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88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90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_Empreendedores_v3" sheetId="1" r:id="rId4"/>
    <sheet state="visible" name="BU_Empreendedores" sheetId="2" r:id="rId5"/>
    <sheet state="hidden" name="BU_Empreendedores_v2" sheetId="3" r:id="rId6"/>
    <sheet state="hidden" name="Cópia de BU_Empreendedores_v3" sheetId="4" r:id="rId7"/>
    <sheet state="visible" name="Pacote CNN" sheetId="5" r:id="rId8"/>
    <sheet state="visible" name="Merchan PEGN" sheetId="6" r:id="rId9"/>
    <sheet state="visible" name="BU_Varejo_v2" sheetId="7" r:id="rId10"/>
    <sheet state="visible" name="BU_Varejo" sheetId="8" r:id="rId11"/>
    <sheet state="visible" name="BU_Marca_v2" sheetId="9" r:id="rId12"/>
    <sheet state="visible" name="Social 2020" sheetId="10" r:id="rId13"/>
    <sheet state="visible" name="Lojas_Cielo20" sheetId="11" r:id="rId14"/>
    <sheet state="visible" name="Cielo_Movimenta" sheetId="12" r:id="rId15"/>
    <sheet state="visible" name="Corona Voucher" sheetId="13" r:id="rId16"/>
    <sheet state="visible" name="Super_Link" sheetId="14" r:id="rId17"/>
    <sheet state="visible" name="Cielo_Digi" sheetId="15" r:id="rId18"/>
    <sheet state="visible" name="Cielo_BRF" sheetId="16" r:id="rId19"/>
    <sheet state="visible" name="Digitalização" sheetId="17" r:id="rId20"/>
    <sheet state="visible" name="Aluguel_Maquininha" sheetId="18" r:id="rId21"/>
    <sheet state="visible" name="Atualizada BU_Marca" sheetId="19" r:id="rId22"/>
    <sheet state="visible" name=".ref" sheetId="20" r:id="rId23"/>
    <sheet state="visible" name="Istoé" sheetId="21" r:id="rId24"/>
    <sheet state="hidden" name="BU_Marca" sheetId="22" r:id="rId25"/>
  </sheets>
  <definedNames>
    <definedName hidden="1" localSheetId="0" name="_xlnm._FilterDatabase">BU_Empreendedores_v3!$A$3:$AE$1046</definedName>
    <definedName hidden="1" localSheetId="1" name="_xlnm._FilterDatabase">BU_Empreendedores!$A$3:$Y$125</definedName>
    <definedName hidden="1" localSheetId="4" name="_xlnm._FilterDatabase">'Pacote CNN'!$A$3:$Y$759</definedName>
    <definedName hidden="1" localSheetId="5" name="_xlnm._FilterDatabase">'Merchan PEGN'!$A$3:$Y$774</definedName>
    <definedName hidden="1" localSheetId="6" name="_xlnm._FilterDatabase">BU_Varejo_v2!$A$3:$AE$411</definedName>
    <definedName hidden="1" localSheetId="7" name="_xlnm._FilterDatabase">BU_Varejo!$A$3:$Y$1056</definedName>
    <definedName hidden="1" localSheetId="8" name="_xlnm._FilterDatabase">BU_Marca_v2!$A$3:$AE$71</definedName>
    <definedName hidden="1" localSheetId="9" name="_xlnm._FilterDatabase">'Social 2020'!$A$3:$AE$183</definedName>
    <definedName hidden="1" localSheetId="10" name="_xlnm._FilterDatabase">Lojas_Cielo20!$A$3:$AE$106</definedName>
    <definedName hidden="1" localSheetId="11" name="_xlnm._FilterDatabase">Cielo_Movimenta!$A$3:$Y$1087</definedName>
    <definedName hidden="1" localSheetId="12" name="_xlnm._FilterDatabase">'Corona Voucher'!$A$3:$AE$252</definedName>
    <definedName hidden="1" localSheetId="13" name="_xlnm._FilterDatabase">Super_Link!$A$3:$AE$290</definedName>
    <definedName hidden="1" localSheetId="14" name="_xlnm._FilterDatabase">Cielo_Digi!$A$3:$AE$1139</definedName>
    <definedName hidden="1" localSheetId="15" name="_xlnm._FilterDatabase">Cielo_BRF!$A$3:$AE$291</definedName>
    <definedName hidden="1" localSheetId="16" name="_xlnm._FilterDatabase">'Digitalização'!$A$3:$AE$141</definedName>
    <definedName hidden="1" localSheetId="18" name="_xlnm._FilterDatabase">'Atualizada BU_Marca'!$A$3:$Y$977</definedName>
    <definedName hidden="1" localSheetId="20" name="_xlnm._FilterDatabase">'Istoé'!$A$3:$AE$36</definedName>
    <definedName hidden="1" localSheetId="21" name="_xlnm._FilterDatabase">BU_Marca!$A$3:$Q$50</definedName>
    <definedName hidden="1" localSheetId="1" name="Z_F52AFB95_8DDE_4671_847F_E5C03C02CC6B_.wvu.FilterData">BU_Empreendedores!$A$1:$Y$86</definedName>
    <definedName hidden="1" localSheetId="8" name="Z_F52AFB95_8DDE_4671_847F_E5C03C02CC6B_.wvu.FilterData">BU_Marca_v2!$A$3:$F$71</definedName>
    <definedName hidden="1" localSheetId="17" name="Z_F52AFB95_8DDE_4671_847F_E5C03C02CC6B_.wvu.FilterData">Aluguel_Maquininha!$A$3:$I$239</definedName>
    <definedName hidden="1" localSheetId="18" name="Z_F52AFB95_8DDE_4671_847F_E5C03C02CC6B_.wvu.FilterData">'Atualizada BU_Marca'!$A$3:$P$69</definedName>
    <definedName hidden="1" localSheetId="17" name="Z_71106ED5_8134_47D4_9EA4_33D2D8EAA075_.wvu.FilterData">Aluguel_Maquininha!$B$3:$V$259</definedName>
    <definedName hidden="1" localSheetId="17" name="Z_3D6EA9E6_FC41_4F76_8130_832E8253F27C_.wvu.FilterData">Aluguel_Maquininha!$J$3:$V$28</definedName>
  </definedNames>
  <calcPr/>
  <customWorkbookViews>
    <customWorkbookView activeSheetId="0" maximized="1" tabRatio="600" windowHeight="0" windowWidth="0" guid="{F52AFB95-8DDE-4671-847F-E5C03C02CC6B}" name="Filtro 1"/>
    <customWorkbookView activeSheetId="0" maximized="1" tabRatio="600" windowHeight="0" windowWidth="0" guid="{3D6EA9E6-FC41-4F76-8130-832E8253F27C}" name="Filtro 2"/>
    <customWorkbookView activeSheetId="0" maximized="1" tabRatio="600" windowHeight="0" windowWidth="0" guid="{71106ED5-8134-47D4-9EA4-33D2D8EAA075}" name="Filtro 3"/>
  </customWorkbookViews>
</workbook>
</file>

<file path=xl/sharedStrings.xml><?xml version="1.0" encoding="utf-8"?>
<sst xmlns="http://schemas.openxmlformats.org/spreadsheetml/2006/main" count="46757" uniqueCount="2510">
  <si>
    <t>Entrada de Dados</t>
  </si>
  <si>
    <t>Saída de Dados</t>
  </si>
  <si>
    <t>AdOps (Campaign Manager)</t>
  </si>
  <si>
    <t>URL ADOPS:</t>
  </si>
  <si>
    <t>https://www.cielo.com.br/</t>
  </si>
  <si>
    <t>Status</t>
  </si>
  <si>
    <t>Data Início</t>
  </si>
  <si>
    <t>Data Final</t>
  </si>
  <si>
    <t>ID Campanha</t>
  </si>
  <si>
    <t>ID Grupo de AD</t>
  </si>
  <si>
    <t>ID Anúncio</t>
  </si>
  <si>
    <t>Pilar</t>
  </si>
  <si>
    <t>Veículo</t>
  </si>
  <si>
    <t>Canal</t>
  </si>
  <si>
    <t>Vertical</t>
  </si>
  <si>
    <t>Campanha</t>
  </si>
  <si>
    <t>Dispositivo</t>
  </si>
  <si>
    <t>Tipo da peça</t>
  </si>
  <si>
    <t>Formato</t>
  </si>
  <si>
    <t>Dimensão</t>
  </si>
  <si>
    <t>Produto</t>
  </si>
  <si>
    <t>Segmentação Macro</t>
  </si>
  <si>
    <t>Opcional [Ad set]</t>
  </si>
  <si>
    <t>Segmentação Micro</t>
  </si>
  <si>
    <t>Criativo</t>
  </si>
  <si>
    <t>Tipo de compra</t>
  </si>
  <si>
    <t>Adserver</t>
  </si>
  <si>
    <t>Campaign</t>
  </si>
  <si>
    <t>Ad Group/Line Item</t>
  </si>
  <si>
    <t>Ad</t>
  </si>
  <si>
    <t>Campaign Name</t>
  </si>
  <si>
    <t>Site</t>
  </si>
  <si>
    <t>Placement antigo</t>
  </si>
  <si>
    <t>Placement Name</t>
  </si>
  <si>
    <t>Ad Name</t>
  </si>
  <si>
    <t>Creative Name</t>
  </si>
  <si>
    <t>manter</t>
  </si>
  <si>
    <t>superlink-marca-verizon-superlink-native-native-superlink-AS25_microempreendedor_medioempreendedor_negocios_vendasonline_donosdenegocios</t>
  </si>
  <si>
    <t>23844392741230275</t>
  </si>
  <si>
    <t>23845028625870275</t>
  </si>
  <si>
    <t>23845028625890275</t>
  </si>
  <si>
    <t>cons</t>
  </si>
  <si>
    <t>facebook|instagram</t>
  </si>
  <si>
    <t>all placements</t>
  </si>
  <si>
    <t>empreendedores</t>
  </si>
  <si>
    <t>todos</t>
  </si>
  <si>
    <t>social_dark</t>
  </si>
  <si>
    <t>pagepost</t>
  </si>
  <si>
    <t>648x648</t>
  </si>
  <si>
    <t>lio+</t>
  </si>
  <si>
    <t>lal</t>
  </si>
  <si>
    <t>3_de_quem_converteu_zip__flash</t>
  </si>
  <si>
    <t>lal__3_de_quem_converteu_zip__flash</t>
  </si>
  <si>
    <t>empreendedores_lio_mais</t>
  </si>
  <si>
    <t>cpm</t>
  </si>
  <si>
    <t>none</t>
  </si>
  <si>
    <t>alp-empreendedores-empreendedores-cons-facebook</t>
  </si>
  <si>
    <t>23845028625900275</t>
  </si>
  <si>
    <t>1200x628</t>
  </si>
  <si>
    <t>stories</t>
  </si>
  <si>
    <t>1080x1920</t>
  </si>
  <si>
    <t>aguardando peça</t>
  </si>
  <si>
    <t>video</t>
  </si>
  <si>
    <t>videoad</t>
  </si>
  <si>
    <t>verizon</t>
  </si>
  <si>
    <t>ros</t>
  </si>
  <si>
    <t>display</t>
  </si>
  <si>
    <t>wide_skyscraper</t>
  </si>
  <si>
    <t>160x600</t>
  </si>
  <si>
    <t>comportamental</t>
  </si>
  <si>
    <t>pequeno_empreendedor_look-a-like_ e_predictive audience</t>
  </si>
  <si>
    <t>tag</t>
  </si>
  <si>
    <t>alp-empreendedores-empreendedores-cons-verizon</t>
  </si>
  <si>
    <t>empreendedores-empreendedores-verizon-lio+-display-wide_skyscraper-empreendedores_lio_mais-pequeno_empreendedor_look-a-like_ e_predictive audience</t>
  </si>
  <si>
    <t>medium_rectangle</t>
  </si>
  <si>
    <t>300x250</t>
  </si>
  <si>
    <t>empreendedores-empreendedores-verizon-lio+-display-medium_rectangle-empreendedores_lio_mais-pequeno_empreendedor_look-a-like_ e_predictive audience</t>
  </si>
  <si>
    <t>halfpage</t>
  </si>
  <si>
    <t>300x600</t>
  </si>
  <si>
    <t>empreendedores-empreendedores-verizon-lio+-display-halfpage-empreendedores_lio_mais-pequeno_empreendedor_look-a-like_ e_predictive audience</t>
  </si>
  <si>
    <t>mobile_leaderboard</t>
  </si>
  <si>
    <t>320x50</t>
  </si>
  <si>
    <t>empreendedores-empreendedores-verizon-lio+-display-mobile_leaderboard-empreendedores_lio_mais-pequeno_empreendedor_look-a-like_ e_predictive audience</t>
  </si>
  <si>
    <t>leaderboard</t>
  </si>
  <si>
    <t>728x90</t>
  </si>
  <si>
    <t>empreendedores-empreendedores-verizon-lio+-display-leaderboard-empreendedores_lio_mais-pequeno_empreendedor_look-a-like_ e_predictive audience</t>
  </si>
  <si>
    <t>native</t>
  </si>
  <si>
    <t>627x627</t>
  </si>
  <si>
    <t>cpc</t>
  </si>
  <si>
    <t>contador</t>
  </si>
  <si>
    <t>empreendedores-lio+-native-comportamental-todos-none</t>
  </si>
  <si>
    <t>empreendedores-lio+-native-native-627x627-empreendedores_lio_mais-pequeno_empreendedor_look-a-like_ e_predictive audience-cpc</t>
  </si>
  <si>
    <t>alp-empreendedores-empreendedores-cons</t>
  </si>
  <si>
    <t>empreendedores-empreendedores-verizon-lio+-native-native-empreendedores_lio_mais-pequeno_empreendedor_look-a-like_ e_predictive audience</t>
  </si>
  <si>
    <t>empreendedores-verizon-lio+-native-native-627x627-empreendedores_lio_mais-pequeno_empreendedor_look-a-like_ e_predictive audience-cpc</t>
  </si>
  <si>
    <t>empreendedores-comportamental-native-627x627-lio+-cpc-empreendedores_lio_mais-contador</t>
  </si>
  <si>
    <t>1200x627</t>
  </si>
  <si>
    <t>empreendedores-lio+-native-native-1200x627-empreendedores_lio_mais-pequeno_empreendedor_look-a-like_ e_predictive audience-cpc</t>
  </si>
  <si>
    <t>empreendedores-verizon-lio+-native-native-1200x627-empreendedores_lio_mais-pequeno_empreendedor_look-a-like_ e_predictive audience-cpc</t>
  </si>
  <si>
    <t>empreendedores-comportamental-native-1200x627-lio+-cpc-empreendedores_lio_mais-contador</t>
  </si>
  <si>
    <t>dv360</t>
  </si>
  <si>
    <t>third_party_list</t>
  </si>
  <si>
    <t>3rd_party</t>
  </si>
  <si>
    <t>3rdparty_list_micro_empreendedor_individual_tailtarget_e_mei_retargetly</t>
  </si>
  <si>
    <t>alp-empreendedores-empreendedores-cons-dv360</t>
  </si>
  <si>
    <t>empreendedores-lio+-display-3rd_party-todos-none</t>
  </si>
  <si>
    <t>empreendedores-lio+-display-wide_skyscraper-160x600-empreendedores_lio_mais-3rdparty_list_micro_empreendedor_individual_tailtarget_e_mei_retargetly-cpm</t>
  </si>
  <si>
    <t>empreendedores-empreendedores-dv360-lio+-display-wide_skyscraper-empreendedores_lio_mais-3rdparty_list_micro_empreendedor_individual_tailtarget_e_mei_retargetly</t>
  </si>
  <si>
    <t>empreendedores-dv360-lio+-display-wide_skyscraper-160x600-empreendedores_lio_mais-3rdparty_list_micro_empreendedor_individual_tailtarget_e_mei_retargetly-cpm</t>
  </si>
  <si>
    <t>empreendedores-3rd_party-wide_skyscraper-160x600-lio+-cpm-empreendedores_lio_mais-tag</t>
  </si>
  <si>
    <t>empreendedores-lio+-display-medium_rectangle-300x250-empreendedores_lio_mais-3rdparty_list_micro_empreendedor_individual_tailtarget_e_mei_retargetly-cpm</t>
  </si>
  <si>
    <t>empreendedores-empreendedores-dv360-lio+-display-medium_rectangle-empreendedores_lio_mais-3rdparty_list_micro_empreendedor_individual_tailtarget_e_mei_retargetly</t>
  </si>
  <si>
    <t>empreendedores-dv360-lio+-display-medium_rectangle-300x250-empreendedores_lio_mais-3rdparty_list_micro_empreendedor_individual_tailtarget_e_mei_retargetly-cpm</t>
  </si>
  <si>
    <t>empreendedores-3rd_party-medium_rectangle-300x250-lio+-cpm-empreendedores_lio_mais-tag</t>
  </si>
  <si>
    <t>empreendedores-empreendedores-dv360-lio+-display-halfpage-empreendedores_lio_mais-3rdparty_list_micro_empreendedor_individual_tailtarget_e_mei_retargetly</t>
  </si>
  <si>
    <t>empreendedores-lio+-display-mobile_leaderboard-320x50-empreendedores_lio_mais-3rdparty_list_micro_empreendedor_individual_tailtarget_e_mei_retargetly-cpm</t>
  </si>
  <si>
    <t>empreendedores-empreendedores-dv360-lio+-display-mobile_leaderboard-empreendedores_lio_mais-3rdparty_list_micro_empreendedor_individual_tailtarget_e_mei_retargetly</t>
  </si>
  <si>
    <t>empreendedores-dv360-lio+-display-mobile_leaderboard-320x50-empreendedores_lio_mais-3rdparty_list_micro_empreendedor_individual_tailtarget_e_mei_retargetly-cpm</t>
  </si>
  <si>
    <t>empreendedores-3rd_party-mobile_leaderboard-320x50-lio+-cpm-empreendedores_lio_mais-tag</t>
  </si>
  <si>
    <t>empreendedores-lio+-display-leaderboard-728x90-empreendedores_lio_mais-3rdparty_list_micro_empreendedor_individual_tailtarget_e_mei_retargetly-cpm</t>
  </si>
  <si>
    <t>empreendedores-empreendedores-dv360-lio+-display-leaderboard-empreendedores_lio_mais-3rdparty_list_micro_empreendedor_individual_tailtarget_e_mei_retargetly</t>
  </si>
  <si>
    <t>empreendedores-dv360-lio+-display-leaderboard-728x90-empreendedores_lio_mais-3rdparty_list_micro_empreendedor_individual_tailtarget_e_mei_retargetly-cpm</t>
  </si>
  <si>
    <t>empreendedores-3rd_party-leaderboard-728x90-lio+-cpm-empreendedores_lio_mais-tag</t>
  </si>
  <si>
    <t>empreendedores-lio+-native-3rd_party-todos-none</t>
  </si>
  <si>
    <t>empreendedores-lio+-native-native-627x627-empreendedores_lio_mais-3rdparty_list_micro_empreendedor_individual_tailtarget_e_mei_retargetly-cpm</t>
  </si>
  <si>
    <t>empreendedores-empreendedores-dv360-lio+-native-native-empreendedores_lio_mais-3rdparty_list_micro_empreendedor_individual_tailtarget_e_mei_retargetly</t>
  </si>
  <si>
    <t>empreendedores-dv360-lio+-native-native-627x627-empreendedores_lio_mais-3rdparty_list_micro_empreendedor_individual_tailtarget_e_mei_retargetly-cpm</t>
  </si>
  <si>
    <t>empreendedores-3rd_party-native-627x627-lio+-cpm-empreendedores_lio_mais-contador</t>
  </si>
  <si>
    <t>-</t>
  </si>
  <si>
    <t>empreendedores-lio+-native-native-1200x627-empreendedores_lio_mais-3rdparty_list_micro_empreendedor_individual_tailtarget_e_mei_retargetly-cpm</t>
  </si>
  <si>
    <t>empreendedores-dv360-cons-1200x627-todos-native-3rdparty_list_micro_empreendedor_individual_tailtarget_e_mei_retargetly-</t>
  </si>
  <si>
    <t>empreendedores-dv360-lio+-native-native-1200x627-empreendedores_lio_mais-3rdparty_list_micro_empreendedor_individual_tailtarget_e_mei_retargetly-cpm</t>
  </si>
  <si>
    <t>empreendedores-3rd_party-native-1200x627-lio+-cpm-empreendedores_lio_mais-contador</t>
  </si>
  <si>
    <t>23844392789410275</t>
  </si>
  <si>
    <t>23844514247320275</t>
  </si>
  <si>
    <t>flash</t>
  </si>
  <si>
    <t>flash_atendimento</t>
  </si>
  <si>
    <t>alp-nova_cielo-empreendedores-cons-facebook</t>
  </si>
  <si>
    <t>nova_cielo-flash-social_dark-lal-todos-3_de_quem_converteu_zip__flash</t>
  </si>
  <si>
    <t>nova_cielo-flash-social_dark-pagepost-648x648-flash_atendimento-lal__3_de_quem_converteu_zip__flash-cpm</t>
  </si>
  <si>
    <t>alp-nova_cielo-empreendedores-cons</t>
  </si>
  <si>
    <t>facebook</t>
  </si>
  <si>
    <t>empreendedores-facebook-cons-648x648-todos-social_dark-lal__3_de_quem_converteu_zip__flash-3_de_quem_converteu_zip__flash</t>
  </si>
  <si>
    <t>nova_cielo-empreendedores-facebook-flash-social_dark-pagepost-flash_atendimento-lal__3_de_quem_converteu_zip__flash</t>
  </si>
  <si>
    <t>empreendedores-facebook-flash-social_dark-pagepost-648x648-flash_atendimento-lal__3_de_quem_converteu_zip__flash-cpm</t>
  </si>
  <si>
    <t>nova_cielo-lal-pagepost-648x648-flash-cpm-flash_atendimento-none</t>
  </si>
  <si>
    <t>23844514228960275</t>
  </si>
  <si>
    <t>zip</t>
  </si>
  <si>
    <t>zip_bandeiras</t>
  </si>
  <si>
    <t>nova_cielo-zip-social_dark-lal-todos-3_de_quem_converteu_zip__flash</t>
  </si>
  <si>
    <t>nova_cielo-zip-social_dark-pagepost-648x648-zip_bandeiras-lal__3_de_quem_converteu_zip__flash-cpm</t>
  </si>
  <si>
    <t>nova_cielo-empreendedores-facebook-zip-social_dark-pagepost-zip_bandeiras-lal__3_de_quem_converteu_zip__flash</t>
  </si>
  <si>
    <t>empreendedores-facebook-zip-social_dark-pagepost-648x648-zip_bandeiras-lal__3_de_quem_converteu_zip__flash-cpm</t>
  </si>
  <si>
    <t>nova_cielo-lal-pagepost-648x648-zip-cpm-zip_bandeiras-none</t>
  </si>
  <si>
    <t>alp-nova_cielo-empreendedores-cons-dv360</t>
  </si>
  <si>
    <t>nova_cielo-flash-display-3rd_party-todos-none</t>
  </si>
  <si>
    <t>nova_cielo-flash-display-halfpage-300x600-flash_atendimento-3rdparty_list_micro_empreendedor_individual_tailtarget_e_mei_retargetly-cpm</t>
  </si>
  <si>
    <t>empreendedores-dv360-cons-300x600-todos-display-3rdparty_list_micro_empreendedor_individual_tailtarget_e_mei_retargetly-</t>
  </si>
  <si>
    <t>nova_cielo-empreendedores-dv360-flash-display-halfpage-flash_atendimento-3rdparty_list_micro_empreendedor_individual_tailtarget_e_mei_retargetly</t>
  </si>
  <si>
    <t>empreendedores-dv360-flash-display-halfpage-300x600-flash_atendimento-3rdparty_list_micro_empreendedor_individual_tailtarget_e_mei_retargetly-cpm</t>
  </si>
  <si>
    <t>nova_cielo-3rd_party-halfpage-300x600-flash-cpm-flash_atendimento-tag</t>
  </si>
  <si>
    <t>nova_cielo-flash-display-medium_rectangle-300x250-flash_atendimento-3rdparty_list_micro_empreendedor_individual_tailtarget_e_mei_retargetly-cpm</t>
  </si>
  <si>
    <t>empreendedores-dv360-cons-300x250-todos-display-3rdparty_list_micro_empreendedor_individual_tailtarget_e_mei_retargetly-</t>
  </si>
  <si>
    <t>nova_cielo-empreendedores-dv360-flash-display-medium_rectangle-flash_atendimento-3rdparty_list_micro_empreendedor_individual_tailtarget_e_mei_retargetly</t>
  </si>
  <si>
    <t>empreendedores-dv360-flash-display-medium_rectangle-300x250-flash_atendimento-3rdparty_list_micro_empreendedor_individual_tailtarget_e_mei_retargetly-cpm</t>
  </si>
  <si>
    <t>nova_cielo-3rd_party-medium_rectangle-300x250-flash-cpm-flash_atendimento-tag</t>
  </si>
  <si>
    <t>nova_cielo-flash-display-leaderboard-728x90-flash_atendimento-3rdparty_list_micro_empreendedor_individual_tailtarget_e_mei_retargetly-cpm</t>
  </si>
  <si>
    <t>empreendedores-dv360-cons-728x90-todos-display-3rdparty_list_micro_empreendedor_individual_tailtarget_e_mei_retargetly-</t>
  </si>
  <si>
    <t>nova_cielo-empreendedores-dv360-flash-display-leaderboard-flash_atendimento-3rdparty_list_micro_empreendedor_individual_tailtarget_e_mei_retargetly</t>
  </si>
  <si>
    <t>empreendedores-dv360-flash-display-leaderboard-728x90-flash_atendimento-3rdparty_list_micro_empreendedor_individual_tailtarget_e_mei_retargetly-cpm</t>
  </si>
  <si>
    <t>nova_cielo-3rd_party-leaderboard-728x90-flash-cpm-flash_atendimento-tag</t>
  </si>
  <si>
    <t>large_rectangle</t>
  </si>
  <si>
    <t>336x280</t>
  </si>
  <si>
    <t>nova_cielo-flash-display-large_rectangle-336x280-flash_atendimento-3rdparty_list_micro_empreendedor_individual_tailtarget_e_mei_retargetly-cpm</t>
  </si>
  <si>
    <t>empreendedores-dv360-cons-336x280-todos-display-3rdparty_list_micro_empreendedor_individual_tailtarget_e_mei_retargetly-</t>
  </si>
  <si>
    <t>nova_cielo-empreendedores-dv360-flash-display-large_rectangle-flash_atendimento-3rdparty_list_micro_empreendedor_individual_tailtarget_e_mei_retargetly</t>
  </si>
  <si>
    <t>empreendedores-dv360-flash-display-large_rectangle-336x280-flash_atendimento-3rdparty_list_micro_empreendedor_individual_tailtarget_e_mei_retargetly-cpm</t>
  </si>
  <si>
    <t>nova_cielo-3rd_party-large_rectangle-336x280-flash-cpm-flash_atendimento-tag</t>
  </si>
  <si>
    <t>large_mobile_banner</t>
  </si>
  <si>
    <t>320x100</t>
  </si>
  <si>
    <t>nova_cielo-flash-display-large_mobile_banner-320x100-flash_atendimento-3rdparty_list_micro_empreendedor_individual_tailtarget_e_mei_retargetly-cpm</t>
  </si>
  <si>
    <t>empreendedores-dv360-cons-320x100-todos-display-3rdparty_list_micro_empreendedor_individual_tailtarget_e_mei_retargetly-</t>
  </si>
  <si>
    <t>nova_cielo-empreendedores-dv360-flash-display-large_mobile_banner-flash_atendimento-3rdparty_list_micro_empreendedor_individual_tailtarget_e_mei_retargetly</t>
  </si>
  <si>
    <t>empreendedores-dv360-flash-display-large_mobile_banner-320x100-flash_atendimento-3rdparty_list_micro_empreendedor_individual_tailtarget_e_mei_retargetly-cpm</t>
  </si>
  <si>
    <t>nova_cielo-3rd_party-large_mobile_banner-320x100-flash-cpm-flash_atendimento-tag</t>
  </si>
  <si>
    <t>nova_cielo-flash-display-mobile_leaderboard-320x50-flash_atendimento-3rdparty_list_micro_empreendedor_individual_tailtarget_e_mei_retargetly-cpm</t>
  </si>
  <si>
    <t>empreendedores-dv360-cons-320x50-todos-display-3rdparty_list_micro_empreendedor_individual_tailtarget_e_mei_retargetly-</t>
  </si>
  <si>
    <t>nova_cielo-empreendedores-dv360-flash-display-mobile_leaderboard-flash_atendimento-3rdparty_list_micro_empreendedor_individual_tailtarget_e_mei_retargetly</t>
  </si>
  <si>
    <t>empreendedores-dv360-flash-display-mobile_leaderboard-320x50-flash_atendimento-3rdparty_list_micro_empreendedor_individual_tailtarget_e_mei_retargetly-cpm</t>
  </si>
  <si>
    <t>nova_cielo-3rd_party-mobile_leaderboard-320x50-flash-cpm-flash_atendimento-tag</t>
  </si>
  <si>
    <t>small_rectangle</t>
  </si>
  <si>
    <t>180x150</t>
  </si>
  <si>
    <t>nova_cielo-flash-display-small_rectangle-180x150-flash_atendimento-3rdparty_list_micro_empreendedor_individual_tailtarget_e_mei_retargetly-cpm</t>
  </si>
  <si>
    <t>empreendedores-dv360-cons-180x150-todos-display-3rdparty_list_micro_empreendedor_individual_tailtarget_e_mei_retargetly-</t>
  </si>
  <si>
    <t>nova_cielo-empreendedores-dv360-flash-display-small_rectangle-flash_atendimento-3rdparty_list_micro_empreendedor_individual_tailtarget_e_mei_retargetly</t>
  </si>
  <si>
    <t>empreendedores-dv360-flash-display-small_rectangle-180x150-flash_atendimento-3rdparty_list_micro_empreendedor_individual_tailtarget_e_mei_retargetly-cpm</t>
  </si>
  <si>
    <t>nova_cielo-3rd_party-small_rectangle-180x150-flash-cpm-flash_atendimento-tag</t>
  </si>
  <si>
    <t>nova_cielo-flash-display-wide_skyscraper-160x600-flash_atendimento-3rdparty_list_micro_empreendedor_individual_tailtarget_e_mei_retargetly-cpm</t>
  </si>
  <si>
    <t>empreendedores-dv360-cons-160x600-todos-display-3rdparty_list_micro_empreendedor_individual_tailtarget_e_mei_retargetly-</t>
  </si>
  <si>
    <t>nova_cielo-empreendedores-dv360-flash-display-wide_skyscraper-flash_atendimento-3rdparty_list_micro_empreendedor_individual_tailtarget_e_mei_retargetly</t>
  </si>
  <si>
    <t>empreendedores-dv360-flash-display-wide_skyscraper-160x600-flash_atendimento-3rdparty_list_micro_empreendedor_individual_tailtarget_e_mei_retargetly-cpm</t>
  </si>
  <si>
    <t>nova_cielo-3rd_party-wide_skyscraper-160x600-flash-cpm-flash_atendimento-tag</t>
  </si>
  <si>
    <t>nova_cielo-zip-display-3rd_party-todos-none</t>
  </si>
  <si>
    <t>nova_cielo-zip-display-halfpage-300x600-zip_bandeiras-3rdparty_list_micro_empreendedor_individual_tailtarget_e_mei_retargetly-cpm</t>
  </si>
  <si>
    <t>nova_cielo-empreendedores-dv360-zip-display-halfpage-zip_bandeiras-3rdparty_list_micro_empreendedor_individual_tailtarget_e_mei_retargetly</t>
  </si>
  <si>
    <t>empreendedores-dv360-zip-display-halfpage-300x600-zip_bandeiras-3rdparty_list_micro_empreendedor_individual_tailtarget_e_mei_retargetly-cpm</t>
  </si>
  <si>
    <t>nova_cielo-3rd_party-halfpage-300x600-zip-cpm-zip_bandeiras-tag</t>
  </si>
  <si>
    <t>nova_cielo-zip-display-medium_rectangle-300x250-zip_bandeiras-3rdparty_list_micro_empreendedor_individual_tailtarget_e_mei_retargetly-cpm</t>
  </si>
  <si>
    <t>nova_cielo-empreendedores-dv360-zip-display-medium_rectangle-zip_bandeiras-3rdparty_list_micro_empreendedor_individual_tailtarget_e_mei_retargetly</t>
  </si>
  <si>
    <t>empreendedores-dv360-zip-display-medium_rectangle-300x250-zip_bandeiras-3rdparty_list_micro_empreendedor_individual_tailtarget_e_mei_retargetly-cpm</t>
  </si>
  <si>
    <t>nova_cielo-3rd_party-medium_rectangle-300x250-zip-cpm-zip_bandeiras-tag</t>
  </si>
  <si>
    <t>nova_cielo-zip-display-leaderboard-728x90-zip_bandeiras-3rdparty_list_micro_empreendedor_individual_tailtarget_e_mei_retargetly-cpm</t>
  </si>
  <si>
    <t>superlink-marca-verizon-superlink-video-pre_roll-video_hero_superlink-as25_empreendedor_varejo</t>
  </si>
  <si>
    <t>nova_cielo-empreendedores-dv360-zip-display-leaderboard-zip_bandeiras-3rdparty_list_micro_empreendedor_individual_tailtarget_e_mei_retargetly</t>
  </si>
  <si>
    <t>empreendedores-dv360-zip-display-leaderboard-728x90-zip_bandeiras-3rdparty_list_micro_empreendedor_individual_tailtarget_e_mei_retargetly-cpm</t>
  </si>
  <si>
    <t>nova_cielo-3rd_party-leaderboard-728x90-zip-cpm-zip_bandeiras-tag</t>
  </si>
  <si>
    <t>nova_cielo-zip-display-large_rectangle-336x280-zip_bandeiras-3rdparty_list_micro_empreendedor_individual_tailtarget_e_mei_retargetly-cpm</t>
  </si>
  <si>
    <t>nova_cielo-empreendedores-dv360-zip-display-large_rectangle-zip_bandeiras-3rdparty_list_micro_empreendedor_individual_tailtarget_e_mei_retargetly</t>
  </si>
  <si>
    <t>empreendedores-dv360-zip-display-large_rectangle-336x280-zip_bandeiras-3rdparty_list_micro_empreendedor_individual_tailtarget_e_mei_retargetly-cpm</t>
  </si>
  <si>
    <t>nova_cielo-3rd_party-large_rectangle-336x280-zip-cpm-zip_bandeiras-tag</t>
  </si>
  <si>
    <t>nova_cielo-zip-display-large_mobile_banner-320x100-zip_bandeiras-3rdparty_list_micro_empreendedor_individual_tailtarget_e_mei_retargetly-cpm</t>
  </si>
  <si>
    <t>nova_cielo-empreendedores-dv360-zip-display-large_mobile_banner-zip_bandeiras-3rdparty_list_micro_empreendedor_individual_tailtarget_e_mei_retargetly</t>
  </si>
  <si>
    <t>empreendedores-dv360-zip-display-large_mobile_banner-320x100-zip_bandeiras-3rdparty_list_micro_empreendedor_individual_tailtarget_e_mei_retargetly-cpm</t>
  </si>
  <si>
    <t>nova_cielo-3rd_party-large_mobile_banner-320x100-zip-cpm-zip_bandeiras-tag</t>
  </si>
  <si>
    <t>nova_cielo-zip-display-mobile_leaderboard-320x50-zip_bandeiras-3rdparty_list_micro_empreendedor_individual_tailtarget_e_mei_retargetly-cpm</t>
  </si>
  <si>
    <t>nova_cielo-empreendedores-dv360-zip-display-mobile_leaderboard-zip_bandeiras-3rdparty_list_micro_empreendedor_individual_tailtarget_e_mei_retargetly</t>
  </si>
  <si>
    <t>empreendedores-dv360-zip-display-mobile_leaderboard-320x50-zip_bandeiras-3rdparty_list_micro_empreendedor_individual_tailtarget_e_mei_retargetly-cpm</t>
  </si>
  <si>
    <t>nova_cielo-3rd_party-mobile_leaderboard-320x50-zip-cpm-zip_bandeiras-tag</t>
  </si>
  <si>
    <t>nova_cielo-zip-display-small_rectangle-180x150-zip_bandeiras-3rdparty_list_micro_empreendedor_individual_tailtarget_e_mei_retargetly-cpm</t>
  </si>
  <si>
    <t>nova_cielo-empreendedores-dv360-zip-display-small_rectangle-zip_bandeiras-3rdparty_list_micro_empreendedor_individual_tailtarget_e_mei_retargetly</t>
  </si>
  <si>
    <t>empreendedores-dv360-zip-display-small_rectangle-180x150-zip_bandeiras-3rdparty_list_micro_empreendedor_individual_tailtarget_e_mei_retargetly-cpm</t>
  </si>
  <si>
    <t>nova_cielo-3rd_party-small_rectangle-180x150-zip-cpm-zip_bandeiras-tag</t>
  </si>
  <si>
    <t>nova_cielo-zip-display-wide_skyscraper-160x600-zip_bandeiras-3rdparty_list_micro_empreendedor_individual_tailtarget_e_mei_retargetly-cpm</t>
  </si>
  <si>
    <t>nova_cielo-empreendedores-dv360-zip-display-wide_skyscraper-zip_bandeiras-3rdparty_list_micro_empreendedor_individual_tailtarget_e_mei_retargetly</t>
  </si>
  <si>
    <t>empreendedores-dv360-zip-display-wide_skyscraper-160x600-zip_bandeiras-3rdparty_list_micro_empreendedor_individual_tailtarget_e_mei_retargetly-cpm</t>
  </si>
  <si>
    <t>nova_cielo-3rd_party-wide_skyscraper-160x600-zip-cpm-zip_bandeiras-tag</t>
  </si>
  <si>
    <t>empreendedores-empreendedores-verizon-lio+-display-small_rectangle-empreendedores_lio_mais-pequeno_empreendedor_look-a-like_ e_predictive audience</t>
  </si>
  <si>
    <t>empreendedores-empreendedores-verizon-lio+-display-large_mobile_banner-empreendedores_lio_mais-pequeno_empreendedor_look-a-like_ e_predictive audience</t>
  </si>
  <si>
    <t>empreendedores-empreendedores-verizon-lio+-display-large_rectangle-empreendedores_lio_mais-pequeno_empreendedor_look-a-like_ e_predictive audience</t>
  </si>
  <si>
    <t>inserir</t>
  </si>
  <si>
    <t>affinity_inmarket</t>
  </si>
  <si>
    <t>in_market</t>
  </si>
  <si>
    <t>affinities_inmarket_empreendedores</t>
  </si>
  <si>
    <t>empreendedores-empreendedores-dv360-zip-display-halfpage-zip_bandeiras-affinities_inmarket_empreendedores</t>
  </si>
  <si>
    <t>empreendedores-empreendedores-dv360-zip-display-medium_rectangle-zip_bandeiras-affinities_inmarket_empreendedores</t>
  </si>
  <si>
    <t>empreendedores-empreendedores-dv360-zip-display-leaderboard-zip_bandeiras-affinities_inmarket_empreendedores</t>
  </si>
  <si>
    <t>empreendedores-empreendedores-dv360-zip-display-large_rectangle-zip_bandeiras-affinities_inmarket_empreendedores</t>
  </si>
  <si>
    <t>empreendedores-empreendedores-dv360-zip-display-large_mobile_banner-zip_bandeiras-affinities_inmarket_empreendedores</t>
  </si>
  <si>
    <t>empreendedores-empreendedores-dv360-zip-display-mobile_leaderboard-zip_bandeiras-affinities_inmarket_empreendedores</t>
  </si>
  <si>
    <t>empreendedores-empreendedores-dv360-zip-display-small_rectangle-zip_bandeiras-affinities_inmarket_empreendedores</t>
  </si>
  <si>
    <t>empreendedores-empreendedores-dv360-zip-display-wide_skyscraper-zip_bandeiras-affinities_inmarket_empreendedores</t>
  </si>
  <si>
    <t>empreendedores-empreendedores-dv360-flash-display-halfpage-flash_atendimento-affinities_inmarket_empreendedores</t>
  </si>
  <si>
    <t>empreendedores-empreendedores-dv360-flash-display-medium_rectangle-flash_atendimento-affinities_inmarket_empreendedores</t>
  </si>
  <si>
    <t>empreendedores-empreendedores-dv360-flash-display-leaderboard-flash_atendimento-affinities_inmarket_empreendedores</t>
  </si>
  <si>
    <t>empreendedores-empreendedores-dv360-flash-display-large_rectangle-flash_atendimento-affinities_inmarket_empreendedores</t>
  </si>
  <si>
    <t>empreendedores-empreendedores-dv360-flash-display-large_mobile_banner-flash_atendimento-affinities_inmarket_empreendedores</t>
  </si>
  <si>
    <t>empreendedores-empreendedores-dv360-flash-display-mobile_leaderboard-flash_atendimento-affinities_inmarket_empreendedores</t>
  </si>
  <si>
    <t>empreendedores-empreendedores-dv360-flash-display-small_rectangle-flash_atendimento-affinities_inmarket_empreendedores</t>
  </si>
  <si>
    <t>empreendedores-empreendedores-dv360-flash-display-wide_skyscraper-flash_atendimento-affinities_inmarket_empreendedores</t>
  </si>
  <si>
    <t>empreendedores-empreendedores-dv360-lio+-display-wide_skyscraper-empreendedores_lio_mais-affinities_inmarket_empreendedores</t>
  </si>
  <si>
    <t>empreendedores-empreendedores-dv360-lio+-display-medium_rectangle-empreendedores_lio_mais-affinities_inmarket_empreendedores</t>
  </si>
  <si>
    <t>empreendedores-empreendedores-dv360-lio+-display-halfpage-empreendedores_lio_mais-affinities_inmarket_empreendedores</t>
  </si>
  <si>
    <t>empreendedores-empreendedores-dv360-lio+-display-mobile_leaderboard-empreendedores_lio_mais-affinities_inmarket_empreendedores</t>
  </si>
  <si>
    <t>empreendedores-empreendedores-dv360-lio+-display-leaderboard-empreendedores_lio_mais-affinities_inmarket_empreendedores</t>
  </si>
  <si>
    <t>empreendedores-empreendedores-dv360-lio+-display-large_rectangle-empreendedores_lio_mais-affinities_inmarket_empreendedores</t>
  </si>
  <si>
    <t>empreendedores-empreendedores-dv360-lio+-display-small_rectangle-empreendedores_lio_mais-affinities_inmarket_empreendedores</t>
  </si>
  <si>
    <t>empreendedores-empreendedores-dv360-lio+-display-large_mobile_banner-empreendedores_lio_mais-affinities_inmarket_empreendedores</t>
  </si>
  <si>
    <t>inativar</t>
  </si>
  <si>
    <t>empreendedores_flash_animada_bau</t>
  </si>
  <si>
    <t>empreendedores-empreendedores-verizon-flash-display-leaderboard-empreendedores_flash_animada_bau-pequeno_empreendedor_look-a-like_ e_predictive audience</t>
  </si>
  <si>
    <t>empreendedores-empreendedores-verizon-flash-display-mobile_leaderboard-empreendedores_flash_animada_bau-pequeno_empreendedor_look-a-like_ e_predictive audience</t>
  </si>
  <si>
    <t>empreendedores-empreendedores-verizon-flash-display-halfpage-empreendedores_flash_animada_bau-pequeno_empreendedor_look-a-like_ e_predictive audience</t>
  </si>
  <si>
    <t>empreendedores-empreendedores-verizon-flash-display-wide_skyscraper-empreendedores_flash_animada_bau-pequeno_empreendedor_look-a-like_ e_predictive audience</t>
  </si>
  <si>
    <t>empreendedores_zip_animada_bau</t>
  </si>
  <si>
    <t>empreendedores-empreendedores-verizon-zip-display-mobile_leaderboard-empreendedores_zip_animada_bau-pequeno_empreendedor_look-a-like_ e_predictive audience</t>
  </si>
  <si>
    <t>empreendedores-empreendedores-verizon-zip-display-halfpage-empreendedores_zip_animada_bau-pequeno_empreendedor_look-a-like_ e_predictive audience</t>
  </si>
  <si>
    <t>empreendedores-empreendedores-verizon-zip-display-wide_skyscraper-empreendedores_zip_animada_bau-pequeno_empreendedor_look-a-like_ e_predictive audience</t>
  </si>
  <si>
    <t>empreendedores-empreendedores-verizon-zip-display-leaderboard-empreendedores_zip_animada_bau-pequeno_empreendedor_look-a-like_ e_predictive audience</t>
  </si>
  <si>
    <t>empreendedores-empreendedores-dv360-zip-display-halfpage-empreendedores_zip_animada_bau-affinities_inmarket_empreendedores</t>
  </si>
  <si>
    <t>empreendedores-empreendedores-dv360-zip-display-medium_rectangle-empreendedores_zip_animada_bau-affinities_inmarket_empreendedores</t>
  </si>
  <si>
    <t>empreendedores-empreendedores-dv360-zip-display-leaderboard-empreendedores_zip_animada_bau-affinities_inmarket_empreendedores</t>
  </si>
  <si>
    <t>empreendedores-empreendedores-dv360-zip-display-large_mobile_banner-empreendedores_zip_animada_bau-affinities_inmarket_empreendedores</t>
  </si>
  <si>
    <t>empreendedores-empreendedores-dv360-zip-display-mobile_leaderboard-empreendedores_zip_animada_bau-affinities_inmarket_empreendedores</t>
  </si>
  <si>
    <t>empreendedores-empreendedores-dv360-zip-display-small_rectangle-empreendedores_zip_animada_bau-affinities_inmarket_empreendedores</t>
  </si>
  <si>
    <t>empreendedores-empreendedores-dv360-zip-display-wide_skyscraper-empreendedores_zip_animada_bau-affinities_inmarket_empreendedores</t>
  </si>
  <si>
    <t>empreendedores-empreendedores-dv360-flash-display-halfpage-empreendedores_flash_animada_bau-affinities_inmarket_empreendedores</t>
  </si>
  <si>
    <t>empreendedores-empreendedores-dv360-flash-display-medium_rectangle-empreendedores_flash_animada_bau-affinities_inmarket_empreendedores</t>
  </si>
  <si>
    <t>empreendedores-empreendedores-dv360-flash-display-leaderboard-empreendedores_flash_animada_bau-affinities_inmarket_empreendedores</t>
  </si>
  <si>
    <t>empreendedores-empreendedores-dv360-flash-display-large_mobile_banner-empreendedores_flash_animada_bau-affinities_inmarket_empreendedores</t>
  </si>
  <si>
    <t>empreendedores-empreendedores-dv360-flash-display-mobile_leaderboard-empreendedores_flash_animada_bau-affinities_inmarket_empreendedores</t>
  </si>
  <si>
    <t>empreendedores-empreendedores-dv360-flash-display-small_rectangle-empreendedores_flash_animada_bau-affinities_inmarket_empreendedores</t>
  </si>
  <si>
    <t>empreendedores-empreendedores-dv360-flash-display-wide_skyscraper-empreendedores_flash_animada_bau-affinities_inmarket_empreendedores</t>
  </si>
  <si>
    <t>empreendedores-empreendedores-dv360-zip-display-halfpage-empreendedores_zip_animada_bau-3rdparty_list_micro_empreendedor_individual_tailtarget_e_mei_retargetly</t>
  </si>
  <si>
    <t>empreendedores-empreendedores-dv360-zip-display-medium_rectangle-empreendedores_zip_animada_bau-3rdparty_list_micro_empreendedor_individual_tailtarget_e_mei_retargetly</t>
  </si>
  <si>
    <t>empreendedores-empreendedores-dv360-zip-display-leaderboard-empreendedores_zip_animada_bau-3rdparty_list_micro_empreendedor_individual_tailtarget_e_mei_retargetly</t>
  </si>
  <si>
    <t>empreendedores-empreendedores-dv360-zip-display-large_mobile_banner-empreendedores_zip_animada_bau-3rdparty_list_micro_empreendedor_individual_tailtarget_e_mei_retargetly</t>
  </si>
  <si>
    <t>empreendedores-empreendedores-dv360-zip-display-mobile_leaderboard-empreendedores_zip_animada_bau-3rdparty_list_micro_empreendedor_individual_tailtarget_e_mei_retargetly</t>
  </si>
  <si>
    <t>empreendedores-empreendedores-dv360-zip-display-small_rectangle-empreendedores_zip_animada_bau-3rdparty_list_micro_empreendedor_individual_tailtarget_e_mei_retargetly</t>
  </si>
  <si>
    <t>empreendedores-empreendedores-dv360-zip-display-wide_skyscraper-empreendedores_zip_animada_bau-3rdparty_list_micro_empreendedor_individual_tailtarget_e_mei_retargetly</t>
  </si>
  <si>
    <t>empreendedores-empreendedores-dv360-flash-display-halfpage-empreendedores_flash_animada_bau-3rdparty_list_micro_empreendedor_individual_tailtarget_e_mei_retargetly</t>
  </si>
  <si>
    <t>empreendedores-empreendedores-dv360-flash-display-medium_rectangle-empreendedores_flash_animada_bau-3rdparty_list_micro_empreendedor_individual_tailtarget_e_mei_retargetly</t>
  </si>
  <si>
    <t>empreendedores-empreendedores-dv360-flash-display-leaderboard-empreendedores_flash_animada_bau-3rdparty_list_micro_empreendedor_individual_tailtarget_e_mei_retargetly</t>
  </si>
  <si>
    <t>empreendedores-empreendedores-dv360-flash-display-large_mobile_banner-empreendedores_flash_animada_bau-3rdparty_list_micro_empreendedor_individual_tailtarget_e_mei_retargetly</t>
  </si>
  <si>
    <t>empreendedores-empreendedores-dv360-flash-display-mobile_leaderboard-empreendedores_flash_animada_bau-3rdparty_list_micro_empreendedor_individual_tailtarget_e_mei_retargetly</t>
  </si>
  <si>
    <t>empreendedores-empreendedores-dv360-flash-display-small_rectangle-empreendedores_flash_animada_bau-3rdparty_list_micro_empreendedor_individual_tailtarget_e_mei_retargetly</t>
  </si>
  <si>
    <t>empreendedores-empreendedores-dv360-flash-display-wide_skyscraper-empreendedores_flash_animada_bau-3rdparty_list_micro_empreendedor_individual_tailtarget_e_mei_retargetly</t>
  </si>
  <si>
    <t>empreendedores-empreendedores-dv360-flash-display-large_rectangle-empreendedores_flash_animada_bau-3rdparty_list_micro_empreendedor_individual_tailtarget_e_mei_retargetly</t>
  </si>
  <si>
    <t>empreendedores-empreendedores-dv360-zip-display-large_rectangle-empreendedores_zip_animada_bau-3rdparty_list_micro_empreendedor_individual_tailtarget_e_mei_retargetly</t>
  </si>
  <si>
    <t>empreendedores-empreendedores-dv360-flash-display-large_rectangle-empreendedores_flash_animada_bau-affinities_inmarket_empreendedores</t>
  </si>
  <si>
    <t>empreendedores-empreendedores-dv360-zip-display-large_rectangle-empreendedores_zip_animada_bau-affinities_inmarket_empreendedores</t>
  </si>
  <si>
    <t>affinity</t>
  </si>
  <si>
    <t>23845214989190275</t>
  </si>
  <si>
    <t>23845215103520275</t>
  </si>
  <si>
    <t>empreendedores_flash_estatica_bau</t>
  </si>
  <si>
    <t>23845215397900275</t>
  </si>
  <si>
    <t>empreendedores_flash_stories_bau</t>
  </si>
  <si>
    <t>23845214993020275</t>
  </si>
  <si>
    <t>empreendedores_zip_estatica_bau</t>
  </si>
  <si>
    <t>23845215397910275</t>
  </si>
  <si>
    <t>empreendedores_zip_stories_bau</t>
  </si>
  <si>
    <t>empreendedores_zip_native_bau</t>
  </si>
  <si>
    <t>empreendedores-empreendedores-verizon-zip-native-native-empreendedores_zip_native_bau-pequeno_empreendedor_look-a-like_ e_predictive audience</t>
  </si>
  <si>
    <t>empreendedores_flash_native_bau</t>
  </si>
  <si>
    <t>empreendedores-empreendedores-verizon-flash-native-native-empreendedores_flash_native_bau-pequeno_empreendedor_look-a-like_ e_predictive audience</t>
  </si>
  <si>
    <t>dv360_IG</t>
  </si>
  <si>
    <t>as_25_pme_empreendedor_individual</t>
  </si>
  <si>
    <t>empreendedores-empreendedores-dv360_IG-flash-display-halfpage-empreendedores_flash_animada_bau-as_25_pme_empreendedor_individual</t>
  </si>
  <si>
    <t>empreendedores-empreendedores-dv360_IG-flash-display-medium_rectangle-empreendedores_flash_animada_bau-as_25_pme_empreendedor_individual</t>
  </si>
  <si>
    <t>empreendedores-empreendedores-dv360_IG-flash-display-leaderboard-empreendedores_flash_animada_bau-as_25_pme_empreendedor_individual</t>
  </si>
  <si>
    <t>empreendedores-empreendedores-dv360_IG-flash-display-mobile_leaderboard-empreendedores_flash_animada_bau-as_25_pme_empreendedor_individual</t>
  </si>
  <si>
    <t>empreendedores-empreendedores-dv360_IG-zip-display-halfpage-empreendedores_zip_animada_bau-as_25_pme_empreendedor_individual</t>
  </si>
  <si>
    <t>empreendedores-empreendedores-dv360_IG-zip-display-medium_rectangle-empreendedores_zip_animada_bau-as_25_pme_empreendedor_individual</t>
  </si>
  <si>
    <t>empreendedores-empreendedores-dv360_IG-zip-display-leaderboard-empreendedores_zip_animada_bau-as_25_pme_empreendedor_individual</t>
  </si>
  <si>
    <t>empreendedores-empreendedores-dv360_IG-zip-display-mobile_leaderboard-empreendedores_zip_animada_bau-as_25_pme_empreendedor_individual</t>
  </si>
  <si>
    <t>Seedtag</t>
  </si>
  <si>
    <t>23845462786340275</t>
  </si>
  <si>
    <t>23845462786620275</t>
  </si>
  <si>
    <t>23845462786740275</t>
  </si>
  <si>
    <t>ampla</t>
  </si>
  <si>
    <t>whatsapp</t>
  </si>
  <si>
    <t>empreendedores_flash_whatsapp</t>
  </si>
  <si>
    <t>Campaign
Adops: Placement Name</t>
  </si>
  <si>
    <t>Ad Group/Line Item
Adops: Ad Name</t>
  </si>
  <si>
    <t>Placement Antigo</t>
  </si>
  <si>
    <t>nova_cielo</t>
  </si>
  <si>
    <t>native_1200x627</t>
  </si>
  <si>
    <t>pequeno_empreendedor_look-a-like_e_predictive audience</t>
  </si>
  <si>
    <t>taxa_zero_atendimento</t>
  </si>
  <si>
    <t>nova_cielo:empreendedores:zip:native:native_1200x627:taxa_zero_atendimento:pequeno_empreendedor_look-a-like_e_predictive audience</t>
  </si>
  <si>
    <t>native_627x627</t>
  </si>
  <si>
    <t>627x527</t>
  </si>
  <si>
    <t>nova_cielo:empreendedores:zip:native:native_627x627:taxa_zero_atendimento:pequeno_empreendedor_look-a-like_e_predictive audience</t>
  </si>
  <si>
    <t>wide_skyscraper_160x600</t>
  </si>
  <si>
    <t>nova_cielo:empreendedores:zip:display:wide_skyscraper_160x600:taxa_zero_atendimento:pequeno_empreendedor_look-a-like_ e_predictive audience</t>
  </si>
  <si>
    <t>skyscraper_300x600</t>
  </si>
  <si>
    <t>nova_cielo:empreendedores:zip:display:skyscraper_300x600:taxa_zero_atendimento:pequeno_empreendedor_look-a-like_ e_predictive audience</t>
  </si>
  <si>
    <t>mobile_leaderboard_320x50</t>
  </si>
  <si>
    <t>nova_cielo:empreendedores:zip:display:mobile_leaderboard_320x50:taxa_zero_atendimento:pequeno_empreendedor_look-a-like_ e_predictive audience</t>
  </si>
  <si>
    <t>leaderboard_728x90</t>
  </si>
  <si>
    <t>nova_cielo:empreendedores:zip:display:leaderboard_728x90:taxa_zero_atendimento:pequeno_empreendedor_look-a-like_ e_predictive audience</t>
  </si>
  <si>
    <t>nova_cielo:empreendedores:flash:native:native_1200x627:taxa_zero_atendimento:pequeno_empreendedor_look-a-like_ e_predictive audience</t>
  </si>
  <si>
    <t>nova_cielo:empreendedores:flash:native:native_627x627:taxa_zero_atendimento:pequeno_empreendedor_look-a-like_ e_predictive audience</t>
  </si>
  <si>
    <t>nova_cielo:empreendedores:flash:display:wide_skyscraper_160x600:taxa_zero_atendimento:pequeno_empreendedor_look-a-like_ e_predictive audience</t>
  </si>
  <si>
    <t>nova_cielo:empreendedores:flash:display:skyscraper_300x600:taxa_zero_atendimento:pequeno_empreendedor_look-a-like_ e_predictive audience</t>
  </si>
  <si>
    <t>nova_cielo:empreendedores:flash:display:mobile_leaderboard_320x50:taxa_zero_atendimento:pequeno_empreendedor_look-a-like_ e_predictive audience</t>
  </si>
  <si>
    <t>nova_cielo:empreendedores:flash:display:leaderboard_728x90:taxa_zero_atendimento:pequeno_empreendedor_look-a-like_ e_predictive audience</t>
  </si>
  <si>
    <t>pagepost_648x648</t>
  </si>
  <si>
    <t>demografico</t>
  </si>
  <si>
    <t>as_25_mais</t>
  </si>
  <si>
    <t>taxazero_bandeiras</t>
  </si>
  <si>
    <t>nova_cielo:empreendedores:flash:social_dark:pagepost_648x648:taxazero_bandeiras:as_25_mais</t>
  </si>
  <si>
    <t>pagepost_1200x628</t>
  </si>
  <si>
    <t>nova_cielo:empreendedores:flash:social_dark:pagepost_1200x628:taxazero_bandeiras:as_25_mais</t>
  </si>
  <si>
    <t>nova_cielo:empreendedores:flash:social_dark:pagepost_1200x628:taxazero_bandeiras:lal__3_de_quem_converteu_zip__flash</t>
  </si>
  <si>
    <t>nova_cielo:empreendedores:flash:social_dark:pagepost_648x648:taxazero_bandeiras:lal__3_de_quem_converteu_zip__flash</t>
  </si>
  <si>
    <t>nova_cielo:empreendedores:zip:social_dark:pagepost_1200x628:taxazero_bandeiras:as_25_mais</t>
  </si>
  <si>
    <t>nova_cielo:empreendedores:zip:social_dark:pagepost_648x648:taxazero_bandeiras:as_25_mais</t>
  </si>
  <si>
    <t>nova_cielo:empreendedores:zip:social_dark:pagepost_1200x628:taxazero_bandeiras:lal__3_de_quem_converteu_zip__flash</t>
  </si>
  <si>
    <t>nova_cielo:empreendedores:zip:social_dark:pagepost_648x648:taxazero_bandeiras:lal__3_de_quem_converteu_zip__flash</t>
  </si>
  <si>
    <t>nova_cielo_bot</t>
  </si>
  <si>
    <t>7_de_quem_converteu_zip__flash</t>
  </si>
  <si>
    <t>lal_7_de_quem_converteu_zip_flash</t>
  </si>
  <si>
    <t>nova_cielo_bot:empreendedores:flash:social_dark:pagepost_1200x628:taxazero_bandeiras:lal_7_de_quem_converteu_zip_flash</t>
  </si>
  <si>
    <t>nova_cielo_bot:empreendedores:flash:social_dark:pagepost_648x648:taxazero_bandeiras:lal_7_de_quem_converteu_zip_flash</t>
  </si>
  <si>
    <t>nova_cielo_bot:empreendedores:zip:social_dark:pagepost_1200x628:taxazero_bandeiras:lal_7_de_quem_converteu_zip_flash</t>
  </si>
  <si>
    <t>nova_cielo_bot:empreendedores:zip:social_dark:pagepost_648x648:taxazero_bandeiras:lal_7_de_quem_converteu_zip_flash</t>
  </si>
  <si>
    <t>nova_cielo_lpvendas</t>
  </si>
  <si>
    <t>nova_cielo_lpvendas:empreendedores:flash:social_dark:pagepost_1200x628:taxazero_bandeiras:lal_7_de_quem_converteu_zip_flash</t>
  </si>
  <si>
    <t>nova_cielo_lpvendas:empreendedores:flash:social_dark:pagepost_648x648:taxazero_bandeiras:lal_7_de_quem_converteu_zip_flash</t>
  </si>
  <si>
    <t>nova_cielo_lpvendas:empreendedores:zip:social_dark:pagepost_1200x628:taxazero_bandeiras:lal_7_de_quem_converteu_zip_flash</t>
  </si>
  <si>
    <t>nova_cielo_lpvendas:empreendedores:zip:social_dark:pagepost_648x648:taxazero_bandeiras:lal_7_de_quem_converteu_zip_flash</t>
  </si>
  <si>
    <t>videoad_1080x1920</t>
  </si>
  <si>
    <t>taxazero_atendimento</t>
  </si>
  <si>
    <t>nova_cielo:empreendedores:flash:video:videoad_1080x1920:taxazero_atendimento:lal__3_de_quem_converteu_zip__flash</t>
  </si>
  <si>
    <t>nova_cielo:empreendedores:zip:video:videoad_1080x1920:taxazero_bandeiras:lal__3_de_quem_converteu_zip__flash</t>
  </si>
  <si>
    <t>nova_cielo:empreendedores:flash:video:videoad_1080x1920:taxazero_atendimento:as_25_mais</t>
  </si>
  <si>
    <t>nova_cielo:empreendedores:zip:video:videoad_1080x1920:taxazero_bandeiras:as_25_mais</t>
  </si>
  <si>
    <t>awa</t>
  </si>
  <si>
    <t>social</t>
  </si>
  <si>
    <t>dia_das_mulheres</t>
  </si>
  <si>
    <t>carrossel</t>
  </si>
  <si>
    <t>marca</t>
  </si>
  <si>
    <t>varejo_elegiveis_seguidores_cielo</t>
  </si>
  <si>
    <t>dia_das_mulheres:social:marca:social_dark:carrossel:dia_das_mulheres:varejo_elegiveis_seguidores_cielo</t>
  </si>
  <si>
    <t>dia_das_mulheres:social:marca:social_dark:stories:dia_das_mulheres:varejo_elegiveis_seguidores_cielo</t>
  </si>
  <si>
    <t>pequeno_empreendedor</t>
  </si>
  <si>
    <t>nova_cielo:empreendedores:zip:native:native_1200x627:taxa_zero_atendimento:pequeno_empreendedor</t>
  </si>
  <si>
    <t>nova_cielo:empreendedores:zip:native:native_627x627:taxa_zero_atendimento:pequeno_empreendedor</t>
  </si>
  <si>
    <t>nova_cielo:empreendedores:zip:display:wide_skyscraper_160x600:taxa_zero_atendimento:pequeno_empreendedor</t>
  </si>
  <si>
    <t>nova_cielo:empreendedores:zip:display:skyscraper_300x600:taxa_zero_atendimento:pequeno_empreendedor</t>
  </si>
  <si>
    <t>nova_cielo:empreendedores:zip:display:mobile_leaderboard_320x50:taxa_zero_atendimento:pequeno_empreendedor</t>
  </si>
  <si>
    <t>nova_cielo:empreendedores:zip:display:leaderboard_728x90:taxa_zero_atendimento:pequeno_empreendedor</t>
  </si>
  <si>
    <t>nova_cielo:empreendedores:flash:native:native_1200x627:taxa_zero_atendimento:pequeno_empreendedor</t>
  </si>
  <si>
    <t>nova_cielo:empreendedores:flash:native:native_627x627:taxa_zero_atendimento:pequeno_empreendedor</t>
  </si>
  <si>
    <t>nova_cielo:empreendedores:flash:display:wide_skyscraper_160x600:taxa_zero_atendimento:pequeno_empreendedor</t>
  </si>
  <si>
    <t>nova_cielo:empreendedores:flash:display:skyscraper_300x600:taxa_zero_atendimento:pequeno_empreendedor</t>
  </si>
  <si>
    <t>nova_cielo:empreendedores:flash:display:mobile_leaderboard_320x50:taxa_zero_atendimento:pequeno_empreendedor</t>
  </si>
  <si>
    <t>nova_cielo:empreendedores:flash:display:leaderboard_728x90:taxa_zero_atendimento:pequeno_empreendedor</t>
  </si>
  <si>
    <t>cnn</t>
  </si>
  <si>
    <t>varejo</t>
  </si>
  <si>
    <t>aquisicao</t>
  </si>
  <si>
    <t>aroba_300x250</t>
  </si>
  <si>
    <t>as_25</t>
  </si>
  <si>
    <t>varejo_cnn</t>
  </si>
  <si>
    <t>aquisicao:varejo:marca:display:aroba_300x250:varejo_cnn:as_25</t>
  </si>
  <si>
    <t>aquisicao:empreendedores:marca:display:aroba_300x250:varejo_cnn:as_25</t>
  </si>
  <si>
    <t>as_25_mais_3rdparty_list_micro_empreendedor_individual_tailtarget_e_mei_retargetly</t>
  </si>
  <si>
    <t>cielo_adserver__cons_ins_empre-flash_wide_skyscraper_160x600_taxa_zero_atendimento</t>
  </si>
  <si>
    <t>nova_cielo:empreendedores:flash:display:wide_skyscraper_160x600:cielo_adserver__cons_ins_empre-flash_wide_skyscraper_160x600_taxa_zero_atendimento:as_25_mais_3rdparty_list_micro_empreendedor_individual_tailtarget_e_mei_retargetly</t>
  </si>
  <si>
    <t>small_rectangle_180x150</t>
  </si>
  <si>
    <t>cielo_adserver__cons_ins_empre-flash_small_rectangle_180x150_taxa_zero_atendimento</t>
  </si>
  <si>
    <t>nova_cielo:empreendedores:flash:display:small_rectangle_180x150:cielo_adserver__cons_ins_empre-flash_small_rectangle_180x150_taxa_zero_atendimento:as_25_mais_3rdparty_list_micro_empreendedor_individual_tailtarget_e_mei_retargetly</t>
  </si>
  <si>
    <t>cielo_adserver__cons_ins_empre-flash_mobile_leaderboard_320x50_taxa_zero_atendimento</t>
  </si>
  <si>
    <t>nova_cielo:empreendedores:flash:display:mobile_leaderboard_320x50:cielo_adserver__cons_ins_empre-flash_mobile_leaderboard_320x50_taxa_zero_atendimento:as_25_mais_3rdparty_list_micro_empreendedor_individual_tailtarget_e_mei_retargetly</t>
  </si>
  <si>
    <t>large_mobile_banner_320x100</t>
  </si>
  <si>
    <t>cielo_adserver__cons_ins_empre-flash_large_mobile_banner_320x100_taxa_zero_atendimento</t>
  </si>
  <si>
    <t>nova_cielo:empreendedores:flash:display:large_mobile_banner_320x100:cielo_adserver__cons_ins_empre-flash_large_mobile_banner_320x100_taxa_zero_atendimento:as_25_mais_3rdparty_list_micro_empreendedor_individual_tailtarget_e_mei_retargetly</t>
  </si>
  <si>
    <t>large_rectangle_336x280</t>
  </si>
  <si>
    <t>cielo_adserver__cons_ins_empre-flash_large_rectangle_336x280_taxa_zero_atendimento</t>
  </si>
  <si>
    <t>nova_cielo:empreendedores:flash:display:large_rectangle_336x280:cielo_adserver__cons_ins_empre-flash_large_rectangle_336x280_taxa_zero_atendimento:as_25_mais_3rdparty_list_micro_empreendedor_individual_tailtarget_e_mei_retargetly</t>
  </si>
  <si>
    <t>cielo_adserver__cons_ins_empre-flash_leaderboard_728x90_taxa_zero_atendimento</t>
  </si>
  <si>
    <t>nova_cielo:empreendedores:flash:display:leaderboard_728x90:cielo_adserver__cons_ins_empre-flash_leaderboard_728x90_taxa_zero_atendimento:as_25_mais_3rdparty_list_micro_empreendedor_individual_tailtarget_e_mei_retargetly</t>
  </si>
  <si>
    <t>medium_rectangle_300x250</t>
  </si>
  <si>
    <t>cielo_adserver__cons_ins_empre-flash_medium_rectangle_300x250_taxa_zero_atendimento</t>
  </si>
  <si>
    <t>nova_cielo:empreendedores:flash:display:medium_rectangle_300x250:cielo_adserver__cons_ins_empre-flash_medium_rectangle_300x250_taxa_zero_atendimento:as_25_mais_3rdparty_list_micro_empreendedor_individual_tailtarget_e_mei_retargetly</t>
  </si>
  <si>
    <t>halpage_300x600</t>
  </si>
  <si>
    <t>cielo_adserver__cons_ins_empre-flash_halpage_300x600_taxa_zero_atendimento</t>
  </si>
  <si>
    <t>nova_cielo:empreendedores:flash:display:halpage_300x600:cielo_adserver__cons_ins_empre-flash_halpage_300x600_taxa_zero_atendimento:as_25_mais_3rdparty_list_micro_empreendedor_individual_tailtarget_e_mei_retargetly</t>
  </si>
  <si>
    <t>cielo_adserver__cons_ins_empre-zip_wide_skyscraper_160x600_taxazero_bandeiras</t>
  </si>
  <si>
    <t>nova_cielo:empreendedores:zip:display:wide_skyscraper_160x600:cielo_adserver__cons_ins_empre-zip_wide_skyscraper_160x600_taxazero_bandeiras:as_25_mais_3rdparty_list_micro_empreendedor_individual_tailtarget_e_mei_retargetly</t>
  </si>
  <si>
    <t>cielo_adserver__cons_ins_empre-zip_small_rectangle_180x150_taxazero_bandeiras</t>
  </si>
  <si>
    <t>nova_cielo:empreendedores:zip:display:small_rectangle_180x150:cielo_adserver__cons_ins_empre-zip_small_rectangle_180x150_taxazero_bandeiras:as_25_mais_3rdparty_list_micro_empreendedor_individual_tailtarget_e_mei_retargetly</t>
  </si>
  <si>
    <t>cielo_adserver__cons_ins_empre-zip_mobile_leaderboard_320x50_taxazero_bandeiras</t>
  </si>
  <si>
    <t>nova_cielo:empreendedores:zip:display:mobile_leaderboard_320x50:cielo_adserver__cons_ins_empre-zip_mobile_leaderboard_320x50_taxazero_bandeiras:as_25_mais_3rdparty_list_micro_empreendedor_individual_tailtarget_e_mei_retargetly</t>
  </si>
  <si>
    <t>cielo_adserver__cons_ins_empre-zip_large_mobile_banner_320x100_taxazero_bandeiras</t>
  </si>
  <si>
    <t>nova_cielo:empreendedores:zip:display:large_mobile_banner_320x100:cielo_adserver__cons_ins_empre-zip_large_mobile_banner_320x100_taxazero_bandeiras:as_25_mais_3rdparty_list_micro_empreendedor_individual_tailtarget_e_mei_retargetly</t>
  </si>
  <si>
    <t>cielo_adserver__cons_ins_empre-zip_large_rectangle_336x280_taxazero_bandeiras</t>
  </si>
  <si>
    <t>nova_cielo:empreendedores:zip:display:large_rectangle_336x280:cielo_adserver__cons_ins_empre-zip_large_rectangle_336x280_taxazero_bandeiras:as_25_mais_3rdparty_list_micro_empreendedor_individual_tailtarget_e_mei_retargetly</t>
  </si>
  <si>
    <t>cielo_adserver__cons_ins_empre-zip_leaderboard_728x90_taxazero_bandeiras</t>
  </si>
  <si>
    <t>nova_cielo:empreendedores:zip:display:leaderboard_728x90:cielo_adserver__cons_ins_empre-zip_leaderboard_728x90_taxazero_bandeiras:as_25_mais_3rdparty_list_micro_empreendedor_individual_tailtarget_e_mei_retargetly</t>
  </si>
  <si>
    <t>cielo_adserver__cons_ins_empre-zip_medium_rectangle_300x250_taxazero_bandeiras</t>
  </si>
  <si>
    <t>nova_cielo:empreendedores:zip:display:medium_rectangle_300x250:cielo_adserver__cons_ins_empre-zip_medium_rectangle_300x250_taxazero_bandeiras:as_25_mais_3rdparty_list_micro_empreendedor_individual_tailtarget_e_mei_retargetly</t>
  </si>
  <si>
    <t>cielo_adserver__cons_ins_empre-zip_halpage_300x600_taxazero_bandeiras</t>
  </si>
  <si>
    <t>nova_cielo:empreendedores:zip:display:halpage_300x600:cielo_adserver__cons_ins_empre-zip_halpage_300x600_taxazero_bandeiras:as_25_mais_3rdparty_list_micro_empreendedor_individual_tailtarget_e_mei_retargetly</t>
  </si>
  <si>
    <t>globo</t>
  </si>
  <si>
    <t>nova_cielo:varejo:::::</t>
  </si>
  <si>
    <t>cielo_facebook_cons_ins_empreendedores_flash_648x648</t>
  </si>
  <si>
    <t>::::::</t>
  </si>
  <si>
    <t>cielo_facebook_cons_ins_empreendedores_zip_648x648</t>
  </si>
  <si>
    <t>as_25_demografico</t>
  </si>
  <si>
    <t>nova_cielo-empreendedores-dv360-flash-display-wide_skyscraper-flash_atendimento-as_25_mais_3rdparty_list_micro_empreendedor_individual_tailtarget_e_mei_retargetly</t>
  </si>
  <si>
    <t>nova_cielo-empreendedores-dv360-flash-display-small_rectangle-flash_atendimento-as_25_mais_3rdparty_list_micro_empreendedor_individual_tailtarget_e_mei_retargetly</t>
  </si>
  <si>
    <t>nova_cielo-empreendedores-dv360-flash-display-medium_rectangle-flash_atendimento-as_25_mais_3rdparty_list_micro_empreendedor_individual_tailtarget_e_mei_retargetly</t>
  </si>
  <si>
    <t>nova_cielo-empreendedores-dv360-flash-display-halfpage-flash_atendimento-as_25_mais_3rdparty_list_micro_empreendedor_individual_tailtarget_e_mei_retargetly</t>
  </si>
  <si>
    <t>nova_cielo-empreendedores-dv360-flash-display-mobile_leaderboard-flash_atendimento-as_25_mais_3rdparty_list_micro_empreendedor_individual_tailtarget_e_mei_retargetly</t>
  </si>
  <si>
    <t>nova_cielo-empreendedores-dv360-flash-display-large_rectangle-flash_atendimento-as_25_mais_3rdparty_list_micro_empreendedor_individual_tailtarget_e_mei_retargetly</t>
  </si>
  <si>
    <t>nova_cielo-empreendedores-dv360-flash-display-leaderboard-flash_atendimento-as_25_mais_3rdparty_list_micro_empreendedor_individual_tailtarget_e_mei_retargetly</t>
  </si>
  <si>
    <t>nova_cielo-empreendedores-dv360-flash-display-large_mobile_banner-flash_atendimento-as_25_mais_3rdparty_list_micro_empreendedor_individual_tailtarget_e_mei_retargetly</t>
  </si>
  <si>
    <t>nova_cielo-empreendedores-dv360-zip-display-wide_skyscraper-zip_bandeiras-as_25_mais_3rdparty_list_micro_empreendedor_individual_tailtarget_e_mei_retargetly</t>
  </si>
  <si>
    <t>nova_cielo-empreendedores-dv360-zip-display-small_rectangle-zip_bandeiras-as_25_mais_3rdparty_list_micro_empreendedor_individual_tailtarget_e_mei_retargetly</t>
  </si>
  <si>
    <t>nova_cielo-empreendedores-dv360-zip-display-medium_rectangle-zip_bandeiras-as_25_mais_3rdparty_list_micro_empreendedor_individual_tailtarget_e_mei_retargetly</t>
  </si>
  <si>
    <t>nova_cielo-empreendedores-dv360-zip-display-halfpage-zip_bandeiras-as_25_mais_3rdparty_list_micro_empreendedor_individual_tailtarget_e_mei_retargetly</t>
  </si>
  <si>
    <t>nova_cielo-empreendedores-dv360-zip-display-mobile_leaderboard-zip_bandeiras-as_25_mais_3rdparty_list_micro_empreendedor_individual_tailtarget_e_mei_retargetly</t>
  </si>
  <si>
    <t>nova_cielo-empreendedores-dv360-zip-display-large_rectangle-zip_bandeiras-as_25_mais_3rdparty_list_micro_empreendedor_individual_tailtarget_e_mei_retargetly</t>
  </si>
  <si>
    <t>nova_cielo-empreendedores-dv360-zip-display-leaderboard-zip_bandeiras-as_25_mais_3rdparty_list_micro_empreendedor_individual_tailtarget_e_mei_retargetly</t>
  </si>
  <si>
    <t>nova_cielo-empreendedores-dv360-zip-display-large_mobile_banner-zip_bandeiras-as_25_mais_3rdparty_list_micro_empreendedor_individual_tailtarget_e_mei_retargetly</t>
  </si>
  <si>
    <t>nova_cielo-empreendedores-verizon-zip-display-wide_skyscraper-zip_bandeiras-pequeno_empreendedor_look-a-like_ e_predictive audience</t>
  </si>
  <si>
    <t>nova_cielo-empreendedores-verizon-zip-display-medium_rectangle-zip_bandeiras-pequeno_empreendedor_look-a-like_ e_predictive audience</t>
  </si>
  <si>
    <t>nova_cielo-empreendedores-verizon-zip-display-halfpage-zip_bandeiras-pequeno_empreendedor_look-a-like_ e_predictive audience</t>
  </si>
  <si>
    <t>nova_cielo-empreendedores-verizon-zip-display-mobile_leaderboard-zip_bandeiras-pequeno_empreendedor_look-a-like_ e_predictive audience</t>
  </si>
  <si>
    <t>nova_cielo-empreendedores-verizon-zip-display-leaderboard-zip_bandeiras-pequeno_empreendedor_look-a-like_ e_predictive audience</t>
  </si>
  <si>
    <t>nova_cielo-empreendedores-verizon-zip-native-native-zip_bandeiras-pequeno_empreendedor_look-a-like_ e_predictive audience</t>
  </si>
  <si>
    <t>nova_cielo-empreendedores-verizon-zip-display-wide_skyscraper-zip_bandeiras-pequeno_empreendedor</t>
  </si>
  <si>
    <t>nova_cielo-empreendedores-verizon-zip-display-medium_rectangle-zip_bandeiras-pequeno_empreendedor</t>
  </si>
  <si>
    <t>nova_cielo-empreendedores-verizon-zip-display-halfpage-zip_bandeiras-pequeno_empreendedor</t>
  </si>
  <si>
    <t>nova_cielo-empreendedores-verizon-zip-display-mobile_leaderboard-zip_bandeiras-pequeno_empreendedor</t>
  </si>
  <si>
    <t>nova_cielo-empreendedores-verizon-zip-display-leaderboard-zip_bandeiras-pequeno_empreendedor</t>
  </si>
  <si>
    <t>nova_cielo-empreendedores-verizon-zip-native-native-zip_bandeiras-pequeno_empreendedor</t>
  </si>
  <si>
    <t>nova_cielo-empreendedores-verizon-flash-display-wide_skyscraper-flash_atendimento-pequeno_empreendedor_look-a-like_ e_predictive audience</t>
  </si>
  <si>
    <t>nova_cielo-empreendedores-verizon-flash-display-medium_rectangle-flash_atendimento-pequeno_empreendedor_look-a-like_ e_predictive audience</t>
  </si>
  <si>
    <t>nova_cielo-empreendedores-verizon-flash-display-halfpage-flash_atendimento-pequeno_empreendedor_look-a-like_ e_predictive audience</t>
  </si>
  <si>
    <t>nova_cielo-empreendedores-verizon-flash-display-mobile_leaderboard-flash_atendimento-pequeno_empreendedor_look-a-like_ e_predictive audience</t>
  </si>
  <si>
    <t>nova_cielo-empreendedores-verizon-flash-display-leaderboard-flash_atendimento-pequeno_empreendedor_look-a-like_ e_predictive audience</t>
  </si>
  <si>
    <t>nova_cielo-empreendedores-verizon-flash-native-native-flash_atendimento-pequeno_empreendedor_look-a-like_ e_predictive audience</t>
  </si>
  <si>
    <t>nova_cielo-empreendedores-verizon-flash-display-wide_skyscraper-flash_atendimento-pequeno_empreendedor</t>
  </si>
  <si>
    <t>nova_cielo-empreendedores-verizon-flash-display-medium_rectangle-flash_atendimento-pequeno_empreendedor</t>
  </si>
  <si>
    <t>nova_cielo-empreendedores-verizon-flash-display-halfpage-flash_atendimento-pequeno_empreendedor</t>
  </si>
  <si>
    <t>nova_cielo-empreendedores-verizon-flash-display-mobile_leaderboard-flash_atendimento-pequeno_empreendedor</t>
  </si>
  <si>
    <t>nova_cielo-empreendedores-verizon-flash-display-leaderboard-flash_atendimento-pequeno_empreendedor</t>
  </si>
  <si>
    <t>nova_cielo-empreendedores-verizon-flash-native-native-flash_atendimento-pequeno_empreendedor</t>
  </si>
  <si>
    <t>skyscraper</t>
  </si>
  <si>
    <t xml:space="preserve">url </t>
  </si>
  <si>
    <t>url parametrizada</t>
  </si>
  <si>
    <t>aroba</t>
  </si>
  <si>
    <t>cnn-varejo-cnn-marca-display-aroba-varejo_cnn-as_25</t>
  </si>
  <si>
    <t>https://www.cielo.com.br/?</t>
  </si>
  <si>
    <t>superbanner</t>
  </si>
  <si>
    <t>cnn_voce_e_cielo_stress</t>
  </si>
  <si>
    <t>cnn-varejo-cnn-marca-display-superbanner-cnn_voce_e_cielo_stress-as_25</t>
  </si>
  <si>
    <t>640x480</t>
  </si>
  <si>
    <t>cnn-varejo-cnn-marca-display-640x480-cnn_voce_e_cielo_stress-as_25</t>
  </si>
  <si>
    <t>cnn-varejo-cnn-marca-display-leaderboard-cnn_voce_e_cielo_stress-as_25</t>
  </si>
  <si>
    <t>bilboard</t>
  </si>
  <si>
    <t>970x250</t>
  </si>
  <si>
    <t>cnn-varejo-cnn-marca-display-bilboard-cnn_voce_e_cielo_stress-as_25</t>
  </si>
  <si>
    <t>cnn-varejo-cnn-marca-display-halfpage-cnn_voce_e_cielo_stress-as_25</t>
  </si>
  <si>
    <t>pre_roll</t>
  </si>
  <si>
    <t>1920x1080</t>
  </si>
  <si>
    <t>cnn-varejo-cnn-marca-video-pre_roll-cnn_voce_e_cielo_stress-as_25</t>
  </si>
  <si>
    <t>mobile</t>
  </si>
  <si>
    <t>cnn-varejo-cnn-marca-video-mobile-cnn_voce_e_cielo_stress-as_25</t>
  </si>
  <si>
    <t>super_banner</t>
  </si>
  <si>
    <t>cnn_cielo_farol</t>
  </si>
  <si>
    <t>cnn-varejo-cnn-marca-video-super_banner-cnn_cielo_farol-as_25</t>
  </si>
  <si>
    <t>arroba_banner</t>
  </si>
  <si>
    <t>cnn-varejo-cnn-marca-display-arroba_banner-cnn_cielo_farol-as_25</t>
  </si>
  <si>
    <t>cnn-varejo-cnn-marca-display-halfpage-cnn_cielo_farol-as_25</t>
  </si>
  <si>
    <t>cnn-varejo-cnn-marca-display-mobile-cnn_cielo_farol-as_25</t>
  </si>
  <si>
    <t>cnn-varejo-cnn-marca-display-leaderboard-cnn_cielo_farol-as_25</t>
  </si>
  <si>
    <t>cnn-varejo-cnn-marca-display-bilboard-cnn_cielo_farol-as_25</t>
  </si>
  <si>
    <t>cnn_cielo_movimenta_superlink</t>
  </si>
  <si>
    <t>cnn-varejo-cnn-marca-display-arroba_banner-cnn_cielo_movimenta_superlink-as_25</t>
  </si>
  <si>
    <t>cnn-varejo-cnn-marca-display-halfpage-cnn_cielo_movimenta_superlink-as_25</t>
  </si>
  <si>
    <t>cnn-varejo-cnn-marca-display-mobile-cnn_cielo_movimenta_superlink-as_25</t>
  </si>
  <si>
    <t>cnn-varejo-cnn-marca-display-leaderboard-cnn_cielo_movimenta_superlink-as_25</t>
  </si>
  <si>
    <t>cnn-varejo-cnn-marca-display-bilboard-cnn_cielo_movimenta_superlink-as_25</t>
  </si>
  <si>
    <t>cnn_cielo_sebrae</t>
  </si>
  <si>
    <t>cnn-varejo-cnn-marca-display-arroba_banner-cnn_cielo_sebrae-as_25</t>
  </si>
  <si>
    <t>cnn-varejo-cnn-marca-display-halfpage-cnn_cielo_sebrae-as_25</t>
  </si>
  <si>
    <t>cnn-varejo-cnn-marca-display-mobile-cnn_cielo_sebrae-as_25</t>
  </si>
  <si>
    <t>cnn-varejo-cnn-marca-display-leaderboard-cnn_cielo_sebrae-as_25</t>
  </si>
  <si>
    <t>cnn-varejo-cnn-marca-display-bilboard-cnn_cielo_sebrae-as_25</t>
  </si>
  <si>
    <t>cnn_cielo_superlink_diaria1506</t>
  </si>
  <si>
    <t>cnn-varejo-cnn-marca-display-arroba_banner-cnn_cielo_superlink_diaria1506-as_25</t>
  </si>
  <si>
    <t>cnn-varejo-cnn-marca-display-leaderboard-cnn_cielo_superlink_diaria1506-as_25</t>
  </si>
  <si>
    <t>cnn-varejo-cnn-marca-display-mobile-cnn_cielo_superlink_diaria1506-as_25</t>
  </si>
  <si>
    <t>cnn-varejo-cnn-marca-display-bilboard-cnn_cielo_superlink_diaria1506-as_25</t>
  </si>
  <si>
    <t>cnn_cielo_superlink_lutadiaria</t>
  </si>
  <si>
    <t>cnn-varejo-cnn-marca-display-arroba_banner-cnn_cielo_superlink_lutadiaria-as_25</t>
  </si>
  <si>
    <t>cnn-varejo-cnn-marca-display-halfpage-cnn_cielo_superlink_lutadiaria-as_25</t>
  </si>
  <si>
    <t>cnn-varejo-cnn-marca-display-mobile-cnn_cielo_superlink_lutadiaria-as_25</t>
  </si>
  <si>
    <t>cnn-varejo-cnn-marca-display-leaderboard-cnn_cielo_superlink_lutadiaria-as_25</t>
  </si>
  <si>
    <t>cnn-varejo-cnn-marca-display-bilboard-cnn_cielo_superlink_lutadiaria-as_25</t>
  </si>
  <si>
    <t>cnn_cielo_diadocomerciante_diaria1607</t>
  </si>
  <si>
    <t>cnn-varejo-cnn-marca-display-arroba_banner-cnn_cielo_diadocomerciante_diaria1607-as_25</t>
  </si>
  <si>
    <t>cnn-varejo-cnn-marca-display-leaderboard-cnn_cielo_diadocomerciante_diaria1607-as_25</t>
  </si>
  <si>
    <t>cnn-varejo-cnn-marca-display-mobile-cnn_cielo_diadocomerciante_diaria1607-as_25</t>
  </si>
  <si>
    <t>billboard</t>
  </si>
  <si>
    <t>cnn-varejo-cnn-marca-display-billboard-cnn_cielo_diadocomerciante_diaria1607-as_25</t>
  </si>
  <si>
    <t>qr_code</t>
  </si>
  <si>
    <t>cnn_cielo_movimenta_dados_mundopospandemia</t>
  </si>
  <si>
    <t>cnn_cielo_auxilioemergencial_diaria3107</t>
  </si>
  <si>
    <t>cnn-varejo-cnn-marca-display-arroba_banner-cnn_cielo_auxilioemergencial_diaria3107-as_25</t>
  </si>
  <si>
    <t>cnn-varejo-cnn-marca-display-leaderboard-cnn_cielo_auxilioemergencial_diaria3107-as_25</t>
  </si>
  <si>
    <t>cnn-varejo-cnn-marca-display-mobile-cnn_cielo_auxilioemergencial_diaria3107-as_25</t>
  </si>
  <si>
    <t>cnn-varejo-cnn-marca-display-billboard-cnn_cielo_auxilioemergencial_diaria3107-as_25</t>
  </si>
  <si>
    <t>cnn_cielo_superlink_diadospais_diaria0908</t>
  </si>
  <si>
    <t>cnn-varejo-cnn-marca-display-arroba_banner-cnn_cielo_superlink_diadospais_diaria0908-as_25</t>
  </si>
  <si>
    <t>cnn-varejo-cnn-marca-display-leaderboard-cnn_cielo_superlink_diadospais_diaria0908-as_25</t>
  </si>
  <si>
    <t>cnn-varejo-cnn-marca-display-mobile-cnn_cielo_superlink_diadospais_diaria0908-as_25</t>
  </si>
  <si>
    <t>cnn-varejo-cnn-marca-display-billboard-cnn_cielo_superlink_diadospais_diaria0908-as_25</t>
  </si>
  <si>
    <t>cnn_cielo_mundopospandemia_0708</t>
  </si>
  <si>
    <t>cnn_cielo_mundopospandemia_2808</t>
  </si>
  <si>
    <t>cnn_cielo_globalretail</t>
  </si>
  <si>
    <t>cnn-varejo-cnn-marca-display-arroba_banner-cnn_cielo_globalretail-as_25</t>
  </si>
  <si>
    <t>cnn-varejo-cnn-marca-display-halfpage-cnn_cielo_globalretail-as_25</t>
  </si>
  <si>
    <t>cnn-varejo-cnn-marca-display-mobile-cnn_cielo_globalretail-as_25</t>
  </si>
  <si>
    <t>cnn-varejo-cnn-marca-display-leaderboard-cnn_cielo_globalretail-as_25</t>
  </si>
  <si>
    <t>cnn-varejo-cnn-marca-display-bilboard-cnn_cielo_globalretail-as_25</t>
  </si>
  <si>
    <t>cnn_cielo_superlink</t>
  </si>
  <si>
    <t>cnn-varejo-cnn-marca-display-arroba_banner-cnn_cielo_superlink-as_25</t>
  </si>
  <si>
    <t>cnn-varejo-cnn-marca-display-halfpage-cnn_cielo_superlink-as_25</t>
  </si>
  <si>
    <t>cnn-varejo-cnn-marca-display-mobile-cnn_cielo_superlink-as_25</t>
  </si>
  <si>
    <t>cnn-varejo-cnn-marca-display-leaderboard-cnn_cielo_superlink-as_25</t>
  </si>
  <si>
    <t>cnn-varejo-cnn-marca-display-bilboard-cnn_cielo_superlink-as_25</t>
  </si>
  <si>
    <t>cnn-varejo-cnn-marca-video-pre_roll-cnn_cielo_superlink-as_25</t>
  </si>
  <si>
    <t>cielo_digi</t>
  </si>
  <si>
    <t>cnn-marca-cnn-marca-display-arroba_banner-cielo_digi-as_25</t>
  </si>
  <si>
    <t>cnn-marca-cnn-marca-display-halfpage-cielo_digi-as_25</t>
  </si>
  <si>
    <t>cnn-marca-cnn-marca-display-mobile-cielo_digi-as_25</t>
  </si>
  <si>
    <t>cnn-marca-cnn-marca-display-leaderboard-cielo_digi-as_25</t>
  </si>
  <si>
    <t>cnn-marca-cnn-marca-display-bilboard-cielo_digi-as_25</t>
  </si>
  <si>
    <t>cnn-marca-cnn-marca-video-pre_roll-cielo_digi-as_25</t>
  </si>
  <si>
    <t>blackfriday_diaria2110</t>
  </si>
  <si>
    <t>cnn-marca-cnn-marca-display-arroba_banner-blackfriday_diaria2110-as_25</t>
  </si>
  <si>
    <t>cnn-marca-cnn-marca-display-leaderboard-blackfriday_diaria2110-as_25</t>
  </si>
  <si>
    <t>cnn-marca-cnn-marca-display-mobile-blackfriday_diaria2110-as_25</t>
  </si>
  <si>
    <t>cnn-marca-cnn-marca-display-billboard-blackfriday_diaria2110-as_25</t>
  </si>
  <si>
    <t>cielodigi_diaria2810</t>
  </si>
  <si>
    <t>cnn-marca-cnn-marca-display-arroba_banner-cielodigi_diaria2810-as_25</t>
  </si>
  <si>
    <t>cnn-marca-cnn-marca-display-leaderboard-cielodigi_diaria2810-as_25</t>
  </si>
  <si>
    <t>cnn-marca-cnn-marca-display-mobile-cielodigi_diaria2810-as_25</t>
  </si>
  <si>
    <t>cnn-marca-cnn-marca-display-billboard-cielodigi_diaria2810-as_25</t>
  </si>
  <si>
    <t>cielo_brf</t>
  </si>
  <si>
    <t>cielo_brf-marca-cnn-marca-display-arroba_banner-cielo_brf-as_25</t>
  </si>
  <si>
    <t>cielo_brf-marca-cnn-marca-display-halfpage-cielo_brf-as_25</t>
  </si>
  <si>
    <t>cielo_brf-marca-cnn-marca-display-mobile-cielo_brf-as_25</t>
  </si>
  <si>
    <t>cielo_brf-marca-cnn-marca-display-leaderboard-cielo_brf-as_25</t>
  </si>
  <si>
    <t>cielo_brf-marca-cnn-marca-display-billboard-cielo_brf-as_25</t>
  </si>
  <si>
    <t>cielo_sebrae</t>
  </si>
  <si>
    <t>cnn-marca-cnn-marca-display-arroba_banner-cielo_sebrae-as_25</t>
  </si>
  <si>
    <t>cnn-marca-cnn-marca-display-halfpage-cielo_sebrae-as_25</t>
  </si>
  <si>
    <t>cnn-marca-cnn-marca-display-mobile-cielo_sebrae-as_25</t>
  </si>
  <si>
    <t>cnn-marca-cnn-marca-display-leaderboard-cielo_sebrae-as_25</t>
  </si>
  <si>
    <t>cnn-marca-cnn-marca-display-billboard-cielo_sebrae-as_25</t>
  </si>
  <si>
    <t>cielo-brf_promodinheiroquevolta_diaria0411</t>
  </si>
  <si>
    <t>cnn-marca-cnn-marca-display-arroba_banner-cielo-brf_promodinheiroquevolta_diaria0411-as_25</t>
  </si>
  <si>
    <t>cnn-marca-cnn-marca-display-leaderboard-cielo-brf_promodinheiroquevolta_diaria0411-as_25</t>
  </si>
  <si>
    <t>cnn-marca-cnn-marca-display-mobile-cielo-brf_promodinheiroquevolta_diaria0411-as_25</t>
  </si>
  <si>
    <t>cnn-marca-cnn-marca-display-billboard-cielo-brf_promodinheiroquevolta_diaria0411-as_25</t>
  </si>
  <si>
    <t>cielo_bf_institucional</t>
  </si>
  <si>
    <t>cnn-marca-cnn-marca-display-arroba_banner-cielo_bf_institucional-as_25</t>
  </si>
  <si>
    <t>cnn-marca-cnn-marca-display-halfpage-cielo_bf_institucional-as_25</t>
  </si>
  <si>
    <t>cnn-marca-cnn-marca-display-mobile-cielo_bf_institucional-as_25</t>
  </si>
  <si>
    <t>cnn-marca-cnn-marca-display-leaderboard-cielo_bf_institucional-as_25</t>
  </si>
  <si>
    <t>cnn-marca-cnn-marca-display-billboard-cielo_bf_institucional-as_25</t>
  </si>
  <si>
    <t>cielo_bf_produtos</t>
  </si>
  <si>
    <t>cnn-marca-cnn-marca-display-arroba_banner-cielo_bf_produtos-as_25</t>
  </si>
  <si>
    <t>cnn-marca-cnn-marca-display-halfpage-cielo_bf_produtos-as_25</t>
  </si>
  <si>
    <t>cnn-marca-cnn-marca-display-mobile-cielo_bf_produtos-as_25</t>
  </si>
  <si>
    <t>cnn-marca-cnn-marca-display-leaderboard-cielo_bf_produtos-as_25</t>
  </si>
  <si>
    <t>cnn-marca-cnn-marca-display-billboard-cielo_bf_produtos-as_25</t>
  </si>
  <si>
    <t>cielo_alugel_bf</t>
  </si>
  <si>
    <t>cnn-marca-cnn-marca-display-arroba_banner-cielo_alugel_bf-as_25</t>
  </si>
  <si>
    <t>cnn-marca-cnn-marca-display-halfpage-cielo_alugel_bf-as_25</t>
  </si>
  <si>
    <t>cnn-marca-cnn-marca-display-mobile-cielo_alugel_bf-as_25</t>
  </si>
  <si>
    <t>cnn-marca-cnn-marca-display-leaderboard-cielo_alugel_bf-as_25</t>
  </si>
  <si>
    <t>cnn-marca-cnn-marca-display-billboard-cielo_alugel_bf-as_25</t>
  </si>
  <si>
    <t>cielo-brf_promodinheiroquevolta_diaria2711</t>
  </si>
  <si>
    <t>cnn-marca-cnn-marca-display-arroba_banner-cielo-brf_promodinheiroquevolta_diaria2711-as_25</t>
  </si>
  <si>
    <t>cnn-marca-cnn-marca-display-mobile-cielo-brf_promodinheiroquevolta_diaria2711-as_25</t>
  </si>
  <si>
    <t>cnn-marca-cnn-marca-display-leaderboard-cielo-brf_promodinheiroquevolta_diaria2711-as_25</t>
  </si>
  <si>
    <t>cnn-marca-cnn-marca-display-billboard-cielo-brf_promodinheiroquevolta_diaria2711-as_25</t>
  </si>
  <si>
    <t>cielo_digi_superlink</t>
  </si>
  <si>
    <t>cnn-marca-cnn-marca-display-arroba_banner-cielo_digi_superlink-as_25</t>
  </si>
  <si>
    <t>cnn-marca-cnn-marca-display-halfpage-cielo_digi_superlink-as_25</t>
  </si>
  <si>
    <t>cnn-marca-cnn-marca-display-mobile-cielo_digi_superlink-as_25</t>
  </si>
  <si>
    <t>cnn-marca-cnn-marca-display-leaderboard-cielo_digi_superlink-as_25</t>
  </si>
  <si>
    <t>cnn-marca-cnn-marca-display-bilboard-cielo_digi_superlink-as_25</t>
  </si>
  <si>
    <t>cielo_aluguel_atendimento</t>
  </si>
  <si>
    <t>cnn-marca-cnn-marca-display-arroba_banner-cielo_aluguel_atendimento-as_25</t>
  </si>
  <si>
    <t>cnn-marca-cnn-marca-display-halfpage-cielo_aluguel_atendimento-as_25</t>
  </si>
  <si>
    <t>cnn-marca-cnn-marca-display-mobile-cielo_aluguel_atendimento-as_25</t>
  </si>
  <si>
    <t>cnn-marca-cnn-marca-display-leaderboard-cielo_aluguel_atendimento-as_25</t>
  </si>
  <si>
    <t>cnn-marca-cnn-marca-display-bilboard-cielo_aluguel_atendimento-as_25</t>
  </si>
  <si>
    <t>cielo_aluguel_faturamento</t>
  </si>
  <si>
    <t>cnn-marca-cnn-marca-display-arroba_banner-cielo_aluguel_faturamento-as_25</t>
  </si>
  <si>
    <t>cnn-marca-cnn-marca-display-halfpage-cielo_aluguel_faturamento-as_25</t>
  </si>
  <si>
    <t>cnn-marca-cnn-marca-display-mobile-cielo_aluguel_faturamento-as_25</t>
  </si>
  <si>
    <t>cnn-marca-cnn-marca-display-leaderboard-cielo_aluguel_faturamento-as_25</t>
  </si>
  <si>
    <t>cnn-marca-cnn-marca-display-bilboard-cielo_aluguel_faturamento-as_25</t>
  </si>
  <si>
    <t>cielo_aluguel_superlink</t>
  </si>
  <si>
    <t>cnn-marca-cnn-marca-display-arroba_banner-cielo_aluguel_superlink-as_25</t>
  </si>
  <si>
    <t>cnn-marca-cnn-marca-display-halfpage-cielo_aluguel_superlink-as_25</t>
  </si>
  <si>
    <t>cnn-marca-cnn-marca-display-mobile-cielo_aluguel_superlink-as_25</t>
  </si>
  <si>
    <t>cnn-marca-cnn-marca-display-leaderboard-cielo_aluguel_superlink-as_25</t>
  </si>
  <si>
    <t>cnn-marca-cnn-marca-display-bilboard-cielo_aluguel_superlink-as_25</t>
  </si>
  <si>
    <t>cielo-pix_diaria1112</t>
  </si>
  <si>
    <t>cnn-marca-cnn-marca-display-arroba_banner-cielo-pix_diaria1112-as_25</t>
  </si>
  <si>
    <t>cnn-marca-cnn-marca-display-mobile-cielo-pix_diaria1112-as_25</t>
  </si>
  <si>
    <t>cnn-marca-cnn-marca-display-leaderboard-cielo-pix_diaria1112-as_25</t>
  </si>
  <si>
    <t>cnn-marca-cnn-marca-display-billboard-cielo-pix_diaria1112-as_25</t>
  </si>
  <si>
    <t>cielo-digi_diaria1612</t>
  </si>
  <si>
    <t>cnn-marca-cnn-marca-display-arroba_banner-cielo-digi_diaria1612-as_25</t>
  </si>
  <si>
    <t>cnn-marca-cnn-marca-display-mobile-cielo-digi_diaria1612-as_25</t>
  </si>
  <si>
    <t>cnn-marca-cnn-marca-display-leaderboard-cielo-digi_diaria1612-as_25</t>
  </si>
  <si>
    <t>cnn-marca-cnn-marca-display-billboard-cielo-digi_diaria1612-as_25</t>
  </si>
  <si>
    <t>cielo-aluguel_doismeses_diaria2312</t>
  </si>
  <si>
    <t>cnn-marca-cnn-marca-display-arroba_banner-cielo-aluguel_doismeses_diaria2312-as_25</t>
  </si>
  <si>
    <t>cnn-marca-cnn-marca-display-mobile-cielo-aluguel_doismeses_diaria2312-as_25</t>
  </si>
  <si>
    <t>cnn-marca-cnn-marca-display-leaderboard-cielo-aluguel_doismeses_diaria2312-as_25</t>
  </si>
  <si>
    <t>cnn-marca-cnn-marca-display-billboard-cielo-aluguel_doismeses_diaria2312-as_25</t>
  </si>
  <si>
    <t>cielo-aluguel_diaria2701</t>
  </si>
  <si>
    <t>cnn-marca-cnn-marca-display-arroba_banner-cielo-aluguel_diaria2701-as_25</t>
  </si>
  <si>
    <t>cnn-marca-cnn-marca-display-mobile-cielo-aluguel_diaria2701-as_25</t>
  </si>
  <si>
    <t>cnn-marca-cnn-marca-display-leaderboard-cielo-aluguel_diaria2701-as_25</t>
  </si>
  <si>
    <t>cnn-marca-cnn-marca-display-billboard-cielo-aluguel_diaria2701-as_25</t>
  </si>
  <si>
    <t>cielo-ofertaexclusiva_diaria2702</t>
  </si>
  <si>
    <t>cnn-marca-cnn-marca-display-arroba_banner-cielo-ofertaexclusiva_diaria2702-as_25</t>
  </si>
  <si>
    <t>cnn-marca-cnn-marca-display-mobile-cielo-ofertaexclusiva_diaria2702-as_25</t>
  </si>
  <si>
    <t>cnn-marca-cnn-marca-display-leaderboard-cielo-ofertaexclusiva_diaria2702-as_25</t>
  </si>
  <si>
    <t>cnn-marca-cnn-marca-display-billboard-cielo-ofertaexclusiva_diaria2702-as_25</t>
  </si>
  <si>
    <t>aluguel_faturamento_10k</t>
  </si>
  <si>
    <t>cnn-marca-cnn-marca-display-arroba_banner-aluguel_faturamento_10k-as_25</t>
  </si>
  <si>
    <t>cnn-marca-cnn-marca-display-halfpage-aluguel_faturamento_10k-as_25</t>
  </si>
  <si>
    <t>cnn-marca-cnn-marca-display-leaderboard-aluguel_faturamento_10k-as_25</t>
  </si>
  <si>
    <t>cnn-marca-cnn-marca-display-bilboard-aluguel_faturamento_10k-as_25</t>
  </si>
  <si>
    <t>aluguel_ofertaexclusiva</t>
  </si>
  <si>
    <t>cnn-marca-cnn-marca-display-arroba_banner-aluguel_ofertaexclusiva-as_25</t>
  </si>
  <si>
    <t>cnn-marca-cnn-marca-display-halfpage-aluguel_ofertaexclusiva-as_25</t>
  </si>
  <si>
    <t>cnn-marca-cnn-marca-display-mobile-aluguel_ofertaexclusiva-as_25</t>
  </si>
  <si>
    <t>cnn-marca-cnn-marca-display-leaderboard-aluguel_ofertaexclusiva-as_25</t>
  </si>
  <si>
    <t>cnn-marca-cnn-marca-display-bilboard-aluguel_ofertaexclusiva-as_25</t>
  </si>
  <si>
    <t>cielo-pix_diaria1803</t>
  </si>
  <si>
    <t>cnn-marca-cnn-marca-display-arroba_banner-cielo-pix_diaria1803-as_25</t>
  </si>
  <si>
    <t>cnn-marca-cnn-marca-display-mobile-cielo-pix_diaria1803-as_25</t>
  </si>
  <si>
    <t>cnn-marca-cnn-marca-display-leaderboard-cielo-pix_diaria1803-as_25</t>
  </si>
  <si>
    <t>cnn-marca-cnn-marca-display-billboard-cielo-pix_diaria1803-as_25</t>
  </si>
  <si>
    <t>as_25_comportamental</t>
  </si>
  <si>
    <t>aw_ins_varejo_voce_e_cielo_stress</t>
  </si>
  <si>
    <t>as_25_in-market</t>
  </si>
  <si>
    <t>pegn</t>
  </si>
  <si>
    <t>400x300</t>
  </si>
  <si>
    <t>pegn_voce_e_cielo_azul</t>
  </si>
  <si>
    <t>as_25_in_market</t>
  </si>
  <si>
    <t>pegn_voce_e_cielo_stress</t>
  </si>
  <si>
    <t>maxiboard</t>
  </si>
  <si>
    <t>970x150</t>
  </si>
  <si>
    <t>pegn_voce_e_cielo_crescendo_2</t>
  </si>
  <si>
    <t>pegn_voce_e_cielo_crescendo</t>
  </si>
  <si>
    <t>pegn_voce_e_cielo_crescendo2</t>
  </si>
  <si>
    <t>as_25_empreendedores</t>
  </si>
  <si>
    <t>pegn_cielo_movimenta</t>
  </si>
  <si>
    <t>pegn-marca-globo-marca-native-carrossel-pegn_cielo_movimenta-as_25_empreendedores</t>
  </si>
  <si>
    <t>pegn-marca-globo-marca-display-medium_rectangle-pegn_cielo_movimenta-as_25_empreendedores</t>
  </si>
  <si>
    <t>pegn-marca-globo-marca-video-pre_roll-pegn_cielo_movimenta-as_25_empreendedores</t>
  </si>
  <si>
    <t>pegn-marca-globo-marca-display-maxiboard-pegn_cielo_movimenta-as_25_empreendedores</t>
  </si>
  <si>
    <t>stick_ad</t>
  </si>
  <si>
    <t>pegn-marca-globo-marca-display-stick_ad-pegn_cielo_movimenta-as_25_empreendedores</t>
  </si>
  <si>
    <t>as_25_interesses</t>
  </si>
  <si>
    <t>pegn_cielo_movimenta_superlink</t>
  </si>
  <si>
    <t>pegn-marca-globo-marca-display-stick_ad-pegn_cielo_movimenta_superlink-as_25_interesses</t>
  </si>
  <si>
    <t>pegn-marca-globo-marca-display-medium_rectangle-pegn_cielo_movimenta_superlink-as_25_interesses</t>
  </si>
  <si>
    <t>pegn-marca-globo-marca-video-pre_roll-pegn_cielo_movimenta_superlink-as_25_interesses</t>
  </si>
  <si>
    <t>pegn-marca-globo-marca-display-maxiboard-pegn_cielo_movimenta_superlink-as_25_interesses</t>
  </si>
  <si>
    <t>pegn-varejo-globo-marca-display-carrossel-pegn_cielo_movimenta_superlink-as_25_interesses</t>
  </si>
  <si>
    <t>pegn_cielo_movimenta_baseig</t>
  </si>
  <si>
    <t>pegn-marca-globo-marca-display-stick_ad-pegn_cielo_movimenta_baseig-as_25_interesses</t>
  </si>
  <si>
    <t>pegn-marca-globo-marca-display-medium_rectangle-pegn_cielo_movimenta_baseig-as_25_interesses</t>
  </si>
  <si>
    <t>pegn-marca-globo-marca-display-maxiboard-pegn_cielo_movimenta_baseig-as_25_interesses</t>
  </si>
  <si>
    <t>pegn-varejo-globo-marca-display-carrossel-pegn_cielo_movimenta_baseig-as_25_interesses</t>
  </si>
  <si>
    <t>pegn-marca-globo-marca-display-carrossel-pegn_cielo_movimenta_baseig-as_25_interesses</t>
  </si>
  <si>
    <t>pegn_cielo_sebrae</t>
  </si>
  <si>
    <t>pegn-marca-globo-marca-display-stick_ad-pegn_cielo_sebrae-as_25_interesses</t>
  </si>
  <si>
    <t>pegn-marca-globo-marca-display-medium_rectangle-pegn_cielo_sebrae-as_25_interesses</t>
  </si>
  <si>
    <t>pegn-marca-globo-marca-display-maxiboard-pegn_cielo_sebrae-as_25_interesses</t>
  </si>
  <si>
    <t>pegn-marca-globo-marca-display-carrossel-pegn_cielo_sebrae-as_25_interesses</t>
  </si>
  <si>
    <t>pegn_cielo_superlink_lutadiaria</t>
  </si>
  <si>
    <t>pegn-marca-globo-marca-display-stick_ad-pegn_cielo_superlink_lutadiaria-as_25_interesses</t>
  </si>
  <si>
    <t>pegn-marca-globo-marca-display-medium_rectangle-pegn_cielo_superlink_lutadiaria-as_25_interesses</t>
  </si>
  <si>
    <t>pegn-marca-globo-marca-display-maxiboard-pegn_cielo_superlink_lutadiaria-as_25_interesses</t>
  </si>
  <si>
    <t>pegn-marca-globo-marca-display-carrossel-pegn_cielo_superlink_lutadiaria-as_25_interesses</t>
  </si>
  <si>
    <t>pegn_cielo_coronavoucher</t>
  </si>
  <si>
    <t>pegn-marca-globo-marca-display-stick_ad-pegn_cielo_coronavoucher-as_25_interesses</t>
  </si>
  <si>
    <t>pegn-marca-globo-marca-display-medium_rectangle-pegn_cielo_coronavoucher-as_25_interesses</t>
  </si>
  <si>
    <t>pegn-marca-globo-marca-display-maxiboard-pegn_cielo_coronavoucher-as_25_interesses</t>
  </si>
  <si>
    <t>pegn-marca-globo-marca-display-carrossel-pegn_cielo_coronavoucher-as_25_interesses</t>
  </si>
  <si>
    <t>pegn_cielo_baseig_novaversao</t>
  </si>
  <si>
    <t>pegn-marca-globo-marca-display-stick_ad-pegn_cielo_baseig_novaversao-as_25_interesses</t>
  </si>
  <si>
    <t>pegn-marca-globo-marca-display-medium_rectangle-pegn_cielo_baseig_novaversao-as_25_interesses</t>
  </si>
  <si>
    <t>pegn-marca-globo-marca-display-maxiboard-pegn_cielo_baseig_novaversao-as_25_interesses</t>
  </si>
  <si>
    <t>pegn-marca-globo-marca-display-carrossel-pegn_cielo_baseig_novaversao-as_25_interesses</t>
  </si>
  <si>
    <t>qr_code_merchan</t>
  </si>
  <si>
    <t>pegn_superlink_merchan0609</t>
  </si>
  <si>
    <t>pegn_movimenta_merchan2009</t>
  </si>
  <si>
    <t>pegn_cielo_superlink</t>
  </si>
  <si>
    <t>pegn-marca-globo-marca-display-stick_ad-pegn_cielo_superlink-as_25_interesses</t>
  </si>
  <si>
    <t>pegn-marca-globo-marca-display-medium_rectangle-pegn_cielo_superlink-as_25_interesses</t>
  </si>
  <si>
    <t>pegn-marca-globo-marca-display-maxiboard-pegn_cielo_superlink-as_25_interesses</t>
  </si>
  <si>
    <t>pegn-marca-globo-marca-display-carrossel-pegn_cielo_superlink-as_25_interesses</t>
  </si>
  <si>
    <t>pegn-marca-globo-marca-video-pre_roll-pegn_cielo_superlink-as_25_interesses</t>
  </si>
  <si>
    <t>pegn-marca-globo-marca-display-stick_ad-cielo_digi-as_25_interesses</t>
  </si>
  <si>
    <t>pegn-marca-globo-marca-display-medium_rectangle-cielo_digi-as_25_interesses</t>
  </si>
  <si>
    <t>pegn-marca-globo-marca-display-maxiboard-cielo_digi-as_25_interesses</t>
  </si>
  <si>
    <t>pegn-marca-globo-marca-video-pre_roll-cielo_digi-as_25_interesses</t>
  </si>
  <si>
    <t>pegn-marca-globo-marca-display-carrossel-cielo_digi-as_25_interesses</t>
  </si>
  <si>
    <t>cielo_sebraebf</t>
  </si>
  <si>
    <t>pegn-marca-globo-marca-display-stick_ad-cielo_sebraebf-as_25_interesses</t>
  </si>
  <si>
    <t>pegn-marca-globo-marca-display-medium_rectangle-cielo_sebraebf-as_25_interesses</t>
  </si>
  <si>
    <t>pegn-marca-globo-marca-display-maxiboard-cielo_sebraebf-as_25_interesses</t>
  </si>
  <si>
    <t>pegn-marca-globo-marca-display-billboard-cielo_sebraebf-as_25_interesses</t>
  </si>
  <si>
    <t>pegn-marca-globo-marca-display-stick_ad-cielo_bf_institucional-as_25_interesses</t>
  </si>
  <si>
    <t>pegn-marca-globo-marca-display-medium_rectangle-cielo_bf_institucional-as_25_interesses</t>
  </si>
  <si>
    <t>pegn-marca-globo-marca-display-maxiboard-cielo_bf_institucional-as_25_interesses</t>
  </si>
  <si>
    <t>pegn-marca-globo-marca-video-pre_roll-cielo_bf_institucional-as_25_interesses</t>
  </si>
  <si>
    <t>pegn-marca-globo-marca-display-carrossel-cielo_bf_institucional-as_25_interesses</t>
  </si>
  <si>
    <t>pegn-marca-globo-marca-display-stick_ad-cielo_bf_produtos-as_25_interesses</t>
  </si>
  <si>
    <t>pegn-marca-globo-marca-display-medium_rectangle-cielo_bf_produtos-as_25_interesses</t>
  </si>
  <si>
    <t>pegn-marca-globo-marca-display-maxiboard-cielo_bf_produtos-as_25_interesses</t>
  </si>
  <si>
    <t>pegn-marca-globo-marca-video-pre_roll-cielo_bf_produtos-as_25_interesses</t>
  </si>
  <si>
    <t>pegn-marca-globo-marca-display-carrossel-cielo_bf_produtos-as_25_interesses</t>
  </si>
  <si>
    <t>cielo_aluguel_bf</t>
  </si>
  <si>
    <t>pegn-marca-globo-marca-display-stick_ad-cielo_aluguel_bf-as_25_interesses</t>
  </si>
  <si>
    <t>pegn-marca-globo-marca-display-medium_rectangle-cielo_aluguel_bf-as_25_interesses</t>
  </si>
  <si>
    <t>pegn-marca-globo-marca-display-maxiboard-cielo_aluguel_bf-as_25_interesses</t>
  </si>
  <si>
    <t>pegn-marca-globo-marca-display-carrossel-cielo_aluguel_bf-as_25_interesses</t>
  </si>
  <si>
    <t>pegn-marca-globo-marca-display-stick_ad-cielo_digi_superlink-as_25_interesses</t>
  </si>
  <si>
    <t>pegn-marca-globo-marca-display-medium_rectangle-cielo_digi_superlink-as_25_interesses</t>
  </si>
  <si>
    <t>pegn-marca-globo-marca-display-maxiboard-cielo_digi_superlink-as_25_interesses</t>
  </si>
  <si>
    <t>pegn-marca-globo-marca-display-carrossel-cielo_digi_superlink-as_25_interesses</t>
  </si>
  <si>
    <t>pegn-marca-globo-marca-display-stick_ad-cielo_aluguel_atendimento-as_25_interesses</t>
  </si>
  <si>
    <t>pegn-marca-globo-marca-display-medium_rectangle-cielo_aluguel_atendimento-as_25_interesses</t>
  </si>
  <si>
    <t>pegn-marca-globo-marca-display-maxiboard-cielo_aluguel_atendimento-as_25_interesses</t>
  </si>
  <si>
    <t>pegn-marca-globo-marca-display-carrossel-cielo_aluguel_atendimento-as_25_interesses</t>
  </si>
  <si>
    <t>pegn-marca-globo-marca-display-stick_ad-cielo_aluguel_faturamento-as_25_interesses</t>
  </si>
  <si>
    <t>pegn-marca-globo-marca-display-medium_rectangle-cielo_aluguel_faturamento-as_25_interesses</t>
  </si>
  <si>
    <t>pegn-marca-globo-marca-display-maxiboard-cielo_aluguel_faturamento-as_25_interesses</t>
  </si>
  <si>
    <t>pegn-marca-globo-marca-display-carrossel-cielo_aluguel_faturamento-as_25_interesses</t>
  </si>
  <si>
    <t>pegn-marca-globo-marca-display-stick_ad-cielo_aluguel_superlink-as_25_interesses</t>
  </si>
  <si>
    <t>pegn-marca-globo-marca-display-medium_rectangle-cielo_aluguel_superlink-as_25_interesses</t>
  </si>
  <si>
    <t>pegn-marca-globo-marca-display-maxiboard-cielo_aluguel_superlink-as_25_interesses</t>
  </si>
  <si>
    <t>pegn-marca-globo-marca-display-carrossel-cielo_aluguel_superlink-as_25_interesses</t>
  </si>
  <si>
    <t>cielo_digi_superlink_15s</t>
  </si>
  <si>
    <t>pegn-marca-globo-marca-video-pre_roll-cielo_digi_superlink_15s-as_25_interesses</t>
  </si>
  <si>
    <t>cielo_digi_vendas_15s</t>
  </si>
  <si>
    <t>pegn-marca-globo-marca-video-pre_roll-cielo_digi_vendas_15s-as_25_interesses</t>
  </si>
  <si>
    <t>cielo_digi_cursos_15s</t>
  </si>
  <si>
    <t>pegn-marca-globo-marca-video-pre_roll-cielo_digi_cursos_15s-as_25_interesses</t>
  </si>
  <si>
    <t>pegn-marca-globo-marca-display-stick_ad-aluguel_faturamento_10k-as_25_interesses</t>
  </si>
  <si>
    <t>pegn-marca-globo-marca-display-medium_rectangle-aluguel_faturamento_10k-as_25_interesses</t>
  </si>
  <si>
    <t>pegn-marca-globo-marca-display-maxiboard-aluguel_faturamento_10k-as_25_interesses</t>
  </si>
  <si>
    <t>pegn-marca-globo-marca-display-carrossel-aluguel_faturamento_10k-as_25_interesses</t>
  </si>
  <si>
    <t>pegn-marca-globo-marca-display-stick_ad-aluguel_ofertaexclusiva-as_25_interesses</t>
  </si>
  <si>
    <t>pegn-marca-globo-marca-display-medium_rectangle-aluguel_ofertaexclusiva-as_25_interesses</t>
  </si>
  <si>
    <t>pegn-marca-globo-marca-display-maxiboard-aluguel_ofertaexclusiva-as_25_interesses</t>
  </si>
  <si>
    <t>pegn-marca-globo-marca-display-carrossel-aluguel_ofertaexclusiva-as_25_interesses</t>
  </si>
  <si>
    <t>cielo_aluguel_15s</t>
  </si>
  <si>
    <t>pegn-marca-globo-marca-video-pre_roll-cielo_aluguel_15s-as_25_interesses</t>
  </si>
  <si>
    <t>digi_superlink_hub</t>
  </si>
  <si>
    <t>digi_vendas_hub</t>
  </si>
  <si>
    <t>23843824835160275</t>
  </si>
  <si>
    <t>23844069141760275</t>
  </si>
  <si>
    <t>23844103959190275</t>
  </si>
  <si>
    <t>lojas_cielo</t>
  </si>
  <si>
    <t>as_abc_25-34_negocios</t>
  </si>
  <si>
    <t>lojas_cielo_pedro</t>
  </si>
  <si>
    <t>23844480487770275</t>
  </si>
  <si>
    <t>23844480487800275</t>
  </si>
  <si>
    <t>23844480545260275</t>
  </si>
  <si>
    <t>1080x1080</t>
  </si>
  <si>
    <t>aw_ins_varejo_voce_&amp;_cielo_stress</t>
  </si>
  <si>
    <t>23844480487830275</t>
  </si>
  <si>
    <t>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</t>
  </si>
  <si>
    <t>voce_e_cielo_stress</t>
  </si>
  <si>
    <t>AS 25 | Comportamental: Luxury Travelers, Avid Business News Readers, Avid Political News Readers, Business Professionals, Business Travelers, News &amp; Politics | NEGTIVAR: Retargetly » Branded Data » Transunion BR » PJ » Porte » MEI (Micro Empresa Individual)</t>
  </si>
  <si>
    <t>receba-rápido</t>
  </si>
  <si>
    <t>AS 25+ | Lista Serasa Experience - Faturamento Anual estimado, Porte, Quantidade de Funcionários, Segmento de atuação (Varejo) |  Negativando: Base clientes e MEI</t>
  </si>
  <si>
    <t>cons_ins_varejo-receba_rápido_fluxo</t>
  </si>
  <si>
    <t>cons_ins_varejo-receba_rápido_vendas</t>
  </si>
  <si>
    <t>base_legada_ elegivel_cielo</t>
  </si>
  <si>
    <t>affinity categories</t>
  </si>
  <si>
    <t>as_25-mais_comportamental</t>
  </si>
  <si>
    <t>in-market</t>
  </si>
  <si>
    <t>as_25_in_market_e_concorrencia</t>
  </si>
  <si>
    <t>halpage</t>
  </si>
  <si>
    <t>aquisicao-comportamental-medium_rectangle-300x250-marca-cpm-voce_e_cielo_stress-tag</t>
  </si>
  <si>
    <t>aquisicao-comportamental-leaderboard-728x90-marca-cpm-voce_e_cielo_stress-tag</t>
  </si>
  <si>
    <t>aquisicao-comportamental-wide_skyscraper-160x600-marca-cpm-voce_e_cielo_stress-tag</t>
  </si>
  <si>
    <t>aquisicao-comportamental-halfpage-300x600-marca-cpm-voce_e_cielo_stress-tag</t>
  </si>
  <si>
    <t>aquisicao-comportamental-mobile_leaderboard-320x50-marca-cpm-voce_e_cielo_stress-tag</t>
  </si>
  <si>
    <t>23844436556380275</t>
  </si>
  <si>
    <t>23844436582830275</t>
  </si>
  <si>
    <t>23844463207260275</t>
  </si>
  <si>
    <t>aw_ins_varejo_voce_e_cielo_azul</t>
  </si>
  <si>
    <t>23844463243360275</t>
  </si>
  <si>
    <t>23844463249720275</t>
  </si>
  <si>
    <t>23844463280650275</t>
  </si>
  <si>
    <t>aw_ins_varejo_voce_e_cielo_crescendo_1</t>
  </si>
  <si>
    <t>23844463288690275</t>
  </si>
  <si>
    <t>23844463304350275</t>
  </si>
  <si>
    <t>aw_ins_varejo_voce_e_cielo_crescendo_2</t>
  </si>
  <si>
    <t>23844463390460275</t>
  </si>
  <si>
    <t>voce_e_cielo_crescendo_2</t>
  </si>
  <si>
    <t>voce_e_cielo_crescendo_1</t>
  </si>
  <si>
    <t>voce_e_cielo_azul</t>
  </si>
  <si>
    <t>aquisicao-comportamental-medium_rectangle-300x250-marca-cpm-voce_e_cielo_azul-tag</t>
  </si>
  <si>
    <t>aquisicao-comportamental-leaderboard-728x90-marca-cpm-voce_e_cielo_azul-tag</t>
  </si>
  <si>
    <t>aquisicao-comportamental-halfpage-300x600-marca-cpm-voce_e_cielo_azul-tag</t>
  </si>
  <si>
    <t>aquisicao-comportamental-mobile_leaderboard-320x50-marca-cpm-voce_e_cielo_azul-tag</t>
  </si>
  <si>
    <t>aquisicao-comportamental-wide_skyscraper-160x600-marca-cpm-voce_e_cielo_azul-tag</t>
  </si>
  <si>
    <t>receba-rapido</t>
  </si>
  <si>
    <t>receba_rapido_estoque</t>
  </si>
  <si>
    <t>base_legada_elegivel_cielo</t>
  </si>
  <si>
    <t>receba_rapido_vendas</t>
  </si>
  <si>
    <t>receba_rapido_fluxo</t>
  </si>
  <si>
    <t>cnn_voce_e_cielo_azul</t>
  </si>
  <si>
    <t>23844466618630275</t>
  </si>
  <si>
    <t>aquisicao-comportamental-native-627x627-marca-cpm-voce_e_cielo_azul-contador</t>
  </si>
  <si>
    <t>180x180</t>
  </si>
  <si>
    <t>aquisicao-comportamental-native-180x180-marca-cpm-voce_e_cielo_azul-contador</t>
  </si>
  <si>
    <t>audience-lists</t>
  </si>
  <si>
    <t>receba-rapido-varejo-dv360-marca-display-medium_rectangle-receba_rapido_estoque-as_25-mais_comportamental</t>
  </si>
  <si>
    <t>receba-rapido-varejo-dv360-marca-display-leaderboard-receba_rapido_estoque-as_25-mais_comportamental</t>
  </si>
  <si>
    <t>receba-rapido-varejo-dv360-marca-display-wide_skyscraper-receba_rapido_estoque-as_25-mais_comportamental</t>
  </si>
  <si>
    <t>receba-rapido-varejo-dv360-marca-display-small_rectangle-receba_rapido_estoque-as_25-mais_comportamental</t>
  </si>
  <si>
    <t>receba-rapido-varejo-dv360-marca-display-halfpage-receba_rapido_estoque-as_25-mais_comportamental</t>
  </si>
  <si>
    <t>receba-rapido-varejo-dv360-marca-display-mobile_leaderboard-receba_rapido_estoque-as_25-mais_comportamental</t>
  </si>
  <si>
    <t>receba-rapido-varejo-dv360-marca-display-large_mobile_banner-receba_rapido_estoque-as_25-mais_comportamental</t>
  </si>
  <si>
    <t>receba-rapido-varejo-dv360-marca-display-large_rectangle-receba_rapido_estoque-as_25-mais_comportamental</t>
  </si>
  <si>
    <t>receba-rapido-varejo-marca-display-medium_rectangle-receba_rapido_vendas-as_25-mais_comportamental</t>
  </si>
  <si>
    <t>receba-rapido-varejo-dv360-marca-display-leaderboard-receba_rapido_vendas-as_25-mais_comportamental</t>
  </si>
  <si>
    <t>receba-rapido-varejo-marca-display-wide_skyscraper-receba_rapido_vendas-as_25-mais_comportamental</t>
  </si>
  <si>
    <t>receba-rapido-varejo-marca-display-small_rectangle-receba_rapido_vendas-as_25-mais_comportamental</t>
  </si>
  <si>
    <t>receba-rapido-varejo-dv360-marca-display-halfpage-receba_rapido_vendas-as_25-mais_comportamental</t>
  </si>
  <si>
    <t>receba-rapido-varejo-marca-display-mobile_leaderboard-receba_rapido_vendas-as_25-mais_comportamental</t>
  </si>
  <si>
    <t>receba-rapido-varejo-marca-display-large_mobile_banner-receba_rapido_vendas-as_25-mais_comportamental</t>
  </si>
  <si>
    <t>receba-rapido-varejo-marca-display-large_rectangle-receba_rapido_vendas-as_25-mais_comportamental</t>
  </si>
  <si>
    <t>base_elegivel</t>
  </si>
  <si>
    <t>receba-rapido-varejo-dv360-marca-display-medium_rectangle-receba_rapido_fluxo-as_25-mais_comportamental</t>
  </si>
  <si>
    <t>receba-rapido-varejo-dv360-marca-display-leaderboard-receba_rapido_fluxo-as_25-mais_comportamental</t>
  </si>
  <si>
    <t>receba-rapido-varejo-dv360-marca-display-wide_skyscraper-receba_rapido_fluxo-as_25-mais_comportamental</t>
  </si>
  <si>
    <t>receba-rapido-varejo-dv360-marca-display-small_rectangle-receba_rapido_fluxo-as_25-mais_comportamental</t>
  </si>
  <si>
    <t>receba-rapido-varejo-dv360-marca-display-halfpage-receba_rapido_fluxo-as_25-mais_comportamental</t>
  </si>
  <si>
    <t>receba-rapido-varejo-dv360-marca-display-mobile_leaderboard-receba_rapido_fluxo-as_25-mais_comportamental</t>
  </si>
  <si>
    <t>receba-rapido-varejo-dv360-marca-display-large_mobile_banner-receba_rapido_fluxo-as_25-mais_comportamental</t>
  </si>
  <si>
    <t>receba-rapido-varejo-dv360-marca-display-large_rectangle-receba_rapido_fluxo-as_25-mais_comportamental</t>
  </si>
  <si>
    <t>aquisicao-comportamental-wide_skyscraper-160x600-marca-cpm-voce_e_cielo_crescendo_1-tag</t>
  </si>
  <si>
    <t>aquisicao-comportamental-mobile_leaderboard-320x50-marca-cpm-voce_e_cielo_crescendo_2-tag</t>
  </si>
  <si>
    <t>aquisicao-comportamental-leaderboard-728x90-marca-cpm-voce_e_cielo_crescendo_2-tag</t>
  </si>
  <si>
    <t>aquisicao-comportamental-medium_rectangle-300x250-marca-cpm-voce_e_cielo_crescendo_1-tag</t>
  </si>
  <si>
    <t>23844484429390275</t>
  </si>
  <si>
    <t>23844484429430275</t>
  </si>
  <si>
    <t>23844484429450275</t>
  </si>
  <si>
    <t>recebarapido</t>
  </si>
  <si>
    <t>videoad_estoque</t>
  </si>
  <si>
    <t>23844498237020275</t>
  </si>
  <si>
    <t>23844498237000275</t>
  </si>
  <si>
    <t>stories_estoque</t>
  </si>
  <si>
    <t>23844484519820275</t>
  </si>
  <si>
    <t>23844484519800275</t>
  </si>
  <si>
    <t>videoad_fluxo</t>
  </si>
  <si>
    <t>23844484519810275</t>
  </si>
  <si>
    <t>23844484519790275</t>
  </si>
  <si>
    <t>stories_fluxo</t>
  </si>
  <si>
    <t>23844484538970275</t>
  </si>
  <si>
    <t>23844484538960275</t>
  </si>
  <si>
    <t>videoad_vendas</t>
  </si>
  <si>
    <t>23844484538980275</t>
  </si>
  <si>
    <t>23844484538990275</t>
  </si>
  <si>
    <t>stories_vendas</t>
  </si>
  <si>
    <t>23844481727540275</t>
  </si>
  <si>
    <t>23844481727620275</t>
  </si>
  <si>
    <t>23844481727640275</t>
  </si>
  <si>
    <t>perf</t>
  </si>
  <si>
    <t>recebarapido-lead</t>
  </si>
  <si>
    <t>23844481865640275</t>
  </si>
  <si>
    <t>23844481865650275</t>
  </si>
  <si>
    <t>23844481879660275</t>
  </si>
  <si>
    <t>23844481879650275</t>
  </si>
  <si>
    <t>23844481879640275</t>
  </si>
  <si>
    <t>23844481879630275</t>
  </si>
  <si>
    <t>23844481910460275</t>
  </si>
  <si>
    <t>23844481910440275</t>
  </si>
  <si>
    <t>23844481910450275</t>
  </si>
  <si>
    <t>23844481910470275</t>
  </si>
  <si>
    <t>23844484599080275</t>
  </si>
  <si>
    <t>23844484499100275</t>
  </si>
  <si>
    <t>23844484599060275</t>
  </si>
  <si>
    <t>aquisicao-comportamental-native-180x180-marca-cpm-voce_e_cielo_crescendo_1-contador</t>
  </si>
  <si>
    <t>afilio</t>
  </si>
  <si>
    <t>all placementes</t>
  </si>
  <si>
    <t>cpvisita</t>
  </si>
  <si>
    <t>google</t>
  </si>
  <si>
    <t>rmkt</t>
  </si>
  <si>
    <t>rmkt_usuarios_base_nao_converteram</t>
  </si>
  <si>
    <t>aquisicao-comportamental-small_rectangle-180x150-marca-cpm-voce_e_cielo_azul-tag</t>
  </si>
  <si>
    <t>aquisicao-comportamental-halpage-300x600-marca-cpm-voce_e_cielo_azul-tag</t>
  </si>
  <si>
    <t>aquisicao-comportamental-large_mobile_banner-320x100-marca-cpm-voce_e_cielo_azul-tag</t>
  </si>
  <si>
    <t>aquisicao-comportamental-large_rectangle-336x280-marca-cpm-voce_e_cielo_azul-tag</t>
  </si>
  <si>
    <t>aquisicao-comportamental-small_rectangle-180x150-marca-cpm-voce_e_cielo_crescendo_1-tag</t>
  </si>
  <si>
    <t>aquisicao-comportamental-halpage-300x600-marca-cpm-voce_e_cielo_crescendo_1-tag</t>
  </si>
  <si>
    <t>aquisicao-comportamental-large_mobile_banner-320x100-marca-cpm-voce_e_cielo_crescendo_2-tag</t>
  </si>
  <si>
    <t>aquisicao-comportamental-large_rectangle-336x280-marca-cpm-voce_e_cielo_crescendo_2-tag</t>
  </si>
  <si>
    <t>23844498237010275</t>
  </si>
  <si>
    <t>23844498237030275</t>
  </si>
  <si>
    <t>base_segmentada_varejistas</t>
  </si>
  <si>
    <t>23844498257220275</t>
  </si>
  <si>
    <t>23844498276370275</t>
  </si>
  <si>
    <t>23844498257230275</t>
  </si>
  <si>
    <t>23844498276360275</t>
  </si>
  <si>
    <t>23844498411230275</t>
  </si>
  <si>
    <t>23844498411260275</t>
  </si>
  <si>
    <t>23844498411240275</t>
  </si>
  <si>
    <t>23844498420400275</t>
  </si>
  <si>
    <t>23844498415980275</t>
  </si>
  <si>
    <t>23844498411250275</t>
  </si>
  <si>
    <t>23844498415970275</t>
  </si>
  <si>
    <t>120X600</t>
  </si>
  <si>
    <t>receba_rapido_atributos</t>
  </si>
  <si>
    <t>receba-rapido-varejo-dv360-marca-display-skyscraper-receba_rapido_atributos-base_legada_elegivel_cielo</t>
  </si>
  <si>
    <t>receba-rapido-varejo-dv360-marca-display-medium_rectangle-receba_rapido_atributos-base_legada_elegivel_cielo</t>
  </si>
  <si>
    <t>receba-rapido-varejo-dv360-marca-display-halfpage-receba_rapido_atributos-base_legada_elegivel_cielo</t>
  </si>
  <si>
    <t>receba-rapido-varejo-dv360-marca-display-mobile_leaderboard-receba_rapido_atributos-base_legada_elegivel_cielo</t>
  </si>
  <si>
    <t>receba-rapido-varejo-dv360-marca-display-leaderboard-receba_rapido_atributos-base_legada_elegivel_cielo</t>
  </si>
  <si>
    <t>hands</t>
  </si>
  <si>
    <t>sms</t>
  </si>
  <si>
    <t>23844613075870275</t>
  </si>
  <si>
    <t>receba_rapido_estoque_2</t>
  </si>
  <si>
    <t>23844613107180275</t>
  </si>
  <si>
    <t>receba_rapido_vendas_2</t>
  </si>
  <si>
    <t>23844498289600275</t>
  </si>
  <si>
    <t>23844612847490275</t>
  </si>
  <si>
    <t>23844613031030275</t>
  </si>
  <si>
    <t>23844484599070275</t>
  </si>
  <si>
    <t>23844484599140275</t>
  </si>
  <si>
    <t>retangulo_pequeno</t>
  </si>
  <si>
    <t>retangulo_medio</t>
  </si>
  <si>
    <t>retangulo_grande</t>
  </si>
  <si>
    <t>23844847474090275</t>
  </si>
  <si>
    <t>23844847474170275</t>
  </si>
  <si>
    <t>23844847572520275</t>
  </si>
  <si>
    <t>allplacements</t>
  </si>
  <si>
    <t>covid19</t>
  </si>
  <si>
    <t>live-davinci</t>
  </si>
  <si>
    <t>as_25_interesses_varejo</t>
  </si>
  <si>
    <t>break_cultural_davinci</t>
  </si>
  <si>
    <t>linkedin</t>
  </si>
  <si>
    <t>search</t>
  </si>
  <si>
    <t>anuncio_texto</t>
  </si>
  <si>
    <t>palavra_chave</t>
  </si>
  <si>
    <t>Search | Institucional - Genérico</t>
  </si>
  <si>
    <t>Search | Institucional - Maquininha</t>
  </si>
  <si>
    <t>Search | Institucional - Atributos</t>
  </si>
  <si>
    <t>Search | Cielo - E-commerce_RLSA</t>
  </si>
  <si>
    <t>Search | Cielo - Flash</t>
  </si>
  <si>
    <t>lio</t>
  </si>
  <si>
    <t>Search | Cielo - Lio</t>
  </si>
  <si>
    <t>Search | Institucional - Adquirencia</t>
  </si>
  <si>
    <t>Search | Institucional - Varejo</t>
  </si>
  <si>
    <t>Search | Cielo - Lio +</t>
  </si>
  <si>
    <t>Search | Receba Rápido</t>
  </si>
  <si>
    <t>App | Android -Cielo-Controlar-Vendas</t>
  </si>
  <si>
    <t>superlink</t>
  </si>
  <si>
    <t>Search | Cielo - Super Link | Concorrentes + Genéricas</t>
  </si>
  <si>
    <t>Search | Cielo - Super Link</t>
  </si>
  <si>
    <t>Search | Institucional - Cielo</t>
  </si>
  <si>
    <t>Search | Cielo - Zip</t>
  </si>
  <si>
    <t>Search | Cielo - E-commerce</t>
  </si>
  <si>
    <t>Search | Institucional - Aluguel Máquina</t>
  </si>
  <si>
    <t>Search | Cielo - Super Link_RLSA</t>
  </si>
  <si>
    <t>shopping</t>
  </si>
  <si>
    <t>Shopping | Flash e Zip</t>
  </si>
  <si>
    <t>qrcode_merchan</t>
  </si>
  <si>
    <t>amplatv</t>
  </si>
  <si>
    <t>cielo_1710_caldeirao</t>
  </si>
  <si>
    <t>blackfriday</t>
  </si>
  <si>
    <t>cielo_0310_caldeirao</t>
  </si>
  <si>
    <t>23844895406900275</t>
  </si>
  <si>
    <t>23844895406930275</t>
  </si>
  <si>
    <t>23844895485700275</t>
  </si>
  <si>
    <t>sebrae_pre</t>
  </si>
  <si>
    <t>sebrae_pre_evento</t>
  </si>
  <si>
    <t>23844918588490275</t>
  </si>
  <si>
    <t>23844918588540275</t>
  </si>
  <si>
    <t>23844918588580275</t>
  </si>
  <si>
    <t>cielo_indicacoes_empreendedores</t>
  </si>
  <si>
    <t>23844925657910275</t>
  </si>
  <si>
    <t>23844925658150275</t>
  </si>
  <si>
    <t>23844925706640275</t>
  </si>
  <si>
    <t>sebrae_pre_evento_trafego</t>
  </si>
  <si>
    <t>23844925974550275</t>
  </si>
  <si>
    <t>23844925974690275</t>
  </si>
  <si>
    <t>23844925974920275</t>
  </si>
  <si>
    <t>namorados</t>
  </si>
  <si>
    <t>diadosnamorados</t>
  </si>
  <si>
    <t>23844930150740275</t>
  </si>
  <si>
    <t>sebrae_pre_evento_2</t>
  </si>
  <si>
    <t>23844946962010275</t>
  </si>
  <si>
    <t>sebrae_pre_evento_3</t>
  </si>
  <si>
    <t>23844947033770275</t>
  </si>
  <si>
    <t>sebrae_pre_evento_4</t>
  </si>
  <si>
    <t>23844961489420275</t>
  </si>
  <si>
    <t>23844961489460275</t>
  </si>
  <si>
    <t>23844961489590275</t>
  </si>
  <si>
    <t>sebrae_live_1506</t>
  </si>
  <si>
    <t>23844968407690275</t>
  </si>
  <si>
    <t>sebrae_live_1606</t>
  </si>
  <si>
    <t>23844974129420275</t>
  </si>
  <si>
    <t>sebrae_live_1706</t>
  </si>
  <si>
    <t>23844982736020275</t>
  </si>
  <si>
    <t>sebrae_live_1806</t>
  </si>
  <si>
    <t>23844988054220275</t>
  </si>
  <si>
    <t>sebrae_live_1906_LH</t>
  </si>
  <si>
    <t>23844989094310275</t>
  </si>
  <si>
    <t>23844989094350275</t>
  </si>
  <si>
    <t>23844989094390275</t>
  </si>
  <si>
    <t>social_patrocinado</t>
  </si>
  <si>
    <t>instagram_ppl</t>
  </si>
  <si>
    <t>luizaempreendedora_ppl_IG</t>
  </si>
  <si>
    <t>23844989153620275</t>
  </si>
  <si>
    <t>facebook_ppl</t>
  </si>
  <si>
    <t>luizaempreendedora_ppl_FB</t>
  </si>
  <si>
    <t>23844989167310275</t>
  </si>
  <si>
    <t>luizaempreendedora</t>
  </si>
  <si>
    <t>1274423533150576640</t>
  </si>
  <si>
    <t>twitter</t>
  </si>
  <si>
    <t>tweet</t>
  </si>
  <si>
    <t>luizaempreendedora_thread</t>
  </si>
  <si>
    <t>23845011678010275</t>
  </si>
  <si>
    <t>23845011678020275</t>
  </si>
  <si>
    <t>23845011678000275</t>
  </si>
  <si>
    <t>segueig</t>
  </si>
  <si>
    <t>23845017115780275</t>
  </si>
  <si>
    <t>23845017115850275</t>
  </si>
  <si>
    <t>23845017115940275</t>
  </si>
  <si>
    <t>festajunina2406</t>
  </si>
  <si>
    <t>festajunina3006_enquete_canjicaxcurau</t>
  </si>
  <si>
    <t>festajunina3006_enquete_dmcrush</t>
  </si>
  <si>
    <t>23845050926870275</t>
  </si>
  <si>
    <t>23845050951950275</t>
  </si>
  <si>
    <t>23845050926950275</t>
  </si>
  <si>
    <t>festajunina3006_indicacoes</t>
  </si>
  <si>
    <t>23845050951940275</t>
  </si>
  <si>
    <t>23845051801660275</t>
  </si>
  <si>
    <t>23845051801700275</t>
  </si>
  <si>
    <t>23845055492220275</t>
  </si>
  <si>
    <t>grande_encontro_live</t>
  </si>
  <si>
    <t>23845051801720275</t>
  </si>
  <si>
    <t>1279201157206999047</t>
  </si>
  <si>
    <t>grandeencontro_thread</t>
  </si>
  <si>
    <t>23845100951160275</t>
  </si>
  <si>
    <t>23845100951180275</t>
  </si>
  <si>
    <t>23845100951200275</t>
  </si>
  <si>
    <t>diadapizza_indique</t>
  </si>
  <si>
    <t>23845107728070275</t>
  </si>
  <si>
    <t>23845107728060275</t>
  </si>
  <si>
    <t>23845107728080275</t>
  </si>
  <si>
    <t>diadapizza_indique_feed</t>
  </si>
  <si>
    <t>23845107778880275</t>
  </si>
  <si>
    <t>diadapizza_indique_2</t>
  </si>
  <si>
    <t>23845113568260275</t>
  </si>
  <si>
    <t>23845113568250275</t>
  </si>
  <si>
    <t>23845113568240275</t>
  </si>
  <si>
    <t>live_cafarelli</t>
  </si>
  <si>
    <t>23845129806270275</t>
  </si>
  <si>
    <t>23845129806290275</t>
  </si>
  <si>
    <t>23845129806320275</t>
  </si>
  <si>
    <t>live_mis</t>
  </si>
  <si>
    <t>23845129865690275</t>
  </si>
  <si>
    <t>23845129865700275</t>
  </si>
  <si>
    <t>instagram</t>
  </si>
  <si>
    <t>23845129904200275</t>
  </si>
  <si>
    <t>23845129904240275</t>
  </si>
  <si>
    <t>23845129904260275</t>
  </si>
  <si>
    <t>diadocomerciante</t>
  </si>
  <si>
    <t>23845129908630275</t>
  </si>
  <si>
    <t>23845129908620275</t>
  </si>
  <si>
    <t>23845147732570275</t>
  </si>
  <si>
    <t>23845147732610275</t>
  </si>
  <si>
    <t>23845147732640275</t>
  </si>
  <si>
    <t>enquete</t>
  </si>
  <si>
    <t>vendepelowhatsapp_enquete_1</t>
  </si>
  <si>
    <t>as_25_interesses_startups</t>
  </si>
  <si>
    <t>mentoria_cielo</t>
  </si>
  <si>
    <t>1920 x 1080</t>
  </si>
  <si>
    <t>23845208019140275</t>
  </si>
  <si>
    <t>23845208144580275</t>
  </si>
  <si>
    <t>23845208144570275</t>
  </si>
  <si>
    <t>View10s</t>
  </si>
  <si>
    <t>23845208019240275</t>
  </si>
  <si>
    <t>23845208019290275</t>
  </si>
  <si>
    <t>2384523033599027</t>
  </si>
  <si>
    <t>23845230336020275</t>
  </si>
  <si>
    <t>23845230336040275</t>
  </si>
  <si>
    <t>auxilio_emergencial_fb</t>
  </si>
  <si>
    <t>23845230342590275</t>
  </si>
  <si>
    <t>23845230342580275</t>
  </si>
  <si>
    <t>auxilio_emergencial_ig</t>
  </si>
  <si>
    <t>23845230370520275</t>
  </si>
  <si>
    <t>auxilio_emergencial_ig_estatico</t>
  </si>
  <si>
    <t>23845230414430275</t>
  </si>
  <si>
    <t>23845230414460275</t>
  </si>
  <si>
    <t>23845230414420275</t>
  </si>
  <si>
    <t>as_25_interesses_sebrae</t>
  </si>
  <si>
    <t>mercadoazul_sebrae</t>
  </si>
  <si>
    <t>23845231891450275</t>
  </si>
  <si>
    <t>feed</t>
  </si>
  <si>
    <t>23845231957180275</t>
  </si>
  <si>
    <t>23845231957200275</t>
  </si>
  <si>
    <t>23845231957190275</t>
  </si>
  <si>
    <t>gustavocaetano_neexttd</t>
  </si>
  <si>
    <t>23845243783190275</t>
  </si>
  <si>
    <t>gustavocaetano_neexttd_2</t>
  </si>
  <si>
    <t>1290706942919356418</t>
  </si>
  <si>
    <t>diadospais_thread</t>
  </si>
  <si>
    <t>1291028688734224387</t>
  </si>
  <si>
    <t>23845275646740275</t>
  </si>
  <si>
    <t>23845275646770275</t>
  </si>
  <si>
    <t>23845275646790275</t>
  </si>
  <si>
    <t>diadospais_videocase</t>
  </si>
  <si>
    <t>23845287758460275</t>
  </si>
  <si>
    <t>23845287758480275</t>
  </si>
  <si>
    <t>23845287758550275</t>
  </si>
  <si>
    <t>mentoria_cielo_prorrogacao</t>
  </si>
  <si>
    <t>23845328801080275</t>
  </si>
  <si>
    <t>23845328801110275</t>
  </si>
  <si>
    <t>23845328801130275</t>
  </si>
  <si>
    <t>gustavocaetano_neexttd_pos</t>
  </si>
  <si>
    <t>23845408998190275</t>
  </si>
  <si>
    <t>23845408998230275</t>
  </si>
  <si>
    <t>23845408998250275</t>
  </si>
  <si>
    <t>parceriafleury</t>
  </si>
  <si>
    <t>1300579066626674691</t>
  </si>
  <si>
    <t>postblog</t>
  </si>
  <si>
    <t>oportunidade_mercadodeacessorios</t>
  </si>
  <si>
    <t>23845543160530275</t>
  </si>
  <si>
    <t>parceriafleury_continua</t>
  </si>
  <si>
    <t>23845556987420275</t>
  </si>
  <si>
    <t>23845556987470275</t>
  </si>
  <si>
    <t>23845563820410275</t>
  </si>
  <si>
    <t>live_digi_0909</t>
  </si>
  <si>
    <t>23845586489230275</t>
  </si>
  <si>
    <t>23845586489250275</t>
  </si>
  <si>
    <t>23845586510590275</t>
  </si>
  <si>
    <t>globalretailshow_fb</t>
  </si>
  <si>
    <t>23845586537970275</t>
  </si>
  <si>
    <t>23845586537960275</t>
  </si>
  <si>
    <t>globalretailshow_ig</t>
  </si>
  <si>
    <t>23845816221070275</t>
  </si>
  <si>
    <t>23845816221360275</t>
  </si>
  <si>
    <t>23845816221640275</t>
  </si>
  <si>
    <t>bf_2020</t>
  </si>
  <si>
    <t>23845816399980275</t>
  </si>
  <si>
    <t>23845816401730275</t>
  </si>
  <si>
    <t>as_25_interessesrestaurantes</t>
  </si>
  <si>
    <t>festivalfartura_crsl</t>
  </si>
  <si>
    <t>festivalfartura</t>
  </si>
  <si>
    <t>as_seguidorescielo</t>
  </si>
  <si>
    <t>reclameaqui2020</t>
  </si>
  <si>
    <t>as_25_interesses_entretenimento</t>
  </si>
  <si>
    <t>retomada_expo_johnlennon</t>
  </si>
  <si>
    <t>expo_osgemeos_segredos</t>
  </si>
  <si>
    <t>as_25_restaurantes</t>
  </si>
  <si>
    <t>restaurante_bf_ppl</t>
  </si>
  <si>
    <t>restarante_bf_stories_enquete</t>
  </si>
  <si>
    <t>restarante_bf_ppl</t>
  </si>
  <si>
    <t>cielo_livelo</t>
  </si>
  <si>
    <t>atributos_bf</t>
  </si>
  <si>
    <t>evitecairemgolpes</t>
  </si>
  <si>
    <t>pix_evite_cair_em_golpes</t>
  </si>
  <si>
    <t>oquemuda</t>
  </si>
  <si>
    <t>pix_oque_muda</t>
  </si>
  <si>
    <t>brasildesignawards</t>
  </si>
  <si>
    <t>sebrae_out</t>
  </si>
  <si>
    <t>sebrae_prontoparabf</t>
  </si>
  <si>
    <t>sebrae_prontoparabf_site2</t>
  </si>
  <si>
    <t>sebrae_out_lead</t>
  </si>
  <si>
    <t>sebrae_prontoparabf_leadad</t>
  </si>
  <si>
    <t>googleads</t>
  </si>
  <si>
    <t>sebrae_out_rmkt</t>
  </si>
  <si>
    <t>sebrae_prontoparabf_rmkt</t>
  </si>
  <si>
    <t>sebrae_out_rmkt_site2</t>
  </si>
  <si>
    <t>sebrae_prontoparabf_site2_rmkt</t>
  </si>
  <si>
    <t>sebrae_nov</t>
  </si>
  <si>
    <t>bf_artigoportavoz1</t>
  </si>
  <si>
    <t>livelo_nov</t>
  </si>
  <si>
    <t>livelo_abastecer</t>
  </si>
  <si>
    <t>sebrae-lives</t>
  </si>
  <si>
    <t>bf_sebrae_lives</t>
  </si>
  <si>
    <t>premio_ibest</t>
  </si>
  <si>
    <t>filtro_bf</t>
  </si>
  <si>
    <t>evento_educacao</t>
  </si>
  <si>
    <t>live_fb</t>
  </si>
  <si>
    <t>live_cyber_seguranca</t>
  </si>
  <si>
    <t>evento_educacao_stories</t>
  </si>
  <si>
    <t>evento_educacao_carrossel</t>
  </si>
  <si>
    <t>facebook_interbrand</t>
  </si>
  <si>
    <t>facebook_brasildesignawards</t>
  </si>
  <si>
    <t>instagram_interbrand</t>
  </si>
  <si>
    <t>instagram_brasildesignawards</t>
  </si>
  <si>
    <t>interbrand</t>
  </si>
  <si>
    <t>instagram_estagio0812</t>
  </si>
  <si>
    <t>facebook_estagio0812</t>
  </si>
  <si>
    <t>instagram_estagio1712</t>
  </si>
  <si>
    <t>facebook_estagio1712</t>
  </si>
  <si>
    <t>ig_lud_chegou</t>
  </si>
  <si>
    <t>ig_savethedate</t>
  </si>
  <si>
    <t>ig_dresscode</t>
  </si>
  <si>
    <t>fb_lud_chegou</t>
  </si>
  <si>
    <t>fb_savethedate</t>
  </si>
  <si>
    <t>fb_dresscode</t>
  </si>
  <si>
    <t>natal_digi</t>
  </si>
  <si>
    <t>ig_ehoje</t>
  </si>
  <si>
    <t>fb_ehoje</t>
  </si>
  <si>
    <t>fb_nossoconvidado</t>
  </si>
  <si>
    <t>facebook_live</t>
  </si>
  <si>
    <t>fb_live</t>
  </si>
  <si>
    <t>instagram_live</t>
  </si>
  <si>
    <t>ig_live</t>
  </si>
  <si>
    <t>estágio</t>
  </si>
  <si>
    <t>estagio_1710</t>
  </si>
  <si>
    <t>beneficios</t>
  </si>
  <si>
    <t>beneficios_ig</t>
  </si>
  <si>
    <t>beneficios_fb</t>
  </si>
  <si>
    <t>estagio_2210</t>
  </si>
  <si>
    <t>post_bitfy</t>
  </si>
  <si>
    <t>1080x1081</t>
  </si>
  <si>
    <t>cielodigiday_ig</t>
  </si>
  <si>
    <t>cielodigiday_fb</t>
  </si>
  <si>
    <t>cielodigiday_stories</t>
  </si>
  <si>
    <t>cielodigiday_fb_live</t>
  </si>
  <si>
    <t>fb_ig</t>
  </si>
  <si>
    <t>balcaoderecebiveis_1</t>
  </si>
  <si>
    <t>carnaval_digi</t>
  </si>
  <si>
    <t>reconhecimentofacil_feed</t>
  </si>
  <si>
    <t>reconhecimentofacil_stories</t>
  </si>
  <si>
    <t>cielo_clubhouse</t>
  </si>
  <si>
    <t>dadosdobem_feed</t>
  </si>
  <si>
    <t>as_25_interesses_mulheres</t>
  </si>
  <si>
    <t>diadamulher_EdnaAudi</t>
  </si>
  <si>
    <t>Facebook</t>
  </si>
  <si>
    <t>digiday_feminino_0403</t>
  </si>
  <si>
    <t>digiday_feminino_2602</t>
  </si>
  <si>
    <t>Facebook_Live</t>
  </si>
  <si>
    <t>digiday_feminino_live</t>
  </si>
  <si>
    <t>Instagram</t>
  </si>
  <si>
    <t>digiday_feminino_0303</t>
  </si>
  <si>
    <t>fb_ig_post</t>
  </si>
  <si>
    <t>as_25_base</t>
  </si>
  <si>
    <t>recebamais_testeab</t>
  </si>
  <si>
    <t>fb_ig_stories</t>
  </si>
  <si>
    <t>dv360_Spotify</t>
  </si>
  <si>
    <t>desktop</t>
  </si>
  <si>
    <t>overlay_desk</t>
  </si>
  <si>
    <t>800x435</t>
  </si>
  <si>
    <t>AS25_microempreendedor_medioempreendedor_negocios_vendasonline_donosdenegocios</t>
  </si>
  <si>
    <t>podcast_cielo_digicast</t>
  </si>
  <si>
    <t>social-marca-dv360_Spotify-marca-display-overlay_desk-podcast_cielo_digicast-AS25_microempreendedor_medioempreendedor_negocios_vendasonline_donosdenegocios</t>
  </si>
  <si>
    <t>overlay_mobile</t>
  </si>
  <si>
    <t>630x920</t>
  </si>
  <si>
    <t>social-marca-dv360_Spotify-marca-display-overlay_mobile-podcast_cielo_digicast-AS25_microempreendedor_medioempreendedor_negocios_vendasonline_donosdenegocios</t>
  </si>
  <si>
    <t>social-marca-dv360_Spotify-marca-display-super_banner-podcast_cielo_digicast-AS25_microempreendedor_medioempreendedor_negocios_vendasonline_donosdenegocios</t>
  </si>
  <si>
    <t>superlink_igtv</t>
  </si>
  <si>
    <t>podcast_cielo_digicast_overlay_veiculo</t>
  </si>
  <si>
    <t>social-marca-dv360_Spotify-marca-display-overlay_desk-podcast_cielo_digicast_overlay_veiculo-AS25_microempreendedor_medioempreendedor_negocios_vendasonline_donosdenegocios</t>
  </si>
  <si>
    <t>social-marca-dv360_Spotify-marca-display-overlay_mobile-podcast_cielo_digicast_overlay_veiculo-AS25_microempreendedor_medioempreendedor_negocios_vendasonline_donosdenegocios</t>
  </si>
  <si>
    <t>podcast_cielo_digicast_super_banner_veiculo</t>
  </si>
  <si>
    <t>social-marca-dv360_Spotify-marca-display-super_banner-podcast_cielo_digicast_super_banner_veiculo-AS25_microempreendedor_medioempreendedor_negocios_vendasonline_donosdenegocios</t>
  </si>
  <si>
    <t>spotify</t>
  </si>
  <si>
    <t>spotify_julio</t>
  </si>
  <si>
    <t>wallets</t>
  </si>
  <si>
    <t>delivery</t>
  </si>
  <si>
    <t>lojas-cielo</t>
  </si>
  <si>
    <t>as_25_cidades_base</t>
  </si>
  <si>
    <t>lojas-cielo-carrossel-1</t>
  </si>
  <si>
    <t>lojas-cielo-carrossel-2</t>
  </si>
  <si>
    <t>lojas-cielo-carrossel-3</t>
  </si>
  <si>
    <t>lojas-cielo-carrossel-4</t>
  </si>
  <si>
    <t>lojas-cielo-stories-1</t>
  </si>
  <si>
    <t>lojas-cielo-stories-2</t>
  </si>
  <si>
    <t>lojas-cielo-stories-3</t>
  </si>
  <si>
    <t>lojas-cielo-stories-4</t>
  </si>
  <si>
    <t>as_25_cidades_interesses</t>
  </si>
  <si>
    <t>cielo_movimenta</t>
  </si>
  <si>
    <t>cielo_movimenta_manifesto_60s</t>
  </si>
  <si>
    <t>cpv</t>
  </si>
  <si>
    <t>lojas_cielo:varejo:marca:display:xxx:lojas_cielo_pedro:as_abc_25-34_negocios</t>
  </si>
  <si>
    <t>youtube</t>
  </si>
  <si>
    <t>trueview</t>
  </si>
  <si>
    <t>aquisicao:varejo:marca:display:carrossel:aw_ins_varejo_voce_&amp;_cielo_stress:as_25_interesses</t>
  </si>
  <si>
    <t>olx</t>
  </si>
  <si>
    <t>big_native</t>
  </si>
  <si>
    <t>1200x672</t>
  </si>
  <si>
    <t>canal_internas_olx</t>
  </si>
  <si>
    <t>cielo_movimenta_olx_cadastro_fase1</t>
  </si>
  <si>
    <t>cielo_movimenta-marca-olx-marca-native-big_native-cielo_movimenta_olx_cadastro_fase1-canal_internas_olx</t>
  </si>
  <si>
    <t>native_carrossel</t>
  </si>
  <si>
    <t>cielo_movimenta-marca-olx-marca-native-native_carrossel-cielo_movimenta_olx_cadastro_fase1-canal_internas_olx</t>
  </si>
  <si>
    <t>dv360_globo</t>
  </si>
  <si>
    <t>cielo_movimenta_manifesto_30s</t>
  </si>
  <si>
    <t>cielo_movimenta-marca-dv360_globo-marca-video-pre_roll-cielo_movimenta_manifesto_30s-AS25_microempreendedor_medioempreendedor_negocios_vendasonline_donosdenegocios</t>
  </si>
  <si>
    <t>dv360_R7</t>
  </si>
  <si>
    <t>cielo_movimenta-marca-dv360_R7-marca-video-pre_roll-cielo_movimenta_manifesto_30s-AS25_microempreendedor_medioempreendedor_negocios_vendasonline_donosdenegocios</t>
  </si>
  <si>
    <t>dv360_Estadao</t>
  </si>
  <si>
    <t>cielo_movimenta-marca-dv360_Estadao-marca-video-pre_roll-cielo_movimenta_manifesto_30s-AS25_microempreendedor_medioempreendedor_negocios_vendasonline_donosdenegocios</t>
  </si>
  <si>
    <t>dv360_Exame</t>
  </si>
  <si>
    <t>cielo_movimenta-marca-dv360_Exame-marca-video-pre_roll-cielo_movimenta_manifesto_30s-AS25_microempreendedor_medioempreendedor_negocios_vendasonline_donosdenegocios</t>
  </si>
  <si>
    <t>dv360_Folha</t>
  </si>
  <si>
    <t>cielo_movimenta-marca-dv360_Folha-marca-video-pre_roll-cielo_movimenta_manifesto_30s-AS25_microempreendedor_medioempreendedor_negocios_vendasonline_donosdenegocios</t>
  </si>
  <si>
    <t>dv360_CorreioBrasiliense</t>
  </si>
  <si>
    <t>cielo_movimenta-marca-dv360_CorreioBrasiliense-marca-video-pre_roll-cielo_movimenta_manifesto_30s-AS25_microempreendedor_medioempreendedor_negocios_vendasonline_donosdenegocios</t>
  </si>
  <si>
    <t>cielo_movimenta-marca-dv360-marca-video-pre_roll-cielo_movimenta_manifesto_30s-AS25_microempreendedor_medioempreendedor_negocios_vendasonline_donosdenegocios</t>
  </si>
  <si>
    <t>cielo_movimenta-marca-verizon-marca-video-pre_roll-cielo_movimenta_manifesto_30s-AS25_microempreendedor_medioempreendedor_negocios_vendasonline_donosdenegocios</t>
  </si>
  <si>
    <t>1280x720</t>
  </si>
  <si>
    <t>cielo_movimenta_olx_cadastro_fase1_diaria</t>
  </si>
  <si>
    <t>cielo_movimenta-marca-olx-marca-display-bilboard-cielo_movimenta_olx_cadastro_fase1_diaria-canal_internas_olx</t>
  </si>
  <si>
    <t>cielo_movimenta-marca-olx-marca-display-medium_rectangle-cielo_movimenta_olx_cadastro_fase1_diaria-canal_internas_olx</t>
  </si>
  <si>
    <t>estadao</t>
  </si>
  <si>
    <t>cielo_movimenta-marca-estadao-marca-video-pre_roll-cielo_movimenta_manifesto_30s-AS25_microempreendedor_medioempreendedor_negocios_vendasonline_donosdenegocios</t>
  </si>
  <si>
    <t>cielo_movimenta_manifesto_stories</t>
  </si>
  <si>
    <t>120x600</t>
  </si>
  <si>
    <t>cielo_movimenta-marca-olx-marca-display-skyscraper-cielo_movimenta_olx_cadastro_fase1-canal_internas_olx</t>
  </si>
  <si>
    <t>cielo_movimenta-marca-olx-marca-display-arroba_banner-cielo_movimenta_olx_cadastro_fase1-canal_internas_olx</t>
  </si>
  <si>
    <t>half_page</t>
  </si>
  <si>
    <t>cielo_movimenta-marca-olx-marca-display-half_page-cielo_movimenta_olx_cadastro_fase1-canal_internas_olx</t>
  </si>
  <si>
    <t>cielo_movimenta-marca-olx-marca-display-medium_rectangle-cielo_movimenta_olx_cadastro_fase1-canal_internas_olx</t>
  </si>
  <si>
    <t>cielo_movimenta-marca-olx-marca-display-super_banner-cielo_movimenta_olx_cadastro_fase1-canal_internas_olx</t>
  </si>
  <si>
    <t>cielo_movimenta-marca-olx-marca-display-wide_skyscraper-cielo_movimenta_olx_cadastro_fase1-canal_internas_olx</t>
  </si>
  <si>
    <t>cielo_movimenta_manifesto_30s_trafego</t>
  </si>
  <si>
    <t>cielo_movimenta_gl</t>
  </si>
  <si>
    <t>live_gusttavolima_crsl_1</t>
  </si>
  <si>
    <t>live_gusttavolima_post_1</t>
  </si>
  <si>
    <t>live_gusttavolima_post_com_video</t>
  </si>
  <si>
    <t>live_gusttavolima_superlink</t>
  </si>
  <si>
    <t>live_gusttavolima_bingo</t>
  </si>
  <si>
    <t>live_gusttavolima_marcaroarroba</t>
  </si>
  <si>
    <t>live_gusttavolima_hoje</t>
  </si>
  <si>
    <t>live_gusttavolima_qual_e_a_musica</t>
  </si>
  <si>
    <t>live_gusttavolima_marcar_amigos</t>
  </si>
  <si>
    <t>live_gusttavolima_e_agora</t>
  </si>
  <si>
    <t>live_gusttavolima_cielo_movimenta</t>
  </si>
  <si>
    <t>cielo_movimenta_olx_fase2_diaria</t>
  </si>
  <si>
    <t>cielo_movimenta-marca-olx-marca-display-bilboard-cielo_movimenta_olx_fase2_diaria-canal_internas_olx</t>
  </si>
  <si>
    <t>cielo_movimenta-marca-olx-marca-display-medium_rectangle-cielo_movimenta_olx_fase2_diaria-canal_internas_olx</t>
  </si>
  <si>
    <t>cielo_movimenta_olx_fase2</t>
  </si>
  <si>
    <t>cielo_movimenta-marca-olx-marca-native-big_native-cielo_movimenta_olx_fase2-canal_internas_olx</t>
  </si>
  <si>
    <t>cielo_movimenta-marca-olx-marca-native-native_carrossel-cielo_movimenta_olx_fase2-canal_internas_olx</t>
  </si>
  <si>
    <t>dv360_antagonista</t>
  </si>
  <si>
    <t>cielo_movimenta-marca-dv360_antagonista-marca-video-pre_roll-cielo_movimenta_manifesto_30s-AS25_microempreendedor_medioempreendedor_negocios_vendasonline_donosdenegocios</t>
  </si>
  <si>
    <t>dv360_moneytimes</t>
  </si>
  <si>
    <t>cielo_movimenta-marca-dv360_moneytimes-marca-video-pre_roll-cielo_movimenta_manifesto_30s-AS25_microempreendedor_medioempreendedor_negocios_vendasonline_donosdenegocios</t>
  </si>
  <si>
    <t>cielo_movimenta-marca-olx-marca-display-skyscraper-cielo_movimenta_olx_fase2-canal_internas_olx</t>
  </si>
  <si>
    <t>cielo_movimenta-marca-olx-marca-display-arroba_banner-cielo_movimenta_olx_fase2-canal_internas_olx</t>
  </si>
  <si>
    <t>cielo_movimenta-marca-olx-marca-display-half_page-cielo_movimenta_olx_fase2-canal_internas_olx</t>
  </si>
  <si>
    <t>cielo_movimenta-marca-olx-marca-display-medium_rectangle-cielo_movimenta_olx_fase2-canal_internas_olx</t>
  </si>
  <si>
    <t>cielo_movimenta-marca-olx-marca-display-super_banner-cielo_movimenta_olx_fase2-canal_internas_olx</t>
  </si>
  <si>
    <t>cielo_movimenta-marca-olx-marca-display-wide_skyscraper-cielo_movimenta_olx_fase2-canal_internas_olx</t>
  </si>
  <si>
    <t>cielo_movimenta_olx_fase2_diaria2404</t>
  </si>
  <si>
    <t>cielo_movimenta-marca-olx-marca-display-bilboard-cielo_movimenta_olx_fase2_diaria2404-canal_internas_olx</t>
  </si>
  <si>
    <t>cielo_movimenta-marca-olx-marca-display-medium_rectangle-cielo_movimenta_olx_fase2_diaria2404-canal_internas_olx</t>
  </si>
  <si>
    <t>canal_internas_olx_bonificado</t>
  </si>
  <si>
    <t>cielo_movimenta-marca-olx-marca-display-arroba_banner-cielo_movimenta_olx_fase2-canal_internas_olx_bonificado</t>
  </si>
  <si>
    <t>cielo_movimenta-marca-olx-marca-display-half_page-cielo_movimenta_olx_fase2-canal_internas_olx_bonificado</t>
  </si>
  <si>
    <t>cielo_movimenta-marca-olx-marca-display-medium_rectangle-cielo_movimenta_olx_fase2-canal_internas_olx_bonificado</t>
  </si>
  <si>
    <t>cielo_movimenta-marca-olx-marca-display-super_banner-cielo_movimenta_olx_fase2-canal_internas_olx_bonificado</t>
  </si>
  <si>
    <t>cielo_movimenta_comunidade</t>
  </si>
  <si>
    <t>cielo_movimenta_comunidade_olx_crsl</t>
  </si>
  <si>
    <t>cielo_movimenta_comunidade_olx_ppl</t>
  </si>
  <si>
    <t>cielo_movimenta_comunidade_loggi_crsl</t>
  </si>
  <si>
    <t>cielo_movimenta_comunidade_loggi_ppl</t>
  </si>
  <si>
    <t>cielo_movimenta_comunidade_olx_cadastro_crsl</t>
  </si>
  <si>
    <t>cielo_movimenta_comunidade_olx_cadstro_ppl</t>
  </si>
  <si>
    <t>cielo_movimenta_comunidade_loggi</t>
  </si>
  <si>
    <t>cielo_movimenta_comunidade-marca-dv360-marca-display-bilboard-cielo_movimenta_comunidade_loggi-as_25_interesses_varejo</t>
  </si>
  <si>
    <t>cielo_movimenta_comunidade-marca-dv360-marca-display-half_page-cielo_movimenta_comunidade_loggi-as_25_interesses_varejo</t>
  </si>
  <si>
    <t>cielo_movimenta_comunidade-marca-dv360-marca-display-large_mobile_banner-cielo_movimenta_comunidade_loggi-as_25_interesses_varejo</t>
  </si>
  <si>
    <t>cielo_movimenta_comunidade-marca-dv360-marca-display-leaderboard-cielo_movimenta_comunidade_loggi-as_25_interesses_varejo</t>
  </si>
  <si>
    <t>cielo_movimenta_comunidade-marca-dv360-marca-display-mobile_leaderboard-cielo_movimenta_comunidade_loggi-as_25_interesses_varejo</t>
  </si>
  <si>
    <t>cielo_movimenta_comunidade-marca-dv360-marca-display-medium_rectangle-cielo_movimenta_comunidade_loggi-as_25_interesses_varejo</t>
  </si>
  <si>
    <t>cielo_movimenta_comunidade-marca-dv360-marca-display-large_rectangle-cielo_movimenta_comunidade_loggi-as_25_interesses_varejo</t>
  </si>
  <si>
    <t>cielo_movimenta_comunidade-marca-dv360-marca-display-small_rectangle-cielo_movimenta_comunidade_loggi-as_25_interesses_varejo</t>
  </si>
  <si>
    <t>cielo_movimenta_comunidade-marca-dv360-marca-display-skyscraper-cielo_movimenta_comunidade_loggi-as_25_interesses_varejo</t>
  </si>
  <si>
    <t>cielo_movimenta_comunidade-marca-dv360-marca-native-native-cielo_movimenta_comunidade_loggi-as_25_interesses_varejo</t>
  </si>
  <si>
    <t>cielo_movimenta_comunidade-marca-verizon-marca-display-bilboard-cielo_movimenta_comunidade_loggi-as_25_interesses_varejo</t>
  </si>
  <si>
    <t>cielo_movimenta_comunidade-marca-verizon-marca-display-half_page-cielo_movimenta_comunidade_loggi-as_25_interesses_varejo</t>
  </si>
  <si>
    <t>cielo_movimenta_comunidade-marca-verizon-marca-display-leaderboard-cielo_movimenta_comunidade_loggi-as_25_interesses_varejo</t>
  </si>
  <si>
    <t>cielo_movimenta_comunidade-marca-verizon-marca-display-mobile_leaderboard-cielo_movimenta_comunidade_loggi-as_25_interesses_varejo</t>
  </si>
  <si>
    <t>cielo_movimenta_comunidade-marca-verizon-marca-display-medium_rectangle-cielo_movimenta_comunidade_loggi-as_25_interesses_varejo</t>
  </si>
  <si>
    <t>cielo_movimenta_comunidade-marca-verizon-marca-display-skyscraper-cielo_movimenta_comunidade_loggi-as_25_interesses_varejo</t>
  </si>
  <si>
    <t>cielo_movimenta_comunidade-marca-verizon-marca-native-native-cielo_movimenta_comunidade_loggi-as_25_interesses_varejo</t>
  </si>
  <si>
    <t>cielo_movimenta_comunidade_olx</t>
  </si>
  <si>
    <t>cielo_movimenta_comunidade-marca-dv360-marca-display-bilboard-cielo_movimenta_comunidade_olx-as_25_interesses_varejo</t>
  </si>
  <si>
    <t>cielo_movimenta_comunidade-marca-dv360-marca-display-half_page-cielo_movimenta_comunidade_olx-as_25_interesses_varejo</t>
  </si>
  <si>
    <t>cielo_movimenta_comunidade-marca-dv360-marca-display-large_mobile_banner-cielo_movimenta_comunidade_olx-as_25_interesses_varejo</t>
  </si>
  <si>
    <t>cielo_movimenta_comunidade-marca-dv360-marca-display-leaderboard-cielo_movimenta_comunidade_olx-as_25_interesses_varejo</t>
  </si>
  <si>
    <t>cielo_movimenta_comunidade-marca-dv360-marca-display-mobile_leaderboard-cielo_movimenta_comunidade_olx-as_25_interesses_varejo</t>
  </si>
  <si>
    <t>cielo_movimenta_comunidade-marca-dv360-marca-display-medium_rectangle-cielo_movimenta_comunidade_olx-as_25_interesses_varejo</t>
  </si>
  <si>
    <t>cielo_movimenta_comunidade-marca-dv360-marca-display-skyscraper-cielo_movimenta_comunidade_olx-as_25_interesses_varejo</t>
  </si>
  <si>
    <t>cielo_movimenta_comunidade-marca-dv360-marca-display-small_rectangle-cielo_movimenta_comunidade_olx-as_25_interesses_varejo</t>
  </si>
  <si>
    <t>cielo_movimenta_comunidade-marca-dv360-marca-display-large_rectangle-cielo_movimenta_comunidade_olx-as_25_interesses_varejo</t>
  </si>
  <si>
    <t>cielo_movimenta_comunidade-marca-dv360-marca-native-native-cielo_movimenta_comunidade_olx-as_25_interesses_varejo</t>
  </si>
  <si>
    <t>cielo_movimenta_comunidade-marca-dv360-marca-native-big_native-cielo_movimenta_comunidade_olx-as_25_interesses_varejo</t>
  </si>
  <si>
    <t>cielo_movimenta_comunidade-marca-verizon-marca-display-bilboard-cielo_movimenta_comunidade_olx-as_25_interesses_varejo</t>
  </si>
  <si>
    <t>cielo_movimenta_comunidade-marca-verizon-marca-display-half_page-cielo_movimenta_comunidade_olx-as_25_interesses_varejo</t>
  </si>
  <si>
    <t>cielo_movimenta_comunidade-marca-verizon-marca-display-leaderboard-cielo_movimenta_comunidade_olx-as_25_interesses_varejo</t>
  </si>
  <si>
    <t>cielo_movimenta_comunidade-marca-verizon-marca-display-mobile_leaderboard-cielo_movimenta_comunidade_olx-as_25_interesses_varejo</t>
  </si>
  <si>
    <t>cielo_movimenta_comunidade-marca-verizon-marca-display-medium_rectangle-cielo_movimenta_comunidade_olx-as_25_interesses_varejo</t>
  </si>
  <si>
    <t>cielo_movimenta_comunidade-marca-verizon-marca-display-skyscraper-cielo_movimenta_comunidade_olx-as_25_interesses_varejo</t>
  </si>
  <si>
    <t>cielo_movimenta_comunidade-marca-verizon-marca-native-native-cielo_movimenta_comunidade_olx-as_25_interesses_varejo</t>
  </si>
  <si>
    <t>cielo_movimenta_comunidade-marca-verizon-marca-native-big_native-cielo_movimenta_comunidade_olx-as_25_interesses_varejo</t>
  </si>
  <si>
    <t>small_native</t>
  </si>
  <si>
    <t>cielo_movimenta_comunidade-marca-verizon-marca-native-small_native-cielo_movimenta_comunidade_olx-as_25_interesses_varejo</t>
  </si>
  <si>
    <t>cielo_movimenta_comunidade_olxmaes_cadastro</t>
  </si>
  <si>
    <t>cielo_movimenta-marca-olx-marca-native-big_native-cielo_movimenta_comunidade_olxmaes_cadastro-canal_internas_olx</t>
  </si>
  <si>
    <t>cielo_movimenta-marca-olx-marca-native-native_carrossel-cielo_movimenta_comunidade_olxmaes_cadastro-canal_internas_olx</t>
  </si>
  <si>
    <t>cielo_movimenta_comunidade_olxmaes_loja</t>
  </si>
  <si>
    <t>cielo_movimenta-marca-olx-marca-native-big_native-cielo_movimenta_comunidade_olxmaes_loja-canal_internas_olx</t>
  </si>
  <si>
    <t>cielo_movimenta-marca-olx-marca-native-native_carrossel-cielo_movimenta_comunidade_olxmaes_loja-canal_internas_olx</t>
  </si>
  <si>
    <t>cielo_movimenta_comunidade_olx_cadastro</t>
  </si>
  <si>
    <t>cielo_movimenta_comunidade-marca-olx-marca-native-big_native-cielo_movimenta_comunidade_olx_cadastro-canal_internas_olx</t>
  </si>
  <si>
    <t>cielo_movimenta_comunidade-marca-olx-marca-native-native_carrossel-cielo_movimenta_comunidade_olx_cadastro-canal_internas_olx</t>
  </si>
  <si>
    <t>cielo_movimenta_comunidade_olx_loja</t>
  </si>
  <si>
    <t>cielo_movimenta_comunidade-marca-olx-marca-native-big_native-cielo_movimenta_comunidade_olx_loja-canal_internas_olx</t>
  </si>
  <si>
    <t>cielo_movimenta_comunidade-marca-olx-marca-native-native_carrossel-cielo_movimenta_comunidade_olx_loja-canal_internas_olx</t>
  </si>
  <si>
    <t>cielo_movimenta_comunidade-marca-olx-marca-display-medium_rectangle-cielo_movimenta_comunidade_olxmaes_cadastro-canal_internas_olx</t>
  </si>
  <si>
    <t>cielo_movimenta_comunidade-marca-olx-marca-display-arroba_banner-cielo_movimenta_comunidade_olxmaes_cadastro-canal_internas_olx</t>
  </si>
  <si>
    <t>cielo_movimenta_comunidade-marca-olx-marca-display-half_page-cielo_movimenta_comunidade_olxmaes_cadastro-canal_internas_olx</t>
  </si>
  <si>
    <t>cielo_movimenta_comunidade-marca-olx-marca-display-medium_rectangle-cielo_movimenta_comunidade_olxmaes_loja-canal_internas_olx</t>
  </si>
  <si>
    <t>cielo_movimenta_comunidade-marca-olx-marca-display-arroba_banner-cielo_movimenta_comunidade_olxmaes_loja-canal_internas_olx</t>
  </si>
  <si>
    <t>cielo_movimenta_comunidade-marca-olx-marca-display-half_page-cielo_movimenta_comunidade_olxmaes_loja-canal_internas_olx</t>
  </si>
  <si>
    <t>cielo_movimenta_comunidade-marca-olx-marca-display-medium_rectangle-cielo_movimenta_comunidade_olx_cadastro-canal_internas_olx</t>
  </si>
  <si>
    <t>cielo_movimenta_comunidade-marca-olx-marca-display-arroba_banner-cielo_movimenta_comunidade_olx_cadastro-canal_internas_olx</t>
  </si>
  <si>
    <t>cielo_movimenta_comunidade-marca-olx-marca-display-half_page-cielo_movimenta_comunidade_olx_cadastro-canal_internas_olx</t>
  </si>
  <si>
    <t>cielo_movimenta_comunidade-marca-olx-marca-display-medium_rectangle-cielo_movimenta_comunidade_olx_loja-canal_internas_olx</t>
  </si>
  <si>
    <t>cielo_movimenta_comunidade-marca-olx-marca-display-arroba_banner-cielo_movimenta_comunidade_olx_loja-canal_internas_olx</t>
  </si>
  <si>
    <t>cielo_movimenta_comunidade-marca-olx-marca-display-half_page-cielo_movimenta_comunidade_olx_loja-canal_internas_olx</t>
  </si>
  <si>
    <t>cielo_movimenta_comunidade-marca-dv360-marca-display-bilboard-cielo_movimenta_comunidade_olx_cadastro-as_25_interesses_varejo</t>
  </si>
  <si>
    <t>cielo_movimenta_comunidade-marca-dv360-marca-display-half_page-cielo_movimenta_comunidade_olx_cadastro-as_25_interesses_varejo</t>
  </si>
  <si>
    <t>cielo_movimenta_comunidade-marca-dv360-marca-display-large_mobile_banner-cielo_movimenta_comunidade_olx_cadastro-as_25_interesses_varejo</t>
  </si>
  <si>
    <t>cielo_movimenta_comunidade-marca-dv360-marca-display-leaderboard-cielo_movimenta_comunidade_olx_cadastro-as_25_interesses_varejo</t>
  </si>
  <si>
    <t>cielo_movimenta_comunidade-marca-dv360-marca-display-mobile_leaderboard-cielo_movimenta_comunidade_olx_cadastro-as_25_interesses_varejo</t>
  </si>
  <si>
    <t>cielo_movimenta_comunidade-marca-dv360-marca-display-medium_rectangle-cielo_movimenta_comunidade_olx_cadastro-as_25_interesses_varejo</t>
  </si>
  <si>
    <t>cielo_movimenta_comunidade-marca-dv360-marca-display-skyscraper-cielo_movimenta_comunidade_olx_cadastro-as_25_interesses_varejo</t>
  </si>
  <si>
    <t>cielo_movimenta_comunidade-marca-dv360-marca-display-small_rectangle-cielo_movimenta_comunidade_olx_cadastro-as_25_interesses_varejo</t>
  </si>
  <si>
    <t>cielo_movimenta_comunidade-marca-dv360-marca-display-large_rectangle-cielo_movimenta_comunidade_olx_cadastro-as_25_interesses_varejo</t>
  </si>
  <si>
    <t>cielo_movimenta_comunidade-marca-dv360-marca-native-native-cielo_movimenta_comunidade_olx_cadastro-as_25_interesses_varejo</t>
  </si>
  <si>
    <t>cielo_movimenta_comunidade-marca-dv360-marca-native-big_native-cielo_movimenta_comunidade_olx_cadastro-as_25_interesses_varejo</t>
  </si>
  <si>
    <t>cielo_movimenta_comunidade-marca-verizon-marca-display-bilboard-cielo_movimenta_comunidade_olx_cadastro-as_25_interesses_varejo</t>
  </si>
  <si>
    <t>cielo_movimenta_comunidade-marca-verizon-marca-display-half_page-cielo_movimenta_comunidade_olx_cadastro-as_25_interesses_varejo</t>
  </si>
  <si>
    <t>cielo_movimenta_comunidade-marca-verizon-marca-display-leaderboard-cielo_movimenta_comunidade_olx_cadastro-as_25_interesses_varejo</t>
  </si>
  <si>
    <t>cielo_movimenta_comunidade-marca-verizon-marca-display-mobile_leaderboard-cielo_movimenta_comunidade_olx_cadastro-as_25_interesses_varejo</t>
  </si>
  <si>
    <t>cielo_movimenta_comunidade-marca-verizon-marca-display-medium_rectangle-cielo_movimenta_comunidade_olx_cadastro-as_25_interesses_varejo</t>
  </si>
  <si>
    <t>cielo_movimenta_comunidade-marca-verizon-marca-display-skyscraper-cielo_movimenta_comunidade_olx_cadastro-as_25_interesses_varejo</t>
  </si>
  <si>
    <t>cielo_movimenta_comunidade-marca-verizon-marca-native-native-cielo_movimenta_comunidade_olx_cadastro-as_25_interesses_varejo</t>
  </si>
  <si>
    <t>cielo_movimenta_comunidade-marca-verizon-marca-native-big_native-cielo_movimenta_comunidade_olx_cadastro-as_25_interesses_varejo</t>
  </si>
  <si>
    <t>cielo_movimenta_comunidade-marca-verizon-marca-native-small_native-cielo_movimenta_comunidade_olx_cadastro-as_25_interesses_varejo</t>
  </si>
  <si>
    <t>as_25_interesses_varejo_cadastro</t>
  </si>
  <si>
    <t>movimenta_comu_olxmaes</t>
  </si>
  <si>
    <t>cielo_movimenta_comunidade-marca-dv360-marca-display-bilboard-movimenta_comu_olxmaes-as_25_interesses_varejo_cadastro</t>
  </si>
  <si>
    <t>cielo_movimenta_comunidade-marca-dv360-marca-display-half_page-movimenta_comu_olxmaes-as_25_interesses_varejo_cadastro</t>
  </si>
  <si>
    <t>cielo_movimenta_comunidade-marca-dv360-marca-display-large_mobile_banner-movimenta_comu_olxmaes-as_25_interesses_varejo_cadastro</t>
  </si>
  <si>
    <t>cielo_movimenta_comunidade-marca-dv360-marca-display-leaderboard-movimenta_comu_olxmaes-as_25_interesses_varejo_cadastro</t>
  </si>
  <si>
    <t>cielo_movimenta_comunidade-marca-dv360-marca-display-mobile_leaderboard-movimenta_comu_olxmaes-as_25_interesses_varejo_cadastro</t>
  </si>
  <si>
    <t>cielo_movimenta_comunidade-marca-dv360-marca-display-medium_rectangle-movimenta_comu_olxmaes-as_25_interesses_varejo_cadastro</t>
  </si>
  <si>
    <t>cielo_movimenta_comunidade-marca-dv360-marca-display-skyscraper-movimenta_comu_olxmaes-as_25_interesses_varejo_cadastro</t>
  </si>
  <si>
    <t>cielo_movimenta_comunidade-marca-dv360-marca-display-small_rectangle-movimenta_comu_olxmaes-as_25_interesses_varejo_cadastro</t>
  </si>
  <si>
    <t>as_25_interesses_varejo_loja</t>
  </si>
  <si>
    <t>cielo_movimenta_comunidade-marca-dv360-marca-display-bilboard-movimenta_comu_olxmaes-as_25_interesses_varejo_loja</t>
  </si>
  <si>
    <t>cielo_movimenta_comunidade-marca-dv360-marca-display-half_page-movimenta_comu_olxmaes-as_25_interesses_varejo_loja</t>
  </si>
  <si>
    <t>cielo_movimenta_comunidade-marca-dv360-marca-display-large_mobile_banner-movimenta_comu_olxmaes-as_25_interesses_varejo_loja</t>
  </si>
  <si>
    <t>cielo_movimenta_comunidade-marca-dv360-marca-display-leaderboard-movimenta_comu_olxmaes-as_25_interesses_varejo_loja</t>
  </si>
  <si>
    <t>cielo_movimenta_comunidade-marca-dv360-marca-display-mobile_leaderboard-movimenta_comu_olxmaes-as_25_interesses_varejo_loja</t>
  </si>
  <si>
    <t>cielo_movimenta_comunidade-marca-dv360-marca-display-medium_rectangle-movimenta_comu_olxmaes-as_25_interesses_varejo_loja</t>
  </si>
  <si>
    <t>cielo_movimenta_comunidade-marca-dv360-marca-display-skyscraper-movimenta_comu_olxmaes-as_25_interesses_varejo_loja</t>
  </si>
  <si>
    <t>cielo_movimenta_comunidade-marca-dv360-marca-display-small_rectangle-movimenta_comu_olxmaes-as_25_interesses_varejo_loja</t>
  </si>
  <si>
    <t>cielo_movimenta_comunidade-marca-verizon-marca-display-bilboard-movimenta_comu_olxmaes-as_25_interesses_varejo_cadastro</t>
  </si>
  <si>
    <t>cielo_movimenta_comunidade-marca-verizon-marca-display-half_page-movimenta_comu_olxmaes-as_25_interesses_varejo_cadastro</t>
  </si>
  <si>
    <t>cielo_movimenta_comunidade-marca-verizon-marca-display-leaderboard-movimenta_comu_olxmaes-as_25_interesses_varejo_cadastro</t>
  </si>
  <si>
    <t>cielo_movimenta_comunidade-marca-verizon-marca-display-mobile_leaderboard-movimenta_comu_olxmaes-as_25_interesses_varejo_cadastro</t>
  </si>
  <si>
    <t>cielo_movimenta_comunidade-marca-verizon-marca-display-medium_rectangle-movimenta_comu_olxmaes-as_25_interesses_varejo_cadastro</t>
  </si>
  <si>
    <t>cielo_movimenta_comunidade-marca-verizon-marca-display-skyscraper-movimenta_comu_olxmaes-as_25_interesses_varejo_cadastro</t>
  </si>
  <si>
    <t>cielo_movimenta_comunidade-marca-verizon-marca-display-bilboard-movimenta_comu_olxmaes-as_25_interesses_varejo_loja</t>
  </si>
  <si>
    <t>cielo_movimenta_comunidade-marca-verizon-marca-display-half_page-movimenta_comu_olxmaes-as_25_interesses_varejo_loja</t>
  </si>
  <si>
    <t>cielo_movimenta_comunidade-marca-verizon-marca-display-leaderboard-movimenta_comu_olxmaes-as_25_interesses_varejo_loja</t>
  </si>
  <si>
    <t>cielo_movimenta_comunidade-marca-verizon-marca-display-mobile_leaderboard-movimenta_comu_olxmaes-as_25_interesses_varejo_loja</t>
  </si>
  <si>
    <t>cielo_movimenta_comunidade-marca-verizon-marca-display-medium_rectangle-movimenta_comu_olxmaes-as_25_interesses_varejo_loja</t>
  </si>
  <si>
    <t>cielo_movimenta_comunidade-marca-verizon-marca-display-skyscraper-movimenta_comu_olxmaes-as_25_interesses_varejo_loja</t>
  </si>
  <si>
    <t>cielo_movimenta_comunidade_olxmaes_crsl_loja</t>
  </si>
  <si>
    <t>cielo_movimenta_comunidade_olxmaes_ppl_loja</t>
  </si>
  <si>
    <t>cielo_movimenta_comunidade_olxmaes_crsl_cadastro</t>
  </si>
  <si>
    <t>cielo_movimenta_comunidade_olxmaes_ppl_cadastro</t>
  </si>
  <si>
    <t>influ_marcusmarques_stories_igtv</t>
  </si>
  <si>
    <t>cielo_movimenta_superlink_loggi</t>
  </si>
  <si>
    <t>influ_karlaamadori_yt</t>
  </si>
  <si>
    <t>influ_karlaamadori_storie</t>
  </si>
  <si>
    <t>influ_nathfinancas_yt</t>
  </si>
  <si>
    <t>cadastro</t>
  </si>
  <si>
    <t>loja</t>
  </si>
  <si>
    <t>linha_generica</t>
  </si>
  <si>
    <t>cielo_movimenta_comunidade-marca-verizon-marca-native-native-cielo_movimenta_comunidade_olxmaes_loja-as_25_interesses_varejo_loja</t>
  </si>
  <si>
    <t>cielo_movimenta_comunidade-marca-verizon-marca-native-native-cielo_movimenta_comunidade_olxmaes_cadastro-as_25_interesses_varejo_cadastro</t>
  </si>
  <si>
    <t>cielo_movimenta_comunidade_generica</t>
  </si>
  <si>
    <t>cielo_movimenta_comunidade-marca-verizon-marca-native-native-cielo_movimenta_comunidade_generica-as_25_interesses_varejo</t>
  </si>
  <si>
    <t>cielo_movimenta_comunidade_parcerias</t>
  </si>
  <si>
    <t>cielo_movimenta_comunidade-marca-verizon-marca-native-native-cielo_movimenta_comunidade_parcerias-as_25_interesses_varejo</t>
  </si>
  <si>
    <t>cielo_movimenta_comunidade_sl_loggi</t>
  </si>
  <si>
    <t>cielo_movimenta_comunidade-marca-dv360-marca-native-native-cielo_movimenta_comunidade_sl_loggi-as_25_interesses_varejo</t>
  </si>
  <si>
    <t>cielo_movimenta_comunidade-marca-dv360-marca-native-big_native-cielo_movimenta_comunidade_sl_loggi-as_25_interesses_varejo</t>
  </si>
  <si>
    <t>comunidade_generica</t>
  </si>
  <si>
    <t>cielo_movimenta_comunidade-marca-dv360-marca-display-bilboard-comunidade_generica-as_25_interesses_varejo</t>
  </si>
  <si>
    <t>cielo_movimenta_comunidade-marca-dv360-marca-display-half_page-comunidade_generica-as_25_interesses_varejo</t>
  </si>
  <si>
    <t>cielo_movimenta_comunidade-marca-dv360-marca-display-large_mobile_banner-comunidade_generica-as_25_interesses_varejo</t>
  </si>
  <si>
    <t>cielo_movimenta_comunidade-marca-dv360-marca-display-leaderboard-comunidade_generica-as_25_interesses_varejo</t>
  </si>
  <si>
    <t>cielo_movimenta_comunidade-marca-dv360-marca-display-mobile_leaderboard-comunidade_generica-as_25_interesses_varejo</t>
  </si>
  <si>
    <t>cielo_movimenta_comunidade-marca-dv360-marca-display-medium_rectangle-comunidade_generica-as_25_interesses_varejo</t>
  </si>
  <si>
    <t>cielo_movimenta_comunidade-marca-dv360-marca-display-large_rectangle-comunidade_generica-as_25_interesses_varejo</t>
  </si>
  <si>
    <t>cielo_movimenta_comunidade-marca-dv360-marca-display-small_rectangle-comunidade_generica-as_25_interesses_varejo</t>
  </si>
  <si>
    <t>cielo_movimenta_comunidade-marca-dv360-marca-display-skyscraper-comunidade_generica-as_25_interesses_varejo</t>
  </si>
  <si>
    <t>cielo_movimenta_comunidade-marca-verizon-marca-display-bilboard-comunidade_generica-as_25_interesses_varejo</t>
  </si>
  <si>
    <t>cielo_movimenta_comunidade-marca-verizon-marca-display-half_page-comunidade_generica-as_25_interesses_varejo</t>
  </si>
  <si>
    <t>cielo_movimenta_comunidade-marca-verizon-marca-display-leaderboard-comunidade_generica-as_25_interesses_varejo</t>
  </si>
  <si>
    <t>cielo_movimenta_comunidade-marca-verizon-marca-display-mobile_leaderboard-comunidade_generica-as_25_interesses_varejo</t>
  </si>
  <si>
    <t>cielo_movimenta_comunidade-marca-verizon-marca-display-medium_rectangle-comunidade_generica-as_25_interesses_varejo</t>
  </si>
  <si>
    <t>cielo_movimenta_comunidade-marca-verizon-marca-display-skyscraper-comunidade_generica-as_25_interesses_varejo</t>
  </si>
  <si>
    <t>awareness_parceria</t>
  </si>
  <si>
    <t>cielo_movimenta_comunidade_generica_ppl</t>
  </si>
  <si>
    <t>cielo_movimenta_comunidade_generica_crsl</t>
  </si>
  <si>
    <t>cielo_movimenta_comunidade_parcerias_ppl</t>
  </si>
  <si>
    <t>istoe</t>
  </si>
  <si>
    <t>cielo_movimenta_comunidade-marca-istoe-marca-display-super_banner-comunidade_generica-as_25_interesses_varejo</t>
  </si>
  <si>
    <t>cielo_movimenta_comunidade-marca-dv360-marca-native-native-comunidade_generica-as_25_interesses_varejo</t>
  </si>
  <si>
    <t>cielo_movimenta_comunidade-marca-verizon-marca-native-native-comunidade_generica-as_25_interesses_varejo</t>
  </si>
  <si>
    <t>comunidade_parcerias</t>
  </si>
  <si>
    <t>cielo_movimenta_comunidade-marca-dv360-marca-native-native-comunidade_parcerias-as_25_interesses_varejo</t>
  </si>
  <si>
    <t>cielo_movimenta_comunidade-marca-verizon-marca-native-native-comunidade_parcerias-as_25_interesses_varejo</t>
  </si>
  <si>
    <t>cielo_movimenta_comunidade_generica_azul_sebrae_crsl</t>
  </si>
  <si>
    <t>cielo_movimenta_comunidade_azul_sebrae_parcerias_ppl</t>
  </si>
  <si>
    <t>influ_marcusmarques_stories</t>
  </si>
  <si>
    <t>cielo_sebrae_seunegociodigital</t>
  </si>
  <si>
    <t>influ_marcusmarques_ppl</t>
  </si>
  <si>
    <t>gustavo_caetano_video</t>
  </si>
  <si>
    <t>gustavo_caetano_combostories1</t>
  </si>
  <si>
    <t>gustavo_caetano_combostories2</t>
  </si>
  <si>
    <t>comunidade_parcerias_1807</t>
  </si>
  <si>
    <t>23844860989100275</t>
  </si>
  <si>
    <t>23844861047450275</t>
  </si>
  <si>
    <t>23844861047460275</t>
  </si>
  <si>
    <t>corona_voucher</t>
  </si>
  <si>
    <t>post_patrocinado</t>
  </si>
  <si>
    <t>video_hero_30s</t>
  </si>
  <si>
    <t>23844860989280275</t>
  </si>
  <si>
    <t>23844860989420275</t>
  </si>
  <si>
    <t>social_oganico</t>
  </si>
  <si>
    <t>23844866281080275</t>
  </si>
  <si>
    <t>native_ads</t>
  </si>
  <si>
    <t>aw_ins_movimenta_corona_voucher</t>
  </si>
  <si>
    <t>portal_estadao</t>
  </si>
  <si>
    <t>corona_voucher-varejo-dv360_Estadao-marca-video-pre_roll-video_hero_30s-AS25_microempreendedor_medioempreendedor_negocios_vendasonline_donosdenegocios</t>
  </si>
  <si>
    <t>portal_folha</t>
  </si>
  <si>
    <t>corona_voucher-varejo-dv360_Folha-marca-video-pre_roll-video_hero_30s-AS25_microempreendedor_medioempreendedor_negocios_vendasonline_donosdenegocios</t>
  </si>
  <si>
    <t>portal_correio_brasiliense</t>
  </si>
  <si>
    <t>corona_voucher-varejo-dv360_CorreioBrasiliense-marca-video-pre_roll-video_hero_30s-AS25_microempreendedor_medioempreendedor_negocios_vendasonline_donosdenegocios</t>
  </si>
  <si>
    <t>portal_globo</t>
  </si>
  <si>
    <t>corona_voucher-varejo-dv360_globo-marca-video-pre_roll-video_hero_30s-AS25_microempreendedor_medioempreendedor_negocios_vendasonline_donosdenegocios</t>
  </si>
  <si>
    <t>movimenta_coronavoucher_30s</t>
  </si>
  <si>
    <t>corona_voucher-varejo-verizon-marca-video-pre_roll-movimenta_coronavoucher_30s-AS25_microempreendedor_medioempreendedor_negocios_vendasonline_donosdenegocios</t>
  </si>
  <si>
    <t>23845023392660275</t>
  </si>
  <si>
    <t>aceita_auxilio_estatico</t>
  </si>
  <si>
    <t>cielo_aceita_auxilioemergencial</t>
  </si>
  <si>
    <t>corona_voucher-varejo-verizon-marca-display-skyscraper-cielo_aceita_auxilioemergencial-AS25_microempreendedor_medioempreendedor_negocios_vendasonline_donosdenegocios</t>
  </si>
  <si>
    <t>corona_voucher-varejo-verizon-marca-display-medium_rectangle-cielo_aceita_auxilioemergencial-AS25_microempreendedor_medioempreendedor_negocios_vendasonline_donosdenegocios</t>
  </si>
  <si>
    <t>corona_voucher-varejo-verizon-marca-display-halfpage-cielo_aceita_auxilioemergencial-AS25_microempreendedor_medioempreendedor_negocios_vendasonline_donosdenegocios</t>
  </si>
  <si>
    <t>corona_voucher-varejo-verizon-marca-display-mobile_leaderboard-cielo_aceita_auxilioemergencial-AS25_microempreendedor_medioempreendedor_negocios_vendasonline_donosdenegocios</t>
  </si>
  <si>
    <t>corona_voucher-varejo-verizon-marca-display-leaderboard-cielo_aceita_auxilioemergencial-AS25_microempreendedor_medioempreendedor_negocios_vendasonline_donosdenegocios</t>
  </si>
  <si>
    <t>corona_voucher-varejo-verizon-marca-native-native-cielo_aceita_auxilioemergencial-AS25_microempreendedor_medioempreendedor_negocios_vendasonline_donosdenegocios</t>
  </si>
  <si>
    <t>https://www.cielo.com.br/e-commerce/pagamento-por-link/</t>
  </si>
  <si>
    <t>as25_empreendedor_varejo</t>
  </si>
  <si>
    <t>video_hero</t>
  </si>
  <si>
    <t>sl_luta_diaria</t>
  </si>
  <si>
    <t>23844894068500275</t>
  </si>
  <si>
    <t>23844902285130275</t>
  </si>
  <si>
    <t>23844902392010275</t>
  </si>
  <si>
    <t>luta_diaria</t>
  </si>
  <si>
    <t>23844918776290275</t>
  </si>
  <si>
    <t>23844902285170275</t>
  </si>
  <si>
    <t>luta_diaria_crsl</t>
  </si>
  <si>
    <t>23844894070860275</t>
  </si>
  <si>
    <t>23844894070880275</t>
  </si>
  <si>
    <t>23844902481330275</t>
  </si>
  <si>
    <t>lookalike10pct</t>
  </si>
  <si>
    <t>sl_leveseunegocioparainternet</t>
  </si>
  <si>
    <t>23844902517740275</t>
  </si>
  <si>
    <t>23844894070860276</t>
  </si>
  <si>
    <t>23844894070880276</t>
  </si>
  <si>
    <t>23845011035530275</t>
  </si>
  <si>
    <t>1269022073923534848</t>
  </si>
  <si>
    <t>website_card</t>
  </si>
  <si>
    <t>800x800</t>
  </si>
  <si>
    <t>as25_microempreendedor_medioempreendedor_negocios_vendasonline_donosdenegocios</t>
  </si>
  <si>
    <t>1275513600820555776</t>
  </si>
  <si>
    <t>sponsored_content</t>
  </si>
  <si>
    <t>1220x627</t>
  </si>
  <si>
    <t>mei</t>
  </si>
  <si>
    <t>donos_proprietarios</t>
  </si>
  <si>
    <t>setores</t>
  </si>
  <si>
    <t>1440X1080</t>
  </si>
  <si>
    <t>as25_empreendedor_varejo_interesses</t>
  </si>
  <si>
    <t>640x360</t>
  </si>
  <si>
    <t>23844894075080275</t>
  </si>
  <si>
    <t>23844894075100275</t>
  </si>
  <si>
    <t>23844916314990275</t>
  </si>
  <si>
    <t>lookalike3pct</t>
  </si>
  <si>
    <t>lal3pct_converteu30d_base</t>
  </si>
  <si>
    <t>vende_whatsapp_1</t>
  </si>
  <si>
    <t>23844916329720275</t>
  </si>
  <si>
    <t>23844916410160275</t>
  </si>
  <si>
    <t>23844916410150275</t>
  </si>
  <si>
    <t>lookalike7pct</t>
  </si>
  <si>
    <t>lal7pct_converteu30d_base</t>
  </si>
  <si>
    <t>23844916410140275</t>
  </si>
  <si>
    <t>23844894075450275</t>
  </si>
  <si>
    <t>23844894075470275</t>
  </si>
  <si>
    <t>23844916430570275</t>
  </si>
  <si>
    <t>rmkt_visitouapagina_cadastro_abandono</t>
  </si>
  <si>
    <t>leve_negocio_para_internet_2</t>
  </si>
  <si>
    <t>23844933015810275</t>
  </si>
  <si>
    <t>luta_diaria_loggi_azul</t>
  </si>
  <si>
    <t>23844916461340275</t>
  </si>
  <si>
    <t>23844933117850275</t>
  </si>
  <si>
    <t>luta_diaria_loggi_boost</t>
  </si>
  <si>
    <t>luta_diaria_loggi_boost_crsl</t>
  </si>
  <si>
    <t>23844932949900275</t>
  </si>
  <si>
    <t>sl_vendapelainternet_loggi_boost</t>
  </si>
  <si>
    <t>video_hero_foraction</t>
  </si>
  <si>
    <t>video_hero_superlink</t>
  </si>
  <si>
    <t>cazamba</t>
  </si>
  <si>
    <t>Widescreen</t>
  </si>
  <si>
    <t>730x50</t>
  </si>
  <si>
    <t>superlink-marca-cazamba-superlink-display-Widescreen-sl_luta_diaria-as25_empreendedor_varejo_interesses</t>
  </si>
  <si>
    <t>Interstitial</t>
  </si>
  <si>
    <t>640x960</t>
  </si>
  <si>
    <t>superlink-marca-cazamba-superlink-display-Interstitial-sl_luta_diaria-as25_empreendedor_varejo_interesses</t>
  </si>
  <si>
    <t>superlink_coronavoucher</t>
  </si>
  <si>
    <t>superlink-marca-verizon-superlink-display-skyscraper-superlink_coronavoucher-AS25_microempreendedor_medioempreendedor_negocios_vendasonline_donosdenegocios</t>
  </si>
  <si>
    <t>superlink-marca-verizon-superlink-display-medium_rectangle-superlink_coronavoucher-AS25_microempreendedor_medioempreendedor_negocios_vendasonline_donosdenegocios</t>
  </si>
  <si>
    <t>superlink-marca-verizon-superlink-display-halfpage-superlink_coronavoucher-AS25_microempreendedor_medioempreendedor_negocios_vendasonline_donosdenegocios</t>
  </si>
  <si>
    <t>superlink-marca-verizon-superlink-display-leaderboard-superlink_coronavoucher-AS25_microempreendedor_medioempreendedor_negocios_vendasonline_donosdenegocios</t>
  </si>
  <si>
    <t>superlink-marca-verizon-superlink-native-native-superlink_coronavoucher-AS25_microempreendedor_medioempreendedor_negocios_vendasonline_donosdenegocios</t>
  </si>
  <si>
    <t>23845055854720275</t>
  </si>
  <si>
    <t>videoad15s</t>
  </si>
  <si>
    <t>23845055872210275</t>
  </si>
  <si>
    <t>videoad30s</t>
  </si>
  <si>
    <t>23845055964000275</t>
  </si>
  <si>
    <t>23845055964020275</t>
  </si>
  <si>
    <t>interesses_b2b</t>
  </si>
  <si>
    <t>23845055964010275</t>
  </si>
  <si>
    <t>23845055963990275</t>
  </si>
  <si>
    <t>23845055998020275</t>
  </si>
  <si>
    <t>23845056036240275</t>
  </si>
  <si>
    <t>remarketing</t>
  </si>
  <si>
    <t>superlink-marca-verizon-superlink-display-medium_rectangle-luta_diaria-remarketing</t>
  </si>
  <si>
    <t>superlink-marca-verizon-superlink-display-skyscraper-luta_diaria-remarketing</t>
  </si>
  <si>
    <t>superlink-marca-verizon-superlink-display-halfpage-luta_diaria-remarketing</t>
  </si>
  <si>
    <t>superlink-marca-verizon-superlink-display-leaderboard-luta_diaria-remarketing</t>
  </si>
  <si>
    <t>superlink-marca-afilio-superlink-display-medium_rectangle-luta_diaria-as25_microempreendedor_medioempreendedor_negocios_vendasonline_donosdenegocios</t>
  </si>
  <si>
    <t>superlink-marca-afilio-superlink-display-skyscraper-luta_diaria-as25_microempreendedor_medioempreendedor_negocios_vendasonline_donosdenegocios</t>
  </si>
  <si>
    <t>superlink-marca-afilio-superlink-display-halfpage-luta_diaria-as25_microempreendedor_medioempreendedor_negocios_vendasonline_donosdenegocios</t>
  </si>
  <si>
    <t>superlink-marca-afilio-superlink-display-leaderboard-luta_diaria-as25_microempreendedor_medioempreendedor_negocios_vendasonline_donosdenegocios</t>
  </si>
  <si>
    <t>dv360_Dynamic</t>
  </si>
  <si>
    <t>superlink_video30s</t>
  </si>
  <si>
    <t>superlink-marca-dv360_Dynamic-superlink-video-pre_roll-superlink_video30s-as25_microempreendedor_medioempreendedor_negocios_vendasonline_donosdenegocios</t>
  </si>
  <si>
    <t>dv360_Roix</t>
  </si>
  <si>
    <t>superlink-marca-dv360_Roix-superlink-video-pre_roll-superlink_video30s-as25_microempreendedor_medioempreendedor_negocios_vendasonline_donosdenegocios</t>
  </si>
  <si>
    <t>dv360_Smartclip</t>
  </si>
  <si>
    <t>superlink-marca-dv360_Smartclip-superlink-video-pre_roll-superlink_video30s-as25_microempreendedor_medioempreendedor_negocios_vendasonline_donosdenegocios</t>
  </si>
  <si>
    <t>dv360_Seedtag</t>
  </si>
  <si>
    <t>superlink-marca-dv360_Seedtag-superlink-video-pre_roll-superlink_video30s-as25_microempreendedor_medioempreendedor_negocios_vendasonline_donosdenegocios</t>
  </si>
  <si>
    <t>superlink-marca-dv360_Spotify-superlink-video-pre_roll-superlink_video30s-as25_microempreendedor_medioempreendedor_negocios_vendasonline_donosdenegocios</t>
  </si>
  <si>
    <t>dv360_Youtube</t>
  </si>
  <si>
    <t>23845063866690275</t>
  </si>
  <si>
    <t>23845063866700275</t>
  </si>
  <si>
    <t>lal10pct_converteu30d_base</t>
  </si>
  <si>
    <t>23845063866710275</t>
  </si>
  <si>
    <t>23845063866720275</t>
  </si>
  <si>
    <t>audiencias_cielo_remarketing</t>
  </si>
  <si>
    <t>sl_vendapelainternet_loggi</t>
  </si>
  <si>
    <t>23845069267290275</t>
  </si>
  <si>
    <t>23845069267310275</t>
  </si>
  <si>
    <t>lookalike1pct</t>
  </si>
  <si>
    <t>lal1pct_converteu30d_base</t>
  </si>
  <si>
    <t>23845069267280275</t>
  </si>
  <si>
    <t>23845069267300275</t>
  </si>
  <si>
    <t>superlink-marca-verizon-superlink-video-pre_roll-superlink_video30s-as25_empreendedor_varejo</t>
  </si>
  <si>
    <t>superlink-marca-verizon-superlink-video-pre_roll-superlink_video30s-remarketing</t>
  </si>
  <si>
    <t>superlink-marca-dv360-superlink-display-leaderboard-luta_diaria-remarketing</t>
  </si>
  <si>
    <t>superlink-marca-dv360-superlink-display-skyscraper-luta_diaria-remarketing</t>
  </si>
  <si>
    <t>superlink-marca-dv360-superlink-display-medium_rectangle-luta_diaria-remarketing</t>
  </si>
  <si>
    <t>superlink-marca-dv360-superlink-display-halfpage-luta_diaria-remarketing</t>
  </si>
  <si>
    <t>folha</t>
  </si>
  <si>
    <t>folha_cielo_diadocomerciante_diaria1607</t>
  </si>
  <si>
    <t>superlink-marca-folha-superlink-display-arroba_banner-folha_cielo_diadocomerciante_diaria1607-as25_empreendedor_varejo</t>
  </si>
  <si>
    <t>discovery</t>
  </si>
  <si>
    <t>superlink_vendas</t>
  </si>
  <si>
    <t>superlink-marca-verizon-superlink-native-native-superlink_vendas-AS25_microempreendedor_medioempreendedor_negocios_vendasonline_donosdenegocios</t>
  </si>
  <si>
    <t>superlink_vendas_loggi</t>
  </si>
  <si>
    <t>superlink-marca-verizon-superlink-native-native-superlink_vendas_loggi-AS25_microempreendedor_medioempreendedor_negocios_vendasonline_donosdenegocios</t>
  </si>
  <si>
    <t>superlink_entrega-integrada</t>
  </si>
  <si>
    <t>superlink-marca-verizon-superlink-native-native-superlink_entrega-integrada-remarketing</t>
  </si>
  <si>
    <t>23845154640130275</t>
  </si>
  <si>
    <t>23845154640120275</t>
  </si>
  <si>
    <t>23845154640150275</t>
  </si>
  <si>
    <t>23845154640160275</t>
  </si>
  <si>
    <t>23845154640140275</t>
  </si>
  <si>
    <t>dv360_Outbrain</t>
  </si>
  <si>
    <t>superlink_vendapelasredessociais</t>
  </si>
  <si>
    <t>superlink-marca-dv360_Outbrain-superlink-native-native-superlink_vendapelasredessociais-AS25_microempreendedor_medioempreendedor_negocios_vendasonline_donosdenegocios</t>
  </si>
  <si>
    <t>superlink_rapidofacileseguro</t>
  </si>
  <si>
    <t>superlink-marca-dv360_Outbrain-superlink-native-native-superlink_rapidofacileseguro-AS25_microempreendedor_medioempreendedor_negocios_vendasonline_donosdenegocios</t>
  </si>
  <si>
    <t>superlink_vendapelawhatsapp</t>
  </si>
  <si>
    <t>superlink-marca-dv360_Outbrain-superlink-native-native-superlink_vendapelawhatsapp-AS25_microempreendedor_medioempreendedor_negocios_vendasonline_donosdenegocios</t>
  </si>
  <si>
    <t>cielo_diadospais_0808_caldeirao</t>
  </si>
  <si>
    <t>video_hero_foraction_videoad30s</t>
  </si>
  <si>
    <t>superlink-marca-dv360_antagonista-superlink-display-halfpage-luta_diaria-AS25_microempreendedor_medioempreendedor_negocios_vendasonline_donosdenegocios</t>
  </si>
  <si>
    <t>superlink-marca-dv360_antagonista-superlink-display-leaderboard-luta_diaria-AS25_microempreendedor_medioempreendedor_negocios_vendasonline_donosdenegocios</t>
  </si>
  <si>
    <t>superlink-marca-dv360_antagonista-superlink-display-skyscraper-luta_diaria-AS25_microempreendedor_medioempreendedor_negocios_vendasonline_donosdenegocios</t>
  </si>
  <si>
    <t>superlink-marca-dv360_antagonista-superlink-display-medium_rectangle-luta_diaria-AS25_microempreendedor_medioempreendedor_negocios_vendasonline_donosdenegocios</t>
  </si>
  <si>
    <t>native_highimpact</t>
  </si>
  <si>
    <t>superlink-marca-dv360_Outbrain-superlink-native-native_highimpact-superlink_vendapelasredessociais-AS25_microempreendedor_medioempreendedor_negocios_vendasonline_donosdenegocios</t>
  </si>
  <si>
    <t>native_rectangle</t>
  </si>
  <si>
    <t>superlink-marca-dv360_Outbrain-superlink-native-native_rectangle-superlink_vendapelasredessociais-AS25_microempreendedor_medioempreendedor_negocios_vendasonline_donosdenegocios</t>
  </si>
  <si>
    <t>dv360_Taboola</t>
  </si>
  <si>
    <t>dv360_Cazamba</t>
  </si>
  <si>
    <t>1296201612898205696</t>
  </si>
  <si>
    <t>sl_vendeurecebeuentregou</t>
  </si>
  <si>
    <t>Antagonista</t>
  </si>
  <si>
    <t>rakuten</t>
  </si>
  <si>
    <t>superlink-marca-rakuten-superlink-display-medium_rectangle-sl_vendapelainternet_loggi_boost-as25_empreendedor_varejo_interesses</t>
  </si>
  <si>
    <t>superlink-marca-rakuten-superlink-display-leaderboard-sl_vendapelainternet_loggi_boost-as25_empreendedor_varejo_interesses</t>
  </si>
  <si>
    <t>superlink-marca-rakuten-superlink-display-halfpage-sl_vendapelainternet_loggi_boost-as25_empreendedor_varejo_interesses</t>
  </si>
  <si>
    <t>superlink-marca-rakuten-superlink-display-billboard-sl_vendapelainternet_loggi_boost-as25_empreendedor_varejo_interesses</t>
  </si>
  <si>
    <t>superlink-marca-rakuten-superlink-native-native-luta_diaria_loggi_boost-as25_empreendedor_varejo_interesses</t>
  </si>
  <si>
    <t>luta_diaria_loggi_boost_627x627</t>
  </si>
  <si>
    <t>superlink-marca-rakuten-superlink-native-native-luta_diaria_loggi_boost_627x627-as25_empreendedor_varejo_interesses</t>
  </si>
  <si>
    <t>superlink-marca-rakuten-superlink-display-skyscraper-sl_vendapelainternet_loggi_boost-as25_empreendedor_varejo_interesses</t>
  </si>
  <si>
    <t>23845381293760275</t>
  </si>
  <si>
    <t>23845381293810275</t>
  </si>
  <si>
    <t>23845381413430275</t>
  </si>
  <si>
    <t>lookalike10pct_basecliente</t>
  </si>
  <si>
    <t>23845381450970275</t>
  </si>
  <si>
    <t>23845381474450275</t>
  </si>
  <si>
    <t>dv360_Vidoomy</t>
  </si>
  <si>
    <t>superlink-marca-dv360_Vidoomy-superlink-video-pre_roll-superlink_video30s-as25_microempreendedor_medioempreendedor_negocios_vendasonline_donosdenegocios</t>
  </si>
  <si>
    <t>superlink-marca-dv360_Folha-superlink-display-halfpage-luta_diaria-AS25_microempreendedor_medioempreendedor_negocios_vendasonline_donosdenegocios</t>
  </si>
  <si>
    <t>superlink-marca-dv360_Folha-superlink-display-leaderboard-luta_diaria-AS25_microempreendedor_medioempreendedor_negocios_vendasonline_donosdenegocios</t>
  </si>
  <si>
    <t>superlink-marca-dv360_Folha-superlink-display-skyscraper-luta_diaria-AS25_microempreendedor_medioempreendedor_negocios_vendasonline_donosdenegocios</t>
  </si>
  <si>
    <t>superlink-marca-dv360_Folha-superlink-display-medium_rectangle-luta_diaria-AS25_microempreendedor_medioempreendedor_negocios_vendasonline_donosdenegocios</t>
  </si>
  <si>
    <t>affinities_inmarket_superlink</t>
  </si>
  <si>
    <t>superlink-marca-dv360-superlink-display-leaderboard-luta_diaria-affinities_inmarket_superlink</t>
  </si>
  <si>
    <t>superlink-marca-dv360-superlink-display-skyscraper-luta_diaria-affinities_inmarket_superlink</t>
  </si>
  <si>
    <t>superlink-marca-dv360-superlink-display-medium_rectangle-luta_diaria-affinities_inmarket_superlink</t>
  </si>
  <si>
    <t>superlink-marca-dv360-superlink-display-halfpage-luta_diaria-affinities_inmarket_superlink</t>
  </si>
  <si>
    <t>vendapelainternet_set_estatico</t>
  </si>
  <si>
    <t>vendapelainternet_set_estatico_crsl</t>
  </si>
  <si>
    <t>vendapelainternet_set_animado</t>
  </si>
  <si>
    <t>vendeurecebeuentregou_set_estatico</t>
  </si>
  <si>
    <t>vendeurecebeuentregou_set_estatico_crsl</t>
  </si>
  <si>
    <t>vendeurecebeuentregou_set_animado</t>
  </si>
  <si>
    <t>comeceagora_set_estatico</t>
  </si>
  <si>
    <t>alcanceseusclientes_set_estatico_crsl</t>
  </si>
  <si>
    <t>naopercaessachance_1_set_animado</t>
  </si>
  <si>
    <t>vestuario</t>
  </si>
  <si>
    <t>vendeuumablusinha_set_estatico</t>
  </si>
  <si>
    <t>vendeublusawhatsapp_set_animado</t>
  </si>
  <si>
    <t>cielo_0410_pegn</t>
  </si>
  <si>
    <t>base_seguidoresLH</t>
  </si>
  <si>
    <t>cielo_0310_LH_Influencer</t>
  </si>
  <si>
    <t>vendapelowhatsapp</t>
  </si>
  <si>
    <t>vendapelowhatsapp_rmkt</t>
  </si>
  <si>
    <t>cielo_0110_LH_Influencer</t>
  </si>
  <si>
    <t>Inmarket_afinidade_lifeevents</t>
  </si>
  <si>
    <t>videohero_60</t>
  </si>
  <si>
    <t>chegoucielodogo_marcello</t>
  </si>
  <si>
    <t>videohero_30</t>
  </si>
  <si>
    <t>lal10pct_basecliente</t>
  </si>
  <si>
    <t>Skyscraper</t>
  </si>
  <si>
    <t>chegoucielodigi</t>
  </si>
  <si>
    <t>Halfpage</t>
  </si>
  <si>
    <t>Billboard</t>
  </si>
  <si>
    <t>Super_banner</t>
  </si>
  <si>
    <t>mobile_banner</t>
  </si>
  <si>
    <t>Full_Banner</t>
  </si>
  <si>
    <t>468x60</t>
  </si>
  <si>
    <t>Super_Leaderboard</t>
  </si>
  <si>
    <t>970x90</t>
  </si>
  <si>
    <t>Retângulo_grande</t>
  </si>
  <si>
    <t>Maxiboard</t>
  </si>
  <si>
    <t>spotlight</t>
  </si>
  <si>
    <t>audiencia_twitter</t>
  </si>
  <si>
    <t>cielo_digi-marca-verizon-cielo_digi-display-Skyscraper-chegoucielodigi-as25_microempreendedor_medioempreendedor_negocios_vendasonline_donosdenegocios</t>
  </si>
  <si>
    <t>cielo_digi-marca-verizon-cielo_digi-display-retangulo_medio-chegoucielodigi-as25_microempreendedor_medioempreendedor_negocios_vendasonline_donosdenegocios</t>
  </si>
  <si>
    <t>cielo_digi-marca-verizon-cielo_digi-display-Halfpage-chegoucielodigi-as25_microempreendedor_medioempreendedor_negocios_vendasonline_donosdenegocios</t>
  </si>
  <si>
    <t>cielo_digi-marca-verizon-cielo_digi-display-mobile_banner-chegoucielodigi-as25_microempreendedor_medioempreendedor_negocios_vendasonline_donosdenegocios</t>
  </si>
  <si>
    <t>cielo_digi-marca-verizon-cielo_digi-display-Super_banner-chegoucielodigi-as25_microempreendedor_medioempreendedor_negocios_vendasonline_donosdenegocios</t>
  </si>
  <si>
    <t>cielo_digi-marca-verizon-cielo_digi-display-Billboard-chegoucielodigi-as25_microempreendedor_medioempreendedor_negocios_vendasonline_donosdenegocios</t>
  </si>
  <si>
    <t>cielo_digi-marca-verizon-cielo_digi-display-Super_Leaderboard-chegoucielodigi-as25_microempreendedor_medioempreendedor_negocios_vendasonline_donosdenegocios</t>
  </si>
  <si>
    <t>cielo_digi-marca-verizon-cielo_digi-display-Maxiboard-chegoucielodigi-as25_microempreendedor_medioempreendedor_negocios_vendasonline_donosdenegocios</t>
  </si>
  <si>
    <t>1080x1350</t>
  </si>
  <si>
    <t>cielo_digi-marca-verizon-cielo_digi-video-pre_roll-videohero_30-as25_microempreendedor_medioempreendedor_negocios_vendasonline_donosdenegocios</t>
  </si>
  <si>
    <t>native_stream</t>
  </si>
  <si>
    <t>cielo_digi-marca-verizon-cielo_digi-native-native_stream-chegoucielodigi-as25_microempreendedor_medioempreendedor_negocios_vendasonline_donosdenegocios</t>
  </si>
  <si>
    <t>mei_interesses</t>
  </si>
  <si>
    <t>cielodigi_superlink</t>
  </si>
  <si>
    <t>retargeting_audienciasgoogle</t>
  </si>
  <si>
    <t>cielo_digi-marca-dv360_Outbrain-cielo_digi-display-native_highimpact-cielodigi_superlink-as25_microempreendedor_medioempreendedor_negocios_vendasonline_donosdenegocios</t>
  </si>
  <si>
    <t>native_estatico</t>
  </si>
  <si>
    <t>cielo_digi-marca-dv360_Outbrain-cielo_digi-display-native_estatico-cielodigi_superlink-as25_microempreendedor_medioempreendedor_negocios_vendasonline_donosdenegocios</t>
  </si>
  <si>
    <t>dv360_adsmovil</t>
  </si>
  <si>
    <t>cielo_digi-marca-dv360_adsmovil-cielo_digi-video-pre_roll-videohero_30-as25_microempreendedor_medioempreendedor_negocios_vendasonline_donosdenegocios</t>
  </si>
  <si>
    <t>standard_banner</t>
  </si>
  <si>
    <t>cielo_digi-marca-dv360_globo-cielo_digi-display-native_ads-cielodigi_superlink-as25_microempreendedor_medioempreendedor_negocios_vendasonline_donosdenegocios</t>
  </si>
  <si>
    <t>cielo_digi-marca-dv360_Seedtag-cielo_digi-video-pre_roll-videohero_30-as25_microempreendedor_medioempreendedor_negocios_vendasonline_donosdenegocios</t>
  </si>
  <si>
    <t>dv360_psafe</t>
  </si>
  <si>
    <t>cielo_digi-marca-dv360_psafe-cielo_digi-video-pre_roll-videohero_30-as25_microempreendedor_medioempreendedor_negocios_vendasonline_donosdenegocios</t>
  </si>
  <si>
    <t>dv360_vidoomy</t>
  </si>
  <si>
    <t>cielo_digi-marca-dv360_vidoomy-cielo_digi-video-pre_roll-videohero_30-as25_microempreendedor_medioempreendedor_negocios_vendasonline_donosdenegocios</t>
  </si>
  <si>
    <t>cielo_digi-marca-dv360_Smartclip-cielo_digi-video-pre_roll-videohero_30-as25_microempreendedor_medioempreendedor_negocios_vendasonline_donosdenegocios</t>
  </si>
  <si>
    <t>as25_empreendedorismo_interesses</t>
  </si>
  <si>
    <t>retargeting</t>
  </si>
  <si>
    <t>cielo_digi-marca-verizon-cielo_digi-display-Skyscraper-cielodigi_superlink-retargeting</t>
  </si>
  <si>
    <t>cielo_digi-marca-verizon-cielo_digi-display-retangulo_medio-cielodigi_superlink-retargeting</t>
  </si>
  <si>
    <t>cielo_digi-marca-verizon-cielo_digi-display-Halfpage-cielodigi_superlink-retargeting</t>
  </si>
  <si>
    <t>cielo_digi-marca-verizon-cielo_digi-display-mobile_banner-cielodigi_superlink-retargeting</t>
  </si>
  <si>
    <t>cielo_digi-marca-verizon-cielo_digi-display-Billboard-cielodigi_superlink-retargeting</t>
  </si>
  <si>
    <t>cielo_digi-marca-verizon-cielo_digi-display-Super_Leaderboard-cielodigi_superlink-retargeting</t>
  </si>
  <si>
    <t>cielo_digi-marca-verizon-cielo_digi-display-Maxiboard-cielodigi_superlink-retargeting</t>
  </si>
  <si>
    <t>cielo_digi-marca-verizon-cielo_digi-video-pre_roll-videohero_30-retargeting</t>
  </si>
  <si>
    <t>cielo_digi-marca-verizon-cielo_digi-native-native_stream-cielodigi_superlink-as25_microempreendedor_medioempreendedor_negocios_vendasonline_donosdenegocios</t>
  </si>
  <si>
    <t>businessprofessionals_financialservices_inmarket</t>
  </si>
  <si>
    <t>cielodigi</t>
  </si>
  <si>
    <t>cpa</t>
  </si>
  <si>
    <t>chegoucielodigi_0310_ig</t>
  </si>
  <si>
    <t>cielodigi_superlink_0710_ig</t>
  </si>
  <si>
    <t>cielodigi_superlink_0510_ig_forcinha</t>
  </si>
  <si>
    <t>dig</t>
  </si>
  <si>
    <t>dv360_firstparty</t>
  </si>
  <si>
    <t>dv360_uac</t>
  </si>
  <si>
    <t>dv360_abril</t>
  </si>
  <si>
    <t xml:space="preserve">Remarketing_usobaseatualsimilares
</t>
  </si>
  <si>
    <t>venhasercielodigi_sl</t>
  </si>
  <si>
    <t>venhasercielodigi_cursos</t>
  </si>
  <si>
    <t>lookalike10pct_base</t>
  </si>
  <si>
    <t>mei_donoseprop_setores</t>
  </si>
  <si>
    <t>black_friday</t>
  </si>
  <si>
    <t>edulyra_stories</t>
  </si>
  <si>
    <t>masthead</t>
  </si>
  <si>
    <t>geografico</t>
  </si>
  <si>
    <t>600x300</t>
  </si>
  <si>
    <t>baseclientes</t>
  </si>
  <si>
    <t>superlink_ondaazul</t>
  </si>
  <si>
    <t>lookalike10pct_videoview_conv30_base</t>
  </si>
  <si>
    <t>superlink_perf</t>
  </si>
  <si>
    <t>1200x648</t>
  </si>
  <si>
    <t>rmkt_visitou_pagina</t>
  </si>
  <si>
    <t>rmkt_visitou_pagina_abandou_ultima_fase</t>
  </si>
  <si>
    <t>superlink_perf_rmkt</t>
  </si>
  <si>
    <t>rmkt_base_onda_azul</t>
  </si>
  <si>
    <t>rmkt_base_sl_onda_azul</t>
  </si>
  <si>
    <t>cielodigi_cursos</t>
  </si>
  <si>
    <t>cielo_digi-marca-dv360-cielo_digi-display-skyscraper-cielodigi_cursos-as25_microempreendedor_medioempreendedor_negocios_vendasonline_donosdenegocios</t>
  </si>
  <si>
    <t>cielo_digi-marca-dv360-cielo_digi-display-mobile-cielodigi_cursos-as25_microempreendedor_medioempreendedor_negocios_vendasonline_donosdenegocios</t>
  </si>
  <si>
    <t>cielo_digi-marca-dv360-cielo_digi-display-halpage-cielodigi_cursos-as25_microempreendedor_medioempreendedor_negocios_vendasonline_donosdenegocios</t>
  </si>
  <si>
    <t>cielo_digi-marca-dv360-cielo_digi-display-medium_rectangle-cielodigi_cursos-as25_microempreendedor_medioempreendedor_negocios_vendasonline_donosdenegocios</t>
  </si>
  <si>
    <t>cielo_digi-marca-dv360-cielo_digi-display-leaderboard-cielodigi_cursos-as25_microempreendedor_medioempreendedor_negocios_vendasonline_donosdenegocios</t>
  </si>
  <si>
    <t>cielo_digi-marca-dv360-cielo_digi-display-billboard-cielodigi_cursos-as25_microempreendedor_medioempreendedor_negocios_vendasonline_donosdenegocios</t>
  </si>
  <si>
    <t>full_banner</t>
  </si>
  <si>
    <t>cielo_digi-marca-dv360-cielo_digi-display-full_banner-cielodigi_cursos-as25_microempreendedor_medioempreendedor_negocios_vendasonline_donosdenegocios</t>
  </si>
  <si>
    <t>super_leaderboard</t>
  </si>
  <si>
    <t>cielo_digi-marca-dv360-cielo_digi-display-super_leaderboard-cielodigi_cursos-as25_microempreendedor_medioempreendedor_negocios_vendasonline_donosdenegocios</t>
  </si>
  <si>
    <t>cielo_digi-marca-dv360-cielo_digi-display-retangulo_grande-cielodigi_cursos-as25_microempreendedor_medioempreendedor_negocios_vendasonline_donosdenegocios</t>
  </si>
  <si>
    <t>cielo_digi-marca-dv360-cielo_digi-display-maxiboard-cielodigi_cursos-as25_microempreendedor_medioempreendedor_negocios_vendasonline_donosdenegocios</t>
  </si>
  <si>
    <t>cielo_digi-marca-dv360-superlink-display-skyscraper-cielodigi_superlink-as25_microempreendedor_medioempreendedor_negocios_vendasonline_donosdenegocios</t>
  </si>
  <si>
    <t>cielo_digi-marca-dv360-superlink-display-mobile-cielodigi_superlink-as25_microempreendedor_medioempreendedor_negocios_vendasonline_donosdenegocios</t>
  </si>
  <si>
    <t>cielo_digi-marca-dv360-superlink-display-halpage-cielodigi_superlink-as25_microempreendedor_medioempreendedor_negocios_vendasonline_donosdenegocios</t>
  </si>
  <si>
    <t>cielo_digi-marca-dv360-superlink-display-medium_rectangle-cielodigi_superlink-as25_microempreendedor_medioempreendedor_negocios_vendasonline_donosdenegocios</t>
  </si>
  <si>
    <t>cielo_digi-marca-dv360-superlink-display-leaderboard-cielodigi_superlink-as25_microempreendedor_medioempreendedor_negocios_vendasonline_donosdenegocios</t>
  </si>
  <si>
    <t>cielo_digi-marca-dv360-superlink-display-billboard-cielodigi_superlink-as25_microempreendedor_medioempreendedor_negocios_vendasonline_donosdenegocios</t>
  </si>
  <si>
    <t>cielo_digi-marca-dv360-superlink-display-full_banner-cielodigi_superlink-as25_microempreendedor_medioempreendedor_negocios_vendasonline_donosdenegocios</t>
  </si>
  <si>
    <t>cielo_digi-marca-dv360-superlink-display-super_leaderboard-cielodigi_superlink-as25_microempreendedor_medioempreendedor_negocios_vendasonline_donosdenegocios</t>
  </si>
  <si>
    <t>cielo_digi-marca-dv360-superlink-display-retangulo_grande-cielodigi_superlink-as25_microempreendedor_medioempreendedor_negocios_vendasonline_donosdenegocios</t>
  </si>
  <si>
    <t>cielo_digi-marca-dv360-superlink-display-maxiboard-cielodigi_superlink-as25_microempreendedor_medioempreendedor_negocios_vendasonline_donosdenegocios</t>
  </si>
  <si>
    <t>bumper_digi</t>
  </si>
  <si>
    <t>trueview15s_cursos</t>
  </si>
  <si>
    <t>trueview15s_superlink</t>
  </si>
  <si>
    <t>trueview15s_vendas</t>
  </si>
  <si>
    <t>cielo_digi-marca-rakuten-superlink-display-Skyscraper-cielodigi_superlink-as25_microempreendedor_medioempreendedor_negocios_vendasonline_donosdenegocios</t>
  </si>
  <si>
    <t>cielo_digi-marca-rakuten-superlink-display-retangulo_medio-cielodigi_superlink-as25_microempreendedor_medioempreendedor_negocios_vendasonline_donosdenegocios</t>
  </si>
  <si>
    <t>cielo_digi-marca-rakuten-superlink-display-Halfpage-cielodigi_superlink-as25_microempreendedor_medioempreendedor_negocios_vendasonline_donosdenegocios</t>
  </si>
  <si>
    <t>cielo_digi-marca-rakuten-superlink-display-mobile_banner-cielodigi_superlink-as25_microempreendedor_medioempreendedor_negocios_vendasonline_donosdenegocios</t>
  </si>
  <si>
    <t>cielo_digi-marca-rakuten-superlink-display-leaderboard-cielodigi_superlink-as25_microempreendedor_medioempreendedor_negocios_vendasonline_donosdenegocios</t>
  </si>
  <si>
    <t>cielo_digi-marca-rakuten-superlink-display-Billboard-cielodigi_superlink-as25_microempreendedor_medioempreendedor_negocios_vendasonline_donosdenegocios</t>
  </si>
  <si>
    <t>cielo_digi-marca-rakuten-superlink-display-Super_Leaderboard-cielodigi_superlink-as25_microempreendedor_medioempreendedor_negocios_vendasonline_donosdenegocios</t>
  </si>
  <si>
    <t>cielo_digi-marca-rakuten-superlink-display-Maxiboard-cielodigi_superlink-as25_microempreendedor_medioempreendedor_negocios_vendasonline_donosdenegocios</t>
  </si>
  <si>
    <t>cielo_digi-marca-rakuten-superlink-display-retangulo_grande-cielodigi_superlink-as25_microempreendedor_medioempreendedor_negocios_vendasonline_donosdenegocios</t>
  </si>
  <si>
    <t>cielo_digi-marca-rakuten-superlink-display-full_banner-cielodigi_superlink-as25_microempreendedor_medioempreendedor_negocios_vendasonline_donosdenegocios</t>
  </si>
  <si>
    <t>video_15</t>
  </si>
  <si>
    <t>cielo_digi-marca-dv360_Seedtag-cielo_digi-video-video_15-trueview15s_superlink-as25_microempreendedor_medioempreendedor_negocios_vendasonline_donosdenegocios</t>
  </si>
  <si>
    <t>cielo_digi-marca-dv360_vidoomy-cielo_digi-video-video_15-trueview15s_superlink-as25_microempreendedor_medioempreendedor_negocios_vendasonline_donosdenegocios</t>
  </si>
  <si>
    <t>cielo_digi-marca-dv360_Smartclip-cielo_digi-video-video_15-trueview15s_superlink-as25_microempreendedor_medioempreendedor_negocios_vendasonline_donosdenegocios</t>
  </si>
  <si>
    <t>cielo_digi-marca-dv360_Seedtag-cielo_digi-video-video_15-trueview15s_vendas-as25_microempreendedor_medioempreendedor_negocios_vendasonline_donosdenegocios</t>
  </si>
  <si>
    <t>cielo_digi-marca-dv360_vidoomy-cielo_digi-video-video_15-trueview15s_vendas-as25_microempreendedor_medioempreendedor_negocios_vendasonline_donosdenegocios</t>
  </si>
  <si>
    <t>cielo_digi-marca-dv360_Smartclip-cielo_digi-video-video_15-trueview15s_vendas-as25_microempreendedor_medioempreendedor_negocios_vendasonline_donosdenegocios</t>
  </si>
  <si>
    <t>cielo_digi-marca-dv360_Seedtag-cielo_digi-video-video_15-trueview15s_cursos-as25_microempreendedor_medioempreendedor_negocios_vendasonline_donosdenegocios</t>
  </si>
  <si>
    <t>cielo_digi-marca-dv360_vidoomy-cielo_digi-video-video_15-trueview15s_cursos-as25_microempreendedor_medioempreendedor_negocios_vendasonline_donosdenegocios</t>
  </si>
  <si>
    <t>cielo_digi-marca-dv360_Smartclip-cielo_digi-video-video_15-trueview15s_cursos-as25_microempreendedor_medioempreendedor_negocios_vendasonline_donosdenegocios</t>
  </si>
  <si>
    <t>cielo_digi-marca-dv360_moneytimes-superlink-display-skyscraper-cielodigi_superlink-as25_microempreendedor_medioempreendedor_negocios_vendasonline_donosdenegocios</t>
  </si>
  <si>
    <t>cielo_digi-marca-dv360_moneytimes-superlink-display-halpage-cielodigi_superlink-as25_microempreendedor_medioempreendedor_negocios_vendasonline_donosdenegocios</t>
  </si>
  <si>
    <t>cielo_digi-marca-dv360_moneytimes-superlink-display-medium_rectangle-cielodigi_superlink-as25_microempreendedor_medioempreendedor_negocios_vendasonline_donosdenegocios</t>
  </si>
  <si>
    <t>cielo_digi-marca-dv360_moneytimes-superlink-display-leaderboard-cielodigi_superlink-as25_microempreendedor_medioempreendedor_negocios_vendasonline_donosdenegocios</t>
  </si>
  <si>
    <t>cielo_digi-marca-dv360_moneytimes-cielo_digi-display-skyscraper-cielodigi_cursos-as25_microempreendedor_medioempreendedor_negocios_vendasonline_donosdenegocios</t>
  </si>
  <si>
    <t>cielo_digi-marca-dv360_moneytimes-cielo_digi-display-halpage-cielodigi_cursos-as25_microempreendedor_medioempreendedor_negocios_vendasonline_donosdenegocios</t>
  </si>
  <si>
    <t>cielo_digi-marca-dv360_moneytimes-cielo_digi-display-medium_rectangle-cielodigi_cursos-as25_microempreendedor_medioempreendedor_negocios_vendasonline_donosdenegocios</t>
  </si>
  <si>
    <t>cielo_digi-marca-dv360_moneytimes-cielo_digi-display-leaderboard-cielodigi_cursos-as25_microempreendedor_medioempreendedor_negocios_vendasonline_donosdenegocios</t>
  </si>
  <si>
    <t>dv360_seudinheiro</t>
  </si>
  <si>
    <t>cielo_digi-marca-dv360_seudinheiro-superlink-display-skyscraper-cielodigi_superlink-as25_microempreendedor_medioempreendedor_negocios_vendasonline_donosdenegocios</t>
  </si>
  <si>
    <t>cielo_digi-marca-dv360_seudinheiro-superlink-display-halpage-cielodigi_superlink-as25_microempreendedor_medioempreendedor_negocios_vendasonline_donosdenegocios</t>
  </si>
  <si>
    <t>cielo_digi-marca-dv360_seudinheiro-superlink-display-medium_rectangle-cielodigi_superlink-as25_microempreendedor_medioempreendedor_negocios_vendasonline_donosdenegocios</t>
  </si>
  <si>
    <t>cielo_digi-marca-dv360_seudinheiro-superlink-display-leaderboard-cielodigi_superlink-as25_microempreendedor_medioempreendedor_negocios_vendasonline_donosdenegocios</t>
  </si>
  <si>
    <t>cielo_digi-marca-dv360_seudinheiro-cielo_digi-display-skyscraper-cielodigi_cursos-as25_microempreendedor_medioempreendedor_negocios_vendasonline_donosdenegocios</t>
  </si>
  <si>
    <t>cielo_digi-marca-dv360_seudinheiro-cielo_digi-display-halpage-cielodigi_cursos-as25_microempreendedor_medioempreendedor_negocios_vendasonline_donosdenegocios</t>
  </si>
  <si>
    <t>cielo_digi-marca-dv360_seudinheiro-cielo_digi-display-medium_rectangle-cielodigi_cursos-as25_microempreendedor_medioempreendedor_negocios_vendasonline_donosdenegocios</t>
  </si>
  <si>
    <t>cielo_digi-marca-dv360_seudinheiro-cielo_digi-display-leaderboard-cielodigi_cursos-as25_microempreendedor_medioempreendedor_negocios_vendasonline_donosdenegocios</t>
  </si>
  <si>
    <t>cielo_digi-marca-dv360_moneytimes-superlink-display-mobile_banner-cielodigi_superlink-as25_microempreendedor_medioempreendedor_negocios_vendasonline_donosdenegocios</t>
  </si>
  <si>
    <t>cielo_digi-marca-dv360_moneytimes-cielo_digi-display-mobile_banner-cielodigi_cursos-as25_microempreendedor_medioempreendedor_negocios_vendasonline_donosdenegocios</t>
  </si>
  <si>
    <t>cielo_digi-marca-dv360_seudinheiro-superlink-display-mobile_banner-cielodigi_superlink-as25_microempreendedor_medioempreendedor_negocios_vendasonline_donosdenegocios</t>
  </si>
  <si>
    <t>cielo_digi-marca-dv360_seudinheiro-cielo_digi-display-mobile_banner-cielodigi_cursos-as25_microempreendedor_medioempreendedor_negocios_vendasonline_donosdenegocios</t>
  </si>
  <si>
    <t>cielo_digi-marca-dv360_moneytimes-superlink-display-billboard-cielodigi_superlink-as25_microempreendedor_medioempreendedor_negocios_vendasonline_donosdenegocios</t>
  </si>
  <si>
    <t>cielo_digi-marca-dv360_moneytimes-cielo_digi-display-billboard-cielodigi_cursos-as25_microempreendedor_medioempreendedor_negocios_vendasonline_donosdenegocios</t>
  </si>
  <si>
    <t>cielo_digi-marca-dv360_seudinheiro-superlink-display-billboard-cielodigi_superlink-as25_microempreendedor_medioempreendedor_negocios_vendasonline_donosdenegocios</t>
  </si>
  <si>
    <t>cielo_digi-marca-dv360_seudinheiro-cielo_digi-display-billboard-cielodigi_cursos-as25_microempreendedor_medioempreendedor_negocios_vendasonline_donosdenegocios</t>
  </si>
  <si>
    <t>out-of-page</t>
  </si>
  <si>
    <t>800x500</t>
  </si>
  <si>
    <t>cielodigi_aluguel_oferta_exclusiva</t>
  </si>
  <si>
    <t>cielodigi_aluguel_10k</t>
  </si>
  <si>
    <t>kiaora</t>
  </si>
  <si>
    <t>cielo_digi-marca-kiaora-superlink-display-Skyscraper-cielodigi_superlink-as25_microempreendedor_medioempreendedor_negocios_vendasonline_donosdenegocios</t>
  </si>
  <si>
    <t>cielo_digi-marca-kiaora-superlink-display-retangulo_medio-cielodigi_superlink-as25_microempreendedor_medioempreendedor_negocios_vendasonline_donosdenegocios</t>
  </si>
  <si>
    <t>cielo_digi-marca-kiaora-superlink-display-Halfpage-cielodigi_superlink-as25_microempreendedor_medioempreendedor_negocios_vendasonline_donosdenegocios</t>
  </si>
  <si>
    <t>cielo_digi-marca-kiaora-superlink-display-mobile_banner-cielodigi_superlink-as25_microempreendedor_medioempreendedor_negocios_vendasonline_donosdenegocios</t>
  </si>
  <si>
    <t>cielo_digi-marca-kiaora-superlink-display-leaderboard-cielodigi_superlink-as25_microempreendedor_medioempreendedor_negocios_vendasonline_donosdenegocios</t>
  </si>
  <si>
    <t>cielo_digi-marca-kiaora-superlink-display-Billboard-cielodigi_superlink-as25_microempreendedor_medioempreendedor_negocios_vendasonline_donosdenegocios</t>
  </si>
  <si>
    <t>cielo_digi-marca-kiaora-superlink-display-Super_Leaderboard-cielodigi_superlink-as25_microempreendedor_medioempreendedor_negocios_vendasonline_donosdenegocios</t>
  </si>
  <si>
    <t>cielo_digi-marca-kiaora-superlink-display-Maxiboard-cielodigi_superlink-as25_microempreendedor_medioempreendedor_negocios_vendasonline_donosdenegocios</t>
  </si>
  <si>
    <t>cielo_digi-marca-kiaora-superlink-display-retangulo_grande-cielodigi_superlink-as25_microempreendedor_medioempreendedor_negocios_vendasonline_donosdenegocios</t>
  </si>
  <si>
    <t>cielo_digi-marca-kiaora-superlink-display-full_banner-cielodigi_superlink-as25_microempreendedor_medioempreendedor_negocios_vendasonline_donosdenegocios</t>
  </si>
  <si>
    <t>cielo_digi-marca-kiaora-superlink-native-native-cielodigi_superlink-as25_microempreendedor_medioempreendedor_negocios_vendasonline_donosdenegocios</t>
  </si>
  <si>
    <t>cielo_digi-marca-kiaora-superlink-native-native_highimpact-cielodigi_superlink-as25_microempreendedor_medioempreendedor_negocios_vendasonline_donosdenegocios</t>
  </si>
  <si>
    <t>comeceavenderpelowhats_02_040321</t>
  </si>
  <si>
    <t>comeceavenderpelowhats_01_050321</t>
  </si>
  <si>
    <t>cielopay_aindanaovendepelowhats_02_050321</t>
  </si>
  <si>
    <t>cielopay_baixeocielopay_01_050321</t>
  </si>
  <si>
    <t>seudinheiro</t>
  </si>
  <si>
    <t>link_portal</t>
  </si>
  <si>
    <t>cielodigi_cursos_portal</t>
  </si>
  <si>
    <t>cielodigi_app_cielopay</t>
  </si>
  <si>
    <t>cielodigi_cielopay</t>
  </si>
  <si>
    <t>640x640</t>
  </si>
  <si>
    <t>gdn</t>
  </si>
  <si>
    <t>cielo_brf_50reais</t>
  </si>
  <si>
    <t>interesses</t>
  </si>
  <si>
    <t>cielo_brf_50reais_2511</t>
  </si>
  <si>
    <t>digitalizacao</t>
  </si>
  <si>
    <t>base_clientes_digitalizacao</t>
  </si>
  <si>
    <t>visitas_site_estatico</t>
  </si>
  <si>
    <t>visitas_site_animado</t>
  </si>
  <si>
    <t xml:space="preserve">app_instal_estatico </t>
  </si>
  <si>
    <t>app_instal_estatico_acompanhe_vendas</t>
  </si>
  <si>
    <t>app_instal_estatico_consulte_taxas</t>
  </si>
  <si>
    <t>app_instal_animado</t>
  </si>
  <si>
    <t>visitas_site_estatico_confira</t>
  </si>
  <si>
    <t>mobile_interstital</t>
  </si>
  <si>
    <t>320x480</t>
  </si>
  <si>
    <t xml:space="preserve">discovery_paisagem </t>
  </si>
  <si>
    <t>discovery_quadrado</t>
  </si>
  <si>
    <t>1200x1200</t>
  </si>
  <si>
    <t>640 x 360</t>
  </si>
  <si>
    <t>app_instal_video15</t>
  </si>
  <si>
    <t>visitas_site_video15</t>
  </si>
  <si>
    <t>visitas_site_estatico_acesse_agora</t>
  </si>
  <si>
    <t>digitalizacao-marca-verizon-marca-display-medium_rectangle-visitas_site_estatico_acesse_agora-base_clientes_digitalizacao</t>
  </si>
  <si>
    <t>digitalizacao-marca-verizon-marca-display-medium_rectangle-visitas_site_estatico_confira-base_clientes_digitalizacao</t>
  </si>
  <si>
    <t>digitalizacao-marca-verizon-marca-display-billboard-visitas_site_estatico-base_clientes_digitalizacao</t>
  </si>
  <si>
    <t>digitalizacao-marca-verizon-marca-native-native-visitas_site_estatico-base_clientes_digitalizacao</t>
  </si>
  <si>
    <t>digitalizacao-marca-afilio-marca-display-medium_rectangle-visitas_site_estatico_acesse_agora-base_clientes_digitalizacao</t>
  </si>
  <si>
    <t>digitalizacao-marca-afilio-marca-display-medium_rectangle-visitas_site_estatico_confira-base_clientes_digitalizacao</t>
  </si>
  <si>
    <t>digitalizacao-marca-afilio-marca-display-billboard-visitas_site_estatico-base_clientes_digitalizacao</t>
  </si>
  <si>
    <t>uac</t>
  </si>
  <si>
    <t>480x320</t>
  </si>
  <si>
    <t>app_instal_estatico_android</t>
  </si>
  <si>
    <t>digitalizacao-marca-dv360-marca-display-display-app_instal_estatico_android-base_clientes_digitalizacao</t>
  </si>
  <si>
    <t>app_instal_estatico_ios</t>
  </si>
  <si>
    <t>digitalizacao-marca-dv360-marca-display-display-app_instal_estatico_ios-base_clientes_digitalizacao</t>
  </si>
  <si>
    <t>app_instal_estatico_template_dv_android</t>
  </si>
  <si>
    <t>digitalizacao-marca-dv360-marca-display-display-app_instal_estatico_template_dv_android-base_clientes_digitalizacao</t>
  </si>
  <si>
    <t>digitalizacao-marca-dv360-marca-display-Interstitial-app_instal_estatico_template_dv_android-base_clientes_digitalizacao</t>
  </si>
  <si>
    <t>interstitial_video</t>
  </si>
  <si>
    <t>digitalizacao-marca-dv360-marca-video-interstitial_video-app_instal_estatico_template_dv_android-base_clientes_digitalizacao</t>
  </si>
  <si>
    <t>app_instal_estatico_template_dv_ios</t>
  </si>
  <si>
    <t>digitalizacao-marca-dv360-marca-display-display-app_instal_estatico_template_dv_ios-base_clientes_digitalizacao</t>
  </si>
  <si>
    <t>digitalizacao-marca-dv360-marca-display-Interstitial-app_instal_estatico_template_dv_ios-base_clientes_digitalizacao</t>
  </si>
  <si>
    <t>digitalizacao-marca-dv360-marca-video-interstitial_video-app_instal_estatico_template_dv_ios-base_clientes_digitalizacao</t>
  </si>
  <si>
    <t>first_party</t>
  </si>
  <si>
    <t>visitas_site_estatico_atendimento_online</t>
  </si>
  <si>
    <t>digitalizacao-marca-dv360-marca-display-medium_rectangle-visitas_site_estatico_atendimento_online-base_clientes_digitalizacao</t>
  </si>
  <si>
    <t>visitas_site_estatico_contratacao_produtos</t>
  </si>
  <si>
    <t>digitalizacao-marca-dv360-marca-display-medium_rectangle-visitas_site_estatico_contratacao_produtos-base_clientes_digitalizacao</t>
  </si>
  <si>
    <t>digitalizacao-marca-dv360-marca-display-billboard-visitas_site_estatico-base_clientes_digitalizacao</t>
  </si>
  <si>
    <t>digitalizacao-marca-dv360-marca-display-large_mobile_banner-visitas_site_animado-base_clientes_digitalizacao</t>
  </si>
  <si>
    <t>digitalizacao-marca-dv360-marca-display-large_rectangle-visitas_site_animado-base_clientes_digitalizacao</t>
  </si>
  <si>
    <t>digitalizacao-marca-dv360-marca-display-billboard-visitas_site_animado-base_clientes_digitalizacao</t>
  </si>
  <si>
    <t>digitalizacao-marca-dv360-marca-display-leaderboard-visitas_site_animado-base_clientes_digitalizacao</t>
  </si>
  <si>
    <t>digitalizacao-marca-dv360-marca-display-display-visitas_site_animado-base_clientes_digitalizacao</t>
  </si>
  <si>
    <t>digitalizacao-marca-dv360-marca-display-medium_rectangle-visitas_site_animado-base_clientes_digitalizacao</t>
  </si>
  <si>
    <t>app_instal_animado_ios</t>
  </si>
  <si>
    <t>digitalizacao-marca-dv360-marca-display-halfpage-app_instal_animado_ios-base_clientes_digitalizacao</t>
  </si>
  <si>
    <t>app_instal_animado_contrate_produtos_ios</t>
  </si>
  <si>
    <t>digitalizacao-marca-dv360-marca-display-display-app_instal_animado_contrate_produtos_ios-base_clientes_digitalizacao</t>
  </si>
  <si>
    <t>app_instal_animado_acompanhe_vendas_ios</t>
  </si>
  <si>
    <t>digitalizacao-marca-dv360-marca-display-display-app_instal_animado_acompanhe_vendas_ios-base_clientes_digitalizacao</t>
  </si>
  <si>
    <t>digitalizacao-marca-dv360-marca-display-medium_rectangle-app_instal_animado_ios-base_clientes_digitalizacao</t>
  </si>
  <si>
    <t>digitalizacao-marca-dv360-marca-display-leaderboard-app_instal_animado_ios-base_clientes_digitalizacao</t>
  </si>
  <si>
    <t>app_instal_animado_android</t>
  </si>
  <si>
    <t>digitalizacao-marca-dv360-marca-display-halfpage-app_instal_animado_android-base_clientes_digitalizacao</t>
  </si>
  <si>
    <t>app_instal_animado_contrate_produtos_android</t>
  </si>
  <si>
    <t>digitalizacao-marca-dv360-marca-display-display-app_instal_animado_contrate_produtos_android-base_clientes_digitalizacao</t>
  </si>
  <si>
    <t>app_instal_animado_acompanhe_vendas_android</t>
  </si>
  <si>
    <t>digitalizacao-marca-dv360-marca-display-display-app_instal_animado_acompanhe_vendas_android-base_clientes_digitalizacao</t>
  </si>
  <si>
    <t>digitalizacao-marca-dv360-marca-display-medium_rectangle-app_instal_animado_android-base_clientes_digitalizacao</t>
  </si>
  <si>
    <t>digitalizacao-marca-dv360-marca-display-leaderboard-app_instal_animado_android-base_clientes_digitalizacao</t>
  </si>
  <si>
    <t>digitalizacao-marca-verizon-marca-display-large_mobile_banner-visitas_site_animado-base_clientes_digitalizacao</t>
  </si>
  <si>
    <t>digitalizacao-marca-verizon-marca-display-large_rectangle-visitas_site_animado-base_clientes_digitalizacao</t>
  </si>
  <si>
    <t>digitalizacao-marca-verizon-marca-display-billboard-visitas_site_animado-base_clientes_digitalizacao</t>
  </si>
  <si>
    <t>digitalizacao-marca-verizon-marca-display-leaderboard-visitas_site_animado-base_clientes_digitalizacao</t>
  </si>
  <si>
    <t>digitalizacao-marca-verizon-marca-display-medium_rectangle-visitas_site_animado-base_clientes_digitalizacao</t>
  </si>
  <si>
    <t>digitalizacao-marca-afilio-marca-display-large_mobile_banner-visitas_site_animado-base_clientes_digitalizacao</t>
  </si>
  <si>
    <t>digitalizacao-marca-afilio-marca-display-large_rectangle-visitas_site_animado-base_clientes_digitalizacao</t>
  </si>
  <si>
    <t>digitalizacao-marca-afilio-marca-display-billboard-visitas_site_animado-base_clientes_digitalizacao</t>
  </si>
  <si>
    <t>digitalizacao-marca-afilio-marca-display-leaderboard-visitas_site_animado-base_clientes_digitalizacao</t>
  </si>
  <si>
    <t>digitalizacao-marca-afilio-marca-display-medium_rectangle-visitas_site_animado-base_clientes_digitalizacao</t>
  </si>
  <si>
    <t>dv360_Abril</t>
  </si>
  <si>
    <t>acesso_ao_publieditorial</t>
  </si>
  <si>
    <t>acesso_ao_site</t>
  </si>
  <si>
    <t>digitalizacao-marca-dv360_Abril-marca-display-skyscraper-acesso_ao_site-base_clientes_digitalizacao</t>
  </si>
  <si>
    <t>digitalizacao-marca-dv360_Abril-marca-display-leaderboard-acesso_ao_site-base_clientes_digitalizacao</t>
  </si>
  <si>
    <t>digitalizacao-marca-dv360_Abril-marca-display-halfpage-acesso_ao_site-base_clientes_digitalizacao</t>
  </si>
  <si>
    <t>digitalizacao-marca-dv360_Abril-marca-display-display-acesso_ao_site-base_clientes_digitalizacao</t>
  </si>
  <si>
    <t>alterar</t>
  </si>
  <si>
    <t>digitalizacao-marca-dv360_Abril-marca-display-medium_rectangle-acesso_ao_site-base_clientes_digitalizacao</t>
  </si>
  <si>
    <t>visitas_site_ganhar_tempo_video15</t>
  </si>
  <si>
    <t>digitalizacao-marca-dv360-marca-video-video-visitas_site_ganhar_tempo_video15-base_clientes_digitalizacao</t>
  </si>
  <si>
    <t>visitas_site_promocoes_maquina_video15</t>
  </si>
  <si>
    <t>digitalizacao-marca-dv360-marca-video-video-visitas_site_promocoes_maquina_video15-base_clientes_digitalizacao</t>
  </si>
  <si>
    <t>app_instal_saber_quanto_vendeu_video15_ios</t>
  </si>
  <si>
    <t>digitalizacao-marca-dv360-marca-video-video-app_instal_saber_quanto_vendeu_video15_ios-base_clientes_digitalizacao</t>
  </si>
  <si>
    <t>app_instal_ganhe_tempo_video15_ios</t>
  </si>
  <si>
    <t>digitalizacao-marca-dv360-marca-video-video-app_instal_ganhe_tempo_video15_ios-base_clientes_digitalizacao</t>
  </si>
  <si>
    <t>app_instal_saber_quanto_vendeu_video15_android</t>
  </si>
  <si>
    <t>digitalizacao-marca-dv360-marca-video-video-app_instal_saber_quanto_vendeu_video15_android-base_clientes_digitalizacao</t>
  </si>
  <si>
    <t>app_instal_ganhe_tempo_video15_android</t>
  </si>
  <si>
    <t>digitalizacao-marca-dv360-marca-video-video-app_instal_ganhe_tempo_video15_android-base_clientes_digitalizacao</t>
  </si>
  <si>
    <t>1125x752</t>
  </si>
  <si>
    <t>clique_saiba_como_acompanhar</t>
  </si>
  <si>
    <t>digitalizacao-marca-dv360_Outbrain-marca-native-native-clique_saiba_como_acompanhar-base_clientes_digitalizacao</t>
  </si>
  <si>
    <t>acompanhe_suas_vendas</t>
  </si>
  <si>
    <t>digitalizacao-marca-dv360_Outbrain-marca-native-native-acompanhe_suas_vendas-base_clientes_digitalizacao</t>
  </si>
  <si>
    <t>precisa_mudar_os_dados</t>
  </si>
  <si>
    <t>digitalizacao-marca-dv360_Outbrain-marca-native-native-precisa_mudar_os_dados-base_clientes_digitalizacao</t>
  </si>
  <si>
    <t>solicite_sua_maquininha_adicional</t>
  </si>
  <si>
    <t>digitalizacao-marca-dv360_Outbrain-marca-native-native-solicite_sua_maquininha_adicional-base_clientes_digitalizacao</t>
  </si>
  <si>
    <t>acompanhe_o_crescimento</t>
  </si>
  <si>
    <t>digitalizacao-marca-dv360_Outbrain-marca-native-native-acompanhe_o_crescimento-base_clientes_digitalizacao</t>
  </si>
  <si>
    <t>altere_seus_dados_cadastrais</t>
  </si>
  <si>
    <t>digitalizacao-marca-dv360_Outbrain-marca-native-native-altere_seus_dados_cadastrais-base_clientes_digitalizacao</t>
  </si>
  <si>
    <t>antecipacao_de_vendas</t>
  </si>
  <si>
    <t>digitalizacao-marca-dv360_Outbrain-marca-native-native-antecipacao_de_vendas-base_clientes_digitalizacao</t>
  </si>
  <si>
    <t>digi_controle_total</t>
  </si>
  <si>
    <t>digitalizacao-marca-verizon-marca-native-native-digi_controle_total-base_clientes_digitalizacao</t>
  </si>
  <si>
    <t>digi_ganhe_tempo</t>
  </si>
  <si>
    <t>digitalizacao-marca-verizon-marca-native-native-digi_ganhe_tempo-base_clientes_digitalizacao</t>
  </si>
  <si>
    <t>app_instal_estatico_gestao_palma_mao</t>
  </si>
  <si>
    <t>visitas_site_estatico_acompanhe_vendas</t>
  </si>
  <si>
    <t>aluguel_maquininha</t>
  </si>
  <si>
    <t>base_elegível_clientes_cielo</t>
  </si>
  <si>
    <t>aluguel_maquininha_atendimento</t>
  </si>
  <si>
    <t>aluguel_maquininha-marca-verizon-marca-native-native-aluguel_maquininha_atendimento-base_elegível_clientes_cielo</t>
  </si>
  <si>
    <t>aluguel_maquininha_faturamento</t>
  </si>
  <si>
    <t>aluguel_maquininha-marca-verizon-marca-native-native-aluguel_maquininha_faturamento-base_elegível_clientes_cielo</t>
  </si>
  <si>
    <t>aluguel_maquininha_superlink</t>
  </si>
  <si>
    <t>aluguel_maquininha-marca-verizon-marca-native-native-aluguel_maquininha_superlink-base_elegível_clientes_cielo</t>
  </si>
  <si>
    <t>all_placements</t>
  </si>
  <si>
    <t>usuarios_procurando_maquina</t>
  </si>
  <si>
    <t>aluguel_maquininha_black_friday</t>
  </si>
  <si>
    <t>aluguel_maquininha-marca-verizon-marca-native-native-aluguel_maquininha_black_friday-base_elegível_clientes_cielo</t>
  </si>
  <si>
    <t>aluguel_maquininha-marca-verizon-marca-display-halpage-aluguel_maquininha_black_friday-base_elegível_clientes_cielo</t>
  </si>
  <si>
    <t>aluguel_maquininha-marca-verizon-marca-display-medium_rectangle-aluguel_maquininha_black_friday-base_elegível_clientes_cielo</t>
  </si>
  <si>
    <t>aluguel_maquininha-marca-verizon-marca-display-leaderboard-aluguel_maquininha_black_friday-base_elegível_clientes_cielo</t>
  </si>
  <si>
    <t>aluguel_maquininha-marca-verizon-marca-display-billboard-aluguel_maquininha_black_friday-base_elegível_clientes_cielo</t>
  </si>
  <si>
    <t>aluguel_maquininha-marca-verizon-marca-display-skyscraper-aluguel_maquininha_black_friday-base_elegível_clientes_cielo</t>
  </si>
  <si>
    <t>aluguel_maquininha-marca-verizon-marca-display-mobile-aluguel_maquininha_black_friday-base_elegível_clientes_cielo</t>
  </si>
  <si>
    <t>base_afiliados_potencial_cliente_varejo</t>
  </si>
  <si>
    <t>aluguel_maquininha-marca-afilio-marca-display-halpage-aluguel_maquininha_black_friday-base_afiliados_potencial_cliente_varejo</t>
  </si>
  <si>
    <t>aluguel_maquininha-marca-afilio-marca-display-medium_rectangle-aluguel_maquininha_black_friday-base_afiliados_potencial_cliente_varejo</t>
  </si>
  <si>
    <t>aluguel_maquininha-marca-afilio-marca-display-leaderboard-aluguel_maquininha_black_friday-base_afiliados_potencial_cliente_varejo</t>
  </si>
  <si>
    <t>aluguel_maquininha-marca-afilio-marca-display-billboard-aluguel_maquininha_black_friday-base_afiliados_potencial_cliente_varejo</t>
  </si>
  <si>
    <t>aluguel_maquininha-marca-afilio-marca-display-skyscraper-aluguel_maquininha_black_friday-base_afiliados_potencial_cliente_varejo</t>
  </si>
  <si>
    <t>aluguel_maquininha-marca-afilio-marca-display-mobile-aluguel_maquininha_black_friday-base_afiliados_potencial_cliente_varejo</t>
  </si>
  <si>
    <t>aluguel_maquininha-marca-rakuten-marca-display-halpage-aluguel_maquininha_black_friday-base_afiliados_potencial_cliente_varejo</t>
  </si>
  <si>
    <t>aluguel_maquininha-marca-rakuten-marca-display-medium_rectangle-aluguel_maquininha_black_friday-base_afiliados_potencial_cliente_varejo</t>
  </si>
  <si>
    <t>aluguel_maquininha-marca-rakuten-marca-display-leaderboard-aluguel_maquininha_black_friday-base_afiliados_potencial_cliente_varejo</t>
  </si>
  <si>
    <t>aluguel_maquininha-marca-rakuten-marca-display-billboard-aluguel_maquininha_black_friday-base_afiliados_potencial_cliente_varejo</t>
  </si>
  <si>
    <t>aluguel_maquininha-marca-rakuten-marca-display-skyscraper-aluguel_maquininha_black_friday-base_afiliados_potencial_cliente_varejo</t>
  </si>
  <si>
    <t>aluguel_maquininha-marca-rakuten-marca-display-mobile-aluguel_maquininha_black_friday-base_afiliados_potencial_cliente_varejo</t>
  </si>
  <si>
    <t>aluguel_maquininha-marca-dv360-marca-display-halpage-aluguel_maquininha_black_friday-base_elegível_clientes_cielo</t>
  </si>
  <si>
    <t>aluguel_maquininha-marca-dv360-marca-display-medium_rectangle-aluguel_maquininha_black_friday-base_elegível_clientes_cielo</t>
  </si>
  <si>
    <t>aluguel_maquininha-marca-dv360-marca-display-leaderboard-aluguel_maquininha_black_friday-base_elegível_clientes_cielo</t>
  </si>
  <si>
    <t>aluguel_maquininha-marca-dv360-marca-display-billboard-aluguel_maquininha_black_friday-base_elegível_clientes_cielo</t>
  </si>
  <si>
    <t>aluguel_maquininha-marca-dv360-marca-display-skyscraper-aluguel_maquininha_black_friday-base_elegível_clientes_cielo</t>
  </si>
  <si>
    <t>aluguel_maquininha-marca-dv360-marca-display-mobile-aluguel_maquininha_black_friday-base_elegível_clientes_cielo</t>
  </si>
  <si>
    <t>banner_emkt</t>
  </si>
  <si>
    <t>600x600</t>
  </si>
  <si>
    <t>aluguel_maquininha-marca-rakuten-marca-display-banner_emkt-aluguel_maquininha_black_friday-base_afiliados_potencial_cliente_varejo</t>
  </si>
  <si>
    <t>banner_push</t>
  </si>
  <si>
    <t>492x328</t>
  </si>
  <si>
    <t>aluguel_maquininha-marca-afilio-marca-display-banner_push-aluguel_maquininha_black_friday-base_afiliados_potencial_cliente_varejo</t>
  </si>
  <si>
    <t>look_a_like_base_elegivel</t>
  </si>
  <si>
    <t>carrossel_stories</t>
  </si>
  <si>
    <t>stories_video</t>
  </si>
  <si>
    <t xml:space="preserve">responsive_paisagem </t>
  </si>
  <si>
    <t>600x314</t>
  </si>
  <si>
    <t>responsive_quadrado</t>
  </si>
  <si>
    <t>300x300</t>
  </si>
  <si>
    <t>aluguel_maquininha-marca-afilio-marca-display-medium_rectangle-aluguel_maquininha_faturamento-base_afiliados_potencial_cliente_varejo</t>
  </si>
  <si>
    <t>aluguel_maquininha-marca-rakuten-marca-display-medium_rectangle-aluguel_maquininha_faturamento-base_afiliados_potencial_cliente_varejo</t>
  </si>
  <si>
    <t>aluguel_maquininha-marca-rakuten-marca-display-banner_emkt-aluguel_maquininha_faturamento-base_afiliados_potencial_cliente_varejo</t>
  </si>
  <si>
    <t>aluguel_maquininha-marca-afilio-marca-display-banner_push-aluguel_maquininha_faturamento-base_afiliados_potencial_cliente_varejo</t>
  </si>
  <si>
    <t>base_clientes_serasa_varejo</t>
  </si>
  <si>
    <t>aluguel_maquininha-marca-verizon-marca-native-native-aluguel_maquininha_black_friday-base_clientes_serasa_varejo</t>
  </si>
  <si>
    <t>aluguel_maquininha-marca-verizon-marca-display-halpage-aluguel_maquininha_black_friday-base_clientes_serasa_varejo</t>
  </si>
  <si>
    <t>aluguel_maquininha-marca-verizon-marca-display-medium_rectangle-aluguel_maquininha_black_friday-base_clientes_serasa_varejo</t>
  </si>
  <si>
    <t>aluguel_maquininha-marca-verizon-marca-display-leaderboard-aluguel_maquininha_black_friday-base_clientes_serasa_varejo</t>
  </si>
  <si>
    <t>aluguel_maquininha-marca-verizon-marca-display-billboard-aluguel_maquininha_black_friday-base_clientes_serasa_varejo</t>
  </si>
  <si>
    <t>aluguel_maquininha-marca-verizon-marca-display-skyscraper-aluguel_maquininha_black_friday-base_clientes_serasa_varejo</t>
  </si>
  <si>
    <t>aluguel_maquininha-marca-verizon-marca-display-mobile-aluguel_maquininha_black_friday-base_clientes_serasa_varejo</t>
  </si>
  <si>
    <t>aluguel_maquininha-marca-dv360-marca-display-halpage-aluguel_maquininha_black_friday-base_clientes_serasa_varejo</t>
  </si>
  <si>
    <t>aluguel_maquininha-marca-dv360-marca-display-medium_rectangle-aluguel_maquininha_black_friday-base_clientes_serasa_varejo</t>
  </si>
  <si>
    <t>aluguel_maquininha-marca-dv360-marca-display-leaderboard-aluguel_maquininha_black_friday-base_clientes_serasa_varejo</t>
  </si>
  <si>
    <t>aluguel_maquininha-marca-dv360-marca-display-billboard-aluguel_maquininha_black_friday-base_clientes_serasa_varejo</t>
  </si>
  <si>
    <t>aluguel_maquininha-marca-dv360-marca-display-skyscraper-aluguel_maquininha_black_friday-base_clientes_serasa_varejo</t>
  </si>
  <si>
    <t>aluguel_maquininha-marca-dv360-marca-display-mobile-aluguel_maquininha_black_friday-base_clientes_serasa_varejo</t>
  </si>
  <si>
    <t>aluguel_maquininha-marca-verizon-marca-native-native-aluguel_maquininha_atendimento-base_clientes_serasa_varejo</t>
  </si>
  <si>
    <t>aluguel_maquininha-marca-verizon-marca-native-native-aluguel_maquininha_faturamento-base_clientes_serasa_varejo</t>
  </si>
  <si>
    <t>aluguel_maquininha-marca-verizon-marca-native-native-aluguel_maquininha_superlink-base_clientes_serasa_varejo</t>
  </si>
  <si>
    <t>base_segmentada</t>
  </si>
  <si>
    <t>leadad_serasa</t>
  </si>
  <si>
    <t>serasa</t>
  </si>
  <si>
    <t>aluguel_maquininha-marca-verizon-marca-display-halpage-aluguel_maquininha_faturamento-base_elegível_clientes_cielo</t>
  </si>
  <si>
    <t>aluguel_maquininha-marca-verizon-marca-display-medium_rectangle-aluguel_maquininha_faturamento-base_elegível_clientes_cielo</t>
  </si>
  <si>
    <t>aluguel_maquininha-marca-verizon-marca-display-leaderboard-aluguel_maquininha_faturamento-base_elegível_clientes_cielo</t>
  </si>
  <si>
    <t>aluguel_maquininha-marca-verizon-marca-display-billboard-aluguel_maquininha_faturamento-base_elegível_clientes_cielo</t>
  </si>
  <si>
    <t>aluguel_maquininha-marca-verizon-marca-display-skyscraper-aluguel_maquininha_faturamento-base_elegível_clientes_cielo</t>
  </si>
  <si>
    <t>aluguel_maquininha-marca-verizon-marca-display-mobile-aluguel_maquininha_faturamento-base_elegível_clientes_cielo</t>
  </si>
  <si>
    <t>aluguel_maquininha-marca-dv360-marca-display-billboard-aluguel_maquininha_atendimento-base_clientes_serasa_varejo</t>
  </si>
  <si>
    <t>aluguel_maquininha-marca-dv360-marca-display-skyscraper-aluguel_maquininha_atendimento-base_clientes_serasa_varejo</t>
  </si>
  <si>
    <t>aluguel_maquininha-marca-dv360-marca-display-mobile-aluguel_maquininha_atendimento-base_clientes_serasa_varejo</t>
  </si>
  <si>
    <t>aluguel_maquininha-marca-dv360-marca-display-halpage-aluguel_maquininha_atendimento-base_elegível_clientes_cielo</t>
  </si>
  <si>
    <t>aluguel_maquininha-marca-dv360-marca-display-medium_rectangle-aluguel_maquininha_atendimento-base_elegível_clientes_cielo</t>
  </si>
  <si>
    <t>aluguel_maquininha-marca-dv360-marca-display-leaderboard-aluguel_maquininha_atendimento-base_elegível_clientes_cielo</t>
  </si>
  <si>
    <t>aluguel_maquininha-marca-dv360-marca-display-billboard-aluguel_maquininha_atendimento-base_elegível_clientes_cielo</t>
  </si>
  <si>
    <t>aluguel_maquininha-marca-dv360-marca-display-skyscraper-aluguel_maquininha_atendimento-base_elegível_clientes_cielo</t>
  </si>
  <si>
    <t>aluguel_maquininha-marca-dv360-marca-display-mobile-aluguel_maquininha_atendimento-base_elegível_clientes_cielo</t>
  </si>
  <si>
    <t>smart_display_aberta</t>
  </si>
  <si>
    <t>aluguel_maquininha-marca-verizon-marca-display-halpage-aluguel_maquininha_atendimento-base_clientes_serasa_varejo</t>
  </si>
  <si>
    <t>aluguel_maquininha-marca-verizon-marca-display-medium_rectangle-aluguel_maquininha_atendimento-base_clientes_serasa_varejo</t>
  </si>
  <si>
    <t>aluguel_maquininha-marca-verizon-marca-display-leaderboard-aluguel_maquininha_atendimento-base_clientes_serasa_varejo</t>
  </si>
  <si>
    <t>aluguel_maquininha-marca-verizon-marca-display-billboard-aluguel_maquininha_atendimento-base_clientes_serasa_varejo</t>
  </si>
  <si>
    <t>aluguel_maquininha-marca-verizon-marca-display-skyscraper-aluguel_maquininha_atendimento-base_clientes_serasa_varejo</t>
  </si>
  <si>
    <t>aluguel_maquininha-marca-verizon-marca-display-mobile-aluguel_maquininha_atendimento-base_clientes_serasa_varejo</t>
  </si>
  <si>
    <t>aluguel_maquininha-marca-verizon-marca-display-halpage-aluguel_maquininha_superlink-base_clientes_serasa_varejo</t>
  </si>
  <si>
    <t>aluguel_maquininha-marca-verizon-marca-display-medium_rectangle-aluguel_maquininha_superlink-base_clientes_serasa_varejo</t>
  </si>
  <si>
    <t>aluguel_maquininha-marca-verizon-marca-display-leaderboard-aluguel_maquininha_superlink-base_clientes_serasa_varejo</t>
  </si>
  <si>
    <t>aluguel_maquininha-marca-verizon-marca-display-billboard-aluguel_maquininha_superlink-base_clientes_serasa_varejo</t>
  </si>
  <si>
    <t>aluguel_maquininha-marca-verizon-marca-display-skyscraper-aluguel_maquininha_superlink-base_clientes_serasa_varejo</t>
  </si>
  <si>
    <t>aluguel_maquininha-marca-verizon-marca-display-mobile-aluguel_maquininha_superlink-base_clientes_serasa_varejo</t>
  </si>
  <si>
    <t>aluguel_maquininha-marca-dv360-marca-display-halpage-aluguel_maquininha_superlink-base_elegível_clientes_cielo</t>
  </si>
  <si>
    <t>aluguel_maquininha-marca-dv360-marca-display-medium_rectangle-aluguel_maquininha_superlink-base_elegível_clientes_cielo</t>
  </si>
  <si>
    <t>aluguel_maquininha-marca-dv360-marca-display-leaderboard-aluguel_maquininha_superlink-base_elegível_clientes_cielo</t>
  </si>
  <si>
    <t>aluguel_maquininha-marca-dv360-marca-display-billboard-aluguel_maquininha_superlink-base_elegível_clientes_cielo</t>
  </si>
  <si>
    <t>aluguel_maquininha-marca-dv360-marca-display-skyscraper-aluguel_maquininha_superlink-base_elegível_clientes_cielo</t>
  </si>
  <si>
    <t>aluguel_maquininha-marca-dv360-marca-display-mobile-aluguel_maquininha_superlink-base_elegível_clientes_cielo</t>
  </si>
  <si>
    <t>aluguel_maquininha-marca-dv360-marca-display-halpage-aluguel_maquininha_superlink-base_clientes_serasa_varejo</t>
  </si>
  <si>
    <t>aluguel_maquininha-marca-dv360-marca-display-medium_rectangle-aluguel_maquininha_superlink-base_clientes_serasa_varejo</t>
  </si>
  <si>
    <t>aluguel_maquininha-marca-dv360-marca-display-leaderboard-aluguel_maquininha_superlink-base_clientes_serasa_varejo</t>
  </si>
  <si>
    <t>aluguel_maquininha-marca-dv360-marca-display-billboard-aluguel_maquininha_superlink-base_clientes_serasa_varejo</t>
  </si>
  <si>
    <t>aluguel_maquininha-marca-dv360-marca-display-skyscraper-aluguel_maquininha_superlink-base_clientes_serasa_varejo</t>
  </si>
  <si>
    <t>aluguel_maquininha-marca-dv360-marca-display-mobile-aluguel_maquininha_superlink-base_clientes_serasa_varejo</t>
  </si>
  <si>
    <t>aluguel_maquininha-marca-dv360-marca-display-halpage-aluguel_maquininha_faturamento-base_elegível_clientes_cielo</t>
  </si>
  <si>
    <t>aluguel_maquininha-marca-dv360-marca-display-medium_rectangle-aluguel_maquininha_faturamento-base_elegível_clientes_cielo</t>
  </si>
  <si>
    <t>aluguel_maquininha-marca-dv360-marca-display-leaderboard-aluguel_maquininha_faturamento-base_elegível_clientes_cielo</t>
  </si>
  <si>
    <t>aluguel_maquininha-marca-dv360-marca-display-billboard-aluguel_maquininha_faturamento-base_elegível_clientes_cielo</t>
  </si>
  <si>
    <t>aluguel_maquininha-marca-dv360-marca-display-skyscraper-aluguel_maquininha_faturamento-base_elegível_clientes_cielo</t>
  </si>
  <si>
    <t>aluguel_maquininha-marca-dv360-marca-display-mobile-aluguel_maquininha_faturamento-base_elegível_clientes_cielo</t>
  </si>
  <si>
    <t>aluguel_maquininha-marca-dv360-marca-display-halpage-aluguel_maquininha_faturamento-base_clientes_serasa_varejo</t>
  </si>
  <si>
    <t>aluguel_maquininha-marca-dv360-marca-display-medium_rectangle-aluguel_maquininha_faturamento-base_clientes_serasa_varejo</t>
  </si>
  <si>
    <t>aluguel_maquininha-marca-dv360-marca-display-leaderboard-aluguel_maquininha_faturamento-base_clientes_serasa_varejo</t>
  </si>
  <si>
    <t>aluguel_maquininha-marca-dv360-marca-display-billboard-aluguel_maquininha_faturamento-base_clientes_serasa_varejo</t>
  </si>
  <si>
    <t>aluguel_maquininha-marca-dv360-marca-display-skyscraper-aluguel_maquininha_faturamento-base_clientes_serasa_varejo</t>
  </si>
  <si>
    <t>aluguel_maquininha-marca-dv360-marca-display-mobile-aluguel_maquininha_faturamento-base_clientes_serasa_varejo</t>
  </si>
  <si>
    <t>aluguel_maquininha-marca-verizon-marca-display-halpage-aluguel_maquininha_superlink-base_elegível_clientes_cielo</t>
  </si>
  <si>
    <t>aluguel_maquininha-marca-verizon-marca-display-medium_rectangle-aluguel_maquininha_superlink-base_elegível_clientes_cielo</t>
  </si>
  <si>
    <t>aluguel_maquininha-marca-verizon-marca-display-leaderboard-aluguel_maquininha_superlink-base_elegível_clientes_cielo</t>
  </si>
  <si>
    <t>aluguel_maquininha-marca-verizon-marca-display-billboard-aluguel_maquininha_superlink-base_elegível_clientes_cielo</t>
  </si>
  <si>
    <t>aluguel_maquininha-marca-verizon-marca-display-skyscraper-aluguel_maquininha_superlink-base_elegível_clientes_cielo</t>
  </si>
  <si>
    <t>aluguel_maquininha-marca-verizon-marca-display-mobile-aluguel_maquininha_superlink-base_elegível_clientes_cielo</t>
  </si>
  <si>
    <t>awareness_abrangente</t>
  </si>
  <si>
    <t>bumperads</t>
  </si>
  <si>
    <t>aluguel_maquininha_dois_meses</t>
  </si>
  <si>
    <t>base_elegível_clientes_serasa</t>
  </si>
  <si>
    <t>aluguel_maquininha-marca-dv360-marca-display-halpage-aluguel_maquininha_dois_meses-base_elegível_clientes_cielo</t>
  </si>
  <si>
    <t>aluguel_maquininha-marca-dv360-marca-display-medium_rectangle-aluguel_maquininha_dois_meses-base_elegível_clientes_cielo</t>
  </si>
  <si>
    <t>aluguel_maquininha-marca-dv360-marca-display-billboard-aluguel_maquininha_dois_meses-base_elegível_clientes_cielo</t>
  </si>
  <si>
    <t>aluguel_maquininha-marca-dv360-marca-display-skyscraper-aluguel_maquininha_dois_meses-base_elegível_clientes_cielo</t>
  </si>
  <si>
    <t>aluguel_maquininha-marca-dv360-marca-display-halpage-aluguel_maquininha_dois_meses-base_elegível_clientes_serasa</t>
  </si>
  <si>
    <t>aluguel_maquininha-marca-dv360-marca-display-medium_rectangle-aluguel_maquininha_dois_meses-base_elegível_clientes_serasa</t>
  </si>
  <si>
    <t>aluguel_maquininha-marca-dv360-marca-display-billboard-aluguel_maquininha_dois_meses-base_elegível_clientes_serasa</t>
  </si>
  <si>
    <t>aluguel_maquininha-marca-dv360-marca-display-skyscraper-aluguel_maquininha_dois_meses-base_elegível_clientes_serasa</t>
  </si>
  <si>
    <t>aluguel_maquininha-marca-verizon-marca-display-halpage-aluguel_maquininha_dois_meses-base_elegível_clientes_cielo</t>
  </si>
  <si>
    <t>aluguel_maquininha-marca-verizon-marca-display-medium_rectangle-aluguel_maquininha_dois_meses-base_elegível_clientes_cielo</t>
  </si>
  <si>
    <t>aluguel_maquininha-marca-verizon-marca-display-billboard-aluguel_maquininha_dois_meses-base_elegível_clientes_cielo</t>
  </si>
  <si>
    <t>aluguel_maquininha-marca-verizon-marca-display-skyscraper-aluguel_maquininha_dois_meses-base_elegível_clientes_cielo</t>
  </si>
  <si>
    <t>aluguel_maquininha-marca-verizon-marca-display-halpage-aluguel_maquininha_dois_meses-base_elegível_clientes_serasa</t>
  </si>
  <si>
    <t>aluguel_maquininha-marca-verizon-marca-display-medium_rectangle-aluguel_maquininha_dois_meses-base_elegível_clientes_serasa</t>
  </si>
  <si>
    <t>aluguel_maquininha-marca-verizon-marca-display-billboard-aluguel_maquininha_dois_meses-base_elegível_clientes_serasa</t>
  </si>
  <si>
    <t>aluguel_maquininha-marca-verizon-marca-display-skyscraper-aluguel_maquininha_dois_meses-base_elegível_clientes_serasa</t>
  </si>
  <si>
    <t>aluguel_maquininha-marca-afilio-marca-display-halpage-aluguel_maquininha_dois_meses-base_afiliados_potencial_cliente_varejo</t>
  </si>
  <si>
    <t>aluguel_maquininha-marca-afilio-marca-display-medium_rectangle-aluguel_maquininha_dois_meses-base_afiliados_potencial_cliente_varejo</t>
  </si>
  <si>
    <t>aluguel_maquininha-marca-afilio-marca-display-billboard-aluguel_maquininha_dois_meses-base_afiliados_potencial_cliente_varejo</t>
  </si>
  <si>
    <t>aluguel_maquininha-marca-afilio-marca-display-skyscraper-aluguel_maquininha_dois_meses-base_afiliados_potencial_cliente_varejo</t>
  </si>
  <si>
    <t>push</t>
  </si>
  <si>
    <t>aluguel_maquininha-marca-afilio-marca-display-push-aluguel_maquininha_dois_meses-base_afiliados_potencial_cliente_varejo</t>
  </si>
  <si>
    <t>aluguel_maquininha_faturamento_geral</t>
  </si>
  <si>
    <t>aluguel_maquininha-marca-dv360-marca-display-skyscraper-aluguel_maquininha_faturamento_geral-base_elegível_clientes_cielo</t>
  </si>
  <si>
    <t>aluguel_maquininha-marca-dv360-marca-display-halpage-aluguel_maquininha_faturamento_geral-base_elegível_clientes_cielo</t>
  </si>
  <si>
    <t>aluguel_maquininha-marca-dv360-marca-display-medium_rectangle-aluguel_maquininha_faturamento_geral-base_elegível_clientes_cielo</t>
  </si>
  <si>
    <t>aluguel_maquininha-marca-dv360-marca-display-leaderboard-aluguel_maquininha_faturamento_geral-base_elegível_clientes_cielo</t>
  </si>
  <si>
    <t>aluguel_maquininha-marca-dv360-marca-display-skyscraper-aluguel_maquininha_faturamento_geral-base_elegível_clientes_serasa</t>
  </si>
  <si>
    <t>aluguel_maquininha-marca-dv360-marca-display-halpage-aluguel_maquininha_faturamento_geral-base_elegível_clientes_serasa</t>
  </si>
  <si>
    <t>aluguel_maquininha-marca-dv360-marca-display-medium_rectangle-aluguel_maquininha_faturamento_geral-base_elegível_clientes_serasa</t>
  </si>
  <si>
    <t>aluguel_maquininha-marca-dv360-marca-display-leaderboard-aluguel_maquininha_faturamento_geral-base_elegível_clientes_serasa</t>
  </si>
  <si>
    <t>aluguel_maquininha-marca-afilio-marca-display-skyscraper-aluguel_maquininha_faturamento_geral-base_afiliados_potencial_cliente_varejo</t>
  </si>
  <si>
    <t>aluguel_maquininha-marca-afilio-marca-display-halpage-aluguel_maquininha_faturamento_geral-base_afiliados_potencial_cliente_varejo</t>
  </si>
  <si>
    <t>aluguel_maquininha-marca-afilio-marca-display-billboard-aluguel_maquininha_faturamento_geral-base_afiliados_potencial_cliente_varejo</t>
  </si>
  <si>
    <t>aluguel_maquininha-marca-afilio-marca-display-leaderboard-aluguel_maquininha_faturamento_geral-base_afiliados_potencial_cliente_varejo</t>
  </si>
  <si>
    <t>aluguel_maquininha-marca-afilio-marca-display-banner_emkt-aluguel_maquininha_faturamento_geral-base_afiliados_potencial_cliente_varejo</t>
  </si>
  <si>
    <t>aluguel_maquininha-marca-afilio-marca-display-push-aluguel_maquininha_faturamento_geral-base_afiliados_potencial_cliente_varejo</t>
  </si>
  <si>
    <t>segmentacao_varejo</t>
  </si>
  <si>
    <t>base_hotleads_aluguel</t>
  </si>
  <si>
    <t>seedtag</t>
  </si>
  <si>
    <t>in_image_display</t>
  </si>
  <si>
    <t>in_screen</t>
  </si>
  <si>
    <t>full_image</t>
  </si>
  <si>
    <t>aluguel_maquininha_generica</t>
  </si>
  <si>
    <t>aluguel_maquininha_oferta_exclusiva</t>
  </si>
  <si>
    <t>aluguel_maquininha-marca-dv360-marca-display-billboard-aluguel_maquininha_oferta_exclusiva-base_elegível_clientes_cielo</t>
  </si>
  <si>
    <t>aluguel_maquininha-marca-dv360-marca-display-skyscraper-aluguel_maquininha_oferta_exclusiva-base_elegível_clientes_cielo</t>
  </si>
  <si>
    <t>aluguel_maquininha-marca-dv360-marca-display-halpage-aluguel_maquininha_oferta_exclusiva-base_elegível_clientes_cielo</t>
  </si>
  <si>
    <t>aluguel_maquininha-marca-dv360-marca-display-medium_rectangle-aluguel_maquininha_oferta_exclusiva-base_elegível_clientes_cielo</t>
  </si>
  <si>
    <t>aluguel_maquininha_faturamento_10k</t>
  </si>
  <si>
    <t>aluguel_maquininha-marca-dv360-marca-display-leaderboard-aluguel_maquininha_faturamento_10k-base_elegível_clientes_cielo</t>
  </si>
  <si>
    <t>aluguel_maquininha-marca-dv360-marca-display-skyscraper-aluguel_maquininha_faturamento_10k-base_elegível_clientes_cielo</t>
  </si>
  <si>
    <t>aluguel_maquininha-marca-dv360-marca-display-halpage-aluguel_maquininha_faturamento_10k-base_elegível_clientes_cielo</t>
  </si>
  <si>
    <t>aluguel_maquininha-marca-dv360-marca-display-medium_rectangle-aluguel_maquininha_faturamento_10k-base_elegível_clientes_cielo</t>
  </si>
  <si>
    <t>aluguel_maquininha-marca-dv360-marca-display-billboard-aluguel_maquininha_oferta_exclusiva-base_elegível_clientes_serasa</t>
  </si>
  <si>
    <t>aluguel_maquininha-marca-dv360-marca-display-skyscraper-aluguel_maquininha_oferta_exclusiva-base_elegível_clientes_serasa</t>
  </si>
  <si>
    <t>aluguel_maquininha-marca-dv360-marca-display-halpage-aluguel_maquininha_oferta_exclusiva-base_elegível_clientes_serasa</t>
  </si>
  <si>
    <t>aluguel_maquininha-marca-dv360-marca-display-medium_rectangle-aluguel_maquininha_oferta_exclusiva-base_elegível_clientes_serasa</t>
  </si>
  <si>
    <t>aluguel_maquininha-marca-dv360-marca-display-leaderboard-aluguel_maquininha_faturamento_10k-base_elegível_clientes_serasa</t>
  </si>
  <si>
    <t>aluguel_maquininha-marca-dv360-marca-display-skyscraper-aluguel_maquininha_faturamento_10k-base_elegível_clientes_serasa</t>
  </si>
  <si>
    <t>aluguel_maquininha-marca-dv360-marca-display-halpage-aluguel_maquininha_faturamento_10k-base_elegível_clientes_serasa</t>
  </si>
  <si>
    <t>aluguel_maquininha-marca-dv360-marca-display-medium_rectangle-aluguel_maquininha_faturamento_10k-base_elegível_clientes_serasa</t>
  </si>
  <si>
    <t>awareness</t>
  </si>
  <si>
    <t>aluguel_maquininha_confeitaria_pascoa</t>
  </si>
  <si>
    <t>aluguel_maquininha_restaurantes_pascoa</t>
  </si>
  <si>
    <t>aluguel_maquininha_construcao_pascoa</t>
  </si>
  <si>
    <t>aluguel_maquininha_mercado_pascoa</t>
  </si>
  <si>
    <t>aluguel_maquininha_rmkt</t>
  </si>
  <si>
    <t>Campanha-Segmentação Macro-Formato-Dimensão-Produto-Tipo de compra-Criativo-Adserver</t>
  </si>
  <si>
    <t>institucional_corona</t>
  </si>
  <si>
    <t>covid19-marca-marca-social_dark-carrossel-institucional_corona-as_25_interesses_varejo</t>
  </si>
  <si>
    <t>as_25_empresas_varejo</t>
  </si>
  <si>
    <t>covid19-marca-marca-social_dark-carrossel-institucional_corona-as_25_empresas_varejo</t>
  </si>
  <si>
    <t>covid19-marca-marca-social_dark-website_card-institucional_corona-as_25_interesses_varejo</t>
  </si>
  <si>
    <t>covid19-marca-marca-social_dark-native-institucional_corona-as_25_interesses_varejo</t>
  </si>
  <si>
    <t>covid19-marca-dv360-marca-display-medium_rectangle-institucional_corona-as_25_in_market</t>
  </si>
  <si>
    <t>as_25_palavra_chave</t>
  </si>
  <si>
    <t>protecao_corona</t>
  </si>
  <si>
    <t>covid19-marca-verizon-marca-display-medium_rectangle-institucional_corona-as_25_interesses_varejo</t>
  </si>
  <si>
    <t>covid19-marca-verizon-marca-display-skyscraper-institucional_corona-as_25_interesses_varejo</t>
  </si>
  <si>
    <t>covid19-marca-verizon-marca-display-mobile_leaderboard-institucional_corona-as_25_interesses_varejo</t>
  </si>
  <si>
    <t>covid19-marca-verizon-marca-display-leaderboard-institucional_corona-as_25_interesses_varejo</t>
  </si>
  <si>
    <t>covid19-marca-dv360-marca-display-skyscraper-institucional_corona-as_25_interesses_varejo</t>
  </si>
  <si>
    <t>covid19-marca-dv360-marca-display-mobile_leaderboard-institucional_corona-as_25_interesses_varejo</t>
  </si>
  <si>
    <t>covid19-marca-dv360-marca-display-leaderboard-institucional_corona-as_25_interesses_varejo</t>
  </si>
  <si>
    <t>covid19-marca-verizon-marca-social_dark-native-institucional_corona-as_25_interesses_varejo</t>
  </si>
  <si>
    <t>institucional_corona2</t>
  </si>
  <si>
    <t>protecao_corona2</t>
  </si>
  <si>
    <t>funcionarios_cielo_cargos_setores</t>
  </si>
  <si>
    <t>institucional_corona3</t>
  </si>
  <si>
    <t>protecao_corona3</t>
  </si>
  <si>
    <t>institucional_corona_cg</t>
  </si>
  <si>
    <t>farol</t>
  </si>
  <si>
    <t>as_25_interesses_empreendedores</t>
  </si>
  <si>
    <t>farol_raiox_30s</t>
  </si>
  <si>
    <t>institucional_corona_cg2</t>
  </si>
  <si>
    <t>protecao_corona_receba_rapido_dorona</t>
  </si>
  <si>
    <t>protecao_corona_receba_rapido</t>
  </si>
  <si>
    <t>institucional_corona_cg3</t>
  </si>
  <si>
    <t>as_25_interesses_varejo_rondonia</t>
  </si>
  <si>
    <t>live_sebrae_pre_rondonia</t>
  </si>
  <si>
    <t>as_25_interesses_varejo_tocantins</t>
  </si>
  <si>
    <t>live_sebrae_pre_tocantins</t>
  </si>
  <si>
    <t>live_sebrae_pos_rondonia</t>
  </si>
  <si>
    <t>live_sebrae_pos_tocantins</t>
  </si>
  <si>
    <t>cielo_movimenta_indicacoes</t>
  </si>
  <si>
    <t>cielo_movimenta_breakcultural_leonardodavinci</t>
  </si>
  <si>
    <t>cielo_movimenta_live_especialistas_pedrolippi</t>
  </si>
  <si>
    <t>cielo_movimenta_live_especialistas_pedrolippi_video</t>
  </si>
  <si>
    <t>cielo_movimenta_live_especialista_marcelovenceslau</t>
  </si>
  <si>
    <t>cielo_movimenta_breakcultural_gemeos</t>
  </si>
  <si>
    <t>cielo_movimenta_livecomunidade</t>
  </si>
  <si>
    <t>cielo_movimenta_live_especialista_gustavoburin</t>
  </si>
  <si>
    <t>cielo_movimenta_live_especialista_maripalmaerenata</t>
  </si>
  <si>
    <t>sheyla_maes</t>
  </si>
  <si>
    <t>cielo_movimenta_sheyla_maes</t>
  </si>
  <si>
    <t>movimenta_superlink_maes</t>
  </si>
  <si>
    <t>cielo_movimenta_superlink_maes</t>
  </si>
  <si>
    <t>movimenta_superlink_maes_stories</t>
  </si>
  <si>
    <t>cielo_movimenta_diadasmaes_institucional</t>
  </si>
  <si>
    <t>cielo_movimenta_livecultural_por_bobgruen</t>
  </si>
  <si>
    <t>cielo_superlink_case_coisas_de_anarosa</t>
  </si>
  <si>
    <t>aquisicao:varejo:marca:native:bilboard_970x250:aw_ins_varejo_voce_e_cielo_azul:as_25</t>
  </si>
  <si>
    <t>aquisicao:varejo:marca:native:halfpage_300x600:aw_ins_varejo_voce_e_cielo_azul:as_25</t>
  </si>
  <si>
    <t>aquisicao:varejo:marca:native:leaderboard_728x90:aw_ins_varejo_voce_e_cielo_azul:as_25</t>
  </si>
  <si>
    <t>aquisicao:varejo:marca:native:pre_roll_1920x1080:aw_ins_varejo_voce_e_cielo_azul:as_25</t>
  </si>
  <si>
    <t>aquisicao:varejo:marca:native:mobile_320x50:aw_ins_varejo_voce_e_cielo_azul:as_25</t>
  </si>
  <si>
    <t>aquisicao:varejo:marca:native:superbanner_300x250:aw_ins_varejo_voce_e_cielo_azul:as_25</t>
  </si>
  <si>
    <t>aquisicao:varejo:marca:native:640x480:aw_ins_varejo_voce_e_cielo_azul:as_25</t>
  </si>
  <si>
    <t>aquisicao:varejo:marca:display:large_rectangle_336x280:aw_ins_varejo_você_&amp;_cielo_stress_336x280:as_25_in-market-e-concorrencia</t>
  </si>
  <si>
    <t>institucional_corona4</t>
  </si>
  <si>
    <t>Tipo de Peça</t>
  </si>
  <si>
    <t>Tipo de Compra</t>
  </si>
  <si>
    <t>Veiculos</t>
  </si>
  <si>
    <t>Secundagem do Vídeo</t>
  </si>
  <si>
    <t>audio</t>
  </si>
  <si>
    <t>3s</t>
  </si>
  <si>
    <t>mob</t>
  </si>
  <si>
    <t>5s</t>
  </si>
  <si>
    <t>e-commerce</t>
  </si>
  <si>
    <t>6s</t>
  </si>
  <si>
    <t>10s</t>
  </si>
  <si>
    <t>pacote</t>
  </si>
  <si>
    <t>minizip</t>
  </si>
  <si>
    <t>15s</t>
  </si>
  <si>
    <t>spot</t>
  </si>
  <si>
    <t>20s</t>
  </si>
  <si>
    <t>diaria</t>
  </si>
  <si>
    <t>120x240</t>
  </si>
  <si>
    <t>25s</t>
  </si>
  <si>
    <t>inloco</t>
  </si>
  <si>
    <t>30s</t>
  </si>
  <si>
    <t>125x125</t>
  </si>
  <si>
    <t>45s</t>
  </si>
  <si>
    <t>base_maraberto</t>
  </si>
  <si>
    <t>uol</t>
  </si>
  <si>
    <t>234x60</t>
  </si>
  <si>
    <t>300x1050</t>
  </si>
  <si>
    <t>galeria</t>
  </si>
  <si>
    <t>istoe_dinheiro</t>
  </si>
  <si>
    <t>folha.com</t>
  </si>
  <si>
    <t>Logan</t>
  </si>
  <si>
    <t>medium_rectangles</t>
  </si>
  <si>
    <t>82x82</t>
  </si>
  <si>
    <t>cascade</t>
  </si>
  <si>
    <t>chatterbox</t>
  </si>
  <si>
    <t>filmstrip</t>
  </si>
  <si>
    <t>video_maquee</t>
  </si>
  <si>
    <t>venetian</t>
  </si>
  <si>
    <t xml:space="preserve"> </t>
  </si>
  <si>
    <t>home</t>
  </si>
  <si>
    <t>movimenta_superlink_delivery_diaria</t>
  </si>
  <si>
    <t>cielo_movimenta-marca-istoe-marca-display-cascade-movimenta_superlink_delivery_diaria-as_25_interesses_varejo</t>
  </si>
  <si>
    <t>movimenta_awareness-geral_diaria</t>
  </si>
  <si>
    <t>cielo_movimenta-marca-istoe-marca-display-chatterbox-movimenta_awareness-geral_diaria-as_25_interesses_varejo</t>
  </si>
  <si>
    <t>movimenta_awareness_diaria</t>
  </si>
  <si>
    <t>cielo_movimenta-marca-istoe-marca-native-filmstrip-movimenta_awareness_diaria-as_25_interesses_varejo</t>
  </si>
  <si>
    <t>cielo_movimenta-marca-istoe-marca-video-video_maquee-movimenta_superlink_delivery_diaria-as_25_interesses_varejo</t>
  </si>
  <si>
    <t>movimenta_awareness-parcerias_diaria</t>
  </si>
  <si>
    <t>cielo_movimenta-marca-istoe-marca-display-venetian-movimenta_awareness-parcerias_diaria-as_25_interesses_varejo</t>
  </si>
  <si>
    <t>movimenta_awareness-geral_auxilioemergencial_diaria</t>
  </si>
  <si>
    <t>cielo_movimenta-marca-istoe-marca-display-chatterbox-movimenta_awareness-geral_auxilioemergencial_diaria-as_25_interesses_varejo</t>
  </si>
  <si>
    <t>cielo_superlink</t>
  </si>
  <si>
    <t>superlink-marca-istoe-marca-display-maxiboard-cielo_superlink-as_25_interesses_varejo</t>
  </si>
  <si>
    <t>cielo_aluguel_2611</t>
  </si>
  <si>
    <t>aluguel-maquininha-marca-istoe-marca-display-billboard-cielo_aluguel_2611-as_25_interesses_varejo</t>
  </si>
  <si>
    <t>digi</t>
  </si>
  <si>
    <t>cielo_digi_superlink_1612</t>
  </si>
  <si>
    <t>digi-marca-istoe-marca-display-billboard-cielo_digi_superlink_1612-as_25_interesses_varejo</t>
  </si>
  <si>
    <t>Veiculo</t>
  </si>
  <si>
    <t>cielo_cnn</t>
  </si>
  <si>
    <t>stories_14h</t>
  </si>
  <si>
    <t>stories_16h</t>
  </si>
  <si>
    <t>stories_20h</t>
  </si>
  <si>
    <t>mari_feed</t>
  </si>
  <si>
    <t>stories_carrossel_mari</t>
  </si>
  <si>
    <t>video_cnn_60s_ig</t>
  </si>
  <si>
    <t>video_cnn_60s_fb</t>
  </si>
  <si>
    <t>dicas_covid_crsl_fb</t>
  </si>
  <si>
    <t>dicas_covid_crsl_ig</t>
  </si>
  <si>
    <t>as_25_varejo</t>
  </si>
  <si>
    <t>maripalma_boletim</t>
  </si>
  <si>
    <t>stories_carrossel_mari_boletim</t>
  </si>
  <si>
    <t>video_maripalma_boletim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</si>
</sst>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m&quot;-&quot;dd"/>
    <numFmt numFmtId="165" formatCode="dd-mm-yyyy"/>
    <numFmt numFmtId="166" formatCode="yyyy-mm-dd"/>
    <numFmt numFmtId="167" formatCode="d-m-yyyy"/>
    <numFmt numFmtId="168" formatCode="hh:mm"/>
  </numFmts>
  <fonts count="16">
    <font>
      <sz val="10.0"/>
      <color rgb="FF000000"/>
      <name val="Arial"/>
    </font>
    <font>
      <b/>
      <color rgb="FFFFFFFF"/>
      <name val="Arial"/>
    </font>
    <font>
      <b/>
      <u/>
      <color rgb="FFFFFFFF"/>
    </font>
    <font>
      <color rgb="FFFFFFFF"/>
      <name val="Arial"/>
    </font>
    <font>
      <color theme="1"/>
      <name val="Arial"/>
    </font>
    <font>
      <sz val="9.0"/>
      <color rgb="FF202124"/>
      <name val="Roboto"/>
    </font>
    <font>
      <color rgb="FF000000"/>
      <name val="Arial"/>
    </font>
    <font>
      <b/>
      <sz val="9.0"/>
      <color rgb="FF444950"/>
      <name val="Inherit"/>
    </font>
    <font>
      <color rgb="FF000000"/>
      <name val="Roboto"/>
    </font>
    <font>
      <b/>
      <u/>
      <color rgb="FFFFFFFF"/>
    </font>
    <font>
      <b/>
      <u/>
      <color rgb="FFFFFFFF"/>
    </font>
    <font>
      <u/>
      <color rgb="FF000000"/>
    </font>
    <font>
      <u/>
      <color rgb="FF000000"/>
    </font>
    <font>
      <b/>
      <u/>
      <color rgb="FFFFFFFF"/>
    </font>
    <font>
      <u/>
      <color rgb="FF1155CC"/>
    </font>
    <font>
      <u/>
      <color rgb="FF0000FF"/>
    </font>
  </fonts>
  <fills count="19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45818E"/>
        <bgColor rgb="FF45818E"/>
      </patternFill>
    </fill>
    <fill>
      <patternFill patternType="solid">
        <fgColor rgb="FF5B95F9"/>
        <bgColor rgb="FF5B95F9"/>
      </patternFill>
    </fill>
    <fill>
      <patternFill patternType="solid">
        <fgColor rgb="FF8989EB"/>
        <bgColor rgb="FF8989EB"/>
      </patternFill>
    </fill>
    <fill>
      <patternFill patternType="solid">
        <fgColor rgb="FFA2C4C9"/>
        <bgColor rgb="FFA2C4C9"/>
      </patternFill>
    </fill>
    <fill>
      <patternFill patternType="solid">
        <fgColor rgb="FFFCE8B2"/>
        <bgColor rgb="FFFCE8B2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E8E7FC"/>
        <bgColor rgb="FFE8E7FC"/>
      </patternFill>
    </fill>
    <fill>
      <patternFill patternType="solid">
        <fgColor rgb="FF46BDC6"/>
        <bgColor rgb="FF46BDC6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5" fontId="3" numFmtId="0" xfId="0" applyAlignment="1" applyFill="1" applyFont="1">
      <alignment readingOrder="0"/>
    </xf>
    <xf borderId="0" fillId="5" fontId="3" numFmtId="164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4" numFmtId="0" xfId="0" applyAlignment="1" applyFill="1" applyFont="1">
      <alignment readingOrder="0" vertical="bottom"/>
    </xf>
    <xf borderId="0" fillId="9" fontId="4" numFmtId="164" xfId="0" applyAlignment="1" applyFill="1" applyFont="1" applyNumberFormat="1">
      <alignment readingOrder="0" vertical="bottom"/>
    </xf>
    <xf borderId="0" fillId="9" fontId="4" numFmtId="0" xfId="0" applyAlignment="1" applyFont="1">
      <alignment horizontal="left" readingOrder="0" vertical="bottom"/>
    </xf>
    <xf borderId="0" fillId="9" fontId="5" numFmtId="0" xfId="0" applyAlignment="1" applyFont="1">
      <alignment horizontal="left" readingOrder="0"/>
    </xf>
    <xf borderId="0" fillId="9" fontId="4" numFmtId="0" xfId="0" applyAlignment="1" applyFont="1">
      <alignment vertical="bottom"/>
    </xf>
    <xf borderId="0" fillId="9" fontId="4" numFmtId="0" xfId="0" applyAlignment="1" applyFont="1">
      <alignment readingOrder="0"/>
    </xf>
    <xf borderId="0" fillId="9" fontId="4" numFmtId="0" xfId="0" applyAlignment="1" applyFont="1">
      <alignment readingOrder="0" vertical="bottom"/>
    </xf>
    <xf borderId="0" fillId="9" fontId="4" numFmtId="0" xfId="0" applyFont="1"/>
    <xf borderId="0" fillId="9" fontId="6" numFmtId="0" xfId="0" applyFont="1"/>
    <xf borderId="0" fillId="10" fontId="4" numFmtId="164" xfId="0" applyAlignment="1" applyFill="1" applyFont="1" applyNumberFormat="1">
      <alignment readingOrder="0" vertical="bottom"/>
    </xf>
    <xf borderId="0" fillId="10" fontId="4" numFmtId="0" xfId="0" applyAlignment="1" applyFont="1">
      <alignment horizontal="left" readingOrder="0" vertical="bottom"/>
    </xf>
    <xf borderId="0" fillId="10" fontId="4" numFmtId="0" xfId="0" applyAlignment="1" applyFont="1">
      <alignment readingOrder="0"/>
    </xf>
    <xf borderId="0" fillId="11" fontId="4" numFmtId="0" xfId="0" applyFill="1" applyFont="1"/>
    <xf borderId="0" fillId="11" fontId="6" numFmtId="0" xfId="0" applyFont="1"/>
    <xf borderId="0" fillId="10" fontId="4" numFmtId="0" xfId="0" applyAlignment="1" applyFont="1">
      <alignment vertical="bottom"/>
    </xf>
    <xf borderId="0" fillId="9" fontId="6" numFmtId="0" xfId="0" applyAlignment="1" applyFont="1">
      <alignment vertical="bottom"/>
    </xf>
    <xf borderId="0" fillId="10" fontId="4" numFmtId="0" xfId="0" applyFont="1"/>
    <xf borderId="0" fillId="10" fontId="4" numFmtId="0" xfId="0" applyAlignment="1" applyFont="1">
      <alignment readingOrder="0" vertical="bottom"/>
    </xf>
    <xf borderId="0" fillId="9" fontId="4" numFmtId="0" xfId="0" applyAlignment="1" applyFont="1">
      <alignment horizontal="left" readingOrder="0"/>
    </xf>
    <xf borderId="0" fillId="10" fontId="4" numFmtId="0" xfId="0" applyAlignment="1" applyFont="1">
      <alignment horizontal="left" readingOrder="0"/>
    </xf>
    <xf borderId="0" fillId="9" fontId="4" numFmtId="165" xfId="0" applyAlignment="1" applyFont="1" applyNumberFormat="1">
      <alignment readingOrder="0"/>
    </xf>
    <xf borderId="0" fillId="9" fontId="6" numFmtId="0" xfId="0" applyAlignment="1" applyFont="1">
      <alignment readingOrder="0" vertical="bottom"/>
    </xf>
    <xf borderId="0" fillId="10" fontId="6" numFmtId="0" xfId="0" applyAlignment="1" applyFont="1">
      <alignment horizontal="left" readingOrder="0"/>
    </xf>
    <xf borderId="0" fillId="9" fontId="7" numFmtId="0" xfId="0" applyAlignment="1" applyFont="1">
      <alignment horizontal="center"/>
    </xf>
    <xf borderId="0" fillId="10" fontId="4" numFmtId="0" xfId="0" applyAlignment="1" applyFont="1">
      <alignment horizontal="right" readingOrder="0" vertical="bottom"/>
    </xf>
    <xf borderId="0" fillId="9" fontId="4" numFmtId="0" xfId="0" applyAlignment="1" applyFont="1">
      <alignment horizontal="right" readingOrder="0" vertical="bottom"/>
    </xf>
    <xf borderId="0" fillId="9" fontId="8" numFmtId="0" xfId="0" applyAlignment="1" applyFont="1">
      <alignment readingOrder="0"/>
    </xf>
    <xf borderId="0" fillId="9" fontId="4" numFmtId="0" xfId="0" applyAlignment="1" applyFont="1">
      <alignment horizontal="center" readingOrder="0" vertical="bottom"/>
    </xf>
    <xf borderId="0" fillId="10" fontId="4" numFmtId="0" xfId="0" applyAlignment="1" applyFont="1">
      <alignment horizontal="right" readingOrder="0"/>
    </xf>
    <xf borderId="0" fillId="9" fontId="4" numFmtId="0" xfId="0" applyAlignment="1" applyFont="1">
      <alignment horizontal="right" readingOrder="0"/>
    </xf>
    <xf borderId="0" fillId="0" fontId="4" numFmtId="0" xfId="0" applyFont="1"/>
    <xf borderId="0" fillId="0" fontId="4" numFmtId="0" xfId="0" applyFont="1"/>
    <xf borderId="0" fillId="0" fontId="6" numFmtId="0" xfId="0" applyFont="1"/>
    <xf borderId="0" fillId="9" fontId="6" numFmtId="0" xfId="0" applyAlignment="1" applyFont="1">
      <alignment horizontal="left" readingOrder="0"/>
    </xf>
    <xf borderId="0" fillId="10" fontId="4" numFmtId="0" xfId="0" applyAlignment="1" applyFont="1">
      <alignment horizontal="center" readingOrder="0" vertical="bottom"/>
    </xf>
    <xf borderId="0" fillId="9" fontId="6" numFmtId="0" xfId="0" applyAlignment="1" applyFont="1">
      <alignment horizontal="right" readingOrder="0"/>
    </xf>
    <xf borderId="0" fillId="0" fontId="6" numFmtId="0" xfId="0" applyFont="1"/>
    <xf borderId="0" fillId="9" fontId="4" numFmtId="164" xfId="0" applyAlignment="1" applyFont="1" applyNumberFormat="1">
      <alignment horizontal="right" vertical="bottom"/>
    </xf>
    <xf borderId="0" fillId="10" fontId="4" numFmtId="0" xfId="0" applyAlignment="1" applyFont="1">
      <alignment horizontal="right" vertical="bottom"/>
    </xf>
    <xf borderId="0" fillId="9" fontId="4" numFmtId="0" xfId="0" applyAlignment="1" applyFont="1">
      <alignment horizontal="right" vertical="bottom"/>
    </xf>
    <xf borderId="0" fillId="10" fontId="4" numFmtId="0" xfId="0" applyAlignment="1" applyFont="1">
      <alignment vertical="bottom"/>
    </xf>
    <xf borderId="0" fillId="9" fontId="4" numFmtId="0" xfId="0" applyAlignment="1" applyFont="1">
      <alignment vertical="bottom"/>
    </xf>
    <xf borderId="0" fillId="9" fontId="4" numFmtId="164" xfId="0" applyAlignment="1" applyFont="1" applyNumberFormat="1">
      <alignment horizontal="right" readingOrder="0" vertical="bottom"/>
    </xf>
    <xf borderId="0" fillId="10" fontId="4" numFmtId="164" xfId="0" applyAlignment="1" applyFont="1" applyNumberFormat="1">
      <alignment horizontal="right" readingOrder="0" vertical="bottom"/>
    </xf>
    <xf borderId="0" fillId="9" fontId="6" numFmtId="0" xfId="0" applyAlignment="1" applyFont="1">
      <alignment vertical="bottom"/>
    </xf>
    <xf borderId="1" fillId="9" fontId="6" numFmtId="0" xfId="0" applyAlignment="1" applyBorder="1" applyFont="1">
      <alignment shrinkToFit="0" vertical="bottom" wrapText="0"/>
    </xf>
    <xf borderId="0" fillId="9" fontId="4" numFmtId="0" xfId="0" applyAlignment="1" applyFont="1">
      <alignment readingOrder="0"/>
    </xf>
    <xf borderId="0" fillId="10" fontId="4" numFmtId="0" xfId="0" applyAlignment="1" applyFont="1">
      <alignment readingOrder="0"/>
    </xf>
    <xf borderId="0" fillId="10" fontId="6" numFmtId="0" xfId="0" applyAlignment="1" applyFont="1">
      <alignment vertical="bottom"/>
    </xf>
    <xf borderId="0" fillId="10" fontId="4" numFmtId="164" xfId="0" applyAlignment="1" applyFont="1" applyNumberFormat="1">
      <alignment vertical="bottom"/>
    </xf>
    <xf borderId="0" fillId="9" fontId="4" numFmtId="164" xfId="0" applyAlignment="1" applyFont="1" applyNumberFormat="1">
      <alignment vertical="bottom"/>
    </xf>
    <xf borderId="0" fillId="10" fontId="4" numFmtId="164" xfId="0" applyAlignment="1" applyFont="1" applyNumberFormat="1">
      <alignment readingOrder="0"/>
    </xf>
    <xf borderId="0" fillId="9" fontId="4" numFmtId="164" xfId="0" applyAlignment="1" applyFont="1" applyNumberFormat="1">
      <alignment readingOrder="0"/>
    </xf>
    <xf borderId="0" fillId="0" fontId="4" numFmtId="164" xfId="0" applyFont="1" applyNumberFormat="1"/>
    <xf borderId="0" fillId="2" fontId="1" numFmtId="14" xfId="0" applyAlignment="1" applyFont="1" applyNumberFormat="1">
      <alignment horizontal="center" readingOrder="0"/>
    </xf>
    <xf borderId="0" fillId="2" fontId="9" numFmtId="0" xfId="0" applyAlignment="1" applyFont="1">
      <alignment horizontal="center" readingOrder="0"/>
    </xf>
    <xf borderId="0" fillId="2" fontId="10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1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12" fontId="4" numFmtId="0" xfId="0" applyAlignment="1" applyFill="1" applyFont="1">
      <alignment vertical="bottom"/>
    </xf>
    <xf borderId="0" fillId="11" fontId="4" numFmtId="0" xfId="0" applyAlignment="1" applyFont="1">
      <alignment vertical="bottom"/>
    </xf>
    <xf borderId="0" fillId="11" fontId="6" numFmtId="0" xfId="0" applyAlignment="1" applyFont="1">
      <alignment vertical="bottom"/>
    </xf>
    <xf borderId="0" fillId="13" fontId="6" numFmtId="0" xfId="0" applyAlignment="1" applyFill="1" applyFont="1">
      <alignment vertical="bottom"/>
    </xf>
    <xf borderId="0" fillId="13" fontId="4" numFmtId="0" xfId="0" applyAlignment="1" applyFont="1">
      <alignment vertical="bottom"/>
    </xf>
    <xf borderId="0" fillId="2" fontId="1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14" fontId="4" numFmtId="0" xfId="0" applyAlignment="1" applyFill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15" fontId="4" numFmtId="0" xfId="0" applyAlignment="1" applyFill="1" applyFont="1">
      <alignment readingOrder="0"/>
    </xf>
    <xf borderId="0" fillId="15" fontId="4" numFmtId="0" xfId="0" applyFont="1"/>
    <xf borderId="0" fillId="15" fontId="6" numFmtId="0" xfId="0" applyFont="1"/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10" fontId="4" numFmtId="0" xfId="0" applyAlignment="1" applyFont="1">
      <alignment vertical="bottom"/>
    </xf>
    <xf borderId="0" fillId="0" fontId="4" numFmtId="164" xfId="0" applyAlignment="1" applyFont="1" applyNumberFormat="1">
      <alignment horizontal="right" readingOrder="0" vertical="bottom"/>
    </xf>
    <xf borderId="0" fillId="9" fontId="4" numFmtId="0" xfId="0" applyAlignment="1" applyFont="1">
      <alignment vertical="bottom"/>
    </xf>
    <xf borderId="0" fillId="9" fontId="4" numFmtId="0" xfId="0" applyAlignment="1" applyFont="1">
      <alignment readingOrder="0" vertical="bottom"/>
    </xf>
    <xf borderId="0" fillId="8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16" fontId="6" numFmtId="0" xfId="0" applyAlignment="1" applyFill="1" applyFont="1">
      <alignment vertical="bottom"/>
    </xf>
    <xf borderId="0" fillId="8" fontId="4" numFmtId="0" xfId="0" applyAlignment="1" applyFont="1">
      <alignment vertical="bottom"/>
    </xf>
    <xf borderId="0" fillId="1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readingOrder="0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12" fontId="4" numFmtId="0" xfId="0" applyAlignment="1" applyFont="1">
      <alignment readingOrder="0" vertical="bottom"/>
    </xf>
    <xf borderId="0" fillId="9" fontId="4" numFmtId="164" xfId="0" applyAlignment="1" applyFont="1" applyNumberFormat="1">
      <alignment horizontal="center" readingOrder="0" vertical="bottom"/>
    </xf>
    <xf borderId="0" fillId="10" fontId="4" numFmtId="164" xfId="0" applyAlignment="1" applyFont="1" applyNumberFormat="1">
      <alignment horizontal="center" readingOrder="0" vertical="bottom"/>
    </xf>
    <xf borderId="0" fillId="10" fontId="4" numFmtId="0" xfId="0" applyFont="1"/>
    <xf borderId="0" fillId="11" fontId="4" numFmtId="0" xfId="0" applyAlignment="1" applyFont="1">
      <alignment readingOrder="0"/>
    </xf>
    <xf borderId="0" fillId="9" fontId="4" numFmtId="0" xfId="0" applyFont="1"/>
    <xf borderId="0" fillId="0" fontId="4" numFmtId="0" xfId="0" applyAlignment="1" applyFont="1">
      <alignment readingOrder="0"/>
    </xf>
    <xf borderId="0" fillId="10" fontId="4" numFmtId="164" xfId="0" applyAlignment="1" applyFont="1" applyNumberFormat="1">
      <alignment horizontal="right" vertical="bottom"/>
    </xf>
    <xf borderId="0" fillId="11" fontId="4" numFmtId="0" xfId="0" applyAlignment="1" applyFont="1">
      <alignment vertical="bottom"/>
    </xf>
    <xf borderId="0" fillId="11" fontId="6" numFmtId="0" xfId="0" applyAlignment="1" applyFont="1">
      <alignment vertical="bottom"/>
    </xf>
    <xf borderId="0" fillId="2" fontId="1" numFmtId="0" xfId="0" applyAlignment="1" applyFont="1">
      <alignment horizontal="left" readingOrder="0"/>
    </xf>
    <xf borderId="0" fillId="9" fontId="5" numFmtId="0" xfId="0" applyAlignment="1" applyFont="1">
      <alignment horizontal="right" readingOrder="0"/>
    </xf>
    <xf borderId="0" fillId="10" fontId="4" numFmtId="0" xfId="0" applyAlignment="1" applyFont="1">
      <alignment horizontal="right"/>
    </xf>
    <xf borderId="0" fillId="8" fontId="4" numFmtId="0" xfId="0" applyAlignment="1" applyFont="1">
      <alignment vertical="bottom"/>
    </xf>
    <xf borderId="0" fillId="10" fontId="4" numFmtId="0" xfId="0" applyAlignment="1" applyFont="1">
      <alignment horizontal="right" readingOrder="0"/>
    </xf>
    <xf borderId="0" fillId="9" fontId="4" numFmtId="0" xfId="0" applyAlignment="1" applyFont="1">
      <alignment horizontal="right" readingOrder="0"/>
    </xf>
    <xf borderId="0" fillId="9" fontId="6" numFmtId="0" xfId="0" applyAlignment="1" applyFont="1">
      <alignment readingOrder="0"/>
    </xf>
    <xf borderId="0" fillId="10" fontId="6" numFmtId="0" xfId="0" applyAlignment="1" applyFont="1">
      <alignment readingOrder="0"/>
    </xf>
    <xf borderId="0" fillId="10" fontId="6" numFmtId="0" xfId="0" applyAlignment="1" applyFont="1">
      <alignment horizontal="right"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9" fontId="6" numFmtId="0" xfId="0" applyAlignment="1" applyFont="1">
      <alignment vertical="bottom"/>
    </xf>
    <xf borderId="0" fillId="9" fontId="4" numFmtId="0" xfId="0" applyAlignment="1" applyFont="1">
      <alignment readingOrder="0" vertical="bottom"/>
    </xf>
    <xf borderId="0" fillId="9" fontId="6" numFmtId="0" xfId="0" applyAlignment="1" applyFont="1">
      <alignment readingOrder="0" vertical="bottom"/>
    </xf>
    <xf borderId="0" fillId="10" fontId="4" numFmtId="0" xfId="0" applyAlignment="1" applyFont="1">
      <alignment readingOrder="0" vertical="bottom"/>
    </xf>
    <xf borderId="0" fillId="10" fontId="6" numFmtId="0" xfId="0" applyAlignment="1" applyFont="1">
      <alignment readingOrder="0" vertical="bottom"/>
    </xf>
    <xf borderId="0" fillId="10" fontId="6" numFmtId="0" xfId="0" applyAlignment="1" applyFont="1">
      <alignment vertical="bottom"/>
    </xf>
    <xf borderId="0" fillId="6" fontId="3" numFmtId="0" xfId="0" applyAlignment="1" applyFont="1">
      <alignment horizontal="left" readingOrder="0"/>
    </xf>
    <xf borderId="0" fillId="9" fontId="4" numFmtId="0" xfId="0" applyAlignment="1" applyFont="1">
      <alignment horizontal="right"/>
    </xf>
    <xf borderId="0" fillId="2" fontId="13" numFmtId="0" xfId="0" applyAlignment="1" applyFont="1">
      <alignment horizontal="center" readingOrder="0"/>
    </xf>
    <xf borderId="0" fillId="0" fontId="4" numFmtId="0" xfId="0" applyAlignment="1" applyFont="1">
      <alignment horizontal="right"/>
    </xf>
    <xf borderId="0" fillId="0" fontId="4" numFmtId="166" xfId="0" applyAlignment="1" applyFont="1" applyNumberFormat="1">
      <alignment readingOrder="0" vertical="bottom"/>
    </xf>
    <xf borderId="0" fillId="17" fontId="4" numFmtId="0" xfId="0" applyAlignment="1" applyFill="1" applyFont="1">
      <alignment readingOrder="0"/>
    </xf>
    <xf borderId="0" fillId="17" fontId="4" numFmtId="164" xfId="0" applyAlignment="1" applyFont="1" applyNumberFormat="1">
      <alignment readingOrder="0" vertical="bottom"/>
    </xf>
    <xf borderId="0" fillId="17" fontId="4" numFmtId="166" xfId="0" applyAlignment="1" applyFont="1" applyNumberFormat="1">
      <alignment readingOrder="0" vertical="bottom"/>
    </xf>
    <xf borderId="0" fillId="17" fontId="4" numFmtId="0" xfId="0" applyAlignment="1" applyFont="1">
      <alignment horizontal="right" readingOrder="0" vertical="bottom"/>
    </xf>
    <xf borderId="0" fillId="17" fontId="4" numFmtId="0" xfId="0" applyAlignment="1" applyFont="1">
      <alignment readingOrder="0" vertical="bottom"/>
    </xf>
    <xf borderId="0" fillId="17" fontId="6" numFmtId="0" xfId="0" applyAlignment="1" applyFont="1">
      <alignment horizontal="left" readingOrder="0"/>
    </xf>
    <xf borderId="0" fillId="17" fontId="6" numFmtId="0" xfId="0" applyAlignment="1" applyFont="1">
      <alignment readingOrder="0" vertical="bottom"/>
    </xf>
    <xf borderId="0" fillId="17" fontId="4" numFmtId="0" xfId="0" applyFont="1"/>
    <xf borderId="0" fillId="17" fontId="6" numFmtId="0" xfId="0" applyFont="1"/>
    <xf borderId="0" fillId="10" fontId="4" numFmtId="0" xfId="0" applyAlignment="1" applyFont="1">
      <alignment horizontal="right" vertical="bottom"/>
    </xf>
    <xf borderId="0" fillId="10" fontId="4" numFmtId="0" xfId="0" applyAlignment="1" applyFont="1">
      <alignment vertical="bottom"/>
    </xf>
    <xf borderId="0" fillId="9" fontId="4" numFmtId="0" xfId="0" applyAlignment="1" applyFont="1">
      <alignment horizontal="right" vertical="bottom"/>
    </xf>
    <xf borderId="0" fillId="9" fontId="4" numFmtId="0" xfId="0" applyAlignment="1" applyFont="1">
      <alignment vertical="bottom"/>
    </xf>
    <xf borderId="0" fillId="12" fontId="4" numFmtId="0" xfId="0" applyAlignment="1" applyFont="1">
      <alignment readingOrder="0" vertical="bottom"/>
    </xf>
    <xf borderId="0" fillId="0" fontId="4" numFmtId="167" xfId="0" applyAlignment="1" applyFont="1" applyNumberFormat="1">
      <alignment readingOrder="0" vertical="bottom"/>
    </xf>
    <xf borderId="0" fillId="12" fontId="4" numFmtId="0" xfId="0" applyAlignment="1" applyFont="1">
      <alignment vertical="bottom"/>
    </xf>
    <xf borderId="0" fillId="10" fontId="4" numFmtId="164" xfId="0" applyAlignment="1" applyFont="1" applyNumberFormat="1">
      <alignment horizontal="right" vertical="bottom"/>
    </xf>
    <xf borderId="0" fillId="9" fontId="6" numFmtId="0" xfId="0" applyAlignment="1" applyFont="1">
      <alignment vertical="bottom"/>
    </xf>
    <xf borderId="0" fillId="9" fontId="4" numFmtId="164" xfId="0" applyAlignment="1" applyFont="1" applyNumberFormat="1">
      <alignment horizontal="right" vertical="bottom"/>
    </xf>
    <xf borderId="0" fillId="10" fontId="4" numFmtId="164" xfId="0" applyAlignment="1" applyFont="1" applyNumberFormat="1">
      <alignment horizontal="right" readingOrder="0" vertical="bottom"/>
    </xf>
    <xf borderId="0" fillId="18" fontId="3" numFmtId="0" xfId="0" applyAlignment="1" applyFill="1" applyFont="1">
      <alignment readingOrder="0"/>
    </xf>
    <xf borderId="0" fillId="9" fontId="14" numFmtId="0" xfId="0" applyAlignment="1" applyFont="1">
      <alignment readingOrder="0"/>
    </xf>
    <xf borderId="0" fillId="9" fontId="15" numFmtId="0" xfId="0" applyAlignment="1" applyFont="1">
      <alignment readingOrder="0"/>
    </xf>
    <xf borderId="0" fillId="9" fontId="4" numFmtId="168" xfId="0" applyAlignment="1" applyFont="1" applyNumberFormat="1">
      <alignment horizontal="left"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11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91">
    <tableStyle count="2" pivot="0" name="BU_Empreendedores_v2-style">
      <tableStyleElement dxfId="6" type="firstRowStripe"/>
      <tableStyleElement dxfId="7" type="secondRowStripe"/>
    </tableStyle>
    <tableStyle count="3" pivot="0" name="BU_Empreendedores_v2-style 2">
      <tableStyleElement dxfId="8" type="headerRow"/>
      <tableStyleElement dxfId="7" type="firstRowStripe"/>
      <tableStyleElement dxfId="6" type="secondRowStripe"/>
    </tableStyle>
    <tableStyle count="2" pivot="0" name="BU_Empreendedores_v2-style 3">
      <tableStyleElement dxfId="6" type="firstRowStripe"/>
      <tableStyleElement dxfId="7" type="secondRowStripe"/>
    </tableStyle>
    <tableStyle count="2" pivot="0" name="BU_Empreendedores_v2-style 4">
      <tableStyleElement dxfId="6" type="firstRowStripe"/>
      <tableStyleElement dxfId="7" type="secondRowStripe"/>
    </tableStyle>
    <tableStyle count="2" pivot="0" name="BU_Empreendedores_v2-style 5">
      <tableStyleElement dxfId="6" type="firstRowStripe"/>
      <tableStyleElement dxfId="7" type="secondRowStripe"/>
    </tableStyle>
    <tableStyle count="2" pivot="0" name="BU_Empreendedores_v2-style 6">
      <tableStyleElement dxfId="6" type="firstRowStripe"/>
      <tableStyleElement dxfId="7" type="secondRowStripe"/>
    </tableStyle>
    <tableStyle count="2" pivot="0" name="BU_Empreendedores_v2-style 7">
      <tableStyleElement dxfId="6" type="firstRowStripe"/>
      <tableStyleElement dxfId="7" type="secondRowStripe"/>
    </tableStyle>
    <tableStyle count="2" pivot="0" name="BU_Empreendedores_v2-style 8">
      <tableStyleElement dxfId="6" type="firstRowStripe"/>
      <tableStyleElement dxfId="7" type="secondRowStripe"/>
    </tableStyle>
    <tableStyle count="2" pivot="0" name="BU_Empreendedores_v2-style 9">
      <tableStyleElement dxfId="7" type="firstRowStripe"/>
      <tableStyleElement dxfId="6" type="secondRowStripe"/>
    </tableStyle>
    <tableStyle count="2" pivot="0" name="BU_Empreendedores_v2-style 10">
      <tableStyleElement dxfId="6" type="firstRowStripe"/>
      <tableStyleElement dxfId="7" type="secondRowStripe"/>
    </tableStyle>
    <tableStyle count="2" pivot="0" name="BU_Empreendedores_v2-style 11">
      <tableStyleElement dxfId="6" type="firstRowStripe"/>
      <tableStyleElement dxfId="7" type="secondRowStripe"/>
    </tableStyle>
    <tableStyle count="2" pivot="0" name="BU_Empreendedores_v2-style 12">
      <tableStyleElement dxfId="6" type="firstRowStripe"/>
      <tableStyleElement dxfId="7" type="secondRowStripe"/>
    </tableStyle>
    <tableStyle count="3" pivot="0" name="BU_Empreendedores_v2-style 13">
      <tableStyleElement dxfId="9" type="headerRow"/>
      <tableStyleElement dxfId="7" type="firstRowStripe"/>
      <tableStyleElement dxfId="10" type="secondRowStripe"/>
    </tableStyle>
    <tableStyle count="2" pivot="0" name="BU_Empreendedores_v2-style 14">
      <tableStyleElement dxfId="6" type="firstRowStripe"/>
      <tableStyleElement dxfId="7" type="secondRowStripe"/>
    </tableStyle>
    <tableStyle count="2" pivot="0" name="Cópia de BU_Empreendedores_v3-style">
      <tableStyleElement dxfId="6" type="firstRowStripe"/>
      <tableStyleElement dxfId="7" type="secondRowStripe"/>
    </tableStyle>
    <tableStyle count="2" pivot="0" name="Cópia de BU_Empreendedores_v3-style 2">
      <tableStyleElement dxfId="6" type="firstRowStripe"/>
      <tableStyleElement dxfId="7" type="secondRowStripe"/>
    </tableStyle>
    <tableStyle count="2" pivot="0" name="Cópia de BU_Empreendedores_v3-style 3">
      <tableStyleElement dxfId="6" type="firstRowStripe"/>
      <tableStyleElement dxfId="7" type="secondRowStripe"/>
    </tableStyle>
    <tableStyle count="2" pivot="0" name="Cópia de BU_Empreendedores_v3-style 4">
      <tableStyleElement dxfId="6" type="firstRowStripe"/>
      <tableStyleElement dxfId="7" type="secondRowStripe"/>
    </tableStyle>
    <tableStyle count="2" pivot="0" name="Cópia de BU_Empreendedores_v3-style 5">
      <tableStyleElement dxfId="6" type="firstRowStripe"/>
      <tableStyleElement dxfId="7" type="secondRowStripe"/>
    </tableStyle>
    <tableStyle count="2" pivot="0" name="Cópia de BU_Empreendedores_v3-style 6">
      <tableStyleElement dxfId="6" type="firstRowStripe"/>
      <tableStyleElement dxfId="7" type="secondRowStripe"/>
    </tableStyle>
    <tableStyle count="2" pivot="0" name="Cópia de BU_Empreendedores_v3-style 7">
      <tableStyleElement dxfId="6" type="firstRowStripe"/>
      <tableStyleElement dxfId="7" type="secondRowStripe"/>
    </tableStyle>
    <tableStyle count="2" pivot="0" name="Cópia de BU_Empreendedores_v3-style 8">
      <tableStyleElement dxfId="6" type="firstRowStripe"/>
      <tableStyleElement dxfId="7" type="secondRowStripe"/>
    </tableStyle>
    <tableStyle count="2" pivot="0" name="Cópia de BU_Empreendedores_v3-style 9">
      <tableStyleElement dxfId="6" type="firstRowStripe"/>
      <tableStyleElement dxfId="7" type="secondRowStripe"/>
    </tableStyle>
    <tableStyle count="2" pivot="0" name="Cópia de BU_Empreendedores_v3-style 10">
      <tableStyleElement dxfId="7" type="firstRowStripe"/>
      <tableStyleElement dxfId="6" type="secondRowStripe"/>
    </tableStyle>
    <tableStyle count="3" pivot="0" name="Cópia de BU_Empreendedores_v3-style 11">
      <tableStyleElement dxfId="8" type="headerRow"/>
      <tableStyleElement dxfId="7" type="firstRowStripe"/>
      <tableStyleElement dxfId="6" type="secondRowStripe"/>
    </tableStyle>
    <tableStyle count="3" pivot="0" name="Cópia de BU_Empreendedores_v3-style 12">
      <tableStyleElement dxfId="9" type="headerRow"/>
      <tableStyleElement dxfId="7" type="firstRowStripe"/>
      <tableStyleElement dxfId="10" type="secondRowStripe"/>
    </tableStyle>
    <tableStyle count="2" pivot="0" name="Cópia de BU_Empreendedores_v3-style 13">
      <tableStyleElement dxfId="6" type="firstRowStripe"/>
      <tableStyleElement dxfId="7" type="secondRowStripe"/>
    </tableStyle>
    <tableStyle count="2" pivot="0" name="Cópia de BU_Empreendedores_v3-style 14">
      <tableStyleElement dxfId="6" type="firstRowStripe"/>
      <tableStyleElement dxfId="7" type="secondRowStripe"/>
    </tableStyle>
    <tableStyle count="2" pivot="0" name="BU_Marca_v2-style">
      <tableStyleElement dxfId="7" type="firstRowStripe"/>
      <tableStyleElement dxfId="6" type="secondRowStripe"/>
    </tableStyle>
    <tableStyle count="2" pivot="0" name="Social 2020-style">
      <tableStyleElement dxfId="6" type="firstRowStripe"/>
      <tableStyleElement dxfId="7" type="secondRowStripe"/>
    </tableStyle>
    <tableStyle count="2" pivot="0" name="Social 2020-style 2">
      <tableStyleElement dxfId="6" type="firstRowStripe"/>
      <tableStyleElement dxfId="7" type="secondRowStripe"/>
    </tableStyle>
    <tableStyle count="2" pivot="0" name="Social 2020-style 3">
      <tableStyleElement dxfId="6" type="firstRowStripe"/>
      <tableStyleElement dxfId="7" type="secondRowStripe"/>
    </tableStyle>
    <tableStyle count="2" pivot="0" name="Social 2020-style 4">
      <tableStyleElement dxfId="6" type="firstRowStripe"/>
      <tableStyleElement dxfId="7" type="secondRowStripe"/>
    </tableStyle>
    <tableStyle count="2" pivot="0" name="Social 2020-style 5">
      <tableStyleElement dxfId="6" type="firstRowStripe"/>
      <tableStyleElement dxfId="7" type="secondRowStripe"/>
    </tableStyle>
    <tableStyle count="2" pivot="0" name="Social 2020-style 6">
      <tableStyleElement dxfId="7" type="firstRowStripe"/>
      <tableStyleElement dxfId="6" type="secondRowStripe"/>
    </tableStyle>
    <tableStyle count="2" pivot="0" name="Social 2020-style 7">
      <tableStyleElement dxfId="6" type="firstRowStripe"/>
      <tableStyleElement dxfId="7" type="secondRowStripe"/>
    </tableStyle>
    <tableStyle count="2" pivot="0" name="Social 2020-style 8">
      <tableStyleElement dxfId="6" type="firstRowStripe"/>
      <tableStyleElement dxfId="7" type="secondRowStripe"/>
    </tableStyle>
    <tableStyle count="2" pivot="0" name="Social 2020-style 9">
      <tableStyleElement dxfId="6" type="firstRowStripe"/>
      <tableStyleElement dxfId="7" type="secondRowStripe"/>
    </tableStyle>
    <tableStyle count="2" pivot="0" name="Social 2020-style 10">
      <tableStyleElement dxfId="6" type="firstRowStripe"/>
      <tableStyleElement dxfId="7" type="secondRowStripe"/>
    </tableStyle>
    <tableStyle count="2" pivot="0" name="Social 2020-style 11">
      <tableStyleElement dxfId="6" type="firstRowStripe"/>
      <tableStyleElement dxfId="7" type="secondRowStripe"/>
    </tableStyle>
    <tableStyle count="2" pivot="0" name="Social 2020-style 12">
      <tableStyleElement dxfId="6" type="firstRowStripe"/>
      <tableStyleElement dxfId="7" type="secondRowStripe"/>
    </tableStyle>
    <tableStyle count="2" pivot="0" name="Lojas_Cielo20-style">
      <tableStyleElement dxfId="6" type="firstRowStripe"/>
      <tableStyleElement dxfId="7" type="secondRowStripe"/>
    </tableStyle>
    <tableStyle count="2" pivot="0" name="Lojas_Cielo20-style 2">
      <tableStyleElement dxfId="6" type="firstRowStripe"/>
      <tableStyleElement dxfId="7" type="secondRowStripe"/>
    </tableStyle>
    <tableStyle count="2" pivot="0" name="Lojas_Cielo20-style 3">
      <tableStyleElement dxfId="6" type="firstRowStripe"/>
      <tableStyleElement dxfId="7" type="secondRowStripe"/>
    </tableStyle>
    <tableStyle count="2" pivot="0" name="Lojas_Cielo20-style 4">
      <tableStyleElement dxfId="6" type="firstRowStripe"/>
      <tableStyleElement dxfId="7" type="secondRowStripe"/>
    </tableStyle>
    <tableStyle count="2" pivot="0" name="Lojas_Cielo20-style 5">
      <tableStyleElement dxfId="6" type="firstRowStripe"/>
      <tableStyleElement dxfId="7" type="secondRowStripe"/>
    </tableStyle>
    <tableStyle count="2" pivot="0" name="Lojas_Cielo20-style 6">
      <tableStyleElement dxfId="7" type="firstRowStripe"/>
      <tableStyleElement dxfId="6" type="secondRowStripe"/>
    </tableStyle>
    <tableStyle count="2" pivot="0" name="Lojas_Cielo20-style 7">
      <tableStyleElement dxfId="6" type="firstRowStripe"/>
      <tableStyleElement dxfId="7" type="secondRowStripe"/>
    </tableStyle>
    <tableStyle count="2" pivot="0" name="Lojas_Cielo20-style 8">
      <tableStyleElement dxfId="6" type="firstRowStripe"/>
      <tableStyleElement dxfId="7" type="secondRowStripe"/>
    </tableStyle>
    <tableStyle count="2" pivot="0" name="Lojas_Cielo20-style 9">
      <tableStyleElement dxfId="6" type="firstRowStripe"/>
      <tableStyleElement dxfId="7" type="secondRowStripe"/>
    </tableStyle>
    <tableStyle count="2" pivot="0" name="Lojas_Cielo20-style 10">
      <tableStyleElement dxfId="6" type="firstRowStripe"/>
      <tableStyleElement dxfId="7" type="secondRowStripe"/>
    </tableStyle>
    <tableStyle count="2" pivot="0" name="Lojas_Cielo20-style 11">
      <tableStyleElement dxfId="6" type="firstRowStripe"/>
      <tableStyleElement dxfId="7" type="secondRowStripe"/>
    </tableStyle>
    <tableStyle count="2" pivot="0" name="Lojas_Cielo20-style 12">
      <tableStyleElement dxfId="6" type="firstRowStripe"/>
      <tableStyleElement dxfId="7" type="secondRowStripe"/>
    </tableStyle>
    <tableStyle count="2" pivot="0" name="Digitalização-style">
      <tableStyleElement dxfId="6" type="firstRowStripe"/>
      <tableStyleElement dxfId="7" type="secondRowStripe"/>
    </tableStyle>
    <tableStyle count="2" pivot="0" name="Digitalização-style 2">
      <tableStyleElement dxfId="6" type="firstRowStripe"/>
      <tableStyleElement dxfId="7" type="secondRowStripe"/>
    </tableStyle>
    <tableStyle count="2" pivot="0" name="Digitalização-style 3">
      <tableStyleElement dxfId="7" type="firstRowStripe"/>
      <tableStyleElement dxfId="6" type="secondRowStripe"/>
    </tableStyle>
    <tableStyle count="2" pivot="0" name="Digitalização-style 4">
      <tableStyleElement dxfId="6" type="firstRowStripe"/>
      <tableStyleElement dxfId="7" type="secondRowStripe"/>
    </tableStyle>
    <tableStyle count="2" pivot="0" name="Digitalização-style 5">
      <tableStyleElement dxfId="6" type="firstRowStripe"/>
      <tableStyleElement dxfId="7" type="secondRowStripe"/>
    </tableStyle>
    <tableStyle count="2" pivot="0" name="Aluguel_Maquininha-style">
      <tableStyleElement dxfId="6" type="firstRowStripe"/>
      <tableStyleElement dxfId="7" type="secondRowStripe"/>
    </tableStyle>
    <tableStyle count="2" pivot="0" name="Aluguel_Maquininha-style 2">
      <tableStyleElement dxfId="6" type="firstRowStripe"/>
      <tableStyleElement dxfId="7" type="secondRowStripe"/>
    </tableStyle>
    <tableStyle count="2" pivot="0" name="Aluguel_Maquininha-style 3">
      <tableStyleElement dxfId="6" type="firstRowStripe"/>
      <tableStyleElement dxfId="7" type="secondRowStripe"/>
    </tableStyle>
    <tableStyle count="2" pivot="0" name="Aluguel_Maquininha-style 4">
      <tableStyleElement dxfId="6" type="firstRowStripe"/>
      <tableStyleElement dxfId="7" type="secondRowStripe"/>
    </tableStyle>
    <tableStyle count="2" pivot="0" name="Aluguel_Maquininha-style 5">
      <tableStyleElement dxfId="6" type="firstRowStripe"/>
      <tableStyleElement dxfId="7" type="secondRowStripe"/>
    </tableStyle>
    <tableStyle count="3" pivot="0" name="Aluguel_Maquininha-style 6">
      <tableStyleElement dxfId="9" type="headerRow"/>
      <tableStyleElement dxfId="7" type="firstRowStripe"/>
      <tableStyleElement dxfId="10" type="secondRowStripe"/>
    </tableStyle>
    <tableStyle count="2" pivot="0" name="Aluguel_Maquininha-style 7">
      <tableStyleElement dxfId="6" type="firstRowStripe"/>
      <tableStyleElement dxfId="7" type="secondRowStripe"/>
    </tableStyle>
    <tableStyle count="2" pivot="0" name="Aluguel_Maquininha-style 8">
      <tableStyleElement dxfId="6" type="firstRowStripe"/>
      <tableStyleElement dxfId="7" type="secondRowStripe"/>
    </tableStyle>
    <tableStyle count="2" pivot="0" name="Aluguel_Maquininha-style 9">
      <tableStyleElement dxfId="6" type="firstRowStripe"/>
      <tableStyleElement dxfId="7" type="secondRowStripe"/>
    </tableStyle>
    <tableStyle count="2" pivot="0" name="Aluguel_Maquininha-style 10">
      <tableStyleElement dxfId="6" type="firstRowStripe"/>
      <tableStyleElement dxfId="7" type="secondRowStripe"/>
    </tableStyle>
    <tableStyle count="2" pivot="0" name="Aluguel_Maquininha-style 11">
      <tableStyleElement dxfId="6" type="firstRowStripe"/>
      <tableStyleElement dxfId="7" type="secondRowStripe"/>
    </tableStyle>
    <tableStyle count="2" pivot="0" name="Aluguel_Maquininha-style 12">
      <tableStyleElement dxfId="6" type="firstRowStripe"/>
      <tableStyleElement dxfId="7" type="secondRowStripe"/>
    </tableStyle>
    <tableStyle count="2" pivot="0" name="Aluguel_Maquininha-style 13">
      <tableStyleElement dxfId="7" type="firstRowStripe"/>
      <tableStyleElement dxfId="6" type="secondRowStripe"/>
    </tableStyle>
    <tableStyle count="2" pivot="0" name="Aluguel_Maquininha-style 14">
      <tableStyleElement dxfId="7" type="firstRowStripe"/>
      <tableStyleElement dxfId="6" type="secondRowStripe"/>
    </tableStyle>
    <tableStyle count="3" pivot="0" name="Aluguel_Maquininha-style 15">
      <tableStyleElement dxfId="8" type="headerRow"/>
      <tableStyleElement dxfId="7" type="firstRowStripe"/>
      <tableStyleElement dxfId="6" type="secondRowStripe"/>
    </tableStyle>
    <tableStyle count="2" pivot="0" name="Aluguel_Maquininha-style 16">
      <tableStyleElement dxfId="6" type="firstRowStripe"/>
      <tableStyleElement dxfId="7" type="secondRowStripe"/>
    </tableStyle>
    <tableStyle count="2" pivot="0" name="Aluguel_Maquininha-style 17">
      <tableStyleElement dxfId="6" type="firstRowStripe"/>
      <tableStyleElement dxfId="7" type="secondRowStripe"/>
    </tableStyle>
    <tableStyle count="2" pivot="0" name="Aluguel_Maquininha-style 18">
      <tableStyleElement dxfId="6" type="firstRowStripe"/>
      <tableStyleElement dxfId="7" type="secondRowStripe"/>
    </tableStyle>
    <tableStyle count="2" pivot="0" name="Aluguel_Maquininha-style 19">
      <tableStyleElement dxfId="6" type="firstRowStripe"/>
      <tableStyleElement dxfId="7" type="secondRowStripe"/>
    </tableStyle>
    <tableStyle count="2" pivot="0" name="Aluguel_Maquininha-style 20">
      <tableStyleElement dxfId="6" type="firstRowStripe"/>
      <tableStyleElement dxfId="7" type="secondRowStripe"/>
    </tableStyle>
    <tableStyle count="2" pivot="0" name=".ref-style">
      <tableStyleElement dxfId="7" type="firstRowStripe"/>
      <tableStyleElement dxfId="10" type="secondRowStripe"/>
    </tableStyle>
    <tableStyle count="2" pivot="0" name="Istoé-style">
      <tableStyleElement dxfId="6" type="firstRowStripe"/>
      <tableStyleElement dxfId="7" type="secondRowStripe"/>
    </tableStyle>
    <tableStyle count="2" pivot="0" name="Istoé-style 2">
      <tableStyleElement dxfId="6" type="firstRowStripe"/>
      <tableStyleElement dxfId="7" type="secondRowStripe"/>
    </tableStyle>
    <tableStyle count="2" pivot="0" name="Istoé-style 3">
      <tableStyleElement dxfId="6" type="firstRowStripe"/>
      <tableStyleElement dxfId="7" type="secondRowStripe"/>
    </tableStyle>
    <tableStyle count="2" pivot="0" name="Istoé-style 4">
      <tableStyleElement dxfId="7" type="firstRowStripe"/>
      <tableStyleElement dxfId="6" type="secondRowStripe"/>
    </tableStyle>
    <tableStyle count="2" pivot="0" name="Istoé-style 5">
      <tableStyleElement dxfId="6" type="firstRowStripe"/>
      <tableStyleElement dxfId="7" type="secondRowStripe"/>
    </tableStyle>
    <tableStyle count="2" pivot="0" name="Istoé-style 6">
      <tableStyleElement dxfId="6" type="firstRowStripe"/>
      <tableStyleElement dxfId="7" type="secondRowStripe"/>
    </tableStyle>
    <tableStyle count="2" pivot="0" name="Istoé-style 7">
      <tableStyleElement dxfId="6" type="firstRowStripe"/>
      <tableStyleElement dxfId="7" type="secondRowStripe"/>
    </tableStyle>
    <tableStyle count="2" pivot="0" name="Istoé-style 8">
      <tableStyleElement dxfId="6" type="firstRowStripe"/>
      <tableStyleElement dxfId="7" type="secondRowStripe"/>
    </tableStyle>
    <tableStyle count="2" pivot="0" name="Istoé-style 9">
      <tableStyleElement dxfId="6" type="firstRowStripe"/>
      <tableStyleElement dxfId="7" type="secondRowStripe"/>
    </tableStyle>
    <tableStyle count="2" pivot="0" name="Istoé-style 10">
      <tableStyleElement dxfId="6" type="firstRowStripe"/>
      <tableStyleElement dxfId="7" type="secondRowStripe"/>
    </tableStyle>
    <tableStyle count="2" pivot="0" name="Istoé-style 11">
      <tableStyleElement dxfId="6" type="firstRowStripe"/>
      <tableStyleElement dxfId="7" type="secondRowStripe"/>
    </tableStyle>
    <tableStyle count="2" pivot="0" name="Istoé-style 12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C47:AE47" displayName="Table_1" id="1">
  <tableColumns count="3">
    <tableColumn name="Column1" id="1"/>
    <tableColumn name="Column2" id="2"/>
    <tableColumn name="Column3" id="3"/>
  </tableColumns>
  <tableStyleInfo name="BU_Empreendedores_v2-style" showColumnStripes="0" showFirstColumn="1" showLastColumn="1" showRowStripes="1"/>
</table>
</file>

<file path=xl/tables/table2.xml><?xml version="1.0" encoding="utf-8"?>
<table xmlns="http://schemas.openxmlformats.org/spreadsheetml/2006/main" ref="W3:AE42" displayName="Table_2" id="2">
  <tableColumns count="9">
    <tableColumn name="Campaign" id="1"/>
    <tableColumn name="Ad Group/Line Item" id="2"/>
    <tableColumn name="Ad" id="3"/>
    <tableColumn name="Campaign Name" id="4"/>
    <tableColumn name="Site" id="5"/>
    <tableColumn name="Placement antigo" id="6"/>
    <tableColumn name="Placement Name" id="7"/>
    <tableColumn name="Ad Name" id="8"/>
    <tableColumn name="Creative Name" id="9"/>
  </tableColumns>
  <tableStyleInfo name="BU_Empreendedores_v2-style 2" showColumnStripes="0" showFirstColumn="1" showLastColumn="1" showRowStripes="1"/>
</table>
</file>

<file path=xl/tables/table3.xml><?xml version="1.0" encoding="utf-8"?>
<table xmlns="http://schemas.openxmlformats.org/spreadsheetml/2006/main" headerRowCount="0" ref="W43:AE45" display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U_Empreendedores_v2-style 3" showColumnStripes="0" showFirstColumn="1" showLastColumn="1" showRowStripes="1"/>
</table>
</file>

<file path=xl/tables/table4.xml><?xml version="1.0" encoding="utf-8"?>
<table xmlns="http://schemas.openxmlformats.org/spreadsheetml/2006/main" headerRowCount="0" ref="AC49" displayName="Table_4" id="4">
  <tableColumns count="1">
    <tableColumn name="Column1" id="1"/>
  </tableColumns>
  <tableStyleInfo name="BU_Empreendedores_v2-style 4" showColumnStripes="0" showFirstColumn="1" showLastColumn="1" showRowStripes="1"/>
</table>
</file>

<file path=xl/tables/table5.xml><?xml version="1.0" encoding="utf-8"?>
<table xmlns="http://schemas.openxmlformats.org/spreadsheetml/2006/main" headerRowCount="0" ref="AB49" displayName="Table_5" id="5">
  <tableColumns count="1">
    <tableColumn name="Column1" id="1"/>
  </tableColumns>
  <tableStyleInfo name="BU_Empreendedores_v2-style 5" showColumnStripes="0" showFirstColumn="1" showLastColumn="1" showRowStripes="1"/>
</table>
</file>

<file path=xl/tables/table6.xml><?xml version="1.0" encoding="utf-8"?>
<table xmlns="http://schemas.openxmlformats.org/spreadsheetml/2006/main" headerRowCount="0" ref="AC50" displayName="Table_6" id="6">
  <tableColumns count="1">
    <tableColumn name="Column1" id="1"/>
  </tableColumns>
  <tableStyleInfo name="BU_Empreendedores_v2-style 6" showColumnStripes="0" showFirstColumn="1" showLastColumn="1" showRowStripes="1"/>
</table>
</file>

<file path=xl/tables/table7.xml><?xml version="1.0" encoding="utf-8"?>
<table xmlns="http://schemas.openxmlformats.org/spreadsheetml/2006/main" headerRowCount="0" ref="AC51" displayName="Table_7" id="7">
  <tableColumns count="1">
    <tableColumn name="Column1" id="1"/>
  </tableColumns>
  <tableStyleInfo name="BU_Empreendedores_v2-style 7" showColumnStripes="0" showFirstColumn="1" showLastColumn="1" showRowStripes="1"/>
</table>
</file>

<file path=xl/tables/table8.xml><?xml version="1.0" encoding="utf-8"?>
<table xmlns="http://schemas.openxmlformats.org/spreadsheetml/2006/main" headerRowCount="0" ref="AB51" displayName="Table_8" id="8">
  <tableColumns count="1">
    <tableColumn name="Column1" id="1"/>
  </tableColumns>
  <tableStyleInfo name="BU_Empreendedores_v2-style 8" showColumnStripes="0" showFirstColumn="1" showLastColumn="1" showRowStripes="1"/>
</table>
</file>

<file path=xl/tables/table9.xml><?xml version="1.0" encoding="utf-8"?>
<table xmlns="http://schemas.openxmlformats.org/spreadsheetml/2006/main" headerRowCount="0" ref="W166:AE168" display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U_Empreendedores_v2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C52" displayName="Table_10" id="10">
  <tableColumns count="1">
    <tableColumn name="Column1" id="1"/>
  </tableColumns>
  <tableStyleInfo name="BU_Empreendedores_v2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B52" displayName="Table_11" id="11">
  <tableColumns count="1">
    <tableColumn name="Column1" id="1"/>
  </tableColumns>
  <tableStyleInfo name="BU_Empreendedores_v2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B47" displayName="Table_12" id="12">
  <tableColumns count="1">
    <tableColumn name="Column1" id="1"/>
  </tableColumns>
  <tableStyleInfo name="BU_Empreendedores_v2-style 12" showColumnStripes="0" showFirstColumn="1" showLastColumn="1" showRowStripes="1"/>
</table>
</file>

<file path=xl/tables/table13.xml><?xml version="1.0" encoding="utf-8"?>
<table xmlns="http://schemas.openxmlformats.org/spreadsheetml/2006/main" ref="A3:V1044" displayName="Table_13" id="13">
  <tableColumns count="22">
    <tableColumn name="Status" id="1"/>
    <tableColumn name="Data Início" id="2"/>
    <tableColumn name="Data Final" id="3"/>
    <tableColumn name="ID Campanha" id="4"/>
    <tableColumn name="ID Grupo de AD" id="5"/>
    <tableColumn name="ID Anúncio" id="6"/>
    <tableColumn name="Pilar" id="7"/>
    <tableColumn name="Veículo" id="8"/>
    <tableColumn name="Canal" id="9"/>
    <tableColumn name="Vertical" id="10"/>
    <tableColumn name="Campanha" id="11"/>
    <tableColumn name="Dispositivo" id="12"/>
    <tableColumn name="Tipo da peça" id="13"/>
    <tableColumn name="Formato" id="14"/>
    <tableColumn name="Dimensão" id="15"/>
    <tableColumn name="Produto" id="16"/>
    <tableColumn name="Segmentação Macro" id="17"/>
    <tableColumn name="Opcional [Ad set]" id="18"/>
    <tableColumn name="Segmentação Micro" id="19"/>
    <tableColumn name="Criativo" id="20"/>
    <tableColumn name="Tipo de compra" id="21"/>
    <tableColumn name="Adserver" id="22"/>
  </tableColumns>
  <tableStyleInfo name="BU_Empreendedores_v2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B50" displayName="Table_14" id="14">
  <tableColumns count="1">
    <tableColumn name="Column1" id="1"/>
  </tableColumns>
  <tableStyleInfo name="BU_Empreendedores_v2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B52" displayName="Table_15" id="15">
  <tableColumns count="1">
    <tableColumn name="Column1" id="1"/>
  </tableColumns>
  <tableStyleInfo name="Cópia de BU_Empreendedores_v3-style" showColumnStripes="0" showFirstColumn="1" showLastColumn="1" showRowStripes="1"/>
</table>
</file>

<file path=xl/tables/table16.xml><?xml version="1.0" encoding="utf-8"?>
<table xmlns="http://schemas.openxmlformats.org/spreadsheetml/2006/main" headerRowCount="0" ref="AC52" displayName="Table_16" id="16">
  <tableColumns count="1">
    <tableColumn name="Column1" id="1"/>
  </tableColumns>
  <tableStyleInfo name="Cópia de BU_Empreendedores_v3-style 2" showColumnStripes="0" showFirstColumn="1" showLastColumn="1" showRowStripes="1"/>
</table>
</file>

<file path=xl/tables/table17.xml><?xml version="1.0" encoding="utf-8"?>
<table xmlns="http://schemas.openxmlformats.org/spreadsheetml/2006/main" headerRowCount="0" ref="AC49" displayName="Table_17" id="17">
  <tableColumns count="1">
    <tableColumn name="Column1" id="1"/>
  </tableColumns>
  <tableStyleInfo name="Cópia de BU_Empreendedores_v3-style 3" showColumnStripes="0" showFirstColumn="1" showLastColumn="1" showRowStripes="1"/>
</table>
</file>

<file path=xl/tables/table18.xml><?xml version="1.0" encoding="utf-8"?>
<table xmlns="http://schemas.openxmlformats.org/spreadsheetml/2006/main" headerRowCount="0" ref="AC50" displayName="Table_18" id="18">
  <tableColumns count="1">
    <tableColumn name="Column1" id="1"/>
  </tableColumns>
  <tableStyleInfo name="Cópia de BU_Empreendedores_v3-style 4" showColumnStripes="0" showFirstColumn="1" showLastColumn="1" showRowStripes="1"/>
</table>
</file>

<file path=xl/tables/table19.xml><?xml version="1.0" encoding="utf-8"?>
<table xmlns="http://schemas.openxmlformats.org/spreadsheetml/2006/main" headerRowCount="0" ref="AB47" displayName="Table_19" id="19">
  <tableColumns count="1">
    <tableColumn name="Column1" id="1"/>
  </tableColumns>
  <tableStyleInfo name="Cópia de BU_Empreendedores_v3-style 5" showColumnStripes="0" showFirstColumn="1" showLastColumn="1" showRowStripes="1"/>
</table>
</file>

<file path=xl/tables/table20.xml><?xml version="1.0" encoding="utf-8"?>
<table xmlns="http://schemas.openxmlformats.org/spreadsheetml/2006/main" headerRowCount="0" ref="AC47:AE47" displayName="Table_20" id="20">
  <tableColumns count="3">
    <tableColumn name="Column1" id="1"/>
    <tableColumn name="Column2" id="2"/>
    <tableColumn name="Column3" id="3"/>
  </tableColumns>
  <tableStyleInfo name="Cópia de BU_Empreendedores_v3-style 6" showColumnStripes="0" showFirstColumn="1" showLastColumn="1" showRowStripes="1"/>
</table>
</file>

<file path=xl/tables/table21.xml><?xml version="1.0" encoding="utf-8"?>
<table xmlns="http://schemas.openxmlformats.org/spreadsheetml/2006/main" headerRowCount="0" ref="AC51" displayName="Table_21" id="21">
  <tableColumns count="1">
    <tableColumn name="Column1" id="1"/>
  </tableColumns>
  <tableStyleInfo name="Cópia de BU_Empreendedores_v3-style 7" showColumnStripes="0" showFirstColumn="1" showLastColumn="1" showRowStripes="1"/>
</table>
</file>

<file path=xl/tables/table22.xml><?xml version="1.0" encoding="utf-8"?>
<table xmlns="http://schemas.openxmlformats.org/spreadsheetml/2006/main" headerRowCount="0" ref="AB51" displayName="Table_22" id="22">
  <tableColumns count="1">
    <tableColumn name="Column1" id="1"/>
  </tableColumns>
  <tableStyleInfo name="Cópia de BU_Empreendedores_v3-style 8" showColumnStripes="0" showFirstColumn="1" showLastColumn="1" showRowStripes="1"/>
</table>
</file>

<file path=xl/tables/table23.xml><?xml version="1.0" encoding="utf-8"?>
<table xmlns="http://schemas.openxmlformats.org/spreadsheetml/2006/main" headerRowCount="0" ref="AB50" displayName="Table_23" id="23">
  <tableColumns count="1">
    <tableColumn name="Column1" id="1"/>
  </tableColumns>
  <tableStyleInfo name="Cópia de BU_Empreendedores_v3-style 9" showColumnStripes="0" showFirstColumn="1" showLastColumn="1" showRowStripes="1"/>
</table>
</file>

<file path=xl/tables/table24.xml><?xml version="1.0" encoding="utf-8"?>
<table xmlns="http://schemas.openxmlformats.org/spreadsheetml/2006/main" headerRowCount="0" ref="W166:AE168" displayName="Table_24" id="2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ópia de BU_Empreendedores_v3-style 10" showColumnStripes="0" showFirstColumn="1" showLastColumn="1" showRowStripes="1"/>
</table>
</file>

<file path=xl/tables/table25.xml><?xml version="1.0" encoding="utf-8"?>
<table xmlns="http://schemas.openxmlformats.org/spreadsheetml/2006/main" ref="W3:AE43" displayName="Table_25" id="25">
  <tableColumns count="9">
    <tableColumn name="Campaign" id="1"/>
    <tableColumn name="Ad Group/Line Item" id="2"/>
    <tableColumn name="Ad" id="3"/>
    <tableColumn name="Campaign Name" id="4"/>
    <tableColumn name="Site" id="5"/>
    <tableColumn name="Placement antigo" id="6"/>
    <tableColumn name="Placement Name" id="7"/>
    <tableColumn name="Ad Name" id="8"/>
    <tableColumn name="Creative Name" id="9"/>
  </tableColumns>
  <tableStyleInfo name="Cópia de BU_Empreendedores_v3-style 11" showColumnStripes="0" showFirstColumn="1" showLastColumn="1" showRowStripes="1"/>
</table>
</file>

<file path=xl/tables/table26.xml><?xml version="1.0" encoding="utf-8"?>
<table xmlns="http://schemas.openxmlformats.org/spreadsheetml/2006/main" ref="A3:V1044" displayName="Table_26" id="26">
  <tableColumns count="22">
    <tableColumn name="Status" id="1"/>
    <tableColumn name="Data Início" id="2"/>
    <tableColumn name="Data Final" id="3"/>
    <tableColumn name="ID Campanha" id="4"/>
    <tableColumn name="ID Grupo de AD" id="5"/>
    <tableColumn name="ID Anúncio" id="6"/>
    <tableColumn name="Pilar" id="7"/>
    <tableColumn name="Veículo" id="8"/>
    <tableColumn name="Canal" id="9"/>
    <tableColumn name="Vertical" id="10"/>
    <tableColumn name="Campanha" id="11"/>
    <tableColumn name="Dispositivo" id="12"/>
    <tableColumn name="Tipo da peça" id="13"/>
    <tableColumn name="Formato" id="14"/>
    <tableColumn name="Dimensão" id="15"/>
    <tableColumn name="Produto" id="16"/>
    <tableColumn name="Segmentação Macro" id="17"/>
    <tableColumn name="Opcional [Ad set]" id="18"/>
    <tableColumn name="Segmentação Micro" id="19"/>
    <tableColumn name="Criativo" id="20"/>
    <tableColumn name="Tipo de compra" id="21"/>
    <tableColumn name="Adserver" id="22"/>
  </tableColumns>
  <tableStyleInfo name="Cópia de BU_Empreendedores_v3-style 12" showColumnStripes="0" showFirstColumn="1" showLastColumn="1" showRowStripes="1"/>
</table>
</file>

<file path=xl/tables/table27.xml><?xml version="1.0" encoding="utf-8"?>
<table xmlns="http://schemas.openxmlformats.org/spreadsheetml/2006/main" headerRowCount="0" ref="W44:AE45" displayName="Table_27" id="2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ópia de BU_Empreendedores_v3-style 13" showColumnStripes="0" showFirstColumn="1" showLastColumn="1" showRowStripes="1"/>
</table>
</file>

<file path=xl/tables/table28.xml><?xml version="1.0" encoding="utf-8"?>
<table xmlns="http://schemas.openxmlformats.org/spreadsheetml/2006/main" headerRowCount="0" ref="AB49" displayName="Table_28" id="28">
  <tableColumns count="1">
    <tableColumn name="Column1" id="1"/>
  </tableColumns>
  <tableStyleInfo name="Cópia de BU_Empreendedores_v3-style 14" showColumnStripes="0" showFirstColumn="1" showLastColumn="1" showRowStripes="1"/>
</table>
</file>

<file path=xl/tables/table29.xml><?xml version="1.0" encoding="utf-8"?>
<table xmlns="http://schemas.openxmlformats.org/spreadsheetml/2006/main" headerRowCount="0" ref="W169:AE171" displayName="Table_29" id="2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U_Marca_v2-style" showColumnStripes="0" showFirstColumn="1" showLastColumn="1" showRowStripes="1"/>
</table>
</file>

<file path=xl/tables/table30.xml><?xml version="1.0" encoding="utf-8"?>
<table xmlns="http://schemas.openxmlformats.org/spreadsheetml/2006/main" headerRowCount="0" ref="AB206" displayName="Table_30" id="30">
  <tableColumns count="1">
    <tableColumn name="Column1" id="1"/>
  </tableColumns>
  <tableStyleInfo name="Social 2020-style" showColumnStripes="0" showFirstColumn="1" showLastColumn="1" showRowStripes="1"/>
</table>
</file>

<file path=xl/tables/table31.xml><?xml version="1.0" encoding="utf-8"?>
<table xmlns="http://schemas.openxmlformats.org/spreadsheetml/2006/main" headerRowCount="0" ref="AB205" displayName="Table_31" id="31">
  <tableColumns count="1">
    <tableColumn name="Column1" id="1"/>
  </tableColumns>
  <tableStyleInfo name="Social 2020-style 2" showColumnStripes="0" showFirstColumn="1" showLastColumn="1" showRowStripes="1"/>
</table>
</file>

<file path=xl/tables/table32.xml><?xml version="1.0" encoding="utf-8"?>
<table xmlns="http://schemas.openxmlformats.org/spreadsheetml/2006/main" headerRowCount="0" ref="AB203" displayName="Table_32" id="32">
  <tableColumns count="1">
    <tableColumn name="Column1" id="1"/>
  </tableColumns>
  <tableStyleInfo name="Social 2020-style 3" showColumnStripes="0" showFirstColumn="1" showLastColumn="1" showRowStripes="1"/>
</table>
</file>

<file path=xl/tables/table33.xml><?xml version="1.0" encoding="utf-8"?>
<table xmlns="http://schemas.openxmlformats.org/spreadsheetml/2006/main" headerRowCount="0" ref="AB201" displayName="Table_33" id="33">
  <tableColumns count="1">
    <tableColumn name="Column1" id="1"/>
  </tableColumns>
  <tableStyleInfo name="Social 2020-style 4" showColumnStripes="0" showFirstColumn="1" showLastColumn="1" showRowStripes="1"/>
</table>
</file>

<file path=xl/tables/table34.xml><?xml version="1.0" encoding="utf-8"?>
<table xmlns="http://schemas.openxmlformats.org/spreadsheetml/2006/main" headerRowCount="0" ref="W197:AE199" displayName="Table_34" id="3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cial 2020-style 5" showColumnStripes="0" showFirstColumn="1" showLastColumn="1" showRowStripes="1"/>
</table>
</file>

<file path=xl/tables/table35.xml><?xml version="1.0" encoding="utf-8"?>
<table xmlns="http://schemas.openxmlformats.org/spreadsheetml/2006/main" headerRowCount="0" ref="W320:AE322" displayName="Table_35" id="3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cial 2020-style 6" showColumnStripes="0" showFirstColumn="1" showLastColumn="1" showRowStripes="1"/>
</table>
</file>

<file path=xl/tables/table36.xml><?xml version="1.0" encoding="utf-8"?>
<table xmlns="http://schemas.openxmlformats.org/spreadsheetml/2006/main" headerRowCount="0" ref="AC206" displayName="Table_36" id="36">
  <tableColumns count="1">
    <tableColumn name="Column1" id="1"/>
  </tableColumns>
  <tableStyleInfo name="Social 2020-style 7" showColumnStripes="0" showFirstColumn="1" showLastColumn="1" showRowStripes="1"/>
</table>
</file>

<file path=xl/tables/table37.xml><?xml version="1.0" encoding="utf-8"?>
<table xmlns="http://schemas.openxmlformats.org/spreadsheetml/2006/main" headerRowCount="0" ref="AC205" displayName="Table_37" id="37">
  <tableColumns count="1">
    <tableColumn name="Column1" id="1"/>
  </tableColumns>
  <tableStyleInfo name="Social 2020-style 8" showColumnStripes="0" showFirstColumn="1" showLastColumn="1" showRowStripes="1"/>
</table>
</file>

<file path=xl/tables/table38.xml><?xml version="1.0" encoding="utf-8"?>
<table xmlns="http://schemas.openxmlformats.org/spreadsheetml/2006/main" headerRowCount="0" ref="AC204" displayName="Table_38" id="38">
  <tableColumns count="1">
    <tableColumn name="Column1" id="1"/>
  </tableColumns>
  <tableStyleInfo name="Social 2020-style 9" showColumnStripes="0" showFirstColumn="1" showLastColumn="1" showRowStripes="1"/>
</table>
</file>

<file path=xl/tables/table39.xml><?xml version="1.0" encoding="utf-8"?>
<table xmlns="http://schemas.openxmlformats.org/spreadsheetml/2006/main" headerRowCount="0" ref="AB204" displayName="Table_39" id="39">
  <tableColumns count="1">
    <tableColumn name="Column1" id="1"/>
  </tableColumns>
  <tableStyleInfo name="Social 2020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AC201:AE201" displayName="Table_40" id="40">
  <tableColumns count="3">
    <tableColumn name="Column1" id="1"/>
    <tableColumn name="Column2" id="2"/>
    <tableColumn name="Column3" id="3"/>
  </tableColumns>
  <tableStyleInfo name="Social 2020-style 11" showColumnStripes="0" showFirstColumn="1" showLastColumn="1" showRowStripes="1"/>
</table>
</file>

<file path=xl/tables/table41.xml><?xml version="1.0" encoding="utf-8"?>
<table xmlns="http://schemas.openxmlformats.org/spreadsheetml/2006/main" headerRowCount="0" ref="AC203" displayName="Table_41" id="41">
  <tableColumns count="1">
    <tableColumn name="Column1" id="1"/>
  </tableColumns>
  <tableStyleInfo name="Social 2020-style 12" showColumnStripes="0" showFirstColumn="1" showLastColumn="1" showRowStripes="1"/>
</table>
</file>

<file path=xl/tables/table42.xml><?xml version="1.0" encoding="utf-8"?>
<table xmlns="http://schemas.openxmlformats.org/spreadsheetml/2006/main" headerRowCount="0" ref="AB129" displayName="Table_42" id="42">
  <tableColumns count="1">
    <tableColumn name="Column1" id="1"/>
  </tableColumns>
  <tableStyleInfo name="Lojas_Cielo20-style" showColumnStripes="0" showFirstColumn="1" showLastColumn="1" showRowStripes="1"/>
</table>
</file>

<file path=xl/tables/table43.xml><?xml version="1.0" encoding="utf-8"?>
<table xmlns="http://schemas.openxmlformats.org/spreadsheetml/2006/main" headerRowCount="0" ref="AC129" displayName="Table_43" id="43">
  <tableColumns count="1">
    <tableColumn name="Column1" id="1"/>
  </tableColumns>
  <tableStyleInfo name="Lojas_Cielo20-style 2" showColumnStripes="0" showFirstColumn="1" showLastColumn="1" showRowStripes="1"/>
</table>
</file>

<file path=xl/tables/table44.xml><?xml version="1.0" encoding="utf-8"?>
<table xmlns="http://schemas.openxmlformats.org/spreadsheetml/2006/main" headerRowCount="0" ref="AB126" displayName="Table_44" id="44">
  <tableColumns count="1">
    <tableColumn name="Column1" id="1"/>
  </tableColumns>
  <tableStyleInfo name="Lojas_Cielo20-style 3" showColumnStripes="0" showFirstColumn="1" showLastColumn="1" showRowStripes="1"/>
</table>
</file>

<file path=xl/tables/table45.xml><?xml version="1.0" encoding="utf-8"?>
<table xmlns="http://schemas.openxmlformats.org/spreadsheetml/2006/main" headerRowCount="0" ref="AC126" displayName="Table_45" id="45">
  <tableColumns count="1">
    <tableColumn name="Column1" id="1"/>
  </tableColumns>
  <tableStyleInfo name="Lojas_Cielo20-style 4" showColumnStripes="0" showFirstColumn="1" showLastColumn="1" showRowStripes="1"/>
</table>
</file>

<file path=xl/tables/table46.xml><?xml version="1.0" encoding="utf-8"?>
<table xmlns="http://schemas.openxmlformats.org/spreadsheetml/2006/main" headerRowCount="0" ref="AC128" displayName="Table_46" id="46">
  <tableColumns count="1">
    <tableColumn name="Column1" id="1"/>
  </tableColumns>
  <tableStyleInfo name="Lojas_Cielo20-style 5" showColumnStripes="0" showFirstColumn="1" showLastColumn="1" showRowStripes="1"/>
</table>
</file>

<file path=xl/tables/table47.xml><?xml version="1.0" encoding="utf-8"?>
<table xmlns="http://schemas.openxmlformats.org/spreadsheetml/2006/main" headerRowCount="0" ref="W243:AE245" displayName="Table_47" id="4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Lojas_Cielo20-style 6" showColumnStripes="0" showFirstColumn="1" showLastColumn="1" showRowStripes="1"/>
</table>
</file>

<file path=xl/tables/table48.xml><?xml version="1.0" encoding="utf-8"?>
<table xmlns="http://schemas.openxmlformats.org/spreadsheetml/2006/main" headerRowCount="0" ref="AC124:AE124" displayName="Table_48" id="48">
  <tableColumns count="3">
    <tableColumn name="Column1" id="1"/>
    <tableColumn name="Column2" id="2"/>
    <tableColumn name="Column3" id="3"/>
  </tableColumns>
  <tableStyleInfo name="Lojas_Cielo20-style 7" showColumnStripes="0" showFirstColumn="1" showLastColumn="1" showRowStripes="1"/>
</table>
</file>

<file path=xl/tables/table49.xml><?xml version="1.0" encoding="utf-8"?>
<table xmlns="http://schemas.openxmlformats.org/spreadsheetml/2006/main" headerRowCount="0" ref="AB128" displayName="Table_49" id="49">
  <tableColumns count="1">
    <tableColumn name="Column1" id="1"/>
  </tableColumns>
  <tableStyleInfo name="Lojas_Cielo20-style 8" showColumnStripes="0" showFirstColumn="1" showLastColumn="1" showRowStripes="1"/>
</table>
</file>

<file path=xl/tables/table50.xml><?xml version="1.0" encoding="utf-8"?>
<table xmlns="http://schemas.openxmlformats.org/spreadsheetml/2006/main" headerRowCount="0" ref="AB127" displayName="Table_50" id="50">
  <tableColumns count="1">
    <tableColumn name="Column1" id="1"/>
  </tableColumns>
  <tableStyleInfo name="Lojas_Cielo20-style 9" showColumnStripes="0" showFirstColumn="1" showLastColumn="1" showRowStripes="1"/>
</table>
</file>

<file path=xl/tables/table51.xml><?xml version="1.0" encoding="utf-8"?>
<table xmlns="http://schemas.openxmlformats.org/spreadsheetml/2006/main" headerRowCount="0" ref="AB124" displayName="Table_51" id="51">
  <tableColumns count="1">
    <tableColumn name="Column1" id="1"/>
  </tableColumns>
  <tableStyleInfo name="Lojas_Cielo20-style 10" showColumnStripes="0" showFirstColumn="1" showLastColumn="1" showRowStripes="1"/>
</table>
</file>

<file path=xl/tables/table52.xml><?xml version="1.0" encoding="utf-8"?>
<table xmlns="http://schemas.openxmlformats.org/spreadsheetml/2006/main" headerRowCount="0" ref="W120:AE122" displayName="Table_52" id="5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Lojas_Cielo20-style 11" showColumnStripes="0" showFirstColumn="1" showLastColumn="1" showRowStripes="1"/>
</table>
</file>

<file path=xl/tables/table53.xml><?xml version="1.0" encoding="utf-8"?>
<table xmlns="http://schemas.openxmlformats.org/spreadsheetml/2006/main" headerRowCount="0" ref="AC127" displayName="Table_53" id="53">
  <tableColumns count="1">
    <tableColumn name="Column1" id="1"/>
  </tableColumns>
  <tableStyleInfo name="Lojas_Cielo20-style 12" showColumnStripes="0" showFirstColumn="1" showLastColumn="1" showRowStripes="1"/>
</table>
</file>

<file path=xl/tables/table54.xml><?xml version="1.0" encoding="utf-8"?>
<table xmlns="http://schemas.openxmlformats.org/spreadsheetml/2006/main" headerRowCount="0" ref="W144:AE145" displayName="Table_54" id="5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igitalização-style" showColumnStripes="0" showFirstColumn="1" showLastColumn="1" showRowStripes="1"/>
</table>
</file>

<file path=xl/tables/table55.xml><?xml version="1.0" encoding="utf-8"?>
<table xmlns="http://schemas.openxmlformats.org/spreadsheetml/2006/main" headerRowCount="0" ref="AC147:AE147" displayName="Table_55" id="55">
  <tableColumns count="3">
    <tableColumn name="Column1" id="1"/>
    <tableColumn name="Column2" id="2"/>
    <tableColumn name="Column3" id="3"/>
  </tableColumns>
  <tableStyleInfo name="Digitalização-style 2" showColumnStripes="0" showFirstColumn="1" showLastColumn="1" showRowStripes="1"/>
</table>
</file>

<file path=xl/tables/table56.xml><?xml version="1.0" encoding="utf-8"?>
<table xmlns="http://schemas.openxmlformats.org/spreadsheetml/2006/main" headerRowCount="0" ref="W239:AE241" displayName="Table_56" id="5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igitalização-style 3" showColumnStripes="0" showFirstColumn="1" showLastColumn="1" showRowStripes="1"/>
</table>
</file>

<file path=xl/tables/table57.xml><?xml version="1.0" encoding="utf-8"?>
<table xmlns="http://schemas.openxmlformats.org/spreadsheetml/2006/main" headerRowCount="0" ref="AB147:AB151" displayName="Table_57" id="57">
  <tableColumns count="1">
    <tableColumn name="Column1" id="1"/>
  </tableColumns>
  <tableStyleInfo name="Digitalização-style 4" showColumnStripes="0" showFirstColumn="1" showLastColumn="1" showRowStripes="1"/>
</table>
</file>

<file path=xl/tables/table58.xml><?xml version="1.0" encoding="utf-8"?>
<table xmlns="http://schemas.openxmlformats.org/spreadsheetml/2006/main" headerRowCount="0" ref="W142:AE143" displayName="Table_58" id="5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igitalização-style 5" showColumnStripes="0" showFirstColumn="1" showLastColumn="1" showRowStripes="1"/>
</table>
</file>

<file path=xl/tables/table59.xml><?xml version="1.0" encoding="utf-8"?>
<table xmlns="http://schemas.openxmlformats.org/spreadsheetml/2006/main" headerRowCount="0" ref="AB147:AB154" displayName="Table_59" id="59">
  <tableColumns count="1">
    <tableColumn name="Column1" id="1"/>
  </tableColumns>
  <tableStyleInfo name="Aluguel_Maquininha-style" showColumnStripes="0" showFirstColumn="1" showLastColumn="1" showRowStripes="1"/>
</table>
</file>

<file path=xl/tables/table60.xml><?xml version="1.0" encoding="utf-8"?>
<table xmlns="http://schemas.openxmlformats.org/spreadsheetml/2006/main" headerRowCount="0" ref="AC147:AE148" displayName="Table_60" id="60">
  <tableColumns count="3">
    <tableColumn name="Column1" id="1"/>
    <tableColumn name="Column2" id="2"/>
    <tableColumn name="Column3" id="3"/>
  </tableColumns>
  <tableStyleInfo name="Aluguel_Maquininha-style 2" showColumnStripes="0" showFirstColumn="1" showLastColumn="1" showRowStripes="1"/>
</table>
</file>

<file path=xl/tables/table61.xml><?xml version="1.0" encoding="utf-8"?>
<table xmlns="http://schemas.openxmlformats.org/spreadsheetml/2006/main" headerRowCount="0" ref="AB46" displayName="Table_61" id="61">
  <tableColumns count="1">
    <tableColumn name="Column1" id="1"/>
  </tableColumns>
  <tableStyleInfo name="Aluguel_Maquininha-style 3" showColumnStripes="0" showFirstColumn="1" showLastColumn="1" showRowStripes="1"/>
</table>
</file>

<file path=xl/tables/table62.xml><?xml version="1.0" encoding="utf-8"?>
<table xmlns="http://schemas.openxmlformats.org/spreadsheetml/2006/main" headerRowCount="0" ref="AC47:AC56" displayName="Table_62" id="62">
  <tableColumns count="1">
    <tableColumn name="Column1" id="1"/>
  </tableColumns>
  <tableStyleInfo name="Aluguel_Maquininha-style 4" showColumnStripes="0" showFirstColumn="1" showLastColumn="1" showRowStripes="1"/>
</table>
</file>

<file path=xl/tables/table63.xml><?xml version="1.0" encoding="utf-8"?>
<table xmlns="http://schemas.openxmlformats.org/spreadsheetml/2006/main" headerRowCount="0" ref="AC46" displayName="Table_63" id="63">
  <tableColumns count="1">
    <tableColumn name="Column1" id="1"/>
  </tableColumns>
  <tableStyleInfo name="Aluguel_Maquininha-style 5" showColumnStripes="0" showFirstColumn="1" showLastColumn="1" showRowStripes="1"/>
</table>
</file>

<file path=xl/tables/table64.xml><?xml version="1.0" encoding="utf-8"?>
<table xmlns="http://schemas.openxmlformats.org/spreadsheetml/2006/main" headerRowCount="0" ref="A3:V1114" displayName="Table_64" id="6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luguel_Maquininh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AB57" displayName="Table_65" id="65">
  <tableColumns count="1">
    <tableColumn name="Column1" id="1"/>
  </tableColumns>
  <tableStyleInfo name="Aluguel_Maquininha-style 7" showColumnStripes="0" showFirstColumn="1" showLastColumn="1" showRowStripes="1"/>
</table>
</file>

<file path=xl/tables/table66.xml><?xml version="1.0" encoding="utf-8"?>
<table xmlns="http://schemas.openxmlformats.org/spreadsheetml/2006/main" headerRowCount="0" ref="AB47:AB56" displayName="Table_66" id="66">
  <tableColumns count="1">
    <tableColumn name="Column1" id="1"/>
  </tableColumns>
  <tableStyleInfo name="Aluguel_Maquininha-style 8" showColumnStripes="0" showFirstColumn="1" showLastColumn="1" showRowStripes="1"/>
</table>
</file>

<file path=xl/tables/table67.xml><?xml version="1.0" encoding="utf-8"?>
<table xmlns="http://schemas.openxmlformats.org/spreadsheetml/2006/main" headerRowCount="0" ref="AC45" displayName="Table_67" id="67">
  <tableColumns count="1">
    <tableColumn name="Column1" id="1"/>
  </tableColumns>
  <tableStyleInfo name="Aluguel_Maquininha-style 9" showColumnStripes="0" showFirstColumn="1" showLastColumn="1" showRowStripes="1"/>
</table>
</file>

<file path=xl/tables/table68.xml><?xml version="1.0" encoding="utf-8"?>
<table xmlns="http://schemas.openxmlformats.org/spreadsheetml/2006/main" headerRowCount="0" ref="AC57" displayName="Table_68" id="68">
  <tableColumns count="1">
    <tableColumn name="Column1" id="1"/>
  </tableColumns>
  <tableStyleInfo name="Aluguel_Maquininha-style 10" showColumnStripes="0" showFirstColumn="1" showLastColumn="1" showRowStripes="1"/>
</table>
</file>

<file path=xl/tables/table69.xml><?xml version="1.0" encoding="utf-8"?>
<table xmlns="http://schemas.openxmlformats.org/spreadsheetml/2006/main" headerRowCount="0" ref="W137:AE137" displayName="Table_69" id="6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uguel_Maquininha-style 11" showColumnStripes="0" showFirstColumn="1" showLastColumn="1" showRowStripes="1"/>
</table>
</file>

<file path=xl/tables/table70.xml><?xml version="1.0" encoding="utf-8"?>
<table xmlns="http://schemas.openxmlformats.org/spreadsheetml/2006/main" headerRowCount="0" ref="W134:AE136" displayName="Table_70" id="7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uguel_Maquininha-style 12" showColumnStripes="0" showFirstColumn="1" showLastColumn="1" showRowStripes="1"/>
</table>
</file>

<file path=xl/tables/table71.xml><?xml version="1.0" encoding="utf-8"?>
<table xmlns="http://schemas.openxmlformats.org/spreadsheetml/2006/main" headerRowCount="0" ref="W237:AE239" displayName="Table_71" id="7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uguel_Maquininha-style 13" showColumnStripes="0" showFirstColumn="1" showLastColumn="1" showRowStripes="1"/>
</table>
</file>

<file path=xl/tables/table72.xml><?xml version="1.0" encoding="utf-8"?>
<table xmlns="http://schemas.openxmlformats.org/spreadsheetml/2006/main" headerRowCount="0" ref="W64:AE131" displayName="Table_72" id="7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uguel_Maquininha-style 14" showColumnStripes="0" showFirstColumn="1" showLastColumn="1" showRowStripes="1"/>
</table>
</file>

<file path=xl/tables/table73.xml><?xml version="1.0" encoding="utf-8"?>
<table xmlns="http://schemas.openxmlformats.org/spreadsheetml/2006/main" ref="W3:AE42" displayName="Table_73" id="73">
  <tableColumns count="9">
    <tableColumn name="Campaign" id="1"/>
    <tableColumn name="Ad Group/Line Item" id="2"/>
    <tableColumn name="Ad" id="3"/>
    <tableColumn name="Campaign Name" id="4"/>
    <tableColumn name="Site" id="5"/>
    <tableColumn name="Placement antigo" id="6"/>
    <tableColumn name="Placement Name" id="7"/>
    <tableColumn name="Ad Name" id="8"/>
    <tableColumn name="Creative Name" id="9"/>
  </tableColumns>
  <tableStyleInfo name="Aluguel_Maquininha-style 15" showColumnStripes="0" showFirstColumn="1" showLastColumn="1" showRowStripes="1"/>
</table>
</file>

<file path=xl/tables/table74.xml><?xml version="1.0" encoding="utf-8"?>
<table xmlns="http://schemas.openxmlformats.org/spreadsheetml/2006/main" headerRowCount="0" ref="AB43" displayName="Table_74" id="74">
  <tableColumns count="1">
    <tableColumn name="Column1" id="1"/>
  </tableColumns>
  <tableStyleInfo name="Aluguel_Maquininha-style 16" showColumnStripes="0" showFirstColumn="1" showLastColumn="1" showRowStripes="1"/>
</table>
</file>

<file path=xl/tables/table75.xml><?xml version="1.0" encoding="utf-8"?>
<table xmlns="http://schemas.openxmlformats.org/spreadsheetml/2006/main" headerRowCount="0" ref="AB45" displayName="Table_75" id="75">
  <tableColumns count="1">
    <tableColumn name="Column1" id="1"/>
  </tableColumns>
  <tableStyleInfo name="Aluguel_Maquininha-style 17" showColumnStripes="0" showFirstColumn="1" showLastColumn="1" showRowStripes="1"/>
</table>
</file>

<file path=xl/tables/table76.xml><?xml version="1.0" encoding="utf-8"?>
<table xmlns="http://schemas.openxmlformats.org/spreadsheetml/2006/main" headerRowCount="0" ref="AC43:AE43" displayName="Table_76" id="76">
  <tableColumns count="3">
    <tableColumn name="Column1" id="1"/>
    <tableColumn name="Column2" id="2"/>
    <tableColumn name="Column3" id="3"/>
  </tableColumns>
  <tableStyleInfo name="Aluguel_Maquininha-style 18" showColumnStripes="0" showFirstColumn="1" showLastColumn="1" showRowStripes="1"/>
</table>
</file>

<file path=xl/tables/table77.xml><?xml version="1.0" encoding="utf-8"?>
<table xmlns="http://schemas.openxmlformats.org/spreadsheetml/2006/main" headerRowCount="0" ref="W144:AE145" displayName="Table_77" id="7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uguel_Maquininha-style 19" showColumnStripes="0" showFirstColumn="1" showLastColumn="1" showRowStripes="1"/>
</table>
</file>

<file path=xl/tables/table78.xml><?xml version="1.0" encoding="utf-8"?>
<table xmlns="http://schemas.openxmlformats.org/spreadsheetml/2006/main" headerRowCount="0" ref="W142:AE143" displayName="Table_78" id="7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luguel_Maquininha-style 20" showColumnStripes="0" showFirstColumn="1" showLastColumn="1" showRowStripes="1"/>
</table>
</file>

<file path=xl/tables/table79.xml><?xml version="1.0" encoding="utf-8"?>
<table xmlns="http://schemas.openxmlformats.org/spreadsheetml/2006/main" headerRowCount="0" ref="G28:G38" displayName="Table_79" id="79">
  <tableColumns count="1">
    <tableColumn name="Column1" id="1"/>
  </tableColumns>
  <tableStyleInfo name=".ref-style" showColumnStripes="0" showFirstColumn="1" showLastColumn="1" showRowStripes="1"/>
</table>
</file>

<file path=xl/tables/table80.xml><?xml version="1.0" encoding="utf-8"?>
<table xmlns="http://schemas.openxmlformats.org/spreadsheetml/2006/main" headerRowCount="0" ref="AC51" displayName="Table_80" id="80">
  <tableColumns count="1">
    <tableColumn name="Column1" id="1"/>
  </tableColumns>
  <tableStyleInfo name="Istoé-style" showColumnStripes="0" showFirstColumn="1" showLastColumn="1" showRowStripes="1"/>
</table>
</file>

<file path=xl/tables/table81.xml><?xml version="1.0" encoding="utf-8"?>
<table xmlns="http://schemas.openxmlformats.org/spreadsheetml/2006/main" headerRowCount="0" ref="AC49:AE49" displayName="Table_81" id="81">
  <tableColumns count="3">
    <tableColumn name="Column1" id="1"/>
    <tableColumn name="Column2" id="2"/>
    <tableColumn name="Column3" id="3"/>
  </tableColumns>
  <tableStyleInfo name="Istoé-style 2" showColumnStripes="0" showFirstColumn="1" showLastColumn="1" showRowStripes="1"/>
</table>
</file>

<file path=xl/tables/table82.xml><?xml version="1.0" encoding="utf-8"?>
<table xmlns="http://schemas.openxmlformats.org/spreadsheetml/2006/main" headerRowCount="0" ref="W45:AE47" displayName="Table_82" id="8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stoé-style 3" showColumnStripes="0" showFirstColumn="1" showLastColumn="1" showRowStripes="1"/>
</table>
</file>

<file path=xl/tables/table83.xml><?xml version="1.0" encoding="utf-8"?>
<table xmlns="http://schemas.openxmlformats.org/spreadsheetml/2006/main" headerRowCount="0" ref="W168:AE170" displayName="Table_83" id="8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stoé-style 4" showColumnStripes="0" showFirstColumn="1" showLastColumn="1" showRowStripes="1"/>
</table>
</file>

<file path=xl/tables/table84.xml><?xml version="1.0" encoding="utf-8"?>
<table xmlns="http://schemas.openxmlformats.org/spreadsheetml/2006/main" headerRowCount="0" ref="AB49" displayName="Table_84" id="84">
  <tableColumns count="1">
    <tableColumn name="Column1" id="1"/>
  </tableColumns>
  <tableStyleInfo name="Istoé-style 5" showColumnStripes="0" showFirstColumn="1" showLastColumn="1" showRowStripes="1"/>
</table>
</file>

<file path=xl/tables/table85.xml><?xml version="1.0" encoding="utf-8"?>
<table xmlns="http://schemas.openxmlformats.org/spreadsheetml/2006/main" headerRowCount="0" ref="AB52" displayName="Table_85" id="85">
  <tableColumns count="1">
    <tableColumn name="Column1" id="1"/>
  </tableColumns>
  <tableStyleInfo name="Istoé-style 6" showColumnStripes="0" showFirstColumn="1" showLastColumn="1" showRowStripes="1"/>
</table>
</file>

<file path=xl/tables/table86.xml><?xml version="1.0" encoding="utf-8"?>
<table xmlns="http://schemas.openxmlformats.org/spreadsheetml/2006/main" headerRowCount="0" ref="AB53" displayName="Table_86" id="86">
  <tableColumns count="1">
    <tableColumn name="Column1" id="1"/>
  </tableColumns>
  <tableStyleInfo name="Istoé-style 7" showColumnStripes="0" showFirstColumn="1" showLastColumn="1" showRowStripes="1"/>
</table>
</file>

<file path=xl/tables/table87.xml><?xml version="1.0" encoding="utf-8"?>
<table xmlns="http://schemas.openxmlformats.org/spreadsheetml/2006/main" headerRowCount="0" ref="AB51" displayName="Table_87" id="87">
  <tableColumns count="1">
    <tableColumn name="Column1" id="1"/>
  </tableColumns>
  <tableStyleInfo name="Istoé-style 8" showColumnStripes="0" showFirstColumn="1" showLastColumn="1" showRowStripes="1"/>
</table>
</file>

<file path=xl/tables/table88.xml><?xml version="1.0" encoding="utf-8"?>
<table xmlns="http://schemas.openxmlformats.org/spreadsheetml/2006/main" headerRowCount="0" ref="AC53" displayName="Table_88" id="88">
  <tableColumns count="1">
    <tableColumn name="Column1" id="1"/>
  </tableColumns>
  <tableStyleInfo name="Istoé-style 9" showColumnStripes="0" showFirstColumn="1" showLastColumn="1" showRowStripes="1"/>
</table>
</file>

<file path=xl/tables/table89.xml><?xml version="1.0" encoding="utf-8"?>
<table xmlns="http://schemas.openxmlformats.org/spreadsheetml/2006/main" headerRowCount="0" ref="AC54" displayName="Table_89" id="89">
  <tableColumns count="1">
    <tableColumn name="Column1" id="1"/>
  </tableColumns>
  <tableStyleInfo name="Istoé-style 10" showColumnStripes="0" showFirstColumn="1" showLastColumn="1" showRowStripes="1"/>
</table>
</file>

<file path=xl/tables/table90.xml><?xml version="1.0" encoding="utf-8"?>
<table xmlns="http://schemas.openxmlformats.org/spreadsheetml/2006/main" headerRowCount="0" ref="AB54" displayName="Table_90" id="90">
  <tableColumns count="1">
    <tableColumn name="Column1" id="1"/>
  </tableColumns>
  <tableStyleInfo name="Istoé-style 11" showColumnStripes="0" showFirstColumn="1" showLastColumn="1" showRowStripes="1"/>
</table>
</file>

<file path=xl/tables/table91.xml><?xml version="1.0" encoding="utf-8"?>
<table xmlns="http://schemas.openxmlformats.org/spreadsheetml/2006/main" headerRowCount="0" ref="AC52" displayName="Table_91" id="91">
  <tableColumns count="1">
    <tableColumn name="Column1" id="1"/>
  </tableColumns>
  <tableStyleInfo name="Istoé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3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8.xml"/><Relationship Id="rId30" Type="http://schemas.openxmlformats.org/officeDocument/2006/relationships/table" Target="../tables/table28.xml"/><Relationship Id="rId22" Type="http://schemas.openxmlformats.org/officeDocument/2006/relationships/table" Target="../tables/table20.xml"/><Relationship Id="rId21" Type="http://schemas.openxmlformats.org/officeDocument/2006/relationships/table" Target="../tables/table19.xml"/><Relationship Id="rId24" Type="http://schemas.openxmlformats.org/officeDocument/2006/relationships/table" Target="../tables/table22.xml"/><Relationship Id="rId23" Type="http://schemas.openxmlformats.org/officeDocument/2006/relationships/table" Target="../tables/table21.xml"/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4.xml"/><Relationship Id="rId26" Type="http://schemas.openxmlformats.org/officeDocument/2006/relationships/table" Target="../tables/table24.xml"/><Relationship Id="rId25" Type="http://schemas.openxmlformats.org/officeDocument/2006/relationships/table" Target="../tables/table23.xml"/><Relationship Id="rId17" Type="http://schemas.openxmlformats.org/officeDocument/2006/relationships/table" Target="../tables/table15.xml"/><Relationship Id="rId28" Type="http://schemas.openxmlformats.org/officeDocument/2006/relationships/table" Target="../tables/table26.xml"/><Relationship Id="rId27" Type="http://schemas.openxmlformats.org/officeDocument/2006/relationships/table" Target="../tables/table25.xml"/><Relationship Id="rId19" Type="http://schemas.openxmlformats.org/officeDocument/2006/relationships/table" Target="../tables/table17.xml"/><Relationship Id="rId18" Type="http://schemas.openxmlformats.org/officeDocument/2006/relationships/table" Target="../tables/table16.xml"/><Relationship Id="rId29" Type="http://schemas.openxmlformats.org/officeDocument/2006/relationships/table" Target="../tables/table2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hyperlink" Target="https://www.cielo.com.br/?utm_source=%esid!&amp;utm_medium=%epid!&amp;utm_campaign=%ebuy!&amp;utm_content=%eaid!&amp;utm_term=%ebuy!_%epid!_%eaid!_%ecid!" TargetMode="External"/><Relationship Id="rId3" Type="http://schemas.openxmlformats.org/officeDocument/2006/relationships/hyperlink" Target="https://www.cielo.com.br/?utm_source=%esid!&amp;utm_medium=%epid!&amp;utm_campaign=%ebuy!&amp;utm_content=%eaid!&amp;utm_term=%ebuy!_%epid!_%eaid!_%ecid!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2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5.xml"/><Relationship Id="rId22" Type="http://schemas.openxmlformats.org/officeDocument/2006/relationships/table" Target="../tables/table37.xml"/><Relationship Id="rId21" Type="http://schemas.openxmlformats.org/officeDocument/2006/relationships/table" Target="../tables/table36.xml"/><Relationship Id="rId24" Type="http://schemas.openxmlformats.org/officeDocument/2006/relationships/table" Target="../tables/table39.xml"/><Relationship Id="rId23" Type="http://schemas.openxmlformats.org/officeDocument/2006/relationships/table" Target="../tables/table38.xml"/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10.xml"/><Relationship Id="rId15" Type="http://schemas.openxmlformats.org/officeDocument/2006/relationships/table" Target="../tables/table30.xml"/><Relationship Id="rId26" Type="http://schemas.openxmlformats.org/officeDocument/2006/relationships/table" Target="../tables/table41.xml"/><Relationship Id="rId25" Type="http://schemas.openxmlformats.org/officeDocument/2006/relationships/table" Target="../tables/table40.xml"/><Relationship Id="rId17" Type="http://schemas.openxmlformats.org/officeDocument/2006/relationships/table" Target="../tables/table32.xml"/><Relationship Id="rId16" Type="http://schemas.openxmlformats.org/officeDocument/2006/relationships/table" Target="../tables/table31.xml"/><Relationship Id="rId19" Type="http://schemas.openxmlformats.org/officeDocument/2006/relationships/table" Target="../tables/table34.xml"/><Relationship Id="rId18" Type="http://schemas.openxmlformats.org/officeDocument/2006/relationships/table" Target="../tables/table33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7.xml"/><Relationship Id="rId22" Type="http://schemas.openxmlformats.org/officeDocument/2006/relationships/table" Target="../tables/table49.xml"/><Relationship Id="rId21" Type="http://schemas.openxmlformats.org/officeDocument/2006/relationships/table" Target="../tables/table48.xml"/><Relationship Id="rId24" Type="http://schemas.openxmlformats.org/officeDocument/2006/relationships/table" Target="../tables/table51.xml"/><Relationship Id="rId23" Type="http://schemas.openxmlformats.org/officeDocument/2006/relationships/table" Target="../tables/table50.xml"/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11.xml"/><Relationship Id="rId15" Type="http://schemas.openxmlformats.org/officeDocument/2006/relationships/table" Target="../tables/table42.xml"/><Relationship Id="rId26" Type="http://schemas.openxmlformats.org/officeDocument/2006/relationships/table" Target="../tables/table53.xml"/><Relationship Id="rId25" Type="http://schemas.openxmlformats.org/officeDocument/2006/relationships/table" Target="../tables/table52.xml"/><Relationship Id="rId17" Type="http://schemas.openxmlformats.org/officeDocument/2006/relationships/table" Target="../tables/table44.xml"/><Relationship Id="rId16" Type="http://schemas.openxmlformats.org/officeDocument/2006/relationships/table" Target="../tables/table43.xml"/><Relationship Id="rId19" Type="http://schemas.openxmlformats.org/officeDocument/2006/relationships/table" Target="../tables/table46.xml"/><Relationship Id="rId18" Type="http://schemas.openxmlformats.org/officeDocument/2006/relationships/table" Target="../tables/table4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e-commerce/pagamento-por-link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e-commerce/pagamento-por-link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e-commerce/pagamento-por-link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7.xml"/><Relationship Id="rId10" Type="http://schemas.openxmlformats.org/officeDocument/2006/relationships/table" Target="../tables/table56.xml"/><Relationship Id="rId12" Type="http://schemas.openxmlformats.org/officeDocument/2006/relationships/table" Target="../tables/table58.xml"/><Relationship Id="rId1" Type="http://schemas.openxmlformats.org/officeDocument/2006/relationships/hyperlink" Target="https://www.cielo.com.br/e-commerce/pagamento-por-link/" TargetMode="External"/><Relationship Id="rId2" Type="http://schemas.openxmlformats.org/officeDocument/2006/relationships/drawing" Target="../drawings/drawing17.xml"/><Relationship Id="rId9" Type="http://schemas.openxmlformats.org/officeDocument/2006/relationships/table" Target="../tables/table55.xml"/><Relationship Id="rId8" Type="http://schemas.openxmlformats.org/officeDocument/2006/relationships/table" Target="../tables/table54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76.xml"/><Relationship Id="rId31" Type="http://schemas.openxmlformats.org/officeDocument/2006/relationships/table" Target="../tables/table67.xml"/><Relationship Id="rId42" Type="http://schemas.openxmlformats.org/officeDocument/2006/relationships/table" Target="../tables/table78.xml"/><Relationship Id="rId30" Type="http://schemas.openxmlformats.org/officeDocument/2006/relationships/table" Target="../tables/table66.xml"/><Relationship Id="rId41" Type="http://schemas.openxmlformats.org/officeDocument/2006/relationships/table" Target="../tables/table77.xml"/><Relationship Id="rId33" Type="http://schemas.openxmlformats.org/officeDocument/2006/relationships/table" Target="../tables/table69.xml"/><Relationship Id="rId32" Type="http://schemas.openxmlformats.org/officeDocument/2006/relationships/table" Target="../tables/table68.xml"/><Relationship Id="rId24" Type="http://schemas.openxmlformats.org/officeDocument/2006/relationships/table" Target="../tables/table60.xml"/><Relationship Id="rId35" Type="http://schemas.openxmlformats.org/officeDocument/2006/relationships/table" Target="../tables/table71.xml"/><Relationship Id="rId23" Type="http://schemas.openxmlformats.org/officeDocument/2006/relationships/table" Target="../tables/table59.xml"/><Relationship Id="rId34" Type="http://schemas.openxmlformats.org/officeDocument/2006/relationships/table" Target="../tables/table70.xml"/><Relationship Id="rId1" Type="http://schemas.openxmlformats.org/officeDocument/2006/relationships/hyperlink" Target="https://www.cielo.com.br/e-commerce/pagamento-por-link/" TargetMode="External"/><Relationship Id="rId2" Type="http://schemas.openxmlformats.org/officeDocument/2006/relationships/drawing" Target="../drawings/drawing18.xml"/><Relationship Id="rId26" Type="http://schemas.openxmlformats.org/officeDocument/2006/relationships/table" Target="../tables/table62.xml"/><Relationship Id="rId37" Type="http://schemas.openxmlformats.org/officeDocument/2006/relationships/table" Target="../tables/table73.xml"/><Relationship Id="rId25" Type="http://schemas.openxmlformats.org/officeDocument/2006/relationships/table" Target="../tables/table61.xml"/><Relationship Id="rId36" Type="http://schemas.openxmlformats.org/officeDocument/2006/relationships/table" Target="../tables/table72.xml"/><Relationship Id="rId28" Type="http://schemas.openxmlformats.org/officeDocument/2006/relationships/table" Target="../tables/table64.xml"/><Relationship Id="rId39" Type="http://schemas.openxmlformats.org/officeDocument/2006/relationships/table" Target="../tables/table75.xml"/><Relationship Id="rId27" Type="http://schemas.openxmlformats.org/officeDocument/2006/relationships/table" Target="../tables/table63.xml"/><Relationship Id="rId38" Type="http://schemas.openxmlformats.org/officeDocument/2006/relationships/table" Target="../tables/table74.xml"/><Relationship Id="rId29" Type="http://schemas.openxmlformats.org/officeDocument/2006/relationships/table" Target="../tables/table6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folha.com/" TargetMode="External"/><Relationship Id="rId2" Type="http://schemas.openxmlformats.org/officeDocument/2006/relationships/hyperlink" Target="http://folha.com/" TargetMode="External"/><Relationship Id="rId3" Type="http://schemas.openxmlformats.org/officeDocument/2006/relationships/drawing" Target="../drawings/drawing20.xml"/><Relationship Id="rId5" Type="http://schemas.openxmlformats.org/officeDocument/2006/relationships/table" Target="../tables/table79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5.xml"/><Relationship Id="rId22" Type="http://schemas.openxmlformats.org/officeDocument/2006/relationships/table" Target="../tables/table87.xml"/><Relationship Id="rId21" Type="http://schemas.openxmlformats.org/officeDocument/2006/relationships/table" Target="../tables/table86.xml"/><Relationship Id="rId24" Type="http://schemas.openxmlformats.org/officeDocument/2006/relationships/table" Target="../tables/table89.xml"/><Relationship Id="rId23" Type="http://schemas.openxmlformats.org/officeDocument/2006/relationships/table" Target="../tables/table88.xml"/><Relationship Id="rId1" Type="http://schemas.openxmlformats.org/officeDocument/2006/relationships/hyperlink" Target="https://www.cielo.com.br/" TargetMode="External"/><Relationship Id="rId2" Type="http://schemas.openxmlformats.org/officeDocument/2006/relationships/drawing" Target="../drawings/drawing21.xml"/><Relationship Id="rId15" Type="http://schemas.openxmlformats.org/officeDocument/2006/relationships/table" Target="../tables/table80.xml"/><Relationship Id="rId26" Type="http://schemas.openxmlformats.org/officeDocument/2006/relationships/table" Target="../tables/table91.xml"/><Relationship Id="rId25" Type="http://schemas.openxmlformats.org/officeDocument/2006/relationships/table" Target="../tables/table90.xml"/><Relationship Id="rId17" Type="http://schemas.openxmlformats.org/officeDocument/2006/relationships/table" Target="../tables/table82.xml"/><Relationship Id="rId16" Type="http://schemas.openxmlformats.org/officeDocument/2006/relationships/table" Target="../tables/table81.xml"/><Relationship Id="rId19" Type="http://schemas.openxmlformats.org/officeDocument/2006/relationships/table" Target="../tables/table84.xml"/><Relationship Id="rId18" Type="http://schemas.openxmlformats.org/officeDocument/2006/relationships/table" Target="../tables/table8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8.86"/>
    <col customWidth="1" min="2" max="2" width="24.14"/>
    <col customWidth="1" min="3" max="3" width="41.29"/>
    <col customWidth="1" min="4" max="6" width="19.14"/>
    <col customWidth="1" min="7" max="7" width="17.29"/>
    <col customWidth="1" min="8" max="8" width="20.57"/>
    <col customWidth="1" min="9" max="9" width="15.0"/>
    <col customWidth="1" min="10" max="10" width="18.43"/>
    <col customWidth="1" min="11" max="11" width="15.57"/>
    <col customWidth="1" min="12" max="12" width="14.29"/>
    <col customWidth="1" min="13" max="13" width="15.57"/>
    <col customWidth="1" min="14" max="14" width="21.86"/>
    <col customWidth="1" min="15" max="15" width="13.14"/>
    <col customWidth="1" min="16" max="16" width="11.29"/>
    <col customWidth="1" min="17" max="17" width="22.57"/>
    <col customWidth="1" min="18" max="18" width="30.29"/>
    <col customWidth="1" min="19" max="19" width="62.57"/>
    <col customWidth="1" min="20" max="20" width="33.29"/>
    <col customWidth="1" min="21" max="21" width="18.14"/>
    <col customWidth="1" min="22" max="22" width="12.29"/>
    <col customWidth="1" min="23" max="23" width="55.57"/>
    <col customWidth="1" min="24" max="24" width="68.0"/>
    <col customWidth="1" min="25" max="25" width="153.0"/>
    <col customWidth="1" min="26" max="26" width="38.43"/>
    <col customWidth="1" min="27" max="27" width="17.71"/>
    <col customWidth="1" min="28" max="29" width="161.57"/>
    <col customWidth="1" min="30" max="30" width="158.71"/>
    <col customWidth="1" min="31" max="31" width="100.57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CONCAT(B2,"?utm_term=%esid!")</f>
        <v>https://www.cielo.com.br/?utm_term=%esid!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36</v>
      </c>
      <c r="B4" s="10"/>
      <c r="C4" s="10"/>
      <c r="D4" s="11"/>
      <c r="E4" s="12"/>
      <c r="F4" s="12"/>
      <c r="G4" s="13"/>
      <c r="H4" s="14"/>
      <c r="I4" s="14"/>
      <c r="J4" s="14"/>
      <c r="K4" s="15"/>
      <c r="L4" s="14"/>
      <c r="M4" s="14"/>
      <c r="N4" s="14"/>
      <c r="O4" s="14"/>
      <c r="P4" s="13"/>
      <c r="Q4" s="14"/>
      <c r="R4" s="14"/>
      <c r="S4" s="14"/>
      <c r="T4" s="14"/>
      <c r="U4" s="15"/>
      <c r="V4" s="13"/>
      <c r="W4" s="16" t="str">
        <f t="shared" ref="W4:W18" si="1">"alp-"&amp;K4&amp;"-"&amp;J4&amp;"-"&amp;G4&amp;"-"&amp;H4</f>
        <v>alp----</v>
      </c>
      <c r="X4" s="16" t="str">
        <f t="shared" ref="X4:X27" si="2">IF(R4="",K4&amp;"-"&amp;P4&amp;"-"&amp;M4&amp;"-"&amp;Q4&amp;"-"&amp;L4&amp;"-none",K4&amp;"-"&amp;P4&amp;"-"&amp;M4&amp;"-"&amp;Q4&amp;"-"&amp;L4&amp;"-"&amp;R4)</f>
        <v>-----none</v>
      </c>
      <c r="Y4" s="16" t="str">
        <f t="shared" ref="Y4:Y27" si="3">K4&amp;"-"&amp;P4&amp;"-"&amp;M4&amp;"-"&amp;N4&amp;"-"&amp;O4&amp;"-"&amp;T4&amp;"-"&amp;S4&amp;"-"&amp;U4</f>
        <v>-------</v>
      </c>
      <c r="Z4" s="17" t="str">
        <f t="shared" ref="Z4:Z10" si="4">"alp-"&amp;K4&amp;"-"&amp;J4&amp;"-"&amp;G4</f>
        <v>alp---</v>
      </c>
      <c r="AA4" s="17" t="str">
        <f t="shared" ref="AA4:AA10" si="5">H4</f>
        <v/>
      </c>
      <c r="AB4" s="17" t="str">
        <f t="shared" ref="AB4:AB8" si="6">J4&amp;"-"&amp;H4&amp;"-"&amp;G4&amp;"-"&amp;O4&amp;"-"&amp;L4&amp;"-"&amp;M4&amp;"-"&amp;S4&amp;"-"&amp;R4</f>
        <v>-------</v>
      </c>
      <c r="AC4" s="17" t="str">
        <f t="shared" ref="AC4:AC10" si="7">K4&amp;"-"&amp;J4&amp;"-"&amp;H4&amp;"-"&amp;P4&amp;"-"&amp;M4&amp;"-"&amp;N4&amp;"-"&amp;T4&amp;"-"&amp;S4</f>
        <v>-------</v>
      </c>
      <c r="AD4" s="17" t="str">
        <f t="shared" ref="AD4:AD10" si="8">J4&amp;"-"&amp;H4&amp;"-"&amp;P4&amp;"-"&amp;M4&amp;"-"&amp;N4&amp;"-"&amp;O4&amp;"-"&amp;T4&amp;"-"&amp;S4&amp;"-"&amp;U4</f>
        <v>--------</v>
      </c>
      <c r="AE4" s="17" t="str">
        <f t="shared" ref="AE4:AE10" si="9">K4&amp;"-"&amp;Q4&amp;"-"&amp;N4&amp;"-"&amp;O4&amp;"-"&amp;P4&amp;"-"&amp;U4&amp;"-"&amp;T4&amp;"-"&amp;V4</f>
        <v>-------</v>
      </c>
    </row>
    <row r="5">
      <c r="A5" s="9" t="s">
        <v>36</v>
      </c>
      <c r="B5" s="18"/>
      <c r="C5" s="18"/>
      <c r="D5" s="19"/>
      <c r="E5" s="19"/>
      <c r="F5" s="19"/>
      <c r="G5" s="13"/>
      <c r="H5" s="13"/>
      <c r="I5" s="20"/>
      <c r="J5" s="13"/>
      <c r="K5" s="15"/>
      <c r="L5" s="13"/>
      <c r="M5" s="13"/>
      <c r="N5" s="13"/>
      <c r="O5" s="13"/>
      <c r="P5" s="13"/>
      <c r="Q5" s="20"/>
      <c r="R5" s="20"/>
      <c r="S5" s="20"/>
      <c r="T5" s="20"/>
      <c r="U5" s="13"/>
      <c r="V5" s="13"/>
      <c r="W5" s="21" t="str">
        <f t="shared" si="1"/>
        <v>alp----</v>
      </c>
      <c r="X5" s="21" t="str">
        <f t="shared" si="2"/>
        <v>-----none</v>
      </c>
      <c r="Y5" s="21" t="str">
        <f t="shared" si="3"/>
        <v>-------</v>
      </c>
      <c r="Z5" s="22" t="str">
        <f t="shared" si="4"/>
        <v>alp---</v>
      </c>
      <c r="AA5" s="22" t="str">
        <f t="shared" si="5"/>
        <v/>
      </c>
      <c r="AB5" s="22" t="str">
        <f t="shared" si="6"/>
        <v>-------</v>
      </c>
      <c r="AC5" s="22" t="str">
        <f t="shared" si="7"/>
        <v>-------</v>
      </c>
      <c r="AD5" s="22" t="str">
        <f t="shared" si="8"/>
        <v>--------</v>
      </c>
      <c r="AE5" s="22" t="str">
        <f t="shared" si="9"/>
        <v>-------</v>
      </c>
    </row>
    <row r="6">
      <c r="A6" s="9" t="s">
        <v>36</v>
      </c>
      <c r="B6" s="10"/>
      <c r="C6" s="10"/>
      <c r="D6" s="11"/>
      <c r="E6" s="11"/>
      <c r="F6" s="11"/>
      <c r="G6" s="23"/>
      <c r="H6" s="23"/>
      <c r="I6" s="14"/>
      <c r="J6" s="23"/>
      <c r="K6" s="15"/>
      <c r="L6" s="23"/>
      <c r="M6" s="23"/>
      <c r="N6" s="23"/>
      <c r="O6" s="24"/>
      <c r="P6" s="23"/>
      <c r="Q6" s="14"/>
      <c r="R6" s="14"/>
      <c r="S6" s="14"/>
      <c r="T6" s="14"/>
      <c r="U6" s="23"/>
      <c r="V6" s="23"/>
      <c r="W6" s="16" t="str">
        <f t="shared" si="1"/>
        <v>alp----</v>
      </c>
      <c r="X6" s="16" t="str">
        <f t="shared" si="2"/>
        <v>-----none</v>
      </c>
      <c r="Y6" s="16" t="str">
        <f t="shared" si="3"/>
        <v>-------</v>
      </c>
      <c r="Z6" s="17" t="str">
        <f t="shared" si="4"/>
        <v>alp---</v>
      </c>
      <c r="AA6" s="17" t="str">
        <f t="shared" si="5"/>
        <v/>
      </c>
      <c r="AB6" s="17" t="str">
        <f t="shared" si="6"/>
        <v>-------</v>
      </c>
      <c r="AC6" s="17" t="str">
        <f t="shared" si="7"/>
        <v>-------</v>
      </c>
      <c r="AD6" s="17" t="str">
        <f t="shared" si="8"/>
        <v>--------</v>
      </c>
      <c r="AE6" s="17" t="str">
        <f t="shared" si="9"/>
        <v>-------</v>
      </c>
    </row>
    <row r="7">
      <c r="A7" s="9" t="s">
        <v>36</v>
      </c>
      <c r="B7" s="18"/>
      <c r="C7" s="18"/>
      <c r="D7" s="19"/>
      <c r="E7" s="19"/>
      <c r="F7" s="19"/>
      <c r="G7" s="13"/>
      <c r="H7" s="13"/>
      <c r="I7" s="20"/>
      <c r="J7" s="13"/>
      <c r="K7" s="15"/>
      <c r="L7" s="13"/>
      <c r="M7" s="13"/>
      <c r="N7" s="13"/>
      <c r="O7" s="13"/>
      <c r="P7" s="13"/>
      <c r="Q7" s="20"/>
      <c r="R7" s="25"/>
      <c r="S7" s="20"/>
      <c r="T7" s="20"/>
      <c r="U7" s="13"/>
      <c r="V7" s="13"/>
      <c r="W7" s="21" t="str">
        <f t="shared" si="1"/>
        <v>alp----</v>
      </c>
      <c r="X7" s="21" t="str">
        <f t="shared" si="2"/>
        <v>-----none</v>
      </c>
      <c r="Y7" s="21" t="str">
        <f t="shared" si="3"/>
        <v>-------</v>
      </c>
      <c r="Z7" s="22" t="str">
        <f t="shared" si="4"/>
        <v>alp---</v>
      </c>
      <c r="AA7" s="22" t="str">
        <f t="shared" si="5"/>
        <v/>
      </c>
      <c r="AB7" s="22" t="str">
        <f t="shared" si="6"/>
        <v>-------</v>
      </c>
      <c r="AC7" s="22" t="str">
        <f t="shared" si="7"/>
        <v>-------</v>
      </c>
      <c r="AD7" s="22" t="str">
        <f t="shared" si="8"/>
        <v>--------</v>
      </c>
      <c r="AE7" s="22" t="str">
        <f t="shared" si="9"/>
        <v>-------</v>
      </c>
    </row>
    <row r="8">
      <c r="A8" s="9" t="s">
        <v>36</v>
      </c>
      <c r="B8" s="10"/>
      <c r="C8" s="10"/>
      <c r="D8" s="11"/>
      <c r="E8" s="11"/>
      <c r="F8" s="11"/>
      <c r="G8" s="23"/>
      <c r="H8" s="23"/>
      <c r="I8" s="14"/>
      <c r="J8" s="23"/>
      <c r="K8" s="15"/>
      <c r="L8" s="23"/>
      <c r="M8" s="23"/>
      <c r="N8" s="23"/>
      <c r="O8" s="23"/>
      <c r="P8" s="23"/>
      <c r="Q8" s="14"/>
      <c r="R8" s="16"/>
      <c r="S8" s="14"/>
      <c r="T8" s="14"/>
      <c r="U8" s="23"/>
      <c r="V8" s="23"/>
      <c r="W8" s="16" t="str">
        <f t="shared" si="1"/>
        <v>alp----</v>
      </c>
      <c r="X8" s="16" t="str">
        <f t="shared" si="2"/>
        <v>-----none</v>
      </c>
      <c r="Y8" s="16" t="str">
        <f t="shared" si="3"/>
        <v>-------</v>
      </c>
      <c r="Z8" s="17" t="str">
        <f t="shared" si="4"/>
        <v>alp---</v>
      </c>
      <c r="AA8" s="17" t="str">
        <f t="shared" si="5"/>
        <v/>
      </c>
      <c r="AB8" s="17" t="str">
        <f t="shared" si="6"/>
        <v>-------</v>
      </c>
      <c r="AC8" s="17" t="str">
        <f t="shared" si="7"/>
        <v>-------</v>
      </c>
      <c r="AD8" s="17" t="str">
        <f t="shared" si="8"/>
        <v>--------</v>
      </c>
      <c r="AE8" s="17" t="str">
        <f t="shared" si="9"/>
        <v>-------</v>
      </c>
    </row>
    <row r="9">
      <c r="A9" s="9" t="s">
        <v>36</v>
      </c>
      <c r="B9" s="18"/>
      <c r="C9" s="18"/>
      <c r="D9" s="19"/>
      <c r="E9" s="19"/>
      <c r="F9" s="19"/>
      <c r="G9" s="13"/>
      <c r="H9" s="13"/>
      <c r="I9" s="20"/>
      <c r="J9" s="13"/>
      <c r="K9" s="15"/>
      <c r="L9" s="13"/>
      <c r="M9" s="13"/>
      <c r="N9" s="13"/>
      <c r="O9" s="13"/>
      <c r="P9" s="13"/>
      <c r="Q9" s="20"/>
      <c r="R9" s="25"/>
      <c r="S9" s="20"/>
      <c r="T9" s="20"/>
      <c r="U9" s="13"/>
      <c r="V9" s="13"/>
      <c r="W9" s="21" t="str">
        <f t="shared" si="1"/>
        <v>alp----</v>
      </c>
      <c r="X9" s="21" t="str">
        <f t="shared" si="2"/>
        <v>-----none</v>
      </c>
      <c r="Y9" s="21" t="str">
        <f t="shared" si="3"/>
        <v>-------</v>
      </c>
      <c r="Z9" s="22" t="str">
        <f t="shared" si="4"/>
        <v>alp---</v>
      </c>
      <c r="AA9" s="22" t="str">
        <f t="shared" si="5"/>
        <v/>
      </c>
      <c r="AB9" s="22" t="s">
        <v>37</v>
      </c>
      <c r="AC9" s="22" t="str">
        <f t="shared" si="7"/>
        <v>-------</v>
      </c>
      <c r="AD9" s="22" t="str">
        <f t="shared" si="8"/>
        <v>--------</v>
      </c>
      <c r="AE9" s="22" t="str">
        <f t="shared" si="9"/>
        <v>-------</v>
      </c>
    </row>
    <row r="10">
      <c r="A10" s="9" t="s">
        <v>36</v>
      </c>
      <c r="B10" s="10"/>
      <c r="C10" s="10"/>
      <c r="D10" s="15"/>
      <c r="F10" s="15"/>
      <c r="G10" s="13"/>
      <c r="H10" s="13"/>
      <c r="I10" s="14"/>
      <c r="J10" s="13"/>
      <c r="K10" s="15"/>
      <c r="L10" s="13"/>
      <c r="M10" s="13"/>
      <c r="N10" s="13"/>
      <c r="O10" s="13"/>
      <c r="P10" s="13"/>
      <c r="Q10" s="14"/>
      <c r="R10" s="16"/>
      <c r="S10" s="14"/>
      <c r="U10" s="13"/>
      <c r="V10" s="13"/>
      <c r="W10" s="16" t="str">
        <f t="shared" si="1"/>
        <v>alp----</v>
      </c>
      <c r="X10" s="16" t="str">
        <f t="shared" si="2"/>
        <v>-----none</v>
      </c>
      <c r="Y10" s="16" t="str">
        <f t="shared" si="3"/>
        <v>-------</v>
      </c>
      <c r="Z10" s="17" t="str">
        <f t="shared" si="4"/>
        <v>alp---</v>
      </c>
      <c r="AA10" s="17" t="str">
        <f t="shared" si="5"/>
        <v/>
      </c>
      <c r="AB10" s="17" t="str">
        <f>J10&amp;"-"&amp;H10&amp;"-"&amp;G10&amp;"-"&amp;O10&amp;"-"&amp;L10&amp;"-"&amp;M10&amp;"-"&amp;S10&amp;"-"&amp;R10</f>
        <v>-------</v>
      </c>
      <c r="AC10" s="17" t="str">
        <f t="shared" si="7"/>
        <v>-------</v>
      </c>
      <c r="AD10" s="17" t="str">
        <f t="shared" si="8"/>
        <v>--------</v>
      </c>
      <c r="AE10" s="17" t="str">
        <f t="shared" si="9"/>
        <v>-------</v>
      </c>
    </row>
    <row r="11">
      <c r="A11" s="9" t="s">
        <v>36</v>
      </c>
      <c r="B11" s="18"/>
      <c r="C11" s="18"/>
      <c r="D11" s="26"/>
      <c r="F11" s="26"/>
      <c r="G11" s="23"/>
      <c r="H11" s="26"/>
      <c r="I11" s="20"/>
      <c r="J11" s="23"/>
      <c r="K11" s="15"/>
      <c r="L11" s="23"/>
      <c r="M11" s="23"/>
      <c r="N11" s="26"/>
      <c r="O11" s="26"/>
      <c r="P11" s="23"/>
      <c r="Q11" s="20"/>
      <c r="R11" s="25"/>
      <c r="S11" s="20"/>
      <c r="U11" s="23"/>
      <c r="V11" s="23"/>
      <c r="W11" s="21" t="str">
        <f t="shared" si="1"/>
        <v>alp----</v>
      </c>
      <c r="X11" s="21" t="str">
        <f t="shared" si="2"/>
        <v>-----none</v>
      </c>
      <c r="Y11" s="21" t="str">
        <f t="shared" si="3"/>
        <v>-------</v>
      </c>
      <c r="Z11" s="22"/>
      <c r="AA11" s="22"/>
      <c r="AB11" s="22"/>
      <c r="AC11" s="22"/>
      <c r="AD11" s="22"/>
      <c r="AE11" s="22"/>
    </row>
    <row r="12">
      <c r="A12" s="9" t="s">
        <v>36</v>
      </c>
      <c r="B12" s="10"/>
      <c r="C12" s="10"/>
      <c r="D12" s="15"/>
      <c r="F12" s="15"/>
      <c r="G12" s="23"/>
      <c r="H12" s="23"/>
      <c r="I12" s="14"/>
      <c r="J12" s="23"/>
      <c r="K12" s="15"/>
      <c r="L12" s="23"/>
      <c r="M12" s="23"/>
      <c r="N12" s="23"/>
      <c r="O12" s="23"/>
      <c r="P12" s="23"/>
      <c r="Q12" s="14"/>
      <c r="R12" s="16"/>
      <c r="S12" s="14"/>
      <c r="U12" s="23"/>
      <c r="V12" s="23"/>
      <c r="W12" s="16" t="str">
        <f t="shared" si="1"/>
        <v>alp----</v>
      </c>
      <c r="X12" s="16" t="str">
        <f t="shared" si="2"/>
        <v>-----none</v>
      </c>
      <c r="Y12" s="16" t="str">
        <f t="shared" si="3"/>
        <v>-------</v>
      </c>
      <c r="Z12" s="17" t="str">
        <f t="shared" ref="Z12:Z27" si="10">"alp-"&amp;K12&amp;"-"&amp;J12&amp;"-"&amp;G12</f>
        <v>alp---</v>
      </c>
      <c r="AA12" s="17" t="str">
        <f t="shared" ref="AA12:AA27" si="11">H12</f>
        <v/>
      </c>
      <c r="AB12" s="17" t="str">
        <f t="shared" ref="AB12:AB22" si="12">J12&amp;"-"&amp;H12&amp;"-"&amp;G12&amp;"-"&amp;O12&amp;"-"&amp;L12&amp;"-"&amp;M12&amp;"-"&amp;S12&amp;"-"&amp;R12</f>
        <v>-------</v>
      </c>
      <c r="AC12" s="17" t="str">
        <f t="shared" ref="AC12:AC27" si="13">K12&amp;"-"&amp;J12&amp;"-"&amp;H12&amp;"-"&amp;P12&amp;"-"&amp;M12&amp;"-"&amp;N12&amp;"-"&amp;T12&amp;"-"&amp;S12</f>
        <v>-------</v>
      </c>
      <c r="AD12" s="17" t="str">
        <f t="shared" ref="AD12:AD27" si="14">J12&amp;"-"&amp;H12&amp;"-"&amp;P12&amp;"-"&amp;M12&amp;"-"&amp;N12&amp;"-"&amp;O12&amp;"-"&amp;T12&amp;"-"&amp;S12&amp;"-"&amp;U12</f>
        <v>--------</v>
      </c>
      <c r="AE12" s="17" t="str">
        <f t="shared" ref="AE12:AE27" si="15">K12&amp;"-"&amp;Q12&amp;"-"&amp;N12&amp;"-"&amp;O12&amp;"-"&amp;P12&amp;"-"&amp;U12&amp;"-"&amp;T12&amp;"-"&amp;V12</f>
        <v>-------</v>
      </c>
    </row>
    <row r="13">
      <c r="A13" s="9" t="s">
        <v>36</v>
      </c>
      <c r="B13" s="18"/>
      <c r="C13" s="18"/>
      <c r="D13" s="26"/>
      <c r="F13" s="26"/>
      <c r="G13" s="13"/>
      <c r="H13" s="13"/>
      <c r="I13" s="20"/>
      <c r="J13" s="13"/>
      <c r="K13" s="15"/>
      <c r="L13" s="13"/>
      <c r="M13" s="13"/>
      <c r="N13" s="13"/>
      <c r="O13" s="24"/>
      <c r="P13" s="13"/>
      <c r="Q13" s="20"/>
      <c r="R13" s="25"/>
      <c r="S13" s="20"/>
      <c r="U13" s="13"/>
      <c r="V13" s="13"/>
      <c r="W13" s="21" t="str">
        <f t="shared" si="1"/>
        <v>alp----</v>
      </c>
      <c r="X13" s="21" t="str">
        <f t="shared" si="2"/>
        <v>-----none</v>
      </c>
      <c r="Y13" s="21" t="str">
        <f t="shared" si="3"/>
        <v>-------</v>
      </c>
      <c r="Z13" s="22" t="str">
        <f t="shared" si="10"/>
        <v>alp---</v>
      </c>
      <c r="AA13" s="22" t="str">
        <f t="shared" si="11"/>
        <v/>
      </c>
      <c r="AB13" s="22" t="str">
        <f t="shared" si="12"/>
        <v>-------</v>
      </c>
      <c r="AC13" s="22" t="str">
        <f t="shared" si="13"/>
        <v>-------</v>
      </c>
      <c r="AD13" s="22" t="str">
        <f t="shared" si="14"/>
        <v>--------</v>
      </c>
      <c r="AE13" s="22" t="str">
        <f t="shared" si="15"/>
        <v>-------</v>
      </c>
    </row>
    <row r="14">
      <c r="A14" s="9" t="s">
        <v>36</v>
      </c>
      <c r="B14" s="10"/>
      <c r="C14" s="10"/>
      <c r="D14" s="15"/>
      <c r="F14" s="15"/>
      <c r="G14" s="23"/>
      <c r="H14" s="23"/>
      <c r="I14" s="14"/>
      <c r="J14" s="23"/>
      <c r="K14" s="15"/>
      <c r="L14" s="23"/>
      <c r="M14" s="23"/>
      <c r="N14" s="23"/>
      <c r="O14" s="23"/>
      <c r="P14" s="23"/>
      <c r="Q14" s="14"/>
      <c r="R14" s="16"/>
      <c r="S14" s="14"/>
      <c r="U14" s="23"/>
      <c r="V14" s="23"/>
      <c r="W14" s="16" t="str">
        <f t="shared" si="1"/>
        <v>alp----</v>
      </c>
      <c r="X14" s="16" t="str">
        <f t="shared" si="2"/>
        <v>-----none</v>
      </c>
      <c r="Y14" s="16" t="str">
        <f t="shared" si="3"/>
        <v>-------</v>
      </c>
      <c r="Z14" s="17" t="str">
        <f t="shared" si="10"/>
        <v>alp---</v>
      </c>
      <c r="AA14" s="17" t="str">
        <f t="shared" si="11"/>
        <v/>
      </c>
      <c r="AB14" s="17" t="str">
        <f t="shared" si="12"/>
        <v>-------</v>
      </c>
      <c r="AC14" s="17" t="str">
        <f t="shared" si="13"/>
        <v>-------</v>
      </c>
      <c r="AD14" s="17" t="str">
        <f t="shared" si="14"/>
        <v>--------</v>
      </c>
      <c r="AE14" s="17" t="str">
        <f t="shared" si="15"/>
        <v>-------</v>
      </c>
    </row>
    <row r="15">
      <c r="A15" s="9" t="s">
        <v>36</v>
      </c>
      <c r="B15" s="18"/>
      <c r="C15" s="18"/>
      <c r="D15" s="26"/>
      <c r="F15" s="26"/>
      <c r="G15" s="13"/>
      <c r="H15" s="13"/>
      <c r="I15" s="20"/>
      <c r="J15" s="13"/>
      <c r="K15" s="15"/>
      <c r="L15" s="13"/>
      <c r="M15" s="13"/>
      <c r="N15" s="13"/>
      <c r="O15" s="13"/>
      <c r="P15" s="13"/>
      <c r="Q15" s="20"/>
      <c r="R15" s="25"/>
      <c r="S15" s="20"/>
      <c r="U15" s="13"/>
      <c r="V15" s="13"/>
      <c r="W15" s="21" t="str">
        <f t="shared" si="1"/>
        <v>alp----</v>
      </c>
      <c r="X15" s="21" t="str">
        <f t="shared" si="2"/>
        <v>-----none</v>
      </c>
      <c r="Y15" s="21" t="str">
        <f t="shared" si="3"/>
        <v>-------</v>
      </c>
      <c r="Z15" s="22" t="str">
        <f t="shared" si="10"/>
        <v>alp---</v>
      </c>
      <c r="AA15" s="22" t="str">
        <f t="shared" si="11"/>
        <v/>
      </c>
      <c r="AB15" s="22" t="str">
        <f t="shared" si="12"/>
        <v>-------</v>
      </c>
      <c r="AC15" s="22" t="str">
        <f t="shared" si="13"/>
        <v>-------</v>
      </c>
      <c r="AD15" s="22" t="str">
        <f t="shared" si="14"/>
        <v>--------</v>
      </c>
      <c r="AE15" s="22" t="str">
        <f t="shared" si="15"/>
        <v>-------</v>
      </c>
    </row>
    <row r="16">
      <c r="A16" s="9" t="s">
        <v>36</v>
      </c>
      <c r="B16" s="10"/>
      <c r="C16" s="10"/>
      <c r="D16" s="11"/>
      <c r="E16" s="27"/>
      <c r="F16" s="11"/>
      <c r="G16" s="23"/>
      <c r="H16" s="23"/>
      <c r="I16" s="14"/>
      <c r="J16" s="23"/>
      <c r="K16" s="15"/>
      <c r="L16" s="23"/>
      <c r="M16" s="23"/>
      <c r="N16" s="23"/>
      <c r="O16" s="24"/>
      <c r="P16" s="23"/>
      <c r="Q16" s="14"/>
      <c r="R16" s="16"/>
      <c r="S16" s="14"/>
      <c r="U16" s="23"/>
      <c r="V16" s="23"/>
      <c r="W16" s="16" t="str">
        <f t="shared" si="1"/>
        <v>alp----</v>
      </c>
      <c r="X16" s="16" t="str">
        <f t="shared" si="2"/>
        <v>-----none</v>
      </c>
      <c r="Y16" s="16" t="str">
        <f t="shared" si="3"/>
        <v>-------</v>
      </c>
      <c r="Z16" s="17" t="str">
        <f t="shared" si="10"/>
        <v>alp---</v>
      </c>
      <c r="AA16" s="17" t="str">
        <f t="shared" si="11"/>
        <v/>
      </c>
      <c r="AB16" s="17" t="str">
        <f t="shared" si="12"/>
        <v>-------</v>
      </c>
      <c r="AC16" s="17" t="str">
        <f t="shared" si="13"/>
        <v>-------</v>
      </c>
      <c r="AD16" s="17" t="str">
        <f t="shared" si="14"/>
        <v>--------</v>
      </c>
      <c r="AE16" s="17" t="str">
        <f t="shared" si="15"/>
        <v>-------</v>
      </c>
    </row>
    <row r="17">
      <c r="A17" s="9" t="s">
        <v>36</v>
      </c>
      <c r="B17" s="18"/>
      <c r="C17" s="18"/>
      <c r="D17" s="19"/>
      <c r="E17" s="28"/>
      <c r="F17" s="19"/>
      <c r="G17" s="13"/>
      <c r="H17" s="13"/>
      <c r="I17" s="20"/>
      <c r="J17" s="13"/>
      <c r="K17" s="15"/>
      <c r="L17" s="13"/>
      <c r="M17" s="13"/>
      <c r="N17" s="13"/>
      <c r="O17" s="24"/>
      <c r="P17" s="13"/>
      <c r="Q17" s="20"/>
      <c r="R17" s="25"/>
      <c r="S17" s="20"/>
      <c r="U17" s="15"/>
      <c r="V17" s="13"/>
      <c r="W17" s="21" t="str">
        <f t="shared" si="1"/>
        <v>alp----</v>
      </c>
      <c r="X17" s="21" t="str">
        <f t="shared" si="2"/>
        <v>-----none</v>
      </c>
      <c r="Y17" s="21" t="str">
        <f t="shared" si="3"/>
        <v>-------</v>
      </c>
      <c r="Z17" s="22" t="str">
        <f t="shared" si="10"/>
        <v>alp---</v>
      </c>
      <c r="AA17" s="22" t="str">
        <f t="shared" si="11"/>
        <v/>
      </c>
      <c r="AB17" s="22" t="str">
        <f t="shared" si="12"/>
        <v>-------</v>
      </c>
      <c r="AC17" s="22" t="str">
        <f t="shared" si="13"/>
        <v>-------</v>
      </c>
      <c r="AD17" s="22" t="str">
        <f t="shared" si="14"/>
        <v>--------</v>
      </c>
      <c r="AE17" s="22" t="str">
        <f t="shared" si="15"/>
        <v>-------</v>
      </c>
    </row>
    <row r="18">
      <c r="A18" s="9" t="s">
        <v>36</v>
      </c>
      <c r="B18" s="29"/>
      <c r="C18" s="10"/>
      <c r="D18" s="11"/>
      <c r="E18" s="15"/>
      <c r="F18" s="14"/>
      <c r="G18" s="23"/>
      <c r="H18" s="23"/>
      <c r="I18" s="14"/>
      <c r="J18" s="23"/>
      <c r="K18" s="15"/>
      <c r="L18" s="23"/>
      <c r="M18" s="23"/>
      <c r="N18" s="23"/>
      <c r="O18" s="24"/>
      <c r="P18" s="23"/>
      <c r="Q18" s="14"/>
      <c r="R18" s="16"/>
      <c r="S18" s="14"/>
      <c r="U18" s="23"/>
      <c r="V18" s="23"/>
      <c r="W18" s="16" t="str">
        <f t="shared" si="1"/>
        <v>alp----</v>
      </c>
      <c r="X18" s="16" t="str">
        <f t="shared" si="2"/>
        <v>-----none</v>
      </c>
      <c r="Y18" s="16" t="str">
        <f t="shared" si="3"/>
        <v>-------</v>
      </c>
      <c r="Z18" s="17" t="str">
        <f t="shared" si="10"/>
        <v>alp---</v>
      </c>
      <c r="AA18" s="17" t="str">
        <f t="shared" si="11"/>
        <v/>
      </c>
      <c r="AB18" s="17" t="str">
        <f t="shared" si="12"/>
        <v>-------</v>
      </c>
      <c r="AC18" s="17" t="str">
        <f t="shared" si="13"/>
        <v>-------</v>
      </c>
      <c r="AD18" s="17" t="str">
        <f t="shared" si="14"/>
        <v>--------</v>
      </c>
      <c r="AE18" s="17" t="str">
        <f t="shared" si="15"/>
        <v>-------</v>
      </c>
    </row>
    <row r="19">
      <c r="A19" s="9" t="s">
        <v>36</v>
      </c>
      <c r="B19" s="18">
        <v>44008.0</v>
      </c>
      <c r="C19" s="18">
        <v>44012.0</v>
      </c>
      <c r="D19" s="20" t="s">
        <v>38</v>
      </c>
      <c r="E19" s="20" t="s">
        <v>39</v>
      </c>
      <c r="F19" s="20" t="s">
        <v>40</v>
      </c>
      <c r="G19" s="15" t="s">
        <v>41</v>
      </c>
      <c r="H19" s="15" t="s">
        <v>42</v>
      </c>
      <c r="I19" s="20" t="s">
        <v>43</v>
      </c>
      <c r="J19" s="15" t="s">
        <v>44</v>
      </c>
      <c r="K19" s="20" t="s">
        <v>44</v>
      </c>
      <c r="L19" s="20" t="s">
        <v>45</v>
      </c>
      <c r="M19" s="20" t="s">
        <v>46</v>
      </c>
      <c r="N19" s="15" t="s">
        <v>47</v>
      </c>
      <c r="O19" s="30" t="s">
        <v>48</v>
      </c>
      <c r="P19" s="15" t="s">
        <v>49</v>
      </c>
      <c r="Q19" s="20" t="s">
        <v>50</v>
      </c>
      <c r="R19" s="31" t="s">
        <v>51</v>
      </c>
      <c r="S19" s="20" t="s">
        <v>52</v>
      </c>
      <c r="T19" s="20" t="s">
        <v>53</v>
      </c>
      <c r="U19" s="15" t="s">
        <v>54</v>
      </c>
      <c r="V19" s="15" t="s">
        <v>55</v>
      </c>
      <c r="W19" s="21" t="s">
        <v>56</v>
      </c>
      <c r="X19" s="21" t="str">
        <f t="shared" si="2"/>
        <v>empreendedores-lio+-social_dark-lal-todos-3_de_quem_converteu_zip__flash</v>
      </c>
      <c r="Y19" s="21" t="str">
        <f t="shared" si="3"/>
        <v>empreendedores-lio+-social_dark-pagepost-648x648-empreendedores_lio_mais-lal__3_de_quem_converteu_zip__flash-cpm</v>
      </c>
      <c r="Z19" s="22" t="str">
        <f t="shared" si="10"/>
        <v>alp-empreendedores-empreendedores-cons</v>
      </c>
      <c r="AA19" s="22" t="str">
        <f t="shared" si="11"/>
        <v>facebook|instagram</v>
      </c>
      <c r="AB19" s="22" t="str">
        <f t="shared" si="12"/>
        <v>empreendedores-facebook|instagram-cons-648x648-todos-social_dark-lal__3_de_quem_converteu_zip__flash-3_de_quem_converteu_zip__flash</v>
      </c>
      <c r="AC19" s="22" t="str">
        <f t="shared" si="13"/>
        <v>empreendedores-empreendedores-facebook|instagram-lio+-social_dark-pagepost-empreendedores_lio_mais-lal__3_de_quem_converteu_zip__flash</v>
      </c>
      <c r="AD19" s="22" t="str">
        <f t="shared" si="14"/>
        <v>empreendedores-facebook|instagram-lio+-social_dark-pagepost-648x648-empreendedores_lio_mais-lal__3_de_quem_converteu_zip__flash-cpm</v>
      </c>
      <c r="AE19" s="22" t="str">
        <f t="shared" si="15"/>
        <v>empreendedores-lal-pagepost-648x648-lio+-cpm-empreendedores_lio_mais-none</v>
      </c>
    </row>
    <row r="20">
      <c r="A20" s="9" t="s">
        <v>36</v>
      </c>
      <c r="B20" s="10"/>
      <c r="C20" s="10">
        <v>44012.0</v>
      </c>
      <c r="D20" s="14" t="s">
        <v>38</v>
      </c>
      <c r="E20" s="14" t="s">
        <v>39</v>
      </c>
      <c r="F20" s="14" t="s">
        <v>57</v>
      </c>
      <c r="G20" s="15" t="s">
        <v>41</v>
      </c>
      <c r="H20" s="15" t="s">
        <v>42</v>
      </c>
      <c r="I20" s="14" t="s">
        <v>43</v>
      </c>
      <c r="J20" s="15" t="s">
        <v>44</v>
      </c>
      <c r="K20" s="14" t="s">
        <v>44</v>
      </c>
      <c r="L20" s="14" t="s">
        <v>45</v>
      </c>
      <c r="M20" s="14" t="s">
        <v>46</v>
      </c>
      <c r="N20" s="15" t="s">
        <v>47</v>
      </c>
      <c r="O20" s="30" t="s">
        <v>58</v>
      </c>
      <c r="P20" s="15" t="s">
        <v>49</v>
      </c>
      <c r="Q20" s="14" t="s">
        <v>50</v>
      </c>
      <c r="R20" s="31" t="s">
        <v>51</v>
      </c>
      <c r="S20" s="14" t="s">
        <v>52</v>
      </c>
      <c r="T20" s="14" t="s">
        <v>53</v>
      </c>
      <c r="U20" s="15" t="s">
        <v>54</v>
      </c>
      <c r="V20" s="15" t="s">
        <v>55</v>
      </c>
      <c r="W20" s="16" t="s">
        <v>56</v>
      </c>
      <c r="X20" s="16" t="str">
        <f t="shared" si="2"/>
        <v>empreendedores-lio+-social_dark-lal-todos-3_de_quem_converteu_zip__flash</v>
      </c>
      <c r="Y20" s="16" t="str">
        <f t="shared" si="3"/>
        <v>empreendedores-lio+-social_dark-pagepost-1200x628-empreendedores_lio_mais-lal__3_de_quem_converteu_zip__flash-cpm</v>
      </c>
      <c r="Z20" s="17" t="str">
        <f t="shared" si="10"/>
        <v>alp-empreendedores-empreendedores-cons</v>
      </c>
      <c r="AA20" s="17" t="str">
        <f t="shared" si="11"/>
        <v>facebook|instagram</v>
      </c>
      <c r="AB20" s="17" t="str">
        <f t="shared" si="12"/>
        <v>empreendedores-facebook|instagram-cons-1200x628-todos-social_dark-lal__3_de_quem_converteu_zip__flash-3_de_quem_converteu_zip__flash</v>
      </c>
      <c r="AC20" s="17" t="str">
        <f t="shared" si="13"/>
        <v>empreendedores-empreendedores-facebook|instagram-lio+-social_dark-pagepost-empreendedores_lio_mais-lal__3_de_quem_converteu_zip__flash</v>
      </c>
      <c r="AD20" s="17" t="str">
        <f t="shared" si="14"/>
        <v>empreendedores-facebook|instagram-lio+-social_dark-pagepost-1200x628-empreendedores_lio_mais-lal__3_de_quem_converteu_zip__flash-cpm</v>
      </c>
      <c r="AE20" s="17" t="str">
        <f t="shared" si="15"/>
        <v>empreendedores-lal-pagepost-1200x628-lio+-cpm-empreendedores_lio_mais-none</v>
      </c>
    </row>
    <row r="21">
      <c r="A21" s="9" t="s">
        <v>36</v>
      </c>
      <c r="B21" s="18"/>
      <c r="C21" s="18">
        <v>44012.0</v>
      </c>
      <c r="D21" s="20" t="s">
        <v>38</v>
      </c>
      <c r="E21" s="20" t="s">
        <v>39</v>
      </c>
      <c r="F21" s="20" t="s">
        <v>40</v>
      </c>
      <c r="G21" s="15" t="s">
        <v>41</v>
      </c>
      <c r="H21" s="15" t="s">
        <v>42</v>
      </c>
      <c r="I21" s="20" t="s">
        <v>43</v>
      </c>
      <c r="J21" s="15" t="s">
        <v>44</v>
      </c>
      <c r="K21" s="20" t="s">
        <v>44</v>
      </c>
      <c r="L21" s="20" t="s">
        <v>45</v>
      </c>
      <c r="M21" s="20" t="s">
        <v>46</v>
      </c>
      <c r="N21" s="15" t="s">
        <v>59</v>
      </c>
      <c r="O21" s="15" t="s">
        <v>60</v>
      </c>
      <c r="P21" s="15" t="s">
        <v>49</v>
      </c>
      <c r="Q21" s="20" t="s">
        <v>50</v>
      </c>
      <c r="R21" s="31" t="s">
        <v>51</v>
      </c>
      <c r="S21" s="20" t="s">
        <v>52</v>
      </c>
      <c r="T21" s="20" t="s">
        <v>53</v>
      </c>
      <c r="U21" s="15" t="s">
        <v>54</v>
      </c>
      <c r="V21" s="15" t="s">
        <v>55</v>
      </c>
      <c r="W21" s="21" t="s">
        <v>56</v>
      </c>
      <c r="X21" s="21" t="str">
        <f t="shared" si="2"/>
        <v>empreendedores-lio+-social_dark-lal-todos-3_de_quem_converteu_zip__flash</v>
      </c>
      <c r="Y21" s="21" t="str">
        <f t="shared" si="3"/>
        <v>empreendedores-lio+-social_dark-stories-1080x1920-empreendedores_lio_mais-lal__3_de_quem_converteu_zip__flash-cpm</v>
      </c>
      <c r="Z21" s="22" t="str">
        <f t="shared" si="10"/>
        <v>alp-empreendedores-empreendedores-cons</v>
      </c>
      <c r="AA21" s="22" t="str">
        <f t="shared" si="11"/>
        <v>facebook|instagram</v>
      </c>
      <c r="AB21" s="22" t="str">
        <f t="shared" si="12"/>
        <v>empreendedores-facebook|instagram-cons-1080x1920-todos-social_dark-lal__3_de_quem_converteu_zip__flash-3_de_quem_converteu_zip__flash</v>
      </c>
      <c r="AC21" s="22" t="str">
        <f t="shared" si="13"/>
        <v>empreendedores-empreendedores-facebook|instagram-lio+-social_dark-stories-empreendedores_lio_mais-lal__3_de_quem_converteu_zip__flash</v>
      </c>
      <c r="AD21" s="22" t="str">
        <f t="shared" si="14"/>
        <v>empreendedores-facebook|instagram-lio+-social_dark-stories-1080x1920-empreendedores_lio_mais-lal__3_de_quem_converteu_zip__flash-cpm</v>
      </c>
      <c r="AE21" s="22" t="str">
        <f t="shared" si="15"/>
        <v>empreendedores-lal-stories-1080x1920-lio+-cpm-empreendedores_lio_mais-none</v>
      </c>
    </row>
    <row r="22">
      <c r="A22" s="9" t="s">
        <v>61</v>
      </c>
      <c r="B22" s="10"/>
      <c r="C22" s="10">
        <v>44042.0</v>
      </c>
      <c r="E22" s="15"/>
      <c r="F22" s="32"/>
      <c r="G22" s="15" t="s">
        <v>41</v>
      </c>
      <c r="H22" s="15" t="s">
        <v>42</v>
      </c>
      <c r="I22" s="14" t="s">
        <v>43</v>
      </c>
      <c r="J22" s="15" t="s">
        <v>44</v>
      </c>
      <c r="K22" s="14" t="s">
        <v>44</v>
      </c>
      <c r="L22" s="14" t="s">
        <v>45</v>
      </c>
      <c r="M22" s="26" t="s">
        <v>62</v>
      </c>
      <c r="N22" s="26" t="s">
        <v>63</v>
      </c>
      <c r="O22" s="26" t="s">
        <v>60</v>
      </c>
      <c r="P22" s="15" t="s">
        <v>49</v>
      </c>
      <c r="Q22" s="14" t="s">
        <v>50</v>
      </c>
      <c r="R22" s="31" t="s">
        <v>51</v>
      </c>
      <c r="S22" s="14" t="s">
        <v>52</v>
      </c>
      <c r="T22" s="14" t="s">
        <v>53</v>
      </c>
      <c r="U22" s="15" t="s">
        <v>54</v>
      </c>
      <c r="V22" s="15" t="s">
        <v>55</v>
      </c>
      <c r="W22" s="16" t="s">
        <v>56</v>
      </c>
      <c r="X22" s="16" t="str">
        <f t="shared" si="2"/>
        <v>empreendedores-lio+-video-lal-todos-3_de_quem_converteu_zip__flash</v>
      </c>
      <c r="Y22" s="16" t="str">
        <f t="shared" si="3"/>
        <v>empreendedores-lio+-video-videoad-1080x1920-empreendedores_lio_mais-lal__3_de_quem_converteu_zip__flash-cpm</v>
      </c>
      <c r="Z22" s="17" t="str">
        <f t="shared" si="10"/>
        <v>alp-empreendedores-empreendedores-cons</v>
      </c>
      <c r="AA22" s="17" t="str">
        <f t="shared" si="11"/>
        <v>facebook|instagram</v>
      </c>
      <c r="AB22" s="17" t="str">
        <f t="shared" si="12"/>
        <v>empreendedores-facebook|instagram-cons-1080x1920-todos-video-lal__3_de_quem_converteu_zip__flash-3_de_quem_converteu_zip__flash</v>
      </c>
      <c r="AC22" s="17" t="str">
        <f t="shared" si="13"/>
        <v>empreendedores-empreendedores-facebook|instagram-lio+-video-videoad-empreendedores_lio_mais-lal__3_de_quem_converteu_zip__flash</v>
      </c>
      <c r="AD22" s="17" t="str">
        <f t="shared" si="14"/>
        <v>empreendedores-facebook|instagram-lio+-video-videoad-1080x1920-empreendedores_lio_mais-lal__3_de_quem_converteu_zip__flash-cpm</v>
      </c>
      <c r="AE22" s="17" t="str">
        <f t="shared" si="15"/>
        <v>empreendedores-lal-videoad-1080x1920-lio+-cpm-empreendedores_lio_mais-none</v>
      </c>
    </row>
    <row r="23">
      <c r="A23" s="9" t="s">
        <v>36</v>
      </c>
      <c r="B23" s="18">
        <v>44013.0</v>
      </c>
      <c r="C23" s="18">
        <v>44042.0</v>
      </c>
      <c r="D23" s="26">
        <v>2.4367355E7</v>
      </c>
      <c r="E23" s="26">
        <v>4.71025302E8</v>
      </c>
      <c r="F23" s="26">
        <v>1.34378099E8</v>
      </c>
      <c r="G23" s="15" t="s">
        <v>41</v>
      </c>
      <c r="H23" s="15" t="s">
        <v>64</v>
      </c>
      <c r="I23" s="20" t="s">
        <v>65</v>
      </c>
      <c r="J23" s="15" t="s">
        <v>44</v>
      </c>
      <c r="K23" s="20" t="s">
        <v>44</v>
      </c>
      <c r="L23" s="20" t="s">
        <v>45</v>
      </c>
      <c r="M23" s="15" t="s">
        <v>66</v>
      </c>
      <c r="N23" s="15" t="s">
        <v>67</v>
      </c>
      <c r="O23" s="15" t="s">
        <v>68</v>
      </c>
      <c r="P23" s="15" t="s">
        <v>49</v>
      </c>
      <c r="Q23" s="20" t="s">
        <v>69</v>
      </c>
      <c r="R23" s="20"/>
      <c r="S23" s="20" t="s">
        <v>70</v>
      </c>
      <c r="T23" s="20" t="s">
        <v>53</v>
      </c>
      <c r="U23" s="15" t="s">
        <v>54</v>
      </c>
      <c r="V23" s="15" t="s">
        <v>71</v>
      </c>
      <c r="W23" s="21" t="s">
        <v>72</v>
      </c>
      <c r="X23" s="21" t="str">
        <f t="shared" si="2"/>
        <v>empreendedores-lio+-display-comportamental-todos-none</v>
      </c>
      <c r="Y23" s="21" t="str">
        <f t="shared" si="3"/>
        <v>empreendedores-lio+-display-wide_skyscraper-160x600-empreendedores_lio_mais-pequeno_empreendedor_look-a-like_ e_predictive audience-cpm</v>
      </c>
      <c r="Z23" s="22" t="str">
        <f t="shared" si="10"/>
        <v>alp-empreendedores-empreendedores-cons</v>
      </c>
      <c r="AA23" s="22" t="str">
        <f t="shared" si="11"/>
        <v>verizon</v>
      </c>
      <c r="AB23" s="22" t="s">
        <v>73</v>
      </c>
      <c r="AC23" s="22" t="str">
        <f t="shared" si="13"/>
        <v>empreendedores-empreendedores-verizon-lio+-display-wide_skyscraper-empreendedores_lio_mais-pequeno_empreendedor_look-a-like_ e_predictive audience</v>
      </c>
      <c r="AD23" s="22" t="str">
        <f t="shared" si="14"/>
        <v>empreendedores-verizon-lio+-display-wide_skyscraper-160x600-empreendedores_lio_mais-pequeno_empreendedor_look-a-like_ e_predictive audience-cpm</v>
      </c>
      <c r="AE23" s="22" t="str">
        <f t="shared" si="15"/>
        <v>empreendedores-comportamental-wide_skyscraper-160x600-lio+-cpm-empreendedores_lio_mais-tag</v>
      </c>
    </row>
    <row r="24">
      <c r="A24" s="9" t="s">
        <v>36</v>
      </c>
      <c r="B24" s="10">
        <v>44013.0</v>
      </c>
      <c r="C24" s="10">
        <v>44042.0</v>
      </c>
      <c r="D24" s="15">
        <v>2.4367355E7</v>
      </c>
      <c r="E24" s="15">
        <v>4.70908325E8</v>
      </c>
      <c r="F24" s="15">
        <v>1.34344638E8</v>
      </c>
      <c r="G24" s="15" t="s">
        <v>41</v>
      </c>
      <c r="H24" s="15" t="s">
        <v>64</v>
      </c>
      <c r="I24" s="14" t="s">
        <v>65</v>
      </c>
      <c r="J24" s="15" t="s">
        <v>44</v>
      </c>
      <c r="K24" s="14" t="s">
        <v>44</v>
      </c>
      <c r="L24" s="14" t="s">
        <v>45</v>
      </c>
      <c r="M24" s="15" t="s">
        <v>66</v>
      </c>
      <c r="N24" s="26" t="s">
        <v>74</v>
      </c>
      <c r="O24" s="26" t="s">
        <v>75</v>
      </c>
      <c r="P24" s="15" t="s">
        <v>49</v>
      </c>
      <c r="Q24" s="14" t="s">
        <v>69</v>
      </c>
      <c r="R24" s="14"/>
      <c r="S24" s="14" t="s">
        <v>70</v>
      </c>
      <c r="T24" s="14" t="s">
        <v>53</v>
      </c>
      <c r="U24" s="15" t="s">
        <v>54</v>
      </c>
      <c r="V24" s="15" t="s">
        <v>71</v>
      </c>
      <c r="W24" s="16" t="s">
        <v>72</v>
      </c>
      <c r="X24" s="16" t="str">
        <f t="shared" si="2"/>
        <v>empreendedores-lio+-display-comportamental-todos-none</v>
      </c>
      <c r="Y24" s="16" t="str">
        <f t="shared" si="3"/>
        <v>empreendedores-lio+-display-medium_rectangle-300x250-empreendedores_lio_mais-pequeno_empreendedor_look-a-like_ e_predictive audience-cpm</v>
      </c>
      <c r="Z24" s="17" t="str">
        <f t="shared" si="10"/>
        <v>alp-empreendedores-empreendedores-cons</v>
      </c>
      <c r="AA24" s="17" t="str">
        <f t="shared" si="11"/>
        <v>verizon</v>
      </c>
      <c r="AB24" s="17" t="s">
        <v>76</v>
      </c>
      <c r="AC24" s="17" t="str">
        <f t="shared" si="13"/>
        <v>empreendedores-empreendedores-verizon-lio+-display-medium_rectangle-empreendedores_lio_mais-pequeno_empreendedor_look-a-like_ e_predictive audience</v>
      </c>
      <c r="AD24" s="17" t="str">
        <f t="shared" si="14"/>
        <v>empreendedores-verizon-lio+-display-medium_rectangle-300x250-empreendedores_lio_mais-pequeno_empreendedor_look-a-like_ e_predictive audience-cpm</v>
      </c>
      <c r="AE24" s="17" t="str">
        <f t="shared" si="15"/>
        <v>empreendedores-comportamental-medium_rectangle-300x250-lio+-cpm-empreendedores_lio_mais-tag</v>
      </c>
    </row>
    <row r="25">
      <c r="A25" s="9" t="s">
        <v>36</v>
      </c>
      <c r="B25" s="18">
        <v>44013.0</v>
      </c>
      <c r="C25" s="18">
        <v>44042.0</v>
      </c>
      <c r="D25" s="26">
        <v>2.4367355E7</v>
      </c>
      <c r="E25" s="33">
        <v>4.70908322E8</v>
      </c>
      <c r="F25" s="33">
        <v>1.34346855E8</v>
      </c>
      <c r="G25" s="15" t="s">
        <v>41</v>
      </c>
      <c r="H25" s="15" t="s">
        <v>64</v>
      </c>
      <c r="I25" s="20" t="s">
        <v>65</v>
      </c>
      <c r="J25" s="15" t="s">
        <v>44</v>
      </c>
      <c r="K25" s="20" t="s">
        <v>44</v>
      </c>
      <c r="L25" s="20" t="s">
        <v>45</v>
      </c>
      <c r="M25" s="15" t="s">
        <v>66</v>
      </c>
      <c r="N25" s="26" t="s">
        <v>77</v>
      </c>
      <c r="O25" s="26" t="s">
        <v>78</v>
      </c>
      <c r="P25" s="15" t="s">
        <v>49</v>
      </c>
      <c r="Q25" s="20" t="s">
        <v>69</v>
      </c>
      <c r="R25" s="25"/>
      <c r="S25" s="20" t="s">
        <v>70</v>
      </c>
      <c r="T25" s="20" t="s">
        <v>53</v>
      </c>
      <c r="U25" s="15" t="s">
        <v>54</v>
      </c>
      <c r="V25" s="15" t="s">
        <v>71</v>
      </c>
      <c r="W25" s="21" t="s">
        <v>72</v>
      </c>
      <c r="X25" s="21" t="str">
        <f t="shared" si="2"/>
        <v>empreendedores-lio+-display-comportamental-todos-none</v>
      </c>
      <c r="Y25" s="21" t="str">
        <f t="shared" si="3"/>
        <v>empreendedores-lio+-display-halfpage-300x600-empreendedores_lio_mais-pequeno_empreendedor_look-a-like_ e_predictive audience-cpm</v>
      </c>
      <c r="Z25" s="22" t="str">
        <f t="shared" si="10"/>
        <v>alp-empreendedores-empreendedores-cons</v>
      </c>
      <c r="AA25" s="22" t="str">
        <f t="shared" si="11"/>
        <v>verizon</v>
      </c>
      <c r="AB25" s="22" t="s">
        <v>79</v>
      </c>
      <c r="AC25" s="22" t="str">
        <f t="shared" si="13"/>
        <v>empreendedores-empreendedores-verizon-lio+-display-halfpage-empreendedores_lio_mais-pequeno_empreendedor_look-a-like_ e_predictive audience</v>
      </c>
      <c r="AD25" s="22" t="str">
        <f t="shared" si="14"/>
        <v>empreendedores-verizon-lio+-display-halfpage-300x600-empreendedores_lio_mais-pequeno_empreendedor_look-a-like_ e_predictive audience-cpm</v>
      </c>
      <c r="AE25" s="22" t="str">
        <f t="shared" si="15"/>
        <v>empreendedores-comportamental-halfpage-300x600-lio+-cpm-empreendedores_lio_mais-tag</v>
      </c>
    </row>
    <row r="26">
      <c r="A26" s="9" t="s">
        <v>36</v>
      </c>
      <c r="B26" s="10">
        <v>44013.0</v>
      </c>
      <c r="C26" s="10">
        <v>44042.0</v>
      </c>
      <c r="D26" s="15">
        <v>2.4367355E7</v>
      </c>
      <c r="E26" s="34">
        <v>4.70908319E8</v>
      </c>
      <c r="F26" s="34">
        <v>1.34345778E8</v>
      </c>
      <c r="G26" s="15" t="s">
        <v>41</v>
      </c>
      <c r="H26" s="15" t="s">
        <v>64</v>
      </c>
      <c r="I26" s="14" t="s">
        <v>65</v>
      </c>
      <c r="J26" s="15" t="s">
        <v>44</v>
      </c>
      <c r="K26" s="14" t="s">
        <v>44</v>
      </c>
      <c r="L26" s="14" t="s">
        <v>45</v>
      </c>
      <c r="M26" s="15" t="s">
        <v>66</v>
      </c>
      <c r="N26" s="26" t="s">
        <v>80</v>
      </c>
      <c r="O26" s="26" t="s">
        <v>81</v>
      </c>
      <c r="P26" s="15" t="s">
        <v>49</v>
      </c>
      <c r="Q26" s="14" t="s">
        <v>69</v>
      </c>
      <c r="R26" s="16"/>
      <c r="S26" s="14" t="s">
        <v>70</v>
      </c>
      <c r="T26" s="14" t="s">
        <v>53</v>
      </c>
      <c r="U26" s="15" t="s">
        <v>54</v>
      </c>
      <c r="V26" s="15" t="s">
        <v>71</v>
      </c>
      <c r="W26" s="16" t="s">
        <v>72</v>
      </c>
      <c r="X26" s="16" t="str">
        <f t="shared" si="2"/>
        <v>empreendedores-lio+-display-comportamental-todos-none</v>
      </c>
      <c r="Y26" s="16" t="str">
        <f t="shared" si="3"/>
        <v>empreendedores-lio+-display-mobile_leaderboard-320x50-empreendedores_lio_mais-pequeno_empreendedor_look-a-like_ e_predictive audience-cpm</v>
      </c>
      <c r="Z26" s="17" t="str">
        <f t="shared" si="10"/>
        <v>alp-empreendedores-empreendedores-cons</v>
      </c>
      <c r="AA26" s="17" t="str">
        <f t="shared" si="11"/>
        <v>verizon</v>
      </c>
      <c r="AB26" s="17" t="s">
        <v>82</v>
      </c>
      <c r="AC26" s="17" t="str">
        <f t="shared" si="13"/>
        <v>empreendedores-empreendedores-verizon-lio+-display-mobile_leaderboard-empreendedores_lio_mais-pequeno_empreendedor_look-a-like_ e_predictive audience</v>
      </c>
      <c r="AD26" s="17" t="str">
        <f t="shared" si="14"/>
        <v>empreendedores-verizon-lio+-display-mobile_leaderboard-320x50-empreendedores_lio_mais-pequeno_empreendedor_look-a-like_ e_predictive audience-cpm</v>
      </c>
      <c r="AE26" s="17" t="str">
        <f t="shared" si="15"/>
        <v>empreendedores-comportamental-mobile_leaderboard-320x50-lio+-cpm-empreendedores_lio_mais-tag</v>
      </c>
    </row>
    <row r="27">
      <c r="A27" s="9" t="s">
        <v>36</v>
      </c>
      <c r="B27" s="18">
        <v>44013.0</v>
      </c>
      <c r="C27" s="18">
        <v>44042.0</v>
      </c>
      <c r="D27" s="26">
        <v>2.4367355E7</v>
      </c>
      <c r="E27" s="26">
        <v>4.70908316E8</v>
      </c>
      <c r="F27" s="33">
        <v>1.34378093E8</v>
      </c>
      <c r="G27" s="15" t="s">
        <v>41</v>
      </c>
      <c r="H27" s="15" t="s">
        <v>64</v>
      </c>
      <c r="I27" s="20" t="s">
        <v>65</v>
      </c>
      <c r="J27" s="15" t="s">
        <v>44</v>
      </c>
      <c r="K27" s="20" t="s">
        <v>44</v>
      </c>
      <c r="L27" s="20" t="s">
        <v>45</v>
      </c>
      <c r="M27" s="15" t="s">
        <v>66</v>
      </c>
      <c r="N27" s="15" t="s">
        <v>83</v>
      </c>
      <c r="O27" s="15" t="s">
        <v>84</v>
      </c>
      <c r="P27" s="15" t="s">
        <v>49</v>
      </c>
      <c r="Q27" s="20" t="s">
        <v>69</v>
      </c>
      <c r="R27" s="25"/>
      <c r="S27" s="20" t="s">
        <v>70</v>
      </c>
      <c r="T27" s="20" t="s">
        <v>53</v>
      </c>
      <c r="U27" s="15" t="s">
        <v>54</v>
      </c>
      <c r="V27" s="15" t="s">
        <v>71</v>
      </c>
      <c r="W27" s="21" t="s">
        <v>72</v>
      </c>
      <c r="X27" s="21" t="str">
        <f t="shared" si="2"/>
        <v>empreendedores-lio+-display-comportamental-todos-none</v>
      </c>
      <c r="Y27" s="21" t="str">
        <f t="shared" si="3"/>
        <v>empreendedores-lio+-display-leaderboard-728x90-empreendedores_lio_mais-pequeno_empreendedor_look-a-like_ e_predictive audience-cpm</v>
      </c>
      <c r="Z27" s="22" t="str">
        <f t="shared" si="10"/>
        <v>alp-empreendedores-empreendedores-cons</v>
      </c>
      <c r="AA27" s="22" t="str">
        <f t="shared" si="11"/>
        <v>verizon</v>
      </c>
      <c r="AB27" s="22" t="s">
        <v>85</v>
      </c>
      <c r="AC27" s="22" t="str">
        <f t="shared" si="13"/>
        <v>empreendedores-empreendedores-verizon-lio+-display-leaderboard-empreendedores_lio_mais-pequeno_empreendedor_look-a-like_ e_predictive audience</v>
      </c>
      <c r="AD27" s="22" t="str">
        <f t="shared" si="14"/>
        <v>empreendedores-verizon-lio+-display-leaderboard-728x90-empreendedores_lio_mais-pequeno_empreendedor_look-a-like_ e_predictive audience-cpm</v>
      </c>
      <c r="AE27" s="22" t="str">
        <f t="shared" si="15"/>
        <v>empreendedores-comportamental-leaderboard-728x90-lio+-cpm-empreendedores_lio_mais-tag</v>
      </c>
    </row>
    <row r="28">
      <c r="A28" s="9" t="s">
        <v>36</v>
      </c>
      <c r="B28" s="10"/>
      <c r="C28" s="10">
        <v>44012.0</v>
      </c>
      <c r="D28" s="15">
        <v>2.4367355E7</v>
      </c>
      <c r="E28" s="15">
        <v>4.70633105E8</v>
      </c>
      <c r="F28" s="15">
        <v>1.34181269E8</v>
      </c>
      <c r="G28" s="15" t="s">
        <v>41</v>
      </c>
      <c r="H28" s="15" t="s">
        <v>64</v>
      </c>
      <c r="I28" s="14" t="s">
        <v>65</v>
      </c>
      <c r="J28" s="15" t="s">
        <v>44</v>
      </c>
      <c r="K28" s="14" t="s">
        <v>44</v>
      </c>
      <c r="L28" s="14" t="s">
        <v>45</v>
      </c>
      <c r="M28" s="15" t="s">
        <v>86</v>
      </c>
      <c r="N28" s="15" t="s">
        <v>86</v>
      </c>
      <c r="O28" s="15" t="s">
        <v>87</v>
      </c>
      <c r="P28" s="15" t="s">
        <v>49</v>
      </c>
      <c r="Q28" s="14" t="s">
        <v>69</v>
      </c>
      <c r="R28" s="16"/>
      <c r="S28" s="14" t="s">
        <v>70</v>
      </c>
      <c r="T28" s="14" t="s">
        <v>53</v>
      </c>
      <c r="U28" s="15" t="s">
        <v>88</v>
      </c>
      <c r="V28" s="15" t="s">
        <v>89</v>
      </c>
      <c r="W28" s="16" t="s">
        <v>72</v>
      </c>
      <c r="X28" s="16" t="s">
        <v>90</v>
      </c>
      <c r="Y28" s="16" t="s">
        <v>91</v>
      </c>
      <c r="Z28" s="17" t="s">
        <v>92</v>
      </c>
      <c r="AA28" s="17" t="s">
        <v>64</v>
      </c>
      <c r="AB28" s="17" t="s">
        <v>93</v>
      </c>
      <c r="AC28" s="17" t="s">
        <v>93</v>
      </c>
      <c r="AD28" s="17" t="s">
        <v>94</v>
      </c>
      <c r="AE28" s="17" t="s">
        <v>95</v>
      </c>
    </row>
    <row r="29">
      <c r="A29" s="9" t="s">
        <v>36</v>
      </c>
      <c r="B29" s="18"/>
      <c r="C29" s="18">
        <v>44012.0</v>
      </c>
      <c r="D29" s="26">
        <v>2.4367355E7</v>
      </c>
      <c r="E29" s="33">
        <v>4.70726775E8</v>
      </c>
      <c r="F29" s="33">
        <v>1.34181269E8</v>
      </c>
      <c r="G29" s="19" t="s">
        <v>41</v>
      </c>
      <c r="H29" s="19" t="s">
        <v>64</v>
      </c>
      <c r="I29" s="20" t="s">
        <v>65</v>
      </c>
      <c r="J29" s="20" t="s">
        <v>44</v>
      </c>
      <c r="K29" s="20" t="s">
        <v>44</v>
      </c>
      <c r="L29" s="20" t="s">
        <v>45</v>
      </c>
      <c r="M29" s="20" t="s">
        <v>86</v>
      </c>
      <c r="N29" s="26" t="s">
        <v>86</v>
      </c>
      <c r="O29" s="26" t="s">
        <v>96</v>
      </c>
      <c r="P29" s="26" t="s">
        <v>49</v>
      </c>
      <c r="Q29" s="20" t="s">
        <v>69</v>
      </c>
      <c r="R29" s="25"/>
      <c r="S29" s="20" t="s">
        <v>70</v>
      </c>
      <c r="T29" s="20" t="s">
        <v>53</v>
      </c>
      <c r="U29" s="26" t="s">
        <v>88</v>
      </c>
      <c r="V29" s="26" t="s">
        <v>89</v>
      </c>
      <c r="W29" s="21" t="s">
        <v>72</v>
      </c>
      <c r="X29" s="21" t="s">
        <v>90</v>
      </c>
      <c r="Y29" s="21" t="s">
        <v>97</v>
      </c>
      <c r="Z29" s="22" t="s">
        <v>92</v>
      </c>
      <c r="AA29" s="22" t="s">
        <v>64</v>
      </c>
      <c r="AB29" s="22" t="s">
        <v>93</v>
      </c>
      <c r="AC29" s="22" t="s">
        <v>93</v>
      </c>
      <c r="AD29" s="22" t="s">
        <v>98</v>
      </c>
      <c r="AE29" s="22" t="s">
        <v>99</v>
      </c>
    </row>
    <row r="30">
      <c r="A30" s="9" t="s">
        <v>36</v>
      </c>
      <c r="B30" s="10">
        <v>44013.0</v>
      </c>
      <c r="C30" s="10">
        <v>44042.0</v>
      </c>
      <c r="D30" s="15">
        <v>2.4367355E7</v>
      </c>
      <c r="E30" s="34">
        <v>4.71029694E8</v>
      </c>
      <c r="F30" s="34">
        <v>2.76858573E8</v>
      </c>
      <c r="G30" s="15" t="s">
        <v>41</v>
      </c>
      <c r="H30" s="15" t="s">
        <v>100</v>
      </c>
      <c r="I30" s="14" t="s">
        <v>101</v>
      </c>
      <c r="J30" s="15" t="s">
        <v>44</v>
      </c>
      <c r="K30" s="14" t="s">
        <v>44</v>
      </c>
      <c r="L30" s="14" t="s">
        <v>45</v>
      </c>
      <c r="M30" s="15" t="s">
        <v>66</v>
      </c>
      <c r="N30" s="15" t="s">
        <v>67</v>
      </c>
      <c r="O30" s="15" t="s">
        <v>68</v>
      </c>
      <c r="P30" s="15" t="s">
        <v>49</v>
      </c>
      <c r="Q30" s="14" t="s">
        <v>102</v>
      </c>
      <c r="R30" s="16"/>
      <c r="S30" s="35" t="s">
        <v>103</v>
      </c>
      <c r="T30" s="14" t="s">
        <v>53</v>
      </c>
      <c r="U30" s="15" t="s">
        <v>54</v>
      </c>
      <c r="V30" s="15" t="s">
        <v>71</v>
      </c>
      <c r="W30" s="16" t="s">
        <v>104</v>
      </c>
      <c r="X30" s="16" t="s">
        <v>105</v>
      </c>
      <c r="Y30" s="16" t="s">
        <v>106</v>
      </c>
      <c r="Z30" s="17" t="s">
        <v>92</v>
      </c>
      <c r="AA30" s="17" t="s">
        <v>100</v>
      </c>
      <c r="AB30" s="17" t="s">
        <v>107</v>
      </c>
      <c r="AC30" s="17" t="s">
        <v>107</v>
      </c>
      <c r="AD30" s="17" t="s">
        <v>108</v>
      </c>
      <c r="AE30" s="17" t="s">
        <v>109</v>
      </c>
    </row>
    <row r="31">
      <c r="A31" s="9" t="s">
        <v>36</v>
      </c>
      <c r="B31" s="18">
        <v>44013.0</v>
      </c>
      <c r="C31" s="18">
        <v>44042.0</v>
      </c>
      <c r="D31" s="26">
        <v>2.4367355E7</v>
      </c>
      <c r="E31" s="33">
        <v>4.70905505E8</v>
      </c>
      <c r="F31" s="20">
        <v>2.76492758E8</v>
      </c>
      <c r="G31" s="15" t="s">
        <v>41</v>
      </c>
      <c r="H31" s="15" t="s">
        <v>100</v>
      </c>
      <c r="I31" s="20" t="s">
        <v>101</v>
      </c>
      <c r="J31" s="15" t="s">
        <v>44</v>
      </c>
      <c r="K31" s="20" t="s">
        <v>44</v>
      </c>
      <c r="L31" s="20" t="s">
        <v>45</v>
      </c>
      <c r="M31" s="15" t="s">
        <v>66</v>
      </c>
      <c r="N31" s="26" t="s">
        <v>74</v>
      </c>
      <c r="O31" s="30" t="s">
        <v>75</v>
      </c>
      <c r="P31" s="15" t="s">
        <v>49</v>
      </c>
      <c r="Q31" s="20" t="s">
        <v>102</v>
      </c>
      <c r="R31" s="25"/>
      <c r="S31" s="35" t="s">
        <v>103</v>
      </c>
      <c r="T31" s="20" t="s">
        <v>53</v>
      </c>
      <c r="U31" s="15" t="s">
        <v>54</v>
      </c>
      <c r="V31" s="15" t="s">
        <v>71</v>
      </c>
      <c r="W31" s="21" t="s">
        <v>104</v>
      </c>
      <c r="X31" s="21" t="s">
        <v>105</v>
      </c>
      <c r="Y31" s="21" t="s">
        <v>110</v>
      </c>
      <c r="Z31" s="22" t="s">
        <v>92</v>
      </c>
      <c r="AA31" s="22" t="s">
        <v>100</v>
      </c>
      <c r="AB31" s="22" t="s">
        <v>111</v>
      </c>
      <c r="AC31" s="22" t="s">
        <v>111</v>
      </c>
      <c r="AD31" s="22" t="s">
        <v>112</v>
      </c>
      <c r="AE31" s="22" t="s">
        <v>113</v>
      </c>
    </row>
    <row r="32">
      <c r="A32" s="9" t="s">
        <v>36</v>
      </c>
      <c r="B32" s="10">
        <v>44013.0</v>
      </c>
      <c r="C32" s="10">
        <v>44042.0</v>
      </c>
      <c r="D32" s="15">
        <v>2.4367355E7</v>
      </c>
      <c r="E32" s="34">
        <v>2.76492755E8</v>
      </c>
      <c r="F32" s="34">
        <v>4.70905502E8</v>
      </c>
      <c r="G32" s="15" t="s">
        <v>41</v>
      </c>
      <c r="H32" s="15" t="s">
        <v>100</v>
      </c>
      <c r="I32" s="14" t="s">
        <v>101</v>
      </c>
      <c r="J32" s="15" t="s">
        <v>44</v>
      </c>
      <c r="K32" s="14" t="s">
        <v>44</v>
      </c>
      <c r="L32" s="14" t="s">
        <v>45</v>
      </c>
      <c r="M32" s="15" t="s">
        <v>66</v>
      </c>
      <c r="N32" s="26" t="s">
        <v>77</v>
      </c>
      <c r="O32" s="26" t="s">
        <v>78</v>
      </c>
      <c r="P32" s="15" t="s">
        <v>49</v>
      </c>
      <c r="Q32" s="14" t="s">
        <v>102</v>
      </c>
      <c r="R32" s="16"/>
      <c r="S32" s="35" t="s">
        <v>103</v>
      </c>
      <c r="T32" s="14" t="s">
        <v>53</v>
      </c>
      <c r="U32" s="15" t="s">
        <v>54</v>
      </c>
      <c r="V32" s="15" t="s">
        <v>71</v>
      </c>
      <c r="W32" s="16" t="str">
        <f>"alp-"&amp;K32&amp;"-"&amp;J32&amp;"-"&amp;G32&amp;"-"&amp;H32</f>
        <v>alp-empreendedores-empreendedores-cons-dv360</v>
      </c>
      <c r="X32" s="16" t="str">
        <f>IF(R32="",K32&amp;"-"&amp;P32&amp;"-"&amp;M32&amp;"-"&amp;Q32&amp;"-"&amp;L32&amp;"-none",K32&amp;"-"&amp;P32&amp;"-"&amp;M32&amp;"-"&amp;Q32&amp;"-"&amp;L32&amp;"-"&amp;R32)</f>
        <v>empreendedores-lio+-display-3rd_party-todos-none</v>
      </c>
      <c r="Y32" s="16" t="str">
        <f>K32&amp;"-"&amp;P32&amp;"-"&amp;M32&amp;"-"&amp;N32&amp;"-"&amp;O32&amp;"-"&amp;T32&amp;"-"&amp;S32&amp;"-"&amp;U32</f>
        <v>empreendedores-lio+-display-halfpage-300x600-empreendedores_lio_mais-3rdparty_list_micro_empreendedor_individual_tailtarget_e_mei_retargetly-cpm</v>
      </c>
      <c r="Z32" s="17" t="str">
        <f>"alp-"&amp;K32&amp;"-"&amp;J32&amp;"-"&amp;G32</f>
        <v>alp-empreendedores-empreendedores-cons</v>
      </c>
      <c r="AA32" s="17" t="str">
        <f>H32</f>
        <v>dv360</v>
      </c>
      <c r="AB32" s="17" t="s">
        <v>114</v>
      </c>
      <c r="AC32" s="17" t="str">
        <f>K32&amp;"-"&amp;J32&amp;"-"&amp;H32&amp;"-"&amp;P32&amp;"-"&amp;M32&amp;"-"&amp;N32&amp;"-"&amp;T32&amp;"-"&amp;S32</f>
        <v>empreendedores-empreendedores-dv360-lio+-display-halfpage-empreendedores_lio_mais-3rdparty_list_micro_empreendedor_individual_tailtarget_e_mei_retargetly</v>
      </c>
      <c r="AD32" s="17" t="str">
        <f>J32&amp;"-"&amp;H32&amp;"-"&amp;P32&amp;"-"&amp;M32&amp;"-"&amp;N32&amp;"-"&amp;O32&amp;"-"&amp;T32&amp;"-"&amp;S32&amp;"-"&amp;U32</f>
        <v>empreendedores-dv360-lio+-display-halfpage-300x600-empreendedores_lio_mais-3rdparty_list_micro_empreendedor_individual_tailtarget_e_mei_retargetly-cpm</v>
      </c>
      <c r="AE32" s="17" t="str">
        <f>K32&amp;"-"&amp;Q32&amp;"-"&amp;N32&amp;"-"&amp;O32&amp;"-"&amp;P32&amp;"-"&amp;U32&amp;"-"&amp;T32&amp;"-"&amp;V32</f>
        <v>empreendedores-3rd_party-halfpage-300x600-lio+-cpm-empreendedores_lio_mais-tag</v>
      </c>
    </row>
    <row r="33">
      <c r="A33" s="9" t="s">
        <v>36</v>
      </c>
      <c r="B33" s="18">
        <v>44013.0</v>
      </c>
      <c r="C33" s="18">
        <v>44042.0</v>
      </c>
      <c r="D33" s="26">
        <v>2.4367355E7</v>
      </c>
      <c r="E33" s="33">
        <v>2.76492752E8</v>
      </c>
      <c r="F33" s="33">
        <v>4.70905499E8</v>
      </c>
      <c r="G33" s="15" t="s">
        <v>41</v>
      </c>
      <c r="H33" s="15" t="s">
        <v>100</v>
      </c>
      <c r="I33" s="20" t="s">
        <v>101</v>
      </c>
      <c r="J33" s="15" t="s">
        <v>44</v>
      </c>
      <c r="K33" s="20" t="s">
        <v>44</v>
      </c>
      <c r="L33" s="20" t="s">
        <v>45</v>
      </c>
      <c r="M33" s="15" t="s">
        <v>66</v>
      </c>
      <c r="N33" s="26" t="s">
        <v>80</v>
      </c>
      <c r="O33" s="26" t="s">
        <v>81</v>
      </c>
      <c r="P33" s="15" t="s">
        <v>49</v>
      </c>
      <c r="Q33" s="20" t="s">
        <v>102</v>
      </c>
      <c r="R33" s="25"/>
      <c r="S33" s="35" t="s">
        <v>103</v>
      </c>
      <c r="T33" s="20" t="s">
        <v>53</v>
      </c>
      <c r="U33" s="15" t="s">
        <v>54</v>
      </c>
      <c r="V33" s="15" t="s">
        <v>71</v>
      </c>
      <c r="W33" s="21" t="s">
        <v>104</v>
      </c>
      <c r="X33" s="21" t="s">
        <v>105</v>
      </c>
      <c r="Y33" s="21" t="s">
        <v>115</v>
      </c>
      <c r="Z33" s="22" t="s">
        <v>92</v>
      </c>
      <c r="AA33" s="22" t="s">
        <v>100</v>
      </c>
      <c r="AB33" s="22" t="s">
        <v>116</v>
      </c>
      <c r="AC33" s="22" t="s">
        <v>116</v>
      </c>
      <c r="AD33" s="22" t="s">
        <v>117</v>
      </c>
      <c r="AE33" s="22" t="s">
        <v>118</v>
      </c>
    </row>
    <row r="34">
      <c r="A34" s="9" t="s">
        <v>36</v>
      </c>
      <c r="B34" s="10">
        <v>44013.0</v>
      </c>
      <c r="C34" s="10">
        <v>44042.0</v>
      </c>
      <c r="D34" s="15">
        <v>2.4367355E7</v>
      </c>
      <c r="E34" s="34">
        <v>2.76492749E8</v>
      </c>
      <c r="F34" s="34">
        <v>4.70905496E8</v>
      </c>
      <c r="G34" s="15" t="s">
        <v>41</v>
      </c>
      <c r="H34" s="15" t="s">
        <v>100</v>
      </c>
      <c r="I34" s="14" t="s">
        <v>101</v>
      </c>
      <c r="J34" s="15" t="s">
        <v>44</v>
      </c>
      <c r="K34" s="14" t="s">
        <v>44</v>
      </c>
      <c r="L34" s="14" t="s">
        <v>45</v>
      </c>
      <c r="M34" s="15" t="s">
        <v>66</v>
      </c>
      <c r="N34" s="15" t="s">
        <v>83</v>
      </c>
      <c r="O34" s="15" t="s">
        <v>84</v>
      </c>
      <c r="P34" s="15" t="s">
        <v>49</v>
      </c>
      <c r="Q34" s="14" t="s">
        <v>102</v>
      </c>
      <c r="R34" s="16"/>
      <c r="S34" s="35" t="s">
        <v>103</v>
      </c>
      <c r="T34" s="14" t="s">
        <v>53</v>
      </c>
      <c r="U34" s="15" t="s">
        <v>54</v>
      </c>
      <c r="V34" s="15" t="s">
        <v>71</v>
      </c>
      <c r="W34" s="16" t="s">
        <v>104</v>
      </c>
      <c r="X34" s="16" t="s">
        <v>105</v>
      </c>
      <c r="Y34" s="16" t="s">
        <v>119</v>
      </c>
      <c r="Z34" s="17" t="s">
        <v>92</v>
      </c>
      <c r="AA34" s="17" t="s">
        <v>100</v>
      </c>
      <c r="AB34" s="17" t="s">
        <v>120</v>
      </c>
      <c r="AC34" s="17" t="s">
        <v>120</v>
      </c>
      <c r="AD34" s="17" t="s">
        <v>121</v>
      </c>
      <c r="AE34" s="17" t="s">
        <v>122</v>
      </c>
    </row>
    <row r="35">
      <c r="A35" s="9" t="s">
        <v>36</v>
      </c>
      <c r="B35" s="18">
        <v>44013.0</v>
      </c>
      <c r="C35" s="18">
        <v>44042.0</v>
      </c>
      <c r="D35" s="26">
        <v>2.4367355E7</v>
      </c>
      <c r="E35" s="33">
        <v>4.71033231E8</v>
      </c>
      <c r="F35" s="33">
        <v>1.34181269E8</v>
      </c>
      <c r="G35" s="15" t="s">
        <v>41</v>
      </c>
      <c r="H35" s="15" t="s">
        <v>100</v>
      </c>
      <c r="I35" s="20" t="s">
        <v>101</v>
      </c>
      <c r="J35" s="15" t="s">
        <v>44</v>
      </c>
      <c r="K35" s="20" t="s">
        <v>44</v>
      </c>
      <c r="L35" s="20" t="s">
        <v>45</v>
      </c>
      <c r="M35" s="15" t="s">
        <v>86</v>
      </c>
      <c r="N35" s="15" t="s">
        <v>86</v>
      </c>
      <c r="O35" s="15" t="s">
        <v>87</v>
      </c>
      <c r="P35" s="15" t="s">
        <v>49</v>
      </c>
      <c r="Q35" s="20" t="s">
        <v>102</v>
      </c>
      <c r="R35" s="25"/>
      <c r="S35" s="35" t="s">
        <v>103</v>
      </c>
      <c r="T35" s="20" t="s">
        <v>53</v>
      </c>
      <c r="U35" s="15" t="s">
        <v>54</v>
      </c>
      <c r="V35" s="15" t="s">
        <v>89</v>
      </c>
      <c r="W35" s="21" t="s">
        <v>104</v>
      </c>
      <c r="X35" s="21" t="s">
        <v>123</v>
      </c>
      <c r="Y35" s="21" t="s">
        <v>124</v>
      </c>
      <c r="Z35" s="22" t="s">
        <v>92</v>
      </c>
      <c r="AA35" s="22" t="s">
        <v>100</v>
      </c>
      <c r="AB35" s="22" t="s">
        <v>125</v>
      </c>
      <c r="AC35" s="22" t="s">
        <v>125</v>
      </c>
      <c r="AD35" s="22" t="s">
        <v>126</v>
      </c>
      <c r="AE35" s="22" t="s">
        <v>127</v>
      </c>
    </row>
    <row r="36">
      <c r="A36" s="9" t="s">
        <v>36</v>
      </c>
      <c r="B36" s="10">
        <v>44013.0</v>
      </c>
      <c r="C36" s="10">
        <v>44042.0</v>
      </c>
      <c r="D36" s="36" t="s">
        <v>128</v>
      </c>
      <c r="E36" s="36" t="s">
        <v>128</v>
      </c>
      <c r="F36" s="36" t="s">
        <v>128</v>
      </c>
      <c r="G36" s="15" t="s">
        <v>41</v>
      </c>
      <c r="H36" s="15" t="s">
        <v>100</v>
      </c>
      <c r="I36" s="14" t="s">
        <v>101</v>
      </c>
      <c r="J36" s="15" t="s">
        <v>44</v>
      </c>
      <c r="K36" s="14" t="s">
        <v>44</v>
      </c>
      <c r="L36" s="14" t="s">
        <v>45</v>
      </c>
      <c r="M36" s="15" t="s">
        <v>86</v>
      </c>
      <c r="N36" s="26" t="s">
        <v>86</v>
      </c>
      <c r="O36" s="26" t="s">
        <v>96</v>
      </c>
      <c r="P36" s="15" t="s">
        <v>49</v>
      </c>
      <c r="Q36" s="14" t="s">
        <v>102</v>
      </c>
      <c r="R36" s="16"/>
      <c r="S36" s="35" t="s">
        <v>103</v>
      </c>
      <c r="T36" s="14" t="s">
        <v>53</v>
      </c>
      <c r="U36" s="15" t="s">
        <v>54</v>
      </c>
      <c r="V36" s="15" t="s">
        <v>89</v>
      </c>
      <c r="W36" s="16" t="s">
        <v>104</v>
      </c>
      <c r="X36" s="16" t="s">
        <v>123</v>
      </c>
      <c r="Y36" s="16" t="s">
        <v>129</v>
      </c>
      <c r="Z36" s="17" t="s">
        <v>92</v>
      </c>
      <c r="AA36" s="17" t="s">
        <v>100</v>
      </c>
      <c r="AB36" s="17" t="s">
        <v>130</v>
      </c>
      <c r="AC36" s="17" t="s">
        <v>125</v>
      </c>
      <c r="AD36" s="17" t="s">
        <v>131</v>
      </c>
      <c r="AE36" s="17" t="s">
        <v>132</v>
      </c>
    </row>
    <row r="37">
      <c r="A37" s="9" t="s">
        <v>36</v>
      </c>
      <c r="B37" s="18">
        <v>44001.0</v>
      </c>
      <c r="C37" s="18">
        <v>44012.0</v>
      </c>
      <c r="D37" s="26" t="s">
        <v>38</v>
      </c>
      <c r="E37" s="20" t="s">
        <v>133</v>
      </c>
      <c r="F37" s="26" t="s">
        <v>134</v>
      </c>
      <c r="G37" s="15" t="s">
        <v>41</v>
      </c>
      <c r="H37" s="15" t="s">
        <v>42</v>
      </c>
      <c r="I37" s="20" t="s">
        <v>43</v>
      </c>
      <c r="J37" s="26" t="s">
        <v>44</v>
      </c>
      <c r="K37" s="20" t="s">
        <v>44</v>
      </c>
      <c r="L37" s="20" t="s">
        <v>45</v>
      </c>
      <c r="M37" s="20" t="s">
        <v>46</v>
      </c>
      <c r="N37" s="15" t="s">
        <v>47</v>
      </c>
      <c r="O37" s="30" t="s">
        <v>48</v>
      </c>
      <c r="P37" s="26" t="s">
        <v>135</v>
      </c>
      <c r="Q37" s="20" t="s">
        <v>50</v>
      </c>
      <c r="R37" s="31" t="s">
        <v>51</v>
      </c>
      <c r="S37" s="20" t="s">
        <v>52</v>
      </c>
      <c r="T37" s="20" t="s">
        <v>136</v>
      </c>
      <c r="U37" s="15" t="s">
        <v>54</v>
      </c>
      <c r="V37" s="26" t="s">
        <v>55</v>
      </c>
      <c r="W37" s="21" t="s">
        <v>137</v>
      </c>
      <c r="X37" s="21" t="s">
        <v>138</v>
      </c>
      <c r="Y37" s="21" t="s">
        <v>139</v>
      </c>
      <c r="Z37" s="22" t="s">
        <v>140</v>
      </c>
      <c r="AA37" s="22" t="s">
        <v>141</v>
      </c>
      <c r="AB37" s="22" t="s">
        <v>142</v>
      </c>
      <c r="AC37" s="22" t="s">
        <v>143</v>
      </c>
      <c r="AD37" s="22" t="s">
        <v>144</v>
      </c>
      <c r="AE37" s="22" t="s">
        <v>145</v>
      </c>
    </row>
    <row r="38">
      <c r="A38" s="9" t="s">
        <v>36</v>
      </c>
      <c r="B38" s="10">
        <v>44001.0</v>
      </c>
      <c r="C38" s="10">
        <v>44012.0</v>
      </c>
      <c r="D38" s="15" t="s">
        <v>38</v>
      </c>
      <c r="E38" s="14" t="s">
        <v>133</v>
      </c>
      <c r="F38" s="15" t="s">
        <v>146</v>
      </c>
      <c r="G38" s="15" t="s">
        <v>41</v>
      </c>
      <c r="H38" s="15" t="s">
        <v>42</v>
      </c>
      <c r="I38" s="14" t="s">
        <v>43</v>
      </c>
      <c r="J38" s="26" t="s">
        <v>44</v>
      </c>
      <c r="K38" s="14" t="s">
        <v>44</v>
      </c>
      <c r="L38" s="14" t="s">
        <v>45</v>
      </c>
      <c r="M38" s="14" t="s">
        <v>46</v>
      </c>
      <c r="N38" s="15" t="s">
        <v>47</v>
      </c>
      <c r="O38" s="30" t="s">
        <v>48</v>
      </c>
      <c r="P38" s="15" t="s">
        <v>147</v>
      </c>
      <c r="Q38" s="14" t="s">
        <v>50</v>
      </c>
      <c r="R38" s="31" t="s">
        <v>51</v>
      </c>
      <c r="S38" s="14" t="s">
        <v>52</v>
      </c>
      <c r="T38" s="14" t="s">
        <v>148</v>
      </c>
      <c r="U38" s="15" t="s">
        <v>54</v>
      </c>
      <c r="V38" s="26" t="s">
        <v>55</v>
      </c>
      <c r="W38" s="16" t="s">
        <v>137</v>
      </c>
      <c r="X38" s="16" t="s">
        <v>149</v>
      </c>
      <c r="Y38" s="16" t="s">
        <v>150</v>
      </c>
      <c r="Z38" s="17" t="s">
        <v>140</v>
      </c>
      <c r="AA38" s="17" t="s">
        <v>141</v>
      </c>
      <c r="AB38" s="17" t="s">
        <v>142</v>
      </c>
      <c r="AC38" s="17" t="s">
        <v>151</v>
      </c>
      <c r="AD38" s="17" t="s">
        <v>152</v>
      </c>
      <c r="AE38" s="17" t="s">
        <v>153</v>
      </c>
    </row>
    <row r="39">
      <c r="A39" s="9" t="s">
        <v>36</v>
      </c>
      <c r="B39" s="18">
        <v>43990.0</v>
      </c>
      <c r="C39" s="18">
        <v>44012.0</v>
      </c>
      <c r="D39" s="37">
        <v>2.3925E7</v>
      </c>
      <c r="E39" s="37">
        <v>2.70932033E8</v>
      </c>
      <c r="F39" s="33">
        <v>4.65744128E8</v>
      </c>
      <c r="G39" s="15" t="s">
        <v>41</v>
      </c>
      <c r="H39" s="15" t="s">
        <v>100</v>
      </c>
      <c r="I39" s="20" t="s">
        <v>101</v>
      </c>
      <c r="J39" s="26" t="s">
        <v>44</v>
      </c>
      <c r="K39" s="20" t="s">
        <v>44</v>
      </c>
      <c r="L39" s="20" t="s">
        <v>45</v>
      </c>
      <c r="M39" s="15" t="s">
        <v>66</v>
      </c>
      <c r="N39" s="26" t="s">
        <v>77</v>
      </c>
      <c r="O39" s="26" t="s">
        <v>78</v>
      </c>
      <c r="P39" s="15" t="s">
        <v>135</v>
      </c>
      <c r="Q39" s="20" t="s">
        <v>102</v>
      </c>
      <c r="R39" s="20"/>
      <c r="S39" s="35" t="s">
        <v>103</v>
      </c>
      <c r="T39" s="20" t="s">
        <v>136</v>
      </c>
      <c r="U39" s="15" t="s">
        <v>54</v>
      </c>
      <c r="V39" s="15" t="s">
        <v>71</v>
      </c>
      <c r="W39" s="21" t="s">
        <v>154</v>
      </c>
      <c r="X39" s="21" t="s">
        <v>155</v>
      </c>
      <c r="Y39" s="21" t="s">
        <v>156</v>
      </c>
      <c r="Z39" s="22" t="s">
        <v>140</v>
      </c>
      <c r="AA39" s="22" t="s">
        <v>100</v>
      </c>
      <c r="AB39" s="22" t="s">
        <v>157</v>
      </c>
      <c r="AC39" s="22" t="s">
        <v>158</v>
      </c>
      <c r="AD39" s="22" t="s">
        <v>159</v>
      </c>
      <c r="AE39" s="22" t="s">
        <v>160</v>
      </c>
    </row>
    <row r="40">
      <c r="A40" s="9" t="s">
        <v>36</v>
      </c>
      <c r="B40" s="10">
        <v>43990.0</v>
      </c>
      <c r="C40" s="10">
        <v>44012.0</v>
      </c>
      <c r="D40" s="38">
        <v>2.3925E7</v>
      </c>
      <c r="E40" s="38">
        <v>2.70932036E8</v>
      </c>
      <c r="F40" s="34">
        <v>4.65744131E8</v>
      </c>
      <c r="G40" s="15" t="s">
        <v>41</v>
      </c>
      <c r="H40" s="15" t="s">
        <v>100</v>
      </c>
      <c r="I40" s="14" t="s">
        <v>101</v>
      </c>
      <c r="J40" s="26" t="s">
        <v>44</v>
      </c>
      <c r="K40" s="14" t="s">
        <v>44</v>
      </c>
      <c r="L40" s="14" t="s">
        <v>45</v>
      </c>
      <c r="M40" s="15" t="s">
        <v>66</v>
      </c>
      <c r="N40" s="26" t="s">
        <v>74</v>
      </c>
      <c r="O40" s="26" t="s">
        <v>75</v>
      </c>
      <c r="P40" s="15" t="s">
        <v>135</v>
      </c>
      <c r="Q40" s="14" t="s">
        <v>102</v>
      </c>
      <c r="R40" s="14"/>
      <c r="S40" s="35" t="s">
        <v>103</v>
      </c>
      <c r="T40" s="14" t="s">
        <v>136</v>
      </c>
      <c r="U40" s="15" t="s">
        <v>54</v>
      </c>
      <c r="V40" s="15" t="s">
        <v>71</v>
      </c>
      <c r="W40" s="16" t="s">
        <v>154</v>
      </c>
      <c r="X40" s="16" t="s">
        <v>155</v>
      </c>
      <c r="Y40" s="16" t="s">
        <v>161</v>
      </c>
      <c r="Z40" s="17" t="s">
        <v>140</v>
      </c>
      <c r="AA40" s="17" t="s">
        <v>100</v>
      </c>
      <c r="AB40" s="17" t="s">
        <v>162</v>
      </c>
      <c r="AC40" s="17" t="s">
        <v>163</v>
      </c>
      <c r="AD40" s="17" t="s">
        <v>164</v>
      </c>
      <c r="AE40" s="17" t="s">
        <v>165</v>
      </c>
    </row>
    <row r="41">
      <c r="A41" s="9" t="s">
        <v>36</v>
      </c>
      <c r="B41" s="18">
        <v>43990.0</v>
      </c>
      <c r="C41" s="18">
        <v>44012.0</v>
      </c>
      <c r="D41" s="37">
        <v>2.3925E7</v>
      </c>
      <c r="E41" s="37">
        <v>2.70932024E8</v>
      </c>
      <c r="F41" s="33">
        <v>4.65744119E8</v>
      </c>
      <c r="G41" s="15" t="s">
        <v>41</v>
      </c>
      <c r="H41" s="15" t="s">
        <v>100</v>
      </c>
      <c r="I41" s="20" t="s">
        <v>101</v>
      </c>
      <c r="J41" s="26" t="s">
        <v>44</v>
      </c>
      <c r="K41" s="20" t="s">
        <v>44</v>
      </c>
      <c r="L41" s="20" t="s">
        <v>45</v>
      </c>
      <c r="M41" s="15" t="s">
        <v>66</v>
      </c>
      <c r="N41" s="15" t="s">
        <v>83</v>
      </c>
      <c r="O41" s="15" t="s">
        <v>84</v>
      </c>
      <c r="P41" s="15" t="s">
        <v>135</v>
      </c>
      <c r="Q41" s="20" t="s">
        <v>102</v>
      </c>
      <c r="R41" s="20"/>
      <c r="S41" s="35" t="s">
        <v>103</v>
      </c>
      <c r="T41" s="20" t="s">
        <v>136</v>
      </c>
      <c r="U41" s="15" t="s">
        <v>54</v>
      </c>
      <c r="V41" s="15" t="s">
        <v>71</v>
      </c>
      <c r="W41" s="21" t="s">
        <v>154</v>
      </c>
      <c r="X41" s="21" t="s">
        <v>155</v>
      </c>
      <c r="Y41" s="21" t="s">
        <v>166</v>
      </c>
      <c r="Z41" s="22" t="s">
        <v>140</v>
      </c>
      <c r="AA41" s="22" t="s">
        <v>100</v>
      </c>
      <c r="AB41" s="22" t="s">
        <v>167</v>
      </c>
      <c r="AC41" s="22" t="s">
        <v>168</v>
      </c>
      <c r="AD41" s="22" t="s">
        <v>169</v>
      </c>
      <c r="AE41" s="22" t="s">
        <v>170</v>
      </c>
    </row>
    <row r="42">
      <c r="A42" s="9" t="s">
        <v>36</v>
      </c>
      <c r="B42" s="10">
        <v>43990.0</v>
      </c>
      <c r="C42" s="10">
        <v>44012.0</v>
      </c>
      <c r="D42" s="38">
        <v>2.3925E7</v>
      </c>
      <c r="E42" s="34">
        <v>2.70932027E8</v>
      </c>
      <c r="F42" s="34">
        <v>4.65744122E8</v>
      </c>
      <c r="G42" s="15" t="s">
        <v>41</v>
      </c>
      <c r="H42" s="15" t="s">
        <v>100</v>
      </c>
      <c r="I42" s="14" t="s">
        <v>101</v>
      </c>
      <c r="J42" s="26" t="s">
        <v>44</v>
      </c>
      <c r="K42" s="14" t="s">
        <v>44</v>
      </c>
      <c r="L42" s="14" t="s">
        <v>45</v>
      </c>
      <c r="M42" s="15" t="s">
        <v>66</v>
      </c>
      <c r="N42" s="14" t="s">
        <v>171</v>
      </c>
      <c r="O42" s="14" t="s">
        <v>172</v>
      </c>
      <c r="P42" s="15" t="s">
        <v>135</v>
      </c>
      <c r="Q42" s="14" t="s">
        <v>102</v>
      </c>
      <c r="R42" s="16"/>
      <c r="S42" s="35" t="s">
        <v>103</v>
      </c>
      <c r="T42" s="14" t="s">
        <v>136</v>
      </c>
      <c r="U42" s="15" t="s">
        <v>54</v>
      </c>
      <c r="V42" s="15" t="s">
        <v>71</v>
      </c>
      <c r="W42" s="16" t="s">
        <v>154</v>
      </c>
      <c r="X42" s="16" t="s">
        <v>155</v>
      </c>
      <c r="Y42" s="16" t="s">
        <v>173</v>
      </c>
      <c r="Z42" s="17" t="s">
        <v>140</v>
      </c>
      <c r="AA42" s="17" t="s">
        <v>100</v>
      </c>
      <c r="AB42" s="17" t="s">
        <v>174</v>
      </c>
      <c r="AC42" s="17" t="s">
        <v>175</v>
      </c>
      <c r="AD42" s="17" t="s">
        <v>176</v>
      </c>
      <c r="AE42" s="17" t="s">
        <v>177</v>
      </c>
    </row>
    <row r="43">
      <c r="A43" s="9" t="s">
        <v>36</v>
      </c>
      <c r="B43" s="18">
        <v>43990.0</v>
      </c>
      <c r="C43" s="18">
        <v>44012.0</v>
      </c>
      <c r="D43" s="37">
        <v>2.3925E7</v>
      </c>
      <c r="E43" s="33">
        <v>2.70932021E8</v>
      </c>
      <c r="F43" s="33">
        <v>4.65744116E8</v>
      </c>
      <c r="G43" s="15" t="s">
        <v>41</v>
      </c>
      <c r="H43" s="15" t="s">
        <v>100</v>
      </c>
      <c r="I43" s="20" t="s">
        <v>101</v>
      </c>
      <c r="J43" s="26" t="s">
        <v>44</v>
      </c>
      <c r="K43" s="20" t="s">
        <v>44</v>
      </c>
      <c r="L43" s="20" t="s">
        <v>45</v>
      </c>
      <c r="M43" s="15" t="s">
        <v>66</v>
      </c>
      <c r="N43" s="20" t="s">
        <v>178</v>
      </c>
      <c r="O43" s="20" t="s">
        <v>179</v>
      </c>
      <c r="P43" s="15" t="s">
        <v>135</v>
      </c>
      <c r="Q43" s="20" t="s">
        <v>102</v>
      </c>
      <c r="R43" s="25"/>
      <c r="S43" s="35" t="s">
        <v>103</v>
      </c>
      <c r="T43" s="20" t="s">
        <v>136</v>
      </c>
      <c r="U43" s="15" t="s">
        <v>54</v>
      </c>
      <c r="V43" s="15" t="s">
        <v>71</v>
      </c>
      <c r="W43" s="21" t="s">
        <v>154</v>
      </c>
      <c r="X43" s="21" t="s">
        <v>155</v>
      </c>
      <c r="Y43" s="21" t="s">
        <v>180</v>
      </c>
      <c r="Z43" s="22" t="s">
        <v>140</v>
      </c>
      <c r="AA43" s="22" t="s">
        <v>100</v>
      </c>
      <c r="AB43" s="22" t="s">
        <v>181</v>
      </c>
      <c r="AC43" s="22" t="s">
        <v>182</v>
      </c>
      <c r="AD43" s="22" t="s">
        <v>183</v>
      </c>
      <c r="AE43" s="22" t="s">
        <v>184</v>
      </c>
    </row>
    <row r="44">
      <c r="A44" s="9" t="s">
        <v>36</v>
      </c>
      <c r="B44" s="10">
        <v>43990.0</v>
      </c>
      <c r="C44" s="10">
        <v>44012.0</v>
      </c>
      <c r="D44" s="38">
        <v>2.3925E7</v>
      </c>
      <c r="E44" s="34">
        <v>2.7093203E8</v>
      </c>
      <c r="F44" s="34">
        <v>4.65744125E8</v>
      </c>
      <c r="G44" s="15" t="s">
        <v>41</v>
      </c>
      <c r="H44" s="15" t="s">
        <v>100</v>
      </c>
      <c r="I44" s="14" t="s">
        <v>101</v>
      </c>
      <c r="J44" s="26" t="s">
        <v>44</v>
      </c>
      <c r="K44" s="14" t="s">
        <v>44</v>
      </c>
      <c r="L44" s="14" t="s">
        <v>45</v>
      </c>
      <c r="M44" s="15" t="s">
        <v>66</v>
      </c>
      <c r="N44" s="14" t="s">
        <v>80</v>
      </c>
      <c r="O44" s="14" t="s">
        <v>81</v>
      </c>
      <c r="P44" s="15" t="s">
        <v>135</v>
      </c>
      <c r="Q44" s="14" t="s">
        <v>102</v>
      </c>
      <c r="R44" s="16"/>
      <c r="S44" s="35" t="s">
        <v>103</v>
      </c>
      <c r="T44" s="14" t="s">
        <v>136</v>
      </c>
      <c r="U44" s="15" t="s">
        <v>54</v>
      </c>
      <c r="V44" s="15" t="s">
        <v>71</v>
      </c>
      <c r="W44" s="21" t="s">
        <v>154</v>
      </c>
      <c r="X44" s="21" t="s">
        <v>155</v>
      </c>
      <c r="Y44" s="21" t="s">
        <v>185</v>
      </c>
      <c r="Z44" s="22" t="s">
        <v>140</v>
      </c>
      <c r="AA44" s="22" t="s">
        <v>100</v>
      </c>
      <c r="AB44" s="22" t="s">
        <v>186</v>
      </c>
      <c r="AC44" s="22" t="s">
        <v>187</v>
      </c>
      <c r="AD44" s="22" t="s">
        <v>188</v>
      </c>
      <c r="AE44" s="22" t="s">
        <v>189</v>
      </c>
    </row>
    <row r="45">
      <c r="A45" s="9" t="s">
        <v>36</v>
      </c>
      <c r="B45" s="18">
        <v>43990.0</v>
      </c>
      <c r="C45" s="18">
        <v>44012.0</v>
      </c>
      <c r="D45" s="37">
        <v>2.3925E7</v>
      </c>
      <c r="E45" s="33">
        <v>2.70932039E8</v>
      </c>
      <c r="F45" s="33">
        <v>4.65744134E8</v>
      </c>
      <c r="G45" s="15" t="s">
        <v>41</v>
      </c>
      <c r="H45" s="15" t="s">
        <v>100</v>
      </c>
      <c r="I45" s="20" t="s">
        <v>101</v>
      </c>
      <c r="J45" s="26" t="s">
        <v>44</v>
      </c>
      <c r="K45" s="20" t="s">
        <v>44</v>
      </c>
      <c r="L45" s="20" t="s">
        <v>45</v>
      </c>
      <c r="M45" s="15" t="s">
        <v>66</v>
      </c>
      <c r="N45" s="20" t="s">
        <v>190</v>
      </c>
      <c r="O45" s="20" t="s">
        <v>191</v>
      </c>
      <c r="P45" s="15" t="s">
        <v>135</v>
      </c>
      <c r="Q45" s="20" t="s">
        <v>102</v>
      </c>
      <c r="R45" s="25"/>
      <c r="S45" s="35" t="s">
        <v>103</v>
      </c>
      <c r="T45" s="20" t="s">
        <v>136</v>
      </c>
      <c r="U45" s="15" t="s">
        <v>54</v>
      </c>
      <c r="V45" s="15" t="s">
        <v>71</v>
      </c>
      <c r="W45" s="16" t="s">
        <v>154</v>
      </c>
      <c r="X45" s="16" t="s">
        <v>155</v>
      </c>
      <c r="Y45" s="16" t="s">
        <v>192</v>
      </c>
      <c r="Z45" s="17" t="s">
        <v>140</v>
      </c>
      <c r="AA45" s="17" t="s">
        <v>100</v>
      </c>
      <c r="AB45" s="17" t="s">
        <v>193</v>
      </c>
      <c r="AC45" s="17" t="s">
        <v>194</v>
      </c>
      <c r="AD45" s="17" t="s">
        <v>195</v>
      </c>
      <c r="AE45" s="17" t="s">
        <v>196</v>
      </c>
    </row>
    <row r="46">
      <c r="A46" s="9" t="s">
        <v>36</v>
      </c>
      <c r="B46" s="10">
        <v>43990.0</v>
      </c>
      <c r="C46" s="10">
        <v>44012.0</v>
      </c>
      <c r="D46" s="38">
        <v>2.3925E7</v>
      </c>
      <c r="E46" s="34">
        <v>2.70932042E8</v>
      </c>
      <c r="F46" s="34">
        <v>4.65744137E8</v>
      </c>
      <c r="G46" s="15" t="s">
        <v>41</v>
      </c>
      <c r="H46" s="15" t="s">
        <v>100</v>
      </c>
      <c r="I46" s="14" t="s">
        <v>101</v>
      </c>
      <c r="J46" s="26" t="s">
        <v>44</v>
      </c>
      <c r="K46" s="14" t="s">
        <v>44</v>
      </c>
      <c r="L46" s="14" t="s">
        <v>45</v>
      </c>
      <c r="M46" s="15" t="s">
        <v>66</v>
      </c>
      <c r="N46" s="14" t="s">
        <v>67</v>
      </c>
      <c r="O46" s="14" t="s">
        <v>68</v>
      </c>
      <c r="P46" s="15" t="s">
        <v>135</v>
      </c>
      <c r="Q46" s="14" t="s">
        <v>102</v>
      </c>
      <c r="R46" s="16"/>
      <c r="S46" s="35" t="s">
        <v>103</v>
      </c>
      <c r="T46" s="14" t="s">
        <v>136</v>
      </c>
      <c r="U46" s="15" t="s">
        <v>54</v>
      </c>
      <c r="V46" s="15" t="s">
        <v>71</v>
      </c>
      <c r="W46" s="39" t="s">
        <v>154</v>
      </c>
      <c r="X46" s="40" t="s">
        <v>155</v>
      </c>
      <c r="Y46" s="40" t="s">
        <v>197</v>
      </c>
      <c r="Z46" s="41" t="s">
        <v>140</v>
      </c>
      <c r="AA46" s="41" t="s">
        <v>100</v>
      </c>
      <c r="AB46" s="41" t="s">
        <v>198</v>
      </c>
      <c r="AC46" s="41" t="s">
        <v>199</v>
      </c>
      <c r="AD46" s="41" t="s">
        <v>200</v>
      </c>
      <c r="AE46" s="41" t="s">
        <v>201</v>
      </c>
    </row>
    <row r="47">
      <c r="A47" s="9" t="s">
        <v>36</v>
      </c>
      <c r="B47" s="18">
        <v>43990.0</v>
      </c>
      <c r="C47" s="18">
        <v>44012.0</v>
      </c>
      <c r="D47" s="37">
        <v>2.3925E7</v>
      </c>
      <c r="E47" s="33">
        <v>2.70932009E8</v>
      </c>
      <c r="F47" s="33">
        <v>4.65768687E8</v>
      </c>
      <c r="G47" s="15" t="s">
        <v>41</v>
      </c>
      <c r="H47" s="15" t="s">
        <v>100</v>
      </c>
      <c r="I47" s="20" t="s">
        <v>101</v>
      </c>
      <c r="J47" s="26" t="s">
        <v>44</v>
      </c>
      <c r="K47" s="20" t="s">
        <v>44</v>
      </c>
      <c r="L47" s="20" t="s">
        <v>45</v>
      </c>
      <c r="M47" s="15" t="s">
        <v>66</v>
      </c>
      <c r="N47" s="26" t="s">
        <v>77</v>
      </c>
      <c r="O47" s="26" t="s">
        <v>78</v>
      </c>
      <c r="P47" s="26" t="s">
        <v>147</v>
      </c>
      <c r="Q47" s="20" t="s">
        <v>102</v>
      </c>
      <c r="R47" s="25"/>
      <c r="S47" s="35" t="s">
        <v>103</v>
      </c>
      <c r="T47" s="42" t="s">
        <v>148</v>
      </c>
      <c r="U47" s="15" t="s">
        <v>54</v>
      </c>
      <c r="V47" s="15" t="s">
        <v>71</v>
      </c>
      <c r="W47" s="39" t="s">
        <v>154</v>
      </c>
      <c r="X47" s="40" t="s">
        <v>202</v>
      </c>
      <c r="Y47" s="40" t="s">
        <v>203</v>
      </c>
      <c r="Z47" s="41" t="s">
        <v>140</v>
      </c>
      <c r="AA47" s="41" t="s">
        <v>100</v>
      </c>
      <c r="AB47" s="22" t="s">
        <v>157</v>
      </c>
      <c r="AC47" s="22" t="s">
        <v>204</v>
      </c>
      <c r="AD47" s="22" t="s">
        <v>205</v>
      </c>
      <c r="AE47" s="22" t="s">
        <v>206</v>
      </c>
    </row>
    <row r="48">
      <c r="A48" s="9" t="s">
        <v>36</v>
      </c>
      <c r="B48" s="10">
        <v>43990.0</v>
      </c>
      <c r="C48" s="10">
        <v>44012.0</v>
      </c>
      <c r="D48" s="38">
        <v>2.3925E7</v>
      </c>
      <c r="E48" s="34">
        <v>2.70932012E8</v>
      </c>
      <c r="F48" s="34">
        <v>4.65744107E8</v>
      </c>
      <c r="G48" s="15" t="s">
        <v>41</v>
      </c>
      <c r="H48" s="15" t="s">
        <v>100</v>
      </c>
      <c r="I48" s="14" t="s">
        <v>101</v>
      </c>
      <c r="J48" s="26" t="s">
        <v>44</v>
      </c>
      <c r="K48" s="14" t="s">
        <v>44</v>
      </c>
      <c r="L48" s="14" t="s">
        <v>45</v>
      </c>
      <c r="M48" s="15" t="s">
        <v>66</v>
      </c>
      <c r="N48" s="26" t="s">
        <v>74</v>
      </c>
      <c r="O48" s="26" t="s">
        <v>75</v>
      </c>
      <c r="P48" s="26" t="s">
        <v>147</v>
      </c>
      <c r="Q48" s="14" t="s">
        <v>102</v>
      </c>
      <c r="R48" s="14"/>
      <c r="S48" s="35" t="s">
        <v>103</v>
      </c>
      <c r="T48" s="42" t="s">
        <v>148</v>
      </c>
      <c r="U48" s="15" t="s">
        <v>54</v>
      </c>
      <c r="V48" s="15" t="s">
        <v>71</v>
      </c>
      <c r="W48" s="39" t="s">
        <v>154</v>
      </c>
      <c r="X48" s="40" t="s">
        <v>202</v>
      </c>
      <c r="Y48" s="40" t="s">
        <v>207</v>
      </c>
      <c r="Z48" s="41" t="s">
        <v>140</v>
      </c>
      <c r="AA48" s="41" t="s">
        <v>100</v>
      </c>
      <c r="AB48" s="41" t="s">
        <v>162</v>
      </c>
      <c r="AC48" s="41" t="s">
        <v>208</v>
      </c>
      <c r="AD48" s="41" t="s">
        <v>209</v>
      </c>
      <c r="AE48" s="41" t="s">
        <v>210</v>
      </c>
    </row>
    <row r="49">
      <c r="A49" s="9" t="s">
        <v>36</v>
      </c>
      <c r="B49" s="18">
        <v>43990.0</v>
      </c>
      <c r="C49" s="18">
        <v>44012.0</v>
      </c>
      <c r="D49" s="37">
        <v>2.3925E7</v>
      </c>
      <c r="E49" s="33">
        <v>2.70932E8</v>
      </c>
      <c r="F49" s="33">
        <v>4.65765678E8</v>
      </c>
      <c r="G49" s="15" t="s">
        <v>41</v>
      </c>
      <c r="H49" s="15" t="s">
        <v>100</v>
      </c>
      <c r="I49" s="20" t="s">
        <v>101</v>
      </c>
      <c r="J49" s="26" t="s">
        <v>44</v>
      </c>
      <c r="K49" s="20" t="s">
        <v>44</v>
      </c>
      <c r="L49" s="20" t="s">
        <v>45</v>
      </c>
      <c r="M49" s="15" t="s">
        <v>66</v>
      </c>
      <c r="N49" s="15" t="s">
        <v>83</v>
      </c>
      <c r="O49" s="15" t="s">
        <v>84</v>
      </c>
      <c r="P49" s="26" t="s">
        <v>147</v>
      </c>
      <c r="Q49" s="20" t="s">
        <v>102</v>
      </c>
      <c r="R49" s="25"/>
      <c r="S49" s="35" t="s">
        <v>103</v>
      </c>
      <c r="T49" s="42" t="s">
        <v>148</v>
      </c>
      <c r="U49" s="15" t="s">
        <v>54</v>
      </c>
      <c r="V49" s="15" t="s">
        <v>71</v>
      </c>
      <c r="W49" s="39" t="s">
        <v>154</v>
      </c>
      <c r="X49" s="40" t="s">
        <v>202</v>
      </c>
      <c r="Y49" s="40" t="s">
        <v>211</v>
      </c>
      <c r="Z49" s="41" t="s">
        <v>140</v>
      </c>
      <c r="AA49" s="41" t="s">
        <v>100</v>
      </c>
      <c r="AB49" s="22" t="s">
        <v>212</v>
      </c>
      <c r="AC49" s="22" t="s">
        <v>213</v>
      </c>
      <c r="AD49" s="41" t="s">
        <v>214</v>
      </c>
      <c r="AE49" s="41" t="s">
        <v>215</v>
      </c>
    </row>
    <row r="50">
      <c r="A50" s="9" t="s">
        <v>36</v>
      </c>
      <c r="B50" s="10">
        <v>43990.0</v>
      </c>
      <c r="C50" s="10">
        <v>44012.0</v>
      </c>
      <c r="D50" s="38">
        <v>2.3925E7</v>
      </c>
      <c r="E50" s="34">
        <v>2.70932003E8</v>
      </c>
      <c r="F50" s="34">
        <v>4.65765681E8</v>
      </c>
      <c r="G50" s="15" t="s">
        <v>41</v>
      </c>
      <c r="H50" s="15" t="s">
        <v>100</v>
      </c>
      <c r="I50" s="14" t="s">
        <v>101</v>
      </c>
      <c r="J50" s="26" t="s">
        <v>44</v>
      </c>
      <c r="K50" s="14" t="s">
        <v>44</v>
      </c>
      <c r="L50" s="14" t="s">
        <v>45</v>
      </c>
      <c r="M50" s="15" t="s">
        <v>66</v>
      </c>
      <c r="N50" s="14" t="s">
        <v>171</v>
      </c>
      <c r="O50" s="14" t="s">
        <v>172</v>
      </c>
      <c r="P50" s="26" t="s">
        <v>147</v>
      </c>
      <c r="Q50" s="14" t="s">
        <v>102</v>
      </c>
      <c r="R50" s="16"/>
      <c r="S50" s="35" t="s">
        <v>103</v>
      </c>
      <c r="T50" s="42" t="s">
        <v>148</v>
      </c>
      <c r="U50" s="15" t="s">
        <v>54</v>
      </c>
      <c r="V50" s="15" t="s">
        <v>71</v>
      </c>
      <c r="W50" s="39" t="s">
        <v>154</v>
      </c>
      <c r="X50" s="40" t="s">
        <v>202</v>
      </c>
      <c r="Y50" s="40" t="s">
        <v>216</v>
      </c>
      <c r="Z50" s="41" t="s">
        <v>140</v>
      </c>
      <c r="AA50" s="41" t="s">
        <v>100</v>
      </c>
      <c r="AB50" s="22" t="s">
        <v>174</v>
      </c>
      <c r="AC50" s="22" t="s">
        <v>217</v>
      </c>
      <c r="AD50" s="41" t="s">
        <v>218</v>
      </c>
      <c r="AE50" s="41" t="s">
        <v>219</v>
      </c>
    </row>
    <row r="51">
      <c r="A51" s="9" t="s">
        <v>36</v>
      </c>
      <c r="B51" s="18">
        <v>43990.0</v>
      </c>
      <c r="C51" s="18">
        <v>44012.0</v>
      </c>
      <c r="D51" s="37">
        <v>2.3925E7</v>
      </c>
      <c r="E51" s="33">
        <v>2.70931997E8</v>
      </c>
      <c r="F51" s="33">
        <v>4.65765675E8</v>
      </c>
      <c r="G51" s="15" t="s">
        <v>41</v>
      </c>
      <c r="H51" s="15" t="s">
        <v>100</v>
      </c>
      <c r="I51" s="20" t="s">
        <v>101</v>
      </c>
      <c r="J51" s="26" t="s">
        <v>44</v>
      </c>
      <c r="K51" s="20" t="s">
        <v>44</v>
      </c>
      <c r="L51" s="20" t="s">
        <v>45</v>
      </c>
      <c r="M51" s="15" t="s">
        <v>66</v>
      </c>
      <c r="N51" s="20" t="s">
        <v>178</v>
      </c>
      <c r="O51" s="20" t="s">
        <v>179</v>
      </c>
      <c r="P51" s="26" t="s">
        <v>147</v>
      </c>
      <c r="Q51" s="20" t="s">
        <v>102</v>
      </c>
      <c r="R51" s="25"/>
      <c r="S51" s="35" t="s">
        <v>103</v>
      </c>
      <c r="T51" s="42" t="s">
        <v>148</v>
      </c>
      <c r="U51" s="15" t="s">
        <v>54</v>
      </c>
      <c r="V51" s="15" t="s">
        <v>71</v>
      </c>
      <c r="W51" s="39" t="s">
        <v>154</v>
      </c>
      <c r="X51" s="40" t="s">
        <v>202</v>
      </c>
      <c r="Y51" s="40" t="s">
        <v>220</v>
      </c>
      <c r="Z51" s="41" t="s">
        <v>140</v>
      </c>
      <c r="AA51" s="41" t="s">
        <v>100</v>
      </c>
      <c r="AB51" s="22" t="s">
        <v>181</v>
      </c>
      <c r="AC51" s="22" t="s">
        <v>221</v>
      </c>
      <c r="AD51" s="41" t="s">
        <v>222</v>
      </c>
      <c r="AE51" s="41" t="s">
        <v>223</v>
      </c>
    </row>
    <row r="52">
      <c r="A52" s="9" t="s">
        <v>36</v>
      </c>
      <c r="B52" s="10">
        <v>43990.0</v>
      </c>
      <c r="C52" s="10">
        <v>44012.0</v>
      </c>
      <c r="D52" s="38">
        <v>2.3925E7</v>
      </c>
      <c r="E52" s="34">
        <v>2.70932006E8</v>
      </c>
      <c r="F52" s="34">
        <v>4.65765684E8</v>
      </c>
      <c r="G52" s="15" t="s">
        <v>41</v>
      </c>
      <c r="H52" s="15" t="s">
        <v>100</v>
      </c>
      <c r="I52" s="14" t="s">
        <v>101</v>
      </c>
      <c r="J52" s="26" t="s">
        <v>44</v>
      </c>
      <c r="K52" s="14" t="s">
        <v>44</v>
      </c>
      <c r="L52" s="14" t="s">
        <v>45</v>
      </c>
      <c r="M52" s="15" t="s">
        <v>66</v>
      </c>
      <c r="N52" s="14" t="s">
        <v>80</v>
      </c>
      <c r="O52" s="14" t="s">
        <v>81</v>
      </c>
      <c r="P52" s="26" t="s">
        <v>147</v>
      </c>
      <c r="Q52" s="14" t="s">
        <v>102</v>
      </c>
      <c r="R52" s="16"/>
      <c r="S52" s="35" t="s">
        <v>103</v>
      </c>
      <c r="T52" s="42" t="s">
        <v>148</v>
      </c>
      <c r="U52" s="15" t="s">
        <v>54</v>
      </c>
      <c r="V52" s="15" t="s">
        <v>71</v>
      </c>
      <c r="W52" s="39" t="s">
        <v>154</v>
      </c>
      <c r="X52" s="40" t="s">
        <v>202</v>
      </c>
      <c r="Y52" s="40" t="s">
        <v>224</v>
      </c>
      <c r="Z52" s="41" t="s">
        <v>140</v>
      </c>
      <c r="AA52" s="41" t="s">
        <v>100</v>
      </c>
      <c r="AB52" s="22" t="s">
        <v>186</v>
      </c>
      <c r="AC52" s="22" t="s">
        <v>225</v>
      </c>
      <c r="AD52" s="41" t="s">
        <v>226</v>
      </c>
      <c r="AE52" s="41" t="s">
        <v>227</v>
      </c>
    </row>
    <row r="53">
      <c r="A53" s="9" t="s">
        <v>36</v>
      </c>
      <c r="B53" s="18">
        <v>43990.0</v>
      </c>
      <c r="C53" s="18">
        <v>44012.0</v>
      </c>
      <c r="D53" s="37">
        <v>2.3925E7</v>
      </c>
      <c r="E53" s="33">
        <v>2.70932015E8</v>
      </c>
      <c r="F53" s="33">
        <v>4.6574411E8</v>
      </c>
      <c r="G53" s="15" t="s">
        <v>41</v>
      </c>
      <c r="H53" s="15" t="s">
        <v>100</v>
      </c>
      <c r="I53" s="20" t="s">
        <v>101</v>
      </c>
      <c r="J53" s="26" t="s">
        <v>44</v>
      </c>
      <c r="K53" s="20" t="s">
        <v>44</v>
      </c>
      <c r="L53" s="20" t="s">
        <v>45</v>
      </c>
      <c r="M53" s="15" t="s">
        <v>66</v>
      </c>
      <c r="N53" s="20" t="s">
        <v>190</v>
      </c>
      <c r="O53" s="20" t="s">
        <v>191</v>
      </c>
      <c r="P53" s="26" t="s">
        <v>147</v>
      </c>
      <c r="Q53" s="20" t="s">
        <v>102</v>
      </c>
      <c r="R53" s="25"/>
      <c r="S53" s="35" t="s">
        <v>103</v>
      </c>
      <c r="T53" s="42" t="s">
        <v>148</v>
      </c>
      <c r="U53" s="15" t="s">
        <v>54</v>
      </c>
      <c r="V53" s="15" t="s">
        <v>71</v>
      </c>
      <c r="W53" s="39" t="s">
        <v>154</v>
      </c>
      <c r="X53" s="40" t="s">
        <v>202</v>
      </c>
      <c r="Y53" s="40" t="s">
        <v>228</v>
      </c>
      <c r="Z53" s="41" t="s">
        <v>140</v>
      </c>
      <c r="AA53" s="41" t="s">
        <v>100</v>
      </c>
      <c r="AB53" s="41" t="s">
        <v>193</v>
      </c>
      <c r="AC53" s="41" t="s">
        <v>229</v>
      </c>
      <c r="AD53" s="41" t="s">
        <v>230</v>
      </c>
      <c r="AE53" s="41" t="s">
        <v>231</v>
      </c>
    </row>
    <row r="54">
      <c r="A54" s="9" t="s">
        <v>36</v>
      </c>
      <c r="B54" s="10">
        <v>43990.0</v>
      </c>
      <c r="C54" s="10">
        <v>44012.0</v>
      </c>
      <c r="D54" s="38">
        <v>2.3925E7</v>
      </c>
      <c r="E54" s="38">
        <v>2.70932018E8</v>
      </c>
      <c r="F54" s="34">
        <v>4.65744113E8</v>
      </c>
      <c r="G54" s="15" t="s">
        <v>41</v>
      </c>
      <c r="H54" s="15" t="s">
        <v>100</v>
      </c>
      <c r="I54" s="14" t="s">
        <v>101</v>
      </c>
      <c r="J54" s="26" t="s">
        <v>44</v>
      </c>
      <c r="K54" s="14" t="s">
        <v>44</v>
      </c>
      <c r="L54" s="14" t="s">
        <v>45</v>
      </c>
      <c r="M54" s="15" t="s">
        <v>66</v>
      </c>
      <c r="N54" s="14" t="s">
        <v>67</v>
      </c>
      <c r="O54" s="14" t="s">
        <v>68</v>
      </c>
      <c r="P54" s="26" t="s">
        <v>147</v>
      </c>
      <c r="Q54" s="14" t="s">
        <v>102</v>
      </c>
      <c r="R54" s="16"/>
      <c r="S54" s="35" t="s">
        <v>103</v>
      </c>
      <c r="T54" s="42" t="s">
        <v>148</v>
      </c>
      <c r="U54" s="15" t="s">
        <v>54</v>
      </c>
      <c r="V54" s="15" t="s">
        <v>71</v>
      </c>
      <c r="W54" s="39" t="s">
        <v>154</v>
      </c>
      <c r="X54" s="40" t="s">
        <v>202</v>
      </c>
      <c r="Y54" s="40" t="s">
        <v>232</v>
      </c>
      <c r="Z54" s="41" t="s">
        <v>140</v>
      </c>
      <c r="AA54" s="41" t="s">
        <v>100</v>
      </c>
      <c r="AB54" s="41" t="s">
        <v>198</v>
      </c>
      <c r="AC54" s="41" t="s">
        <v>233</v>
      </c>
      <c r="AD54" s="41" t="s">
        <v>234</v>
      </c>
      <c r="AE54" s="41" t="s">
        <v>235</v>
      </c>
    </row>
    <row r="55">
      <c r="A55" s="9" t="s">
        <v>36</v>
      </c>
      <c r="B55" s="18">
        <v>44013.0</v>
      </c>
      <c r="C55" s="18">
        <v>44042.0</v>
      </c>
      <c r="D55" s="26">
        <v>2.4367355E7</v>
      </c>
      <c r="E55" s="33">
        <v>2.76492746E8</v>
      </c>
      <c r="F55" s="33">
        <v>4.70905493E8</v>
      </c>
      <c r="G55" s="15" t="s">
        <v>41</v>
      </c>
      <c r="H55" s="15" t="s">
        <v>100</v>
      </c>
      <c r="I55" s="20" t="s">
        <v>101</v>
      </c>
      <c r="J55" s="26" t="s">
        <v>44</v>
      </c>
      <c r="K55" s="20" t="s">
        <v>44</v>
      </c>
      <c r="L55" s="20" t="s">
        <v>45</v>
      </c>
      <c r="M55" s="15" t="s">
        <v>66</v>
      </c>
      <c r="N55" s="20" t="s">
        <v>190</v>
      </c>
      <c r="O55" s="20" t="s">
        <v>191</v>
      </c>
      <c r="P55" s="20" t="s">
        <v>49</v>
      </c>
      <c r="Q55" s="20" t="s">
        <v>102</v>
      </c>
      <c r="R55" s="25"/>
      <c r="S55" s="35" t="s">
        <v>103</v>
      </c>
      <c r="T55" s="20" t="s">
        <v>53</v>
      </c>
      <c r="U55" s="15" t="s">
        <v>54</v>
      </c>
      <c r="V55" s="15" t="s">
        <v>71</v>
      </c>
      <c r="W55" s="39" t="str">
        <f t="shared" ref="W55:W177" si="16">"alp-"&amp;K55&amp;"-"&amp;J55&amp;"-"&amp;G55&amp;"-"&amp;H55</f>
        <v>alp-empreendedores-empreendedores-cons-dv360</v>
      </c>
      <c r="X55" s="40" t="str">
        <f t="shared" ref="X55:X177" si="17">IF(R55="",K55&amp;"-"&amp;P55&amp;"-"&amp;M55&amp;"-"&amp;Q55&amp;"-"&amp;L55&amp;"-none",K55&amp;"-"&amp;P55&amp;"-"&amp;M55&amp;"-"&amp;Q55&amp;"-"&amp;L55&amp;"-"&amp;R55)</f>
        <v>empreendedores-lio+-display-3rd_party-todos-none</v>
      </c>
      <c r="Y55" s="40" t="str">
        <f t="shared" ref="Y55:Y177" si="18">K55&amp;"-"&amp;P55&amp;"-"&amp;M55&amp;"-"&amp;N55&amp;"-"&amp;O55&amp;"-"&amp;T55&amp;"-"&amp;S55&amp;"-"&amp;U55</f>
        <v>empreendedores-lio+-display-small_rectangle-180x150-empreendedores_lio_mais-3rdparty_list_micro_empreendedor_individual_tailtarget_e_mei_retargetly-cpm</v>
      </c>
      <c r="Z55" s="41" t="str">
        <f t="shared" ref="Z55:Z177" si="19">"alp-"&amp;K55&amp;"-"&amp;J55&amp;"-"&amp;G55</f>
        <v>alp-empreendedores-empreendedores-cons</v>
      </c>
      <c r="AA55" s="41" t="str">
        <f t="shared" ref="AA55:AA177" si="20">H55</f>
        <v>dv360</v>
      </c>
      <c r="AB55" s="41" t="str">
        <f t="shared" ref="AB55:AB57" si="21">J55&amp;"-"&amp;H55&amp;"-"&amp;G55&amp;"-"&amp;O55&amp;"-"&amp;L55&amp;"-"&amp;M55&amp;"-"&amp;S55&amp;"-"&amp;R55</f>
        <v>empreendedores-dv360-cons-180x150-todos-display-3rdparty_list_micro_empreendedor_individual_tailtarget_e_mei_retargetly-</v>
      </c>
      <c r="AC55" s="41" t="str">
        <f t="shared" ref="AC55:AC177" si="22">K55&amp;"-"&amp;J55&amp;"-"&amp;H55&amp;"-"&amp;P55&amp;"-"&amp;M55&amp;"-"&amp;N55&amp;"-"&amp;T55&amp;"-"&amp;S55</f>
        <v>empreendedores-empreendedores-dv360-lio+-display-small_rectangle-empreendedores_lio_mais-3rdparty_list_micro_empreendedor_individual_tailtarget_e_mei_retargetly</v>
      </c>
      <c r="AD55" s="41" t="str">
        <f t="shared" ref="AD55:AD177" si="23">J55&amp;"-"&amp;H55&amp;"-"&amp;P55&amp;"-"&amp;M55&amp;"-"&amp;N55&amp;"-"&amp;O55&amp;"-"&amp;T55&amp;"-"&amp;S55&amp;"-"&amp;U55</f>
        <v>empreendedores-dv360-lio+-display-small_rectangle-180x150-empreendedores_lio_mais-3rdparty_list_micro_empreendedor_individual_tailtarget_e_mei_retargetly-cpm</v>
      </c>
      <c r="AE55" s="41" t="str">
        <f t="shared" ref="AE55:AE177" si="24">K55&amp;"-"&amp;Q55&amp;"-"&amp;N55&amp;"-"&amp;O55&amp;"-"&amp;P55&amp;"-"&amp;U55&amp;"-"&amp;T55&amp;"-"&amp;V55</f>
        <v>empreendedores-3rd_party-small_rectangle-180x150-lio+-cpm-empreendedores_lio_mais-tag</v>
      </c>
    </row>
    <row r="56">
      <c r="A56" s="9" t="s">
        <v>36</v>
      </c>
      <c r="B56" s="10">
        <v>44013.0</v>
      </c>
      <c r="C56" s="10">
        <v>44042.0</v>
      </c>
      <c r="D56" s="15">
        <v>2.4367355E7</v>
      </c>
      <c r="E56" s="34">
        <v>2.76492743E8</v>
      </c>
      <c r="F56" s="34">
        <v>4.7090549E8</v>
      </c>
      <c r="G56" s="15" t="s">
        <v>41</v>
      </c>
      <c r="H56" s="15" t="s">
        <v>100</v>
      </c>
      <c r="I56" s="14" t="s">
        <v>101</v>
      </c>
      <c r="J56" s="26" t="s">
        <v>44</v>
      </c>
      <c r="K56" s="14" t="s">
        <v>44</v>
      </c>
      <c r="L56" s="14" t="s">
        <v>45</v>
      </c>
      <c r="M56" s="15" t="s">
        <v>66</v>
      </c>
      <c r="N56" s="14" t="s">
        <v>178</v>
      </c>
      <c r="O56" s="14" t="s">
        <v>179</v>
      </c>
      <c r="P56" s="14" t="s">
        <v>49</v>
      </c>
      <c r="Q56" s="14" t="s">
        <v>102</v>
      </c>
      <c r="R56" s="16"/>
      <c r="S56" s="35" t="s">
        <v>103</v>
      </c>
      <c r="T56" s="14" t="s">
        <v>53</v>
      </c>
      <c r="U56" s="15" t="s">
        <v>54</v>
      </c>
      <c r="V56" s="15" t="s">
        <v>71</v>
      </c>
      <c r="W56" s="39" t="str">
        <f t="shared" si="16"/>
        <v>alp-empreendedores-empreendedores-cons-dv360</v>
      </c>
      <c r="X56" s="40" t="str">
        <f t="shared" si="17"/>
        <v>empreendedores-lio+-display-3rd_party-todos-none</v>
      </c>
      <c r="Y56" s="40" t="str">
        <f t="shared" si="18"/>
        <v>empreendedores-lio+-display-large_mobile_banner-320x100-empreendedores_lio_mais-3rdparty_list_micro_empreendedor_individual_tailtarget_e_mei_retargetly-cpm</v>
      </c>
      <c r="Z56" s="41" t="str">
        <f t="shared" si="19"/>
        <v>alp-empreendedores-empreendedores-cons</v>
      </c>
      <c r="AA56" s="41" t="str">
        <f t="shared" si="20"/>
        <v>dv360</v>
      </c>
      <c r="AB56" s="41" t="str">
        <f t="shared" si="21"/>
        <v>empreendedores-dv360-cons-320x100-todos-display-3rdparty_list_micro_empreendedor_individual_tailtarget_e_mei_retargetly-</v>
      </c>
      <c r="AC56" s="41" t="str">
        <f t="shared" si="22"/>
        <v>empreendedores-empreendedores-dv360-lio+-display-large_mobile_banner-empreendedores_lio_mais-3rdparty_list_micro_empreendedor_individual_tailtarget_e_mei_retargetly</v>
      </c>
      <c r="AD56" s="41" t="str">
        <f t="shared" si="23"/>
        <v>empreendedores-dv360-lio+-display-large_mobile_banner-320x100-empreendedores_lio_mais-3rdparty_list_micro_empreendedor_individual_tailtarget_e_mei_retargetly-cpm</v>
      </c>
      <c r="AE56" s="41" t="str">
        <f t="shared" si="24"/>
        <v>empreendedores-3rd_party-large_mobile_banner-320x100-lio+-cpm-empreendedores_lio_mais-tag</v>
      </c>
    </row>
    <row r="57">
      <c r="A57" s="9" t="s">
        <v>36</v>
      </c>
      <c r="B57" s="18">
        <v>44013.0</v>
      </c>
      <c r="C57" s="18">
        <v>44042.0</v>
      </c>
      <c r="D57" s="26">
        <v>2.4367355E7</v>
      </c>
      <c r="E57" s="26">
        <v>2.7649274E8</v>
      </c>
      <c r="F57" s="26">
        <v>4.70905487E8</v>
      </c>
      <c r="G57" s="15" t="s">
        <v>41</v>
      </c>
      <c r="H57" s="15" t="s">
        <v>100</v>
      </c>
      <c r="I57" s="20" t="s">
        <v>101</v>
      </c>
      <c r="J57" s="26" t="s">
        <v>44</v>
      </c>
      <c r="K57" s="20" t="s">
        <v>44</v>
      </c>
      <c r="L57" s="20" t="s">
        <v>45</v>
      </c>
      <c r="M57" s="15" t="s">
        <v>66</v>
      </c>
      <c r="N57" s="20" t="s">
        <v>171</v>
      </c>
      <c r="O57" s="20" t="s">
        <v>172</v>
      </c>
      <c r="P57" s="20" t="s">
        <v>49</v>
      </c>
      <c r="Q57" s="20" t="s">
        <v>102</v>
      </c>
      <c r="R57" s="25"/>
      <c r="S57" s="35" t="s">
        <v>103</v>
      </c>
      <c r="T57" s="20" t="s">
        <v>53</v>
      </c>
      <c r="U57" s="15" t="s">
        <v>54</v>
      </c>
      <c r="V57" s="15" t="s">
        <v>71</v>
      </c>
      <c r="W57" s="39" t="str">
        <f t="shared" si="16"/>
        <v>alp-empreendedores-empreendedores-cons-dv360</v>
      </c>
      <c r="X57" s="40" t="str">
        <f t="shared" si="17"/>
        <v>empreendedores-lio+-display-3rd_party-todos-none</v>
      </c>
      <c r="Y57" s="40" t="str">
        <f t="shared" si="18"/>
        <v>empreendedores-lio+-display-large_rectangle-336x280-empreendedores_lio_mais-3rdparty_list_micro_empreendedor_individual_tailtarget_e_mei_retargetly-cpm</v>
      </c>
      <c r="Z57" s="41" t="str">
        <f t="shared" si="19"/>
        <v>alp-empreendedores-empreendedores-cons</v>
      </c>
      <c r="AA57" s="41" t="str">
        <f t="shared" si="20"/>
        <v>dv360</v>
      </c>
      <c r="AB57" s="41" t="str">
        <f t="shared" si="21"/>
        <v>empreendedores-dv360-cons-336x280-todos-display-3rdparty_list_micro_empreendedor_individual_tailtarget_e_mei_retargetly-</v>
      </c>
      <c r="AC57" s="41" t="str">
        <f t="shared" si="22"/>
        <v>empreendedores-empreendedores-dv360-lio+-display-large_rectangle-empreendedores_lio_mais-3rdparty_list_micro_empreendedor_individual_tailtarget_e_mei_retargetly</v>
      </c>
      <c r="AD57" s="41" t="str">
        <f t="shared" si="23"/>
        <v>empreendedores-dv360-lio+-display-large_rectangle-336x280-empreendedores_lio_mais-3rdparty_list_micro_empreendedor_individual_tailtarget_e_mei_retargetly-cpm</v>
      </c>
      <c r="AE57" s="41" t="str">
        <f t="shared" si="24"/>
        <v>empreendedores-3rd_party-large_rectangle-336x280-lio+-cpm-empreendedores_lio_mais-tag</v>
      </c>
    </row>
    <row r="58">
      <c r="A58" s="9" t="s">
        <v>36</v>
      </c>
      <c r="B58" s="10">
        <v>44013.0</v>
      </c>
      <c r="C58" s="10">
        <v>44042.0</v>
      </c>
      <c r="D58" s="15">
        <v>2.4367355E7</v>
      </c>
      <c r="E58" s="15">
        <v>4.70928602E8</v>
      </c>
      <c r="F58" s="15">
        <v>1.34346861E8</v>
      </c>
      <c r="G58" s="15" t="s">
        <v>41</v>
      </c>
      <c r="H58" s="14" t="s">
        <v>64</v>
      </c>
      <c r="I58" s="14" t="s">
        <v>65</v>
      </c>
      <c r="J58" s="15" t="s">
        <v>44</v>
      </c>
      <c r="K58" s="14" t="s">
        <v>44</v>
      </c>
      <c r="L58" s="14" t="s">
        <v>45</v>
      </c>
      <c r="M58" s="15" t="s">
        <v>66</v>
      </c>
      <c r="N58" s="14" t="s">
        <v>190</v>
      </c>
      <c r="O58" s="14" t="s">
        <v>191</v>
      </c>
      <c r="P58" s="14" t="s">
        <v>49</v>
      </c>
      <c r="Q58" s="14" t="s">
        <v>69</v>
      </c>
      <c r="R58" s="16"/>
      <c r="S58" s="14" t="s">
        <v>70</v>
      </c>
      <c r="T58" s="14" t="s">
        <v>53</v>
      </c>
      <c r="U58" s="15" t="s">
        <v>54</v>
      </c>
      <c r="V58" s="15" t="s">
        <v>71</v>
      </c>
      <c r="W58" s="39" t="str">
        <f t="shared" si="16"/>
        <v>alp-empreendedores-empreendedores-cons-verizon</v>
      </c>
      <c r="X58" s="40" t="str">
        <f t="shared" si="17"/>
        <v>empreendedores-lio+-display-comportamental-todos-none</v>
      </c>
      <c r="Y58" s="40" t="str">
        <f t="shared" si="18"/>
        <v>empreendedores-lio+-display-small_rectangle-180x150-empreendedores_lio_mais-pequeno_empreendedor_look-a-like_ e_predictive audience-cpm</v>
      </c>
      <c r="Z58" s="41" t="str">
        <f t="shared" si="19"/>
        <v>alp-empreendedores-empreendedores-cons</v>
      </c>
      <c r="AA58" s="41" t="str">
        <f t="shared" si="20"/>
        <v>verizon</v>
      </c>
      <c r="AB58" s="41" t="s">
        <v>236</v>
      </c>
      <c r="AC58" s="41" t="str">
        <f t="shared" si="22"/>
        <v>empreendedores-empreendedores-verizon-lio+-display-small_rectangle-empreendedores_lio_mais-pequeno_empreendedor_look-a-like_ e_predictive audience</v>
      </c>
      <c r="AD58" s="41" t="str">
        <f t="shared" si="23"/>
        <v>empreendedores-verizon-lio+-display-small_rectangle-180x150-empreendedores_lio_mais-pequeno_empreendedor_look-a-like_ e_predictive audience-cpm</v>
      </c>
      <c r="AE58" s="41" t="str">
        <f t="shared" si="24"/>
        <v>empreendedores-comportamental-small_rectangle-180x150-lio+-cpm-empreendedores_lio_mais-tag</v>
      </c>
    </row>
    <row r="59">
      <c r="A59" s="9" t="s">
        <v>36</v>
      </c>
      <c r="B59" s="18">
        <v>44013.0</v>
      </c>
      <c r="C59" s="18">
        <v>44042.0</v>
      </c>
      <c r="D59" s="26">
        <v>2.4367355E7</v>
      </c>
      <c r="E59" s="26">
        <v>4.70928599E8</v>
      </c>
      <c r="F59" s="26">
        <v>1.34346858E8</v>
      </c>
      <c r="G59" s="15" t="s">
        <v>41</v>
      </c>
      <c r="H59" s="20" t="s">
        <v>64</v>
      </c>
      <c r="I59" s="20" t="s">
        <v>65</v>
      </c>
      <c r="J59" s="15" t="s">
        <v>44</v>
      </c>
      <c r="K59" s="20" t="s">
        <v>44</v>
      </c>
      <c r="L59" s="20" t="s">
        <v>45</v>
      </c>
      <c r="M59" s="15" t="s">
        <v>66</v>
      </c>
      <c r="N59" s="20" t="s">
        <v>178</v>
      </c>
      <c r="O59" s="20" t="s">
        <v>179</v>
      </c>
      <c r="P59" s="20" t="s">
        <v>49</v>
      </c>
      <c r="Q59" s="20" t="s">
        <v>69</v>
      </c>
      <c r="R59" s="25"/>
      <c r="S59" s="20" t="s">
        <v>70</v>
      </c>
      <c r="T59" s="20" t="s">
        <v>53</v>
      </c>
      <c r="U59" s="15" t="s">
        <v>54</v>
      </c>
      <c r="V59" s="15" t="s">
        <v>71</v>
      </c>
      <c r="W59" s="39" t="str">
        <f t="shared" si="16"/>
        <v>alp-empreendedores-empreendedores-cons-verizon</v>
      </c>
      <c r="X59" s="40" t="str">
        <f t="shared" si="17"/>
        <v>empreendedores-lio+-display-comportamental-todos-none</v>
      </c>
      <c r="Y59" s="40" t="str">
        <f t="shared" si="18"/>
        <v>empreendedores-lio+-display-large_mobile_banner-320x100-empreendedores_lio_mais-pequeno_empreendedor_look-a-like_ e_predictive audience-cpm</v>
      </c>
      <c r="Z59" s="41" t="str">
        <f t="shared" si="19"/>
        <v>alp-empreendedores-empreendedores-cons</v>
      </c>
      <c r="AA59" s="41" t="str">
        <f t="shared" si="20"/>
        <v>verizon</v>
      </c>
      <c r="AB59" s="41" t="s">
        <v>237</v>
      </c>
      <c r="AC59" s="41" t="str">
        <f t="shared" si="22"/>
        <v>empreendedores-empreendedores-verizon-lio+-display-large_mobile_banner-empreendedores_lio_mais-pequeno_empreendedor_look-a-like_ e_predictive audience</v>
      </c>
      <c r="AD59" s="41" t="str">
        <f t="shared" si="23"/>
        <v>empreendedores-verizon-lio+-display-large_mobile_banner-320x100-empreendedores_lio_mais-pequeno_empreendedor_look-a-like_ e_predictive audience-cpm</v>
      </c>
      <c r="AE59" s="41" t="str">
        <f t="shared" si="24"/>
        <v>empreendedores-comportamental-large_mobile_banner-320x100-lio+-cpm-empreendedores_lio_mais-tag</v>
      </c>
    </row>
    <row r="60">
      <c r="A60" s="9" t="s">
        <v>36</v>
      </c>
      <c r="B60" s="10">
        <v>44013.0</v>
      </c>
      <c r="C60" s="10">
        <v>44042.0</v>
      </c>
      <c r="D60" s="15">
        <v>2.4367355E7</v>
      </c>
      <c r="E60" s="15">
        <v>4.70928596E8</v>
      </c>
      <c r="F60" s="15">
        <v>1.34446324E8</v>
      </c>
      <c r="G60" s="15" t="s">
        <v>41</v>
      </c>
      <c r="H60" s="14" t="s">
        <v>64</v>
      </c>
      <c r="I60" s="14" t="s">
        <v>65</v>
      </c>
      <c r="J60" s="15" t="s">
        <v>44</v>
      </c>
      <c r="K60" s="14" t="s">
        <v>44</v>
      </c>
      <c r="L60" s="14" t="s">
        <v>45</v>
      </c>
      <c r="M60" s="15" t="s">
        <v>66</v>
      </c>
      <c r="N60" s="14" t="s">
        <v>171</v>
      </c>
      <c r="O60" s="14" t="s">
        <v>172</v>
      </c>
      <c r="P60" s="14" t="s">
        <v>49</v>
      </c>
      <c r="Q60" s="14" t="s">
        <v>69</v>
      </c>
      <c r="R60" s="16"/>
      <c r="S60" s="14" t="s">
        <v>70</v>
      </c>
      <c r="T60" s="14" t="s">
        <v>53</v>
      </c>
      <c r="U60" s="15" t="s">
        <v>54</v>
      </c>
      <c r="V60" s="15" t="s">
        <v>71</v>
      </c>
      <c r="W60" s="39" t="str">
        <f t="shared" si="16"/>
        <v>alp-empreendedores-empreendedores-cons-verizon</v>
      </c>
      <c r="X60" s="40" t="str">
        <f t="shared" si="17"/>
        <v>empreendedores-lio+-display-comportamental-todos-none</v>
      </c>
      <c r="Y60" s="40" t="str">
        <f t="shared" si="18"/>
        <v>empreendedores-lio+-display-large_rectangle-336x280-empreendedores_lio_mais-pequeno_empreendedor_look-a-like_ e_predictive audience-cpm</v>
      </c>
      <c r="Z60" s="41" t="str">
        <f t="shared" si="19"/>
        <v>alp-empreendedores-empreendedores-cons</v>
      </c>
      <c r="AA60" s="41" t="str">
        <f t="shared" si="20"/>
        <v>verizon</v>
      </c>
      <c r="AB60" s="41" t="s">
        <v>238</v>
      </c>
      <c r="AC60" s="41" t="str">
        <f t="shared" si="22"/>
        <v>empreendedores-empreendedores-verizon-lio+-display-large_rectangle-empreendedores_lio_mais-pequeno_empreendedor_look-a-like_ e_predictive audience</v>
      </c>
      <c r="AD60" s="41" t="str">
        <f t="shared" si="23"/>
        <v>empreendedores-verizon-lio+-display-large_rectangle-336x280-empreendedores_lio_mais-pequeno_empreendedor_look-a-like_ e_predictive audience-cpm</v>
      </c>
      <c r="AE60" s="41" t="str">
        <f t="shared" si="24"/>
        <v>empreendedores-comportamental-large_rectangle-336x280-lio+-cpm-empreendedores_lio_mais-tag</v>
      </c>
    </row>
    <row r="61">
      <c r="A61" s="9" t="s">
        <v>239</v>
      </c>
      <c r="B61" s="18">
        <v>44013.0</v>
      </c>
      <c r="C61" s="18">
        <v>44042.0</v>
      </c>
      <c r="D61" s="43" t="s">
        <v>128</v>
      </c>
      <c r="E61" s="43" t="s">
        <v>128</v>
      </c>
      <c r="F61" s="43" t="s">
        <v>128</v>
      </c>
      <c r="G61" s="15" t="s">
        <v>41</v>
      </c>
      <c r="H61" s="15" t="s">
        <v>100</v>
      </c>
      <c r="I61" s="20" t="s">
        <v>101</v>
      </c>
      <c r="J61" s="15" t="s">
        <v>44</v>
      </c>
      <c r="K61" s="20" t="s">
        <v>44</v>
      </c>
      <c r="L61" s="20" t="s">
        <v>45</v>
      </c>
      <c r="M61" s="20" t="s">
        <v>86</v>
      </c>
      <c r="N61" s="20" t="s">
        <v>86</v>
      </c>
      <c r="O61" s="26" t="s">
        <v>96</v>
      </c>
      <c r="P61" s="20" t="s">
        <v>147</v>
      </c>
      <c r="Q61" s="20" t="s">
        <v>102</v>
      </c>
      <c r="R61" s="25"/>
      <c r="S61" s="35" t="s">
        <v>103</v>
      </c>
      <c r="T61" s="42" t="s">
        <v>148</v>
      </c>
      <c r="U61" s="15" t="s">
        <v>54</v>
      </c>
      <c r="V61" s="20" t="s">
        <v>89</v>
      </c>
      <c r="W61" s="39" t="str">
        <f t="shared" si="16"/>
        <v>alp-empreendedores-empreendedores-cons-dv360</v>
      </c>
      <c r="X61" s="40" t="str">
        <f t="shared" si="17"/>
        <v>empreendedores-zip-native-3rd_party-todos-none</v>
      </c>
      <c r="Y61" s="40" t="str">
        <f t="shared" si="18"/>
        <v>empreendedores-zip-native-native-1200x627-zip_bandeiras-3rdparty_list_micro_empreendedor_individual_tailtarget_e_mei_retargetly-cpm</v>
      </c>
      <c r="Z61" s="41" t="str">
        <f t="shared" si="19"/>
        <v>alp-empreendedores-empreendedores-cons</v>
      </c>
      <c r="AA61" s="41" t="str">
        <f t="shared" si="20"/>
        <v>dv360</v>
      </c>
      <c r="AB61" s="41" t="str">
        <f t="shared" ref="AB61:AB63" si="25">J61&amp;"-"&amp;H61&amp;"-"&amp;G61&amp;"-"&amp;O61&amp;"-"&amp;L61&amp;"-"&amp;M61&amp;"-"&amp;S61&amp;"-"&amp;R61</f>
        <v>empreendedores-dv360-cons-1200x627-todos-native-3rdparty_list_micro_empreendedor_individual_tailtarget_e_mei_retargetly-</v>
      </c>
      <c r="AC61" s="41" t="str">
        <f t="shared" si="22"/>
        <v>empreendedores-empreendedores-dv360-zip-native-native-zip_bandeiras-3rdparty_list_micro_empreendedor_individual_tailtarget_e_mei_retargetly</v>
      </c>
      <c r="AD61" s="41" t="str">
        <f t="shared" si="23"/>
        <v>empreendedores-dv360-zip-native-native-1200x627-zip_bandeiras-3rdparty_list_micro_empreendedor_individual_tailtarget_e_mei_retargetly-cpm</v>
      </c>
      <c r="AE61" s="41" t="str">
        <f t="shared" si="24"/>
        <v>empreendedores-3rd_party-native-1200x627-zip-cpm-zip_bandeiras-contador</v>
      </c>
    </row>
    <row r="62">
      <c r="A62" s="9" t="s">
        <v>239</v>
      </c>
      <c r="B62" s="10">
        <v>44013.0</v>
      </c>
      <c r="C62" s="10">
        <v>44042.0</v>
      </c>
      <c r="D62" s="36" t="s">
        <v>128</v>
      </c>
      <c r="E62" s="36" t="s">
        <v>128</v>
      </c>
      <c r="F62" s="36" t="s">
        <v>128</v>
      </c>
      <c r="G62" s="15" t="s">
        <v>41</v>
      </c>
      <c r="H62" s="15" t="s">
        <v>100</v>
      </c>
      <c r="I62" s="14" t="s">
        <v>101</v>
      </c>
      <c r="J62" s="15" t="s">
        <v>44</v>
      </c>
      <c r="K62" s="14" t="s">
        <v>44</v>
      </c>
      <c r="L62" s="14" t="s">
        <v>45</v>
      </c>
      <c r="M62" s="14" t="s">
        <v>86</v>
      </c>
      <c r="N62" s="14" t="s">
        <v>86</v>
      </c>
      <c r="O62" s="26" t="s">
        <v>96</v>
      </c>
      <c r="P62" s="14" t="s">
        <v>135</v>
      </c>
      <c r="Q62" s="14" t="s">
        <v>102</v>
      </c>
      <c r="R62" s="16"/>
      <c r="S62" s="35" t="s">
        <v>103</v>
      </c>
      <c r="T62" s="14" t="s">
        <v>136</v>
      </c>
      <c r="U62" s="15" t="s">
        <v>54</v>
      </c>
      <c r="V62" s="14" t="s">
        <v>89</v>
      </c>
      <c r="W62" s="39" t="str">
        <f t="shared" si="16"/>
        <v>alp-empreendedores-empreendedores-cons-dv360</v>
      </c>
      <c r="X62" s="40" t="str">
        <f t="shared" si="17"/>
        <v>empreendedores-flash-native-3rd_party-todos-none</v>
      </c>
      <c r="Y62" s="40" t="str">
        <f t="shared" si="18"/>
        <v>empreendedores-flash-native-native-1200x627-flash_atendimento-3rdparty_list_micro_empreendedor_individual_tailtarget_e_mei_retargetly-cpm</v>
      </c>
      <c r="Z62" s="41" t="str">
        <f t="shared" si="19"/>
        <v>alp-empreendedores-empreendedores-cons</v>
      </c>
      <c r="AA62" s="41" t="str">
        <f t="shared" si="20"/>
        <v>dv360</v>
      </c>
      <c r="AB62" s="41" t="str">
        <f t="shared" si="25"/>
        <v>empreendedores-dv360-cons-1200x627-todos-native-3rdparty_list_micro_empreendedor_individual_tailtarget_e_mei_retargetly-</v>
      </c>
      <c r="AC62" s="41" t="str">
        <f t="shared" si="22"/>
        <v>empreendedores-empreendedores-dv360-flash-native-native-flash_atendimento-3rdparty_list_micro_empreendedor_individual_tailtarget_e_mei_retargetly</v>
      </c>
      <c r="AD62" s="41" t="str">
        <f t="shared" si="23"/>
        <v>empreendedores-dv360-flash-native-native-1200x627-flash_atendimento-3rdparty_list_micro_empreendedor_individual_tailtarget_e_mei_retargetly-cpm</v>
      </c>
      <c r="AE62" s="41" t="str">
        <f t="shared" si="24"/>
        <v>empreendedores-3rd_party-native-1200x627-flash-cpm-flash_atendimento-contador</v>
      </c>
    </row>
    <row r="63">
      <c r="A63" s="9" t="s">
        <v>36</v>
      </c>
      <c r="B63" s="18">
        <v>44013.0</v>
      </c>
      <c r="C63" s="18">
        <v>44042.0</v>
      </c>
      <c r="D63" s="43" t="s">
        <v>128</v>
      </c>
      <c r="E63" s="43" t="s">
        <v>128</v>
      </c>
      <c r="F63" s="43" t="s">
        <v>128</v>
      </c>
      <c r="G63" s="15" t="s">
        <v>41</v>
      </c>
      <c r="H63" s="15" t="s">
        <v>100</v>
      </c>
      <c r="I63" s="20" t="s">
        <v>101</v>
      </c>
      <c r="J63" s="15" t="s">
        <v>44</v>
      </c>
      <c r="K63" s="20" t="s">
        <v>44</v>
      </c>
      <c r="L63" s="20" t="s">
        <v>45</v>
      </c>
      <c r="M63" s="20" t="s">
        <v>86</v>
      </c>
      <c r="N63" s="20" t="s">
        <v>86</v>
      </c>
      <c r="O63" s="26" t="s">
        <v>96</v>
      </c>
      <c r="P63" s="20" t="s">
        <v>49</v>
      </c>
      <c r="Q63" s="20" t="s">
        <v>102</v>
      </c>
      <c r="R63" s="25"/>
      <c r="S63" s="35" t="s">
        <v>103</v>
      </c>
      <c r="T63" s="20" t="s">
        <v>53</v>
      </c>
      <c r="U63" s="15" t="s">
        <v>54</v>
      </c>
      <c r="V63" s="20" t="s">
        <v>89</v>
      </c>
      <c r="W63" s="39" t="str">
        <f t="shared" si="16"/>
        <v>alp-empreendedores-empreendedores-cons-dv360</v>
      </c>
      <c r="X63" s="40" t="str">
        <f t="shared" si="17"/>
        <v>empreendedores-lio+-native-3rd_party-todos-none</v>
      </c>
      <c r="Y63" s="40" t="str">
        <f t="shared" si="18"/>
        <v>empreendedores-lio+-native-native-1200x627-empreendedores_lio_mais-3rdparty_list_micro_empreendedor_individual_tailtarget_e_mei_retargetly-cpm</v>
      </c>
      <c r="Z63" s="41" t="str">
        <f t="shared" si="19"/>
        <v>alp-empreendedores-empreendedores-cons</v>
      </c>
      <c r="AA63" s="41" t="str">
        <f t="shared" si="20"/>
        <v>dv360</v>
      </c>
      <c r="AB63" s="41" t="str">
        <f t="shared" si="25"/>
        <v>empreendedores-dv360-cons-1200x627-todos-native-3rdparty_list_micro_empreendedor_individual_tailtarget_e_mei_retargetly-</v>
      </c>
      <c r="AC63" s="41" t="str">
        <f t="shared" si="22"/>
        <v>empreendedores-empreendedores-dv360-lio+-native-native-empreendedores_lio_mais-3rdparty_list_micro_empreendedor_individual_tailtarget_e_mei_retargetly</v>
      </c>
      <c r="AD63" s="41" t="str">
        <f t="shared" si="23"/>
        <v>empreendedores-dv360-lio+-native-native-1200x627-empreendedores_lio_mais-3rdparty_list_micro_empreendedor_individual_tailtarget_e_mei_retargetly-cpm</v>
      </c>
      <c r="AE63" s="41" t="str">
        <f t="shared" si="24"/>
        <v>empreendedores-3rd_party-native-1200x627-lio+-cpm-empreendedores_lio_mais-contador</v>
      </c>
    </row>
    <row r="64">
      <c r="A64" s="9" t="s">
        <v>36</v>
      </c>
      <c r="B64" s="10">
        <v>44013.0</v>
      </c>
      <c r="C64" s="10">
        <v>44042.0</v>
      </c>
      <c r="D64" s="15">
        <v>2.4367355E7</v>
      </c>
      <c r="E64" s="15">
        <v>2.76831881E8</v>
      </c>
      <c r="F64" s="15">
        <v>4.71331269E8</v>
      </c>
      <c r="G64" s="15" t="s">
        <v>41</v>
      </c>
      <c r="H64" s="15" t="s">
        <v>100</v>
      </c>
      <c r="I64" s="14" t="s">
        <v>240</v>
      </c>
      <c r="J64" s="15" t="s">
        <v>44</v>
      </c>
      <c r="K64" s="14" t="s">
        <v>44</v>
      </c>
      <c r="L64" s="14" t="s">
        <v>45</v>
      </c>
      <c r="M64" s="15" t="s">
        <v>66</v>
      </c>
      <c r="N64" s="26" t="s">
        <v>77</v>
      </c>
      <c r="O64" s="26" t="s">
        <v>78</v>
      </c>
      <c r="P64" s="26" t="s">
        <v>147</v>
      </c>
      <c r="Q64" s="14" t="s">
        <v>241</v>
      </c>
      <c r="R64" s="16"/>
      <c r="S64" s="14" t="s">
        <v>242</v>
      </c>
      <c r="T64" s="42" t="s">
        <v>148</v>
      </c>
      <c r="U64" s="15" t="s">
        <v>54</v>
      </c>
      <c r="V64" s="15" t="s">
        <v>71</v>
      </c>
      <c r="W64" s="39" t="str">
        <f t="shared" si="16"/>
        <v>alp-empreendedores-empreendedores-cons-dv360</v>
      </c>
      <c r="X64" s="40" t="str">
        <f t="shared" si="17"/>
        <v>empreendedores-zip-display-in_market-todos-none</v>
      </c>
      <c r="Y64" s="40" t="str">
        <f t="shared" si="18"/>
        <v>empreendedores-zip-display-halfpage-300x600-zip_bandeiras-affinities_inmarket_empreendedores-cpm</v>
      </c>
      <c r="Z64" s="41" t="str">
        <f t="shared" si="19"/>
        <v>alp-empreendedores-empreendedores-cons</v>
      </c>
      <c r="AA64" s="41" t="str">
        <f t="shared" si="20"/>
        <v>dv360</v>
      </c>
      <c r="AB64" s="41" t="s">
        <v>243</v>
      </c>
      <c r="AC64" s="41" t="str">
        <f t="shared" si="22"/>
        <v>empreendedores-empreendedores-dv360-zip-display-halfpage-zip_bandeiras-affinities_inmarket_empreendedores</v>
      </c>
      <c r="AD64" s="41" t="str">
        <f t="shared" si="23"/>
        <v>empreendedores-dv360-zip-display-halfpage-300x600-zip_bandeiras-affinities_inmarket_empreendedores-cpm</v>
      </c>
      <c r="AE64" s="41" t="str">
        <f t="shared" si="24"/>
        <v>empreendedores-in_market-halfpage-300x600-zip-cpm-zip_bandeiras-tag</v>
      </c>
    </row>
    <row r="65">
      <c r="A65" s="9" t="s">
        <v>36</v>
      </c>
      <c r="B65" s="18">
        <v>44013.0</v>
      </c>
      <c r="C65" s="18">
        <v>44042.0</v>
      </c>
      <c r="D65" s="26">
        <v>2.4367355E7</v>
      </c>
      <c r="E65" s="33">
        <v>2.76831878E8</v>
      </c>
      <c r="F65" s="33">
        <v>4.71331266E8</v>
      </c>
      <c r="G65" s="15" t="s">
        <v>41</v>
      </c>
      <c r="H65" s="15" t="s">
        <v>100</v>
      </c>
      <c r="I65" s="20" t="s">
        <v>240</v>
      </c>
      <c r="J65" s="15" t="s">
        <v>44</v>
      </c>
      <c r="K65" s="20" t="s">
        <v>44</v>
      </c>
      <c r="L65" s="20" t="s">
        <v>45</v>
      </c>
      <c r="M65" s="15" t="s">
        <v>66</v>
      </c>
      <c r="N65" s="26" t="s">
        <v>74</v>
      </c>
      <c r="O65" s="26" t="s">
        <v>75</v>
      </c>
      <c r="P65" s="26" t="s">
        <v>147</v>
      </c>
      <c r="Q65" s="20" t="s">
        <v>241</v>
      </c>
      <c r="R65" s="25"/>
      <c r="S65" s="20" t="s">
        <v>242</v>
      </c>
      <c r="T65" s="42" t="s">
        <v>148</v>
      </c>
      <c r="U65" s="15" t="s">
        <v>54</v>
      </c>
      <c r="V65" s="15" t="s">
        <v>71</v>
      </c>
      <c r="W65" s="39" t="str">
        <f t="shared" si="16"/>
        <v>alp-empreendedores-empreendedores-cons-dv360</v>
      </c>
      <c r="X65" s="40" t="str">
        <f t="shared" si="17"/>
        <v>empreendedores-zip-display-in_market-todos-none</v>
      </c>
      <c r="Y65" s="40" t="str">
        <f t="shared" si="18"/>
        <v>empreendedores-zip-display-medium_rectangle-300x250-zip_bandeiras-affinities_inmarket_empreendedores-cpm</v>
      </c>
      <c r="Z65" s="41" t="str">
        <f t="shared" si="19"/>
        <v>alp-empreendedores-empreendedores-cons</v>
      </c>
      <c r="AA65" s="41" t="str">
        <f t="shared" si="20"/>
        <v>dv360</v>
      </c>
      <c r="AB65" s="41" t="s">
        <v>244</v>
      </c>
      <c r="AC65" s="41" t="str">
        <f t="shared" si="22"/>
        <v>empreendedores-empreendedores-dv360-zip-display-medium_rectangle-zip_bandeiras-affinities_inmarket_empreendedores</v>
      </c>
      <c r="AD65" s="41" t="str">
        <f t="shared" si="23"/>
        <v>empreendedores-dv360-zip-display-medium_rectangle-300x250-zip_bandeiras-affinities_inmarket_empreendedores-cpm</v>
      </c>
      <c r="AE65" s="41" t="str">
        <f t="shared" si="24"/>
        <v>empreendedores-in_market-medium_rectangle-300x250-zip-cpm-zip_bandeiras-tag</v>
      </c>
    </row>
    <row r="66">
      <c r="A66" s="9" t="s">
        <v>36</v>
      </c>
      <c r="B66" s="10">
        <v>44013.0</v>
      </c>
      <c r="C66" s="10">
        <v>44042.0</v>
      </c>
      <c r="D66" s="15">
        <v>2.4367355E7</v>
      </c>
      <c r="E66" s="34">
        <v>2.76831875E8</v>
      </c>
      <c r="F66" s="34">
        <v>4.71331263E8</v>
      </c>
      <c r="G66" s="15" t="s">
        <v>41</v>
      </c>
      <c r="H66" s="15" t="s">
        <v>100</v>
      </c>
      <c r="I66" s="14" t="s">
        <v>240</v>
      </c>
      <c r="J66" s="15" t="s">
        <v>44</v>
      </c>
      <c r="K66" s="14" t="s">
        <v>44</v>
      </c>
      <c r="L66" s="14" t="s">
        <v>45</v>
      </c>
      <c r="M66" s="15" t="s">
        <v>66</v>
      </c>
      <c r="N66" s="15" t="s">
        <v>83</v>
      </c>
      <c r="O66" s="15" t="s">
        <v>84</v>
      </c>
      <c r="P66" s="26" t="s">
        <v>147</v>
      </c>
      <c r="Q66" s="14" t="s">
        <v>241</v>
      </c>
      <c r="R66" s="16"/>
      <c r="S66" s="14" t="s">
        <v>242</v>
      </c>
      <c r="T66" s="42" t="s">
        <v>148</v>
      </c>
      <c r="U66" s="15" t="s">
        <v>54</v>
      </c>
      <c r="V66" s="15" t="s">
        <v>71</v>
      </c>
      <c r="W66" s="39" t="str">
        <f t="shared" si="16"/>
        <v>alp-empreendedores-empreendedores-cons-dv360</v>
      </c>
      <c r="X66" s="40" t="str">
        <f t="shared" si="17"/>
        <v>empreendedores-zip-display-in_market-todos-none</v>
      </c>
      <c r="Y66" s="40" t="str">
        <f t="shared" si="18"/>
        <v>empreendedores-zip-display-leaderboard-728x90-zip_bandeiras-affinities_inmarket_empreendedores-cpm</v>
      </c>
      <c r="Z66" s="41" t="str">
        <f t="shared" si="19"/>
        <v>alp-empreendedores-empreendedores-cons</v>
      </c>
      <c r="AA66" s="41" t="str">
        <f t="shared" si="20"/>
        <v>dv360</v>
      </c>
      <c r="AB66" s="41" t="s">
        <v>245</v>
      </c>
      <c r="AC66" s="41" t="str">
        <f t="shared" si="22"/>
        <v>empreendedores-empreendedores-dv360-zip-display-leaderboard-zip_bandeiras-affinities_inmarket_empreendedores</v>
      </c>
      <c r="AD66" s="41" t="str">
        <f t="shared" si="23"/>
        <v>empreendedores-dv360-zip-display-leaderboard-728x90-zip_bandeiras-affinities_inmarket_empreendedores-cpm</v>
      </c>
      <c r="AE66" s="41" t="str">
        <f t="shared" si="24"/>
        <v>empreendedores-in_market-leaderboard-728x90-zip-cpm-zip_bandeiras-tag</v>
      </c>
    </row>
    <row r="67">
      <c r="A67" s="9" t="s">
        <v>36</v>
      </c>
      <c r="B67" s="18">
        <v>44013.0</v>
      </c>
      <c r="C67" s="18">
        <v>44042.0</v>
      </c>
      <c r="D67" s="26">
        <v>2.4367355E7</v>
      </c>
      <c r="E67" s="33">
        <v>2.76831872E8</v>
      </c>
      <c r="F67" s="33">
        <v>4.7133126E8</v>
      </c>
      <c r="G67" s="15" t="s">
        <v>41</v>
      </c>
      <c r="H67" s="15" t="s">
        <v>100</v>
      </c>
      <c r="I67" s="20" t="s">
        <v>240</v>
      </c>
      <c r="J67" s="15" t="s">
        <v>44</v>
      </c>
      <c r="K67" s="20" t="s">
        <v>44</v>
      </c>
      <c r="L67" s="20" t="s">
        <v>45</v>
      </c>
      <c r="M67" s="15" t="s">
        <v>66</v>
      </c>
      <c r="N67" s="20" t="s">
        <v>171</v>
      </c>
      <c r="O67" s="20" t="s">
        <v>172</v>
      </c>
      <c r="P67" s="26" t="s">
        <v>147</v>
      </c>
      <c r="Q67" s="20" t="s">
        <v>241</v>
      </c>
      <c r="R67" s="25"/>
      <c r="S67" s="20" t="s">
        <v>242</v>
      </c>
      <c r="T67" s="42" t="s">
        <v>148</v>
      </c>
      <c r="U67" s="15" t="s">
        <v>54</v>
      </c>
      <c r="V67" s="15" t="s">
        <v>71</v>
      </c>
      <c r="W67" s="39" t="str">
        <f t="shared" si="16"/>
        <v>alp-empreendedores-empreendedores-cons-dv360</v>
      </c>
      <c r="X67" s="40" t="str">
        <f t="shared" si="17"/>
        <v>empreendedores-zip-display-in_market-todos-none</v>
      </c>
      <c r="Y67" s="40" t="str">
        <f t="shared" si="18"/>
        <v>empreendedores-zip-display-large_rectangle-336x280-zip_bandeiras-affinities_inmarket_empreendedores-cpm</v>
      </c>
      <c r="Z67" s="41" t="str">
        <f t="shared" si="19"/>
        <v>alp-empreendedores-empreendedores-cons</v>
      </c>
      <c r="AA67" s="41" t="str">
        <f t="shared" si="20"/>
        <v>dv360</v>
      </c>
      <c r="AB67" s="41" t="s">
        <v>246</v>
      </c>
      <c r="AC67" s="41" t="str">
        <f t="shared" si="22"/>
        <v>empreendedores-empreendedores-dv360-zip-display-large_rectangle-zip_bandeiras-affinities_inmarket_empreendedores</v>
      </c>
      <c r="AD67" s="41" t="str">
        <f t="shared" si="23"/>
        <v>empreendedores-dv360-zip-display-large_rectangle-336x280-zip_bandeiras-affinities_inmarket_empreendedores-cpm</v>
      </c>
      <c r="AE67" s="41" t="str">
        <f t="shared" si="24"/>
        <v>empreendedores-in_market-large_rectangle-336x280-zip-cpm-zip_bandeiras-tag</v>
      </c>
    </row>
    <row r="68">
      <c r="A68" s="9" t="s">
        <v>36</v>
      </c>
      <c r="B68" s="10">
        <v>44013.0</v>
      </c>
      <c r="C68" s="10">
        <v>44042.0</v>
      </c>
      <c r="D68" s="15">
        <v>2.4367355E7</v>
      </c>
      <c r="E68" s="34">
        <v>2.76831869E8</v>
      </c>
      <c r="F68" s="34">
        <v>4.71331257E8</v>
      </c>
      <c r="G68" s="15" t="s">
        <v>41</v>
      </c>
      <c r="H68" s="15" t="s">
        <v>100</v>
      </c>
      <c r="I68" s="14" t="s">
        <v>240</v>
      </c>
      <c r="J68" s="15" t="s">
        <v>44</v>
      </c>
      <c r="K68" s="14" t="s">
        <v>44</v>
      </c>
      <c r="L68" s="14" t="s">
        <v>45</v>
      </c>
      <c r="M68" s="15" t="s">
        <v>66</v>
      </c>
      <c r="N68" s="14" t="s">
        <v>178</v>
      </c>
      <c r="O68" s="14" t="s">
        <v>179</v>
      </c>
      <c r="P68" s="26" t="s">
        <v>147</v>
      </c>
      <c r="Q68" s="14" t="s">
        <v>241</v>
      </c>
      <c r="R68" s="16"/>
      <c r="S68" s="14" t="s">
        <v>242</v>
      </c>
      <c r="T68" s="42" t="s">
        <v>148</v>
      </c>
      <c r="U68" s="15" t="s">
        <v>54</v>
      </c>
      <c r="V68" s="15" t="s">
        <v>71</v>
      </c>
      <c r="W68" s="39" t="str">
        <f t="shared" si="16"/>
        <v>alp-empreendedores-empreendedores-cons-dv360</v>
      </c>
      <c r="X68" s="40" t="str">
        <f t="shared" si="17"/>
        <v>empreendedores-zip-display-in_market-todos-none</v>
      </c>
      <c r="Y68" s="40" t="str">
        <f t="shared" si="18"/>
        <v>empreendedores-zip-display-large_mobile_banner-320x100-zip_bandeiras-affinities_inmarket_empreendedores-cpm</v>
      </c>
      <c r="Z68" s="41" t="str">
        <f t="shared" si="19"/>
        <v>alp-empreendedores-empreendedores-cons</v>
      </c>
      <c r="AA68" s="41" t="str">
        <f t="shared" si="20"/>
        <v>dv360</v>
      </c>
      <c r="AB68" s="41" t="s">
        <v>247</v>
      </c>
      <c r="AC68" s="41" t="str">
        <f t="shared" si="22"/>
        <v>empreendedores-empreendedores-dv360-zip-display-large_mobile_banner-zip_bandeiras-affinities_inmarket_empreendedores</v>
      </c>
      <c r="AD68" s="41" t="str">
        <f t="shared" si="23"/>
        <v>empreendedores-dv360-zip-display-large_mobile_banner-320x100-zip_bandeiras-affinities_inmarket_empreendedores-cpm</v>
      </c>
      <c r="AE68" s="41" t="str">
        <f t="shared" si="24"/>
        <v>empreendedores-in_market-large_mobile_banner-320x100-zip-cpm-zip_bandeiras-tag</v>
      </c>
    </row>
    <row r="69">
      <c r="A69" s="9" t="s">
        <v>36</v>
      </c>
      <c r="B69" s="18">
        <v>44013.0</v>
      </c>
      <c r="C69" s="18">
        <v>44042.0</v>
      </c>
      <c r="D69" s="26">
        <v>2.4367355E7</v>
      </c>
      <c r="E69" s="33">
        <v>2.76831866E8</v>
      </c>
      <c r="F69" s="33">
        <v>4.71331254E8</v>
      </c>
      <c r="G69" s="15" t="s">
        <v>41</v>
      </c>
      <c r="H69" s="15" t="s">
        <v>100</v>
      </c>
      <c r="I69" s="20" t="s">
        <v>240</v>
      </c>
      <c r="J69" s="15" t="s">
        <v>44</v>
      </c>
      <c r="K69" s="20" t="s">
        <v>44</v>
      </c>
      <c r="L69" s="20" t="s">
        <v>45</v>
      </c>
      <c r="M69" s="15" t="s">
        <v>66</v>
      </c>
      <c r="N69" s="20" t="s">
        <v>80</v>
      </c>
      <c r="O69" s="20" t="s">
        <v>81</v>
      </c>
      <c r="P69" s="26" t="s">
        <v>147</v>
      </c>
      <c r="Q69" s="20" t="s">
        <v>241</v>
      </c>
      <c r="R69" s="25"/>
      <c r="S69" s="20" t="s">
        <v>242</v>
      </c>
      <c r="T69" s="42" t="s">
        <v>148</v>
      </c>
      <c r="U69" s="15" t="s">
        <v>54</v>
      </c>
      <c r="V69" s="15" t="s">
        <v>71</v>
      </c>
      <c r="W69" s="39" t="str">
        <f t="shared" si="16"/>
        <v>alp-empreendedores-empreendedores-cons-dv360</v>
      </c>
      <c r="X69" s="40" t="str">
        <f t="shared" si="17"/>
        <v>empreendedores-zip-display-in_market-todos-none</v>
      </c>
      <c r="Y69" s="40" t="str">
        <f t="shared" si="18"/>
        <v>empreendedores-zip-display-mobile_leaderboard-320x50-zip_bandeiras-affinities_inmarket_empreendedores-cpm</v>
      </c>
      <c r="Z69" s="41" t="str">
        <f t="shared" si="19"/>
        <v>alp-empreendedores-empreendedores-cons</v>
      </c>
      <c r="AA69" s="41" t="str">
        <f t="shared" si="20"/>
        <v>dv360</v>
      </c>
      <c r="AB69" s="41" t="s">
        <v>248</v>
      </c>
      <c r="AC69" s="41" t="str">
        <f t="shared" si="22"/>
        <v>empreendedores-empreendedores-dv360-zip-display-mobile_leaderboard-zip_bandeiras-affinities_inmarket_empreendedores</v>
      </c>
      <c r="AD69" s="41" t="str">
        <f t="shared" si="23"/>
        <v>empreendedores-dv360-zip-display-mobile_leaderboard-320x50-zip_bandeiras-affinities_inmarket_empreendedores-cpm</v>
      </c>
      <c r="AE69" s="41" t="str">
        <f t="shared" si="24"/>
        <v>empreendedores-in_market-mobile_leaderboard-320x50-zip-cpm-zip_bandeiras-tag</v>
      </c>
    </row>
    <row r="70">
      <c r="A70" s="9" t="s">
        <v>36</v>
      </c>
      <c r="B70" s="10">
        <v>44013.0</v>
      </c>
      <c r="C70" s="10">
        <v>44042.0</v>
      </c>
      <c r="D70" s="15">
        <v>2.4367355E7</v>
      </c>
      <c r="E70" s="34">
        <v>2.76831863E8</v>
      </c>
      <c r="F70" s="34">
        <v>4.71331251E8</v>
      </c>
      <c r="G70" s="15" t="s">
        <v>41</v>
      </c>
      <c r="H70" s="15" t="s">
        <v>100</v>
      </c>
      <c r="I70" s="14" t="s">
        <v>240</v>
      </c>
      <c r="J70" s="15" t="s">
        <v>44</v>
      </c>
      <c r="K70" s="14" t="s">
        <v>44</v>
      </c>
      <c r="L70" s="14" t="s">
        <v>45</v>
      </c>
      <c r="M70" s="15" t="s">
        <v>66</v>
      </c>
      <c r="N70" s="14" t="s">
        <v>190</v>
      </c>
      <c r="O70" s="14" t="s">
        <v>191</v>
      </c>
      <c r="P70" s="26" t="s">
        <v>147</v>
      </c>
      <c r="Q70" s="14" t="s">
        <v>241</v>
      </c>
      <c r="R70" s="16"/>
      <c r="S70" s="14" t="s">
        <v>242</v>
      </c>
      <c r="T70" s="42" t="s">
        <v>148</v>
      </c>
      <c r="U70" s="15" t="s">
        <v>54</v>
      </c>
      <c r="V70" s="15" t="s">
        <v>71</v>
      </c>
      <c r="W70" s="39" t="str">
        <f t="shared" si="16"/>
        <v>alp-empreendedores-empreendedores-cons-dv360</v>
      </c>
      <c r="X70" s="40" t="str">
        <f t="shared" si="17"/>
        <v>empreendedores-zip-display-in_market-todos-none</v>
      </c>
      <c r="Y70" s="40" t="str">
        <f t="shared" si="18"/>
        <v>empreendedores-zip-display-small_rectangle-180x150-zip_bandeiras-affinities_inmarket_empreendedores-cpm</v>
      </c>
      <c r="Z70" s="41" t="str">
        <f t="shared" si="19"/>
        <v>alp-empreendedores-empreendedores-cons</v>
      </c>
      <c r="AA70" s="41" t="str">
        <f t="shared" si="20"/>
        <v>dv360</v>
      </c>
      <c r="AB70" s="41" t="s">
        <v>249</v>
      </c>
      <c r="AC70" s="41" t="str">
        <f t="shared" si="22"/>
        <v>empreendedores-empreendedores-dv360-zip-display-small_rectangle-zip_bandeiras-affinities_inmarket_empreendedores</v>
      </c>
      <c r="AD70" s="41" t="str">
        <f t="shared" si="23"/>
        <v>empreendedores-dv360-zip-display-small_rectangle-180x150-zip_bandeiras-affinities_inmarket_empreendedores-cpm</v>
      </c>
      <c r="AE70" s="41" t="str">
        <f t="shared" si="24"/>
        <v>empreendedores-in_market-small_rectangle-180x150-zip-cpm-zip_bandeiras-tag</v>
      </c>
    </row>
    <row r="71">
      <c r="A71" s="9" t="s">
        <v>36</v>
      </c>
      <c r="B71" s="18">
        <v>44013.0</v>
      </c>
      <c r="C71" s="18">
        <v>44042.0</v>
      </c>
      <c r="D71" s="26">
        <v>2.4367355E7</v>
      </c>
      <c r="E71" s="33">
        <v>2.7683186E8</v>
      </c>
      <c r="F71" s="33">
        <v>4.71331248E8</v>
      </c>
      <c r="G71" s="15" t="s">
        <v>41</v>
      </c>
      <c r="H71" s="15" t="s">
        <v>100</v>
      </c>
      <c r="I71" s="20" t="s">
        <v>240</v>
      </c>
      <c r="J71" s="15" t="s">
        <v>44</v>
      </c>
      <c r="K71" s="20" t="s">
        <v>44</v>
      </c>
      <c r="L71" s="20" t="s">
        <v>45</v>
      </c>
      <c r="M71" s="15" t="s">
        <v>66</v>
      </c>
      <c r="N71" s="20" t="s">
        <v>67</v>
      </c>
      <c r="O71" s="20" t="s">
        <v>68</v>
      </c>
      <c r="P71" s="26" t="s">
        <v>147</v>
      </c>
      <c r="Q71" s="20" t="s">
        <v>241</v>
      </c>
      <c r="R71" s="25"/>
      <c r="S71" s="20" t="s">
        <v>242</v>
      </c>
      <c r="T71" s="42" t="s">
        <v>148</v>
      </c>
      <c r="U71" s="15" t="s">
        <v>54</v>
      </c>
      <c r="V71" s="15" t="s">
        <v>71</v>
      </c>
      <c r="W71" s="39" t="str">
        <f t="shared" si="16"/>
        <v>alp-empreendedores-empreendedores-cons-dv360</v>
      </c>
      <c r="X71" s="40" t="str">
        <f t="shared" si="17"/>
        <v>empreendedores-zip-display-in_market-todos-none</v>
      </c>
      <c r="Y71" s="40" t="str">
        <f t="shared" si="18"/>
        <v>empreendedores-zip-display-wide_skyscraper-160x600-zip_bandeiras-affinities_inmarket_empreendedores-cpm</v>
      </c>
      <c r="Z71" s="41" t="str">
        <f t="shared" si="19"/>
        <v>alp-empreendedores-empreendedores-cons</v>
      </c>
      <c r="AA71" s="41" t="str">
        <f t="shared" si="20"/>
        <v>dv360</v>
      </c>
      <c r="AB71" s="41" t="s">
        <v>250</v>
      </c>
      <c r="AC71" s="41" t="str">
        <f t="shared" si="22"/>
        <v>empreendedores-empreendedores-dv360-zip-display-wide_skyscraper-zip_bandeiras-affinities_inmarket_empreendedores</v>
      </c>
      <c r="AD71" s="41" t="str">
        <f t="shared" si="23"/>
        <v>empreendedores-dv360-zip-display-wide_skyscraper-160x600-zip_bandeiras-affinities_inmarket_empreendedores-cpm</v>
      </c>
      <c r="AE71" s="41" t="str">
        <f t="shared" si="24"/>
        <v>empreendedores-in_market-wide_skyscraper-160x600-zip-cpm-zip_bandeiras-tag</v>
      </c>
    </row>
    <row r="72">
      <c r="A72" s="9" t="s">
        <v>36</v>
      </c>
      <c r="B72" s="10">
        <v>44013.0</v>
      </c>
      <c r="C72" s="10">
        <v>44042.0</v>
      </c>
      <c r="D72" s="15">
        <v>2.4367355E7</v>
      </c>
      <c r="E72" s="34">
        <v>2.77181856E8</v>
      </c>
      <c r="F72" s="34">
        <v>4.71244313E8</v>
      </c>
      <c r="G72" s="15" t="s">
        <v>41</v>
      </c>
      <c r="H72" s="15" t="s">
        <v>100</v>
      </c>
      <c r="I72" s="14" t="s">
        <v>240</v>
      </c>
      <c r="J72" s="15" t="s">
        <v>44</v>
      </c>
      <c r="K72" s="14" t="s">
        <v>44</v>
      </c>
      <c r="L72" s="14" t="s">
        <v>45</v>
      </c>
      <c r="M72" s="15" t="s">
        <v>66</v>
      </c>
      <c r="N72" s="26" t="s">
        <v>77</v>
      </c>
      <c r="O72" s="26" t="s">
        <v>78</v>
      </c>
      <c r="P72" s="15" t="s">
        <v>135</v>
      </c>
      <c r="Q72" s="14" t="s">
        <v>241</v>
      </c>
      <c r="R72" s="16"/>
      <c r="S72" s="14" t="s">
        <v>242</v>
      </c>
      <c r="T72" s="14" t="s">
        <v>136</v>
      </c>
      <c r="U72" s="15" t="s">
        <v>54</v>
      </c>
      <c r="V72" s="15" t="s">
        <v>71</v>
      </c>
      <c r="W72" s="39" t="str">
        <f t="shared" si="16"/>
        <v>alp-empreendedores-empreendedores-cons-dv360</v>
      </c>
      <c r="X72" s="40" t="str">
        <f t="shared" si="17"/>
        <v>empreendedores-flash-display-in_market-todos-none</v>
      </c>
      <c r="Y72" s="40" t="str">
        <f t="shared" si="18"/>
        <v>empreendedores-flash-display-halfpage-300x600-flash_atendimento-affinities_inmarket_empreendedores-cpm</v>
      </c>
      <c r="Z72" s="41" t="str">
        <f t="shared" si="19"/>
        <v>alp-empreendedores-empreendedores-cons</v>
      </c>
      <c r="AA72" s="41" t="str">
        <f t="shared" si="20"/>
        <v>dv360</v>
      </c>
      <c r="AB72" s="41" t="s">
        <v>251</v>
      </c>
      <c r="AC72" s="41" t="str">
        <f t="shared" si="22"/>
        <v>empreendedores-empreendedores-dv360-flash-display-halfpage-flash_atendimento-affinities_inmarket_empreendedores</v>
      </c>
      <c r="AD72" s="41" t="str">
        <f t="shared" si="23"/>
        <v>empreendedores-dv360-flash-display-halfpage-300x600-flash_atendimento-affinities_inmarket_empreendedores-cpm</v>
      </c>
      <c r="AE72" s="41" t="str">
        <f t="shared" si="24"/>
        <v>empreendedores-in_market-halfpage-300x600-flash-cpm-flash_atendimento-tag</v>
      </c>
    </row>
    <row r="73">
      <c r="A73" s="9" t="s">
        <v>36</v>
      </c>
      <c r="B73" s="18">
        <v>44013.0</v>
      </c>
      <c r="C73" s="18">
        <v>44042.0</v>
      </c>
      <c r="D73" s="26">
        <v>2.4367355E7</v>
      </c>
      <c r="E73" s="33">
        <v>2.77181853E8</v>
      </c>
      <c r="F73" s="33">
        <v>4.7124431E8</v>
      </c>
      <c r="G73" s="15" t="s">
        <v>41</v>
      </c>
      <c r="H73" s="15" t="s">
        <v>100</v>
      </c>
      <c r="I73" s="20" t="s">
        <v>240</v>
      </c>
      <c r="J73" s="15" t="s">
        <v>44</v>
      </c>
      <c r="K73" s="20" t="s">
        <v>44</v>
      </c>
      <c r="L73" s="20" t="s">
        <v>45</v>
      </c>
      <c r="M73" s="15" t="s">
        <v>66</v>
      </c>
      <c r="N73" s="26" t="s">
        <v>74</v>
      </c>
      <c r="O73" s="26" t="s">
        <v>75</v>
      </c>
      <c r="P73" s="15" t="s">
        <v>135</v>
      </c>
      <c r="Q73" s="20" t="s">
        <v>241</v>
      </c>
      <c r="R73" s="25"/>
      <c r="S73" s="20" t="s">
        <v>242</v>
      </c>
      <c r="T73" s="20" t="s">
        <v>136</v>
      </c>
      <c r="U73" s="15" t="s">
        <v>54</v>
      </c>
      <c r="V73" s="15" t="s">
        <v>71</v>
      </c>
      <c r="W73" s="39" t="str">
        <f t="shared" si="16"/>
        <v>alp-empreendedores-empreendedores-cons-dv360</v>
      </c>
      <c r="X73" s="40" t="str">
        <f t="shared" si="17"/>
        <v>empreendedores-flash-display-in_market-todos-none</v>
      </c>
      <c r="Y73" s="40" t="str">
        <f t="shared" si="18"/>
        <v>empreendedores-flash-display-medium_rectangle-300x250-flash_atendimento-affinities_inmarket_empreendedores-cpm</v>
      </c>
      <c r="Z73" s="41" t="str">
        <f t="shared" si="19"/>
        <v>alp-empreendedores-empreendedores-cons</v>
      </c>
      <c r="AA73" s="41" t="str">
        <f t="shared" si="20"/>
        <v>dv360</v>
      </c>
      <c r="AB73" s="41" t="s">
        <v>252</v>
      </c>
      <c r="AC73" s="41" t="str">
        <f t="shared" si="22"/>
        <v>empreendedores-empreendedores-dv360-flash-display-medium_rectangle-flash_atendimento-affinities_inmarket_empreendedores</v>
      </c>
      <c r="AD73" s="41" t="str">
        <f t="shared" si="23"/>
        <v>empreendedores-dv360-flash-display-medium_rectangle-300x250-flash_atendimento-affinities_inmarket_empreendedores-cpm</v>
      </c>
      <c r="AE73" s="41" t="str">
        <f t="shared" si="24"/>
        <v>empreendedores-in_market-medium_rectangle-300x250-flash-cpm-flash_atendimento-tag</v>
      </c>
    </row>
    <row r="74">
      <c r="A74" s="9" t="s">
        <v>36</v>
      </c>
      <c r="B74" s="10">
        <v>44013.0</v>
      </c>
      <c r="C74" s="10">
        <v>44042.0</v>
      </c>
      <c r="D74" s="15">
        <v>2.4367355E7</v>
      </c>
      <c r="E74" s="34">
        <v>2.76827762E8</v>
      </c>
      <c r="F74" s="34">
        <v>4.71244307E8</v>
      </c>
      <c r="G74" s="15" t="s">
        <v>41</v>
      </c>
      <c r="H74" s="15" t="s">
        <v>100</v>
      </c>
      <c r="I74" s="14" t="s">
        <v>240</v>
      </c>
      <c r="J74" s="15" t="s">
        <v>44</v>
      </c>
      <c r="K74" s="14" t="s">
        <v>44</v>
      </c>
      <c r="L74" s="14" t="s">
        <v>45</v>
      </c>
      <c r="M74" s="15" t="s">
        <v>66</v>
      </c>
      <c r="N74" s="15" t="s">
        <v>83</v>
      </c>
      <c r="O74" s="15" t="s">
        <v>84</v>
      </c>
      <c r="P74" s="15" t="s">
        <v>135</v>
      </c>
      <c r="Q74" s="14" t="s">
        <v>241</v>
      </c>
      <c r="R74" s="16"/>
      <c r="S74" s="14" t="s">
        <v>242</v>
      </c>
      <c r="T74" s="14" t="s">
        <v>136</v>
      </c>
      <c r="U74" s="15" t="s">
        <v>54</v>
      </c>
      <c r="V74" s="15" t="s">
        <v>71</v>
      </c>
      <c r="W74" s="39" t="str">
        <f t="shared" si="16"/>
        <v>alp-empreendedores-empreendedores-cons-dv360</v>
      </c>
      <c r="X74" s="40" t="str">
        <f t="shared" si="17"/>
        <v>empreendedores-flash-display-in_market-todos-none</v>
      </c>
      <c r="Y74" s="40" t="str">
        <f t="shared" si="18"/>
        <v>empreendedores-flash-display-leaderboard-728x90-flash_atendimento-affinities_inmarket_empreendedores-cpm</v>
      </c>
      <c r="Z74" s="41" t="str">
        <f t="shared" si="19"/>
        <v>alp-empreendedores-empreendedores-cons</v>
      </c>
      <c r="AA74" s="41" t="str">
        <f t="shared" si="20"/>
        <v>dv360</v>
      </c>
      <c r="AB74" s="41" t="s">
        <v>253</v>
      </c>
      <c r="AC74" s="41" t="str">
        <f t="shared" si="22"/>
        <v>empreendedores-empreendedores-dv360-flash-display-leaderboard-flash_atendimento-affinities_inmarket_empreendedores</v>
      </c>
      <c r="AD74" s="41" t="str">
        <f t="shared" si="23"/>
        <v>empreendedores-dv360-flash-display-leaderboard-728x90-flash_atendimento-affinities_inmarket_empreendedores-cpm</v>
      </c>
      <c r="AE74" s="41" t="str">
        <f t="shared" si="24"/>
        <v>empreendedores-in_market-leaderboard-728x90-flash-cpm-flash_atendimento-tag</v>
      </c>
    </row>
    <row r="75">
      <c r="A75" s="9" t="s">
        <v>36</v>
      </c>
      <c r="B75" s="18">
        <v>44013.0</v>
      </c>
      <c r="C75" s="18">
        <v>44042.0</v>
      </c>
      <c r="D75" s="26">
        <v>2.4367355E7</v>
      </c>
      <c r="E75" s="33">
        <v>2.76827759E8</v>
      </c>
      <c r="F75" s="33">
        <v>4.71244304E8</v>
      </c>
      <c r="G75" s="15" t="s">
        <v>41</v>
      </c>
      <c r="H75" s="15" t="s">
        <v>100</v>
      </c>
      <c r="I75" s="20" t="s">
        <v>240</v>
      </c>
      <c r="J75" s="15" t="s">
        <v>44</v>
      </c>
      <c r="K75" s="20" t="s">
        <v>44</v>
      </c>
      <c r="L75" s="20" t="s">
        <v>45</v>
      </c>
      <c r="M75" s="15" t="s">
        <v>66</v>
      </c>
      <c r="N75" s="20" t="s">
        <v>171</v>
      </c>
      <c r="O75" s="20" t="s">
        <v>172</v>
      </c>
      <c r="P75" s="15" t="s">
        <v>135</v>
      </c>
      <c r="Q75" s="20" t="s">
        <v>241</v>
      </c>
      <c r="R75" s="25"/>
      <c r="S75" s="20" t="s">
        <v>242</v>
      </c>
      <c r="T75" s="20" t="s">
        <v>136</v>
      </c>
      <c r="U75" s="15" t="s">
        <v>54</v>
      </c>
      <c r="V75" s="15" t="s">
        <v>71</v>
      </c>
      <c r="W75" s="39" t="str">
        <f t="shared" si="16"/>
        <v>alp-empreendedores-empreendedores-cons-dv360</v>
      </c>
      <c r="X75" s="40" t="str">
        <f t="shared" si="17"/>
        <v>empreendedores-flash-display-in_market-todos-none</v>
      </c>
      <c r="Y75" s="40" t="str">
        <f t="shared" si="18"/>
        <v>empreendedores-flash-display-large_rectangle-336x280-flash_atendimento-affinities_inmarket_empreendedores-cpm</v>
      </c>
      <c r="Z75" s="41" t="str">
        <f t="shared" si="19"/>
        <v>alp-empreendedores-empreendedores-cons</v>
      </c>
      <c r="AA75" s="41" t="str">
        <f t="shared" si="20"/>
        <v>dv360</v>
      </c>
      <c r="AB75" s="41" t="s">
        <v>254</v>
      </c>
      <c r="AC75" s="41" t="str">
        <f t="shared" si="22"/>
        <v>empreendedores-empreendedores-dv360-flash-display-large_rectangle-flash_atendimento-affinities_inmarket_empreendedores</v>
      </c>
      <c r="AD75" s="41" t="str">
        <f t="shared" si="23"/>
        <v>empreendedores-dv360-flash-display-large_rectangle-336x280-flash_atendimento-affinities_inmarket_empreendedores-cpm</v>
      </c>
      <c r="AE75" s="41" t="str">
        <f t="shared" si="24"/>
        <v>empreendedores-in_market-large_rectangle-336x280-flash-cpm-flash_atendimento-tag</v>
      </c>
    </row>
    <row r="76">
      <c r="A76" s="9" t="s">
        <v>36</v>
      </c>
      <c r="B76" s="10">
        <v>44013.0</v>
      </c>
      <c r="C76" s="10">
        <v>44042.0</v>
      </c>
      <c r="D76" s="15">
        <v>2.4367355E7</v>
      </c>
      <c r="E76" s="34">
        <v>2.76827756E8</v>
      </c>
      <c r="F76" s="34">
        <v>4.71244301E8</v>
      </c>
      <c r="G76" s="15" t="s">
        <v>41</v>
      </c>
      <c r="H76" s="15" t="s">
        <v>100</v>
      </c>
      <c r="I76" s="14" t="s">
        <v>240</v>
      </c>
      <c r="J76" s="15" t="s">
        <v>44</v>
      </c>
      <c r="K76" s="14" t="s">
        <v>44</v>
      </c>
      <c r="L76" s="14" t="s">
        <v>45</v>
      </c>
      <c r="M76" s="15" t="s">
        <v>66</v>
      </c>
      <c r="N76" s="14" t="s">
        <v>178</v>
      </c>
      <c r="O76" s="14" t="s">
        <v>179</v>
      </c>
      <c r="P76" s="15" t="s">
        <v>135</v>
      </c>
      <c r="Q76" s="14" t="s">
        <v>241</v>
      </c>
      <c r="R76" s="16"/>
      <c r="S76" s="14" t="s">
        <v>242</v>
      </c>
      <c r="T76" s="14" t="s">
        <v>136</v>
      </c>
      <c r="U76" s="15" t="s">
        <v>54</v>
      </c>
      <c r="V76" s="15" t="s">
        <v>71</v>
      </c>
      <c r="W76" s="39" t="str">
        <f t="shared" si="16"/>
        <v>alp-empreendedores-empreendedores-cons-dv360</v>
      </c>
      <c r="X76" s="40" t="str">
        <f t="shared" si="17"/>
        <v>empreendedores-flash-display-in_market-todos-none</v>
      </c>
      <c r="Y76" s="40" t="str">
        <f t="shared" si="18"/>
        <v>empreendedores-flash-display-large_mobile_banner-320x100-flash_atendimento-affinities_inmarket_empreendedores-cpm</v>
      </c>
      <c r="Z76" s="41" t="str">
        <f t="shared" si="19"/>
        <v>alp-empreendedores-empreendedores-cons</v>
      </c>
      <c r="AA76" s="41" t="str">
        <f t="shared" si="20"/>
        <v>dv360</v>
      </c>
      <c r="AB76" s="41" t="s">
        <v>255</v>
      </c>
      <c r="AC76" s="41" t="str">
        <f t="shared" si="22"/>
        <v>empreendedores-empreendedores-dv360-flash-display-large_mobile_banner-flash_atendimento-affinities_inmarket_empreendedores</v>
      </c>
      <c r="AD76" s="41" t="str">
        <f t="shared" si="23"/>
        <v>empreendedores-dv360-flash-display-large_mobile_banner-320x100-flash_atendimento-affinities_inmarket_empreendedores-cpm</v>
      </c>
      <c r="AE76" s="41" t="str">
        <f t="shared" si="24"/>
        <v>empreendedores-in_market-large_mobile_banner-320x100-flash-cpm-flash_atendimento-tag</v>
      </c>
    </row>
    <row r="77">
      <c r="A77" s="9" t="s">
        <v>36</v>
      </c>
      <c r="B77" s="18">
        <v>44013.0</v>
      </c>
      <c r="C77" s="18">
        <v>44042.0</v>
      </c>
      <c r="D77" s="26">
        <v>2.4367355E7</v>
      </c>
      <c r="E77" s="33">
        <v>2.76827753E8</v>
      </c>
      <c r="F77" s="33">
        <v>4.71244298E8</v>
      </c>
      <c r="G77" s="15" t="s">
        <v>41</v>
      </c>
      <c r="H77" s="15" t="s">
        <v>100</v>
      </c>
      <c r="I77" s="20" t="s">
        <v>240</v>
      </c>
      <c r="J77" s="15" t="s">
        <v>44</v>
      </c>
      <c r="K77" s="20" t="s">
        <v>44</v>
      </c>
      <c r="L77" s="20" t="s">
        <v>45</v>
      </c>
      <c r="M77" s="15" t="s">
        <v>66</v>
      </c>
      <c r="N77" s="20" t="s">
        <v>80</v>
      </c>
      <c r="O77" s="20" t="s">
        <v>81</v>
      </c>
      <c r="P77" s="15" t="s">
        <v>135</v>
      </c>
      <c r="Q77" s="20" t="s">
        <v>241</v>
      </c>
      <c r="R77" s="25"/>
      <c r="S77" s="20" t="s">
        <v>242</v>
      </c>
      <c r="T77" s="20" t="s">
        <v>136</v>
      </c>
      <c r="U77" s="15" t="s">
        <v>54</v>
      </c>
      <c r="V77" s="15" t="s">
        <v>71</v>
      </c>
      <c r="W77" s="39" t="str">
        <f t="shared" si="16"/>
        <v>alp-empreendedores-empreendedores-cons-dv360</v>
      </c>
      <c r="X77" s="40" t="str">
        <f t="shared" si="17"/>
        <v>empreendedores-flash-display-in_market-todos-none</v>
      </c>
      <c r="Y77" s="40" t="str">
        <f t="shared" si="18"/>
        <v>empreendedores-flash-display-mobile_leaderboard-320x50-flash_atendimento-affinities_inmarket_empreendedores-cpm</v>
      </c>
      <c r="Z77" s="41" t="str">
        <f t="shared" si="19"/>
        <v>alp-empreendedores-empreendedores-cons</v>
      </c>
      <c r="AA77" s="41" t="str">
        <f t="shared" si="20"/>
        <v>dv360</v>
      </c>
      <c r="AB77" s="41" t="s">
        <v>256</v>
      </c>
      <c r="AC77" s="41" t="str">
        <f t="shared" si="22"/>
        <v>empreendedores-empreendedores-dv360-flash-display-mobile_leaderboard-flash_atendimento-affinities_inmarket_empreendedores</v>
      </c>
      <c r="AD77" s="41" t="str">
        <f t="shared" si="23"/>
        <v>empreendedores-dv360-flash-display-mobile_leaderboard-320x50-flash_atendimento-affinities_inmarket_empreendedores-cpm</v>
      </c>
      <c r="AE77" s="41" t="str">
        <f t="shared" si="24"/>
        <v>empreendedores-in_market-mobile_leaderboard-320x50-flash-cpm-flash_atendimento-tag</v>
      </c>
    </row>
    <row r="78">
      <c r="A78" s="9" t="s">
        <v>36</v>
      </c>
      <c r="B78" s="10">
        <v>44013.0</v>
      </c>
      <c r="C78" s="10">
        <v>44042.0</v>
      </c>
      <c r="D78" s="15">
        <v>2.4367355E7</v>
      </c>
      <c r="E78" s="34">
        <v>2.7682775E8</v>
      </c>
      <c r="F78" s="34">
        <v>4.71244295E8</v>
      </c>
      <c r="G78" s="15" t="s">
        <v>41</v>
      </c>
      <c r="H78" s="15" t="s">
        <v>100</v>
      </c>
      <c r="I78" s="14" t="s">
        <v>240</v>
      </c>
      <c r="J78" s="15" t="s">
        <v>44</v>
      </c>
      <c r="K78" s="14" t="s">
        <v>44</v>
      </c>
      <c r="L78" s="14" t="s">
        <v>45</v>
      </c>
      <c r="M78" s="15" t="s">
        <v>66</v>
      </c>
      <c r="N78" s="14" t="s">
        <v>190</v>
      </c>
      <c r="O78" s="14" t="s">
        <v>191</v>
      </c>
      <c r="P78" s="15" t="s">
        <v>135</v>
      </c>
      <c r="Q78" s="14" t="s">
        <v>241</v>
      </c>
      <c r="R78" s="16"/>
      <c r="S78" s="14" t="s">
        <v>242</v>
      </c>
      <c r="T78" s="14" t="s">
        <v>136</v>
      </c>
      <c r="U78" s="15" t="s">
        <v>54</v>
      </c>
      <c r="V78" s="15" t="s">
        <v>71</v>
      </c>
      <c r="W78" s="39" t="str">
        <f t="shared" si="16"/>
        <v>alp-empreendedores-empreendedores-cons-dv360</v>
      </c>
      <c r="X78" s="40" t="str">
        <f t="shared" si="17"/>
        <v>empreendedores-flash-display-in_market-todos-none</v>
      </c>
      <c r="Y78" s="40" t="str">
        <f t="shared" si="18"/>
        <v>empreendedores-flash-display-small_rectangle-180x150-flash_atendimento-affinities_inmarket_empreendedores-cpm</v>
      </c>
      <c r="Z78" s="41" t="str">
        <f t="shared" si="19"/>
        <v>alp-empreendedores-empreendedores-cons</v>
      </c>
      <c r="AA78" s="41" t="str">
        <f t="shared" si="20"/>
        <v>dv360</v>
      </c>
      <c r="AB78" s="41" t="s">
        <v>257</v>
      </c>
      <c r="AC78" s="41" t="str">
        <f t="shared" si="22"/>
        <v>empreendedores-empreendedores-dv360-flash-display-small_rectangle-flash_atendimento-affinities_inmarket_empreendedores</v>
      </c>
      <c r="AD78" s="41" t="str">
        <f t="shared" si="23"/>
        <v>empreendedores-dv360-flash-display-small_rectangle-180x150-flash_atendimento-affinities_inmarket_empreendedores-cpm</v>
      </c>
      <c r="AE78" s="41" t="str">
        <f t="shared" si="24"/>
        <v>empreendedores-in_market-small_rectangle-180x150-flash-cpm-flash_atendimento-tag</v>
      </c>
    </row>
    <row r="79">
      <c r="A79" s="9" t="s">
        <v>36</v>
      </c>
      <c r="B79" s="18">
        <v>44013.0</v>
      </c>
      <c r="C79" s="18">
        <v>44042.0</v>
      </c>
      <c r="D79" s="26">
        <v>2.4367355E7</v>
      </c>
      <c r="E79" s="33">
        <v>2.76827747E8</v>
      </c>
      <c r="F79" s="33">
        <v>4.71244292E8</v>
      </c>
      <c r="G79" s="15" t="s">
        <v>41</v>
      </c>
      <c r="H79" s="15" t="s">
        <v>100</v>
      </c>
      <c r="I79" s="20" t="s">
        <v>240</v>
      </c>
      <c r="J79" s="15" t="s">
        <v>44</v>
      </c>
      <c r="K79" s="20" t="s">
        <v>44</v>
      </c>
      <c r="L79" s="20" t="s">
        <v>45</v>
      </c>
      <c r="M79" s="15" t="s">
        <v>66</v>
      </c>
      <c r="N79" s="20" t="s">
        <v>67</v>
      </c>
      <c r="O79" s="20" t="s">
        <v>68</v>
      </c>
      <c r="P79" s="15" t="s">
        <v>135</v>
      </c>
      <c r="Q79" s="20" t="s">
        <v>241</v>
      </c>
      <c r="R79" s="25"/>
      <c r="S79" s="20" t="s">
        <v>242</v>
      </c>
      <c r="T79" s="20" t="s">
        <v>136</v>
      </c>
      <c r="U79" s="15" t="s">
        <v>54</v>
      </c>
      <c r="V79" s="15" t="s">
        <v>71</v>
      </c>
      <c r="W79" s="39" t="str">
        <f t="shared" si="16"/>
        <v>alp-empreendedores-empreendedores-cons-dv360</v>
      </c>
      <c r="X79" s="40" t="str">
        <f t="shared" si="17"/>
        <v>empreendedores-flash-display-in_market-todos-none</v>
      </c>
      <c r="Y79" s="40" t="str">
        <f t="shared" si="18"/>
        <v>empreendedores-flash-display-wide_skyscraper-160x600-flash_atendimento-affinities_inmarket_empreendedores-cpm</v>
      </c>
      <c r="Z79" s="41" t="str">
        <f t="shared" si="19"/>
        <v>alp-empreendedores-empreendedores-cons</v>
      </c>
      <c r="AA79" s="41" t="str">
        <f t="shared" si="20"/>
        <v>dv360</v>
      </c>
      <c r="AB79" s="41" t="s">
        <v>258</v>
      </c>
      <c r="AC79" s="41" t="str">
        <f t="shared" si="22"/>
        <v>empreendedores-empreendedores-dv360-flash-display-wide_skyscraper-flash_atendimento-affinities_inmarket_empreendedores</v>
      </c>
      <c r="AD79" s="41" t="str">
        <f t="shared" si="23"/>
        <v>empreendedores-dv360-flash-display-wide_skyscraper-160x600-flash_atendimento-affinities_inmarket_empreendedores-cpm</v>
      </c>
      <c r="AE79" s="41" t="str">
        <f t="shared" si="24"/>
        <v>empreendedores-in_market-wide_skyscraper-160x600-flash-cpm-flash_atendimento-tag</v>
      </c>
    </row>
    <row r="80">
      <c r="A80" s="9" t="s">
        <v>36</v>
      </c>
      <c r="B80" s="10">
        <v>44013.0</v>
      </c>
      <c r="C80" s="10">
        <v>44042.0</v>
      </c>
      <c r="D80" s="15">
        <v>2.4367355E7</v>
      </c>
      <c r="E80" s="34">
        <v>2.77154781E8</v>
      </c>
      <c r="F80" s="34">
        <v>4.7131323E8</v>
      </c>
      <c r="G80" s="15" t="s">
        <v>41</v>
      </c>
      <c r="H80" s="15" t="s">
        <v>100</v>
      </c>
      <c r="I80" s="14" t="s">
        <v>240</v>
      </c>
      <c r="J80" s="15" t="s">
        <v>44</v>
      </c>
      <c r="K80" s="14" t="s">
        <v>44</v>
      </c>
      <c r="L80" s="14" t="s">
        <v>45</v>
      </c>
      <c r="M80" s="15" t="s">
        <v>66</v>
      </c>
      <c r="N80" s="15" t="s">
        <v>67</v>
      </c>
      <c r="O80" s="15" t="s">
        <v>68</v>
      </c>
      <c r="P80" s="15" t="s">
        <v>49</v>
      </c>
      <c r="Q80" s="14" t="s">
        <v>241</v>
      </c>
      <c r="R80" s="16"/>
      <c r="S80" s="14" t="s">
        <v>242</v>
      </c>
      <c r="T80" s="14" t="s">
        <v>53</v>
      </c>
      <c r="U80" s="15" t="s">
        <v>54</v>
      </c>
      <c r="V80" s="15" t="s">
        <v>71</v>
      </c>
      <c r="W80" s="39" t="str">
        <f t="shared" si="16"/>
        <v>alp-empreendedores-empreendedores-cons-dv360</v>
      </c>
      <c r="X80" s="40" t="str">
        <f t="shared" si="17"/>
        <v>empreendedores-lio+-display-in_market-todos-none</v>
      </c>
      <c r="Y80" s="40" t="str">
        <f t="shared" si="18"/>
        <v>empreendedores-lio+-display-wide_skyscraper-160x600-empreendedores_lio_mais-affinities_inmarket_empreendedores-cpm</v>
      </c>
      <c r="Z80" s="41" t="str">
        <f t="shared" si="19"/>
        <v>alp-empreendedores-empreendedores-cons</v>
      </c>
      <c r="AA80" s="41" t="str">
        <f t="shared" si="20"/>
        <v>dv360</v>
      </c>
      <c r="AB80" s="41" t="s">
        <v>259</v>
      </c>
      <c r="AC80" s="41" t="str">
        <f t="shared" si="22"/>
        <v>empreendedores-empreendedores-dv360-lio+-display-wide_skyscraper-empreendedores_lio_mais-affinities_inmarket_empreendedores</v>
      </c>
      <c r="AD80" s="41" t="str">
        <f t="shared" si="23"/>
        <v>empreendedores-dv360-lio+-display-wide_skyscraper-160x600-empreendedores_lio_mais-affinities_inmarket_empreendedores-cpm</v>
      </c>
      <c r="AE80" s="41" t="str">
        <f t="shared" si="24"/>
        <v>empreendedores-in_market-wide_skyscraper-160x600-lio+-cpm-empreendedores_lio_mais-tag</v>
      </c>
    </row>
    <row r="81">
      <c r="A81" s="9" t="s">
        <v>36</v>
      </c>
      <c r="B81" s="18">
        <v>44013.0</v>
      </c>
      <c r="C81" s="18">
        <v>44042.0</v>
      </c>
      <c r="D81" s="26">
        <v>2.4367355E7</v>
      </c>
      <c r="E81" s="33">
        <v>2.77154775E8</v>
      </c>
      <c r="F81" s="26">
        <v>4.71313224E8</v>
      </c>
      <c r="G81" s="15" t="s">
        <v>41</v>
      </c>
      <c r="H81" s="15" t="s">
        <v>100</v>
      </c>
      <c r="I81" s="20" t="s">
        <v>240</v>
      </c>
      <c r="J81" s="15" t="s">
        <v>44</v>
      </c>
      <c r="K81" s="20" t="s">
        <v>44</v>
      </c>
      <c r="L81" s="20" t="s">
        <v>45</v>
      </c>
      <c r="M81" s="15" t="s">
        <v>66</v>
      </c>
      <c r="N81" s="26" t="s">
        <v>74</v>
      </c>
      <c r="O81" s="30" t="s">
        <v>75</v>
      </c>
      <c r="P81" s="15" t="s">
        <v>49</v>
      </c>
      <c r="Q81" s="20" t="s">
        <v>241</v>
      </c>
      <c r="R81" s="25"/>
      <c r="S81" s="20" t="s">
        <v>242</v>
      </c>
      <c r="T81" s="20" t="s">
        <v>53</v>
      </c>
      <c r="U81" s="15" t="s">
        <v>54</v>
      </c>
      <c r="V81" s="15" t="s">
        <v>71</v>
      </c>
      <c r="W81" s="39" t="str">
        <f t="shared" si="16"/>
        <v>alp-empreendedores-empreendedores-cons-dv360</v>
      </c>
      <c r="X81" s="40" t="str">
        <f t="shared" si="17"/>
        <v>empreendedores-lio+-display-in_market-todos-none</v>
      </c>
      <c r="Y81" s="40" t="str">
        <f t="shared" si="18"/>
        <v>empreendedores-lio+-display-medium_rectangle-300x250-empreendedores_lio_mais-affinities_inmarket_empreendedores-cpm</v>
      </c>
      <c r="Z81" s="41" t="str">
        <f t="shared" si="19"/>
        <v>alp-empreendedores-empreendedores-cons</v>
      </c>
      <c r="AA81" s="41" t="str">
        <f t="shared" si="20"/>
        <v>dv360</v>
      </c>
      <c r="AB81" s="41" t="s">
        <v>260</v>
      </c>
      <c r="AC81" s="41" t="str">
        <f t="shared" si="22"/>
        <v>empreendedores-empreendedores-dv360-lio+-display-medium_rectangle-empreendedores_lio_mais-affinities_inmarket_empreendedores</v>
      </c>
      <c r="AD81" s="41" t="str">
        <f t="shared" si="23"/>
        <v>empreendedores-dv360-lio+-display-medium_rectangle-300x250-empreendedores_lio_mais-affinities_inmarket_empreendedores-cpm</v>
      </c>
      <c r="AE81" s="41" t="str">
        <f t="shared" si="24"/>
        <v>empreendedores-in_market-medium_rectangle-300x250-lio+-cpm-empreendedores_lio_mais-tag</v>
      </c>
    </row>
    <row r="82">
      <c r="A82" s="9" t="s">
        <v>36</v>
      </c>
      <c r="B82" s="10">
        <v>44013.0</v>
      </c>
      <c r="C82" s="10">
        <v>44042.0</v>
      </c>
      <c r="D82" s="15">
        <v>2.4367355E7</v>
      </c>
      <c r="E82" s="34">
        <v>2.77154772E8</v>
      </c>
      <c r="F82" s="15">
        <v>4.71313221E8</v>
      </c>
      <c r="G82" s="15" t="s">
        <v>41</v>
      </c>
      <c r="H82" s="15" t="s">
        <v>100</v>
      </c>
      <c r="I82" s="14" t="s">
        <v>240</v>
      </c>
      <c r="J82" s="15" t="s">
        <v>44</v>
      </c>
      <c r="K82" s="14" t="s">
        <v>44</v>
      </c>
      <c r="L82" s="14" t="s">
        <v>45</v>
      </c>
      <c r="M82" s="15" t="s">
        <v>66</v>
      </c>
      <c r="N82" s="26" t="s">
        <v>77</v>
      </c>
      <c r="O82" s="26" t="s">
        <v>78</v>
      </c>
      <c r="P82" s="15" t="s">
        <v>49</v>
      </c>
      <c r="Q82" s="14" t="s">
        <v>241</v>
      </c>
      <c r="R82" s="16"/>
      <c r="S82" s="14" t="s">
        <v>242</v>
      </c>
      <c r="T82" s="14" t="s">
        <v>53</v>
      </c>
      <c r="U82" s="15" t="s">
        <v>54</v>
      </c>
      <c r="V82" s="15" t="s">
        <v>71</v>
      </c>
      <c r="W82" s="39" t="str">
        <f t="shared" si="16"/>
        <v>alp-empreendedores-empreendedores-cons-dv360</v>
      </c>
      <c r="X82" s="40" t="str">
        <f t="shared" si="17"/>
        <v>empreendedores-lio+-display-in_market-todos-none</v>
      </c>
      <c r="Y82" s="40" t="str">
        <f t="shared" si="18"/>
        <v>empreendedores-lio+-display-halfpage-300x600-empreendedores_lio_mais-affinities_inmarket_empreendedores-cpm</v>
      </c>
      <c r="Z82" s="41" t="str">
        <f t="shared" si="19"/>
        <v>alp-empreendedores-empreendedores-cons</v>
      </c>
      <c r="AA82" s="41" t="str">
        <f t="shared" si="20"/>
        <v>dv360</v>
      </c>
      <c r="AB82" s="41" t="s">
        <v>261</v>
      </c>
      <c r="AC82" s="41" t="str">
        <f t="shared" si="22"/>
        <v>empreendedores-empreendedores-dv360-lio+-display-halfpage-empreendedores_lio_mais-affinities_inmarket_empreendedores</v>
      </c>
      <c r="AD82" s="41" t="str">
        <f t="shared" si="23"/>
        <v>empreendedores-dv360-lio+-display-halfpage-300x600-empreendedores_lio_mais-affinities_inmarket_empreendedores-cpm</v>
      </c>
      <c r="AE82" s="41" t="str">
        <f t="shared" si="24"/>
        <v>empreendedores-in_market-halfpage-300x600-lio+-cpm-empreendedores_lio_mais-tag</v>
      </c>
    </row>
    <row r="83">
      <c r="A83" s="9" t="s">
        <v>36</v>
      </c>
      <c r="B83" s="18">
        <v>44013.0</v>
      </c>
      <c r="C83" s="18">
        <v>44042.0</v>
      </c>
      <c r="D83" s="26">
        <v>2.4367355E7</v>
      </c>
      <c r="E83" s="33">
        <v>2.77154769E8</v>
      </c>
      <c r="F83" s="26">
        <v>4.71313218E8</v>
      </c>
      <c r="G83" s="15" t="s">
        <v>41</v>
      </c>
      <c r="H83" s="15" t="s">
        <v>100</v>
      </c>
      <c r="I83" s="20" t="s">
        <v>240</v>
      </c>
      <c r="J83" s="15" t="s">
        <v>44</v>
      </c>
      <c r="K83" s="20" t="s">
        <v>44</v>
      </c>
      <c r="L83" s="20" t="s">
        <v>45</v>
      </c>
      <c r="M83" s="15" t="s">
        <v>66</v>
      </c>
      <c r="N83" s="26" t="s">
        <v>80</v>
      </c>
      <c r="O83" s="26" t="s">
        <v>81</v>
      </c>
      <c r="P83" s="15" t="s">
        <v>49</v>
      </c>
      <c r="Q83" s="20" t="s">
        <v>241</v>
      </c>
      <c r="R83" s="25"/>
      <c r="S83" s="20" t="s">
        <v>242</v>
      </c>
      <c r="T83" s="20" t="s">
        <v>53</v>
      </c>
      <c r="U83" s="15" t="s">
        <v>54</v>
      </c>
      <c r="V83" s="15" t="s">
        <v>71</v>
      </c>
      <c r="W83" s="39" t="str">
        <f t="shared" si="16"/>
        <v>alp-empreendedores-empreendedores-cons-dv360</v>
      </c>
      <c r="X83" s="40" t="str">
        <f t="shared" si="17"/>
        <v>empreendedores-lio+-display-in_market-todos-none</v>
      </c>
      <c r="Y83" s="40" t="str">
        <f t="shared" si="18"/>
        <v>empreendedores-lio+-display-mobile_leaderboard-320x50-empreendedores_lio_mais-affinities_inmarket_empreendedores-cpm</v>
      </c>
      <c r="Z83" s="41" t="str">
        <f t="shared" si="19"/>
        <v>alp-empreendedores-empreendedores-cons</v>
      </c>
      <c r="AA83" s="41" t="str">
        <f t="shared" si="20"/>
        <v>dv360</v>
      </c>
      <c r="AB83" s="41" t="s">
        <v>262</v>
      </c>
      <c r="AC83" s="41" t="str">
        <f t="shared" si="22"/>
        <v>empreendedores-empreendedores-dv360-lio+-display-mobile_leaderboard-empreendedores_lio_mais-affinities_inmarket_empreendedores</v>
      </c>
      <c r="AD83" s="41" t="str">
        <f t="shared" si="23"/>
        <v>empreendedores-dv360-lio+-display-mobile_leaderboard-320x50-empreendedores_lio_mais-affinities_inmarket_empreendedores-cpm</v>
      </c>
      <c r="AE83" s="41" t="str">
        <f t="shared" si="24"/>
        <v>empreendedores-in_market-mobile_leaderboard-320x50-lio+-cpm-empreendedores_lio_mais-tag</v>
      </c>
    </row>
    <row r="84">
      <c r="A84" s="9" t="s">
        <v>36</v>
      </c>
      <c r="B84" s="10">
        <v>44013.0</v>
      </c>
      <c r="C84" s="10">
        <v>44042.0</v>
      </c>
      <c r="D84" s="15">
        <v>2.4367355E7</v>
      </c>
      <c r="E84" s="34">
        <v>2.77154766E8</v>
      </c>
      <c r="F84" s="15">
        <v>4.71313227E8</v>
      </c>
      <c r="G84" s="15" t="s">
        <v>41</v>
      </c>
      <c r="H84" s="15" t="s">
        <v>100</v>
      </c>
      <c r="I84" s="14" t="s">
        <v>240</v>
      </c>
      <c r="J84" s="15" t="s">
        <v>44</v>
      </c>
      <c r="K84" s="14" t="s">
        <v>44</v>
      </c>
      <c r="L84" s="14" t="s">
        <v>45</v>
      </c>
      <c r="M84" s="15" t="s">
        <v>66</v>
      </c>
      <c r="N84" s="15" t="s">
        <v>83</v>
      </c>
      <c r="O84" s="15" t="s">
        <v>84</v>
      </c>
      <c r="P84" s="15" t="s">
        <v>49</v>
      </c>
      <c r="Q84" s="14" t="s">
        <v>241</v>
      </c>
      <c r="R84" s="16"/>
      <c r="S84" s="14" t="s">
        <v>242</v>
      </c>
      <c r="T84" s="14" t="s">
        <v>53</v>
      </c>
      <c r="U84" s="15" t="s">
        <v>54</v>
      </c>
      <c r="V84" s="15" t="s">
        <v>71</v>
      </c>
      <c r="W84" s="39" t="str">
        <f t="shared" si="16"/>
        <v>alp-empreendedores-empreendedores-cons-dv360</v>
      </c>
      <c r="X84" s="40" t="str">
        <f t="shared" si="17"/>
        <v>empreendedores-lio+-display-in_market-todos-none</v>
      </c>
      <c r="Y84" s="40" t="str">
        <f t="shared" si="18"/>
        <v>empreendedores-lio+-display-leaderboard-728x90-empreendedores_lio_mais-affinities_inmarket_empreendedores-cpm</v>
      </c>
      <c r="Z84" s="41" t="str">
        <f t="shared" si="19"/>
        <v>alp-empreendedores-empreendedores-cons</v>
      </c>
      <c r="AA84" s="41" t="str">
        <f t="shared" si="20"/>
        <v>dv360</v>
      </c>
      <c r="AB84" s="41" t="s">
        <v>263</v>
      </c>
      <c r="AC84" s="41" t="str">
        <f t="shared" si="22"/>
        <v>empreendedores-empreendedores-dv360-lio+-display-leaderboard-empreendedores_lio_mais-affinities_inmarket_empreendedores</v>
      </c>
      <c r="AD84" s="41" t="str">
        <f t="shared" si="23"/>
        <v>empreendedores-dv360-lio+-display-leaderboard-728x90-empreendedores_lio_mais-affinities_inmarket_empreendedores-cpm</v>
      </c>
      <c r="AE84" s="41" t="str">
        <f t="shared" si="24"/>
        <v>empreendedores-in_market-leaderboard-728x90-lio+-cpm-empreendedores_lio_mais-tag</v>
      </c>
    </row>
    <row r="85">
      <c r="A85" s="9" t="s">
        <v>36</v>
      </c>
      <c r="B85" s="18">
        <v>44013.0</v>
      </c>
      <c r="C85" s="18">
        <v>44042.0</v>
      </c>
      <c r="D85" s="26">
        <v>2.4367355E7</v>
      </c>
      <c r="E85" s="44">
        <v>2.77154763E8</v>
      </c>
      <c r="F85" s="26">
        <v>4.71313215E8</v>
      </c>
      <c r="G85" s="15" t="s">
        <v>41</v>
      </c>
      <c r="H85" s="15" t="s">
        <v>100</v>
      </c>
      <c r="I85" s="20" t="s">
        <v>240</v>
      </c>
      <c r="J85" s="15" t="s">
        <v>44</v>
      </c>
      <c r="K85" s="20" t="s">
        <v>44</v>
      </c>
      <c r="L85" s="20" t="s">
        <v>45</v>
      </c>
      <c r="M85" s="15" t="s">
        <v>66</v>
      </c>
      <c r="N85" s="20" t="s">
        <v>171</v>
      </c>
      <c r="O85" s="20" t="s">
        <v>172</v>
      </c>
      <c r="P85" s="20" t="s">
        <v>49</v>
      </c>
      <c r="Q85" s="20" t="s">
        <v>241</v>
      </c>
      <c r="R85" s="25"/>
      <c r="S85" s="20" t="s">
        <v>242</v>
      </c>
      <c r="T85" s="20" t="s">
        <v>53</v>
      </c>
      <c r="U85" s="15" t="s">
        <v>54</v>
      </c>
      <c r="V85" s="15" t="s">
        <v>71</v>
      </c>
      <c r="W85" s="39" t="str">
        <f t="shared" si="16"/>
        <v>alp-empreendedores-empreendedores-cons-dv360</v>
      </c>
      <c r="X85" s="40" t="str">
        <f t="shared" si="17"/>
        <v>empreendedores-lio+-display-in_market-todos-none</v>
      </c>
      <c r="Y85" s="40" t="str">
        <f t="shared" si="18"/>
        <v>empreendedores-lio+-display-large_rectangle-336x280-empreendedores_lio_mais-affinities_inmarket_empreendedores-cpm</v>
      </c>
      <c r="Z85" s="41" t="str">
        <f t="shared" si="19"/>
        <v>alp-empreendedores-empreendedores-cons</v>
      </c>
      <c r="AA85" s="41" t="str">
        <f t="shared" si="20"/>
        <v>dv360</v>
      </c>
      <c r="AB85" s="41" t="s">
        <v>264</v>
      </c>
      <c r="AC85" s="41" t="str">
        <f t="shared" si="22"/>
        <v>empreendedores-empreendedores-dv360-lio+-display-large_rectangle-empreendedores_lio_mais-affinities_inmarket_empreendedores</v>
      </c>
      <c r="AD85" s="41" t="str">
        <f t="shared" si="23"/>
        <v>empreendedores-dv360-lio+-display-large_rectangle-336x280-empreendedores_lio_mais-affinities_inmarket_empreendedores-cpm</v>
      </c>
      <c r="AE85" s="41" t="str">
        <f t="shared" si="24"/>
        <v>empreendedores-in_market-large_rectangle-336x280-lio+-cpm-empreendedores_lio_mais-tag</v>
      </c>
    </row>
    <row r="86">
      <c r="A86" s="9" t="s">
        <v>36</v>
      </c>
      <c r="B86" s="10">
        <v>44013.0</v>
      </c>
      <c r="C86" s="10">
        <v>44042.0</v>
      </c>
      <c r="D86" s="15">
        <v>2.4367355E7</v>
      </c>
      <c r="E86" s="34">
        <v>2.7715476E8</v>
      </c>
      <c r="F86" s="15">
        <v>4.71313209E8</v>
      </c>
      <c r="G86" s="15" t="s">
        <v>41</v>
      </c>
      <c r="H86" s="15" t="s">
        <v>100</v>
      </c>
      <c r="I86" s="14" t="s">
        <v>240</v>
      </c>
      <c r="J86" s="15" t="s">
        <v>44</v>
      </c>
      <c r="K86" s="14" t="s">
        <v>44</v>
      </c>
      <c r="L86" s="14" t="s">
        <v>45</v>
      </c>
      <c r="M86" s="15" t="s">
        <v>66</v>
      </c>
      <c r="N86" s="14" t="s">
        <v>190</v>
      </c>
      <c r="O86" s="14" t="s">
        <v>191</v>
      </c>
      <c r="P86" s="14" t="s">
        <v>49</v>
      </c>
      <c r="Q86" s="14" t="s">
        <v>241</v>
      </c>
      <c r="R86" s="16"/>
      <c r="S86" s="14" t="s">
        <v>242</v>
      </c>
      <c r="T86" s="14" t="s">
        <v>53</v>
      </c>
      <c r="U86" s="15" t="s">
        <v>54</v>
      </c>
      <c r="V86" s="15" t="s">
        <v>71</v>
      </c>
      <c r="W86" s="39" t="str">
        <f t="shared" si="16"/>
        <v>alp-empreendedores-empreendedores-cons-dv360</v>
      </c>
      <c r="X86" s="40" t="str">
        <f t="shared" si="17"/>
        <v>empreendedores-lio+-display-in_market-todos-none</v>
      </c>
      <c r="Y86" s="40" t="str">
        <f t="shared" si="18"/>
        <v>empreendedores-lio+-display-small_rectangle-180x150-empreendedores_lio_mais-affinities_inmarket_empreendedores-cpm</v>
      </c>
      <c r="Z86" s="41" t="str">
        <f t="shared" si="19"/>
        <v>alp-empreendedores-empreendedores-cons</v>
      </c>
      <c r="AA86" s="41" t="str">
        <f t="shared" si="20"/>
        <v>dv360</v>
      </c>
      <c r="AB86" s="41" t="s">
        <v>265</v>
      </c>
      <c r="AC86" s="41" t="str">
        <f t="shared" si="22"/>
        <v>empreendedores-empreendedores-dv360-lio+-display-small_rectangle-empreendedores_lio_mais-affinities_inmarket_empreendedores</v>
      </c>
      <c r="AD86" s="41" t="str">
        <f t="shared" si="23"/>
        <v>empreendedores-dv360-lio+-display-small_rectangle-180x150-empreendedores_lio_mais-affinities_inmarket_empreendedores-cpm</v>
      </c>
      <c r="AE86" s="41" t="str">
        <f t="shared" si="24"/>
        <v>empreendedores-in_market-small_rectangle-180x150-lio+-cpm-empreendedores_lio_mais-tag</v>
      </c>
    </row>
    <row r="87">
      <c r="A87" s="9" t="s">
        <v>36</v>
      </c>
      <c r="B87" s="18">
        <v>44013.0</v>
      </c>
      <c r="C87" s="18">
        <v>44042.0</v>
      </c>
      <c r="D87" s="26">
        <v>2.4367355E7</v>
      </c>
      <c r="E87" s="33">
        <v>2.77154757E8</v>
      </c>
      <c r="F87" s="26">
        <v>4.71313206E8</v>
      </c>
      <c r="G87" s="15" t="s">
        <v>41</v>
      </c>
      <c r="H87" s="15" t="s">
        <v>100</v>
      </c>
      <c r="I87" s="20" t="s">
        <v>240</v>
      </c>
      <c r="J87" s="15" t="s">
        <v>44</v>
      </c>
      <c r="K87" s="20" t="s">
        <v>44</v>
      </c>
      <c r="L87" s="20" t="s">
        <v>45</v>
      </c>
      <c r="M87" s="15" t="s">
        <v>66</v>
      </c>
      <c r="N87" s="20" t="s">
        <v>178</v>
      </c>
      <c r="O87" s="20" t="s">
        <v>179</v>
      </c>
      <c r="P87" s="20" t="s">
        <v>49</v>
      </c>
      <c r="Q87" s="20" t="s">
        <v>241</v>
      </c>
      <c r="R87" s="25"/>
      <c r="S87" s="20" t="s">
        <v>242</v>
      </c>
      <c r="T87" s="20" t="s">
        <v>53</v>
      </c>
      <c r="U87" s="15" t="s">
        <v>54</v>
      </c>
      <c r="V87" s="15" t="s">
        <v>71</v>
      </c>
      <c r="W87" s="39" t="str">
        <f t="shared" si="16"/>
        <v>alp-empreendedores-empreendedores-cons-dv360</v>
      </c>
      <c r="X87" s="40" t="str">
        <f t="shared" si="17"/>
        <v>empreendedores-lio+-display-in_market-todos-none</v>
      </c>
      <c r="Y87" s="40" t="str">
        <f t="shared" si="18"/>
        <v>empreendedores-lio+-display-large_mobile_banner-320x100-empreendedores_lio_mais-affinities_inmarket_empreendedores-cpm</v>
      </c>
      <c r="Z87" s="41" t="str">
        <f t="shared" si="19"/>
        <v>alp-empreendedores-empreendedores-cons</v>
      </c>
      <c r="AA87" s="41" t="str">
        <f t="shared" si="20"/>
        <v>dv360</v>
      </c>
      <c r="AB87" s="41" t="s">
        <v>266</v>
      </c>
      <c r="AC87" s="41" t="str">
        <f t="shared" si="22"/>
        <v>empreendedores-empreendedores-dv360-lio+-display-large_mobile_banner-empreendedores_lio_mais-affinities_inmarket_empreendedores</v>
      </c>
      <c r="AD87" s="41" t="str">
        <f t="shared" si="23"/>
        <v>empreendedores-dv360-lio+-display-large_mobile_banner-320x100-empreendedores_lio_mais-affinities_inmarket_empreendedores-cpm</v>
      </c>
      <c r="AE87" s="41" t="str">
        <f t="shared" si="24"/>
        <v>empreendedores-in_market-large_mobile_banner-320x100-lio+-cpm-empreendedores_lio_mais-tag</v>
      </c>
    </row>
    <row r="88">
      <c r="A88" s="9" t="s">
        <v>267</v>
      </c>
      <c r="B88" s="10">
        <v>44013.0</v>
      </c>
      <c r="C88" s="10">
        <v>44042.0</v>
      </c>
      <c r="D88" s="36" t="s">
        <v>128</v>
      </c>
      <c r="E88" s="36" t="s">
        <v>128</v>
      </c>
      <c r="F88" s="36" t="s">
        <v>128</v>
      </c>
      <c r="G88" s="15" t="s">
        <v>41</v>
      </c>
      <c r="H88" s="15" t="s">
        <v>100</v>
      </c>
      <c r="I88" s="14" t="s">
        <v>240</v>
      </c>
      <c r="J88" s="15" t="s">
        <v>44</v>
      </c>
      <c r="K88" s="14" t="s">
        <v>44</v>
      </c>
      <c r="L88" s="14" t="s">
        <v>45</v>
      </c>
      <c r="M88" s="15" t="s">
        <v>66</v>
      </c>
      <c r="N88" s="14" t="s">
        <v>171</v>
      </c>
      <c r="O88" s="14" t="s">
        <v>172</v>
      </c>
      <c r="P88" s="14" t="s">
        <v>49</v>
      </c>
      <c r="Q88" s="14" t="s">
        <v>241</v>
      </c>
      <c r="R88" s="16"/>
      <c r="S88" s="14" t="s">
        <v>242</v>
      </c>
      <c r="T88" s="14" t="s">
        <v>53</v>
      </c>
      <c r="U88" s="15" t="s">
        <v>54</v>
      </c>
      <c r="V88" s="15" t="s">
        <v>71</v>
      </c>
      <c r="W88" s="39" t="str">
        <f t="shared" si="16"/>
        <v>alp-empreendedores-empreendedores-cons-dv360</v>
      </c>
      <c r="X88" s="40" t="str">
        <f t="shared" si="17"/>
        <v>empreendedores-lio+-display-in_market-todos-none</v>
      </c>
      <c r="Y88" s="40" t="str">
        <f t="shared" si="18"/>
        <v>empreendedores-lio+-display-large_rectangle-336x280-empreendedores_lio_mais-affinities_inmarket_empreendedores-cpm</v>
      </c>
      <c r="Z88" s="41" t="str">
        <f t="shared" si="19"/>
        <v>alp-empreendedores-empreendedores-cons</v>
      </c>
      <c r="AA88" s="41" t="str">
        <f t="shared" si="20"/>
        <v>dv360</v>
      </c>
      <c r="AB88" s="41" t="s">
        <v>264</v>
      </c>
      <c r="AC88" s="41" t="str">
        <f t="shared" si="22"/>
        <v>empreendedores-empreendedores-dv360-lio+-display-large_rectangle-empreendedores_lio_mais-affinities_inmarket_empreendedores</v>
      </c>
      <c r="AD88" s="41" t="str">
        <f t="shared" si="23"/>
        <v>empreendedores-dv360-lio+-display-large_rectangle-336x280-empreendedores_lio_mais-affinities_inmarket_empreendedores-cpm</v>
      </c>
      <c r="AE88" s="41" t="str">
        <f t="shared" si="24"/>
        <v>empreendedores-in_market-large_rectangle-336x280-lio+-cpm-empreendedores_lio_mais-tag</v>
      </c>
    </row>
    <row r="89">
      <c r="A89" s="20" t="s">
        <v>36</v>
      </c>
      <c r="B89" s="18">
        <v>44013.0</v>
      </c>
      <c r="C89" s="18">
        <v>44042.0</v>
      </c>
      <c r="D89" s="26">
        <v>2.4367355E7</v>
      </c>
      <c r="E89" s="33">
        <v>2.78044534E8</v>
      </c>
      <c r="F89" s="33">
        <v>4.72165724E8</v>
      </c>
      <c r="G89" s="15" t="s">
        <v>41</v>
      </c>
      <c r="H89" s="15" t="s">
        <v>64</v>
      </c>
      <c r="I89" s="20" t="s">
        <v>65</v>
      </c>
      <c r="J89" s="15" t="s">
        <v>44</v>
      </c>
      <c r="K89" s="20" t="s">
        <v>44</v>
      </c>
      <c r="L89" s="20" t="s">
        <v>45</v>
      </c>
      <c r="M89" s="15" t="s">
        <v>66</v>
      </c>
      <c r="N89" s="20" t="s">
        <v>83</v>
      </c>
      <c r="O89" s="15" t="s">
        <v>84</v>
      </c>
      <c r="P89" s="20" t="s">
        <v>135</v>
      </c>
      <c r="Q89" s="20" t="s">
        <v>69</v>
      </c>
      <c r="R89" s="25"/>
      <c r="S89" s="20" t="s">
        <v>70</v>
      </c>
      <c r="T89" s="20" t="s">
        <v>268</v>
      </c>
      <c r="U89" s="15" t="s">
        <v>54</v>
      </c>
      <c r="V89" s="15" t="s">
        <v>71</v>
      </c>
      <c r="W89" s="39" t="str">
        <f t="shared" si="16"/>
        <v>alp-empreendedores-empreendedores-cons-verizon</v>
      </c>
      <c r="X89" s="40" t="str">
        <f t="shared" si="17"/>
        <v>empreendedores-flash-display-comportamental-todos-none</v>
      </c>
      <c r="Y89" s="40" t="str">
        <f t="shared" si="18"/>
        <v>empreendedores-flash-display-leaderboard-728x90-empreendedores_flash_animada_bau-pequeno_empreendedor_look-a-like_ e_predictive audience-cpm</v>
      </c>
      <c r="Z89" s="41" t="str">
        <f t="shared" si="19"/>
        <v>alp-empreendedores-empreendedores-cons</v>
      </c>
      <c r="AA89" s="41" t="str">
        <f t="shared" si="20"/>
        <v>verizon</v>
      </c>
      <c r="AB89" s="41" t="s">
        <v>269</v>
      </c>
      <c r="AC89" s="41" t="str">
        <f t="shared" si="22"/>
        <v>empreendedores-empreendedores-verizon-flash-display-leaderboard-empreendedores_flash_animada_bau-pequeno_empreendedor_look-a-like_ e_predictive audience</v>
      </c>
      <c r="AD89" s="41" t="str">
        <f t="shared" si="23"/>
        <v>empreendedores-verizon-flash-display-leaderboard-728x90-empreendedores_flash_animada_bau-pequeno_empreendedor_look-a-like_ e_predictive audience-cpm</v>
      </c>
      <c r="AE89" s="41" t="str">
        <f t="shared" si="24"/>
        <v>empreendedores-comportamental-leaderboard-728x90-flash-cpm-empreendedores_flash_animada_bau-tag</v>
      </c>
    </row>
    <row r="90">
      <c r="A90" s="14" t="s">
        <v>36</v>
      </c>
      <c r="B90" s="10">
        <v>44013.0</v>
      </c>
      <c r="C90" s="10">
        <v>44042.0</v>
      </c>
      <c r="D90" s="15">
        <v>2.4367355E7</v>
      </c>
      <c r="E90" s="34">
        <v>2.78044531E8</v>
      </c>
      <c r="F90" s="34">
        <v>4.72165721E8</v>
      </c>
      <c r="G90" s="15" t="s">
        <v>41</v>
      </c>
      <c r="H90" s="15" t="s">
        <v>64</v>
      </c>
      <c r="I90" s="14" t="s">
        <v>65</v>
      </c>
      <c r="J90" s="15" t="s">
        <v>44</v>
      </c>
      <c r="K90" s="14" t="s">
        <v>44</v>
      </c>
      <c r="L90" s="14" t="s">
        <v>45</v>
      </c>
      <c r="M90" s="15" t="s">
        <v>66</v>
      </c>
      <c r="N90" s="14" t="s">
        <v>80</v>
      </c>
      <c r="O90" s="26" t="s">
        <v>81</v>
      </c>
      <c r="P90" s="14" t="s">
        <v>135</v>
      </c>
      <c r="Q90" s="14" t="s">
        <v>69</v>
      </c>
      <c r="R90" s="16"/>
      <c r="S90" s="14" t="s">
        <v>70</v>
      </c>
      <c r="T90" s="14" t="s">
        <v>268</v>
      </c>
      <c r="U90" s="15" t="s">
        <v>54</v>
      </c>
      <c r="V90" s="15" t="s">
        <v>71</v>
      </c>
      <c r="W90" s="39" t="str">
        <f t="shared" si="16"/>
        <v>alp-empreendedores-empreendedores-cons-verizon</v>
      </c>
      <c r="X90" s="40" t="str">
        <f t="shared" si="17"/>
        <v>empreendedores-flash-display-comportamental-todos-none</v>
      </c>
      <c r="Y90" s="40" t="str">
        <f t="shared" si="18"/>
        <v>empreendedores-flash-display-mobile_leaderboard-320x50-empreendedores_flash_animada_bau-pequeno_empreendedor_look-a-like_ e_predictive audience-cpm</v>
      </c>
      <c r="Z90" s="41" t="str">
        <f t="shared" si="19"/>
        <v>alp-empreendedores-empreendedores-cons</v>
      </c>
      <c r="AA90" s="41" t="str">
        <f t="shared" si="20"/>
        <v>verizon</v>
      </c>
      <c r="AB90" s="41" t="s">
        <v>270</v>
      </c>
      <c r="AC90" s="41" t="str">
        <f t="shared" si="22"/>
        <v>empreendedores-empreendedores-verizon-flash-display-mobile_leaderboard-empreendedores_flash_animada_bau-pequeno_empreendedor_look-a-like_ e_predictive audience</v>
      </c>
      <c r="AD90" s="41" t="str">
        <f t="shared" si="23"/>
        <v>empreendedores-verizon-flash-display-mobile_leaderboard-320x50-empreendedores_flash_animada_bau-pequeno_empreendedor_look-a-like_ e_predictive audience-cpm</v>
      </c>
      <c r="AE90" s="41" t="str">
        <f t="shared" si="24"/>
        <v>empreendedores-comportamental-mobile_leaderboard-320x50-flash-cpm-empreendedores_flash_animada_bau-tag</v>
      </c>
    </row>
    <row r="91">
      <c r="A91" s="20" t="s">
        <v>36</v>
      </c>
      <c r="B91" s="18">
        <v>44013.0</v>
      </c>
      <c r="C91" s="18">
        <v>44042.0</v>
      </c>
      <c r="D91" s="26">
        <v>2.4367355E7</v>
      </c>
      <c r="E91" s="33">
        <v>2.78044528E8</v>
      </c>
      <c r="F91" s="33">
        <v>4.72151917E8</v>
      </c>
      <c r="G91" s="15" t="s">
        <v>41</v>
      </c>
      <c r="H91" s="15" t="s">
        <v>64</v>
      </c>
      <c r="I91" s="20" t="s">
        <v>65</v>
      </c>
      <c r="J91" s="15" t="s">
        <v>44</v>
      </c>
      <c r="K91" s="20" t="s">
        <v>44</v>
      </c>
      <c r="L91" s="20" t="s">
        <v>45</v>
      </c>
      <c r="M91" s="15" t="s">
        <v>66</v>
      </c>
      <c r="N91" s="20" t="s">
        <v>77</v>
      </c>
      <c r="O91" s="26" t="s">
        <v>78</v>
      </c>
      <c r="P91" s="20" t="s">
        <v>135</v>
      </c>
      <c r="Q91" s="20" t="s">
        <v>69</v>
      </c>
      <c r="R91" s="25"/>
      <c r="S91" s="20" t="s">
        <v>70</v>
      </c>
      <c r="T91" s="20" t="s">
        <v>268</v>
      </c>
      <c r="U91" s="15" t="s">
        <v>54</v>
      </c>
      <c r="V91" s="15" t="s">
        <v>71</v>
      </c>
      <c r="W91" s="39" t="str">
        <f t="shared" si="16"/>
        <v>alp-empreendedores-empreendedores-cons-verizon</v>
      </c>
      <c r="X91" s="40" t="str">
        <f t="shared" si="17"/>
        <v>empreendedores-flash-display-comportamental-todos-none</v>
      </c>
      <c r="Y91" s="40" t="str">
        <f t="shared" si="18"/>
        <v>empreendedores-flash-display-halfpage-300x600-empreendedores_flash_animada_bau-pequeno_empreendedor_look-a-like_ e_predictive audience-cpm</v>
      </c>
      <c r="Z91" s="41" t="str">
        <f t="shared" si="19"/>
        <v>alp-empreendedores-empreendedores-cons</v>
      </c>
      <c r="AA91" s="41" t="str">
        <f t="shared" si="20"/>
        <v>verizon</v>
      </c>
      <c r="AB91" s="41" t="s">
        <v>271</v>
      </c>
      <c r="AC91" s="41" t="str">
        <f t="shared" si="22"/>
        <v>empreendedores-empreendedores-verizon-flash-display-halfpage-empreendedores_flash_animada_bau-pequeno_empreendedor_look-a-like_ e_predictive audience</v>
      </c>
      <c r="AD91" s="41" t="str">
        <f t="shared" si="23"/>
        <v>empreendedores-verizon-flash-display-halfpage-300x600-empreendedores_flash_animada_bau-pequeno_empreendedor_look-a-like_ e_predictive audience-cpm</v>
      </c>
      <c r="AE91" s="41" t="str">
        <f t="shared" si="24"/>
        <v>empreendedores-comportamental-halfpage-300x600-flash-cpm-empreendedores_flash_animada_bau-tag</v>
      </c>
    </row>
    <row r="92">
      <c r="A92" s="14" t="s">
        <v>36</v>
      </c>
      <c r="B92" s="10">
        <v>44013.0</v>
      </c>
      <c r="C92" s="10">
        <v>44042.0</v>
      </c>
      <c r="D92" s="15">
        <v>2.4367355E7</v>
      </c>
      <c r="E92" s="34">
        <v>2.78044525E8</v>
      </c>
      <c r="F92" s="34">
        <v>4.72151914E8</v>
      </c>
      <c r="G92" s="15" t="s">
        <v>41</v>
      </c>
      <c r="H92" s="15" t="s">
        <v>64</v>
      </c>
      <c r="I92" s="14" t="s">
        <v>65</v>
      </c>
      <c r="J92" s="15" t="s">
        <v>44</v>
      </c>
      <c r="K92" s="14" t="s">
        <v>44</v>
      </c>
      <c r="L92" s="14" t="s">
        <v>45</v>
      </c>
      <c r="M92" s="15" t="s">
        <v>66</v>
      </c>
      <c r="N92" s="14" t="s">
        <v>67</v>
      </c>
      <c r="O92" s="14" t="s">
        <v>68</v>
      </c>
      <c r="P92" s="14" t="s">
        <v>135</v>
      </c>
      <c r="Q92" s="14" t="s">
        <v>69</v>
      </c>
      <c r="R92" s="16"/>
      <c r="S92" s="14" t="s">
        <v>70</v>
      </c>
      <c r="T92" s="14" t="s">
        <v>268</v>
      </c>
      <c r="U92" s="15" t="s">
        <v>54</v>
      </c>
      <c r="V92" s="15" t="s">
        <v>71</v>
      </c>
      <c r="W92" s="39" t="str">
        <f t="shared" si="16"/>
        <v>alp-empreendedores-empreendedores-cons-verizon</v>
      </c>
      <c r="X92" s="40" t="str">
        <f t="shared" si="17"/>
        <v>empreendedores-flash-display-comportamental-todos-none</v>
      </c>
      <c r="Y92" s="40" t="str">
        <f t="shared" si="18"/>
        <v>empreendedores-flash-display-wide_skyscraper-160x600-empreendedores_flash_animada_bau-pequeno_empreendedor_look-a-like_ e_predictive audience-cpm</v>
      </c>
      <c r="Z92" s="41" t="str">
        <f t="shared" si="19"/>
        <v>alp-empreendedores-empreendedores-cons</v>
      </c>
      <c r="AA92" s="41" t="str">
        <f t="shared" si="20"/>
        <v>verizon</v>
      </c>
      <c r="AB92" s="41" t="s">
        <v>272</v>
      </c>
      <c r="AC92" s="41" t="str">
        <f t="shared" si="22"/>
        <v>empreendedores-empreendedores-verizon-flash-display-wide_skyscraper-empreendedores_flash_animada_bau-pequeno_empreendedor_look-a-like_ e_predictive audience</v>
      </c>
      <c r="AD92" s="41" t="str">
        <f t="shared" si="23"/>
        <v>empreendedores-verizon-flash-display-wide_skyscraper-160x600-empreendedores_flash_animada_bau-pequeno_empreendedor_look-a-like_ e_predictive audience-cpm</v>
      </c>
      <c r="AE92" s="41" t="str">
        <f t="shared" si="24"/>
        <v>empreendedores-comportamental-wide_skyscraper-160x600-flash-cpm-empreendedores_flash_animada_bau-tag</v>
      </c>
    </row>
    <row r="93">
      <c r="A93" s="20" t="s">
        <v>36</v>
      </c>
      <c r="B93" s="18">
        <v>44013.0</v>
      </c>
      <c r="C93" s="18">
        <v>44042.0</v>
      </c>
      <c r="D93" s="26">
        <v>2.4367355E7</v>
      </c>
      <c r="E93" s="33">
        <v>2.78044522E8</v>
      </c>
      <c r="F93" s="33">
        <v>4.72151911E8</v>
      </c>
      <c r="G93" s="15" t="s">
        <v>41</v>
      </c>
      <c r="H93" s="15" t="s">
        <v>64</v>
      </c>
      <c r="I93" s="20" t="s">
        <v>65</v>
      </c>
      <c r="J93" s="15" t="s">
        <v>44</v>
      </c>
      <c r="K93" s="20" t="s">
        <v>44</v>
      </c>
      <c r="L93" s="20" t="s">
        <v>45</v>
      </c>
      <c r="M93" s="15" t="s">
        <v>66</v>
      </c>
      <c r="N93" s="20" t="s">
        <v>80</v>
      </c>
      <c r="O93" s="26" t="s">
        <v>81</v>
      </c>
      <c r="P93" s="20" t="s">
        <v>147</v>
      </c>
      <c r="Q93" s="20" t="s">
        <v>69</v>
      </c>
      <c r="R93" s="25"/>
      <c r="S93" s="20" t="s">
        <v>70</v>
      </c>
      <c r="T93" s="20" t="s">
        <v>273</v>
      </c>
      <c r="U93" s="15" t="s">
        <v>54</v>
      </c>
      <c r="V93" s="15" t="s">
        <v>71</v>
      </c>
      <c r="W93" s="39" t="str">
        <f t="shared" si="16"/>
        <v>alp-empreendedores-empreendedores-cons-verizon</v>
      </c>
      <c r="X93" s="40" t="str">
        <f t="shared" si="17"/>
        <v>empreendedores-zip-display-comportamental-todos-none</v>
      </c>
      <c r="Y93" s="40" t="str">
        <f t="shared" si="18"/>
        <v>empreendedores-zip-display-mobile_leaderboard-320x50-empreendedores_zip_animada_bau-pequeno_empreendedor_look-a-like_ e_predictive audience-cpm</v>
      </c>
      <c r="Z93" s="41" t="str">
        <f t="shared" si="19"/>
        <v>alp-empreendedores-empreendedores-cons</v>
      </c>
      <c r="AA93" s="41" t="str">
        <f t="shared" si="20"/>
        <v>verizon</v>
      </c>
      <c r="AB93" s="41" t="s">
        <v>274</v>
      </c>
      <c r="AC93" s="41" t="str">
        <f t="shared" si="22"/>
        <v>empreendedores-empreendedores-verizon-zip-display-mobile_leaderboard-empreendedores_zip_animada_bau-pequeno_empreendedor_look-a-like_ e_predictive audience</v>
      </c>
      <c r="AD93" s="41" t="str">
        <f t="shared" si="23"/>
        <v>empreendedores-verizon-zip-display-mobile_leaderboard-320x50-empreendedores_zip_animada_bau-pequeno_empreendedor_look-a-like_ e_predictive audience-cpm</v>
      </c>
      <c r="AE93" s="41" t="str">
        <f t="shared" si="24"/>
        <v>empreendedores-comportamental-mobile_leaderboard-320x50-zip-cpm-empreendedores_zip_animada_bau-tag</v>
      </c>
    </row>
    <row r="94">
      <c r="A94" s="14" t="s">
        <v>36</v>
      </c>
      <c r="B94" s="10">
        <v>44013.0</v>
      </c>
      <c r="C94" s="10">
        <v>44042.0</v>
      </c>
      <c r="D94" s="15">
        <v>2.4367355E7</v>
      </c>
      <c r="E94" s="34">
        <v>2.78044519E8</v>
      </c>
      <c r="F94" s="34">
        <v>4.72151908E8</v>
      </c>
      <c r="G94" s="15" t="s">
        <v>41</v>
      </c>
      <c r="H94" s="15" t="s">
        <v>64</v>
      </c>
      <c r="I94" s="14" t="s">
        <v>65</v>
      </c>
      <c r="J94" s="15" t="s">
        <v>44</v>
      </c>
      <c r="K94" s="14" t="s">
        <v>44</v>
      </c>
      <c r="L94" s="14" t="s">
        <v>45</v>
      </c>
      <c r="M94" s="15" t="s">
        <v>66</v>
      </c>
      <c r="N94" s="14" t="s">
        <v>77</v>
      </c>
      <c r="O94" s="26" t="s">
        <v>78</v>
      </c>
      <c r="P94" s="14" t="s">
        <v>147</v>
      </c>
      <c r="Q94" s="14" t="s">
        <v>69</v>
      </c>
      <c r="R94" s="16"/>
      <c r="S94" s="14" t="s">
        <v>70</v>
      </c>
      <c r="T94" s="14" t="s">
        <v>273</v>
      </c>
      <c r="U94" s="15" t="s">
        <v>54</v>
      </c>
      <c r="V94" s="15" t="s">
        <v>71</v>
      </c>
      <c r="W94" s="39" t="str">
        <f t="shared" si="16"/>
        <v>alp-empreendedores-empreendedores-cons-verizon</v>
      </c>
      <c r="X94" s="40" t="str">
        <f t="shared" si="17"/>
        <v>empreendedores-zip-display-comportamental-todos-none</v>
      </c>
      <c r="Y94" s="40" t="str">
        <f t="shared" si="18"/>
        <v>empreendedores-zip-display-halfpage-300x600-empreendedores_zip_animada_bau-pequeno_empreendedor_look-a-like_ e_predictive audience-cpm</v>
      </c>
      <c r="Z94" s="41" t="str">
        <f t="shared" si="19"/>
        <v>alp-empreendedores-empreendedores-cons</v>
      </c>
      <c r="AA94" s="41" t="str">
        <f t="shared" si="20"/>
        <v>verizon</v>
      </c>
      <c r="AB94" s="41" t="s">
        <v>275</v>
      </c>
      <c r="AC94" s="41" t="str">
        <f t="shared" si="22"/>
        <v>empreendedores-empreendedores-verizon-zip-display-halfpage-empreendedores_zip_animada_bau-pequeno_empreendedor_look-a-like_ e_predictive audience</v>
      </c>
      <c r="AD94" s="41" t="str">
        <f t="shared" si="23"/>
        <v>empreendedores-verizon-zip-display-halfpage-300x600-empreendedores_zip_animada_bau-pequeno_empreendedor_look-a-like_ e_predictive audience-cpm</v>
      </c>
      <c r="AE94" s="41" t="str">
        <f t="shared" si="24"/>
        <v>empreendedores-comportamental-halfpage-300x600-zip-cpm-empreendedores_zip_animada_bau-tag</v>
      </c>
    </row>
    <row r="95">
      <c r="A95" s="20" t="s">
        <v>36</v>
      </c>
      <c r="B95" s="18">
        <v>44013.0</v>
      </c>
      <c r="C95" s="18">
        <v>44042.0</v>
      </c>
      <c r="D95" s="26">
        <v>2.4367355E7</v>
      </c>
      <c r="E95" s="33">
        <v>2.78044516E8</v>
      </c>
      <c r="F95" s="33">
        <v>4.72151905E8</v>
      </c>
      <c r="G95" s="15" t="s">
        <v>41</v>
      </c>
      <c r="H95" s="15" t="s">
        <v>64</v>
      </c>
      <c r="I95" s="20" t="s">
        <v>65</v>
      </c>
      <c r="J95" s="15" t="s">
        <v>44</v>
      </c>
      <c r="K95" s="20" t="s">
        <v>44</v>
      </c>
      <c r="L95" s="20" t="s">
        <v>45</v>
      </c>
      <c r="M95" s="15" t="s">
        <v>66</v>
      </c>
      <c r="N95" s="20" t="s">
        <v>67</v>
      </c>
      <c r="O95" s="20" t="s">
        <v>68</v>
      </c>
      <c r="P95" s="20" t="s">
        <v>147</v>
      </c>
      <c r="Q95" s="20" t="s">
        <v>69</v>
      </c>
      <c r="R95" s="25"/>
      <c r="S95" s="20" t="s">
        <v>70</v>
      </c>
      <c r="T95" s="20" t="s">
        <v>273</v>
      </c>
      <c r="U95" s="15" t="s">
        <v>54</v>
      </c>
      <c r="V95" s="15" t="s">
        <v>71</v>
      </c>
      <c r="W95" s="39" t="str">
        <f t="shared" si="16"/>
        <v>alp-empreendedores-empreendedores-cons-verizon</v>
      </c>
      <c r="X95" s="40" t="str">
        <f t="shared" si="17"/>
        <v>empreendedores-zip-display-comportamental-todos-none</v>
      </c>
      <c r="Y95" s="40" t="str">
        <f t="shared" si="18"/>
        <v>empreendedores-zip-display-wide_skyscraper-160x600-empreendedores_zip_animada_bau-pequeno_empreendedor_look-a-like_ e_predictive audience-cpm</v>
      </c>
      <c r="Z95" s="41" t="str">
        <f t="shared" si="19"/>
        <v>alp-empreendedores-empreendedores-cons</v>
      </c>
      <c r="AA95" s="41" t="str">
        <f t="shared" si="20"/>
        <v>verizon</v>
      </c>
      <c r="AB95" s="41" t="s">
        <v>276</v>
      </c>
      <c r="AC95" s="41" t="str">
        <f t="shared" si="22"/>
        <v>empreendedores-empreendedores-verizon-zip-display-wide_skyscraper-empreendedores_zip_animada_bau-pequeno_empreendedor_look-a-like_ e_predictive audience</v>
      </c>
      <c r="AD95" s="41" t="str">
        <f t="shared" si="23"/>
        <v>empreendedores-verizon-zip-display-wide_skyscraper-160x600-empreendedores_zip_animada_bau-pequeno_empreendedor_look-a-like_ e_predictive audience-cpm</v>
      </c>
      <c r="AE95" s="41" t="str">
        <f t="shared" si="24"/>
        <v>empreendedores-comportamental-wide_skyscraper-160x600-zip-cpm-empreendedores_zip_animada_bau-tag</v>
      </c>
    </row>
    <row r="96">
      <c r="A96" s="14" t="s">
        <v>36</v>
      </c>
      <c r="B96" s="10">
        <v>44013.0</v>
      </c>
      <c r="C96" s="10">
        <v>44042.0</v>
      </c>
      <c r="D96" s="15">
        <v>2.4367355E7</v>
      </c>
      <c r="E96" s="15">
        <v>2.78044513E8</v>
      </c>
      <c r="F96" s="15">
        <v>4.72151902E8</v>
      </c>
      <c r="G96" s="15" t="s">
        <v>41</v>
      </c>
      <c r="H96" s="15" t="s">
        <v>64</v>
      </c>
      <c r="I96" s="14" t="s">
        <v>65</v>
      </c>
      <c r="J96" s="15" t="s">
        <v>44</v>
      </c>
      <c r="K96" s="14" t="s">
        <v>44</v>
      </c>
      <c r="L96" s="14" t="s">
        <v>45</v>
      </c>
      <c r="M96" s="15" t="s">
        <v>66</v>
      </c>
      <c r="N96" s="14" t="s">
        <v>83</v>
      </c>
      <c r="O96" s="15" t="s">
        <v>84</v>
      </c>
      <c r="P96" s="14" t="s">
        <v>147</v>
      </c>
      <c r="Q96" s="14" t="s">
        <v>69</v>
      </c>
      <c r="R96" s="16"/>
      <c r="S96" s="14" t="s">
        <v>70</v>
      </c>
      <c r="T96" s="14" t="s">
        <v>273</v>
      </c>
      <c r="U96" s="15" t="s">
        <v>54</v>
      </c>
      <c r="V96" s="15" t="s">
        <v>71</v>
      </c>
      <c r="W96" s="39" t="str">
        <f t="shared" si="16"/>
        <v>alp-empreendedores-empreendedores-cons-verizon</v>
      </c>
      <c r="X96" s="40" t="str">
        <f t="shared" si="17"/>
        <v>empreendedores-zip-display-comportamental-todos-none</v>
      </c>
      <c r="Y96" s="40" t="str">
        <f t="shared" si="18"/>
        <v>empreendedores-zip-display-leaderboard-728x90-empreendedores_zip_animada_bau-pequeno_empreendedor_look-a-like_ e_predictive audience-cpm</v>
      </c>
      <c r="Z96" s="41" t="str">
        <f t="shared" si="19"/>
        <v>alp-empreendedores-empreendedores-cons</v>
      </c>
      <c r="AA96" s="41" t="str">
        <f t="shared" si="20"/>
        <v>verizon</v>
      </c>
      <c r="AB96" s="41" t="s">
        <v>277</v>
      </c>
      <c r="AC96" s="41" t="str">
        <f t="shared" si="22"/>
        <v>empreendedores-empreendedores-verizon-zip-display-leaderboard-empreendedores_zip_animada_bau-pequeno_empreendedor_look-a-like_ e_predictive audience</v>
      </c>
      <c r="AD96" s="41" t="str">
        <f t="shared" si="23"/>
        <v>empreendedores-verizon-zip-display-leaderboard-728x90-empreendedores_zip_animada_bau-pequeno_empreendedor_look-a-like_ e_predictive audience-cpm</v>
      </c>
      <c r="AE96" s="41" t="str">
        <f t="shared" si="24"/>
        <v>empreendedores-comportamental-leaderboard-728x90-zip-cpm-empreendedores_zip_animada_bau-tag</v>
      </c>
    </row>
    <row r="97">
      <c r="A97" s="20" t="s">
        <v>36</v>
      </c>
      <c r="B97" s="18">
        <v>44013.0</v>
      </c>
      <c r="C97" s="18">
        <v>44042.0</v>
      </c>
      <c r="D97" s="26">
        <v>2.4367355E7</v>
      </c>
      <c r="E97" s="26">
        <v>2.7804451E8</v>
      </c>
      <c r="F97" s="26">
        <v>4.72151899E8</v>
      </c>
      <c r="G97" s="15" t="s">
        <v>41</v>
      </c>
      <c r="H97" s="20" t="s">
        <v>100</v>
      </c>
      <c r="I97" s="20" t="s">
        <v>240</v>
      </c>
      <c r="J97" s="15" t="s">
        <v>44</v>
      </c>
      <c r="K97" s="20" t="s">
        <v>44</v>
      </c>
      <c r="L97" s="20" t="s">
        <v>45</v>
      </c>
      <c r="M97" s="15" t="s">
        <v>66</v>
      </c>
      <c r="N97" s="26" t="s">
        <v>77</v>
      </c>
      <c r="O97" s="26" t="s">
        <v>78</v>
      </c>
      <c r="P97" s="26" t="s">
        <v>147</v>
      </c>
      <c r="Q97" s="20" t="s">
        <v>241</v>
      </c>
      <c r="R97" s="25"/>
      <c r="S97" s="20" t="s">
        <v>242</v>
      </c>
      <c r="T97" s="20" t="s">
        <v>273</v>
      </c>
      <c r="U97" s="15" t="s">
        <v>54</v>
      </c>
      <c r="V97" s="15" t="s">
        <v>71</v>
      </c>
      <c r="W97" s="39" t="str">
        <f t="shared" si="16"/>
        <v>alp-empreendedores-empreendedores-cons-dv360</v>
      </c>
      <c r="X97" s="40" t="str">
        <f t="shared" si="17"/>
        <v>empreendedores-zip-display-in_market-todos-none</v>
      </c>
      <c r="Y97" s="40" t="str">
        <f t="shared" si="18"/>
        <v>empreendedores-zip-display-halfpage-300x600-empreendedores_zip_animada_bau-affinities_inmarket_empreendedores-cpm</v>
      </c>
      <c r="Z97" s="41" t="str">
        <f t="shared" si="19"/>
        <v>alp-empreendedores-empreendedores-cons</v>
      </c>
      <c r="AA97" s="41" t="str">
        <f t="shared" si="20"/>
        <v>dv360</v>
      </c>
      <c r="AB97" s="41" t="s">
        <v>278</v>
      </c>
      <c r="AC97" s="41" t="str">
        <f t="shared" si="22"/>
        <v>empreendedores-empreendedores-dv360-zip-display-halfpage-empreendedores_zip_animada_bau-affinities_inmarket_empreendedores</v>
      </c>
      <c r="AD97" s="41" t="str">
        <f t="shared" si="23"/>
        <v>empreendedores-dv360-zip-display-halfpage-300x600-empreendedores_zip_animada_bau-affinities_inmarket_empreendedores-cpm</v>
      </c>
      <c r="AE97" s="41" t="str">
        <f t="shared" si="24"/>
        <v>empreendedores-in_market-halfpage-300x600-zip-cpm-empreendedores_zip_animada_bau-tag</v>
      </c>
    </row>
    <row r="98">
      <c r="A98" s="14" t="s">
        <v>36</v>
      </c>
      <c r="B98" s="10">
        <v>44013.0</v>
      </c>
      <c r="C98" s="10">
        <v>44042.0</v>
      </c>
      <c r="D98" s="15">
        <v>2.4367355E7</v>
      </c>
      <c r="E98" s="15">
        <v>2.78044507E8</v>
      </c>
      <c r="F98" s="15">
        <v>4.72151896E8</v>
      </c>
      <c r="G98" s="15" t="s">
        <v>41</v>
      </c>
      <c r="H98" s="15" t="s">
        <v>100</v>
      </c>
      <c r="I98" s="14" t="s">
        <v>240</v>
      </c>
      <c r="J98" s="15" t="s">
        <v>44</v>
      </c>
      <c r="K98" s="14" t="s">
        <v>44</v>
      </c>
      <c r="L98" s="14" t="s">
        <v>45</v>
      </c>
      <c r="M98" s="15" t="s">
        <v>66</v>
      </c>
      <c r="N98" s="26" t="s">
        <v>74</v>
      </c>
      <c r="O98" s="26" t="s">
        <v>75</v>
      </c>
      <c r="P98" s="26" t="s">
        <v>147</v>
      </c>
      <c r="Q98" s="14" t="s">
        <v>241</v>
      </c>
      <c r="R98" s="16"/>
      <c r="S98" s="14" t="s">
        <v>242</v>
      </c>
      <c r="T98" s="14" t="s">
        <v>273</v>
      </c>
      <c r="U98" s="15" t="s">
        <v>54</v>
      </c>
      <c r="V98" s="15" t="s">
        <v>71</v>
      </c>
      <c r="W98" s="39" t="str">
        <f t="shared" si="16"/>
        <v>alp-empreendedores-empreendedores-cons-dv360</v>
      </c>
      <c r="X98" s="40" t="str">
        <f t="shared" si="17"/>
        <v>empreendedores-zip-display-in_market-todos-none</v>
      </c>
      <c r="Y98" s="40" t="str">
        <f t="shared" si="18"/>
        <v>empreendedores-zip-display-medium_rectangle-300x250-empreendedores_zip_animada_bau-affinities_inmarket_empreendedores-cpm</v>
      </c>
      <c r="Z98" s="41" t="str">
        <f t="shared" si="19"/>
        <v>alp-empreendedores-empreendedores-cons</v>
      </c>
      <c r="AA98" s="41" t="str">
        <f t="shared" si="20"/>
        <v>dv360</v>
      </c>
      <c r="AB98" s="41" t="s">
        <v>279</v>
      </c>
      <c r="AC98" s="41" t="str">
        <f t="shared" si="22"/>
        <v>empreendedores-empreendedores-dv360-zip-display-medium_rectangle-empreendedores_zip_animada_bau-affinities_inmarket_empreendedores</v>
      </c>
      <c r="AD98" s="41" t="str">
        <f t="shared" si="23"/>
        <v>empreendedores-dv360-zip-display-medium_rectangle-300x250-empreendedores_zip_animada_bau-affinities_inmarket_empreendedores-cpm</v>
      </c>
      <c r="AE98" s="41" t="str">
        <f t="shared" si="24"/>
        <v>empreendedores-in_market-medium_rectangle-300x250-zip-cpm-empreendedores_zip_animada_bau-tag</v>
      </c>
    </row>
    <row r="99">
      <c r="A99" s="20" t="s">
        <v>36</v>
      </c>
      <c r="B99" s="18">
        <v>44013.0</v>
      </c>
      <c r="C99" s="18">
        <v>44042.0</v>
      </c>
      <c r="D99" s="26">
        <v>2.4367355E7</v>
      </c>
      <c r="E99" s="26">
        <v>2.78044504E8</v>
      </c>
      <c r="F99" s="26">
        <v>4.72151893E8</v>
      </c>
      <c r="G99" s="15" t="s">
        <v>41</v>
      </c>
      <c r="H99" s="15" t="s">
        <v>100</v>
      </c>
      <c r="I99" s="20" t="s">
        <v>240</v>
      </c>
      <c r="J99" s="15" t="s">
        <v>44</v>
      </c>
      <c r="K99" s="20" t="s">
        <v>44</v>
      </c>
      <c r="L99" s="20" t="s">
        <v>45</v>
      </c>
      <c r="M99" s="15" t="s">
        <v>66</v>
      </c>
      <c r="N99" s="15" t="s">
        <v>83</v>
      </c>
      <c r="O99" s="15" t="s">
        <v>84</v>
      </c>
      <c r="P99" s="26" t="s">
        <v>147</v>
      </c>
      <c r="Q99" s="20" t="s">
        <v>241</v>
      </c>
      <c r="R99" s="25"/>
      <c r="S99" s="20" t="s">
        <v>242</v>
      </c>
      <c r="T99" s="20" t="s">
        <v>273</v>
      </c>
      <c r="U99" s="15" t="s">
        <v>54</v>
      </c>
      <c r="V99" s="15" t="s">
        <v>71</v>
      </c>
      <c r="W99" s="39" t="str">
        <f t="shared" si="16"/>
        <v>alp-empreendedores-empreendedores-cons-dv360</v>
      </c>
      <c r="X99" s="40" t="str">
        <f t="shared" si="17"/>
        <v>empreendedores-zip-display-in_market-todos-none</v>
      </c>
      <c r="Y99" s="40" t="str">
        <f t="shared" si="18"/>
        <v>empreendedores-zip-display-leaderboard-728x90-empreendedores_zip_animada_bau-affinities_inmarket_empreendedores-cpm</v>
      </c>
      <c r="Z99" s="41" t="str">
        <f t="shared" si="19"/>
        <v>alp-empreendedores-empreendedores-cons</v>
      </c>
      <c r="AA99" s="41" t="str">
        <f t="shared" si="20"/>
        <v>dv360</v>
      </c>
      <c r="AB99" s="41" t="s">
        <v>280</v>
      </c>
      <c r="AC99" s="41" t="str">
        <f t="shared" si="22"/>
        <v>empreendedores-empreendedores-dv360-zip-display-leaderboard-empreendedores_zip_animada_bau-affinities_inmarket_empreendedores</v>
      </c>
      <c r="AD99" s="41" t="str">
        <f t="shared" si="23"/>
        <v>empreendedores-dv360-zip-display-leaderboard-728x90-empreendedores_zip_animada_bau-affinities_inmarket_empreendedores-cpm</v>
      </c>
      <c r="AE99" s="41" t="str">
        <f t="shared" si="24"/>
        <v>empreendedores-in_market-leaderboard-728x90-zip-cpm-empreendedores_zip_animada_bau-tag</v>
      </c>
    </row>
    <row r="100">
      <c r="A100" s="14" t="s">
        <v>36</v>
      </c>
      <c r="B100" s="10">
        <v>44013.0</v>
      </c>
      <c r="C100" s="10">
        <v>44042.0</v>
      </c>
      <c r="D100" s="15">
        <v>2.4367355E7</v>
      </c>
      <c r="E100" s="15">
        <v>2.78044501E8</v>
      </c>
      <c r="F100" s="15">
        <v>4.7215189E8</v>
      </c>
      <c r="G100" s="15" t="s">
        <v>41</v>
      </c>
      <c r="H100" s="15" t="s">
        <v>100</v>
      </c>
      <c r="I100" s="14" t="s">
        <v>240</v>
      </c>
      <c r="J100" s="15" t="s">
        <v>44</v>
      </c>
      <c r="K100" s="14" t="s">
        <v>44</v>
      </c>
      <c r="L100" s="14" t="s">
        <v>45</v>
      </c>
      <c r="M100" s="15" t="s">
        <v>66</v>
      </c>
      <c r="N100" s="14" t="s">
        <v>178</v>
      </c>
      <c r="O100" s="14" t="s">
        <v>179</v>
      </c>
      <c r="P100" s="26" t="s">
        <v>147</v>
      </c>
      <c r="Q100" s="14" t="s">
        <v>241</v>
      </c>
      <c r="R100" s="16"/>
      <c r="S100" s="14" t="s">
        <v>242</v>
      </c>
      <c r="T100" s="14" t="s">
        <v>273</v>
      </c>
      <c r="U100" s="15" t="s">
        <v>54</v>
      </c>
      <c r="V100" s="15" t="s">
        <v>71</v>
      </c>
      <c r="W100" s="39" t="str">
        <f t="shared" si="16"/>
        <v>alp-empreendedores-empreendedores-cons-dv360</v>
      </c>
      <c r="X100" s="40" t="str">
        <f t="shared" si="17"/>
        <v>empreendedores-zip-display-in_market-todos-none</v>
      </c>
      <c r="Y100" s="40" t="str">
        <f t="shared" si="18"/>
        <v>empreendedores-zip-display-large_mobile_banner-320x100-empreendedores_zip_animada_bau-affinities_inmarket_empreendedores-cpm</v>
      </c>
      <c r="Z100" s="41" t="str">
        <f t="shared" si="19"/>
        <v>alp-empreendedores-empreendedores-cons</v>
      </c>
      <c r="AA100" s="41" t="str">
        <f t="shared" si="20"/>
        <v>dv360</v>
      </c>
      <c r="AB100" s="41" t="s">
        <v>281</v>
      </c>
      <c r="AC100" s="41" t="str">
        <f t="shared" si="22"/>
        <v>empreendedores-empreendedores-dv360-zip-display-large_mobile_banner-empreendedores_zip_animada_bau-affinities_inmarket_empreendedores</v>
      </c>
      <c r="AD100" s="41" t="str">
        <f t="shared" si="23"/>
        <v>empreendedores-dv360-zip-display-large_mobile_banner-320x100-empreendedores_zip_animada_bau-affinities_inmarket_empreendedores-cpm</v>
      </c>
      <c r="AE100" s="41" t="str">
        <f t="shared" si="24"/>
        <v>empreendedores-in_market-large_mobile_banner-320x100-zip-cpm-empreendedores_zip_animada_bau-tag</v>
      </c>
    </row>
    <row r="101">
      <c r="A101" s="20" t="s">
        <v>36</v>
      </c>
      <c r="B101" s="18">
        <v>44013.0</v>
      </c>
      <c r="C101" s="18">
        <v>44042.0</v>
      </c>
      <c r="D101" s="26">
        <v>2.4367355E7</v>
      </c>
      <c r="E101" s="33">
        <v>2.78044498E8</v>
      </c>
      <c r="F101" s="33">
        <v>4.72151887E8</v>
      </c>
      <c r="G101" s="15" t="s">
        <v>41</v>
      </c>
      <c r="H101" s="15" t="s">
        <v>100</v>
      </c>
      <c r="I101" s="20" t="s">
        <v>240</v>
      </c>
      <c r="J101" s="15" t="s">
        <v>44</v>
      </c>
      <c r="K101" s="20" t="s">
        <v>44</v>
      </c>
      <c r="L101" s="20" t="s">
        <v>45</v>
      </c>
      <c r="M101" s="15" t="s">
        <v>66</v>
      </c>
      <c r="N101" s="20" t="s">
        <v>80</v>
      </c>
      <c r="O101" s="20" t="s">
        <v>81</v>
      </c>
      <c r="P101" s="26" t="s">
        <v>147</v>
      </c>
      <c r="Q101" s="20" t="s">
        <v>241</v>
      </c>
      <c r="R101" s="25"/>
      <c r="S101" s="20" t="s">
        <v>242</v>
      </c>
      <c r="T101" s="20" t="s">
        <v>273</v>
      </c>
      <c r="U101" s="15" t="s">
        <v>54</v>
      </c>
      <c r="V101" s="15" t="s">
        <v>71</v>
      </c>
      <c r="W101" s="39" t="str">
        <f t="shared" si="16"/>
        <v>alp-empreendedores-empreendedores-cons-dv360</v>
      </c>
      <c r="X101" s="40" t="str">
        <f t="shared" si="17"/>
        <v>empreendedores-zip-display-in_market-todos-none</v>
      </c>
      <c r="Y101" s="40" t="str">
        <f t="shared" si="18"/>
        <v>empreendedores-zip-display-mobile_leaderboard-320x50-empreendedores_zip_animada_bau-affinities_inmarket_empreendedores-cpm</v>
      </c>
      <c r="Z101" s="41" t="str">
        <f t="shared" si="19"/>
        <v>alp-empreendedores-empreendedores-cons</v>
      </c>
      <c r="AA101" s="41" t="str">
        <f t="shared" si="20"/>
        <v>dv360</v>
      </c>
      <c r="AB101" s="41" t="s">
        <v>282</v>
      </c>
      <c r="AC101" s="41" t="str">
        <f t="shared" si="22"/>
        <v>empreendedores-empreendedores-dv360-zip-display-mobile_leaderboard-empreendedores_zip_animada_bau-affinities_inmarket_empreendedores</v>
      </c>
      <c r="AD101" s="41" t="str">
        <f t="shared" si="23"/>
        <v>empreendedores-dv360-zip-display-mobile_leaderboard-320x50-empreendedores_zip_animada_bau-affinities_inmarket_empreendedores-cpm</v>
      </c>
      <c r="AE101" s="41" t="str">
        <f t="shared" si="24"/>
        <v>empreendedores-in_market-mobile_leaderboard-320x50-zip-cpm-empreendedores_zip_animada_bau-tag</v>
      </c>
    </row>
    <row r="102">
      <c r="A102" s="14" t="s">
        <v>36</v>
      </c>
      <c r="B102" s="10">
        <v>44013.0</v>
      </c>
      <c r="C102" s="10">
        <v>44042.0</v>
      </c>
      <c r="D102" s="15">
        <v>2.4367355E7</v>
      </c>
      <c r="E102" s="34">
        <v>2.78044495E8</v>
      </c>
      <c r="F102" s="34">
        <v>4.72151884E8</v>
      </c>
      <c r="G102" s="15" t="s">
        <v>41</v>
      </c>
      <c r="H102" s="15" t="s">
        <v>100</v>
      </c>
      <c r="I102" s="14" t="s">
        <v>240</v>
      </c>
      <c r="J102" s="15" t="s">
        <v>44</v>
      </c>
      <c r="K102" s="14" t="s">
        <v>44</v>
      </c>
      <c r="L102" s="14" t="s">
        <v>45</v>
      </c>
      <c r="M102" s="15" t="s">
        <v>66</v>
      </c>
      <c r="N102" s="14" t="s">
        <v>190</v>
      </c>
      <c r="O102" s="14" t="s">
        <v>191</v>
      </c>
      <c r="P102" s="26" t="s">
        <v>147</v>
      </c>
      <c r="Q102" s="14" t="s">
        <v>241</v>
      </c>
      <c r="R102" s="16"/>
      <c r="S102" s="14" t="s">
        <v>242</v>
      </c>
      <c r="T102" s="14" t="s">
        <v>273</v>
      </c>
      <c r="U102" s="15" t="s">
        <v>54</v>
      </c>
      <c r="V102" s="15" t="s">
        <v>71</v>
      </c>
      <c r="W102" s="39" t="str">
        <f t="shared" si="16"/>
        <v>alp-empreendedores-empreendedores-cons-dv360</v>
      </c>
      <c r="X102" s="40" t="str">
        <f t="shared" si="17"/>
        <v>empreendedores-zip-display-in_market-todos-none</v>
      </c>
      <c r="Y102" s="40" t="str">
        <f t="shared" si="18"/>
        <v>empreendedores-zip-display-small_rectangle-180x150-empreendedores_zip_animada_bau-affinities_inmarket_empreendedores-cpm</v>
      </c>
      <c r="Z102" s="41" t="str">
        <f t="shared" si="19"/>
        <v>alp-empreendedores-empreendedores-cons</v>
      </c>
      <c r="AA102" s="41" t="str">
        <f t="shared" si="20"/>
        <v>dv360</v>
      </c>
      <c r="AB102" s="41" t="s">
        <v>283</v>
      </c>
      <c r="AC102" s="41" t="str">
        <f t="shared" si="22"/>
        <v>empreendedores-empreendedores-dv360-zip-display-small_rectangle-empreendedores_zip_animada_bau-affinities_inmarket_empreendedores</v>
      </c>
      <c r="AD102" s="41" t="str">
        <f t="shared" si="23"/>
        <v>empreendedores-dv360-zip-display-small_rectangle-180x150-empreendedores_zip_animada_bau-affinities_inmarket_empreendedores-cpm</v>
      </c>
      <c r="AE102" s="41" t="str">
        <f t="shared" si="24"/>
        <v>empreendedores-in_market-small_rectangle-180x150-zip-cpm-empreendedores_zip_animada_bau-tag</v>
      </c>
    </row>
    <row r="103">
      <c r="A103" s="20" t="s">
        <v>36</v>
      </c>
      <c r="B103" s="18">
        <v>44013.0</v>
      </c>
      <c r="C103" s="18">
        <v>44042.0</v>
      </c>
      <c r="D103" s="26">
        <v>2.4367355E7</v>
      </c>
      <c r="E103" s="33">
        <v>2.78044492E8</v>
      </c>
      <c r="F103" s="33">
        <v>4.72151881E8</v>
      </c>
      <c r="G103" s="15" t="s">
        <v>41</v>
      </c>
      <c r="H103" s="15" t="s">
        <v>100</v>
      </c>
      <c r="I103" s="20" t="s">
        <v>240</v>
      </c>
      <c r="J103" s="15" t="s">
        <v>44</v>
      </c>
      <c r="K103" s="20" t="s">
        <v>44</v>
      </c>
      <c r="L103" s="20" t="s">
        <v>45</v>
      </c>
      <c r="M103" s="15" t="s">
        <v>66</v>
      </c>
      <c r="N103" s="20" t="s">
        <v>67</v>
      </c>
      <c r="O103" s="20" t="s">
        <v>68</v>
      </c>
      <c r="P103" s="26" t="s">
        <v>147</v>
      </c>
      <c r="Q103" s="20" t="s">
        <v>241</v>
      </c>
      <c r="R103" s="25"/>
      <c r="S103" s="20" t="s">
        <v>242</v>
      </c>
      <c r="T103" s="20" t="s">
        <v>273</v>
      </c>
      <c r="U103" s="15" t="s">
        <v>54</v>
      </c>
      <c r="V103" s="15" t="s">
        <v>71</v>
      </c>
      <c r="W103" s="39" t="str">
        <f t="shared" si="16"/>
        <v>alp-empreendedores-empreendedores-cons-dv360</v>
      </c>
      <c r="X103" s="40" t="str">
        <f t="shared" si="17"/>
        <v>empreendedores-zip-display-in_market-todos-none</v>
      </c>
      <c r="Y103" s="40" t="str">
        <f t="shared" si="18"/>
        <v>empreendedores-zip-display-wide_skyscraper-160x600-empreendedores_zip_animada_bau-affinities_inmarket_empreendedores-cpm</v>
      </c>
      <c r="Z103" s="41" t="str">
        <f t="shared" si="19"/>
        <v>alp-empreendedores-empreendedores-cons</v>
      </c>
      <c r="AA103" s="41" t="str">
        <f t="shared" si="20"/>
        <v>dv360</v>
      </c>
      <c r="AB103" s="41" t="s">
        <v>284</v>
      </c>
      <c r="AC103" s="41" t="str">
        <f t="shared" si="22"/>
        <v>empreendedores-empreendedores-dv360-zip-display-wide_skyscraper-empreendedores_zip_animada_bau-affinities_inmarket_empreendedores</v>
      </c>
      <c r="AD103" s="41" t="str">
        <f t="shared" si="23"/>
        <v>empreendedores-dv360-zip-display-wide_skyscraper-160x600-empreendedores_zip_animada_bau-affinities_inmarket_empreendedores-cpm</v>
      </c>
      <c r="AE103" s="41" t="str">
        <f t="shared" si="24"/>
        <v>empreendedores-in_market-wide_skyscraper-160x600-zip-cpm-empreendedores_zip_animada_bau-tag</v>
      </c>
    </row>
    <row r="104">
      <c r="A104" s="14" t="s">
        <v>36</v>
      </c>
      <c r="B104" s="10">
        <v>44013.0</v>
      </c>
      <c r="C104" s="10">
        <v>44042.0</v>
      </c>
      <c r="D104" s="15">
        <v>2.4367355E7</v>
      </c>
      <c r="E104" s="34">
        <v>2.76809833E8</v>
      </c>
      <c r="F104" s="34">
        <v>4.72261701E8</v>
      </c>
      <c r="G104" s="15" t="s">
        <v>41</v>
      </c>
      <c r="H104" s="15" t="s">
        <v>100</v>
      </c>
      <c r="I104" s="14" t="s">
        <v>240</v>
      </c>
      <c r="J104" s="15" t="s">
        <v>44</v>
      </c>
      <c r="K104" s="14" t="s">
        <v>44</v>
      </c>
      <c r="L104" s="14" t="s">
        <v>45</v>
      </c>
      <c r="M104" s="15" t="s">
        <v>66</v>
      </c>
      <c r="N104" s="26" t="s">
        <v>77</v>
      </c>
      <c r="O104" s="26" t="s">
        <v>78</v>
      </c>
      <c r="P104" s="15" t="s">
        <v>135</v>
      </c>
      <c r="Q104" s="14" t="s">
        <v>241</v>
      </c>
      <c r="R104" s="16"/>
      <c r="S104" s="14" t="s">
        <v>242</v>
      </c>
      <c r="T104" s="14" t="s">
        <v>268</v>
      </c>
      <c r="U104" s="15" t="s">
        <v>54</v>
      </c>
      <c r="V104" s="15" t="s">
        <v>71</v>
      </c>
      <c r="W104" s="39" t="str">
        <f t="shared" si="16"/>
        <v>alp-empreendedores-empreendedores-cons-dv360</v>
      </c>
      <c r="X104" s="40" t="str">
        <f t="shared" si="17"/>
        <v>empreendedores-flash-display-in_market-todos-none</v>
      </c>
      <c r="Y104" s="40" t="str">
        <f t="shared" si="18"/>
        <v>empreendedores-flash-display-halfpage-300x600-empreendedores_flash_animada_bau-affinities_inmarket_empreendedores-cpm</v>
      </c>
      <c r="Z104" s="41" t="str">
        <f t="shared" si="19"/>
        <v>alp-empreendedores-empreendedores-cons</v>
      </c>
      <c r="AA104" s="41" t="str">
        <f t="shared" si="20"/>
        <v>dv360</v>
      </c>
      <c r="AB104" s="41" t="s">
        <v>285</v>
      </c>
      <c r="AC104" s="41" t="str">
        <f t="shared" si="22"/>
        <v>empreendedores-empreendedores-dv360-flash-display-halfpage-empreendedores_flash_animada_bau-affinities_inmarket_empreendedores</v>
      </c>
      <c r="AD104" s="41" t="str">
        <f t="shared" si="23"/>
        <v>empreendedores-dv360-flash-display-halfpage-300x600-empreendedores_flash_animada_bau-affinities_inmarket_empreendedores-cpm</v>
      </c>
      <c r="AE104" s="41" t="str">
        <f t="shared" si="24"/>
        <v>empreendedores-in_market-halfpage-300x600-flash-cpm-empreendedores_flash_animada_bau-tag</v>
      </c>
    </row>
    <row r="105">
      <c r="A105" s="20" t="s">
        <v>36</v>
      </c>
      <c r="B105" s="18">
        <v>44013.0</v>
      </c>
      <c r="C105" s="18">
        <v>44042.0</v>
      </c>
      <c r="D105" s="26">
        <v>2.4367355E7</v>
      </c>
      <c r="E105" s="33">
        <v>2.78068153E8</v>
      </c>
      <c r="F105" s="33">
        <v>4.72261698E8</v>
      </c>
      <c r="G105" s="15" t="s">
        <v>41</v>
      </c>
      <c r="H105" s="15" t="s">
        <v>100</v>
      </c>
      <c r="I105" s="20" t="s">
        <v>240</v>
      </c>
      <c r="J105" s="15" t="s">
        <v>44</v>
      </c>
      <c r="K105" s="20" t="s">
        <v>44</v>
      </c>
      <c r="L105" s="20" t="s">
        <v>45</v>
      </c>
      <c r="M105" s="15" t="s">
        <v>66</v>
      </c>
      <c r="N105" s="26" t="s">
        <v>74</v>
      </c>
      <c r="O105" s="26" t="s">
        <v>75</v>
      </c>
      <c r="P105" s="15" t="s">
        <v>135</v>
      </c>
      <c r="Q105" s="20" t="s">
        <v>241</v>
      </c>
      <c r="R105" s="25"/>
      <c r="S105" s="20" t="s">
        <v>242</v>
      </c>
      <c r="T105" s="20" t="s">
        <v>268</v>
      </c>
      <c r="U105" s="15" t="s">
        <v>54</v>
      </c>
      <c r="V105" s="15" t="s">
        <v>71</v>
      </c>
      <c r="W105" s="39" t="str">
        <f t="shared" si="16"/>
        <v>alp-empreendedores-empreendedores-cons-dv360</v>
      </c>
      <c r="X105" s="40" t="str">
        <f t="shared" si="17"/>
        <v>empreendedores-flash-display-in_market-todos-none</v>
      </c>
      <c r="Y105" s="40" t="str">
        <f t="shared" si="18"/>
        <v>empreendedores-flash-display-medium_rectangle-300x250-empreendedores_flash_animada_bau-affinities_inmarket_empreendedores-cpm</v>
      </c>
      <c r="Z105" s="41" t="str">
        <f t="shared" si="19"/>
        <v>alp-empreendedores-empreendedores-cons</v>
      </c>
      <c r="AA105" s="41" t="str">
        <f t="shared" si="20"/>
        <v>dv360</v>
      </c>
      <c r="AB105" s="41" t="s">
        <v>286</v>
      </c>
      <c r="AC105" s="41" t="str">
        <f t="shared" si="22"/>
        <v>empreendedores-empreendedores-dv360-flash-display-medium_rectangle-empreendedores_flash_animada_bau-affinities_inmarket_empreendedores</v>
      </c>
      <c r="AD105" s="41" t="str">
        <f t="shared" si="23"/>
        <v>empreendedores-dv360-flash-display-medium_rectangle-300x250-empreendedores_flash_animada_bau-affinities_inmarket_empreendedores-cpm</v>
      </c>
      <c r="AE105" s="41" t="str">
        <f t="shared" si="24"/>
        <v>empreendedores-in_market-medium_rectangle-300x250-flash-cpm-empreendedores_flash_animada_bau-tag</v>
      </c>
    </row>
    <row r="106">
      <c r="A106" s="14" t="s">
        <v>36</v>
      </c>
      <c r="B106" s="10">
        <v>44013.0</v>
      </c>
      <c r="C106" s="10">
        <v>44042.0</v>
      </c>
      <c r="D106" s="15">
        <v>2.4367355E7</v>
      </c>
      <c r="E106" s="34">
        <v>2.7806815E8</v>
      </c>
      <c r="F106" s="34">
        <v>4.72261695E8</v>
      </c>
      <c r="G106" s="15" t="s">
        <v>41</v>
      </c>
      <c r="H106" s="15" t="s">
        <v>100</v>
      </c>
      <c r="I106" s="14" t="s">
        <v>240</v>
      </c>
      <c r="J106" s="15" t="s">
        <v>44</v>
      </c>
      <c r="K106" s="14" t="s">
        <v>44</v>
      </c>
      <c r="L106" s="14" t="s">
        <v>45</v>
      </c>
      <c r="M106" s="15" t="s">
        <v>66</v>
      </c>
      <c r="N106" s="15" t="s">
        <v>83</v>
      </c>
      <c r="O106" s="15" t="s">
        <v>84</v>
      </c>
      <c r="P106" s="15" t="s">
        <v>135</v>
      </c>
      <c r="Q106" s="14" t="s">
        <v>241</v>
      </c>
      <c r="R106" s="16"/>
      <c r="S106" s="14" t="s">
        <v>242</v>
      </c>
      <c r="T106" s="14" t="s">
        <v>268</v>
      </c>
      <c r="U106" s="15" t="s">
        <v>54</v>
      </c>
      <c r="V106" s="15" t="s">
        <v>71</v>
      </c>
      <c r="W106" s="39" t="str">
        <f t="shared" si="16"/>
        <v>alp-empreendedores-empreendedores-cons-dv360</v>
      </c>
      <c r="X106" s="40" t="str">
        <f t="shared" si="17"/>
        <v>empreendedores-flash-display-in_market-todos-none</v>
      </c>
      <c r="Y106" s="40" t="str">
        <f t="shared" si="18"/>
        <v>empreendedores-flash-display-leaderboard-728x90-empreendedores_flash_animada_bau-affinities_inmarket_empreendedores-cpm</v>
      </c>
      <c r="Z106" s="41" t="str">
        <f t="shared" si="19"/>
        <v>alp-empreendedores-empreendedores-cons</v>
      </c>
      <c r="AA106" s="41" t="str">
        <f t="shared" si="20"/>
        <v>dv360</v>
      </c>
      <c r="AB106" s="41" t="s">
        <v>287</v>
      </c>
      <c r="AC106" s="41" t="str">
        <f t="shared" si="22"/>
        <v>empreendedores-empreendedores-dv360-flash-display-leaderboard-empreendedores_flash_animada_bau-affinities_inmarket_empreendedores</v>
      </c>
      <c r="AD106" s="41" t="str">
        <f t="shared" si="23"/>
        <v>empreendedores-dv360-flash-display-leaderboard-728x90-empreendedores_flash_animada_bau-affinities_inmarket_empreendedores-cpm</v>
      </c>
      <c r="AE106" s="41" t="str">
        <f t="shared" si="24"/>
        <v>empreendedores-in_market-leaderboard-728x90-flash-cpm-empreendedores_flash_animada_bau-tag</v>
      </c>
    </row>
    <row r="107">
      <c r="A107" s="20" t="s">
        <v>36</v>
      </c>
      <c r="B107" s="18">
        <v>44013.0</v>
      </c>
      <c r="C107" s="18">
        <v>44042.0</v>
      </c>
      <c r="D107" s="26">
        <v>2.4367355E7</v>
      </c>
      <c r="E107" s="33">
        <v>2.78068147E8</v>
      </c>
      <c r="F107" s="33">
        <v>4.72261692E8</v>
      </c>
      <c r="G107" s="15" t="s">
        <v>41</v>
      </c>
      <c r="H107" s="15" t="s">
        <v>100</v>
      </c>
      <c r="I107" s="20" t="s">
        <v>240</v>
      </c>
      <c r="J107" s="15" t="s">
        <v>44</v>
      </c>
      <c r="K107" s="20" t="s">
        <v>44</v>
      </c>
      <c r="L107" s="20" t="s">
        <v>45</v>
      </c>
      <c r="M107" s="15" t="s">
        <v>66</v>
      </c>
      <c r="N107" s="20" t="s">
        <v>178</v>
      </c>
      <c r="O107" s="20" t="s">
        <v>179</v>
      </c>
      <c r="P107" s="15" t="s">
        <v>135</v>
      </c>
      <c r="Q107" s="20" t="s">
        <v>241</v>
      </c>
      <c r="R107" s="25"/>
      <c r="S107" s="20" t="s">
        <v>242</v>
      </c>
      <c r="T107" s="20" t="s">
        <v>268</v>
      </c>
      <c r="U107" s="15" t="s">
        <v>54</v>
      </c>
      <c r="V107" s="15" t="s">
        <v>71</v>
      </c>
      <c r="W107" s="39" t="str">
        <f t="shared" si="16"/>
        <v>alp-empreendedores-empreendedores-cons-dv360</v>
      </c>
      <c r="X107" s="40" t="str">
        <f t="shared" si="17"/>
        <v>empreendedores-flash-display-in_market-todos-none</v>
      </c>
      <c r="Y107" s="40" t="str">
        <f t="shared" si="18"/>
        <v>empreendedores-flash-display-large_mobile_banner-320x100-empreendedores_flash_animada_bau-affinities_inmarket_empreendedores-cpm</v>
      </c>
      <c r="Z107" s="41" t="str">
        <f t="shared" si="19"/>
        <v>alp-empreendedores-empreendedores-cons</v>
      </c>
      <c r="AA107" s="41" t="str">
        <f t="shared" si="20"/>
        <v>dv360</v>
      </c>
      <c r="AB107" s="41" t="s">
        <v>288</v>
      </c>
      <c r="AC107" s="41" t="str">
        <f t="shared" si="22"/>
        <v>empreendedores-empreendedores-dv360-flash-display-large_mobile_banner-empreendedores_flash_animada_bau-affinities_inmarket_empreendedores</v>
      </c>
      <c r="AD107" s="41" t="str">
        <f t="shared" si="23"/>
        <v>empreendedores-dv360-flash-display-large_mobile_banner-320x100-empreendedores_flash_animada_bau-affinities_inmarket_empreendedores-cpm</v>
      </c>
      <c r="AE107" s="41" t="str">
        <f t="shared" si="24"/>
        <v>empreendedores-in_market-large_mobile_banner-320x100-flash-cpm-empreendedores_flash_animada_bau-tag</v>
      </c>
    </row>
    <row r="108">
      <c r="A108" s="14" t="s">
        <v>36</v>
      </c>
      <c r="B108" s="10">
        <v>44013.0</v>
      </c>
      <c r="C108" s="10">
        <v>44042.0</v>
      </c>
      <c r="D108" s="15">
        <v>2.4367355E7</v>
      </c>
      <c r="E108" s="34">
        <v>2.78068144E8</v>
      </c>
      <c r="F108" s="15">
        <v>4.72261689E8</v>
      </c>
      <c r="G108" s="15" t="s">
        <v>41</v>
      </c>
      <c r="H108" s="15" t="s">
        <v>100</v>
      </c>
      <c r="I108" s="14" t="s">
        <v>240</v>
      </c>
      <c r="J108" s="15" t="s">
        <v>44</v>
      </c>
      <c r="K108" s="14" t="s">
        <v>44</v>
      </c>
      <c r="L108" s="14" t="s">
        <v>45</v>
      </c>
      <c r="M108" s="15" t="s">
        <v>66</v>
      </c>
      <c r="N108" s="14" t="s">
        <v>80</v>
      </c>
      <c r="O108" s="14" t="s">
        <v>81</v>
      </c>
      <c r="P108" s="15" t="s">
        <v>135</v>
      </c>
      <c r="Q108" s="14" t="s">
        <v>241</v>
      </c>
      <c r="R108" s="16"/>
      <c r="S108" s="14" t="s">
        <v>242</v>
      </c>
      <c r="T108" s="14" t="s">
        <v>268</v>
      </c>
      <c r="U108" s="15" t="s">
        <v>54</v>
      </c>
      <c r="V108" s="15" t="s">
        <v>71</v>
      </c>
      <c r="W108" s="39" t="str">
        <f t="shared" si="16"/>
        <v>alp-empreendedores-empreendedores-cons-dv360</v>
      </c>
      <c r="X108" s="40" t="str">
        <f t="shared" si="17"/>
        <v>empreendedores-flash-display-in_market-todos-none</v>
      </c>
      <c r="Y108" s="40" t="str">
        <f t="shared" si="18"/>
        <v>empreendedores-flash-display-mobile_leaderboard-320x50-empreendedores_flash_animada_bau-affinities_inmarket_empreendedores-cpm</v>
      </c>
      <c r="Z108" s="41" t="str">
        <f t="shared" si="19"/>
        <v>alp-empreendedores-empreendedores-cons</v>
      </c>
      <c r="AA108" s="41" t="str">
        <f t="shared" si="20"/>
        <v>dv360</v>
      </c>
      <c r="AB108" s="41" t="s">
        <v>289</v>
      </c>
      <c r="AC108" s="41" t="str">
        <f t="shared" si="22"/>
        <v>empreendedores-empreendedores-dv360-flash-display-mobile_leaderboard-empreendedores_flash_animada_bau-affinities_inmarket_empreendedores</v>
      </c>
      <c r="AD108" s="41" t="str">
        <f t="shared" si="23"/>
        <v>empreendedores-dv360-flash-display-mobile_leaderboard-320x50-empreendedores_flash_animada_bau-affinities_inmarket_empreendedores-cpm</v>
      </c>
      <c r="AE108" s="41" t="str">
        <f t="shared" si="24"/>
        <v>empreendedores-in_market-mobile_leaderboard-320x50-flash-cpm-empreendedores_flash_animada_bau-tag</v>
      </c>
    </row>
    <row r="109">
      <c r="A109" s="20" t="s">
        <v>36</v>
      </c>
      <c r="B109" s="18">
        <v>44013.0</v>
      </c>
      <c r="C109" s="18">
        <v>44042.0</v>
      </c>
      <c r="D109" s="26">
        <v>2.4367355E7</v>
      </c>
      <c r="E109" s="33">
        <v>2.78068141E8</v>
      </c>
      <c r="F109" s="26">
        <v>4.72261686E8</v>
      </c>
      <c r="G109" s="15" t="s">
        <v>41</v>
      </c>
      <c r="H109" s="15" t="s">
        <v>100</v>
      </c>
      <c r="I109" s="20" t="s">
        <v>240</v>
      </c>
      <c r="J109" s="15" t="s">
        <v>44</v>
      </c>
      <c r="K109" s="20" t="s">
        <v>44</v>
      </c>
      <c r="L109" s="20" t="s">
        <v>45</v>
      </c>
      <c r="M109" s="15" t="s">
        <v>66</v>
      </c>
      <c r="N109" s="20" t="s">
        <v>190</v>
      </c>
      <c r="O109" s="20" t="s">
        <v>191</v>
      </c>
      <c r="P109" s="15" t="s">
        <v>135</v>
      </c>
      <c r="Q109" s="20" t="s">
        <v>241</v>
      </c>
      <c r="R109" s="25"/>
      <c r="S109" s="20" t="s">
        <v>242</v>
      </c>
      <c r="T109" s="20" t="s">
        <v>268</v>
      </c>
      <c r="U109" s="15" t="s">
        <v>54</v>
      </c>
      <c r="V109" s="15" t="s">
        <v>71</v>
      </c>
      <c r="W109" s="39" t="str">
        <f t="shared" si="16"/>
        <v>alp-empreendedores-empreendedores-cons-dv360</v>
      </c>
      <c r="X109" s="40" t="str">
        <f t="shared" si="17"/>
        <v>empreendedores-flash-display-in_market-todos-none</v>
      </c>
      <c r="Y109" s="40" t="str">
        <f t="shared" si="18"/>
        <v>empreendedores-flash-display-small_rectangle-180x150-empreendedores_flash_animada_bau-affinities_inmarket_empreendedores-cpm</v>
      </c>
      <c r="Z109" s="41" t="str">
        <f t="shared" si="19"/>
        <v>alp-empreendedores-empreendedores-cons</v>
      </c>
      <c r="AA109" s="41" t="str">
        <f t="shared" si="20"/>
        <v>dv360</v>
      </c>
      <c r="AB109" s="41" t="s">
        <v>290</v>
      </c>
      <c r="AC109" s="41" t="str">
        <f t="shared" si="22"/>
        <v>empreendedores-empreendedores-dv360-flash-display-small_rectangle-empreendedores_flash_animada_bau-affinities_inmarket_empreendedores</v>
      </c>
      <c r="AD109" s="41" t="str">
        <f t="shared" si="23"/>
        <v>empreendedores-dv360-flash-display-small_rectangle-180x150-empreendedores_flash_animada_bau-affinities_inmarket_empreendedores-cpm</v>
      </c>
      <c r="AE109" s="41" t="str">
        <f t="shared" si="24"/>
        <v>empreendedores-in_market-small_rectangle-180x150-flash-cpm-empreendedores_flash_animada_bau-tag</v>
      </c>
    </row>
    <row r="110">
      <c r="A110" s="14" t="s">
        <v>36</v>
      </c>
      <c r="B110" s="10">
        <v>44013.0</v>
      </c>
      <c r="C110" s="10">
        <v>44042.0</v>
      </c>
      <c r="D110" s="15">
        <v>2.4367355E7</v>
      </c>
      <c r="E110" s="34">
        <v>2.78068138E8</v>
      </c>
      <c r="F110" s="15">
        <v>4.72261683E8</v>
      </c>
      <c r="G110" s="15" t="s">
        <v>41</v>
      </c>
      <c r="H110" s="15" t="s">
        <v>100</v>
      </c>
      <c r="I110" s="14" t="s">
        <v>240</v>
      </c>
      <c r="J110" s="15" t="s">
        <v>44</v>
      </c>
      <c r="K110" s="14" t="s">
        <v>44</v>
      </c>
      <c r="L110" s="14" t="s">
        <v>45</v>
      </c>
      <c r="M110" s="15" t="s">
        <v>66</v>
      </c>
      <c r="N110" s="14" t="s">
        <v>67</v>
      </c>
      <c r="O110" s="14" t="s">
        <v>68</v>
      </c>
      <c r="P110" s="15" t="s">
        <v>135</v>
      </c>
      <c r="Q110" s="14" t="s">
        <v>241</v>
      </c>
      <c r="R110" s="16"/>
      <c r="S110" s="14" t="s">
        <v>242</v>
      </c>
      <c r="T110" s="14" t="s">
        <v>268</v>
      </c>
      <c r="U110" s="15" t="s">
        <v>54</v>
      </c>
      <c r="V110" s="15" t="s">
        <v>71</v>
      </c>
      <c r="W110" s="39" t="str">
        <f t="shared" si="16"/>
        <v>alp-empreendedores-empreendedores-cons-dv360</v>
      </c>
      <c r="X110" s="40" t="str">
        <f t="shared" si="17"/>
        <v>empreendedores-flash-display-in_market-todos-none</v>
      </c>
      <c r="Y110" s="40" t="str">
        <f t="shared" si="18"/>
        <v>empreendedores-flash-display-wide_skyscraper-160x600-empreendedores_flash_animada_bau-affinities_inmarket_empreendedores-cpm</v>
      </c>
      <c r="Z110" s="41" t="str">
        <f t="shared" si="19"/>
        <v>alp-empreendedores-empreendedores-cons</v>
      </c>
      <c r="AA110" s="41" t="str">
        <f t="shared" si="20"/>
        <v>dv360</v>
      </c>
      <c r="AB110" s="41" t="s">
        <v>291</v>
      </c>
      <c r="AC110" s="41" t="str">
        <f t="shared" si="22"/>
        <v>empreendedores-empreendedores-dv360-flash-display-wide_skyscraper-empreendedores_flash_animada_bau-affinities_inmarket_empreendedores</v>
      </c>
      <c r="AD110" s="41" t="str">
        <f t="shared" si="23"/>
        <v>empreendedores-dv360-flash-display-wide_skyscraper-160x600-empreendedores_flash_animada_bau-affinities_inmarket_empreendedores-cpm</v>
      </c>
      <c r="AE110" s="41" t="str">
        <f t="shared" si="24"/>
        <v>empreendedores-in_market-wide_skyscraper-160x600-flash-cpm-empreendedores_flash_animada_bau-tag</v>
      </c>
    </row>
    <row r="111">
      <c r="A111" s="20" t="s">
        <v>36</v>
      </c>
      <c r="B111" s="18">
        <v>44013.0</v>
      </c>
      <c r="C111" s="18">
        <v>44042.0</v>
      </c>
      <c r="D111" s="26">
        <v>2.4367355E7</v>
      </c>
      <c r="E111" s="33">
        <v>2.78044489E8</v>
      </c>
      <c r="F111" s="26">
        <v>4.72151878E8</v>
      </c>
      <c r="G111" s="15" t="s">
        <v>41</v>
      </c>
      <c r="H111" s="15" t="s">
        <v>100</v>
      </c>
      <c r="I111" s="20" t="s">
        <v>101</v>
      </c>
      <c r="J111" s="15" t="s">
        <v>44</v>
      </c>
      <c r="K111" s="20" t="s">
        <v>44</v>
      </c>
      <c r="L111" s="20" t="s">
        <v>45</v>
      </c>
      <c r="M111" s="15" t="s">
        <v>66</v>
      </c>
      <c r="N111" s="26" t="s">
        <v>77</v>
      </c>
      <c r="O111" s="26" t="s">
        <v>78</v>
      </c>
      <c r="P111" s="26" t="s">
        <v>147</v>
      </c>
      <c r="Q111" s="20" t="s">
        <v>102</v>
      </c>
      <c r="R111" s="25"/>
      <c r="S111" s="35" t="s">
        <v>103</v>
      </c>
      <c r="T111" s="20" t="s">
        <v>273</v>
      </c>
      <c r="U111" s="15" t="s">
        <v>54</v>
      </c>
      <c r="V111" s="15" t="s">
        <v>71</v>
      </c>
      <c r="W111" s="39" t="str">
        <f t="shared" si="16"/>
        <v>alp-empreendedores-empreendedores-cons-dv360</v>
      </c>
      <c r="X111" s="40" t="str">
        <f t="shared" si="17"/>
        <v>empreendedores-zip-display-3rd_party-todos-none</v>
      </c>
      <c r="Y111" s="40" t="str">
        <f t="shared" si="18"/>
        <v>empreendedores-zip-display-halfpage-300x600-empreendedores_zip_animada_bau-3rdparty_list_micro_empreendedor_individual_tailtarget_e_mei_retargetly-cpm</v>
      </c>
      <c r="Z111" s="41" t="str">
        <f t="shared" si="19"/>
        <v>alp-empreendedores-empreendedores-cons</v>
      </c>
      <c r="AA111" s="41" t="str">
        <f t="shared" si="20"/>
        <v>dv360</v>
      </c>
      <c r="AB111" s="41" t="s">
        <v>292</v>
      </c>
      <c r="AC111" s="41" t="str">
        <f t="shared" si="22"/>
        <v>empreendedores-empreendedores-dv360-zip-display-halfpage-empreendedores_zip_animada_bau-3rdparty_list_micro_empreendedor_individual_tailtarget_e_mei_retargetly</v>
      </c>
      <c r="AD111" s="41" t="str">
        <f t="shared" si="23"/>
        <v>empreendedores-dv360-zip-display-halfpage-300x600-empreendedores_zip_animada_bau-3rdparty_list_micro_empreendedor_individual_tailtarget_e_mei_retargetly-cpm</v>
      </c>
      <c r="AE111" s="41" t="str">
        <f t="shared" si="24"/>
        <v>empreendedores-3rd_party-halfpage-300x600-zip-cpm-empreendedores_zip_animada_bau-tag</v>
      </c>
    </row>
    <row r="112">
      <c r="A112" s="14" t="s">
        <v>36</v>
      </c>
      <c r="B112" s="10">
        <v>44013.0</v>
      </c>
      <c r="C112" s="10">
        <v>44042.0</v>
      </c>
      <c r="D112" s="15">
        <v>2.4367355E7</v>
      </c>
      <c r="E112" s="34">
        <v>2.78044486E8</v>
      </c>
      <c r="F112" s="15">
        <v>4.72151875E8</v>
      </c>
      <c r="G112" s="15" t="s">
        <v>41</v>
      </c>
      <c r="H112" s="15" t="s">
        <v>100</v>
      </c>
      <c r="I112" s="14" t="s">
        <v>101</v>
      </c>
      <c r="J112" s="15" t="s">
        <v>44</v>
      </c>
      <c r="K112" s="14" t="s">
        <v>44</v>
      </c>
      <c r="L112" s="14" t="s">
        <v>45</v>
      </c>
      <c r="M112" s="15" t="s">
        <v>66</v>
      </c>
      <c r="N112" s="26" t="s">
        <v>74</v>
      </c>
      <c r="O112" s="26" t="s">
        <v>75</v>
      </c>
      <c r="P112" s="26" t="s">
        <v>147</v>
      </c>
      <c r="Q112" s="14" t="s">
        <v>102</v>
      </c>
      <c r="R112" s="16"/>
      <c r="S112" s="35" t="s">
        <v>103</v>
      </c>
      <c r="T112" s="14" t="s">
        <v>273</v>
      </c>
      <c r="U112" s="15" t="s">
        <v>54</v>
      </c>
      <c r="V112" s="15" t="s">
        <v>71</v>
      </c>
      <c r="W112" s="39" t="str">
        <f t="shared" si="16"/>
        <v>alp-empreendedores-empreendedores-cons-dv360</v>
      </c>
      <c r="X112" s="40" t="str">
        <f t="shared" si="17"/>
        <v>empreendedores-zip-display-3rd_party-todos-none</v>
      </c>
      <c r="Y112" s="40" t="str">
        <f t="shared" si="18"/>
        <v>empreendedores-zip-display-medium_rectangle-300x250-empreendedores_zip_animada_bau-3rdparty_list_micro_empreendedor_individual_tailtarget_e_mei_retargetly-cpm</v>
      </c>
      <c r="Z112" s="41" t="str">
        <f t="shared" si="19"/>
        <v>alp-empreendedores-empreendedores-cons</v>
      </c>
      <c r="AA112" s="41" t="str">
        <f t="shared" si="20"/>
        <v>dv360</v>
      </c>
      <c r="AB112" s="41" t="s">
        <v>293</v>
      </c>
      <c r="AC112" s="41" t="str">
        <f t="shared" si="22"/>
        <v>empreendedores-empreendedores-dv360-zip-display-medium_rectangle-empreendedores_zip_animada_bau-3rdparty_list_micro_empreendedor_individual_tailtarget_e_mei_retargetly</v>
      </c>
      <c r="AD112" s="41" t="str">
        <f t="shared" si="23"/>
        <v>empreendedores-dv360-zip-display-medium_rectangle-300x250-empreendedores_zip_animada_bau-3rdparty_list_micro_empreendedor_individual_tailtarget_e_mei_retargetly-cpm</v>
      </c>
      <c r="AE112" s="41" t="str">
        <f t="shared" si="24"/>
        <v>empreendedores-3rd_party-medium_rectangle-300x250-zip-cpm-empreendedores_zip_animada_bau-tag</v>
      </c>
    </row>
    <row r="113">
      <c r="A113" s="20" t="s">
        <v>36</v>
      </c>
      <c r="B113" s="18">
        <v>44013.0</v>
      </c>
      <c r="C113" s="18">
        <v>44042.0</v>
      </c>
      <c r="D113" s="26">
        <v>2.4367355E7</v>
      </c>
      <c r="E113" s="33">
        <v>2.78044483E8</v>
      </c>
      <c r="F113" s="26">
        <v>4.72151872E8</v>
      </c>
      <c r="G113" s="15" t="s">
        <v>41</v>
      </c>
      <c r="H113" s="15" t="s">
        <v>100</v>
      </c>
      <c r="I113" s="20" t="s">
        <v>101</v>
      </c>
      <c r="J113" s="15" t="s">
        <v>44</v>
      </c>
      <c r="K113" s="20" t="s">
        <v>44</v>
      </c>
      <c r="L113" s="20" t="s">
        <v>45</v>
      </c>
      <c r="M113" s="15" t="s">
        <v>66</v>
      </c>
      <c r="N113" s="15" t="s">
        <v>83</v>
      </c>
      <c r="O113" s="15" t="s">
        <v>84</v>
      </c>
      <c r="P113" s="26" t="s">
        <v>147</v>
      </c>
      <c r="Q113" s="20" t="s">
        <v>102</v>
      </c>
      <c r="R113" s="25"/>
      <c r="S113" s="35" t="s">
        <v>103</v>
      </c>
      <c r="T113" s="20" t="s">
        <v>273</v>
      </c>
      <c r="U113" s="15" t="s">
        <v>54</v>
      </c>
      <c r="V113" s="15" t="s">
        <v>71</v>
      </c>
      <c r="W113" s="39" t="str">
        <f t="shared" si="16"/>
        <v>alp-empreendedores-empreendedores-cons-dv360</v>
      </c>
      <c r="X113" s="40" t="str">
        <f t="shared" si="17"/>
        <v>empreendedores-zip-display-3rd_party-todos-none</v>
      </c>
      <c r="Y113" s="40" t="str">
        <f t="shared" si="18"/>
        <v>empreendedores-zip-display-leaderboard-728x90-empreendedores_zip_animada_bau-3rdparty_list_micro_empreendedor_individual_tailtarget_e_mei_retargetly-cpm</v>
      </c>
      <c r="Z113" s="41" t="str">
        <f t="shared" si="19"/>
        <v>alp-empreendedores-empreendedores-cons</v>
      </c>
      <c r="AA113" s="41" t="str">
        <f t="shared" si="20"/>
        <v>dv360</v>
      </c>
      <c r="AB113" s="41" t="s">
        <v>294</v>
      </c>
      <c r="AC113" s="41" t="str">
        <f t="shared" si="22"/>
        <v>empreendedores-empreendedores-dv360-zip-display-leaderboard-empreendedores_zip_animada_bau-3rdparty_list_micro_empreendedor_individual_tailtarget_e_mei_retargetly</v>
      </c>
      <c r="AD113" s="41" t="str">
        <f t="shared" si="23"/>
        <v>empreendedores-dv360-zip-display-leaderboard-728x90-empreendedores_zip_animada_bau-3rdparty_list_micro_empreendedor_individual_tailtarget_e_mei_retargetly-cpm</v>
      </c>
      <c r="AE113" s="41" t="str">
        <f t="shared" si="24"/>
        <v>empreendedores-3rd_party-leaderboard-728x90-zip-cpm-empreendedores_zip_animada_bau-tag</v>
      </c>
    </row>
    <row r="114">
      <c r="A114" s="14" t="s">
        <v>36</v>
      </c>
      <c r="B114" s="10">
        <v>44013.0</v>
      </c>
      <c r="C114" s="10">
        <v>44042.0</v>
      </c>
      <c r="D114" s="15">
        <v>2.4367355E7</v>
      </c>
      <c r="E114" s="34">
        <v>2.7804448E8</v>
      </c>
      <c r="F114" s="15">
        <v>4.72151869E8</v>
      </c>
      <c r="G114" s="15" t="s">
        <v>41</v>
      </c>
      <c r="H114" s="15" t="s">
        <v>100</v>
      </c>
      <c r="I114" s="14" t="s">
        <v>101</v>
      </c>
      <c r="J114" s="15" t="s">
        <v>44</v>
      </c>
      <c r="K114" s="14" t="s">
        <v>44</v>
      </c>
      <c r="L114" s="14" t="s">
        <v>45</v>
      </c>
      <c r="M114" s="15" t="s">
        <v>66</v>
      </c>
      <c r="N114" s="14" t="s">
        <v>178</v>
      </c>
      <c r="O114" s="14" t="s">
        <v>179</v>
      </c>
      <c r="P114" s="26" t="s">
        <v>147</v>
      </c>
      <c r="Q114" s="14" t="s">
        <v>102</v>
      </c>
      <c r="R114" s="16"/>
      <c r="S114" s="35" t="s">
        <v>103</v>
      </c>
      <c r="T114" s="14" t="s">
        <v>273</v>
      </c>
      <c r="U114" s="15" t="s">
        <v>54</v>
      </c>
      <c r="V114" s="15" t="s">
        <v>71</v>
      </c>
      <c r="W114" s="39" t="str">
        <f t="shared" si="16"/>
        <v>alp-empreendedores-empreendedores-cons-dv360</v>
      </c>
      <c r="X114" s="40" t="str">
        <f t="shared" si="17"/>
        <v>empreendedores-zip-display-3rd_party-todos-none</v>
      </c>
      <c r="Y114" s="40" t="str">
        <f t="shared" si="18"/>
        <v>empreendedores-zip-display-large_mobile_banner-320x100-empreendedores_zip_animada_bau-3rdparty_list_micro_empreendedor_individual_tailtarget_e_mei_retargetly-cpm</v>
      </c>
      <c r="Z114" s="41" t="str">
        <f t="shared" si="19"/>
        <v>alp-empreendedores-empreendedores-cons</v>
      </c>
      <c r="AA114" s="41" t="str">
        <f t="shared" si="20"/>
        <v>dv360</v>
      </c>
      <c r="AB114" s="41" t="s">
        <v>295</v>
      </c>
      <c r="AC114" s="41" t="str">
        <f t="shared" si="22"/>
        <v>empreendedores-empreendedores-dv360-zip-display-large_mobile_banner-empreendedores_zip_animada_bau-3rdparty_list_micro_empreendedor_individual_tailtarget_e_mei_retargetly</v>
      </c>
      <c r="AD114" s="41" t="str">
        <f t="shared" si="23"/>
        <v>empreendedores-dv360-zip-display-large_mobile_banner-320x100-empreendedores_zip_animada_bau-3rdparty_list_micro_empreendedor_individual_tailtarget_e_mei_retargetly-cpm</v>
      </c>
      <c r="AE114" s="41" t="str">
        <f t="shared" si="24"/>
        <v>empreendedores-3rd_party-large_mobile_banner-320x100-zip-cpm-empreendedores_zip_animada_bau-tag</v>
      </c>
    </row>
    <row r="115">
      <c r="A115" s="20" t="s">
        <v>36</v>
      </c>
      <c r="B115" s="18">
        <v>44013.0</v>
      </c>
      <c r="C115" s="18">
        <v>44042.0</v>
      </c>
      <c r="D115" s="26">
        <v>2.4367355E7</v>
      </c>
      <c r="E115" s="33">
        <v>2.78044477E8</v>
      </c>
      <c r="F115" s="26">
        <v>4.72151866E8</v>
      </c>
      <c r="G115" s="15" t="s">
        <v>41</v>
      </c>
      <c r="H115" s="15" t="s">
        <v>100</v>
      </c>
      <c r="I115" s="20" t="s">
        <v>101</v>
      </c>
      <c r="J115" s="15" t="s">
        <v>44</v>
      </c>
      <c r="K115" s="20" t="s">
        <v>44</v>
      </c>
      <c r="L115" s="20" t="s">
        <v>45</v>
      </c>
      <c r="M115" s="15" t="s">
        <v>66</v>
      </c>
      <c r="N115" s="20" t="s">
        <v>80</v>
      </c>
      <c r="O115" s="20" t="s">
        <v>81</v>
      </c>
      <c r="P115" s="26" t="s">
        <v>147</v>
      </c>
      <c r="Q115" s="20" t="s">
        <v>102</v>
      </c>
      <c r="R115" s="25"/>
      <c r="S115" s="35" t="s">
        <v>103</v>
      </c>
      <c r="T115" s="20" t="s">
        <v>273</v>
      </c>
      <c r="U115" s="15" t="s">
        <v>54</v>
      </c>
      <c r="V115" s="15" t="s">
        <v>71</v>
      </c>
      <c r="W115" s="39" t="str">
        <f t="shared" si="16"/>
        <v>alp-empreendedores-empreendedores-cons-dv360</v>
      </c>
      <c r="X115" s="40" t="str">
        <f t="shared" si="17"/>
        <v>empreendedores-zip-display-3rd_party-todos-none</v>
      </c>
      <c r="Y115" s="40" t="str">
        <f t="shared" si="18"/>
        <v>empreendedores-zip-display-mobile_leaderboard-320x50-empreendedores_zip_animada_bau-3rdparty_list_micro_empreendedor_individual_tailtarget_e_mei_retargetly-cpm</v>
      </c>
      <c r="Z115" s="41" t="str">
        <f t="shared" si="19"/>
        <v>alp-empreendedores-empreendedores-cons</v>
      </c>
      <c r="AA115" s="41" t="str">
        <f t="shared" si="20"/>
        <v>dv360</v>
      </c>
      <c r="AB115" s="41" t="s">
        <v>296</v>
      </c>
      <c r="AC115" s="41" t="str">
        <f t="shared" si="22"/>
        <v>empreendedores-empreendedores-dv360-zip-display-mobile_leaderboard-empreendedores_zip_animada_bau-3rdparty_list_micro_empreendedor_individual_tailtarget_e_mei_retargetly</v>
      </c>
      <c r="AD115" s="41" t="str">
        <f t="shared" si="23"/>
        <v>empreendedores-dv360-zip-display-mobile_leaderboard-320x50-empreendedores_zip_animada_bau-3rdparty_list_micro_empreendedor_individual_tailtarget_e_mei_retargetly-cpm</v>
      </c>
      <c r="AE115" s="41" t="str">
        <f t="shared" si="24"/>
        <v>empreendedores-3rd_party-mobile_leaderboard-320x50-zip-cpm-empreendedores_zip_animada_bau-tag</v>
      </c>
    </row>
    <row r="116">
      <c r="A116" s="14" t="s">
        <v>36</v>
      </c>
      <c r="B116" s="10">
        <v>44013.0</v>
      </c>
      <c r="C116" s="10">
        <v>44042.0</v>
      </c>
      <c r="D116" s="15">
        <v>2.4367355E7</v>
      </c>
      <c r="E116" s="34">
        <v>2.78044474E8</v>
      </c>
      <c r="F116" s="15">
        <v>4.72151863E8</v>
      </c>
      <c r="G116" s="15" t="s">
        <v>41</v>
      </c>
      <c r="H116" s="15" t="s">
        <v>100</v>
      </c>
      <c r="I116" s="14" t="s">
        <v>101</v>
      </c>
      <c r="J116" s="15" t="s">
        <v>44</v>
      </c>
      <c r="K116" s="14" t="s">
        <v>44</v>
      </c>
      <c r="L116" s="14" t="s">
        <v>45</v>
      </c>
      <c r="M116" s="15" t="s">
        <v>66</v>
      </c>
      <c r="N116" s="14" t="s">
        <v>190</v>
      </c>
      <c r="O116" s="14" t="s">
        <v>191</v>
      </c>
      <c r="P116" s="26" t="s">
        <v>147</v>
      </c>
      <c r="Q116" s="14" t="s">
        <v>102</v>
      </c>
      <c r="R116" s="16"/>
      <c r="S116" s="35" t="s">
        <v>103</v>
      </c>
      <c r="T116" s="14" t="s">
        <v>273</v>
      </c>
      <c r="U116" s="15" t="s">
        <v>54</v>
      </c>
      <c r="V116" s="15" t="s">
        <v>71</v>
      </c>
      <c r="W116" s="39" t="str">
        <f t="shared" si="16"/>
        <v>alp-empreendedores-empreendedores-cons-dv360</v>
      </c>
      <c r="X116" s="40" t="str">
        <f t="shared" si="17"/>
        <v>empreendedores-zip-display-3rd_party-todos-none</v>
      </c>
      <c r="Y116" s="40" t="str">
        <f t="shared" si="18"/>
        <v>empreendedores-zip-display-small_rectangle-180x150-empreendedores_zip_animada_bau-3rdparty_list_micro_empreendedor_individual_tailtarget_e_mei_retargetly-cpm</v>
      </c>
      <c r="Z116" s="41" t="str">
        <f t="shared" si="19"/>
        <v>alp-empreendedores-empreendedores-cons</v>
      </c>
      <c r="AA116" s="41" t="str">
        <f t="shared" si="20"/>
        <v>dv360</v>
      </c>
      <c r="AB116" s="41" t="s">
        <v>297</v>
      </c>
      <c r="AC116" s="41" t="str">
        <f t="shared" si="22"/>
        <v>empreendedores-empreendedores-dv360-zip-display-small_rectangle-empreendedores_zip_animada_bau-3rdparty_list_micro_empreendedor_individual_tailtarget_e_mei_retargetly</v>
      </c>
      <c r="AD116" s="41" t="str">
        <f t="shared" si="23"/>
        <v>empreendedores-dv360-zip-display-small_rectangle-180x150-empreendedores_zip_animada_bau-3rdparty_list_micro_empreendedor_individual_tailtarget_e_mei_retargetly-cpm</v>
      </c>
      <c r="AE116" s="41" t="str">
        <f t="shared" si="24"/>
        <v>empreendedores-3rd_party-small_rectangle-180x150-zip-cpm-empreendedores_zip_animada_bau-tag</v>
      </c>
    </row>
    <row r="117">
      <c r="A117" s="20" t="s">
        <v>36</v>
      </c>
      <c r="B117" s="18">
        <v>44013.0</v>
      </c>
      <c r="C117" s="18">
        <v>44042.0</v>
      </c>
      <c r="D117" s="26">
        <v>2.4367355E7</v>
      </c>
      <c r="E117" s="33">
        <v>2.78044471E8</v>
      </c>
      <c r="F117" s="26">
        <v>4.7215186E8</v>
      </c>
      <c r="G117" s="15" t="s">
        <v>41</v>
      </c>
      <c r="H117" s="15" t="s">
        <v>100</v>
      </c>
      <c r="I117" s="20" t="s">
        <v>101</v>
      </c>
      <c r="J117" s="15" t="s">
        <v>44</v>
      </c>
      <c r="K117" s="20" t="s">
        <v>44</v>
      </c>
      <c r="L117" s="20" t="s">
        <v>45</v>
      </c>
      <c r="M117" s="15" t="s">
        <v>66</v>
      </c>
      <c r="N117" s="20" t="s">
        <v>67</v>
      </c>
      <c r="O117" s="20" t="s">
        <v>68</v>
      </c>
      <c r="P117" s="26" t="s">
        <v>147</v>
      </c>
      <c r="Q117" s="20" t="s">
        <v>102</v>
      </c>
      <c r="R117" s="25"/>
      <c r="S117" s="35" t="s">
        <v>103</v>
      </c>
      <c r="T117" s="20" t="s">
        <v>273</v>
      </c>
      <c r="U117" s="15" t="s">
        <v>54</v>
      </c>
      <c r="V117" s="15" t="s">
        <v>71</v>
      </c>
      <c r="W117" s="39" t="str">
        <f t="shared" si="16"/>
        <v>alp-empreendedores-empreendedores-cons-dv360</v>
      </c>
      <c r="X117" s="40" t="str">
        <f t="shared" si="17"/>
        <v>empreendedores-zip-display-3rd_party-todos-none</v>
      </c>
      <c r="Y117" s="40" t="str">
        <f t="shared" si="18"/>
        <v>empreendedores-zip-display-wide_skyscraper-160x600-empreendedores_zip_animada_bau-3rdparty_list_micro_empreendedor_individual_tailtarget_e_mei_retargetly-cpm</v>
      </c>
      <c r="Z117" s="41" t="str">
        <f t="shared" si="19"/>
        <v>alp-empreendedores-empreendedores-cons</v>
      </c>
      <c r="AA117" s="41" t="str">
        <f t="shared" si="20"/>
        <v>dv360</v>
      </c>
      <c r="AB117" s="41" t="s">
        <v>298</v>
      </c>
      <c r="AC117" s="41" t="str">
        <f t="shared" si="22"/>
        <v>empreendedores-empreendedores-dv360-zip-display-wide_skyscraper-empreendedores_zip_animada_bau-3rdparty_list_micro_empreendedor_individual_tailtarget_e_mei_retargetly</v>
      </c>
      <c r="AD117" s="41" t="str">
        <f t="shared" si="23"/>
        <v>empreendedores-dv360-zip-display-wide_skyscraper-160x600-empreendedores_zip_animada_bau-3rdparty_list_micro_empreendedor_individual_tailtarget_e_mei_retargetly-cpm</v>
      </c>
      <c r="AE117" s="41" t="str">
        <f t="shared" si="24"/>
        <v>empreendedores-3rd_party-wide_skyscraper-160x600-zip-cpm-empreendedores_zip_animada_bau-tag</v>
      </c>
    </row>
    <row r="118">
      <c r="A118" s="14" t="s">
        <v>36</v>
      </c>
      <c r="B118" s="10">
        <v>44013.0</v>
      </c>
      <c r="C118" s="10">
        <v>44042.0</v>
      </c>
      <c r="D118" s="15">
        <v>2.4367355E7</v>
      </c>
      <c r="E118" s="34">
        <v>2.78044468E8</v>
      </c>
      <c r="F118" s="15">
        <v>4.72151857E8</v>
      </c>
      <c r="G118" s="15" t="s">
        <v>41</v>
      </c>
      <c r="H118" s="15" t="s">
        <v>100</v>
      </c>
      <c r="I118" s="14" t="s">
        <v>101</v>
      </c>
      <c r="J118" s="15" t="s">
        <v>44</v>
      </c>
      <c r="K118" s="14" t="s">
        <v>44</v>
      </c>
      <c r="L118" s="14" t="s">
        <v>45</v>
      </c>
      <c r="M118" s="15" t="s">
        <v>66</v>
      </c>
      <c r="N118" s="26" t="s">
        <v>77</v>
      </c>
      <c r="O118" s="26" t="s">
        <v>78</v>
      </c>
      <c r="P118" s="15" t="s">
        <v>135</v>
      </c>
      <c r="Q118" s="14" t="s">
        <v>102</v>
      </c>
      <c r="R118" s="16"/>
      <c r="S118" s="35" t="s">
        <v>103</v>
      </c>
      <c r="T118" s="14" t="s">
        <v>268</v>
      </c>
      <c r="U118" s="15" t="s">
        <v>54</v>
      </c>
      <c r="V118" s="15" t="s">
        <v>71</v>
      </c>
      <c r="W118" s="39" t="str">
        <f t="shared" si="16"/>
        <v>alp-empreendedores-empreendedores-cons-dv360</v>
      </c>
      <c r="X118" s="40" t="str">
        <f t="shared" si="17"/>
        <v>empreendedores-flash-display-3rd_party-todos-none</v>
      </c>
      <c r="Y118" s="40" t="str">
        <f t="shared" si="18"/>
        <v>empreendedores-flash-display-halfpage-300x600-empreendedores_flash_animada_bau-3rdparty_list_micro_empreendedor_individual_tailtarget_e_mei_retargetly-cpm</v>
      </c>
      <c r="Z118" s="41" t="str">
        <f t="shared" si="19"/>
        <v>alp-empreendedores-empreendedores-cons</v>
      </c>
      <c r="AA118" s="41" t="str">
        <f t="shared" si="20"/>
        <v>dv360</v>
      </c>
      <c r="AB118" s="41" t="s">
        <v>299</v>
      </c>
      <c r="AC118" s="41" t="str">
        <f t="shared" si="22"/>
        <v>empreendedores-empreendedores-dv360-flash-display-halfpage-empreendedores_flash_animada_bau-3rdparty_list_micro_empreendedor_individual_tailtarget_e_mei_retargetly</v>
      </c>
      <c r="AD118" s="41" t="str">
        <f t="shared" si="23"/>
        <v>empreendedores-dv360-flash-display-halfpage-300x600-empreendedores_flash_animada_bau-3rdparty_list_micro_empreendedor_individual_tailtarget_e_mei_retargetly-cpm</v>
      </c>
      <c r="AE118" s="41" t="str">
        <f t="shared" si="24"/>
        <v>empreendedores-3rd_party-halfpage-300x600-flash-cpm-empreendedores_flash_animada_bau-tag</v>
      </c>
    </row>
    <row r="119">
      <c r="A119" s="20" t="s">
        <v>36</v>
      </c>
      <c r="B119" s="18">
        <v>44013.0</v>
      </c>
      <c r="C119" s="18">
        <v>44042.0</v>
      </c>
      <c r="D119" s="26">
        <v>2.4367355E7</v>
      </c>
      <c r="E119" s="33">
        <v>2.78044465E8</v>
      </c>
      <c r="F119" s="26">
        <v>4.72151854E8</v>
      </c>
      <c r="G119" s="15" t="s">
        <v>41</v>
      </c>
      <c r="H119" s="15" t="s">
        <v>100</v>
      </c>
      <c r="I119" s="20" t="s">
        <v>101</v>
      </c>
      <c r="J119" s="15" t="s">
        <v>44</v>
      </c>
      <c r="K119" s="20" t="s">
        <v>44</v>
      </c>
      <c r="L119" s="20" t="s">
        <v>45</v>
      </c>
      <c r="M119" s="15" t="s">
        <v>66</v>
      </c>
      <c r="N119" s="26" t="s">
        <v>74</v>
      </c>
      <c r="O119" s="26" t="s">
        <v>75</v>
      </c>
      <c r="P119" s="15" t="s">
        <v>135</v>
      </c>
      <c r="Q119" s="20" t="s">
        <v>102</v>
      </c>
      <c r="R119" s="25"/>
      <c r="S119" s="35" t="s">
        <v>103</v>
      </c>
      <c r="T119" s="20" t="s">
        <v>268</v>
      </c>
      <c r="U119" s="15" t="s">
        <v>54</v>
      </c>
      <c r="V119" s="15" t="s">
        <v>71</v>
      </c>
      <c r="W119" s="39" t="str">
        <f t="shared" si="16"/>
        <v>alp-empreendedores-empreendedores-cons-dv360</v>
      </c>
      <c r="X119" s="40" t="str">
        <f t="shared" si="17"/>
        <v>empreendedores-flash-display-3rd_party-todos-none</v>
      </c>
      <c r="Y119" s="40" t="str">
        <f t="shared" si="18"/>
        <v>empreendedores-flash-display-medium_rectangle-300x250-empreendedores_flash_animada_bau-3rdparty_list_micro_empreendedor_individual_tailtarget_e_mei_retargetly-cpm</v>
      </c>
      <c r="Z119" s="41" t="str">
        <f t="shared" si="19"/>
        <v>alp-empreendedores-empreendedores-cons</v>
      </c>
      <c r="AA119" s="41" t="str">
        <f t="shared" si="20"/>
        <v>dv360</v>
      </c>
      <c r="AB119" s="41" t="s">
        <v>300</v>
      </c>
      <c r="AC119" s="41" t="str">
        <f t="shared" si="22"/>
        <v>empreendedores-empreendedores-dv360-flash-display-medium_rectangle-empreendedores_flash_animada_bau-3rdparty_list_micro_empreendedor_individual_tailtarget_e_mei_retargetly</v>
      </c>
      <c r="AD119" s="41" t="str">
        <f t="shared" si="23"/>
        <v>empreendedores-dv360-flash-display-medium_rectangle-300x250-empreendedores_flash_animada_bau-3rdparty_list_micro_empreendedor_individual_tailtarget_e_mei_retargetly-cpm</v>
      </c>
      <c r="AE119" s="41" t="str">
        <f t="shared" si="24"/>
        <v>empreendedores-3rd_party-medium_rectangle-300x250-flash-cpm-empreendedores_flash_animada_bau-tag</v>
      </c>
    </row>
    <row r="120">
      <c r="A120" s="14" t="s">
        <v>36</v>
      </c>
      <c r="B120" s="10">
        <v>44013.0</v>
      </c>
      <c r="C120" s="10">
        <v>44042.0</v>
      </c>
      <c r="D120" s="15">
        <v>2.4367355E7</v>
      </c>
      <c r="E120" s="34">
        <v>2.78044462E8</v>
      </c>
      <c r="F120" s="15">
        <v>4.72151851E8</v>
      </c>
      <c r="G120" s="15" t="s">
        <v>41</v>
      </c>
      <c r="H120" s="15" t="s">
        <v>100</v>
      </c>
      <c r="I120" s="14" t="s">
        <v>101</v>
      </c>
      <c r="J120" s="15" t="s">
        <v>44</v>
      </c>
      <c r="K120" s="14" t="s">
        <v>44</v>
      </c>
      <c r="L120" s="14" t="s">
        <v>45</v>
      </c>
      <c r="M120" s="15" t="s">
        <v>66</v>
      </c>
      <c r="N120" s="15" t="s">
        <v>83</v>
      </c>
      <c r="O120" s="15" t="s">
        <v>84</v>
      </c>
      <c r="P120" s="15" t="s">
        <v>135</v>
      </c>
      <c r="Q120" s="14" t="s">
        <v>102</v>
      </c>
      <c r="R120" s="16"/>
      <c r="S120" s="35" t="s">
        <v>103</v>
      </c>
      <c r="T120" s="14" t="s">
        <v>268</v>
      </c>
      <c r="U120" s="15" t="s">
        <v>54</v>
      </c>
      <c r="V120" s="15" t="s">
        <v>71</v>
      </c>
      <c r="W120" s="39" t="str">
        <f t="shared" si="16"/>
        <v>alp-empreendedores-empreendedores-cons-dv360</v>
      </c>
      <c r="X120" s="40" t="str">
        <f t="shared" si="17"/>
        <v>empreendedores-flash-display-3rd_party-todos-none</v>
      </c>
      <c r="Y120" s="40" t="str">
        <f t="shared" si="18"/>
        <v>empreendedores-flash-display-leaderboard-728x90-empreendedores_flash_animada_bau-3rdparty_list_micro_empreendedor_individual_tailtarget_e_mei_retargetly-cpm</v>
      </c>
      <c r="Z120" s="41" t="str">
        <f t="shared" si="19"/>
        <v>alp-empreendedores-empreendedores-cons</v>
      </c>
      <c r="AA120" s="41" t="str">
        <f t="shared" si="20"/>
        <v>dv360</v>
      </c>
      <c r="AB120" s="41" t="s">
        <v>301</v>
      </c>
      <c r="AC120" s="41" t="str">
        <f t="shared" si="22"/>
        <v>empreendedores-empreendedores-dv360-flash-display-leaderboard-empreendedores_flash_animada_bau-3rdparty_list_micro_empreendedor_individual_tailtarget_e_mei_retargetly</v>
      </c>
      <c r="AD120" s="41" t="str">
        <f t="shared" si="23"/>
        <v>empreendedores-dv360-flash-display-leaderboard-728x90-empreendedores_flash_animada_bau-3rdparty_list_micro_empreendedor_individual_tailtarget_e_mei_retargetly-cpm</v>
      </c>
      <c r="AE120" s="41" t="str">
        <f t="shared" si="24"/>
        <v>empreendedores-3rd_party-leaderboard-728x90-flash-cpm-empreendedores_flash_animada_bau-tag</v>
      </c>
    </row>
    <row r="121">
      <c r="A121" s="20" t="s">
        <v>36</v>
      </c>
      <c r="B121" s="18">
        <v>44013.0</v>
      </c>
      <c r="C121" s="18">
        <v>44042.0</v>
      </c>
      <c r="D121" s="26">
        <v>2.4367355E7</v>
      </c>
      <c r="E121" s="33">
        <v>2.78044459E8</v>
      </c>
      <c r="F121" s="26">
        <v>4.72151848E8</v>
      </c>
      <c r="G121" s="15" t="s">
        <v>41</v>
      </c>
      <c r="H121" s="15" t="s">
        <v>100</v>
      </c>
      <c r="I121" s="20" t="s">
        <v>101</v>
      </c>
      <c r="J121" s="15" t="s">
        <v>44</v>
      </c>
      <c r="K121" s="20" t="s">
        <v>44</v>
      </c>
      <c r="L121" s="20" t="s">
        <v>45</v>
      </c>
      <c r="M121" s="15" t="s">
        <v>66</v>
      </c>
      <c r="N121" s="20" t="s">
        <v>178</v>
      </c>
      <c r="O121" s="20" t="s">
        <v>179</v>
      </c>
      <c r="P121" s="15" t="s">
        <v>135</v>
      </c>
      <c r="Q121" s="20" t="s">
        <v>102</v>
      </c>
      <c r="R121" s="25"/>
      <c r="S121" s="35" t="s">
        <v>103</v>
      </c>
      <c r="T121" s="20" t="s">
        <v>268</v>
      </c>
      <c r="U121" s="15" t="s">
        <v>54</v>
      </c>
      <c r="V121" s="15" t="s">
        <v>71</v>
      </c>
      <c r="W121" s="39" t="str">
        <f t="shared" si="16"/>
        <v>alp-empreendedores-empreendedores-cons-dv360</v>
      </c>
      <c r="X121" s="40" t="str">
        <f t="shared" si="17"/>
        <v>empreendedores-flash-display-3rd_party-todos-none</v>
      </c>
      <c r="Y121" s="40" t="str">
        <f t="shared" si="18"/>
        <v>empreendedores-flash-display-large_mobile_banner-320x100-empreendedores_flash_animada_bau-3rdparty_list_micro_empreendedor_individual_tailtarget_e_mei_retargetly-cpm</v>
      </c>
      <c r="Z121" s="41" t="str">
        <f t="shared" si="19"/>
        <v>alp-empreendedores-empreendedores-cons</v>
      </c>
      <c r="AA121" s="41" t="str">
        <f t="shared" si="20"/>
        <v>dv360</v>
      </c>
      <c r="AB121" s="41" t="s">
        <v>302</v>
      </c>
      <c r="AC121" s="41" t="str">
        <f t="shared" si="22"/>
        <v>empreendedores-empreendedores-dv360-flash-display-large_mobile_banner-empreendedores_flash_animada_bau-3rdparty_list_micro_empreendedor_individual_tailtarget_e_mei_retargetly</v>
      </c>
      <c r="AD121" s="41" t="str">
        <f t="shared" si="23"/>
        <v>empreendedores-dv360-flash-display-large_mobile_banner-320x100-empreendedores_flash_animada_bau-3rdparty_list_micro_empreendedor_individual_tailtarget_e_mei_retargetly-cpm</v>
      </c>
      <c r="AE121" s="41" t="str">
        <f t="shared" si="24"/>
        <v>empreendedores-3rd_party-large_mobile_banner-320x100-flash-cpm-empreendedores_flash_animada_bau-tag</v>
      </c>
    </row>
    <row r="122">
      <c r="A122" s="14" t="s">
        <v>36</v>
      </c>
      <c r="B122" s="10">
        <v>44013.0</v>
      </c>
      <c r="C122" s="10">
        <v>44042.0</v>
      </c>
      <c r="D122" s="15">
        <v>2.4367355E7</v>
      </c>
      <c r="E122" s="34">
        <v>2.78044456E8</v>
      </c>
      <c r="F122" s="15">
        <v>4.72151845E8</v>
      </c>
      <c r="G122" s="15" t="s">
        <v>41</v>
      </c>
      <c r="H122" s="15" t="s">
        <v>100</v>
      </c>
      <c r="I122" s="14" t="s">
        <v>101</v>
      </c>
      <c r="J122" s="15" t="s">
        <v>44</v>
      </c>
      <c r="K122" s="14" t="s">
        <v>44</v>
      </c>
      <c r="L122" s="14" t="s">
        <v>45</v>
      </c>
      <c r="M122" s="15" t="s">
        <v>66</v>
      </c>
      <c r="N122" s="14" t="s">
        <v>80</v>
      </c>
      <c r="O122" s="14" t="s">
        <v>81</v>
      </c>
      <c r="P122" s="15" t="s">
        <v>135</v>
      </c>
      <c r="Q122" s="14" t="s">
        <v>102</v>
      </c>
      <c r="R122" s="16"/>
      <c r="S122" s="35" t="s">
        <v>103</v>
      </c>
      <c r="T122" s="14" t="s">
        <v>268</v>
      </c>
      <c r="U122" s="15" t="s">
        <v>54</v>
      </c>
      <c r="V122" s="15" t="s">
        <v>71</v>
      </c>
      <c r="W122" s="39" t="str">
        <f t="shared" si="16"/>
        <v>alp-empreendedores-empreendedores-cons-dv360</v>
      </c>
      <c r="X122" s="40" t="str">
        <f t="shared" si="17"/>
        <v>empreendedores-flash-display-3rd_party-todos-none</v>
      </c>
      <c r="Y122" s="40" t="str">
        <f t="shared" si="18"/>
        <v>empreendedores-flash-display-mobile_leaderboard-320x50-empreendedores_flash_animada_bau-3rdparty_list_micro_empreendedor_individual_tailtarget_e_mei_retargetly-cpm</v>
      </c>
      <c r="Z122" s="41" t="str">
        <f t="shared" si="19"/>
        <v>alp-empreendedores-empreendedores-cons</v>
      </c>
      <c r="AA122" s="41" t="str">
        <f t="shared" si="20"/>
        <v>dv360</v>
      </c>
      <c r="AB122" s="41" t="s">
        <v>303</v>
      </c>
      <c r="AC122" s="41" t="str">
        <f t="shared" si="22"/>
        <v>empreendedores-empreendedores-dv360-flash-display-mobile_leaderboard-empreendedores_flash_animada_bau-3rdparty_list_micro_empreendedor_individual_tailtarget_e_mei_retargetly</v>
      </c>
      <c r="AD122" s="41" t="str">
        <f t="shared" si="23"/>
        <v>empreendedores-dv360-flash-display-mobile_leaderboard-320x50-empreendedores_flash_animada_bau-3rdparty_list_micro_empreendedor_individual_tailtarget_e_mei_retargetly-cpm</v>
      </c>
      <c r="AE122" s="41" t="str">
        <f t="shared" si="24"/>
        <v>empreendedores-3rd_party-mobile_leaderboard-320x50-flash-cpm-empreendedores_flash_animada_bau-tag</v>
      </c>
    </row>
    <row r="123">
      <c r="A123" s="20" t="s">
        <v>36</v>
      </c>
      <c r="B123" s="18">
        <v>44013.0</v>
      </c>
      <c r="C123" s="18">
        <v>44042.0</v>
      </c>
      <c r="D123" s="26">
        <v>2.4367355E7</v>
      </c>
      <c r="E123" s="33">
        <v>2.78044453E8</v>
      </c>
      <c r="F123" s="26">
        <v>4.72151842E8</v>
      </c>
      <c r="G123" s="15" t="s">
        <v>41</v>
      </c>
      <c r="H123" s="15" t="s">
        <v>100</v>
      </c>
      <c r="I123" s="20" t="s">
        <v>101</v>
      </c>
      <c r="J123" s="15" t="s">
        <v>44</v>
      </c>
      <c r="K123" s="20" t="s">
        <v>44</v>
      </c>
      <c r="L123" s="20" t="s">
        <v>45</v>
      </c>
      <c r="M123" s="15" t="s">
        <v>66</v>
      </c>
      <c r="N123" s="20" t="s">
        <v>190</v>
      </c>
      <c r="O123" s="20" t="s">
        <v>191</v>
      </c>
      <c r="P123" s="15" t="s">
        <v>135</v>
      </c>
      <c r="Q123" s="20" t="s">
        <v>102</v>
      </c>
      <c r="R123" s="25"/>
      <c r="S123" s="35" t="s">
        <v>103</v>
      </c>
      <c r="T123" s="20" t="s">
        <v>268</v>
      </c>
      <c r="U123" s="15" t="s">
        <v>54</v>
      </c>
      <c r="V123" s="15" t="s">
        <v>71</v>
      </c>
      <c r="W123" s="39" t="str">
        <f t="shared" si="16"/>
        <v>alp-empreendedores-empreendedores-cons-dv360</v>
      </c>
      <c r="X123" s="40" t="str">
        <f t="shared" si="17"/>
        <v>empreendedores-flash-display-3rd_party-todos-none</v>
      </c>
      <c r="Y123" s="40" t="str">
        <f t="shared" si="18"/>
        <v>empreendedores-flash-display-small_rectangle-180x150-empreendedores_flash_animada_bau-3rdparty_list_micro_empreendedor_individual_tailtarget_e_mei_retargetly-cpm</v>
      </c>
      <c r="Z123" s="41" t="str">
        <f t="shared" si="19"/>
        <v>alp-empreendedores-empreendedores-cons</v>
      </c>
      <c r="AA123" s="41" t="str">
        <f t="shared" si="20"/>
        <v>dv360</v>
      </c>
      <c r="AB123" s="41" t="s">
        <v>304</v>
      </c>
      <c r="AC123" s="41" t="str">
        <f t="shared" si="22"/>
        <v>empreendedores-empreendedores-dv360-flash-display-small_rectangle-empreendedores_flash_animada_bau-3rdparty_list_micro_empreendedor_individual_tailtarget_e_mei_retargetly</v>
      </c>
      <c r="AD123" s="41" t="str">
        <f t="shared" si="23"/>
        <v>empreendedores-dv360-flash-display-small_rectangle-180x150-empreendedores_flash_animada_bau-3rdparty_list_micro_empreendedor_individual_tailtarget_e_mei_retargetly-cpm</v>
      </c>
      <c r="AE123" s="41" t="str">
        <f t="shared" si="24"/>
        <v>empreendedores-3rd_party-small_rectangle-180x150-flash-cpm-empreendedores_flash_animada_bau-tag</v>
      </c>
    </row>
    <row r="124">
      <c r="A124" s="14" t="s">
        <v>36</v>
      </c>
      <c r="B124" s="10">
        <v>44013.0</v>
      </c>
      <c r="C124" s="10">
        <v>44042.0</v>
      </c>
      <c r="D124" s="15">
        <v>2.4367355E7</v>
      </c>
      <c r="E124" s="34">
        <v>2.7804445E8</v>
      </c>
      <c r="F124" s="15">
        <v>4.72151839E8</v>
      </c>
      <c r="G124" s="15" t="s">
        <v>41</v>
      </c>
      <c r="H124" s="15" t="s">
        <v>100</v>
      </c>
      <c r="I124" s="14" t="s">
        <v>101</v>
      </c>
      <c r="J124" s="15" t="s">
        <v>44</v>
      </c>
      <c r="K124" s="14" t="s">
        <v>44</v>
      </c>
      <c r="L124" s="14" t="s">
        <v>45</v>
      </c>
      <c r="M124" s="15" t="s">
        <v>66</v>
      </c>
      <c r="N124" s="14" t="s">
        <v>67</v>
      </c>
      <c r="O124" s="14" t="s">
        <v>68</v>
      </c>
      <c r="P124" s="15" t="s">
        <v>135</v>
      </c>
      <c r="Q124" s="14" t="s">
        <v>102</v>
      </c>
      <c r="R124" s="16"/>
      <c r="S124" s="35" t="s">
        <v>103</v>
      </c>
      <c r="T124" s="14" t="s">
        <v>268</v>
      </c>
      <c r="U124" s="15" t="s">
        <v>54</v>
      </c>
      <c r="V124" s="15" t="s">
        <v>71</v>
      </c>
      <c r="W124" s="39" t="str">
        <f t="shared" si="16"/>
        <v>alp-empreendedores-empreendedores-cons-dv360</v>
      </c>
      <c r="X124" s="40" t="str">
        <f t="shared" si="17"/>
        <v>empreendedores-flash-display-3rd_party-todos-none</v>
      </c>
      <c r="Y124" s="40" t="str">
        <f t="shared" si="18"/>
        <v>empreendedores-flash-display-wide_skyscraper-160x600-empreendedores_flash_animada_bau-3rdparty_list_micro_empreendedor_individual_tailtarget_e_mei_retargetly-cpm</v>
      </c>
      <c r="Z124" s="41" t="str">
        <f t="shared" si="19"/>
        <v>alp-empreendedores-empreendedores-cons</v>
      </c>
      <c r="AA124" s="41" t="str">
        <f t="shared" si="20"/>
        <v>dv360</v>
      </c>
      <c r="AB124" s="41" t="s">
        <v>305</v>
      </c>
      <c r="AC124" s="41" t="str">
        <f t="shared" si="22"/>
        <v>empreendedores-empreendedores-dv360-flash-display-wide_skyscraper-empreendedores_flash_animada_bau-3rdparty_list_micro_empreendedor_individual_tailtarget_e_mei_retargetly</v>
      </c>
      <c r="AD124" s="41" t="str">
        <f t="shared" si="23"/>
        <v>empreendedores-dv360-flash-display-wide_skyscraper-160x600-empreendedores_flash_animada_bau-3rdparty_list_micro_empreendedor_individual_tailtarget_e_mei_retargetly-cpm</v>
      </c>
      <c r="AE124" s="41" t="str">
        <f t="shared" si="24"/>
        <v>empreendedores-3rd_party-wide_skyscraper-160x600-flash-cpm-empreendedores_flash_animada_bau-tag</v>
      </c>
    </row>
    <row r="125">
      <c r="A125" s="20" t="s">
        <v>36</v>
      </c>
      <c r="B125" s="18">
        <v>44013.0</v>
      </c>
      <c r="C125" s="18">
        <v>44042.0</v>
      </c>
      <c r="D125" s="26">
        <v>2.4367355E7</v>
      </c>
      <c r="E125" s="33">
        <v>2.78044447E8</v>
      </c>
      <c r="F125" s="26">
        <v>4.72151836E8</v>
      </c>
      <c r="G125" s="15" t="s">
        <v>41</v>
      </c>
      <c r="H125" s="15" t="s">
        <v>100</v>
      </c>
      <c r="I125" s="20" t="s">
        <v>101</v>
      </c>
      <c r="J125" s="15" t="s">
        <v>44</v>
      </c>
      <c r="K125" s="20" t="s">
        <v>44</v>
      </c>
      <c r="L125" s="20" t="s">
        <v>45</v>
      </c>
      <c r="M125" s="15" t="s">
        <v>66</v>
      </c>
      <c r="N125" s="20" t="s">
        <v>171</v>
      </c>
      <c r="O125" s="20" t="s">
        <v>172</v>
      </c>
      <c r="P125" s="15" t="s">
        <v>135</v>
      </c>
      <c r="Q125" s="20" t="s">
        <v>102</v>
      </c>
      <c r="R125" s="25"/>
      <c r="S125" s="35" t="s">
        <v>103</v>
      </c>
      <c r="T125" s="20" t="s">
        <v>268</v>
      </c>
      <c r="U125" s="15" t="s">
        <v>54</v>
      </c>
      <c r="V125" s="15" t="s">
        <v>71</v>
      </c>
      <c r="W125" s="39" t="str">
        <f t="shared" si="16"/>
        <v>alp-empreendedores-empreendedores-cons-dv360</v>
      </c>
      <c r="X125" s="40" t="str">
        <f t="shared" si="17"/>
        <v>empreendedores-flash-display-3rd_party-todos-none</v>
      </c>
      <c r="Y125" s="40" t="str">
        <f t="shared" si="18"/>
        <v>empreendedores-flash-display-large_rectangle-336x280-empreendedores_flash_animada_bau-3rdparty_list_micro_empreendedor_individual_tailtarget_e_mei_retargetly-cpm</v>
      </c>
      <c r="Z125" s="41" t="str">
        <f t="shared" si="19"/>
        <v>alp-empreendedores-empreendedores-cons</v>
      </c>
      <c r="AA125" s="41" t="str">
        <f t="shared" si="20"/>
        <v>dv360</v>
      </c>
      <c r="AB125" s="41" t="s">
        <v>306</v>
      </c>
      <c r="AC125" s="41" t="str">
        <f t="shared" si="22"/>
        <v>empreendedores-empreendedores-dv360-flash-display-large_rectangle-empreendedores_flash_animada_bau-3rdparty_list_micro_empreendedor_individual_tailtarget_e_mei_retargetly</v>
      </c>
      <c r="AD125" s="41" t="str">
        <f t="shared" si="23"/>
        <v>empreendedores-dv360-flash-display-large_rectangle-336x280-empreendedores_flash_animada_bau-3rdparty_list_micro_empreendedor_individual_tailtarget_e_mei_retargetly-cpm</v>
      </c>
      <c r="AE125" s="41" t="str">
        <f t="shared" si="24"/>
        <v>empreendedores-3rd_party-large_rectangle-336x280-flash-cpm-empreendedores_flash_animada_bau-tag</v>
      </c>
    </row>
    <row r="126">
      <c r="A126" s="14" t="s">
        <v>36</v>
      </c>
      <c r="B126" s="10">
        <v>44013.0</v>
      </c>
      <c r="C126" s="10">
        <v>44042.0</v>
      </c>
      <c r="D126" s="15">
        <v>2.4367355E7</v>
      </c>
      <c r="E126" s="34">
        <v>2.78044444E8</v>
      </c>
      <c r="F126" s="15">
        <v>4.72151833E8</v>
      </c>
      <c r="G126" s="15" t="s">
        <v>41</v>
      </c>
      <c r="H126" s="15" t="s">
        <v>100</v>
      </c>
      <c r="I126" s="14" t="s">
        <v>101</v>
      </c>
      <c r="J126" s="15" t="s">
        <v>44</v>
      </c>
      <c r="K126" s="14" t="s">
        <v>44</v>
      </c>
      <c r="L126" s="14" t="s">
        <v>45</v>
      </c>
      <c r="M126" s="15" t="s">
        <v>66</v>
      </c>
      <c r="N126" s="14" t="s">
        <v>171</v>
      </c>
      <c r="O126" s="14" t="s">
        <v>172</v>
      </c>
      <c r="P126" s="26" t="s">
        <v>147</v>
      </c>
      <c r="Q126" s="14" t="s">
        <v>102</v>
      </c>
      <c r="R126" s="16"/>
      <c r="S126" s="35" t="s">
        <v>103</v>
      </c>
      <c r="T126" s="14" t="s">
        <v>273</v>
      </c>
      <c r="U126" s="15" t="s">
        <v>54</v>
      </c>
      <c r="V126" s="15" t="s">
        <v>71</v>
      </c>
      <c r="W126" s="39" t="str">
        <f t="shared" si="16"/>
        <v>alp-empreendedores-empreendedores-cons-dv360</v>
      </c>
      <c r="X126" s="40" t="str">
        <f t="shared" si="17"/>
        <v>empreendedores-zip-display-3rd_party-todos-none</v>
      </c>
      <c r="Y126" s="40" t="str">
        <f t="shared" si="18"/>
        <v>empreendedores-zip-display-large_rectangle-336x280-empreendedores_zip_animada_bau-3rdparty_list_micro_empreendedor_individual_tailtarget_e_mei_retargetly-cpm</v>
      </c>
      <c r="Z126" s="41" t="str">
        <f t="shared" si="19"/>
        <v>alp-empreendedores-empreendedores-cons</v>
      </c>
      <c r="AA126" s="41" t="str">
        <f t="shared" si="20"/>
        <v>dv360</v>
      </c>
      <c r="AB126" s="41" t="s">
        <v>307</v>
      </c>
      <c r="AC126" s="41" t="str">
        <f t="shared" si="22"/>
        <v>empreendedores-empreendedores-dv360-zip-display-large_rectangle-empreendedores_zip_animada_bau-3rdparty_list_micro_empreendedor_individual_tailtarget_e_mei_retargetly</v>
      </c>
      <c r="AD126" s="41" t="str">
        <f t="shared" si="23"/>
        <v>empreendedores-dv360-zip-display-large_rectangle-336x280-empreendedores_zip_animada_bau-3rdparty_list_micro_empreendedor_individual_tailtarget_e_mei_retargetly-cpm</v>
      </c>
      <c r="AE126" s="41" t="str">
        <f t="shared" si="24"/>
        <v>empreendedores-3rd_party-large_rectangle-336x280-zip-cpm-empreendedores_zip_animada_bau-tag</v>
      </c>
    </row>
    <row r="127">
      <c r="A127" s="20" t="s">
        <v>36</v>
      </c>
      <c r="B127" s="18">
        <v>44013.0</v>
      </c>
      <c r="C127" s="18">
        <v>44042.0</v>
      </c>
      <c r="D127" s="26">
        <v>2.4367355E7</v>
      </c>
      <c r="E127" s="33">
        <v>2.78068135E8</v>
      </c>
      <c r="F127" s="33">
        <v>4.7226168E8</v>
      </c>
      <c r="G127" s="15" t="s">
        <v>41</v>
      </c>
      <c r="H127" s="15" t="s">
        <v>100</v>
      </c>
      <c r="I127" s="20" t="s">
        <v>240</v>
      </c>
      <c r="J127" s="15" t="s">
        <v>44</v>
      </c>
      <c r="K127" s="20" t="s">
        <v>44</v>
      </c>
      <c r="L127" s="20" t="s">
        <v>45</v>
      </c>
      <c r="M127" s="15" t="s">
        <v>66</v>
      </c>
      <c r="N127" s="20" t="s">
        <v>171</v>
      </c>
      <c r="O127" s="20" t="s">
        <v>172</v>
      </c>
      <c r="P127" s="15" t="s">
        <v>135</v>
      </c>
      <c r="Q127" s="20" t="s">
        <v>241</v>
      </c>
      <c r="R127" s="25"/>
      <c r="S127" s="20" t="s">
        <v>242</v>
      </c>
      <c r="T127" s="20" t="s">
        <v>268</v>
      </c>
      <c r="U127" s="15" t="s">
        <v>54</v>
      </c>
      <c r="V127" s="15" t="s">
        <v>71</v>
      </c>
      <c r="W127" s="39" t="str">
        <f t="shared" si="16"/>
        <v>alp-empreendedores-empreendedores-cons-dv360</v>
      </c>
      <c r="X127" s="40" t="str">
        <f t="shared" si="17"/>
        <v>empreendedores-flash-display-in_market-todos-none</v>
      </c>
      <c r="Y127" s="40" t="str">
        <f t="shared" si="18"/>
        <v>empreendedores-flash-display-large_rectangle-336x280-empreendedores_flash_animada_bau-affinities_inmarket_empreendedores-cpm</v>
      </c>
      <c r="Z127" s="41" t="str">
        <f t="shared" si="19"/>
        <v>alp-empreendedores-empreendedores-cons</v>
      </c>
      <c r="AA127" s="41" t="str">
        <f t="shared" si="20"/>
        <v>dv360</v>
      </c>
      <c r="AB127" s="41" t="s">
        <v>308</v>
      </c>
      <c r="AC127" s="41" t="str">
        <f t="shared" si="22"/>
        <v>empreendedores-empreendedores-dv360-flash-display-large_rectangle-empreendedores_flash_animada_bau-affinities_inmarket_empreendedores</v>
      </c>
      <c r="AD127" s="41" t="str">
        <f t="shared" si="23"/>
        <v>empreendedores-dv360-flash-display-large_rectangle-336x280-empreendedores_flash_animada_bau-affinities_inmarket_empreendedores-cpm</v>
      </c>
      <c r="AE127" s="41" t="str">
        <f t="shared" si="24"/>
        <v>empreendedores-in_market-large_rectangle-336x280-flash-cpm-empreendedores_flash_animada_bau-tag</v>
      </c>
    </row>
    <row r="128">
      <c r="A128" s="14" t="s">
        <v>36</v>
      </c>
      <c r="B128" s="10">
        <v>44013.0</v>
      </c>
      <c r="C128" s="10">
        <v>44042.0</v>
      </c>
      <c r="D128" s="15">
        <v>2.4367355E7</v>
      </c>
      <c r="E128" s="34">
        <v>2.78044441E8</v>
      </c>
      <c r="F128" s="15">
        <v>4.7215183E8</v>
      </c>
      <c r="G128" s="15" t="s">
        <v>41</v>
      </c>
      <c r="H128" s="15" t="s">
        <v>100</v>
      </c>
      <c r="I128" s="14" t="s">
        <v>240</v>
      </c>
      <c r="J128" s="15" t="s">
        <v>44</v>
      </c>
      <c r="K128" s="14" t="s">
        <v>44</v>
      </c>
      <c r="L128" s="14" t="s">
        <v>45</v>
      </c>
      <c r="M128" s="15" t="s">
        <v>66</v>
      </c>
      <c r="N128" s="14" t="s">
        <v>171</v>
      </c>
      <c r="O128" s="14" t="s">
        <v>172</v>
      </c>
      <c r="P128" s="26" t="s">
        <v>147</v>
      </c>
      <c r="Q128" s="14" t="s">
        <v>241</v>
      </c>
      <c r="R128" s="16"/>
      <c r="S128" s="14" t="s">
        <v>242</v>
      </c>
      <c r="T128" s="14" t="s">
        <v>273</v>
      </c>
      <c r="U128" s="15" t="s">
        <v>54</v>
      </c>
      <c r="V128" s="15" t="s">
        <v>71</v>
      </c>
      <c r="W128" s="39" t="str">
        <f t="shared" si="16"/>
        <v>alp-empreendedores-empreendedores-cons-dv360</v>
      </c>
      <c r="X128" s="40" t="str">
        <f t="shared" si="17"/>
        <v>empreendedores-zip-display-in_market-todos-none</v>
      </c>
      <c r="Y128" s="40" t="str">
        <f t="shared" si="18"/>
        <v>empreendedores-zip-display-large_rectangle-336x280-empreendedores_zip_animada_bau-affinities_inmarket_empreendedores-cpm</v>
      </c>
      <c r="Z128" s="41" t="str">
        <f t="shared" si="19"/>
        <v>alp-empreendedores-empreendedores-cons</v>
      </c>
      <c r="AA128" s="41" t="str">
        <f t="shared" si="20"/>
        <v>dv360</v>
      </c>
      <c r="AB128" s="41" t="s">
        <v>309</v>
      </c>
      <c r="AC128" s="41" t="str">
        <f t="shared" si="22"/>
        <v>empreendedores-empreendedores-dv360-zip-display-large_rectangle-empreendedores_zip_animada_bau-affinities_inmarket_empreendedores</v>
      </c>
      <c r="AD128" s="41" t="str">
        <f t="shared" si="23"/>
        <v>empreendedores-dv360-zip-display-large_rectangle-336x280-empreendedores_zip_animada_bau-affinities_inmarket_empreendedores-cpm</v>
      </c>
      <c r="AE128" s="41" t="str">
        <f t="shared" si="24"/>
        <v>empreendedores-in_market-large_rectangle-336x280-zip-cpm-empreendedores_zip_animada_bau-tag</v>
      </c>
    </row>
    <row r="129">
      <c r="A129" s="20" t="s">
        <v>36</v>
      </c>
      <c r="B129" s="18">
        <v>44013.0</v>
      </c>
      <c r="C129" s="18">
        <v>44042.0</v>
      </c>
      <c r="D129" s="26">
        <v>2.4367355E7</v>
      </c>
      <c r="E129" s="26">
        <v>2.77872254E8</v>
      </c>
      <c r="F129" s="26">
        <v>4.72325196E8</v>
      </c>
      <c r="G129" s="15" t="s">
        <v>41</v>
      </c>
      <c r="H129" s="20" t="s">
        <v>100</v>
      </c>
      <c r="I129" s="20" t="s">
        <v>240</v>
      </c>
      <c r="J129" s="15" t="s">
        <v>44</v>
      </c>
      <c r="K129" s="20" t="s">
        <v>44</v>
      </c>
      <c r="L129" s="20" t="s">
        <v>45</v>
      </c>
      <c r="M129" s="15" t="s">
        <v>66</v>
      </c>
      <c r="N129" s="26" t="s">
        <v>77</v>
      </c>
      <c r="O129" s="26" t="s">
        <v>78</v>
      </c>
      <c r="P129" s="26" t="s">
        <v>147</v>
      </c>
      <c r="Q129" s="20" t="s">
        <v>310</v>
      </c>
      <c r="R129" s="25"/>
      <c r="S129" s="20" t="s">
        <v>242</v>
      </c>
      <c r="T129" s="20" t="s">
        <v>273</v>
      </c>
      <c r="U129" s="15" t="s">
        <v>54</v>
      </c>
      <c r="V129" s="15" t="s">
        <v>71</v>
      </c>
      <c r="W129" s="39" t="str">
        <f t="shared" si="16"/>
        <v>alp-empreendedores-empreendedores-cons-dv360</v>
      </c>
      <c r="X129" s="40" t="str">
        <f t="shared" si="17"/>
        <v>empreendedores-zip-display-affinity-todos-none</v>
      </c>
      <c r="Y129" s="40" t="str">
        <f t="shared" si="18"/>
        <v>empreendedores-zip-display-halfpage-300x600-empreendedores_zip_animada_bau-affinities_inmarket_empreendedores-cpm</v>
      </c>
      <c r="Z129" s="41" t="str">
        <f t="shared" si="19"/>
        <v>alp-empreendedores-empreendedores-cons</v>
      </c>
      <c r="AA129" s="41" t="str">
        <f t="shared" si="20"/>
        <v>dv360</v>
      </c>
      <c r="AB129" s="41" t="s">
        <v>278</v>
      </c>
      <c r="AC129" s="41" t="str">
        <f t="shared" si="22"/>
        <v>empreendedores-empreendedores-dv360-zip-display-halfpage-empreendedores_zip_animada_bau-affinities_inmarket_empreendedores</v>
      </c>
      <c r="AD129" s="41" t="str">
        <f t="shared" si="23"/>
        <v>empreendedores-dv360-zip-display-halfpage-300x600-empreendedores_zip_animada_bau-affinities_inmarket_empreendedores-cpm</v>
      </c>
      <c r="AE129" s="41" t="str">
        <f t="shared" si="24"/>
        <v>empreendedores-affinity-halfpage-300x600-zip-cpm-empreendedores_zip_animada_bau-tag</v>
      </c>
    </row>
    <row r="130">
      <c r="A130" s="14" t="s">
        <v>36</v>
      </c>
      <c r="B130" s="10">
        <v>44013.0</v>
      </c>
      <c r="C130" s="10">
        <v>44042.0</v>
      </c>
      <c r="D130" s="15">
        <v>2.4367355E7</v>
      </c>
      <c r="E130" s="15">
        <v>2.77872248E8</v>
      </c>
      <c r="F130" s="15">
        <v>4.7232519E8</v>
      </c>
      <c r="G130" s="15" t="s">
        <v>41</v>
      </c>
      <c r="H130" s="15" t="s">
        <v>100</v>
      </c>
      <c r="I130" s="14" t="s">
        <v>240</v>
      </c>
      <c r="J130" s="15" t="s">
        <v>44</v>
      </c>
      <c r="K130" s="14" t="s">
        <v>44</v>
      </c>
      <c r="L130" s="14" t="s">
        <v>45</v>
      </c>
      <c r="M130" s="15" t="s">
        <v>66</v>
      </c>
      <c r="N130" s="26" t="s">
        <v>74</v>
      </c>
      <c r="O130" s="26" t="s">
        <v>75</v>
      </c>
      <c r="P130" s="26" t="s">
        <v>147</v>
      </c>
      <c r="Q130" s="14" t="s">
        <v>310</v>
      </c>
      <c r="R130" s="16"/>
      <c r="S130" s="14" t="s">
        <v>242</v>
      </c>
      <c r="T130" s="14" t="s">
        <v>273</v>
      </c>
      <c r="U130" s="15" t="s">
        <v>54</v>
      </c>
      <c r="V130" s="15" t="s">
        <v>71</v>
      </c>
      <c r="W130" s="39" t="str">
        <f t="shared" si="16"/>
        <v>alp-empreendedores-empreendedores-cons-dv360</v>
      </c>
      <c r="X130" s="40" t="str">
        <f t="shared" si="17"/>
        <v>empreendedores-zip-display-affinity-todos-none</v>
      </c>
      <c r="Y130" s="40" t="str">
        <f t="shared" si="18"/>
        <v>empreendedores-zip-display-medium_rectangle-300x250-empreendedores_zip_animada_bau-affinities_inmarket_empreendedores-cpm</v>
      </c>
      <c r="Z130" s="41" t="str">
        <f t="shared" si="19"/>
        <v>alp-empreendedores-empreendedores-cons</v>
      </c>
      <c r="AA130" s="41" t="str">
        <f t="shared" si="20"/>
        <v>dv360</v>
      </c>
      <c r="AB130" s="41" t="s">
        <v>279</v>
      </c>
      <c r="AC130" s="41" t="str">
        <f t="shared" si="22"/>
        <v>empreendedores-empreendedores-dv360-zip-display-medium_rectangle-empreendedores_zip_animada_bau-affinities_inmarket_empreendedores</v>
      </c>
      <c r="AD130" s="41" t="str">
        <f t="shared" si="23"/>
        <v>empreendedores-dv360-zip-display-medium_rectangle-300x250-empreendedores_zip_animada_bau-affinities_inmarket_empreendedores-cpm</v>
      </c>
      <c r="AE130" s="41" t="str">
        <f t="shared" si="24"/>
        <v>empreendedores-affinity-medium_rectangle-300x250-zip-cpm-empreendedores_zip_animada_bau-tag</v>
      </c>
    </row>
    <row r="131">
      <c r="A131" s="20" t="s">
        <v>36</v>
      </c>
      <c r="B131" s="18">
        <v>44013.0</v>
      </c>
      <c r="C131" s="18">
        <v>44042.0</v>
      </c>
      <c r="D131" s="26">
        <v>2.4367355E7</v>
      </c>
      <c r="E131" s="26">
        <v>2.77872242E8</v>
      </c>
      <c r="F131" s="26">
        <v>4.72325184E8</v>
      </c>
      <c r="G131" s="15" t="s">
        <v>41</v>
      </c>
      <c r="H131" s="15" t="s">
        <v>100</v>
      </c>
      <c r="I131" s="20" t="s">
        <v>240</v>
      </c>
      <c r="J131" s="15" t="s">
        <v>44</v>
      </c>
      <c r="K131" s="20" t="s">
        <v>44</v>
      </c>
      <c r="L131" s="20" t="s">
        <v>45</v>
      </c>
      <c r="M131" s="15" t="s">
        <v>66</v>
      </c>
      <c r="N131" s="15" t="s">
        <v>83</v>
      </c>
      <c r="O131" s="15" t="s">
        <v>84</v>
      </c>
      <c r="P131" s="26" t="s">
        <v>147</v>
      </c>
      <c r="Q131" s="20" t="s">
        <v>310</v>
      </c>
      <c r="R131" s="25"/>
      <c r="S131" s="20" t="s">
        <v>242</v>
      </c>
      <c r="T131" s="20" t="s">
        <v>273</v>
      </c>
      <c r="U131" s="15" t="s">
        <v>54</v>
      </c>
      <c r="V131" s="15" t="s">
        <v>71</v>
      </c>
      <c r="W131" s="39" t="str">
        <f t="shared" si="16"/>
        <v>alp-empreendedores-empreendedores-cons-dv360</v>
      </c>
      <c r="X131" s="40" t="str">
        <f t="shared" si="17"/>
        <v>empreendedores-zip-display-affinity-todos-none</v>
      </c>
      <c r="Y131" s="40" t="str">
        <f t="shared" si="18"/>
        <v>empreendedores-zip-display-leaderboard-728x90-empreendedores_zip_animada_bau-affinities_inmarket_empreendedores-cpm</v>
      </c>
      <c r="Z131" s="41" t="str">
        <f t="shared" si="19"/>
        <v>alp-empreendedores-empreendedores-cons</v>
      </c>
      <c r="AA131" s="41" t="str">
        <f t="shared" si="20"/>
        <v>dv360</v>
      </c>
      <c r="AB131" s="41" t="s">
        <v>280</v>
      </c>
      <c r="AC131" s="41" t="str">
        <f t="shared" si="22"/>
        <v>empreendedores-empreendedores-dv360-zip-display-leaderboard-empreendedores_zip_animada_bau-affinities_inmarket_empreendedores</v>
      </c>
      <c r="AD131" s="41" t="str">
        <f t="shared" si="23"/>
        <v>empreendedores-dv360-zip-display-leaderboard-728x90-empreendedores_zip_animada_bau-affinities_inmarket_empreendedores-cpm</v>
      </c>
      <c r="AE131" s="41" t="str">
        <f t="shared" si="24"/>
        <v>empreendedores-affinity-leaderboard-728x90-zip-cpm-empreendedores_zip_animada_bau-tag</v>
      </c>
    </row>
    <row r="132">
      <c r="A132" s="14" t="s">
        <v>36</v>
      </c>
      <c r="B132" s="10">
        <v>44013.0</v>
      </c>
      <c r="C132" s="10">
        <v>44042.0</v>
      </c>
      <c r="D132" s="15">
        <v>2.4367355E7</v>
      </c>
      <c r="E132" s="15">
        <v>2.77872236E8</v>
      </c>
      <c r="F132" s="15">
        <v>4.72323078E8</v>
      </c>
      <c r="G132" s="15" t="s">
        <v>41</v>
      </c>
      <c r="H132" s="15" t="s">
        <v>100</v>
      </c>
      <c r="I132" s="14" t="s">
        <v>240</v>
      </c>
      <c r="J132" s="15" t="s">
        <v>44</v>
      </c>
      <c r="K132" s="14" t="s">
        <v>44</v>
      </c>
      <c r="L132" s="14" t="s">
        <v>45</v>
      </c>
      <c r="M132" s="15" t="s">
        <v>66</v>
      </c>
      <c r="N132" s="14" t="s">
        <v>178</v>
      </c>
      <c r="O132" s="14" t="s">
        <v>179</v>
      </c>
      <c r="P132" s="26" t="s">
        <v>147</v>
      </c>
      <c r="Q132" s="14" t="s">
        <v>310</v>
      </c>
      <c r="R132" s="16"/>
      <c r="S132" s="14" t="s">
        <v>242</v>
      </c>
      <c r="T132" s="14" t="s">
        <v>273</v>
      </c>
      <c r="U132" s="15" t="s">
        <v>54</v>
      </c>
      <c r="V132" s="15" t="s">
        <v>71</v>
      </c>
      <c r="W132" s="39" t="str">
        <f t="shared" si="16"/>
        <v>alp-empreendedores-empreendedores-cons-dv360</v>
      </c>
      <c r="X132" s="40" t="str">
        <f t="shared" si="17"/>
        <v>empreendedores-zip-display-affinity-todos-none</v>
      </c>
      <c r="Y132" s="40" t="str">
        <f t="shared" si="18"/>
        <v>empreendedores-zip-display-large_mobile_banner-320x100-empreendedores_zip_animada_bau-affinities_inmarket_empreendedores-cpm</v>
      </c>
      <c r="Z132" s="41" t="str">
        <f t="shared" si="19"/>
        <v>alp-empreendedores-empreendedores-cons</v>
      </c>
      <c r="AA132" s="41" t="str">
        <f t="shared" si="20"/>
        <v>dv360</v>
      </c>
      <c r="AB132" s="41" t="s">
        <v>281</v>
      </c>
      <c r="AC132" s="41" t="str">
        <f t="shared" si="22"/>
        <v>empreendedores-empreendedores-dv360-zip-display-large_mobile_banner-empreendedores_zip_animada_bau-affinities_inmarket_empreendedores</v>
      </c>
      <c r="AD132" s="41" t="str">
        <f t="shared" si="23"/>
        <v>empreendedores-dv360-zip-display-large_mobile_banner-320x100-empreendedores_zip_animada_bau-affinities_inmarket_empreendedores-cpm</v>
      </c>
      <c r="AE132" s="41" t="str">
        <f t="shared" si="24"/>
        <v>empreendedores-affinity-large_mobile_banner-320x100-zip-cpm-empreendedores_zip_animada_bau-tag</v>
      </c>
    </row>
    <row r="133">
      <c r="A133" s="20" t="s">
        <v>36</v>
      </c>
      <c r="B133" s="18">
        <v>44013.0</v>
      </c>
      <c r="C133" s="18">
        <v>44042.0</v>
      </c>
      <c r="D133" s="26">
        <v>2.4367355E7</v>
      </c>
      <c r="E133" s="33">
        <v>2.7787223E8</v>
      </c>
      <c r="F133" s="33">
        <v>4.72323072E8</v>
      </c>
      <c r="G133" s="15" t="s">
        <v>41</v>
      </c>
      <c r="H133" s="15" t="s">
        <v>100</v>
      </c>
      <c r="I133" s="20" t="s">
        <v>240</v>
      </c>
      <c r="J133" s="15" t="s">
        <v>44</v>
      </c>
      <c r="K133" s="20" t="s">
        <v>44</v>
      </c>
      <c r="L133" s="20" t="s">
        <v>45</v>
      </c>
      <c r="M133" s="15" t="s">
        <v>66</v>
      </c>
      <c r="N133" s="20" t="s">
        <v>80</v>
      </c>
      <c r="O133" s="20" t="s">
        <v>81</v>
      </c>
      <c r="P133" s="26" t="s">
        <v>147</v>
      </c>
      <c r="Q133" s="20" t="s">
        <v>310</v>
      </c>
      <c r="R133" s="25"/>
      <c r="S133" s="20" t="s">
        <v>242</v>
      </c>
      <c r="T133" s="20" t="s">
        <v>273</v>
      </c>
      <c r="U133" s="15" t="s">
        <v>54</v>
      </c>
      <c r="V133" s="15" t="s">
        <v>71</v>
      </c>
      <c r="W133" s="39" t="str">
        <f t="shared" si="16"/>
        <v>alp-empreendedores-empreendedores-cons-dv360</v>
      </c>
      <c r="X133" s="40" t="str">
        <f t="shared" si="17"/>
        <v>empreendedores-zip-display-affinity-todos-none</v>
      </c>
      <c r="Y133" s="40" t="str">
        <f t="shared" si="18"/>
        <v>empreendedores-zip-display-mobile_leaderboard-320x50-empreendedores_zip_animada_bau-affinities_inmarket_empreendedores-cpm</v>
      </c>
      <c r="Z133" s="41" t="str">
        <f t="shared" si="19"/>
        <v>alp-empreendedores-empreendedores-cons</v>
      </c>
      <c r="AA133" s="41" t="str">
        <f t="shared" si="20"/>
        <v>dv360</v>
      </c>
      <c r="AB133" s="41" t="s">
        <v>282</v>
      </c>
      <c r="AC133" s="41" t="str">
        <f t="shared" si="22"/>
        <v>empreendedores-empreendedores-dv360-zip-display-mobile_leaderboard-empreendedores_zip_animada_bau-affinities_inmarket_empreendedores</v>
      </c>
      <c r="AD133" s="41" t="str">
        <f t="shared" si="23"/>
        <v>empreendedores-dv360-zip-display-mobile_leaderboard-320x50-empreendedores_zip_animada_bau-affinities_inmarket_empreendedores-cpm</v>
      </c>
      <c r="AE133" s="41" t="str">
        <f t="shared" si="24"/>
        <v>empreendedores-affinity-mobile_leaderboard-320x50-zip-cpm-empreendedores_zip_animada_bau-tag</v>
      </c>
    </row>
    <row r="134">
      <c r="A134" s="14" t="s">
        <v>36</v>
      </c>
      <c r="B134" s="10">
        <v>44013.0</v>
      </c>
      <c r="C134" s="10">
        <v>44042.0</v>
      </c>
      <c r="D134" s="15">
        <v>2.4367355E7</v>
      </c>
      <c r="E134" s="34">
        <v>2.77872224E8</v>
      </c>
      <c r="F134" s="34">
        <v>4.72323066E8</v>
      </c>
      <c r="G134" s="15" t="s">
        <v>41</v>
      </c>
      <c r="H134" s="15" t="s">
        <v>100</v>
      </c>
      <c r="I134" s="14" t="s">
        <v>240</v>
      </c>
      <c r="J134" s="15" t="s">
        <v>44</v>
      </c>
      <c r="K134" s="14" t="s">
        <v>44</v>
      </c>
      <c r="L134" s="14" t="s">
        <v>45</v>
      </c>
      <c r="M134" s="15" t="s">
        <v>66</v>
      </c>
      <c r="N134" s="14" t="s">
        <v>190</v>
      </c>
      <c r="O134" s="14" t="s">
        <v>191</v>
      </c>
      <c r="P134" s="26" t="s">
        <v>147</v>
      </c>
      <c r="Q134" s="14" t="s">
        <v>310</v>
      </c>
      <c r="R134" s="16"/>
      <c r="S134" s="14" t="s">
        <v>242</v>
      </c>
      <c r="T134" s="14" t="s">
        <v>273</v>
      </c>
      <c r="U134" s="15" t="s">
        <v>54</v>
      </c>
      <c r="V134" s="15" t="s">
        <v>71</v>
      </c>
      <c r="W134" s="39" t="str">
        <f t="shared" si="16"/>
        <v>alp-empreendedores-empreendedores-cons-dv360</v>
      </c>
      <c r="X134" s="40" t="str">
        <f t="shared" si="17"/>
        <v>empreendedores-zip-display-affinity-todos-none</v>
      </c>
      <c r="Y134" s="40" t="str">
        <f t="shared" si="18"/>
        <v>empreendedores-zip-display-small_rectangle-180x150-empreendedores_zip_animada_bau-affinities_inmarket_empreendedores-cpm</v>
      </c>
      <c r="Z134" s="41" t="str">
        <f t="shared" si="19"/>
        <v>alp-empreendedores-empreendedores-cons</v>
      </c>
      <c r="AA134" s="41" t="str">
        <f t="shared" si="20"/>
        <v>dv360</v>
      </c>
      <c r="AB134" s="41" t="s">
        <v>283</v>
      </c>
      <c r="AC134" s="41" t="str">
        <f t="shared" si="22"/>
        <v>empreendedores-empreendedores-dv360-zip-display-small_rectangle-empreendedores_zip_animada_bau-affinities_inmarket_empreendedores</v>
      </c>
      <c r="AD134" s="41" t="str">
        <f t="shared" si="23"/>
        <v>empreendedores-dv360-zip-display-small_rectangle-180x150-empreendedores_zip_animada_bau-affinities_inmarket_empreendedores-cpm</v>
      </c>
      <c r="AE134" s="41" t="str">
        <f t="shared" si="24"/>
        <v>empreendedores-affinity-small_rectangle-180x150-zip-cpm-empreendedores_zip_animada_bau-tag</v>
      </c>
    </row>
    <row r="135">
      <c r="A135" s="20" t="s">
        <v>36</v>
      </c>
      <c r="B135" s="18">
        <v>44013.0</v>
      </c>
      <c r="C135" s="18">
        <v>44042.0</v>
      </c>
      <c r="D135" s="26">
        <v>2.4367355E7</v>
      </c>
      <c r="E135" s="33">
        <v>2.77872218E8</v>
      </c>
      <c r="F135" s="33">
        <v>4.7232306E8</v>
      </c>
      <c r="G135" s="15" t="s">
        <v>41</v>
      </c>
      <c r="H135" s="15" t="s">
        <v>100</v>
      </c>
      <c r="I135" s="20" t="s">
        <v>240</v>
      </c>
      <c r="J135" s="15" t="s">
        <v>44</v>
      </c>
      <c r="K135" s="20" t="s">
        <v>44</v>
      </c>
      <c r="L135" s="20" t="s">
        <v>45</v>
      </c>
      <c r="M135" s="15" t="s">
        <v>66</v>
      </c>
      <c r="N135" s="20" t="s">
        <v>67</v>
      </c>
      <c r="O135" s="20" t="s">
        <v>68</v>
      </c>
      <c r="P135" s="26" t="s">
        <v>147</v>
      </c>
      <c r="Q135" s="20" t="s">
        <v>310</v>
      </c>
      <c r="R135" s="25"/>
      <c r="S135" s="20" t="s">
        <v>242</v>
      </c>
      <c r="T135" s="20" t="s">
        <v>273</v>
      </c>
      <c r="U135" s="15" t="s">
        <v>54</v>
      </c>
      <c r="V135" s="15" t="s">
        <v>71</v>
      </c>
      <c r="W135" s="39" t="str">
        <f t="shared" si="16"/>
        <v>alp-empreendedores-empreendedores-cons-dv360</v>
      </c>
      <c r="X135" s="40" t="str">
        <f t="shared" si="17"/>
        <v>empreendedores-zip-display-affinity-todos-none</v>
      </c>
      <c r="Y135" s="40" t="str">
        <f t="shared" si="18"/>
        <v>empreendedores-zip-display-wide_skyscraper-160x600-empreendedores_zip_animada_bau-affinities_inmarket_empreendedores-cpm</v>
      </c>
      <c r="Z135" s="41" t="str">
        <f t="shared" si="19"/>
        <v>alp-empreendedores-empreendedores-cons</v>
      </c>
      <c r="AA135" s="41" t="str">
        <f t="shared" si="20"/>
        <v>dv360</v>
      </c>
      <c r="AB135" s="41" t="s">
        <v>284</v>
      </c>
      <c r="AC135" s="41" t="str">
        <f t="shared" si="22"/>
        <v>empreendedores-empreendedores-dv360-zip-display-wide_skyscraper-empreendedores_zip_animada_bau-affinities_inmarket_empreendedores</v>
      </c>
      <c r="AD135" s="41" t="str">
        <f t="shared" si="23"/>
        <v>empreendedores-dv360-zip-display-wide_skyscraper-160x600-empreendedores_zip_animada_bau-affinities_inmarket_empreendedores-cpm</v>
      </c>
      <c r="AE135" s="41" t="str">
        <f t="shared" si="24"/>
        <v>empreendedores-affinity-wide_skyscraper-160x600-zip-cpm-empreendedores_zip_animada_bau-tag</v>
      </c>
    </row>
    <row r="136">
      <c r="A136" s="14" t="s">
        <v>36</v>
      </c>
      <c r="B136" s="10">
        <v>44013.0</v>
      </c>
      <c r="C136" s="10">
        <v>44042.0</v>
      </c>
      <c r="D136" s="15">
        <v>2.4367355E7</v>
      </c>
      <c r="E136" s="34">
        <v>2.77872212E8</v>
      </c>
      <c r="F136" s="34">
        <v>4.72323054E8</v>
      </c>
      <c r="G136" s="15" t="s">
        <v>41</v>
      </c>
      <c r="H136" s="15" t="s">
        <v>100</v>
      </c>
      <c r="I136" s="14" t="s">
        <v>240</v>
      </c>
      <c r="J136" s="15" t="s">
        <v>44</v>
      </c>
      <c r="K136" s="14" t="s">
        <v>44</v>
      </c>
      <c r="L136" s="14" t="s">
        <v>45</v>
      </c>
      <c r="M136" s="15" t="s">
        <v>66</v>
      </c>
      <c r="N136" s="13" t="s">
        <v>171</v>
      </c>
      <c r="O136" s="13" t="s">
        <v>172</v>
      </c>
      <c r="P136" s="26" t="s">
        <v>147</v>
      </c>
      <c r="Q136" s="14" t="s">
        <v>310</v>
      </c>
      <c r="R136" s="16"/>
      <c r="S136" s="14" t="s">
        <v>242</v>
      </c>
      <c r="T136" s="14" t="s">
        <v>273</v>
      </c>
      <c r="U136" s="15" t="s">
        <v>54</v>
      </c>
      <c r="V136" s="15" t="s">
        <v>71</v>
      </c>
      <c r="W136" s="39" t="str">
        <f t="shared" si="16"/>
        <v>alp-empreendedores-empreendedores-cons-dv360</v>
      </c>
      <c r="X136" s="40" t="str">
        <f t="shared" si="17"/>
        <v>empreendedores-zip-display-affinity-todos-none</v>
      </c>
      <c r="Y136" s="40" t="str">
        <f t="shared" si="18"/>
        <v>empreendedores-zip-display-large_rectangle-336x280-empreendedores_zip_animada_bau-affinities_inmarket_empreendedores-cpm</v>
      </c>
      <c r="Z136" s="41" t="str">
        <f t="shared" si="19"/>
        <v>alp-empreendedores-empreendedores-cons</v>
      </c>
      <c r="AA136" s="41" t="str">
        <f t="shared" si="20"/>
        <v>dv360</v>
      </c>
      <c r="AB136" s="41" t="s">
        <v>309</v>
      </c>
      <c r="AC136" s="41" t="str">
        <f t="shared" si="22"/>
        <v>empreendedores-empreendedores-dv360-zip-display-large_rectangle-empreendedores_zip_animada_bau-affinities_inmarket_empreendedores</v>
      </c>
      <c r="AD136" s="41" t="str">
        <f t="shared" si="23"/>
        <v>empreendedores-dv360-zip-display-large_rectangle-336x280-empreendedores_zip_animada_bau-affinities_inmarket_empreendedores-cpm</v>
      </c>
      <c r="AE136" s="41" t="str">
        <f t="shared" si="24"/>
        <v>empreendedores-affinity-large_rectangle-336x280-zip-cpm-empreendedores_zip_animada_bau-tag</v>
      </c>
    </row>
    <row r="137">
      <c r="A137" s="20" t="s">
        <v>36</v>
      </c>
      <c r="B137" s="18">
        <v>44013.0</v>
      </c>
      <c r="C137" s="18">
        <v>44042.0</v>
      </c>
      <c r="D137" s="26">
        <v>2.4367355E7</v>
      </c>
      <c r="E137" s="33">
        <v>2.77872206E8</v>
      </c>
      <c r="F137" s="33">
        <v>4.72323048E8</v>
      </c>
      <c r="G137" s="15" t="s">
        <v>41</v>
      </c>
      <c r="H137" s="15" t="s">
        <v>100</v>
      </c>
      <c r="I137" s="20" t="s">
        <v>240</v>
      </c>
      <c r="J137" s="15" t="s">
        <v>44</v>
      </c>
      <c r="K137" s="20" t="s">
        <v>44</v>
      </c>
      <c r="L137" s="20" t="s">
        <v>45</v>
      </c>
      <c r="M137" s="15" t="s">
        <v>66</v>
      </c>
      <c r="N137" s="26" t="s">
        <v>77</v>
      </c>
      <c r="O137" s="26" t="s">
        <v>78</v>
      </c>
      <c r="P137" s="15" t="s">
        <v>135</v>
      </c>
      <c r="Q137" s="20" t="s">
        <v>310</v>
      </c>
      <c r="R137" s="25"/>
      <c r="S137" s="20" t="s">
        <v>242</v>
      </c>
      <c r="T137" s="20" t="s">
        <v>268</v>
      </c>
      <c r="U137" s="15" t="s">
        <v>54</v>
      </c>
      <c r="V137" s="15" t="s">
        <v>71</v>
      </c>
      <c r="W137" s="39" t="str">
        <f t="shared" si="16"/>
        <v>alp-empreendedores-empreendedores-cons-dv360</v>
      </c>
      <c r="X137" s="40" t="str">
        <f t="shared" si="17"/>
        <v>empreendedores-flash-display-affinity-todos-none</v>
      </c>
      <c r="Y137" s="40" t="str">
        <f t="shared" si="18"/>
        <v>empreendedores-flash-display-halfpage-300x600-empreendedores_flash_animada_bau-affinities_inmarket_empreendedores-cpm</v>
      </c>
      <c r="Z137" s="41" t="str">
        <f t="shared" si="19"/>
        <v>alp-empreendedores-empreendedores-cons</v>
      </c>
      <c r="AA137" s="41" t="str">
        <f t="shared" si="20"/>
        <v>dv360</v>
      </c>
      <c r="AB137" s="41" t="s">
        <v>285</v>
      </c>
      <c r="AC137" s="41" t="str">
        <f t="shared" si="22"/>
        <v>empreendedores-empreendedores-dv360-flash-display-halfpage-empreendedores_flash_animada_bau-affinities_inmarket_empreendedores</v>
      </c>
      <c r="AD137" s="41" t="str">
        <f t="shared" si="23"/>
        <v>empreendedores-dv360-flash-display-halfpage-300x600-empreendedores_flash_animada_bau-affinities_inmarket_empreendedores-cpm</v>
      </c>
      <c r="AE137" s="41" t="str">
        <f t="shared" si="24"/>
        <v>empreendedores-affinity-halfpage-300x600-flash-cpm-empreendedores_flash_animada_bau-tag</v>
      </c>
    </row>
    <row r="138">
      <c r="A138" s="14" t="s">
        <v>36</v>
      </c>
      <c r="B138" s="10">
        <v>44013.0</v>
      </c>
      <c r="C138" s="10">
        <v>44042.0</v>
      </c>
      <c r="D138" s="15">
        <v>2.4367355E7</v>
      </c>
      <c r="E138" s="34">
        <v>2.77872203E8</v>
      </c>
      <c r="F138" s="34">
        <v>4.72323045E8</v>
      </c>
      <c r="G138" s="15" t="s">
        <v>41</v>
      </c>
      <c r="H138" s="15" t="s">
        <v>100</v>
      </c>
      <c r="I138" s="14" t="s">
        <v>240</v>
      </c>
      <c r="J138" s="15" t="s">
        <v>44</v>
      </c>
      <c r="K138" s="14" t="s">
        <v>44</v>
      </c>
      <c r="L138" s="14" t="s">
        <v>45</v>
      </c>
      <c r="M138" s="15" t="s">
        <v>66</v>
      </c>
      <c r="N138" s="26" t="s">
        <v>74</v>
      </c>
      <c r="O138" s="26" t="s">
        <v>75</v>
      </c>
      <c r="P138" s="15" t="s">
        <v>135</v>
      </c>
      <c r="Q138" s="14" t="s">
        <v>310</v>
      </c>
      <c r="R138" s="16"/>
      <c r="S138" s="14" t="s">
        <v>242</v>
      </c>
      <c r="T138" s="14" t="s">
        <v>268</v>
      </c>
      <c r="U138" s="15" t="s">
        <v>54</v>
      </c>
      <c r="V138" s="15" t="s">
        <v>71</v>
      </c>
      <c r="W138" s="39" t="str">
        <f t="shared" si="16"/>
        <v>alp-empreendedores-empreendedores-cons-dv360</v>
      </c>
      <c r="X138" s="40" t="str">
        <f t="shared" si="17"/>
        <v>empreendedores-flash-display-affinity-todos-none</v>
      </c>
      <c r="Y138" s="40" t="str">
        <f t="shared" si="18"/>
        <v>empreendedores-flash-display-medium_rectangle-300x250-empreendedores_flash_animada_bau-affinities_inmarket_empreendedores-cpm</v>
      </c>
      <c r="Z138" s="41" t="str">
        <f t="shared" si="19"/>
        <v>alp-empreendedores-empreendedores-cons</v>
      </c>
      <c r="AA138" s="41" t="str">
        <f t="shared" si="20"/>
        <v>dv360</v>
      </c>
      <c r="AB138" s="41" t="s">
        <v>286</v>
      </c>
      <c r="AC138" s="41" t="str">
        <f t="shared" si="22"/>
        <v>empreendedores-empreendedores-dv360-flash-display-medium_rectangle-empreendedores_flash_animada_bau-affinities_inmarket_empreendedores</v>
      </c>
      <c r="AD138" s="41" t="str">
        <f t="shared" si="23"/>
        <v>empreendedores-dv360-flash-display-medium_rectangle-300x250-empreendedores_flash_animada_bau-affinities_inmarket_empreendedores-cpm</v>
      </c>
      <c r="AE138" s="41" t="str">
        <f t="shared" si="24"/>
        <v>empreendedores-affinity-medium_rectangle-300x250-flash-cpm-empreendedores_flash_animada_bau-tag</v>
      </c>
    </row>
    <row r="139">
      <c r="A139" s="20" t="s">
        <v>36</v>
      </c>
      <c r="B139" s="18">
        <v>44013.0</v>
      </c>
      <c r="C139" s="18">
        <v>44042.0</v>
      </c>
      <c r="D139" s="26">
        <v>2.4367355E7</v>
      </c>
      <c r="E139" s="34">
        <v>2.778722E8</v>
      </c>
      <c r="F139" s="34">
        <v>4.72323042E8</v>
      </c>
      <c r="G139" s="15" t="s">
        <v>41</v>
      </c>
      <c r="H139" s="15" t="s">
        <v>100</v>
      </c>
      <c r="I139" s="20" t="s">
        <v>240</v>
      </c>
      <c r="J139" s="15" t="s">
        <v>44</v>
      </c>
      <c r="K139" s="20" t="s">
        <v>44</v>
      </c>
      <c r="L139" s="20" t="s">
        <v>45</v>
      </c>
      <c r="M139" s="15" t="s">
        <v>66</v>
      </c>
      <c r="N139" s="15" t="s">
        <v>83</v>
      </c>
      <c r="O139" s="15" t="s">
        <v>84</v>
      </c>
      <c r="P139" s="15" t="s">
        <v>135</v>
      </c>
      <c r="Q139" s="20" t="s">
        <v>310</v>
      </c>
      <c r="R139" s="25"/>
      <c r="S139" s="20" t="s">
        <v>242</v>
      </c>
      <c r="T139" s="20" t="s">
        <v>268</v>
      </c>
      <c r="U139" s="15" t="s">
        <v>54</v>
      </c>
      <c r="V139" s="15" t="s">
        <v>71</v>
      </c>
      <c r="W139" s="39" t="str">
        <f t="shared" si="16"/>
        <v>alp-empreendedores-empreendedores-cons-dv360</v>
      </c>
      <c r="X139" s="40" t="str">
        <f t="shared" si="17"/>
        <v>empreendedores-flash-display-affinity-todos-none</v>
      </c>
      <c r="Y139" s="40" t="str">
        <f t="shared" si="18"/>
        <v>empreendedores-flash-display-leaderboard-728x90-empreendedores_flash_animada_bau-affinities_inmarket_empreendedores-cpm</v>
      </c>
      <c r="Z139" s="41" t="str">
        <f t="shared" si="19"/>
        <v>alp-empreendedores-empreendedores-cons</v>
      </c>
      <c r="AA139" s="41" t="str">
        <f t="shared" si="20"/>
        <v>dv360</v>
      </c>
      <c r="AB139" s="41" t="s">
        <v>287</v>
      </c>
      <c r="AC139" s="41" t="str">
        <f t="shared" si="22"/>
        <v>empreendedores-empreendedores-dv360-flash-display-leaderboard-empreendedores_flash_animada_bau-affinities_inmarket_empreendedores</v>
      </c>
      <c r="AD139" s="41" t="str">
        <f t="shared" si="23"/>
        <v>empreendedores-dv360-flash-display-leaderboard-728x90-empreendedores_flash_animada_bau-affinities_inmarket_empreendedores-cpm</v>
      </c>
      <c r="AE139" s="41" t="str">
        <f t="shared" si="24"/>
        <v>empreendedores-affinity-leaderboard-728x90-flash-cpm-empreendedores_flash_animada_bau-tag</v>
      </c>
    </row>
    <row r="140">
      <c r="A140" s="14" t="s">
        <v>36</v>
      </c>
      <c r="B140" s="10">
        <v>44013.0</v>
      </c>
      <c r="C140" s="10">
        <v>44042.0</v>
      </c>
      <c r="D140" s="15">
        <v>2.4367355E7</v>
      </c>
      <c r="E140" s="34">
        <v>2.77872197E8</v>
      </c>
      <c r="F140" s="34">
        <v>4.72323039E8</v>
      </c>
      <c r="G140" s="15" t="s">
        <v>41</v>
      </c>
      <c r="H140" s="15" t="s">
        <v>100</v>
      </c>
      <c r="I140" s="14" t="s">
        <v>240</v>
      </c>
      <c r="J140" s="15" t="s">
        <v>44</v>
      </c>
      <c r="K140" s="14" t="s">
        <v>44</v>
      </c>
      <c r="L140" s="14" t="s">
        <v>45</v>
      </c>
      <c r="M140" s="15" t="s">
        <v>66</v>
      </c>
      <c r="N140" s="14" t="s">
        <v>178</v>
      </c>
      <c r="O140" s="14" t="s">
        <v>179</v>
      </c>
      <c r="P140" s="15" t="s">
        <v>135</v>
      </c>
      <c r="Q140" s="14" t="s">
        <v>310</v>
      </c>
      <c r="R140" s="16"/>
      <c r="S140" s="14" t="s">
        <v>242</v>
      </c>
      <c r="T140" s="14" t="s">
        <v>268</v>
      </c>
      <c r="U140" s="15" t="s">
        <v>54</v>
      </c>
      <c r="V140" s="15" t="s">
        <v>71</v>
      </c>
      <c r="W140" s="39" t="str">
        <f t="shared" si="16"/>
        <v>alp-empreendedores-empreendedores-cons-dv360</v>
      </c>
      <c r="X140" s="40" t="str">
        <f t="shared" si="17"/>
        <v>empreendedores-flash-display-affinity-todos-none</v>
      </c>
      <c r="Y140" s="40" t="str">
        <f t="shared" si="18"/>
        <v>empreendedores-flash-display-large_mobile_banner-320x100-empreendedores_flash_animada_bau-affinities_inmarket_empreendedores-cpm</v>
      </c>
      <c r="Z140" s="41" t="str">
        <f t="shared" si="19"/>
        <v>alp-empreendedores-empreendedores-cons</v>
      </c>
      <c r="AA140" s="41" t="str">
        <f t="shared" si="20"/>
        <v>dv360</v>
      </c>
      <c r="AB140" s="41" t="s">
        <v>288</v>
      </c>
      <c r="AC140" s="41" t="str">
        <f t="shared" si="22"/>
        <v>empreendedores-empreendedores-dv360-flash-display-large_mobile_banner-empreendedores_flash_animada_bau-affinities_inmarket_empreendedores</v>
      </c>
      <c r="AD140" s="41" t="str">
        <f t="shared" si="23"/>
        <v>empreendedores-dv360-flash-display-large_mobile_banner-320x100-empreendedores_flash_animada_bau-affinities_inmarket_empreendedores-cpm</v>
      </c>
      <c r="AE140" s="41" t="str">
        <f t="shared" si="24"/>
        <v>empreendedores-affinity-large_mobile_banner-320x100-flash-cpm-empreendedores_flash_animada_bau-tag</v>
      </c>
    </row>
    <row r="141">
      <c r="A141" s="20" t="s">
        <v>36</v>
      </c>
      <c r="B141" s="18">
        <v>44013.0</v>
      </c>
      <c r="C141" s="18">
        <v>44042.0</v>
      </c>
      <c r="D141" s="26">
        <v>2.4367355E7</v>
      </c>
      <c r="E141" s="33">
        <v>2.77872194E8</v>
      </c>
      <c r="F141" s="26">
        <v>4.72323036E8</v>
      </c>
      <c r="G141" s="15" t="s">
        <v>41</v>
      </c>
      <c r="H141" s="15" t="s">
        <v>100</v>
      </c>
      <c r="I141" s="20" t="s">
        <v>240</v>
      </c>
      <c r="J141" s="15" t="s">
        <v>44</v>
      </c>
      <c r="K141" s="20" t="s">
        <v>44</v>
      </c>
      <c r="L141" s="20" t="s">
        <v>45</v>
      </c>
      <c r="M141" s="15" t="s">
        <v>66</v>
      </c>
      <c r="N141" s="20" t="s">
        <v>80</v>
      </c>
      <c r="O141" s="20" t="s">
        <v>81</v>
      </c>
      <c r="P141" s="15" t="s">
        <v>135</v>
      </c>
      <c r="Q141" s="20" t="s">
        <v>310</v>
      </c>
      <c r="R141" s="25"/>
      <c r="S141" s="20" t="s">
        <v>242</v>
      </c>
      <c r="T141" s="20" t="s">
        <v>268</v>
      </c>
      <c r="U141" s="15" t="s">
        <v>54</v>
      </c>
      <c r="V141" s="15" t="s">
        <v>71</v>
      </c>
      <c r="W141" s="39" t="str">
        <f t="shared" si="16"/>
        <v>alp-empreendedores-empreendedores-cons-dv360</v>
      </c>
      <c r="X141" s="40" t="str">
        <f t="shared" si="17"/>
        <v>empreendedores-flash-display-affinity-todos-none</v>
      </c>
      <c r="Y141" s="40" t="str">
        <f t="shared" si="18"/>
        <v>empreendedores-flash-display-mobile_leaderboard-320x50-empreendedores_flash_animada_bau-affinities_inmarket_empreendedores-cpm</v>
      </c>
      <c r="Z141" s="41" t="str">
        <f t="shared" si="19"/>
        <v>alp-empreendedores-empreendedores-cons</v>
      </c>
      <c r="AA141" s="41" t="str">
        <f t="shared" si="20"/>
        <v>dv360</v>
      </c>
      <c r="AB141" s="45" t="s">
        <v>289</v>
      </c>
      <c r="AC141" s="41" t="str">
        <f t="shared" si="22"/>
        <v>empreendedores-empreendedores-dv360-flash-display-mobile_leaderboard-empreendedores_flash_animada_bau-affinities_inmarket_empreendedores</v>
      </c>
      <c r="AD141" s="41" t="str">
        <f t="shared" si="23"/>
        <v>empreendedores-dv360-flash-display-mobile_leaderboard-320x50-empreendedores_flash_animada_bau-affinities_inmarket_empreendedores-cpm</v>
      </c>
      <c r="AE141" s="41" t="str">
        <f t="shared" si="24"/>
        <v>empreendedores-affinity-mobile_leaderboard-320x50-flash-cpm-empreendedores_flash_animada_bau-tag</v>
      </c>
    </row>
    <row r="142">
      <c r="A142" s="14" t="s">
        <v>36</v>
      </c>
      <c r="B142" s="46">
        <v>44013.0</v>
      </c>
      <c r="C142" s="46">
        <v>44042.0</v>
      </c>
      <c r="D142" s="15">
        <v>2.4367355E7</v>
      </c>
      <c r="E142" s="15">
        <v>2.77872191E8</v>
      </c>
      <c r="F142" s="15">
        <v>4.72323033E8</v>
      </c>
      <c r="G142" s="13" t="s">
        <v>41</v>
      </c>
      <c r="H142" s="13" t="s">
        <v>100</v>
      </c>
      <c r="I142" s="13" t="s">
        <v>240</v>
      </c>
      <c r="J142" s="13" t="s">
        <v>44</v>
      </c>
      <c r="K142" s="13" t="s">
        <v>44</v>
      </c>
      <c r="L142" s="13" t="s">
        <v>45</v>
      </c>
      <c r="M142" s="13" t="s">
        <v>66</v>
      </c>
      <c r="N142" s="13" t="s">
        <v>171</v>
      </c>
      <c r="O142" s="13" t="s">
        <v>172</v>
      </c>
      <c r="P142" s="13" t="s">
        <v>135</v>
      </c>
      <c r="Q142" s="14" t="s">
        <v>310</v>
      </c>
      <c r="R142" s="16"/>
      <c r="S142" s="14" t="s">
        <v>242</v>
      </c>
      <c r="T142" s="14" t="s">
        <v>268</v>
      </c>
      <c r="U142" s="15" t="s">
        <v>54</v>
      </c>
      <c r="V142" s="15" t="s">
        <v>71</v>
      </c>
      <c r="W142" s="39" t="str">
        <f t="shared" si="16"/>
        <v>alp-empreendedores-empreendedores-cons-dv360</v>
      </c>
      <c r="X142" s="40" t="str">
        <f t="shared" si="17"/>
        <v>empreendedores-flash-display-affinity-todos-none</v>
      </c>
      <c r="Y142" s="40" t="str">
        <f t="shared" si="18"/>
        <v>empreendedores-flash-display-large_rectangle-336x280-empreendedores_flash_animada_bau-affinities_inmarket_empreendedores-cpm</v>
      </c>
      <c r="Z142" s="41" t="str">
        <f t="shared" si="19"/>
        <v>alp-empreendedores-empreendedores-cons</v>
      </c>
      <c r="AA142" s="41" t="str">
        <f t="shared" si="20"/>
        <v>dv360</v>
      </c>
      <c r="AB142" s="41" t="s">
        <v>308</v>
      </c>
      <c r="AC142" s="41" t="str">
        <f t="shared" si="22"/>
        <v>empreendedores-empreendedores-dv360-flash-display-large_rectangle-empreendedores_flash_animada_bau-affinities_inmarket_empreendedores</v>
      </c>
      <c r="AD142" s="41" t="str">
        <f t="shared" si="23"/>
        <v>empreendedores-dv360-flash-display-large_rectangle-336x280-empreendedores_flash_animada_bau-affinities_inmarket_empreendedores-cpm</v>
      </c>
      <c r="AE142" s="41" t="str">
        <f t="shared" si="24"/>
        <v>empreendedores-affinity-large_rectangle-336x280-flash-cpm-empreendedores_flash_animada_bau-tag</v>
      </c>
    </row>
    <row r="143">
      <c r="A143" s="20" t="s">
        <v>36</v>
      </c>
      <c r="B143" s="18">
        <v>44013.0</v>
      </c>
      <c r="C143" s="18">
        <v>44042.0</v>
      </c>
      <c r="D143" s="26">
        <v>2.4367355E7</v>
      </c>
      <c r="E143" s="33">
        <v>2.77872188E8</v>
      </c>
      <c r="F143" s="26">
        <v>4.7232303E8</v>
      </c>
      <c r="G143" s="15" t="s">
        <v>41</v>
      </c>
      <c r="H143" s="15" t="s">
        <v>100</v>
      </c>
      <c r="I143" s="20" t="s">
        <v>240</v>
      </c>
      <c r="J143" s="15" t="s">
        <v>44</v>
      </c>
      <c r="K143" s="20" t="s">
        <v>44</v>
      </c>
      <c r="L143" s="20" t="s">
        <v>45</v>
      </c>
      <c r="M143" s="15" t="s">
        <v>66</v>
      </c>
      <c r="N143" s="20" t="s">
        <v>190</v>
      </c>
      <c r="O143" s="20" t="s">
        <v>191</v>
      </c>
      <c r="P143" s="15" t="s">
        <v>135</v>
      </c>
      <c r="Q143" s="20" t="s">
        <v>310</v>
      </c>
      <c r="R143" s="25"/>
      <c r="S143" s="20" t="s">
        <v>242</v>
      </c>
      <c r="T143" s="20" t="s">
        <v>268</v>
      </c>
      <c r="U143" s="15" t="s">
        <v>54</v>
      </c>
      <c r="V143" s="15" t="s">
        <v>71</v>
      </c>
      <c r="W143" s="39" t="str">
        <f t="shared" si="16"/>
        <v>alp-empreendedores-empreendedores-cons-dv360</v>
      </c>
      <c r="X143" s="40" t="str">
        <f t="shared" si="17"/>
        <v>empreendedores-flash-display-affinity-todos-none</v>
      </c>
      <c r="Y143" s="40" t="str">
        <f t="shared" si="18"/>
        <v>empreendedores-flash-display-small_rectangle-180x150-empreendedores_flash_animada_bau-affinities_inmarket_empreendedores-cpm</v>
      </c>
      <c r="Z143" s="41" t="str">
        <f t="shared" si="19"/>
        <v>alp-empreendedores-empreendedores-cons</v>
      </c>
      <c r="AA143" s="41" t="str">
        <f t="shared" si="20"/>
        <v>dv360</v>
      </c>
      <c r="AB143" s="41" t="s">
        <v>290</v>
      </c>
      <c r="AC143" s="41" t="str">
        <f t="shared" si="22"/>
        <v>empreendedores-empreendedores-dv360-flash-display-small_rectangle-empreendedores_flash_animada_bau-affinities_inmarket_empreendedores</v>
      </c>
      <c r="AD143" s="41" t="str">
        <f t="shared" si="23"/>
        <v>empreendedores-dv360-flash-display-small_rectangle-180x150-empreendedores_flash_animada_bau-affinities_inmarket_empreendedores-cpm</v>
      </c>
      <c r="AE143" s="41" t="str">
        <f t="shared" si="24"/>
        <v>empreendedores-affinity-small_rectangle-180x150-flash-cpm-empreendedores_flash_animada_bau-tag</v>
      </c>
    </row>
    <row r="144">
      <c r="A144" s="14" t="s">
        <v>36</v>
      </c>
      <c r="B144" s="10">
        <v>44013.0</v>
      </c>
      <c r="C144" s="10">
        <v>44042.0</v>
      </c>
      <c r="D144" s="15">
        <v>2.4367355E7</v>
      </c>
      <c r="E144" s="34">
        <v>2.77872185E8</v>
      </c>
      <c r="F144" s="15">
        <v>4.72323027E8</v>
      </c>
      <c r="G144" s="15" t="s">
        <v>41</v>
      </c>
      <c r="H144" s="15" t="s">
        <v>100</v>
      </c>
      <c r="I144" s="14" t="s">
        <v>240</v>
      </c>
      <c r="J144" s="15" t="s">
        <v>44</v>
      </c>
      <c r="K144" s="14" t="s">
        <v>44</v>
      </c>
      <c r="L144" s="14" t="s">
        <v>45</v>
      </c>
      <c r="M144" s="15" t="s">
        <v>66</v>
      </c>
      <c r="N144" s="14" t="s">
        <v>67</v>
      </c>
      <c r="O144" s="14" t="s">
        <v>68</v>
      </c>
      <c r="P144" s="15" t="s">
        <v>135</v>
      </c>
      <c r="Q144" s="14" t="s">
        <v>310</v>
      </c>
      <c r="R144" s="16"/>
      <c r="S144" s="14" t="s">
        <v>242</v>
      </c>
      <c r="T144" s="14" t="s">
        <v>268</v>
      </c>
      <c r="U144" s="15" t="s">
        <v>54</v>
      </c>
      <c r="V144" s="15" t="s">
        <v>71</v>
      </c>
      <c r="W144" s="39" t="str">
        <f t="shared" si="16"/>
        <v>alp-empreendedores-empreendedores-cons-dv360</v>
      </c>
      <c r="X144" s="40" t="str">
        <f t="shared" si="17"/>
        <v>empreendedores-flash-display-affinity-todos-none</v>
      </c>
      <c r="Y144" s="40" t="str">
        <f t="shared" si="18"/>
        <v>empreendedores-flash-display-wide_skyscraper-160x600-empreendedores_flash_animada_bau-affinities_inmarket_empreendedores-cpm</v>
      </c>
      <c r="Z144" s="41" t="str">
        <f t="shared" si="19"/>
        <v>alp-empreendedores-empreendedores-cons</v>
      </c>
      <c r="AA144" s="41" t="str">
        <f t="shared" si="20"/>
        <v>dv360</v>
      </c>
      <c r="AB144" s="45" t="s">
        <v>291</v>
      </c>
      <c r="AC144" s="41" t="str">
        <f t="shared" si="22"/>
        <v>empreendedores-empreendedores-dv360-flash-display-wide_skyscraper-empreendedores_flash_animada_bau-affinities_inmarket_empreendedores</v>
      </c>
      <c r="AD144" s="41" t="str">
        <f t="shared" si="23"/>
        <v>empreendedores-dv360-flash-display-wide_skyscraper-160x600-empreendedores_flash_animada_bau-affinities_inmarket_empreendedores-cpm</v>
      </c>
      <c r="AE144" s="41" t="str">
        <f t="shared" si="24"/>
        <v>empreendedores-affinity-wide_skyscraper-160x600-flash-cpm-empreendedores_flash_animada_bau-tag</v>
      </c>
    </row>
    <row r="145">
      <c r="A145" s="20" t="s">
        <v>36</v>
      </c>
      <c r="B145" s="18">
        <v>44013.0</v>
      </c>
      <c r="C145" s="18">
        <v>44042.0</v>
      </c>
      <c r="D145" s="26">
        <v>2.4367355E7</v>
      </c>
      <c r="E145" s="33">
        <v>2.77872251E8</v>
      </c>
      <c r="F145" s="33">
        <v>4.72325193E8</v>
      </c>
      <c r="G145" s="15" t="s">
        <v>41</v>
      </c>
      <c r="H145" s="15" t="s">
        <v>100</v>
      </c>
      <c r="I145" s="20" t="s">
        <v>240</v>
      </c>
      <c r="J145" s="15" t="s">
        <v>44</v>
      </c>
      <c r="K145" s="20" t="s">
        <v>44</v>
      </c>
      <c r="L145" s="20" t="s">
        <v>45</v>
      </c>
      <c r="M145" s="15" t="s">
        <v>66</v>
      </c>
      <c r="N145" s="15" t="s">
        <v>67</v>
      </c>
      <c r="O145" s="15" t="s">
        <v>68</v>
      </c>
      <c r="P145" s="15" t="s">
        <v>49</v>
      </c>
      <c r="Q145" s="20" t="s">
        <v>310</v>
      </c>
      <c r="R145" s="25"/>
      <c r="S145" s="20" t="s">
        <v>242</v>
      </c>
      <c r="T145" s="20" t="s">
        <v>53</v>
      </c>
      <c r="U145" s="15" t="s">
        <v>54</v>
      </c>
      <c r="V145" s="15" t="s">
        <v>71</v>
      </c>
      <c r="W145" s="39" t="str">
        <f t="shared" si="16"/>
        <v>alp-empreendedores-empreendedores-cons-dv360</v>
      </c>
      <c r="X145" s="40" t="str">
        <f t="shared" si="17"/>
        <v>empreendedores-lio+-display-affinity-todos-none</v>
      </c>
      <c r="Y145" s="40" t="str">
        <f t="shared" si="18"/>
        <v>empreendedores-lio+-display-wide_skyscraper-160x600-empreendedores_lio_mais-affinities_inmarket_empreendedores-cpm</v>
      </c>
      <c r="Z145" s="41" t="str">
        <f t="shared" si="19"/>
        <v>alp-empreendedores-empreendedores-cons</v>
      </c>
      <c r="AA145" s="41" t="str">
        <f t="shared" si="20"/>
        <v>dv360</v>
      </c>
      <c r="AB145" s="45" t="s">
        <v>259</v>
      </c>
      <c r="AC145" s="41" t="str">
        <f t="shared" si="22"/>
        <v>empreendedores-empreendedores-dv360-lio+-display-wide_skyscraper-empreendedores_lio_mais-affinities_inmarket_empreendedores</v>
      </c>
      <c r="AD145" s="41" t="str">
        <f t="shared" si="23"/>
        <v>empreendedores-dv360-lio+-display-wide_skyscraper-160x600-empreendedores_lio_mais-affinities_inmarket_empreendedores-cpm</v>
      </c>
      <c r="AE145" s="41" t="str">
        <f t="shared" si="24"/>
        <v>empreendedores-affinity-wide_skyscraper-160x600-lio+-cpm-empreendedores_lio_mais-tag</v>
      </c>
    </row>
    <row r="146">
      <c r="A146" s="14" t="s">
        <v>36</v>
      </c>
      <c r="B146" s="10">
        <v>44013.0</v>
      </c>
      <c r="C146" s="10">
        <v>44042.0</v>
      </c>
      <c r="D146" s="15">
        <v>2.4367355E7</v>
      </c>
      <c r="E146" s="34">
        <v>2.77872245E8</v>
      </c>
      <c r="F146" s="15">
        <v>4.72325187E8</v>
      </c>
      <c r="G146" s="15" t="s">
        <v>41</v>
      </c>
      <c r="H146" s="15" t="s">
        <v>100</v>
      </c>
      <c r="I146" s="14" t="s">
        <v>240</v>
      </c>
      <c r="J146" s="15" t="s">
        <v>44</v>
      </c>
      <c r="K146" s="14" t="s">
        <v>44</v>
      </c>
      <c r="L146" s="14" t="s">
        <v>45</v>
      </c>
      <c r="M146" s="15" t="s">
        <v>66</v>
      </c>
      <c r="N146" s="26" t="s">
        <v>74</v>
      </c>
      <c r="O146" s="30" t="s">
        <v>75</v>
      </c>
      <c r="P146" s="15" t="s">
        <v>49</v>
      </c>
      <c r="Q146" s="14" t="s">
        <v>310</v>
      </c>
      <c r="R146" s="16"/>
      <c r="S146" s="14" t="s">
        <v>242</v>
      </c>
      <c r="T146" s="14" t="s">
        <v>53</v>
      </c>
      <c r="U146" s="15" t="s">
        <v>54</v>
      </c>
      <c r="V146" s="15" t="s">
        <v>71</v>
      </c>
      <c r="W146" s="39" t="str">
        <f t="shared" si="16"/>
        <v>alp-empreendedores-empreendedores-cons-dv360</v>
      </c>
      <c r="X146" s="40" t="str">
        <f t="shared" si="17"/>
        <v>empreendedores-lio+-display-affinity-todos-none</v>
      </c>
      <c r="Y146" s="40" t="str">
        <f t="shared" si="18"/>
        <v>empreendedores-lio+-display-medium_rectangle-300x250-empreendedores_lio_mais-affinities_inmarket_empreendedores-cpm</v>
      </c>
      <c r="Z146" s="41" t="str">
        <f t="shared" si="19"/>
        <v>alp-empreendedores-empreendedores-cons</v>
      </c>
      <c r="AA146" s="41" t="str">
        <f t="shared" si="20"/>
        <v>dv360</v>
      </c>
      <c r="AB146" s="41" t="s">
        <v>260</v>
      </c>
      <c r="AC146" s="41" t="str">
        <f t="shared" si="22"/>
        <v>empreendedores-empreendedores-dv360-lio+-display-medium_rectangle-empreendedores_lio_mais-affinities_inmarket_empreendedores</v>
      </c>
      <c r="AD146" s="41" t="str">
        <f t="shared" si="23"/>
        <v>empreendedores-dv360-lio+-display-medium_rectangle-300x250-empreendedores_lio_mais-affinities_inmarket_empreendedores-cpm</v>
      </c>
      <c r="AE146" s="41" t="str">
        <f t="shared" si="24"/>
        <v>empreendedores-affinity-medium_rectangle-300x250-lio+-cpm-empreendedores_lio_mais-tag</v>
      </c>
    </row>
    <row r="147">
      <c r="A147" s="20" t="s">
        <v>36</v>
      </c>
      <c r="B147" s="18">
        <v>44013.0</v>
      </c>
      <c r="C147" s="18">
        <v>44042.0</v>
      </c>
      <c r="D147" s="26">
        <v>2.4367355E7</v>
      </c>
      <c r="E147" s="33">
        <v>2.77872239E8</v>
      </c>
      <c r="F147" s="26">
        <v>4.72325181E8</v>
      </c>
      <c r="G147" s="15" t="s">
        <v>41</v>
      </c>
      <c r="H147" s="15" t="s">
        <v>100</v>
      </c>
      <c r="I147" s="20" t="s">
        <v>240</v>
      </c>
      <c r="J147" s="15" t="s">
        <v>44</v>
      </c>
      <c r="K147" s="20" t="s">
        <v>44</v>
      </c>
      <c r="L147" s="20" t="s">
        <v>45</v>
      </c>
      <c r="M147" s="15" t="s">
        <v>66</v>
      </c>
      <c r="N147" s="26" t="s">
        <v>77</v>
      </c>
      <c r="O147" s="26" t="s">
        <v>78</v>
      </c>
      <c r="P147" s="15" t="s">
        <v>49</v>
      </c>
      <c r="Q147" s="20" t="s">
        <v>310</v>
      </c>
      <c r="R147" s="25"/>
      <c r="S147" s="20" t="s">
        <v>242</v>
      </c>
      <c r="T147" s="20" t="s">
        <v>53</v>
      </c>
      <c r="U147" s="15" t="s">
        <v>54</v>
      </c>
      <c r="V147" s="15" t="s">
        <v>71</v>
      </c>
      <c r="W147" s="39" t="str">
        <f t="shared" si="16"/>
        <v>alp-empreendedores-empreendedores-cons-dv360</v>
      </c>
      <c r="X147" s="40" t="str">
        <f t="shared" si="17"/>
        <v>empreendedores-lio+-display-affinity-todos-none</v>
      </c>
      <c r="Y147" s="40" t="str">
        <f t="shared" si="18"/>
        <v>empreendedores-lio+-display-halfpage-300x600-empreendedores_lio_mais-affinities_inmarket_empreendedores-cpm</v>
      </c>
      <c r="Z147" s="41" t="str">
        <f t="shared" si="19"/>
        <v>alp-empreendedores-empreendedores-cons</v>
      </c>
      <c r="AA147" s="41" t="str">
        <f t="shared" si="20"/>
        <v>dv360</v>
      </c>
      <c r="AB147" s="45" t="s">
        <v>261</v>
      </c>
      <c r="AC147" s="41" t="str">
        <f t="shared" si="22"/>
        <v>empreendedores-empreendedores-dv360-lio+-display-halfpage-empreendedores_lio_mais-affinities_inmarket_empreendedores</v>
      </c>
      <c r="AD147" s="41" t="str">
        <f t="shared" si="23"/>
        <v>empreendedores-dv360-lio+-display-halfpage-300x600-empreendedores_lio_mais-affinities_inmarket_empreendedores-cpm</v>
      </c>
      <c r="AE147" s="41" t="str">
        <f t="shared" si="24"/>
        <v>empreendedores-affinity-halfpage-300x600-lio+-cpm-empreendedores_lio_mais-tag</v>
      </c>
    </row>
    <row r="148">
      <c r="A148" s="14" t="s">
        <v>36</v>
      </c>
      <c r="B148" s="10">
        <v>44013.0</v>
      </c>
      <c r="C148" s="10">
        <v>44042.0</v>
      </c>
      <c r="D148" s="15">
        <v>2.4367355E7</v>
      </c>
      <c r="E148" s="34">
        <v>2.77872233E8</v>
      </c>
      <c r="F148" s="15">
        <v>4.72323075E8</v>
      </c>
      <c r="G148" s="15" t="s">
        <v>41</v>
      </c>
      <c r="H148" s="15" t="s">
        <v>100</v>
      </c>
      <c r="I148" s="14" t="s">
        <v>240</v>
      </c>
      <c r="J148" s="15" t="s">
        <v>44</v>
      </c>
      <c r="K148" s="14" t="s">
        <v>44</v>
      </c>
      <c r="L148" s="14" t="s">
        <v>45</v>
      </c>
      <c r="M148" s="15" t="s">
        <v>66</v>
      </c>
      <c r="N148" s="26" t="s">
        <v>80</v>
      </c>
      <c r="O148" s="26" t="s">
        <v>81</v>
      </c>
      <c r="P148" s="15" t="s">
        <v>49</v>
      </c>
      <c r="Q148" s="14" t="s">
        <v>310</v>
      </c>
      <c r="R148" s="16"/>
      <c r="S148" s="14" t="s">
        <v>242</v>
      </c>
      <c r="T148" s="14" t="s">
        <v>53</v>
      </c>
      <c r="U148" s="15" t="s">
        <v>54</v>
      </c>
      <c r="V148" s="15" t="s">
        <v>71</v>
      </c>
      <c r="W148" s="39" t="str">
        <f t="shared" si="16"/>
        <v>alp-empreendedores-empreendedores-cons-dv360</v>
      </c>
      <c r="X148" s="40" t="str">
        <f t="shared" si="17"/>
        <v>empreendedores-lio+-display-affinity-todos-none</v>
      </c>
      <c r="Y148" s="40" t="str">
        <f t="shared" si="18"/>
        <v>empreendedores-lio+-display-mobile_leaderboard-320x50-empreendedores_lio_mais-affinities_inmarket_empreendedores-cpm</v>
      </c>
      <c r="Z148" s="41" t="str">
        <f t="shared" si="19"/>
        <v>alp-empreendedores-empreendedores-cons</v>
      </c>
      <c r="AA148" s="41" t="str">
        <f t="shared" si="20"/>
        <v>dv360</v>
      </c>
      <c r="AB148" s="45" t="s">
        <v>262</v>
      </c>
      <c r="AC148" s="41" t="str">
        <f t="shared" si="22"/>
        <v>empreendedores-empreendedores-dv360-lio+-display-mobile_leaderboard-empreendedores_lio_mais-affinities_inmarket_empreendedores</v>
      </c>
      <c r="AD148" s="41" t="str">
        <f t="shared" si="23"/>
        <v>empreendedores-dv360-lio+-display-mobile_leaderboard-320x50-empreendedores_lio_mais-affinities_inmarket_empreendedores-cpm</v>
      </c>
      <c r="AE148" s="41" t="str">
        <f t="shared" si="24"/>
        <v>empreendedores-affinity-mobile_leaderboard-320x50-lio+-cpm-empreendedores_lio_mais-tag</v>
      </c>
    </row>
    <row r="149">
      <c r="A149" s="20" t="s">
        <v>36</v>
      </c>
      <c r="B149" s="18">
        <v>44013.0</v>
      </c>
      <c r="C149" s="18">
        <v>44042.0</v>
      </c>
      <c r="D149" s="26">
        <v>2.4367355E7</v>
      </c>
      <c r="E149" s="33">
        <v>2.77872227E8</v>
      </c>
      <c r="F149" s="26">
        <v>4.72323069E8</v>
      </c>
      <c r="G149" s="15" t="s">
        <v>41</v>
      </c>
      <c r="H149" s="15" t="s">
        <v>100</v>
      </c>
      <c r="I149" s="20" t="s">
        <v>240</v>
      </c>
      <c r="J149" s="15" t="s">
        <v>44</v>
      </c>
      <c r="K149" s="20" t="s">
        <v>44</v>
      </c>
      <c r="L149" s="20" t="s">
        <v>45</v>
      </c>
      <c r="M149" s="15" t="s">
        <v>66</v>
      </c>
      <c r="N149" s="15" t="s">
        <v>83</v>
      </c>
      <c r="O149" s="15" t="s">
        <v>84</v>
      </c>
      <c r="P149" s="15" t="s">
        <v>49</v>
      </c>
      <c r="Q149" s="20" t="s">
        <v>310</v>
      </c>
      <c r="R149" s="25"/>
      <c r="S149" s="20" t="s">
        <v>242</v>
      </c>
      <c r="T149" s="20" t="s">
        <v>53</v>
      </c>
      <c r="U149" s="15" t="s">
        <v>54</v>
      </c>
      <c r="V149" s="15" t="s">
        <v>71</v>
      </c>
      <c r="W149" s="39" t="str">
        <f t="shared" si="16"/>
        <v>alp-empreendedores-empreendedores-cons-dv360</v>
      </c>
      <c r="X149" s="40" t="str">
        <f t="shared" si="17"/>
        <v>empreendedores-lio+-display-affinity-todos-none</v>
      </c>
      <c r="Y149" s="40" t="str">
        <f t="shared" si="18"/>
        <v>empreendedores-lio+-display-leaderboard-728x90-empreendedores_lio_mais-affinities_inmarket_empreendedores-cpm</v>
      </c>
      <c r="Z149" s="41" t="str">
        <f t="shared" si="19"/>
        <v>alp-empreendedores-empreendedores-cons</v>
      </c>
      <c r="AA149" s="41" t="str">
        <f t="shared" si="20"/>
        <v>dv360</v>
      </c>
      <c r="AB149" s="45" t="s">
        <v>263</v>
      </c>
      <c r="AC149" s="41" t="str">
        <f t="shared" si="22"/>
        <v>empreendedores-empreendedores-dv360-lio+-display-leaderboard-empreendedores_lio_mais-affinities_inmarket_empreendedores</v>
      </c>
      <c r="AD149" s="41" t="str">
        <f t="shared" si="23"/>
        <v>empreendedores-dv360-lio+-display-leaderboard-728x90-empreendedores_lio_mais-affinities_inmarket_empreendedores-cpm</v>
      </c>
      <c r="AE149" s="41" t="str">
        <f t="shared" si="24"/>
        <v>empreendedores-affinity-leaderboard-728x90-lio+-cpm-empreendedores_lio_mais-tag</v>
      </c>
    </row>
    <row r="150">
      <c r="A150" s="14" t="s">
        <v>36</v>
      </c>
      <c r="B150" s="10">
        <v>44013.0</v>
      </c>
      <c r="C150" s="10">
        <v>44042.0</v>
      </c>
      <c r="D150" s="15">
        <v>2.4367355E7</v>
      </c>
      <c r="E150" s="44">
        <v>2.77872221E8</v>
      </c>
      <c r="F150" s="15">
        <v>4.72323063E8</v>
      </c>
      <c r="G150" s="15" t="s">
        <v>41</v>
      </c>
      <c r="H150" s="15" t="s">
        <v>100</v>
      </c>
      <c r="I150" s="14" t="s">
        <v>240</v>
      </c>
      <c r="J150" s="15" t="s">
        <v>44</v>
      </c>
      <c r="K150" s="14" t="s">
        <v>44</v>
      </c>
      <c r="L150" s="14" t="s">
        <v>45</v>
      </c>
      <c r="M150" s="15" t="s">
        <v>66</v>
      </c>
      <c r="N150" s="14" t="s">
        <v>171</v>
      </c>
      <c r="O150" s="14" t="s">
        <v>172</v>
      </c>
      <c r="P150" s="14" t="s">
        <v>49</v>
      </c>
      <c r="Q150" s="14" t="s">
        <v>310</v>
      </c>
      <c r="R150" s="16"/>
      <c r="S150" s="14" t="s">
        <v>242</v>
      </c>
      <c r="T150" s="14" t="s">
        <v>53</v>
      </c>
      <c r="U150" s="15" t="s">
        <v>54</v>
      </c>
      <c r="V150" s="15" t="s">
        <v>71</v>
      </c>
      <c r="W150" s="39" t="str">
        <f t="shared" si="16"/>
        <v>alp-empreendedores-empreendedores-cons-dv360</v>
      </c>
      <c r="X150" s="40" t="str">
        <f t="shared" si="17"/>
        <v>empreendedores-lio+-display-affinity-todos-none</v>
      </c>
      <c r="Y150" s="40" t="str">
        <f t="shared" si="18"/>
        <v>empreendedores-lio+-display-large_rectangle-336x280-empreendedores_lio_mais-affinities_inmarket_empreendedores-cpm</v>
      </c>
      <c r="Z150" s="41" t="str">
        <f t="shared" si="19"/>
        <v>alp-empreendedores-empreendedores-cons</v>
      </c>
      <c r="AA150" s="41" t="str">
        <f t="shared" si="20"/>
        <v>dv360</v>
      </c>
      <c r="AB150" s="41" t="s">
        <v>264</v>
      </c>
      <c r="AC150" s="41" t="str">
        <f t="shared" si="22"/>
        <v>empreendedores-empreendedores-dv360-lio+-display-large_rectangle-empreendedores_lio_mais-affinities_inmarket_empreendedores</v>
      </c>
      <c r="AD150" s="41" t="str">
        <f t="shared" si="23"/>
        <v>empreendedores-dv360-lio+-display-large_rectangle-336x280-empreendedores_lio_mais-affinities_inmarket_empreendedores-cpm</v>
      </c>
      <c r="AE150" s="41" t="str">
        <f t="shared" si="24"/>
        <v>empreendedores-affinity-large_rectangle-336x280-lio+-cpm-empreendedores_lio_mais-tag</v>
      </c>
    </row>
    <row r="151">
      <c r="A151" s="20" t="s">
        <v>36</v>
      </c>
      <c r="B151" s="18">
        <v>44013.0</v>
      </c>
      <c r="C151" s="18">
        <v>44042.0</v>
      </c>
      <c r="D151" s="26">
        <v>2.4367355E7</v>
      </c>
      <c r="E151" s="33">
        <v>2.77872215E8</v>
      </c>
      <c r="F151" s="26">
        <v>4.72323057E8</v>
      </c>
      <c r="G151" s="15" t="s">
        <v>41</v>
      </c>
      <c r="H151" s="15" t="s">
        <v>100</v>
      </c>
      <c r="I151" s="20" t="s">
        <v>240</v>
      </c>
      <c r="J151" s="15" t="s">
        <v>44</v>
      </c>
      <c r="K151" s="20" t="s">
        <v>44</v>
      </c>
      <c r="L151" s="20" t="s">
        <v>45</v>
      </c>
      <c r="M151" s="15" t="s">
        <v>66</v>
      </c>
      <c r="N151" s="20" t="s">
        <v>190</v>
      </c>
      <c r="O151" s="20" t="s">
        <v>191</v>
      </c>
      <c r="P151" s="20" t="s">
        <v>49</v>
      </c>
      <c r="Q151" s="20" t="s">
        <v>310</v>
      </c>
      <c r="R151" s="25"/>
      <c r="S151" s="20" t="s">
        <v>242</v>
      </c>
      <c r="T151" s="20" t="s">
        <v>53</v>
      </c>
      <c r="U151" s="15" t="s">
        <v>54</v>
      </c>
      <c r="V151" s="15" t="s">
        <v>71</v>
      </c>
      <c r="W151" s="39" t="str">
        <f t="shared" si="16"/>
        <v>alp-empreendedores-empreendedores-cons-dv360</v>
      </c>
      <c r="X151" s="40" t="str">
        <f t="shared" si="17"/>
        <v>empreendedores-lio+-display-affinity-todos-none</v>
      </c>
      <c r="Y151" s="40" t="str">
        <f t="shared" si="18"/>
        <v>empreendedores-lio+-display-small_rectangle-180x150-empreendedores_lio_mais-affinities_inmarket_empreendedores-cpm</v>
      </c>
      <c r="Z151" s="41" t="str">
        <f t="shared" si="19"/>
        <v>alp-empreendedores-empreendedores-cons</v>
      </c>
      <c r="AA151" s="41" t="str">
        <f t="shared" si="20"/>
        <v>dv360</v>
      </c>
      <c r="AB151" s="41" t="s">
        <v>265</v>
      </c>
      <c r="AC151" s="41" t="str">
        <f t="shared" si="22"/>
        <v>empreendedores-empreendedores-dv360-lio+-display-small_rectangle-empreendedores_lio_mais-affinities_inmarket_empreendedores</v>
      </c>
      <c r="AD151" s="41" t="str">
        <f t="shared" si="23"/>
        <v>empreendedores-dv360-lio+-display-small_rectangle-180x150-empreendedores_lio_mais-affinities_inmarket_empreendedores-cpm</v>
      </c>
      <c r="AE151" s="41" t="str">
        <f t="shared" si="24"/>
        <v>empreendedores-affinity-small_rectangle-180x150-lio+-cpm-empreendedores_lio_mais-tag</v>
      </c>
    </row>
    <row r="152">
      <c r="A152" s="14" t="s">
        <v>36</v>
      </c>
      <c r="B152" s="10">
        <v>44013.0</v>
      </c>
      <c r="C152" s="10">
        <v>44042.0</v>
      </c>
      <c r="D152" s="15">
        <v>2.4367355E7</v>
      </c>
      <c r="E152" s="34">
        <v>2.77872209E8</v>
      </c>
      <c r="F152" s="15">
        <v>4.72323051E8</v>
      </c>
      <c r="G152" s="15" t="s">
        <v>41</v>
      </c>
      <c r="H152" s="15" t="s">
        <v>100</v>
      </c>
      <c r="I152" s="14" t="s">
        <v>240</v>
      </c>
      <c r="J152" s="15" t="s">
        <v>44</v>
      </c>
      <c r="K152" s="14" t="s">
        <v>44</v>
      </c>
      <c r="L152" s="14" t="s">
        <v>45</v>
      </c>
      <c r="M152" s="15" t="s">
        <v>66</v>
      </c>
      <c r="N152" s="14" t="s">
        <v>178</v>
      </c>
      <c r="O152" s="14" t="s">
        <v>179</v>
      </c>
      <c r="P152" s="14" t="s">
        <v>49</v>
      </c>
      <c r="Q152" s="14" t="s">
        <v>310</v>
      </c>
      <c r="R152" s="16"/>
      <c r="S152" s="14" t="s">
        <v>242</v>
      </c>
      <c r="T152" s="14" t="s">
        <v>53</v>
      </c>
      <c r="U152" s="15" t="s">
        <v>54</v>
      </c>
      <c r="V152" s="15" t="s">
        <v>71</v>
      </c>
      <c r="W152" s="39" t="str">
        <f t="shared" si="16"/>
        <v>alp-empreendedores-empreendedores-cons-dv360</v>
      </c>
      <c r="X152" s="40" t="str">
        <f t="shared" si="17"/>
        <v>empreendedores-lio+-display-affinity-todos-none</v>
      </c>
      <c r="Y152" s="40" t="str">
        <f t="shared" si="18"/>
        <v>empreendedores-lio+-display-large_mobile_banner-320x100-empreendedores_lio_mais-affinities_inmarket_empreendedores-cpm</v>
      </c>
      <c r="Z152" s="41" t="str">
        <f t="shared" si="19"/>
        <v>alp-empreendedores-empreendedores-cons</v>
      </c>
      <c r="AA152" s="41" t="str">
        <f t="shared" si="20"/>
        <v>dv360</v>
      </c>
      <c r="AB152" s="41" t="s">
        <v>266</v>
      </c>
      <c r="AC152" s="41" t="str">
        <f t="shared" si="22"/>
        <v>empreendedores-empreendedores-dv360-lio+-display-large_mobile_banner-empreendedores_lio_mais-affinities_inmarket_empreendedores</v>
      </c>
      <c r="AD152" s="41" t="str">
        <f t="shared" si="23"/>
        <v>empreendedores-dv360-lio+-display-large_mobile_banner-320x100-empreendedores_lio_mais-affinities_inmarket_empreendedores-cpm</v>
      </c>
      <c r="AE152" s="41" t="str">
        <f t="shared" si="24"/>
        <v>empreendedores-affinity-large_mobile_banner-320x100-lio+-cpm-empreendedores_lio_mais-tag</v>
      </c>
    </row>
    <row r="153">
      <c r="A153" s="20" t="s">
        <v>36</v>
      </c>
      <c r="B153" s="18">
        <v>44013.0</v>
      </c>
      <c r="C153" s="18">
        <v>44042.0</v>
      </c>
      <c r="D153" s="33" t="s">
        <v>38</v>
      </c>
      <c r="E153" s="33" t="s">
        <v>311</v>
      </c>
      <c r="F153" s="33" t="s">
        <v>312</v>
      </c>
      <c r="G153" s="15" t="s">
        <v>41</v>
      </c>
      <c r="H153" s="15" t="s">
        <v>42</v>
      </c>
      <c r="I153" s="20" t="s">
        <v>43</v>
      </c>
      <c r="J153" s="15" t="s">
        <v>44</v>
      </c>
      <c r="K153" s="20" t="s">
        <v>44</v>
      </c>
      <c r="L153" s="20" t="s">
        <v>45</v>
      </c>
      <c r="M153" s="20" t="s">
        <v>46</v>
      </c>
      <c r="N153" s="15" t="s">
        <v>47</v>
      </c>
      <c r="O153" s="30" t="s">
        <v>48</v>
      </c>
      <c r="P153" s="15" t="s">
        <v>135</v>
      </c>
      <c r="Q153" s="20" t="s">
        <v>50</v>
      </c>
      <c r="R153" s="31" t="s">
        <v>51</v>
      </c>
      <c r="S153" s="20" t="s">
        <v>52</v>
      </c>
      <c r="T153" s="20" t="s">
        <v>313</v>
      </c>
      <c r="U153" s="15" t="s">
        <v>54</v>
      </c>
      <c r="V153" s="15" t="s">
        <v>55</v>
      </c>
      <c r="W153" s="39" t="str">
        <f t="shared" si="16"/>
        <v>alp-empreendedores-empreendedores-cons-facebook|instagram</v>
      </c>
      <c r="X153" s="40" t="str">
        <f t="shared" si="17"/>
        <v>empreendedores-flash-social_dark-lal-todos-3_de_quem_converteu_zip__flash</v>
      </c>
      <c r="Y153" s="40" t="str">
        <f t="shared" si="18"/>
        <v>empreendedores-flash-social_dark-pagepost-648x648-empreendedores_flash_estatica_bau-lal__3_de_quem_converteu_zip__flash-cpm</v>
      </c>
      <c r="Z153" s="41" t="str">
        <f t="shared" si="19"/>
        <v>alp-empreendedores-empreendedores-cons</v>
      </c>
      <c r="AA153" s="41" t="str">
        <f t="shared" si="20"/>
        <v>facebook|instagram</v>
      </c>
      <c r="AB153" s="41"/>
      <c r="AC153" s="41" t="str">
        <f t="shared" si="22"/>
        <v>empreendedores-empreendedores-facebook|instagram-flash-social_dark-pagepost-empreendedores_flash_estatica_bau-lal__3_de_quem_converteu_zip__flash</v>
      </c>
      <c r="AD153" s="41" t="str">
        <f t="shared" si="23"/>
        <v>empreendedores-facebook|instagram-flash-social_dark-pagepost-648x648-empreendedores_flash_estatica_bau-lal__3_de_quem_converteu_zip__flash-cpm</v>
      </c>
      <c r="AE153" s="41" t="str">
        <f t="shared" si="24"/>
        <v>empreendedores-lal-pagepost-648x648-flash-cpm-empreendedores_flash_estatica_bau-none</v>
      </c>
    </row>
    <row r="154">
      <c r="A154" s="14" t="s">
        <v>36</v>
      </c>
      <c r="B154" s="10">
        <v>44013.0</v>
      </c>
      <c r="C154" s="10">
        <v>44042.0</v>
      </c>
      <c r="D154" s="34" t="s">
        <v>38</v>
      </c>
      <c r="E154" s="34" t="s">
        <v>311</v>
      </c>
      <c r="F154" s="34" t="s">
        <v>314</v>
      </c>
      <c r="G154" s="15" t="s">
        <v>41</v>
      </c>
      <c r="H154" s="15" t="s">
        <v>42</v>
      </c>
      <c r="I154" s="14" t="s">
        <v>43</v>
      </c>
      <c r="J154" s="15" t="s">
        <v>44</v>
      </c>
      <c r="K154" s="14" t="s">
        <v>44</v>
      </c>
      <c r="L154" s="14" t="s">
        <v>45</v>
      </c>
      <c r="M154" s="14" t="s">
        <v>46</v>
      </c>
      <c r="N154" s="15" t="s">
        <v>47</v>
      </c>
      <c r="O154" s="30" t="s">
        <v>58</v>
      </c>
      <c r="P154" s="15" t="s">
        <v>135</v>
      </c>
      <c r="Q154" s="14" t="s">
        <v>50</v>
      </c>
      <c r="R154" s="31" t="s">
        <v>51</v>
      </c>
      <c r="S154" s="14" t="s">
        <v>52</v>
      </c>
      <c r="T154" s="14" t="s">
        <v>313</v>
      </c>
      <c r="U154" s="15" t="s">
        <v>54</v>
      </c>
      <c r="V154" s="15" t="s">
        <v>55</v>
      </c>
      <c r="W154" s="39" t="str">
        <f t="shared" si="16"/>
        <v>alp-empreendedores-empreendedores-cons-facebook|instagram</v>
      </c>
      <c r="X154" s="40" t="str">
        <f t="shared" si="17"/>
        <v>empreendedores-flash-social_dark-lal-todos-3_de_quem_converteu_zip__flash</v>
      </c>
      <c r="Y154" s="40" t="str">
        <f t="shared" si="18"/>
        <v>empreendedores-flash-social_dark-pagepost-1200x628-empreendedores_flash_estatica_bau-lal__3_de_quem_converteu_zip__flash-cpm</v>
      </c>
      <c r="Z154" s="41" t="str">
        <f t="shared" si="19"/>
        <v>alp-empreendedores-empreendedores-cons</v>
      </c>
      <c r="AA154" s="41" t="str">
        <f t="shared" si="20"/>
        <v>facebook|instagram</v>
      </c>
      <c r="AB154" s="41"/>
      <c r="AC154" s="41" t="str">
        <f t="shared" si="22"/>
        <v>empreendedores-empreendedores-facebook|instagram-flash-social_dark-pagepost-empreendedores_flash_estatica_bau-lal__3_de_quem_converteu_zip__flash</v>
      </c>
      <c r="AD154" s="41" t="str">
        <f t="shared" si="23"/>
        <v>empreendedores-facebook|instagram-flash-social_dark-pagepost-1200x628-empreendedores_flash_estatica_bau-lal__3_de_quem_converteu_zip__flash-cpm</v>
      </c>
      <c r="AE154" s="41" t="str">
        <f t="shared" si="24"/>
        <v>empreendedores-lal-pagepost-1200x628-flash-cpm-empreendedores_flash_estatica_bau-none</v>
      </c>
    </row>
    <row r="155">
      <c r="A155" s="20" t="s">
        <v>36</v>
      </c>
      <c r="B155" s="18">
        <v>44013.0</v>
      </c>
      <c r="C155" s="18">
        <v>44042.0</v>
      </c>
      <c r="D155" s="33" t="s">
        <v>38</v>
      </c>
      <c r="E155" s="33" t="s">
        <v>311</v>
      </c>
      <c r="F155" s="33" t="s">
        <v>314</v>
      </c>
      <c r="G155" s="15" t="s">
        <v>41</v>
      </c>
      <c r="H155" s="15" t="s">
        <v>42</v>
      </c>
      <c r="I155" s="20" t="s">
        <v>43</v>
      </c>
      <c r="J155" s="15" t="s">
        <v>44</v>
      </c>
      <c r="K155" s="20" t="s">
        <v>44</v>
      </c>
      <c r="L155" s="20" t="s">
        <v>45</v>
      </c>
      <c r="M155" s="20" t="s">
        <v>46</v>
      </c>
      <c r="N155" s="15" t="s">
        <v>59</v>
      </c>
      <c r="O155" s="15" t="s">
        <v>60</v>
      </c>
      <c r="P155" s="15" t="s">
        <v>135</v>
      </c>
      <c r="Q155" s="20" t="s">
        <v>50</v>
      </c>
      <c r="R155" s="31" t="s">
        <v>51</v>
      </c>
      <c r="S155" s="20" t="s">
        <v>52</v>
      </c>
      <c r="T155" s="20" t="s">
        <v>313</v>
      </c>
      <c r="U155" s="15" t="s">
        <v>54</v>
      </c>
      <c r="V155" s="15" t="s">
        <v>55</v>
      </c>
      <c r="W155" s="39" t="str">
        <f t="shared" si="16"/>
        <v>alp-empreendedores-empreendedores-cons-facebook|instagram</v>
      </c>
      <c r="X155" s="40" t="str">
        <f t="shared" si="17"/>
        <v>empreendedores-flash-social_dark-lal-todos-3_de_quem_converteu_zip__flash</v>
      </c>
      <c r="Y155" s="40" t="str">
        <f t="shared" si="18"/>
        <v>empreendedores-flash-social_dark-stories-1080x1920-empreendedores_flash_estatica_bau-lal__3_de_quem_converteu_zip__flash-cpm</v>
      </c>
      <c r="Z155" s="41" t="str">
        <f t="shared" si="19"/>
        <v>alp-empreendedores-empreendedores-cons</v>
      </c>
      <c r="AA155" s="41" t="str">
        <f t="shared" si="20"/>
        <v>facebook|instagram</v>
      </c>
      <c r="AB155" s="41"/>
      <c r="AC155" s="41" t="str">
        <f t="shared" si="22"/>
        <v>empreendedores-empreendedores-facebook|instagram-flash-social_dark-stories-empreendedores_flash_estatica_bau-lal__3_de_quem_converteu_zip__flash</v>
      </c>
      <c r="AD155" s="41" t="str">
        <f t="shared" si="23"/>
        <v>empreendedores-facebook|instagram-flash-social_dark-stories-1080x1920-empreendedores_flash_estatica_bau-lal__3_de_quem_converteu_zip__flash-cpm</v>
      </c>
      <c r="AE155" s="41" t="str">
        <f t="shared" si="24"/>
        <v>empreendedores-lal-stories-1080x1920-flash-cpm-empreendedores_flash_estatica_bau-none</v>
      </c>
    </row>
    <row r="156">
      <c r="A156" s="14" t="s">
        <v>36</v>
      </c>
      <c r="B156" s="10">
        <v>44013.0</v>
      </c>
      <c r="C156" s="10">
        <v>44042.0</v>
      </c>
      <c r="D156" s="34" t="s">
        <v>38</v>
      </c>
      <c r="E156" s="34" t="s">
        <v>311</v>
      </c>
      <c r="F156" s="34" t="s">
        <v>312</v>
      </c>
      <c r="G156" s="15" t="s">
        <v>41</v>
      </c>
      <c r="H156" s="15" t="s">
        <v>42</v>
      </c>
      <c r="I156" s="14" t="s">
        <v>43</v>
      </c>
      <c r="J156" s="15" t="s">
        <v>44</v>
      </c>
      <c r="K156" s="14" t="s">
        <v>44</v>
      </c>
      <c r="L156" s="14" t="s">
        <v>45</v>
      </c>
      <c r="M156" s="26" t="s">
        <v>62</v>
      </c>
      <c r="N156" s="26" t="s">
        <v>63</v>
      </c>
      <c r="O156" s="26" t="s">
        <v>60</v>
      </c>
      <c r="P156" s="15" t="s">
        <v>135</v>
      </c>
      <c r="Q156" s="14" t="s">
        <v>50</v>
      </c>
      <c r="R156" s="31" t="s">
        <v>51</v>
      </c>
      <c r="S156" s="14" t="s">
        <v>52</v>
      </c>
      <c r="T156" s="14" t="s">
        <v>315</v>
      </c>
      <c r="U156" s="15" t="s">
        <v>54</v>
      </c>
      <c r="V156" s="15" t="s">
        <v>55</v>
      </c>
      <c r="W156" s="39" t="str">
        <f t="shared" si="16"/>
        <v>alp-empreendedores-empreendedores-cons-facebook|instagram</v>
      </c>
      <c r="X156" s="40" t="str">
        <f t="shared" si="17"/>
        <v>empreendedores-flash-video-lal-todos-3_de_quem_converteu_zip__flash</v>
      </c>
      <c r="Y156" s="40" t="str">
        <f t="shared" si="18"/>
        <v>empreendedores-flash-video-videoad-1080x1920-empreendedores_flash_stories_bau-lal__3_de_quem_converteu_zip__flash-cpm</v>
      </c>
      <c r="Z156" s="41" t="str">
        <f t="shared" si="19"/>
        <v>alp-empreendedores-empreendedores-cons</v>
      </c>
      <c r="AA156" s="41" t="str">
        <f t="shared" si="20"/>
        <v>facebook|instagram</v>
      </c>
      <c r="AB156" s="41"/>
      <c r="AC156" s="41" t="str">
        <f t="shared" si="22"/>
        <v>empreendedores-empreendedores-facebook|instagram-flash-video-videoad-empreendedores_flash_stories_bau-lal__3_de_quem_converteu_zip__flash</v>
      </c>
      <c r="AD156" s="41" t="str">
        <f t="shared" si="23"/>
        <v>empreendedores-facebook|instagram-flash-video-videoad-1080x1920-empreendedores_flash_stories_bau-lal__3_de_quem_converteu_zip__flash-cpm</v>
      </c>
      <c r="AE156" s="41" t="str">
        <f t="shared" si="24"/>
        <v>empreendedores-lal-videoad-1080x1920-flash-cpm-empreendedores_flash_stories_bau-none</v>
      </c>
    </row>
    <row r="157">
      <c r="A157" s="20" t="s">
        <v>36</v>
      </c>
      <c r="B157" s="18">
        <v>44013.0</v>
      </c>
      <c r="C157" s="18">
        <v>44042.0</v>
      </c>
      <c r="D157" s="33" t="s">
        <v>38</v>
      </c>
      <c r="E157" s="33" t="s">
        <v>311</v>
      </c>
      <c r="F157" s="33" t="s">
        <v>316</v>
      </c>
      <c r="G157" s="15" t="s">
        <v>41</v>
      </c>
      <c r="H157" s="15" t="s">
        <v>42</v>
      </c>
      <c r="I157" s="20" t="s">
        <v>43</v>
      </c>
      <c r="J157" s="15" t="s">
        <v>44</v>
      </c>
      <c r="K157" s="20" t="s">
        <v>44</v>
      </c>
      <c r="L157" s="20" t="s">
        <v>45</v>
      </c>
      <c r="M157" s="20" t="s">
        <v>46</v>
      </c>
      <c r="N157" s="15" t="s">
        <v>47</v>
      </c>
      <c r="O157" s="30" t="s">
        <v>48</v>
      </c>
      <c r="P157" s="20" t="s">
        <v>147</v>
      </c>
      <c r="Q157" s="20" t="s">
        <v>50</v>
      </c>
      <c r="R157" s="31" t="s">
        <v>51</v>
      </c>
      <c r="S157" s="20" t="s">
        <v>52</v>
      </c>
      <c r="T157" s="20" t="s">
        <v>317</v>
      </c>
      <c r="U157" s="15" t="s">
        <v>54</v>
      </c>
      <c r="V157" s="15" t="s">
        <v>55</v>
      </c>
      <c r="W157" s="39" t="str">
        <f t="shared" si="16"/>
        <v>alp-empreendedores-empreendedores-cons-facebook|instagram</v>
      </c>
      <c r="X157" s="40" t="str">
        <f t="shared" si="17"/>
        <v>empreendedores-zip-social_dark-lal-todos-3_de_quem_converteu_zip__flash</v>
      </c>
      <c r="Y157" s="40" t="str">
        <f t="shared" si="18"/>
        <v>empreendedores-zip-social_dark-pagepost-648x648-empreendedores_zip_estatica_bau-lal__3_de_quem_converteu_zip__flash-cpm</v>
      </c>
      <c r="Z157" s="41" t="str">
        <f t="shared" si="19"/>
        <v>alp-empreendedores-empreendedores-cons</v>
      </c>
      <c r="AA157" s="41" t="str">
        <f t="shared" si="20"/>
        <v>facebook|instagram</v>
      </c>
      <c r="AB157" s="41"/>
      <c r="AC157" s="41" t="str">
        <f t="shared" si="22"/>
        <v>empreendedores-empreendedores-facebook|instagram-zip-social_dark-pagepost-empreendedores_zip_estatica_bau-lal__3_de_quem_converteu_zip__flash</v>
      </c>
      <c r="AD157" s="41" t="str">
        <f t="shared" si="23"/>
        <v>empreendedores-facebook|instagram-zip-social_dark-pagepost-648x648-empreendedores_zip_estatica_bau-lal__3_de_quem_converteu_zip__flash-cpm</v>
      </c>
      <c r="AE157" s="41" t="str">
        <f t="shared" si="24"/>
        <v>empreendedores-lal-pagepost-648x648-zip-cpm-empreendedores_zip_estatica_bau-none</v>
      </c>
    </row>
    <row r="158">
      <c r="A158" s="14" t="s">
        <v>36</v>
      </c>
      <c r="B158" s="10">
        <v>44013.0</v>
      </c>
      <c r="C158" s="10">
        <v>44042.0</v>
      </c>
      <c r="D158" s="34" t="s">
        <v>38</v>
      </c>
      <c r="E158" s="34" t="s">
        <v>311</v>
      </c>
      <c r="F158" s="34" t="s">
        <v>318</v>
      </c>
      <c r="G158" s="15" t="s">
        <v>41</v>
      </c>
      <c r="H158" s="15" t="s">
        <v>42</v>
      </c>
      <c r="I158" s="14" t="s">
        <v>43</v>
      </c>
      <c r="J158" s="15" t="s">
        <v>44</v>
      </c>
      <c r="K158" s="14" t="s">
        <v>44</v>
      </c>
      <c r="L158" s="14" t="s">
        <v>45</v>
      </c>
      <c r="M158" s="14" t="s">
        <v>46</v>
      </c>
      <c r="N158" s="15" t="s">
        <v>47</v>
      </c>
      <c r="O158" s="30" t="s">
        <v>58</v>
      </c>
      <c r="P158" s="14" t="s">
        <v>147</v>
      </c>
      <c r="Q158" s="14" t="s">
        <v>50</v>
      </c>
      <c r="R158" s="31" t="s">
        <v>51</v>
      </c>
      <c r="S158" s="14" t="s">
        <v>52</v>
      </c>
      <c r="T158" s="14" t="s">
        <v>317</v>
      </c>
      <c r="U158" s="15" t="s">
        <v>54</v>
      </c>
      <c r="V158" s="15" t="s">
        <v>55</v>
      </c>
      <c r="W158" s="39" t="str">
        <f t="shared" si="16"/>
        <v>alp-empreendedores-empreendedores-cons-facebook|instagram</v>
      </c>
      <c r="X158" s="40" t="str">
        <f t="shared" si="17"/>
        <v>empreendedores-zip-social_dark-lal-todos-3_de_quem_converteu_zip__flash</v>
      </c>
      <c r="Y158" s="40" t="str">
        <f t="shared" si="18"/>
        <v>empreendedores-zip-social_dark-pagepost-1200x628-empreendedores_zip_estatica_bau-lal__3_de_quem_converteu_zip__flash-cpm</v>
      </c>
      <c r="Z158" s="41" t="str">
        <f t="shared" si="19"/>
        <v>alp-empreendedores-empreendedores-cons</v>
      </c>
      <c r="AA158" s="41" t="str">
        <f t="shared" si="20"/>
        <v>facebook|instagram</v>
      </c>
      <c r="AB158" s="41"/>
      <c r="AC158" s="41" t="str">
        <f t="shared" si="22"/>
        <v>empreendedores-empreendedores-facebook|instagram-zip-social_dark-pagepost-empreendedores_zip_estatica_bau-lal__3_de_quem_converteu_zip__flash</v>
      </c>
      <c r="AD158" s="41" t="str">
        <f t="shared" si="23"/>
        <v>empreendedores-facebook|instagram-zip-social_dark-pagepost-1200x628-empreendedores_zip_estatica_bau-lal__3_de_quem_converteu_zip__flash-cpm</v>
      </c>
      <c r="AE158" s="41" t="str">
        <f t="shared" si="24"/>
        <v>empreendedores-lal-pagepost-1200x628-zip-cpm-empreendedores_zip_estatica_bau-none</v>
      </c>
    </row>
    <row r="159">
      <c r="A159" s="20" t="s">
        <v>36</v>
      </c>
      <c r="B159" s="18">
        <v>44013.0</v>
      </c>
      <c r="C159" s="18">
        <v>44042.0</v>
      </c>
      <c r="D159" s="33" t="s">
        <v>38</v>
      </c>
      <c r="E159" s="33" t="s">
        <v>311</v>
      </c>
      <c r="F159" s="33" t="s">
        <v>318</v>
      </c>
      <c r="G159" s="15" t="s">
        <v>41</v>
      </c>
      <c r="H159" s="15" t="s">
        <v>42</v>
      </c>
      <c r="I159" s="20" t="s">
        <v>43</v>
      </c>
      <c r="J159" s="15" t="s">
        <v>44</v>
      </c>
      <c r="K159" s="20" t="s">
        <v>44</v>
      </c>
      <c r="L159" s="20" t="s">
        <v>45</v>
      </c>
      <c r="M159" s="20" t="s">
        <v>46</v>
      </c>
      <c r="N159" s="15" t="s">
        <v>59</v>
      </c>
      <c r="O159" s="15" t="s">
        <v>60</v>
      </c>
      <c r="P159" s="20" t="s">
        <v>147</v>
      </c>
      <c r="Q159" s="20" t="s">
        <v>50</v>
      </c>
      <c r="R159" s="31" t="s">
        <v>51</v>
      </c>
      <c r="S159" s="20" t="s">
        <v>52</v>
      </c>
      <c r="T159" s="20" t="s">
        <v>317</v>
      </c>
      <c r="U159" s="15" t="s">
        <v>54</v>
      </c>
      <c r="V159" s="15" t="s">
        <v>55</v>
      </c>
      <c r="W159" s="39" t="str">
        <f t="shared" si="16"/>
        <v>alp-empreendedores-empreendedores-cons-facebook|instagram</v>
      </c>
      <c r="X159" s="40" t="str">
        <f t="shared" si="17"/>
        <v>empreendedores-zip-social_dark-lal-todos-3_de_quem_converteu_zip__flash</v>
      </c>
      <c r="Y159" s="40" t="str">
        <f t="shared" si="18"/>
        <v>empreendedores-zip-social_dark-stories-1080x1920-empreendedores_zip_estatica_bau-lal__3_de_quem_converteu_zip__flash-cpm</v>
      </c>
      <c r="Z159" s="41" t="str">
        <f t="shared" si="19"/>
        <v>alp-empreendedores-empreendedores-cons</v>
      </c>
      <c r="AA159" s="41" t="str">
        <f t="shared" si="20"/>
        <v>facebook|instagram</v>
      </c>
      <c r="AB159" s="41"/>
      <c r="AC159" s="41" t="str">
        <f t="shared" si="22"/>
        <v>empreendedores-empreendedores-facebook|instagram-zip-social_dark-stories-empreendedores_zip_estatica_bau-lal__3_de_quem_converteu_zip__flash</v>
      </c>
      <c r="AD159" s="41" t="str">
        <f t="shared" si="23"/>
        <v>empreendedores-facebook|instagram-zip-social_dark-stories-1080x1920-empreendedores_zip_estatica_bau-lal__3_de_quem_converteu_zip__flash-cpm</v>
      </c>
      <c r="AE159" s="41" t="str">
        <f t="shared" si="24"/>
        <v>empreendedores-lal-stories-1080x1920-zip-cpm-empreendedores_zip_estatica_bau-none</v>
      </c>
    </row>
    <row r="160">
      <c r="A160" s="14" t="s">
        <v>36</v>
      </c>
      <c r="B160" s="10">
        <v>44013.0</v>
      </c>
      <c r="C160" s="10">
        <v>44042.0</v>
      </c>
      <c r="D160" s="34" t="s">
        <v>38</v>
      </c>
      <c r="E160" s="34" t="s">
        <v>311</v>
      </c>
      <c r="F160" s="34" t="s">
        <v>316</v>
      </c>
      <c r="G160" s="15" t="s">
        <v>41</v>
      </c>
      <c r="H160" s="15" t="s">
        <v>42</v>
      </c>
      <c r="I160" s="14" t="s">
        <v>43</v>
      </c>
      <c r="J160" s="15" t="s">
        <v>44</v>
      </c>
      <c r="K160" s="14" t="s">
        <v>44</v>
      </c>
      <c r="L160" s="14" t="s">
        <v>45</v>
      </c>
      <c r="M160" s="26" t="s">
        <v>62</v>
      </c>
      <c r="N160" s="26" t="s">
        <v>63</v>
      </c>
      <c r="O160" s="26" t="s">
        <v>60</v>
      </c>
      <c r="P160" s="14" t="s">
        <v>147</v>
      </c>
      <c r="Q160" s="14" t="s">
        <v>50</v>
      </c>
      <c r="R160" s="31" t="s">
        <v>51</v>
      </c>
      <c r="S160" s="14" t="s">
        <v>52</v>
      </c>
      <c r="T160" s="14" t="s">
        <v>319</v>
      </c>
      <c r="U160" s="15" t="s">
        <v>54</v>
      </c>
      <c r="V160" s="15" t="s">
        <v>55</v>
      </c>
      <c r="W160" s="39" t="str">
        <f t="shared" si="16"/>
        <v>alp-empreendedores-empreendedores-cons-facebook|instagram</v>
      </c>
      <c r="X160" s="40" t="str">
        <f t="shared" si="17"/>
        <v>empreendedores-zip-video-lal-todos-3_de_quem_converteu_zip__flash</v>
      </c>
      <c r="Y160" s="40" t="str">
        <f t="shared" si="18"/>
        <v>empreendedores-zip-video-videoad-1080x1920-empreendedores_zip_stories_bau-lal__3_de_quem_converteu_zip__flash-cpm</v>
      </c>
      <c r="Z160" s="41" t="str">
        <f t="shared" si="19"/>
        <v>alp-empreendedores-empreendedores-cons</v>
      </c>
      <c r="AA160" s="41" t="str">
        <f t="shared" si="20"/>
        <v>facebook|instagram</v>
      </c>
      <c r="AB160" s="41"/>
      <c r="AC160" s="41" t="str">
        <f t="shared" si="22"/>
        <v>empreendedores-empreendedores-facebook|instagram-zip-video-videoad-empreendedores_zip_stories_bau-lal__3_de_quem_converteu_zip__flash</v>
      </c>
      <c r="AD160" s="41" t="str">
        <f t="shared" si="23"/>
        <v>empreendedores-facebook|instagram-zip-video-videoad-1080x1920-empreendedores_zip_stories_bau-lal__3_de_quem_converteu_zip__flash-cpm</v>
      </c>
      <c r="AE160" s="41" t="str">
        <f t="shared" si="24"/>
        <v>empreendedores-lal-videoad-1080x1920-zip-cpm-empreendedores_zip_stories_bau-none</v>
      </c>
    </row>
    <row r="161">
      <c r="A161" s="20" t="s">
        <v>36</v>
      </c>
      <c r="B161" s="18">
        <v>44013.0</v>
      </c>
      <c r="C161" s="18">
        <v>44042.0</v>
      </c>
      <c r="D161" s="26">
        <v>2.4367355E7</v>
      </c>
      <c r="E161" s="33">
        <v>2.78708892E8</v>
      </c>
      <c r="F161" s="33">
        <v>4.72713541E8</v>
      </c>
      <c r="G161" s="15" t="s">
        <v>41</v>
      </c>
      <c r="H161" s="20" t="s">
        <v>64</v>
      </c>
      <c r="I161" s="20" t="s">
        <v>43</v>
      </c>
      <c r="J161" s="15" t="s">
        <v>44</v>
      </c>
      <c r="K161" s="20" t="s">
        <v>44</v>
      </c>
      <c r="L161" s="20" t="s">
        <v>45</v>
      </c>
      <c r="M161" s="20" t="s">
        <v>86</v>
      </c>
      <c r="N161" s="20" t="s">
        <v>86</v>
      </c>
      <c r="O161" s="20" t="s">
        <v>96</v>
      </c>
      <c r="P161" s="20" t="s">
        <v>147</v>
      </c>
      <c r="Q161" s="20" t="s">
        <v>69</v>
      </c>
      <c r="R161" s="25"/>
      <c r="S161" s="20" t="s">
        <v>70</v>
      </c>
      <c r="T161" s="20" t="s">
        <v>320</v>
      </c>
      <c r="U161" s="15" t="s">
        <v>54</v>
      </c>
      <c r="V161" s="15" t="s">
        <v>89</v>
      </c>
      <c r="W161" s="39" t="str">
        <f t="shared" si="16"/>
        <v>alp-empreendedores-empreendedores-cons-verizon</v>
      </c>
      <c r="X161" s="40" t="str">
        <f t="shared" si="17"/>
        <v>empreendedores-zip-native-comportamental-todos-none</v>
      </c>
      <c r="Y161" s="40" t="str">
        <f t="shared" si="18"/>
        <v>empreendedores-zip-native-native-1200x627-empreendedores_zip_native_bau-pequeno_empreendedor_look-a-like_ e_predictive audience-cpm</v>
      </c>
      <c r="Z161" s="41" t="str">
        <f t="shared" si="19"/>
        <v>alp-empreendedores-empreendedores-cons</v>
      </c>
      <c r="AA161" s="41" t="str">
        <f t="shared" si="20"/>
        <v>verizon</v>
      </c>
      <c r="AB161" s="41" t="s">
        <v>321</v>
      </c>
      <c r="AC161" s="41" t="str">
        <f t="shared" si="22"/>
        <v>empreendedores-empreendedores-verizon-zip-native-native-empreendedores_zip_native_bau-pequeno_empreendedor_look-a-like_ e_predictive audience</v>
      </c>
      <c r="AD161" s="41" t="str">
        <f t="shared" si="23"/>
        <v>empreendedores-verizon-zip-native-native-1200x627-empreendedores_zip_native_bau-pequeno_empreendedor_look-a-like_ e_predictive audience-cpm</v>
      </c>
      <c r="AE161" s="41" t="str">
        <f t="shared" si="24"/>
        <v>empreendedores-comportamental-native-1200x627-zip-cpm-empreendedores_zip_native_bau-contador</v>
      </c>
    </row>
    <row r="162">
      <c r="A162" s="14" t="s">
        <v>36</v>
      </c>
      <c r="B162" s="10">
        <v>44013.0</v>
      </c>
      <c r="C162" s="10">
        <v>44042.0</v>
      </c>
      <c r="D162" s="15">
        <v>2.4367355E7</v>
      </c>
      <c r="E162" s="34">
        <v>2.78708889E8</v>
      </c>
      <c r="F162" s="34">
        <v>4.72713538E8</v>
      </c>
      <c r="G162" s="15" t="s">
        <v>41</v>
      </c>
      <c r="H162" s="14" t="s">
        <v>64</v>
      </c>
      <c r="I162" s="14" t="s">
        <v>43</v>
      </c>
      <c r="J162" s="15" t="s">
        <v>44</v>
      </c>
      <c r="K162" s="14" t="s">
        <v>44</v>
      </c>
      <c r="L162" s="14" t="s">
        <v>45</v>
      </c>
      <c r="M162" s="14" t="s">
        <v>86</v>
      </c>
      <c r="N162" s="14" t="s">
        <v>86</v>
      </c>
      <c r="O162" s="14" t="s">
        <v>96</v>
      </c>
      <c r="P162" s="14" t="s">
        <v>135</v>
      </c>
      <c r="Q162" s="14" t="s">
        <v>69</v>
      </c>
      <c r="R162" s="16"/>
      <c r="S162" s="14" t="s">
        <v>70</v>
      </c>
      <c r="T162" s="14" t="s">
        <v>322</v>
      </c>
      <c r="U162" s="15" t="s">
        <v>54</v>
      </c>
      <c r="V162" s="15" t="s">
        <v>89</v>
      </c>
      <c r="W162" s="16" t="str">
        <f t="shared" si="16"/>
        <v>alp-empreendedores-empreendedores-cons-verizon</v>
      </c>
      <c r="X162" s="16" t="str">
        <f t="shared" si="17"/>
        <v>empreendedores-flash-native-comportamental-todos-none</v>
      </c>
      <c r="Y162" s="16" t="str">
        <f t="shared" si="18"/>
        <v>empreendedores-flash-native-native-1200x627-empreendedores_flash_native_bau-pequeno_empreendedor_look-a-like_ e_predictive audience-cpm</v>
      </c>
      <c r="Z162" s="17" t="str">
        <f t="shared" si="19"/>
        <v>alp-empreendedores-empreendedores-cons</v>
      </c>
      <c r="AA162" s="17" t="str">
        <f t="shared" si="20"/>
        <v>verizon</v>
      </c>
      <c r="AB162" s="17" t="s">
        <v>323</v>
      </c>
      <c r="AC162" s="17" t="str">
        <f t="shared" si="22"/>
        <v>empreendedores-empreendedores-verizon-flash-native-native-empreendedores_flash_native_bau-pequeno_empreendedor_look-a-like_ e_predictive audience</v>
      </c>
      <c r="AD162" s="17" t="str">
        <f t="shared" si="23"/>
        <v>empreendedores-verizon-flash-native-native-1200x627-empreendedores_flash_native_bau-pequeno_empreendedor_look-a-like_ e_predictive audience-cpm</v>
      </c>
      <c r="AE162" s="17" t="str">
        <f t="shared" si="24"/>
        <v>empreendedores-comportamental-native-1200x627-flash-cpm-empreendedores_flash_native_bau-contador</v>
      </c>
    </row>
    <row r="163">
      <c r="A163" s="20" t="s">
        <v>36</v>
      </c>
      <c r="B163" s="18">
        <v>44013.0</v>
      </c>
      <c r="C163" s="18">
        <v>44042.0</v>
      </c>
      <c r="D163" s="26">
        <v>2.4367355E7</v>
      </c>
      <c r="E163" s="33">
        <v>2.78708886E8</v>
      </c>
      <c r="F163" s="33">
        <v>4.72713535E8</v>
      </c>
      <c r="G163" s="15" t="s">
        <v>41</v>
      </c>
      <c r="H163" s="20" t="s">
        <v>64</v>
      </c>
      <c r="I163" s="20" t="s">
        <v>43</v>
      </c>
      <c r="J163" s="15" t="s">
        <v>44</v>
      </c>
      <c r="K163" s="20" t="s">
        <v>44</v>
      </c>
      <c r="L163" s="20" t="s">
        <v>45</v>
      </c>
      <c r="M163" s="20" t="s">
        <v>86</v>
      </c>
      <c r="N163" s="20" t="s">
        <v>86</v>
      </c>
      <c r="O163" s="20" t="s">
        <v>87</v>
      </c>
      <c r="P163" s="20" t="s">
        <v>147</v>
      </c>
      <c r="Q163" s="20" t="s">
        <v>69</v>
      </c>
      <c r="R163" s="25"/>
      <c r="S163" s="20" t="s">
        <v>70</v>
      </c>
      <c r="T163" s="20" t="s">
        <v>320</v>
      </c>
      <c r="U163" s="15" t="s">
        <v>54</v>
      </c>
      <c r="V163" s="15" t="s">
        <v>89</v>
      </c>
      <c r="W163" s="21" t="str">
        <f t="shared" si="16"/>
        <v>alp-empreendedores-empreendedores-cons-verizon</v>
      </c>
      <c r="X163" s="21" t="str">
        <f t="shared" si="17"/>
        <v>empreendedores-zip-native-comportamental-todos-none</v>
      </c>
      <c r="Y163" s="21" t="str">
        <f t="shared" si="18"/>
        <v>empreendedores-zip-native-native-627x627-empreendedores_zip_native_bau-pequeno_empreendedor_look-a-like_ e_predictive audience-cpm</v>
      </c>
      <c r="Z163" s="22" t="str">
        <f t="shared" si="19"/>
        <v>alp-empreendedores-empreendedores-cons</v>
      </c>
      <c r="AA163" s="22" t="str">
        <f t="shared" si="20"/>
        <v>verizon</v>
      </c>
      <c r="AB163" s="22" t="s">
        <v>321</v>
      </c>
      <c r="AC163" s="22" t="str">
        <f t="shared" si="22"/>
        <v>empreendedores-empreendedores-verizon-zip-native-native-empreendedores_zip_native_bau-pequeno_empreendedor_look-a-like_ e_predictive audience</v>
      </c>
      <c r="AD163" s="22" t="str">
        <f t="shared" si="23"/>
        <v>empreendedores-verizon-zip-native-native-627x627-empreendedores_zip_native_bau-pequeno_empreendedor_look-a-like_ e_predictive audience-cpm</v>
      </c>
      <c r="AE163" s="22" t="str">
        <f t="shared" si="24"/>
        <v>empreendedores-comportamental-native-627x627-zip-cpm-empreendedores_zip_native_bau-contador</v>
      </c>
    </row>
    <row r="164">
      <c r="A164" s="14" t="s">
        <v>36</v>
      </c>
      <c r="B164" s="10">
        <v>44013.0</v>
      </c>
      <c r="C164" s="10">
        <v>44042.0</v>
      </c>
      <c r="D164" s="15">
        <v>2.4367355E7</v>
      </c>
      <c r="E164" s="34">
        <v>2.78708883E8</v>
      </c>
      <c r="F164" s="15">
        <v>4.72713532E8</v>
      </c>
      <c r="G164" s="15" t="s">
        <v>41</v>
      </c>
      <c r="H164" s="14" t="s">
        <v>64</v>
      </c>
      <c r="I164" s="14" t="s">
        <v>43</v>
      </c>
      <c r="J164" s="15" t="s">
        <v>44</v>
      </c>
      <c r="K164" s="14" t="s">
        <v>44</v>
      </c>
      <c r="L164" s="14" t="s">
        <v>45</v>
      </c>
      <c r="M164" s="14" t="s">
        <v>86</v>
      </c>
      <c r="N164" s="14" t="s">
        <v>86</v>
      </c>
      <c r="O164" s="14" t="s">
        <v>87</v>
      </c>
      <c r="P164" s="14" t="s">
        <v>135</v>
      </c>
      <c r="Q164" s="14" t="s">
        <v>69</v>
      </c>
      <c r="R164" s="16"/>
      <c r="S164" s="14" t="s">
        <v>70</v>
      </c>
      <c r="T164" s="14" t="s">
        <v>322</v>
      </c>
      <c r="U164" s="15" t="s">
        <v>54</v>
      </c>
      <c r="V164" s="15" t="s">
        <v>89</v>
      </c>
      <c r="W164" s="16" t="str">
        <f t="shared" si="16"/>
        <v>alp-empreendedores-empreendedores-cons-verizon</v>
      </c>
      <c r="X164" s="16" t="str">
        <f t="shared" si="17"/>
        <v>empreendedores-flash-native-comportamental-todos-none</v>
      </c>
      <c r="Y164" s="16" t="str">
        <f t="shared" si="18"/>
        <v>empreendedores-flash-native-native-627x627-empreendedores_flash_native_bau-pequeno_empreendedor_look-a-like_ e_predictive audience-cpm</v>
      </c>
      <c r="Z164" s="17" t="str">
        <f t="shared" si="19"/>
        <v>alp-empreendedores-empreendedores-cons</v>
      </c>
      <c r="AA164" s="17" t="str">
        <f t="shared" si="20"/>
        <v>verizon</v>
      </c>
      <c r="AB164" s="17" t="s">
        <v>323</v>
      </c>
      <c r="AC164" s="17" t="str">
        <f t="shared" si="22"/>
        <v>empreendedores-empreendedores-verizon-flash-native-native-empreendedores_flash_native_bau-pequeno_empreendedor_look-a-like_ e_predictive audience</v>
      </c>
      <c r="AD164" s="17" t="str">
        <f t="shared" si="23"/>
        <v>empreendedores-verizon-flash-native-native-627x627-empreendedores_flash_native_bau-pequeno_empreendedor_look-a-like_ e_predictive audience-cpm</v>
      </c>
      <c r="AE164" s="17" t="str">
        <f t="shared" si="24"/>
        <v>empreendedores-comportamental-native-627x627-flash-cpm-empreendedores_flash_native_bau-contador</v>
      </c>
    </row>
    <row r="165">
      <c r="A165" s="20" t="s">
        <v>36</v>
      </c>
      <c r="B165" s="18">
        <v>44050.0</v>
      </c>
      <c r="C165" s="18">
        <v>44073.0</v>
      </c>
      <c r="D165" s="26">
        <v>2.4367355E7</v>
      </c>
      <c r="E165" s="33">
        <v>2.79581779E8</v>
      </c>
      <c r="F165" s="33">
        <v>4.73573302E8</v>
      </c>
      <c r="G165" s="20" t="s">
        <v>41</v>
      </c>
      <c r="H165" s="14" t="s">
        <v>324</v>
      </c>
      <c r="I165" s="20" t="s">
        <v>65</v>
      </c>
      <c r="J165" s="15" t="s">
        <v>44</v>
      </c>
      <c r="K165" s="20" t="s">
        <v>44</v>
      </c>
      <c r="L165" s="20" t="s">
        <v>45</v>
      </c>
      <c r="M165" s="15" t="s">
        <v>66</v>
      </c>
      <c r="N165" s="26" t="s">
        <v>77</v>
      </c>
      <c r="O165" s="26" t="s">
        <v>78</v>
      </c>
      <c r="P165" s="15" t="s">
        <v>135</v>
      </c>
      <c r="Q165" s="20" t="s">
        <v>69</v>
      </c>
      <c r="R165" s="25"/>
      <c r="S165" s="20" t="s">
        <v>325</v>
      </c>
      <c r="T165" s="20" t="s">
        <v>268</v>
      </c>
      <c r="U165" s="15" t="s">
        <v>54</v>
      </c>
      <c r="V165" s="20" t="s">
        <v>71</v>
      </c>
      <c r="W165" s="39" t="str">
        <f t="shared" si="16"/>
        <v>alp-empreendedores-empreendedores-cons-dv360_IG</v>
      </c>
      <c r="X165" s="40" t="str">
        <f t="shared" si="17"/>
        <v>empreendedores-flash-display-comportamental-todos-none</v>
      </c>
      <c r="Y165" s="40" t="str">
        <f t="shared" si="18"/>
        <v>empreendedores-flash-display-halfpage-300x600-empreendedores_flash_animada_bau-as_25_pme_empreendedor_individual-cpm</v>
      </c>
      <c r="Z165" s="41" t="str">
        <f t="shared" si="19"/>
        <v>alp-empreendedores-empreendedores-cons</v>
      </c>
      <c r="AA165" s="41" t="str">
        <f t="shared" si="20"/>
        <v>dv360_IG</v>
      </c>
      <c r="AB165" s="41" t="s">
        <v>326</v>
      </c>
      <c r="AC165" s="41" t="str">
        <f t="shared" si="22"/>
        <v>empreendedores-empreendedores-dv360_IG-flash-display-halfpage-empreendedores_flash_animada_bau-as_25_pme_empreendedor_individual</v>
      </c>
      <c r="AD165" s="41" t="str">
        <f t="shared" si="23"/>
        <v>empreendedores-dv360_IG-flash-display-halfpage-300x600-empreendedores_flash_animada_bau-as_25_pme_empreendedor_individual-cpm</v>
      </c>
      <c r="AE165" s="41" t="str">
        <f t="shared" si="24"/>
        <v>empreendedores-comportamental-halfpage-300x600-flash-cpm-empreendedores_flash_animada_bau-tag</v>
      </c>
    </row>
    <row r="166">
      <c r="A166" s="14" t="s">
        <v>36</v>
      </c>
      <c r="B166" s="10">
        <v>44050.0</v>
      </c>
      <c r="C166" s="10">
        <v>44073.0</v>
      </c>
      <c r="D166" s="15">
        <v>2.4367355E7</v>
      </c>
      <c r="E166" s="34">
        <v>2.79581776E8</v>
      </c>
      <c r="F166" s="34">
        <v>4.73573299E8</v>
      </c>
      <c r="G166" s="14" t="s">
        <v>41</v>
      </c>
      <c r="H166" s="14" t="s">
        <v>324</v>
      </c>
      <c r="I166" s="14" t="s">
        <v>65</v>
      </c>
      <c r="J166" s="15" t="s">
        <v>44</v>
      </c>
      <c r="K166" s="14" t="s">
        <v>44</v>
      </c>
      <c r="L166" s="14" t="s">
        <v>45</v>
      </c>
      <c r="M166" s="15" t="s">
        <v>66</v>
      </c>
      <c r="N166" s="26" t="s">
        <v>74</v>
      </c>
      <c r="O166" s="26" t="s">
        <v>75</v>
      </c>
      <c r="P166" s="15" t="s">
        <v>135</v>
      </c>
      <c r="Q166" s="14" t="s">
        <v>69</v>
      </c>
      <c r="R166" s="16"/>
      <c r="S166" s="14" t="s">
        <v>325</v>
      </c>
      <c r="T166" s="14" t="s">
        <v>268</v>
      </c>
      <c r="U166" s="15" t="s">
        <v>54</v>
      </c>
      <c r="V166" s="14" t="s">
        <v>71</v>
      </c>
      <c r="W166" s="39" t="str">
        <f t="shared" si="16"/>
        <v>alp-empreendedores-empreendedores-cons-dv360_IG</v>
      </c>
      <c r="X166" s="40" t="str">
        <f t="shared" si="17"/>
        <v>empreendedores-flash-display-comportamental-todos-none</v>
      </c>
      <c r="Y166" s="40" t="str">
        <f t="shared" si="18"/>
        <v>empreendedores-flash-display-medium_rectangle-300x250-empreendedores_flash_animada_bau-as_25_pme_empreendedor_individual-cpm</v>
      </c>
      <c r="Z166" s="41" t="str">
        <f t="shared" si="19"/>
        <v>alp-empreendedores-empreendedores-cons</v>
      </c>
      <c r="AA166" s="41" t="str">
        <f t="shared" si="20"/>
        <v>dv360_IG</v>
      </c>
      <c r="AB166" s="41" t="s">
        <v>327</v>
      </c>
      <c r="AC166" s="41" t="str">
        <f t="shared" si="22"/>
        <v>empreendedores-empreendedores-dv360_IG-flash-display-medium_rectangle-empreendedores_flash_animada_bau-as_25_pme_empreendedor_individual</v>
      </c>
      <c r="AD166" s="41" t="str">
        <f t="shared" si="23"/>
        <v>empreendedores-dv360_IG-flash-display-medium_rectangle-300x250-empreendedores_flash_animada_bau-as_25_pme_empreendedor_individual-cpm</v>
      </c>
      <c r="AE166" s="41" t="str">
        <f t="shared" si="24"/>
        <v>empreendedores-comportamental-medium_rectangle-300x250-flash-cpm-empreendedores_flash_animada_bau-tag</v>
      </c>
    </row>
    <row r="167">
      <c r="A167" s="20" t="s">
        <v>36</v>
      </c>
      <c r="B167" s="18">
        <v>44050.0</v>
      </c>
      <c r="C167" s="18">
        <v>44073.0</v>
      </c>
      <c r="D167" s="26">
        <v>2.4367355E7</v>
      </c>
      <c r="E167" s="33">
        <v>2.79581773E8</v>
      </c>
      <c r="F167" s="33">
        <v>4.73573296E8</v>
      </c>
      <c r="G167" s="20" t="s">
        <v>41</v>
      </c>
      <c r="H167" s="14" t="s">
        <v>324</v>
      </c>
      <c r="I167" s="20" t="s">
        <v>65</v>
      </c>
      <c r="J167" s="15" t="s">
        <v>44</v>
      </c>
      <c r="K167" s="20" t="s">
        <v>44</v>
      </c>
      <c r="L167" s="20" t="s">
        <v>45</v>
      </c>
      <c r="M167" s="15" t="s">
        <v>66</v>
      </c>
      <c r="N167" s="15" t="s">
        <v>83</v>
      </c>
      <c r="O167" s="15" t="s">
        <v>84</v>
      </c>
      <c r="P167" s="15" t="s">
        <v>135</v>
      </c>
      <c r="Q167" s="20" t="s">
        <v>69</v>
      </c>
      <c r="R167" s="25"/>
      <c r="S167" s="20" t="s">
        <v>325</v>
      </c>
      <c r="T167" s="20" t="s">
        <v>268</v>
      </c>
      <c r="U167" s="15" t="s">
        <v>54</v>
      </c>
      <c r="V167" s="20" t="s">
        <v>71</v>
      </c>
      <c r="W167" s="39" t="str">
        <f t="shared" si="16"/>
        <v>alp-empreendedores-empreendedores-cons-dv360_IG</v>
      </c>
      <c r="X167" s="40" t="str">
        <f t="shared" si="17"/>
        <v>empreendedores-flash-display-comportamental-todos-none</v>
      </c>
      <c r="Y167" s="40" t="str">
        <f t="shared" si="18"/>
        <v>empreendedores-flash-display-leaderboard-728x90-empreendedores_flash_animada_bau-as_25_pme_empreendedor_individual-cpm</v>
      </c>
      <c r="Z167" s="41" t="str">
        <f t="shared" si="19"/>
        <v>alp-empreendedores-empreendedores-cons</v>
      </c>
      <c r="AA167" s="41" t="str">
        <f t="shared" si="20"/>
        <v>dv360_IG</v>
      </c>
      <c r="AB167" s="41" t="s">
        <v>328</v>
      </c>
      <c r="AC167" s="41" t="str">
        <f t="shared" si="22"/>
        <v>empreendedores-empreendedores-dv360_IG-flash-display-leaderboard-empreendedores_flash_animada_bau-as_25_pme_empreendedor_individual</v>
      </c>
      <c r="AD167" s="41" t="str">
        <f t="shared" si="23"/>
        <v>empreendedores-dv360_IG-flash-display-leaderboard-728x90-empreendedores_flash_animada_bau-as_25_pme_empreendedor_individual-cpm</v>
      </c>
      <c r="AE167" s="41" t="str">
        <f t="shared" si="24"/>
        <v>empreendedores-comportamental-leaderboard-728x90-flash-cpm-empreendedores_flash_animada_bau-tag</v>
      </c>
    </row>
    <row r="168">
      <c r="A168" s="14" t="s">
        <v>36</v>
      </c>
      <c r="B168" s="10">
        <v>44050.0</v>
      </c>
      <c r="C168" s="10">
        <v>44073.0</v>
      </c>
      <c r="D168" s="15">
        <v>2.4367355E7</v>
      </c>
      <c r="E168" s="34">
        <v>2.7958177E8</v>
      </c>
      <c r="F168" s="34">
        <v>4.73573293E8</v>
      </c>
      <c r="G168" s="14" t="s">
        <v>41</v>
      </c>
      <c r="H168" s="14" t="s">
        <v>324</v>
      </c>
      <c r="I168" s="14" t="s">
        <v>65</v>
      </c>
      <c r="J168" s="15" t="s">
        <v>44</v>
      </c>
      <c r="K168" s="14" t="s">
        <v>44</v>
      </c>
      <c r="L168" s="14" t="s">
        <v>45</v>
      </c>
      <c r="M168" s="15" t="s">
        <v>66</v>
      </c>
      <c r="N168" s="14" t="s">
        <v>80</v>
      </c>
      <c r="O168" s="14" t="s">
        <v>81</v>
      </c>
      <c r="P168" s="15" t="s">
        <v>135</v>
      </c>
      <c r="Q168" s="14" t="s">
        <v>69</v>
      </c>
      <c r="R168" s="16"/>
      <c r="S168" s="14" t="s">
        <v>325</v>
      </c>
      <c r="T168" s="14" t="s">
        <v>268</v>
      </c>
      <c r="U168" s="15" t="s">
        <v>54</v>
      </c>
      <c r="V168" s="14" t="s">
        <v>71</v>
      </c>
      <c r="W168" s="39" t="str">
        <f t="shared" si="16"/>
        <v>alp-empreendedores-empreendedores-cons-dv360_IG</v>
      </c>
      <c r="X168" s="40" t="str">
        <f t="shared" si="17"/>
        <v>empreendedores-flash-display-comportamental-todos-none</v>
      </c>
      <c r="Y168" s="40" t="str">
        <f t="shared" si="18"/>
        <v>empreendedores-flash-display-mobile_leaderboard-320x50-empreendedores_flash_animada_bau-as_25_pme_empreendedor_individual-cpm</v>
      </c>
      <c r="Z168" s="41" t="str">
        <f t="shared" si="19"/>
        <v>alp-empreendedores-empreendedores-cons</v>
      </c>
      <c r="AA168" s="41" t="str">
        <f t="shared" si="20"/>
        <v>dv360_IG</v>
      </c>
      <c r="AB168" s="41" t="s">
        <v>329</v>
      </c>
      <c r="AC168" s="41" t="str">
        <f t="shared" si="22"/>
        <v>empreendedores-empreendedores-dv360_IG-flash-display-mobile_leaderboard-empreendedores_flash_animada_bau-as_25_pme_empreendedor_individual</v>
      </c>
      <c r="AD168" s="41" t="str">
        <f t="shared" si="23"/>
        <v>empreendedores-dv360_IG-flash-display-mobile_leaderboard-320x50-empreendedores_flash_animada_bau-as_25_pme_empreendedor_individual-cpm</v>
      </c>
      <c r="AE168" s="41" t="str">
        <f t="shared" si="24"/>
        <v>empreendedores-comportamental-mobile_leaderboard-320x50-flash-cpm-empreendedores_flash_animada_bau-tag</v>
      </c>
    </row>
    <row r="169">
      <c r="A169" s="20" t="s">
        <v>36</v>
      </c>
      <c r="B169" s="18">
        <v>44050.0</v>
      </c>
      <c r="C169" s="18">
        <v>44073.0</v>
      </c>
      <c r="D169" s="26">
        <v>2.4367355E7</v>
      </c>
      <c r="E169" s="33">
        <v>2.79581767E8</v>
      </c>
      <c r="F169" s="47">
        <v>4.7357329E8</v>
      </c>
      <c r="G169" s="20" t="s">
        <v>41</v>
      </c>
      <c r="H169" s="14" t="s">
        <v>324</v>
      </c>
      <c r="I169" s="20" t="s">
        <v>65</v>
      </c>
      <c r="J169" s="15" t="s">
        <v>44</v>
      </c>
      <c r="K169" s="20" t="s">
        <v>44</v>
      </c>
      <c r="L169" s="20" t="s">
        <v>45</v>
      </c>
      <c r="M169" s="15" t="s">
        <v>66</v>
      </c>
      <c r="N169" s="26" t="s">
        <v>77</v>
      </c>
      <c r="O169" s="26" t="s">
        <v>78</v>
      </c>
      <c r="P169" s="20" t="s">
        <v>147</v>
      </c>
      <c r="Q169" s="20" t="s">
        <v>69</v>
      </c>
      <c r="R169" s="25"/>
      <c r="S169" s="20" t="s">
        <v>325</v>
      </c>
      <c r="T169" s="20" t="s">
        <v>273</v>
      </c>
      <c r="U169" s="15" t="s">
        <v>54</v>
      </c>
      <c r="V169" s="20" t="s">
        <v>71</v>
      </c>
      <c r="W169" s="39" t="str">
        <f t="shared" si="16"/>
        <v>alp-empreendedores-empreendedores-cons-dv360_IG</v>
      </c>
      <c r="X169" s="40" t="str">
        <f t="shared" si="17"/>
        <v>empreendedores-zip-display-comportamental-todos-none</v>
      </c>
      <c r="Y169" s="40" t="str">
        <f t="shared" si="18"/>
        <v>empreendedores-zip-display-halfpage-300x600-empreendedores_zip_animada_bau-as_25_pme_empreendedor_individual-cpm</v>
      </c>
      <c r="Z169" s="41" t="str">
        <f t="shared" si="19"/>
        <v>alp-empreendedores-empreendedores-cons</v>
      </c>
      <c r="AA169" s="41" t="str">
        <f t="shared" si="20"/>
        <v>dv360_IG</v>
      </c>
      <c r="AB169" s="41" t="s">
        <v>330</v>
      </c>
      <c r="AC169" s="41" t="str">
        <f t="shared" si="22"/>
        <v>empreendedores-empreendedores-dv360_IG-zip-display-halfpage-empreendedores_zip_animada_bau-as_25_pme_empreendedor_individual</v>
      </c>
      <c r="AD169" s="41" t="str">
        <f t="shared" si="23"/>
        <v>empreendedores-dv360_IG-zip-display-halfpage-300x600-empreendedores_zip_animada_bau-as_25_pme_empreendedor_individual-cpm</v>
      </c>
      <c r="AE169" s="41" t="str">
        <f t="shared" si="24"/>
        <v>empreendedores-comportamental-halfpage-300x600-zip-cpm-empreendedores_zip_animada_bau-tag</v>
      </c>
    </row>
    <row r="170">
      <c r="A170" s="14" t="s">
        <v>36</v>
      </c>
      <c r="B170" s="10">
        <v>44050.0</v>
      </c>
      <c r="C170" s="10">
        <v>44073.0</v>
      </c>
      <c r="D170" s="15">
        <v>2.4367355E7</v>
      </c>
      <c r="E170" s="34">
        <v>2.79581764E8</v>
      </c>
      <c r="F170" s="48">
        <v>4.73573287E8</v>
      </c>
      <c r="G170" s="14" t="s">
        <v>41</v>
      </c>
      <c r="H170" s="14" t="s">
        <v>324</v>
      </c>
      <c r="I170" s="14" t="s">
        <v>65</v>
      </c>
      <c r="J170" s="15" t="s">
        <v>44</v>
      </c>
      <c r="K170" s="14" t="s">
        <v>44</v>
      </c>
      <c r="L170" s="14" t="s">
        <v>45</v>
      </c>
      <c r="M170" s="15" t="s">
        <v>66</v>
      </c>
      <c r="N170" s="26" t="s">
        <v>74</v>
      </c>
      <c r="O170" s="26" t="s">
        <v>75</v>
      </c>
      <c r="P170" s="14" t="s">
        <v>147</v>
      </c>
      <c r="Q170" s="14" t="s">
        <v>69</v>
      </c>
      <c r="R170" s="16"/>
      <c r="S170" s="14" t="s">
        <v>325</v>
      </c>
      <c r="T170" s="14" t="s">
        <v>273</v>
      </c>
      <c r="U170" s="15" t="s">
        <v>54</v>
      </c>
      <c r="V170" s="14" t="s">
        <v>71</v>
      </c>
      <c r="W170" s="39" t="str">
        <f t="shared" si="16"/>
        <v>alp-empreendedores-empreendedores-cons-dv360_IG</v>
      </c>
      <c r="X170" s="40" t="str">
        <f t="shared" si="17"/>
        <v>empreendedores-zip-display-comportamental-todos-none</v>
      </c>
      <c r="Y170" s="40" t="str">
        <f t="shared" si="18"/>
        <v>empreendedores-zip-display-medium_rectangle-300x250-empreendedores_zip_animada_bau-as_25_pme_empreendedor_individual-cpm</v>
      </c>
      <c r="Z170" s="41" t="str">
        <f t="shared" si="19"/>
        <v>alp-empreendedores-empreendedores-cons</v>
      </c>
      <c r="AA170" s="41" t="str">
        <f t="shared" si="20"/>
        <v>dv360_IG</v>
      </c>
      <c r="AB170" s="41" t="s">
        <v>331</v>
      </c>
      <c r="AC170" s="41" t="str">
        <f t="shared" si="22"/>
        <v>empreendedores-empreendedores-dv360_IG-zip-display-medium_rectangle-empreendedores_zip_animada_bau-as_25_pme_empreendedor_individual</v>
      </c>
      <c r="AD170" s="41" t="str">
        <f t="shared" si="23"/>
        <v>empreendedores-dv360_IG-zip-display-medium_rectangle-300x250-empreendedores_zip_animada_bau-as_25_pme_empreendedor_individual-cpm</v>
      </c>
      <c r="AE170" s="41" t="str">
        <f t="shared" si="24"/>
        <v>empreendedores-comportamental-medium_rectangle-300x250-zip-cpm-empreendedores_zip_animada_bau-tag</v>
      </c>
    </row>
    <row r="171">
      <c r="A171" s="20" t="s">
        <v>36</v>
      </c>
      <c r="B171" s="18">
        <v>44050.0</v>
      </c>
      <c r="C171" s="18">
        <v>44073.0</v>
      </c>
      <c r="D171" s="26">
        <v>2.4367355E7</v>
      </c>
      <c r="E171" s="33">
        <v>2.79581761E8</v>
      </c>
      <c r="F171" s="47">
        <v>4.73573284E8</v>
      </c>
      <c r="G171" s="20" t="s">
        <v>41</v>
      </c>
      <c r="H171" s="14" t="s">
        <v>324</v>
      </c>
      <c r="I171" s="20" t="s">
        <v>65</v>
      </c>
      <c r="J171" s="15" t="s">
        <v>44</v>
      </c>
      <c r="K171" s="20" t="s">
        <v>44</v>
      </c>
      <c r="L171" s="20" t="s">
        <v>45</v>
      </c>
      <c r="M171" s="15" t="s">
        <v>66</v>
      </c>
      <c r="N171" s="15" t="s">
        <v>83</v>
      </c>
      <c r="O171" s="15" t="s">
        <v>84</v>
      </c>
      <c r="P171" s="20" t="s">
        <v>147</v>
      </c>
      <c r="Q171" s="20" t="s">
        <v>69</v>
      </c>
      <c r="R171" s="25"/>
      <c r="S171" s="20" t="s">
        <v>325</v>
      </c>
      <c r="T171" s="20" t="s">
        <v>273</v>
      </c>
      <c r="U171" s="15" t="s">
        <v>54</v>
      </c>
      <c r="V171" s="20" t="s">
        <v>71</v>
      </c>
      <c r="W171" s="39" t="str">
        <f t="shared" si="16"/>
        <v>alp-empreendedores-empreendedores-cons-dv360_IG</v>
      </c>
      <c r="X171" s="40" t="str">
        <f t="shared" si="17"/>
        <v>empreendedores-zip-display-comportamental-todos-none</v>
      </c>
      <c r="Y171" s="40" t="str">
        <f t="shared" si="18"/>
        <v>empreendedores-zip-display-leaderboard-728x90-empreendedores_zip_animada_bau-as_25_pme_empreendedor_individual-cpm</v>
      </c>
      <c r="Z171" s="41" t="str">
        <f t="shared" si="19"/>
        <v>alp-empreendedores-empreendedores-cons</v>
      </c>
      <c r="AA171" s="41" t="str">
        <f t="shared" si="20"/>
        <v>dv360_IG</v>
      </c>
      <c r="AB171" s="41" t="s">
        <v>332</v>
      </c>
      <c r="AC171" s="41" t="str">
        <f t="shared" si="22"/>
        <v>empreendedores-empreendedores-dv360_IG-zip-display-leaderboard-empreendedores_zip_animada_bau-as_25_pme_empreendedor_individual</v>
      </c>
      <c r="AD171" s="41" t="str">
        <f t="shared" si="23"/>
        <v>empreendedores-dv360_IG-zip-display-leaderboard-728x90-empreendedores_zip_animada_bau-as_25_pme_empreendedor_individual-cpm</v>
      </c>
      <c r="AE171" s="41" t="str">
        <f t="shared" si="24"/>
        <v>empreendedores-comportamental-leaderboard-728x90-zip-cpm-empreendedores_zip_animada_bau-tag</v>
      </c>
    </row>
    <row r="172">
      <c r="A172" s="14" t="s">
        <v>36</v>
      </c>
      <c r="B172" s="10">
        <v>44050.0</v>
      </c>
      <c r="C172" s="10">
        <v>44073.0</v>
      </c>
      <c r="D172" s="15">
        <v>2.4367355E7</v>
      </c>
      <c r="E172" s="15">
        <v>2.79581758E8</v>
      </c>
      <c r="F172" s="48">
        <v>4.73573281E8</v>
      </c>
      <c r="G172" s="14" t="s">
        <v>41</v>
      </c>
      <c r="H172" s="14" t="s">
        <v>324</v>
      </c>
      <c r="I172" s="14" t="s">
        <v>65</v>
      </c>
      <c r="J172" s="15" t="s">
        <v>44</v>
      </c>
      <c r="K172" s="14" t="s">
        <v>44</v>
      </c>
      <c r="L172" s="14" t="s">
        <v>45</v>
      </c>
      <c r="M172" s="15" t="s">
        <v>66</v>
      </c>
      <c r="N172" s="14" t="s">
        <v>80</v>
      </c>
      <c r="O172" s="14" t="s">
        <v>81</v>
      </c>
      <c r="P172" s="14" t="s">
        <v>147</v>
      </c>
      <c r="Q172" s="14" t="s">
        <v>69</v>
      </c>
      <c r="R172" s="16"/>
      <c r="S172" s="14" t="s">
        <v>325</v>
      </c>
      <c r="T172" s="14" t="s">
        <v>273</v>
      </c>
      <c r="U172" s="15" t="s">
        <v>54</v>
      </c>
      <c r="V172" s="14" t="s">
        <v>71</v>
      </c>
      <c r="W172" s="39" t="str">
        <f t="shared" si="16"/>
        <v>alp-empreendedores-empreendedores-cons-dv360_IG</v>
      </c>
      <c r="X172" s="40" t="str">
        <f t="shared" si="17"/>
        <v>empreendedores-zip-display-comportamental-todos-none</v>
      </c>
      <c r="Y172" s="40" t="str">
        <f t="shared" si="18"/>
        <v>empreendedores-zip-display-mobile_leaderboard-320x50-empreendedores_zip_animada_bau-as_25_pme_empreendedor_individual-cpm</v>
      </c>
      <c r="Z172" s="41" t="str">
        <f t="shared" si="19"/>
        <v>alp-empreendedores-empreendedores-cons</v>
      </c>
      <c r="AA172" s="41" t="str">
        <f t="shared" si="20"/>
        <v>dv360_IG</v>
      </c>
      <c r="AB172" s="17" t="s">
        <v>333</v>
      </c>
      <c r="AC172" s="41" t="str">
        <f t="shared" si="22"/>
        <v>empreendedores-empreendedores-dv360_IG-zip-display-mobile_leaderboard-empreendedores_zip_animada_bau-as_25_pme_empreendedor_individual</v>
      </c>
      <c r="AD172" s="41" t="str">
        <f t="shared" si="23"/>
        <v>empreendedores-dv360_IG-zip-display-mobile_leaderboard-320x50-empreendedores_zip_animada_bau-as_25_pme_empreendedor_individual-cpm</v>
      </c>
      <c r="AE172" s="41" t="str">
        <f t="shared" si="24"/>
        <v>empreendedores-comportamental-mobile_leaderboard-320x50-zip-cpm-empreendedores_zip_animada_bau-tag</v>
      </c>
    </row>
    <row r="173">
      <c r="A173" s="20" t="s">
        <v>36</v>
      </c>
      <c r="B173" s="18">
        <v>44050.0</v>
      </c>
      <c r="C173" s="18">
        <v>44073.0</v>
      </c>
      <c r="D173" s="26">
        <v>2.4367355E7</v>
      </c>
      <c r="E173" s="26"/>
      <c r="F173" s="26"/>
      <c r="G173" s="20" t="s">
        <v>41</v>
      </c>
      <c r="H173" s="14" t="s">
        <v>334</v>
      </c>
      <c r="I173" s="20" t="s">
        <v>65</v>
      </c>
      <c r="J173" s="15" t="s">
        <v>44</v>
      </c>
      <c r="K173" s="20" t="s">
        <v>44</v>
      </c>
      <c r="L173" s="20" t="s">
        <v>45</v>
      </c>
      <c r="M173" s="20" t="s">
        <v>66</v>
      </c>
      <c r="N173" s="26" t="s">
        <v>74</v>
      </c>
      <c r="O173" s="26" t="s">
        <v>75</v>
      </c>
      <c r="P173" s="15" t="s">
        <v>135</v>
      </c>
      <c r="Q173" s="20" t="s">
        <v>69</v>
      </c>
      <c r="R173" s="25"/>
      <c r="S173" s="20" t="s">
        <v>325</v>
      </c>
      <c r="T173" s="20" t="s">
        <v>268</v>
      </c>
      <c r="U173" s="15" t="s">
        <v>54</v>
      </c>
      <c r="V173" s="20" t="s">
        <v>55</v>
      </c>
      <c r="W173" s="39" t="str">
        <f t="shared" si="16"/>
        <v>alp-empreendedores-empreendedores-cons-Seedtag</v>
      </c>
      <c r="X173" s="40" t="str">
        <f t="shared" si="17"/>
        <v>empreendedores-flash-display-comportamental-todos-none</v>
      </c>
      <c r="Y173" s="40" t="str">
        <f t="shared" si="18"/>
        <v>empreendedores-flash-display-medium_rectangle-300x250-empreendedores_flash_animada_bau-as_25_pme_empreendedor_individual-cpm</v>
      </c>
      <c r="Z173" s="41" t="str">
        <f t="shared" si="19"/>
        <v>alp-empreendedores-empreendedores-cons</v>
      </c>
      <c r="AA173" s="41" t="str">
        <f t="shared" si="20"/>
        <v>Seedtag</v>
      </c>
      <c r="AB173" s="41"/>
      <c r="AC173" s="41" t="str">
        <f t="shared" si="22"/>
        <v>empreendedores-empreendedores-Seedtag-flash-display-medium_rectangle-empreendedores_flash_animada_bau-as_25_pme_empreendedor_individual</v>
      </c>
      <c r="AD173" s="41" t="str">
        <f t="shared" si="23"/>
        <v>empreendedores-Seedtag-flash-display-medium_rectangle-300x250-empreendedores_flash_animada_bau-as_25_pme_empreendedor_individual-cpm</v>
      </c>
      <c r="AE173" s="41" t="str">
        <f t="shared" si="24"/>
        <v>empreendedores-comportamental-medium_rectangle-300x250-flash-cpm-empreendedores_flash_animada_bau-none</v>
      </c>
    </row>
    <row r="174">
      <c r="A174" s="14" t="s">
        <v>36</v>
      </c>
      <c r="B174" s="10">
        <v>44050.0</v>
      </c>
      <c r="C174" s="10">
        <v>44073.0</v>
      </c>
      <c r="D174" s="15">
        <v>2.4367355E7</v>
      </c>
      <c r="E174" s="15"/>
      <c r="F174" s="15"/>
      <c r="G174" s="14" t="s">
        <v>41</v>
      </c>
      <c r="H174" s="14" t="s">
        <v>334</v>
      </c>
      <c r="I174" s="14" t="s">
        <v>65</v>
      </c>
      <c r="J174" s="15" t="s">
        <v>44</v>
      </c>
      <c r="K174" s="14" t="s">
        <v>44</v>
      </c>
      <c r="L174" s="14" t="s">
        <v>45</v>
      </c>
      <c r="M174" s="14" t="s">
        <v>66</v>
      </c>
      <c r="N174" s="15" t="s">
        <v>83</v>
      </c>
      <c r="O174" s="15" t="s">
        <v>84</v>
      </c>
      <c r="P174" s="15" t="s">
        <v>135</v>
      </c>
      <c r="Q174" s="14" t="s">
        <v>69</v>
      </c>
      <c r="R174" s="16"/>
      <c r="S174" s="14" t="s">
        <v>325</v>
      </c>
      <c r="T174" s="14" t="s">
        <v>268</v>
      </c>
      <c r="U174" s="15" t="s">
        <v>54</v>
      </c>
      <c r="V174" s="14" t="s">
        <v>55</v>
      </c>
      <c r="W174" s="39" t="str">
        <f t="shared" si="16"/>
        <v>alp-empreendedores-empreendedores-cons-Seedtag</v>
      </c>
      <c r="X174" s="40" t="str">
        <f t="shared" si="17"/>
        <v>empreendedores-flash-display-comportamental-todos-none</v>
      </c>
      <c r="Y174" s="40" t="str">
        <f t="shared" si="18"/>
        <v>empreendedores-flash-display-leaderboard-728x90-empreendedores_flash_animada_bau-as_25_pme_empreendedor_individual-cpm</v>
      </c>
      <c r="Z174" s="41" t="str">
        <f t="shared" si="19"/>
        <v>alp-empreendedores-empreendedores-cons</v>
      </c>
      <c r="AA174" s="41" t="str">
        <f t="shared" si="20"/>
        <v>Seedtag</v>
      </c>
      <c r="AB174" s="41"/>
      <c r="AC174" s="41" t="str">
        <f t="shared" si="22"/>
        <v>empreendedores-empreendedores-Seedtag-flash-display-leaderboard-empreendedores_flash_animada_bau-as_25_pme_empreendedor_individual</v>
      </c>
      <c r="AD174" s="41" t="str">
        <f t="shared" si="23"/>
        <v>empreendedores-Seedtag-flash-display-leaderboard-728x90-empreendedores_flash_animada_bau-as_25_pme_empreendedor_individual-cpm</v>
      </c>
      <c r="AE174" s="41" t="str">
        <f t="shared" si="24"/>
        <v>empreendedores-comportamental-leaderboard-728x90-flash-cpm-empreendedores_flash_animada_bau-none</v>
      </c>
    </row>
    <row r="175">
      <c r="A175" s="20" t="s">
        <v>36</v>
      </c>
      <c r="B175" s="18">
        <v>44050.0</v>
      </c>
      <c r="C175" s="18">
        <v>44073.0</v>
      </c>
      <c r="D175" s="26">
        <v>2.4367355E7</v>
      </c>
      <c r="E175" s="26"/>
      <c r="F175" s="26"/>
      <c r="G175" s="20" t="s">
        <v>41</v>
      </c>
      <c r="H175" s="14" t="s">
        <v>334</v>
      </c>
      <c r="I175" s="20" t="s">
        <v>65</v>
      </c>
      <c r="J175" s="15" t="s">
        <v>44</v>
      </c>
      <c r="K175" s="20" t="s">
        <v>44</v>
      </c>
      <c r="L175" s="20" t="s">
        <v>45</v>
      </c>
      <c r="M175" s="20" t="s">
        <v>66</v>
      </c>
      <c r="N175" s="26" t="s">
        <v>74</v>
      </c>
      <c r="O175" s="26" t="s">
        <v>75</v>
      </c>
      <c r="P175" s="20" t="s">
        <v>147</v>
      </c>
      <c r="Q175" s="20" t="s">
        <v>69</v>
      </c>
      <c r="R175" s="25"/>
      <c r="S175" s="20" t="s">
        <v>325</v>
      </c>
      <c r="T175" s="20" t="s">
        <v>273</v>
      </c>
      <c r="U175" s="15" t="s">
        <v>54</v>
      </c>
      <c r="V175" s="20" t="s">
        <v>55</v>
      </c>
      <c r="W175" s="39" t="str">
        <f t="shared" si="16"/>
        <v>alp-empreendedores-empreendedores-cons-Seedtag</v>
      </c>
      <c r="X175" s="40" t="str">
        <f t="shared" si="17"/>
        <v>empreendedores-zip-display-comportamental-todos-none</v>
      </c>
      <c r="Y175" s="40" t="str">
        <f t="shared" si="18"/>
        <v>empreendedores-zip-display-medium_rectangle-300x250-empreendedores_zip_animada_bau-as_25_pme_empreendedor_individual-cpm</v>
      </c>
      <c r="Z175" s="41" t="str">
        <f t="shared" si="19"/>
        <v>alp-empreendedores-empreendedores-cons</v>
      </c>
      <c r="AA175" s="41" t="str">
        <f t="shared" si="20"/>
        <v>Seedtag</v>
      </c>
      <c r="AB175" s="41"/>
      <c r="AC175" s="41" t="str">
        <f t="shared" si="22"/>
        <v>empreendedores-empreendedores-Seedtag-zip-display-medium_rectangle-empreendedores_zip_animada_bau-as_25_pme_empreendedor_individual</v>
      </c>
      <c r="AD175" s="41" t="str">
        <f t="shared" si="23"/>
        <v>empreendedores-Seedtag-zip-display-medium_rectangle-300x250-empreendedores_zip_animada_bau-as_25_pme_empreendedor_individual-cpm</v>
      </c>
      <c r="AE175" s="41" t="str">
        <f t="shared" si="24"/>
        <v>empreendedores-comportamental-medium_rectangle-300x250-zip-cpm-empreendedores_zip_animada_bau-none</v>
      </c>
    </row>
    <row r="176">
      <c r="A176" s="14" t="s">
        <v>36</v>
      </c>
      <c r="B176" s="10">
        <v>44050.0</v>
      </c>
      <c r="C176" s="10">
        <v>44073.0</v>
      </c>
      <c r="D176" s="15">
        <v>2.4367355E7</v>
      </c>
      <c r="E176" s="15"/>
      <c r="F176" s="15"/>
      <c r="G176" s="14" t="s">
        <v>41</v>
      </c>
      <c r="H176" s="14" t="s">
        <v>334</v>
      </c>
      <c r="I176" s="14" t="s">
        <v>65</v>
      </c>
      <c r="J176" s="15" t="s">
        <v>44</v>
      </c>
      <c r="K176" s="14" t="s">
        <v>44</v>
      </c>
      <c r="L176" s="14" t="s">
        <v>45</v>
      </c>
      <c r="M176" s="14" t="s">
        <v>66</v>
      </c>
      <c r="N176" s="15" t="s">
        <v>83</v>
      </c>
      <c r="O176" s="15" t="s">
        <v>84</v>
      </c>
      <c r="P176" s="14" t="s">
        <v>147</v>
      </c>
      <c r="Q176" s="14" t="s">
        <v>69</v>
      </c>
      <c r="R176" s="16"/>
      <c r="S176" s="14" t="s">
        <v>325</v>
      </c>
      <c r="T176" s="14" t="s">
        <v>273</v>
      </c>
      <c r="U176" s="15" t="s">
        <v>54</v>
      </c>
      <c r="V176" s="14" t="s">
        <v>55</v>
      </c>
      <c r="W176" s="39" t="str">
        <f t="shared" si="16"/>
        <v>alp-empreendedores-empreendedores-cons-Seedtag</v>
      </c>
      <c r="X176" s="40" t="str">
        <f t="shared" si="17"/>
        <v>empreendedores-zip-display-comportamental-todos-none</v>
      </c>
      <c r="Y176" s="40" t="str">
        <f t="shared" si="18"/>
        <v>empreendedores-zip-display-leaderboard-728x90-empreendedores_zip_animada_bau-as_25_pme_empreendedor_individual-cpm</v>
      </c>
      <c r="Z176" s="41" t="str">
        <f t="shared" si="19"/>
        <v>alp-empreendedores-empreendedores-cons</v>
      </c>
      <c r="AA176" s="41" t="str">
        <f t="shared" si="20"/>
        <v>Seedtag</v>
      </c>
      <c r="AB176" s="41"/>
      <c r="AC176" s="41" t="str">
        <f t="shared" si="22"/>
        <v>empreendedores-empreendedores-Seedtag-zip-display-leaderboard-empreendedores_zip_animada_bau-as_25_pme_empreendedor_individual</v>
      </c>
      <c r="AD176" s="41" t="str">
        <f t="shared" si="23"/>
        <v>empreendedores-Seedtag-zip-display-leaderboard-728x90-empreendedores_zip_animada_bau-as_25_pme_empreendedor_individual-cpm</v>
      </c>
      <c r="AE176" s="41" t="str">
        <f t="shared" si="24"/>
        <v>empreendedores-comportamental-leaderboard-728x90-zip-cpm-empreendedores_zip_animada_bau-none</v>
      </c>
    </row>
    <row r="177">
      <c r="A177" s="20" t="s">
        <v>36</v>
      </c>
      <c r="B177" s="18">
        <v>44098.0</v>
      </c>
      <c r="C177" s="18">
        <v>44107.0</v>
      </c>
      <c r="D177" s="33" t="s">
        <v>335</v>
      </c>
      <c r="E177" s="26" t="s">
        <v>336</v>
      </c>
      <c r="F177" s="26" t="s">
        <v>337</v>
      </c>
      <c r="G177" s="15" t="s">
        <v>41</v>
      </c>
      <c r="H177" s="15" t="s">
        <v>42</v>
      </c>
      <c r="I177" s="20" t="s">
        <v>43</v>
      </c>
      <c r="J177" s="15" t="s">
        <v>44</v>
      </c>
      <c r="K177" s="20" t="s">
        <v>44</v>
      </c>
      <c r="L177" s="20" t="s">
        <v>45</v>
      </c>
      <c r="M177" s="26" t="s">
        <v>46</v>
      </c>
      <c r="N177" s="26" t="s">
        <v>47</v>
      </c>
      <c r="O177" s="26" t="s">
        <v>48</v>
      </c>
      <c r="P177" s="20" t="s">
        <v>135</v>
      </c>
      <c r="Q177" s="20" t="s">
        <v>338</v>
      </c>
      <c r="R177" s="31" t="s">
        <v>339</v>
      </c>
      <c r="S177" s="20" t="s">
        <v>338</v>
      </c>
      <c r="T177" s="20" t="s">
        <v>340</v>
      </c>
      <c r="U177" s="15" t="s">
        <v>54</v>
      </c>
      <c r="V177" s="15" t="s">
        <v>55</v>
      </c>
      <c r="W177" s="39" t="str">
        <f t="shared" si="16"/>
        <v>alp-empreendedores-empreendedores-cons-facebook|instagram</v>
      </c>
      <c r="X177" s="40" t="str">
        <f t="shared" si="17"/>
        <v>empreendedores-flash-social_dark-ampla-todos-whatsapp</v>
      </c>
      <c r="Y177" s="40" t="str">
        <f t="shared" si="18"/>
        <v>empreendedores-flash-social_dark-pagepost-648x648-empreendedores_flash_whatsapp-ampla-cpm</v>
      </c>
      <c r="Z177" s="41" t="str">
        <f t="shared" si="19"/>
        <v>alp-empreendedores-empreendedores-cons</v>
      </c>
      <c r="AA177" s="41" t="str">
        <f t="shared" si="20"/>
        <v>facebook|instagram</v>
      </c>
      <c r="AB177" s="41"/>
      <c r="AC177" s="41" t="str">
        <f t="shared" si="22"/>
        <v>empreendedores-empreendedores-facebook|instagram-flash-social_dark-pagepost-empreendedores_flash_whatsapp-ampla</v>
      </c>
      <c r="AD177" s="41" t="str">
        <f t="shared" si="23"/>
        <v>empreendedores-facebook|instagram-flash-social_dark-pagepost-648x648-empreendedores_flash_whatsapp-ampla-cpm</v>
      </c>
      <c r="AE177" s="41" t="str">
        <f t="shared" si="24"/>
        <v>empreendedores-ampla-pagepost-648x648-flash-cpm-empreendedores_flash_whatsapp-none</v>
      </c>
    </row>
    <row r="178">
      <c r="A178" s="14"/>
      <c r="B178" s="10"/>
      <c r="C178" s="10"/>
      <c r="E178" s="15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/>
      <c r="S178" s="14"/>
      <c r="T178" s="14"/>
      <c r="U178" s="14"/>
      <c r="V178" s="14"/>
      <c r="X178" s="40"/>
      <c r="Y178" s="40"/>
      <c r="Z178" s="41"/>
      <c r="AA178" s="41"/>
      <c r="AB178" s="41"/>
      <c r="AC178" s="41"/>
      <c r="AD178" s="41"/>
      <c r="AE178" s="41"/>
    </row>
    <row r="179">
      <c r="A179" s="20"/>
      <c r="B179" s="18"/>
      <c r="C179" s="18"/>
      <c r="E179" s="26"/>
      <c r="F179" s="26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5"/>
      <c r="S179" s="20"/>
      <c r="T179" s="20"/>
      <c r="U179" s="20"/>
      <c r="V179" s="20"/>
      <c r="X179" s="40"/>
      <c r="Y179" s="40"/>
      <c r="Z179" s="41"/>
      <c r="AA179" s="41"/>
      <c r="AB179" s="41"/>
      <c r="AC179" s="41"/>
      <c r="AD179" s="41"/>
      <c r="AE179" s="41"/>
    </row>
    <row r="180">
      <c r="A180" s="14"/>
      <c r="B180" s="10"/>
      <c r="C180" s="10"/>
      <c r="D180" s="15"/>
      <c r="E180" s="15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4"/>
      <c r="T180" s="14"/>
      <c r="U180" s="14"/>
      <c r="V180" s="14"/>
      <c r="X180" s="40"/>
      <c r="Y180" s="40"/>
      <c r="Z180" s="41"/>
      <c r="AA180" s="41"/>
      <c r="AB180" s="41"/>
      <c r="AC180" s="41"/>
      <c r="AD180" s="41"/>
      <c r="AE180" s="41"/>
    </row>
    <row r="181">
      <c r="A181" s="20"/>
      <c r="B181" s="18"/>
      <c r="C181" s="18"/>
      <c r="D181" s="26"/>
      <c r="E181" s="26"/>
      <c r="F181" s="26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5"/>
      <c r="S181" s="20"/>
      <c r="T181" s="20"/>
      <c r="U181" s="20"/>
      <c r="V181" s="20"/>
      <c r="X181" s="40"/>
      <c r="Y181" s="40"/>
      <c r="Z181" s="41"/>
      <c r="AA181" s="41"/>
      <c r="AB181" s="41"/>
      <c r="AC181" s="41"/>
      <c r="AD181" s="41"/>
      <c r="AE181" s="41"/>
    </row>
    <row r="182">
      <c r="A182" s="14"/>
      <c r="B182" s="10"/>
      <c r="C182" s="10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4"/>
      <c r="T182" s="14"/>
      <c r="U182" s="14"/>
      <c r="V182" s="14"/>
      <c r="X182" s="40"/>
      <c r="Y182" s="40"/>
      <c r="Z182" s="41"/>
      <c r="AA182" s="41"/>
      <c r="AB182" s="41"/>
      <c r="AC182" s="41"/>
      <c r="AD182" s="41"/>
      <c r="AE182" s="41"/>
    </row>
    <row r="183">
      <c r="A183" s="20"/>
      <c r="B183" s="18"/>
      <c r="C183" s="18"/>
      <c r="D183" s="26"/>
      <c r="E183" s="26"/>
      <c r="F183" s="26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5"/>
      <c r="S183" s="20"/>
      <c r="T183" s="20"/>
      <c r="U183" s="20"/>
      <c r="V183" s="20"/>
      <c r="X183" s="40"/>
      <c r="Y183" s="40"/>
      <c r="Z183" s="41"/>
      <c r="AA183" s="41"/>
      <c r="AB183" s="41"/>
      <c r="AC183" s="41"/>
      <c r="AD183" s="41"/>
      <c r="AE183" s="41"/>
    </row>
    <row r="184">
      <c r="A184" s="14"/>
      <c r="B184" s="10"/>
      <c r="C184" s="10"/>
      <c r="D184" s="15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4"/>
      <c r="T184" s="14"/>
      <c r="U184" s="14"/>
      <c r="V184" s="14"/>
      <c r="W184" s="16"/>
      <c r="X184" s="16"/>
      <c r="Y184" s="16"/>
      <c r="Z184" s="17"/>
      <c r="AA184" s="17"/>
      <c r="AB184" s="17"/>
      <c r="AC184" s="17"/>
      <c r="AD184" s="17"/>
      <c r="AE184" s="17"/>
    </row>
    <row r="185">
      <c r="A185" s="20"/>
      <c r="B185" s="18"/>
      <c r="C185" s="18"/>
      <c r="D185" s="26"/>
      <c r="E185" s="26"/>
      <c r="F185" s="26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"/>
      <c r="S185" s="20"/>
      <c r="T185" s="20"/>
      <c r="U185" s="20"/>
      <c r="V185" s="20"/>
      <c r="X185" s="40"/>
      <c r="Y185" s="40"/>
      <c r="Z185" s="41"/>
      <c r="AA185" s="41"/>
      <c r="AB185" s="41"/>
      <c r="AC185" s="41"/>
      <c r="AD185" s="41"/>
      <c r="AE185" s="41"/>
    </row>
    <row r="186">
      <c r="A186" s="14"/>
      <c r="B186" s="10"/>
      <c r="C186" s="10"/>
      <c r="D186" s="15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X186" s="40"/>
      <c r="Y186" s="40"/>
      <c r="Z186" s="41"/>
      <c r="AA186" s="41"/>
      <c r="AB186" s="41"/>
      <c r="AC186" s="41"/>
      <c r="AD186" s="41"/>
      <c r="AE186" s="41"/>
    </row>
    <row r="187">
      <c r="A187" s="20"/>
      <c r="B187" s="18"/>
      <c r="C187" s="18"/>
      <c r="D187" s="26"/>
      <c r="E187" s="26"/>
      <c r="F187" s="26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X187" s="40"/>
      <c r="Y187" s="40"/>
      <c r="Z187" s="41"/>
      <c r="AA187" s="41"/>
      <c r="AB187" s="41"/>
      <c r="AC187" s="41"/>
      <c r="AD187" s="41"/>
      <c r="AE187" s="41"/>
    </row>
    <row r="188">
      <c r="A188" s="14"/>
      <c r="B188" s="10"/>
      <c r="C188" s="10"/>
      <c r="D188" s="15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X188" s="40"/>
      <c r="Y188" s="40"/>
      <c r="Z188" s="41"/>
      <c r="AA188" s="41"/>
      <c r="AB188" s="41"/>
      <c r="AC188" s="41"/>
      <c r="AD188" s="41"/>
      <c r="AE188" s="41"/>
    </row>
    <row r="189">
      <c r="A189" s="20"/>
      <c r="B189" s="18"/>
      <c r="C189" s="18"/>
      <c r="D189" s="26"/>
      <c r="E189" s="26"/>
      <c r="F189" s="26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X189" s="40"/>
      <c r="Y189" s="40"/>
      <c r="Z189" s="41"/>
      <c r="AA189" s="41"/>
      <c r="AB189" s="41"/>
      <c r="AC189" s="41"/>
      <c r="AD189" s="41"/>
      <c r="AE189" s="41"/>
    </row>
    <row r="190">
      <c r="A190" s="14"/>
      <c r="B190" s="10"/>
      <c r="C190" s="10"/>
      <c r="D190" s="15"/>
      <c r="E190" s="34"/>
      <c r="F190" s="3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X190" s="40"/>
      <c r="Y190" s="40"/>
      <c r="Z190" s="41"/>
      <c r="AA190" s="41"/>
      <c r="AB190" s="41"/>
      <c r="AC190" s="41"/>
      <c r="AD190" s="41"/>
      <c r="AE190" s="41"/>
    </row>
    <row r="191">
      <c r="A191" s="20"/>
      <c r="B191" s="18"/>
      <c r="C191" s="18"/>
      <c r="D191" s="26"/>
      <c r="E191" s="33"/>
      <c r="F191" s="3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X191" s="40"/>
      <c r="Y191" s="40"/>
      <c r="Z191" s="41"/>
      <c r="AA191" s="41"/>
      <c r="AB191" s="41"/>
      <c r="AC191" s="41"/>
      <c r="AD191" s="41"/>
      <c r="AE191" s="41"/>
    </row>
    <row r="192">
      <c r="A192" s="14"/>
      <c r="B192" s="10"/>
      <c r="C192" s="10"/>
      <c r="D192" s="15"/>
      <c r="E192" s="36"/>
      <c r="F192" s="36"/>
      <c r="G192" s="14"/>
      <c r="H192" s="14"/>
      <c r="I192" s="14"/>
      <c r="J192" s="14"/>
      <c r="K192" s="14"/>
      <c r="L192" s="14"/>
      <c r="M192" s="14"/>
      <c r="N192" s="16"/>
      <c r="P192" s="14"/>
      <c r="Q192" s="14"/>
      <c r="R192" s="14"/>
      <c r="S192" s="14"/>
      <c r="T192" s="14"/>
      <c r="U192" s="14"/>
      <c r="V192" s="14"/>
      <c r="X192" s="40"/>
      <c r="Y192" s="40"/>
      <c r="Z192" s="41"/>
      <c r="AA192" s="41"/>
      <c r="AB192" s="41"/>
      <c r="AC192" s="41"/>
      <c r="AD192" s="41"/>
      <c r="AE192" s="41"/>
    </row>
    <row r="193">
      <c r="A193" s="20"/>
      <c r="B193" s="18"/>
      <c r="C193" s="18"/>
      <c r="D193" s="26"/>
      <c r="E193" s="43"/>
      <c r="F193" s="43"/>
      <c r="G193" s="20"/>
      <c r="H193" s="20"/>
      <c r="I193" s="20"/>
      <c r="J193" s="20"/>
      <c r="K193" s="20"/>
      <c r="L193" s="20"/>
      <c r="M193" s="20"/>
      <c r="N193" s="25"/>
      <c r="P193" s="20"/>
      <c r="Q193" s="20"/>
      <c r="R193" s="20"/>
      <c r="S193" s="20"/>
      <c r="T193" s="20"/>
      <c r="U193" s="20"/>
      <c r="V193" s="20"/>
      <c r="X193" s="40"/>
      <c r="Y193" s="40"/>
      <c r="Z193" s="41"/>
      <c r="AA193" s="41"/>
      <c r="AB193" s="41"/>
      <c r="AC193" s="41"/>
      <c r="AD193" s="41"/>
      <c r="AE193" s="41"/>
    </row>
    <row r="194">
      <c r="A194" s="14"/>
      <c r="B194" s="10"/>
      <c r="C194" s="10"/>
      <c r="D194" s="15"/>
      <c r="E194" s="36"/>
      <c r="F194" s="36"/>
      <c r="G194" s="14"/>
      <c r="H194" s="14"/>
      <c r="I194" s="14"/>
      <c r="J194" s="14"/>
      <c r="K194" s="14"/>
      <c r="L194" s="14"/>
      <c r="M194" s="14"/>
      <c r="N194" s="16"/>
      <c r="P194" s="14"/>
      <c r="Q194" s="14"/>
      <c r="R194" s="14"/>
      <c r="S194" s="14"/>
      <c r="T194" s="14"/>
      <c r="U194" s="14"/>
      <c r="V194" s="14"/>
      <c r="X194" s="40"/>
      <c r="Y194" s="40"/>
      <c r="Z194" s="41"/>
      <c r="AA194" s="41"/>
      <c r="AB194" s="41"/>
      <c r="AC194" s="41"/>
      <c r="AD194" s="41"/>
      <c r="AE194" s="41"/>
    </row>
    <row r="195">
      <c r="A195" s="20"/>
      <c r="B195" s="18"/>
      <c r="C195" s="18"/>
      <c r="D195" s="26"/>
      <c r="E195" s="43"/>
      <c r="F195" s="43"/>
      <c r="G195" s="20"/>
      <c r="H195" s="20"/>
      <c r="I195" s="20"/>
      <c r="J195" s="20"/>
      <c r="K195" s="20"/>
      <c r="L195" s="20"/>
      <c r="M195" s="20"/>
      <c r="N195" s="25"/>
      <c r="P195" s="20"/>
      <c r="Q195" s="20"/>
      <c r="R195" s="20"/>
      <c r="S195" s="20"/>
      <c r="T195" s="20"/>
      <c r="U195" s="20"/>
      <c r="V195" s="20"/>
      <c r="X195" s="40"/>
      <c r="Y195" s="40"/>
      <c r="Z195" s="41"/>
      <c r="AA195" s="41"/>
      <c r="AB195" s="41"/>
      <c r="AC195" s="41"/>
      <c r="AD195" s="41"/>
      <c r="AE195" s="41"/>
    </row>
    <row r="196">
      <c r="A196" s="14"/>
      <c r="B196" s="10"/>
      <c r="C196" s="10"/>
      <c r="D196" s="15"/>
      <c r="E196" s="36"/>
      <c r="F196" s="36"/>
      <c r="G196" s="14"/>
      <c r="H196" s="14"/>
      <c r="I196" s="14"/>
      <c r="J196" s="14"/>
      <c r="K196" s="14"/>
      <c r="L196" s="14"/>
      <c r="M196" s="14"/>
      <c r="N196" s="16"/>
      <c r="P196" s="14"/>
      <c r="Q196" s="14"/>
      <c r="R196" s="14"/>
      <c r="S196" s="14"/>
      <c r="T196" s="14"/>
      <c r="U196" s="14"/>
      <c r="V196" s="14"/>
      <c r="X196" s="40"/>
      <c r="Y196" s="40"/>
      <c r="Z196" s="41"/>
      <c r="AA196" s="41"/>
      <c r="AB196" s="41"/>
      <c r="AC196" s="41"/>
      <c r="AD196" s="41"/>
      <c r="AE196" s="41"/>
    </row>
    <row r="197">
      <c r="A197" s="20"/>
      <c r="B197" s="18"/>
      <c r="C197" s="18"/>
      <c r="D197" s="26"/>
      <c r="E197" s="43"/>
      <c r="F197" s="43"/>
      <c r="G197" s="20"/>
      <c r="H197" s="20"/>
      <c r="I197" s="20"/>
      <c r="J197" s="20"/>
      <c r="K197" s="20"/>
      <c r="L197" s="20"/>
      <c r="M197" s="20"/>
      <c r="N197" s="25"/>
      <c r="P197" s="20"/>
      <c r="Q197" s="20"/>
      <c r="R197" s="20"/>
      <c r="S197" s="20"/>
      <c r="T197" s="20"/>
      <c r="U197" s="20"/>
      <c r="V197" s="20"/>
      <c r="X197" s="40"/>
      <c r="Y197" s="40"/>
      <c r="Z197" s="41"/>
      <c r="AA197" s="41"/>
      <c r="AB197" s="41"/>
      <c r="AC197" s="41"/>
      <c r="AD197" s="41"/>
      <c r="AE197" s="41"/>
    </row>
    <row r="198">
      <c r="A198" s="14"/>
      <c r="B198" s="10"/>
      <c r="C198" s="10"/>
      <c r="D198" s="15"/>
      <c r="E198" s="15"/>
      <c r="F198" s="34"/>
      <c r="G198" s="14"/>
      <c r="H198" s="14"/>
      <c r="I198" s="14"/>
      <c r="J198" s="14"/>
      <c r="K198" s="14"/>
      <c r="L198" s="14"/>
      <c r="M198" s="14"/>
      <c r="N198" s="14"/>
      <c r="P198" s="14"/>
      <c r="Q198" s="14"/>
      <c r="R198" s="16"/>
      <c r="S198" s="14"/>
      <c r="T198" s="14"/>
      <c r="U198" s="14"/>
      <c r="V198" s="14"/>
      <c r="X198" s="40"/>
      <c r="Y198" s="40"/>
      <c r="Z198" s="41"/>
      <c r="AA198" s="41"/>
      <c r="AB198" s="41"/>
      <c r="AC198" s="41"/>
      <c r="AD198" s="41"/>
      <c r="AE198" s="41"/>
    </row>
    <row r="199">
      <c r="A199" s="20"/>
      <c r="B199" s="18"/>
      <c r="C199" s="18"/>
      <c r="D199" s="26"/>
      <c r="E199" s="26"/>
      <c r="F199" s="33"/>
      <c r="G199" s="20"/>
      <c r="H199" s="20"/>
      <c r="I199" s="20"/>
      <c r="J199" s="20"/>
      <c r="K199" s="20"/>
      <c r="L199" s="20"/>
      <c r="M199" s="20"/>
      <c r="N199" s="20"/>
      <c r="P199" s="20"/>
      <c r="Q199" s="20"/>
      <c r="R199" s="25"/>
      <c r="S199" s="20"/>
      <c r="T199" s="20"/>
      <c r="U199" s="20"/>
      <c r="V199" s="20"/>
      <c r="X199" s="40"/>
      <c r="Y199" s="40"/>
      <c r="Z199" s="41"/>
      <c r="AA199" s="41"/>
      <c r="AB199" s="41"/>
      <c r="AC199" s="41"/>
      <c r="AD199" s="41"/>
      <c r="AE199" s="41"/>
    </row>
    <row r="200">
      <c r="A200" s="14"/>
      <c r="B200" s="10"/>
      <c r="C200" s="10"/>
      <c r="D200" s="15"/>
      <c r="E200" s="15"/>
      <c r="F200" s="34"/>
      <c r="G200" s="14"/>
      <c r="H200" s="14"/>
      <c r="I200" s="14"/>
      <c r="J200" s="14"/>
      <c r="K200" s="14"/>
      <c r="L200" s="14"/>
      <c r="M200" s="14"/>
      <c r="N200" s="16"/>
      <c r="P200" s="14"/>
      <c r="Q200" s="14"/>
      <c r="R200" s="16"/>
      <c r="S200" s="14"/>
      <c r="T200" s="14"/>
      <c r="U200" s="14"/>
      <c r="V200" s="14"/>
      <c r="X200" s="40"/>
      <c r="Y200" s="40"/>
      <c r="Z200" s="41"/>
      <c r="AA200" s="41"/>
      <c r="AB200" s="41"/>
      <c r="AC200" s="41"/>
      <c r="AD200" s="41"/>
      <c r="AE200" s="41"/>
    </row>
    <row r="201">
      <c r="A201" s="20"/>
      <c r="B201" s="18"/>
      <c r="C201" s="18"/>
      <c r="D201" s="26"/>
      <c r="E201" s="26"/>
      <c r="F201" s="33"/>
      <c r="G201" s="20"/>
      <c r="H201" s="20"/>
      <c r="I201" s="20"/>
      <c r="J201" s="20"/>
      <c r="K201" s="20"/>
      <c r="L201" s="20"/>
      <c r="M201" s="20"/>
      <c r="N201" s="25"/>
      <c r="P201" s="20"/>
      <c r="Q201" s="20"/>
      <c r="R201" s="25"/>
      <c r="S201" s="20"/>
      <c r="T201" s="20"/>
      <c r="U201" s="20"/>
      <c r="V201" s="20"/>
      <c r="X201" s="40"/>
      <c r="Y201" s="40"/>
      <c r="Z201" s="41"/>
      <c r="AA201" s="41"/>
      <c r="AB201" s="41"/>
      <c r="AC201" s="41"/>
      <c r="AD201" s="41"/>
      <c r="AE201" s="41"/>
    </row>
    <row r="202">
      <c r="A202" s="14"/>
      <c r="B202" s="10"/>
      <c r="C202" s="10"/>
      <c r="D202" s="15"/>
      <c r="E202" s="15"/>
      <c r="F202" s="34"/>
      <c r="G202" s="14"/>
      <c r="H202" s="14"/>
      <c r="I202" s="14"/>
      <c r="J202" s="14"/>
      <c r="K202" s="14"/>
      <c r="L202" s="14"/>
      <c r="M202" s="14"/>
      <c r="N202" s="14"/>
      <c r="P202" s="14"/>
      <c r="Q202" s="14"/>
      <c r="R202" s="16"/>
      <c r="S202" s="14"/>
      <c r="T202" s="14"/>
      <c r="U202" s="14"/>
      <c r="V202" s="14"/>
      <c r="X202" s="40"/>
      <c r="Y202" s="40"/>
      <c r="Z202" s="41"/>
      <c r="AA202" s="41"/>
      <c r="AB202" s="41"/>
      <c r="AC202" s="41"/>
      <c r="AD202" s="41"/>
      <c r="AE202" s="41"/>
    </row>
    <row r="203">
      <c r="A203" s="20"/>
      <c r="B203" s="18"/>
      <c r="C203" s="18"/>
      <c r="D203" s="26"/>
      <c r="E203" s="26"/>
      <c r="F203" s="33"/>
      <c r="G203" s="20"/>
      <c r="H203" s="20"/>
      <c r="I203" s="20"/>
      <c r="J203" s="20"/>
      <c r="K203" s="20"/>
      <c r="L203" s="20"/>
      <c r="M203" s="20"/>
      <c r="N203" s="20"/>
      <c r="P203" s="20"/>
      <c r="Q203" s="20"/>
      <c r="R203" s="25"/>
      <c r="S203" s="20"/>
      <c r="T203" s="20"/>
      <c r="U203" s="20"/>
      <c r="V203" s="20"/>
      <c r="X203" s="40"/>
      <c r="Y203" s="40"/>
      <c r="Z203" s="41"/>
      <c r="AA203" s="41"/>
      <c r="AB203" s="41"/>
      <c r="AC203" s="41"/>
      <c r="AD203" s="41"/>
      <c r="AE203" s="41"/>
    </row>
    <row r="204">
      <c r="A204" s="14"/>
      <c r="B204" s="10"/>
      <c r="C204" s="10"/>
      <c r="D204" s="15"/>
      <c r="E204" s="15"/>
      <c r="F204" s="34"/>
      <c r="G204" s="14"/>
      <c r="H204" s="14"/>
      <c r="I204" s="14"/>
      <c r="J204" s="14"/>
      <c r="K204" s="14"/>
      <c r="L204" s="14"/>
      <c r="M204" s="14"/>
      <c r="N204" s="14"/>
      <c r="P204" s="14"/>
      <c r="Q204" s="14"/>
      <c r="R204" s="16"/>
      <c r="S204" s="14"/>
      <c r="T204" s="14"/>
      <c r="U204" s="14"/>
      <c r="V204" s="14"/>
      <c r="X204" s="40"/>
      <c r="Y204" s="40"/>
      <c r="Z204" s="41"/>
      <c r="AA204" s="41"/>
      <c r="AB204" s="41"/>
      <c r="AC204" s="41"/>
      <c r="AD204" s="41"/>
      <c r="AE204" s="41"/>
    </row>
    <row r="205">
      <c r="A205" s="20"/>
      <c r="B205" s="18"/>
      <c r="C205" s="18"/>
      <c r="D205" s="26"/>
      <c r="E205" s="26"/>
      <c r="F205" s="33"/>
      <c r="G205" s="20"/>
      <c r="H205" s="20"/>
      <c r="I205" s="20"/>
      <c r="J205" s="20"/>
      <c r="K205" s="20"/>
      <c r="L205" s="20"/>
      <c r="M205" s="20"/>
      <c r="N205" s="25"/>
      <c r="P205" s="20"/>
      <c r="Q205" s="20"/>
      <c r="R205" s="25"/>
      <c r="S205" s="20"/>
      <c r="T205" s="20"/>
      <c r="U205" s="20"/>
      <c r="V205" s="20"/>
      <c r="X205" s="40"/>
      <c r="Y205" s="40"/>
      <c r="Z205" s="41"/>
      <c r="AA205" s="41"/>
      <c r="AB205" s="41"/>
      <c r="AC205" s="41"/>
      <c r="AD205" s="41"/>
      <c r="AE205" s="41"/>
    </row>
    <row r="206">
      <c r="A206" s="14"/>
      <c r="B206" s="10"/>
      <c r="C206" s="10"/>
      <c r="D206" s="15"/>
      <c r="E206" s="15"/>
      <c r="F206" s="34"/>
      <c r="G206" s="14"/>
      <c r="H206" s="14"/>
      <c r="I206" s="14"/>
      <c r="J206" s="14"/>
      <c r="K206" s="14"/>
      <c r="L206" s="14"/>
      <c r="M206" s="14"/>
      <c r="N206" s="16"/>
      <c r="P206" s="14"/>
      <c r="Q206" s="14"/>
      <c r="R206" s="16"/>
      <c r="S206" s="14"/>
      <c r="T206" s="14"/>
      <c r="U206" s="14"/>
      <c r="V206" s="14"/>
      <c r="X206" s="40"/>
      <c r="Y206" s="40"/>
      <c r="Z206" s="41"/>
      <c r="AA206" s="41"/>
      <c r="AB206" s="41"/>
      <c r="AC206" s="41"/>
      <c r="AD206" s="41"/>
      <c r="AE206" s="41"/>
    </row>
    <row r="207">
      <c r="A207" s="20"/>
      <c r="B207" s="18"/>
      <c r="C207" s="18"/>
      <c r="D207" s="26"/>
      <c r="E207" s="26"/>
      <c r="F207" s="33"/>
      <c r="G207" s="20"/>
      <c r="H207" s="20"/>
      <c r="I207" s="20"/>
      <c r="J207" s="20"/>
      <c r="K207" s="20"/>
      <c r="L207" s="20"/>
      <c r="M207" s="20"/>
      <c r="N207" s="20"/>
      <c r="P207" s="20"/>
      <c r="Q207" s="20"/>
      <c r="R207" s="25"/>
      <c r="S207" s="20"/>
      <c r="T207" s="20"/>
      <c r="U207" s="20"/>
      <c r="V207" s="20"/>
      <c r="X207" s="40"/>
      <c r="Y207" s="40"/>
      <c r="Z207" s="41"/>
      <c r="AA207" s="41"/>
      <c r="AB207" s="41"/>
      <c r="AC207" s="41"/>
      <c r="AD207" s="41"/>
      <c r="AE207" s="41"/>
    </row>
    <row r="208">
      <c r="A208" s="14"/>
      <c r="B208" s="10"/>
      <c r="C208" s="10"/>
      <c r="D208" s="15"/>
      <c r="E208" s="15"/>
      <c r="F208" s="34"/>
      <c r="G208" s="14"/>
      <c r="H208" s="14"/>
      <c r="I208" s="14"/>
      <c r="J208" s="14"/>
      <c r="K208" s="14"/>
      <c r="L208" s="14"/>
      <c r="M208" s="14"/>
      <c r="N208" s="14"/>
      <c r="P208" s="14"/>
      <c r="Q208" s="14"/>
      <c r="R208" s="16"/>
      <c r="S208" s="14"/>
      <c r="T208" s="14"/>
      <c r="U208" s="14"/>
      <c r="V208" s="14"/>
      <c r="X208" s="40"/>
      <c r="Y208" s="40"/>
      <c r="Z208" s="41"/>
      <c r="AA208" s="41"/>
      <c r="AB208" s="41"/>
      <c r="AC208" s="41"/>
      <c r="AD208" s="41"/>
      <c r="AE208" s="41"/>
    </row>
    <row r="209">
      <c r="A209" s="20"/>
      <c r="B209" s="18"/>
      <c r="C209" s="18"/>
      <c r="D209" s="26"/>
      <c r="E209" s="26"/>
      <c r="F209" s="33"/>
      <c r="G209" s="20"/>
      <c r="H209" s="20"/>
      <c r="I209" s="20"/>
      <c r="J209" s="20"/>
      <c r="K209" s="20"/>
      <c r="L209" s="20"/>
      <c r="M209" s="20"/>
      <c r="N209" s="20"/>
      <c r="P209" s="20"/>
      <c r="Q209" s="20"/>
      <c r="R209" s="25"/>
      <c r="S209" s="20"/>
      <c r="T209" s="20"/>
      <c r="U209" s="20"/>
      <c r="V209" s="20"/>
      <c r="X209" s="40"/>
      <c r="Y209" s="40"/>
      <c r="Z209" s="41"/>
      <c r="AA209" s="41"/>
      <c r="AB209" s="41"/>
      <c r="AC209" s="41"/>
      <c r="AD209" s="41"/>
      <c r="AE209" s="41"/>
    </row>
    <row r="210">
      <c r="A210" s="14"/>
      <c r="B210" s="10"/>
      <c r="C210" s="10"/>
      <c r="D210" s="15"/>
      <c r="E210" s="15"/>
      <c r="F210" s="34"/>
      <c r="G210" s="14"/>
      <c r="H210" s="14"/>
      <c r="I210" s="14"/>
      <c r="J210" s="14"/>
      <c r="K210" s="14"/>
      <c r="L210" s="14"/>
      <c r="M210" s="14"/>
      <c r="N210" s="16"/>
      <c r="P210" s="14"/>
      <c r="Q210" s="14"/>
      <c r="R210" s="16"/>
      <c r="S210" s="14"/>
      <c r="T210" s="14"/>
      <c r="U210" s="14"/>
      <c r="V210" s="14"/>
      <c r="X210" s="40"/>
      <c r="Y210" s="40"/>
      <c r="Z210" s="41"/>
      <c r="AA210" s="41"/>
      <c r="AB210" s="41"/>
      <c r="AC210" s="41"/>
      <c r="AD210" s="41"/>
      <c r="AE210" s="41"/>
    </row>
    <row r="211">
      <c r="A211" s="20"/>
      <c r="B211" s="18"/>
      <c r="C211" s="18"/>
      <c r="D211" s="26"/>
      <c r="E211" s="26"/>
      <c r="F211" s="33"/>
      <c r="G211" s="20"/>
      <c r="H211" s="20"/>
      <c r="I211" s="20"/>
      <c r="J211" s="20"/>
      <c r="K211" s="20"/>
      <c r="L211" s="20"/>
      <c r="M211" s="20"/>
      <c r="N211" s="25"/>
      <c r="P211" s="20"/>
      <c r="Q211" s="20"/>
      <c r="R211" s="25"/>
      <c r="S211" s="20"/>
      <c r="T211" s="20"/>
      <c r="U211" s="20"/>
      <c r="V211" s="20"/>
      <c r="X211" s="40"/>
      <c r="Y211" s="40"/>
      <c r="Z211" s="41"/>
      <c r="AA211" s="41"/>
      <c r="AB211" s="41"/>
      <c r="AC211" s="41"/>
      <c r="AD211" s="41"/>
      <c r="AE211" s="41"/>
    </row>
    <row r="212">
      <c r="A212" s="14"/>
      <c r="B212" s="10"/>
      <c r="C212" s="10"/>
      <c r="D212" s="15"/>
      <c r="E212" s="15"/>
      <c r="F212" s="34"/>
      <c r="G212" s="14"/>
      <c r="H212" s="14"/>
      <c r="I212" s="14"/>
      <c r="J212" s="14"/>
      <c r="K212" s="14"/>
      <c r="L212" s="14"/>
      <c r="M212" s="14"/>
      <c r="N212" s="14"/>
      <c r="P212" s="14"/>
      <c r="Q212" s="14"/>
      <c r="R212" s="16"/>
      <c r="S212" s="14"/>
      <c r="T212" s="14"/>
      <c r="U212" s="14"/>
      <c r="V212" s="14"/>
      <c r="X212" s="40"/>
      <c r="Y212" s="40"/>
      <c r="Z212" s="41"/>
      <c r="AA212" s="41"/>
      <c r="AB212" s="41"/>
      <c r="AC212" s="41"/>
      <c r="AD212" s="41"/>
      <c r="AE212" s="41"/>
    </row>
    <row r="213">
      <c r="A213" s="20"/>
      <c r="B213" s="18"/>
      <c r="C213" s="18"/>
      <c r="D213" s="26"/>
      <c r="E213" s="33"/>
      <c r="F213" s="33"/>
      <c r="G213" s="20"/>
      <c r="H213" s="20"/>
      <c r="I213" s="20"/>
      <c r="J213" s="20"/>
      <c r="K213" s="20"/>
      <c r="L213" s="20"/>
      <c r="M213" s="20"/>
      <c r="N213" s="20"/>
      <c r="P213" s="20"/>
      <c r="Q213" s="20"/>
      <c r="R213" s="49"/>
      <c r="S213" s="20"/>
      <c r="T213" s="20"/>
      <c r="U213" s="20"/>
      <c r="V213" s="20"/>
      <c r="X213" s="40"/>
      <c r="Y213" s="40"/>
      <c r="Z213" s="41"/>
      <c r="AA213" s="41"/>
      <c r="AB213" s="41"/>
      <c r="AC213" s="41"/>
      <c r="AD213" s="41"/>
      <c r="AE213" s="41"/>
    </row>
    <row r="214">
      <c r="A214" s="14"/>
      <c r="B214" s="10"/>
      <c r="C214" s="10"/>
      <c r="D214" s="15"/>
      <c r="E214" s="34"/>
      <c r="F214" s="34"/>
      <c r="G214" s="14"/>
      <c r="H214" s="14"/>
      <c r="I214" s="14"/>
      <c r="J214" s="14"/>
      <c r="K214" s="14"/>
      <c r="L214" s="14"/>
      <c r="M214" s="14"/>
      <c r="N214" s="14"/>
      <c r="P214" s="14"/>
      <c r="Q214" s="14"/>
      <c r="R214" s="50"/>
      <c r="S214" s="14"/>
      <c r="T214" s="14"/>
      <c r="U214" s="14"/>
      <c r="V214" s="14"/>
      <c r="X214" s="40"/>
      <c r="Y214" s="40"/>
      <c r="Z214" s="41"/>
      <c r="AA214" s="41"/>
      <c r="AB214" s="41"/>
      <c r="AC214" s="41"/>
      <c r="AD214" s="41"/>
      <c r="AE214" s="41"/>
    </row>
    <row r="215">
      <c r="A215" s="20"/>
      <c r="B215" s="18"/>
      <c r="C215" s="18"/>
      <c r="D215" s="26"/>
      <c r="E215" s="33"/>
      <c r="F215" s="26"/>
      <c r="G215" s="20"/>
      <c r="H215" s="20"/>
      <c r="I215" s="20"/>
      <c r="J215" s="20"/>
      <c r="K215" s="20"/>
      <c r="L215" s="20"/>
      <c r="M215" s="20"/>
      <c r="N215" s="20"/>
      <c r="P215" s="20"/>
      <c r="Q215" s="20"/>
      <c r="R215" s="49"/>
      <c r="S215" s="20"/>
      <c r="T215" s="20"/>
      <c r="U215" s="20"/>
      <c r="V215" s="20"/>
      <c r="X215" s="40"/>
      <c r="Y215" s="40"/>
      <c r="Z215" s="41"/>
      <c r="AA215" s="41"/>
      <c r="AB215" s="41"/>
      <c r="AC215" s="41"/>
      <c r="AD215" s="41"/>
      <c r="AE215" s="41"/>
    </row>
    <row r="216">
      <c r="A216" s="14"/>
      <c r="B216" s="51"/>
      <c r="C216" s="10"/>
      <c r="D216" s="34"/>
      <c r="E216" s="34"/>
      <c r="F216" s="34"/>
      <c r="G216" s="14"/>
      <c r="H216" s="14"/>
      <c r="I216" s="14"/>
      <c r="J216" s="14"/>
      <c r="K216" s="14"/>
      <c r="L216" s="14"/>
      <c r="M216" s="14"/>
      <c r="N216" s="14"/>
      <c r="P216" s="14"/>
      <c r="Q216" s="14"/>
      <c r="R216" s="16"/>
      <c r="S216" s="14"/>
      <c r="T216" s="14"/>
      <c r="U216" s="14"/>
      <c r="V216" s="14"/>
      <c r="X216" s="40"/>
      <c r="Y216" s="40"/>
      <c r="Z216" s="41"/>
      <c r="AA216" s="41"/>
      <c r="AB216" s="41"/>
      <c r="AC216" s="41"/>
      <c r="AD216" s="41"/>
      <c r="AE216" s="41"/>
    </row>
    <row r="217">
      <c r="A217" s="20"/>
      <c r="B217" s="52"/>
      <c r="C217" s="18"/>
      <c r="D217" s="33"/>
      <c r="E217" s="33"/>
      <c r="F217" s="33"/>
      <c r="G217" s="20"/>
      <c r="H217" s="20"/>
      <c r="I217" s="20"/>
      <c r="J217" s="20"/>
      <c r="K217" s="20"/>
      <c r="L217" s="20"/>
      <c r="M217" s="20"/>
      <c r="N217" s="25"/>
      <c r="P217" s="20"/>
      <c r="Q217" s="20"/>
      <c r="R217" s="25"/>
      <c r="S217" s="20"/>
      <c r="T217" s="20"/>
      <c r="U217" s="20"/>
      <c r="V217" s="20"/>
      <c r="X217" s="40"/>
      <c r="Y217" s="40"/>
      <c r="Z217" s="41"/>
      <c r="AA217" s="41"/>
      <c r="AB217" s="41"/>
      <c r="AC217" s="41"/>
      <c r="AD217" s="41"/>
      <c r="AE217" s="41"/>
    </row>
    <row r="218">
      <c r="A218" s="14"/>
      <c r="B218" s="51"/>
      <c r="C218" s="10"/>
      <c r="D218" s="34"/>
      <c r="E218" s="34"/>
      <c r="F218" s="34"/>
      <c r="G218" s="14"/>
      <c r="H218" s="14"/>
      <c r="I218" s="14"/>
      <c r="J218" s="14"/>
      <c r="K218" s="14"/>
      <c r="L218" s="14"/>
      <c r="M218" s="14"/>
      <c r="N218" s="16"/>
      <c r="P218" s="14"/>
      <c r="Q218" s="14"/>
      <c r="R218" s="16"/>
      <c r="S218" s="14"/>
      <c r="T218" s="14"/>
      <c r="U218" s="14"/>
      <c r="V218" s="14"/>
      <c r="X218" s="40"/>
      <c r="Y218" s="40"/>
      <c r="Z218" s="41"/>
      <c r="AA218" s="41"/>
      <c r="AB218" s="41"/>
      <c r="AC218" s="41"/>
      <c r="AD218" s="41"/>
      <c r="AE218" s="41"/>
    </row>
    <row r="219">
      <c r="A219" s="20"/>
      <c r="B219" s="52"/>
      <c r="C219" s="18"/>
      <c r="D219" s="33"/>
      <c r="E219" s="33"/>
      <c r="F219" s="33"/>
      <c r="G219" s="20"/>
      <c r="H219" s="20"/>
      <c r="I219" s="20"/>
      <c r="J219" s="20"/>
      <c r="K219" s="20"/>
      <c r="L219" s="20"/>
      <c r="M219" s="20"/>
      <c r="N219" s="20"/>
      <c r="P219" s="20"/>
      <c r="Q219" s="20"/>
      <c r="R219" s="25"/>
      <c r="S219" s="20"/>
      <c r="T219" s="20"/>
      <c r="U219" s="20"/>
      <c r="V219" s="20"/>
      <c r="X219" s="40"/>
      <c r="Y219" s="40"/>
      <c r="Z219" s="41"/>
      <c r="AA219" s="41"/>
      <c r="AB219" s="41"/>
      <c r="AC219" s="41"/>
      <c r="AD219" s="41"/>
      <c r="AE219" s="41"/>
    </row>
    <row r="220">
      <c r="A220" s="14"/>
      <c r="B220" s="51"/>
      <c r="C220" s="10"/>
      <c r="D220" s="34"/>
      <c r="E220" s="36"/>
      <c r="F220" s="36"/>
      <c r="G220" s="14"/>
      <c r="H220" s="14"/>
      <c r="I220" s="14"/>
      <c r="J220" s="14"/>
      <c r="K220" s="14"/>
      <c r="L220" s="14"/>
      <c r="M220" s="14"/>
      <c r="N220" s="14"/>
      <c r="P220" s="14"/>
      <c r="Q220" s="14"/>
      <c r="R220" s="16"/>
      <c r="S220" s="14"/>
      <c r="T220" s="14"/>
      <c r="U220" s="14"/>
      <c r="V220" s="14"/>
      <c r="X220" s="40"/>
      <c r="Y220" s="40"/>
      <c r="Z220" s="41"/>
      <c r="AA220" s="41"/>
      <c r="AB220" s="41"/>
      <c r="AC220" s="41"/>
      <c r="AD220" s="41"/>
      <c r="AE220" s="41"/>
    </row>
    <row r="221">
      <c r="A221" s="20"/>
      <c r="B221" s="52"/>
      <c r="C221" s="18"/>
      <c r="D221" s="33"/>
      <c r="E221" s="34"/>
      <c r="F221" s="34"/>
      <c r="G221" s="20"/>
      <c r="H221" s="20"/>
      <c r="I221" s="20"/>
      <c r="J221" s="20"/>
      <c r="K221" s="20"/>
      <c r="L221" s="20"/>
      <c r="M221" s="20"/>
      <c r="N221" s="20"/>
      <c r="P221" s="20"/>
      <c r="Q221" s="20"/>
      <c r="R221" s="25"/>
      <c r="S221" s="20"/>
      <c r="T221" s="20"/>
      <c r="U221" s="20"/>
      <c r="V221" s="20"/>
      <c r="X221" s="40"/>
      <c r="Y221" s="40"/>
      <c r="Z221" s="41"/>
      <c r="AA221" s="41"/>
      <c r="AB221" s="41"/>
      <c r="AC221" s="41"/>
      <c r="AD221" s="41"/>
      <c r="AE221" s="41"/>
    </row>
    <row r="222">
      <c r="A222" s="14"/>
      <c r="B222" s="52"/>
      <c r="C222" s="18"/>
      <c r="D222" s="34"/>
      <c r="E222" s="34"/>
      <c r="F222" s="34"/>
      <c r="G222" s="14"/>
      <c r="H222" s="14"/>
      <c r="I222" s="14"/>
      <c r="J222" s="14"/>
      <c r="K222" s="14"/>
      <c r="L222" s="14"/>
      <c r="M222" s="14"/>
      <c r="N222" s="16"/>
      <c r="P222" s="14"/>
      <c r="Q222" s="14"/>
      <c r="R222" s="16"/>
      <c r="S222" s="14"/>
      <c r="T222" s="14"/>
      <c r="U222" s="14"/>
      <c r="V222" s="14"/>
      <c r="X222" s="40"/>
      <c r="Y222" s="40"/>
      <c r="Z222" s="41"/>
      <c r="AA222" s="41"/>
      <c r="AB222" s="41"/>
      <c r="AC222" s="41"/>
      <c r="AD222" s="41"/>
      <c r="AE222" s="41"/>
    </row>
    <row r="223">
      <c r="A223" s="20"/>
      <c r="B223" s="52"/>
      <c r="C223" s="18"/>
      <c r="D223" s="33"/>
      <c r="E223" s="43"/>
      <c r="F223" s="43"/>
      <c r="G223" s="20"/>
      <c r="H223" s="20"/>
      <c r="I223" s="20"/>
      <c r="J223" s="20"/>
      <c r="K223" s="20"/>
      <c r="L223" s="20"/>
      <c r="M223" s="20"/>
      <c r="N223" s="20"/>
      <c r="P223" s="20"/>
      <c r="Q223" s="20"/>
      <c r="R223" s="25"/>
      <c r="S223" s="20"/>
      <c r="T223" s="20"/>
      <c r="U223" s="20"/>
      <c r="V223" s="20"/>
      <c r="X223" s="40"/>
      <c r="Y223" s="40"/>
      <c r="Z223" s="41"/>
      <c r="AA223" s="41"/>
      <c r="AB223" s="41"/>
      <c r="AC223" s="41"/>
      <c r="AD223" s="41"/>
      <c r="AE223" s="41"/>
    </row>
    <row r="224">
      <c r="A224" s="14"/>
      <c r="B224" s="51"/>
      <c r="C224" s="10"/>
      <c r="D224" s="34"/>
      <c r="E224" s="34"/>
      <c r="F224" s="34"/>
      <c r="G224" s="14"/>
      <c r="H224" s="14"/>
      <c r="I224" s="14"/>
      <c r="J224" s="14"/>
      <c r="K224" s="14"/>
      <c r="L224" s="14"/>
      <c r="M224" s="14"/>
      <c r="N224" s="16"/>
      <c r="P224" s="14"/>
      <c r="Q224" s="14"/>
      <c r="R224" s="16"/>
      <c r="S224" s="14"/>
      <c r="T224" s="14"/>
      <c r="U224" s="14"/>
      <c r="V224" s="14"/>
      <c r="X224" s="40"/>
      <c r="Y224" s="40"/>
      <c r="Z224" s="41"/>
      <c r="AA224" s="41"/>
      <c r="AB224" s="41"/>
      <c r="AC224" s="41"/>
      <c r="AD224" s="41"/>
      <c r="AE224" s="41"/>
    </row>
    <row r="225">
      <c r="A225" s="20"/>
      <c r="B225" s="52"/>
      <c r="C225" s="18"/>
      <c r="D225" s="33"/>
      <c r="E225" s="33"/>
      <c r="F225" s="33"/>
      <c r="G225" s="20"/>
      <c r="H225" s="20"/>
      <c r="I225" s="20"/>
      <c r="J225" s="20"/>
      <c r="K225" s="20"/>
      <c r="L225" s="20"/>
      <c r="M225" s="20"/>
      <c r="N225" s="25"/>
      <c r="P225" s="20"/>
      <c r="Q225" s="20"/>
      <c r="R225" s="25"/>
      <c r="S225" s="20"/>
      <c r="T225" s="20"/>
      <c r="U225" s="20"/>
      <c r="V225" s="20"/>
      <c r="X225" s="40"/>
      <c r="Y225" s="40"/>
      <c r="Z225" s="41"/>
      <c r="AA225" s="41"/>
      <c r="AB225" s="41"/>
      <c r="AC225" s="41"/>
      <c r="AD225" s="41"/>
      <c r="AE225" s="41"/>
    </row>
    <row r="226">
      <c r="A226" s="14"/>
      <c r="B226" s="51"/>
      <c r="C226" s="10"/>
      <c r="D226" s="34"/>
      <c r="E226" s="34"/>
      <c r="F226" s="34"/>
      <c r="G226" s="14"/>
      <c r="H226" s="14"/>
      <c r="I226" s="14"/>
      <c r="J226" s="14"/>
      <c r="K226" s="14"/>
      <c r="L226" s="14"/>
      <c r="M226" s="14"/>
      <c r="N226" s="14"/>
      <c r="P226" s="14"/>
      <c r="Q226" s="14"/>
      <c r="R226" s="16"/>
      <c r="S226" s="14"/>
      <c r="T226" s="14"/>
      <c r="U226" s="14"/>
      <c r="V226" s="14"/>
      <c r="X226" s="40"/>
      <c r="Y226" s="40"/>
      <c r="Z226" s="41"/>
      <c r="AA226" s="41"/>
      <c r="AB226" s="41"/>
      <c r="AC226" s="41"/>
      <c r="AD226" s="41"/>
      <c r="AE226" s="41"/>
    </row>
    <row r="227">
      <c r="A227" s="20"/>
      <c r="B227" s="52"/>
      <c r="C227" s="18"/>
      <c r="D227" s="33"/>
      <c r="E227" s="33"/>
      <c r="F227" s="33"/>
      <c r="G227" s="20"/>
      <c r="H227" s="20"/>
      <c r="I227" s="20"/>
      <c r="J227" s="20"/>
      <c r="K227" s="20"/>
      <c r="L227" s="20"/>
      <c r="M227" s="20"/>
      <c r="N227" s="20"/>
      <c r="P227" s="20"/>
      <c r="Q227" s="20"/>
      <c r="R227" s="25"/>
      <c r="S227" s="20"/>
      <c r="T227" s="20"/>
      <c r="U227" s="20"/>
      <c r="V227" s="20"/>
      <c r="X227" s="40"/>
      <c r="Y227" s="40"/>
      <c r="Z227" s="41"/>
      <c r="AA227" s="41"/>
      <c r="AB227" s="41"/>
      <c r="AC227" s="41"/>
      <c r="AD227" s="41"/>
      <c r="AE227" s="41"/>
    </row>
    <row r="228">
      <c r="A228" s="14"/>
      <c r="B228" s="51"/>
      <c r="C228" s="10"/>
      <c r="D228" s="34"/>
      <c r="E228" s="36"/>
      <c r="F228" s="36"/>
      <c r="G228" s="14"/>
      <c r="H228" s="14"/>
      <c r="I228" s="14"/>
      <c r="J228" s="14"/>
      <c r="K228" s="14"/>
      <c r="L228" s="14"/>
      <c r="M228" s="14"/>
      <c r="N228" s="14"/>
      <c r="P228" s="14"/>
      <c r="Q228" s="14"/>
      <c r="R228" s="16"/>
      <c r="S228" s="14"/>
      <c r="T228" s="14"/>
      <c r="U228" s="14"/>
      <c r="V228" s="14"/>
      <c r="X228" s="40"/>
      <c r="Y228" s="40"/>
      <c r="Z228" s="41"/>
      <c r="AA228" s="41"/>
      <c r="AB228" s="41"/>
      <c r="AC228" s="41"/>
      <c r="AD228" s="41"/>
      <c r="AE228" s="41"/>
    </row>
    <row r="229">
      <c r="A229" s="20"/>
      <c r="B229" s="52"/>
      <c r="C229" s="18"/>
      <c r="D229" s="33"/>
      <c r="E229" s="33"/>
      <c r="F229" s="33"/>
      <c r="G229" s="20"/>
      <c r="H229" s="20"/>
      <c r="I229" s="20"/>
      <c r="J229" s="20"/>
      <c r="K229" s="20"/>
      <c r="L229" s="20"/>
      <c r="M229" s="20"/>
      <c r="N229" s="25"/>
      <c r="P229" s="20"/>
      <c r="Q229" s="20"/>
      <c r="R229" s="25"/>
      <c r="S229" s="20"/>
      <c r="T229" s="20"/>
      <c r="U229" s="20"/>
      <c r="V229" s="20"/>
      <c r="X229" s="40"/>
      <c r="Y229" s="40"/>
      <c r="Z229" s="41"/>
      <c r="AA229" s="41"/>
      <c r="AB229" s="41"/>
      <c r="AC229" s="41"/>
      <c r="AD229" s="41"/>
      <c r="AE229" s="41"/>
    </row>
    <row r="230">
      <c r="A230" s="14"/>
      <c r="B230" s="51"/>
      <c r="C230" s="10"/>
      <c r="D230" s="34"/>
      <c r="E230" s="36"/>
      <c r="F230" s="36"/>
      <c r="G230" s="14"/>
      <c r="H230" s="14"/>
      <c r="I230" s="14"/>
      <c r="J230" s="14"/>
      <c r="K230" s="14"/>
      <c r="L230" s="14"/>
      <c r="M230" s="14"/>
      <c r="N230" s="14"/>
      <c r="P230" s="14"/>
      <c r="Q230" s="14"/>
      <c r="R230" s="16"/>
      <c r="S230" s="14"/>
      <c r="T230" s="14"/>
      <c r="U230" s="14"/>
      <c r="V230" s="14"/>
      <c r="X230" s="40"/>
      <c r="Y230" s="40"/>
      <c r="Z230" s="41"/>
      <c r="AA230" s="41"/>
      <c r="AB230" s="41"/>
      <c r="AC230" s="41"/>
      <c r="AD230" s="41"/>
      <c r="AE230" s="41"/>
    </row>
    <row r="231">
      <c r="A231" s="20"/>
      <c r="B231" s="52"/>
      <c r="C231" s="18"/>
      <c r="D231" s="33"/>
      <c r="E231" s="33"/>
      <c r="F231" s="33"/>
      <c r="G231" s="20"/>
      <c r="H231" s="20"/>
      <c r="I231" s="20"/>
      <c r="J231" s="20"/>
      <c r="K231" s="20"/>
      <c r="L231" s="20"/>
      <c r="M231" s="20"/>
      <c r="N231" s="25"/>
      <c r="P231" s="20"/>
      <c r="Q231" s="20"/>
      <c r="R231" s="25"/>
      <c r="S231" s="20"/>
      <c r="T231" s="20"/>
      <c r="U231" s="20"/>
      <c r="V231" s="20"/>
      <c r="X231" s="40"/>
      <c r="Y231" s="40"/>
      <c r="Z231" s="41"/>
      <c r="AA231" s="41"/>
      <c r="AB231" s="41"/>
      <c r="AC231" s="41"/>
      <c r="AD231" s="41"/>
      <c r="AE231" s="41"/>
    </row>
    <row r="232">
      <c r="A232" s="14"/>
      <c r="B232" s="51"/>
      <c r="C232" s="10"/>
      <c r="D232" s="34"/>
      <c r="E232" s="34"/>
      <c r="F232" s="34"/>
      <c r="G232" s="14"/>
      <c r="H232" s="14"/>
      <c r="I232" s="14"/>
      <c r="J232" s="14"/>
      <c r="K232" s="14"/>
      <c r="L232" s="14"/>
      <c r="M232" s="14"/>
      <c r="N232" s="16"/>
      <c r="P232" s="14"/>
      <c r="Q232" s="14"/>
      <c r="R232" s="16"/>
      <c r="S232" s="14"/>
      <c r="T232" s="14"/>
      <c r="U232" s="14"/>
      <c r="V232" s="14"/>
      <c r="X232" s="40"/>
      <c r="Y232" s="40"/>
      <c r="Z232" s="41"/>
      <c r="AA232" s="41"/>
      <c r="AB232" s="41"/>
      <c r="AC232" s="41"/>
      <c r="AD232" s="41"/>
      <c r="AE232" s="41"/>
    </row>
    <row r="233">
      <c r="A233" s="20"/>
      <c r="B233" s="52"/>
      <c r="C233" s="18"/>
      <c r="D233" s="33"/>
      <c r="E233" s="33"/>
      <c r="F233" s="33"/>
      <c r="G233" s="20"/>
      <c r="H233" s="20"/>
      <c r="I233" s="20"/>
      <c r="J233" s="20"/>
      <c r="K233" s="20"/>
      <c r="L233" s="20"/>
      <c r="M233" s="20"/>
      <c r="N233" s="20"/>
      <c r="P233" s="20"/>
      <c r="Q233" s="20"/>
      <c r="R233" s="25"/>
      <c r="S233" s="20"/>
      <c r="T233" s="20"/>
      <c r="U233" s="20"/>
      <c r="V233" s="20"/>
      <c r="X233" s="40"/>
      <c r="Y233" s="40"/>
      <c r="Z233" s="41"/>
      <c r="AA233" s="41"/>
      <c r="AB233" s="41"/>
      <c r="AC233" s="41"/>
      <c r="AD233" s="41"/>
      <c r="AE233" s="41"/>
    </row>
    <row r="234">
      <c r="A234" s="14"/>
      <c r="B234" s="51"/>
      <c r="C234" s="10"/>
      <c r="D234" s="34"/>
      <c r="E234" s="34"/>
      <c r="F234" s="34"/>
      <c r="G234" s="14"/>
      <c r="H234" s="14"/>
      <c r="I234" s="14"/>
      <c r="J234" s="14"/>
      <c r="K234" s="14"/>
      <c r="L234" s="14"/>
      <c r="M234" s="14"/>
      <c r="N234" s="14"/>
      <c r="P234" s="14"/>
      <c r="Q234" s="14"/>
      <c r="R234" s="16"/>
      <c r="S234" s="14"/>
      <c r="T234" s="14"/>
      <c r="U234" s="14"/>
      <c r="V234" s="14"/>
      <c r="X234" s="40"/>
      <c r="Y234" s="40"/>
      <c r="Z234" s="41"/>
      <c r="AA234" s="41"/>
      <c r="AB234" s="41"/>
      <c r="AC234" s="41"/>
      <c r="AD234" s="41"/>
      <c r="AE234" s="41"/>
    </row>
    <row r="235">
      <c r="A235" s="20"/>
      <c r="B235" s="52"/>
      <c r="C235" s="18"/>
      <c r="D235" s="33"/>
      <c r="E235" s="43"/>
      <c r="F235" s="43"/>
      <c r="G235" s="20"/>
      <c r="H235" s="20"/>
      <c r="I235" s="20"/>
      <c r="J235" s="20"/>
      <c r="K235" s="20"/>
      <c r="L235" s="20"/>
      <c r="M235" s="20"/>
      <c r="N235" s="20"/>
      <c r="P235" s="20"/>
      <c r="Q235" s="20"/>
      <c r="R235" s="25"/>
      <c r="S235" s="20"/>
      <c r="T235" s="20"/>
      <c r="U235" s="20"/>
      <c r="V235" s="20"/>
      <c r="X235" s="40"/>
      <c r="Y235" s="40"/>
      <c r="Z235" s="41"/>
      <c r="AA235" s="41"/>
      <c r="AB235" s="41"/>
      <c r="AC235" s="41"/>
      <c r="AD235" s="41"/>
      <c r="AE235" s="41"/>
    </row>
    <row r="236">
      <c r="A236" s="14"/>
      <c r="B236" s="52"/>
      <c r="C236" s="18"/>
      <c r="D236" s="34"/>
      <c r="E236" s="34"/>
      <c r="F236" s="34"/>
      <c r="G236" s="14"/>
      <c r="H236" s="14"/>
      <c r="I236" s="14"/>
      <c r="J236" s="14"/>
      <c r="K236" s="14"/>
      <c r="L236" s="14"/>
      <c r="M236" s="14"/>
      <c r="N236" s="16"/>
      <c r="P236" s="14"/>
      <c r="Q236" s="14"/>
      <c r="R236" s="16"/>
      <c r="S236" s="14"/>
      <c r="T236" s="14"/>
      <c r="U236" s="14"/>
      <c r="V236" s="14"/>
      <c r="X236" s="40"/>
      <c r="Y236" s="40"/>
      <c r="Z236" s="41"/>
      <c r="AA236" s="41"/>
      <c r="AB236" s="41"/>
      <c r="AC236" s="41"/>
      <c r="AD236" s="41"/>
      <c r="AE236" s="41"/>
    </row>
    <row r="237">
      <c r="A237" s="20"/>
      <c r="B237" s="18"/>
      <c r="C237" s="18"/>
      <c r="D237" s="26"/>
      <c r="E237" s="33"/>
      <c r="F237" s="3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5"/>
      <c r="S237" s="20"/>
      <c r="T237" s="20"/>
      <c r="U237" s="20"/>
      <c r="V237" s="20"/>
      <c r="X237" s="40"/>
      <c r="Y237" s="40"/>
      <c r="Z237" s="41"/>
      <c r="AA237" s="41"/>
      <c r="AB237" s="41"/>
      <c r="AC237" s="41"/>
      <c r="AD237" s="41"/>
      <c r="AE237" s="41"/>
    </row>
    <row r="238">
      <c r="A238" s="14"/>
      <c r="B238" s="10"/>
      <c r="C238" s="10"/>
      <c r="D238" s="15"/>
      <c r="E238" s="34"/>
      <c r="F238" s="3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/>
      <c r="S238" s="14"/>
      <c r="T238" s="14"/>
      <c r="U238" s="14"/>
      <c r="V238" s="14"/>
      <c r="X238" s="40"/>
      <c r="Y238" s="40"/>
      <c r="Z238" s="41"/>
      <c r="AA238" s="41"/>
      <c r="AB238" s="41"/>
      <c r="AC238" s="41"/>
      <c r="AD238" s="41"/>
      <c r="AE238" s="41"/>
    </row>
    <row r="239">
      <c r="A239" s="20"/>
      <c r="B239" s="18"/>
      <c r="C239" s="18"/>
      <c r="D239" s="26"/>
      <c r="E239" s="33"/>
      <c r="F239" s="3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5"/>
      <c r="S239" s="20"/>
      <c r="T239" s="20"/>
      <c r="U239" s="20"/>
      <c r="V239" s="20"/>
      <c r="X239" s="40"/>
      <c r="Y239" s="40"/>
      <c r="Z239" s="41"/>
      <c r="AA239" s="41"/>
      <c r="AB239" s="41"/>
      <c r="AC239" s="41"/>
      <c r="AD239" s="41"/>
      <c r="AE239" s="41"/>
    </row>
    <row r="240">
      <c r="A240" s="14"/>
      <c r="B240" s="10"/>
      <c r="C240" s="10"/>
      <c r="D240" s="15"/>
      <c r="E240" s="34"/>
      <c r="F240" s="3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6"/>
      <c r="S240" s="14"/>
      <c r="T240" s="14"/>
      <c r="U240" s="14"/>
      <c r="V240" s="14"/>
      <c r="X240" s="40"/>
      <c r="Y240" s="40"/>
      <c r="Z240" s="41"/>
      <c r="AA240" s="41"/>
      <c r="AB240" s="41"/>
      <c r="AC240" s="41"/>
      <c r="AD240" s="41"/>
      <c r="AE240" s="41"/>
    </row>
    <row r="241">
      <c r="A241" s="20"/>
      <c r="B241" s="18"/>
      <c r="C241" s="18"/>
      <c r="D241" s="26"/>
      <c r="E241" s="33"/>
      <c r="F241" s="33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5"/>
      <c r="S241" s="20"/>
      <c r="T241" s="20"/>
      <c r="U241" s="20"/>
      <c r="V241" s="20"/>
      <c r="X241" s="40"/>
      <c r="Y241" s="40"/>
      <c r="Z241" s="41"/>
      <c r="AA241" s="41"/>
      <c r="AB241" s="41"/>
      <c r="AC241" s="41"/>
      <c r="AD241" s="41"/>
      <c r="AE241" s="41"/>
    </row>
    <row r="242">
      <c r="A242" s="14"/>
      <c r="B242" s="10"/>
      <c r="C242" s="10"/>
      <c r="D242" s="15"/>
      <c r="E242" s="34"/>
      <c r="F242" s="3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6"/>
      <c r="S242" s="14"/>
      <c r="T242" s="14"/>
      <c r="U242" s="14"/>
      <c r="V242" s="14"/>
      <c r="X242" s="40"/>
      <c r="Y242" s="40"/>
      <c r="Z242" s="41"/>
      <c r="AA242" s="41"/>
      <c r="AB242" s="41"/>
      <c r="AC242" s="41"/>
      <c r="AD242" s="41"/>
      <c r="AE242" s="41"/>
    </row>
    <row r="243">
      <c r="A243" s="20"/>
      <c r="B243" s="18"/>
      <c r="C243" s="18"/>
      <c r="D243" s="26"/>
      <c r="E243" s="33"/>
      <c r="F243" s="3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5"/>
      <c r="S243" s="20"/>
      <c r="T243" s="20"/>
      <c r="U243" s="20"/>
      <c r="V243" s="20"/>
      <c r="X243" s="40"/>
      <c r="Y243" s="40"/>
      <c r="Z243" s="41"/>
      <c r="AA243" s="41"/>
      <c r="AB243" s="41"/>
      <c r="AC243" s="41"/>
      <c r="AD243" s="41"/>
      <c r="AE243" s="41"/>
    </row>
    <row r="244">
      <c r="A244" s="14"/>
      <c r="B244" s="10"/>
      <c r="C244" s="10"/>
      <c r="D244" s="15"/>
      <c r="E244" s="34"/>
      <c r="F244" s="3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6"/>
      <c r="S244" s="14"/>
      <c r="T244" s="14"/>
      <c r="U244" s="14"/>
      <c r="V244" s="14"/>
      <c r="X244" s="40"/>
      <c r="Y244" s="40"/>
      <c r="Z244" s="41"/>
      <c r="AA244" s="41"/>
      <c r="AB244" s="41"/>
      <c r="AC244" s="41"/>
      <c r="AD244" s="41"/>
      <c r="AE244" s="41"/>
    </row>
    <row r="245">
      <c r="A245" s="20"/>
      <c r="B245" s="18"/>
      <c r="C245" s="18"/>
      <c r="D245" s="26"/>
      <c r="E245" s="33"/>
      <c r="F245" s="33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5"/>
      <c r="S245" s="20"/>
      <c r="T245" s="20"/>
      <c r="U245" s="20"/>
      <c r="V245" s="20"/>
      <c r="Z245" s="41"/>
      <c r="AA245" s="41"/>
      <c r="AB245" s="41"/>
      <c r="AC245" s="41"/>
      <c r="AD245" s="41"/>
    </row>
    <row r="246">
      <c r="A246" s="14"/>
      <c r="B246" s="10"/>
      <c r="C246" s="10"/>
      <c r="D246" s="15"/>
      <c r="E246" s="34"/>
      <c r="F246" s="3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X246" s="40"/>
      <c r="Y246" s="40"/>
      <c r="Z246" s="41"/>
      <c r="AA246" s="41"/>
      <c r="AB246" s="41"/>
      <c r="AC246" s="41"/>
      <c r="AD246" s="41"/>
      <c r="AE246" s="41"/>
    </row>
    <row r="247">
      <c r="A247" s="20"/>
      <c r="B247" s="18"/>
      <c r="C247" s="18"/>
      <c r="D247" s="26"/>
      <c r="E247" s="33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X247" s="40"/>
      <c r="Y247" s="40"/>
      <c r="Z247" s="41"/>
      <c r="AA247" s="41"/>
      <c r="AB247" s="41"/>
      <c r="AC247" s="41"/>
      <c r="AD247" s="41"/>
      <c r="AE247" s="41"/>
    </row>
    <row r="248">
      <c r="A248" s="14"/>
      <c r="B248" s="10"/>
      <c r="C248" s="10"/>
      <c r="D248" s="15"/>
      <c r="E248" s="34"/>
      <c r="F248" s="3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X248" s="40"/>
      <c r="Y248" s="40"/>
      <c r="Z248" s="41"/>
      <c r="AA248" s="41"/>
      <c r="AB248" s="41"/>
      <c r="AC248" s="41"/>
      <c r="AD248" s="41"/>
      <c r="AE248" s="41"/>
    </row>
    <row r="249">
      <c r="A249" s="20"/>
      <c r="B249" s="18"/>
      <c r="C249" s="18"/>
      <c r="D249" s="26"/>
      <c r="E249" s="33"/>
      <c r="F249" s="3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X249" s="40"/>
      <c r="Y249" s="40"/>
      <c r="Z249" s="41"/>
      <c r="AA249" s="41"/>
      <c r="AB249" s="41"/>
      <c r="AC249" s="41"/>
      <c r="AD249" s="41"/>
      <c r="AE249" s="41"/>
    </row>
    <row r="250">
      <c r="A250" s="14"/>
      <c r="B250" s="10"/>
      <c r="C250" s="10"/>
      <c r="D250" s="15"/>
      <c r="E250" s="34"/>
      <c r="F250" s="3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X250" s="40"/>
      <c r="Y250" s="40"/>
      <c r="Z250" s="41"/>
      <c r="AA250" s="41"/>
      <c r="AB250" s="41"/>
      <c r="AC250" s="41"/>
      <c r="AD250" s="41"/>
      <c r="AE250" s="41"/>
    </row>
    <row r="251">
      <c r="A251" s="20"/>
      <c r="B251" s="18"/>
      <c r="C251" s="18"/>
      <c r="D251" s="26"/>
      <c r="E251" s="33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X251" s="40"/>
      <c r="Y251" s="40"/>
      <c r="Z251" s="41"/>
      <c r="AA251" s="41"/>
      <c r="AB251" s="41"/>
      <c r="AC251" s="41"/>
      <c r="AD251" s="41"/>
      <c r="AE251" s="41"/>
    </row>
    <row r="252">
      <c r="A252" s="14"/>
      <c r="B252" s="10"/>
      <c r="C252" s="10"/>
      <c r="D252" s="15"/>
      <c r="E252" s="34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X252" s="40"/>
      <c r="Y252" s="40"/>
      <c r="Z252" s="41"/>
      <c r="AA252" s="41"/>
      <c r="AB252" s="41"/>
      <c r="AC252" s="41"/>
      <c r="AD252" s="41"/>
      <c r="AE252" s="41"/>
    </row>
    <row r="253">
      <c r="A253" s="20"/>
      <c r="B253" s="18"/>
      <c r="C253" s="18"/>
      <c r="D253" s="26"/>
      <c r="E253" s="26"/>
      <c r="F253" s="2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6"/>
      <c r="X253" s="16"/>
      <c r="Y253" s="16"/>
      <c r="Z253" s="17"/>
      <c r="AA253" s="17"/>
      <c r="AB253" s="17"/>
      <c r="AC253" s="17"/>
      <c r="AD253" s="17"/>
      <c r="AE253" s="17"/>
    </row>
    <row r="254">
      <c r="A254" s="14"/>
      <c r="B254" s="10"/>
      <c r="C254" s="10"/>
      <c r="D254" s="15"/>
      <c r="E254" s="15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6"/>
      <c r="X254" s="16"/>
      <c r="Y254" s="16"/>
      <c r="Z254" s="17"/>
      <c r="AA254" s="17"/>
      <c r="AB254" s="17"/>
      <c r="AC254" s="17"/>
      <c r="AD254" s="17"/>
      <c r="AE254" s="17"/>
    </row>
    <row r="255">
      <c r="A255" s="20"/>
      <c r="B255" s="18"/>
      <c r="C255" s="18"/>
      <c r="D255" s="26"/>
      <c r="E255" s="26"/>
      <c r="F255" s="26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6"/>
      <c r="X255" s="16"/>
      <c r="Y255" s="16"/>
      <c r="Z255" s="17"/>
      <c r="AA255" s="17"/>
      <c r="AB255" s="17"/>
      <c r="AC255" s="17"/>
      <c r="AD255" s="17"/>
      <c r="AE255" s="17"/>
    </row>
    <row r="256">
      <c r="A256" s="14"/>
      <c r="B256" s="10"/>
      <c r="C256" s="10"/>
      <c r="D256" s="15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6"/>
      <c r="X256" s="16"/>
      <c r="Y256" s="16"/>
      <c r="Z256" s="17"/>
      <c r="AA256" s="17"/>
      <c r="AB256" s="17"/>
      <c r="AC256" s="17"/>
      <c r="AD256" s="17"/>
      <c r="AE256" s="17"/>
    </row>
    <row r="257">
      <c r="A257" s="20"/>
      <c r="B257" s="18"/>
      <c r="C257" s="18"/>
      <c r="D257" s="26"/>
      <c r="E257" s="26"/>
      <c r="F257" s="26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6"/>
      <c r="X257" s="16"/>
      <c r="Y257" s="16"/>
      <c r="Z257" s="17"/>
      <c r="AA257" s="17"/>
      <c r="AB257" s="17"/>
      <c r="AC257" s="17"/>
      <c r="AD257" s="17"/>
      <c r="AE257" s="17"/>
    </row>
    <row r="258">
      <c r="A258" s="14"/>
      <c r="B258" s="10"/>
      <c r="C258" s="10"/>
      <c r="D258" s="15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6"/>
      <c r="X258" s="16"/>
      <c r="Y258" s="16"/>
      <c r="Z258" s="17"/>
      <c r="AA258" s="17"/>
      <c r="AB258" s="17"/>
      <c r="AC258" s="17"/>
      <c r="AD258" s="17"/>
      <c r="AE258" s="17"/>
    </row>
    <row r="259">
      <c r="A259" s="20"/>
      <c r="B259" s="18"/>
      <c r="C259" s="18"/>
      <c r="D259" s="26"/>
      <c r="E259" s="26"/>
      <c r="F259" s="26"/>
      <c r="G259" s="50"/>
      <c r="H259" s="50"/>
      <c r="I259" s="15"/>
      <c r="J259" s="50"/>
      <c r="K259" s="50"/>
      <c r="L259" s="50"/>
      <c r="M259" s="50"/>
      <c r="N259" s="50"/>
      <c r="O259" s="50"/>
      <c r="P259" s="50"/>
      <c r="Q259" s="14"/>
      <c r="R259" s="14"/>
      <c r="S259" s="14"/>
      <c r="T259" s="50"/>
      <c r="U259" s="50"/>
      <c r="V259" s="50"/>
      <c r="W259" s="50"/>
      <c r="X259" s="50"/>
      <c r="Y259" s="50"/>
      <c r="Z259" s="53"/>
      <c r="AA259" s="54"/>
      <c r="AB259" s="17"/>
      <c r="AC259" s="17"/>
      <c r="AD259" s="53"/>
      <c r="AE259" s="53"/>
    </row>
    <row r="260">
      <c r="A260" s="14"/>
      <c r="B260" s="10"/>
      <c r="C260" s="10"/>
      <c r="D260" s="15"/>
      <c r="E260" s="15"/>
      <c r="F260" s="15"/>
      <c r="G260" s="50"/>
      <c r="H260" s="50"/>
      <c r="I260" s="15"/>
      <c r="J260" s="50"/>
      <c r="K260" s="50"/>
      <c r="L260" s="50"/>
      <c r="M260" s="50"/>
      <c r="N260" s="50"/>
      <c r="O260" s="50"/>
      <c r="P260" s="50"/>
      <c r="Q260" s="14"/>
      <c r="R260" s="14"/>
      <c r="S260" s="14"/>
      <c r="T260" s="50"/>
      <c r="U260" s="50"/>
      <c r="V260" s="50"/>
      <c r="W260" s="50"/>
      <c r="X260" s="50"/>
      <c r="Y260" s="50"/>
      <c r="Z260" s="53"/>
      <c r="AA260" s="54"/>
      <c r="AB260" s="17"/>
      <c r="AC260" s="17"/>
      <c r="AD260" s="53"/>
      <c r="AE260" s="53"/>
    </row>
    <row r="261">
      <c r="A261" s="20"/>
      <c r="B261" s="18"/>
      <c r="C261" s="18"/>
      <c r="D261" s="26"/>
      <c r="E261" s="26"/>
      <c r="F261" s="26"/>
      <c r="G261" s="50"/>
      <c r="H261" s="50"/>
      <c r="I261" s="15"/>
      <c r="J261" s="50"/>
      <c r="K261" s="50"/>
      <c r="L261" s="50"/>
      <c r="M261" s="50"/>
      <c r="N261" s="50"/>
      <c r="O261" s="50"/>
      <c r="P261" s="50"/>
      <c r="Q261" s="14"/>
      <c r="R261" s="14"/>
      <c r="S261" s="14"/>
      <c r="T261" s="50"/>
      <c r="U261" s="50"/>
      <c r="V261" s="50"/>
      <c r="W261" s="50"/>
      <c r="X261" s="50"/>
      <c r="Y261" s="50"/>
      <c r="Z261" s="53"/>
      <c r="AA261" s="54"/>
      <c r="AB261" s="17"/>
      <c r="AC261" s="17"/>
      <c r="AD261" s="53"/>
      <c r="AE261" s="53"/>
    </row>
    <row r="262">
      <c r="A262" s="14"/>
      <c r="B262" s="10"/>
      <c r="C262" s="10"/>
      <c r="D262" s="15"/>
      <c r="E262" s="15"/>
      <c r="F262" s="15"/>
      <c r="G262" s="50"/>
      <c r="H262" s="50"/>
      <c r="I262" s="15"/>
      <c r="J262" s="50"/>
      <c r="K262" s="50"/>
      <c r="L262" s="50"/>
      <c r="M262" s="50"/>
      <c r="N262" s="50"/>
      <c r="O262" s="50"/>
      <c r="P262" s="50"/>
      <c r="Q262" s="14"/>
      <c r="R262" s="14"/>
      <c r="S262" s="14"/>
      <c r="T262" s="50"/>
      <c r="U262" s="50"/>
      <c r="V262" s="50"/>
      <c r="W262" s="50"/>
      <c r="X262" s="50"/>
      <c r="Y262" s="50"/>
      <c r="Z262" s="53"/>
      <c r="AA262" s="54"/>
      <c r="AB262" s="17"/>
      <c r="AC262" s="17"/>
      <c r="AD262" s="53"/>
      <c r="AE262" s="53"/>
    </row>
    <row r="263">
      <c r="A263" s="20"/>
      <c r="B263" s="18"/>
      <c r="C263" s="18"/>
      <c r="D263" s="26"/>
      <c r="E263" s="26"/>
      <c r="F263" s="26"/>
      <c r="G263" s="50"/>
      <c r="H263" s="50"/>
      <c r="I263" s="15"/>
      <c r="J263" s="50"/>
      <c r="K263" s="50"/>
      <c r="L263" s="50"/>
      <c r="M263" s="50"/>
      <c r="N263" s="50"/>
      <c r="O263" s="50"/>
      <c r="P263" s="50"/>
      <c r="Q263" s="14"/>
      <c r="R263" s="14"/>
      <c r="S263" s="14"/>
      <c r="T263" s="50"/>
      <c r="U263" s="50"/>
      <c r="V263" s="50"/>
      <c r="W263" s="50"/>
      <c r="X263" s="50"/>
      <c r="Y263" s="50"/>
      <c r="Z263" s="53"/>
      <c r="AA263" s="54"/>
      <c r="AB263" s="17"/>
      <c r="AC263" s="17"/>
      <c r="AD263" s="53"/>
      <c r="AE263" s="53"/>
    </row>
    <row r="264">
      <c r="A264" s="14"/>
      <c r="B264" s="10"/>
      <c r="C264" s="10"/>
      <c r="D264" s="15"/>
      <c r="E264" s="15"/>
      <c r="F264" s="15"/>
      <c r="G264" s="50"/>
      <c r="H264" s="50"/>
      <c r="I264" s="15"/>
      <c r="J264" s="50"/>
      <c r="K264" s="50"/>
      <c r="L264" s="50"/>
      <c r="M264" s="50"/>
      <c r="N264" s="50"/>
      <c r="O264" s="50"/>
      <c r="P264" s="50"/>
      <c r="Q264" s="14"/>
      <c r="R264" s="14"/>
      <c r="S264" s="14"/>
      <c r="T264" s="50"/>
      <c r="U264" s="50"/>
      <c r="V264" s="50"/>
      <c r="W264" s="50"/>
      <c r="X264" s="50"/>
      <c r="Y264" s="50"/>
      <c r="Z264" s="53"/>
      <c r="AA264" s="54"/>
      <c r="AB264" s="17"/>
      <c r="AC264" s="17"/>
      <c r="AD264" s="53"/>
      <c r="AE264" s="53"/>
    </row>
    <row r="265">
      <c r="A265" s="20"/>
      <c r="B265" s="18"/>
      <c r="C265" s="18"/>
      <c r="D265" s="26"/>
      <c r="E265" s="26"/>
      <c r="F265" s="2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6"/>
      <c r="X265" s="16"/>
      <c r="Y265" s="16"/>
      <c r="Z265" s="17"/>
      <c r="AA265" s="17"/>
      <c r="AB265" s="17"/>
      <c r="AC265" s="17"/>
      <c r="AD265" s="17"/>
      <c r="AE265" s="17"/>
    </row>
    <row r="266">
      <c r="A266" s="14"/>
      <c r="B266" s="10"/>
      <c r="C266" s="10"/>
      <c r="D266" s="15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6"/>
      <c r="X266" s="16"/>
      <c r="Y266" s="16"/>
      <c r="Z266" s="17"/>
      <c r="AA266" s="17"/>
      <c r="AB266" s="17"/>
      <c r="AC266" s="17"/>
      <c r="AD266" s="17"/>
      <c r="AE266" s="17"/>
    </row>
    <row r="267">
      <c r="A267" s="20"/>
      <c r="B267" s="18"/>
      <c r="C267" s="18"/>
      <c r="D267" s="26"/>
      <c r="E267" s="26"/>
      <c r="F267" s="2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6"/>
      <c r="X267" s="16"/>
      <c r="Y267" s="16"/>
      <c r="Z267" s="17"/>
      <c r="AA267" s="17"/>
      <c r="AB267" s="17"/>
      <c r="AC267" s="17"/>
      <c r="AD267" s="17"/>
      <c r="AE267" s="17"/>
    </row>
    <row r="268">
      <c r="A268" s="14"/>
      <c r="B268" s="10"/>
      <c r="C268" s="10"/>
      <c r="D268" s="15"/>
      <c r="E268" s="15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6"/>
      <c r="X268" s="16"/>
      <c r="Y268" s="16"/>
      <c r="Z268" s="17"/>
      <c r="AA268" s="17"/>
      <c r="AB268" s="17"/>
      <c r="AC268" s="17"/>
      <c r="AD268" s="17"/>
      <c r="AE268" s="17"/>
    </row>
    <row r="269">
      <c r="A269" s="20"/>
      <c r="B269" s="18"/>
      <c r="C269" s="18"/>
      <c r="D269" s="26"/>
      <c r="E269" s="26"/>
      <c r="F269" s="26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6"/>
      <c r="X269" s="16"/>
      <c r="Y269" s="16"/>
      <c r="Z269" s="17"/>
      <c r="AA269" s="17"/>
      <c r="AB269" s="17"/>
      <c r="AC269" s="17"/>
      <c r="AD269" s="17"/>
      <c r="AE269" s="17"/>
    </row>
    <row r="270">
      <c r="A270" s="14"/>
      <c r="B270" s="10"/>
      <c r="C270" s="10"/>
      <c r="D270" s="15"/>
      <c r="E270" s="15"/>
      <c r="F270" s="1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6"/>
      <c r="X270" s="16"/>
      <c r="Y270" s="16"/>
      <c r="Z270" s="17"/>
      <c r="AA270" s="17"/>
      <c r="AB270" s="17"/>
      <c r="AC270" s="17"/>
      <c r="AD270" s="17"/>
      <c r="AE270" s="17"/>
    </row>
    <row r="271">
      <c r="A271" s="20"/>
      <c r="B271" s="18"/>
      <c r="C271" s="18"/>
      <c r="D271" s="26"/>
      <c r="E271" s="26"/>
      <c r="F271" s="26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5"/>
      <c r="S271" s="20"/>
      <c r="T271" s="20"/>
      <c r="U271" s="20"/>
      <c r="V271" s="20"/>
      <c r="X271" s="40"/>
      <c r="Y271" s="40"/>
      <c r="Z271" s="41"/>
      <c r="AA271" s="41"/>
      <c r="AB271" s="41"/>
      <c r="AC271" s="41"/>
      <c r="AD271" s="41"/>
      <c r="AE271" s="41"/>
    </row>
    <row r="272">
      <c r="A272" s="14"/>
      <c r="B272" s="10"/>
      <c r="C272" s="10"/>
      <c r="D272" s="15"/>
      <c r="E272" s="15"/>
      <c r="F272" s="1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/>
      <c r="S272" s="14"/>
      <c r="T272" s="14"/>
      <c r="U272" s="14"/>
      <c r="V272" s="14"/>
      <c r="X272" s="40"/>
      <c r="Y272" s="40"/>
      <c r="Z272" s="41"/>
      <c r="AA272" s="41"/>
      <c r="AB272" s="41"/>
      <c r="AC272" s="41"/>
      <c r="AD272" s="41"/>
      <c r="AE272" s="41"/>
    </row>
    <row r="273">
      <c r="A273" s="20"/>
      <c r="B273" s="18"/>
      <c r="C273" s="18"/>
      <c r="D273" s="26"/>
      <c r="E273" s="26"/>
      <c r="F273" s="26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5"/>
      <c r="S273" s="20"/>
      <c r="T273" s="20"/>
      <c r="U273" s="20"/>
      <c r="V273" s="20"/>
      <c r="X273" s="40"/>
      <c r="Y273" s="40"/>
      <c r="Z273" s="41"/>
      <c r="AA273" s="41"/>
      <c r="AB273" s="41"/>
      <c r="AC273" s="41"/>
      <c r="AD273" s="41"/>
      <c r="AE273" s="41"/>
    </row>
    <row r="274">
      <c r="A274" s="14"/>
      <c r="B274" s="10"/>
      <c r="C274" s="10"/>
      <c r="D274" s="15"/>
      <c r="E274" s="15"/>
      <c r="F274" s="1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6"/>
      <c r="S274" s="14"/>
      <c r="T274" s="14"/>
      <c r="U274" s="14"/>
      <c r="V274" s="14"/>
      <c r="X274" s="40"/>
      <c r="Y274" s="40"/>
      <c r="Z274" s="41"/>
      <c r="AA274" s="41"/>
      <c r="AB274" s="41"/>
      <c r="AC274" s="41"/>
      <c r="AD274" s="41"/>
      <c r="AE274" s="41"/>
    </row>
    <row r="275">
      <c r="A275" s="20"/>
      <c r="B275" s="18"/>
      <c r="C275" s="18"/>
      <c r="D275" s="26"/>
      <c r="E275" s="26"/>
      <c r="F275" s="26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5"/>
      <c r="S275" s="20"/>
      <c r="T275" s="20"/>
      <c r="U275" s="20"/>
      <c r="V275" s="20"/>
      <c r="X275" s="40"/>
      <c r="Y275" s="40"/>
      <c r="Z275" s="41"/>
      <c r="AA275" s="41"/>
      <c r="AB275" s="41"/>
      <c r="AC275" s="41"/>
      <c r="AD275" s="41"/>
      <c r="AE275" s="41"/>
    </row>
    <row r="276">
      <c r="A276" s="14"/>
      <c r="B276" s="10"/>
      <c r="C276" s="10"/>
      <c r="D276" s="15"/>
      <c r="E276" s="15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/>
      <c r="S276" s="14"/>
      <c r="T276" s="14"/>
      <c r="U276" s="14"/>
      <c r="V276" s="14"/>
      <c r="X276" s="40"/>
      <c r="Y276" s="40"/>
      <c r="Z276" s="41"/>
      <c r="AA276" s="41"/>
      <c r="AB276" s="41"/>
      <c r="AC276" s="41"/>
      <c r="AD276" s="41"/>
      <c r="AE276" s="41"/>
    </row>
    <row r="277">
      <c r="A277" s="20"/>
      <c r="B277" s="18"/>
      <c r="C277" s="18"/>
      <c r="D277" s="26"/>
      <c r="E277" s="33"/>
      <c r="F277" s="33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49"/>
      <c r="S277" s="20"/>
      <c r="T277" s="20"/>
      <c r="U277" s="20"/>
      <c r="V277" s="20"/>
      <c r="X277" s="40"/>
      <c r="Y277" s="40"/>
      <c r="Z277" s="41"/>
      <c r="AA277" s="41"/>
      <c r="AB277" s="41"/>
      <c r="AC277" s="41"/>
      <c r="AD277" s="41"/>
      <c r="AE277" s="41"/>
    </row>
    <row r="278">
      <c r="A278" s="14"/>
      <c r="B278" s="10"/>
      <c r="C278" s="10"/>
      <c r="D278" s="36"/>
      <c r="E278" s="36"/>
      <c r="F278" s="3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50"/>
      <c r="S278" s="14"/>
      <c r="T278" s="14"/>
      <c r="U278" s="14"/>
      <c r="V278" s="14"/>
      <c r="X278" s="40"/>
      <c r="Y278" s="40"/>
      <c r="Z278" s="41"/>
      <c r="AA278" s="41"/>
      <c r="AB278" s="41"/>
      <c r="AC278" s="41"/>
      <c r="AD278" s="41"/>
      <c r="AE278" s="41"/>
    </row>
    <row r="279">
      <c r="A279" s="20"/>
      <c r="B279" s="18"/>
      <c r="C279" s="18"/>
      <c r="D279" s="26"/>
      <c r="E279" s="26"/>
      <c r="F279" s="33"/>
      <c r="G279" s="20"/>
      <c r="H279" s="20"/>
      <c r="I279" s="20"/>
      <c r="J279" s="20"/>
      <c r="K279" s="20"/>
      <c r="L279" s="20"/>
      <c r="M279" s="20"/>
      <c r="N279" s="20"/>
      <c r="P279" s="20"/>
      <c r="Q279" s="20"/>
      <c r="R279" s="25"/>
      <c r="S279" s="20"/>
      <c r="T279" s="20"/>
      <c r="U279" s="20"/>
      <c r="V279" s="20"/>
      <c r="X279" s="40"/>
      <c r="Y279" s="40"/>
      <c r="Z279" s="41"/>
      <c r="AA279" s="41"/>
      <c r="AB279" s="41"/>
      <c r="AC279" s="41"/>
      <c r="AD279" s="41"/>
      <c r="AE279" s="41"/>
    </row>
    <row r="280">
      <c r="A280" s="14"/>
      <c r="B280" s="10"/>
      <c r="C280" s="10"/>
      <c r="D280" s="15"/>
      <c r="E280" s="15"/>
      <c r="F280" s="34"/>
      <c r="G280" s="14"/>
      <c r="H280" s="14"/>
      <c r="I280" s="14"/>
      <c r="J280" s="14"/>
      <c r="K280" s="14"/>
      <c r="L280" s="14"/>
      <c r="M280" s="14"/>
      <c r="N280" s="14"/>
      <c r="P280" s="14"/>
      <c r="Q280" s="14"/>
      <c r="R280" s="16"/>
      <c r="S280" s="14"/>
      <c r="T280" s="14"/>
      <c r="U280" s="14"/>
      <c r="V280" s="14"/>
      <c r="X280" s="40"/>
      <c r="Y280" s="40"/>
      <c r="Z280" s="41"/>
      <c r="AA280" s="41"/>
      <c r="AB280" s="41"/>
      <c r="AC280" s="41"/>
      <c r="AD280" s="41"/>
      <c r="AE280" s="41"/>
    </row>
    <row r="281">
      <c r="A281" s="20"/>
      <c r="B281" s="18"/>
      <c r="C281" s="18"/>
      <c r="D281" s="26"/>
      <c r="E281" s="26"/>
      <c r="F281" s="33"/>
      <c r="G281" s="20"/>
      <c r="H281" s="20"/>
      <c r="I281" s="20"/>
      <c r="J281" s="20"/>
      <c r="K281" s="20"/>
      <c r="L281" s="20"/>
      <c r="M281" s="20"/>
      <c r="N281" s="25"/>
      <c r="P281" s="20"/>
      <c r="Q281" s="20"/>
      <c r="R281" s="25"/>
      <c r="S281" s="20"/>
      <c r="T281" s="20"/>
      <c r="U281" s="20"/>
      <c r="V281" s="20"/>
      <c r="X281" s="40"/>
      <c r="Y281" s="40"/>
      <c r="Z281" s="41"/>
      <c r="AA281" s="41"/>
      <c r="AB281" s="41"/>
      <c r="AC281" s="41"/>
      <c r="AD281" s="41"/>
      <c r="AE281" s="41"/>
    </row>
    <row r="282">
      <c r="A282" s="14"/>
      <c r="B282" s="10"/>
      <c r="C282" s="10"/>
      <c r="D282" s="15"/>
      <c r="E282" s="15"/>
      <c r="F282" s="34"/>
      <c r="G282" s="14"/>
      <c r="H282" s="14"/>
      <c r="I282" s="14"/>
      <c r="J282" s="14"/>
      <c r="K282" s="14"/>
      <c r="L282" s="14"/>
      <c r="M282" s="14"/>
      <c r="N282" s="16"/>
      <c r="P282" s="14"/>
      <c r="Q282" s="14"/>
      <c r="R282" s="16"/>
      <c r="S282" s="14"/>
      <c r="T282" s="14"/>
      <c r="U282" s="14"/>
      <c r="V282" s="14"/>
      <c r="X282" s="40"/>
      <c r="Y282" s="40"/>
      <c r="Z282" s="41"/>
      <c r="AA282" s="41"/>
      <c r="AB282" s="41"/>
      <c r="AC282" s="41"/>
      <c r="AD282" s="41"/>
      <c r="AE282" s="41"/>
    </row>
    <row r="283">
      <c r="A283" s="20"/>
      <c r="B283" s="18"/>
      <c r="C283" s="18"/>
      <c r="D283" s="26"/>
      <c r="E283" s="26"/>
      <c r="F283" s="33"/>
      <c r="G283" s="20"/>
      <c r="H283" s="20"/>
      <c r="I283" s="20"/>
      <c r="J283" s="20"/>
      <c r="K283" s="20"/>
      <c r="L283" s="20"/>
      <c r="M283" s="20"/>
      <c r="N283" s="20"/>
      <c r="P283" s="20"/>
      <c r="Q283" s="20"/>
      <c r="R283" s="25"/>
      <c r="S283" s="20"/>
      <c r="T283" s="20"/>
      <c r="U283" s="20"/>
      <c r="V283" s="20"/>
      <c r="X283" s="40"/>
      <c r="Y283" s="40"/>
      <c r="Z283" s="41"/>
      <c r="AA283" s="41"/>
      <c r="AB283" s="41"/>
      <c r="AC283" s="41"/>
      <c r="AD283" s="41"/>
      <c r="AE283" s="41"/>
    </row>
    <row r="284">
      <c r="A284" s="14"/>
      <c r="B284" s="10"/>
      <c r="C284" s="10"/>
      <c r="D284" s="15"/>
      <c r="E284" s="15"/>
      <c r="F284" s="34"/>
      <c r="G284" s="14"/>
      <c r="H284" s="14"/>
      <c r="I284" s="14"/>
      <c r="J284" s="14"/>
      <c r="K284" s="14"/>
      <c r="L284" s="14"/>
      <c r="M284" s="14"/>
      <c r="N284" s="14"/>
      <c r="P284" s="14"/>
      <c r="Q284" s="14"/>
      <c r="R284" s="16"/>
      <c r="S284" s="14"/>
      <c r="T284" s="14"/>
      <c r="U284" s="14"/>
      <c r="V284" s="14"/>
      <c r="X284" s="40"/>
      <c r="Y284" s="40"/>
      <c r="Z284" s="41"/>
      <c r="AA284" s="41"/>
      <c r="AB284" s="41"/>
      <c r="AC284" s="41"/>
      <c r="AD284" s="41"/>
      <c r="AE284" s="41"/>
    </row>
    <row r="285">
      <c r="A285" s="20"/>
      <c r="B285" s="18"/>
      <c r="C285" s="18"/>
      <c r="D285" s="26"/>
      <c r="E285" s="26"/>
      <c r="F285" s="33"/>
      <c r="G285" s="20"/>
      <c r="H285" s="20"/>
      <c r="I285" s="20"/>
      <c r="J285" s="20"/>
      <c r="K285" s="20"/>
      <c r="L285" s="20"/>
      <c r="M285" s="20"/>
      <c r="N285" s="20"/>
      <c r="P285" s="20"/>
      <c r="Q285" s="20"/>
      <c r="R285" s="25"/>
      <c r="S285" s="20"/>
      <c r="T285" s="20"/>
      <c r="U285" s="20"/>
      <c r="V285" s="20"/>
      <c r="X285" s="40"/>
      <c r="Y285" s="40"/>
      <c r="Z285" s="41"/>
      <c r="AA285" s="41"/>
      <c r="AB285" s="41"/>
      <c r="AC285" s="41"/>
      <c r="AD285" s="41"/>
      <c r="AE285" s="41"/>
    </row>
    <row r="286">
      <c r="A286" s="14"/>
      <c r="B286" s="10"/>
      <c r="C286" s="10"/>
      <c r="D286" s="15"/>
      <c r="E286" s="15"/>
      <c r="F286" s="34"/>
      <c r="G286" s="14"/>
      <c r="H286" s="14"/>
      <c r="I286" s="14"/>
      <c r="J286" s="14"/>
      <c r="K286" s="14"/>
      <c r="L286" s="14"/>
      <c r="M286" s="14"/>
      <c r="N286" s="16"/>
      <c r="P286" s="14"/>
      <c r="Q286" s="14"/>
      <c r="R286" s="16"/>
      <c r="S286" s="14"/>
      <c r="T286" s="14"/>
      <c r="U286" s="14"/>
      <c r="V286" s="14"/>
      <c r="X286" s="40"/>
      <c r="Y286" s="40"/>
      <c r="Z286" s="41"/>
      <c r="AA286" s="41"/>
      <c r="AB286" s="41"/>
      <c r="AC286" s="41"/>
      <c r="AD286" s="41"/>
      <c r="AE286" s="41"/>
    </row>
    <row r="287">
      <c r="A287" s="20"/>
      <c r="B287" s="18"/>
      <c r="C287" s="18"/>
      <c r="D287" s="26"/>
      <c r="E287" s="26"/>
      <c r="F287" s="33"/>
      <c r="G287" s="20"/>
      <c r="H287" s="20"/>
      <c r="I287" s="20"/>
      <c r="J287" s="20"/>
      <c r="K287" s="20"/>
      <c r="L287" s="20"/>
      <c r="M287" s="20"/>
      <c r="N287" s="25"/>
      <c r="P287" s="20"/>
      <c r="Q287" s="20"/>
      <c r="R287" s="25"/>
      <c r="S287" s="20"/>
      <c r="T287" s="20"/>
      <c r="U287" s="20"/>
      <c r="V287" s="20"/>
      <c r="X287" s="40"/>
      <c r="Y287" s="40"/>
      <c r="Z287" s="41"/>
      <c r="AA287" s="41"/>
      <c r="AB287" s="41"/>
      <c r="AC287" s="41"/>
      <c r="AD287" s="41"/>
      <c r="AE287" s="41"/>
    </row>
    <row r="288">
      <c r="A288" s="14"/>
      <c r="B288" s="10"/>
      <c r="C288" s="10"/>
      <c r="D288" s="15"/>
      <c r="E288" s="15"/>
      <c r="F288" s="34"/>
      <c r="G288" s="14"/>
      <c r="H288" s="14"/>
      <c r="I288" s="14"/>
      <c r="J288" s="14"/>
      <c r="K288" s="14"/>
      <c r="L288" s="14"/>
      <c r="M288" s="14"/>
      <c r="N288" s="14"/>
      <c r="P288" s="14"/>
      <c r="Q288" s="14"/>
      <c r="R288" s="16"/>
      <c r="S288" s="14"/>
      <c r="T288" s="14"/>
      <c r="U288" s="14"/>
      <c r="V288" s="14"/>
      <c r="X288" s="40"/>
      <c r="Y288" s="40"/>
      <c r="Z288" s="41"/>
      <c r="AA288" s="41"/>
      <c r="AB288" s="41"/>
      <c r="AC288" s="41"/>
      <c r="AD288" s="41"/>
      <c r="AE288" s="41"/>
    </row>
    <row r="289">
      <c r="A289" s="20"/>
      <c r="B289" s="18"/>
      <c r="C289" s="18"/>
      <c r="D289" s="26"/>
      <c r="E289" s="26"/>
      <c r="F289" s="33"/>
      <c r="G289" s="20"/>
      <c r="H289" s="20"/>
      <c r="I289" s="20"/>
      <c r="J289" s="20"/>
      <c r="K289" s="20"/>
      <c r="L289" s="20"/>
      <c r="M289" s="20"/>
      <c r="N289" s="20"/>
      <c r="P289" s="20"/>
      <c r="Q289" s="20"/>
      <c r="R289" s="25"/>
      <c r="S289" s="20"/>
      <c r="T289" s="20"/>
      <c r="U289" s="20"/>
      <c r="V289" s="20"/>
      <c r="X289" s="40"/>
      <c r="Y289" s="40"/>
      <c r="Z289" s="41"/>
      <c r="AA289" s="41"/>
      <c r="AB289" s="41"/>
      <c r="AC289" s="41"/>
      <c r="AD289" s="41"/>
      <c r="AE289" s="41"/>
    </row>
    <row r="290">
      <c r="A290" s="14"/>
      <c r="B290" s="10"/>
      <c r="C290" s="10"/>
      <c r="D290" s="15"/>
      <c r="E290" s="15"/>
      <c r="F290" s="34"/>
      <c r="G290" s="14"/>
      <c r="H290" s="14"/>
      <c r="I290" s="14"/>
      <c r="J290" s="14"/>
      <c r="K290" s="14"/>
      <c r="L290" s="14"/>
      <c r="M290" s="14"/>
      <c r="N290" s="14"/>
      <c r="P290" s="14"/>
      <c r="Q290" s="14"/>
      <c r="R290" s="16"/>
      <c r="S290" s="14"/>
      <c r="T290" s="14"/>
      <c r="U290" s="14"/>
      <c r="V290" s="14"/>
      <c r="X290" s="40"/>
      <c r="Y290" s="40"/>
      <c r="Z290" s="41"/>
      <c r="AA290" s="41"/>
      <c r="AB290" s="41"/>
      <c r="AC290" s="41"/>
      <c r="AD290" s="41"/>
      <c r="AE290" s="41"/>
    </row>
    <row r="291">
      <c r="A291" s="20"/>
      <c r="B291" s="18"/>
      <c r="C291" s="18"/>
      <c r="D291" s="26"/>
      <c r="E291" s="26"/>
      <c r="F291" s="33"/>
      <c r="G291" s="20"/>
      <c r="H291" s="20"/>
      <c r="I291" s="20"/>
      <c r="J291" s="20"/>
      <c r="K291" s="20"/>
      <c r="L291" s="20"/>
      <c r="M291" s="20"/>
      <c r="N291" s="25"/>
      <c r="P291" s="20"/>
      <c r="Q291" s="20"/>
      <c r="R291" s="25"/>
      <c r="S291" s="20"/>
      <c r="T291" s="20"/>
      <c r="U291" s="20"/>
      <c r="V291" s="20"/>
      <c r="X291" s="40"/>
      <c r="Y291" s="40"/>
      <c r="Z291" s="41"/>
      <c r="AA291" s="41"/>
      <c r="AB291" s="41"/>
      <c r="AC291" s="41"/>
      <c r="AD291" s="41"/>
      <c r="AE291" s="41"/>
    </row>
    <row r="292">
      <c r="A292" s="14"/>
      <c r="B292" s="10"/>
      <c r="C292" s="10"/>
      <c r="D292" s="15"/>
      <c r="E292" s="15"/>
      <c r="F292" s="34"/>
      <c r="G292" s="14"/>
      <c r="H292" s="14"/>
      <c r="I292" s="14"/>
      <c r="J292" s="14"/>
      <c r="K292" s="14"/>
      <c r="L292" s="14"/>
      <c r="M292" s="14"/>
      <c r="N292" s="16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20"/>
      <c r="B293" s="18"/>
      <c r="C293" s="18"/>
      <c r="D293" s="26"/>
      <c r="E293" s="26"/>
      <c r="F293" s="33"/>
      <c r="G293" s="20"/>
      <c r="H293" s="20"/>
      <c r="I293" s="20"/>
      <c r="J293" s="20"/>
      <c r="K293" s="20"/>
      <c r="L293" s="20"/>
      <c r="M293" s="20"/>
      <c r="N293" s="20"/>
      <c r="P293" s="20"/>
      <c r="Q293" s="20"/>
      <c r="R293" s="25"/>
      <c r="S293" s="20"/>
      <c r="T293" s="20"/>
      <c r="U293" s="20"/>
      <c r="V293" s="20"/>
      <c r="X293" s="40"/>
      <c r="Y293" s="40"/>
      <c r="Z293" s="41"/>
      <c r="AA293" s="41"/>
      <c r="AB293" s="41"/>
      <c r="AC293" s="41"/>
      <c r="AD293" s="41"/>
      <c r="AE293" s="41"/>
    </row>
    <row r="294">
      <c r="A294" s="14"/>
      <c r="B294" s="10"/>
      <c r="C294" s="10"/>
      <c r="D294" s="15"/>
      <c r="E294" s="15"/>
      <c r="F294" s="15"/>
      <c r="G294" s="14"/>
      <c r="H294" s="15"/>
      <c r="I294" s="14"/>
      <c r="J294" s="14"/>
      <c r="K294" s="14"/>
      <c r="L294" s="14"/>
      <c r="M294" s="14"/>
      <c r="N294" s="14"/>
      <c r="P294" s="14"/>
      <c r="Q294" s="14"/>
      <c r="R294" s="50"/>
      <c r="S294" s="14"/>
      <c r="T294" s="31"/>
      <c r="U294" s="14"/>
      <c r="V294" s="14"/>
      <c r="X294" s="40"/>
      <c r="Y294" s="40"/>
      <c r="Z294" s="41"/>
      <c r="AA294" s="41"/>
      <c r="AB294" s="41"/>
      <c r="AC294" s="41"/>
      <c r="AD294" s="41"/>
      <c r="AE294" s="41"/>
    </row>
    <row r="295">
      <c r="A295" s="20"/>
      <c r="B295" s="18"/>
      <c r="C295" s="18"/>
      <c r="D295" s="26"/>
      <c r="E295" s="26"/>
      <c r="F295" s="26"/>
      <c r="G295" s="20"/>
      <c r="H295" s="26"/>
      <c r="I295" s="20"/>
      <c r="J295" s="20"/>
      <c r="K295" s="20"/>
      <c r="L295" s="20"/>
      <c r="M295" s="20"/>
      <c r="N295" s="20"/>
      <c r="P295" s="20"/>
      <c r="Q295" s="20"/>
      <c r="R295" s="49"/>
      <c r="S295" s="20"/>
      <c r="T295" s="31"/>
      <c r="U295" s="20"/>
      <c r="V295" s="20"/>
      <c r="X295" s="40"/>
      <c r="Y295" s="40"/>
      <c r="Z295" s="41"/>
      <c r="AA295" s="41"/>
      <c r="AB295" s="41"/>
      <c r="AC295" s="41"/>
      <c r="AD295" s="41"/>
      <c r="AE295" s="41"/>
    </row>
    <row r="296">
      <c r="A296" s="14"/>
      <c r="B296" s="10"/>
      <c r="C296" s="10"/>
      <c r="D296" s="15"/>
      <c r="E296" s="15"/>
      <c r="F296" s="15"/>
      <c r="G296" s="14"/>
      <c r="H296" s="15"/>
      <c r="I296" s="14"/>
      <c r="J296" s="14"/>
      <c r="K296" s="14"/>
      <c r="L296" s="14"/>
      <c r="M296" s="14"/>
      <c r="N296" s="14"/>
      <c r="P296" s="14"/>
      <c r="Q296" s="14"/>
      <c r="R296" s="50"/>
      <c r="S296" s="14"/>
      <c r="T296" s="31"/>
      <c r="U296" s="14"/>
      <c r="V296" s="14"/>
      <c r="X296" s="40"/>
      <c r="Y296" s="40"/>
      <c r="Z296" s="41"/>
      <c r="AA296" s="41"/>
      <c r="AB296" s="41"/>
      <c r="AC296" s="41"/>
      <c r="AD296" s="41"/>
      <c r="AE296" s="41"/>
    </row>
    <row r="297">
      <c r="A297" s="20"/>
      <c r="B297" s="18"/>
      <c r="C297" s="18"/>
      <c r="D297" s="26"/>
      <c r="E297" s="26"/>
      <c r="F297" s="26"/>
      <c r="G297" s="20"/>
      <c r="H297" s="26"/>
      <c r="I297" s="20"/>
      <c r="J297" s="20"/>
      <c r="K297" s="20"/>
      <c r="L297" s="20"/>
      <c r="M297" s="20"/>
      <c r="N297" s="20"/>
      <c r="P297" s="20"/>
      <c r="Q297" s="20"/>
      <c r="R297" s="49"/>
      <c r="S297" s="20"/>
      <c r="T297" s="31"/>
      <c r="U297" s="20"/>
      <c r="V297" s="20"/>
      <c r="X297" s="40"/>
      <c r="Y297" s="40"/>
      <c r="Z297" s="41"/>
      <c r="AA297" s="41"/>
      <c r="AB297" s="41"/>
      <c r="AC297" s="41"/>
      <c r="AD297" s="41"/>
      <c r="AE297" s="41"/>
    </row>
    <row r="298">
      <c r="A298" s="14"/>
      <c r="B298" s="10"/>
      <c r="C298" s="10"/>
      <c r="D298" s="15"/>
      <c r="E298" s="15"/>
      <c r="F298" s="15"/>
      <c r="G298" s="14"/>
      <c r="H298" s="15"/>
      <c r="I298" s="14"/>
      <c r="J298" s="14"/>
      <c r="K298" s="14"/>
      <c r="L298" s="14"/>
      <c r="M298" s="14"/>
      <c r="N298" s="14"/>
      <c r="P298" s="14"/>
      <c r="Q298" s="14"/>
      <c r="R298" s="50"/>
      <c r="S298" s="14"/>
      <c r="T298" s="31"/>
      <c r="U298" s="14"/>
      <c r="V298" s="14"/>
      <c r="X298" s="40"/>
      <c r="Y298" s="40"/>
      <c r="Z298" s="41"/>
      <c r="AA298" s="41"/>
      <c r="AB298" s="41"/>
      <c r="AC298" s="41"/>
      <c r="AD298" s="41"/>
      <c r="AE298" s="41"/>
    </row>
    <row r="299">
      <c r="A299" s="20"/>
      <c r="B299" s="18"/>
      <c r="C299" s="18"/>
      <c r="D299" s="43"/>
      <c r="E299" s="43"/>
      <c r="F299" s="43"/>
      <c r="G299" s="20"/>
      <c r="H299" s="26"/>
      <c r="I299" s="20"/>
      <c r="J299" s="20"/>
      <c r="K299" s="20"/>
      <c r="L299" s="20"/>
      <c r="M299" s="20"/>
      <c r="N299" s="20"/>
      <c r="P299" s="20"/>
      <c r="Q299" s="20"/>
      <c r="R299" s="49"/>
      <c r="S299" s="20"/>
      <c r="T299" s="31"/>
      <c r="U299" s="20"/>
      <c r="V299" s="26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10"/>
      <c r="C300" s="10"/>
      <c r="D300" s="15"/>
      <c r="E300" s="15"/>
      <c r="F300" s="15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18"/>
      <c r="C301" s="18"/>
      <c r="D301" s="26"/>
      <c r="E301" s="26"/>
      <c r="F301" s="26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10"/>
      <c r="C302" s="10"/>
      <c r="D302" s="15"/>
      <c r="E302" s="15"/>
      <c r="F302" s="15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18"/>
      <c r="C303" s="18"/>
      <c r="D303" s="26"/>
      <c r="E303" s="26"/>
      <c r="F303" s="26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10"/>
      <c r="C304" s="10"/>
      <c r="D304" s="15"/>
      <c r="E304" s="15"/>
      <c r="F304" s="15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18"/>
      <c r="C305" s="18"/>
      <c r="D305" s="26"/>
      <c r="E305" s="26"/>
      <c r="F305" s="2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X305" s="40"/>
      <c r="Y305" s="40"/>
      <c r="Z305" s="41"/>
      <c r="AA305" s="41"/>
      <c r="AB305" s="41"/>
      <c r="AC305" s="41"/>
      <c r="AD305" s="41"/>
      <c r="AE305" s="41"/>
    </row>
    <row r="306">
      <c r="A306" s="14"/>
      <c r="B306" s="10"/>
      <c r="C306" s="10"/>
      <c r="D306" s="15"/>
      <c r="E306" s="15"/>
      <c r="F306" s="15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18"/>
      <c r="C307" s="18"/>
      <c r="D307" s="26"/>
      <c r="E307" s="26"/>
      <c r="F307" s="2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10"/>
      <c r="C308" s="10"/>
      <c r="D308" s="15"/>
      <c r="E308" s="15"/>
      <c r="F308" s="15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18"/>
      <c r="C309" s="18"/>
      <c r="D309" s="26"/>
      <c r="E309" s="26"/>
      <c r="F309" s="2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10"/>
      <c r="C310" s="10"/>
      <c r="D310" s="15"/>
      <c r="E310" s="15"/>
      <c r="F310" s="15"/>
      <c r="G310" s="50"/>
      <c r="H310" s="50"/>
      <c r="I310" s="15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18"/>
      <c r="C311" s="18"/>
      <c r="D311" s="33"/>
      <c r="E311" s="33"/>
      <c r="F311" s="33"/>
      <c r="G311" s="49"/>
      <c r="H311" s="49"/>
      <c r="I311" s="26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X311" s="40"/>
      <c r="Y311" s="40"/>
      <c r="Z311" s="41"/>
      <c r="AA311" s="41"/>
      <c r="AB311" s="41"/>
      <c r="AC311" s="41"/>
      <c r="AD311" s="41"/>
      <c r="AE311" s="41"/>
    </row>
    <row r="312">
      <c r="A312" s="15"/>
      <c r="B312" s="10"/>
      <c r="C312" s="10"/>
      <c r="D312" s="15"/>
      <c r="E312" s="36"/>
      <c r="F312" s="36"/>
      <c r="G312" s="15"/>
      <c r="H312" s="15"/>
      <c r="I312" s="15"/>
      <c r="J312" s="15"/>
      <c r="K312" s="15"/>
      <c r="L312" s="15"/>
      <c r="M312" s="15"/>
      <c r="N312" s="14"/>
      <c r="P312" s="14"/>
      <c r="Q312" s="55"/>
      <c r="R312" s="50"/>
      <c r="S312" s="55"/>
      <c r="T312" s="50"/>
      <c r="U312" s="50"/>
      <c r="V312" s="50"/>
      <c r="X312" s="40"/>
      <c r="Y312" s="40"/>
      <c r="Z312" s="41"/>
      <c r="AA312" s="41"/>
      <c r="AB312" s="41"/>
      <c r="AC312" s="41"/>
      <c r="AD312" s="41"/>
      <c r="AE312" s="41"/>
    </row>
    <row r="313">
      <c r="A313" s="26"/>
      <c r="B313" s="18"/>
      <c r="C313" s="18"/>
      <c r="D313" s="26"/>
      <c r="E313" s="43"/>
      <c r="F313" s="43"/>
      <c r="G313" s="26"/>
      <c r="H313" s="26"/>
      <c r="I313" s="26"/>
      <c r="J313" s="26"/>
      <c r="K313" s="26"/>
      <c r="L313" s="26"/>
      <c r="M313" s="26"/>
      <c r="N313" s="20"/>
      <c r="P313" s="20"/>
      <c r="Q313" s="56"/>
      <c r="R313" s="49"/>
      <c r="S313" s="56"/>
      <c r="T313" s="49"/>
      <c r="U313" s="49"/>
      <c r="V313" s="49"/>
      <c r="X313" s="40"/>
      <c r="Y313" s="40"/>
      <c r="Z313" s="41"/>
      <c r="AA313" s="41"/>
      <c r="AB313" s="41"/>
      <c r="AC313" s="41"/>
      <c r="AD313" s="41"/>
      <c r="AE313" s="41"/>
    </row>
    <row r="314">
      <c r="A314" s="15"/>
      <c r="B314" s="10"/>
      <c r="C314" s="10"/>
      <c r="D314" s="15"/>
      <c r="E314" s="36"/>
      <c r="F314" s="36"/>
      <c r="G314" s="15"/>
      <c r="H314" s="15"/>
      <c r="I314" s="15"/>
      <c r="J314" s="15"/>
      <c r="K314" s="15"/>
      <c r="L314" s="15"/>
      <c r="M314" s="15"/>
      <c r="N314" s="14"/>
      <c r="P314" s="14"/>
      <c r="Q314" s="55"/>
      <c r="R314" s="50"/>
      <c r="S314" s="55"/>
      <c r="T314" s="50"/>
      <c r="U314" s="50"/>
      <c r="V314" s="50"/>
      <c r="X314" s="40"/>
      <c r="Y314" s="40"/>
      <c r="Z314" s="41"/>
      <c r="AA314" s="41"/>
      <c r="AB314" s="41"/>
      <c r="AC314" s="41"/>
      <c r="AD314" s="41"/>
      <c r="AE314" s="41"/>
    </row>
    <row r="315">
      <c r="A315" s="57"/>
      <c r="B315" s="18"/>
      <c r="C315" s="18"/>
      <c r="D315" s="26"/>
      <c r="E315" s="43"/>
      <c r="F315" s="43"/>
      <c r="G315" s="49"/>
      <c r="H315" s="49"/>
      <c r="I315" s="49"/>
      <c r="J315" s="49"/>
      <c r="K315" s="49"/>
      <c r="L315" s="49"/>
      <c r="M315" s="26"/>
      <c r="N315" s="26"/>
      <c r="O315" s="26"/>
      <c r="P315" s="49"/>
      <c r="Q315" s="56"/>
      <c r="R315" s="49"/>
      <c r="S315" s="56"/>
      <c r="T315" s="49"/>
      <c r="U315" s="49"/>
      <c r="V315" s="49"/>
      <c r="X315" s="40"/>
      <c r="Y315" s="40"/>
      <c r="Z315" s="41"/>
      <c r="AA315" s="41"/>
      <c r="AB315" s="41"/>
      <c r="AC315" s="41"/>
      <c r="AD315" s="41"/>
      <c r="AE315" s="41"/>
    </row>
    <row r="316">
      <c r="A316" s="53"/>
      <c r="B316" s="10"/>
      <c r="C316" s="10"/>
      <c r="D316" s="15"/>
      <c r="E316" s="36"/>
      <c r="F316" s="36"/>
      <c r="G316" s="50"/>
      <c r="H316" s="50"/>
      <c r="I316" s="50"/>
      <c r="J316" s="50"/>
      <c r="K316" s="50"/>
      <c r="L316" s="50"/>
      <c r="M316" s="15"/>
      <c r="N316" s="15"/>
      <c r="O316" s="15"/>
      <c r="P316" s="50"/>
      <c r="Q316" s="55"/>
      <c r="R316" s="50"/>
      <c r="S316" s="55"/>
      <c r="T316" s="50"/>
      <c r="U316" s="50"/>
      <c r="V316" s="50"/>
      <c r="X316" s="40"/>
      <c r="Y316" s="40"/>
      <c r="Z316" s="41"/>
      <c r="AA316" s="41"/>
      <c r="AB316" s="41"/>
      <c r="AC316" s="41"/>
      <c r="AD316" s="41"/>
      <c r="AE316" s="41"/>
    </row>
    <row r="317">
      <c r="A317" s="57"/>
      <c r="B317" s="18"/>
      <c r="C317" s="18"/>
      <c r="D317" s="26"/>
      <c r="E317" s="43"/>
      <c r="F317" s="43"/>
      <c r="G317" s="49"/>
      <c r="H317" s="49"/>
      <c r="I317" s="49"/>
      <c r="J317" s="49"/>
      <c r="K317" s="49"/>
      <c r="L317" s="49"/>
      <c r="M317" s="26"/>
      <c r="N317" s="26"/>
      <c r="O317" s="26"/>
      <c r="P317" s="49"/>
      <c r="Q317" s="56"/>
      <c r="R317" s="49"/>
      <c r="S317" s="56"/>
      <c r="T317" s="49"/>
      <c r="U317" s="49"/>
      <c r="V317" s="49"/>
      <c r="X317" s="40"/>
      <c r="Y317" s="40"/>
      <c r="Z317" s="41"/>
      <c r="AA317" s="41"/>
      <c r="AB317" s="41"/>
      <c r="AC317" s="41"/>
      <c r="AD317" s="41"/>
      <c r="AE317" s="41"/>
    </row>
    <row r="318">
      <c r="A318" s="53"/>
      <c r="B318" s="10"/>
      <c r="C318" s="10"/>
      <c r="D318" s="15"/>
      <c r="E318" s="36"/>
      <c r="F318" s="36"/>
      <c r="G318" s="50"/>
      <c r="H318" s="50"/>
      <c r="I318" s="50"/>
      <c r="J318" s="50"/>
      <c r="K318" s="50"/>
      <c r="L318" s="50"/>
      <c r="M318" s="15"/>
      <c r="N318" s="15"/>
      <c r="O318" s="15"/>
      <c r="P318" s="50"/>
      <c r="Q318" s="55"/>
      <c r="R318" s="50"/>
      <c r="S318" s="55"/>
      <c r="T318" s="50"/>
      <c r="U318" s="50"/>
      <c r="V318" s="50"/>
      <c r="X318" s="40"/>
      <c r="Y318" s="40"/>
      <c r="Z318" s="41"/>
      <c r="AA318" s="41"/>
      <c r="AB318" s="41"/>
      <c r="AC318" s="41"/>
      <c r="AD318" s="41"/>
      <c r="AE318" s="41"/>
    </row>
    <row r="319">
      <c r="A319" s="57"/>
      <c r="B319" s="18"/>
      <c r="C319" s="18"/>
      <c r="D319" s="26"/>
      <c r="E319" s="43"/>
      <c r="F319" s="43"/>
      <c r="G319" s="49"/>
      <c r="H319" s="49"/>
      <c r="I319" s="49"/>
      <c r="J319" s="49"/>
      <c r="K319" s="49"/>
      <c r="L319" s="49"/>
      <c r="M319" s="26"/>
      <c r="N319" s="26"/>
      <c r="O319" s="26"/>
      <c r="P319" s="49"/>
      <c r="Q319" s="56"/>
      <c r="R319" s="49"/>
      <c r="S319" s="56"/>
      <c r="T319" s="49"/>
      <c r="U319" s="49"/>
      <c r="V319" s="49"/>
      <c r="X319" s="40"/>
      <c r="Y319" s="40"/>
      <c r="Z319" s="41"/>
      <c r="AA319" s="41"/>
      <c r="AB319" s="41"/>
      <c r="AC319" s="41"/>
      <c r="AD319" s="41"/>
      <c r="AE319" s="41"/>
    </row>
    <row r="320">
      <c r="A320" s="53"/>
      <c r="B320" s="10"/>
      <c r="C320" s="10"/>
      <c r="D320" s="15"/>
      <c r="E320" s="36"/>
      <c r="F320" s="36"/>
      <c r="G320" s="50"/>
      <c r="H320" s="50"/>
      <c r="I320" s="50"/>
      <c r="J320" s="50"/>
      <c r="K320" s="50"/>
      <c r="L320" s="50"/>
      <c r="M320" s="15"/>
      <c r="N320" s="15"/>
      <c r="O320" s="15"/>
      <c r="P320" s="50"/>
      <c r="Q320" s="55"/>
      <c r="R320" s="50"/>
      <c r="S320" s="55"/>
      <c r="T320" s="50"/>
      <c r="U320" s="50"/>
      <c r="V320" s="50"/>
      <c r="X320" s="40"/>
      <c r="Y320" s="40"/>
      <c r="Z320" s="41"/>
      <c r="AA320" s="41"/>
      <c r="AB320" s="41"/>
      <c r="AC320" s="41"/>
      <c r="AD320" s="41"/>
      <c r="AE320" s="41"/>
    </row>
    <row r="321">
      <c r="A321" s="57"/>
      <c r="B321" s="18"/>
      <c r="C321" s="18"/>
      <c r="D321" s="26"/>
      <c r="E321" s="43"/>
      <c r="F321" s="43"/>
      <c r="G321" s="49"/>
      <c r="H321" s="26"/>
      <c r="I321" s="26"/>
      <c r="J321" s="49"/>
      <c r="K321" s="49"/>
      <c r="L321" s="49"/>
      <c r="M321" s="26"/>
      <c r="N321" s="20"/>
      <c r="P321" s="49"/>
      <c r="Q321" s="56"/>
      <c r="R321" s="49"/>
      <c r="S321" s="56"/>
      <c r="T321" s="49"/>
      <c r="U321" s="49"/>
      <c r="V321" s="49"/>
      <c r="X321" s="40"/>
      <c r="Y321" s="40"/>
      <c r="Z321" s="41"/>
      <c r="AA321" s="41"/>
      <c r="AB321" s="41"/>
      <c r="AC321" s="41"/>
      <c r="AD321" s="41"/>
      <c r="AE321" s="41"/>
    </row>
    <row r="322">
      <c r="A322" s="53"/>
      <c r="B322" s="10"/>
      <c r="C322" s="10"/>
      <c r="D322" s="15"/>
      <c r="E322" s="36"/>
      <c r="F322" s="36"/>
      <c r="G322" s="50"/>
      <c r="H322" s="15"/>
      <c r="I322" s="15"/>
      <c r="J322" s="50"/>
      <c r="K322" s="50"/>
      <c r="L322" s="50"/>
      <c r="M322" s="15"/>
      <c r="N322" s="14"/>
      <c r="P322" s="50"/>
      <c r="Q322" s="55"/>
      <c r="R322" s="50"/>
      <c r="S322" s="55"/>
      <c r="T322" s="50"/>
      <c r="U322" s="50"/>
      <c r="V322" s="50"/>
      <c r="X322" s="40"/>
      <c r="Y322" s="40"/>
      <c r="Z322" s="41"/>
      <c r="AA322" s="41"/>
      <c r="AB322" s="41"/>
      <c r="AC322" s="41"/>
      <c r="AD322" s="41"/>
      <c r="AE322" s="41"/>
    </row>
    <row r="323">
      <c r="A323" s="57"/>
      <c r="B323" s="18"/>
      <c r="C323" s="18"/>
      <c r="D323" s="26"/>
      <c r="E323" s="43"/>
      <c r="F323" s="43"/>
      <c r="G323" s="49"/>
      <c r="H323" s="26"/>
      <c r="I323" s="26"/>
      <c r="J323" s="49"/>
      <c r="K323" s="49"/>
      <c r="L323" s="49"/>
      <c r="M323" s="26"/>
      <c r="N323" s="26"/>
      <c r="P323" s="49"/>
      <c r="Q323" s="56"/>
      <c r="R323" s="49"/>
      <c r="S323" s="56"/>
      <c r="T323" s="49"/>
      <c r="U323" s="49"/>
      <c r="V323" s="49"/>
      <c r="X323" s="40"/>
      <c r="Y323" s="40"/>
      <c r="Z323" s="41"/>
      <c r="AA323" s="41"/>
      <c r="AB323" s="41"/>
      <c r="AC323" s="41"/>
      <c r="AD323" s="41"/>
      <c r="AE323" s="41"/>
    </row>
    <row r="324">
      <c r="A324" s="53"/>
      <c r="B324" s="10"/>
      <c r="C324" s="10"/>
      <c r="D324" s="15"/>
      <c r="E324" s="36"/>
      <c r="F324" s="36"/>
      <c r="G324" s="50"/>
      <c r="H324" s="15"/>
      <c r="I324" s="15"/>
      <c r="J324" s="50"/>
      <c r="K324" s="50"/>
      <c r="L324" s="50"/>
      <c r="M324" s="15"/>
      <c r="N324" s="15"/>
      <c r="P324" s="50"/>
      <c r="Q324" s="55"/>
      <c r="R324" s="50"/>
      <c r="S324" s="55"/>
      <c r="T324" s="50"/>
      <c r="U324" s="50"/>
      <c r="V324" s="50"/>
      <c r="X324" s="40"/>
      <c r="Y324" s="40"/>
      <c r="Z324" s="41"/>
      <c r="AA324" s="41"/>
      <c r="AB324" s="41"/>
      <c r="AC324" s="41"/>
      <c r="AD324" s="41"/>
      <c r="AE324" s="41"/>
    </row>
    <row r="325">
      <c r="A325" s="57"/>
      <c r="B325" s="18"/>
      <c r="C325" s="18"/>
      <c r="D325" s="26"/>
      <c r="E325" s="43"/>
      <c r="F325" s="43"/>
      <c r="G325" s="49"/>
      <c r="H325" s="26"/>
      <c r="I325" s="26"/>
      <c r="J325" s="49"/>
      <c r="K325" s="49"/>
      <c r="L325" s="49"/>
      <c r="M325" s="26"/>
      <c r="N325" s="26"/>
      <c r="P325" s="49"/>
      <c r="Q325" s="56"/>
      <c r="R325" s="49"/>
      <c r="S325" s="56"/>
      <c r="T325" s="49"/>
      <c r="U325" s="49"/>
      <c r="V325" s="49"/>
      <c r="X325" s="40"/>
      <c r="Y325" s="40"/>
      <c r="Z325" s="41"/>
      <c r="AA325" s="41"/>
      <c r="AB325" s="41"/>
      <c r="AC325" s="41"/>
      <c r="AD325" s="41"/>
      <c r="AE325" s="41"/>
    </row>
    <row r="326">
      <c r="A326" s="53"/>
      <c r="B326" s="10"/>
      <c r="C326" s="10"/>
      <c r="D326" s="15"/>
      <c r="E326" s="36"/>
      <c r="F326" s="36"/>
      <c r="G326" s="50"/>
      <c r="H326" s="15"/>
      <c r="I326" s="15"/>
      <c r="J326" s="50"/>
      <c r="K326" s="50"/>
      <c r="L326" s="50"/>
      <c r="M326" s="15"/>
      <c r="N326" s="15"/>
      <c r="P326" s="50"/>
      <c r="Q326" s="55"/>
      <c r="R326" s="50"/>
      <c r="S326" s="55"/>
      <c r="T326" s="50"/>
      <c r="U326" s="50"/>
      <c r="V326" s="50"/>
      <c r="X326" s="40"/>
      <c r="Y326" s="40"/>
      <c r="Z326" s="41"/>
      <c r="AA326" s="41"/>
      <c r="AB326" s="41"/>
      <c r="AC326" s="41"/>
      <c r="AD326" s="41"/>
      <c r="AE326" s="41"/>
    </row>
    <row r="327">
      <c r="A327" s="49"/>
      <c r="B327" s="58"/>
      <c r="C327" s="58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56"/>
      <c r="P327" s="56"/>
      <c r="Q327" s="56"/>
      <c r="R327" s="49"/>
      <c r="S327" s="56"/>
      <c r="T327" s="49"/>
      <c r="U327" s="49"/>
      <c r="V327" s="49"/>
      <c r="X327" s="40"/>
      <c r="Y327" s="40"/>
      <c r="Z327" s="41"/>
      <c r="AA327" s="41"/>
      <c r="AB327" s="41"/>
      <c r="AC327" s="41"/>
      <c r="AD327" s="41"/>
      <c r="AE327" s="41"/>
    </row>
    <row r="328">
      <c r="A328" s="50"/>
      <c r="B328" s="59"/>
      <c r="C328" s="59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5"/>
      <c r="P328" s="55"/>
      <c r="Q328" s="55"/>
      <c r="R328" s="50"/>
      <c r="S328" s="55"/>
      <c r="T328" s="50"/>
      <c r="U328" s="50"/>
      <c r="V328" s="50"/>
      <c r="X328" s="40"/>
      <c r="Y328" s="40"/>
      <c r="Z328" s="41"/>
      <c r="AA328" s="41"/>
      <c r="AB328" s="41"/>
      <c r="AC328" s="41"/>
      <c r="AD328" s="41"/>
      <c r="AE328" s="41"/>
    </row>
    <row r="329">
      <c r="A329" s="49"/>
      <c r="B329" s="58"/>
      <c r="C329" s="58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56"/>
      <c r="P329" s="56"/>
      <c r="Q329" s="56"/>
      <c r="R329" s="49"/>
      <c r="S329" s="56"/>
      <c r="T329" s="49"/>
      <c r="U329" s="49"/>
      <c r="V329" s="49"/>
      <c r="X329" s="40"/>
      <c r="Y329" s="40"/>
      <c r="Z329" s="41"/>
      <c r="AA329" s="41"/>
      <c r="AB329" s="41"/>
      <c r="AC329" s="41"/>
      <c r="AD329" s="41"/>
      <c r="AE329" s="41"/>
    </row>
    <row r="330">
      <c r="A330" s="50"/>
      <c r="B330" s="59"/>
      <c r="C330" s="59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5"/>
      <c r="P330" s="55"/>
      <c r="Q330" s="55"/>
      <c r="R330" s="50"/>
      <c r="S330" s="55"/>
      <c r="T330" s="50"/>
      <c r="U330" s="50"/>
      <c r="V330" s="50"/>
      <c r="X330" s="40"/>
      <c r="Y330" s="40"/>
      <c r="Z330" s="41"/>
      <c r="AA330" s="41"/>
      <c r="AB330" s="41"/>
      <c r="AC330" s="41"/>
      <c r="AD330" s="41"/>
      <c r="AE330" s="41"/>
    </row>
    <row r="331">
      <c r="A331" s="49"/>
      <c r="B331" s="58"/>
      <c r="C331" s="58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56"/>
      <c r="P331" s="56"/>
      <c r="Q331" s="56"/>
      <c r="R331" s="49"/>
      <c r="S331" s="56"/>
      <c r="T331" s="49"/>
      <c r="U331" s="49"/>
      <c r="V331" s="49"/>
      <c r="X331" s="40"/>
      <c r="Y331" s="40"/>
      <c r="Z331" s="41"/>
      <c r="AA331" s="41"/>
      <c r="AB331" s="41"/>
      <c r="AC331" s="41"/>
      <c r="AD331" s="41"/>
      <c r="AE331" s="41"/>
    </row>
    <row r="332">
      <c r="A332" s="50"/>
      <c r="B332" s="59"/>
      <c r="C332" s="59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5"/>
      <c r="P332" s="55"/>
      <c r="Q332" s="55"/>
      <c r="R332" s="50"/>
      <c r="S332" s="55"/>
      <c r="T332" s="50"/>
      <c r="U332" s="50"/>
      <c r="V332" s="50"/>
      <c r="X332" s="40"/>
      <c r="Y332" s="40"/>
      <c r="Z332" s="41"/>
      <c r="AA332" s="41"/>
      <c r="AB332" s="41"/>
      <c r="AC332" s="41"/>
      <c r="AD332" s="41"/>
      <c r="AE332" s="41"/>
    </row>
    <row r="333">
      <c r="A333" s="49"/>
      <c r="B333" s="58"/>
      <c r="C333" s="58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56"/>
      <c r="P333" s="56"/>
      <c r="Q333" s="56"/>
      <c r="R333" s="49"/>
      <c r="S333" s="56"/>
      <c r="T333" s="49"/>
      <c r="U333" s="49"/>
      <c r="V333" s="49"/>
      <c r="X333" s="40"/>
      <c r="Y333" s="40"/>
      <c r="Z333" s="41"/>
      <c r="AA333" s="41"/>
      <c r="AB333" s="41"/>
      <c r="AC333" s="41"/>
      <c r="AD333" s="41"/>
      <c r="AE333" s="41"/>
    </row>
    <row r="334">
      <c r="A334" s="50"/>
      <c r="B334" s="59"/>
      <c r="C334" s="59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5"/>
      <c r="P334" s="55"/>
      <c r="Q334" s="55"/>
      <c r="R334" s="50"/>
      <c r="S334" s="55"/>
      <c r="T334" s="50"/>
      <c r="U334" s="50"/>
      <c r="V334" s="50"/>
      <c r="X334" s="40"/>
      <c r="Y334" s="40"/>
      <c r="Z334" s="41"/>
      <c r="AA334" s="41"/>
      <c r="AB334" s="41"/>
      <c r="AC334" s="41"/>
      <c r="AD334" s="41"/>
      <c r="AE334" s="41"/>
    </row>
    <row r="335">
      <c r="A335" s="49"/>
      <c r="B335" s="58"/>
      <c r="C335" s="58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56"/>
      <c r="P335" s="56"/>
      <c r="Q335" s="56"/>
      <c r="R335" s="49"/>
      <c r="S335" s="56"/>
      <c r="T335" s="49"/>
      <c r="U335" s="49"/>
      <c r="V335" s="49"/>
      <c r="W335" s="39" t="str">
        <f t="shared" ref="W335:W401" si="26">"alp-"&amp;K335&amp;"-"&amp;J335&amp;"-"&amp;G335&amp;"-"&amp;H335</f>
        <v>alp----</v>
      </c>
      <c r="X335" s="40" t="str">
        <f t="shared" ref="X335:X401" si="27">IF(R335="",K335&amp;"-"&amp;P335&amp;"-"&amp;M335&amp;"-"&amp;Q335&amp;"-"&amp;L335&amp;"-none",K335&amp;"-"&amp;P335&amp;"-"&amp;M335&amp;"-"&amp;Q335&amp;"-"&amp;L335&amp;"-"&amp;R335)</f>
        <v>-----none</v>
      </c>
      <c r="Y335" s="40" t="str">
        <f t="shared" ref="Y335:Y401" si="28">K335&amp;"-"&amp;P335&amp;"-"&amp;M335&amp;"-"&amp;N335&amp;"-"&amp;O335&amp;"-"&amp;T335&amp;"-"&amp;S335&amp;"-"&amp;U335</f>
        <v>-------</v>
      </c>
      <c r="Z335" s="41" t="str">
        <f t="shared" ref="Z335:Z401" si="29">"alp-"&amp;K335&amp;"-"&amp;J335&amp;"-"&amp;G335</f>
        <v>alp---</v>
      </c>
      <c r="AA335" s="41" t="str">
        <f t="shared" ref="AA335:AA401" si="30">H335</f>
        <v/>
      </c>
      <c r="AB335" s="41" t="str">
        <f t="shared" ref="AB335:AB401" si="31">J335&amp;"-"&amp;H335&amp;"-"&amp;G335&amp;"-"&amp;O335&amp;"-"&amp;L335&amp;"-"&amp;M335&amp;"-"&amp;S335&amp;"-"&amp;R335</f>
        <v>-------</v>
      </c>
      <c r="AC335" s="41" t="str">
        <f t="shared" ref="AC335:AC401" si="32">K335&amp;"-"&amp;J335&amp;"-"&amp;H335&amp;"-"&amp;P335&amp;"-"&amp;M335&amp;"-"&amp;N335&amp;"-"&amp;T335&amp;"-"&amp;S335</f>
        <v>-------</v>
      </c>
      <c r="AD335" s="41" t="str">
        <f t="shared" ref="AD335:AD401" si="33">J335&amp;"-"&amp;H335&amp;"-"&amp;P335&amp;"-"&amp;M335&amp;"-"&amp;N335&amp;"-"&amp;O335&amp;"-"&amp;T335&amp;"-"&amp;S335&amp;"-"&amp;U335</f>
        <v>--------</v>
      </c>
      <c r="AE335" s="41" t="str">
        <f t="shared" ref="AE335:AE401" si="34">K335&amp;"-"&amp;Q335&amp;"-"&amp;N335&amp;"-"&amp;O335&amp;"-"&amp;P335&amp;"-"&amp;U335&amp;"-"&amp;T335&amp;"-"&amp;V335</f>
        <v>-------</v>
      </c>
    </row>
    <row r="336">
      <c r="A336" s="50"/>
      <c r="B336" s="59"/>
      <c r="C336" s="59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5"/>
      <c r="P336" s="55"/>
      <c r="Q336" s="55"/>
      <c r="R336" s="50"/>
      <c r="S336" s="55"/>
      <c r="T336" s="50"/>
      <c r="U336" s="50"/>
      <c r="V336" s="50"/>
      <c r="W336" s="39" t="str">
        <f t="shared" si="26"/>
        <v>alp----</v>
      </c>
      <c r="X336" s="40" t="str">
        <f t="shared" si="27"/>
        <v>-----none</v>
      </c>
      <c r="Y336" s="40" t="str">
        <f t="shared" si="28"/>
        <v>-------</v>
      </c>
      <c r="Z336" s="41" t="str">
        <f t="shared" si="29"/>
        <v>alp---</v>
      </c>
      <c r="AA336" s="41" t="str">
        <f t="shared" si="30"/>
        <v/>
      </c>
      <c r="AB336" s="41" t="str">
        <f t="shared" si="31"/>
        <v>-------</v>
      </c>
      <c r="AC336" s="41" t="str">
        <f t="shared" si="32"/>
        <v>-------</v>
      </c>
      <c r="AD336" s="41" t="str">
        <f t="shared" si="33"/>
        <v>--------</v>
      </c>
      <c r="AE336" s="41" t="str">
        <f t="shared" si="34"/>
        <v>-------</v>
      </c>
    </row>
    <row r="337">
      <c r="A337" s="49"/>
      <c r="B337" s="58"/>
      <c r="C337" s="58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56"/>
      <c r="P337" s="56"/>
      <c r="Q337" s="56"/>
      <c r="R337" s="49"/>
      <c r="S337" s="56"/>
      <c r="T337" s="49"/>
      <c r="U337" s="49"/>
      <c r="V337" s="49"/>
      <c r="W337" s="39" t="str">
        <f t="shared" si="26"/>
        <v>alp----</v>
      </c>
      <c r="X337" s="40" t="str">
        <f t="shared" si="27"/>
        <v>-----none</v>
      </c>
      <c r="Y337" s="40" t="str">
        <f t="shared" si="28"/>
        <v>-------</v>
      </c>
      <c r="Z337" s="41" t="str">
        <f t="shared" si="29"/>
        <v>alp---</v>
      </c>
      <c r="AA337" s="41" t="str">
        <f t="shared" si="30"/>
        <v/>
      </c>
      <c r="AB337" s="41" t="str">
        <f t="shared" si="31"/>
        <v>-------</v>
      </c>
      <c r="AC337" s="41" t="str">
        <f t="shared" si="32"/>
        <v>-------</v>
      </c>
      <c r="AD337" s="41" t="str">
        <f t="shared" si="33"/>
        <v>--------</v>
      </c>
      <c r="AE337" s="41" t="str">
        <f t="shared" si="34"/>
        <v>-------</v>
      </c>
    </row>
    <row r="338">
      <c r="A338" s="50"/>
      <c r="B338" s="59"/>
      <c r="C338" s="59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5"/>
      <c r="P338" s="55"/>
      <c r="Q338" s="55"/>
      <c r="R338" s="50"/>
      <c r="S338" s="55"/>
      <c r="T338" s="50"/>
      <c r="U338" s="50"/>
      <c r="V338" s="50"/>
      <c r="W338" s="39" t="str">
        <f t="shared" si="26"/>
        <v>alp----</v>
      </c>
      <c r="X338" s="40" t="str">
        <f t="shared" si="27"/>
        <v>-----none</v>
      </c>
      <c r="Y338" s="40" t="str">
        <f t="shared" si="28"/>
        <v>-------</v>
      </c>
      <c r="Z338" s="41" t="str">
        <f t="shared" si="29"/>
        <v>alp---</v>
      </c>
      <c r="AA338" s="41" t="str">
        <f t="shared" si="30"/>
        <v/>
      </c>
      <c r="AB338" s="41" t="str">
        <f t="shared" si="31"/>
        <v>-------</v>
      </c>
      <c r="AC338" s="41" t="str">
        <f t="shared" si="32"/>
        <v>-------</v>
      </c>
      <c r="AD338" s="41" t="str">
        <f t="shared" si="33"/>
        <v>--------</v>
      </c>
      <c r="AE338" s="41" t="str">
        <f t="shared" si="34"/>
        <v>-------</v>
      </c>
    </row>
    <row r="339">
      <c r="A339" s="49"/>
      <c r="B339" s="58"/>
      <c r="C339" s="58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56"/>
      <c r="P339" s="56"/>
      <c r="Q339" s="56"/>
      <c r="R339" s="49"/>
      <c r="S339" s="56"/>
      <c r="T339" s="49"/>
      <c r="U339" s="49"/>
      <c r="V339" s="49"/>
      <c r="W339" s="39" t="str">
        <f t="shared" si="26"/>
        <v>alp----</v>
      </c>
      <c r="X339" s="40" t="str">
        <f t="shared" si="27"/>
        <v>-----none</v>
      </c>
      <c r="Y339" s="40" t="str">
        <f t="shared" si="28"/>
        <v>-------</v>
      </c>
      <c r="Z339" s="41" t="str">
        <f t="shared" si="29"/>
        <v>alp---</v>
      </c>
      <c r="AA339" s="41" t="str">
        <f t="shared" si="30"/>
        <v/>
      </c>
      <c r="AB339" s="41" t="str">
        <f t="shared" si="31"/>
        <v>-------</v>
      </c>
      <c r="AC339" s="41" t="str">
        <f t="shared" si="32"/>
        <v>-------</v>
      </c>
      <c r="AD339" s="41" t="str">
        <f t="shared" si="33"/>
        <v>--------</v>
      </c>
      <c r="AE339" s="41" t="str">
        <f t="shared" si="34"/>
        <v>-------</v>
      </c>
    </row>
    <row r="340">
      <c r="A340" s="50"/>
      <c r="B340" s="59"/>
      <c r="C340" s="59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5"/>
      <c r="P340" s="55"/>
      <c r="Q340" s="55"/>
      <c r="R340" s="50"/>
      <c r="S340" s="55"/>
      <c r="T340" s="50"/>
      <c r="U340" s="50"/>
      <c r="V340" s="50"/>
      <c r="W340" s="39" t="str">
        <f t="shared" si="26"/>
        <v>alp----</v>
      </c>
      <c r="X340" s="40" t="str">
        <f t="shared" si="27"/>
        <v>-----none</v>
      </c>
      <c r="Y340" s="40" t="str">
        <f t="shared" si="28"/>
        <v>-------</v>
      </c>
      <c r="Z340" s="41" t="str">
        <f t="shared" si="29"/>
        <v>alp---</v>
      </c>
      <c r="AA340" s="41" t="str">
        <f t="shared" si="30"/>
        <v/>
      </c>
      <c r="AB340" s="41" t="str">
        <f t="shared" si="31"/>
        <v>-------</v>
      </c>
      <c r="AC340" s="41" t="str">
        <f t="shared" si="32"/>
        <v>-------</v>
      </c>
      <c r="AD340" s="41" t="str">
        <f t="shared" si="33"/>
        <v>--------</v>
      </c>
      <c r="AE340" s="41" t="str">
        <f t="shared" si="34"/>
        <v>-------</v>
      </c>
    </row>
    <row r="341">
      <c r="A341" s="49"/>
      <c r="B341" s="58"/>
      <c r="C341" s="58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56"/>
      <c r="P341" s="56"/>
      <c r="Q341" s="56"/>
      <c r="R341" s="49"/>
      <c r="S341" s="56"/>
      <c r="T341" s="49"/>
      <c r="U341" s="49"/>
      <c r="V341" s="49"/>
      <c r="W341" s="39" t="str">
        <f t="shared" si="26"/>
        <v>alp----</v>
      </c>
      <c r="X341" s="40" t="str">
        <f t="shared" si="27"/>
        <v>-----none</v>
      </c>
      <c r="Y341" s="40" t="str">
        <f t="shared" si="28"/>
        <v>-------</v>
      </c>
      <c r="Z341" s="41" t="str">
        <f t="shared" si="29"/>
        <v>alp---</v>
      </c>
      <c r="AA341" s="41" t="str">
        <f t="shared" si="30"/>
        <v/>
      </c>
      <c r="AB341" s="41" t="str">
        <f t="shared" si="31"/>
        <v>-------</v>
      </c>
      <c r="AC341" s="41" t="str">
        <f t="shared" si="32"/>
        <v>-------</v>
      </c>
      <c r="AD341" s="41" t="str">
        <f t="shared" si="33"/>
        <v>--------</v>
      </c>
      <c r="AE341" s="41" t="str">
        <f t="shared" si="34"/>
        <v>-------</v>
      </c>
    </row>
    <row r="342">
      <c r="A342" s="50"/>
      <c r="B342" s="59"/>
      <c r="C342" s="59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5"/>
      <c r="P342" s="55"/>
      <c r="Q342" s="55"/>
      <c r="R342" s="50"/>
      <c r="S342" s="55"/>
      <c r="T342" s="50"/>
      <c r="U342" s="50"/>
      <c r="V342" s="50"/>
      <c r="W342" s="39" t="str">
        <f t="shared" si="26"/>
        <v>alp----</v>
      </c>
      <c r="X342" s="40" t="str">
        <f t="shared" si="27"/>
        <v>-----none</v>
      </c>
      <c r="Y342" s="40" t="str">
        <f t="shared" si="28"/>
        <v>-------</v>
      </c>
      <c r="Z342" s="41" t="str">
        <f t="shared" si="29"/>
        <v>alp---</v>
      </c>
      <c r="AA342" s="41" t="str">
        <f t="shared" si="30"/>
        <v/>
      </c>
      <c r="AB342" s="41" t="str">
        <f t="shared" si="31"/>
        <v>-------</v>
      </c>
      <c r="AC342" s="41" t="str">
        <f t="shared" si="32"/>
        <v>-------</v>
      </c>
      <c r="AD342" s="41" t="str">
        <f t="shared" si="33"/>
        <v>--------</v>
      </c>
      <c r="AE342" s="41" t="str">
        <f t="shared" si="34"/>
        <v>-------</v>
      </c>
    </row>
    <row r="343">
      <c r="A343" s="49"/>
      <c r="B343" s="58"/>
      <c r="C343" s="58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56"/>
      <c r="P343" s="56"/>
      <c r="Q343" s="56"/>
      <c r="R343" s="49"/>
      <c r="S343" s="56"/>
      <c r="T343" s="49"/>
      <c r="U343" s="49"/>
      <c r="V343" s="49"/>
      <c r="W343" s="39" t="str">
        <f t="shared" si="26"/>
        <v>alp----</v>
      </c>
      <c r="X343" s="40" t="str">
        <f t="shared" si="27"/>
        <v>-----none</v>
      </c>
      <c r="Y343" s="40" t="str">
        <f t="shared" si="28"/>
        <v>-------</v>
      </c>
      <c r="Z343" s="41" t="str">
        <f t="shared" si="29"/>
        <v>alp---</v>
      </c>
      <c r="AA343" s="41" t="str">
        <f t="shared" si="30"/>
        <v/>
      </c>
      <c r="AB343" s="41" t="str">
        <f t="shared" si="31"/>
        <v>-------</v>
      </c>
      <c r="AC343" s="41" t="str">
        <f t="shared" si="32"/>
        <v>-------</v>
      </c>
      <c r="AD343" s="41" t="str">
        <f t="shared" si="33"/>
        <v>--------</v>
      </c>
      <c r="AE343" s="41" t="str">
        <f t="shared" si="34"/>
        <v>-------</v>
      </c>
    </row>
    <row r="344">
      <c r="A344" s="50"/>
      <c r="B344" s="59"/>
      <c r="C344" s="59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5"/>
      <c r="P344" s="55"/>
      <c r="Q344" s="55"/>
      <c r="R344" s="50"/>
      <c r="S344" s="55"/>
      <c r="T344" s="50"/>
      <c r="U344" s="50"/>
      <c r="V344" s="50"/>
      <c r="W344" s="39" t="str">
        <f t="shared" si="26"/>
        <v>alp----</v>
      </c>
      <c r="X344" s="40" t="str">
        <f t="shared" si="27"/>
        <v>-----none</v>
      </c>
      <c r="Y344" s="40" t="str">
        <f t="shared" si="28"/>
        <v>-------</v>
      </c>
      <c r="Z344" s="41" t="str">
        <f t="shared" si="29"/>
        <v>alp---</v>
      </c>
      <c r="AA344" s="41" t="str">
        <f t="shared" si="30"/>
        <v/>
      </c>
      <c r="AB344" s="41" t="str">
        <f t="shared" si="31"/>
        <v>-------</v>
      </c>
      <c r="AC344" s="41" t="str">
        <f t="shared" si="32"/>
        <v>-------</v>
      </c>
      <c r="AD344" s="41" t="str">
        <f t="shared" si="33"/>
        <v>--------</v>
      </c>
      <c r="AE344" s="41" t="str">
        <f t="shared" si="34"/>
        <v>-------</v>
      </c>
    </row>
    <row r="345">
      <c r="A345" s="49"/>
      <c r="B345" s="58"/>
      <c r="C345" s="58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56"/>
      <c r="P345" s="56"/>
      <c r="Q345" s="56"/>
      <c r="R345" s="49"/>
      <c r="S345" s="56"/>
      <c r="T345" s="49"/>
      <c r="U345" s="49"/>
      <c r="V345" s="49"/>
      <c r="W345" s="39" t="str">
        <f t="shared" si="26"/>
        <v>alp----</v>
      </c>
      <c r="X345" s="40" t="str">
        <f t="shared" si="27"/>
        <v>-----none</v>
      </c>
      <c r="Y345" s="40" t="str">
        <f t="shared" si="28"/>
        <v>-------</v>
      </c>
      <c r="Z345" s="41" t="str">
        <f t="shared" si="29"/>
        <v>alp---</v>
      </c>
      <c r="AA345" s="41" t="str">
        <f t="shared" si="30"/>
        <v/>
      </c>
      <c r="AB345" s="41" t="str">
        <f t="shared" si="31"/>
        <v>-------</v>
      </c>
      <c r="AC345" s="41" t="str">
        <f t="shared" si="32"/>
        <v>-------</v>
      </c>
      <c r="AD345" s="41" t="str">
        <f t="shared" si="33"/>
        <v>--------</v>
      </c>
      <c r="AE345" s="41" t="str">
        <f t="shared" si="34"/>
        <v>-------</v>
      </c>
    </row>
    <row r="346">
      <c r="A346" s="50"/>
      <c r="B346" s="59"/>
      <c r="C346" s="59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5"/>
      <c r="P346" s="55"/>
      <c r="Q346" s="55"/>
      <c r="R346" s="50"/>
      <c r="S346" s="55"/>
      <c r="T346" s="50"/>
      <c r="U346" s="50"/>
      <c r="V346" s="50"/>
      <c r="W346" s="39" t="str">
        <f t="shared" si="26"/>
        <v>alp----</v>
      </c>
      <c r="X346" s="40" t="str">
        <f t="shared" si="27"/>
        <v>-----none</v>
      </c>
      <c r="Y346" s="40" t="str">
        <f t="shared" si="28"/>
        <v>-------</v>
      </c>
      <c r="Z346" s="41" t="str">
        <f t="shared" si="29"/>
        <v>alp---</v>
      </c>
      <c r="AA346" s="41" t="str">
        <f t="shared" si="30"/>
        <v/>
      </c>
      <c r="AB346" s="41" t="str">
        <f t="shared" si="31"/>
        <v>-------</v>
      </c>
      <c r="AC346" s="41" t="str">
        <f t="shared" si="32"/>
        <v>-------</v>
      </c>
      <c r="AD346" s="41" t="str">
        <f t="shared" si="33"/>
        <v>--------</v>
      </c>
      <c r="AE346" s="41" t="str">
        <f t="shared" si="34"/>
        <v>-------</v>
      </c>
    </row>
    <row r="347">
      <c r="A347" s="20"/>
      <c r="B347" s="58"/>
      <c r="C347" s="58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56"/>
      <c r="P347" s="56"/>
      <c r="Q347" s="56"/>
      <c r="R347" s="49"/>
      <c r="S347" s="56"/>
      <c r="T347" s="49"/>
      <c r="U347" s="49"/>
      <c r="V347" s="49"/>
      <c r="W347" s="39" t="str">
        <f t="shared" si="26"/>
        <v>alp----</v>
      </c>
      <c r="X347" s="40" t="str">
        <f t="shared" si="27"/>
        <v>-----none</v>
      </c>
      <c r="Y347" s="40" t="str">
        <f t="shared" si="28"/>
        <v>-------</v>
      </c>
      <c r="Z347" s="41" t="str">
        <f t="shared" si="29"/>
        <v>alp---</v>
      </c>
      <c r="AA347" s="41" t="str">
        <f t="shared" si="30"/>
        <v/>
      </c>
      <c r="AB347" s="41" t="str">
        <f t="shared" si="31"/>
        <v>-------</v>
      </c>
      <c r="AC347" s="41" t="str">
        <f t="shared" si="32"/>
        <v>-------</v>
      </c>
      <c r="AD347" s="41" t="str">
        <f t="shared" si="33"/>
        <v>--------</v>
      </c>
      <c r="AE347" s="41" t="str">
        <f t="shared" si="34"/>
        <v>-------</v>
      </c>
    </row>
    <row r="348">
      <c r="A348" s="14"/>
      <c r="B348" s="59"/>
      <c r="C348" s="59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5"/>
      <c r="P348" s="55"/>
      <c r="Q348" s="55"/>
      <c r="R348" s="50"/>
      <c r="S348" s="55"/>
      <c r="T348" s="50"/>
      <c r="U348" s="50"/>
      <c r="V348" s="50"/>
      <c r="W348" s="39" t="str">
        <f t="shared" si="26"/>
        <v>alp----</v>
      </c>
      <c r="X348" s="40" t="str">
        <f t="shared" si="27"/>
        <v>-----none</v>
      </c>
      <c r="Y348" s="40" t="str">
        <f t="shared" si="28"/>
        <v>-------</v>
      </c>
      <c r="Z348" s="41" t="str">
        <f t="shared" si="29"/>
        <v>alp---</v>
      </c>
      <c r="AA348" s="41" t="str">
        <f t="shared" si="30"/>
        <v/>
      </c>
      <c r="AB348" s="41" t="str">
        <f t="shared" si="31"/>
        <v>-------</v>
      </c>
      <c r="AC348" s="41" t="str">
        <f t="shared" si="32"/>
        <v>-------</v>
      </c>
      <c r="AD348" s="41" t="str">
        <f t="shared" si="33"/>
        <v>--------</v>
      </c>
      <c r="AE348" s="41" t="str">
        <f t="shared" si="34"/>
        <v>-------</v>
      </c>
    </row>
    <row r="349">
      <c r="A349" s="20"/>
      <c r="B349" s="58"/>
      <c r="C349" s="58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56"/>
      <c r="P349" s="56"/>
      <c r="Q349" s="56"/>
      <c r="R349" s="49"/>
      <c r="S349" s="56"/>
      <c r="T349" s="49"/>
      <c r="U349" s="49"/>
      <c r="V349" s="49"/>
      <c r="W349" s="39" t="str">
        <f t="shared" si="26"/>
        <v>alp----</v>
      </c>
      <c r="X349" s="40" t="str">
        <f t="shared" si="27"/>
        <v>-----none</v>
      </c>
      <c r="Y349" s="40" t="str">
        <f t="shared" si="28"/>
        <v>-------</v>
      </c>
      <c r="Z349" s="41" t="str">
        <f t="shared" si="29"/>
        <v>alp---</v>
      </c>
      <c r="AA349" s="41" t="str">
        <f t="shared" si="30"/>
        <v/>
      </c>
      <c r="AB349" s="41" t="str">
        <f t="shared" si="31"/>
        <v>-------</v>
      </c>
      <c r="AC349" s="41" t="str">
        <f t="shared" si="32"/>
        <v>-------</v>
      </c>
      <c r="AD349" s="41" t="str">
        <f t="shared" si="33"/>
        <v>--------</v>
      </c>
      <c r="AE349" s="41" t="str">
        <f t="shared" si="34"/>
        <v>-------</v>
      </c>
    </row>
    <row r="350">
      <c r="A350" s="14"/>
      <c r="B350" s="59"/>
      <c r="C350" s="59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5"/>
      <c r="P350" s="55"/>
      <c r="Q350" s="55"/>
      <c r="R350" s="50"/>
      <c r="S350" s="55"/>
      <c r="T350" s="50"/>
      <c r="U350" s="50"/>
      <c r="V350" s="50"/>
      <c r="W350" s="39" t="str">
        <f t="shared" si="26"/>
        <v>alp----</v>
      </c>
      <c r="X350" s="40" t="str">
        <f t="shared" si="27"/>
        <v>-----none</v>
      </c>
      <c r="Y350" s="40" t="str">
        <f t="shared" si="28"/>
        <v>-------</v>
      </c>
      <c r="Z350" s="41" t="str">
        <f t="shared" si="29"/>
        <v>alp---</v>
      </c>
      <c r="AA350" s="41" t="str">
        <f t="shared" si="30"/>
        <v/>
      </c>
      <c r="AB350" s="41" t="str">
        <f t="shared" si="31"/>
        <v>-------</v>
      </c>
      <c r="AC350" s="41" t="str">
        <f t="shared" si="32"/>
        <v>-------</v>
      </c>
      <c r="AD350" s="41" t="str">
        <f t="shared" si="33"/>
        <v>--------</v>
      </c>
      <c r="AE350" s="41" t="str">
        <f t="shared" si="34"/>
        <v>-------</v>
      </c>
    </row>
    <row r="351">
      <c r="A351" s="20"/>
      <c r="B351" s="58"/>
      <c r="C351" s="58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56"/>
      <c r="P351" s="56"/>
      <c r="Q351" s="56"/>
      <c r="R351" s="49"/>
      <c r="S351" s="56"/>
      <c r="T351" s="49"/>
      <c r="U351" s="49"/>
      <c r="V351" s="49"/>
      <c r="W351" s="39" t="str">
        <f t="shared" si="26"/>
        <v>alp----</v>
      </c>
      <c r="X351" s="40" t="str">
        <f t="shared" si="27"/>
        <v>-----none</v>
      </c>
      <c r="Y351" s="40" t="str">
        <f t="shared" si="28"/>
        <v>-------</v>
      </c>
      <c r="Z351" s="41" t="str">
        <f t="shared" si="29"/>
        <v>alp---</v>
      </c>
      <c r="AA351" s="41" t="str">
        <f t="shared" si="30"/>
        <v/>
      </c>
      <c r="AB351" s="41" t="str">
        <f t="shared" si="31"/>
        <v>-------</v>
      </c>
      <c r="AC351" s="41" t="str">
        <f t="shared" si="32"/>
        <v>-------</v>
      </c>
      <c r="AD351" s="41" t="str">
        <f t="shared" si="33"/>
        <v>--------</v>
      </c>
      <c r="AE351" s="41" t="str">
        <f t="shared" si="34"/>
        <v>-------</v>
      </c>
    </row>
    <row r="352">
      <c r="A352" s="14"/>
      <c r="B352" s="59"/>
      <c r="C352" s="59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5"/>
      <c r="P352" s="55"/>
      <c r="Q352" s="55"/>
      <c r="R352" s="50"/>
      <c r="S352" s="55"/>
      <c r="T352" s="50"/>
      <c r="U352" s="50"/>
      <c r="V352" s="50"/>
      <c r="W352" s="39" t="str">
        <f t="shared" si="26"/>
        <v>alp----</v>
      </c>
      <c r="X352" s="40" t="str">
        <f t="shared" si="27"/>
        <v>-----none</v>
      </c>
      <c r="Y352" s="40" t="str">
        <f t="shared" si="28"/>
        <v>-------</v>
      </c>
      <c r="Z352" s="41" t="str">
        <f t="shared" si="29"/>
        <v>alp---</v>
      </c>
      <c r="AA352" s="41" t="str">
        <f t="shared" si="30"/>
        <v/>
      </c>
      <c r="AB352" s="41" t="str">
        <f t="shared" si="31"/>
        <v>-------</v>
      </c>
      <c r="AC352" s="41" t="str">
        <f t="shared" si="32"/>
        <v>-------</v>
      </c>
      <c r="AD352" s="41" t="str">
        <f t="shared" si="33"/>
        <v>--------</v>
      </c>
      <c r="AE352" s="41" t="str">
        <f t="shared" si="34"/>
        <v>-------</v>
      </c>
    </row>
    <row r="353">
      <c r="A353" s="26"/>
      <c r="B353" s="60"/>
      <c r="C353" s="6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49"/>
      <c r="S353" s="20"/>
      <c r="T353" s="20"/>
      <c r="U353" s="20"/>
      <c r="V353" s="20"/>
      <c r="W353" s="39" t="str">
        <f t="shared" si="26"/>
        <v>alp----</v>
      </c>
      <c r="X353" s="40" t="str">
        <f t="shared" si="27"/>
        <v>-----none</v>
      </c>
      <c r="Y353" s="40" t="str">
        <f t="shared" si="28"/>
        <v>-------</v>
      </c>
      <c r="Z353" s="41" t="str">
        <f t="shared" si="29"/>
        <v>alp---</v>
      </c>
      <c r="AA353" s="41" t="str">
        <f t="shared" si="30"/>
        <v/>
      </c>
      <c r="AB353" s="41" t="str">
        <f t="shared" si="31"/>
        <v>-------</v>
      </c>
      <c r="AC353" s="41" t="str">
        <f t="shared" si="32"/>
        <v>-------</v>
      </c>
      <c r="AD353" s="41" t="str">
        <f t="shared" si="33"/>
        <v>--------</v>
      </c>
      <c r="AE353" s="41" t="str">
        <f t="shared" si="34"/>
        <v>-------</v>
      </c>
    </row>
    <row r="354">
      <c r="A354" s="15"/>
      <c r="B354" s="61"/>
      <c r="C354" s="61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50"/>
      <c r="S354" s="14"/>
      <c r="T354" s="14"/>
      <c r="U354" s="14"/>
      <c r="V354" s="14"/>
      <c r="W354" s="39" t="str">
        <f t="shared" si="26"/>
        <v>alp----</v>
      </c>
      <c r="X354" s="40" t="str">
        <f t="shared" si="27"/>
        <v>-----none</v>
      </c>
      <c r="Y354" s="40" t="str">
        <f t="shared" si="28"/>
        <v>-------</v>
      </c>
      <c r="Z354" s="41" t="str">
        <f t="shared" si="29"/>
        <v>alp---</v>
      </c>
      <c r="AA354" s="41" t="str">
        <f t="shared" si="30"/>
        <v/>
      </c>
      <c r="AB354" s="41" t="str">
        <f t="shared" si="31"/>
        <v>-------</v>
      </c>
      <c r="AC354" s="41" t="str">
        <f t="shared" si="32"/>
        <v>-------</v>
      </c>
      <c r="AD354" s="41" t="str">
        <f t="shared" si="33"/>
        <v>--------</v>
      </c>
      <c r="AE354" s="41" t="str">
        <f t="shared" si="34"/>
        <v>-------</v>
      </c>
    </row>
    <row r="355">
      <c r="A355" s="49"/>
      <c r="B355" s="58"/>
      <c r="C355" s="58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56"/>
      <c r="P355" s="56"/>
      <c r="Q355" s="56"/>
      <c r="R355" s="49"/>
      <c r="S355" s="56"/>
      <c r="T355" s="49"/>
      <c r="U355" s="49"/>
      <c r="V355" s="49"/>
      <c r="W355" s="39" t="str">
        <f t="shared" si="26"/>
        <v>alp----</v>
      </c>
      <c r="X355" s="40" t="str">
        <f t="shared" si="27"/>
        <v>-----none</v>
      </c>
      <c r="Y355" s="40" t="str">
        <f t="shared" si="28"/>
        <v>-------</v>
      </c>
      <c r="Z355" s="41" t="str">
        <f t="shared" si="29"/>
        <v>alp---</v>
      </c>
      <c r="AA355" s="41" t="str">
        <f t="shared" si="30"/>
        <v/>
      </c>
      <c r="AB355" s="41" t="str">
        <f t="shared" si="31"/>
        <v>-------</v>
      </c>
      <c r="AC355" s="41" t="str">
        <f t="shared" si="32"/>
        <v>-------</v>
      </c>
      <c r="AD355" s="41" t="str">
        <f t="shared" si="33"/>
        <v>--------</v>
      </c>
      <c r="AE355" s="41" t="str">
        <f t="shared" si="34"/>
        <v>-------</v>
      </c>
    </row>
    <row r="356">
      <c r="A356" s="50"/>
      <c r="B356" s="59"/>
      <c r="C356" s="59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5"/>
      <c r="P356" s="55"/>
      <c r="Q356" s="55"/>
      <c r="R356" s="50"/>
      <c r="S356" s="55"/>
      <c r="T356" s="50"/>
      <c r="U356" s="50"/>
      <c r="V356" s="50"/>
      <c r="W356" s="39" t="str">
        <f t="shared" si="26"/>
        <v>alp----</v>
      </c>
      <c r="X356" s="40" t="str">
        <f t="shared" si="27"/>
        <v>-----none</v>
      </c>
      <c r="Y356" s="40" t="str">
        <f t="shared" si="28"/>
        <v>-------</v>
      </c>
      <c r="Z356" s="41" t="str">
        <f t="shared" si="29"/>
        <v>alp---</v>
      </c>
      <c r="AA356" s="41" t="str">
        <f t="shared" si="30"/>
        <v/>
      </c>
      <c r="AB356" s="41" t="str">
        <f t="shared" si="31"/>
        <v>-------</v>
      </c>
      <c r="AC356" s="41" t="str">
        <f t="shared" si="32"/>
        <v>-------</v>
      </c>
      <c r="AD356" s="41" t="str">
        <f t="shared" si="33"/>
        <v>--------</v>
      </c>
      <c r="AE356" s="41" t="str">
        <f t="shared" si="34"/>
        <v>-------</v>
      </c>
    </row>
    <row r="357">
      <c r="A357" s="49"/>
      <c r="B357" s="58"/>
      <c r="C357" s="58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56"/>
      <c r="P357" s="56"/>
      <c r="Q357" s="56"/>
      <c r="R357" s="49"/>
      <c r="S357" s="56"/>
      <c r="T357" s="49"/>
      <c r="U357" s="49"/>
      <c r="V357" s="49"/>
      <c r="W357" s="39" t="str">
        <f t="shared" si="26"/>
        <v>alp----</v>
      </c>
      <c r="X357" s="40" t="str">
        <f t="shared" si="27"/>
        <v>-----none</v>
      </c>
      <c r="Y357" s="40" t="str">
        <f t="shared" si="28"/>
        <v>-------</v>
      </c>
      <c r="Z357" s="41" t="str">
        <f t="shared" si="29"/>
        <v>alp---</v>
      </c>
      <c r="AA357" s="41" t="str">
        <f t="shared" si="30"/>
        <v/>
      </c>
      <c r="AB357" s="41" t="str">
        <f t="shared" si="31"/>
        <v>-------</v>
      </c>
      <c r="AC357" s="41" t="str">
        <f t="shared" si="32"/>
        <v>-------</v>
      </c>
      <c r="AD357" s="41" t="str">
        <f t="shared" si="33"/>
        <v>--------</v>
      </c>
      <c r="AE357" s="41" t="str">
        <f t="shared" si="34"/>
        <v>-------</v>
      </c>
    </row>
    <row r="358">
      <c r="A358" s="50"/>
      <c r="B358" s="59"/>
      <c r="C358" s="59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5"/>
      <c r="P358" s="55"/>
      <c r="Q358" s="55"/>
      <c r="R358" s="50"/>
      <c r="S358" s="55"/>
      <c r="T358" s="50"/>
      <c r="U358" s="50"/>
      <c r="V358" s="50"/>
      <c r="W358" s="39" t="str">
        <f t="shared" si="26"/>
        <v>alp----</v>
      </c>
      <c r="X358" s="40" t="str">
        <f t="shared" si="27"/>
        <v>-----none</v>
      </c>
      <c r="Y358" s="40" t="str">
        <f t="shared" si="28"/>
        <v>-------</v>
      </c>
      <c r="Z358" s="41" t="str">
        <f t="shared" si="29"/>
        <v>alp---</v>
      </c>
      <c r="AA358" s="41" t="str">
        <f t="shared" si="30"/>
        <v/>
      </c>
      <c r="AB358" s="41" t="str">
        <f t="shared" si="31"/>
        <v>-------</v>
      </c>
      <c r="AC358" s="41" t="str">
        <f t="shared" si="32"/>
        <v>-------</v>
      </c>
      <c r="AD358" s="41" t="str">
        <f t="shared" si="33"/>
        <v>--------</v>
      </c>
      <c r="AE358" s="41" t="str">
        <f t="shared" si="34"/>
        <v>-------</v>
      </c>
    </row>
    <row r="359">
      <c r="A359" s="49"/>
      <c r="B359" s="58"/>
      <c r="C359" s="58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56"/>
      <c r="P359" s="56"/>
      <c r="Q359" s="56"/>
      <c r="R359" s="49"/>
      <c r="S359" s="56"/>
      <c r="T359" s="49"/>
      <c r="U359" s="49"/>
      <c r="V359" s="49"/>
      <c r="W359" s="39" t="str">
        <f t="shared" si="26"/>
        <v>alp----</v>
      </c>
      <c r="X359" s="40" t="str">
        <f t="shared" si="27"/>
        <v>-----none</v>
      </c>
      <c r="Y359" s="40" t="str">
        <f t="shared" si="28"/>
        <v>-------</v>
      </c>
      <c r="Z359" s="41" t="str">
        <f t="shared" si="29"/>
        <v>alp---</v>
      </c>
      <c r="AA359" s="41" t="str">
        <f t="shared" si="30"/>
        <v/>
      </c>
      <c r="AB359" s="41" t="str">
        <f t="shared" si="31"/>
        <v>-------</v>
      </c>
      <c r="AC359" s="41" t="str">
        <f t="shared" si="32"/>
        <v>-------</v>
      </c>
      <c r="AD359" s="41" t="str">
        <f t="shared" si="33"/>
        <v>--------</v>
      </c>
      <c r="AE359" s="41" t="str">
        <f t="shared" si="34"/>
        <v>-------</v>
      </c>
    </row>
    <row r="360">
      <c r="A360" s="50"/>
      <c r="B360" s="59"/>
      <c r="C360" s="59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5"/>
      <c r="P360" s="55"/>
      <c r="Q360" s="55"/>
      <c r="R360" s="50"/>
      <c r="S360" s="55"/>
      <c r="T360" s="50"/>
      <c r="U360" s="50"/>
      <c r="V360" s="50"/>
      <c r="W360" s="39" t="str">
        <f t="shared" si="26"/>
        <v>alp----</v>
      </c>
      <c r="X360" s="40" t="str">
        <f t="shared" si="27"/>
        <v>-----none</v>
      </c>
      <c r="Y360" s="40" t="str">
        <f t="shared" si="28"/>
        <v>-------</v>
      </c>
      <c r="Z360" s="41" t="str">
        <f t="shared" si="29"/>
        <v>alp---</v>
      </c>
      <c r="AA360" s="41" t="str">
        <f t="shared" si="30"/>
        <v/>
      </c>
      <c r="AB360" s="41" t="str">
        <f t="shared" si="31"/>
        <v>-------</v>
      </c>
      <c r="AC360" s="41" t="str">
        <f t="shared" si="32"/>
        <v>-------</v>
      </c>
      <c r="AD360" s="41" t="str">
        <f t="shared" si="33"/>
        <v>--------</v>
      </c>
      <c r="AE360" s="41" t="str">
        <f t="shared" si="34"/>
        <v>-------</v>
      </c>
    </row>
    <row r="361">
      <c r="A361" s="49"/>
      <c r="B361" s="58"/>
      <c r="C361" s="58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56"/>
      <c r="P361" s="56"/>
      <c r="Q361" s="56"/>
      <c r="R361" s="49"/>
      <c r="S361" s="56"/>
      <c r="T361" s="49"/>
      <c r="U361" s="49"/>
      <c r="V361" s="49"/>
      <c r="W361" s="39" t="str">
        <f t="shared" si="26"/>
        <v>alp----</v>
      </c>
      <c r="X361" s="40" t="str">
        <f t="shared" si="27"/>
        <v>-----none</v>
      </c>
      <c r="Y361" s="40" t="str">
        <f t="shared" si="28"/>
        <v>-------</v>
      </c>
      <c r="Z361" s="41" t="str">
        <f t="shared" si="29"/>
        <v>alp---</v>
      </c>
      <c r="AA361" s="41" t="str">
        <f t="shared" si="30"/>
        <v/>
      </c>
      <c r="AB361" s="41" t="str">
        <f t="shared" si="31"/>
        <v>-------</v>
      </c>
      <c r="AC361" s="41" t="str">
        <f t="shared" si="32"/>
        <v>-------</v>
      </c>
      <c r="AD361" s="41" t="str">
        <f t="shared" si="33"/>
        <v>--------</v>
      </c>
      <c r="AE361" s="41" t="str">
        <f t="shared" si="34"/>
        <v>-------</v>
      </c>
    </row>
    <row r="362">
      <c r="A362" s="50"/>
      <c r="B362" s="59"/>
      <c r="C362" s="59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5"/>
      <c r="P362" s="55"/>
      <c r="Q362" s="55"/>
      <c r="R362" s="50"/>
      <c r="S362" s="55"/>
      <c r="T362" s="50"/>
      <c r="U362" s="50"/>
      <c r="V362" s="50"/>
      <c r="W362" s="39" t="str">
        <f t="shared" si="26"/>
        <v>alp----</v>
      </c>
      <c r="X362" s="40" t="str">
        <f t="shared" si="27"/>
        <v>-----none</v>
      </c>
      <c r="Y362" s="40" t="str">
        <f t="shared" si="28"/>
        <v>-------</v>
      </c>
      <c r="Z362" s="41" t="str">
        <f t="shared" si="29"/>
        <v>alp---</v>
      </c>
      <c r="AA362" s="41" t="str">
        <f t="shared" si="30"/>
        <v/>
      </c>
      <c r="AB362" s="41" t="str">
        <f t="shared" si="31"/>
        <v>-------</v>
      </c>
      <c r="AC362" s="41" t="str">
        <f t="shared" si="32"/>
        <v>-------</v>
      </c>
      <c r="AD362" s="41" t="str">
        <f t="shared" si="33"/>
        <v>--------</v>
      </c>
      <c r="AE362" s="41" t="str">
        <f t="shared" si="34"/>
        <v>-------</v>
      </c>
    </row>
    <row r="363">
      <c r="A363" s="49"/>
      <c r="B363" s="58"/>
      <c r="C363" s="58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56"/>
      <c r="P363" s="56"/>
      <c r="Q363" s="56"/>
      <c r="R363" s="49"/>
      <c r="S363" s="56"/>
      <c r="T363" s="49"/>
      <c r="U363" s="49"/>
      <c r="V363" s="49"/>
      <c r="W363" s="39" t="str">
        <f t="shared" si="26"/>
        <v>alp----</v>
      </c>
      <c r="X363" s="40" t="str">
        <f t="shared" si="27"/>
        <v>-----none</v>
      </c>
      <c r="Y363" s="40" t="str">
        <f t="shared" si="28"/>
        <v>-------</v>
      </c>
      <c r="Z363" s="41" t="str">
        <f t="shared" si="29"/>
        <v>alp---</v>
      </c>
      <c r="AA363" s="41" t="str">
        <f t="shared" si="30"/>
        <v/>
      </c>
      <c r="AB363" s="41" t="str">
        <f t="shared" si="31"/>
        <v>-------</v>
      </c>
      <c r="AC363" s="41" t="str">
        <f t="shared" si="32"/>
        <v>-------</v>
      </c>
      <c r="AD363" s="41" t="str">
        <f t="shared" si="33"/>
        <v>--------</v>
      </c>
      <c r="AE363" s="41" t="str">
        <f t="shared" si="34"/>
        <v>-------</v>
      </c>
    </row>
    <row r="364">
      <c r="A364" s="50"/>
      <c r="B364" s="59"/>
      <c r="C364" s="59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5"/>
      <c r="P364" s="55"/>
      <c r="Q364" s="55"/>
      <c r="R364" s="50"/>
      <c r="S364" s="55"/>
      <c r="T364" s="50"/>
      <c r="U364" s="50"/>
      <c r="V364" s="50"/>
      <c r="W364" s="39" t="str">
        <f t="shared" si="26"/>
        <v>alp----</v>
      </c>
      <c r="X364" s="40" t="str">
        <f t="shared" si="27"/>
        <v>-----none</v>
      </c>
      <c r="Y364" s="40" t="str">
        <f t="shared" si="28"/>
        <v>-------</v>
      </c>
      <c r="Z364" s="41" t="str">
        <f t="shared" si="29"/>
        <v>alp---</v>
      </c>
      <c r="AA364" s="41" t="str">
        <f t="shared" si="30"/>
        <v/>
      </c>
      <c r="AB364" s="41" t="str">
        <f t="shared" si="31"/>
        <v>-------</v>
      </c>
      <c r="AC364" s="41" t="str">
        <f t="shared" si="32"/>
        <v>-------</v>
      </c>
      <c r="AD364" s="41" t="str">
        <f t="shared" si="33"/>
        <v>--------</v>
      </c>
      <c r="AE364" s="41" t="str">
        <f t="shared" si="34"/>
        <v>-------</v>
      </c>
    </row>
    <row r="365">
      <c r="A365" s="49"/>
      <c r="B365" s="58"/>
      <c r="C365" s="58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56"/>
      <c r="P365" s="56"/>
      <c r="Q365" s="56"/>
      <c r="R365" s="49"/>
      <c r="S365" s="56"/>
      <c r="T365" s="49"/>
      <c r="U365" s="49"/>
      <c r="V365" s="49"/>
      <c r="W365" s="39" t="str">
        <f t="shared" si="26"/>
        <v>alp----</v>
      </c>
      <c r="X365" s="40" t="str">
        <f t="shared" si="27"/>
        <v>-----none</v>
      </c>
      <c r="Y365" s="40" t="str">
        <f t="shared" si="28"/>
        <v>-------</v>
      </c>
      <c r="Z365" s="41" t="str">
        <f t="shared" si="29"/>
        <v>alp---</v>
      </c>
      <c r="AA365" s="41" t="str">
        <f t="shared" si="30"/>
        <v/>
      </c>
      <c r="AB365" s="41" t="str">
        <f t="shared" si="31"/>
        <v>-------</v>
      </c>
      <c r="AC365" s="41" t="str">
        <f t="shared" si="32"/>
        <v>-------</v>
      </c>
      <c r="AD365" s="41" t="str">
        <f t="shared" si="33"/>
        <v>--------</v>
      </c>
      <c r="AE365" s="41" t="str">
        <f t="shared" si="34"/>
        <v>-------</v>
      </c>
    </row>
    <row r="366">
      <c r="A366" s="50"/>
      <c r="B366" s="59"/>
      <c r="C366" s="59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5"/>
      <c r="P366" s="55"/>
      <c r="Q366" s="55"/>
      <c r="R366" s="50"/>
      <c r="S366" s="55"/>
      <c r="T366" s="50"/>
      <c r="U366" s="50"/>
      <c r="V366" s="50"/>
      <c r="W366" s="39" t="str">
        <f t="shared" si="26"/>
        <v>alp----</v>
      </c>
      <c r="X366" s="40" t="str">
        <f t="shared" si="27"/>
        <v>-----none</v>
      </c>
      <c r="Y366" s="40" t="str">
        <f t="shared" si="28"/>
        <v>-------</v>
      </c>
      <c r="Z366" s="41" t="str">
        <f t="shared" si="29"/>
        <v>alp---</v>
      </c>
      <c r="AA366" s="41" t="str">
        <f t="shared" si="30"/>
        <v/>
      </c>
      <c r="AB366" s="41" t="str">
        <f t="shared" si="31"/>
        <v>-------</v>
      </c>
      <c r="AC366" s="41" t="str">
        <f t="shared" si="32"/>
        <v>-------</v>
      </c>
      <c r="AD366" s="41" t="str">
        <f t="shared" si="33"/>
        <v>--------</v>
      </c>
      <c r="AE366" s="41" t="str">
        <f t="shared" si="34"/>
        <v>-------</v>
      </c>
    </row>
    <row r="367">
      <c r="A367" s="49"/>
      <c r="B367" s="58"/>
      <c r="C367" s="58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56"/>
      <c r="P367" s="56"/>
      <c r="Q367" s="56"/>
      <c r="R367" s="49"/>
      <c r="S367" s="56"/>
      <c r="T367" s="49"/>
      <c r="U367" s="49"/>
      <c r="V367" s="49"/>
      <c r="W367" s="39" t="str">
        <f t="shared" si="26"/>
        <v>alp----</v>
      </c>
      <c r="X367" s="40" t="str">
        <f t="shared" si="27"/>
        <v>-----none</v>
      </c>
      <c r="Y367" s="40" t="str">
        <f t="shared" si="28"/>
        <v>-------</v>
      </c>
      <c r="Z367" s="41" t="str">
        <f t="shared" si="29"/>
        <v>alp---</v>
      </c>
      <c r="AA367" s="41" t="str">
        <f t="shared" si="30"/>
        <v/>
      </c>
      <c r="AB367" s="41" t="str">
        <f t="shared" si="31"/>
        <v>-------</v>
      </c>
      <c r="AC367" s="41" t="str">
        <f t="shared" si="32"/>
        <v>-------</v>
      </c>
      <c r="AD367" s="41" t="str">
        <f t="shared" si="33"/>
        <v>--------</v>
      </c>
      <c r="AE367" s="41" t="str">
        <f t="shared" si="34"/>
        <v>-------</v>
      </c>
    </row>
    <row r="368">
      <c r="A368" s="50"/>
      <c r="B368" s="59"/>
      <c r="C368" s="59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5"/>
      <c r="P368" s="55"/>
      <c r="Q368" s="55"/>
      <c r="R368" s="50"/>
      <c r="S368" s="55"/>
      <c r="T368" s="50"/>
      <c r="U368" s="50"/>
      <c r="V368" s="50"/>
      <c r="W368" s="39" t="str">
        <f t="shared" si="26"/>
        <v>alp----</v>
      </c>
      <c r="X368" s="40" t="str">
        <f t="shared" si="27"/>
        <v>-----none</v>
      </c>
      <c r="Y368" s="40" t="str">
        <f t="shared" si="28"/>
        <v>-------</v>
      </c>
      <c r="Z368" s="41" t="str">
        <f t="shared" si="29"/>
        <v>alp---</v>
      </c>
      <c r="AA368" s="41" t="str">
        <f t="shared" si="30"/>
        <v/>
      </c>
      <c r="AB368" s="41" t="str">
        <f t="shared" si="31"/>
        <v>-------</v>
      </c>
      <c r="AC368" s="41" t="str">
        <f t="shared" si="32"/>
        <v>-------</v>
      </c>
      <c r="AD368" s="41" t="str">
        <f t="shared" si="33"/>
        <v>--------</v>
      </c>
      <c r="AE368" s="41" t="str">
        <f t="shared" si="34"/>
        <v>-------</v>
      </c>
    </row>
    <row r="369">
      <c r="A369" s="49"/>
      <c r="B369" s="58"/>
      <c r="C369" s="58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56"/>
      <c r="P369" s="56"/>
      <c r="Q369" s="56"/>
      <c r="R369" s="49"/>
      <c r="S369" s="56"/>
      <c r="T369" s="49"/>
      <c r="U369" s="49"/>
      <c r="V369" s="49"/>
      <c r="W369" s="39" t="str">
        <f t="shared" si="26"/>
        <v>alp----</v>
      </c>
      <c r="X369" s="40" t="str">
        <f t="shared" si="27"/>
        <v>-----none</v>
      </c>
      <c r="Y369" s="40" t="str">
        <f t="shared" si="28"/>
        <v>-------</v>
      </c>
      <c r="Z369" s="41" t="str">
        <f t="shared" si="29"/>
        <v>alp---</v>
      </c>
      <c r="AA369" s="41" t="str">
        <f t="shared" si="30"/>
        <v/>
      </c>
      <c r="AB369" s="41" t="str">
        <f t="shared" si="31"/>
        <v>-------</v>
      </c>
      <c r="AC369" s="41" t="str">
        <f t="shared" si="32"/>
        <v>-------</v>
      </c>
      <c r="AD369" s="41" t="str">
        <f t="shared" si="33"/>
        <v>--------</v>
      </c>
      <c r="AE369" s="41" t="str">
        <f t="shared" si="34"/>
        <v>-------</v>
      </c>
    </row>
    <row r="370">
      <c r="A370" s="50"/>
      <c r="B370" s="59"/>
      <c r="C370" s="59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5"/>
      <c r="P370" s="55"/>
      <c r="Q370" s="55"/>
      <c r="R370" s="50"/>
      <c r="S370" s="55"/>
      <c r="T370" s="50"/>
      <c r="U370" s="50"/>
      <c r="V370" s="50"/>
      <c r="W370" s="39" t="str">
        <f t="shared" si="26"/>
        <v>alp----</v>
      </c>
      <c r="X370" s="40" t="str">
        <f t="shared" si="27"/>
        <v>-----none</v>
      </c>
      <c r="Y370" s="40" t="str">
        <f t="shared" si="28"/>
        <v>-------</v>
      </c>
      <c r="Z370" s="41" t="str">
        <f t="shared" si="29"/>
        <v>alp---</v>
      </c>
      <c r="AA370" s="41" t="str">
        <f t="shared" si="30"/>
        <v/>
      </c>
      <c r="AB370" s="41" t="str">
        <f t="shared" si="31"/>
        <v>-------</v>
      </c>
      <c r="AC370" s="41" t="str">
        <f t="shared" si="32"/>
        <v>-------</v>
      </c>
      <c r="AD370" s="41" t="str">
        <f t="shared" si="33"/>
        <v>--------</v>
      </c>
      <c r="AE370" s="41" t="str">
        <f t="shared" si="34"/>
        <v>-------</v>
      </c>
    </row>
    <row r="371">
      <c r="A371" s="49"/>
      <c r="B371" s="58"/>
      <c r="C371" s="58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56"/>
      <c r="P371" s="56"/>
      <c r="Q371" s="56"/>
      <c r="R371" s="49"/>
      <c r="S371" s="56"/>
      <c r="T371" s="49"/>
      <c r="U371" s="49"/>
      <c r="V371" s="49"/>
      <c r="W371" s="39" t="str">
        <f t="shared" si="26"/>
        <v>alp----</v>
      </c>
      <c r="X371" s="40" t="str">
        <f t="shared" si="27"/>
        <v>-----none</v>
      </c>
      <c r="Y371" s="40" t="str">
        <f t="shared" si="28"/>
        <v>-------</v>
      </c>
      <c r="Z371" s="41" t="str">
        <f t="shared" si="29"/>
        <v>alp---</v>
      </c>
      <c r="AA371" s="41" t="str">
        <f t="shared" si="30"/>
        <v/>
      </c>
      <c r="AB371" s="41" t="str">
        <f t="shared" si="31"/>
        <v>-------</v>
      </c>
      <c r="AC371" s="41" t="str">
        <f t="shared" si="32"/>
        <v>-------</v>
      </c>
      <c r="AD371" s="41" t="str">
        <f t="shared" si="33"/>
        <v>--------</v>
      </c>
      <c r="AE371" s="41" t="str">
        <f t="shared" si="34"/>
        <v>-------</v>
      </c>
    </row>
    <row r="372">
      <c r="A372" s="50"/>
      <c r="B372" s="59"/>
      <c r="C372" s="59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5"/>
      <c r="P372" s="55"/>
      <c r="Q372" s="55"/>
      <c r="R372" s="50"/>
      <c r="S372" s="55"/>
      <c r="T372" s="50"/>
      <c r="U372" s="50"/>
      <c r="V372" s="50"/>
      <c r="W372" s="39" t="str">
        <f t="shared" si="26"/>
        <v>alp----</v>
      </c>
      <c r="X372" s="40" t="str">
        <f t="shared" si="27"/>
        <v>-----none</v>
      </c>
      <c r="Y372" s="40" t="str">
        <f t="shared" si="28"/>
        <v>-------</v>
      </c>
      <c r="Z372" s="41" t="str">
        <f t="shared" si="29"/>
        <v>alp---</v>
      </c>
      <c r="AA372" s="41" t="str">
        <f t="shared" si="30"/>
        <v/>
      </c>
      <c r="AB372" s="41" t="str">
        <f t="shared" si="31"/>
        <v>-------</v>
      </c>
      <c r="AC372" s="41" t="str">
        <f t="shared" si="32"/>
        <v>-------</v>
      </c>
      <c r="AD372" s="41" t="str">
        <f t="shared" si="33"/>
        <v>--------</v>
      </c>
      <c r="AE372" s="41" t="str">
        <f t="shared" si="34"/>
        <v>-------</v>
      </c>
    </row>
    <row r="373">
      <c r="A373" s="49"/>
      <c r="B373" s="58"/>
      <c r="C373" s="58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56"/>
      <c r="P373" s="56"/>
      <c r="Q373" s="56"/>
      <c r="R373" s="49"/>
      <c r="S373" s="56"/>
      <c r="T373" s="49"/>
      <c r="U373" s="49"/>
      <c r="V373" s="49"/>
      <c r="W373" s="39" t="str">
        <f t="shared" si="26"/>
        <v>alp----</v>
      </c>
      <c r="X373" s="40" t="str">
        <f t="shared" si="27"/>
        <v>-----none</v>
      </c>
      <c r="Y373" s="40" t="str">
        <f t="shared" si="28"/>
        <v>-------</v>
      </c>
      <c r="Z373" s="41" t="str">
        <f t="shared" si="29"/>
        <v>alp---</v>
      </c>
      <c r="AA373" s="41" t="str">
        <f t="shared" si="30"/>
        <v/>
      </c>
      <c r="AB373" s="41" t="str">
        <f t="shared" si="31"/>
        <v>-------</v>
      </c>
      <c r="AC373" s="41" t="str">
        <f t="shared" si="32"/>
        <v>-------</v>
      </c>
      <c r="AD373" s="41" t="str">
        <f t="shared" si="33"/>
        <v>--------</v>
      </c>
      <c r="AE373" s="41" t="str">
        <f t="shared" si="34"/>
        <v>-------</v>
      </c>
    </row>
    <row r="374">
      <c r="A374" s="50"/>
      <c r="B374" s="59"/>
      <c r="C374" s="59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5"/>
      <c r="P374" s="55"/>
      <c r="Q374" s="55"/>
      <c r="R374" s="50"/>
      <c r="S374" s="55"/>
      <c r="T374" s="50"/>
      <c r="U374" s="50"/>
      <c r="V374" s="50"/>
      <c r="W374" s="39" t="str">
        <f t="shared" si="26"/>
        <v>alp----</v>
      </c>
      <c r="X374" s="40" t="str">
        <f t="shared" si="27"/>
        <v>-----none</v>
      </c>
      <c r="Y374" s="40" t="str">
        <f t="shared" si="28"/>
        <v>-------</v>
      </c>
      <c r="Z374" s="41" t="str">
        <f t="shared" si="29"/>
        <v>alp---</v>
      </c>
      <c r="AA374" s="41" t="str">
        <f t="shared" si="30"/>
        <v/>
      </c>
      <c r="AB374" s="41" t="str">
        <f t="shared" si="31"/>
        <v>-------</v>
      </c>
      <c r="AC374" s="41" t="str">
        <f t="shared" si="32"/>
        <v>-------</v>
      </c>
      <c r="AD374" s="41" t="str">
        <f t="shared" si="33"/>
        <v>--------</v>
      </c>
      <c r="AE374" s="41" t="str">
        <f t="shared" si="34"/>
        <v>-------</v>
      </c>
    </row>
    <row r="375">
      <c r="A375" s="49"/>
      <c r="B375" s="58"/>
      <c r="C375" s="58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56"/>
      <c r="P375" s="56"/>
      <c r="Q375" s="56"/>
      <c r="R375" s="49"/>
      <c r="S375" s="56"/>
      <c r="T375" s="49"/>
      <c r="U375" s="49"/>
      <c r="V375" s="49"/>
      <c r="W375" s="39" t="str">
        <f t="shared" si="26"/>
        <v>alp----</v>
      </c>
      <c r="X375" s="40" t="str">
        <f t="shared" si="27"/>
        <v>-----none</v>
      </c>
      <c r="Y375" s="40" t="str">
        <f t="shared" si="28"/>
        <v>-------</v>
      </c>
      <c r="Z375" s="41" t="str">
        <f t="shared" si="29"/>
        <v>alp---</v>
      </c>
      <c r="AA375" s="41" t="str">
        <f t="shared" si="30"/>
        <v/>
      </c>
      <c r="AB375" s="41" t="str">
        <f t="shared" si="31"/>
        <v>-------</v>
      </c>
      <c r="AC375" s="41" t="str">
        <f t="shared" si="32"/>
        <v>-------</v>
      </c>
      <c r="AD375" s="41" t="str">
        <f t="shared" si="33"/>
        <v>--------</v>
      </c>
      <c r="AE375" s="41" t="str">
        <f t="shared" si="34"/>
        <v>-------</v>
      </c>
    </row>
    <row r="376">
      <c r="A376" s="50"/>
      <c r="B376" s="59"/>
      <c r="C376" s="59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5"/>
      <c r="P376" s="55"/>
      <c r="Q376" s="55"/>
      <c r="R376" s="50"/>
      <c r="S376" s="55"/>
      <c r="T376" s="50"/>
      <c r="U376" s="50"/>
      <c r="V376" s="50"/>
      <c r="W376" s="39" t="str">
        <f t="shared" si="26"/>
        <v>alp----</v>
      </c>
      <c r="X376" s="40" t="str">
        <f t="shared" si="27"/>
        <v>-----none</v>
      </c>
      <c r="Y376" s="40" t="str">
        <f t="shared" si="28"/>
        <v>-------</v>
      </c>
      <c r="Z376" s="41" t="str">
        <f t="shared" si="29"/>
        <v>alp---</v>
      </c>
      <c r="AA376" s="41" t="str">
        <f t="shared" si="30"/>
        <v/>
      </c>
      <c r="AB376" s="41" t="str">
        <f t="shared" si="31"/>
        <v>-------</v>
      </c>
      <c r="AC376" s="41" t="str">
        <f t="shared" si="32"/>
        <v>-------</v>
      </c>
      <c r="AD376" s="41" t="str">
        <f t="shared" si="33"/>
        <v>--------</v>
      </c>
      <c r="AE376" s="41" t="str">
        <f t="shared" si="34"/>
        <v>-------</v>
      </c>
    </row>
    <row r="377">
      <c r="A377" s="49"/>
      <c r="B377" s="58"/>
      <c r="C377" s="58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56"/>
      <c r="P377" s="56"/>
      <c r="Q377" s="56"/>
      <c r="R377" s="49"/>
      <c r="S377" s="56"/>
      <c r="T377" s="49"/>
      <c r="U377" s="49"/>
      <c r="V377" s="49"/>
      <c r="W377" s="39" t="str">
        <f t="shared" si="26"/>
        <v>alp----</v>
      </c>
      <c r="X377" s="40" t="str">
        <f t="shared" si="27"/>
        <v>-----none</v>
      </c>
      <c r="Y377" s="40" t="str">
        <f t="shared" si="28"/>
        <v>-------</v>
      </c>
      <c r="Z377" s="41" t="str">
        <f t="shared" si="29"/>
        <v>alp---</v>
      </c>
      <c r="AA377" s="41" t="str">
        <f t="shared" si="30"/>
        <v/>
      </c>
      <c r="AB377" s="41" t="str">
        <f t="shared" si="31"/>
        <v>-------</v>
      </c>
      <c r="AC377" s="41" t="str">
        <f t="shared" si="32"/>
        <v>-------</v>
      </c>
      <c r="AD377" s="41" t="str">
        <f t="shared" si="33"/>
        <v>--------</v>
      </c>
      <c r="AE377" s="41" t="str">
        <f t="shared" si="34"/>
        <v>-------</v>
      </c>
    </row>
    <row r="378">
      <c r="A378" s="50"/>
      <c r="B378" s="59"/>
      <c r="C378" s="59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5"/>
      <c r="P378" s="55"/>
      <c r="Q378" s="55"/>
      <c r="R378" s="50"/>
      <c r="S378" s="55"/>
      <c r="T378" s="50"/>
      <c r="U378" s="50"/>
      <c r="V378" s="50"/>
      <c r="W378" s="39" t="str">
        <f t="shared" si="26"/>
        <v>alp----</v>
      </c>
      <c r="X378" s="40" t="str">
        <f t="shared" si="27"/>
        <v>-----none</v>
      </c>
      <c r="Y378" s="40" t="str">
        <f t="shared" si="28"/>
        <v>-------</v>
      </c>
      <c r="Z378" s="41" t="str">
        <f t="shared" si="29"/>
        <v>alp---</v>
      </c>
      <c r="AA378" s="41" t="str">
        <f t="shared" si="30"/>
        <v/>
      </c>
      <c r="AB378" s="41" t="str">
        <f t="shared" si="31"/>
        <v>-------</v>
      </c>
      <c r="AC378" s="41" t="str">
        <f t="shared" si="32"/>
        <v>-------</v>
      </c>
      <c r="AD378" s="41" t="str">
        <f t="shared" si="33"/>
        <v>--------</v>
      </c>
      <c r="AE378" s="41" t="str">
        <f t="shared" si="34"/>
        <v>-------</v>
      </c>
    </row>
    <row r="379">
      <c r="A379" s="49"/>
      <c r="B379" s="58"/>
      <c r="C379" s="58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56"/>
      <c r="P379" s="56"/>
      <c r="Q379" s="56"/>
      <c r="R379" s="49"/>
      <c r="S379" s="56"/>
      <c r="T379" s="49"/>
      <c r="U379" s="49"/>
      <c r="V379" s="49"/>
      <c r="W379" s="39" t="str">
        <f t="shared" si="26"/>
        <v>alp----</v>
      </c>
      <c r="X379" s="40" t="str">
        <f t="shared" si="27"/>
        <v>-----none</v>
      </c>
      <c r="Y379" s="40" t="str">
        <f t="shared" si="28"/>
        <v>-------</v>
      </c>
      <c r="Z379" s="41" t="str">
        <f t="shared" si="29"/>
        <v>alp---</v>
      </c>
      <c r="AA379" s="41" t="str">
        <f t="shared" si="30"/>
        <v/>
      </c>
      <c r="AB379" s="41" t="str">
        <f t="shared" si="31"/>
        <v>-------</v>
      </c>
      <c r="AC379" s="41" t="str">
        <f t="shared" si="32"/>
        <v>-------</v>
      </c>
      <c r="AD379" s="41" t="str">
        <f t="shared" si="33"/>
        <v>--------</v>
      </c>
      <c r="AE379" s="41" t="str">
        <f t="shared" si="34"/>
        <v>-------</v>
      </c>
    </row>
    <row r="380">
      <c r="A380" s="50"/>
      <c r="B380" s="59"/>
      <c r="C380" s="59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5"/>
      <c r="P380" s="55"/>
      <c r="Q380" s="55"/>
      <c r="R380" s="50"/>
      <c r="S380" s="55"/>
      <c r="T380" s="50"/>
      <c r="U380" s="50"/>
      <c r="V380" s="50"/>
      <c r="W380" s="39" t="str">
        <f t="shared" si="26"/>
        <v>alp----</v>
      </c>
      <c r="X380" s="40" t="str">
        <f t="shared" si="27"/>
        <v>-----none</v>
      </c>
      <c r="Y380" s="40" t="str">
        <f t="shared" si="28"/>
        <v>-------</v>
      </c>
      <c r="Z380" s="41" t="str">
        <f t="shared" si="29"/>
        <v>alp---</v>
      </c>
      <c r="AA380" s="41" t="str">
        <f t="shared" si="30"/>
        <v/>
      </c>
      <c r="AB380" s="41" t="str">
        <f t="shared" si="31"/>
        <v>-------</v>
      </c>
      <c r="AC380" s="41" t="str">
        <f t="shared" si="32"/>
        <v>-------</v>
      </c>
      <c r="AD380" s="41" t="str">
        <f t="shared" si="33"/>
        <v>--------</v>
      </c>
      <c r="AE380" s="41" t="str">
        <f t="shared" si="34"/>
        <v>-------</v>
      </c>
    </row>
    <row r="381">
      <c r="A381" s="49"/>
      <c r="B381" s="58"/>
      <c r="C381" s="58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56"/>
      <c r="P381" s="56"/>
      <c r="Q381" s="56"/>
      <c r="R381" s="49"/>
      <c r="S381" s="56"/>
      <c r="T381" s="49"/>
      <c r="U381" s="49"/>
      <c r="V381" s="49"/>
      <c r="W381" s="39" t="str">
        <f t="shared" si="26"/>
        <v>alp----</v>
      </c>
      <c r="X381" s="40" t="str">
        <f t="shared" si="27"/>
        <v>-----none</v>
      </c>
      <c r="Y381" s="40" t="str">
        <f t="shared" si="28"/>
        <v>-------</v>
      </c>
      <c r="Z381" s="41" t="str">
        <f t="shared" si="29"/>
        <v>alp---</v>
      </c>
      <c r="AA381" s="41" t="str">
        <f t="shared" si="30"/>
        <v/>
      </c>
      <c r="AB381" s="41" t="str">
        <f t="shared" si="31"/>
        <v>-------</v>
      </c>
      <c r="AC381" s="41" t="str">
        <f t="shared" si="32"/>
        <v>-------</v>
      </c>
      <c r="AD381" s="41" t="str">
        <f t="shared" si="33"/>
        <v>--------</v>
      </c>
      <c r="AE381" s="41" t="str">
        <f t="shared" si="34"/>
        <v>-------</v>
      </c>
    </row>
    <row r="382">
      <c r="A382" s="50"/>
      <c r="B382" s="59"/>
      <c r="C382" s="59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5"/>
      <c r="P382" s="55"/>
      <c r="Q382" s="55"/>
      <c r="R382" s="50"/>
      <c r="S382" s="55"/>
      <c r="T382" s="50"/>
      <c r="U382" s="50"/>
      <c r="V382" s="50"/>
      <c r="W382" s="39" t="str">
        <f t="shared" si="26"/>
        <v>alp----</v>
      </c>
      <c r="X382" s="40" t="str">
        <f t="shared" si="27"/>
        <v>-----none</v>
      </c>
      <c r="Y382" s="40" t="str">
        <f t="shared" si="28"/>
        <v>-------</v>
      </c>
      <c r="Z382" s="41" t="str">
        <f t="shared" si="29"/>
        <v>alp---</v>
      </c>
      <c r="AA382" s="41" t="str">
        <f t="shared" si="30"/>
        <v/>
      </c>
      <c r="AB382" s="41" t="str">
        <f t="shared" si="31"/>
        <v>-------</v>
      </c>
      <c r="AC382" s="41" t="str">
        <f t="shared" si="32"/>
        <v>-------</v>
      </c>
      <c r="AD382" s="41" t="str">
        <f t="shared" si="33"/>
        <v>--------</v>
      </c>
      <c r="AE382" s="41" t="str">
        <f t="shared" si="34"/>
        <v>-------</v>
      </c>
    </row>
    <row r="383">
      <c r="A383" s="49"/>
      <c r="B383" s="58"/>
      <c r="C383" s="58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56"/>
      <c r="P383" s="56"/>
      <c r="Q383" s="56"/>
      <c r="R383" s="49"/>
      <c r="S383" s="56"/>
      <c r="T383" s="49"/>
      <c r="U383" s="49"/>
      <c r="V383" s="49"/>
      <c r="W383" s="39" t="str">
        <f t="shared" si="26"/>
        <v>alp----</v>
      </c>
      <c r="X383" s="40" t="str">
        <f t="shared" si="27"/>
        <v>-----none</v>
      </c>
      <c r="Y383" s="40" t="str">
        <f t="shared" si="28"/>
        <v>-------</v>
      </c>
      <c r="Z383" s="41" t="str">
        <f t="shared" si="29"/>
        <v>alp---</v>
      </c>
      <c r="AA383" s="41" t="str">
        <f t="shared" si="30"/>
        <v/>
      </c>
      <c r="AB383" s="41" t="str">
        <f t="shared" si="31"/>
        <v>-------</v>
      </c>
      <c r="AC383" s="41" t="str">
        <f t="shared" si="32"/>
        <v>-------</v>
      </c>
      <c r="AD383" s="41" t="str">
        <f t="shared" si="33"/>
        <v>--------</v>
      </c>
      <c r="AE383" s="41" t="str">
        <f t="shared" si="34"/>
        <v>-------</v>
      </c>
    </row>
    <row r="384">
      <c r="A384" s="50"/>
      <c r="B384" s="59"/>
      <c r="C384" s="59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5"/>
      <c r="P384" s="55"/>
      <c r="Q384" s="55"/>
      <c r="R384" s="50"/>
      <c r="S384" s="55"/>
      <c r="T384" s="50"/>
      <c r="U384" s="50"/>
      <c r="V384" s="50"/>
      <c r="W384" s="39" t="str">
        <f t="shared" si="26"/>
        <v>alp----</v>
      </c>
      <c r="X384" s="40" t="str">
        <f t="shared" si="27"/>
        <v>-----none</v>
      </c>
      <c r="Y384" s="40" t="str">
        <f t="shared" si="28"/>
        <v>-------</v>
      </c>
      <c r="Z384" s="41" t="str">
        <f t="shared" si="29"/>
        <v>alp---</v>
      </c>
      <c r="AA384" s="41" t="str">
        <f t="shared" si="30"/>
        <v/>
      </c>
      <c r="AB384" s="41" t="str">
        <f t="shared" si="31"/>
        <v>-------</v>
      </c>
      <c r="AC384" s="41" t="str">
        <f t="shared" si="32"/>
        <v>-------</v>
      </c>
      <c r="AD384" s="41" t="str">
        <f t="shared" si="33"/>
        <v>--------</v>
      </c>
      <c r="AE384" s="41" t="str">
        <f t="shared" si="34"/>
        <v>-------</v>
      </c>
    </row>
    <row r="385">
      <c r="A385" s="49"/>
      <c r="B385" s="58"/>
      <c r="C385" s="58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56"/>
      <c r="P385" s="56"/>
      <c r="Q385" s="56"/>
      <c r="R385" s="49"/>
      <c r="S385" s="56"/>
      <c r="T385" s="49"/>
      <c r="U385" s="49"/>
      <c r="V385" s="49"/>
      <c r="W385" s="39" t="str">
        <f t="shared" si="26"/>
        <v>alp----</v>
      </c>
      <c r="X385" s="40" t="str">
        <f t="shared" si="27"/>
        <v>-----none</v>
      </c>
      <c r="Y385" s="40" t="str">
        <f t="shared" si="28"/>
        <v>-------</v>
      </c>
      <c r="Z385" s="41" t="str">
        <f t="shared" si="29"/>
        <v>alp---</v>
      </c>
      <c r="AA385" s="41" t="str">
        <f t="shared" si="30"/>
        <v/>
      </c>
      <c r="AB385" s="41" t="str">
        <f t="shared" si="31"/>
        <v>-------</v>
      </c>
      <c r="AC385" s="41" t="str">
        <f t="shared" si="32"/>
        <v>-------</v>
      </c>
      <c r="AD385" s="41" t="str">
        <f t="shared" si="33"/>
        <v>--------</v>
      </c>
      <c r="AE385" s="41" t="str">
        <f t="shared" si="34"/>
        <v>-------</v>
      </c>
    </row>
    <row r="386">
      <c r="A386" s="50"/>
      <c r="B386" s="59"/>
      <c r="C386" s="59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5"/>
      <c r="P386" s="55"/>
      <c r="Q386" s="55"/>
      <c r="R386" s="50"/>
      <c r="S386" s="55"/>
      <c r="T386" s="50"/>
      <c r="U386" s="50"/>
      <c r="V386" s="50"/>
      <c r="W386" s="39" t="str">
        <f t="shared" si="26"/>
        <v>alp----</v>
      </c>
      <c r="X386" s="40" t="str">
        <f t="shared" si="27"/>
        <v>-----none</v>
      </c>
      <c r="Y386" s="40" t="str">
        <f t="shared" si="28"/>
        <v>-------</v>
      </c>
      <c r="Z386" s="41" t="str">
        <f t="shared" si="29"/>
        <v>alp---</v>
      </c>
      <c r="AA386" s="41" t="str">
        <f t="shared" si="30"/>
        <v/>
      </c>
      <c r="AB386" s="41" t="str">
        <f t="shared" si="31"/>
        <v>-------</v>
      </c>
      <c r="AC386" s="41" t="str">
        <f t="shared" si="32"/>
        <v>-------</v>
      </c>
      <c r="AD386" s="41" t="str">
        <f t="shared" si="33"/>
        <v>--------</v>
      </c>
      <c r="AE386" s="41" t="str">
        <f t="shared" si="34"/>
        <v>-------</v>
      </c>
    </row>
    <row r="387">
      <c r="A387" s="49"/>
      <c r="B387" s="58"/>
      <c r="C387" s="58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56"/>
      <c r="P387" s="56"/>
      <c r="Q387" s="56"/>
      <c r="R387" s="49"/>
      <c r="S387" s="56"/>
      <c r="T387" s="49"/>
      <c r="U387" s="49"/>
      <c r="V387" s="49"/>
      <c r="W387" s="39" t="str">
        <f t="shared" si="26"/>
        <v>alp----</v>
      </c>
      <c r="X387" s="40" t="str">
        <f t="shared" si="27"/>
        <v>-----none</v>
      </c>
      <c r="Y387" s="40" t="str">
        <f t="shared" si="28"/>
        <v>-------</v>
      </c>
      <c r="Z387" s="41" t="str">
        <f t="shared" si="29"/>
        <v>alp---</v>
      </c>
      <c r="AA387" s="41" t="str">
        <f t="shared" si="30"/>
        <v/>
      </c>
      <c r="AB387" s="41" t="str">
        <f t="shared" si="31"/>
        <v>-------</v>
      </c>
      <c r="AC387" s="41" t="str">
        <f t="shared" si="32"/>
        <v>-------</v>
      </c>
      <c r="AD387" s="41" t="str">
        <f t="shared" si="33"/>
        <v>--------</v>
      </c>
      <c r="AE387" s="41" t="str">
        <f t="shared" si="34"/>
        <v>-------</v>
      </c>
    </row>
    <row r="388">
      <c r="A388" s="50"/>
      <c r="B388" s="59"/>
      <c r="C388" s="59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5"/>
      <c r="P388" s="55"/>
      <c r="Q388" s="55"/>
      <c r="R388" s="50"/>
      <c r="S388" s="55"/>
      <c r="T388" s="50"/>
      <c r="U388" s="50"/>
      <c r="V388" s="50"/>
      <c r="W388" s="39" t="str">
        <f t="shared" si="26"/>
        <v>alp----</v>
      </c>
      <c r="X388" s="40" t="str">
        <f t="shared" si="27"/>
        <v>-----none</v>
      </c>
      <c r="Y388" s="40" t="str">
        <f t="shared" si="28"/>
        <v>-------</v>
      </c>
      <c r="Z388" s="41" t="str">
        <f t="shared" si="29"/>
        <v>alp---</v>
      </c>
      <c r="AA388" s="41" t="str">
        <f t="shared" si="30"/>
        <v/>
      </c>
      <c r="AB388" s="41" t="str">
        <f t="shared" si="31"/>
        <v>-------</v>
      </c>
      <c r="AC388" s="41" t="str">
        <f t="shared" si="32"/>
        <v>-------</v>
      </c>
      <c r="AD388" s="41" t="str">
        <f t="shared" si="33"/>
        <v>--------</v>
      </c>
      <c r="AE388" s="41" t="str">
        <f t="shared" si="34"/>
        <v>-------</v>
      </c>
    </row>
    <row r="389">
      <c r="A389" s="49"/>
      <c r="B389" s="58"/>
      <c r="C389" s="58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56"/>
      <c r="P389" s="56"/>
      <c r="Q389" s="56"/>
      <c r="R389" s="49"/>
      <c r="S389" s="56"/>
      <c r="T389" s="49"/>
      <c r="U389" s="49"/>
      <c r="V389" s="49"/>
      <c r="W389" s="39" t="str">
        <f t="shared" si="26"/>
        <v>alp----</v>
      </c>
      <c r="X389" s="40" t="str">
        <f t="shared" si="27"/>
        <v>-----none</v>
      </c>
      <c r="Y389" s="40" t="str">
        <f t="shared" si="28"/>
        <v>-------</v>
      </c>
      <c r="Z389" s="41" t="str">
        <f t="shared" si="29"/>
        <v>alp---</v>
      </c>
      <c r="AA389" s="41" t="str">
        <f t="shared" si="30"/>
        <v/>
      </c>
      <c r="AB389" s="41" t="str">
        <f t="shared" si="31"/>
        <v>-------</v>
      </c>
      <c r="AC389" s="41" t="str">
        <f t="shared" si="32"/>
        <v>-------</v>
      </c>
      <c r="AD389" s="41" t="str">
        <f t="shared" si="33"/>
        <v>--------</v>
      </c>
      <c r="AE389" s="41" t="str">
        <f t="shared" si="34"/>
        <v>-------</v>
      </c>
    </row>
    <row r="390">
      <c r="A390" s="50"/>
      <c r="B390" s="59"/>
      <c r="C390" s="59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5"/>
      <c r="P390" s="55"/>
      <c r="Q390" s="55"/>
      <c r="R390" s="50"/>
      <c r="S390" s="55"/>
      <c r="T390" s="50"/>
      <c r="U390" s="50"/>
      <c r="V390" s="50"/>
      <c r="W390" s="39" t="str">
        <f t="shared" si="26"/>
        <v>alp----</v>
      </c>
      <c r="X390" s="40" t="str">
        <f t="shared" si="27"/>
        <v>-----none</v>
      </c>
      <c r="Y390" s="40" t="str">
        <f t="shared" si="28"/>
        <v>-------</v>
      </c>
      <c r="Z390" s="41" t="str">
        <f t="shared" si="29"/>
        <v>alp---</v>
      </c>
      <c r="AA390" s="41" t="str">
        <f t="shared" si="30"/>
        <v/>
      </c>
      <c r="AB390" s="41" t="str">
        <f t="shared" si="31"/>
        <v>-------</v>
      </c>
      <c r="AC390" s="41" t="str">
        <f t="shared" si="32"/>
        <v>-------</v>
      </c>
      <c r="AD390" s="41" t="str">
        <f t="shared" si="33"/>
        <v>--------</v>
      </c>
      <c r="AE390" s="41" t="str">
        <f t="shared" si="34"/>
        <v>-------</v>
      </c>
    </row>
    <row r="391">
      <c r="A391" s="49"/>
      <c r="B391" s="58"/>
      <c r="C391" s="58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56"/>
      <c r="P391" s="56"/>
      <c r="Q391" s="56"/>
      <c r="R391" s="49"/>
      <c r="S391" s="56"/>
      <c r="T391" s="49"/>
      <c r="U391" s="49"/>
      <c r="V391" s="49"/>
      <c r="W391" s="39" t="str">
        <f t="shared" si="26"/>
        <v>alp----</v>
      </c>
      <c r="X391" s="40" t="str">
        <f t="shared" si="27"/>
        <v>-----none</v>
      </c>
      <c r="Y391" s="40" t="str">
        <f t="shared" si="28"/>
        <v>-------</v>
      </c>
      <c r="Z391" s="41" t="str">
        <f t="shared" si="29"/>
        <v>alp---</v>
      </c>
      <c r="AA391" s="41" t="str">
        <f t="shared" si="30"/>
        <v/>
      </c>
      <c r="AB391" s="41" t="str">
        <f t="shared" si="31"/>
        <v>-------</v>
      </c>
      <c r="AC391" s="41" t="str">
        <f t="shared" si="32"/>
        <v>-------</v>
      </c>
      <c r="AD391" s="41" t="str">
        <f t="shared" si="33"/>
        <v>--------</v>
      </c>
      <c r="AE391" s="41" t="str">
        <f t="shared" si="34"/>
        <v>-------</v>
      </c>
    </row>
    <row r="392">
      <c r="A392" s="50"/>
      <c r="B392" s="59"/>
      <c r="C392" s="59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5"/>
      <c r="P392" s="55"/>
      <c r="Q392" s="55"/>
      <c r="R392" s="50"/>
      <c r="S392" s="55"/>
      <c r="T392" s="50"/>
      <c r="U392" s="50"/>
      <c r="V392" s="50"/>
      <c r="W392" s="39" t="str">
        <f t="shared" si="26"/>
        <v>alp----</v>
      </c>
      <c r="X392" s="40" t="str">
        <f t="shared" si="27"/>
        <v>-----none</v>
      </c>
      <c r="Y392" s="40" t="str">
        <f t="shared" si="28"/>
        <v>-------</v>
      </c>
      <c r="Z392" s="41" t="str">
        <f t="shared" si="29"/>
        <v>alp---</v>
      </c>
      <c r="AA392" s="41" t="str">
        <f t="shared" si="30"/>
        <v/>
      </c>
      <c r="AB392" s="41" t="str">
        <f t="shared" si="31"/>
        <v>-------</v>
      </c>
      <c r="AC392" s="41" t="str">
        <f t="shared" si="32"/>
        <v>-------</v>
      </c>
      <c r="AD392" s="41" t="str">
        <f t="shared" si="33"/>
        <v>--------</v>
      </c>
      <c r="AE392" s="41" t="str">
        <f t="shared" si="34"/>
        <v>-------</v>
      </c>
    </row>
    <row r="393">
      <c r="A393" s="49"/>
      <c r="B393" s="58"/>
      <c r="C393" s="58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56"/>
      <c r="P393" s="56"/>
      <c r="Q393" s="56"/>
      <c r="R393" s="49"/>
      <c r="S393" s="56"/>
      <c r="T393" s="49"/>
      <c r="U393" s="49"/>
      <c r="V393" s="49"/>
      <c r="W393" s="39" t="str">
        <f t="shared" si="26"/>
        <v>alp----</v>
      </c>
      <c r="X393" s="40" t="str">
        <f t="shared" si="27"/>
        <v>-----none</v>
      </c>
      <c r="Y393" s="40" t="str">
        <f t="shared" si="28"/>
        <v>-------</v>
      </c>
      <c r="Z393" s="41" t="str">
        <f t="shared" si="29"/>
        <v>alp---</v>
      </c>
      <c r="AA393" s="41" t="str">
        <f t="shared" si="30"/>
        <v/>
      </c>
      <c r="AB393" s="41" t="str">
        <f t="shared" si="31"/>
        <v>-------</v>
      </c>
      <c r="AC393" s="41" t="str">
        <f t="shared" si="32"/>
        <v>-------</v>
      </c>
      <c r="AD393" s="41" t="str">
        <f t="shared" si="33"/>
        <v>--------</v>
      </c>
      <c r="AE393" s="41" t="str">
        <f t="shared" si="34"/>
        <v>-------</v>
      </c>
    </row>
    <row r="394">
      <c r="A394" s="50"/>
      <c r="B394" s="59"/>
      <c r="C394" s="59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5"/>
      <c r="P394" s="55"/>
      <c r="Q394" s="55"/>
      <c r="R394" s="50"/>
      <c r="S394" s="55"/>
      <c r="T394" s="50"/>
      <c r="U394" s="50"/>
      <c r="V394" s="50"/>
      <c r="W394" s="39" t="str">
        <f t="shared" si="26"/>
        <v>alp----</v>
      </c>
      <c r="X394" s="40" t="str">
        <f t="shared" si="27"/>
        <v>-----none</v>
      </c>
      <c r="Y394" s="40" t="str">
        <f t="shared" si="28"/>
        <v>-------</v>
      </c>
      <c r="Z394" s="41" t="str">
        <f t="shared" si="29"/>
        <v>alp---</v>
      </c>
      <c r="AA394" s="41" t="str">
        <f t="shared" si="30"/>
        <v/>
      </c>
      <c r="AB394" s="41" t="str">
        <f t="shared" si="31"/>
        <v>-------</v>
      </c>
      <c r="AC394" s="41" t="str">
        <f t="shared" si="32"/>
        <v>-------</v>
      </c>
      <c r="AD394" s="41" t="str">
        <f t="shared" si="33"/>
        <v>--------</v>
      </c>
      <c r="AE394" s="41" t="str">
        <f t="shared" si="34"/>
        <v>-------</v>
      </c>
    </row>
    <row r="395">
      <c r="A395" s="49"/>
      <c r="B395" s="58"/>
      <c r="C395" s="58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56"/>
      <c r="P395" s="56"/>
      <c r="Q395" s="56"/>
      <c r="R395" s="49"/>
      <c r="S395" s="56"/>
      <c r="T395" s="49"/>
      <c r="U395" s="49"/>
      <c r="V395" s="49"/>
      <c r="W395" s="39" t="str">
        <f t="shared" si="26"/>
        <v>alp----</v>
      </c>
      <c r="X395" s="40" t="str">
        <f t="shared" si="27"/>
        <v>-----none</v>
      </c>
      <c r="Y395" s="40" t="str">
        <f t="shared" si="28"/>
        <v>-------</v>
      </c>
      <c r="Z395" s="41" t="str">
        <f t="shared" si="29"/>
        <v>alp---</v>
      </c>
      <c r="AA395" s="41" t="str">
        <f t="shared" si="30"/>
        <v/>
      </c>
      <c r="AB395" s="41" t="str">
        <f t="shared" si="31"/>
        <v>-------</v>
      </c>
      <c r="AC395" s="41" t="str">
        <f t="shared" si="32"/>
        <v>-------</v>
      </c>
      <c r="AD395" s="41" t="str">
        <f t="shared" si="33"/>
        <v>--------</v>
      </c>
      <c r="AE395" s="41" t="str">
        <f t="shared" si="34"/>
        <v>-------</v>
      </c>
    </row>
    <row r="396">
      <c r="A396" s="50"/>
      <c r="B396" s="59"/>
      <c r="C396" s="59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5"/>
      <c r="P396" s="55"/>
      <c r="Q396" s="55"/>
      <c r="R396" s="50"/>
      <c r="S396" s="55"/>
      <c r="T396" s="50"/>
      <c r="U396" s="50"/>
      <c r="V396" s="50"/>
      <c r="W396" s="39" t="str">
        <f t="shared" si="26"/>
        <v>alp----</v>
      </c>
      <c r="X396" s="40" t="str">
        <f t="shared" si="27"/>
        <v>-----none</v>
      </c>
      <c r="Y396" s="40" t="str">
        <f t="shared" si="28"/>
        <v>-------</v>
      </c>
      <c r="Z396" s="41" t="str">
        <f t="shared" si="29"/>
        <v>alp---</v>
      </c>
      <c r="AA396" s="41" t="str">
        <f t="shared" si="30"/>
        <v/>
      </c>
      <c r="AB396" s="41" t="str">
        <f t="shared" si="31"/>
        <v>-------</v>
      </c>
      <c r="AC396" s="41" t="str">
        <f t="shared" si="32"/>
        <v>-------</v>
      </c>
      <c r="AD396" s="41" t="str">
        <f t="shared" si="33"/>
        <v>--------</v>
      </c>
      <c r="AE396" s="41" t="str">
        <f t="shared" si="34"/>
        <v>-------</v>
      </c>
    </row>
    <row r="397">
      <c r="A397" s="49"/>
      <c r="B397" s="58"/>
      <c r="C397" s="58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56"/>
      <c r="P397" s="56"/>
      <c r="Q397" s="56"/>
      <c r="R397" s="49"/>
      <c r="S397" s="56"/>
      <c r="T397" s="49"/>
      <c r="U397" s="49"/>
      <c r="V397" s="49"/>
      <c r="W397" s="39" t="str">
        <f t="shared" si="26"/>
        <v>alp----</v>
      </c>
      <c r="X397" s="40" t="str">
        <f t="shared" si="27"/>
        <v>-----none</v>
      </c>
      <c r="Y397" s="40" t="str">
        <f t="shared" si="28"/>
        <v>-------</v>
      </c>
      <c r="Z397" s="41" t="str">
        <f t="shared" si="29"/>
        <v>alp---</v>
      </c>
      <c r="AA397" s="41" t="str">
        <f t="shared" si="30"/>
        <v/>
      </c>
      <c r="AB397" s="41" t="str">
        <f t="shared" si="31"/>
        <v>-------</v>
      </c>
      <c r="AC397" s="41" t="str">
        <f t="shared" si="32"/>
        <v>-------</v>
      </c>
      <c r="AD397" s="41" t="str">
        <f t="shared" si="33"/>
        <v>--------</v>
      </c>
      <c r="AE397" s="41" t="str">
        <f t="shared" si="34"/>
        <v>-------</v>
      </c>
    </row>
    <row r="398">
      <c r="A398" s="50"/>
      <c r="B398" s="59"/>
      <c r="C398" s="59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5"/>
      <c r="P398" s="55"/>
      <c r="Q398" s="55"/>
      <c r="R398" s="50"/>
      <c r="S398" s="55"/>
      <c r="T398" s="50"/>
      <c r="U398" s="50"/>
      <c r="V398" s="50"/>
      <c r="W398" s="39" t="str">
        <f t="shared" si="26"/>
        <v>alp----</v>
      </c>
      <c r="X398" s="40" t="str">
        <f t="shared" si="27"/>
        <v>-----none</v>
      </c>
      <c r="Y398" s="40" t="str">
        <f t="shared" si="28"/>
        <v>-------</v>
      </c>
      <c r="Z398" s="41" t="str">
        <f t="shared" si="29"/>
        <v>alp---</v>
      </c>
      <c r="AA398" s="41" t="str">
        <f t="shared" si="30"/>
        <v/>
      </c>
      <c r="AB398" s="41" t="str">
        <f t="shared" si="31"/>
        <v>-------</v>
      </c>
      <c r="AC398" s="41" t="str">
        <f t="shared" si="32"/>
        <v>-------</v>
      </c>
      <c r="AD398" s="41" t="str">
        <f t="shared" si="33"/>
        <v>--------</v>
      </c>
      <c r="AE398" s="41" t="str">
        <f t="shared" si="34"/>
        <v>-------</v>
      </c>
    </row>
    <row r="399">
      <c r="A399" s="49"/>
      <c r="B399" s="58"/>
      <c r="C399" s="58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56"/>
      <c r="P399" s="56"/>
      <c r="Q399" s="56"/>
      <c r="R399" s="49"/>
      <c r="S399" s="56"/>
      <c r="T399" s="49"/>
      <c r="U399" s="49"/>
      <c r="V399" s="49"/>
      <c r="W399" s="39" t="str">
        <f t="shared" si="26"/>
        <v>alp----</v>
      </c>
      <c r="X399" s="40" t="str">
        <f t="shared" si="27"/>
        <v>-----none</v>
      </c>
      <c r="Y399" s="40" t="str">
        <f t="shared" si="28"/>
        <v>-------</v>
      </c>
      <c r="Z399" s="41" t="str">
        <f t="shared" si="29"/>
        <v>alp---</v>
      </c>
      <c r="AA399" s="41" t="str">
        <f t="shared" si="30"/>
        <v/>
      </c>
      <c r="AB399" s="41" t="str">
        <f t="shared" si="31"/>
        <v>-------</v>
      </c>
      <c r="AC399" s="41" t="str">
        <f t="shared" si="32"/>
        <v>-------</v>
      </c>
      <c r="AD399" s="41" t="str">
        <f t="shared" si="33"/>
        <v>--------</v>
      </c>
      <c r="AE399" s="41" t="str">
        <f t="shared" si="34"/>
        <v>-------</v>
      </c>
    </row>
    <row r="400">
      <c r="A400" s="50"/>
      <c r="B400" s="59"/>
      <c r="C400" s="59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5"/>
      <c r="P400" s="55"/>
      <c r="Q400" s="55"/>
      <c r="R400" s="50"/>
      <c r="S400" s="55"/>
      <c r="T400" s="50"/>
      <c r="U400" s="50"/>
      <c r="V400" s="50"/>
      <c r="W400" s="39" t="str">
        <f t="shared" si="26"/>
        <v>alp----</v>
      </c>
      <c r="X400" s="40" t="str">
        <f t="shared" si="27"/>
        <v>-----none</v>
      </c>
      <c r="Y400" s="40" t="str">
        <f t="shared" si="28"/>
        <v>-------</v>
      </c>
      <c r="Z400" s="41" t="str">
        <f t="shared" si="29"/>
        <v>alp---</v>
      </c>
      <c r="AA400" s="41" t="str">
        <f t="shared" si="30"/>
        <v/>
      </c>
      <c r="AB400" s="41" t="str">
        <f t="shared" si="31"/>
        <v>-------</v>
      </c>
      <c r="AC400" s="41" t="str">
        <f t="shared" si="32"/>
        <v>-------</v>
      </c>
      <c r="AD400" s="41" t="str">
        <f t="shared" si="33"/>
        <v>--------</v>
      </c>
      <c r="AE400" s="41" t="str">
        <f t="shared" si="34"/>
        <v>-------</v>
      </c>
    </row>
    <row r="401">
      <c r="A401" s="49"/>
      <c r="B401" s="58"/>
      <c r="C401" s="58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56"/>
      <c r="P401" s="56"/>
      <c r="Q401" s="56"/>
      <c r="R401" s="49"/>
      <c r="S401" s="56"/>
      <c r="T401" s="49"/>
      <c r="U401" s="49"/>
      <c r="V401" s="49"/>
      <c r="W401" s="39" t="str">
        <f t="shared" si="26"/>
        <v>alp----</v>
      </c>
      <c r="X401" s="40" t="str">
        <f t="shared" si="27"/>
        <v>-----none</v>
      </c>
      <c r="Y401" s="40" t="str">
        <f t="shared" si="28"/>
        <v>-------</v>
      </c>
      <c r="Z401" s="41" t="str">
        <f t="shared" si="29"/>
        <v>alp---</v>
      </c>
      <c r="AA401" s="41" t="str">
        <f t="shared" si="30"/>
        <v/>
      </c>
      <c r="AB401" s="41" t="str">
        <f t="shared" si="31"/>
        <v>-------</v>
      </c>
      <c r="AC401" s="41" t="str">
        <f t="shared" si="32"/>
        <v>-------</v>
      </c>
      <c r="AD401" s="41" t="str">
        <f t="shared" si="33"/>
        <v>--------</v>
      </c>
      <c r="AE401" s="41" t="str">
        <f t="shared" si="34"/>
        <v>-------</v>
      </c>
    </row>
    <row r="402">
      <c r="A402" s="50"/>
      <c r="B402" s="59"/>
      <c r="C402" s="59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5"/>
      <c r="P402" s="55"/>
      <c r="Q402" s="55"/>
      <c r="R402" s="50"/>
      <c r="S402" s="55"/>
      <c r="T402" s="50"/>
      <c r="U402" s="50"/>
      <c r="V402" s="50"/>
    </row>
    <row r="403">
      <c r="A403" s="49"/>
      <c r="B403" s="58"/>
      <c r="C403" s="58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56"/>
      <c r="P403" s="56"/>
      <c r="Q403" s="56"/>
      <c r="R403" s="49"/>
      <c r="S403" s="56"/>
      <c r="T403" s="49"/>
      <c r="U403" s="49"/>
      <c r="V403" s="49"/>
    </row>
    <row r="404">
      <c r="A404" s="50"/>
      <c r="B404" s="59"/>
      <c r="C404" s="59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5"/>
      <c r="P404" s="55"/>
      <c r="Q404" s="55"/>
      <c r="R404" s="50"/>
      <c r="S404" s="55"/>
      <c r="T404" s="50"/>
      <c r="U404" s="50"/>
      <c r="V404" s="50"/>
    </row>
    <row r="405">
      <c r="A405" s="49"/>
      <c r="B405" s="58"/>
      <c r="C405" s="58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56"/>
      <c r="P405" s="56"/>
      <c r="Q405" s="56"/>
      <c r="R405" s="49"/>
      <c r="S405" s="56"/>
      <c r="T405" s="49"/>
      <c r="U405" s="49"/>
      <c r="V405" s="49"/>
    </row>
    <row r="406">
      <c r="A406" s="50"/>
      <c r="B406" s="59"/>
      <c r="C406" s="59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5"/>
      <c r="P406" s="55"/>
      <c r="Q406" s="55"/>
      <c r="R406" s="50"/>
      <c r="S406" s="55"/>
      <c r="T406" s="50"/>
      <c r="U406" s="50"/>
      <c r="V406" s="50"/>
    </row>
    <row r="407">
      <c r="A407" s="49"/>
      <c r="B407" s="58"/>
      <c r="C407" s="58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56"/>
      <c r="P407" s="56"/>
      <c r="Q407" s="56"/>
      <c r="R407" s="49"/>
      <c r="S407" s="56"/>
      <c r="T407" s="49"/>
      <c r="U407" s="49"/>
      <c r="V407" s="49"/>
    </row>
    <row r="408">
      <c r="A408" s="50"/>
      <c r="B408" s="59"/>
      <c r="C408" s="59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5"/>
      <c r="P408" s="55"/>
      <c r="Q408" s="55"/>
      <c r="R408" s="50"/>
      <c r="S408" s="55"/>
      <c r="T408" s="50"/>
      <c r="U408" s="50"/>
      <c r="V408" s="50"/>
    </row>
    <row r="409">
      <c r="A409" s="49"/>
      <c r="B409" s="58"/>
      <c r="C409" s="58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56"/>
      <c r="P409" s="56"/>
      <c r="Q409" s="56"/>
      <c r="R409" s="49"/>
      <c r="S409" s="56"/>
      <c r="T409" s="49"/>
      <c r="U409" s="49"/>
      <c r="V409" s="49"/>
    </row>
    <row r="410">
      <c r="A410" s="50"/>
      <c r="B410" s="59"/>
      <c r="C410" s="59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5"/>
      <c r="P410" s="55"/>
      <c r="Q410" s="55"/>
      <c r="R410" s="50"/>
      <c r="S410" s="55"/>
      <c r="T410" s="50"/>
      <c r="U410" s="50"/>
      <c r="V410" s="50"/>
    </row>
    <row r="411">
      <c r="A411" s="49"/>
      <c r="B411" s="58"/>
      <c r="C411" s="58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56"/>
      <c r="P411" s="56"/>
      <c r="Q411" s="56"/>
      <c r="R411" s="49"/>
      <c r="S411" s="56"/>
      <c r="T411" s="49"/>
      <c r="U411" s="49"/>
      <c r="V411" s="49"/>
    </row>
    <row r="412">
      <c r="A412" s="50"/>
      <c r="B412" s="59"/>
      <c r="C412" s="59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5"/>
      <c r="P412" s="55"/>
      <c r="Q412" s="55"/>
      <c r="R412" s="50"/>
      <c r="S412" s="55"/>
      <c r="T412" s="50"/>
      <c r="U412" s="50"/>
      <c r="V412" s="50"/>
    </row>
    <row r="413">
      <c r="A413" s="49"/>
      <c r="B413" s="58"/>
      <c r="C413" s="58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56"/>
      <c r="P413" s="56"/>
      <c r="Q413" s="56"/>
      <c r="R413" s="49"/>
      <c r="S413" s="56"/>
      <c r="T413" s="49"/>
      <c r="U413" s="49"/>
      <c r="V413" s="49"/>
    </row>
    <row r="414">
      <c r="A414" s="50"/>
      <c r="B414" s="59"/>
      <c r="C414" s="59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5"/>
      <c r="P414" s="55"/>
      <c r="Q414" s="55"/>
      <c r="R414" s="50"/>
      <c r="S414" s="55"/>
      <c r="T414" s="50"/>
      <c r="U414" s="50"/>
      <c r="V414" s="50"/>
    </row>
    <row r="415">
      <c r="A415" s="49"/>
      <c r="B415" s="58"/>
      <c r="C415" s="58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56"/>
      <c r="P415" s="56"/>
      <c r="Q415" s="56"/>
      <c r="R415" s="49"/>
      <c r="S415" s="56"/>
      <c r="T415" s="49"/>
      <c r="U415" s="49"/>
      <c r="V415" s="49"/>
    </row>
    <row r="416">
      <c r="A416" s="50"/>
      <c r="B416" s="59"/>
      <c r="C416" s="59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5"/>
      <c r="P416" s="55"/>
      <c r="Q416" s="55"/>
      <c r="R416" s="50"/>
      <c r="S416" s="55"/>
      <c r="T416" s="50"/>
      <c r="U416" s="50"/>
      <c r="V416" s="50"/>
    </row>
    <row r="417">
      <c r="A417" s="49"/>
      <c r="B417" s="58"/>
      <c r="C417" s="58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56"/>
      <c r="P417" s="56"/>
      <c r="Q417" s="56"/>
      <c r="R417" s="49"/>
      <c r="S417" s="56"/>
      <c r="T417" s="49"/>
      <c r="U417" s="49"/>
      <c r="V417" s="49"/>
    </row>
    <row r="418">
      <c r="A418" s="50"/>
      <c r="B418" s="59"/>
      <c r="C418" s="59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5"/>
      <c r="P418" s="55"/>
      <c r="Q418" s="55"/>
      <c r="R418" s="50"/>
      <c r="S418" s="55"/>
      <c r="T418" s="50"/>
      <c r="U418" s="50"/>
      <c r="V418" s="50"/>
    </row>
    <row r="419">
      <c r="A419" s="49"/>
      <c r="B419" s="58"/>
      <c r="C419" s="58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56"/>
      <c r="P419" s="56"/>
      <c r="Q419" s="56"/>
      <c r="R419" s="49"/>
      <c r="S419" s="56"/>
      <c r="T419" s="49"/>
      <c r="U419" s="49"/>
      <c r="V419" s="49"/>
    </row>
    <row r="420">
      <c r="A420" s="50"/>
      <c r="B420" s="59"/>
      <c r="C420" s="59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5"/>
      <c r="P420" s="55"/>
      <c r="Q420" s="55"/>
      <c r="R420" s="50"/>
      <c r="S420" s="55"/>
      <c r="T420" s="50"/>
      <c r="U420" s="50"/>
      <c r="V420" s="50"/>
    </row>
    <row r="421">
      <c r="A421" s="49"/>
      <c r="B421" s="58"/>
      <c r="C421" s="58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56"/>
      <c r="P421" s="56"/>
      <c r="Q421" s="56"/>
      <c r="R421" s="49"/>
      <c r="S421" s="56"/>
      <c r="T421" s="49"/>
      <c r="U421" s="49"/>
      <c r="V421" s="49"/>
    </row>
    <row r="422">
      <c r="A422" s="50"/>
      <c r="B422" s="59"/>
      <c r="C422" s="59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5"/>
      <c r="P422" s="55"/>
      <c r="Q422" s="55"/>
      <c r="R422" s="50"/>
      <c r="S422" s="55"/>
      <c r="T422" s="50"/>
      <c r="U422" s="50"/>
      <c r="V422" s="50"/>
    </row>
    <row r="423">
      <c r="A423" s="49"/>
      <c r="B423" s="58"/>
      <c r="C423" s="58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56"/>
      <c r="P423" s="56"/>
      <c r="Q423" s="56"/>
      <c r="R423" s="49"/>
      <c r="S423" s="56"/>
      <c r="T423" s="49"/>
      <c r="U423" s="49"/>
      <c r="V423" s="49"/>
    </row>
    <row r="424">
      <c r="A424" s="50"/>
      <c r="B424" s="59"/>
      <c r="C424" s="59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5"/>
      <c r="P424" s="55"/>
      <c r="Q424" s="55"/>
      <c r="R424" s="50"/>
      <c r="S424" s="55"/>
      <c r="T424" s="50"/>
      <c r="U424" s="50"/>
      <c r="V424" s="50"/>
    </row>
    <row r="425">
      <c r="A425" s="49"/>
      <c r="B425" s="58"/>
      <c r="C425" s="58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56"/>
      <c r="P425" s="56"/>
      <c r="Q425" s="56"/>
      <c r="R425" s="49"/>
      <c r="S425" s="56"/>
      <c r="T425" s="49"/>
      <c r="U425" s="49"/>
      <c r="V425" s="49"/>
    </row>
    <row r="426">
      <c r="A426" s="50"/>
      <c r="B426" s="59"/>
      <c r="C426" s="59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5"/>
      <c r="P426" s="55"/>
      <c r="Q426" s="55"/>
      <c r="R426" s="50"/>
      <c r="S426" s="55"/>
      <c r="T426" s="50"/>
      <c r="U426" s="50"/>
      <c r="V426" s="50"/>
    </row>
    <row r="427">
      <c r="A427" s="49"/>
      <c r="B427" s="58"/>
      <c r="C427" s="58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56"/>
      <c r="P427" s="56"/>
      <c r="Q427" s="56"/>
      <c r="R427" s="49"/>
      <c r="S427" s="56"/>
      <c r="T427" s="49"/>
      <c r="U427" s="49"/>
      <c r="V427" s="49"/>
    </row>
    <row r="428">
      <c r="A428" s="50"/>
      <c r="B428" s="59"/>
      <c r="C428" s="59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5"/>
      <c r="P428" s="55"/>
      <c r="Q428" s="55"/>
      <c r="R428" s="50"/>
      <c r="S428" s="55"/>
      <c r="T428" s="50"/>
      <c r="U428" s="50"/>
      <c r="V428" s="50"/>
    </row>
    <row r="429">
      <c r="A429" s="49"/>
      <c r="B429" s="58"/>
      <c r="C429" s="58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56"/>
      <c r="P429" s="56"/>
      <c r="Q429" s="56"/>
      <c r="R429" s="49"/>
      <c r="S429" s="56"/>
      <c r="T429" s="49"/>
      <c r="U429" s="49"/>
      <c r="V429" s="49"/>
    </row>
    <row r="430">
      <c r="A430" s="50"/>
      <c r="B430" s="59"/>
      <c r="C430" s="59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5"/>
      <c r="P430" s="55"/>
      <c r="Q430" s="55"/>
      <c r="R430" s="50"/>
      <c r="S430" s="55"/>
      <c r="T430" s="50"/>
      <c r="U430" s="50"/>
      <c r="V430" s="50"/>
    </row>
    <row r="431">
      <c r="A431" s="49"/>
      <c r="B431" s="58"/>
      <c r="C431" s="58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56"/>
      <c r="P431" s="56"/>
      <c r="Q431" s="56"/>
      <c r="R431" s="49"/>
      <c r="S431" s="56"/>
      <c r="T431" s="49"/>
      <c r="U431" s="49"/>
      <c r="V431" s="49"/>
    </row>
    <row r="432">
      <c r="A432" s="50"/>
      <c r="B432" s="59"/>
      <c r="C432" s="59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5"/>
      <c r="P432" s="55"/>
      <c r="Q432" s="55"/>
      <c r="R432" s="50"/>
      <c r="S432" s="55"/>
      <c r="T432" s="50"/>
      <c r="U432" s="50"/>
      <c r="V432" s="50"/>
    </row>
    <row r="433">
      <c r="A433" s="49"/>
      <c r="B433" s="58"/>
      <c r="C433" s="58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56"/>
      <c r="P433" s="56"/>
      <c r="Q433" s="56"/>
      <c r="R433" s="49"/>
      <c r="S433" s="56"/>
      <c r="T433" s="49"/>
      <c r="U433" s="49"/>
      <c r="V433" s="49"/>
    </row>
    <row r="434">
      <c r="A434" s="50"/>
      <c r="B434" s="59"/>
      <c r="C434" s="59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5"/>
      <c r="P434" s="55"/>
      <c r="Q434" s="55"/>
      <c r="R434" s="50"/>
      <c r="S434" s="55"/>
      <c r="T434" s="50"/>
      <c r="U434" s="50"/>
      <c r="V434" s="50"/>
    </row>
    <row r="435">
      <c r="A435" s="49"/>
      <c r="B435" s="58"/>
      <c r="C435" s="58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56"/>
      <c r="P435" s="56"/>
      <c r="Q435" s="56"/>
      <c r="R435" s="49"/>
      <c r="S435" s="56"/>
      <c r="T435" s="49"/>
      <c r="U435" s="49"/>
      <c r="V435" s="49"/>
    </row>
    <row r="436">
      <c r="A436" s="50"/>
      <c r="B436" s="59"/>
      <c r="C436" s="59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5"/>
      <c r="P436" s="55"/>
      <c r="Q436" s="55"/>
      <c r="R436" s="50"/>
      <c r="S436" s="55"/>
      <c r="T436" s="50"/>
      <c r="U436" s="50"/>
      <c r="V436" s="50"/>
    </row>
    <row r="437">
      <c r="A437" s="49"/>
      <c r="B437" s="58"/>
      <c r="C437" s="58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56"/>
      <c r="P437" s="56"/>
      <c r="Q437" s="56"/>
      <c r="R437" s="49"/>
      <c r="S437" s="56"/>
      <c r="T437" s="49"/>
      <c r="U437" s="49"/>
      <c r="V437" s="49"/>
    </row>
    <row r="438">
      <c r="A438" s="50"/>
      <c r="B438" s="59"/>
      <c r="C438" s="59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5"/>
      <c r="P438" s="55"/>
      <c r="Q438" s="55"/>
      <c r="R438" s="50"/>
      <c r="S438" s="55"/>
      <c r="T438" s="50"/>
      <c r="U438" s="50"/>
      <c r="V438" s="50"/>
    </row>
    <row r="439">
      <c r="A439" s="49"/>
      <c r="B439" s="58"/>
      <c r="C439" s="58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56"/>
      <c r="P439" s="56"/>
      <c r="Q439" s="56"/>
      <c r="R439" s="49"/>
      <c r="S439" s="56"/>
      <c r="T439" s="49"/>
      <c r="U439" s="49"/>
      <c r="V439" s="49"/>
    </row>
    <row r="440">
      <c r="A440" s="50"/>
      <c r="B440" s="59"/>
      <c r="C440" s="59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5"/>
      <c r="P440" s="55"/>
      <c r="Q440" s="55"/>
      <c r="R440" s="50"/>
      <c r="S440" s="55"/>
      <c r="T440" s="50"/>
      <c r="U440" s="50"/>
      <c r="V440" s="50"/>
    </row>
    <row r="441">
      <c r="A441" s="49"/>
      <c r="B441" s="58"/>
      <c r="C441" s="58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56"/>
      <c r="P441" s="56"/>
      <c r="Q441" s="56"/>
      <c r="R441" s="49"/>
      <c r="S441" s="56"/>
      <c r="T441" s="49"/>
      <c r="U441" s="49"/>
      <c r="V441" s="49"/>
    </row>
    <row r="442">
      <c r="A442" s="50"/>
      <c r="B442" s="59"/>
      <c r="C442" s="59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5"/>
      <c r="P442" s="55"/>
      <c r="Q442" s="55"/>
      <c r="R442" s="50"/>
      <c r="S442" s="55"/>
      <c r="T442" s="50"/>
      <c r="U442" s="50"/>
      <c r="V442" s="50"/>
    </row>
    <row r="443">
      <c r="A443" s="49"/>
      <c r="B443" s="58"/>
      <c r="C443" s="58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56"/>
      <c r="P443" s="56"/>
      <c r="Q443" s="56"/>
      <c r="R443" s="49"/>
      <c r="S443" s="56"/>
      <c r="T443" s="49"/>
      <c r="U443" s="49"/>
      <c r="V443" s="49"/>
    </row>
    <row r="444">
      <c r="A444" s="50"/>
      <c r="B444" s="59"/>
      <c r="C444" s="59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5"/>
      <c r="P444" s="55"/>
      <c r="Q444" s="55"/>
      <c r="R444" s="50"/>
      <c r="S444" s="55"/>
      <c r="T444" s="50"/>
      <c r="U444" s="50"/>
      <c r="V444" s="50"/>
    </row>
    <row r="445">
      <c r="A445" s="49"/>
      <c r="B445" s="58"/>
      <c r="C445" s="58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56"/>
      <c r="P445" s="56"/>
      <c r="Q445" s="56"/>
      <c r="R445" s="49"/>
      <c r="S445" s="56"/>
      <c r="T445" s="49"/>
      <c r="U445" s="49"/>
      <c r="V445" s="49"/>
    </row>
    <row r="446">
      <c r="A446" s="50"/>
      <c r="B446" s="59"/>
      <c r="C446" s="59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5"/>
      <c r="P446" s="55"/>
      <c r="Q446" s="55"/>
      <c r="R446" s="50"/>
      <c r="S446" s="55"/>
      <c r="T446" s="50"/>
      <c r="U446" s="50"/>
      <c r="V446" s="50"/>
    </row>
    <row r="447">
      <c r="A447" s="49"/>
      <c r="B447" s="58"/>
      <c r="C447" s="58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56"/>
      <c r="P447" s="56"/>
      <c r="Q447" s="56"/>
      <c r="R447" s="49"/>
      <c r="S447" s="56"/>
      <c r="T447" s="49"/>
      <c r="U447" s="49"/>
      <c r="V447" s="49"/>
    </row>
    <row r="448">
      <c r="A448" s="50"/>
      <c r="B448" s="59"/>
      <c r="C448" s="59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5"/>
      <c r="P448" s="55"/>
      <c r="Q448" s="55"/>
      <c r="R448" s="50"/>
      <c r="S448" s="55"/>
      <c r="T448" s="50"/>
      <c r="U448" s="50"/>
      <c r="V448" s="50"/>
    </row>
    <row r="449">
      <c r="A449" s="49"/>
      <c r="B449" s="58"/>
      <c r="C449" s="58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56"/>
      <c r="P449" s="56"/>
      <c r="Q449" s="56"/>
      <c r="R449" s="49"/>
      <c r="S449" s="56"/>
      <c r="T449" s="49"/>
      <c r="U449" s="49"/>
      <c r="V449" s="49"/>
    </row>
    <row r="450">
      <c r="A450" s="50"/>
      <c r="B450" s="59"/>
      <c r="C450" s="59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5"/>
      <c r="P450" s="55"/>
      <c r="Q450" s="55"/>
      <c r="R450" s="50"/>
      <c r="S450" s="55"/>
      <c r="T450" s="50"/>
      <c r="U450" s="50"/>
      <c r="V450" s="50"/>
    </row>
    <row r="451">
      <c r="A451" s="49"/>
      <c r="B451" s="58"/>
      <c r="C451" s="58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56"/>
      <c r="P451" s="56"/>
      <c r="Q451" s="56"/>
      <c r="R451" s="49"/>
      <c r="S451" s="56"/>
      <c r="T451" s="49"/>
      <c r="U451" s="49"/>
      <c r="V451" s="49"/>
    </row>
    <row r="452">
      <c r="A452" s="50"/>
      <c r="B452" s="59"/>
      <c r="C452" s="59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5"/>
      <c r="P452" s="55"/>
      <c r="Q452" s="55"/>
      <c r="R452" s="50"/>
      <c r="S452" s="55"/>
      <c r="T452" s="50"/>
      <c r="U452" s="50"/>
      <c r="V452" s="50"/>
    </row>
    <row r="453">
      <c r="A453" s="49"/>
      <c r="B453" s="58"/>
      <c r="C453" s="58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56"/>
      <c r="P453" s="56"/>
      <c r="Q453" s="56"/>
      <c r="R453" s="49"/>
      <c r="S453" s="56"/>
      <c r="T453" s="49"/>
      <c r="U453" s="49"/>
      <c r="V453" s="49"/>
    </row>
    <row r="454">
      <c r="A454" s="50"/>
      <c r="B454" s="59"/>
      <c r="C454" s="59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5"/>
      <c r="P454" s="55"/>
      <c r="Q454" s="55"/>
      <c r="R454" s="50"/>
      <c r="S454" s="55"/>
      <c r="T454" s="50"/>
      <c r="U454" s="50"/>
      <c r="V454" s="50"/>
    </row>
    <row r="455">
      <c r="A455" s="49"/>
      <c r="B455" s="58"/>
      <c r="C455" s="58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56"/>
      <c r="P455" s="56"/>
      <c r="Q455" s="56"/>
      <c r="R455" s="49"/>
      <c r="S455" s="56"/>
      <c r="T455" s="49"/>
      <c r="U455" s="49"/>
      <c r="V455" s="49"/>
    </row>
    <row r="456">
      <c r="A456" s="50"/>
      <c r="B456" s="59"/>
      <c r="C456" s="59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5"/>
      <c r="P456" s="55"/>
      <c r="Q456" s="55"/>
      <c r="R456" s="50"/>
      <c r="S456" s="55"/>
      <c r="T456" s="50"/>
      <c r="U456" s="50"/>
      <c r="V456" s="50"/>
    </row>
    <row r="457">
      <c r="A457" s="49"/>
      <c r="B457" s="58"/>
      <c r="C457" s="58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56"/>
      <c r="P457" s="56"/>
      <c r="Q457" s="56"/>
      <c r="R457" s="49"/>
      <c r="S457" s="56"/>
      <c r="T457" s="49"/>
      <c r="U457" s="49"/>
      <c r="V457" s="49"/>
    </row>
    <row r="458">
      <c r="A458" s="50"/>
      <c r="B458" s="59"/>
      <c r="C458" s="59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5"/>
      <c r="P458" s="55"/>
      <c r="Q458" s="55"/>
      <c r="R458" s="50"/>
      <c r="S458" s="55"/>
      <c r="T458" s="50"/>
      <c r="U458" s="50"/>
      <c r="V458" s="50"/>
    </row>
    <row r="459">
      <c r="A459" s="49"/>
      <c r="B459" s="58"/>
      <c r="C459" s="58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6"/>
      <c r="P459" s="56"/>
      <c r="Q459" s="56"/>
      <c r="R459" s="49"/>
      <c r="S459" s="56"/>
      <c r="T459" s="49"/>
      <c r="U459" s="49"/>
      <c r="V459" s="49"/>
    </row>
    <row r="460">
      <c r="A460" s="50"/>
      <c r="B460" s="59"/>
      <c r="C460" s="59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5"/>
      <c r="P460" s="55"/>
      <c r="Q460" s="55"/>
      <c r="R460" s="50"/>
      <c r="S460" s="55"/>
      <c r="T460" s="50"/>
      <c r="U460" s="50"/>
      <c r="V460" s="50"/>
    </row>
    <row r="461">
      <c r="A461" s="49"/>
      <c r="B461" s="58"/>
      <c r="C461" s="58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56"/>
      <c r="P461" s="56"/>
      <c r="Q461" s="56"/>
      <c r="R461" s="49"/>
      <c r="S461" s="56"/>
      <c r="T461" s="49"/>
      <c r="U461" s="49"/>
      <c r="V461" s="49"/>
    </row>
    <row r="462">
      <c r="A462" s="50"/>
      <c r="B462" s="59"/>
      <c r="C462" s="59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5"/>
      <c r="P462" s="55"/>
      <c r="Q462" s="55"/>
      <c r="R462" s="50"/>
      <c r="S462" s="55"/>
      <c r="T462" s="50"/>
      <c r="U462" s="50"/>
      <c r="V462" s="50"/>
    </row>
    <row r="463">
      <c r="A463" s="49"/>
      <c r="B463" s="58"/>
      <c r="C463" s="58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56"/>
      <c r="P463" s="56"/>
      <c r="Q463" s="56"/>
      <c r="R463" s="49"/>
      <c r="S463" s="56"/>
      <c r="T463" s="49"/>
      <c r="U463" s="49"/>
      <c r="V463" s="49"/>
    </row>
    <row r="464">
      <c r="A464" s="50"/>
      <c r="B464" s="59"/>
      <c r="C464" s="59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5"/>
      <c r="P464" s="55"/>
      <c r="Q464" s="55"/>
      <c r="R464" s="50"/>
      <c r="S464" s="55"/>
      <c r="T464" s="50"/>
      <c r="U464" s="50"/>
      <c r="V464" s="50"/>
    </row>
    <row r="465">
      <c r="A465" s="49"/>
      <c r="B465" s="58"/>
      <c r="C465" s="58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56"/>
      <c r="P465" s="56"/>
      <c r="Q465" s="56"/>
      <c r="R465" s="49"/>
      <c r="S465" s="56"/>
      <c r="T465" s="49"/>
      <c r="U465" s="49"/>
      <c r="V465" s="49"/>
    </row>
    <row r="466">
      <c r="A466" s="50"/>
      <c r="B466" s="59"/>
      <c r="C466" s="59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5"/>
      <c r="P466" s="55"/>
      <c r="Q466" s="55"/>
      <c r="R466" s="50"/>
      <c r="S466" s="55"/>
      <c r="T466" s="50"/>
      <c r="U466" s="50"/>
      <c r="V466" s="50"/>
    </row>
    <row r="467">
      <c r="A467" s="49"/>
      <c r="B467" s="58"/>
      <c r="C467" s="58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56"/>
      <c r="P467" s="56"/>
      <c r="Q467" s="56"/>
      <c r="R467" s="49"/>
      <c r="S467" s="56"/>
      <c r="T467" s="49"/>
      <c r="U467" s="49"/>
      <c r="V467" s="49"/>
    </row>
    <row r="468">
      <c r="A468" s="50"/>
      <c r="B468" s="59"/>
      <c r="C468" s="59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5"/>
      <c r="P468" s="55"/>
      <c r="Q468" s="55"/>
      <c r="R468" s="50"/>
      <c r="S468" s="55"/>
      <c r="T468" s="50"/>
      <c r="U468" s="50"/>
      <c r="V468" s="50"/>
    </row>
    <row r="469">
      <c r="A469" s="49"/>
      <c r="B469" s="58"/>
      <c r="C469" s="58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56"/>
      <c r="P469" s="56"/>
      <c r="Q469" s="56"/>
      <c r="R469" s="49"/>
      <c r="S469" s="56"/>
      <c r="T469" s="49"/>
      <c r="U469" s="49"/>
      <c r="V469" s="49"/>
    </row>
    <row r="470">
      <c r="A470" s="50"/>
      <c r="B470" s="59"/>
      <c r="C470" s="59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5"/>
      <c r="P470" s="55"/>
      <c r="Q470" s="55"/>
      <c r="R470" s="50"/>
      <c r="S470" s="55"/>
      <c r="T470" s="50"/>
      <c r="U470" s="50"/>
      <c r="V470" s="50"/>
    </row>
    <row r="471">
      <c r="A471" s="49"/>
      <c r="B471" s="58"/>
      <c r="C471" s="58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56"/>
      <c r="P471" s="56"/>
      <c r="Q471" s="56"/>
      <c r="R471" s="49"/>
      <c r="S471" s="56"/>
      <c r="T471" s="49"/>
      <c r="U471" s="49"/>
      <c r="V471" s="49"/>
    </row>
    <row r="472">
      <c r="A472" s="50"/>
      <c r="B472" s="59"/>
      <c r="C472" s="59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5"/>
      <c r="P472" s="55"/>
      <c r="Q472" s="55"/>
      <c r="R472" s="50"/>
      <c r="S472" s="55"/>
      <c r="T472" s="50"/>
      <c r="U472" s="50"/>
      <c r="V472" s="50"/>
    </row>
    <row r="473">
      <c r="A473" s="49"/>
      <c r="B473" s="58"/>
      <c r="C473" s="58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56"/>
      <c r="P473" s="56"/>
      <c r="Q473" s="56"/>
      <c r="R473" s="49"/>
      <c r="S473" s="56"/>
      <c r="T473" s="49"/>
      <c r="U473" s="49"/>
      <c r="V473" s="49"/>
    </row>
    <row r="474">
      <c r="A474" s="50"/>
      <c r="B474" s="59"/>
      <c r="C474" s="59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5"/>
      <c r="P474" s="55"/>
      <c r="Q474" s="55"/>
      <c r="R474" s="50"/>
      <c r="S474" s="55"/>
      <c r="T474" s="50"/>
      <c r="U474" s="50"/>
      <c r="V474" s="50"/>
    </row>
    <row r="475">
      <c r="A475" s="49"/>
      <c r="B475" s="58"/>
      <c r="C475" s="58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56"/>
      <c r="P475" s="56"/>
      <c r="Q475" s="56"/>
      <c r="R475" s="49"/>
      <c r="S475" s="56"/>
      <c r="T475" s="49"/>
      <c r="U475" s="49"/>
      <c r="V475" s="49"/>
    </row>
    <row r="476">
      <c r="A476" s="50"/>
      <c r="B476" s="59"/>
      <c r="C476" s="59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5"/>
      <c r="P476" s="55"/>
      <c r="Q476" s="55"/>
      <c r="R476" s="50"/>
      <c r="S476" s="55"/>
      <c r="T476" s="50"/>
      <c r="U476" s="50"/>
      <c r="V476" s="50"/>
    </row>
    <row r="477">
      <c r="A477" s="49"/>
      <c r="B477" s="58"/>
      <c r="C477" s="58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56"/>
      <c r="P477" s="56"/>
      <c r="Q477" s="56"/>
      <c r="R477" s="49"/>
      <c r="S477" s="56"/>
      <c r="T477" s="49"/>
      <c r="U477" s="49"/>
      <c r="V477" s="49"/>
    </row>
    <row r="478">
      <c r="A478" s="50"/>
      <c r="B478" s="59"/>
      <c r="C478" s="59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5"/>
      <c r="P478" s="55"/>
      <c r="Q478" s="55"/>
      <c r="R478" s="50"/>
      <c r="S478" s="55"/>
      <c r="T478" s="50"/>
      <c r="U478" s="50"/>
      <c r="V478" s="50"/>
    </row>
    <row r="479">
      <c r="A479" s="49"/>
      <c r="B479" s="58"/>
      <c r="C479" s="58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56"/>
      <c r="P479" s="56"/>
      <c r="Q479" s="56"/>
      <c r="R479" s="49"/>
      <c r="S479" s="56"/>
      <c r="T479" s="49"/>
      <c r="U479" s="49"/>
      <c r="V479" s="49"/>
    </row>
    <row r="480">
      <c r="A480" s="50"/>
      <c r="B480" s="59"/>
      <c r="C480" s="59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5"/>
      <c r="P480" s="55"/>
      <c r="Q480" s="55"/>
      <c r="R480" s="50"/>
      <c r="S480" s="55"/>
      <c r="T480" s="50"/>
      <c r="U480" s="50"/>
      <c r="V480" s="50"/>
    </row>
    <row r="481">
      <c r="A481" s="49"/>
      <c r="B481" s="58"/>
      <c r="C481" s="58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56"/>
      <c r="P481" s="56"/>
      <c r="Q481" s="56"/>
      <c r="R481" s="49"/>
      <c r="S481" s="56"/>
      <c r="T481" s="49"/>
      <c r="U481" s="49"/>
      <c r="V481" s="49"/>
    </row>
    <row r="482">
      <c r="A482" s="50"/>
      <c r="B482" s="59"/>
      <c r="C482" s="59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5"/>
      <c r="P482" s="55"/>
      <c r="Q482" s="55"/>
      <c r="R482" s="50"/>
      <c r="S482" s="55"/>
      <c r="T482" s="50"/>
      <c r="U482" s="50"/>
      <c r="V482" s="50"/>
    </row>
    <row r="483">
      <c r="A483" s="49"/>
      <c r="B483" s="58"/>
      <c r="C483" s="58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56"/>
      <c r="P483" s="56"/>
      <c r="Q483" s="56"/>
      <c r="R483" s="49"/>
      <c r="S483" s="56"/>
      <c r="T483" s="49"/>
      <c r="U483" s="49"/>
      <c r="V483" s="49"/>
    </row>
    <row r="484">
      <c r="A484" s="50"/>
      <c r="B484" s="59"/>
      <c r="C484" s="59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5"/>
      <c r="P484" s="55"/>
      <c r="Q484" s="55"/>
      <c r="R484" s="50"/>
      <c r="S484" s="55"/>
      <c r="T484" s="50"/>
      <c r="U484" s="50"/>
      <c r="V484" s="50"/>
    </row>
    <row r="485">
      <c r="A485" s="49"/>
      <c r="B485" s="58"/>
      <c r="C485" s="58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56"/>
      <c r="P485" s="56"/>
      <c r="Q485" s="56"/>
      <c r="R485" s="49"/>
      <c r="S485" s="56"/>
      <c r="T485" s="49"/>
      <c r="U485" s="49"/>
      <c r="V485" s="49"/>
    </row>
    <row r="486">
      <c r="A486" s="50"/>
      <c r="B486" s="59"/>
      <c r="C486" s="59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5"/>
      <c r="P486" s="55"/>
      <c r="Q486" s="55"/>
      <c r="R486" s="50"/>
      <c r="S486" s="55"/>
      <c r="T486" s="50"/>
      <c r="U486" s="50"/>
      <c r="V486" s="50"/>
    </row>
    <row r="487">
      <c r="A487" s="49"/>
      <c r="B487" s="58"/>
      <c r="C487" s="58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56"/>
      <c r="P487" s="56"/>
      <c r="Q487" s="56"/>
      <c r="R487" s="49"/>
      <c r="S487" s="56"/>
      <c r="T487" s="49"/>
      <c r="U487" s="49"/>
      <c r="V487" s="49"/>
    </row>
    <row r="488">
      <c r="A488" s="50"/>
      <c r="B488" s="59"/>
      <c r="C488" s="59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5"/>
      <c r="P488" s="55"/>
      <c r="Q488" s="55"/>
      <c r="R488" s="50"/>
      <c r="S488" s="55"/>
      <c r="T488" s="50"/>
      <c r="U488" s="50"/>
      <c r="V488" s="50"/>
    </row>
    <row r="489">
      <c r="A489" s="49"/>
      <c r="B489" s="58"/>
      <c r="C489" s="5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6"/>
      <c r="P489" s="56"/>
      <c r="Q489" s="56"/>
      <c r="R489" s="49"/>
      <c r="S489" s="56"/>
      <c r="T489" s="49"/>
      <c r="U489" s="49"/>
      <c r="V489" s="49"/>
    </row>
    <row r="490">
      <c r="A490" s="50"/>
      <c r="B490" s="59"/>
      <c r="C490" s="59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5"/>
      <c r="P490" s="55"/>
      <c r="Q490" s="55"/>
      <c r="R490" s="50"/>
      <c r="S490" s="55"/>
      <c r="T490" s="50"/>
      <c r="U490" s="50"/>
      <c r="V490" s="50"/>
    </row>
    <row r="491">
      <c r="A491" s="49"/>
      <c r="B491" s="58"/>
      <c r="C491" s="5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6"/>
      <c r="P491" s="56"/>
      <c r="Q491" s="56"/>
      <c r="R491" s="49"/>
      <c r="S491" s="56"/>
      <c r="T491" s="49"/>
      <c r="U491" s="49"/>
      <c r="V491" s="49"/>
    </row>
    <row r="492">
      <c r="A492" s="50"/>
      <c r="B492" s="59"/>
      <c r="C492" s="59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5"/>
      <c r="P492" s="55"/>
      <c r="Q492" s="55"/>
      <c r="R492" s="50"/>
      <c r="S492" s="55"/>
      <c r="T492" s="50"/>
      <c r="U492" s="50"/>
      <c r="V492" s="50"/>
    </row>
    <row r="493">
      <c r="A493" s="49"/>
      <c r="B493" s="58"/>
      <c r="C493" s="5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6"/>
      <c r="P493" s="56"/>
      <c r="Q493" s="56"/>
      <c r="R493" s="49"/>
      <c r="S493" s="56"/>
      <c r="T493" s="49"/>
      <c r="U493" s="49"/>
      <c r="V493" s="49"/>
    </row>
    <row r="494">
      <c r="A494" s="50"/>
      <c r="B494" s="59"/>
      <c r="C494" s="59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5"/>
      <c r="P494" s="55"/>
      <c r="Q494" s="55"/>
      <c r="R494" s="50"/>
      <c r="S494" s="55"/>
      <c r="T494" s="50"/>
      <c r="U494" s="50"/>
      <c r="V494" s="50"/>
    </row>
    <row r="495">
      <c r="A495" s="49"/>
      <c r="B495" s="58"/>
      <c r="C495" s="5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6"/>
      <c r="P495" s="56"/>
      <c r="Q495" s="56"/>
      <c r="R495" s="49"/>
      <c r="S495" s="56"/>
      <c r="T495" s="49"/>
      <c r="U495" s="49"/>
      <c r="V495" s="49"/>
    </row>
    <row r="496">
      <c r="A496" s="50"/>
      <c r="B496" s="59"/>
      <c r="C496" s="59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5"/>
      <c r="P496" s="55"/>
      <c r="Q496" s="55"/>
      <c r="R496" s="50"/>
      <c r="S496" s="55"/>
      <c r="T496" s="50"/>
      <c r="U496" s="50"/>
      <c r="V496" s="50"/>
    </row>
    <row r="497">
      <c r="A497" s="49"/>
      <c r="B497" s="58"/>
      <c r="C497" s="5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6"/>
      <c r="P497" s="56"/>
      <c r="Q497" s="56"/>
      <c r="R497" s="49"/>
      <c r="S497" s="56"/>
      <c r="T497" s="49"/>
      <c r="U497" s="49"/>
      <c r="V497" s="49"/>
    </row>
    <row r="498">
      <c r="A498" s="50"/>
      <c r="B498" s="59"/>
      <c r="C498" s="59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5"/>
      <c r="P498" s="55"/>
      <c r="Q498" s="55"/>
      <c r="R498" s="50"/>
      <c r="S498" s="55"/>
      <c r="T498" s="50"/>
      <c r="U498" s="50"/>
      <c r="V498" s="50"/>
    </row>
    <row r="499">
      <c r="A499" s="49"/>
      <c r="B499" s="58"/>
      <c r="C499" s="5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6"/>
      <c r="P499" s="56"/>
      <c r="Q499" s="56"/>
      <c r="R499" s="49"/>
      <c r="S499" s="56"/>
      <c r="T499" s="49"/>
      <c r="U499" s="49"/>
      <c r="V499" s="49"/>
    </row>
    <row r="500">
      <c r="A500" s="50"/>
      <c r="B500" s="59"/>
      <c r="C500" s="59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5"/>
      <c r="P500" s="55"/>
      <c r="Q500" s="55"/>
      <c r="R500" s="50"/>
      <c r="S500" s="55"/>
      <c r="T500" s="50"/>
      <c r="U500" s="50"/>
      <c r="V500" s="50"/>
    </row>
    <row r="501">
      <c r="A501" s="49"/>
      <c r="B501" s="58"/>
      <c r="C501" s="5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6"/>
      <c r="P501" s="56"/>
      <c r="Q501" s="56"/>
      <c r="R501" s="49"/>
      <c r="S501" s="56"/>
      <c r="T501" s="49"/>
      <c r="U501" s="49"/>
      <c r="V501" s="49"/>
    </row>
    <row r="502">
      <c r="A502" s="50"/>
      <c r="B502" s="59"/>
      <c r="C502" s="59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5"/>
      <c r="P502" s="55"/>
      <c r="Q502" s="55"/>
      <c r="R502" s="50"/>
      <c r="S502" s="55"/>
      <c r="T502" s="50"/>
      <c r="U502" s="50"/>
      <c r="V502" s="50"/>
    </row>
    <row r="503">
      <c r="A503" s="49"/>
      <c r="B503" s="58"/>
      <c r="C503" s="5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6"/>
      <c r="P503" s="56"/>
      <c r="Q503" s="56"/>
      <c r="R503" s="49"/>
      <c r="S503" s="56"/>
      <c r="T503" s="49"/>
      <c r="U503" s="49"/>
      <c r="V503" s="49"/>
    </row>
    <row r="504">
      <c r="A504" s="50"/>
      <c r="B504" s="59"/>
      <c r="C504" s="59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5"/>
      <c r="P504" s="55"/>
      <c r="Q504" s="55"/>
      <c r="R504" s="50"/>
      <c r="S504" s="55"/>
      <c r="T504" s="50"/>
      <c r="U504" s="50"/>
      <c r="V504" s="50"/>
    </row>
    <row r="505">
      <c r="A505" s="49"/>
      <c r="B505" s="58"/>
      <c r="C505" s="5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6"/>
      <c r="P505" s="56"/>
      <c r="Q505" s="56"/>
      <c r="R505" s="49"/>
      <c r="S505" s="56"/>
      <c r="T505" s="49"/>
      <c r="U505" s="49"/>
      <c r="V505" s="49"/>
    </row>
    <row r="506">
      <c r="A506" s="50"/>
      <c r="B506" s="59"/>
      <c r="C506" s="5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5"/>
      <c r="P506" s="55"/>
      <c r="Q506" s="55"/>
      <c r="R506" s="50"/>
      <c r="S506" s="55"/>
      <c r="T506" s="50"/>
      <c r="U506" s="50"/>
      <c r="V506" s="50"/>
    </row>
    <row r="507">
      <c r="A507" s="49"/>
      <c r="B507" s="58"/>
      <c r="C507" s="5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6"/>
      <c r="P507" s="56"/>
      <c r="Q507" s="56"/>
      <c r="R507" s="49"/>
      <c r="S507" s="56"/>
      <c r="T507" s="49"/>
      <c r="U507" s="49"/>
      <c r="V507" s="49"/>
    </row>
    <row r="508">
      <c r="A508" s="50"/>
      <c r="B508" s="59"/>
      <c r="C508" s="5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5"/>
      <c r="P508" s="55"/>
      <c r="Q508" s="55"/>
      <c r="R508" s="50"/>
      <c r="S508" s="55"/>
      <c r="T508" s="50"/>
      <c r="U508" s="50"/>
      <c r="V508" s="50"/>
    </row>
    <row r="509">
      <c r="A509" s="49"/>
      <c r="B509" s="58"/>
      <c r="C509" s="5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6"/>
      <c r="P509" s="56"/>
      <c r="Q509" s="56"/>
      <c r="R509" s="49"/>
      <c r="S509" s="56"/>
      <c r="T509" s="49"/>
      <c r="U509" s="49"/>
      <c r="V509" s="49"/>
    </row>
    <row r="510">
      <c r="A510" s="50"/>
      <c r="B510" s="59"/>
      <c r="C510" s="5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5"/>
      <c r="P510" s="55"/>
      <c r="Q510" s="55"/>
      <c r="R510" s="50"/>
      <c r="S510" s="55"/>
      <c r="T510" s="50"/>
      <c r="U510" s="50"/>
      <c r="V510" s="50"/>
    </row>
    <row r="511">
      <c r="A511" s="49"/>
      <c r="B511" s="58"/>
      <c r="C511" s="5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6"/>
      <c r="P511" s="56"/>
      <c r="Q511" s="56"/>
      <c r="R511" s="49"/>
      <c r="S511" s="56"/>
      <c r="T511" s="49"/>
      <c r="U511" s="49"/>
      <c r="V511" s="49"/>
    </row>
    <row r="512">
      <c r="A512" s="50"/>
      <c r="B512" s="59"/>
      <c r="C512" s="5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5"/>
      <c r="P512" s="55"/>
      <c r="Q512" s="55"/>
      <c r="R512" s="50"/>
      <c r="S512" s="55"/>
      <c r="T512" s="50"/>
      <c r="U512" s="50"/>
      <c r="V512" s="50"/>
    </row>
    <row r="513">
      <c r="A513" s="49"/>
      <c r="B513" s="58"/>
      <c r="C513" s="5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6"/>
      <c r="P513" s="56"/>
      <c r="Q513" s="56"/>
      <c r="R513" s="49"/>
      <c r="S513" s="56"/>
      <c r="T513" s="49"/>
      <c r="U513" s="49"/>
      <c r="V513" s="49"/>
    </row>
    <row r="514">
      <c r="A514" s="50"/>
      <c r="B514" s="59"/>
      <c r="C514" s="5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5"/>
      <c r="P514" s="55"/>
      <c r="Q514" s="55"/>
      <c r="R514" s="50"/>
      <c r="S514" s="55"/>
      <c r="T514" s="50"/>
      <c r="U514" s="50"/>
      <c r="V514" s="50"/>
    </row>
    <row r="515">
      <c r="A515" s="49"/>
      <c r="B515" s="58"/>
      <c r="C515" s="58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6"/>
      <c r="P515" s="56"/>
      <c r="Q515" s="56"/>
      <c r="R515" s="49"/>
      <c r="S515" s="56"/>
      <c r="T515" s="49"/>
      <c r="U515" s="49"/>
      <c r="V515" s="49"/>
    </row>
    <row r="516">
      <c r="A516" s="50"/>
      <c r="B516" s="59"/>
      <c r="C516" s="5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5"/>
      <c r="P516" s="55"/>
      <c r="Q516" s="55"/>
      <c r="R516" s="50"/>
      <c r="S516" s="55"/>
      <c r="T516" s="50"/>
      <c r="U516" s="50"/>
      <c r="V516" s="50"/>
    </row>
    <row r="517">
      <c r="A517" s="49"/>
      <c r="B517" s="58"/>
      <c r="C517" s="5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6"/>
      <c r="P517" s="56"/>
      <c r="Q517" s="56"/>
      <c r="R517" s="49"/>
      <c r="S517" s="56"/>
      <c r="T517" s="49"/>
      <c r="U517" s="49"/>
      <c r="V517" s="49"/>
    </row>
    <row r="518">
      <c r="A518" s="50"/>
      <c r="B518" s="59"/>
      <c r="C518" s="59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5"/>
      <c r="P518" s="55"/>
      <c r="Q518" s="55"/>
      <c r="R518" s="50"/>
      <c r="S518" s="55"/>
      <c r="T518" s="50"/>
      <c r="U518" s="50"/>
      <c r="V518" s="50"/>
    </row>
    <row r="519">
      <c r="A519" s="49"/>
      <c r="B519" s="58"/>
      <c r="C519" s="5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6"/>
      <c r="P519" s="56"/>
      <c r="Q519" s="56"/>
      <c r="R519" s="49"/>
      <c r="S519" s="56"/>
      <c r="T519" s="49"/>
      <c r="U519" s="49"/>
      <c r="V519" s="49"/>
    </row>
    <row r="520">
      <c r="A520" s="50"/>
      <c r="B520" s="59"/>
      <c r="C520" s="59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5"/>
      <c r="P520" s="55"/>
      <c r="Q520" s="55"/>
      <c r="R520" s="50"/>
      <c r="S520" s="55"/>
      <c r="T520" s="50"/>
      <c r="U520" s="50"/>
      <c r="V520" s="50"/>
    </row>
    <row r="521">
      <c r="A521" s="49"/>
      <c r="B521" s="58"/>
      <c r="C521" s="5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6"/>
      <c r="P521" s="56"/>
      <c r="Q521" s="56"/>
      <c r="R521" s="49"/>
      <c r="S521" s="56"/>
      <c r="T521" s="49"/>
      <c r="U521" s="49"/>
      <c r="V521" s="49"/>
    </row>
    <row r="522">
      <c r="A522" s="50"/>
      <c r="B522" s="59"/>
      <c r="C522" s="59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5"/>
      <c r="P522" s="55"/>
      <c r="Q522" s="55"/>
      <c r="R522" s="50"/>
      <c r="S522" s="55"/>
      <c r="T522" s="50"/>
      <c r="U522" s="50"/>
      <c r="V522" s="50"/>
    </row>
    <row r="523">
      <c r="A523" s="49"/>
      <c r="B523" s="58"/>
      <c r="C523" s="5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6"/>
      <c r="P523" s="56"/>
      <c r="Q523" s="56"/>
      <c r="R523" s="49"/>
      <c r="S523" s="56"/>
      <c r="T523" s="49"/>
      <c r="U523" s="49"/>
      <c r="V523" s="49"/>
    </row>
    <row r="524">
      <c r="A524" s="50"/>
      <c r="B524" s="59"/>
      <c r="C524" s="59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5"/>
      <c r="P524" s="55"/>
      <c r="Q524" s="55"/>
      <c r="R524" s="50"/>
      <c r="S524" s="55"/>
      <c r="T524" s="50"/>
      <c r="U524" s="50"/>
      <c r="V524" s="50"/>
    </row>
    <row r="525">
      <c r="A525" s="49"/>
      <c r="B525" s="58"/>
      <c r="C525" s="5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6"/>
      <c r="P525" s="56"/>
      <c r="Q525" s="56"/>
      <c r="R525" s="49"/>
      <c r="S525" s="56"/>
      <c r="T525" s="49"/>
      <c r="U525" s="49"/>
      <c r="V525" s="49"/>
    </row>
    <row r="526">
      <c r="A526" s="50"/>
      <c r="B526" s="59"/>
      <c r="C526" s="59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5"/>
      <c r="P526" s="55"/>
      <c r="Q526" s="55"/>
      <c r="R526" s="50"/>
      <c r="S526" s="55"/>
      <c r="T526" s="50"/>
      <c r="U526" s="50"/>
      <c r="V526" s="50"/>
    </row>
    <row r="527">
      <c r="A527" s="49"/>
      <c r="B527" s="58"/>
      <c r="C527" s="5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6"/>
      <c r="P527" s="56"/>
      <c r="Q527" s="56"/>
      <c r="R527" s="49"/>
      <c r="S527" s="56"/>
      <c r="T527" s="49"/>
      <c r="U527" s="49"/>
      <c r="V527" s="49"/>
    </row>
    <row r="528">
      <c r="A528" s="50"/>
      <c r="B528" s="59"/>
      <c r="C528" s="59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5"/>
      <c r="P528" s="55"/>
      <c r="Q528" s="55"/>
      <c r="R528" s="50"/>
      <c r="S528" s="55"/>
      <c r="T528" s="50"/>
      <c r="U528" s="50"/>
      <c r="V528" s="50"/>
    </row>
    <row r="529">
      <c r="A529" s="49"/>
      <c r="B529" s="58"/>
      <c r="C529" s="5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6"/>
      <c r="P529" s="56"/>
      <c r="Q529" s="56"/>
      <c r="R529" s="49"/>
      <c r="S529" s="56"/>
      <c r="T529" s="49"/>
      <c r="U529" s="49"/>
      <c r="V529" s="49"/>
    </row>
    <row r="530">
      <c r="A530" s="50"/>
      <c r="B530" s="59"/>
      <c r="C530" s="59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5"/>
      <c r="P530" s="55"/>
      <c r="Q530" s="55"/>
      <c r="R530" s="50"/>
      <c r="S530" s="55"/>
      <c r="T530" s="50"/>
      <c r="U530" s="50"/>
      <c r="V530" s="50"/>
    </row>
    <row r="531">
      <c r="A531" s="49"/>
      <c r="B531" s="58"/>
      <c r="C531" s="5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6"/>
      <c r="P531" s="56"/>
      <c r="Q531" s="56"/>
      <c r="R531" s="49"/>
      <c r="S531" s="56"/>
      <c r="T531" s="49"/>
      <c r="U531" s="49"/>
      <c r="V531" s="49"/>
    </row>
    <row r="532">
      <c r="A532" s="50"/>
      <c r="B532" s="59"/>
      <c r="C532" s="59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5"/>
      <c r="P532" s="55"/>
      <c r="Q532" s="55"/>
      <c r="R532" s="50"/>
      <c r="S532" s="55"/>
      <c r="T532" s="50"/>
      <c r="U532" s="50"/>
      <c r="V532" s="50"/>
    </row>
    <row r="533">
      <c r="A533" s="49"/>
      <c r="B533" s="58"/>
      <c r="C533" s="5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6"/>
      <c r="P533" s="56"/>
      <c r="Q533" s="56"/>
      <c r="R533" s="49"/>
      <c r="S533" s="56"/>
      <c r="T533" s="49"/>
      <c r="U533" s="49"/>
      <c r="V533" s="49"/>
    </row>
    <row r="534">
      <c r="A534" s="50"/>
      <c r="B534" s="59"/>
      <c r="C534" s="59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5"/>
      <c r="P534" s="55"/>
      <c r="Q534" s="55"/>
      <c r="R534" s="50"/>
      <c r="S534" s="55"/>
      <c r="T534" s="50"/>
      <c r="U534" s="50"/>
      <c r="V534" s="50"/>
    </row>
    <row r="535">
      <c r="A535" s="49"/>
      <c r="B535" s="58"/>
      <c r="C535" s="5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6"/>
      <c r="P535" s="56"/>
      <c r="Q535" s="56"/>
      <c r="R535" s="49"/>
      <c r="S535" s="56"/>
      <c r="T535" s="49"/>
      <c r="U535" s="49"/>
      <c r="V535" s="49"/>
    </row>
    <row r="536">
      <c r="A536" s="50"/>
      <c r="B536" s="59"/>
      <c r="C536" s="59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5"/>
      <c r="P536" s="55"/>
      <c r="Q536" s="55"/>
      <c r="R536" s="50"/>
      <c r="S536" s="55"/>
      <c r="T536" s="50"/>
      <c r="U536" s="50"/>
      <c r="V536" s="50"/>
    </row>
    <row r="537">
      <c r="A537" s="49"/>
      <c r="B537" s="58"/>
      <c r="C537" s="5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6"/>
      <c r="P537" s="56"/>
      <c r="Q537" s="56"/>
      <c r="R537" s="49"/>
      <c r="S537" s="56"/>
      <c r="T537" s="49"/>
      <c r="U537" s="49"/>
      <c r="V537" s="49"/>
    </row>
    <row r="538">
      <c r="A538" s="50"/>
      <c r="B538" s="59"/>
      <c r="C538" s="59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5"/>
      <c r="P538" s="55"/>
      <c r="Q538" s="55"/>
      <c r="R538" s="50"/>
      <c r="S538" s="55"/>
      <c r="T538" s="50"/>
      <c r="U538" s="50"/>
      <c r="V538" s="50"/>
    </row>
    <row r="539">
      <c r="A539" s="49"/>
      <c r="B539" s="58"/>
      <c r="C539" s="5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6"/>
      <c r="P539" s="56"/>
      <c r="Q539" s="56"/>
      <c r="R539" s="49"/>
      <c r="S539" s="56"/>
      <c r="T539" s="49"/>
      <c r="U539" s="49"/>
      <c r="V539" s="49"/>
    </row>
    <row r="540">
      <c r="A540" s="50"/>
      <c r="B540" s="59"/>
      <c r="C540" s="59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5"/>
      <c r="P540" s="55"/>
      <c r="Q540" s="55"/>
      <c r="R540" s="50"/>
      <c r="S540" s="55"/>
      <c r="T540" s="50"/>
      <c r="U540" s="50"/>
      <c r="V540" s="50"/>
    </row>
    <row r="541">
      <c r="A541" s="49"/>
      <c r="B541" s="58"/>
      <c r="C541" s="5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6"/>
      <c r="P541" s="56"/>
      <c r="Q541" s="56"/>
      <c r="R541" s="49"/>
      <c r="S541" s="56"/>
      <c r="T541" s="49"/>
      <c r="U541" s="49"/>
      <c r="V541" s="49"/>
    </row>
    <row r="542">
      <c r="A542" s="50"/>
      <c r="B542" s="59"/>
      <c r="C542" s="59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5"/>
      <c r="P542" s="55"/>
      <c r="Q542" s="55"/>
      <c r="R542" s="50"/>
      <c r="S542" s="55"/>
      <c r="T542" s="50"/>
      <c r="U542" s="50"/>
      <c r="V542" s="50"/>
    </row>
    <row r="543">
      <c r="A543" s="49"/>
      <c r="B543" s="58"/>
      <c r="C543" s="5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6"/>
      <c r="P543" s="56"/>
      <c r="Q543" s="56"/>
      <c r="R543" s="49"/>
      <c r="S543" s="56"/>
      <c r="T543" s="49"/>
      <c r="U543" s="49"/>
      <c r="V543" s="49"/>
    </row>
    <row r="544">
      <c r="A544" s="50"/>
      <c r="B544" s="59"/>
      <c r="C544" s="59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5"/>
      <c r="P544" s="55"/>
      <c r="Q544" s="55"/>
      <c r="R544" s="50"/>
      <c r="S544" s="55"/>
      <c r="T544" s="50"/>
      <c r="U544" s="50"/>
      <c r="V544" s="50"/>
    </row>
    <row r="545">
      <c r="A545" s="49"/>
      <c r="B545" s="58"/>
      <c r="C545" s="5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6"/>
      <c r="P545" s="56"/>
      <c r="Q545" s="56"/>
      <c r="R545" s="49"/>
      <c r="S545" s="56"/>
      <c r="T545" s="49"/>
      <c r="U545" s="49"/>
      <c r="V545" s="49"/>
    </row>
    <row r="546">
      <c r="A546" s="50"/>
      <c r="B546" s="59"/>
      <c r="C546" s="59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5"/>
      <c r="P546" s="55"/>
      <c r="Q546" s="55"/>
      <c r="R546" s="50"/>
      <c r="S546" s="55"/>
      <c r="T546" s="50"/>
      <c r="U546" s="50"/>
      <c r="V546" s="50"/>
    </row>
    <row r="547">
      <c r="A547" s="49"/>
      <c r="B547" s="58"/>
      <c r="C547" s="5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6"/>
      <c r="P547" s="56"/>
      <c r="Q547" s="56"/>
      <c r="R547" s="49"/>
      <c r="S547" s="56"/>
      <c r="T547" s="49"/>
      <c r="U547" s="49"/>
      <c r="V547" s="49"/>
    </row>
    <row r="548">
      <c r="A548" s="50"/>
      <c r="B548" s="59"/>
      <c r="C548" s="59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5"/>
      <c r="P548" s="55"/>
      <c r="Q548" s="55"/>
      <c r="R548" s="50"/>
      <c r="S548" s="55"/>
      <c r="T548" s="50"/>
      <c r="U548" s="50"/>
      <c r="V548" s="50"/>
    </row>
    <row r="549">
      <c r="A549" s="49"/>
      <c r="B549" s="58"/>
      <c r="C549" s="5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6"/>
      <c r="P549" s="56"/>
      <c r="Q549" s="56"/>
      <c r="R549" s="49"/>
      <c r="S549" s="56"/>
      <c r="T549" s="49"/>
      <c r="U549" s="49"/>
      <c r="V549" s="49"/>
    </row>
    <row r="550">
      <c r="A550" s="50"/>
      <c r="B550" s="59"/>
      <c r="C550" s="59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5"/>
      <c r="P550" s="55"/>
      <c r="Q550" s="55"/>
      <c r="R550" s="50"/>
      <c r="S550" s="55"/>
      <c r="T550" s="50"/>
      <c r="U550" s="50"/>
      <c r="V550" s="50"/>
    </row>
    <row r="551">
      <c r="A551" s="49"/>
      <c r="B551" s="58"/>
      <c r="C551" s="5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6"/>
      <c r="P551" s="56"/>
      <c r="Q551" s="56"/>
      <c r="R551" s="49"/>
      <c r="S551" s="56"/>
      <c r="T551" s="49"/>
      <c r="U551" s="49"/>
      <c r="V551" s="49"/>
    </row>
    <row r="552">
      <c r="A552" s="50"/>
      <c r="B552" s="59"/>
      <c r="C552" s="59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5"/>
      <c r="P552" s="55"/>
      <c r="Q552" s="55"/>
      <c r="R552" s="50"/>
      <c r="S552" s="55"/>
      <c r="T552" s="50"/>
      <c r="U552" s="50"/>
      <c r="V552" s="50"/>
    </row>
    <row r="553">
      <c r="A553" s="49"/>
      <c r="B553" s="58"/>
      <c r="C553" s="5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6"/>
      <c r="P553" s="56"/>
      <c r="Q553" s="56"/>
      <c r="R553" s="49"/>
      <c r="S553" s="56"/>
      <c r="T553" s="49"/>
      <c r="U553" s="49"/>
      <c r="V553" s="49"/>
    </row>
    <row r="554">
      <c r="A554" s="50"/>
      <c r="B554" s="59"/>
      <c r="C554" s="59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5"/>
      <c r="P554" s="55"/>
      <c r="Q554" s="55"/>
      <c r="R554" s="50"/>
      <c r="S554" s="55"/>
      <c r="T554" s="50"/>
      <c r="U554" s="50"/>
      <c r="V554" s="50"/>
    </row>
    <row r="555">
      <c r="A555" s="49"/>
      <c r="B555" s="58"/>
      <c r="C555" s="5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6"/>
      <c r="P555" s="56"/>
      <c r="Q555" s="56"/>
      <c r="R555" s="49"/>
      <c r="S555" s="56"/>
      <c r="T555" s="49"/>
      <c r="U555" s="49"/>
      <c r="V555" s="49"/>
    </row>
    <row r="556">
      <c r="A556" s="50"/>
      <c r="B556" s="59"/>
      <c r="C556" s="59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5"/>
      <c r="P556" s="55"/>
      <c r="Q556" s="55"/>
      <c r="R556" s="50"/>
      <c r="S556" s="55"/>
      <c r="T556" s="50"/>
      <c r="U556" s="50"/>
      <c r="V556" s="50"/>
    </row>
    <row r="557">
      <c r="A557" s="49"/>
      <c r="B557" s="58"/>
      <c r="C557" s="5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6"/>
      <c r="P557" s="56"/>
      <c r="Q557" s="56"/>
      <c r="R557" s="49"/>
      <c r="S557" s="56"/>
      <c r="T557" s="49"/>
      <c r="U557" s="49"/>
      <c r="V557" s="49"/>
    </row>
    <row r="558">
      <c r="A558" s="50"/>
      <c r="B558" s="59"/>
      <c r="C558" s="59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5"/>
      <c r="P558" s="55"/>
      <c r="Q558" s="55"/>
      <c r="R558" s="50"/>
      <c r="S558" s="55"/>
      <c r="T558" s="50"/>
      <c r="U558" s="50"/>
      <c r="V558" s="50"/>
    </row>
    <row r="559">
      <c r="A559" s="49"/>
      <c r="B559" s="58"/>
      <c r="C559" s="5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6"/>
      <c r="P559" s="56"/>
      <c r="Q559" s="56"/>
      <c r="R559" s="49"/>
      <c r="S559" s="56"/>
      <c r="T559" s="49"/>
      <c r="U559" s="49"/>
      <c r="V559" s="49"/>
    </row>
    <row r="560">
      <c r="A560" s="50"/>
      <c r="B560" s="59"/>
      <c r="C560" s="59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5"/>
      <c r="P560" s="55"/>
      <c r="Q560" s="55"/>
      <c r="R560" s="50"/>
      <c r="S560" s="55"/>
      <c r="T560" s="50"/>
      <c r="U560" s="50"/>
      <c r="V560" s="50"/>
    </row>
    <row r="561">
      <c r="A561" s="49"/>
      <c r="B561" s="58"/>
      <c r="C561" s="5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6"/>
      <c r="P561" s="56"/>
      <c r="Q561" s="56"/>
      <c r="R561" s="49"/>
      <c r="S561" s="56"/>
      <c r="T561" s="49"/>
      <c r="U561" s="49"/>
      <c r="V561" s="49"/>
    </row>
    <row r="562">
      <c r="A562" s="50"/>
      <c r="B562" s="59"/>
      <c r="C562" s="59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5"/>
      <c r="P562" s="55"/>
      <c r="Q562" s="55"/>
      <c r="R562" s="50"/>
      <c r="S562" s="55"/>
      <c r="T562" s="50"/>
      <c r="U562" s="50"/>
      <c r="V562" s="50"/>
    </row>
    <row r="563">
      <c r="A563" s="49"/>
      <c r="B563" s="58"/>
      <c r="C563" s="5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6"/>
      <c r="P563" s="56"/>
      <c r="Q563" s="56"/>
      <c r="R563" s="49"/>
      <c r="S563" s="56"/>
      <c r="T563" s="49"/>
      <c r="U563" s="49"/>
      <c r="V563" s="49"/>
    </row>
    <row r="564">
      <c r="A564" s="50"/>
      <c r="B564" s="59"/>
      <c r="C564" s="59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5"/>
      <c r="P564" s="55"/>
      <c r="Q564" s="55"/>
      <c r="R564" s="50"/>
      <c r="S564" s="55"/>
      <c r="T564" s="50"/>
      <c r="U564" s="50"/>
      <c r="V564" s="50"/>
    </row>
    <row r="565">
      <c r="A565" s="49"/>
      <c r="B565" s="58"/>
      <c r="C565" s="5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6"/>
      <c r="P565" s="56"/>
      <c r="Q565" s="56"/>
      <c r="R565" s="49"/>
      <c r="S565" s="56"/>
      <c r="T565" s="49"/>
      <c r="U565" s="49"/>
      <c r="V565" s="49"/>
    </row>
    <row r="566">
      <c r="A566" s="50"/>
      <c r="B566" s="59"/>
      <c r="C566" s="59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5"/>
      <c r="P566" s="55"/>
      <c r="Q566" s="55"/>
      <c r="R566" s="50"/>
      <c r="S566" s="55"/>
      <c r="T566" s="50"/>
      <c r="U566" s="50"/>
      <c r="V566" s="50"/>
    </row>
    <row r="567">
      <c r="A567" s="49"/>
      <c r="B567" s="58"/>
      <c r="C567" s="5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6"/>
      <c r="P567" s="56"/>
      <c r="Q567" s="56"/>
      <c r="R567" s="49"/>
      <c r="S567" s="56"/>
      <c r="T567" s="49"/>
      <c r="U567" s="49"/>
      <c r="V567" s="49"/>
    </row>
    <row r="568">
      <c r="A568" s="50"/>
      <c r="B568" s="59"/>
      <c r="C568" s="59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5"/>
      <c r="P568" s="55"/>
      <c r="Q568" s="55"/>
      <c r="R568" s="50"/>
      <c r="S568" s="55"/>
      <c r="T568" s="50"/>
      <c r="U568" s="50"/>
      <c r="V568" s="50"/>
    </row>
    <row r="569">
      <c r="A569" s="49"/>
      <c r="B569" s="58"/>
      <c r="C569" s="5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6"/>
      <c r="P569" s="56"/>
      <c r="Q569" s="56"/>
      <c r="R569" s="49"/>
      <c r="S569" s="56"/>
      <c r="T569" s="49"/>
      <c r="U569" s="49"/>
      <c r="V569" s="49"/>
    </row>
    <row r="570">
      <c r="A570" s="50"/>
      <c r="B570" s="59"/>
      <c r="C570" s="59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5"/>
      <c r="P570" s="55"/>
      <c r="Q570" s="55"/>
      <c r="R570" s="50"/>
      <c r="S570" s="55"/>
      <c r="T570" s="50"/>
      <c r="U570" s="50"/>
      <c r="V570" s="50"/>
    </row>
    <row r="571">
      <c r="A571" s="49"/>
      <c r="B571" s="58"/>
      <c r="C571" s="5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6"/>
      <c r="P571" s="56"/>
      <c r="Q571" s="56"/>
      <c r="R571" s="49"/>
      <c r="S571" s="56"/>
      <c r="T571" s="49"/>
      <c r="U571" s="49"/>
      <c r="V571" s="49"/>
    </row>
    <row r="572">
      <c r="A572" s="50"/>
      <c r="B572" s="59"/>
      <c r="C572" s="59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5"/>
      <c r="P572" s="55"/>
      <c r="Q572" s="55"/>
      <c r="R572" s="50"/>
      <c r="S572" s="55"/>
      <c r="T572" s="50"/>
      <c r="U572" s="50"/>
      <c r="V572" s="50"/>
    </row>
    <row r="573">
      <c r="A573" s="49"/>
      <c r="B573" s="58"/>
      <c r="C573" s="5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6"/>
      <c r="P573" s="56"/>
      <c r="Q573" s="56"/>
      <c r="R573" s="49"/>
      <c r="S573" s="56"/>
      <c r="T573" s="49"/>
      <c r="U573" s="49"/>
      <c r="V573" s="49"/>
    </row>
    <row r="574">
      <c r="A574" s="50"/>
      <c r="B574" s="59"/>
      <c r="C574" s="59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5"/>
      <c r="P574" s="55"/>
      <c r="Q574" s="55"/>
      <c r="R574" s="50"/>
      <c r="S574" s="55"/>
      <c r="T574" s="50"/>
      <c r="U574" s="50"/>
      <c r="V574" s="50"/>
    </row>
    <row r="575">
      <c r="A575" s="49"/>
      <c r="B575" s="58"/>
      <c r="C575" s="5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6"/>
      <c r="P575" s="56"/>
      <c r="Q575" s="56"/>
      <c r="R575" s="49"/>
      <c r="S575" s="56"/>
      <c r="T575" s="49"/>
      <c r="U575" s="49"/>
      <c r="V575" s="49"/>
    </row>
    <row r="576">
      <c r="A576" s="50"/>
      <c r="B576" s="59"/>
      <c r="C576" s="59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5"/>
      <c r="P576" s="55"/>
      <c r="Q576" s="55"/>
      <c r="R576" s="50"/>
      <c r="S576" s="55"/>
      <c r="T576" s="50"/>
      <c r="U576" s="50"/>
      <c r="V576" s="50"/>
    </row>
    <row r="577">
      <c r="A577" s="49"/>
      <c r="B577" s="58"/>
      <c r="C577" s="5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6"/>
      <c r="P577" s="56"/>
      <c r="Q577" s="56"/>
      <c r="R577" s="49"/>
      <c r="S577" s="56"/>
      <c r="T577" s="49"/>
      <c r="U577" s="49"/>
      <c r="V577" s="49"/>
    </row>
    <row r="578">
      <c r="A578" s="50"/>
      <c r="B578" s="59"/>
      <c r="C578" s="59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5"/>
      <c r="P578" s="55"/>
      <c r="Q578" s="55"/>
      <c r="R578" s="50"/>
      <c r="S578" s="55"/>
      <c r="T578" s="50"/>
      <c r="U578" s="50"/>
      <c r="V578" s="50"/>
    </row>
    <row r="579">
      <c r="A579" s="49"/>
      <c r="B579" s="58"/>
      <c r="C579" s="5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6"/>
      <c r="P579" s="56"/>
      <c r="Q579" s="56"/>
      <c r="R579" s="49"/>
      <c r="S579" s="56"/>
      <c r="T579" s="49"/>
      <c r="U579" s="49"/>
      <c r="V579" s="49"/>
    </row>
    <row r="580">
      <c r="A580" s="50"/>
      <c r="B580" s="59"/>
      <c r="C580" s="59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5"/>
      <c r="P580" s="55"/>
      <c r="Q580" s="55"/>
      <c r="R580" s="50"/>
      <c r="S580" s="55"/>
      <c r="T580" s="50"/>
      <c r="U580" s="50"/>
      <c r="V580" s="50"/>
    </row>
    <row r="581">
      <c r="A581" s="49"/>
      <c r="B581" s="58"/>
      <c r="C581" s="5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6"/>
      <c r="P581" s="56"/>
      <c r="Q581" s="56"/>
      <c r="R581" s="49"/>
      <c r="S581" s="56"/>
      <c r="T581" s="49"/>
      <c r="U581" s="49"/>
      <c r="V581" s="49"/>
    </row>
    <row r="582">
      <c r="A582" s="50"/>
      <c r="B582" s="59"/>
      <c r="C582" s="59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5"/>
      <c r="P582" s="55"/>
      <c r="Q582" s="55"/>
      <c r="R582" s="50"/>
      <c r="S582" s="55"/>
      <c r="T582" s="50"/>
      <c r="U582" s="50"/>
      <c r="V582" s="50"/>
    </row>
    <row r="583">
      <c r="A583" s="49"/>
      <c r="B583" s="58"/>
      <c r="C583" s="5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6"/>
      <c r="P583" s="56"/>
      <c r="Q583" s="56"/>
      <c r="R583" s="49"/>
      <c r="S583" s="56"/>
      <c r="T583" s="49"/>
      <c r="U583" s="49"/>
      <c r="V583" s="49"/>
    </row>
    <row r="584">
      <c r="A584" s="50"/>
      <c r="B584" s="59"/>
      <c r="C584" s="59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5"/>
      <c r="P584" s="55"/>
      <c r="Q584" s="55"/>
      <c r="R584" s="50"/>
      <c r="S584" s="55"/>
      <c r="T584" s="50"/>
      <c r="U584" s="50"/>
      <c r="V584" s="50"/>
    </row>
    <row r="585">
      <c r="A585" s="49"/>
      <c r="B585" s="58"/>
      <c r="C585" s="5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6"/>
      <c r="P585" s="56"/>
      <c r="Q585" s="56"/>
      <c r="R585" s="49"/>
      <c r="S585" s="56"/>
      <c r="T585" s="49"/>
      <c r="U585" s="49"/>
      <c r="V585" s="49"/>
    </row>
    <row r="586">
      <c r="A586" s="50"/>
      <c r="B586" s="59"/>
      <c r="C586" s="59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5"/>
      <c r="P586" s="55"/>
      <c r="Q586" s="55"/>
      <c r="R586" s="50"/>
      <c r="S586" s="55"/>
      <c r="T586" s="50"/>
      <c r="U586" s="50"/>
      <c r="V586" s="50"/>
    </row>
    <row r="587">
      <c r="A587" s="49"/>
      <c r="B587" s="58"/>
      <c r="C587" s="5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6"/>
      <c r="P587" s="56"/>
      <c r="Q587" s="56"/>
      <c r="R587" s="49"/>
      <c r="S587" s="56"/>
      <c r="T587" s="49"/>
      <c r="U587" s="49"/>
      <c r="V587" s="49"/>
    </row>
    <row r="588">
      <c r="A588" s="50"/>
      <c r="B588" s="59"/>
      <c r="C588" s="59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5"/>
      <c r="P588" s="55"/>
      <c r="Q588" s="55"/>
      <c r="R588" s="50"/>
      <c r="S588" s="55"/>
      <c r="T588" s="50"/>
      <c r="U588" s="50"/>
      <c r="V588" s="50"/>
    </row>
    <row r="589">
      <c r="A589" s="49"/>
      <c r="B589" s="58"/>
      <c r="C589" s="5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6"/>
      <c r="P589" s="56"/>
      <c r="Q589" s="56"/>
      <c r="R589" s="49"/>
      <c r="S589" s="56"/>
      <c r="T589" s="49"/>
      <c r="U589" s="49"/>
      <c r="V589" s="49"/>
    </row>
    <row r="590">
      <c r="A590" s="50"/>
      <c r="B590" s="59"/>
      <c r="C590" s="59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5"/>
      <c r="P590" s="55"/>
      <c r="Q590" s="55"/>
      <c r="R590" s="50"/>
      <c r="S590" s="55"/>
      <c r="T590" s="50"/>
      <c r="U590" s="50"/>
      <c r="V590" s="50"/>
    </row>
    <row r="591">
      <c r="A591" s="49"/>
      <c r="B591" s="58"/>
      <c r="C591" s="5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6"/>
      <c r="P591" s="56"/>
      <c r="Q591" s="56"/>
      <c r="R591" s="49"/>
      <c r="S591" s="56"/>
      <c r="T591" s="49"/>
      <c r="U591" s="49"/>
      <c r="V591" s="49"/>
    </row>
    <row r="592">
      <c r="A592" s="50"/>
      <c r="B592" s="59"/>
      <c r="C592" s="59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5"/>
      <c r="P592" s="55"/>
      <c r="Q592" s="55"/>
      <c r="R592" s="50"/>
      <c r="S592" s="55"/>
      <c r="T592" s="50"/>
      <c r="U592" s="50"/>
      <c r="V592" s="50"/>
    </row>
    <row r="593">
      <c r="A593" s="49"/>
      <c r="B593" s="58"/>
      <c r="C593" s="5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6"/>
      <c r="P593" s="56"/>
      <c r="Q593" s="56"/>
      <c r="R593" s="49"/>
      <c r="S593" s="56"/>
      <c r="T593" s="49"/>
      <c r="U593" s="49"/>
      <c r="V593" s="49"/>
    </row>
    <row r="594">
      <c r="A594" s="50"/>
      <c r="B594" s="59"/>
      <c r="C594" s="59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5"/>
      <c r="P594" s="55"/>
      <c r="Q594" s="55"/>
      <c r="R594" s="50"/>
      <c r="S594" s="55"/>
      <c r="T594" s="50"/>
      <c r="U594" s="50"/>
      <c r="V594" s="50"/>
    </row>
    <row r="595">
      <c r="A595" s="49"/>
      <c r="B595" s="58"/>
      <c r="C595" s="5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6"/>
      <c r="P595" s="56"/>
      <c r="Q595" s="56"/>
      <c r="R595" s="49"/>
      <c r="S595" s="56"/>
      <c r="T595" s="49"/>
      <c r="U595" s="49"/>
      <c r="V595" s="49"/>
    </row>
    <row r="596">
      <c r="A596" s="50"/>
      <c r="B596" s="59"/>
      <c r="C596" s="59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5"/>
      <c r="P596" s="55"/>
      <c r="Q596" s="55"/>
      <c r="R596" s="50"/>
      <c r="S596" s="55"/>
      <c r="T596" s="50"/>
      <c r="U596" s="50"/>
      <c r="V596" s="50"/>
    </row>
    <row r="597">
      <c r="A597" s="49"/>
      <c r="B597" s="58"/>
      <c r="C597" s="5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6"/>
      <c r="P597" s="56"/>
      <c r="Q597" s="56"/>
      <c r="R597" s="49"/>
      <c r="S597" s="56"/>
      <c r="T597" s="49"/>
      <c r="U597" s="49"/>
      <c r="V597" s="49"/>
    </row>
    <row r="598">
      <c r="A598" s="50"/>
      <c r="B598" s="59"/>
      <c r="C598" s="59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5"/>
      <c r="P598" s="55"/>
      <c r="Q598" s="55"/>
      <c r="R598" s="50"/>
      <c r="S598" s="55"/>
      <c r="T598" s="50"/>
      <c r="U598" s="50"/>
      <c r="V598" s="50"/>
    </row>
    <row r="599">
      <c r="A599" s="49"/>
      <c r="B599" s="58"/>
      <c r="C599" s="5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6"/>
      <c r="P599" s="56"/>
      <c r="Q599" s="56"/>
      <c r="R599" s="49"/>
      <c r="S599" s="56"/>
      <c r="T599" s="49"/>
      <c r="U599" s="49"/>
      <c r="V599" s="49"/>
    </row>
    <row r="600">
      <c r="A600" s="50"/>
      <c r="B600" s="59"/>
      <c r="C600" s="59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5"/>
      <c r="P600" s="55"/>
      <c r="Q600" s="55"/>
      <c r="R600" s="50"/>
      <c r="S600" s="55"/>
      <c r="T600" s="50"/>
      <c r="U600" s="50"/>
      <c r="V600" s="50"/>
    </row>
    <row r="601">
      <c r="A601" s="49"/>
      <c r="B601" s="58"/>
      <c r="C601" s="5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6"/>
      <c r="P601" s="56"/>
      <c r="Q601" s="56"/>
      <c r="R601" s="49"/>
      <c r="S601" s="56"/>
      <c r="T601" s="49"/>
      <c r="U601" s="49"/>
      <c r="V601" s="49"/>
    </row>
    <row r="602">
      <c r="A602" s="50"/>
      <c r="B602" s="59"/>
      <c r="C602" s="59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5"/>
      <c r="P602" s="55"/>
      <c r="Q602" s="55"/>
      <c r="R602" s="50"/>
      <c r="S602" s="55"/>
      <c r="T602" s="50"/>
      <c r="U602" s="50"/>
      <c r="V602" s="50"/>
    </row>
    <row r="603">
      <c r="A603" s="49"/>
      <c r="B603" s="58"/>
      <c r="C603" s="5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6"/>
      <c r="P603" s="56"/>
      <c r="Q603" s="56"/>
      <c r="R603" s="49"/>
      <c r="S603" s="56"/>
      <c r="T603" s="49"/>
      <c r="U603" s="49"/>
      <c r="V603" s="49"/>
    </row>
    <row r="604">
      <c r="A604" s="50"/>
      <c r="B604" s="59"/>
      <c r="C604" s="59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5"/>
      <c r="P604" s="55"/>
      <c r="Q604" s="55"/>
      <c r="R604" s="50"/>
      <c r="S604" s="55"/>
      <c r="T604" s="50"/>
      <c r="U604" s="50"/>
      <c r="V604" s="50"/>
    </row>
    <row r="605">
      <c r="A605" s="49"/>
      <c r="B605" s="58"/>
      <c r="C605" s="5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6"/>
      <c r="P605" s="56"/>
      <c r="Q605" s="56"/>
      <c r="R605" s="49"/>
      <c r="S605" s="56"/>
      <c r="T605" s="49"/>
      <c r="U605" s="49"/>
      <c r="V605" s="49"/>
    </row>
    <row r="606">
      <c r="A606" s="50"/>
      <c r="B606" s="59"/>
      <c r="C606" s="59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5"/>
      <c r="P606" s="55"/>
      <c r="Q606" s="55"/>
      <c r="R606" s="50"/>
      <c r="S606" s="55"/>
      <c r="T606" s="50"/>
      <c r="U606" s="50"/>
      <c r="V606" s="50"/>
    </row>
    <row r="607">
      <c r="A607" s="49"/>
      <c r="B607" s="58"/>
      <c r="C607" s="5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6"/>
      <c r="P607" s="56"/>
      <c r="Q607" s="56"/>
      <c r="R607" s="49"/>
      <c r="S607" s="56"/>
      <c r="T607" s="49"/>
      <c r="U607" s="49"/>
      <c r="V607" s="49"/>
    </row>
    <row r="608">
      <c r="A608" s="50"/>
      <c r="B608" s="59"/>
      <c r="C608" s="59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5"/>
      <c r="P608" s="55"/>
      <c r="Q608" s="55"/>
      <c r="R608" s="50"/>
      <c r="S608" s="55"/>
      <c r="T608" s="50"/>
      <c r="U608" s="50"/>
      <c r="V608" s="50"/>
    </row>
    <row r="609">
      <c r="A609" s="49"/>
      <c r="B609" s="58"/>
      <c r="C609" s="5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6"/>
      <c r="P609" s="56"/>
      <c r="Q609" s="56"/>
      <c r="R609" s="49"/>
      <c r="S609" s="56"/>
      <c r="T609" s="49"/>
      <c r="U609" s="49"/>
      <c r="V609" s="49"/>
    </row>
    <row r="610">
      <c r="A610" s="50"/>
      <c r="B610" s="59"/>
      <c r="C610" s="59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5"/>
      <c r="P610" s="55"/>
      <c r="Q610" s="55"/>
      <c r="R610" s="50"/>
      <c r="S610" s="55"/>
      <c r="T610" s="50"/>
      <c r="U610" s="50"/>
      <c r="V610" s="50"/>
    </row>
    <row r="611">
      <c r="A611" s="49"/>
      <c r="B611" s="58"/>
      <c r="C611" s="5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6"/>
      <c r="P611" s="56"/>
      <c r="Q611" s="56"/>
      <c r="R611" s="49"/>
      <c r="S611" s="56"/>
      <c r="T611" s="49"/>
      <c r="U611" s="49"/>
      <c r="V611" s="49"/>
    </row>
    <row r="612">
      <c r="A612" s="50"/>
      <c r="B612" s="59"/>
      <c r="C612" s="59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5"/>
      <c r="P612" s="55"/>
      <c r="Q612" s="55"/>
      <c r="R612" s="50"/>
      <c r="S612" s="55"/>
      <c r="T612" s="50"/>
      <c r="U612" s="50"/>
      <c r="V612" s="50"/>
    </row>
    <row r="613">
      <c r="A613" s="49"/>
      <c r="B613" s="58"/>
      <c r="C613" s="5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6"/>
      <c r="P613" s="56"/>
      <c r="Q613" s="56"/>
      <c r="R613" s="49"/>
      <c r="S613" s="56"/>
      <c r="T613" s="49"/>
      <c r="U613" s="49"/>
      <c r="V613" s="49"/>
    </row>
    <row r="614">
      <c r="A614" s="50"/>
      <c r="B614" s="59"/>
      <c r="C614" s="59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5"/>
      <c r="P614" s="55"/>
      <c r="Q614" s="55"/>
      <c r="R614" s="50"/>
      <c r="S614" s="55"/>
      <c r="T614" s="50"/>
      <c r="U614" s="50"/>
      <c r="V614" s="50"/>
    </row>
    <row r="615">
      <c r="A615" s="49"/>
      <c r="B615" s="58"/>
      <c r="C615" s="5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6"/>
      <c r="P615" s="56"/>
      <c r="Q615" s="56"/>
      <c r="R615" s="49"/>
      <c r="S615" s="56"/>
      <c r="T615" s="49"/>
      <c r="U615" s="49"/>
      <c r="V615" s="49"/>
    </row>
    <row r="616">
      <c r="A616" s="50"/>
      <c r="B616" s="59"/>
      <c r="C616" s="59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5"/>
      <c r="P616" s="55"/>
      <c r="Q616" s="55"/>
      <c r="R616" s="50"/>
      <c r="S616" s="55"/>
      <c r="T616" s="50"/>
      <c r="U616" s="50"/>
      <c r="V616" s="50"/>
    </row>
    <row r="617">
      <c r="A617" s="49"/>
      <c r="B617" s="58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6"/>
      <c r="P617" s="56"/>
      <c r="Q617" s="56"/>
      <c r="R617" s="49"/>
      <c r="S617" s="56"/>
      <c r="T617" s="49"/>
      <c r="U617" s="49"/>
      <c r="V617" s="49"/>
    </row>
    <row r="618">
      <c r="A618" s="50"/>
      <c r="B618" s="59"/>
      <c r="C618" s="59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5"/>
      <c r="P618" s="55"/>
      <c r="Q618" s="55"/>
      <c r="R618" s="50"/>
      <c r="S618" s="55"/>
      <c r="T618" s="50"/>
      <c r="U618" s="50"/>
      <c r="V618" s="50"/>
    </row>
    <row r="619">
      <c r="A619" s="49"/>
      <c r="B619" s="58"/>
      <c r="C619" s="5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6"/>
      <c r="P619" s="56"/>
      <c r="Q619" s="56"/>
      <c r="R619" s="49"/>
      <c r="S619" s="56"/>
      <c r="T619" s="49"/>
      <c r="U619" s="49"/>
      <c r="V619" s="49"/>
    </row>
    <row r="620">
      <c r="A620" s="50"/>
      <c r="B620" s="59"/>
      <c r="C620" s="59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5"/>
      <c r="P620" s="55"/>
      <c r="Q620" s="55"/>
      <c r="R620" s="50"/>
      <c r="S620" s="55"/>
      <c r="T620" s="50"/>
      <c r="U620" s="50"/>
      <c r="V620" s="50"/>
    </row>
    <row r="621">
      <c r="A621" s="49"/>
      <c r="B621" s="58"/>
      <c r="C621" s="5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6"/>
      <c r="P621" s="56"/>
      <c r="Q621" s="56"/>
      <c r="R621" s="49"/>
      <c r="S621" s="56"/>
      <c r="T621" s="49"/>
      <c r="U621" s="49"/>
      <c r="V621" s="49"/>
    </row>
    <row r="622">
      <c r="A622" s="50"/>
      <c r="B622" s="59"/>
      <c r="C622" s="59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5"/>
      <c r="P622" s="55"/>
      <c r="Q622" s="55"/>
      <c r="R622" s="50"/>
      <c r="S622" s="55"/>
      <c r="T622" s="50"/>
      <c r="U622" s="50"/>
      <c r="V622" s="50"/>
    </row>
    <row r="623">
      <c r="A623" s="49"/>
      <c r="B623" s="58"/>
      <c r="C623" s="5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6"/>
      <c r="P623" s="56"/>
      <c r="Q623" s="56"/>
      <c r="R623" s="49"/>
      <c r="S623" s="56"/>
      <c r="T623" s="49"/>
      <c r="U623" s="49"/>
      <c r="V623" s="49"/>
    </row>
    <row r="624">
      <c r="A624" s="50"/>
      <c r="B624" s="59"/>
      <c r="C624" s="59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5"/>
      <c r="P624" s="55"/>
      <c r="Q624" s="55"/>
      <c r="R624" s="50"/>
      <c r="S624" s="55"/>
      <c r="T624" s="50"/>
      <c r="U624" s="50"/>
      <c r="V624" s="50"/>
    </row>
    <row r="625">
      <c r="A625" s="49"/>
      <c r="B625" s="58"/>
      <c r="C625" s="5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6"/>
      <c r="P625" s="56"/>
      <c r="Q625" s="56"/>
      <c r="R625" s="49"/>
      <c r="S625" s="56"/>
      <c r="T625" s="49"/>
      <c r="U625" s="49"/>
      <c r="V625" s="49"/>
    </row>
    <row r="626">
      <c r="A626" s="50"/>
      <c r="B626" s="59"/>
      <c r="C626" s="59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5"/>
      <c r="P626" s="55"/>
      <c r="Q626" s="55"/>
      <c r="R626" s="50"/>
      <c r="S626" s="55"/>
      <c r="T626" s="50"/>
      <c r="U626" s="50"/>
      <c r="V626" s="50"/>
    </row>
    <row r="627">
      <c r="A627" s="49"/>
      <c r="B627" s="58"/>
      <c r="C627" s="5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6"/>
      <c r="P627" s="56"/>
      <c r="Q627" s="56"/>
      <c r="R627" s="49"/>
      <c r="S627" s="56"/>
      <c r="T627" s="49"/>
      <c r="U627" s="49"/>
      <c r="V627" s="49"/>
    </row>
    <row r="628">
      <c r="A628" s="50"/>
      <c r="B628" s="59"/>
      <c r="C628" s="59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5"/>
      <c r="P628" s="55"/>
      <c r="Q628" s="55"/>
      <c r="R628" s="50"/>
      <c r="S628" s="55"/>
      <c r="T628" s="50"/>
      <c r="U628" s="50"/>
      <c r="V628" s="50"/>
    </row>
    <row r="629">
      <c r="A629" s="49"/>
      <c r="B629" s="58"/>
      <c r="C629" s="5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6"/>
      <c r="P629" s="56"/>
      <c r="Q629" s="56"/>
      <c r="R629" s="49"/>
      <c r="S629" s="56"/>
      <c r="T629" s="49"/>
      <c r="U629" s="49"/>
      <c r="V629" s="49"/>
    </row>
    <row r="630">
      <c r="A630" s="50"/>
      <c r="B630" s="59"/>
      <c r="C630" s="59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5"/>
      <c r="P630" s="55"/>
      <c r="Q630" s="55"/>
      <c r="R630" s="50"/>
      <c r="S630" s="55"/>
      <c r="T630" s="50"/>
      <c r="U630" s="50"/>
      <c r="V630" s="50"/>
    </row>
    <row r="631">
      <c r="A631" s="49"/>
      <c r="B631" s="58"/>
      <c r="C631" s="5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6"/>
      <c r="P631" s="56"/>
      <c r="Q631" s="56"/>
      <c r="R631" s="49"/>
      <c r="S631" s="56"/>
      <c r="T631" s="49"/>
      <c r="U631" s="49"/>
      <c r="V631" s="49"/>
    </row>
    <row r="632">
      <c r="A632" s="50"/>
      <c r="B632" s="59"/>
      <c r="C632" s="59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5"/>
      <c r="P632" s="55"/>
      <c r="Q632" s="55"/>
      <c r="R632" s="50"/>
      <c r="S632" s="55"/>
      <c r="T632" s="50"/>
      <c r="U632" s="50"/>
      <c r="V632" s="50"/>
    </row>
    <row r="633">
      <c r="A633" s="49"/>
      <c r="B633" s="58"/>
      <c r="C633" s="5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6"/>
      <c r="P633" s="56"/>
      <c r="Q633" s="56"/>
      <c r="R633" s="49"/>
      <c r="S633" s="56"/>
      <c r="T633" s="49"/>
      <c r="U633" s="49"/>
      <c r="V633" s="49"/>
    </row>
    <row r="634">
      <c r="A634" s="50"/>
      <c r="B634" s="59"/>
      <c r="C634" s="59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5"/>
      <c r="P634" s="55"/>
      <c r="Q634" s="55"/>
      <c r="R634" s="50"/>
      <c r="S634" s="55"/>
      <c r="T634" s="50"/>
      <c r="U634" s="50"/>
      <c r="V634" s="50"/>
    </row>
    <row r="635">
      <c r="A635" s="49"/>
      <c r="B635" s="58"/>
      <c r="C635" s="5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6"/>
      <c r="P635" s="56"/>
      <c r="Q635" s="56"/>
      <c r="R635" s="49"/>
      <c r="S635" s="56"/>
      <c r="T635" s="49"/>
      <c r="U635" s="49"/>
      <c r="V635" s="49"/>
    </row>
    <row r="636">
      <c r="A636" s="50"/>
      <c r="B636" s="59"/>
      <c r="C636" s="59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5"/>
      <c r="P636" s="55"/>
      <c r="Q636" s="55"/>
      <c r="R636" s="50"/>
      <c r="S636" s="55"/>
      <c r="T636" s="50"/>
      <c r="U636" s="50"/>
      <c r="V636" s="50"/>
    </row>
    <row r="637">
      <c r="A637" s="49"/>
      <c r="B637" s="58"/>
      <c r="C637" s="5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6"/>
      <c r="P637" s="56"/>
      <c r="Q637" s="56"/>
      <c r="R637" s="49"/>
      <c r="S637" s="56"/>
      <c r="T637" s="49"/>
      <c r="U637" s="49"/>
      <c r="V637" s="49"/>
    </row>
    <row r="638">
      <c r="A638" s="50"/>
      <c r="B638" s="59"/>
      <c r="C638" s="59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5"/>
      <c r="P638" s="55"/>
      <c r="Q638" s="55"/>
      <c r="R638" s="50"/>
      <c r="S638" s="55"/>
      <c r="T638" s="50"/>
      <c r="U638" s="50"/>
      <c r="V638" s="50"/>
    </row>
    <row r="639">
      <c r="A639" s="49"/>
      <c r="B639" s="58"/>
      <c r="C639" s="5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6"/>
      <c r="P639" s="56"/>
      <c r="Q639" s="56"/>
      <c r="R639" s="49"/>
      <c r="S639" s="56"/>
      <c r="T639" s="49"/>
      <c r="U639" s="49"/>
      <c r="V639" s="49"/>
    </row>
    <row r="640">
      <c r="A640" s="50"/>
      <c r="B640" s="59"/>
      <c r="C640" s="59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5"/>
      <c r="P640" s="55"/>
      <c r="Q640" s="55"/>
      <c r="R640" s="50"/>
      <c r="S640" s="55"/>
      <c r="T640" s="50"/>
      <c r="U640" s="50"/>
      <c r="V640" s="50"/>
    </row>
    <row r="641">
      <c r="A641" s="49"/>
      <c r="B641" s="58"/>
      <c r="C641" s="5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6"/>
      <c r="P641" s="56"/>
      <c r="Q641" s="56"/>
      <c r="R641" s="49"/>
      <c r="S641" s="56"/>
      <c r="T641" s="49"/>
      <c r="U641" s="49"/>
      <c r="V641" s="49"/>
    </row>
    <row r="642">
      <c r="A642" s="50"/>
      <c r="B642" s="59"/>
      <c r="C642" s="59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5"/>
      <c r="P642" s="55"/>
      <c r="Q642" s="55"/>
      <c r="R642" s="50"/>
      <c r="S642" s="55"/>
      <c r="T642" s="50"/>
      <c r="U642" s="50"/>
      <c r="V642" s="50"/>
    </row>
    <row r="643">
      <c r="A643" s="49"/>
      <c r="B643" s="58"/>
      <c r="C643" s="5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6"/>
      <c r="P643" s="56"/>
      <c r="Q643" s="56"/>
      <c r="R643" s="49"/>
      <c r="S643" s="56"/>
      <c r="T643" s="49"/>
      <c r="U643" s="49"/>
      <c r="V643" s="49"/>
    </row>
    <row r="644">
      <c r="A644" s="50"/>
      <c r="B644" s="59"/>
      <c r="C644" s="59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5"/>
      <c r="P644" s="55"/>
      <c r="Q644" s="55"/>
      <c r="R644" s="50"/>
      <c r="S644" s="55"/>
      <c r="T644" s="50"/>
      <c r="U644" s="50"/>
      <c r="V644" s="50"/>
    </row>
    <row r="645">
      <c r="A645" s="49"/>
      <c r="B645" s="58"/>
      <c r="C645" s="5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6"/>
      <c r="P645" s="56"/>
      <c r="Q645" s="56"/>
      <c r="R645" s="49"/>
      <c r="S645" s="56"/>
      <c r="T645" s="49"/>
      <c r="U645" s="49"/>
      <c r="V645" s="49"/>
    </row>
    <row r="646">
      <c r="A646" s="50"/>
      <c r="B646" s="59"/>
      <c r="C646" s="59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5"/>
      <c r="P646" s="55"/>
      <c r="Q646" s="55"/>
      <c r="R646" s="50"/>
      <c r="S646" s="55"/>
      <c r="T646" s="50"/>
      <c r="U646" s="50"/>
      <c r="V646" s="50"/>
    </row>
    <row r="647">
      <c r="A647" s="49"/>
      <c r="B647" s="58"/>
      <c r="C647" s="5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6"/>
      <c r="P647" s="56"/>
      <c r="Q647" s="56"/>
      <c r="R647" s="49"/>
      <c r="S647" s="56"/>
      <c r="T647" s="49"/>
      <c r="U647" s="49"/>
      <c r="V647" s="49"/>
    </row>
    <row r="648">
      <c r="A648" s="50"/>
      <c r="B648" s="59"/>
      <c r="C648" s="59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5"/>
      <c r="P648" s="55"/>
      <c r="Q648" s="55"/>
      <c r="R648" s="50"/>
      <c r="S648" s="55"/>
      <c r="T648" s="50"/>
      <c r="U648" s="50"/>
      <c r="V648" s="50"/>
    </row>
    <row r="649">
      <c r="A649" s="49"/>
      <c r="B649" s="58"/>
      <c r="C649" s="5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6"/>
      <c r="P649" s="56"/>
      <c r="Q649" s="56"/>
      <c r="R649" s="49"/>
      <c r="S649" s="56"/>
      <c r="T649" s="49"/>
      <c r="U649" s="49"/>
      <c r="V649" s="49"/>
    </row>
    <row r="650">
      <c r="A650" s="50"/>
      <c r="B650" s="59"/>
      <c r="C650" s="59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5"/>
      <c r="P650" s="55"/>
      <c r="Q650" s="55"/>
      <c r="R650" s="50"/>
      <c r="S650" s="55"/>
      <c r="T650" s="50"/>
      <c r="U650" s="50"/>
      <c r="V650" s="50"/>
    </row>
    <row r="651">
      <c r="A651" s="49"/>
      <c r="B651" s="58"/>
      <c r="C651" s="5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6"/>
      <c r="P651" s="56"/>
      <c r="Q651" s="56"/>
      <c r="R651" s="49"/>
      <c r="S651" s="56"/>
      <c r="T651" s="49"/>
      <c r="U651" s="49"/>
      <c r="V651" s="49"/>
    </row>
    <row r="652">
      <c r="A652" s="50"/>
      <c r="B652" s="59"/>
      <c r="C652" s="59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5"/>
      <c r="P652" s="55"/>
      <c r="Q652" s="55"/>
      <c r="R652" s="50"/>
      <c r="S652" s="55"/>
      <c r="T652" s="50"/>
      <c r="U652" s="50"/>
      <c r="V652" s="50"/>
    </row>
    <row r="653">
      <c r="A653" s="49"/>
      <c r="B653" s="58"/>
      <c r="C653" s="5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6"/>
      <c r="P653" s="56"/>
      <c r="Q653" s="56"/>
      <c r="R653" s="49"/>
      <c r="S653" s="56"/>
      <c r="T653" s="49"/>
      <c r="U653" s="49"/>
      <c r="V653" s="49"/>
    </row>
    <row r="654">
      <c r="A654" s="50"/>
      <c r="B654" s="59"/>
      <c r="C654" s="59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5"/>
      <c r="P654" s="55"/>
      <c r="Q654" s="55"/>
      <c r="R654" s="50"/>
      <c r="S654" s="55"/>
      <c r="T654" s="50"/>
      <c r="U654" s="50"/>
      <c r="V654" s="50"/>
    </row>
    <row r="655">
      <c r="A655" s="49"/>
      <c r="B655" s="58"/>
      <c r="C655" s="5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6"/>
      <c r="P655" s="56"/>
      <c r="Q655" s="56"/>
      <c r="R655" s="49"/>
      <c r="S655" s="56"/>
      <c r="T655" s="49"/>
      <c r="U655" s="49"/>
      <c r="V655" s="49"/>
    </row>
    <row r="656">
      <c r="A656" s="50"/>
      <c r="B656" s="59"/>
      <c r="C656" s="59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5"/>
      <c r="P656" s="55"/>
      <c r="Q656" s="55"/>
      <c r="R656" s="50"/>
      <c r="S656" s="55"/>
      <c r="T656" s="50"/>
      <c r="U656" s="50"/>
      <c r="V656" s="50"/>
    </row>
    <row r="657">
      <c r="A657" s="49"/>
      <c r="B657" s="58"/>
      <c r="C657" s="5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6"/>
      <c r="P657" s="56"/>
      <c r="Q657" s="56"/>
      <c r="R657" s="49"/>
      <c r="S657" s="56"/>
      <c r="T657" s="49"/>
      <c r="U657" s="49"/>
      <c r="V657" s="49"/>
    </row>
    <row r="658">
      <c r="A658" s="50"/>
      <c r="B658" s="59"/>
      <c r="C658" s="59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5"/>
      <c r="P658" s="55"/>
      <c r="Q658" s="55"/>
      <c r="R658" s="50"/>
      <c r="S658" s="55"/>
      <c r="T658" s="50"/>
      <c r="U658" s="50"/>
      <c r="V658" s="50"/>
    </row>
    <row r="659">
      <c r="A659" s="49"/>
      <c r="B659" s="58"/>
      <c r="C659" s="5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6"/>
      <c r="P659" s="56"/>
      <c r="Q659" s="56"/>
      <c r="R659" s="49"/>
      <c r="S659" s="56"/>
      <c r="T659" s="49"/>
      <c r="U659" s="49"/>
      <c r="V659" s="49"/>
    </row>
    <row r="660">
      <c r="A660" s="50"/>
      <c r="B660" s="59"/>
      <c r="C660" s="59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5"/>
      <c r="P660" s="55"/>
      <c r="Q660" s="55"/>
      <c r="R660" s="50"/>
      <c r="S660" s="55"/>
      <c r="T660" s="50"/>
      <c r="U660" s="50"/>
      <c r="V660" s="50"/>
    </row>
    <row r="661">
      <c r="A661" s="49"/>
      <c r="B661" s="58"/>
      <c r="C661" s="5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6"/>
      <c r="P661" s="56"/>
      <c r="Q661" s="56"/>
      <c r="R661" s="49"/>
      <c r="S661" s="56"/>
      <c r="T661" s="49"/>
      <c r="U661" s="49"/>
      <c r="V661" s="49"/>
    </row>
    <row r="662">
      <c r="A662" s="50"/>
      <c r="B662" s="59"/>
      <c r="C662" s="59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5"/>
      <c r="P662" s="55"/>
      <c r="Q662" s="55"/>
      <c r="R662" s="50"/>
      <c r="S662" s="55"/>
      <c r="T662" s="50"/>
      <c r="U662" s="50"/>
      <c r="V662" s="50"/>
    </row>
    <row r="663">
      <c r="A663" s="49"/>
      <c r="B663" s="58"/>
      <c r="C663" s="5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6"/>
      <c r="P663" s="56"/>
      <c r="Q663" s="56"/>
      <c r="R663" s="49"/>
      <c r="S663" s="56"/>
      <c r="T663" s="49"/>
      <c r="U663" s="49"/>
      <c r="V663" s="49"/>
    </row>
    <row r="664">
      <c r="A664" s="50"/>
      <c r="B664" s="59"/>
      <c r="C664" s="59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5"/>
      <c r="P664" s="55"/>
      <c r="Q664" s="55"/>
      <c r="R664" s="50"/>
      <c r="S664" s="55"/>
      <c r="T664" s="50"/>
      <c r="U664" s="50"/>
      <c r="V664" s="50"/>
    </row>
    <row r="665">
      <c r="A665" s="49"/>
      <c r="B665" s="58"/>
      <c r="C665" s="5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6"/>
      <c r="P665" s="56"/>
      <c r="Q665" s="56"/>
      <c r="R665" s="49"/>
      <c r="S665" s="56"/>
      <c r="T665" s="49"/>
      <c r="U665" s="49"/>
      <c r="V665" s="49"/>
    </row>
    <row r="666">
      <c r="A666" s="50"/>
      <c r="B666" s="59"/>
      <c r="C666" s="59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5"/>
      <c r="P666" s="55"/>
      <c r="Q666" s="55"/>
      <c r="R666" s="50"/>
      <c r="S666" s="55"/>
      <c r="T666" s="50"/>
      <c r="U666" s="50"/>
      <c r="V666" s="50"/>
    </row>
    <row r="667">
      <c r="A667" s="49"/>
      <c r="B667" s="58"/>
      <c r="C667" s="5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6"/>
      <c r="P667" s="56"/>
      <c r="Q667" s="56"/>
      <c r="R667" s="49"/>
      <c r="S667" s="56"/>
      <c r="T667" s="49"/>
      <c r="U667" s="49"/>
      <c r="V667" s="49"/>
    </row>
    <row r="668">
      <c r="A668" s="50"/>
      <c r="B668" s="59"/>
      <c r="C668" s="59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5"/>
      <c r="P668" s="55"/>
      <c r="Q668" s="55"/>
      <c r="R668" s="50"/>
      <c r="S668" s="55"/>
      <c r="T668" s="50"/>
      <c r="U668" s="50"/>
      <c r="V668" s="50"/>
    </row>
    <row r="669">
      <c r="A669" s="49"/>
      <c r="B669" s="58"/>
      <c r="C669" s="5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6"/>
      <c r="P669" s="56"/>
      <c r="Q669" s="56"/>
      <c r="R669" s="49"/>
      <c r="S669" s="56"/>
      <c r="T669" s="49"/>
      <c r="U669" s="49"/>
      <c r="V669" s="49"/>
    </row>
    <row r="670">
      <c r="A670" s="50"/>
      <c r="B670" s="59"/>
      <c r="C670" s="59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5"/>
      <c r="P670" s="55"/>
      <c r="Q670" s="55"/>
      <c r="R670" s="50"/>
      <c r="S670" s="55"/>
      <c r="T670" s="50"/>
      <c r="U670" s="50"/>
      <c r="V670" s="50"/>
    </row>
    <row r="671">
      <c r="A671" s="49"/>
      <c r="B671" s="58"/>
      <c r="C671" s="5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6"/>
      <c r="P671" s="56"/>
      <c r="Q671" s="56"/>
      <c r="R671" s="49"/>
      <c r="S671" s="56"/>
      <c r="T671" s="49"/>
      <c r="U671" s="49"/>
      <c r="V671" s="49"/>
    </row>
    <row r="672">
      <c r="A672" s="50"/>
      <c r="B672" s="59"/>
      <c r="C672" s="59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5"/>
      <c r="P672" s="55"/>
      <c r="Q672" s="55"/>
      <c r="R672" s="50"/>
      <c r="S672" s="55"/>
      <c r="T672" s="50"/>
      <c r="U672" s="50"/>
      <c r="V672" s="50"/>
    </row>
    <row r="673">
      <c r="A673" s="49"/>
      <c r="B673" s="58"/>
      <c r="C673" s="5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6"/>
      <c r="P673" s="56"/>
      <c r="Q673" s="56"/>
      <c r="R673" s="49"/>
      <c r="S673" s="56"/>
      <c r="T673" s="49"/>
      <c r="U673" s="49"/>
      <c r="V673" s="49"/>
    </row>
    <row r="674">
      <c r="A674" s="50"/>
      <c r="B674" s="59"/>
      <c r="C674" s="59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5"/>
      <c r="P674" s="55"/>
      <c r="Q674" s="55"/>
      <c r="R674" s="50"/>
      <c r="S674" s="55"/>
      <c r="T674" s="50"/>
      <c r="U674" s="50"/>
      <c r="V674" s="50"/>
    </row>
    <row r="675">
      <c r="A675" s="49"/>
      <c r="B675" s="58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6"/>
      <c r="P675" s="56"/>
      <c r="Q675" s="56"/>
      <c r="R675" s="49"/>
      <c r="S675" s="56"/>
      <c r="T675" s="49"/>
      <c r="U675" s="49"/>
      <c r="V675" s="49"/>
    </row>
    <row r="676">
      <c r="A676" s="50"/>
      <c r="B676" s="59"/>
      <c r="C676" s="59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5"/>
      <c r="P676" s="55"/>
      <c r="Q676" s="55"/>
      <c r="R676" s="50"/>
      <c r="S676" s="55"/>
      <c r="T676" s="50"/>
      <c r="U676" s="50"/>
      <c r="V676" s="50"/>
    </row>
    <row r="677">
      <c r="A677" s="49"/>
      <c r="B677" s="58"/>
      <c r="C677" s="5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6"/>
      <c r="P677" s="56"/>
      <c r="Q677" s="56"/>
      <c r="R677" s="49"/>
      <c r="S677" s="56"/>
      <c r="T677" s="49"/>
      <c r="U677" s="49"/>
      <c r="V677" s="49"/>
    </row>
    <row r="678">
      <c r="A678" s="50"/>
      <c r="B678" s="59"/>
      <c r="C678" s="59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5"/>
      <c r="P678" s="55"/>
      <c r="Q678" s="55"/>
      <c r="R678" s="50"/>
      <c r="S678" s="55"/>
      <c r="T678" s="50"/>
      <c r="U678" s="50"/>
      <c r="V678" s="50"/>
    </row>
    <row r="679">
      <c r="A679" s="49"/>
      <c r="B679" s="58"/>
      <c r="C679" s="5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6"/>
      <c r="P679" s="56"/>
      <c r="Q679" s="56"/>
      <c r="R679" s="49"/>
      <c r="S679" s="56"/>
      <c r="T679" s="49"/>
      <c r="U679" s="49"/>
      <c r="V679" s="49"/>
    </row>
    <row r="680">
      <c r="A680" s="50"/>
      <c r="B680" s="59"/>
      <c r="C680" s="59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5"/>
      <c r="P680" s="55"/>
      <c r="Q680" s="55"/>
      <c r="R680" s="50"/>
      <c r="S680" s="55"/>
      <c r="T680" s="50"/>
      <c r="U680" s="50"/>
      <c r="V680" s="50"/>
    </row>
    <row r="681">
      <c r="A681" s="49"/>
      <c r="B681" s="58"/>
      <c r="C681" s="5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6"/>
      <c r="P681" s="56"/>
      <c r="Q681" s="56"/>
      <c r="R681" s="49"/>
      <c r="S681" s="56"/>
      <c r="T681" s="49"/>
      <c r="U681" s="49"/>
      <c r="V681" s="49"/>
    </row>
    <row r="682">
      <c r="A682" s="50"/>
      <c r="B682" s="59"/>
      <c r="C682" s="59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5"/>
      <c r="P682" s="55"/>
      <c r="Q682" s="55"/>
      <c r="R682" s="50"/>
      <c r="S682" s="55"/>
      <c r="T682" s="50"/>
      <c r="U682" s="50"/>
      <c r="V682" s="50"/>
    </row>
    <row r="683">
      <c r="A683" s="49"/>
      <c r="B683" s="58"/>
      <c r="C683" s="5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6"/>
      <c r="P683" s="56"/>
      <c r="Q683" s="56"/>
      <c r="R683" s="49"/>
      <c r="S683" s="56"/>
      <c r="T683" s="49"/>
      <c r="U683" s="49"/>
      <c r="V683" s="49"/>
    </row>
    <row r="684">
      <c r="A684" s="50"/>
      <c r="B684" s="59"/>
      <c r="C684" s="59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5"/>
      <c r="P684" s="55"/>
      <c r="Q684" s="55"/>
      <c r="R684" s="50"/>
      <c r="S684" s="55"/>
      <c r="T684" s="50"/>
      <c r="U684" s="50"/>
      <c r="V684" s="50"/>
    </row>
    <row r="685">
      <c r="A685" s="49"/>
      <c r="B685" s="58"/>
      <c r="C685" s="5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6"/>
      <c r="P685" s="56"/>
      <c r="Q685" s="56"/>
      <c r="R685" s="49"/>
      <c r="S685" s="56"/>
      <c r="T685" s="49"/>
      <c r="U685" s="49"/>
      <c r="V685" s="49"/>
    </row>
    <row r="686">
      <c r="A686" s="50"/>
      <c r="B686" s="59"/>
      <c r="C686" s="59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5"/>
      <c r="P686" s="55"/>
      <c r="Q686" s="55"/>
      <c r="R686" s="50"/>
      <c r="S686" s="55"/>
      <c r="T686" s="50"/>
      <c r="U686" s="50"/>
      <c r="V686" s="50"/>
    </row>
    <row r="687">
      <c r="A687" s="49"/>
      <c r="B687" s="58"/>
      <c r="C687" s="5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6"/>
      <c r="P687" s="56"/>
      <c r="Q687" s="56"/>
      <c r="R687" s="49"/>
      <c r="S687" s="56"/>
      <c r="T687" s="49"/>
      <c r="U687" s="49"/>
      <c r="V687" s="49"/>
    </row>
    <row r="688">
      <c r="A688" s="50"/>
      <c r="B688" s="59"/>
      <c r="C688" s="59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5"/>
      <c r="P688" s="55"/>
      <c r="Q688" s="55"/>
      <c r="R688" s="50"/>
      <c r="S688" s="55"/>
      <c r="T688" s="50"/>
      <c r="U688" s="50"/>
      <c r="V688" s="50"/>
    </row>
    <row r="689">
      <c r="A689" s="49"/>
      <c r="B689" s="58"/>
      <c r="C689" s="5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6"/>
      <c r="P689" s="56"/>
      <c r="Q689" s="56"/>
      <c r="R689" s="49"/>
      <c r="S689" s="56"/>
      <c r="T689" s="49"/>
      <c r="U689" s="49"/>
      <c r="V689" s="49"/>
    </row>
    <row r="690">
      <c r="A690" s="50"/>
      <c r="B690" s="59"/>
      <c r="C690" s="59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5"/>
      <c r="P690" s="55"/>
      <c r="Q690" s="55"/>
      <c r="R690" s="50"/>
      <c r="S690" s="55"/>
      <c r="T690" s="50"/>
      <c r="U690" s="50"/>
      <c r="V690" s="50"/>
    </row>
    <row r="691">
      <c r="A691" s="49"/>
      <c r="B691" s="58"/>
      <c r="C691" s="5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6"/>
      <c r="P691" s="56"/>
      <c r="Q691" s="56"/>
      <c r="R691" s="49"/>
      <c r="S691" s="56"/>
      <c r="T691" s="49"/>
      <c r="U691" s="49"/>
      <c r="V691" s="49"/>
    </row>
    <row r="692">
      <c r="A692" s="50"/>
      <c r="B692" s="59"/>
      <c r="C692" s="59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5"/>
      <c r="P692" s="55"/>
      <c r="Q692" s="55"/>
      <c r="R692" s="50"/>
      <c r="S692" s="55"/>
      <c r="T692" s="50"/>
      <c r="U692" s="50"/>
      <c r="V692" s="50"/>
    </row>
    <row r="693">
      <c r="A693" s="49"/>
      <c r="B693" s="58"/>
      <c r="C693" s="5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6"/>
      <c r="P693" s="56"/>
      <c r="Q693" s="56"/>
      <c r="R693" s="49"/>
      <c r="S693" s="56"/>
      <c r="T693" s="49"/>
      <c r="U693" s="49"/>
      <c r="V693" s="49"/>
    </row>
    <row r="694">
      <c r="A694" s="50"/>
      <c r="B694" s="59"/>
      <c r="C694" s="59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5"/>
      <c r="P694" s="55"/>
      <c r="Q694" s="55"/>
      <c r="R694" s="50"/>
      <c r="S694" s="55"/>
      <c r="T694" s="50"/>
      <c r="U694" s="50"/>
      <c r="V694" s="50"/>
    </row>
    <row r="695">
      <c r="A695" s="49"/>
      <c r="B695" s="58"/>
      <c r="C695" s="5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6"/>
      <c r="P695" s="56"/>
      <c r="Q695" s="56"/>
      <c r="R695" s="49"/>
      <c r="S695" s="56"/>
      <c r="T695" s="49"/>
      <c r="U695" s="49"/>
      <c r="V695" s="49"/>
    </row>
    <row r="696">
      <c r="A696" s="50"/>
      <c r="B696" s="59"/>
      <c r="C696" s="59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5"/>
      <c r="P696" s="55"/>
      <c r="Q696" s="55"/>
      <c r="R696" s="50"/>
      <c r="S696" s="55"/>
      <c r="T696" s="50"/>
      <c r="U696" s="50"/>
      <c r="V696" s="50"/>
    </row>
    <row r="697">
      <c r="A697" s="49"/>
      <c r="B697" s="58"/>
      <c r="C697" s="5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6"/>
      <c r="P697" s="56"/>
      <c r="Q697" s="56"/>
      <c r="R697" s="49"/>
      <c r="S697" s="56"/>
      <c r="T697" s="49"/>
      <c r="U697" s="49"/>
      <c r="V697" s="49"/>
    </row>
    <row r="698">
      <c r="A698" s="50"/>
      <c r="B698" s="59"/>
      <c r="C698" s="59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5"/>
      <c r="P698" s="55"/>
      <c r="Q698" s="55"/>
      <c r="R698" s="50"/>
      <c r="S698" s="55"/>
      <c r="T698" s="50"/>
      <c r="U698" s="50"/>
      <c r="V698" s="50"/>
    </row>
    <row r="699">
      <c r="A699" s="49"/>
      <c r="B699" s="58"/>
      <c r="C699" s="5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6"/>
      <c r="P699" s="56"/>
      <c r="Q699" s="56"/>
      <c r="R699" s="49"/>
      <c r="S699" s="56"/>
      <c r="T699" s="49"/>
      <c r="U699" s="49"/>
      <c r="V699" s="49"/>
    </row>
    <row r="700">
      <c r="A700" s="50"/>
      <c r="B700" s="59"/>
      <c r="C700" s="59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5"/>
      <c r="P700" s="55"/>
      <c r="Q700" s="55"/>
      <c r="R700" s="50"/>
      <c r="S700" s="55"/>
      <c r="T700" s="50"/>
      <c r="U700" s="50"/>
      <c r="V700" s="50"/>
    </row>
    <row r="701">
      <c r="A701" s="49"/>
      <c r="B701" s="58"/>
      <c r="C701" s="5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6"/>
      <c r="P701" s="56"/>
      <c r="Q701" s="56"/>
      <c r="R701" s="49"/>
      <c r="S701" s="56"/>
      <c r="T701" s="49"/>
      <c r="U701" s="49"/>
      <c r="V701" s="49"/>
    </row>
    <row r="702">
      <c r="A702" s="50"/>
      <c r="B702" s="59"/>
      <c r="C702" s="59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5"/>
      <c r="P702" s="55"/>
      <c r="Q702" s="55"/>
      <c r="R702" s="50"/>
      <c r="S702" s="55"/>
      <c r="T702" s="50"/>
      <c r="U702" s="50"/>
      <c r="V702" s="50"/>
    </row>
    <row r="703">
      <c r="A703" s="49"/>
      <c r="B703" s="58"/>
      <c r="C703" s="5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6"/>
      <c r="P703" s="56"/>
      <c r="Q703" s="56"/>
      <c r="R703" s="49"/>
      <c r="S703" s="56"/>
      <c r="T703" s="49"/>
      <c r="U703" s="49"/>
      <c r="V703" s="49"/>
    </row>
    <row r="704">
      <c r="A704" s="50"/>
      <c r="B704" s="59"/>
      <c r="C704" s="59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5"/>
      <c r="P704" s="55"/>
      <c r="Q704" s="55"/>
      <c r="R704" s="50"/>
      <c r="S704" s="55"/>
      <c r="T704" s="50"/>
      <c r="U704" s="50"/>
      <c r="V704" s="50"/>
    </row>
    <row r="705">
      <c r="A705" s="49"/>
      <c r="B705" s="58"/>
      <c r="C705" s="5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6"/>
      <c r="P705" s="56"/>
      <c r="Q705" s="56"/>
      <c r="R705" s="49"/>
      <c r="S705" s="56"/>
      <c r="T705" s="49"/>
      <c r="U705" s="49"/>
      <c r="V705" s="49"/>
    </row>
    <row r="706">
      <c r="A706" s="50"/>
      <c r="B706" s="59"/>
      <c r="C706" s="59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5"/>
      <c r="P706" s="55"/>
      <c r="Q706" s="55"/>
      <c r="R706" s="50"/>
      <c r="S706" s="55"/>
      <c r="T706" s="50"/>
      <c r="U706" s="50"/>
      <c r="V706" s="50"/>
    </row>
    <row r="707">
      <c r="A707" s="49"/>
      <c r="B707" s="58"/>
      <c r="C707" s="5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6"/>
      <c r="P707" s="56"/>
      <c r="Q707" s="56"/>
      <c r="R707" s="49"/>
      <c r="S707" s="56"/>
      <c r="T707" s="49"/>
      <c r="U707" s="49"/>
      <c r="V707" s="49"/>
    </row>
    <row r="708">
      <c r="A708" s="50"/>
      <c r="B708" s="59"/>
      <c r="C708" s="59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5"/>
      <c r="P708" s="55"/>
      <c r="Q708" s="55"/>
      <c r="R708" s="50"/>
      <c r="S708" s="55"/>
      <c r="T708" s="50"/>
      <c r="U708" s="50"/>
      <c r="V708" s="50"/>
    </row>
    <row r="709">
      <c r="A709" s="49"/>
      <c r="B709" s="58"/>
      <c r="C709" s="5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6"/>
      <c r="P709" s="56"/>
      <c r="Q709" s="56"/>
      <c r="R709" s="49"/>
      <c r="S709" s="56"/>
      <c r="T709" s="49"/>
      <c r="U709" s="49"/>
      <c r="V709" s="49"/>
    </row>
    <row r="710">
      <c r="A710" s="50"/>
      <c r="B710" s="59"/>
      <c r="C710" s="59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5"/>
      <c r="P710" s="55"/>
      <c r="Q710" s="55"/>
      <c r="R710" s="50"/>
      <c r="S710" s="55"/>
      <c r="T710" s="50"/>
      <c r="U710" s="50"/>
      <c r="V710" s="50"/>
    </row>
    <row r="711">
      <c r="A711" s="49"/>
      <c r="B711" s="58"/>
      <c r="C711" s="5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6"/>
      <c r="P711" s="56"/>
      <c r="Q711" s="56"/>
      <c r="R711" s="49"/>
      <c r="S711" s="56"/>
      <c r="T711" s="49"/>
      <c r="U711" s="49"/>
      <c r="V711" s="49"/>
    </row>
    <row r="712">
      <c r="A712" s="50"/>
      <c r="B712" s="59"/>
      <c r="C712" s="59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5"/>
      <c r="P712" s="55"/>
      <c r="Q712" s="55"/>
      <c r="R712" s="50"/>
      <c r="S712" s="55"/>
      <c r="T712" s="50"/>
      <c r="U712" s="50"/>
      <c r="V712" s="50"/>
    </row>
    <row r="713">
      <c r="A713" s="49"/>
      <c r="B713" s="58"/>
      <c r="C713" s="5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6"/>
      <c r="P713" s="56"/>
      <c r="Q713" s="56"/>
      <c r="R713" s="49"/>
      <c r="S713" s="56"/>
      <c r="T713" s="49"/>
      <c r="U713" s="49"/>
      <c r="V713" s="49"/>
    </row>
    <row r="714">
      <c r="A714" s="50"/>
      <c r="B714" s="59"/>
      <c r="C714" s="59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5"/>
      <c r="P714" s="55"/>
      <c r="Q714" s="55"/>
      <c r="R714" s="50"/>
      <c r="S714" s="55"/>
      <c r="T714" s="50"/>
      <c r="U714" s="50"/>
      <c r="V714" s="50"/>
    </row>
    <row r="715">
      <c r="A715" s="49"/>
      <c r="B715" s="58"/>
      <c r="C715" s="5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6"/>
      <c r="P715" s="56"/>
      <c r="Q715" s="56"/>
      <c r="R715" s="49"/>
      <c r="S715" s="56"/>
      <c r="T715" s="49"/>
      <c r="U715" s="49"/>
      <c r="V715" s="49"/>
    </row>
    <row r="716">
      <c r="A716" s="50"/>
      <c r="B716" s="59"/>
      <c r="C716" s="59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5"/>
      <c r="P716" s="55"/>
      <c r="Q716" s="55"/>
      <c r="R716" s="50"/>
      <c r="S716" s="55"/>
      <c r="T716" s="50"/>
      <c r="U716" s="50"/>
      <c r="V716" s="50"/>
    </row>
    <row r="717">
      <c r="A717" s="49"/>
      <c r="B717" s="58"/>
      <c r="C717" s="5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6"/>
      <c r="P717" s="56"/>
      <c r="Q717" s="56"/>
      <c r="R717" s="49"/>
      <c r="S717" s="56"/>
      <c r="T717" s="49"/>
      <c r="U717" s="49"/>
      <c r="V717" s="49"/>
    </row>
    <row r="718">
      <c r="A718" s="50"/>
      <c r="B718" s="59"/>
      <c r="C718" s="59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5"/>
      <c r="P718" s="55"/>
      <c r="Q718" s="55"/>
      <c r="R718" s="50"/>
      <c r="S718" s="55"/>
      <c r="T718" s="50"/>
      <c r="U718" s="50"/>
      <c r="V718" s="50"/>
    </row>
    <row r="719">
      <c r="A719" s="49"/>
      <c r="B719" s="58"/>
      <c r="C719" s="5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6"/>
      <c r="P719" s="56"/>
      <c r="Q719" s="56"/>
      <c r="R719" s="49"/>
      <c r="S719" s="56"/>
      <c r="T719" s="49"/>
      <c r="U719" s="49"/>
      <c r="V719" s="49"/>
    </row>
    <row r="720">
      <c r="A720" s="50"/>
      <c r="B720" s="59"/>
      <c r="C720" s="59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5"/>
      <c r="P720" s="55"/>
      <c r="Q720" s="55"/>
      <c r="R720" s="50"/>
      <c r="S720" s="55"/>
      <c r="T720" s="50"/>
      <c r="U720" s="50"/>
      <c r="V720" s="50"/>
    </row>
    <row r="721">
      <c r="A721" s="49"/>
      <c r="B721" s="58"/>
      <c r="C721" s="5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6"/>
      <c r="P721" s="56"/>
      <c r="Q721" s="56"/>
      <c r="R721" s="49"/>
      <c r="S721" s="56"/>
      <c r="T721" s="49"/>
      <c r="U721" s="49"/>
      <c r="V721" s="49"/>
    </row>
    <row r="722">
      <c r="A722" s="50"/>
      <c r="B722" s="59"/>
      <c r="C722" s="59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5"/>
      <c r="P722" s="55"/>
      <c r="Q722" s="55"/>
      <c r="R722" s="50"/>
      <c r="S722" s="55"/>
      <c r="T722" s="50"/>
      <c r="U722" s="50"/>
      <c r="V722" s="50"/>
    </row>
    <row r="723">
      <c r="A723" s="49"/>
      <c r="B723" s="58"/>
      <c r="C723" s="5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6"/>
      <c r="P723" s="56"/>
      <c r="Q723" s="56"/>
      <c r="R723" s="49"/>
      <c r="S723" s="56"/>
      <c r="T723" s="49"/>
      <c r="U723" s="49"/>
      <c r="V723" s="49"/>
    </row>
    <row r="724">
      <c r="A724" s="50"/>
      <c r="B724" s="59"/>
      <c r="C724" s="59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5"/>
      <c r="P724" s="55"/>
      <c r="Q724" s="55"/>
      <c r="R724" s="50"/>
      <c r="S724" s="55"/>
      <c r="T724" s="50"/>
      <c r="U724" s="50"/>
      <c r="V724" s="50"/>
    </row>
    <row r="725">
      <c r="A725" s="49"/>
      <c r="B725" s="58"/>
      <c r="C725" s="5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6"/>
      <c r="P725" s="56"/>
      <c r="Q725" s="56"/>
      <c r="R725" s="49"/>
      <c r="S725" s="56"/>
      <c r="T725" s="49"/>
      <c r="U725" s="49"/>
      <c r="V725" s="49"/>
    </row>
    <row r="726">
      <c r="A726" s="50"/>
      <c r="B726" s="59"/>
      <c r="C726" s="59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5"/>
      <c r="P726" s="55"/>
      <c r="Q726" s="55"/>
      <c r="R726" s="50"/>
      <c r="S726" s="55"/>
      <c r="T726" s="50"/>
      <c r="U726" s="50"/>
      <c r="V726" s="50"/>
    </row>
    <row r="727">
      <c r="A727" s="49"/>
      <c r="B727" s="58"/>
      <c r="C727" s="5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6"/>
      <c r="P727" s="56"/>
      <c r="Q727" s="56"/>
      <c r="R727" s="49"/>
      <c r="S727" s="56"/>
      <c r="T727" s="49"/>
      <c r="U727" s="49"/>
      <c r="V727" s="49"/>
    </row>
    <row r="728">
      <c r="A728" s="50"/>
      <c r="B728" s="59"/>
      <c r="C728" s="59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5"/>
      <c r="P728" s="55"/>
      <c r="Q728" s="55"/>
      <c r="R728" s="50"/>
      <c r="S728" s="55"/>
      <c r="T728" s="50"/>
      <c r="U728" s="50"/>
      <c r="V728" s="50"/>
    </row>
    <row r="729">
      <c r="A729" s="49"/>
      <c r="B729" s="58"/>
      <c r="C729" s="5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6"/>
      <c r="P729" s="56"/>
      <c r="Q729" s="56"/>
      <c r="R729" s="49"/>
      <c r="S729" s="56"/>
      <c r="T729" s="49"/>
      <c r="U729" s="49"/>
      <c r="V729" s="49"/>
    </row>
    <row r="730">
      <c r="A730" s="50"/>
      <c r="B730" s="59"/>
      <c r="C730" s="59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5"/>
      <c r="P730" s="55"/>
      <c r="Q730" s="55"/>
      <c r="R730" s="50"/>
      <c r="S730" s="55"/>
      <c r="T730" s="50"/>
      <c r="U730" s="50"/>
      <c r="V730" s="50"/>
    </row>
    <row r="731">
      <c r="A731" s="49"/>
      <c r="B731" s="58"/>
      <c r="C731" s="5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6"/>
      <c r="P731" s="56"/>
      <c r="Q731" s="56"/>
      <c r="R731" s="49"/>
      <c r="S731" s="56"/>
      <c r="T731" s="49"/>
      <c r="U731" s="49"/>
      <c r="V731" s="49"/>
    </row>
    <row r="732">
      <c r="A732" s="50"/>
      <c r="B732" s="59"/>
      <c r="C732" s="59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5"/>
      <c r="P732" s="55"/>
      <c r="Q732" s="55"/>
      <c r="R732" s="50"/>
      <c r="S732" s="55"/>
      <c r="T732" s="50"/>
      <c r="U732" s="50"/>
      <c r="V732" s="50"/>
    </row>
    <row r="733">
      <c r="A733" s="49"/>
      <c r="B733" s="58"/>
      <c r="C733" s="5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6"/>
      <c r="P733" s="56"/>
      <c r="Q733" s="56"/>
      <c r="R733" s="49"/>
      <c r="S733" s="56"/>
      <c r="T733" s="49"/>
      <c r="U733" s="49"/>
      <c r="V733" s="49"/>
    </row>
    <row r="734">
      <c r="A734" s="50"/>
      <c r="B734" s="59"/>
      <c r="C734" s="59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5"/>
      <c r="P734" s="55"/>
      <c r="Q734" s="55"/>
      <c r="R734" s="50"/>
      <c r="S734" s="55"/>
      <c r="T734" s="50"/>
      <c r="U734" s="50"/>
      <c r="V734" s="50"/>
    </row>
    <row r="735">
      <c r="A735" s="49"/>
      <c r="B735" s="58"/>
      <c r="C735" s="5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6"/>
      <c r="P735" s="56"/>
      <c r="Q735" s="56"/>
      <c r="R735" s="49"/>
      <c r="S735" s="56"/>
      <c r="T735" s="49"/>
      <c r="U735" s="49"/>
      <c r="V735" s="49"/>
    </row>
    <row r="736">
      <c r="A736" s="50"/>
      <c r="B736" s="59"/>
      <c r="C736" s="59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5"/>
      <c r="P736" s="55"/>
      <c r="Q736" s="55"/>
      <c r="R736" s="50"/>
      <c r="S736" s="55"/>
      <c r="T736" s="50"/>
      <c r="U736" s="50"/>
      <c r="V736" s="50"/>
    </row>
    <row r="737">
      <c r="A737" s="49"/>
      <c r="B737" s="58"/>
      <c r="C737" s="5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6"/>
      <c r="P737" s="56"/>
      <c r="Q737" s="56"/>
      <c r="R737" s="49"/>
      <c r="S737" s="56"/>
      <c r="T737" s="49"/>
      <c r="U737" s="49"/>
      <c r="V737" s="49"/>
    </row>
    <row r="738">
      <c r="A738" s="50"/>
      <c r="B738" s="59"/>
      <c r="C738" s="59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5"/>
      <c r="P738" s="55"/>
      <c r="Q738" s="55"/>
      <c r="R738" s="50"/>
      <c r="S738" s="55"/>
      <c r="T738" s="50"/>
      <c r="U738" s="50"/>
      <c r="V738" s="50"/>
    </row>
    <row r="739">
      <c r="A739" s="49"/>
      <c r="B739" s="58"/>
      <c r="C739" s="5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6"/>
      <c r="P739" s="56"/>
      <c r="Q739" s="56"/>
      <c r="R739" s="49"/>
      <c r="S739" s="56"/>
      <c r="T739" s="49"/>
      <c r="U739" s="49"/>
      <c r="V739" s="49"/>
    </row>
    <row r="740">
      <c r="A740" s="50"/>
      <c r="B740" s="59"/>
      <c r="C740" s="59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5"/>
      <c r="P740" s="55"/>
      <c r="Q740" s="55"/>
      <c r="R740" s="50"/>
      <c r="S740" s="55"/>
      <c r="T740" s="50"/>
      <c r="U740" s="50"/>
      <c r="V740" s="50"/>
    </row>
    <row r="741">
      <c r="A741" s="49"/>
      <c r="B741" s="58"/>
      <c r="C741" s="5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6"/>
      <c r="P741" s="56"/>
      <c r="Q741" s="56"/>
      <c r="R741" s="49"/>
      <c r="S741" s="56"/>
      <c r="T741" s="49"/>
      <c r="U741" s="49"/>
      <c r="V741" s="49"/>
    </row>
    <row r="742">
      <c r="A742" s="50"/>
      <c r="B742" s="59"/>
      <c r="C742" s="59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5"/>
      <c r="P742" s="55"/>
      <c r="Q742" s="55"/>
      <c r="R742" s="50"/>
      <c r="S742" s="55"/>
      <c r="T742" s="50"/>
      <c r="U742" s="50"/>
      <c r="V742" s="50"/>
    </row>
    <row r="743">
      <c r="A743" s="49"/>
      <c r="B743" s="58"/>
      <c r="C743" s="5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6"/>
      <c r="P743" s="56"/>
      <c r="Q743" s="56"/>
      <c r="R743" s="49"/>
      <c r="S743" s="56"/>
      <c r="T743" s="49"/>
      <c r="U743" s="49"/>
      <c r="V743" s="49"/>
    </row>
    <row r="744">
      <c r="A744" s="50"/>
      <c r="B744" s="59"/>
      <c r="C744" s="59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5"/>
      <c r="P744" s="55"/>
      <c r="Q744" s="55"/>
      <c r="R744" s="50"/>
      <c r="S744" s="55"/>
      <c r="T744" s="50"/>
      <c r="U744" s="50"/>
      <c r="V744" s="50"/>
    </row>
    <row r="745">
      <c r="A745" s="49"/>
      <c r="B745" s="58"/>
      <c r="C745" s="5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6"/>
      <c r="P745" s="56"/>
      <c r="Q745" s="56"/>
      <c r="R745" s="49"/>
      <c r="S745" s="56"/>
      <c r="T745" s="49"/>
      <c r="U745" s="49"/>
      <c r="V745" s="49"/>
    </row>
    <row r="746">
      <c r="A746" s="50"/>
      <c r="B746" s="59"/>
      <c r="C746" s="59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5"/>
      <c r="P746" s="55"/>
      <c r="Q746" s="55"/>
      <c r="R746" s="50"/>
      <c r="S746" s="55"/>
      <c r="T746" s="50"/>
      <c r="U746" s="50"/>
      <c r="V746" s="50"/>
    </row>
    <row r="747">
      <c r="A747" s="49"/>
      <c r="B747" s="58"/>
      <c r="C747" s="5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6"/>
      <c r="P747" s="56"/>
      <c r="Q747" s="56"/>
      <c r="R747" s="49"/>
      <c r="S747" s="56"/>
      <c r="T747" s="49"/>
      <c r="U747" s="49"/>
      <c r="V747" s="49"/>
    </row>
    <row r="748">
      <c r="A748" s="50"/>
      <c r="B748" s="59"/>
      <c r="C748" s="59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5"/>
      <c r="P748" s="55"/>
      <c r="Q748" s="55"/>
      <c r="R748" s="50"/>
      <c r="S748" s="55"/>
      <c r="T748" s="50"/>
      <c r="U748" s="50"/>
      <c r="V748" s="50"/>
    </row>
    <row r="749">
      <c r="A749" s="49"/>
      <c r="B749" s="58"/>
      <c r="C749" s="5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6"/>
      <c r="P749" s="56"/>
      <c r="Q749" s="56"/>
      <c r="R749" s="49"/>
      <c r="S749" s="56"/>
      <c r="T749" s="49"/>
      <c r="U749" s="49"/>
      <c r="V749" s="49"/>
    </row>
    <row r="750">
      <c r="A750" s="50"/>
      <c r="B750" s="59"/>
      <c r="C750" s="59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5"/>
      <c r="P750" s="55"/>
      <c r="Q750" s="55"/>
      <c r="R750" s="50"/>
      <c r="S750" s="55"/>
      <c r="T750" s="50"/>
      <c r="U750" s="50"/>
      <c r="V750" s="50"/>
    </row>
    <row r="751">
      <c r="A751" s="49"/>
      <c r="B751" s="58"/>
      <c r="C751" s="5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6"/>
      <c r="P751" s="56"/>
      <c r="Q751" s="56"/>
      <c r="R751" s="49"/>
      <c r="S751" s="56"/>
      <c r="T751" s="49"/>
      <c r="U751" s="49"/>
      <c r="V751" s="49"/>
    </row>
    <row r="752">
      <c r="A752" s="50"/>
      <c r="B752" s="59"/>
      <c r="C752" s="59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5"/>
      <c r="P752" s="55"/>
      <c r="Q752" s="55"/>
      <c r="R752" s="50"/>
      <c r="S752" s="55"/>
      <c r="T752" s="50"/>
      <c r="U752" s="50"/>
      <c r="V752" s="50"/>
    </row>
    <row r="753">
      <c r="A753" s="49"/>
      <c r="B753" s="58"/>
      <c r="C753" s="5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6"/>
      <c r="P753" s="56"/>
      <c r="Q753" s="56"/>
      <c r="R753" s="49"/>
      <c r="S753" s="56"/>
      <c r="T753" s="49"/>
      <c r="U753" s="49"/>
      <c r="V753" s="49"/>
    </row>
    <row r="754">
      <c r="A754" s="50"/>
      <c r="B754" s="59"/>
      <c r="C754" s="59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5"/>
      <c r="P754" s="55"/>
      <c r="Q754" s="55"/>
      <c r="R754" s="50"/>
      <c r="S754" s="55"/>
      <c r="T754" s="50"/>
      <c r="U754" s="50"/>
      <c r="V754" s="50"/>
    </row>
    <row r="755">
      <c r="A755" s="49"/>
      <c r="B755" s="58"/>
      <c r="C755" s="5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6"/>
      <c r="P755" s="56"/>
      <c r="Q755" s="56"/>
      <c r="R755" s="49"/>
      <c r="S755" s="56"/>
      <c r="T755" s="49"/>
      <c r="U755" s="49"/>
      <c r="V755" s="49"/>
    </row>
    <row r="756">
      <c r="A756" s="50"/>
      <c r="B756" s="59"/>
      <c r="C756" s="59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5"/>
      <c r="P756" s="55"/>
      <c r="Q756" s="55"/>
      <c r="R756" s="50"/>
      <c r="S756" s="55"/>
      <c r="T756" s="50"/>
      <c r="U756" s="50"/>
      <c r="V756" s="50"/>
    </row>
    <row r="757">
      <c r="A757" s="49"/>
      <c r="B757" s="58"/>
      <c r="C757" s="5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6"/>
      <c r="P757" s="56"/>
      <c r="Q757" s="56"/>
      <c r="R757" s="49"/>
      <c r="S757" s="56"/>
      <c r="T757" s="49"/>
      <c r="U757" s="49"/>
      <c r="V757" s="49"/>
    </row>
    <row r="758">
      <c r="A758" s="50"/>
      <c r="B758" s="59"/>
      <c r="C758" s="59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5"/>
      <c r="P758" s="55"/>
      <c r="Q758" s="55"/>
      <c r="R758" s="50"/>
      <c r="S758" s="55"/>
      <c r="T758" s="50"/>
      <c r="U758" s="50"/>
      <c r="V758" s="50"/>
    </row>
    <row r="759">
      <c r="A759" s="49"/>
      <c r="B759" s="58"/>
      <c r="C759" s="5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6"/>
      <c r="P759" s="56"/>
      <c r="Q759" s="56"/>
      <c r="R759" s="49"/>
      <c r="S759" s="56"/>
      <c r="T759" s="49"/>
      <c r="U759" s="49"/>
      <c r="V759" s="49"/>
    </row>
    <row r="760">
      <c r="A760" s="50"/>
      <c r="B760" s="59"/>
      <c r="C760" s="59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5"/>
      <c r="P760" s="55"/>
      <c r="Q760" s="55"/>
      <c r="R760" s="50"/>
      <c r="S760" s="55"/>
      <c r="T760" s="50"/>
      <c r="U760" s="50"/>
      <c r="V760" s="50"/>
    </row>
    <row r="761">
      <c r="A761" s="49"/>
      <c r="B761" s="58"/>
      <c r="C761" s="5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6"/>
      <c r="P761" s="56"/>
      <c r="Q761" s="56"/>
      <c r="R761" s="49"/>
      <c r="S761" s="56"/>
      <c r="T761" s="49"/>
      <c r="U761" s="49"/>
      <c r="V761" s="49"/>
    </row>
    <row r="762">
      <c r="A762" s="50"/>
      <c r="B762" s="59"/>
      <c r="C762" s="59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5"/>
      <c r="P762" s="55"/>
      <c r="Q762" s="55"/>
      <c r="R762" s="50"/>
      <c r="S762" s="55"/>
      <c r="T762" s="50"/>
      <c r="U762" s="50"/>
      <c r="V762" s="50"/>
    </row>
    <row r="763">
      <c r="A763" s="49"/>
      <c r="B763" s="58"/>
      <c r="C763" s="5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6"/>
      <c r="P763" s="56"/>
      <c r="Q763" s="56"/>
      <c r="R763" s="49"/>
      <c r="S763" s="56"/>
      <c r="T763" s="49"/>
      <c r="U763" s="49"/>
      <c r="V763" s="49"/>
    </row>
    <row r="764">
      <c r="A764" s="50"/>
      <c r="B764" s="59"/>
      <c r="C764" s="59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5"/>
      <c r="P764" s="55"/>
      <c r="Q764" s="55"/>
      <c r="R764" s="50"/>
      <c r="S764" s="55"/>
      <c r="T764" s="50"/>
      <c r="U764" s="50"/>
      <c r="V764" s="50"/>
    </row>
    <row r="765">
      <c r="A765" s="49"/>
      <c r="B765" s="58"/>
      <c r="C765" s="5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6"/>
      <c r="P765" s="56"/>
      <c r="Q765" s="56"/>
      <c r="R765" s="49"/>
      <c r="S765" s="56"/>
      <c r="T765" s="49"/>
      <c r="U765" s="49"/>
      <c r="V765" s="49"/>
    </row>
    <row r="766">
      <c r="A766" s="50"/>
      <c r="B766" s="59"/>
      <c r="C766" s="59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5"/>
      <c r="P766" s="55"/>
      <c r="Q766" s="55"/>
      <c r="R766" s="50"/>
      <c r="S766" s="55"/>
      <c r="T766" s="50"/>
      <c r="U766" s="50"/>
      <c r="V766" s="50"/>
    </row>
    <row r="767">
      <c r="A767" s="49"/>
      <c r="B767" s="58"/>
      <c r="C767" s="5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6"/>
      <c r="P767" s="56"/>
      <c r="Q767" s="56"/>
      <c r="R767" s="49"/>
      <c r="S767" s="56"/>
      <c r="T767" s="49"/>
      <c r="U767" s="49"/>
      <c r="V767" s="49"/>
    </row>
    <row r="768">
      <c r="A768" s="50"/>
      <c r="B768" s="59"/>
      <c r="C768" s="59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5"/>
      <c r="P768" s="55"/>
      <c r="Q768" s="55"/>
      <c r="R768" s="50"/>
      <c r="S768" s="55"/>
      <c r="T768" s="50"/>
      <c r="U768" s="50"/>
      <c r="V768" s="50"/>
    </row>
    <row r="769">
      <c r="A769" s="49"/>
      <c r="B769" s="58"/>
      <c r="C769" s="5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6"/>
      <c r="P769" s="56"/>
      <c r="Q769" s="56"/>
      <c r="R769" s="49"/>
      <c r="S769" s="56"/>
      <c r="T769" s="49"/>
      <c r="U769" s="49"/>
      <c r="V769" s="49"/>
    </row>
    <row r="770">
      <c r="A770" s="50"/>
      <c r="B770" s="59"/>
      <c r="C770" s="59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5"/>
      <c r="P770" s="55"/>
      <c r="Q770" s="55"/>
      <c r="R770" s="50"/>
      <c r="S770" s="55"/>
      <c r="T770" s="50"/>
      <c r="U770" s="50"/>
      <c r="V770" s="50"/>
    </row>
    <row r="771">
      <c r="A771" s="49"/>
      <c r="B771" s="58"/>
      <c r="C771" s="5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6"/>
      <c r="P771" s="56"/>
      <c r="Q771" s="56"/>
      <c r="R771" s="49"/>
      <c r="S771" s="56"/>
      <c r="T771" s="49"/>
      <c r="U771" s="49"/>
      <c r="V771" s="49"/>
    </row>
    <row r="772">
      <c r="A772" s="50"/>
      <c r="B772" s="59"/>
      <c r="C772" s="59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5"/>
      <c r="P772" s="55"/>
      <c r="Q772" s="55"/>
      <c r="R772" s="50"/>
      <c r="S772" s="55"/>
      <c r="T772" s="50"/>
      <c r="U772" s="50"/>
      <c r="V772" s="50"/>
    </row>
    <row r="773">
      <c r="A773" s="49"/>
      <c r="B773" s="58"/>
      <c r="C773" s="5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6"/>
      <c r="P773" s="56"/>
      <c r="Q773" s="56"/>
      <c r="R773" s="49"/>
      <c r="S773" s="56"/>
      <c r="T773" s="49"/>
      <c r="U773" s="49"/>
      <c r="V773" s="49"/>
    </row>
    <row r="774">
      <c r="A774" s="50"/>
      <c r="B774" s="59"/>
      <c r="C774" s="59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5"/>
      <c r="P774" s="55"/>
      <c r="Q774" s="55"/>
      <c r="R774" s="50"/>
      <c r="S774" s="55"/>
      <c r="T774" s="50"/>
      <c r="U774" s="50"/>
      <c r="V774" s="50"/>
    </row>
    <row r="775">
      <c r="A775" s="49"/>
      <c r="B775" s="58"/>
      <c r="C775" s="5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6"/>
      <c r="P775" s="56"/>
      <c r="Q775" s="56"/>
      <c r="R775" s="49"/>
      <c r="S775" s="56"/>
      <c r="T775" s="49"/>
      <c r="U775" s="49"/>
      <c r="V775" s="49"/>
    </row>
    <row r="776">
      <c r="A776" s="50"/>
      <c r="B776" s="59"/>
      <c r="C776" s="59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5"/>
      <c r="P776" s="55"/>
      <c r="Q776" s="55"/>
      <c r="R776" s="50"/>
      <c r="S776" s="55"/>
      <c r="T776" s="50"/>
      <c r="U776" s="50"/>
      <c r="V776" s="50"/>
    </row>
    <row r="777">
      <c r="A777" s="49"/>
      <c r="B777" s="58"/>
      <c r="C777" s="5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6"/>
      <c r="P777" s="56"/>
      <c r="Q777" s="56"/>
      <c r="R777" s="49"/>
      <c r="S777" s="56"/>
      <c r="T777" s="49"/>
      <c r="U777" s="49"/>
      <c r="V777" s="49"/>
    </row>
    <row r="778">
      <c r="A778" s="50"/>
      <c r="B778" s="59"/>
      <c r="C778" s="59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5"/>
      <c r="P778" s="55"/>
      <c r="Q778" s="55"/>
      <c r="R778" s="50"/>
      <c r="S778" s="55"/>
      <c r="T778" s="50"/>
      <c r="U778" s="50"/>
      <c r="V778" s="50"/>
    </row>
    <row r="779">
      <c r="A779" s="49"/>
      <c r="B779" s="58"/>
      <c r="C779" s="5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6"/>
      <c r="P779" s="56"/>
      <c r="Q779" s="56"/>
      <c r="R779" s="49"/>
      <c r="S779" s="56"/>
      <c r="T779" s="49"/>
      <c r="U779" s="49"/>
      <c r="V779" s="49"/>
    </row>
    <row r="780">
      <c r="A780" s="50"/>
      <c r="B780" s="59"/>
      <c r="C780" s="59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5"/>
      <c r="P780" s="55"/>
      <c r="Q780" s="55"/>
      <c r="R780" s="50"/>
      <c r="S780" s="55"/>
      <c r="T780" s="50"/>
      <c r="U780" s="50"/>
      <c r="V780" s="50"/>
    </row>
    <row r="781">
      <c r="A781" s="49"/>
      <c r="B781" s="58"/>
      <c r="C781" s="5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6"/>
      <c r="P781" s="56"/>
      <c r="Q781" s="56"/>
      <c r="R781" s="49"/>
      <c r="S781" s="56"/>
      <c r="T781" s="49"/>
      <c r="U781" s="49"/>
      <c r="V781" s="49"/>
    </row>
    <row r="782">
      <c r="A782" s="50"/>
      <c r="B782" s="59"/>
      <c r="C782" s="59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5"/>
      <c r="P782" s="55"/>
      <c r="Q782" s="55"/>
      <c r="R782" s="50"/>
      <c r="S782" s="55"/>
      <c r="T782" s="50"/>
      <c r="U782" s="50"/>
      <c r="V782" s="50"/>
    </row>
    <row r="783">
      <c r="A783" s="49"/>
      <c r="B783" s="58"/>
      <c r="C783" s="5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6"/>
      <c r="P783" s="56"/>
      <c r="Q783" s="56"/>
      <c r="R783" s="49"/>
      <c r="S783" s="56"/>
      <c r="T783" s="49"/>
      <c r="U783" s="49"/>
      <c r="V783" s="49"/>
    </row>
    <row r="784">
      <c r="A784" s="50"/>
      <c r="B784" s="59"/>
      <c r="C784" s="59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5"/>
      <c r="P784" s="55"/>
      <c r="Q784" s="55"/>
      <c r="R784" s="50"/>
      <c r="S784" s="55"/>
      <c r="T784" s="50"/>
      <c r="U784" s="50"/>
      <c r="V784" s="50"/>
    </row>
    <row r="785">
      <c r="A785" s="49"/>
      <c r="B785" s="58"/>
      <c r="C785" s="5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6"/>
      <c r="P785" s="56"/>
      <c r="Q785" s="56"/>
      <c r="R785" s="49"/>
      <c r="S785" s="56"/>
      <c r="T785" s="49"/>
      <c r="U785" s="49"/>
      <c r="V785" s="49"/>
    </row>
    <row r="786">
      <c r="A786" s="50"/>
      <c r="B786" s="59"/>
      <c r="C786" s="59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5"/>
      <c r="P786" s="55"/>
      <c r="Q786" s="55"/>
      <c r="R786" s="50"/>
      <c r="S786" s="55"/>
      <c r="T786" s="50"/>
      <c r="U786" s="50"/>
      <c r="V786" s="50"/>
    </row>
    <row r="787">
      <c r="A787" s="49"/>
      <c r="B787" s="58"/>
      <c r="C787" s="5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6"/>
      <c r="P787" s="56"/>
      <c r="Q787" s="56"/>
      <c r="R787" s="49"/>
      <c r="S787" s="56"/>
      <c r="T787" s="49"/>
      <c r="U787" s="49"/>
      <c r="V787" s="49"/>
    </row>
    <row r="788">
      <c r="A788" s="50"/>
      <c r="B788" s="59"/>
      <c r="C788" s="59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5"/>
      <c r="P788" s="55"/>
      <c r="Q788" s="55"/>
      <c r="R788" s="50"/>
      <c r="S788" s="55"/>
      <c r="T788" s="50"/>
      <c r="U788" s="50"/>
      <c r="V788" s="50"/>
    </row>
    <row r="789">
      <c r="A789" s="49"/>
      <c r="B789" s="58"/>
      <c r="C789" s="5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6"/>
      <c r="P789" s="56"/>
      <c r="Q789" s="56"/>
      <c r="R789" s="49"/>
      <c r="S789" s="56"/>
      <c r="T789" s="49"/>
      <c r="U789" s="49"/>
      <c r="V789" s="49"/>
    </row>
    <row r="790">
      <c r="A790" s="50"/>
      <c r="B790" s="59"/>
      <c r="C790" s="59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5"/>
      <c r="P790" s="55"/>
      <c r="Q790" s="55"/>
      <c r="R790" s="50"/>
      <c r="S790" s="55"/>
      <c r="T790" s="50"/>
      <c r="U790" s="50"/>
      <c r="V790" s="50"/>
    </row>
    <row r="791">
      <c r="A791" s="49"/>
      <c r="B791" s="58"/>
      <c r="C791" s="5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6"/>
      <c r="P791" s="56"/>
      <c r="Q791" s="56"/>
      <c r="R791" s="49"/>
      <c r="S791" s="56"/>
      <c r="T791" s="49"/>
      <c r="U791" s="49"/>
      <c r="V791" s="49"/>
    </row>
    <row r="792">
      <c r="A792" s="50"/>
      <c r="B792" s="59"/>
      <c r="C792" s="59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5"/>
      <c r="P792" s="55"/>
      <c r="Q792" s="55"/>
      <c r="R792" s="50"/>
      <c r="S792" s="55"/>
      <c r="T792" s="50"/>
      <c r="U792" s="50"/>
      <c r="V792" s="50"/>
    </row>
    <row r="793">
      <c r="A793" s="49"/>
      <c r="B793" s="58"/>
      <c r="C793" s="5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6"/>
      <c r="P793" s="56"/>
      <c r="Q793" s="56"/>
      <c r="R793" s="49"/>
      <c r="S793" s="56"/>
      <c r="T793" s="49"/>
      <c r="U793" s="49"/>
      <c r="V793" s="49"/>
    </row>
    <row r="794">
      <c r="A794" s="50"/>
      <c r="B794" s="59"/>
      <c r="C794" s="59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5"/>
      <c r="P794" s="55"/>
      <c r="Q794" s="55"/>
      <c r="R794" s="50"/>
      <c r="S794" s="55"/>
      <c r="T794" s="50"/>
      <c r="U794" s="50"/>
      <c r="V794" s="50"/>
    </row>
    <row r="795">
      <c r="A795" s="49"/>
      <c r="B795" s="58"/>
      <c r="C795" s="5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6"/>
      <c r="P795" s="56"/>
      <c r="Q795" s="56"/>
      <c r="R795" s="49"/>
      <c r="S795" s="56"/>
      <c r="T795" s="49"/>
      <c r="U795" s="49"/>
      <c r="V795" s="49"/>
    </row>
    <row r="796">
      <c r="A796" s="50"/>
      <c r="B796" s="59"/>
      <c r="C796" s="59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5"/>
      <c r="P796" s="55"/>
      <c r="Q796" s="55"/>
      <c r="R796" s="50"/>
      <c r="S796" s="55"/>
      <c r="T796" s="50"/>
      <c r="U796" s="50"/>
      <c r="V796" s="50"/>
    </row>
    <row r="797">
      <c r="A797" s="49"/>
      <c r="B797" s="58"/>
      <c r="C797" s="5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6"/>
      <c r="P797" s="56"/>
      <c r="Q797" s="56"/>
      <c r="R797" s="49"/>
      <c r="S797" s="56"/>
      <c r="T797" s="49"/>
      <c r="U797" s="49"/>
      <c r="V797" s="49"/>
    </row>
    <row r="798">
      <c r="A798" s="50"/>
      <c r="B798" s="59"/>
      <c r="C798" s="59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5"/>
      <c r="P798" s="55"/>
      <c r="Q798" s="55"/>
      <c r="R798" s="50"/>
      <c r="S798" s="55"/>
      <c r="T798" s="50"/>
      <c r="U798" s="50"/>
      <c r="V798" s="50"/>
    </row>
    <row r="799">
      <c r="A799" s="49"/>
      <c r="B799" s="58"/>
      <c r="C799" s="5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6"/>
      <c r="P799" s="56"/>
      <c r="Q799" s="56"/>
      <c r="R799" s="49"/>
      <c r="S799" s="56"/>
      <c r="T799" s="49"/>
      <c r="U799" s="49"/>
      <c r="V799" s="49"/>
    </row>
    <row r="800">
      <c r="A800" s="50"/>
      <c r="B800" s="59"/>
      <c r="C800" s="59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5"/>
      <c r="P800" s="55"/>
      <c r="Q800" s="55"/>
      <c r="R800" s="50"/>
      <c r="S800" s="55"/>
      <c r="T800" s="50"/>
      <c r="U800" s="50"/>
      <c r="V800" s="50"/>
    </row>
    <row r="801">
      <c r="A801" s="49"/>
      <c r="B801" s="58"/>
      <c r="C801" s="5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6"/>
      <c r="P801" s="56"/>
      <c r="Q801" s="56"/>
      <c r="R801" s="49"/>
      <c r="S801" s="56"/>
      <c r="T801" s="49"/>
      <c r="U801" s="49"/>
      <c r="V801" s="49"/>
    </row>
    <row r="802">
      <c r="A802" s="50"/>
      <c r="B802" s="59"/>
      <c r="C802" s="59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5"/>
      <c r="P802" s="55"/>
      <c r="Q802" s="55"/>
      <c r="R802" s="50"/>
      <c r="S802" s="55"/>
      <c r="T802" s="50"/>
      <c r="U802" s="50"/>
      <c r="V802" s="50"/>
    </row>
    <row r="803">
      <c r="A803" s="49"/>
      <c r="B803" s="58"/>
      <c r="C803" s="5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6"/>
      <c r="P803" s="56"/>
      <c r="Q803" s="56"/>
      <c r="R803" s="49"/>
      <c r="S803" s="56"/>
      <c r="T803" s="49"/>
      <c r="U803" s="49"/>
      <c r="V803" s="49"/>
    </row>
    <row r="804">
      <c r="A804" s="50"/>
      <c r="B804" s="59"/>
      <c r="C804" s="59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5"/>
      <c r="P804" s="55"/>
      <c r="Q804" s="55"/>
      <c r="R804" s="50"/>
      <c r="S804" s="55"/>
      <c r="T804" s="50"/>
      <c r="U804" s="50"/>
      <c r="V804" s="50"/>
    </row>
    <row r="805">
      <c r="A805" s="49"/>
      <c r="B805" s="58"/>
      <c r="C805" s="5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6"/>
      <c r="P805" s="56"/>
      <c r="Q805" s="56"/>
      <c r="R805" s="49"/>
      <c r="S805" s="56"/>
      <c r="T805" s="49"/>
      <c r="U805" s="49"/>
      <c r="V805" s="49"/>
    </row>
    <row r="806">
      <c r="A806" s="50"/>
      <c r="B806" s="59"/>
      <c r="C806" s="59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5"/>
      <c r="P806" s="55"/>
      <c r="Q806" s="55"/>
      <c r="R806" s="50"/>
      <c r="S806" s="55"/>
      <c r="T806" s="50"/>
      <c r="U806" s="50"/>
      <c r="V806" s="50"/>
    </row>
    <row r="807">
      <c r="A807" s="49"/>
      <c r="B807" s="58"/>
      <c r="C807" s="5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6"/>
      <c r="P807" s="56"/>
      <c r="Q807" s="56"/>
      <c r="R807" s="49"/>
      <c r="S807" s="56"/>
      <c r="T807" s="49"/>
      <c r="U807" s="49"/>
      <c r="V807" s="49"/>
    </row>
    <row r="808">
      <c r="A808" s="50"/>
      <c r="B808" s="59"/>
      <c r="C808" s="59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5"/>
      <c r="P808" s="55"/>
      <c r="Q808" s="55"/>
      <c r="R808" s="50"/>
      <c r="S808" s="55"/>
      <c r="T808" s="50"/>
      <c r="U808" s="50"/>
      <c r="V808" s="50"/>
    </row>
    <row r="809">
      <c r="A809" s="49"/>
      <c r="B809" s="58"/>
      <c r="C809" s="5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6"/>
      <c r="P809" s="56"/>
      <c r="Q809" s="56"/>
      <c r="R809" s="49"/>
      <c r="S809" s="56"/>
      <c r="T809" s="49"/>
      <c r="U809" s="49"/>
      <c r="V809" s="49"/>
    </row>
    <row r="810">
      <c r="A810" s="50"/>
      <c r="B810" s="59"/>
      <c r="C810" s="59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5"/>
      <c r="P810" s="55"/>
      <c r="Q810" s="55"/>
      <c r="R810" s="50"/>
      <c r="S810" s="55"/>
      <c r="T810" s="50"/>
      <c r="U810" s="50"/>
      <c r="V810" s="50"/>
    </row>
    <row r="811">
      <c r="A811" s="49"/>
      <c r="B811" s="58"/>
      <c r="C811" s="5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6"/>
      <c r="P811" s="56"/>
      <c r="Q811" s="56"/>
      <c r="R811" s="49"/>
      <c r="S811" s="56"/>
      <c r="T811" s="49"/>
      <c r="U811" s="49"/>
      <c r="V811" s="49"/>
    </row>
    <row r="812">
      <c r="A812" s="50"/>
      <c r="B812" s="59"/>
      <c r="C812" s="59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5"/>
      <c r="P812" s="55"/>
      <c r="Q812" s="55"/>
      <c r="R812" s="50"/>
      <c r="S812" s="55"/>
      <c r="T812" s="50"/>
      <c r="U812" s="50"/>
      <c r="V812" s="50"/>
    </row>
    <row r="813">
      <c r="A813" s="49"/>
      <c r="B813" s="58"/>
      <c r="C813" s="5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6"/>
      <c r="P813" s="56"/>
      <c r="Q813" s="56"/>
      <c r="R813" s="49"/>
      <c r="S813" s="56"/>
      <c r="T813" s="49"/>
      <c r="U813" s="49"/>
      <c r="V813" s="49"/>
    </row>
    <row r="814">
      <c r="A814" s="50"/>
      <c r="B814" s="59"/>
      <c r="C814" s="59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5"/>
      <c r="P814" s="55"/>
      <c r="Q814" s="55"/>
      <c r="R814" s="50"/>
      <c r="S814" s="55"/>
      <c r="T814" s="50"/>
      <c r="U814" s="50"/>
      <c r="V814" s="50"/>
    </row>
    <row r="815">
      <c r="A815" s="49"/>
      <c r="B815" s="58"/>
      <c r="C815" s="5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6"/>
      <c r="P815" s="56"/>
      <c r="Q815" s="56"/>
      <c r="R815" s="49"/>
      <c r="S815" s="56"/>
      <c r="T815" s="49"/>
      <c r="U815" s="49"/>
      <c r="V815" s="49"/>
    </row>
    <row r="816">
      <c r="A816" s="50"/>
      <c r="B816" s="59"/>
      <c r="C816" s="59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5"/>
      <c r="P816" s="55"/>
      <c r="Q816" s="55"/>
      <c r="R816" s="50"/>
      <c r="S816" s="55"/>
      <c r="T816" s="50"/>
      <c r="U816" s="50"/>
      <c r="V816" s="50"/>
    </row>
    <row r="817">
      <c r="A817" s="49"/>
      <c r="B817" s="58"/>
      <c r="C817" s="5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6"/>
      <c r="P817" s="56"/>
      <c r="Q817" s="56"/>
      <c r="R817" s="49"/>
      <c r="S817" s="56"/>
      <c r="T817" s="49"/>
      <c r="U817" s="49"/>
      <c r="V817" s="49"/>
    </row>
    <row r="818">
      <c r="A818" s="50"/>
      <c r="B818" s="59"/>
      <c r="C818" s="59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5"/>
      <c r="P818" s="55"/>
      <c r="Q818" s="55"/>
      <c r="R818" s="50"/>
      <c r="S818" s="55"/>
      <c r="T818" s="50"/>
      <c r="U818" s="50"/>
      <c r="V818" s="50"/>
    </row>
    <row r="819">
      <c r="A819" s="49"/>
      <c r="B819" s="58"/>
      <c r="C819" s="5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6"/>
      <c r="P819" s="56"/>
      <c r="Q819" s="56"/>
      <c r="R819" s="49"/>
      <c r="S819" s="56"/>
      <c r="T819" s="49"/>
      <c r="U819" s="49"/>
      <c r="V819" s="49"/>
    </row>
    <row r="820">
      <c r="A820" s="50"/>
      <c r="B820" s="59"/>
      <c r="C820" s="59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5"/>
      <c r="P820" s="55"/>
      <c r="Q820" s="55"/>
      <c r="R820" s="50"/>
      <c r="S820" s="55"/>
      <c r="T820" s="50"/>
      <c r="U820" s="50"/>
      <c r="V820" s="50"/>
    </row>
    <row r="821">
      <c r="A821" s="49"/>
      <c r="B821" s="58"/>
      <c r="C821" s="5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6"/>
      <c r="P821" s="56"/>
      <c r="Q821" s="56"/>
      <c r="R821" s="49"/>
      <c r="S821" s="56"/>
      <c r="T821" s="49"/>
      <c r="U821" s="49"/>
      <c r="V821" s="49"/>
    </row>
    <row r="822">
      <c r="A822" s="50"/>
      <c r="B822" s="59"/>
      <c r="C822" s="59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5"/>
      <c r="P822" s="55"/>
      <c r="Q822" s="55"/>
      <c r="R822" s="50"/>
      <c r="S822" s="55"/>
      <c r="T822" s="50"/>
      <c r="U822" s="50"/>
      <c r="V822" s="50"/>
    </row>
    <row r="823">
      <c r="A823" s="49"/>
      <c r="B823" s="58"/>
      <c r="C823" s="5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6"/>
      <c r="P823" s="56"/>
      <c r="Q823" s="56"/>
      <c r="R823" s="49"/>
      <c r="S823" s="56"/>
      <c r="T823" s="49"/>
      <c r="U823" s="49"/>
      <c r="V823" s="49"/>
    </row>
    <row r="824">
      <c r="A824" s="50"/>
      <c r="B824" s="59"/>
      <c r="C824" s="59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5"/>
      <c r="P824" s="55"/>
      <c r="Q824" s="55"/>
      <c r="R824" s="50"/>
      <c r="S824" s="55"/>
      <c r="T824" s="50"/>
      <c r="U824" s="50"/>
      <c r="V824" s="50"/>
    </row>
    <row r="825">
      <c r="A825" s="49"/>
      <c r="B825" s="58"/>
      <c r="C825" s="5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6"/>
      <c r="P825" s="56"/>
      <c r="Q825" s="56"/>
      <c r="R825" s="49"/>
      <c r="S825" s="56"/>
      <c r="T825" s="49"/>
      <c r="U825" s="49"/>
      <c r="V825" s="49"/>
    </row>
    <row r="826">
      <c r="A826" s="50"/>
      <c r="B826" s="59"/>
      <c r="C826" s="59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5"/>
      <c r="P826" s="55"/>
      <c r="Q826" s="55"/>
      <c r="R826" s="50"/>
      <c r="S826" s="55"/>
      <c r="T826" s="50"/>
      <c r="U826" s="50"/>
      <c r="V826" s="50"/>
    </row>
    <row r="827">
      <c r="A827" s="49"/>
      <c r="B827" s="58"/>
      <c r="C827" s="5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6"/>
      <c r="P827" s="56"/>
      <c r="Q827" s="56"/>
      <c r="R827" s="49"/>
      <c r="S827" s="56"/>
      <c r="T827" s="49"/>
      <c r="U827" s="49"/>
      <c r="V827" s="49"/>
    </row>
    <row r="828">
      <c r="A828" s="50"/>
      <c r="B828" s="59"/>
      <c r="C828" s="59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5"/>
      <c r="P828" s="55"/>
      <c r="Q828" s="55"/>
      <c r="R828" s="50"/>
      <c r="S828" s="55"/>
      <c r="T828" s="50"/>
      <c r="U828" s="50"/>
      <c r="V828" s="50"/>
    </row>
    <row r="829">
      <c r="A829" s="49"/>
      <c r="B829" s="58"/>
      <c r="C829" s="5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6"/>
      <c r="P829" s="56"/>
      <c r="Q829" s="56"/>
      <c r="R829" s="49"/>
      <c r="S829" s="56"/>
      <c r="T829" s="49"/>
      <c r="U829" s="49"/>
      <c r="V829" s="49"/>
    </row>
    <row r="830">
      <c r="A830" s="50"/>
      <c r="B830" s="59"/>
      <c r="C830" s="59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5"/>
      <c r="P830" s="55"/>
      <c r="Q830" s="55"/>
      <c r="R830" s="50"/>
      <c r="S830" s="55"/>
      <c r="T830" s="50"/>
      <c r="U830" s="50"/>
      <c r="V830" s="50"/>
    </row>
    <row r="831">
      <c r="A831" s="49"/>
      <c r="B831" s="58"/>
      <c r="C831" s="5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6"/>
      <c r="P831" s="56"/>
      <c r="Q831" s="56"/>
      <c r="R831" s="49"/>
      <c r="S831" s="56"/>
      <c r="T831" s="49"/>
      <c r="U831" s="49"/>
      <c r="V831" s="49"/>
    </row>
    <row r="832">
      <c r="A832" s="50"/>
      <c r="B832" s="59"/>
      <c r="C832" s="59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5"/>
      <c r="P832" s="55"/>
      <c r="Q832" s="55"/>
      <c r="R832" s="50"/>
      <c r="S832" s="55"/>
      <c r="T832" s="50"/>
      <c r="U832" s="50"/>
      <c r="V832" s="50"/>
    </row>
    <row r="833">
      <c r="A833" s="49"/>
      <c r="B833" s="58"/>
      <c r="C833" s="5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6"/>
      <c r="P833" s="56"/>
      <c r="Q833" s="56"/>
      <c r="R833" s="49"/>
      <c r="S833" s="56"/>
      <c r="T833" s="49"/>
      <c r="U833" s="49"/>
      <c r="V833" s="49"/>
    </row>
    <row r="834">
      <c r="A834" s="50"/>
      <c r="B834" s="59"/>
      <c r="C834" s="59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5"/>
      <c r="P834" s="55"/>
      <c r="Q834" s="55"/>
      <c r="R834" s="50"/>
      <c r="S834" s="55"/>
      <c r="T834" s="50"/>
      <c r="U834" s="50"/>
      <c r="V834" s="50"/>
    </row>
    <row r="835">
      <c r="A835" s="49"/>
      <c r="B835" s="58"/>
      <c r="C835" s="5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6"/>
      <c r="P835" s="56"/>
      <c r="Q835" s="56"/>
      <c r="R835" s="49"/>
      <c r="S835" s="56"/>
      <c r="T835" s="49"/>
      <c r="U835" s="49"/>
      <c r="V835" s="49"/>
    </row>
    <row r="836">
      <c r="A836" s="50"/>
      <c r="B836" s="59"/>
      <c r="C836" s="59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5"/>
      <c r="P836" s="55"/>
      <c r="Q836" s="55"/>
      <c r="R836" s="50"/>
      <c r="S836" s="55"/>
      <c r="T836" s="50"/>
      <c r="U836" s="50"/>
      <c r="V836" s="50"/>
    </row>
    <row r="837">
      <c r="A837" s="49"/>
      <c r="B837" s="58"/>
      <c r="C837" s="5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6"/>
      <c r="P837" s="56"/>
      <c r="Q837" s="56"/>
      <c r="R837" s="49"/>
      <c r="S837" s="56"/>
      <c r="T837" s="49"/>
      <c r="U837" s="49"/>
      <c r="V837" s="49"/>
    </row>
    <row r="838">
      <c r="A838" s="50"/>
      <c r="B838" s="59"/>
      <c r="C838" s="59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5"/>
      <c r="P838" s="55"/>
      <c r="Q838" s="55"/>
      <c r="R838" s="50"/>
      <c r="S838" s="55"/>
      <c r="T838" s="50"/>
      <c r="U838" s="50"/>
      <c r="V838" s="50"/>
    </row>
    <row r="839">
      <c r="A839" s="49"/>
      <c r="B839" s="58"/>
      <c r="C839" s="5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6"/>
      <c r="P839" s="56"/>
      <c r="Q839" s="56"/>
      <c r="R839" s="49"/>
      <c r="S839" s="56"/>
      <c r="T839" s="49"/>
      <c r="U839" s="49"/>
      <c r="V839" s="49"/>
    </row>
    <row r="840">
      <c r="A840" s="50"/>
      <c r="B840" s="59"/>
      <c r="C840" s="59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5"/>
      <c r="P840" s="55"/>
      <c r="Q840" s="55"/>
      <c r="R840" s="50"/>
      <c r="S840" s="55"/>
      <c r="T840" s="50"/>
      <c r="U840" s="50"/>
      <c r="V840" s="50"/>
    </row>
    <row r="841">
      <c r="A841" s="49"/>
      <c r="B841" s="58"/>
      <c r="C841" s="5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6"/>
      <c r="P841" s="56"/>
      <c r="Q841" s="56"/>
      <c r="R841" s="49"/>
      <c r="S841" s="56"/>
      <c r="T841" s="49"/>
      <c r="U841" s="49"/>
      <c r="V841" s="49"/>
    </row>
    <row r="842">
      <c r="A842" s="50"/>
      <c r="B842" s="59"/>
      <c r="C842" s="59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5"/>
      <c r="P842" s="55"/>
      <c r="Q842" s="55"/>
      <c r="R842" s="50"/>
      <c r="S842" s="55"/>
      <c r="T842" s="50"/>
      <c r="U842" s="50"/>
      <c r="V842" s="50"/>
    </row>
    <row r="843">
      <c r="A843" s="49"/>
      <c r="B843" s="58"/>
      <c r="C843" s="5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6"/>
      <c r="P843" s="56"/>
      <c r="Q843" s="56"/>
      <c r="R843" s="49"/>
      <c r="S843" s="56"/>
      <c r="T843" s="49"/>
      <c r="U843" s="49"/>
      <c r="V843" s="49"/>
    </row>
    <row r="844">
      <c r="A844" s="50"/>
      <c r="B844" s="59"/>
      <c r="C844" s="59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5"/>
      <c r="P844" s="55"/>
      <c r="Q844" s="55"/>
      <c r="R844" s="50"/>
      <c r="S844" s="55"/>
      <c r="T844" s="50"/>
      <c r="U844" s="50"/>
      <c r="V844" s="50"/>
    </row>
    <row r="845">
      <c r="A845" s="49"/>
      <c r="B845" s="58"/>
      <c r="C845" s="5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6"/>
      <c r="P845" s="56"/>
      <c r="Q845" s="56"/>
      <c r="R845" s="49"/>
      <c r="S845" s="56"/>
      <c r="T845" s="49"/>
      <c r="U845" s="49"/>
      <c r="V845" s="49"/>
    </row>
    <row r="846">
      <c r="A846" s="50"/>
      <c r="B846" s="59"/>
      <c r="C846" s="59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5"/>
      <c r="P846" s="55"/>
      <c r="Q846" s="55"/>
      <c r="R846" s="50"/>
      <c r="S846" s="55"/>
      <c r="T846" s="50"/>
      <c r="U846" s="50"/>
      <c r="V846" s="50"/>
    </row>
    <row r="847">
      <c r="A847" s="49"/>
      <c r="B847" s="58"/>
      <c r="C847" s="5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6"/>
      <c r="P847" s="56"/>
      <c r="Q847" s="56"/>
      <c r="R847" s="49"/>
      <c r="S847" s="56"/>
      <c r="T847" s="49"/>
      <c r="U847" s="49"/>
      <c r="V847" s="49"/>
    </row>
    <row r="848">
      <c r="A848" s="50"/>
      <c r="B848" s="59"/>
      <c r="C848" s="59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5"/>
      <c r="P848" s="55"/>
      <c r="Q848" s="55"/>
      <c r="R848" s="50"/>
      <c r="S848" s="55"/>
      <c r="T848" s="50"/>
      <c r="U848" s="50"/>
      <c r="V848" s="50"/>
    </row>
    <row r="849">
      <c r="A849" s="49"/>
      <c r="B849" s="58"/>
      <c r="C849" s="5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6"/>
      <c r="P849" s="56"/>
      <c r="Q849" s="56"/>
      <c r="R849" s="49"/>
      <c r="S849" s="56"/>
      <c r="T849" s="49"/>
      <c r="U849" s="49"/>
      <c r="V849" s="49"/>
    </row>
    <row r="850">
      <c r="A850" s="50"/>
      <c r="B850" s="59"/>
      <c r="C850" s="59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5"/>
      <c r="P850" s="55"/>
      <c r="Q850" s="55"/>
      <c r="R850" s="50"/>
      <c r="S850" s="55"/>
      <c r="T850" s="50"/>
      <c r="U850" s="50"/>
      <c r="V850" s="50"/>
    </row>
    <row r="851">
      <c r="A851" s="49"/>
      <c r="B851" s="58"/>
      <c r="C851" s="5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6"/>
      <c r="P851" s="56"/>
      <c r="Q851" s="56"/>
      <c r="R851" s="49"/>
      <c r="S851" s="56"/>
      <c r="T851" s="49"/>
      <c r="U851" s="49"/>
      <c r="V851" s="49"/>
    </row>
    <row r="852">
      <c r="A852" s="50"/>
      <c r="B852" s="59"/>
      <c r="C852" s="59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5"/>
      <c r="P852" s="55"/>
      <c r="Q852" s="55"/>
      <c r="R852" s="50"/>
      <c r="S852" s="55"/>
      <c r="T852" s="50"/>
      <c r="U852" s="50"/>
      <c r="V852" s="50"/>
    </row>
    <row r="853">
      <c r="A853" s="49"/>
      <c r="B853" s="58"/>
      <c r="C853" s="5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6"/>
      <c r="P853" s="56"/>
      <c r="Q853" s="56"/>
      <c r="R853" s="49"/>
      <c r="S853" s="56"/>
      <c r="T853" s="49"/>
      <c r="U853" s="49"/>
      <c r="V853" s="49"/>
    </row>
    <row r="854">
      <c r="A854" s="50"/>
      <c r="B854" s="59"/>
      <c r="C854" s="59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5"/>
      <c r="P854" s="55"/>
      <c r="Q854" s="55"/>
      <c r="R854" s="50"/>
      <c r="S854" s="55"/>
      <c r="T854" s="50"/>
      <c r="U854" s="50"/>
      <c r="V854" s="50"/>
    </row>
    <row r="855">
      <c r="A855" s="49"/>
      <c r="B855" s="58"/>
      <c r="C855" s="5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6"/>
      <c r="P855" s="56"/>
      <c r="Q855" s="56"/>
      <c r="R855" s="49"/>
      <c r="S855" s="56"/>
      <c r="T855" s="49"/>
      <c r="U855" s="49"/>
      <c r="V855" s="49"/>
    </row>
    <row r="856">
      <c r="A856" s="50"/>
      <c r="B856" s="59"/>
      <c r="C856" s="59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5"/>
      <c r="P856" s="55"/>
      <c r="Q856" s="55"/>
      <c r="R856" s="50"/>
      <c r="S856" s="55"/>
      <c r="T856" s="50"/>
      <c r="U856" s="50"/>
      <c r="V856" s="50"/>
    </row>
    <row r="857">
      <c r="A857" s="49"/>
      <c r="B857" s="58"/>
      <c r="C857" s="5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6"/>
      <c r="P857" s="56"/>
      <c r="Q857" s="56"/>
      <c r="R857" s="49"/>
      <c r="S857" s="56"/>
      <c r="T857" s="49"/>
      <c r="U857" s="49"/>
      <c r="V857" s="49"/>
    </row>
    <row r="858">
      <c r="A858" s="50"/>
      <c r="B858" s="59"/>
      <c r="C858" s="59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5"/>
      <c r="P858" s="55"/>
      <c r="Q858" s="55"/>
      <c r="R858" s="50"/>
      <c r="S858" s="55"/>
      <c r="T858" s="50"/>
      <c r="U858" s="50"/>
      <c r="V858" s="50"/>
    </row>
    <row r="859">
      <c r="A859" s="49"/>
      <c r="B859" s="58"/>
      <c r="C859" s="5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6"/>
      <c r="P859" s="56"/>
      <c r="Q859" s="56"/>
      <c r="R859" s="49"/>
      <c r="S859" s="56"/>
      <c r="T859" s="49"/>
      <c r="U859" s="49"/>
      <c r="V859" s="49"/>
    </row>
    <row r="860">
      <c r="A860" s="50"/>
      <c r="B860" s="59"/>
      <c r="C860" s="59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5"/>
      <c r="P860" s="55"/>
      <c r="Q860" s="55"/>
      <c r="R860" s="50"/>
      <c r="S860" s="55"/>
      <c r="T860" s="50"/>
      <c r="U860" s="50"/>
      <c r="V860" s="50"/>
    </row>
    <row r="861">
      <c r="A861" s="49"/>
      <c r="B861" s="58"/>
      <c r="C861" s="5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6"/>
      <c r="P861" s="56"/>
      <c r="Q861" s="56"/>
      <c r="R861" s="49"/>
      <c r="S861" s="56"/>
      <c r="T861" s="49"/>
      <c r="U861" s="49"/>
      <c r="V861" s="49"/>
    </row>
    <row r="862">
      <c r="A862" s="50"/>
      <c r="B862" s="59"/>
      <c r="C862" s="59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5"/>
      <c r="P862" s="55"/>
      <c r="Q862" s="55"/>
      <c r="R862" s="50"/>
      <c r="S862" s="55"/>
      <c r="T862" s="50"/>
      <c r="U862" s="50"/>
      <c r="V862" s="50"/>
    </row>
    <row r="863">
      <c r="A863" s="49"/>
      <c r="B863" s="58"/>
      <c r="C863" s="5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6"/>
      <c r="P863" s="56"/>
      <c r="Q863" s="56"/>
      <c r="R863" s="49"/>
      <c r="S863" s="56"/>
      <c r="T863" s="49"/>
      <c r="U863" s="49"/>
      <c r="V863" s="49"/>
    </row>
    <row r="864">
      <c r="A864" s="50"/>
      <c r="B864" s="59"/>
      <c r="C864" s="59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5"/>
      <c r="P864" s="55"/>
      <c r="Q864" s="55"/>
      <c r="R864" s="50"/>
      <c r="S864" s="55"/>
      <c r="T864" s="50"/>
      <c r="U864" s="50"/>
      <c r="V864" s="50"/>
    </row>
    <row r="865">
      <c r="A865" s="49"/>
      <c r="B865" s="58"/>
      <c r="C865" s="5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6"/>
      <c r="P865" s="56"/>
      <c r="Q865" s="56"/>
      <c r="R865" s="49"/>
      <c r="S865" s="56"/>
      <c r="T865" s="49"/>
      <c r="U865" s="49"/>
      <c r="V865" s="49"/>
    </row>
    <row r="866">
      <c r="A866" s="50"/>
      <c r="B866" s="59"/>
      <c r="C866" s="59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5"/>
      <c r="P866" s="55"/>
      <c r="Q866" s="55"/>
      <c r="R866" s="50"/>
      <c r="S866" s="55"/>
      <c r="T866" s="50"/>
      <c r="U866" s="50"/>
      <c r="V866" s="50"/>
    </row>
    <row r="867">
      <c r="A867" s="49"/>
      <c r="B867" s="58"/>
      <c r="C867" s="5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6"/>
      <c r="P867" s="56"/>
      <c r="Q867" s="56"/>
      <c r="R867" s="49"/>
      <c r="S867" s="56"/>
      <c r="T867" s="49"/>
      <c r="U867" s="49"/>
      <c r="V867" s="49"/>
    </row>
    <row r="868">
      <c r="A868" s="50"/>
      <c r="B868" s="59"/>
      <c r="C868" s="59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5"/>
      <c r="P868" s="55"/>
      <c r="Q868" s="55"/>
      <c r="R868" s="50"/>
      <c r="S868" s="55"/>
      <c r="T868" s="50"/>
      <c r="U868" s="50"/>
      <c r="V868" s="50"/>
    </row>
    <row r="869">
      <c r="A869" s="49"/>
      <c r="B869" s="58"/>
      <c r="C869" s="5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6"/>
      <c r="P869" s="56"/>
      <c r="Q869" s="56"/>
      <c r="R869" s="49"/>
      <c r="S869" s="56"/>
      <c r="T869" s="49"/>
      <c r="U869" s="49"/>
      <c r="V869" s="49"/>
    </row>
    <row r="870">
      <c r="A870" s="50"/>
      <c r="B870" s="59"/>
      <c r="C870" s="59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5"/>
      <c r="P870" s="55"/>
      <c r="Q870" s="55"/>
      <c r="R870" s="50"/>
      <c r="S870" s="55"/>
      <c r="T870" s="50"/>
      <c r="U870" s="50"/>
      <c r="V870" s="50"/>
    </row>
    <row r="871">
      <c r="A871" s="49"/>
      <c r="B871" s="58"/>
      <c r="C871" s="5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6"/>
      <c r="P871" s="56"/>
      <c r="Q871" s="56"/>
      <c r="R871" s="49"/>
      <c r="S871" s="56"/>
      <c r="T871" s="49"/>
      <c r="U871" s="49"/>
      <c r="V871" s="49"/>
    </row>
    <row r="872">
      <c r="A872" s="50"/>
      <c r="B872" s="59"/>
      <c r="C872" s="59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5"/>
      <c r="P872" s="55"/>
      <c r="Q872" s="55"/>
      <c r="R872" s="50"/>
      <c r="S872" s="55"/>
      <c r="T872" s="50"/>
      <c r="U872" s="50"/>
      <c r="V872" s="50"/>
    </row>
    <row r="873">
      <c r="A873" s="49"/>
      <c r="B873" s="58"/>
      <c r="C873" s="5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6"/>
      <c r="P873" s="56"/>
      <c r="Q873" s="56"/>
      <c r="R873" s="49"/>
      <c r="S873" s="56"/>
      <c r="T873" s="49"/>
      <c r="U873" s="49"/>
      <c r="V873" s="49"/>
    </row>
    <row r="874">
      <c r="A874" s="50"/>
      <c r="B874" s="59"/>
      <c r="C874" s="59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5"/>
      <c r="P874" s="55"/>
      <c r="Q874" s="55"/>
      <c r="R874" s="50"/>
      <c r="S874" s="55"/>
      <c r="T874" s="50"/>
      <c r="U874" s="50"/>
      <c r="V874" s="50"/>
    </row>
    <row r="875">
      <c r="A875" s="49"/>
      <c r="B875" s="58"/>
      <c r="C875" s="5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6"/>
      <c r="P875" s="56"/>
      <c r="Q875" s="56"/>
      <c r="R875" s="49"/>
      <c r="S875" s="56"/>
      <c r="T875" s="49"/>
      <c r="U875" s="49"/>
      <c r="V875" s="49"/>
    </row>
    <row r="876">
      <c r="A876" s="50"/>
      <c r="B876" s="59"/>
      <c r="C876" s="59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5"/>
      <c r="P876" s="55"/>
      <c r="Q876" s="55"/>
      <c r="R876" s="50"/>
      <c r="S876" s="55"/>
      <c r="T876" s="50"/>
      <c r="U876" s="50"/>
      <c r="V876" s="50"/>
    </row>
    <row r="877">
      <c r="A877" s="49"/>
      <c r="B877" s="58"/>
      <c r="C877" s="5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6"/>
      <c r="P877" s="56"/>
      <c r="Q877" s="56"/>
      <c r="R877" s="49"/>
      <c r="S877" s="56"/>
      <c r="T877" s="49"/>
      <c r="U877" s="49"/>
      <c r="V877" s="49"/>
    </row>
    <row r="878">
      <c r="A878" s="50"/>
      <c r="B878" s="59"/>
      <c r="C878" s="59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5"/>
      <c r="P878" s="55"/>
      <c r="Q878" s="55"/>
      <c r="R878" s="50"/>
      <c r="S878" s="55"/>
      <c r="T878" s="50"/>
      <c r="U878" s="50"/>
      <c r="V878" s="50"/>
    </row>
    <row r="879">
      <c r="A879" s="49"/>
      <c r="B879" s="58"/>
      <c r="C879" s="5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6"/>
      <c r="P879" s="56"/>
      <c r="Q879" s="56"/>
      <c r="R879" s="49"/>
      <c r="S879" s="56"/>
      <c r="T879" s="49"/>
      <c r="U879" s="49"/>
      <c r="V879" s="49"/>
    </row>
    <row r="880">
      <c r="A880" s="50"/>
      <c r="B880" s="59"/>
      <c r="C880" s="59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5"/>
      <c r="P880" s="55"/>
      <c r="Q880" s="55"/>
      <c r="R880" s="50"/>
      <c r="S880" s="55"/>
      <c r="T880" s="50"/>
      <c r="U880" s="50"/>
      <c r="V880" s="50"/>
    </row>
    <row r="881">
      <c r="A881" s="49"/>
      <c r="B881" s="58"/>
      <c r="C881" s="5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6"/>
      <c r="P881" s="56"/>
      <c r="Q881" s="56"/>
      <c r="R881" s="49"/>
      <c r="S881" s="56"/>
      <c r="T881" s="49"/>
      <c r="U881" s="49"/>
      <c r="V881" s="49"/>
    </row>
    <row r="882">
      <c r="A882" s="50"/>
      <c r="B882" s="59"/>
      <c r="C882" s="59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5"/>
      <c r="P882" s="55"/>
      <c r="Q882" s="55"/>
      <c r="R882" s="50"/>
      <c r="S882" s="55"/>
      <c r="T882" s="50"/>
      <c r="U882" s="50"/>
      <c r="V882" s="50"/>
    </row>
    <row r="883">
      <c r="A883" s="49"/>
      <c r="B883" s="58"/>
      <c r="C883" s="5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6"/>
      <c r="P883" s="56"/>
      <c r="Q883" s="56"/>
      <c r="R883" s="49"/>
      <c r="S883" s="56"/>
      <c r="T883" s="49"/>
      <c r="U883" s="49"/>
      <c r="V883" s="49"/>
    </row>
    <row r="884">
      <c r="A884" s="50"/>
      <c r="B884" s="59"/>
      <c r="C884" s="59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5"/>
      <c r="P884" s="55"/>
      <c r="Q884" s="55"/>
      <c r="R884" s="50"/>
      <c r="S884" s="55"/>
      <c r="T884" s="50"/>
      <c r="U884" s="50"/>
      <c r="V884" s="50"/>
    </row>
    <row r="885">
      <c r="A885" s="49"/>
      <c r="B885" s="58"/>
      <c r="C885" s="5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6"/>
      <c r="P885" s="56"/>
      <c r="Q885" s="56"/>
      <c r="R885" s="49"/>
      <c r="S885" s="56"/>
      <c r="T885" s="49"/>
      <c r="U885" s="49"/>
      <c r="V885" s="49"/>
    </row>
    <row r="886">
      <c r="A886" s="50"/>
      <c r="B886" s="59"/>
      <c r="C886" s="59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5"/>
      <c r="P886" s="55"/>
      <c r="Q886" s="55"/>
      <c r="R886" s="50"/>
      <c r="S886" s="55"/>
      <c r="T886" s="50"/>
      <c r="U886" s="50"/>
      <c r="V886" s="50"/>
    </row>
    <row r="887">
      <c r="A887" s="49"/>
      <c r="B887" s="58"/>
      <c r="C887" s="5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6"/>
      <c r="P887" s="56"/>
      <c r="Q887" s="56"/>
      <c r="R887" s="49"/>
      <c r="S887" s="56"/>
      <c r="T887" s="49"/>
      <c r="U887" s="49"/>
      <c r="V887" s="49"/>
    </row>
    <row r="888">
      <c r="A888" s="50"/>
      <c r="B888" s="59"/>
      <c r="C888" s="59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5"/>
      <c r="P888" s="55"/>
      <c r="Q888" s="55"/>
      <c r="R888" s="50"/>
      <c r="S888" s="55"/>
      <c r="T888" s="50"/>
      <c r="U888" s="50"/>
      <c r="V888" s="50"/>
    </row>
    <row r="889">
      <c r="A889" s="49"/>
      <c r="B889" s="58"/>
      <c r="C889" s="5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6"/>
      <c r="P889" s="56"/>
      <c r="Q889" s="56"/>
      <c r="R889" s="49"/>
      <c r="S889" s="56"/>
      <c r="T889" s="49"/>
      <c r="U889" s="49"/>
      <c r="V889" s="49"/>
    </row>
    <row r="890">
      <c r="A890" s="50"/>
      <c r="B890" s="59"/>
      <c r="C890" s="59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5"/>
      <c r="P890" s="55"/>
      <c r="Q890" s="55"/>
      <c r="R890" s="50"/>
      <c r="S890" s="55"/>
      <c r="T890" s="50"/>
      <c r="U890" s="50"/>
      <c r="V890" s="50"/>
    </row>
    <row r="891">
      <c r="A891" s="49"/>
      <c r="B891" s="58"/>
      <c r="C891" s="5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6"/>
      <c r="P891" s="56"/>
      <c r="Q891" s="56"/>
      <c r="R891" s="49"/>
      <c r="S891" s="56"/>
      <c r="T891" s="49"/>
      <c r="U891" s="49"/>
      <c r="V891" s="49"/>
    </row>
    <row r="892">
      <c r="A892" s="50"/>
      <c r="B892" s="59"/>
      <c r="C892" s="59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5"/>
      <c r="P892" s="55"/>
      <c r="Q892" s="55"/>
      <c r="R892" s="50"/>
      <c r="S892" s="55"/>
      <c r="T892" s="50"/>
      <c r="U892" s="50"/>
      <c r="V892" s="50"/>
    </row>
    <row r="893">
      <c r="A893" s="49"/>
      <c r="B893" s="58"/>
      <c r="C893" s="5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6"/>
      <c r="P893" s="56"/>
      <c r="Q893" s="56"/>
      <c r="R893" s="49"/>
      <c r="S893" s="56"/>
      <c r="T893" s="49"/>
      <c r="U893" s="49"/>
      <c r="V893" s="49"/>
    </row>
    <row r="894">
      <c r="A894" s="50"/>
      <c r="B894" s="59"/>
      <c r="C894" s="59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5"/>
      <c r="P894" s="55"/>
      <c r="Q894" s="55"/>
      <c r="R894" s="50"/>
      <c r="S894" s="55"/>
      <c r="T894" s="50"/>
      <c r="U894" s="50"/>
      <c r="V894" s="50"/>
    </row>
    <row r="895">
      <c r="A895" s="49"/>
      <c r="B895" s="58"/>
      <c r="C895" s="5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6"/>
      <c r="P895" s="56"/>
      <c r="Q895" s="56"/>
      <c r="R895" s="49"/>
      <c r="S895" s="56"/>
      <c r="T895" s="49"/>
      <c r="U895" s="49"/>
      <c r="V895" s="49"/>
    </row>
    <row r="896">
      <c r="A896" s="50"/>
      <c r="B896" s="59"/>
      <c r="C896" s="59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5"/>
      <c r="P896" s="55"/>
      <c r="Q896" s="55"/>
      <c r="R896" s="50"/>
      <c r="S896" s="55"/>
      <c r="T896" s="50"/>
      <c r="U896" s="50"/>
      <c r="V896" s="50"/>
    </row>
    <row r="897">
      <c r="A897" s="49"/>
      <c r="B897" s="58"/>
      <c r="C897" s="5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6"/>
      <c r="P897" s="56"/>
      <c r="Q897" s="56"/>
      <c r="R897" s="49"/>
      <c r="S897" s="56"/>
      <c r="T897" s="49"/>
      <c r="U897" s="49"/>
      <c r="V897" s="49"/>
    </row>
    <row r="898">
      <c r="A898" s="50"/>
      <c r="B898" s="59"/>
      <c r="C898" s="59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5"/>
      <c r="P898" s="55"/>
      <c r="Q898" s="55"/>
      <c r="R898" s="50"/>
      <c r="S898" s="55"/>
      <c r="T898" s="50"/>
      <c r="U898" s="50"/>
      <c r="V898" s="50"/>
    </row>
    <row r="899">
      <c r="A899" s="49"/>
      <c r="B899" s="58"/>
      <c r="C899" s="5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6"/>
      <c r="P899" s="56"/>
      <c r="Q899" s="56"/>
      <c r="R899" s="49"/>
      <c r="S899" s="56"/>
      <c r="T899" s="49"/>
      <c r="U899" s="49"/>
      <c r="V899" s="49"/>
    </row>
    <row r="900">
      <c r="A900" s="50"/>
      <c r="B900" s="59"/>
      <c r="C900" s="59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5"/>
      <c r="P900" s="55"/>
      <c r="Q900" s="55"/>
      <c r="R900" s="50"/>
      <c r="S900" s="55"/>
      <c r="T900" s="50"/>
      <c r="U900" s="50"/>
      <c r="V900" s="50"/>
    </row>
    <row r="901">
      <c r="A901" s="49"/>
      <c r="B901" s="58"/>
      <c r="C901" s="5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6"/>
      <c r="P901" s="56"/>
      <c r="Q901" s="56"/>
      <c r="R901" s="49"/>
      <c r="S901" s="56"/>
      <c r="T901" s="49"/>
      <c r="U901" s="49"/>
      <c r="V901" s="49"/>
    </row>
    <row r="902">
      <c r="A902" s="50"/>
      <c r="B902" s="59"/>
      <c r="C902" s="59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5"/>
      <c r="P902" s="55"/>
      <c r="Q902" s="55"/>
      <c r="R902" s="50"/>
      <c r="S902" s="55"/>
      <c r="T902" s="50"/>
      <c r="U902" s="50"/>
      <c r="V902" s="50"/>
    </row>
    <row r="903">
      <c r="A903" s="49"/>
      <c r="B903" s="58"/>
      <c r="C903" s="5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6"/>
      <c r="P903" s="56"/>
      <c r="Q903" s="56"/>
      <c r="R903" s="49"/>
      <c r="S903" s="56"/>
      <c r="T903" s="49"/>
      <c r="U903" s="49"/>
      <c r="V903" s="49"/>
    </row>
    <row r="904">
      <c r="A904" s="50"/>
      <c r="B904" s="59"/>
      <c r="C904" s="59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5"/>
      <c r="P904" s="55"/>
      <c r="Q904" s="55"/>
      <c r="R904" s="50"/>
      <c r="S904" s="55"/>
      <c r="T904" s="50"/>
      <c r="U904" s="50"/>
      <c r="V904" s="50"/>
    </row>
    <row r="905">
      <c r="A905" s="49"/>
      <c r="B905" s="58"/>
      <c r="C905" s="5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6"/>
      <c r="P905" s="56"/>
      <c r="Q905" s="56"/>
      <c r="R905" s="49"/>
      <c r="S905" s="56"/>
      <c r="T905" s="49"/>
      <c r="U905" s="49"/>
      <c r="V905" s="49"/>
    </row>
    <row r="906">
      <c r="A906" s="50"/>
      <c r="B906" s="59"/>
      <c r="C906" s="59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5"/>
      <c r="P906" s="55"/>
      <c r="Q906" s="55"/>
      <c r="R906" s="50"/>
      <c r="S906" s="55"/>
      <c r="T906" s="50"/>
      <c r="U906" s="50"/>
      <c r="V906" s="50"/>
    </row>
    <row r="907">
      <c r="A907" s="49"/>
      <c r="B907" s="58"/>
      <c r="C907" s="5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6"/>
      <c r="P907" s="56"/>
      <c r="Q907" s="56"/>
      <c r="R907" s="49"/>
      <c r="S907" s="56"/>
      <c r="T907" s="49"/>
      <c r="U907" s="49"/>
      <c r="V907" s="49"/>
    </row>
    <row r="908">
      <c r="A908" s="50"/>
      <c r="B908" s="59"/>
      <c r="C908" s="59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5"/>
      <c r="P908" s="55"/>
      <c r="Q908" s="55"/>
      <c r="R908" s="50"/>
      <c r="S908" s="55"/>
      <c r="T908" s="50"/>
      <c r="U908" s="50"/>
      <c r="V908" s="50"/>
    </row>
    <row r="909">
      <c r="A909" s="49"/>
      <c r="B909" s="58"/>
      <c r="C909" s="5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6"/>
      <c r="P909" s="56"/>
      <c r="Q909" s="56"/>
      <c r="R909" s="49"/>
      <c r="S909" s="56"/>
      <c r="T909" s="49"/>
      <c r="U909" s="49"/>
      <c r="V909" s="49"/>
    </row>
    <row r="910">
      <c r="A910" s="50"/>
      <c r="B910" s="59"/>
      <c r="C910" s="59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5"/>
      <c r="P910" s="55"/>
      <c r="Q910" s="55"/>
      <c r="R910" s="50"/>
      <c r="S910" s="55"/>
      <c r="T910" s="50"/>
      <c r="U910" s="50"/>
      <c r="V910" s="50"/>
    </row>
    <row r="911">
      <c r="A911" s="49"/>
      <c r="B911" s="58"/>
      <c r="C911" s="5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6"/>
      <c r="P911" s="56"/>
      <c r="Q911" s="56"/>
      <c r="R911" s="49"/>
      <c r="S911" s="56"/>
      <c r="T911" s="49"/>
      <c r="U911" s="49"/>
      <c r="V911" s="49"/>
    </row>
    <row r="912">
      <c r="A912" s="50"/>
      <c r="B912" s="59"/>
      <c r="C912" s="59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5"/>
      <c r="P912" s="55"/>
      <c r="Q912" s="55"/>
      <c r="R912" s="50"/>
      <c r="S912" s="55"/>
      <c r="T912" s="50"/>
      <c r="U912" s="50"/>
      <c r="V912" s="50"/>
    </row>
    <row r="913">
      <c r="A913" s="49"/>
      <c r="B913" s="58"/>
      <c r="C913" s="5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6"/>
      <c r="P913" s="56"/>
      <c r="Q913" s="56"/>
      <c r="R913" s="49"/>
      <c r="S913" s="56"/>
      <c r="T913" s="49"/>
      <c r="U913" s="49"/>
      <c r="V913" s="49"/>
    </row>
    <row r="914">
      <c r="A914" s="50"/>
      <c r="B914" s="59"/>
      <c r="C914" s="59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5"/>
      <c r="P914" s="55"/>
      <c r="Q914" s="55"/>
      <c r="R914" s="50"/>
      <c r="S914" s="55"/>
      <c r="T914" s="50"/>
      <c r="U914" s="50"/>
      <c r="V914" s="50"/>
    </row>
    <row r="915">
      <c r="A915" s="49"/>
      <c r="B915" s="58"/>
      <c r="C915" s="5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6"/>
      <c r="P915" s="56"/>
      <c r="Q915" s="56"/>
      <c r="R915" s="49"/>
      <c r="S915" s="56"/>
      <c r="T915" s="49"/>
      <c r="U915" s="49"/>
      <c r="V915" s="49"/>
    </row>
    <row r="916">
      <c r="A916" s="50"/>
      <c r="B916" s="59"/>
      <c r="C916" s="59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5"/>
      <c r="P916" s="55"/>
      <c r="Q916" s="55"/>
      <c r="R916" s="50"/>
      <c r="S916" s="55"/>
      <c r="T916" s="50"/>
      <c r="U916" s="50"/>
      <c r="V916" s="50"/>
    </row>
    <row r="917">
      <c r="A917" s="49"/>
      <c r="B917" s="58"/>
      <c r="C917" s="5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6"/>
      <c r="P917" s="56"/>
      <c r="Q917" s="56"/>
      <c r="R917" s="49"/>
      <c r="S917" s="56"/>
      <c r="T917" s="49"/>
      <c r="U917" s="49"/>
      <c r="V917" s="49"/>
    </row>
    <row r="918">
      <c r="A918" s="50"/>
      <c r="B918" s="59"/>
      <c r="C918" s="59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5"/>
      <c r="P918" s="55"/>
      <c r="Q918" s="55"/>
      <c r="R918" s="50"/>
      <c r="S918" s="55"/>
      <c r="T918" s="50"/>
      <c r="U918" s="50"/>
      <c r="V918" s="50"/>
    </row>
    <row r="919">
      <c r="A919" s="49"/>
      <c r="B919" s="58"/>
      <c r="C919" s="5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6"/>
      <c r="P919" s="56"/>
      <c r="Q919" s="56"/>
      <c r="R919" s="49"/>
      <c r="S919" s="56"/>
      <c r="T919" s="49"/>
      <c r="U919" s="49"/>
      <c r="V919" s="49"/>
    </row>
    <row r="920">
      <c r="A920" s="50"/>
      <c r="B920" s="59"/>
      <c r="C920" s="59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5"/>
      <c r="P920" s="55"/>
      <c r="Q920" s="55"/>
      <c r="R920" s="50"/>
      <c r="S920" s="55"/>
      <c r="T920" s="50"/>
      <c r="U920" s="50"/>
      <c r="V920" s="50"/>
    </row>
    <row r="921">
      <c r="A921" s="49"/>
      <c r="B921" s="58"/>
      <c r="C921" s="5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6"/>
      <c r="P921" s="56"/>
      <c r="Q921" s="56"/>
      <c r="R921" s="49"/>
      <c r="S921" s="56"/>
      <c r="T921" s="49"/>
      <c r="U921" s="49"/>
      <c r="V921" s="49"/>
    </row>
    <row r="922">
      <c r="A922" s="50"/>
      <c r="B922" s="59"/>
      <c r="C922" s="59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5"/>
      <c r="P922" s="55"/>
      <c r="Q922" s="55"/>
      <c r="R922" s="50"/>
      <c r="S922" s="55"/>
      <c r="T922" s="50"/>
      <c r="U922" s="50"/>
      <c r="V922" s="50"/>
    </row>
    <row r="923">
      <c r="A923" s="49"/>
      <c r="B923" s="58"/>
      <c r="C923" s="5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6"/>
      <c r="P923" s="56"/>
      <c r="Q923" s="56"/>
      <c r="R923" s="49"/>
      <c r="S923" s="56"/>
      <c r="T923" s="49"/>
      <c r="U923" s="49"/>
      <c r="V923" s="49"/>
    </row>
    <row r="924">
      <c r="A924" s="50"/>
      <c r="B924" s="59"/>
      <c r="C924" s="59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5"/>
      <c r="P924" s="55"/>
      <c r="Q924" s="55"/>
      <c r="R924" s="50"/>
      <c r="S924" s="55"/>
      <c r="T924" s="50"/>
      <c r="U924" s="50"/>
      <c r="V924" s="50"/>
    </row>
    <row r="925">
      <c r="A925" s="49"/>
      <c r="B925" s="58"/>
      <c r="C925" s="5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6"/>
      <c r="P925" s="56"/>
      <c r="Q925" s="56"/>
      <c r="R925" s="49"/>
      <c r="S925" s="56"/>
      <c r="T925" s="49"/>
      <c r="U925" s="49"/>
      <c r="V925" s="49"/>
    </row>
    <row r="926">
      <c r="A926" s="50"/>
      <c r="B926" s="59"/>
      <c r="C926" s="59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5"/>
      <c r="P926" s="55"/>
      <c r="Q926" s="55"/>
      <c r="R926" s="50"/>
      <c r="S926" s="55"/>
      <c r="T926" s="50"/>
      <c r="U926" s="50"/>
      <c r="V926" s="50"/>
    </row>
    <row r="927">
      <c r="A927" s="49"/>
      <c r="B927" s="58"/>
      <c r="C927" s="5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6"/>
      <c r="P927" s="56"/>
      <c r="Q927" s="56"/>
      <c r="R927" s="49"/>
      <c r="S927" s="56"/>
      <c r="T927" s="49"/>
      <c r="U927" s="49"/>
      <c r="V927" s="49"/>
    </row>
    <row r="928">
      <c r="A928" s="50"/>
      <c r="B928" s="59"/>
      <c r="C928" s="59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5"/>
      <c r="P928" s="55"/>
      <c r="Q928" s="55"/>
      <c r="R928" s="50"/>
      <c r="S928" s="55"/>
      <c r="T928" s="50"/>
      <c r="U928" s="50"/>
      <c r="V928" s="50"/>
    </row>
    <row r="929">
      <c r="A929" s="49"/>
      <c r="B929" s="58"/>
      <c r="C929" s="5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6"/>
      <c r="P929" s="56"/>
      <c r="Q929" s="56"/>
      <c r="R929" s="49"/>
      <c r="S929" s="56"/>
      <c r="T929" s="49"/>
      <c r="U929" s="49"/>
      <c r="V929" s="49"/>
    </row>
    <row r="930">
      <c r="A930" s="50"/>
      <c r="B930" s="59"/>
      <c r="C930" s="59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5"/>
      <c r="P930" s="55"/>
      <c r="Q930" s="55"/>
      <c r="R930" s="50"/>
      <c r="S930" s="55"/>
      <c r="T930" s="50"/>
      <c r="U930" s="50"/>
      <c r="V930" s="50"/>
    </row>
    <row r="931">
      <c r="A931" s="49"/>
      <c r="B931" s="58"/>
      <c r="C931" s="5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6"/>
      <c r="P931" s="56"/>
      <c r="Q931" s="56"/>
      <c r="R931" s="49"/>
      <c r="S931" s="56"/>
      <c r="T931" s="49"/>
      <c r="U931" s="49"/>
      <c r="V931" s="49"/>
    </row>
    <row r="932">
      <c r="A932" s="50"/>
      <c r="B932" s="59"/>
      <c r="C932" s="59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5"/>
      <c r="P932" s="55"/>
      <c r="Q932" s="55"/>
      <c r="R932" s="50"/>
      <c r="S932" s="55"/>
      <c r="T932" s="50"/>
      <c r="U932" s="50"/>
      <c r="V932" s="50"/>
    </row>
    <row r="933">
      <c r="A933" s="49"/>
      <c r="B933" s="58"/>
      <c r="C933" s="5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6"/>
      <c r="P933" s="56"/>
      <c r="Q933" s="56"/>
      <c r="R933" s="49"/>
      <c r="S933" s="56"/>
      <c r="T933" s="49"/>
      <c r="U933" s="49"/>
      <c r="V933" s="49"/>
    </row>
    <row r="934">
      <c r="A934" s="50"/>
      <c r="B934" s="59"/>
      <c r="C934" s="59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5"/>
      <c r="P934" s="55"/>
      <c r="Q934" s="55"/>
      <c r="R934" s="50"/>
      <c r="S934" s="55"/>
      <c r="T934" s="50"/>
      <c r="U934" s="50"/>
      <c r="V934" s="50"/>
    </row>
    <row r="935">
      <c r="A935" s="49"/>
      <c r="B935" s="58"/>
      <c r="C935" s="5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6"/>
      <c r="P935" s="56"/>
      <c r="Q935" s="56"/>
      <c r="R935" s="49"/>
      <c r="S935" s="56"/>
      <c r="T935" s="49"/>
      <c r="U935" s="49"/>
      <c r="V935" s="49"/>
    </row>
    <row r="936">
      <c r="A936" s="50"/>
      <c r="B936" s="59"/>
      <c r="C936" s="59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5"/>
      <c r="P936" s="55"/>
      <c r="Q936" s="55"/>
      <c r="R936" s="50"/>
      <c r="S936" s="55"/>
      <c r="T936" s="50"/>
      <c r="U936" s="50"/>
      <c r="V936" s="50"/>
    </row>
    <row r="937">
      <c r="A937" s="49"/>
      <c r="B937" s="58"/>
      <c r="C937" s="5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6"/>
      <c r="P937" s="56"/>
      <c r="Q937" s="56"/>
      <c r="R937" s="49"/>
      <c r="S937" s="56"/>
      <c r="T937" s="49"/>
      <c r="U937" s="49"/>
      <c r="V937" s="49"/>
    </row>
    <row r="938">
      <c r="A938" s="50"/>
      <c r="B938" s="59"/>
      <c r="C938" s="59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5"/>
      <c r="P938" s="55"/>
      <c r="Q938" s="55"/>
      <c r="R938" s="50"/>
      <c r="S938" s="55"/>
      <c r="T938" s="50"/>
      <c r="U938" s="50"/>
      <c r="V938" s="50"/>
    </row>
    <row r="939">
      <c r="A939" s="49"/>
      <c r="B939" s="58"/>
      <c r="C939" s="5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6"/>
      <c r="P939" s="56"/>
      <c r="Q939" s="56"/>
      <c r="R939" s="49"/>
      <c r="S939" s="56"/>
      <c r="T939" s="49"/>
      <c r="U939" s="49"/>
      <c r="V939" s="49"/>
    </row>
    <row r="940">
      <c r="A940" s="50"/>
      <c r="B940" s="59"/>
      <c r="C940" s="59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5"/>
      <c r="P940" s="55"/>
      <c r="Q940" s="55"/>
      <c r="R940" s="50"/>
      <c r="S940" s="55"/>
      <c r="T940" s="50"/>
      <c r="U940" s="50"/>
      <c r="V940" s="50"/>
    </row>
    <row r="941">
      <c r="A941" s="49"/>
      <c r="B941" s="58"/>
      <c r="C941" s="5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6"/>
      <c r="P941" s="56"/>
      <c r="Q941" s="56"/>
      <c r="R941" s="49"/>
      <c r="S941" s="56"/>
      <c r="T941" s="49"/>
      <c r="U941" s="49"/>
      <c r="V941" s="49"/>
    </row>
    <row r="942">
      <c r="A942" s="50"/>
      <c r="B942" s="59"/>
      <c r="C942" s="59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5"/>
      <c r="P942" s="55"/>
      <c r="Q942" s="55"/>
      <c r="R942" s="50"/>
      <c r="S942" s="55"/>
      <c r="T942" s="50"/>
      <c r="U942" s="50"/>
      <c r="V942" s="50"/>
    </row>
    <row r="943">
      <c r="A943" s="49"/>
      <c r="B943" s="58"/>
      <c r="C943" s="5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6"/>
      <c r="P943" s="56"/>
      <c r="Q943" s="56"/>
      <c r="R943" s="49"/>
      <c r="S943" s="56"/>
      <c r="T943" s="49"/>
      <c r="U943" s="49"/>
      <c r="V943" s="49"/>
    </row>
    <row r="944">
      <c r="A944" s="50"/>
      <c r="B944" s="59"/>
      <c r="C944" s="59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5"/>
      <c r="P944" s="55"/>
      <c r="Q944" s="55"/>
      <c r="R944" s="50"/>
      <c r="S944" s="55"/>
      <c r="T944" s="50"/>
      <c r="U944" s="50"/>
      <c r="V944" s="50"/>
    </row>
    <row r="945">
      <c r="A945" s="49"/>
      <c r="B945" s="58"/>
      <c r="C945" s="5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6"/>
      <c r="P945" s="56"/>
      <c r="Q945" s="56"/>
      <c r="R945" s="49"/>
      <c r="S945" s="56"/>
      <c r="T945" s="49"/>
      <c r="U945" s="49"/>
      <c r="V945" s="49"/>
    </row>
    <row r="946">
      <c r="A946" s="50"/>
      <c r="B946" s="59"/>
      <c r="C946" s="59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5"/>
      <c r="P946" s="55"/>
      <c r="Q946" s="55"/>
      <c r="R946" s="50"/>
      <c r="S946" s="55"/>
      <c r="T946" s="50"/>
      <c r="U946" s="50"/>
      <c r="V946" s="50"/>
    </row>
    <row r="947">
      <c r="A947" s="49"/>
      <c r="B947" s="58"/>
      <c r="C947" s="5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6"/>
      <c r="P947" s="56"/>
      <c r="Q947" s="56"/>
      <c r="R947" s="49"/>
      <c r="S947" s="56"/>
      <c r="T947" s="49"/>
      <c r="U947" s="49"/>
      <c r="V947" s="49"/>
    </row>
    <row r="948">
      <c r="A948" s="50"/>
      <c r="B948" s="59"/>
      <c r="C948" s="59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5"/>
      <c r="P948" s="55"/>
      <c r="Q948" s="55"/>
      <c r="R948" s="50"/>
      <c r="S948" s="55"/>
      <c r="T948" s="50"/>
      <c r="U948" s="50"/>
      <c r="V948" s="50"/>
    </row>
    <row r="949">
      <c r="A949" s="49"/>
      <c r="B949" s="58"/>
      <c r="C949" s="5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6"/>
      <c r="P949" s="56"/>
      <c r="Q949" s="56"/>
      <c r="R949" s="49"/>
      <c r="S949" s="56"/>
      <c r="T949" s="49"/>
      <c r="U949" s="49"/>
      <c r="V949" s="49"/>
    </row>
    <row r="950">
      <c r="A950" s="50"/>
      <c r="B950" s="59"/>
      <c r="C950" s="59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5"/>
      <c r="P950" s="55"/>
      <c r="Q950" s="55"/>
      <c r="R950" s="50"/>
      <c r="S950" s="55"/>
      <c r="T950" s="50"/>
      <c r="U950" s="50"/>
      <c r="V950" s="50"/>
    </row>
    <row r="951">
      <c r="A951" s="49"/>
      <c r="B951" s="58"/>
      <c r="C951" s="5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6"/>
      <c r="P951" s="56"/>
      <c r="Q951" s="56"/>
      <c r="R951" s="49"/>
      <c r="S951" s="56"/>
      <c r="T951" s="49"/>
      <c r="U951" s="49"/>
      <c r="V951" s="49"/>
    </row>
    <row r="952">
      <c r="A952" s="50"/>
      <c r="B952" s="59"/>
      <c r="C952" s="59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5"/>
      <c r="P952" s="55"/>
      <c r="Q952" s="55"/>
      <c r="R952" s="50"/>
      <c r="S952" s="55"/>
      <c r="T952" s="50"/>
      <c r="U952" s="50"/>
      <c r="V952" s="50"/>
    </row>
    <row r="953">
      <c r="A953" s="49"/>
      <c r="B953" s="58"/>
      <c r="C953" s="5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6"/>
      <c r="P953" s="56"/>
      <c r="Q953" s="56"/>
      <c r="R953" s="49"/>
      <c r="S953" s="56"/>
      <c r="T953" s="49"/>
      <c r="U953" s="49"/>
      <c r="V953" s="49"/>
    </row>
    <row r="954">
      <c r="A954" s="50"/>
      <c r="B954" s="59"/>
      <c r="C954" s="59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5"/>
      <c r="P954" s="55"/>
      <c r="Q954" s="55"/>
      <c r="R954" s="50"/>
      <c r="S954" s="55"/>
      <c r="T954" s="50"/>
      <c r="U954" s="50"/>
      <c r="V954" s="50"/>
    </row>
    <row r="955">
      <c r="A955" s="49"/>
      <c r="B955" s="58"/>
      <c r="C955" s="5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6"/>
      <c r="P955" s="56"/>
      <c r="Q955" s="56"/>
      <c r="R955" s="49"/>
      <c r="S955" s="56"/>
      <c r="T955" s="49"/>
      <c r="U955" s="49"/>
      <c r="V955" s="49"/>
    </row>
    <row r="956">
      <c r="A956" s="50"/>
      <c r="B956" s="59"/>
      <c r="C956" s="59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5"/>
      <c r="P956" s="55"/>
      <c r="Q956" s="55"/>
      <c r="R956" s="50"/>
      <c r="S956" s="55"/>
      <c r="T956" s="50"/>
      <c r="U956" s="50"/>
      <c r="V956" s="50"/>
    </row>
    <row r="957">
      <c r="A957" s="49"/>
      <c r="B957" s="58"/>
      <c r="C957" s="5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6"/>
      <c r="P957" s="56"/>
      <c r="Q957" s="56"/>
      <c r="R957" s="49"/>
      <c r="S957" s="56"/>
      <c r="T957" s="49"/>
      <c r="U957" s="49"/>
      <c r="V957" s="49"/>
    </row>
    <row r="958">
      <c r="A958" s="50"/>
      <c r="B958" s="59"/>
      <c r="C958" s="59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5"/>
      <c r="P958" s="55"/>
      <c r="Q958" s="55"/>
      <c r="R958" s="50"/>
      <c r="S958" s="55"/>
      <c r="T958" s="50"/>
      <c r="U958" s="50"/>
      <c r="V958" s="50"/>
    </row>
    <row r="959">
      <c r="A959" s="49"/>
      <c r="B959" s="58"/>
      <c r="C959" s="5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6"/>
      <c r="P959" s="56"/>
      <c r="Q959" s="56"/>
      <c r="R959" s="49"/>
      <c r="S959" s="56"/>
      <c r="T959" s="49"/>
      <c r="U959" s="49"/>
      <c r="V959" s="49"/>
    </row>
    <row r="960">
      <c r="A960" s="50"/>
      <c r="B960" s="59"/>
      <c r="C960" s="59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5"/>
      <c r="P960" s="55"/>
      <c r="Q960" s="55"/>
      <c r="R960" s="50"/>
      <c r="S960" s="55"/>
      <c r="T960" s="50"/>
      <c r="U960" s="50"/>
      <c r="V960" s="50"/>
    </row>
    <row r="961">
      <c r="A961" s="49"/>
      <c r="B961" s="58"/>
      <c r="C961" s="5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6"/>
      <c r="P961" s="56"/>
      <c r="Q961" s="56"/>
      <c r="R961" s="49"/>
      <c r="S961" s="56"/>
      <c r="T961" s="49"/>
      <c r="U961" s="49"/>
      <c r="V961" s="49"/>
    </row>
    <row r="962">
      <c r="A962" s="50"/>
      <c r="B962" s="59"/>
      <c r="C962" s="59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5"/>
      <c r="P962" s="55"/>
      <c r="Q962" s="55"/>
      <c r="R962" s="50"/>
      <c r="S962" s="55"/>
      <c r="T962" s="50"/>
      <c r="U962" s="50"/>
      <c r="V962" s="50"/>
    </row>
    <row r="963">
      <c r="A963" s="49"/>
      <c r="B963" s="58"/>
      <c r="C963" s="5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6"/>
      <c r="P963" s="56"/>
      <c r="Q963" s="56"/>
      <c r="R963" s="49"/>
      <c r="S963" s="56"/>
      <c r="T963" s="49"/>
      <c r="U963" s="49"/>
      <c r="V963" s="49"/>
    </row>
    <row r="964">
      <c r="A964" s="50"/>
      <c r="B964" s="59"/>
      <c r="C964" s="59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5"/>
      <c r="P964" s="55"/>
      <c r="Q964" s="55"/>
      <c r="R964" s="50"/>
      <c r="S964" s="55"/>
      <c r="T964" s="50"/>
      <c r="U964" s="50"/>
      <c r="V964" s="50"/>
    </row>
    <row r="965">
      <c r="A965" s="49"/>
      <c r="B965" s="58"/>
      <c r="C965" s="5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6"/>
      <c r="P965" s="56"/>
      <c r="Q965" s="56"/>
      <c r="R965" s="49"/>
      <c r="S965" s="56"/>
      <c r="T965" s="49"/>
      <c r="U965" s="49"/>
      <c r="V965" s="49"/>
    </row>
    <row r="966">
      <c r="A966" s="50"/>
      <c r="B966" s="59"/>
      <c r="C966" s="59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5"/>
      <c r="P966" s="55"/>
      <c r="Q966" s="55"/>
      <c r="R966" s="50"/>
      <c r="S966" s="55"/>
      <c r="T966" s="50"/>
      <c r="U966" s="50"/>
      <c r="V966" s="50"/>
    </row>
    <row r="967">
      <c r="A967" s="49"/>
      <c r="B967" s="58"/>
      <c r="C967" s="5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6"/>
      <c r="P967" s="56"/>
      <c r="Q967" s="56"/>
      <c r="R967" s="49"/>
      <c r="S967" s="56"/>
      <c r="T967" s="49"/>
      <c r="U967" s="49"/>
      <c r="V967" s="49"/>
    </row>
    <row r="968">
      <c r="A968" s="50"/>
      <c r="B968" s="59"/>
      <c r="C968" s="59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5"/>
      <c r="P968" s="55"/>
      <c r="Q968" s="55"/>
      <c r="R968" s="50"/>
      <c r="S968" s="55"/>
      <c r="T968" s="50"/>
      <c r="U968" s="50"/>
      <c r="V968" s="50"/>
    </row>
    <row r="969">
      <c r="A969" s="49"/>
      <c r="B969" s="58"/>
      <c r="C969" s="5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6"/>
      <c r="P969" s="56"/>
      <c r="Q969" s="56"/>
      <c r="R969" s="49"/>
      <c r="S969" s="56"/>
      <c r="T969" s="49"/>
      <c r="U969" s="49"/>
      <c r="V969" s="49"/>
    </row>
    <row r="970">
      <c r="A970" s="50"/>
      <c r="B970" s="59"/>
      <c r="C970" s="59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5"/>
      <c r="P970" s="55"/>
      <c r="Q970" s="55"/>
      <c r="R970" s="50"/>
      <c r="S970" s="55"/>
      <c r="T970" s="50"/>
      <c r="U970" s="50"/>
      <c r="V970" s="50"/>
    </row>
    <row r="971">
      <c r="A971" s="49"/>
      <c r="B971" s="58"/>
      <c r="C971" s="5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6"/>
      <c r="P971" s="56"/>
      <c r="Q971" s="56"/>
      <c r="R971" s="49"/>
      <c r="S971" s="56"/>
      <c r="T971" s="49"/>
      <c r="U971" s="49"/>
      <c r="V971" s="49"/>
    </row>
    <row r="972">
      <c r="A972" s="50"/>
      <c r="B972" s="59"/>
      <c r="C972" s="59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5"/>
      <c r="P972" s="55"/>
      <c r="Q972" s="55"/>
      <c r="R972" s="50"/>
      <c r="S972" s="55"/>
      <c r="T972" s="50"/>
      <c r="U972" s="50"/>
      <c r="V972" s="50"/>
    </row>
    <row r="973">
      <c r="A973" s="49"/>
      <c r="B973" s="58"/>
      <c r="C973" s="5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6"/>
      <c r="P973" s="56"/>
      <c r="Q973" s="56"/>
      <c r="R973" s="49"/>
      <c r="S973" s="56"/>
      <c r="T973" s="49"/>
      <c r="U973" s="49"/>
      <c r="V973" s="49"/>
    </row>
    <row r="974">
      <c r="A974" s="50"/>
      <c r="B974" s="59"/>
      <c r="C974" s="59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5"/>
      <c r="P974" s="55"/>
      <c r="Q974" s="55"/>
      <c r="R974" s="50"/>
      <c r="S974" s="55"/>
      <c r="T974" s="50"/>
      <c r="U974" s="50"/>
      <c r="V974" s="50"/>
    </row>
    <row r="975">
      <c r="A975" s="49"/>
      <c r="B975" s="58"/>
      <c r="C975" s="5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6"/>
      <c r="P975" s="56"/>
      <c r="Q975" s="56"/>
      <c r="R975" s="49"/>
      <c r="S975" s="56"/>
      <c r="T975" s="49"/>
      <c r="U975" s="49"/>
      <c r="V975" s="49"/>
    </row>
    <row r="976">
      <c r="A976" s="50"/>
      <c r="B976" s="59"/>
      <c r="C976" s="59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5"/>
      <c r="P976" s="55"/>
      <c r="Q976" s="55"/>
      <c r="R976" s="50"/>
      <c r="S976" s="55"/>
      <c r="T976" s="50"/>
      <c r="U976" s="50"/>
      <c r="V976" s="50"/>
    </row>
    <row r="977">
      <c r="A977" s="49"/>
      <c r="B977" s="58"/>
      <c r="C977" s="5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6"/>
      <c r="P977" s="56"/>
      <c r="Q977" s="56"/>
      <c r="R977" s="49"/>
      <c r="S977" s="56"/>
      <c r="T977" s="49"/>
      <c r="U977" s="49"/>
      <c r="V977" s="49"/>
    </row>
    <row r="978">
      <c r="A978" s="50"/>
      <c r="B978" s="59"/>
      <c r="C978" s="59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5"/>
      <c r="P978" s="55"/>
      <c r="Q978" s="55"/>
      <c r="R978" s="50"/>
      <c r="S978" s="55"/>
      <c r="T978" s="50"/>
      <c r="U978" s="50"/>
      <c r="V978" s="50"/>
    </row>
    <row r="979">
      <c r="A979" s="49"/>
      <c r="B979" s="58"/>
      <c r="C979" s="5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6"/>
      <c r="P979" s="56"/>
      <c r="Q979" s="56"/>
      <c r="R979" s="49"/>
      <c r="S979" s="56"/>
      <c r="T979" s="49"/>
      <c r="U979" s="49"/>
      <c r="V979" s="49"/>
    </row>
    <row r="980">
      <c r="A980" s="50"/>
      <c r="B980" s="59"/>
      <c r="C980" s="59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5"/>
      <c r="P980" s="55"/>
      <c r="Q980" s="55"/>
      <c r="R980" s="50"/>
      <c r="S980" s="55"/>
      <c r="T980" s="50"/>
      <c r="U980" s="50"/>
      <c r="V980" s="50"/>
    </row>
    <row r="981">
      <c r="A981" s="49"/>
      <c r="B981" s="58"/>
      <c r="C981" s="5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6"/>
      <c r="P981" s="56"/>
      <c r="Q981" s="56"/>
      <c r="R981" s="49"/>
      <c r="S981" s="56"/>
      <c r="T981" s="49"/>
      <c r="U981" s="49"/>
      <c r="V981" s="49"/>
    </row>
    <row r="982">
      <c r="A982" s="50"/>
      <c r="B982" s="59"/>
      <c r="C982" s="59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5"/>
      <c r="P982" s="55"/>
      <c r="Q982" s="55"/>
      <c r="R982" s="50"/>
      <c r="S982" s="55"/>
      <c r="T982" s="50"/>
      <c r="U982" s="50"/>
      <c r="V982" s="50"/>
    </row>
    <row r="983">
      <c r="A983" s="49"/>
      <c r="B983" s="58"/>
      <c r="C983" s="5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6"/>
      <c r="P983" s="56"/>
      <c r="Q983" s="56"/>
      <c r="R983" s="49"/>
      <c r="S983" s="56"/>
      <c r="T983" s="49"/>
      <c r="U983" s="49"/>
      <c r="V983" s="49"/>
    </row>
    <row r="984">
      <c r="A984" s="50"/>
      <c r="B984" s="59"/>
      <c r="C984" s="59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5"/>
      <c r="P984" s="55"/>
      <c r="Q984" s="55"/>
      <c r="R984" s="50"/>
      <c r="S984" s="55"/>
      <c r="T984" s="50"/>
      <c r="U984" s="50"/>
      <c r="V984" s="50"/>
    </row>
    <row r="985">
      <c r="A985" s="49"/>
      <c r="B985" s="58"/>
      <c r="C985" s="5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6"/>
      <c r="P985" s="56"/>
      <c r="Q985" s="56"/>
      <c r="R985" s="49"/>
      <c r="S985" s="56"/>
      <c r="T985" s="49"/>
      <c r="U985" s="49"/>
      <c r="V985" s="49"/>
    </row>
    <row r="986">
      <c r="A986" s="50"/>
      <c r="B986" s="59"/>
      <c r="C986" s="59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5"/>
      <c r="P986" s="55"/>
      <c r="Q986" s="55"/>
      <c r="R986" s="50"/>
      <c r="S986" s="55"/>
      <c r="T986" s="50"/>
      <c r="U986" s="50"/>
      <c r="V986" s="50"/>
    </row>
    <row r="987">
      <c r="A987" s="49"/>
      <c r="B987" s="58"/>
      <c r="C987" s="5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6"/>
      <c r="P987" s="56"/>
      <c r="Q987" s="56"/>
      <c r="R987" s="49"/>
      <c r="S987" s="56"/>
      <c r="T987" s="49"/>
      <c r="U987" s="49"/>
      <c r="V987" s="49"/>
    </row>
    <row r="988">
      <c r="A988" s="50"/>
      <c r="B988" s="59"/>
      <c r="C988" s="59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5"/>
      <c r="P988" s="55"/>
      <c r="Q988" s="55"/>
      <c r="R988" s="50"/>
      <c r="S988" s="55"/>
      <c r="T988" s="50"/>
      <c r="U988" s="50"/>
      <c r="V988" s="50"/>
    </row>
    <row r="989">
      <c r="A989" s="49"/>
      <c r="B989" s="58"/>
      <c r="C989" s="5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6"/>
      <c r="P989" s="56"/>
      <c r="Q989" s="56"/>
      <c r="R989" s="49"/>
      <c r="S989" s="56"/>
      <c r="T989" s="49"/>
      <c r="U989" s="49"/>
      <c r="V989" s="49"/>
    </row>
    <row r="990">
      <c r="A990" s="50"/>
      <c r="B990" s="59"/>
      <c r="C990" s="59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5"/>
      <c r="P990" s="55"/>
      <c r="Q990" s="55"/>
      <c r="R990" s="50"/>
      <c r="S990" s="55"/>
      <c r="T990" s="50"/>
      <c r="U990" s="50"/>
      <c r="V990" s="50"/>
    </row>
    <row r="991">
      <c r="A991" s="49"/>
      <c r="B991" s="58"/>
      <c r="C991" s="5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6"/>
      <c r="P991" s="56"/>
      <c r="Q991" s="56"/>
      <c r="R991" s="49"/>
      <c r="S991" s="56"/>
      <c r="T991" s="49"/>
      <c r="U991" s="49"/>
      <c r="V991" s="49"/>
    </row>
    <row r="992">
      <c r="A992" s="50"/>
      <c r="B992" s="59"/>
      <c r="C992" s="59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5"/>
      <c r="P992" s="55"/>
      <c r="Q992" s="55"/>
      <c r="R992" s="50"/>
      <c r="S992" s="55"/>
      <c r="T992" s="50"/>
      <c r="U992" s="50"/>
      <c r="V992" s="50"/>
    </row>
    <row r="993">
      <c r="A993" s="49"/>
      <c r="B993" s="58"/>
      <c r="C993" s="5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6"/>
      <c r="P993" s="56"/>
      <c r="Q993" s="56"/>
      <c r="R993" s="49"/>
      <c r="S993" s="56"/>
      <c r="T993" s="49"/>
      <c r="U993" s="49"/>
      <c r="V993" s="49"/>
    </row>
    <row r="994">
      <c r="A994" s="50"/>
      <c r="B994" s="59"/>
      <c r="C994" s="59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5"/>
      <c r="P994" s="55"/>
      <c r="Q994" s="55"/>
      <c r="R994" s="50"/>
      <c r="S994" s="55"/>
      <c r="T994" s="50"/>
      <c r="U994" s="50"/>
      <c r="V994" s="50"/>
    </row>
    <row r="995">
      <c r="A995" s="49"/>
      <c r="B995" s="58"/>
      <c r="C995" s="5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6"/>
      <c r="P995" s="56"/>
      <c r="Q995" s="56"/>
      <c r="R995" s="49"/>
      <c r="S995" s="56"/>
      <c r="T995" s="49"/>
      <c r="U995" s="49"/>
      <c r="V995" s="49"/>
    </row>
    <row r="996">
      <c r="A996" s="50"/>
      <c r="B996" s="59"/>
      <c r="C996" s="59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5"/>
      <c r="P996" s="55"/>
      <c r="Q996" s="55"/>
      <c r="R996" s="50"/>
      <c r="S996" s="55"/>
      <c r="T996" s="50"/>
      <c r="U996" s="50"/>
      <c r="V996" s="50"/>
    </row>
    <row r="997">
      <c r="A997" s="49"/>
      <c r="B997" s="58"/>
      <c r="C997" s="5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6"/>
      <c r="P997" s="56"/>
      <c r="Q997" s="56"/>
      <c r="R997" s="49"/>
      <c r="S997" s="56"/>
      <c r="T997" s="49"/>
      <c r="U997" s="49"/>
      <c r="V997" s="49"/>
    </row>
    <row r="998">
      <c r="A998" s="50"/>
      <c r="B998" s="59"/>
      <c r="C998" s="59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5"/>
      <c r="P998" s="55"/>
      <c r="Q998" s="55"/>
      <c r="R998" s="50"/>
      <c r="S998" s="55"/>
      <c r="T998" s="50"/>
      <c r="U998" s="50"/>
      <c r="V998" s="50"/>
    </row>
    <row r="999">
      <c r="A999" s="49"/>
      <c r="B999" s="58"/>
      <c r="C999" s="5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6"/>
      <c r="P999" s="56"/>
      <c r="Q999" s="56"/>
      <c r="R999" s="49"/>
      <c r="S999" s="56"/>
      <c r="T999" s="49"/>
      <c r="U999" s="49"/>
      <c r="V999" s="49"/>
    </row>
    <row r="1000">
      <c r="A1000" s="50"/>
      <c r="B1000" s="59"/>
      <c r="C1000" s="59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5"/>
      <c r="P1000" s="55"/>
      <c r="Q1000" s="55"/>
      <c r="R1000" s="50"/>
      <c r="S1000" s="55"/>
      <c r="T1000" s="50"/>
      <c r="U1000" s="50"/>
      <c r="V1000" s="50"/>
    </row>
    <row r="1001">
      <c r="A1001" s="49"/>
      <c r="B1001" s="58"/>
      <c r="C1001" s="5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6"/>
      <c r="P1001" s="56"/>
      <c r="Q1001" s="56"/>
      <c r="R1001" s="49"/>
      <c r="S1001" s="56"/>
      <c r="T1001" s="49"/>
      <c r="U1001" s="49"/>
      <c r="V1001" s="49"/>
    </row>
    <row r="1002">
      <c r="A1002" s="50"/>
      <c r="B1002" s="59"/>
      <c r="C1002" s="59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5"/>
      <c r="P1002" s="55"/>
      <c r="Q1002" s="55"/>
      <c r="R1002" s="50"/>
      <c r="S1002" s="55"/>
      <c r="T1002" s="50"/>
      <c r="U1002" s="50"/>
      <c r="V1002" s="50"/>
    </row>
    <row r="1003">
      <c r="A1003" s="49"/>
      <c r="B1003" s="58"/>
      <c r="C1003" s="5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56"/>
      <c r="P1003" s="56"/>
      <c r="Q1003" s="56"/>
      <c r="R1003" s="49"/>
      <c r="S1003" s="56"/>
      <c r="T1003" s="49"/>
      <c r="U1003" s="49"/>
      <c r="V1003" s="49"/>
    </row>
    <row r="1004">
      <c r="A1004" s="50"/>
      <c r="B1004" s="59"/>
      <c r="C1004" s="59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5"/>
      <c r="P1004" s="55"/>
      <c r="Q1004" s="55"/>
      <c r="R1004" s="50"/>
      <c r="S1004" s="55"/>
      <c r="T1004" s="50"/>
      <c r="U1004" s="50"/>
      <c r="V1004" s="50"/>
    </row>
    <row r="1005">
      <c r="A1005" s="49"/>
      <c r="B1005" s="58"/>
      <c r="C1005" s="5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56"/>
      <c r="P1005" s="56"/>
      <c r="Q1005" s="56"/>
      <c r="R1005" s="49"/>
      <c r="S1005" s="56"/>
      <c r="T1005" s="49"/>
      <c r="U1005" s="49"/>
      <c r="V1005" s="49"/>
    </row>
    <row r="1006">
      <c r="A1006" s="50"/>
      <c r="B1006" s="59"/>
      <c r="C1006" s="59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5"/>
      <c r="P1006" s="55"/>
      <c r="Q1006" s="55"/>
      <c r="R1006" s="50"/>
      <c r="S1006" s="55"/>
      <c r="T1006" s="50"/>
      <c r="U1006" s="50"/>
      <c r="V1006" s="50"/>
    </row>
    <row r="1007">
      <c r="A1007" s="49"/>
      <c r="B1007" s="58"/>
      <c r="C1007" s="5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56"/>
      <c r="P1007" s="56"/>
      <c r="Q1007" s="56"/>
      <c r="R1007" s="49"/>
      <c r="S1007" s="56"/>
      <c r="T1007" s="49"/>
      <c r="U1007" s="49"/>
      <c r="V1007" s="49"/>
    </row>
    <row r="1008">
      <c r="A1008" s="50"/>
      <c r="B1008" s="59"/>
      <c r="C1008" s="59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5"/>
      <c r="P1008" s="55"/>
      <c r="Q1008" s="55"/>
      <c r="R1008" s="50"/>
      <c r="S1008" s="55"/>
      <c r="T1008" s="50"/>
      <c r="U1008" s="50"/>
      <c r="V1008" s="50"/>
    </row>
    <row r="1009">
      <c r="A1009" s="49"/>
      <c r="B1009" s="58"/>
      <c r="C1009" s="5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56"/>
      <c r="P1009" s="56"/>
      <c r="Q1009" s="56"/>
      <c r="R1009" s="49"/>
      <c r="S1009" s="56"/>
      <c r="T1009" s="49"/>
      <c r="U1009" s="49"/>
      <c r="V1009" s="49"/>
    </row>
    <row r="1010">
      <c r="A1010" s="50"/>
      <c r="B1010" s="59"/>
      <c r="C1010" s="59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5"/>
      <c r="P1010" s="55"/>
      <c r="Q1010" s="55"/>
      <c r="R1010" s="50"/>
      <c r="S1010" s="55"/>
      <c r="T1010" s="50"/>
      <c r="U1010" s="50"/>
      <c r="V1010" s="50"/>
    </row>
    <row r="1011">
      <c r="A1011" s="49"/>
      <c r="B1011" s="58"/>
      <c r="C1011" s="5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56"/>
      <c r="P1011" s="56"/>
      <c r="Q1011" s="56"/>
      <c r="R1011" s="49"/>
      <c r="S1011" s="56"/>
      <c r="T1011" s="49"/>
      <c r="U1011" s="49"/>
      <c r="V1011" s="49"/>
    </row>
    <row r="1012">
      <c r="A1012" s="50"/>
      <c r="B1012" s="59"/>
      <c r="C1012" s="59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5"/>
      <c r="P1012" s="55"/>
      <c r="Q1012" s="55"/>
      <c r="R1012" s="50"/>
      <c r="S1012" s="55"/>
      <c r="T1012" s="50"/>
      <c r="U1012" s="50"/>
      <c r="V1012" s="50"/>
    </row>
    <row r="1013">
      <c r="A1013" s="49"/>
      <c r="B1013" s="58"/>
      <c r="C1013" s="5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56"/>
      <c r="P1013" s="56"/>
      <c r="Q1013" s="56"/>
      <c r="R1013" s="49"/>
      <c r="S1013" s="56"/>
      <c r="T1013" s="49"/>
      <c r="U1013" s="49"/>
      <c r="V1013" s="49"/>
    </row>
    <row r="1014">
      <c r="A1014" s="50"/>
      <c r="B1014" s="59"/>
      <c r="C1014" s="59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5"/>
      <c r="P1014" s="55"/>
      <c r="Q1014" s="55"/>
      <c r="R1014" s="50"/>
      <c r="S1014" s="55"/>
      <c r="T1014" s="50"/>
      <c r="U1014" s="50"/>
      <c r="V1014" s="50"/>
    </row>
    <row r="1015">
      <c r="A1015" s="49"/>
      <c r="B1015" s="58"/>
      <c r="C1015" s="5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56"/>
      <c r="P1015" s="56"/>
      <c r="Q1015" s="56"/>
      <c r="R1015" s="49"/>
      <c r="S1015" s="56"/>
      <c r="T1015" s="49"/>
      <c r="U1015" s="49"/>
      <c r="V1015" s="49"/>
    </row>
    <row r="1016">
      <c r="A1016" s="50"/>
      <c r="B1016" s="59"/>
      <c r="C1016" s="59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5"/>
      <c r="P1016" s="55"/>
      <c r="Q1016" s="55"/>
      <c r="R1016" s="50"/>
      <c r="S1016" s="55"/>
      <c r="T1016" s="50"/>
      <c r="U1016" s="50"/>
      <c r="V1016" s="50"/>
    </row>
    <row r="1017">
      <c r="A1017" s="49"/>
      <c r="B1017" s="58"/>
      <c r="C1017" s="5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56"/>
      <c r="P1017" s="56"/>
      <c r="Q1017" s="56"/>
      <c r="R1017" s="49"/>
      <c r="S1017" s="56"/>
      <c r="T1017" s="49"/>
      <c r="U1017" s="49"/>
      <c r="V1017" s="49"/>
    </row>
    <row r="1018">
      <c r="A1018" s="50"/>
      <c r="B1018" s="59"/>
      <c r="C1018" s="59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5"/>
      <c r="P1018" s="55"/>
      <c r="Q1018" s="55"/>
      <c r="R1018" s="50"/>
      <c r="S1018" s="55"/>
      <c r="T1018" s="50"/>
      <c r="U1018" s="50"/>
      <c r="V1018" s="50"/>
    </row>
    <row r="1019">
      <c r="A1019" s="49"/>
      <c r="B1019" s="58"/>
      <c r="C1019" s="5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56"/>
      <c r="P1019" s="56"/>
      <c r="Q1019" s="56"/>
      <c r="R1019" s="49"/>
      <c r="S1019" s="56"/>
      <c r="T1019" s="49"/>
      <c r="U1019" s="49"/>
      <c r="V1019" s="49"/>
    </row>
    <row r="1020">
      <c r="A1020" s="50"/>
      <c r="B1020" s="59"/>
      <c r="C1020" s="59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5"/>
      <c r="P1020" s="55"/>
      <c r="Q1020" s="55"/>
      <c r="R1020" s="50"/>
      <c r="S1020" s="55"/>
      <c r="T1020" s="50"/>
      <c r="U1020" s="50"/>
      <c r="V1020" s="50"/>
    </row>
    <row r="1021">
      <c r="A1021" s="49"/>
      <c r="B1021" s="58"/>
      <c r="C1021" s="5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56"/>
      <c r="P1021" s="56"/>
      <c r="Q1021" s="56"/>
      <c r="R1021" s="49"/>
      <c r="S1021" s="56"/>
      <c r="T1021" s="49"/>
      <c r="U1021" s="49"/>
      <c r="V1021" s="49"/>
    </row>
    <row r="1022">
      <c r="A1022" s="50"/>
      <c r="B1022" s="59"/>
      <c r="C1022" s="59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5"/>
      <c r="P1022" s="55"/>
      <c r="Q1022" s="55"/>
      <c r="R1022" s="50"/>
      <c r="S1022" s="55"/>
      <c r="T1022" s="50"/>
      <c r="U1022" s="50"/>
      <c r="V1022" s="50"/>
    </row>
    <row r="1023">
      <c r="A1023" s="49"/>
      <c r="B1023" s="58"/>
      <c r="C1023" s="5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56"/>
      <c r="P1023" s="56"/>
      <c r="Q1023" s="56"/>
      <c r="R1023" s="49"/>
      <c r="S1023" s="56"/>
      <c r="T1023" s="49"/>
      <c r="U1023" s="49"/>
      <c r="V1023" s="49"/>
    </row>
    <row r="1024">
      <c r="A1024" s="50"/>
      <c r="B1024" s="59"/>
      <c r="C1024" s="59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5"/>
      <c r="P1024" s="55"/>
      <c r="Q1024" s="55"/>
      <c r="R1024" s="50"/>
      <c r="S1024" s="55"/>
      <c r="T1024" s="50"/>
      <c r="U1024" s="50"/>
      <c r="V1024" s="50"/>
    </row>
    <row r="1025">
      <c r="A1025" s="49"/>
      <c r="B1025" s="58"/>
      <c r="C1025" s="5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56"/>
      <c r="P1025" s="56"/>
      <c r="Q1025" s="56"/>
      <c r="R1025" s="49"/>
      <c r="S1025" s="56"/>
      <c r="T1025" s="49"/>
      <c r="U1025" s="49"/>
      <c r="V1025" s="49"/>
    </row>
    <row r="1026">
      <c r="A1026" s="50"/>
      <c r="B1026" s="59"/>
      <c r="C1026" s="59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5"/>
      <c r="P1026" s="55"/>
      <c r="Q1026" s="55"/>
      <c r="R1026" s="50"/>
      <c r="S1026" s="55"/>
      <c r="T1026" s="50"/>
      <c r="U1026" s="50"/>
      <c r="V1026" s="50"/>
    </row>
    <row r="1027">
      <c r="A1027" s="49"/>
      <c r="B1027" s="58"/>
      <c r="C1027" s="5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56"/>
      <c r="P1027" s="56"/>
      <c r="Q1027" s="56"/>
      <c r="R1027" s="49"/>
      <c r="S1027" s="56"/>
      <c r="T1027" s="49"/>
      <c r="U1027" s="49"/>
      <c r="V1027" s="49"/>
    </row>
    <row r="1028">
      <c r="A1028" s="50"/>
      <c r="B1028" s="59"/>
      <c r="C1028" s="59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5"/>
      <c r="P1028" s="55"/>
      <c r="Q1028" s="55"/>
      <c r="R1028" s="50"/>
      <c r="S1028" s="55"/>
      <c r="T1028" s="50"/>
      <c r="U1028" s="50"/>
      <c r="V1028" s="50"/>
    </row>
    <row r="1029">
      <c r="A1029" s="49"/>
      <c r="B1029" s="58"/>
      <c r="C1029" s="5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56"/>
      <c r="P1029" s="56"/>
      <c r="Q1029" s="56"/>
      <c r="R1029" s="49"/>
      <c r="S1029" s="56"/>
      <c r="T1029" s="49"/>
      <c r="U1029" s="49"/>
      <c r="V1029" s="49"/>
    </row>
    <row r="1030">
      <c r="A1030" s="50"/>
      <c r="B1030" s="59"/>
      <c r="C1030" s="59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5"/>
      <c r="P1030" s="55"/>
      <c r="Q1030" s="55"/>
      <c r="R1030" s="50"/>
      <c r="S1030" s="55"/>
      <c r="T1030" s="50"/>
      <c r="U1030" s="50"/>
      <c r="V1030" s="50"/>
    </row>
    <row r="1031">
      <c r="A1031" s="49"/>
      <c r="B1031" s="58"/>
      <c r="C1031" s="5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56"/>
      <c r="P1031" s="56"/>
      <c r="Q1031" s="56"/>
      <c r="R1031" s="49"/>
      <c r="S1031" s="56"/>
      <c r="T1031" s="49"/>
      <c r="U1031" s="49"/>
      <c r="V1031" s="49"/>
    </row>
    <row r="1032">
      <c r="A1032" s="50"/>
      <c r="B1032" s="59"/>
      <c r="C1032" s="59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5"/>
      <c r="P1032" s="55"/>
      <c r="Q1032" s="55"/>
      <c r="R1032" s="50"/>
      <c r="S1032" s="55"/>
      <c r="T1032" s="50"/>
      <c r="U1032" s="50"/>
      <c r="V1032" s="50"/>
    </row>
    <row r="1033">
      <c r="A1033" s="49"/>
      <c r="B1033" s="58"/>
      <c r="C1033" s="5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56"/>
      <c r="P1033" s="56"/>
      <c r="Q1033" s="56"/>
      <c r="R1033" s="49"/>
      <c r="S1033" s="56"/>
      <c r="T1033" s="49"/>
      <c r="U1033" s="49"/>
      <c r="V1033" s="49"/>
    </row>
    <row r="1034">
      <c r="A1034" s="50"/>
      <c r="B1034" s="59"/>
      <c r="C1034" s="59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5"/>
      <c r="P1034" s="55"/>
      <c r="Q1034" s="55"/>
      <c r="R1034" s="50"/>
      <c r="S1034" s="55"/>
      <c r="T1034" s="50"/>
      <c r="U1034" s="50"/>
      <c r="V1034" s="50"/>
    </row>
    <row r="1035">
      <c r="A1035" s="49"/>
      <c r="B1035" s="58"/>
      <c r="C1035" s="5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56"/>
      <c r="P1035" s="56"/>
      <c r="Q1035" s="56"/>
      <c r="R1035" s="49"/>
      <c r="S1035" s="56"/>
      <c r="T1035" s="49"/>
      <c r="U1035" s="49"/>
      <c r="V1035" s="49"/>
    </row>
    <row r="1036">
      <c r="A1036" s="50"/>
      <c r="B1036" s="59"/>
      <c r="C1036" s="59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5"/>
      <c r="P1036" s="55"/>
      <c r="Q1036" s="55"/>
      <c r="R1036" s="50"/>
      <c r="S1036" s="55"/>
      <c r="T1036" s="50"/>
      <c r="U1036" s="50"/>
      <c r="V1036" s="50"/>
    </row>
    <row r="1037">
      <c r="A1037" s="49"/>
      <c r="B1037" s="58"/>
      <c r="C1037" s="5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56"/>
      <c r="P1037" s="56"/>
      <c r="Q1037" s="56"/>
      <c r="R1037" s="49"/>
      <c r="S1037" s="56"/>
      <c r="T1037" s="49"/>
      <c r="U1037" s="49"/>
      <c r="V1037" s="49"/>
    </row>
    <row r="1038">
      <c r="A1038" s="39"/>
      <c r="B1038" s="62"/>
      <c r="C1038" s="62"/>
    </row>
    <row r="1039">
      <c r="A1039" s="39"/>
      <c r="B1039" s="62"/>
      <c r="C1039" s="62"/>
    </row>
    <row r="1040">
      <c r="A1040" s="39"/>
      <c r="B1040" s="62"/>
      <c r="C1040" s="62"/>
    </row>
    <row r="1041">
      <c r="A1041" s="39"/>
      <c r="B1041" s="62"/>
      <c r="C1041" s="62"/>
    </row>
    <row r="1042">
      <c r="A1042" s="39"/>
      <c r="B1042" s="62"/>
      <c r="C1042" s="62"/>
    </row>
    <row r="1043">
      <c r="A1043" s="39"/>
      <c r="B1043" s="62"/>
      <c r="C1043" s="62"/>
    </row>
    <row r="1044">
      <c r="A1044" s="39"/>
      <c r="B1044" s="62"/>
      <c r="C1044" s="62"/>
    </row>
    <row r="1045">
      <c r="A1045" s="39"/>
      <c r="B1045" s="62"/>
      <c r="C1045" s="62"/>
    </row>
    <row r="1046">
      <c r="A1046" s="39"/>
      <c r="B1046" s="62"/>
      <c r="C1046" s="62"/>
    </row>
    <row r="1047">
      <c r="A1047" s="39"/>
      <c r="B1047" s="62"/>
      <c r="C1047" s="62"/>
    </row>
    <row r="1048">
      <c r="A1048" s="39"/>
      <c r="B1048" s="62"/>
      <c r="C1048" s="62"/>
    </row>
    <row r="1049">
      <c r="A1049" s="39"/>
      <c r="B1049" s="62"/>
      <c r="C1049" s="62"/>
    </row>
    <row r="1050">
      <c r="A1050" s="39"/>
      <c r="B1050" s="62"/>
      <c r="C1050" s="62"/>
    </row>
    <row r="1051">
      <c r="A1051" s="39"/>
      <c r="B1051" s="62"/>
      <c r="C1051" s="62"/>
    </row>
    <row r="1052">
      <c r="A1052" s="39"/>
      <c r="B1052" s="62"/>
      <c r="C1052" s="62"/>
    </row>
    <row r="1053">
      <c r="A1053" s="39"/>
      <c r="B1053" s="62"/>
      <c r="C1053" s="62"/>
    </row>
    <row r="1054">
      <c r="A1054" s="39"/>
      <c r="B1054" s="62"/>
      <c r="C1054" s="62"/>
    </row>
    <row r="1055">
      <c r="A1055" s="39"/>
      <c r="B1055" s="62"/>
      <c r="C1055" s="62"/>
    </row>
    <row r="1056">
      <c r="A1056" s="39"/>
      <c r="B1056" s="62"/>
      <c r="C1056" s="62"/>
    </row>
    <row r="1057">
      <c r="A1057" s="39"/>
      <c r="B1057" s="62"/>
      <c r="C1057" s="62"/>
    </row>
    <row r="1058">
      <c r="A1058" s="39"/>
      <c r="B1058" s="62"/>
      <c r="C1058" s="62"/>
    </row>
    <row r="1059">
      <c r="A1059" s="39"/>
      <c r="B1059" s="62"/>
      <c r="C1059" s="62"/>
    </row>
    <row r="1060">
      <c r="A1060" s="39"/>
      <c r="B1060" s="62"/>
      <c r="C1060" s="62"/>
    </row>
    <row r="1061">
      <c r="A1061" s="39"/>
      <c r="B1061" s="62"/>
      <c r="C1061" s="62"/>
    </row>
    <row r="1062">
      <c r="A1062" s="39"/>
      <c r="B1062" s="62"/>
      <c r="C1062" s="62"/>
    </row>
    <row r="1063">
      <c r="A1063" s="39"/>
      <c r="B1063" s="62"/>
      <c r="C1063" s="62"/>
    </row>
    <row r="1064">
      <c r="A1064" s="39"/>
      <c r="B1064" s="62"/>
      <c r="C1064" s="62"/>
    </row>
    <row r="1065">
      <c r="A1065" s="39"/>
      <c r="B1065" s="62"/>
      <c r="C1065" s="62"/>
    </row>
    <row r="1066">
      <c r="A1066" s="39"/>
      <c r="B1066" s="62"/>
      <c r="C1066" s="62"/>
    </row>
    <row r="1067">
      <c r="A1067" s="39"/>
      <c r="B1067" s="62"/>
      <c r="C1067" s="62"/>
    </row>
    <row r="1068">
      <c r="A1068" s="39"/>
      <c r="B1068" s="62"/>
      <c r="C1068" s="62"/>
    </row>
    <row r="1069">
      <c r="A1069" s="39"/>
      <c r="B1069" s="62"/>
      <c r="C1069" s="62"/>
    </row>
    <row r="1070">
      <c r="A1070" s="39"/>
      <c r="B1070" s="62"/>
      <c r="C1070" s="62"/>
    </row>
    <row r="1071">
      <c r="A1071" s="39"/>
      <c r="B1071" s="62"/>
      <c r="C1071" s="62"/>
    </row>
    <row r="1072">
      <c r="A1072" s="39"/>
      <c r="B1072" s="62"/>
      <c r="C1072" s="62"/>
    </row>
    <row r="1073">
      <c r="A1073" s="39"/>
      <c r="B1073" s="62"/>
      <c r="C1073" s="62"/>
    </row>
    <row r="1074">
      <c r="A1074" s="39"/>
      <c r="B1074" s="62"/>
      <c r="C1074" s="62"/>
    </row>
    <row r="1075">
      <c r="A1075" s="39"/>
      <c r="B1075" s="62"/>
      <c r="C1075" s="62"/>
    </row>
    <row r="1076">
      <c r="A1076" s="39"/>
      <c r="B1076" s="62"/>
      <c r="C1076" s="62"/>
    </row>
    <row r="1077">
      <c r="A1077" s="39"/>
      <c r="B1077" s="62"/>
      <c r="C1077" s="62"/>
    </row>
    <row r="1078">
      <c r="A1078" s="39"/>
      <c r="B1078" s="62"/>
      <c r="C1078" s="62"/>
    </row>
    <row r="1079">
      <c r="A1079" s="39"/>
      <c r="B1079" s="62"/>
      <c r="C1079" s="62"/>
    </row>
    <row r="1080">
      <c r="A1080" s="39"/>
      <c r="B1080" s="62"/>
      <c r="C1080" s="62"/>
    </row>
    <row r="1081">
      <c r="A1081" s="39"/>
      <c r="B1081" s="62"/>
      <c r="C1081" s="62"/>
    </row>
    <row r="1082">
      <c r="A1082" s="39"/>
      <c r="B1082" s="62"/>
      <c r="C1082" s="62"/>
    </row>
    <row r="1083">
      <c r="A1083" s="39"/>
      <c r="B1083" s="62"/>
      <c r="C1083" s="62"/>
    </row>
    <row r="1084">
      <c r="A1084" s="39"/>
      <c r="B1084" s="62"/>
      <c r="C1084" s="62"/>
    </row>
    <row r="1085">
      <c r="A1085" s="39"/>
      <c r="B1085" s="62"/>
      <c r="C1085" s="62"/>
    </row>
    <row r="1086">
      <c r="A1086" s="39"/>
      <c r="B1086" s="62"/>
      <c r="C1086" s="62"/>
    </row>
    <row r="1087">
      <c r="A1087" s="39"/>
      <c r="B1087" s="62"/>
      <c r="C1087" s="62"/>
    </row>
    <row r="1088">
      <c r="A1088" s="39"/>
      <c r="B1088" s="62"/>
      <c r="C1088" s="62"/>
    </row>
    <row r="1089">
      <c r="A1089" s="39"/>
      <c r="B1089" s="62"/>
      <c r="C1089" s="62"/>
    </row>
    <row r="1090">
      <c r="A1090" s="39"/>
      <c r="B1090" s="62"/>
      <c r="C1090" s="62"/>
    </row>
    <row r="1091">
      <c r="A1091" s="39"/>
      <c r="B1091" s="62"/>
      <c r="C1091" s="62"/>
    </row>
    <row r="1092">
      <c r="A1092" s="39"/>
      <c r="B1092" s="62"/>
      <c r="C1092" s="62"/>
    </row>
    <row r="1093">
      <c r="A1093" s="39"/>
      <c r="B1093" s="62"/>
      <c r="C1093" s="62"/>
    </row>
    <row r="1094">
      <c r="A1094" s="39"/>
      <c r="B1094" s="62"/>
      <c r="C1094" s="62"/>
    </row>
    <row r="1095">
      <c r="A1095" s="39"/>
      <c r="B1095" s="62"/>
      <c r="C1095" s="62"/>
    </row>
    <row r="1096">
      <c r="A1096" s="39"/>
      <c r="B1096" s="62"/>
      <c r="C1096" s="62"/>
    </row>
    <row r="1097">
      <c r="A1097" s="39"/>
      <c r="B1097" s="62"/>
      <c r="C1097" s="62"/>
    </row>
    <row r="1098">
      <c r="A1098" s="39"/>
      <c r="B1098" s="62"/>
      <c r="C1098" s="62"/>
    </row>
    <row r="1099">
      <c r="A1099" s="39"/>
      <c r="B1099" s="62"/>
      <c r="C1099" s="62"/>
    </row>
    <row r="1100">
      <c r="A1100" s="39"/>
      <c r="B1100" s="62"/>
      <c r="C1100" s="62"/>
    </row>
    <row r="1101">
      <c r="A1101" s="39"/>
      <c r="B1101" s="62"/>
      <c r="C1101" s="62"/>
    </row>
    <row r="1102">
      <c r="A1102" s="39"/>
      <c r="B1102" s="62"/>
      <c r="C1102" s="62"/>
    </row>
    <row r="1103">
      <c r="A1103" s="39"/>
      <c r="B1103" s="62"/>
      <c r="C1103" s="62"/>
    </row>
    <row r="1104">
      <c r="A1104" s="39"/>
      <c r="B1104" s="62"/>
      <c r="C1104" s="62"/>
    </row>
    <row r="1105">
      <c r="A1105" s="39"/>
      <c r="B1105" s="62"/>
      <c r="C1105" s="62"/>
    </row>
    <row r="1106">
      <c r="A1106" s="39"/>
      <c r="B1106" s="62"/>
      <c r="C1106" s="62"/>
    </row>
    <row r="1107">
      <c r="A1107" s="39"/>
      <c r="B1107" s="62"/>
      <c r="C1107" s="62"/>
    </row>
    <row r="1108">
      <c r="A1108" s="39"/>
      <c r="B1108" s="62"/>
      <c r="C1108" s="62"/>
    </row>
    <row r="1109">
      <c r="A1109" s="39"/>
      <c r="B1109" s="62"/>
      <c r="C1109" s="62"/>
    </row>
    <row r="1110">
      <c r="A1110" s="39"/>
      <c r="B1110" s="62"/>
      <c r="C1110" s="62"/>
    </row>
    <row r="1111">
      <c r="A1111" s="39"/>
      <c r="B1111" s="62"/>
      <c r="C1111" s="62"/>
    </row>
    <row r="1112">
      <c r="A1112" s="39"/>
      <c r="B1112" s="62"/>
      <c r="C1112" s="62"/>
    </row>
    <row r="1113">
      <c r="A1113" s="39"/>
      <c r="B1113" s="62"/>
      <c r="C1113" s="62"/>
    </row>
    <row r="1114">
      <c r="A1114" s="39"/>
      <c r="B1114" s="62"/>
      <c r="C1114" s="62"/>
    </row>
    <row r="1115">
      <c r="A1115" s="39"/>
      <c r="B1115" s="62"/>
      <c r="C1115" s="62"/>
    </row>
    <row r="1116">
      <c r="A1116" s="39"/>
      <c r="B1116" s="62"/>
      <c r="C1116" s="62"/>
    </row>
    <row r="1117">
      <c r="A1117" s="39"/>
      <c r="B1117" s="62"/>
      <c r="C1117" s="62"/>
    </row>
    <row r="1118">
      <c r="A1118" s="39"/>
      <c r="B1118" s="62"/>
      <c r="C1118" s="62"/>
    </row>
    <row r="1119">
      <c r="A1119" s="39"/>
      <c r="B1119" s="62"/>
      <c r="C1119" s="62"/>
    </row>
    <row r="1120">
      <c r="A1120" s="39"/>
      <c r="B1120" s="62"/>
      <c r="C1120" s="62"/>
    </row>
    <row r="1121">
      <c r="A1121" s="39"/>
      <c r="B1121" s="62"/>
      <c r="C1121" s="62"/>
    </row>
    <row r="1122">
      <c r="A1122" s="39"/>
      <c r="B1122" s="62"/>
      <c r="C1122" s="62"/>
    </row>
    <row r="1123">
      <c r="A1123" s="39"/>
      <c r="B1123" s="62"/>
      <c r="C1123" s="62"/>
    </row>
    <row r="1124">
      <c r="A1124" s="39"/>
      <c r="B1124" s="62"/>
      <c r="C1124" s="62"/>
    </row>
    <row r="1125">
      <c r="A1125" s="39"/>
      <c r="B1125" s="62"/>
      <c r="C1125" s="62"/>
    </row>
    <row r="1126">
      <c r="A1126" s="39"/>
      <c r="B1126" s="62"/>
      <c r="C1126" s="62"/>
    </row>
    <row r="1127">
      <c r="A1127" s="39"/>
      <c r="B1127" s="62"/>
      <c r="C1127" s="62"/>
    </row>
    <row r="1128">
      <c r="A1128" s="39"/>
      <c r="B1128" s="62"/>
      <c r="C1128" s="62"/>
    </row>
    <row r="1129">
      <c r="A1129" s="39"/>
      <c r="B1129" s="62"/>
      <c r="C1129" s="62"/>
    </row>
    <row r="1130">
      <c r="A1130" s="39"/>
      <c r="B1130" s="62"/>
      <c r="C1130" s="62"/>
    </row>
    <row r="1131">
      <c r="A1131" s="39"/>
      <c r="B1131" s="62"/>
      <c r="C1131" s="62"/>
    </row>
    <row r="1132">
      <c r="A1132" s="39"/>
      <c r="B1132" s="62"/>
      <c r="C1132" s="62"/>
    </row>
    <row r="1133">
      <c r="A1133" s="39"/>
      <c r="B1133" s="62"/>
      <c r="C1133" s="62"/>
    </row>
    <row r="1134">
      <c r="A1134" s="39"/>
      <c r="B1134" s="62"/>
      <c r="C1134" s="62"/>
    </row>
    <row r="1135">
      <c r="A1135" s="39"/>
      <c r="B1135" s="62"/>
      <c r="C1135" s="62"/>
    </row>
    <row r="1136">
      <c r="A1136" s="39"/>
      <c r="B1136" s="62"/>
      <c r="C1136" s="62"/>
    </row>
    <row r="1137">
      <c r="A1137" s="39"/>
      <c r="B1137" s="62"/>
      <c r="C1137" s="62"/>
    </row>
    <row r="1138">
      <c r="A1138" s="39"/>
      <c r="B1138" s="62"/>
      <c r="C1138" s="62"/>
    </row>
    <row r="1139">
      <c r="A1139" s="39"/>
      <c r="B1139" s="62"/>
      <c r="C1139" s="62"/>
    </row>
    <row r="1140">
      <c r="A1140" s="39"/>
      <c r="B1140" s="62"/>
      <c r="C1140" s="62"/>
    </row>
    <row r="1141">
      <c r="A1141" s="39"/>
      <c r="B1141" s="62"/>
      <c r="C1141" s="62"/>
    </row>
    <row r="1142">
      <c r="A1142" s="39"/>
      <c r="B1142" s="62"/>
      <c r="C1142" s="62"/>
    </row>
    <row r="1143">
      <c r="A1143" s="39"/>
      <c r="B1143" s="62"/>
      <c r="C1143" s="62"/>
    </row>
    <row r="1144">
      <c r="A1144" s="39"/>
      <c r="B1144" s="62"/>
      <c r="C1144" s="62"/>
    </row>
    <row r="1145">
      <c r="A1145" s="39"/>
      <c r="B1145" s="62"/>
      <c r="C1145" s="62"/>
    </row>
    <row r="1146">
      <c r="A1146" s="39"/>
      <c r="B1146" s="62"/>
      <c r="C1146" s="62"/>
    </row>
    <row r="1147">
      <c r="A1147" s="39"/>
      <c r="B1147" s="62"/>
      <c r="C1147" s="62"/>
    </row>
    <row r="1148">
      <c r="A1148" s="39"/>
      <c r="B1148" s="62"/>
      <c r="C1148" s="62"/>
    </row>
    <row r="1149">
      <c r="A1149" s="39"/>
      <c r="B1149" s="62"/>
      <c r="C1149" s="62"/>
    </row>
    <row r="1150">
      <c r="A1150" s="39"/>
      <c r="B1150" s="62"/>
      <c r="C1150" s="62"/>
    </row>
    <row r="1151">
      <c r="A1151" s="39"/>
      <c r="B1151" s="62"/>
      <c r="C1151" s="62"/>
    </row>
    <row r="1152">
      <c r="A1152" s="39"/>
      <c r="B1152" s="62"/>
      <c r="C1152" s="62"/>
    </row>
    <row r="1153">
      <c r="A1153" s="39"/>
      <c r="B1153" s="62"/>
      <c r="C1153" s="62"/>
    </row>
    <row r="1154">
      <c r="A1154" s="39"/>
      <c r="B1154" s="62"/>
      <c r="C1154" s="62"/>
    </row>
    <row r="1155">
      <c r="A1155" s="39"/>
      <c r="B1155" s="62"/>
      <c r="C1155" s="62"/>
    </row>
    <row r="1156">
      <c r="A1156" s="39"/>
      <c r="B1156" s="62"/>
      <c r="C1156" s="62"/>
    </row>
    <row r="1157">
      <c r="A1157" s="39"/>
      <c r="B1157" s="62"/>
      <c r="C1157" s="62"/>
    </row>
    <row r="1158">
      <c r="A1158" s="39"/>
      <c r="B1158" s="62"/>
      <c r="C1158" s="62"/>
    </row>
    <row r="1159">
      <c r="A1159" s="39"/>
      <c r="B1159" s="62"/>
      <c r="C1159" s="62"/>
    </row>
    <row r="1160">
      <c r="A1160" s="39"/>
      <c r="B1160" s="62"/>
      <c r="C1160" s="62"/>
    </row>
    <row r="1161">
      <c r="A1161" s="39"/>
      <c r="B1161" s="62"/>
      <c r="C1161" s="62"/>
    </row>
    <row r="1162">
      <c r="A1162" s="39"/>
      <c r="B1162" s="62"/>
      <c r="C1162" s="62"/>
    </row>
    <row r="1163">
      <c r="A1163" s="39"/>
      <c r="B1163" s="62"/>
      <c r="C1163" s="62"/>
    </row>
    <row r="1164">
      <c r="A1164" s="39"/>
      <c r="B1164" s="62"/>
      <c r="C1164" s="62"/>
    </row>
    <row r="1165">
      <c r="A1165" s="39"/>
      <c r="B1165" s="62"/>
      <c r="C1165" s="62"/>
    </row>
    <row r="1166">
      <c r="A1166" s="39"/>
      <c r="B1166" s="62"/>
      <c r="C1166" s="62"/>
    </row>
    <row r="1167">
      <c r="A1167" s="39"/>
      <c r="B1167" s="62"/>
      <c r="C1167" s="62"/>
    </row>
    <row r="1168">
      <c r="A1168" s="39"/>
      <c r="B1168" s="62"/>
      <c r="C1168" s="62"/>
    </row>
    <row r="1169">
      <c r="A1169" s="39"/>
      <c r="B1169" s="62"/>
      <c r="C1169" s="62"/>
    </row>
    <row r="1170">
      <c r="A1170" s="39"/>
      <c r="B1170" s="62"/>
      <c r="C1170" s="62"/>
    </row>
    <row r="1171">
      <c r="A1171" s="39"/>
      <c r="B1171" s="62"/>
      <c r="C1171" s="62"/>
    </row>
    <row r="1172">
      <c r="A1172" s="39"/>
      <c r="B1172" s="62"/>
      <c r="C1172" s="62"/>
    </row>
    <row r="1173">
      <c r="A1173" s="39"/>
      <c r="B1173" s="62"/>
      <c r="C1173" s="62"/>
    </row>
    <row r="1174">
      <c r="A1174" s="39"/>
      <c r="B1174" s="62"/>
      <c r="C1174" s="62"/>
    </row>
    <row r="1175">
      <c r="A1175" s="39"/>
      <c r="B1175" s="62"/>
      <c r="C1175" s="62"/>
    </row>
    <row r="1176">
      <c r="A1176" s="39"/>
      <c r="B1176" s="62"/>
      <c r="C1176" s="62"/>
    </row>
    <row r="1177">
      <c r="A1177" s="39"/>
      <c r="B1177" s="62"/>
      <c r="C1177" s="62"/>
    </row>
    <row r="1178">
      <c r="A1178" s="39"/>
      <c r="B1178" s="62"/>
      <c r="C1178" s="62"/>
    </row>
    <row r="1179">
      <c r="A1179" s="39"/>
      <c r="B1179" s="62"/>
      <c r="C1179" s="62"/>
    </row>
    <row r="1180">
      <c r="A1180" s="39"/>
      <c r="B1180" s="62"/>
      <c r="C1180" s="62"/>
    </row>
    <row r="1181">
      <c r="A1181" s="39"/>
      <c r="B1181" s="62"/>
      <c r="C1181" s="62"/>
    </row>
    <row r="1182">
      <c r="A1182" s="39"/>
      <c r="B1182" s="62"/>
      <c r="C1182" s="62"/>
    </row>
    <row r="1183">
      <c r="A1183" s="39"/>
      <c r="B1183" s="62"/>
      <c r="C1183" s="62"/>
    </row>
    <row r="1184">
      <c r="A1184" s="39"/>
      <c r="B1184" s="62"/>
      <c r="C1184" s="62"/>
    </row>
    <row r="1185">
      <c r="A1185" s="39"/>
      <c r="B1185" s="62"/>
      <c r="C1185" s="62"/>
    </row>
    <row r="1186">
      <c r="A1186" s="39"/>
      <c r="B1186" s="62"/>
      <c r="C1186" s="62"/>
    </row>
    <row r="1187">
      <c r="A1187" s="39"/>
      <c r="B1187" s="62"/>
      <c r="C1187" s="62"/>
    </row>
    <row r="1188">
      <c r="A1188" s="39"/>
      <c r="B1188" s="62"/>
      <c r="C1188" s="62"/>
    </row>
    <row r="1189">
      <c r="A1189" s="39"/>
      <c r="B1189" s="62"/>
      <c r="C1189" s="62"/>
    </row>
    <row r="1190">
      <c r="A1190" s="39"/>
      <c r="B1190" s="62"/>
      <c r="C1190" s="62"/>
    </row>
    <row r="1191">
      <c r="A1191" s="39"/>
      <c r="B1191" s="62"/>
      <c r="C1191" s="62"/>
    </row>
    <row r="1192">
      <c r="A1192" s="39"/>
      <c r="B1192" s="62"/>
      <c r="C1192" s="62"/>
    </row>
    <row r="1193">
      <c r="A1193" s="39"/>
      <c r="B1193" s="62"/>
      <c r="C1193" s="62"/>
    </row>
    <row r="1194">
      <c r="A1194" s="39"/>
      <c r="B1194" s="62"/>
      <c r="C1194" s="62"/>
    </row>
    <row r="1195">
      <c r="A1195" s="39"/>
      <c r="B1195" s="62"/>
      <c r="C1195" s="62"/>
    </row>
    <row r="1196">
      <c r="A1196" s="39"/>
      <c r="B1196" s="62"/>
      <c r="C1196" s="62"/>
    </row>
    <row r="1197">
      <c r="A1197" s="39"/>
      <c r="B1197" s="62"/>
      <c r="C1197" s="62"/>
    </row>
    <row r="1198">
      <c r="A1198" s="39"/>
      <c r="B1198" s="62"/>
      <c r="C1198" s="62"/>
    </row>
    <row r="1199">
      <c r="A1199" s="39"/>
      <c r="B1199" s="62"/>
      <c r="C1199" s="62"/>
    </row>
    <row r="1200">
      <c r="A1200" s="39"/>
      <c r="B1200" s="62"/>
      <c r="C1200" s="62"/>
    </row>
    <row r="1201">
      <c r="A1201" s="39"/>
      <c r="B1201" s="62"/>
      <c r="C1201" s="62"/>
    </row>
    <row r="1202">
      <c r="A1202" s="39"/>
      <c r="B1202" s="62"/>
      <c r="C1202" s="62"/>
    </row>
    <row r="1203">
      <c r="A1203" s="39"/>
      <c r="B1203" s="62"/>
      <c r="C1203" s="62"/>
    </row>
    <row r="1204">
      <c r="A1204" s="39"/>
      <c r="B1204" s="62"/>
      <c r="C1204" s="62"/>
    </row>
    <row r="1205">
      <c r="A1205" s="39"/>
      <c r="B1205" s="62"/>
      <c r="C1205" s="62"/>
    </row>
    <row r="1206">
      <c r="A1206" s="39"/>
      <c r="B1206" s="62"/>
      <c r="C1206" s="62"/>
    </row>
    <row r="1207">
      <c r="A1207" s="39"/>
      <c r="B1207" s="62"/>
      <c r="C1207" s="62"/>
    </row>
    <row r="1208">
      <c r="A1208" s="39"/>
      <c r="B1208" s="62"/>
      <c r="C1208" s="62"/>
    </row>
    <row r="1209">
      <c r="A1209" s="39"/>
      <c r="B1209" s="62"/>
      <c r="C1209" s="62"/>
    </row>
    <row r="1210">
      <c r="A1210" s="39"/>
      <c r="B1210" s="62"/>
      <c r="C1210" s="62"/>
    </row>
    <row r="1211">
      <c r="A1211" s="39"/>
      <c r="B1211" s="62"/>
      <c r="C1211" s="62"/>
    </row>
    <row r="1212">
      <c r="A1212" s="39"/>
      <c r="B1212" s="62"/>
      <c r="C1212" s="62"/>
    </row>
    <row r="1213">
      <c r="A1213" s="39"/>
      <c r="B1213" s="62"/>
      <c r="C1213" s="62"/>
    </row>
    <row r="1214">
      <c r="A1214" s="39"/>
      <c r="B1214" s="62"/>
      <c r="C1214" s="62"/>
    </row>
    <row r="1215">
      <c r="A1215" s="39"/>
      <c r="B1215" s="62"/>
      <c r="C1215" s="62"/>
    </row>
    <row r="1216">
      <c r="A1216" s="39"/>
      <c r="B1216" s="62"/>
      <c r="C1216" s="62"/>
    </row>
    <row r="1217">
      <c r="A1217" s="39"/>
      <c r="B1217" s="62"/>
      <c r="C1217" s="62"/>
    </row>
    <row r="1218">
      <c r="A1218" s="39"/>
      <c r="B1218" s="62"/>
      <c r="C1218" s="62"/>
    </row>
    <row r="1219">
      <c r="A1219" s="39"/>
      <c r="B1219" s="62"/>
      <c r="C1219" s="62"/>
    </row>
    <row r="1220">
      <c r="A1220" s="39"/>
      <c r="B1220" s="62"/>
      <c r="C1220" s="62"/>
    </row>
    <row r="1221">
      <c r="A1221" s="39"/>
      <c r="B1221" s="62"/>
      <c r="C1221" s="62"/>
    </row>
    <row r="1222">
      <c r="A1222" s="39"/>
      <c r="B1222" s="62"/>
      <c r="C1222" s="62"/>
    </row>
    <row r="1223">
      <c r="A1223" s="39"/>
      <c r="B1223" s="62"/>
      <c r="C1223" s="62"/>
    </row>
    <row r="1224">
      <c r="A1224" s="39"/>
      <c r="B1224" s="62"/>
      <c r="C1224" s="62"/>
    </row>
    <row r="1225">
      <c r="A1225" s="39"/>
      <c r="B1225" s="62"/>
      <c r="C1225" s="62"/>
    </row>
    <row r="1226">
      <c r="A1226" s="39"/>
      <c r="B1226" s="62"/>
      <c r="C1226" s="62"/>
    </row>
    <row r="1227">
      <c r="A1227" s="39"/>
      <c r="B1227" s="62"/>
      <c r="C1227" s="62"/>
    </row>
    <row r="1228">
      <c r="A1228" s="39"/>
      <c r="B1228" s="62"/>
      <c r="C1228" s="62"/>
    </row>
    <row r="1229">
      <c r="A1229" s="39"/>
      <c r="B1229" s="62"/>
      <c r="C1229" s="62"/>
    </row>
    <row r="1230">
      <c r="A1230" s="39"/>
      <c r="B1230" s="62"/>
      <c r="C1230" s="62"/>
    </row>
    <row r="1231">
      <c r="A1231" s="39"/>
      <c r="B1231" s="62"/>
      <c r="C1231" s="62"/>
    </row>
    <row r="1232">
      <c r="A1232" s="39"/>
      <c r="B1232" s="62"/>
      <c r="C1232" s="62"/>
    </row>
    <row r="1233">
      <c r="A1233" s="39"/>
      <c r="B1233" s="62"/>
      <c r="C1233" s="62"/>
    </row>
    <row r="1234">
      <c r="A1234" s="39"/>
      <c r="B1234" s="62"/>
      <c r="C1234" s="62"/>
    </row>
    <row r="1235">
      <c r="A1235" s="39"/>
      <c r="B1235" s="62"/>
      <c r="C1235" s="62"/>
    </row>
    <row r="1236">
      <c r="A1236" s="39"/>
      <c r="B1236" s="62"/>
      <c r="C1236" s="62"/>
    </row>
    <row r="1237">
      <c r="A1237" s="39"/>
      <c r="B1237" s="62"/>
      <c r="C1237" s="62"/>
    </row>
    <row r="1238">
      <c r="A1238" s="39"/>
      <c r="B1238" s="62"/>
      <c r="C1238" s="62"/>
    </row>
    <row r="1239">
      <c r="A1239" s="39"/>
      <c r="B1239" s="62"/>
      <c r="C1239" s="62"/>
    </row>
    <row r="1240">
      <c r="A1240" s="39"/>
      <c r="B1240" s="62"/>
      <c r="C1240" s="62"/>
    </row>
    <row r="1241">
      <c r="A1241" s="39"/>
      <c r="B1241" s="62"/>
      <c r="C1241" s="62"/>
    </row>
    <row r="1242">
      <c r="A1242" s="39"/>
      <c r="B1242" s="62"/>
      <c r="C1242" s="62"/>
    </row>
    <row r="1243">
      <c r="A1243" s="39"/>
      <c r="B1243" s="62"/>
      <c r="C1243" s="62"/>
    </row>
    <row r="1244">
      <c r="A1244" s="39"/>
      <c r="B1244" s="62"/>
      <c r="C1244" s="62"/>
    </row>
    <row r="1245">
      <c r="A1245" s="39"/>
      <c r="B1245" s="62"/>
      <c r="C1245" s="62"/>
    </row>
    <row r="1246">
      <c r="A1246" s="39"/>
      <c r="B1246" s="62"/>
      <c r="C1246" s="62"/>
    </row>
    <row r="1247">
      <c r="A1247" s="39"/>
      <c r="B1247" s="62"/>
      <c r="C1247" s="62"/>
    </row>
    <row r="1248">
      <c r="A1248" s="39"/>
      <c r="B1248" s="62"/>
      <c r="C1248" s="62"/>
    </row>
    <row r="1249">
      <c r="A1249" s="39"/>
      <c r="B1249" s="62"/>
      <c r="C1249" s="62"/>
    </row>
    <row r="1250">
      <c r="A1250" s="39"/>
      <c r="B1250" s="62"/>
      <c r="C1250" s="62"/>
    </row>
    <row r="1251">
      <c r="A1251" s="39"/>
      <c r="B1251" s="62"/>
      <c r="C1251" s="62"/>
    </row>
    <row r="1252">
      <c r="A1252" s="39"/>
      <c r="B1252" s="62"/>
      <c r="C1252" s="62"/>
    </row>
    <row r="1253">
      <c r="A1253" s="39"/>
      <c r="B1253" s="62"/>
      <c r="C1253" s="62"/>
    </row>
    <row r="1254">
      <c r="A1254" s="39"/>
      <c r="B1254" s="62"/>
      <c r="C1254" s="62"/>
    </row>
    <row r="1255">
      <c r="A1255" s="39"/>
      <c r="B1255" s="62"/>
      <c r="C1255" s="62"/>
    </row>
    <row r="1256">
      <c r="A1256" s="39"/>
      <c r="B1256" s="62"/>
      <c r="C1256" s="62"/>
    </row>
    <row r="1257">
      <c r="A1257" s="39"/>
      <c r="B1257" s="62"/>
      <c r="C1257" s="62"/>
    </row>
    <row r="1258">
      <c r="A1258" s="39"/>
      <c r="B1258" s="62"/>
      <c r="C1258" s="62"/>
    </row>
    <row r="1259">
      <c r="A1259" s="39"/>
      <c r="B1259" s="62"/>
      <c r="C1259" s="62"/>
    </row>
    <row r="1260">
      <c r="A1260" s="39"/>
      <c r="B1260" s="62"/>
      <c r="C1260" s="62"/>
    </row>
    <row r="1261">
      <c r="A1261" s="39"/>
      <c r="B1261" s="62"/>
      <c r="C1261" s="62"/>
    </row>
    <row r="1262">
      <c r="A1262" s="39"/>
      <c r="B1262" s="62"/>
      <c r="C1262" s="62"/>
    </row>
    <row r="1263">
      <c r="A1263" s="39"/>
      <c r="B1263" s="62"/>
      <c r="C1263" s="62"/>
    </row>
    <row r="1264">
      <c r="A1264" s="39"/>
      <c r="B1264" s="62"/>
      <c r="C1264" s="62"/>
    </row>
    <row r="1265">
      <c r="A1265" s="39"/>
      <c r="B1265" s="62"/>
      <c r="C1265" s="62"/>
    </row>
    <row r="1266">
      <c r="A1266" s="39"/>
      <c r="B1266" s="62"/>
      <c r="C1266" s="62"/>
    </row>
    <row r="1267">
      <c r="A1267" s="39"/>
      <c r="B1267" s="62"/>
      <c r="C1267" s="62"/>
    </row>
    <row r="1268">
      <c r="A1268" s="39"/>
      <c r="B1268" s="62"/>
      <c r="C1268" s="62"/>
    </row>
    <row r="1269">
      <c r="A1269" s="39"/>
      <c r="B1269" s="62"/>
      <c r="C1269" s="62"/>
    </row>
    <row r="1270">
      <c r="A1270" s="39"/>
      <c r="B1270" s="62"/>
      <c r="C1270" s="62"/>
    </row>
    <row r="1271">
      <c r="A1271" s="39"/>
      <c r="B1271" s="62"/>
      <c r="C1271" s="62"/>
    </row>
    <row r="1272">
      <c r="A1272" s="39"/>
      <c r="B1272" s="62"/>
      <c r="C1272" s="62"/>
    </row>
    <row r="1273">
      <c r="A1273" s="39"/>
      <c r="B1273" s="62"/>
      <c r="C1273" s="62"/>
    </row>
    <row r="1274">
      <c r="A1274" s="39"/>
      <c r="B1274" s="62"/>
      <c r="C1274" s="62"/>
    </row>
    <row r="1275">
      <c r="A1275" s="39"/>
      <c r="B1275" s="62"/>
      <c r="C1275" s="62"/>
    </row>
    <row r="1276">
      <c r="A1276" s="39"/>
      <c r="B1276" s="62"/>
      <c r="C1276" s="62"/>
    </row>
    <row r="1277">
      <c r="A1277" s="39"/>
      <c r="B1277" s="62"/>
      <c r="C1277" s="62"/>
    </row>
    <row r="1278">
      <c r="A1278" s="39"/>
      <c r="B1278" s="62"/>
      <c r="C1278" s="62"/>
    </row>
    <row r="1279">
      <c r="A1279" s="39"/>
      <c r="B1279" s="62"/>
      <c r="C1279" s="62"/>
    </row>
    <row r="1280">
      <c r="A1280" s="39"/>
      <c r="B1280" s="62"/>
      <c r="C1280" s="62"/>
    </row>
    <row r="1281">
      <c r="A1281" s="39"/>
      <c r="B1281" s="62"/>
      <c r="C1281" s="62"/>
    </row>
    <row r="1282">
      <c r="A1282" s="39"/>
      <c r="B1282" s="62"/>
      <c r="C1282" s="62"/>
    </row>
    <row r="1283">
      <c r="A1283" s="39"/>
      <c r="B1283" s="62"/>
      <c r="C1283" s="62"/>
    </row>
    <row r="1284">
      <c r="A1284" s="39"/>
      <c r="B1284" s="62"/>
      <c r="C1284" s="62"/>
    </row>
    <row r="1285">
      <c r="A1285" s="39"/>
      <c r="B1285" s="62"/>
      <c r="C1285" s="62"/>
    </row>
    <row r="1286">
      <c r="A1286" s="39"/>
      <c r="B1286" s="62"/>
      <c r="C1286" s="62"/>
    </row>
    <row r="1287">
      <c r="A1287" s="39"/>
      <c r="B1287" s="62"/>
      <c r="C1287" s="62"/>
    </row>
    <row r="1288">
      <c r="A1288" s="39"/>
      <c r="B1288" s="62"/>
      <c r="C1288" s="62"/>
    </row>
    <row r="1289">
      <c r="A1289" s="39"/>
      <c r="B1289" s="62"/>
      <c r="C1289" s="62"/>
    </row>
    <row r="1290">
      <c r="A1290" s="39"/>
      <c r="B1290" s="62"/>
      <c r="C1290" s="62"/>
    </row>
    <row r="1291">
      <c r="A1291" s="39"/>
      <c r="B1291" s="62"/>
      <c r="C1291" s="62"/>
    </row>
    <row r="1292">
      <c r="A1292" s="39"/>
      <c r="B1292" s="62"/>
      <c r="C1292" s="62"/>
    </row>
    <row r="1293">
      <c r="A1293" s="39"/>
      <c r="B1293" s="62"/>
      <c r="C1293" s="62"/>
    </row>
    <row r="1294">
      <c r="A1294" s="39"/>
      <c r="B1294" s="62"/>
      <c r="C1294" s="62"/>
    </row>
    <row r="1295">
      <c r="A1295" s="39"/>
      <c r="B1295" s="62"/>
      <c r="C1295" s="62"/>
    </row>
    <row r="1296">
      <c r="A1296" s="39"/>
      <c r="B1296" s="62"/>
      <c r="C1296" s="62"/>
    </row>
    <row r="1297">
      <c r="A1297" s="39"/>
      <c r="B1297" s="62"/>
      <c r="C1297" s="62"/>
    </row>
    <row r="1298">
      <c r="A1298" s="39"/>
      <c r="B1298" s="62"/>
      <c r="C1298" s="62"/>
    </row>
    <row r="1299">
      <c r="A1299" s="39"/>
      <c r="B1299" s="62"/>
      <c r="C1299" s="62"/>
    </row>
    <row r="1300">
      <c r="A1300" s="39"/>
      <c r="B1300" s="62"/>
      <c r="C1300" s="62"/>
    </row>
    <row r="1301">
      <c r="A1301" s="39"/>
      <c r="B1301" s="62"/>
      <c r="C1301" s="62"/>
    </row>
    <row r="1302">
      <c r="A1302" s="39"/>
      <c r="B1302" s="62"/>
      <c r="C1302" s="62"/>
    </row>
    <row r="1303">
      <c r="A1303" s="39"/>
      <c r="B1303" s="62"/>
      <c r="C1303" s="62"/>
    </row>
    <row r="1304">
      <c r="A1304" s="39"/>
      <c r="B1304" s="62"/>
      <c r="C1304" s="62"/>
    </row>
    <row r="1305">
      <c r="A1305" s="39"/>
      <c r="B1305" s="62"/>
      <c r="C1305" s="62"/>
    </row>
    <row r="1306">
      <c r="A1306" s="39"/>
      <c r="B1306" s="62"/>
      <c r="C1306" s="62"/>
    </row>
    <row r="1307">
      <c r="A1307" s="39"/>
      <c r="B1307" s="62"/>
      <c r="C1307" s="62"/>
    </row>
    <row r="1308">
      <c r="A1308" s="39"/>
      <c r="B1308" s="62"/>
      <c r="C1308" s="62"/>
    </row>
    <row r="1309">
      <c r="A1309" s="39"/>
      <c r="B1309" s="62"/>
      <c r="C1309" s="62"/>
    </row>
    <row r="1310">
      <c r="A1310" s="39"/>
      <c r="B1310" s="62"/>
      <c r="C1310" s="62"/>
    </row>
    <row r="1311">
      <c r="A1311" s="39"/>
      <c r="B1311" s="62"/>
      <c r="C1311" s="62"/>
    </row>
    <row r="1312">
      <c r="A1312" s="39"/>
      <c r="B1312" s="62"/>
      <c r="C1312" s="62"/>
    </row>
    <row r="1313">
      <c r="A1313" s="39"/>
      <c r="B1313" s="62"/>
      <c r="C1313" s="62"/>
    </row>
    <row r="1314">
      <c r="A1314" s="39"/>
      <c r="B1314" s="62"/>
      <c r="C1314" s="62"/>
    </row>
    <row r="1315">
      <c r="A1315" s="39"/>
      <c r="B1315" s="62"/>
      <c r="C1315" s="62"/>
    </row>
    <row r="1316">
      <c r="A1316" s="39"/>
      <c r="B1316" s="62"/>
      <c r="C1316" s="62"/>
    </row>
    <row r="1317">
      <c r="A1317" s="39"/>
      <c r="B1317" s="62"/>
      <c r="C1317" s="62"/>
    </row>
    <row r="1318">
      <c r="A1318" s="39"/>
      <c r="B1318" s="62"/>
      <c r="C1318" s="62"/>
    </row>
    <row r="1319">
      <c r="A1319" s="39"/>
      <c r="B1319" s="62"/>
      <c r="C1319" s="62"/>
    </row>
    <row r="1320">
      <c r="A1320" s="39"/>
      <c r="B1320" s="62"/>
      <c r="C1320" s="62"/>
    </row>
    <row r="1321">
      <c r="A1321" s="39"/>
      <c r="B1321" s="62"/>
      <c r="C1321" s="62"/>
    </row>
    <row r="1322">
      <c r="A1322" s="39"/>
      <c r="B1322" s="62"/>
      <c r="C1322" s="62"/>
    </row>
    <row r="1323">
      <c r="A1323" s="39"/>
      <c r="B1323" s="62"/>
      <c r="C1323" s="62"/>
    </row>
    <row r="1324">
      <c r="A1324" s="39"/>
      <c r="B1324" s="62"/>
      <c r="C1324" s="62"/>
    </row>
    <row r="1325">
      <c r="A1325" s="39"/>
      <c r="B1325" s="62"/>
      <c r="C1325" s="62"/>
    </row>
    <row r="1326">
      <c r="A1326" s="39"/>
      <c r="B1326" s="62"/>
      <c r="C1326" s="62"/>
    </row>
    <row r="1327">
      <c r="A1327" s="39"/>
      <c r="B1327" s="62"/>
      <c r="C1327" s="62"/>
    </row>
    <row r="1328">
      <c r="A1328" s="39"/>
      <c r="B1328" s="62"/>
      <c r="C1328" s="62"/>
    </row>
    <row r="1329">
      <c r="A1329" s="39"/>
      <c r="B1329" s="62"/>
      <c r="C1329" s="62"/>
    </row>
    <row r="1330">
      <c r="A1330" s="39"/>
      <c r="B1330" s="62"/>
      <c r="C1330" s="62"/>
    </row>
    <row r="1331">
      <c r="A1331" s="39"/>
      <c r="B1331" s="62"/>
      <c r="C1331" s="62"/>
    </row>
    <row r="1332">
      <c r="A1332" s="39"/>
      <c r="B1332" s="62"/>
      <c r="C1332" s="62"/>
    </row>
    <row r="1333">
      <c r="A1333" s="39"/>
      <c r="B1333" s="62"/>
      <c r="C1333" s="62"/>
    </row>
    <row r="1334">
      <c r="A1334" s="39"/>
      <c r="B1334" s="62"/>
      <c r="C1334" s="62"/>
    </row>
    <row r="1335">
      <c r="A1335" s="39"/>
      <c r="B1335" s="62"/>
      <c r="C1335" s="62"/>
    </row>
    <row r="1336">
      <c r="A1336" s="39"/>
      <c r="B1336" s="62"/>
      <c r="C1336" s="62"/>
    </row>
    <row r="1337">
      <c r="A1337" s="39"/>
      <c r="B1337" s="62"/>
      <c r="C1337" s="62"/>
    </row>
    <row r="1338">
      <c r="A1338" s="39"/>
      <c r="B1338" s="62"/>
      <c r="C1338" s="62"/>
    </row>
    <row r="1339">
      <c r="A1339" s="39"/>
      <c r="B1339" s="62"/>
      <c r="C1339" s="62"/>
    </row>
    <row r="1340">
      <c r="A1340" s="39"/>
      <c r="B1340" s="62"/>
      <c r="C1340" s="62"/>
    </row>
    <row r="1341">
      <c r="A1341" s="39"/>
      <c r="B1341" s="62"/>
      <c r="C1341" s="62"/>
    </row>
    <row r="1342">
      <c r="A1342" s="39"/>
      <c r="B1342" s="62"/>
      <c r="C1342" s="62"/>
    </row>
    <row r="1343">
      <c r="A1343" s="39"/>
      <c r="B1343" s="62"/>
      <c r="C1343" s="62"/>
    </row>
    <row r="1344">
      <c r="A1344" s="39"/>
      <c r="B1344" s="62"/>
      <c r="C1344" s="62"/>
    </row>
    <row r="1345">
      <c r="A1345" s="39"/>
      <c r="B1345" s="62"/>
      <c r="C1345" s="62"/>
    </row>
    <row r="1346">
      <c r="A1346" s="39"/>
      <c r="B1346" s="62"/>
      <c r="C1346" s="62"/>
    </row>
    <row r="1347">
      <c r="A1347" s="39"/>
      <c r="B1347" s="62"/>
      <c r="C1347" s="62"/>
    </row>
    <row r="1348">
      <c r="A1348" s="39"/>
      <c r="B1348" s="62"/>
      <c r="C1348" s="62"/>
    </row>
    <row r="1349">
      <c r="A1349" s="39"/>
      <c r="B1349" s="62"/>
      <c r="C1349" s="62"/>
    </row>
    <row r="1350">
      <c r="A1350" s="39"/>
      <c r="B1350" s="62"/>
      <c r="C1350" s="62"/>
    </row>
    <row r="1351">
      <c r="A1351" s="39"/>
      <c r="B1351" s="62"/>
      <c r="C1351" s="62"/>
    </row>
    <row r="1352">
      <c r="A1352" s="39"/>
      <c r="B1352" s="62"/>
      <c r="C1352" s="62"/>
    </row>
    <row r="1353">
      <c r="A1353" s="39"/>
      <c r="B1353" s="62"/>
      <c r="C1353" s="62"/>
    </row>
    <row r="1354">
      <c r="A1354" s="39"/>
      <c r="B1354" s="62"/>
      <c r="C1354" s="62"/>
    </row>
    <row r="1355">
      <c r="A1355" s="39"/>
      <c r="B1355" s="62"/>
      <c r="C1355" s="62"/>
    </row>
    <row r="1356">
      <c r="A1356" s="39"/>
      <c r="B1356" s="62"/>
      <c r="C1356" s="62"/>
    </row>
    <row r="1357">
      <c r="A1357" s="39"/>
      <c r="B1357" s="62"/>
      <c r="C1357" s="62"/>
    </row>
    <row r="1358">
      <c r="A1358" s="39"/>
      <c r="B1358" s="62"/>
      <c r="C1358" s="62"/>
    </row>
    <row r="1359">
      <c r="A1359" s="39"/>
      <c r="B1359" s="62"/>
      <c r="C1359" s="62"/>
    </row>
    <row r="1360">
      <c r="A1360" s="39"/>
      <c r="B1360" s="62"/>
      <c r="C1360" s="62"/>
    </row>
    <row r="1361">
      <c r="A1361" s="39"/>
      <c r="B1361" s="62"/>
      <c r="C1361" s="62"/>
    </row>
    <row r="1362">
      <c r="A1362" s="39"/>
      <c r="B1362" s="62"/>
      <c r="C1362" s="62"/>
    </row>
    <row r="1363">
      <c r="A1363" s="39"/>
      <c r="B1363" s="62"/>
      <c r="C1363" s="62"/>
    </row>
    <row r="1364">
      <c r="A1364" s="39"/>
      <c r="B1364" s="62"/>
      <c r="C1364" s="62"/>
    </row>
    <row r="1365">
      <c r="A1365" s="39"/>
      <c r="B1365" s="62"/>
      <c r="C1365" s="62"/>
    </row>
    <row r="1366">
      <c r="A1366" s="39"/>
      <c r="B1366" s="62"/>
      <c r="C1366" s="62"/>
    </row>
    <row r="1367">
      <c r="A1367" s="39"/>
      <c r="B1367" s="62"/>
      <c r="C1367" s="62"/>
    </row>
    <row r="1368">
      <c r="A1368" s="39"/>
      <c r="B1368" s="62"/>
      <c r="C1368" s="62"/>
    </row>
    <row r="1369">
      <c r="A1369" s="39"/>
      <c r="B1369" s="62"/>
      <c r="C1369" s="62"/>
    </row>
    <row r="1370">
      <c r="A1370" s="39"/>
      <c r="B1370" s="62"/>
      <c r="C1370" s="62"/>
    </row>
    <row r="1371">
      <c r="A1371" s="39"/>
      <c r="B1371" s="62"/>
      <c r="C1371" s="62"/>
    </row>
    <row r="1372">
      <c r="A1372" s="39"/>
      <c r="B1372" s="62"/>
      <c r="C1372" s="62"/>
    </row>
    <row r="1373">
      <c r="A1373" s="39"/>
      <c r="B1373" s="62"/>
      <c r="C1373" s="62"/>
    </row>
    <row r="1374">
      <c r="A1374" s="39"/>
      <c r="B1374" s="62"/>
      <c r="C1374" s="62"/>
    </row>
    <row r="1375">
      <c r="A1375" s="39"/>
      <c r="B1375" s="62"/>
      <c r="C1375" s="62"/>
    </row>
    <row r="1376">
      <c r="A1376" s="39"/>
      <c r="B1376" s="62"/>
      <c r="C1376" s="62"/>
    </row>
    <row r="1377">
      <c r="A1377" s="39"/>
      <c r="B1377" s="62"/>
      <c r="C1377" s="62"/>
    </row>
    <row r="1378">
      <c r="A1378" s="39"/>
      <c r="B1378" s="62"/>
      <c r="C1378" s="62"/>
    </row>
    <row r="1379">
      <c r="A1379" s="39"/>
      <c r="B1379" s="62"/>
      <c r="C1379" s="62"/>
    </row>
    <row r="1380">
      <c r="A1380" s="39"/>
      <c r="B1380" s="62"/>
      <c r="C1380" s="62"/>
    </row>
    <row r="1381">
      <c r="A1381" s="39"/>
      <c r="B1381" s="62"/>
      <c r="C1381" s="62"/>
    </row>
    <row r="1382">
      <c r="A1382" s="39"/>
      <c r="B1382" s="62"/>
      <c r="C1382" s="62"/>
    </row>
    <row r="1383">
      <c r="A1383" s="39"/>
      <c r="B1383" s="62"/>
      <c r="C1383" s="62"/>
    </row>
    <row r="1384">
      <c r="A1384" s="39"/>
      <c r="B1384" s="62"/>
      <c r="C1384" s="62"/>
    </row>
    <row r="1385">
      <c r="A1385" s="39"/>
      <c r="B1385" s="62"/>
      <c r="C1385" s="62"/>
    </row>
    <row r="1386">
      <c r="A1386" s="39"/>
      <c r="B1386" s="62"/>
      <c r="C1386" s="62"/>
    </row>
    <row r="1387">
      <c r="A1387" s="39"/>
      <c r="B1387" s="62"/>
      <c r="C1387" s="62"/>
    </row>
    <row r="1388">
      <c r="A1388" s="39"/>
      <c r="B1388" s="62"/>
      <c r="C1388" s="62"/>
    </row>
    <row r="1389">
      <c r="A1389" s="39"/>
      <c r="B1389" s="62"/>
      <c r="C1389" s="62"/>
    </row>
    <row r="1390">
      <c r="A1390" s="39"/>
      <c r="B1390" s="62"/>
      <c r="C1390" s="62"/>
    </row>
    <row r="1391">
      <c r="A1391" s="39"/>
      <c r="B1391" s="62"/>
      <c r="C1391" s="62"/>
    </row>
    <row r="1392">
      <c r="A1392" s="39"/>
      <c r="B1392" s="62"/>
      <c r="C1392" s="62"/>
    </row>
    <row r="1393">
      <c r="A1393" s="39"/>
      <c r="B1393" s="62"/>
      <c r="C1393" s="62"/>
    </row>
    <row r="1394">
      <c r="A1394" s="39"/>
      <c r="B1394" s="62"/>
      <c r="C1394" s="62"/>
    </row>
    <row r="1395">
      <c r="A1395" s="39"/>
      <c r="B1395" s="62"/>
      <c r="C1395" s="62"/>
    </row>
    <row r="1396">
      <c r="A1396" s="39"/>
      <c r="B1396" s="62"/>
      <c r="C1396" s="62"/>
    </row>
    <row r="1397">
      <c r="A1397" s="39"/>
      <c r="B1397" s="62"/>
      <c r="C1397" s="62"/>
    </row>
    <row r="1398">
      <c r="A1398" s="39"/>
      <c r="B1398" s="62"/>
      <c r="C1398" s="62"/>
    </row>
    <row r="1399">
      <c r="A1399" s="39"/>
      <c r="B1399" s="62"/>
      <c r="C1399" s="62"/>
    </row>
    <row r="1400">
      <c r="A1400" s="39"/>
      <c r="B1400" s="62"/>
      <c r="C1400" s="62"/>
    </row>
    <row r="1401">
      <c r="A1401" s="39"/>
      <c r="B1401" s="62"/>
      <c r="C1401" s="62"/>
    </row>
    <row r="1402">
      <c r="A1402" s="39"/>
      <c r="B1402" s="62"/>
      <c r="C1402" s="62"/>
    </row>
    <row r="1403">
      <c r="A1403" s="39"/>
      <c r="B1403" s="62"/>
      <c r="C1403" s="62"/>
    </row>
    <row r="1404">
      <c r="A1404" s="39"/>
      <c r="B1404" s="62"/>
      <c r="C1404" s="62"/>
    </row>
    <row r="1405">
      <c r="A1405" s="39"/>
      <c r="B1405" s="62"/>
      <c r="C1405" s="62"/>
    </row>
    <row r="1406">
      <c r="A1406" s="39"/>
      <c r="B1406" s="62"/>
      <c r="C1406" s="62"/>
    </row>
    <row r="1407">
      <c r="A1407" s="39"/>
      <c r="B1407" s="62"/>
      <c r="C1407" s="62"/>
    </row>
    <row r="1408">
      <c r="A1408" s="39"/>
      <c r="B1408" s="62"/>
      <c r="C1408" s="62"/>
    </row>
    <row r="1409">
      <c r="A1409" s="39"/>
      <c r="B1409" s="62"/>
      <c r="C1409" s="62"/>
    </row>
    <row r="1410">
      <c r="A1410" s="39"/>
      <c r="B1410" s="62"/>
      <c r="C1410" s="62"/>
    </row>
    <row r="1411">
      <c r="A1411" s="39"/>
      <c r="B1411" s="62"/>
      <c r="C1411" s="62"/>
    </row>
    <row r="1412">
      <c r="A1412" s="39"/>
      <c r="B1412" s="62"/>
      <c r="C1412" s="62"/>
    </row>
    <row r="1413">
      <c r="A1413" s="39"/>
      <c r="B1413" s="62"/>
      <c r="C1413" s="62"/>
    </row>
    <row r="1414">
      <c r="A1414" s="39"/>
      <c r="B1414" s="62"/>
      <c r="C1414" s="62"/>
    </row>
    <row r="1415">
      <c r="A1415" s="39"/>
      <c r="B1415" s="62"/>
      <c r="C1415" s="62"/>
    </row>
    <row r="1416">
      <c r="A1416" s="39"/>
      <c r="B1416" s="62"/>
      <c r="C1416" s="62"/>
    </row>
    <row r="1417">
      <c r="A1417" s="39"/>
      <c r="B1417" s="62"/>
      <c r="C1417" s="62"/>
    </row>
    <row r="1418">
      <c r="A1418" s="39"/>
      <c r="B1418" s="62"/>
      <c r="C1418" s="62"/>
    </row>
    <row r="1419">
      <c r="A1419" s="39"/>
      <c r="B1419" s="62"/>
      <c r="C1419" s="62"/>
    </row>
    <row r="1420">
      <c r="A1420" s="39"/>
      <c r="B1420" s="62"/>
      <c r="C1420" s="62"/>
    </row>
    <row r="1421">
      <c r="A1421" s="39"/>
      <c r="B1421" s="62"/>
      <c r="C1421" s="62"/>
    </row>
    <row r="1422">
      <c r="A1422" s="39"/>
      <c r="B1422" s="62"/>
      <c r="C1422" s="62"/>
    </row>
    <row r="1423">
      <c r="A1423" s="39"/>
      <c r="B1423" s="62"/>
      <c r="C1423" s="62"/>
    </row>
    <row r="1424">
      <c r="A1424" s="39"/>
      <c r="B1424" s="62"/>
      <c r="C1424" s="62"/>
    </row>
    <row r="1425">
      <c r="A1425" s="39"/>
      <c r="B1425" s="62"/>
      <c r="C1425" s="62"/>
    </row>
    <row r="1426">
      <c r="A1426" s="39"/>
      <c r="B1426" s="62"/>
      <c r="C1426" s="62"/>
    </row>
    <row r="1427">
      <c r="A1427" s="39"/>
      <c r="B1427" s="62"/>
      <c r="C1427" s="62"/>
    </row>
    <row r="1428">
      <c r="A1428" s="39"/>
      <c r="B1428" s="62"/>
      <c r="C1428" s="62"/>
    </row>
    <row r="1429">
      <c r="A1429" s="39"/>
      <c r="B1429" s="62"/>
      <c r="C1429" s="62"/>
    </row>
    <row r="1430">
      <c r="A1430" s="39"/>
      <c r="B1430" s="62"/>
      <c r="C1430" s="62"/>
    </row>
    <row r="1431">
      <c r="A1431" s="39"/>
      <c r="B1431" s="62"/>
      <c r="C1431" s="62"/>
    </row>
    <row r="1432">
      <c r="A1432" s="39"/>
      <c r="B1432" s="62"/>
      <c r="C1432" s="62"/>
    </row>
    <row r="1433">
      <c r="A1433" s="39"/>
      <c r="B1433" s="62"/>
      <c r="C1433" s="62"/>
    </row>
    <row r="1434">
      <c r="A1434" s="39"/>
      <c r="B1434" s="62"/>
      <c r="C1434" s="62"/>
    </row>
    <row r="1435">
      <c r="A1435" s="39"/>
      <c r="B1435" s="62"/>
      <c r="C1435" s="62"/>
    </row>
    <row r="1436">
      <c r="A1436" s="39"/>
      <c r="B1436" s="62"/>
      <c r="C1436" s="62"/>
    </row>
    <row r="1437">
      <c r="A1437" s="39"/>
      <c r="B1437" s="62"/>
      <c r="C1437" s="62"/>
    </row>
    <row r="1438">
      <c r="A1438" s="39"/>
      <c r="B1438" s="62"/>
      <c r="C1438" s="62"/>
    </row>
    <row r="1439">
      <c r="A1439" s="39"/>
      <c r="B1439" s="62"/>
      <c r="C1439" s="62"/>
    </row>
    <row r="1440">
      <c r="A1440" s="39"/>
      <c r="B1440" s="62"/>
      <c r="C1440" s="62"/>
    </row>
    <row r="1441">
      <c r="A1441" s="39"/>
      <c r="B1441" s="62"/>
      <c r="C1441" s="62"/>
    </row>
    <row r="1442">
      <c r="A1442" s="39"/>
      <c r="B1442" s="62"/>
      <c r="C1442" s="62"/>
    </row>
    <row r="1443">
      <c r="A1443" s="39"/>
      <c r="B1443" s="62"/>
      <c r="C1443" s="62"/>
    </row>
    <row r="1444">
      <c r="A1444" s="39"/>
      <c r="B1444" s="62"/>
      <c r="C1444" s="62"/>
    </row>
    <row r="1445">
      <c r="A1445" s="39"/>
      <c r="B1445" s="62"/>
      <c r="C1445" s="62"/>
    </row>
    <row r="1446">
      <c r="A1446" s="39"/>
      <c r="B1446" s="62"/>
      <c r="C1446" s="62"/>
    </row>
    <row r="1447">
      <c r="A1447" s="39"/>
      <c r="B1447" s="62"/>
      <c r="C1447" s="62"/>
    </row>
    <row r="1448">
      <c r="A1448" s="39"/>
      <c r="B1448" s="62"/>
      <c r="C1448" s="62"/>
    </row>
    <row r="1449">
      <c r="A1449" s="39"/>
      <c r="B1449" s="62"/>
      <c r="C1449" s="62"/>
    </row>
    <row r="1450">
      <c r="A1450" s="39"/>
      <c r="B1450" s="62"/>
      <c r="C1450" s="62"/>
    </row>
    <row r="1451">
      <c r="A1451" s="39"/>
      <c r="B1451" s="62"/>
      <c r="C1451" s="62"/>
    </row>
    <row r="1452">
      <c r="A1452" s="39"/>
      <c r="B1452" s="62"/>
      <c r="C1452" s="62"/>
    </row>
    <row r="1453">
      <c r="A1453" s="39"/>
      <c r="B1453" s="62"/>
      <c r="C1453" s="62"/>
    </row>
    <row r="1454">
      <c r="A1454" s="39"/>
      <c r="B1454" s="62"/>
      <c r="C1454" s="62"/>
    </row>
    <row r="1455">
      <c r="A1455" s="39"/>
      <c r="B1455" s="62"/>
      <c r="C1455" s="62"/>
    </row>
    <row r="1456">
      <c r="A1456" s="39"/>
      <c r="B1456" s="62"/>
      <c r="C1456" s="62"/>
    </row>
    <row r="1457">
      <c r="A1457" s="39"/>
      <c r="B1457" s="62"/>
      <c r="C1457" s="62"/>
    </row>
    <row r="1458">
      <c r="A1458" s="39"/>
      <c r="B1458" s="62"/>
      <c r="C1458" s="62"/>
    </row>
    <row r="1459">
      <c r="A1459" s="39"/>
      <c r="B1459" s="62"/>
      <c r="C1459" s="62"/>
    </row>
    <row r="1460">
      <c r="A1460" s="39"/>
      <c r="B1460" s="62"/>
      <c r="C1460" s="62"/>
    </row>
    <row r="1461">
      <c r="A1461" s="39"/>
      <c r="B1461" s="62"/>
      <c r="C1461" s="62"/>
    </row>
    <row r="1462">
      <c r="A1462" s="39"/>
      <c r="B1462" s="62"/>
      <c r="C1462" s="62"/>
    </row>
    <row r="1463">
      <c r="A1463" s="39"/>
      <c r="B1463" s="62"/>
      <c r="C1463" s="62"/>
    </row>
    <row r="1464">
      <c r="A1464" s="39"/>
      <c r="B1464" s="62"/>
      <c r="C1464" s="62"/>
    </row>
    <row r="1465">
      <c r="A1465" s="39"/>
      <c r="B1465" s="62"/>
      <c r="C1465" s="62"/>
    </row>
    <row r="1466">
      <c r="A1466" s="39"/>
      <c r="B1466" s="62"/>
      <c r="C1466" s="62"/>
    </row>
    <row r="1467">
      <c r="A1467" s="39"/>
      <c r="B1467" s="62"/>
      <c r="C1467" s="62"/>
    </row>
    <row r="1468">
      <c r="A1468" s="39"/>
      <c r="B1468" s="62"/>
      <c r="C1468" s="62"/>
    </row>
    <row r="1469">
      <c r="A1469" s="39"/>
      <c r="B1469" s="62"/>
      <c r="C1469" s="62"/>
    </row>
    <row r="1470">
      <c r="A1470" s="39"/>
      <c r="B1470" s="62"/>
      <c r="C1470" s="62"/>
    </row>
    <row r="1471">
      <c r="A1471" s="39"/>
      <c r="B1471" s="62"/>
      <c r="C1471" s="62"/>
    </row>
    <row r="1472">
      <c r="A1472" s="39"/>
      <c r="B1472" s="62"/>
      <c r="C1472" s="62"/>
    </row>
    <row r="1473">
      <c r="A1473" s="39"/>
      <c r="B1473" s="62"/>
      <c r="C1473" s="62"/>
    </row>
    <row r="1474">
      <c r="A1474" s="39"/>
      <c r="B1474" s="62"/>
      <c r="C1474" s="62"/>
    </row>
    <row r="1475">
      <c r="A1475" s="39"/>
      <c r="B1475" s="62"/>
      <c r="C1475" s="62"/>
    </row>
    <row r="1476">
      <c r="A1476" s="39"/>
      <c r="B1476" s="62"/>
      <c r="C1476" s="62"/>
    </row>
    <row r="1477">
      <c r="A1477" s="39"/>
      <c r="B1477" s="62"/>
      <c r="C1477" s="62"/>
    </row>
    <row r="1478">
      <c r="A1478" s="39"/>
      <c r="B1478" s="62"/>
      <c r="C1478" s="62"/>
    </row>
    <row r="1479">
      <c r="A1479" s="39"/>
      <c r="B1479" s="62"/>
      <c r="C1479" s="62"/>
    </row>
    <row r="1480">
      <c r="A1480" s="39"/>
      <c r="B1480" s="62"/>
      <c r="C1480" s="62"/>
    </row>
    <row r="1481">
      <c r="A1481" s="39"/>
      <c r="B1481" s="62"/>
      <c r="C1481" s="62"/>
    </row>
    <row r="1482">
      <c r="A1482" s="39"/>
      <c r="B1482" s="62"/>
      <c r="C1482" s="62"/>
    </row>
    <row r="1483">
      <c r="A1483" s="39"/>
      <c r="B1483" s="62"/>
      <c r="C1483" s="62"/>
    </row>
    <row r="1484">
      <c r="A1484" s="39"/>
      <c r="B1484" s="62"/>
      <c r="C1484" s="62"/>
    </row>
    <row r="1485">
      <c r="A1485" s="39"/>
      <c r="B1485" s="62"/>
      <c r="C1485" s="62"/>
    </row>
    <row r="1486">
      <c r="A1486" s="39"/>
      <c r="B1486" s="62"/>
      <c r="C1486" s="62"/>
    </row>
    <row r="1487">
      <c r="A1487" s="39"/>
      <c r="B1487" s="62"/>
      <c r="C1487" s="62"/>
    </row>
    <row r="1488">
      <c r="A1488" s="39"/>
      <c r="B1488" s="62"/>
      <c r="C1488" s="62"/>
    </row>
    <row r="1489">
      <c r="A1489" s="39"/>
      <c r="B1489" s="62"/>
      <c r="C1489" s="62"/>
    </row>
    <row r="1490">
      <c r="A1490" s="39"/>
      <c r="B1490" s="62"/>
      <c r="C1490" s="62"/>
    </row>
    <row r="1491">
      <c r="A1491" s="39"/>
      <c r="B1491" s="62"/>
      <c r="C1491" s="62"/>
    </row>
    <row r="1492">
      <c r="A1492" s="39"/>
      <c r="B1492" s="62"/>
      <c r="C1492" s="62"/>
    </row>
    <row r="1493">
      <c r="A1493" s="39"/>
      <c r="B1493" s="62"/>
      <c r="C1493" s="62"/>
    </row>
    <row r="1494">
      <c r="A1494" s="39"/>
      <c r="B1494" s="62"/>
      <c r="C1494" s="62"/>
    </row>
    <row r="1495">
      <c r="A1495" s="39"/>
      <c r="B1495" s="62"/>
      <c r="C1495" s="62"/>
    </row>
    <row r="1496">
      <c r="A1496" s="39"/>
      <c r="B1496" s="62"/>
      <c r="C1496" s="62"/>
    </row>
    <row r="1497">
      <c r="A1497" s="39"/>
      <c r="B1497" s="62"/>
      <c r="C1497" s="62"/>
    </row>
    <row r="1498">
      <c r="A1498" s="39"/>
      <c r="B1498" s="62"/>
      <c r="C1498" s="62"/>
    </row>
    <row r="1499">
      <c r="A1499" s="39"/>
      <c r="B1499" s="62"/>
      <c r="C1499" s="62"/>
    </row>
    <row r="1500">
      <c r="A1500" s="39"/>
      <c r="B1500" s="62"/>
      <c r="C1500" s="62"/>
    </row>
    <row r="1501">
      <c r="A1501" s="39"/>
      <c r="B1501" s="62"/>
      <c r="C1501" s="62"/>
    </row>
    <row r="1502">
      <c r="A1502" s="39"/>
      <c r="B1502" s="62"/>
      <c r="C1502" s="62"/>
    </row>
    <row r="1503">
      <c r="A1503" s="39"/>
      <c r="B1503" s="62"/>
      <c r="C1503" s="62"/>
    </row>
    <row r="1504">
      <c r="A1504" s="39"/>
      <c r="B1504" s="62"/>
      <c r="C1504" s="62"/>
    </row>
    <row r="1505">
      <c r="A1505" s="39"/>
      <c r="B1505" s="62"/>
      <c r="C1505" s="62"/>
    </row>
    <row r="1506">
      <c r="A1506" s="39"/>
      <c r="B1506" s="62"/>
      <c r="C1506" s="62"/>
    </row>
    <row r="1507">
      <c r="A1507" s="39"/>
      <c r="B1507" s="62"/>
      <c r="C1507" s="62"/>
    </row>
    <row r="1508">
      <c r="A1508" s="39"/>
      <c r="B1508" s="62"/>
      <c r="C1508" s="62"/>
    </row>
    <row r="1509">
      <c r="A1509" s="39"/>
      <c r="B1509" s="62"/>
      <c r="C1509" s="62"/>
    </row>
    <row r="1510">
      <c r="A1510" s="39"/>
      <c r="B1510" s="62"/>
      <c r="C1510" s="62"/>
    </row>
    <row r="1511">
      <c r="A1511" s="39"/>
      <c r="B1511" s="62"/>
      <c r="C1511" s="62"/>
    </row>
    <row r="1512">
      <c r="A1512" s="39"/>
      <c r="B1512" s="62"/>
      <c r="C1512" s="62"/>
    </row>
    <row r="1513">
      <c r="A1513" s="39"/>
      <c r="B1513" s="62"/>
      <c r="C1513" s="62"/>
    </row>
    <row r="1514">
      <c r="A1514" s="39"/>
      <c r="B1514" s="62"/>
      <c r="C1514" s="62"/>
    </row>
    <row r="1515">
      <c r="A1515" s="39"/>
      <c r="B1515" s="62"/>
      <c r="C1515" s="62"/>
    </row>
    <row r="1516">
      <c r="A1516" s="39"/>
      <c r="B1516" s="62"/>
      <c r="C1516" s="62"/>
    </row>
    <row r="1517">
      <c r="A1517" s="39"/>
      <c r="B1517" s="62"/>
      <c r="C1517" s="62"/>
    </row>
    <row r="1518">
      <c r="A1518" s="39"/>
      <c r="B1518" s="62"/>
      <c r="C1518" s="62"/>
    </row>
    <row r="1519">
      <c r="A1519" s="39"/>
      <c r="B1519" s="62"/>
      <c r="C1519" s="62"/>
    </row>
    <row r="1520">
      <c r="A1520" s="39"/>
      <c r="B1520" s="62"/>
      <c r="C1520" s="62"/>
    </row>
    <row r="1521">
      <c r="A1521" s="39"/>
      <c r="B1521" s="62"/>
      <c r="C1521" s="62"/>
    </row>
    <row r="1522">
      <c r="A1522" s="39"/>
      <c r="B1522" s="62"/>
      <c r="C1522" s="62"/>
    </row>
    <row r="1523">
      <c r="A1523" s="39"/>
      <c r="B1523" s="62"/>
      <c r="C1523" s="62"/>
    </row>
    <row r="1524">
      <c r="A1524" s="39"/>
      <c r="B1524" s="62"/>
      <c r="C1524" s="62"/>
    </row>
    <row r="1525">
      <c r="A1525" s="39"/>
      <c r="B1525" s="62"/>
      <c r="C1525" s="62"/>
    </row>
    <row r="1526">
      <c r="A1526" s="39"/>
      <c r="B1526" s="62"/>
      <c r="C1526" s="62"/>
    </row>
    <row r="1527">
      <c r="A1527" s="39"/>
      <c r="B1527" s="62"/>
      <c r="C1527" s="62"/>
    </row>
    <row r="1528">
      <c r="A1528" s="39"/>
      <c r="B1528" s="62"/>
      <c r="C1528" s="62"/>
    </row>
    <row r="1529">
      <c r="A1529" s="39"/>
      <c r="B1529" s="62"/>
      <c r="C1529" s="62"/>
    </row>
    <row r="1530">
      <c r="A1530" s="39"/>
      <c r="B1530" s="62"/>
      <c r="C1530" s="62"/>
    </row>
    <row r="1531">
      <c r="A1531" s="39"/>
      <c r="B1531" s="62"/>
      <c r="C1531" s="62"/>
    </row>
    <row r="1532">
      <c r="A1532" s="39"/>
      <c r="B1532" s="62"/>
      <c r="C1532" s="62"/>
    </row>
    <row r="1533">
      <c r="A1533" s="39"/>
      <c r="B1533" s="62"/>
      <c r="C1533" s="62"/>
    </row>
    <row r="1534">
      <c r="A1534" s="39"/>
      <c r="B1534" s="62"/>
      <c r="C1534" s="62"/>
    </row>
    <row r="1535">
      <c r="A1535" s="39"/>
      <c r="B1535" s="62"/>
      <c r="C1535" s="62"/>
    </row>
    <row r="1536">
      <c r="A1536" s="39"/>
      <c r="B1536" s="62"/>
      <c r="C1536" s="62"/>
    </row>
    <row r="1537">
      <c r="A1537" s="39"/>
      <c r="B1537" s="62"/>
      <c r="C1537" s="62"/>
    </row>
    <row r="1538">
      <c r="A1538" s="39"/>
      <c r="B1538" s="62"/>
      <c r="C1538" s="62"/>
    </row>
    <row r="1539">
      <c r="A1539" s="39"/>
      <c r="B1539" s="62"/>
      <c r="C1539" s="62"/>
    </row>
    <row r="1540">
      <c r="A1540" s="39"/>
      <c r="B1540" s="62"/>
      <c r="C1540" s="62"/>
    </row>
    <row r="1541">
      <c r="A1541" s="39"/>
      <c r="B1541" s="62"/>
      <c r="C1541" s="62"/>
    </row>
    <row r="1542">
      <c r="A1542" s="39"/>
      <c r="B1542" s="62"/>
      <c r="C1542" s="62"/>
    </row>
    <row r="1543">
      <c r="A1543" s="39"/>
      <c r="B1543" s="62"/>
      <c r="C1543" s="62"/>
    </row>
    <row r="1544">
      <c r="A1544" s="39"/>
      <c r="B1544" s="62"/>
      <c r="C1544" s="62"/>
    </row>
    <row r="1545">
      <c r="A1545" s="39"/>
      <c r="B1545" s="62"/>
      <c r="C1545" s="62"/>
    </row>
    <row r="1546">
      <c r="A1546" s="39"/>
      <c r="B1546" s="62"/>
      <c r="C1546" s="62"/>
    </row>
    <row r="1547">
      <c r="A1547" s="39"/>
      <c r="B1547" s="62"/>
      <c r="C1547" s="62"/>
    </row>
    <row r="1548">
      <c r="A1548" s="39"/>
      <c r="B1548" s="62"/>
      <c r="C1548" s="62"/>
    </row>
    <row r="1549">
      <c r="A1549" s="39"/>
      <c r="B1549" s="62"/>
      <c r="C1549" s="62"/>
    </row>
    <row r="1550">
      <c r="A1550" s="39"/>
      <c r="B1550" s="62"/>
      <c r="C1550" s="62"/>
    </row>
    <row r="1551">
      <c r="A1551" s="39"/>
      <c r="B1551" s="62"/>
      <c r="C1551" s="62"/>
    </row>
    <row r="1552">
      <c r="A1552" s="39"/>
      <c r="B1552" s="62"/>
      <c r="C1552" s="62"/>
    </row>
    <row r="1553">
      <c r="A1553" s="39"/>
      <c r="B1553" s="62"/>
      <c r="C1553" s="62"/>
    </row>
    <row r="1554">
      <c r="A1554" s="39"/>
      <c r="B1554" s="62"/>
      <c r="C1554" s="62"/>
    </row>
    <row r="1555">
      <c r="A1555" s="39"/>
      <c r="B1555" s="62"/>
      <c r="C1555" s="62"/>
    </row>
    <row r="1556">
      <c r="A1556" s="39"/>
      <c r="B1556" s="62"/>
      <c r="C1556" s="62"/>
    </row>
    <row r="1557">
      <c r="A1557" s="39"/>
      <c r="B1557" s="62"/>
      <c r="C1557" s="62"/>
    </row>
    <row r="1558">
      <c r="A1558" s="39"/>
      <c r="B1558" s="62"/>
      <c r="C1558" s="62"/>
    </row>
    <row r="1559">
      <c r="A1559" s="39"/>
      <c r="B1559" s="62"/>
      <c r="C1559" s="62"/>
    </row>
    <row r="1560">
      <c r="A1560" s="39"/>
      <c r="B1560" s="62"/>
      <c r="C1560" s="62"/>
    </row>
    <row r="1561">
      <c r="A1561" s="39"/>
      <c r="B1561" s="62"/>
      <c r="C1561" s="62"/>
    </row>
    <row r="1562">
      <c r="A1562" s="39"/>
      <c r="B1562" s="62"/>
      <c r="C1562" s="62"/>
    </row>
    <row r="1563">
      <c r="A1563" s="39"/>
      <c r="B1563" s="62"/>
      <c r="C1563" s="62"/>
    </row>
    <row r="1564">
      <c r="A1564" s="39"/>
      <c r="B1564" s="62"/>
      <c r="C1564" s="62"/>
    </row>
    <row r="1565">
      <c r="A1565" s="39"/>
      <c r="B1565" s="62"/>
      <c r="C1565" s="62"/>
    </row>
    <row r="1566">
      <c r="A1566" s="39"/>
      <c r="B1566" s="62"/>
      <c r="C1566" s="62"/>
    </row>
    <row r="1567">
      <c r="A1567" s="39"/>
      <c r="B1567" s="62"/>
      <c r="C1567" s="62"/>
    </row>
    <row r="1568">
      <c r="A1568" s="39"/>
      <c r="B1568" s="62"/>
      <c r="C1568" s="62"/>
    </row>
    <row r="1569">
      <c r="A1569" s="39"/>
      <c r="B1569" s="62"/>
      <c r="C1569" s="62"/>
    </row>
    <row r="1570">
      <c r="A1570" s="39"/>
      <c r="B1570" s="62"/>
      <c r="C1570" s="62"/>
    </row>
    <row r="1571">
      <c r="A1571" s="39"/>
      <c r="B1571" s="62"/>
      <c r="C1571" s="62"/>
    </row>
    <row r="1572">
      <c r="A1572" s="39"/>
      <c r="B1572" s="62"/>
      <c r="C1572" s="62"/>
    </row>
    <row r="1573">
      <c r="A1573" s="39"/>
      <c r="B1573" s="62"/>
      <c r="C1573" s="62"/>
    </row>
    <row r="1574">
      <c r="A1574" s="39"/>
      <c r="B1574" s="62"/>
      <c r="C1574" s="62"/>
    </row>
    <row r="1575">
      <c r="A1575" s="39"/>
      <c r="B1575" s="62"/>
      <c r="C1575" s="62"/>
    </row>
    <row r="1576">
      <c r="A1576" s="39"/>
      <c r="B1576" s="62"/>
      <c r="C1576" s="62"/>
    </row>
    <row r="1577">
      <c r="A1577" s="39"/>
      <c r="B1577" s="62"/>
      <c r="C1577" s="62"/>
    </row>
    <row r="1578">
      <c r="A1578" s="39"/>
      <c r="B1578" s="62"/>
      <c r="C1578" s="62"/>
    </row>
    <row r="1579">
      <c r="A1579" s="39"/>
      <c r="B1579" s="62"/>
      <c r="C1579" s="62"/>
    </row>
    <row r="1580">
      <c r="A1580" s="39"/>
      <c r="B1580" s="62"/>
      <c r="C1580" s="62"/>
    </row>
    <row r="1581">
      <c r="A1581" s="39"/>
      <c r="B1581" s="62"/>
      <c r="C1581" s="62"/>
    </row>
    <row r="1582">
      <c r="A1582" s="39"/>
      <c r="B1582" s="62"/>
      <c r="C1582" s="62"/>
    </row>
    <row r="1583">
      <c r="A1583" s="39"/>
      <c r="B1583" s="62"/>
      <c r="C1583" s="62"/>
    </row>
    <row r="1584">
      <c r="A1584" s="39"/>
      <c r="B1584" s="62"/>
      <c r="C1584" s="62"/>
    </row>
    <row r="1585">
      <c r="A1585" s="39"/>
      <c r="B1585" s="62"/>
      <c r="C1585" s="62"/>
    </row>
    <row r="1586">
      <c r="A1586" s="39"/>
      <c r="B1586" s="62"/>
      <c r="C1586" s="62"/>
    </row>
    <row r="1587">
      <c r="A1587" s="39"/>
      <c r="B1587" s="62"/>
      <c r="C1587" s="62"/>
    </row>
    <row r="1588">
      <c r="A1588" s="39"/>
      <c r="B1588" s="62"/>
      <c r="C1588" s="62"/>
    </row>
    <row r="1589">
      <c r="A1589" s="39"/>
      <c r="B1589" s="62"/>
      <c r="C1589" s="62"/>
    </row>
    <row r="1590">
      <c r="A1590" s="39"/>
      <c r="B1590" s="62"/>
      <c r="C1590" s="62"/>
    </row>
    <row r="1591">
      <c r="A1591" s="39"/>
      <c r="B1591" s="62"/>
      <c r="C1591" s="62"/>
    </row>
    <row r="1592">
      <c r="A1592" s="39"/>
      <c r="B1592" s="62"/>
      <c r="C1592" s="62"/>
    </row>
    <row r="1593">
      <c r="A1593" s="39"/>
      <c r="B1593" s="62"/>
      <c r="C1593" s="62"/>
    </row>
    <row r="1594">
      <c r="A1594" s="39"/>
      <c r="B1594" s="62"/>
      <c r="C1594" s="62"/>
    </row>
    <row r="1595">
      <c r="A1595" s="39"/>
      <c r="B1595" s="62"/>
      <c r="C1595" s="62"/>
    </row>
    <row r="1596">
      <c r="A1596" s="39"/>
      <c r="B1596" s="62"/>
      <c r="C1596" s="62"/>
    </row>
    <row r="1597">
      <c r="A1597" s="39"/>
      <c r="B1597" s="62"/>
      <c r="C1597" s="62"/>
    </row>
    <row r="1598">
      <c r="A1598" s="39"/>
      <c r="B1598" s="62"/>
      <c r="C1598" s="62"/>
    </row>
    <row r="1599">
      <c r="A1599" s="39"/>
      <c r="B1599" s="62"/>
      <c r="C1599" s="62"/>
    </row>
    <row r="1600">
      <c r="A1600" s="39"/>
      <c r="B1600" s="62"/>
      <c r="C1600" s="62"/>
    </row>
    <row r="1601">
      <c r="A1601" s="39"/>
      <c r="B1601" s="62"/>
      <c r="C1601" s="62"/>
    </row>
    <row r="1602">
      <c r="A1602" s="39"/>
      <c r="B1602" s="62"/>
      <c r="C1602" s="62"/>
    </row>
    <row r="1603">
      <c r="A1603" s="39"/>
      <c r="B1603" s="62"/>
      <c r="C1603" s="62"/>
    </row>
    <row r="1604">
      <c r="A1604" s="39"/>
      <c r="B1604" s="62"/>
      <c r="C1604" s="62"/>
    </row>
    <row r="1605">
      <c r="A1605" s="39"/>
      <c r="B1605" s="62"/>
      <c r="C1605" s="62"/>
    </row>
    <row r="1606">
      <c r="A1606" s="39"/>
      <c r="B1606" s="62"/>
      <c r="C1606" s="62"/>
    </row>
    <row r="1607">
      <c r="A1607" s="39"/>
      <c r="B1607" s="62"/>
      <c r="C1607" s="62"/>
    </row>
    <row r="1608">
      <c r="A1608" s="39"/>
      <c r="B1608" s="62"/>
      <c r="C1608" s="62"/>
    </row>
    <row r="1609">
      <c r="A1609" s="39"/>
      <c r="B1609" s="62"/>
      <c r="C1609" s="62"/>
    </row>
    <row r="1610">
      <c r="A1610" s="39"/>
      <c r="B1610" s="62"/>
      <c r="C1610" s="62"/>
    </row>
    <row r="1611">
      <c r="A1611" s="39"/>
      <c r="B1611" s="62"/>
      <c r="C1611" s="62"/>
    </row>
    <row r="1612">
      <c r="A1612" s="39"/>
      <c r="B1612" s="62"/>
      <c r="C1612" s="62"/>
    </row>
    <row r="1613">
      <c r="A1613" s="39"/>
      <c r="B1613" s="62"/>
      <c r="C1613" s="62"/>
    </row>
    <row r="1614">
      <c r="A1614" s="39"/>
      <c r="B1614" s="62"/>
      <c r="C1614" s="62"/>
    </row>
    <row r="1615">
      <c r="A1615" s="39"/>
      <c r="B1615" s="62"/>
      <c r="C1615" s="62"/>
    </row>
    <row r="1616">
      <c r="A1616" s="39"/>
      <c r="B1616" s="62"/>
      <c r="C1616" s="62"/>
    </row>
    <row r="1617">
      <c r="A1617" s="39"/>
      <c r="B1617" s="62"/>
      <c r="C1617" s="62"/>
    </row>
    <row r="1618">
      <c r="A1618" s="39"/>
      <c r="B1618" s="62"/>
      <c r="C1618" s="62"/>
    </row>
    <row r="1619">
      <c r="A1619" s="39"/>
      <c r="B1619" s="62"/>
      <c r="C1619" s="62"/>
    </row>
    <row r="1620">
      <c r="A1620" s="39"/>
      <c r="B1620" s="62"/>
      <c r="C1620" s="62"/>
    </row>
    <row r="1621">
      <c r="A1621" s="39"/>
      <c r="B1621" s="62"/>
      <c r="C1621" s="62"/>
    </row>
    <row r="1622">
      <c r="A1622" s="39"/>
      <c r="B1622" s="62"/>
      <c r="C1622" s="62"/>
    </row>
    <row r="1623">
      <c r="A1623" s="39"/>
      <c r="B1623" s="62"/>
      <c r="C1623" s="62"/>
    </row>
    <row r="1624">
      <c r="A1624" s="39"/>
      <c r="B1624" s="62"/>
      <c r="C1624" s="62"/>
    </row>
    <row r="1625">
      <c r="A1625" s="39"/>
      <c r="B1625" s="62"/>
      <c r="C1625" s="62"/>
    </row>
    <row r="1626">
      <c r="A1626" s="39"/>
      <c r="B1626" s="62"/>
      <c r="C1626" s="62"/>
    </row>
    <row r="1627">
      <c r="A1627" s="39"/>
      <c r="B1627" s="62"/>
      <c r="C1627" s="62"/>
    </row>
    <row r="1628">
      <c r="A1628" s="39"/>
      <c r="B1628" s="62"/>
      <c r="C1628" s="62"/>
    </row>
    <row r="1629">
      <c r="A1629" s="39"/>
      <c r="B1629" s="62"/>
      <c r="C1629" s="62"/>
    </row>
    <row r="1630">
      <c r="A1630" s="39"/>
      <c r="B1630" s="62"/>
      <c r="C1630" s="62"/>
    </row>
    <row r="1631">
      <c r="A1631" s="39"/>
      <c r="B1631" s="62"/>
      <c r="C1631" s="62"/>
    </row>
    <row r="1632">
      <c r="A1632" s="39"/>
      <c r="B1632" s="62"/>
      <c r="C1632" s="62"/>
    </row>
    <row r="1633">
      <c r="A1633" s="39"/>
      <c r="B1633" s="62"/>
      <c r="C1633" s="62"/>
    </row>
    <row r="1634">
      <c r="A1634" s="39"/>
      <c r="B1634" s="62"/>
      <c r="C1634" s="62"/>
    </row>
    <row r="1635">
      <c r="A1635" s="39"/>
      <c r="B1635" s="62"/>
      <c r="C1635" s="62"/>
    </row>
    <row r="1636">
      <c r="A1636" s="39"/>
      <c r="B1636" s="62"/>
      <c r="C1636" s="62"/>
    </row>
    <row r="1637">
      <c r="A1637" s="39"/>
      <c r="B1637" s="62"/>
      <c r="C1637" s="62"/>
    </row>
    <row r="1638">
      <c r="A1638" s="39"/>
      <c r="B1638" s="62"/>
      <c r="C1638" s="62"/>
    </row>
    <row r="1639">
      <c r="A1639" s="39"/>
      <c r="B1639" s="62"/>
      <c r="C1639" s="62"/>
    </row>
    <row r="1640">
      <c r="A1640" s="39"/>
      <c r="B1640" s="62"/>
      <c r="C1640" s="62"/>
    </row>
    <row r="1641">
      <c r="A1641" s="39"/>
      <c r="B1641" s="62"/>
      <c r="C1641" s="62"/>
    </row>
    <row r="1642">
      <c r="A1642" s="39"/>
      <c r="B1642" s="62"/>
      <c r="C1642" s="62"/>
    </row>
    <row r="1643">
      <c r="A1643" s="39"/>
      <c r="B1643" s="62"/>
      <c r="C1643" s="62"/>
    </row>
    <row r="1644">
      <c r="A1644" s="39"/>
      <c r="B1644" s="62"/>
      <c r="C1644" s="62"/>
    </row>
    <row r="1645">
      <c r="A1645" s="39"/>
      <c r="B1645" s="62"/>
      <c r="C1645" s="62"/>
    </row>
    <row r="1646">
      <c r="A1646" s="39"/>
      <c r="B1646" s="62"/>
      <c r="C1646" s="62"/>
    </row>
    <row r="1647">
      <c r="A1647" s="39"/>
      <c r="B1647" s="62"/>
      <c r="C1647" s="62"/>
    </row>
    <row r="1648">
      <c r="A1648" s="39"/>
      <c r="B1648" s="62"/>
      <c r="C1648" s="62"/>
    </row>
    <row r="1649">
      <c r="A1649" s="39"/>
      <c r="B1649" s="62"/>
      <c r="C1649" s="62"/>
    </row>
    <row r="1650">
      <c r="A1650" s="39"/>
      <c r="B1650" s="62"/>
      <c r="C1650" s="62"/>
    </row>
    <row r="1651">
      <c r="A1651" s="39"/>
      <c r="B1651" s="62"/>
      <c r="C1651" s="62"/>
    </row>
    <row r="1652">
      <c r="A1652" s="39"/>
      <c r="B1652" s="62"/>
      <c r="C1652" s="62"/>
    </row>
    <row r="1653">
      <c r="A1653" s="39"/>
      <c r="B1653" s="62"/>
      <c r="C1653" s="62"/>
    </row>
    <row r="1654">
      <c r="A1654" s="39"/>
      <c r="B1654" s="62"/>
      <c r="C1654" s="62"/>
    </row>
    <row r="1655">
      <c r="A1655" s="39"/>
      <c r="B1655" s="62"/>
      <c r="C1655" s="62"/>
    </row>
    <row r="1656">
      <c r="A1656" s="39"/>
      <c r="B1656" s="62"/>
      <c r="C1656" s="62"/>
    </row>
    <row r="1657">
      <c r="A1657" s="39"/>
      <c r="B1657" s="62"/>
      <c r="C1657" s="62"/>
    </row>
    <row r="1658">
      <c r="A1658" s="39"/>
      <c r="B1658" s="62"/>
      <c r="C1658" s="62"/>
    </row>
    <row r="1659">
      <c r="A1659" s="39"/>
      <c r="B1659" s="62"/>
      <c r="C1659" s="62"/>
    </row>
    <row r="1660">
      <c r="A1660" s="39"/>
      <c r="B1660" s="62"/>
      <c r="C1660" s="62"/>
    </row>
    <row r="1661">
      <c r="A1661" s="39"/>
      <c r="B1661" s="62"/>
      <c r="C1661" s="62"/>
    </row>
    <row r="1662">
      <c r="A1662" s="39"/>
      <c r="B1662" s="62"/>
      <c r="C1662" s="62"/>
    </row>
    <row r="1663">
      <c r="A1663" s="39"/>
      <c r="B1663" s="62"/>
      <c r="C1663" s="62"/>
    </row>
    <row r="1664">
      <c r="A1664" s="39"/>
      <c r="B1664" s="62"/>
      <c r="C1664" s="62"/>
    </row>
    <row r="1665">
      <c r="A1665" s="39"/>
      <c r="B1665" s="62"/>
      <c r="C1665" s="62"/>
    </row>
    <row r="1666">
      <c r="A1666" s="39"/>
      <c r="B1666" s="62"/>
      <c r="C1666" s="62"/>
    </row>
    <row r="1667">
      <c r="A1667" s="39"/>
      <c r="B1667" s="62"/>
      <c r="C1667" s="62"/>
    </row>
    <row r="1668">
      <c r="A1668" s="39"/>
      <c r="B1668" s="62"/>
      <c r="C1668" s="62"/>
    </row>
    <row r="1669">
      <c r="A1669" s="39"/>
      <c r="B1669" s="62"/>
      <c r="C1669" s="62"/>
    </row>
    <row r="1670">
      <c r="A1670" s="39"/>
      <c r="B1670" s="62"/>
      <c r="C1670" s="62"/>
    </row>
    <row r="1671">
      <c r="A1671" s="39"/>
      <c r="B1671" s="62"/>
      <c r="C1671" s="62"/>
    </row>
    <row r="1672">
      <c r="A1672" s="39"/>
      <c r="B1672" s="62"/>
      <c r="C1672" s="62"/>
    </row>
    <row r="1673">
      <c r="A1673" s="39"/>
      <c r="B1673" s="62"/>
      <c r="C1673" s="62"/>
    </row>
    <row r="1674">
      <c r="A1674" s="39"/>
      <c r="B1674" s="62"/>
      <c r="C1674" s="62"/>
    </row>
    <row r="1675">
      <c r="A1675" s="39"/>
      <c r="B1675" s="62"/>
      <c r="C1675" s="62"/>
    </row>
    <row r="1676">
      <c r="A1676" s="39"/>
      <c r="B1676" s="62"/>
      <c r="C1676" s="62"/>
    </row>
    <row r="1677">
      <c r="A1677" s="39"/>
      <c r="B1677" s="62"/>
      <c r="C1677" s="62"/>
    </row>
    <row r="1678">
      <c r="A1678" s="39"/>
      <c r="B1678" s="62"/>
      <c r="C1678" s="62"/>
    </row>
    <row r="1679">
      <c r="A1679" s="39"/>
      <c r="B1679" s="62"/>
      <c r="C1679" s="62"/>
    </row>
    <row r="1680">
      <c r="A1680" s="39"/>
      <c r="B1680" s="62"/>
      <c r="C1680" s="62"/>
    </row>
    <row r="1681">
      <c r="A1681" s="39"/>
      <c r="B1681" s="62"/>
      <c r="C1681" s="62"/>
    </row>
    <row r="1682">
      <c r="A1682" s="39"/>
      <c r="B1682" s="62"/>
      <c r="C1682" s="62"/>
    </row>
    <row r="1683">
      <c r="A1683" s="39"/>
      <c r="B1683" s="62"/>
      <c r="C1683" s="62"/>
    </row>
    <row r="1684">
      <c r="A1684" s="39"/>
      <c r="B1684" s="62"/>
      <c r="C1684" s="62"/>
    </row>
    <row r="1685">
      <c r="A1685" s="39"/>
      <c r="B1685" s="62"/>
      <c r="C1685" s="62"/>
    </row>
    <row r="1686">
      <c r="A1686" s="39"/>
      <c r="B1686" s="62"/>
      <c r="C1686" s="62"/>
    </row>
    <row r="1687">
      <c r="A1687" s="39"/>
      <c r="B1687" s="62"/>
      <c r="C1687" s="62"/>
    </row>
    <row r="1688">
      <c r="A1688" s="39"/>
      <c r="B1688" s="62"/>
      <c r="C1688" s="62"/>
    </row>
    <row r="1689">
      <c r="A1689" s="39"/>
      <c r="B1689" s="62"/>
      <c r="C1689" s="62"/>
    </row>
    <row r="1690">
      <c r="A1690" s="39"/>
      <c r="B1690" s="62"/>
      <c r="C1690" s="62"/>
    </row>
    <row r="1691">
      <c r="A1691" s="39"/>
      <c r="B1691" s="62"/>
      <c r="C1691" s="62"/>
    </row>
    <row r="1692">
      <c r="A1692" s="39"/>
      <c r="B1692" s="62"/>
      <c r="C1692" s="62"/>
    </row>
    <row r="1693">
      <c r="A1693" s="39"/>
      <c r="B1693" s="62"/>
      <c r="C1693" s="62"/>
    </row>
    <row r="1694">
      <c r="A1694" s="39"/>
      <c r="B1694" s="62"/>
      <c r="C1694" s="62"/>
    </row>
    <row r="1695">
      <c r="A1695" s="39"/>
      <c r="B1695" s="62"/>
      <c r="C1695" s="62"/>
    </row>
    <row r="1696">
      <c r="A1696" s="39"/>
      <c r="B1696" s="62"/>
      <c r="C1696" s="62"/>
    </row>
    <row r="1697">
      <c r="A1697" s="39"/>
      <c r="B1697" s="62"/>
      <c r="C1697" s="62"/>
    </row>
    <row r="1698">
      <c r="A1698" s="39"/>
      <c r="B1698" s="62"/>
      <c r="C1698" s="62"/>
    </row>
    <row r="1699">
      <c r="A1699" s="39"/>
      <c r="B1699" s="62"/>
      <c r="C1699" s="62"/>
    </row>
    <row r="1700">
      <c r="A1700" s="39"/>
      <c r="B1700" s="62"/>
      <c r="C1700" s="62"/>
    </row>
    <row r="1701">
      <c r="A1701" s="39"/>
      <c r="B1701" s="62"/>
      <c r="C1701" s="62"/>
    </row>
    <row r="1702">
      <c r="A1702" s="39"/>
      <c r="B1702" s="62"/>
      <c r="C1702" s="62"/>
    </row>
    <row r="1703">
      <c r="A1703" s="39"/>
      <c r="B1703" s="62"/>
      <c r="C1703" s="62"/>
    </row>
    <row r="1704">
      <c r="A1704" s="39"/>
      <c r="B1704" s="62"/>
      <c r="C1704" s="62"/>
    </row>
    <row r="1705">
      <c r="A1705" s="39"/>
      <c r="B1705" s="62"/>
      <c r="C1705" s="62"/>
    </row>
    <row r="1706">
      <c r="A1706" s="39"/>
      <c r="B1706" s="62"/>
      <c r="C1706" s="62"/>
    </row>
    <row r="1707">
      <c r="A1707" s="39"/>
      <c r="B1707" s="62"/>
      <c r="C1707" s="62"/>
    </row>
    <row r="1708">
      <c r="A1708" s="39"/>
      <c r="B1708" s="62"/>
      <c r="C1708" s="62"/>
    </row>
    <row r="1709">
      <c r="A1709" s="39"/>
      <c r="B1709" s="62"/>
      <c r="C1709" s="62"/>
    </row>
    <row r="1710">
      <c r="A1710" s="39"/>
      <c r="B1710" s="62"/>
      <c r="C1710" s="62"/>
    </row>
    <row r="1711">
      <c r="A1711" s="39"/>
      <c r="B1711" s="62"/>
      <c r="C1711" s="62"/>
    </row>
    <row r="1712">
      <c r="A1712" s="39"/>
      <c r="B1712" s="62"/>
      <c r="C1712" s="62"/>
    </row>
    <row r="1713">
      <c r="A1713" s="39"/>
      <c r="B1713" s="62"/>
      <c r="C1713" s="62"/>
    </row>
    <row r="1714">
      <c r="A1714" s="39"/>
      <c r="B1714" s="62"/>
      <c r="C1714" s="62"/>
    </row>
    <row r="1715">
      <c r="A1715" s="39"/>
      <c r="B1715" s="62"/>
      <c r="C1715" s="62"/>
    </row>
    <row r="1716">
      <c r="A1716" s="39"/>
      <c r="B1716" s="62"/>
      <c r="C1716" s="62"/>
    </row>
    <row r="1717">
      <c r="A1717" s="39"/>
      <c r="B1717" s="62"/>
      <c r="C1717" s="62"/>
    </row>
    <row r="1718">
      <c r="A1718" s="39"/>
      <c r="B1718" s="62"/>
      <c r="C1718" s="62"/>
    </row>
    <row r="1719">
      <c r="A1719" s="39"/>
      <c r="B1719" s="62"/>
      <c r="C1719" s="62"/>
    </row>
    <row r="1720">
      <c r="A1720" s="39"/>
      <c r="B1720" s="62"/>
      <c r="C1720" s="62"/>
    </row>
    <row r="1721">
      <c r="A1721" s="39"/>
      <c r="B1721" s="62"/>
      <c r="C1721" s="62"/>
    </row>
    <row r="1722">
      <c r="A1722" s="39"/>
      <c r="B1722" s="62"/>
      <c r="C1722" s="62"/>
    </row>
    <row r="1723">
      <c r="A1723" s="39"/>
      <c r="B1723" s="62"/>
      <c r="C1723" s="62"/>
    </row>
    <row r="1724">
      <c r="A1724" s="39"/>
      <c r="B1724" s="62"/>
      <c r="C1724" s="62"/>
    </row>
    <row r="1725">
      <c r="A1725" s="39"/>
      <c r="B1725" s="62"/>
      <c r="C1725" s="62"/>
    </row>
    <row r="1726">
      <c r="A1726" s="39"/>
      <c r="B1726" s="62"/>
      <c r="C1726" s="62"/>
    </row>
    <row r="1727">
      <c r="A1727" s="39"/>
      <c r="B1727" s="62"/>
      <c r="C1727" s="62"/>
    </row>
    <row r="1728">
      <c r="A1728" s="39"/>
      <c r="B1728" s="62"/>
      <c r="C1728" s="62"/>
    </row>
    <row r="1729">
      <c r="A1729" s="39"/>
      <c r="B1729" s="62"/>
      <c r="C1729" s="62"/>
    </row>
    <row r="1730">
      <c r="A1730" s="39"/>
      <c r="B1730" s="62"/>
      <c r="C1730" s="62"/>
    </row>
    <row r="1731">
      <c r="A1731" s="39"/>
      <c r="B1731" s="62"/>
      <c r="C1731" s="62"/>
    </row>
    <row r="1732">
      <c r="A1732" s="39"/>
      <c r="B1732" s="62"/>
      <c r="C1732" s="62"/>
    </row>
    <row r="1733">
      <c r="A1733" s="39"/>
      <c r="B1733" s="62"/>
      <c r="C1733" s="62"/>
    </row>
    <row r="1734">
      <c r="A1734" s="39"/>
      <c r="B1734" s="62"/>
      <c r="C1734" s="62"/>
    </row>
    <row r="1735">
      <c r="A1735" s="39"/>
      <c r="B1735" s="62"/>
      <c r="C1735" s="62"/>
    </row>
    <row r="1736">
      <c r="A1736" s="39"/>
      <c r="B1736" s="62"/>
      <c r="C1736" s="62"/>
    </row>
    <row r="1737">
      <c r="A1737" s="39"/>
      <c r="B1737" s="62"/>
      <c r="C1737" s="62"/>
    </row>
    <row r="1738">
      <c r="A1738" s="39"/>
      <c r="B1738" s="62"/>
      <c r="C1738" s="62"/>
    </row>
    <row r="1739">
      <c r="A1739" s="39"/>
      <c r="B1739" s="62"/>
      <c r="C1739" s="62"/>
    </row>
    <row r="1740">
      <c r="A1740" s="39"/>
      <c r="B1740" s="62"/>
      <c r="C1740" s="62"/>
    </row>
    <row r="1741">
      <c r="A1741" s="39"/>
      <c r="B1741" s="62"/>
      <c r="C1741" s="62"/>
    </row>
    <row r="1742">
      <c r="A1742" s="39"/>
      <c r="B1742" s="62"/>
      <c r="C1742" s="62"/>
    </row>
    <row r="1743">
      <c r="A1743" s="39"/>
      <c r="B1743" s="62"/>
      <c r="C1743" s="62"/>
    </row>
    <row r="1744">
      <c r="A1744" s="39"/>
      <c r="B1744" s="62"/>
      <c r="C1744" s="62"/>
    </row>
    <row r="1745">
      <c r="A1745" s="39"/>
      <c r="B1745" s="62"/>
      <c r="C1745" s="62"/>
    </row>
    <row r="1746">
      <c r="A1746" s="39"/>
      <c r="B1746" s="62"/>
      <c r="C1746" s="62"/>
    </row>
    <row r="1747">
      <c r="A1747" s="39"/>
      <c r="B1747" s="62"/>
      <c r="C1747" s="62"/>
    </row>
    <row r="1748">
      <c r="A1748" s="39"/>
      <c r="B1748" s="62"/>
      <c r="C1748" s="62"/>
    </row>
    <row r="1749">
      <c r="A1749" s="39"/>
      <c r="B1749" s="62"/>
      <c r="C1749" s="62"/>
    </row>
    <row r="1750">
      <c r="A1750" s="39"/>
      <c r="B1750" s="62"/>
      <c r="C1750" s="62"/>
    </row>
    <row r="1751">
      <c r="A1751" s="39"/>
      <c r="B1751" s="62"/>
      <c r="C1751" s="62"/>
    </row>
    <row r="1752">
      <c r="A1752" s="39"/>
      <c r="B1752" s="62"/>
      <c r="C1752" s="62"/>
    </row>
    <row r="1753">
      <c r="A1753" s="39"/>
      <c r="B1753" s="62"/>
      <c r="C1753" s="62"/>
    </row>
    <row r="1754">
      <c r="A1754" s="39"/>
      <c r="B1754" s="62"/>
      <c r="C1754" s="62"/>
    </row>
    <row r="1755">
      <c r="A1755" s="39"/>
      <c r="B1755" s="62"/>
      <c r="C1755" s="62"/>
    </row>
    <row r="1756">
      <c r="A1756" s="39"/>
      <c r="B1756" s="62"/>
      <c r="C1756" s="62"/>
    </row>
    <row r="1757">
      <c r="A1757" s="39"/>
      <c r="B1757" s="62"/>
      <c r="C1757" s="62"/>
    </row>
    <row r="1758">
      <c r="A1758" s="39"/>
      <c r="B1758" s="62"/>
      <c r="C1758" s="62"/>
    </row>
    <row r="1759">
      <c r="A1759" s="39"/>
      <c r="B1759" s="62"/>
      <c r="C1759" s="62"/>
    </row>
    <row r="1760">
      <c r="A1760" s="39"/>
      <c r="B1760" s="62"/>
      <c r="C1760" s="62"/>
    </row>
    <row r="1761">
      <c r="A1761" s="39"/>
      <c r="B1761" s="62"/>
      <c r="C1761" s="62"/>
    </row>
    <row r="1762">
      <c r="A1762" s="39"/>
      <c r="B1762" s="62"/>
      <c r="C1762" s="62"/>
    </row>
    <row r="1763">
      <c r="A1763" s="39"/>
      <c r="B1763" s="62"/>
      <c r="C1763" s="62"/>
    </row>
    <row r="1764">
      <c r="A1764" s="39"/>
      <c r="B1764" s="62"/>
      <c r="C1764" s="62"/>
    </row>
    <row r="1765">
      <c r="A1765" s="39"/>
      <c r="B1765" s="62"/>
      <c r="C1765" s="62"/>
    </row>
    <row r="1766">
      <c r="A1766" s="39"/>
      <c r="B1766" s="62"/>
      <c r="C1766" s="62"/>
    </row>
    <row r="1767">
      <c r="A1767" s="39"/>
      <c r="B1767" s="62"/>
      <c r="C1767" s="62"/>
    </row>
    <row r="1768">
      <c r="A1768" s="39"/>
      <c r="B1768" s="62"/>
      <c r="C1768" s="62"/>
    </row>
    <row r="1769">
      <c r="A1769" s="39"/>
      <c r="B1769" s="62"/>
      <c r="C1769" s="62"/>
    </row>
    <row r="1770">
      <c r="A1770" s="39"/>
      <c r="B1770" s="62"/>
      <c r="C1770" s="62"/>
    </row>
    <row r="1771">
      <c r="A1771" s="39"/>
      <c r="B1771" s="62"/>
      <c r="C1771" s="62"/>
    </row>
    <row r="1772">
      <c r="A1772" s="39"/>
      <c r="B1772" s="62"/>
      <c r="C1772" s="62"/>
    </row>
    <row r="1773">
      <c r="A1773" s="39"/>
      <c r="B1773" s="62"/>
      <c r="C1773" s="62"/>
    </row>
    <row r="1774">
      <c r="A1774" s="39"/>
      <c r="B1774" s="62"/>
      <c r="C1774" s="62"/>
    </row>
    <row r="1775">
      <c r="A1775" s="39"/>
      <c r="B1775" s="62"/>
      <c r="C1775" s="62"/>
    </row>
    <row r="1776">
      <c r="A1776" s="39"/>
      <c r="B1776" s="62"/>
      <c r="C1776" s="62"/>
    </row>
    <row r="1777">
      <c r="A1777" s="39"/>
      <c r="B1777" s="62"/>
      <c r="C1777" s="62"/>
    </row>
    <row r="1778">
      <c r="A1778" s="39"/>
      <c r="B1778" s="62"/>
      <c r="C1778" s="62"/>
    </row>
    <row r="1779">
      <c r="A1779" s="39"/>
      <c r="B1779" s="62"/>
      <c r="C1779" s="62"/>
    </row>
    <row r="1780">
      <c r="A1780" s="39"/>
      <c r="B1780" s="62"/>
      <c r="C1780" s="62"/>
    </row>
    <row r="1781">
      <c r="A1781" s="39"/>
      <c r="B1781" s="62"/>
      <c r="C1781" s="62"/>
    </row>
    <row r="1782">
      <c r="A1782" s="39"/>
      <c r="B1782" s="62"/>
      <c r="C1782" s="62"/>
    </row>
    <row r="1783">
      <c r="A1783" s="39"/>
      <c r="B1783" s="62"/>
      <c r="C1783" s="62"/>
    </row>
    <row r="1784">
      <c r="A1784" s="39"/>
      <c r="B1784" s="62"/>
      <c r="C1784" s="62"/>
    </row>
    <row r="1785">
      <c r="A1785" s="39"/>
      <c r="B1785" s="62"/>
      <c r="C1785" s="62"/>
    </row>
    <row r="1786">
      <c r="A1786" s="39"/>
      <c r="B1786" s="62"/>
      <c r="C1786" s="62"/>
    </row>
    <row r="1787">
      <c r="A1787" s="39"/>
      <c r="B1787" s="62"/>
      <c r="C1787" s="62"/>
    </row>
    <row r="1788">
      <c r="A1788" s="39"/>
      <c r="B1788" s="62"/>
      <c r="C1788" s="62"/>
    </row>
    <row r="1789">
      <c r="A1789" s="39"/>
      <c r="B1789" s="62"/>
      <c r="C1789" s="62"/>
    </row>
    <row r="1790">
      <c r="A1790" s="39"/>
      <c r="B1790" s="62"/>
      <c r="C1790" s="62"/>
    </row>
    <row r="1791">
      <c r="A1791" s="39"/>
      <c r="B1791" s="62"/>
      <c r="C1791" s="62"/>
    </row>
    <row r="1792">
      <c r="A1792" s="39"/>
      <c r="B1792" s="62"/>
      <c r="C1792" s="62"/>
    </row>
    <row r="1793">
      <c r="A1793" s="39"/>
      <c r="B1793" s="62"/>
      <c r="C1793" s="62"/>
    </row>
    <row r="1794">
      <c r="A1794" s="39"/>
      <c r="B1794" s="62"/>
      <c r="C1794" s="62"/>
    </row>
    <row r="1795">
      <c r="A1795" s="39"/>
      <c r="B1795" s="62"/>
      <c r="C1795" s="62"/>
    </row>
    <row r="1796">
      <c r="A1796" s="39"/>
      <c r="B1796" s="62"/>
      <c r="C1796" s="62"/>
    </row>
    <row r="1797">
      <c r="A1797" s="39"/>
      <c r="B1797" s="62"/>
      <c r="C1797" s="62"/>
    </row>
    <row r="1798">
      <c r="A1798" s="39"/>
      <c r="B1798" s="62"/>
      <c r="C1798" s="62"/>
    </row>
    <row r="1799">
      <c r="A1799" s="39"/>
      <c r="B1799" s="62"/>
      <c r="C1799" s="62"/>
    </row>
    <row r="1800">
      <c r="A1800" s="39"/>
      <c r="B1800" s="62"/>
      <c r="C1800" s="62"/>
    </row>
    <row r="1801">
      <c r="A1801" s="39"/>
      <c r="B1801" s="62"/>
      <c r="C1801" s="62"/>
    </row>
    <row r="1802">
      <c r="A1802" s="39"/>
      <c r="B1802" s="62"/>
      <c r="C1802" s="62"/>
    </row>
    <row r="1803">
      <c r="A1803" s="39"/>
      <c r="B1803" s="62"/>
      <c r="C1803" s="62"/>
    </row>
    <row r="1804">
      <c r="A1804" s="39"/>
      <c r="B1804" s="62"/>
      <c r="C1804" s="62"/>
    </row>
    <row r="1805">
      <c r="A1805" s="39"/>
      <c r="B1805" s="62"/>
      <c r="C1805" s="62"/>
    </row>
    <row r="1806">
      <c r="A1806" s="39"/>
      <c r="B1806" s="62"/>
      <c r="C1806" s="62"/>
    </row>
    <row r="1807">
      <c r="A1807" s="39"/>
      <c r="B1807" s="62"/>
      <c r="C1807" s="62"/>
    </row>
    <row r="1808">
      <c r="A1808" s="39"/>
      <c r="B1808" s="62"/>
      <c r="C1808" s="62"/>
    </row>
    <row r="1809">
      <c r="A1809" s="39"/>
      <c r="B1809" s="62"/>
      <c r="C1809" s="62"/>
    </row>
    <row r="1810">
      <c r="A1810" s="39"/>
      <c r="B1810" s="62"/>
      <c r="C1810" s="62"/>
    </row>
    <row r="1811">
      <c r="A1811" s="39"/>
      <c r="B1811" s="62"/>
      <c r="C1811" s="62"/>
    </row>
    <row r="1812">
      <c r="A1812" s="39"/>
      <c r="B1812" s="62"/>
      <c r="C1812" s="62"/>
    </row>
    <row r="1813">
      <c r="A1813" s="39"/>
      <c r="B1813" s="62"/>
      <c r="C1813" s="62"/>
    </row>
    <row r="1814">
      <c r="A1814" s="39"/>
      <c r="B1814" s="62"/>
      <c r="C1814" s="62"/>
    </row>
    <row r="1815">
      <c r="A1815" s="39"/>
      <c r="B1815" s="62"/>
      <c r="C1815" s="62"/>
    </row>
    <row r="1816">
      <c r="A1816" s="39"/>
      <c r="B1816" s="62"/>
      <c r="C1816" s="62"/>
    </row>
    <row r="1817">
      <c r="A1817" s="39"/>
      <c r="B1817" s="62"/>
      <c r="C1817" s="62"/>
    </row>
    <row r="1818">
      <c r="A1818" s="39"/>
      <c r="B1818" s="62"/>
      <c r="C1818" s="62"/>
    </row>
    <row r="1819">
      <c r="A1819" s="39"/>
      <c r="B1819" s="62"/>
      <c r="C1819" s="62"/>
    </row>
    <row r="1820">
      <c r="A1820" s="39"/>
      <c r="B1820" s="62"/>
      <c r="C1820" s="62"/>
    </row>
    <row r="1821">
      <c r="A1821" s="39"/>
      <c r="B1821" s="62"/>
      <c r="C1821" s="62"/>
    </row>
    <row r="1822">
      <c r="A1822" s="39"/>
      <c r="B1822" s="62"/>
      <c r="C1822" s="62"/>
    </row>
    <row r="1823">
      <c r="A1823" s="39"/>
      <c r="B1823" s="62"/>
      <c r="C1823" s="62"/>
    </row>
    <row r="1824">
      <c r="A1824" s="39"/>
      <c r="B1824" s="62"/>
      <c r="C1824" s="62"/>
    </row>
    <row r="1825">
      <c r="A1825" s="39"/>
      <c r="B1825" s="62"/>
      <c r="C1825" s="62"/>
    </row>
    <row r="1826">
      <c r="A1826" s="39"/>
      <c r="B1826" s="62"/>
      <c r="C1826" s="62"/>
    </row>
    <row r="1827">
      <c r="A1827" s="39"/>
      <c r="B1827" s="62"/>
      <c r="C1827" s="62"/>
    </row>
    <row r="1828">
      <c r="A1828" s="39"/>
      <c r="B1828" s="62"/>
      <c r="C1828" s="62"/>
    </row>
    <row r="1829">
      <c r="A1829" s="39"/>
      <c r="B1829" s="62"/>
      <c r="C1829" s="62"/>
    </row>
    <row r="1830">
      <c r="A1830" s="39"/>
      <c r="B1830" s="62"/>
      <c r="C1830" s="62"/>
    </row>
    <row r="1831">
      <c r="A1831" s="39"/>
      <c r="B1831" s="62"/>
      <c r="C1831" s="62"/>
    </row>
    <row r="1832">
      <c r="A1832" s="39"/>
      <c r="B1832" s="62"/>
      <c r="C1832" s="62"/>
    </row>
    <row r="1833">
      <c r="A1833" s="39"/>
      <c r="B1833" s="62"/>
      <c r="C1833" s="62"/>
    </row>
    <row r="1834">
      <c r="A1834" s="39"/>
      <c r="B1834" s="62"/>
      <c r="C1834" s="62"/>
    </row>
    <row r="1835">
      <c r="A1835" s="39"/>
      <c r="B1835" s="62"/>
      <c r="C1835" s="62"/>
    </row>
    <row r="1836">
      <c r="A1836" s="39"/>
      <c r="B1836" s="62"/>
      <c r="C1836" s="62"/>
    </row>
    <row r="1837">
      <c r="A1837" s="39"/>
      <c r="B1837" s="62"/>
      <c r="C1837" s="62"/>
    </row>
    <row r="1838">
      <c r="A1838" s="39"/>
      <c r="B1838" s="62"/>
      <c r="C1838" s="62"/>
    </row>
    <row r="1839">
      <c r="A1839" s="39"/>
      <c r="B1839" s="62"/>
      <c r="C1839" s="62"/>
    </row>
    <row r="1840">
      <c r="A1840" s="39"/>
      <c r="B1840" s="62"/>
      <c r="C1840" s="62"/>
    </row>
    <row r="1841">
      <c r="A1841" s="39"/>
      <c r="B1841" s="62"/>
      <c r="C1841" s="62"/>
    </row>
    <row r="1842">
      <c r="A1842" s="39"/>
      <c r="B1842" s="62"/>
      <c r="C1842" s="62"/>
    </row>
    <row r="1843">
      <c r="A1843" s="39"/>
      <c r="B1843" s="62"/>
      <c r="C1843" s="62"/>
    </row>
    <row r="1844">
      <c r="A1844" s="39"/>
      <c r="B1844" s="62"/>
      <c r="C1844" s="62"/>
    </row>
    <row r="1845">
      <c r="A1845" s="39"/>
      <c r="B1845" s="62"/>
      <c r="C1845" s="62"/>
    </row>
    <row r="1846">
      <c r="A1846" s="39"/>
      <c r="B1846" s="62"/>
      <c r="C1846" s="62"/>
    </row>
    <row r="1847">
      <c r="A1847" s="39"/>
      <c r="B1847" s="62"/>
      <c r="C1847" s="62"/>
    </row>
    <row r="1848">
      <c r="A1848" s="39"/>
      <c r="B1848" s="62"/>
      <c r="C1848" s="62"/>
    </row>
    <row r="1849">
      <c r="A1849" s="39"/>
      <c r="B1849" s="62"/>
      <c r="C1849" s="62"/>
    </row>
    <row r="1850">
      <c r="A1850" s="39"/>
      <c r="B1850" s="62"/>
      <c r="C1850" s="62"/>
    </row>
    <row r="1851">
      <c r="A1851" s="39"/>
      <c r="B1851" s="62"/>
      <c r="C1851" s="62"/>
    </row>
    <row r="1852">
      <c r="A1852" s="39"/>
      <c r="B1852" s="62"/>
      <c r="C1852" s="62"/>
    </row>
    <row r="1853">
      <c r="A1853" s="39"/>
      <c r="B1853" s="62"/>
      <c r="C1853" s="62"/>
    </row>
    <row r="1854">
      <c r="A1854" s="39"/>
      <c r="B1854" s="62"/>
      <c r="C1854" s="62"/>
    </row>
    <row r="1855">
      <c r="A1855" s="39"/>
      <c r="B1855" s="62"/>
      <c r="C1855" s="62"/>
    </row>
    <row r="1856">
      <c r="A1856" s="39"/>
      <c r="B1856" s="62"/>
      <c r="C1856" s="62"/>
    </row>
    <row r="1857">
      <c r="A1857" s="39"/>
      <c r="B1857" s="62"/>
      <c r="C1857" s="62"/>
    </row>
    <row r="1858">
      <c r="A1858" s="39"/>
      <c r="B1858" s="62"/>
      <c r="C1858" s="62"/>
    </row>
    <row r="1859">
      <c r="A1859" s="39"/>
      <c r="B1859" s="62"/>
      <c r="C1859" s="62"/>
    </row>
    <row r="1860">
      <c r="A1860" s="39"/>
      <c r="B1860" s="62"/>
      <c r="C1860" s="62"/>
    </row>
    <row r="1861">
      <c r="A1861" s="39"/>
      <c r="B1861" s="62"/>
      <c r="C1861" s="62"/>
    </row>
    <row r="1862">
      <c r="A1862" s="39"/>
      <c r="B1862" s="62"/>
      <c r="C1862" s="62"/>
    </row>
    <row r="1863">
      <c r="A1863" s="39"/>
      <c r="B1863" s="62"/>
      <c r="C1863" s="62"/>
    </row>
    <row r="1864">
      <c r="A1864" s="39"/>
      <c r="B1864" s="62"/>
      <c r="C1864" s="62"/>
    </row>
    <row r="1865">
      <c r="A1865" s="39"/>
      <c r="B1865" s="62"/>
      <c r="C1865" s="62"/>
    </row>
    <row r="1866">
      <c r="A1866" s="39"/>
      <c r="B1866" s="62"/>
      <c r="C1866" s="62"/>
    </row>
    <row r="1867">
      <c r="A1867" s="39"/>
      <c r="B1867" s="62"/>
      <c r="C1867" s="62"/>
    </row>
    <row r="1868">
      <c r="A1868" s="39"/>
      <c r="B1868" s="62"/>
      <c r="C1868" s="62"/>
    </row>
    <row r="1869">
      <c r="A1869" s="39"/>
      <c r="B1869" s="62"/>
      <c r="C1869" s="62"/>
    </row>
    <row r="1870">
      <c r="A1870" s="39"/>
      <c r="B1870" s="62"/>
      <c r="C1870" s="62"/>
    </row>
    <row r="1871">
      <c r="A1871" s="39"/>
      <c r="B1871" s="62"/>
      <c r="C1871" s="62"/>
    </row>
    <row r="1872">
      <c r="A1872" s="39"/>
      <c r="B1872" s="62"/>
      <c r="C1872" s="62"/>
    </row>
    <row r="1873">
      <c r="A1873" s="39"/>
      <c r="B1873" s="62"/>
      <c r="C1873" s="62"/>
    </row>
    <row r="1874">
      <c r="A1874" s="39"/>
      <c r="B1874" s="62"/>
      <c r="C1874" s="62"/>
    </row>
    <row r="1875">
      <c r="A1875" s="39"/>
      <c r="B1875" s="62"/>
      <c r="C1875" s="62"/>
    </row>
    <row r="1876">
      <c r="A1876" s="39"/>
      <c r="B1876" s="62"/>
      <c r="C1876" s="62"/>
    </row>
    <row r="1877">
      <c r="A1877" s="39"/>
      <c r="B1877" s="62"/>
      <c r="C1877" s="62"/>
    </row>
    <row r="1878">
      <c r="A1878" s="39"/>
      <c r="B1878" s="62"/>
      <c r="C1878" s="62"/>
    </row>
    <row r="1879">
      <c r="A1879" s="39"/>
      <c r="B1879" s="62"/>
      <c r="C1879" s="62"/>
    </row>
    <row r="1880">
      <c r="A1880" s="39"/>
      <c r="B1880" s="62"/>
      <c r="C1880" s="62"/>
    </row>
    <row r="1881">
      <c r="A1881" s="39"/>
      <c r="B1881" s="62"/>
      <c r="C1881" s="62"/>
    </row>
    <row r="1882">
      <c r="A1882" s="39"/>
      <c r="B1882" s="62"/>
      <c r="C1882" s="62"/>
    </row>
    <row r="1883">
      <c r="A1883" s="39"/>
      <c r="B1883" s="62"/>
      <c r="C1883" s="62"/>
    </row>
    <row r="1884">
      <c r="A1884" s="39"/>
      <c r="B1884" s="62"/>
      <c r="C1884" s="62"/>
    </row>
    <row r="1885">
      <c r="A1885" s="39"/>
      <c r="B1885" s="62"/>
      <c r="C1885" s="62"/>
    </row>
    <row r="1886">
      <c r="A1886" s="39"/>
      <c r="B1886" s="62"/>
      <c r="C1886" s="62"/>
    </row>
    <row r="1887">
      <c r="A1887" s="39"/>
      <c r="B1887" s="62"/>
      <c r="C1887" s="62"/>
    </row>
    <row r="1888">
      <c r="A1888" s="39"/>
      <c r="B1888" s="62"/>
      <c r="C1888" s="62"/>
    </row>
    <row r="1889">
      <c r="A1889" s="39"/>
      <c r="B1889" s="62"/>
      <c r="C1889" s="62"/>
    </row>
    <row r="1890">
      <c r="A1890" s="39"/>
      <c r="B1890" s="62"/>
      <c r="C1890" s="62"/>
    </row>
    <row r="1891">
      <c r="A1891" s="39"/>
      <c r="B1891" s="62"/>
      <c r="C1891" s="62"/>
    </row>
    <row r="1892">
      <c r="A1892" s="39"/>
      <c r="B1892" s="62"/>
      <c r="C1892" s="62"/>
    </row>
    <row r="1893">
      <c r="A1893" s="39"/>
      <c r="B1893" s="62"/>
      <c r="C1893" s="62"/>
    </row>
    <row r="1894">
      <c r="A1894" s="39"/>
      <c r="B1894" s="62"/>
      <c r="C1894" s="62"/>
    </row>
    <row r="1895">
      <c r="A1895" s="39"/>
      <c r="B1895" s="62"/>
      <c r="C1895" s="62"/>
    </row>
    <row r="1896">
      <c r="A1896" s="39"/>
      <c r="B1896" s="62"/>
      <c r="C1896" s="62"/>
    </row>
    <row r="1897">
      <c r="A1897" s="39"/>
      <c r="B1897" s="62"/>
      <c r="C1897" s="62"/>
    </row>
    <row r="1898">
      <c r="A1898" s="39"/>
      <c r="B1898" s="62"/>
      <c r="C1898" s="62"/>
    </row>
    <row r="1899">
      <c r="A1899" s="39"/>
      <c r="B1899" s="62"/>
      <c r="C1899" s="62"/>
    </row>
    <row r="1900">
      <c r="A1900" s="39"/>
      <c r="B1900" s="62"/>
      <c r="C1900" s="62"/>
    </row>
    <row r="1901">
      <c r="A1901" s="39"/>
      <c r="B1901" s="62"/>
      <c r="C1901" s="62"/>
    </row>
    <row r="1902">
      <c r="A1902" s="39"/>
      <c r="B1902" s="62"/>
      <c r="C1902" s="62"/>
    </row>
    <row r="1903">
      <c r="A1903" s="39"/>
      <c r="B1903" s="62"/>
      <c r="C1903" s="62"/>
    </row>
    <row r="1904">
      <c r="A1904" s="39"/>
      <c r="B1904" s="62"/>
      <c r="C1904" s="62"/>
    </row>
    <row r="1905">
      <c r="A1905" s="39"/>
      <c r="B1905" s="62"/>
      <c r="C1905" s="62"/>
    </row>
    <row r="1906">
      <c r="A1906" s="39"/>
      <c r="B1906" s="62"/>
      <c r="C1906" s="62"/>
    </row>
    <row r="1907">
      <c r="A1907" s="39"/>
      <c r="B1907" s="62"/>
      <c r="C1907" s="62"/>
    </row>
    <row r="1908">
      <c r="A1908" s="39"/>
      <c r="B1908" s="62"/>
      <c r="C1908" s="62"/>
    </row>
    <row r="1909">
      <c r="A1909" s="39"/>
      <c r="B1909" s="62"/>
      <c r="C1909" s="62"/>
    </row>
    <row r="1910">
      <c r="A1910" s="39"/>
      <c r="B1910" s="62"/>
      <c r="C1910" s="62"/>
    </row>
    <row r="1911">
      <c r="A1911" s="39"/>
      <c r="B1911" s="62"/>
      <c r="C1911" s="62"/>
    </row>
    <row r="1912">
      <c r="A1912" s="39"/>
      <c r="B1912" s="62"/>
      <c r="C1912" s="62"/>
    </row>
    <row r="1913">
      <c r="A1913" s="39"/>
      <c r="B1913" s="62"/>
      <c r="C1913" s="62"/>
    </row>
    <row r="1914">
      <c r="A1914" s="39"/>
      <c r="B1914" s="62"/>
      <c r="C1914" s="62"/>
    </row>
    <row r="1915">
      <c r="A1915" s="39"/>
      <c r="B1915" s="62"/>
      <c r="C1915" s="62"/>
    </row>
    <row r="1916">
      <c r="A1916" s="39"/>
      <c r="B1916" s="62"/>
      <c r="C1916" s="62"/>
    </row>
    <row r="1917">
      <c r="A1917" s="39"/>
      <c r="B1917" s="62"/>
      <c r="C1917" s="62"/>
    </row>
    <row r="1918">
      <c r="A1918" s="39"/>
      <c r="B1918" s="62"/>
      <c r="C1918" s="62"/>
    </row>
    <row r="1919">
      <c r="A1919" s="39"/>
      <c r="B1919" s="62"/>
      <c r="C1919" s="62"/>
    </row>
    <row r="1920">
      <c r="A1920" s="39"/>
      <c r="B1920" s="62"/>
      <c r="C1920" s="62"/>
    </row>
    <row r="1921">
      <c r="A1921" s="39"/>
      <c r="B1921" s="62"/>
      <c r="C1921" s="62"/>
    </row>
    <row r="1922">
      <c r="A1922" s="39"/>
      <c r="B1922" s="62"/>
      <c r="C1922" s="62"/>
    </row>
    <row r="1923">
      <c r="A1923" s="39"/>
      <c r="B1923" s="62"/>
      <c r="C1923" s="62"/>
    </row>
    <row r="1924">
      <c r="A1924" s="39"/>
      <c r="B1924" s="62"/>
      <c r="C1924" s="62"/>
    </row>
    <row r="1925">
      <c r="A1925" s="39"/>
      <c r="B1925" s="62"/>
      <c r="C1925" s="62"/>
    </row>
    <row r="1926">
      <c r="A1926" s="39"/>
      <c r="B1926" s="62"/>
      <c r="C1926" s="62"/>
    </row>
    <row r="1927">
      <c r="A1927" s="39"/>
      <c r="B1927" s="62"/>
      <c r="C1927" s="62"/>
    </row>
    <row r="1928">
      <c r="A1928" s="39"/>
      <c r="B1928" s="62"/>
      <c r="C1928" s="62"/>
    </row>
    <row r="1929">
      <c r="A1929" s="39"/>
      <c r="B1929" s="62"/>
      <c r="C1929" s="62"/>
    </row>
    <row r="1930">
      <c r="A1930" s="39"/>
      <c r="B1930" s="62"/>
      <c r="C1930" s="62"/>
    </row>
    <row r="1931">
      <c r="A1931" s="39"/>
      <c r="B1931" s="62"/>
      <c r="C1931" s="62"/>
    </row>
    <row r="1932">
      <c r="A1932" s="39"/>
      <c r="B1932" s="62"/>
      <c r="C1932" s="62"/>
    </row>
    <row r="1933">
      <c r="A1933" s="39"/>
      <c r="B1933" s="62"/>
      <c r="C1933" s="62"/>
    </row>
    <row r="1934">
      <c r="A1934" s="39"/>
      <c r="B1934" s="62"/>
      <c r="C1934" s="62"/>
    </row>
    <row r="1935">
      <c r="A1935" s="39"/>
      <c r="B1935" s="62"/>
      <c r="C1935" s="62"/>
    </row>
    <row r="1936">
      <c r="A1936" s="39"/>
      <c r="B1936" s="62"/>
      <c r="C1936" s="62"/>
    </row>
    <row r="1937">
      <c r="A1937" s="39"/>
      <c r="B1937" s="62"/>
      <c r="C1937" s="62"/>
    </row>
    <row r="1938">
      <c r="A1938" s="39"/>
      <c r="B1938" s="62"/>
      <c r="C1938" s="62"/>
    </row>
    <row r="1939">
      <c r="A1939" s="39"/>
      <c r="B1939" s="62"/>
      <c r="C1939" s="62"/>
    </row>
    <row r="1940">
      <c r="A1940" s="39"/>
      <c r="B1940" s="62"/>
      <c r="C1940" s="62"/>
    </row>
    <row r="1941">
      <c r="A1941" s="39"/>
      <c r="B1941" s="62"/>
      <c r="C1941" s="62"/>
    </row>
    <row r="1942">
      <c r="A1942" s="39"/>
      <c r="B1942" s="62"/>
      <c r="C1942" s="62"/>
    </row>
    <row r="1943">
      <c r="A1943" s="39"/>
      <c r="B1943" s="62"/>
      <c r="C1943" s="62"/>
    </row>
    <row r="1944">
      <c r="A1944" s="39"/>
      <c r="B1944" s="62"/>
      <c r="C1944" s="62"/>
    </row>
    <row r="1945">
      <c r="A1945" s="39"/>
      <c r="B1945" s="62"/>
      <c r="C1945" s="62"/>
    </row>
    <row r="1946">
      <c r="A1946" s="39"/>
      <c r="B1946" s="62"/>
      <c r="C1946" s="62"/>
    </row>
    <row r="1947">
      <c r="A1947" s="39"/>
      <c r="B1947" s="62"/>
      <c r="C1947" s="62"/>
    </row>
    <row r="1948">
      <c r="A1948" s="39"/>
      <c r="B1948" s="62"/>
      <c r="C1948" s="62"/>
    </row>
    <row r="1949">
      <c r="A1949" s="39"/>
      <c r="B1949" s="62"/>
      <c r="C1949" s="62"/>
    </row>
    <row r="1950">
      <c r="A1950" s="39"/>
      <c r="B1950" s="62"/>
      <c r="C1950" s="62"/>
    </row>
    <row r="1951">
      <c r="A1951" s="39"/>
      <c r="B1951" s="62"/>
      <c r="C1951" s="62"/>
    </row>
    <row r="1952">
      <c r="A1952" s="39"/>
      <c r="B1952" s="62"/>
      <c r="C1952" s="62"/>
    </row>
    <row r="1953">
      <c r="A1953" s="39"/>
      <c r="B1953" s="62"/>
      <c r="C1953" s="62"/>
    </row>
    <row r="1954">
      <c r="A1954" s="39"/>
      <c r="B1954" s="62"/>
      <c r="C1954" s="62"/>
    </row>
    <row r="1955">
      <c r="A1955" s="39"/>
      <c r="B1955" s="62"/>
      <c r="C1955" s="62"/>
    </row>
    <row r="1956">
      <c r="A1956" s="39"/>
      <c r="B1956" s="62"/>
      <c r="C1956" s="62"/>
    </row>
    <row r="1957">
      <c r="A1957" s="39"/>
      <c r="B1957" s="62"/>
      <c r="C1957" s="62"/>
    </row>
    <row r="1958">
      <c r="A1958" s="39"/>
      <c r="B1958" s="62"/>
      <c r="C1958" s="62"/>
    </row>
    <row r="1959">
      <c r="A1959" s="39"/>
      <c r="B1959" s="62"/>
      <c r="C1959" s="62"/>
    </row>
    <row r="1960">
      <c r="A1960" s="39"/>
      <c r="B1960" s="62"/>
      <c r="C1960" s="62"/>
    </row>
    <row r="1961">
      <c r="A1961" s="39"/>
      <c r="B1961" s="62"/>
      <c r="C1961" s="62"/>
    </row>
    <row r="1962">
      <c r="A1962" s="39"/>
      <c r="B1962" s="62"/>
      <c r="C1962" s="62"/>
    </row>
    <row r="1963">
      <c r="A1963" s="39"/>
      <c r="B1963" s="62"/>
      <c r="C1963" s="62"/>
    </row>
    <row r="1964">
      <c r="A1964" s="39"/>
      <c r="B1964" s="62"/>
      <c r="C1964" s="62"/>
    </row>
    <row r="1965">
      <c r="A1965" s="39"/>
      <c r="B1965" s="62"/>
      <c r="C1965" s="62"/>
    </row>
    <row r="1966">
      <c r="A1966" s="39"/>
      <c r="B1966" s="62"/>
      <c r="C1966" s="62"/>
    </row>
    <row r="1967">
      <c r="A1967" s="39"/>
      <c r="B1967" s="62"/>
      <c r="C1967" s="62"/>
    </row>
    <row r="1968">
      <c r="A1968" s="39"/>
      <c r="B1968" s="62"/>
      <c r="C1968" s="62"/>
    </row>
    <row r="1969">
      <c r="A1969" s="39"/>
      <c r="B1969" s="62"/>
      <c r="C1969" s="62"/>
    </row>
    <row r="1970">
      <c r="A1970" s="39"/>
      <c r="B1970" s="62"/>
      <c r="C1970" s="62"/>
    </row>
    <row r="1971">
      <c r="A1971" s="39"/>
      <c r="B1971" s="62"/>
      <c r="C1971" s="62"/>
    </row>
    <row r="1972">
      <c r="A1972" s="39"/>
      <c r="B1972" s="62"/>
      <c r="C1972" s="62"/>
    </row>
    <row r="1973">
      <c r="A1973" s="39"/>
      <c r="B1973" s="62"/>
      <c r="C1973" s="62"/>
    </row>
    <row r="1974">
      <c r="A1974" s="39"/>
      <c r="B1974" s="62"/>
      <c r="C1974" s="62"/>
    </row>
    <row r="1975">
      <c r="A1975" s="39"/>
      <c r="B1975" s="62"/>
      <c r="C1975" s="62"/>
    </row>
    <row r="1976">
      <c r="A1976" s="39"/>
      <c r="B1976" s="62"/>
      <c r="C1976" s="62"/>
    </row>
    <row r="1977">
      <c r="A1977" s="39"/>
      <c r="B1977" s="62"/>
      <c r="C1977" s="62"/>
    </row>
    <row r="1978">
      <c r="A1978" s="39"/>
      <c r="B1978" s="62"/>
      <c r="C1978" s="62"/>
    </row>
    <row r="1979">
      <c r="A1979" s="39"/>
      <c r="B1979" s="62"/>
      <c r="C1979" s="62"/>
    </row>
    <row r="1980">
      <c r="A1980" s="39"/>
      <c r="B1980" s="62"/>
      <c r="C1980" s="62"/>
    </row>
    <row r="1981">
      <c r="A1981" s="39"/>
      <c r="B1981" s="62"/>
      <c r="C1981" s="62"/>
    </row>
    <row r="1982">
      <c r="A1982" s="39"/>
      <c r="B1982" s="62"/>
      <c r="C1982" s="62"/>
    </row>
    <row r="1983">
      <c r="A1983" s="39"/>
      <c r="B1983" s="62"/>
      <c r="C1983" s="62"/>
    </row>
    <row r="1984">
      <c r="A1984" s="39"/>
      <c r="B1984" s="62"/>
      <c r="C1984" s="62"/>
    </row>
    <row r="1985">
      <c r="A1985" s="39"/>
      <c r="B1985" s="62"/>
      <c r="C1985" s="62"/>
    </row>
    <row r="1986">
      <c r="A1986" s="39"/>
      <c r="B1986" s="62"/>
      <c r="C1986" s="62"/>
    </row>
    <row r="1987">
      <c r="A1987" s="39"/>
      <c r="B1987" s="62"/>
      <c r="C1987" s="62"/>
    </row>
    <row r="1988">
      <c r="A1988" s="39"/>
      <c r="B1988" s="62"/>
      <c r="C1988" s="62"/>
    </row>
    <row r="1989">
      <c r="A1989" s="39"/>
      <c r="B1989" s="62"/>
      <c r="C1989" s="62"/>
    </row>
    <row r="1990">
      <c r="A1990" s="39"/>
      <c r="B1990" s="62"/>
      <c r="C1990" s="62"/>
    </row>
    <row r="1991">
      <c r="A1991" s="39"/>
      <c r="B1991" s="62"/>
      <c r="C1991" s="62"/>
    </row>
    <row r="1992">
      <c r="A1992" s="39"/>
      <c r="B1992" s="62"/>
      <c r="C1992" s="62"/>
    </row>
    <row r="1993">
      <c r="A1993" s="39"/>
      <c r="B1993" s="62"/>
      <c r="C1993" s="62"/>
    </row>
    <row r="1994">
      <c r="A1994" s="39"/>
      <c r="B1994" s="62"/>
      <c r="C1994" s="62"/>
    </row>
    <row r="1995">
      <c r="A1995" s="39"/>
      <c r="B1995" s="62"/>
      <c r="C1995" s="62"/>
    </row>
    <row r="1996">
      <c r="A1996" s="39"/>
      <c r="B1996" s="62"/>
      <c r="C1996" s="62"/>
    </row>
    <row r="1997">
      <c r="A1997" s="39"/>
      <c r="B1997" s="62"/>
      <c r="C1997" s="62"/>
    </row>
    <row r="1998">
      <c r="A1998" s="39"/>
      <c r="B1998" s="62"/>
      <c r="C1998" s="62"/>
    </row>
    <row r="1999">
      <c r="A1999" s="39"/>
      <c r="B1999" s="62"/>
      <c r="C1999" s="62"/>
    </row>
    <row r="2000">
      <c r="A2000" s="39"/>
      <c r="B2000" s="62"/>
      <c r="C2000" s="62"/>
    </row>
    <row r="2001">
      <c r="A2001" s="39"/>
      <c r="B2001" s="62"/>
      <c r="C2001" s="62"/>
    </row>
    <row r="2002">
      <c r="A2002" s="39"/>
      <c r="B2002" s="62"/>
      <c r="C2002" s="62"/>
    </row>
    <row r="2003">
      <c r="A2003" s="39"/>
      <c r="B2003" s="62"/>
      <c r="C2003" s="62"/>
    </row>
    <row r="2004">
      <c r="A2004" s="39"/>
      <c r="B2004" s="62"/>
      <c r="C2004" s="62"/>
    </row>
    <row r="2005">
      <c r="A2005" s="39"/>
      <c r="B2005" s="62"/>
      <c r="C2005" s="62"/>
    </row>
    <row r="2006">
      <c r="A2006" s="39"/>
      <c r="B2006" s="62"/>
      <c r="C2006" s="62"/>
    </row>
    <row r="2007">
      <c r="A2007" s="39"/>
      <c r="B2007" s="62"/>
      <c r="C2007" s="62"/>
    </row>
    <row r="2008">
      <c r="A2008" s="39"/>
      <c r="B2008" s="62"/>
      <c r="C2008" s="62"/>
    </row>
    <row r="2009">
      <c r="A2009" s="39"/>
      <c r="B2009" s="62"/>
      <c r="C2009" s="62"/>
    </row>
    <row r="2010">
      <c r="A2010" s="39"/>
      <c r="B2010" s="62"/>
      <c r="C2010" s="62"/>
    </row>
    <row r="2011">
      <c r="A2011" s="39"/>
      <c r="B2011" s="62"/>
      <c r="C2011" s="62"/>
    </row>
    <row r="2012">
      <c r="A2012" s="39"/>
      <c r="B2012" s="62"/>
      <c r="C2012" s="62"/>
    </row>
    <row r="2013">
      <c r="A2013" s="39"/>
      <c r="B2013" s="62"/>
      <c r="C2013" s="62"/>
    </row>
    <row r="2014">
      <c r="A2014" s="39"/>
      <c r="B2014" s="62"/>
      <c r="C2014" s="62"/>
    </row>
    <row r="2015">
      <c r="A2015" s="39"/>
      <c r="B2015" s="62"/>
      <c r="C2015" s="62"/>
    </row>
    <row r="2016">
      <c r="A2016" s="39"/>
      <c r="B2016" s="62"/>
      <c r="C2016" s="62"/>
    </row>
    <row r="2017">
      <c r="A2017" s="39"/>
      <c r="B2017" s="62"/>
      <c r="C2017" s="62"/>
    </row>
    <row r="2018">
      <c r="A2018" s="39"/>
      <c r="B2018" s="62"/>
      <c r="C2018" s="62"/>
    </row>
    <row r="2019">
      <c r="A2019" s="39"/>
      <c r="B2019" s="62"/>
      <c r="C2019" s="62"/>
    </row>
    <row r="2020">
      <c r="A2020" s="39"/>
      <c r="B2020" s="62"/>
      <c r="C2020" s="62"/>
    </row>
    <row r="2021">
      <c r="A2021" s="39"/>
      <c r="B2021" s="62"/>
      <c r="C2021" s="62"/>
    </row>
    <row r="2022">
      <c r="A2022" s="39"/>
      <c r="B2022" s="62"/>
      <c r="C2022" s="62"/>
    </row>
    <row r="2023">
      <c r="A2023" s="39"/>
      <c r="B2023" s="62"/>
      <c r="C2023" s="62"/>
    </row>
    <row r="2024">
      <c r="A2024" s="39"/>
      <c r="B2024" s="62"/>
      <c r="C2024" s="62"/>
    </row>
    <row r="2025">
      <c r="A2025" s="39"/>
      <c r="B2025" s="62"/>
      <c r="C2025" s="62"/>
    </row>
    <row r="2026">
      <c r="A2026" s="39"/>
      <c r="B2026" s="62"/>
      <c r="C2026" s="62"/>
    </row>
    <row r="2027">
      <c r="A2027" s="39"/>
      <c r="B2027" s="62"/>
      <c r="C2027" s="62"/>
    </row>
    <row r="2028">
      <c r="A2028" s="39"/>
      <c r="B2028" s="62"/>
      <c r="C2028" s="62"/>
    </row>
    <row r="2029">
      <c r="A2029" s="39"/>
      <c r="B2029" s="62"/>
      <c r="C2029" s="62"/>
    </row>
    <row r="2030">
      <c r="A2030" s="39"/>
      <c r="B2030" s="62"/>
      <c r="C2030" s="62"/>
    </row>
    <row r="2031">
      <c r="A2031" s="39"/>
      <c r="B2031" s="62"/>
      <c r="C2031" s="62"/>
    </row>
    <row r="2032">
      <c r="A2032" s="39"/>
      <c r="B2032" s="62"/>
      <c r="C2032" s="62"/>
    </row>
    <row r="2033">
      <c r="A2033" s="39"/>
      <c r="B2033" s="62"/>
      <c r="C2033" s="62"/>
    </row>
    <row r="2034">
      <c r="A2034" s="39"/>
      <c r="B2034" s="62"/>
      <c r="C2034" s="62"/>
    </row>
    <row r="2035">
      <c r="A2035" s="39"/>
      <c r="B2035" s="62"/>
      <c r="C2035" s="62"/>
    </row>
    <row r="2036">
      <c r="A2036" s="39"/>
      <c r="B2036" s="62"/>
      <c r="C2036" s="62"/>
    </row>
    <row r="2037">
      <c r="A2037" s="39"/>
      <c r="B2037" s="62"/>
      <c r="C2037" s="62"/>
    </row>
    <row r="2038">
      <c r="A2038" s="39"/>
      <c r="B2038" s="62"/>
      <c r="C2038" s="62"/>
    </row>
    <row r="2039">
      <c r="A2039" s="39"/>
      <c r="B2039" s="62"/>
      <c r="C2039" s="62"/>
    </row>
    <row r="2040">
      <c r="A2040" s="39"/>
      <c r="B2040" s="62"/>
      <c r="C2040" s="62"/>
    </row>
    <row r="2041">
      <c r="A2041" s="39"/>
      <c r="B2041" s="62"/>
      <c r="C2041" s="62"/>
    </row>
    <row r="2042">
      <c r="A2042" s="39"/>
      <c r="B2042" s="62"/>
      <c r="C2042" s="62"/>
    </row>
    <row r="2043">
      <c r="A2043" s="39"/>
      <c r="B2043" s="62"/>
      <c r="C2043" s="62"/>
    </row>
    <row r="2044">
      <c r="A2044" s="39"/>
      <c r="B2044" s="62"/>
      <c r="C2044" s="62"/>
    </row>
    <row r="2045">
      <c r="A2045" s="39"/>
      <c r="B2045" s="62"/>
      <c r="C2045" s="62"/>
    </row>
    <row r="2046">
      <c r="A2046" s="39"/>
      <c r="B2046" s="62"/>
      <c r="C2046" s="62"/>
    </row>
  </sheetData>
  <autoFilter ref="$A$3:$AE$1046"/>
  <mergeCells count="6">
    <mergeCell ref="A1:F1"/>
    <mergeCell ref="G1:V2"/>
    <mergeCell ref="W1:Y2"/>
    <mergeCell ref="Z1:AE2"/>
    <mergeCell ref="AF1:AK3"/>
    <mergeCell ref="AF4:AK1046"/>
  </mergeCells>
  <conditionalFormatting sqref="W4:AA1037 AB4:AB401 AC4:AE1037">
    <cfRule type="containsText" dxfId="0" priority="1" operator="containsText" text="--">
      <formula>NOT(ISERROR(SEARCH(("--"),(W4))))</formula>
    </cfRule>
  </conditionalFormatting>
  <conditionalFormatting sqref="A4:A352">
    <cfRule type="cellIs" dxfId="1" priority="2" operator="equal">
      <formula>"aguardando peça"</formula>
    </cfRule>
  </conditionalFormatting>
  <conditionalFormatting sqref="A4:A352">
    <cfRule type="cellIs" dxfId="2" priority="3" operator="equal">
      <formula>"inserir"</formula>
    </cfRule>
  </conditionalFormatting>
  <conditionalFormatting sqref="A4:A352">
    <cfRule type="cellIs" dxfId="3" priority="4" operator="equal">
      <formula>"inativar"</formula>
    </cfRule>
  </conditionalFormatting>
  <conditionalFormatting sqref="A4:A352">
    <cfRule type="cellIs" dxfId="4" priority="5" operator="equal">
      <formula>"manter"</formula>
    </cfRule>
  </conditionalFormatting>
  <conditionalFormatting sqref="A5:A8">
    <cfRule type="cellIs" dxfId="1" priority="6" operator="equal">
      <formula>"aguardando peça"</formula>
    </cfRule>
  </conditionalFormatting>
  <conditionalFormatting sqref="A5:A8">
    <cfRule type="cellIs" dxfId="2" priority="7" operator="equal">
      <formula>"inserir"</formula>
    </cfRule>
  </conditionalFormatting>
  <conditionalFormatting sqref="A5:A8">
    <cfRule type="cellIs" dxfId="3" priority="8" operator="equal">
      <formula>"inativar"</formula>
    </cfRule>
  </conditionalFormatting>
  <conditionalFormatting sqref="A5:A8">
    <cfRule type="cellIs" dxfId="4" priority="9" operator="equal">
      <formula>"manter"</formula>
    </cfRule>
  </conditionalFormatting>
  <conditionalFormatting sqref="W3:AA1037 AB3:AB401 AC3:AE1037 U4:V258 U265:U309 V265:V298 V300:V309 U353:V354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037 AB4:AB401 AC4:AE1037">
    <cfRule type="containsText" dxfId="0" priority="11" operator="containsText" text="::">
      <formula>NOT(ISERROR(SEARCH(("::"),(W4))))</formula>
    </cfRule>
  </conditionalFormatting>
  <dataValidations>
    <dataValidation type="list" allowBlank="1" sqref="A4:A2046">
      <formula1>'.ref'!$A$2:$A$6</formula1>
    </dataValidation>
    <dataValidation type="list" allowBlank="1" sqref="M4:M258 M265:M309 M353:M354">
      <formula1>'.ref'!$D$2:$D$10</formula1>
    </dataValidation>
    <dataValidation type="list" allowBlank="1" sqref="N4:N12 N13:O13 N14:N258 N265:N309 N312 N321 N353:N354">
      <formula1>'.ref'!$G$2:$G$64</formula1>
    </dataValidation>
    <dataValidation type="list" allowBlank="1" showErrorMessage="1" sqref="V4:V251 V253:V258 V265:V298 V300:V309 V353:V354">
      <formula1>'.ref'!$J$2:$J$4</formula1>
    </dataValidation>
    <dataValidation type="list" allowBlank="1" sqref="J4:J258 J265:J309 J353:J354">
      <formula1>'.ref'!$C$2:$C$8</formula1>
    </dataValidation>
    <dataValidation type="list" allowBlank="1" sqref="P4:P258 P265:P309 P353:P354">
      <formula1>'.ref'!$H$2:$H$14</formula1>
    </dataValidation>
    <dataValidation type="list" allowBlank="1" sqref="H4:H164 H177:H258 H265:H293 H300:H309 H353:H354">
      <formula1>'.ref'!$I$1:$I$44</formula1>
    </dataValidation>
    <dataValidation type="list" allowBlank="1" sqref="Q4:Q309 Q353:Q354">
      <formula1>'.ref'!$E$2:$E$10</formula1>
    </dataValidation>
    <dataValidation type="list" allowBlank="1" sqref="U4:U18 U20:U152 U154:U156 U158:U251 U253:U258 U265:U309 U353:U354">
      <formula1>'.ref'!$F$2:$F$10</formula1>
    </dataValidation>
    <dataValidation type="list" allowBlank="1" sqref="G4:G258 G265:G309 G353:G354">
      <formula1>'.ref'!$B$2:$B$10</formula1>
    </dataValidation>
  </dataValidations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4" width="18.43"/>
    <col customWidth="1" min="5" max="5" width="19.0"/>
    <col customWidth="1" min="6" max="6" width="14.29"/>
    <col customWidth="1" min="7" max="7" width="15.57"/>
    <col customWidth="1" min="8" max="8" width="30.29"/>
    <col customWidth="1" min="9" max="9" width="13.14"/>
    <col customWidth="1" min="10" max="10" width="11.29"/>
    <col customWidth="1" min="11" max="11" width="22.57"/>
    <col customWidth="1" min="12" max="12" width="30.29"/>
    <col customWidth="1" min="13" max="13" width="74.57"/>
    <col customWidth="1" min="14" max="14" width="82.57"/>
    <col customWidth="1" min="15" max="15" width="18.14"/>
    <col customWidth="1" min="16" max="16" width="12.29"/>
    <col customWidth="1" min="17" max="17" width="50.14"/>
    <col customWidth="1" min="18" max="18" width="71.43"/>
    <col customWidth="1" min="19" max="19" width="209.43"/>
    <col customWidth="1" min="20" max="20" width="41.86"/>
    <col customWidth="1" min="21" max="21" width="8.86"/>
    <col customWidth="1" min="22" max="22" width="218.86"/>
    <col customWidth="1" min="23" max="23" width="225.29"/>
    <col customWidth="1" min="24" max="24" width="214.71"/>
    <col customWidth="1" min="25" max="25" width="134.0"/>
    <col hidden="1" min="26" max="33" width="14.43"/>
  </cols>
  <sheetData>
    <row r="1">
      <c r="A1" s="63">
        <v>44043.0</v>
      </c>
      <c r="B1" s="1" t="s">
        <v>0</v>
      </c>
      <c r="Q1" s="2" t="s">
        <v>1</v>
      </c>
      <c r="T1" s="3" t="s">
        <v>2</v>
      </c>
    </row>
    <row r="2">
      <c r="A2" s="1" t="s">
        <v>3</v>
      </c>
      <c r="B2" s="64" t="s">
        <v>4</v>
      </c>
      <c r="C2" s="65" t="str">
        <f>CONCAT(B2,"?utm_term=%esid!")</f>
        <v>https://www.cielo.com.br/?utm_term=%esid!</v>
      </c>
    </row>
    <row r="3">
      <c r="A3" s="5" t="s">
        <v>5</v>
      </c>
      <c r="B3" s="5" t="s">
        <v>11</v>
      </c>
      <c r="C3" s="5" t="s">
        <v>12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7" t="s">
        <v>341</v>
      </c>
      <c r="R3" s="7" t="s">
        <v>342</v>
      </c>
      <c r="S3" s="7" t="s">
        <v>29</v>
      </c>
      <c r="T3" s="8" t="s">
        <v>30</v>
      </c>
      <c r="U3" s="8" t="s">
        <v>31</v>
      </c>
      <c r="V3" s="8" t="s">
        <v>343</v>
      </c>
      <c r="W3" s="8" t="s">
        <v>33</v>
      </c>
      <c r="X3" s="8" t="s">
        <v>34</v>
      </c>
      <c r="Y3" s="8" t="s">
        <v>35</v>
      </c>
    </row>
    <row r="4">
      <c r="A4" s="14" t="s">
        <v>36</v>
      </c>
      <c r="B4" s="14" t="s">
        <v>41</v>
      </c>
      <c r="C4" s="14" t="s">
        <v>64</v>
      </c>
      <c r="D4" s="14" t="s">
        <v>44</v>
      </c>
      <c r="E4" s="14" t="s">
        <v>344</v>
      </c>
      <c r="F4" s="14" t="s">
        <v>45</v>
      </c>
      <c r="G4" s="14" t="s">
        <v>86</v>
      </c>
      <c r="H4" s="14" t="s">
        <v>345</v>
      </c>
      <c r="I4" s="14"/>
      <c r="J4" s="14" t="s">
        <v>147</v>
      </c>
      <c r="K4" s="14" t="s">
        <v>69</v>
      </c>
      <c r="L4" s="16"/>
      <c r="M4" s="31" t="s">
        <v>346</v>
      </c>
      <c r="N4" s="14" t="s">
        <v>347</v>
      </c>
      <c r="O4" s="14" t="s">
        <v>88</v>
      </c>
      <c r="P4" s="14" t="s">
        <v>89</v>
      </c>
      <c r="Q4" s="16" t="str">
        <f t="shared" ref="Q4:Q117" si="1">"alp-"&amp;E4&amp;"-"&amp;D4&amp;"-"&amp;B4&amp;"-"&amp;C4</f>
        <v>alp-nova_cielo-empreendedores-cons-verizon</v>
      </c>
      <c r="R4" s="16" t="str">
        <f t="shared" ref="R4:R117" si="2">IF(L4="",E4&amp;"-"&amp;J4&amp;"-"&amp;G4&amp;"-"&amp;K4&amp;"-"&amp;F4&amp;"-none",E4&amp;"-"&amp;J4&amp;"-"&amp;G4&amp;"-"&amp;K4&amp;"-"&amp;F4&amp;"-"&amp;L4)</f>
        <v>nova_cielo-zip-native-comportamental-todos-none</v>
      </c>
      <c r="S4" s="16" t="str">
        <f t="shared" ref="S4:S118" si="3">E4&amp;"-"&amp;J4&amp;"-"&amp;G4&amp;"-"&amp;H4&amp;"-"&amp;I4&amp;"-"&amp;N4&amp;"-"&amp;M4&amp;"-"&amp;O4</f>
        <v>nova_cielo-zip-native-native_1200x627--taxa_zero_atendimento-pequeno_empreendedor_look-a-like_e_predictive audience-cpc</v>
      </c>
      <c r="T4" s="17" t="str">
        <f t="shared" ref="T4:T117" si="4">"alp-"&amp;E4&amp;"-"&amp;D4&amp;"-"&amp;B4</f>
        <v>alp-nova_cielo-empreendedores-cons</v>
      </c>
      <c r="U4" s="17" t="str">
        <f t="shared" ref="U4:U33" si="5">C4</f>
        <v>verizon</v>
      </c>
      <c r="V4" s="17" t="s">
        <v>348</v>
      </c>
      <c r="W4" s="17" t="str">
        <f t="shared" ref="W4:W117" si="6">E4&amp;"-"&amp;D4&amp;"-"&amp;C4&amp;"-"&amp;J4&amp;"-"&amp;G4&amp;"-"&amp;H4&amp;"-"&amp;N4&amp;"-"&amp;M4</f>
        <v>nova_cielo-empreendedores-verizon-zip-native-native_1200x627-taxa_zero_atendimento-pequeno_empreendedor_look-a-like_e_predictive audience</v>
      </c>
      <c r="X4" s="17" t="str">
        <f t="shared" ref="X4:X89" si="7">D4&amp;"-"&amp;J4&amp;"-"&amp;G4&amp;"-"&amp;H4&amp;"-"&amp;I4&amp;"-"&amp;N4&amp;"-"&amp;M4&amp;"-"&amp;O4</f>
        <v>empreendedores-zip-native-native_1200x627--taxa_zero_atendimento-pequeno_empreendedor_look-a-like_e_predictive audience-cpc</v>
      </c>
      <c r="Y4" s="17" t="str">
        <f t="shared" ref="Y4:Y117" si="8">D4&amp;"-"&amp;B4&amp;"-"&amp;H4&amp;"-"&amp;I4&amp;"-"&amp;N4&amp;"-"&amp;O4</f>
        <v>empreendedores-cons-native_1200x627--taxa_zero_atendimento-cpc</v>
      </c>
      <c r="Z4" s="41"/>
    </row>
    <row r="5">
      <c r="A5" s="20" t="s">
        <v>36</v>
      </c>
      <c r="B5" s="20" t="s">
        <v>41</v>
      </c>
      <c r="C5" s="20" t="s">
        <v>64</v>
      </c>
      <c r="D5" s="20" t="s">
        <v>44</v>
      </c>
      <c r="E5" s="20" t="s">
        <v>344</v>
      </c>
      <c r="F5" s="20" t="s">
        <v>45</v>
      </c>
      <c r="G5" s="20" t="s">
        <v>86</v>
      </c>
      <c r="H5" s="20" t="s">
        <v>349</v>
      </c>
      <c r="I5" s="20" t="s">
        <v>350</v>
      </c>
      <c r="J5" s="20" t="s">
        <v>147</v>
      </c>
      <c r="K5" s="20" t="s">
        <v>69</v>
      </c>
      <c r="L5" s="25"/>
      <c r="M5" s="31" t="s">
        <v>346</v>
      </c>
      <c r="N5" s="20" t="s">
        <v>347</v>
      </c>
      <c r="O5" s="20" t="s">
        <v>88</v>
      </c>
      <c r="P5" s="20" t="s">
        <v>89</v>
      </c>
      <c r="Q5" s="21" t="str">
        <f t="shared" si="1"/>
        <v>alp-nova_cielo-empreendedores-cons-verizon</v>
      </c>
      <c r="R5" s="21" t="str">
        <f t="shared" si="2"/>
        <v>nova_cielo-zip-native-comportamental-todos-none</v>
      </c>
      <c r="S5" s="21" t="str">
        <f t="shared" si="3"/>
        <v>nova_cielo-zip-native-native_627x627-627x527-taxa_zero_atendimento-pequeno_empreendedor_look-a-like_e_predictive audience-cpc</v>
      </c>
      <c r="T5" s="22" t="str">
        <f t="shared" si="4"/>
        <v>alp-nova_cielo-empreendedores-cons</v>
      </c>
      <c r="U5" s="22" t="str">
        <f t="shared" si="5"/>
        <v>verizon</v>
      </c>
      <c r="V5" s="22" t="s">
        <v>351</v>
      </c>
      <c r="W5" s="22" t="str">
        <f t="shared" si="6"/>
        <v>nova_cielo-empreendedores-verizon-zip-native-native_627x627-taxa_zero_atendimento-pequeno_empreendedor_look-a-like_e_predictive audience</v>
      </c>
      <c r="X5" s="22" t="str">
        <f t="shared" si="7"/>
        <v>empreendedores-zip-native-native_627x627-627x527-taxa_zero_atendimento-pequeno_empreendedor_look-a-like_e_predictive audience-cpc</v>
      </c>
      <c r="Y5" s="22" t="str">
        <f t="shared" si="8"/>
        <v>empreendedores-cons-native_627x627-627x527-taxa_zero_atendimento-cpc</v>
      </c>
    </row>
    <row r="6">
      <c r="A6" s="14" t="s">
        <v>36</v>
      </c>
      <c r="B6" s="14" t="s">
        <v>41</v>
      </c>
      <c r="C6" s="14" t="s">
        <v>64</v>
      </c>
      <c r="D6" s="14" t="s">
        <v>44</v>
      </c>
      <c r="E6" s="14" t="s">
        <v>344</v>
      </c>
      <c r="F6" s="14" t="s">
        <v>45</v>
      </c>
      <c r="G6" s="14" t="s">
        <v>66</v>
      </c>
      <c r="H6" s="14" t="s">
        <v>352</v>
      </c>
      <c r="I6" s="14"/>
      <c r="J6" s="14" t="s">
        <v>147</v>
      </c>
      <c r="K6" s="14" t="s">
        <v>69</v>
      </c>
      <c r="L6" s="16"/>
      <c r="M6" s="14" t="s">
        <v>70</v>
      </c>
      <c r="N6" s="14" t="s">
        <v>347</v>
      </c>
      <c r="O6" s="14" t="s">
        <v>54</v>
      </c>
      <c r="P6" s="14" t="s">
        <v>71</v>
      </c>
      <c r="Q6" s="16" t="str">
        <f t="shared" si="1"/>
        <v>alp-nova_cielo-empreendedores-cons-verizon</v>
      </c>
      <c r="R6" s="16" t="str">
        <f t="shared" si="2"/>
        <v>nova_cielo-zip-display-comportamental-todos-none</v>
      </c>
      <c r="S6" s="16" t="str">
        <f t="shared" si="3"/>
        <v>nova_cielo-zip-display-wide_skyscraper_160x600--taxa_zero_atendimento-pequeno_empreendedor_look-a-like_ e_predictive audience-cpm</v>
      </c>
      <c r="T6" s="17" t="str">
        <f t="shared" si="4"/>
        <v>alp-nova_cielo-empreendedores-cons</v>
      </c>
      <c r="U6" s="17" t="str">
        <f t="shared" si="5"/>
        <v>verizon</v>
      </c>
      <c r="V6" s="17" t="s">
        <v>353</v>
      </c>
      <c r="W6" s="17" t="str">
        <f t="shared" si="6"/>
        <v>nova_cielo-empreendedores-verizon-zip-display-wide_skyscraper_160x600-taxa_zero_atendimento-pequeno_empreendedor_look-a-like_ e_predictive audience</v>
      </c>
      <c r="X6" s="17" t="str">
        <f t="shared" si="7"/>
        <v>empreendedores-zip-display-wide_skyscraper_160x600--taxa_zero_atendimento-pequeno_empreendedor_look-a-like_ e_predictive audience-cpm</v>
      </c>
      <c r="Y6" s="17" t="str">
        <f t="shared" si="8"/>
        <v>empreendedores-cons-wide_skyscraper_160x600--taxa_zero_atendimento-cpm</v>
      </c>
    </row>
    <row r="7">
      <c r="A7" s="20" t="s">
        <v>36</v>
      </c>
      <c r="B7" s="20" t="s">
        <v>41</v>
      </c>
      <c r="C7" s="20" t="s">
        <v>64</v>
      </c>
      <c r="D7" s="20" t="s">
        <v>44</v>
      </c>
      <c r="E7" s="20" t="s">
        <v>344</v>
      </c>
      <c r="F7" s="20" t="s">
        <v>45</v>
      </c>
      <c r="G7" s="20" t="s">
        <v>66</v>
      </c>
      <c r="H7" s="20" t="s">
        <v>354</v>
      </c>
      <c r="I7" s="20"/>
      <c r="J7" s="20" t="s">
        <v>147</v>
      </c>
      <c r="K7" s="20" t="s">
        <v>69</v>
      </c>
      <c r="L7" s="25"/>
      <c r="M7" s="20" t="s">
        <v>70</v>
      </c>
      <c r="N7" s="20" t="s">
        <v>347</v>
      </c>
      <c r="O7" s="20" t="s">
        <v>54</v>
      </c>
      <c r="P7" s="20" t="s">
        <v>71</v>
      </c>
      <c r="Q7" s="21" t="str">
        <f t="shared" si="1"/>
        <v>alp-nova_cielo-empreendedores-cons-verizon</v>
      </c>
      <c r="R7" s="21" t="str">
        <f t="shared" si="2"/>
        <v>nova_cielo-zip-display-comportamental-todos-none</v>
      </c>
      <c r="S7" s="21" t="str">
        <f t="shared" si="3"/>
        <v>nova_cielo-zip-display-skyscraper_300x600--taxa_zero_atendimento-pequeno_empreendedor_look-a-like_ e_predictive audience-cpm</v>
      </c>
      <c r="T7" s="22" t="str">
        <f t="shared" si="4"/>
        <v>alp-nova_cielo-empreendedores-cons</v>
      </c>
      <c r="U7" s="22" t="str">
        <f t="shared" si="5"/>
        <v>verizon</v>
      </c>
      <c r="V7" s="22" t="s">
        <v>355</v>
      </c>
      <c r="W7" s="22" t="str">
        <f t="shared" si="6"/>
        <v>nova_cielo-empreendedores-verizon-zip-display-skyscraper_300x600-taxa_zero_atendimento-pequeno_empreendedor_look-a-like_ e_predictive audience</v>
      </c>
      <c r="X7" s="22" t="str">
        <f t="shared" si="7"/>
        <v>empreendedores-zip-display-skyscraper_300x600--taxa_zero_atendimento-pequeno_empreendedor_look-a-like_ e_predictive audience-cpm</v>
      </c>
      <c r="Y7" s="22" t="str">
        <f t="shared" si="8"/>
        <v>empreendedores-cons-skyscraper_300x600--taxa_zero_atendimento-cpm</v>
      </c>
    </row>
    <row r="8">
      <c r="A8" s="14" t="s">
        <v>36</v>
      </c>
      <c r="B8" s="14" t="s">
        <v>41</v>
      </c>
      <c r="C8" s="14" t="s">
        <v>64</v>
      </c>
      <c r="D8" s="14" t="s">
        <v>44</v>
      </c>
      <c r="E8" s="14" t="s">
        <v>344</v>
      </c>
      <c r="F8" s="14" t="s">
        <v>45</v>
      </c>
      <c r="G8" s="14" t="s">
        <v>66</v>
      </c>
      <c r="H8" s="14" t="s">
        <v>356</v>
      </c>
      <c r="I8" s="14"/>
      <c r="J8" s="14" t="s">
        <v>147</v>
      </c>
      <c r="K8" s="14" t="s">
        <v>69</v>
      </c>
      <c r="L8" s="16"/>
      <c r="M8" s="14" t="s">
        <v>70</v>
      </c>
      <c r="N8" s="14" t="s">
        <v>347</v>
      </c>
      <c r="O8" s="14" t="s">
        <v>54</v>
      </c>
      <c r="P8" s="14" t="s">
        <v>71</v>
      </c>
      <c r="Q8" s="16" t="str">
        <f t="shared" si="1"/>
        <v>alp-nova_cielo-empreendedores-cons-verizon</v>
      </c>
      <c r="R8" s="16" t="str">
        <f t="shared" si="2"/>
        <v>nova_cielo-zip-display-comportamental-todos-none</v>
      </c>
      <c r="S8" s="16" t="str">
        <f t="shared" si="3"/>
        <v>nova_cielo-zip-display-mobile_leaderboard_320x50--taxa_zero_atendimento-pequeno_empreendedor_look-a-like_ e_predictive audience-cpm</v>
      </c>
      <c r="T8" s="17" t="str">
        <f t="shared" si="4"/>
        <v>alp-nova_cielo-empreendedores-cons</v>
      </c>
      <c r="U8" s="17" t="str">
        <f t="shared" si="5"/>
        <v>verizon</v>
      </c>
      <c r="V8" s="17" t="s">
        <v>357</v>
      </c>
      <c r="W8" s="17" t="str">
        <f t="shared" si="6"/>
        <v>nova_cielo-empreendedores-verizon-zip-display-mobile_leaderboard_320x50-taxa_zero_atendimento-pequeno_empreendedor_look-a-like_ e_predictive audience</v>
      </c>
      <c r="X8" s="17" t="str">
        <f t="shared" si="7"/>
        <v>empreendedores-zip-display-mobile_leaderboard_320x50--taxa_zero_atendimento-pequeno_empreendedor_look-a-like_ e_predictive audience-cpm</v>
      </c>
      <c r="Y8" s="17" t="str">
        <f t="shared" si="8"/>
        <v>empreendedores-cons-mobile_leaderboard_320x50--taxa_zero_atendimento-cpm</v>
      </c>
    </row>
    <row r="9">
      <c r="A9" s="20" t="s">
        <v>36</v>
      </c>
      <c r="B9" s="20" t="s">
        <v>41</v>
      </c>
      <c r="C9" s="20" t="s">
        <v>64</v>
      </c>
      <c r="D9" s="20" t="s">
        <v>44</v>
      </c>
      <c r="E9" s="20" t="s">
        <v>344</v>
      </c>
      <c r="F9" s="20" t="s">
        <v>45</v>
      </c>
      <c r="G9" s="20" t="s">
        <v>66</v>
      </c>
      <c r="H9" s="20" t="s">
        <v>358</v>
      </c>
      <c r="I9" s="20"/>
      <c r="J9" s="20" t="s">
        <v>147</v>
      </c>
      <c r="K9" s="20" t="s">
        <v>69</v>
      </c>
      <c r="L9" s="25"/>
      <c r="M9" s="20" t="s">
        <v>70</v>
      </c>
      <c r="N9" s="20" t="s">
        <v>347</v>
      </c>
      <c r="O9" s="20" t="s">
        <v>54</v>
      </c>
      <c r="P9" s="20" t="s">
        <v>71</v>
      </c>
      <c r="Q9" s="21" t="str">
        <f t="shared" si="1"/>
        <v>alp-nova_cielo-empreendedores-cons-verizon</v>
      </c>
      <c r="R9" s="21" t="str">
        <f t="shared" si="2"/>
        <v>nova_cielo-zip-display-comportamental-todos-none</v>
      </c>
      <c r="S9" s="21" t="str">
        <f t="shared" si="3"/>
        <v>nova_cielo-zip-display-leaderboard_728x90--taxa_zero_atendimento-pequeno_empreendedor_look-a-like_ e_predictive audience-cpm</v>
      </c>
      <c r="T9" s="22" t="str">
        <f t="shared" si="4"/>
        <v>alp-nova_cielo-empreendedores-cons</v>
      </c>
      <c r="U9" s="22" t="str">
        <f t="shared" si="5"/>
        <v>verizon</v>
      </c>
      <c r="V9" s="22" t="s">
        <v>359</v>
      </c>
      <c r="W9" s="22" t="str">
        <f t="shared" si="6"/>
        <v>nova_cielo-empreendedores-verizon-zip-display-leaderboard_728x90-taxa_zero_atendimento-pequeno_empreendedor_look-a-like_ e_predictive audience</v>
      </c>
      <c r="X9" s="22" t="str">
        <f t="shared" si="7"/>
        <v>empreendedores-zip-display-leaderboard_728x90--taxa_zero_atendimento-pequeno_empreendedor_look-a-like_ e_predictive audience-cpm</v>
      </c>
      <c r="Y9" s="22" t="str">
        <f t="shared" si="8"/>
        <v>empreendedores-cons-leaderboard_728x90--taxa_zero_atendimento-cpm</v>
      </c>
    </row>
    <row r="10">
      <c r="A10" s="14" t="s">
        <v>36</v>
      </c>
      <c r="B10" s="14" t="s">
        <v>41</v>
      </c>
      <c r="C10" s="14" t="s">
        <v>64</v>
      </c>
      <c r="D10" s="14" t="s">
        <v>44</v>
      </c>
      <c r="E10" s="14" t="s">
        <v>344</v>
      </c>
      <c r="F10" s="14" t="s">
        <v>45</v>
      </c>
      <c r="G10" s="14" t="s">
        <v>86</v>
      </c>
      <c r="H10" s="14" t="s">
        <v>345</v>
      </c>
      <c r="I10" s="14"/>
      <c r="J10" s="14" t="s">
        <v>135</v>
      </c>
      <c r="K10" s="14" t="s">
        <v>69</v>
      </c>
      <c r="L10" s="16"/>
      <c r="M10" s="14" t="s">
        <v>70</v>
      </c>
      <c r="N10" s="14" t="s">
        <v>347</v>
      </c>
      <c r="O10" s="14" t="s">
        <v>88</v>
      </c>
      <c r="P10" s="14" t="s">
        <v>89</v>
      </c>
      <c r="Q10" s="16" t="str">
        <f t="shared" si="1"/>
        <v>alp-nova_cielo-empreendedores-cons-verizon</v>
      </c>
      <c r="R10" s="16" t="str">
        <f t="shared" si="2"/>
        <v>nova_cielo-flash-native-comportamental-todos-none</v>
      </c>
      <c r="S10" s="16" t="str">
        <f t="shared" si="3"/>
        <v>nova_cielo-flash-native-native_1200x627--taxa_zero_atendimento-pequeno_empreendedor_look-a-like_ e_predictive audience-cpc</v>
      </c>
      <c r="T10" s="17" t="str">
        <f t="shared" si="4"/>
        <v>alp-nova_cielo-empreendedores-cons</v>
      </c>
      <c r="U10" s="17" t="str">
        <f t="shared" si="5"/>
        <v>verizon</v>
      </c>
      <c r="V10" s="17" t="s">
        <v>360</v>
      </c>
      <c r="W10" s="17" t="str">
        <f t="shared" si="6"/>
        <v>nova_cielo-empreendedores-verizon-flash-native-native_1200x627-taxa_zero_atendimento-pequeno_empreendedor_look-a-like_ e_predictive audience</v>
      </c>
      <c r="X10" s="17" t="str">
        <f t="shared" si="7"/>
        <v>empreendedores-flash-native-native_1200x627--taxa_zero_atendimento-pequeno_empreendedor_look-a-like_ e_predictive audience-cpc</v>
      </c>
      <c r="Y10" s="17" t="str">
        <f t="shared" si="8"/>
        <v>empreendedores-cons-native_1200x627--taxa_zero_atendimento-cpc</v>
      </c>
    </row>
    <row r="11">
      <c r="A11" s="20" t="s">
        <v>36</v>
      </c>
      <c r="B11" s="20" t="s">
        <v>41</v>
      </c>
      <c r="C11" s="20" t="s">
        <v>64</v>
      </c>
      <c r="D11" s="20" t="s">
        <v>44</v>
      </c>
      <c r="E11" s="20" t="s">
        <v>344</v>
      </c>
      <c r="F11" s="20" t="s">
        <v>45</v>
      </c>
      <c r="G11" s="20" t="s">
        <v>86</v>
      </c>
      <c r="H11" s="20" t="s">
        <v>349</v>
      </c>
      <c r="I11" s="20"/>
      <c r="J11" s="20" t="s">
        <v>135</v>
      </c>
      <c r="K11" s="20" t="s">
        <v>69</v>
      </c>
      <c r="L11" s="25"/>
      <c r="M11" s="20" t="s">
        <v>70</v>
      </c>
      <c r="N11" s="20" t="s">
        <v>347</v>
      </c>
      <c r="O11" s="20" t="s">
        <v>88</v>
      </c>
      <c r="P11" s="20" t="s">
        <v>89</v>
      </c>
      <c r="Q11" s="21" t="str">
        <f t="shared" si="1"/>
        <v>alp-nova_cielo-empreendedores-cons-verizon</v>
      </c>
      <c r="R11" s="21" t="str">
        <f t="shared" si="2"/>
        <v>nova_cielo-flash-native-comportamental-todos-none</v>
      </c>
      <c r="S11" s="21" t="str">
        <f t="shared" si="3"/>
        <v>nova_cielo-flash-native-native_627x627--taxa_zero_atendimento-pequeno_empreendedor_look-a-like_ e_predictive audience-cpc</v>
      </c>
      <c r="T11" s="22" t="str">
        <f t="shared" si="4"/>
        <v>alp-nova_cielo-empreendedores-cons</v>
      </c>
      <c r="U11" s="22" t="str">
        <f t="shared" si="5"/>
        <v>verizon</v>
      </c>
      <c r="V11" s="22" t="s">
        <v>361</v>
      </c>
      <c r="W11" s="22" t="str">
        <f t="shared" si="6"/>
        <v>nova_cielo-empreendedores-verizon-flash-native-native_627x627-taxa_zero_atendimento-pequeno_empreendedor_look-a-like_ e_predictive audience</v>
      </c>
      <c r="X11" s="22" t="str">
        <f t="shared" si="7"/>
        <v>empreendedores-flash-native-native_627x627--taxa_zero_atendimento-pequeno_empreendedor_look-a-like_ e_predictive audience-cpc</v>
      </c>
      <c r="Y11" s="22" t="str">
        <f t="shared" si="8"/>
        <v>empreendedores-cons-native_627x627--taxa_zero_atendimento-cpc</v>
      </c>
    </row>
    <row r="12">
      <c r="A12" s="14" t="s">
        <v>36</v>
      </c>
      <c r="B12" s="14" t="s">
        <v>41</v>
      </c>
      <c r="C12" s="14" t="s">
        <v>64</v>
      </c>
      <c r="D12" s="14" t="s">
        <v>44</v>
      </c>
      <c r="E12" s="14" t="s">
        <v>344</v>
      </c>
      <c r="F12" s="14" t="s">
        <v>45</v>
      </c>
      <c r="G12" s="14" t="s">
        <v>66</v>
      </c>
      <c r="H12" s="14" t="s">
        <v>352</v>
      </c>
      <c r="I12" s="14"/>
      <c r="J12" s="14" t="s">
        <v>135</v>
      </c>
      <c r="K12" s="14" t="s">
        <v>69</v>
      </c>
      <c r="L12" s="16"/>
      <c r="M12" s="14" t="s">
        <v>70</v>
      </c>
      <c r="N12" s="14" t="s">
        <v>347</v>
      </c>
      <c r="O12" s="14" t="s">
        <v>54</v>
      </c>
      <c r="P12" s="14" t="s">
        <v>71</v>
      </c>
      <c r="Q12" s="16" t="str">
        <f t="shared" si="1"/>
        <v>alp-nova_cielo-empreendedores-cons-verizon</v>
      </c>
      <c r="R12" s="16" t="str">
        <f t="shared" si="2"/>
        <v>nova_cielo-flash-display-comportamental-todos-none</v>
      </c>
      <c r="S12" s="16" t="str">
        <f t="shared" si="3"/>
        <v>nova_cielo-flash-display-wide_skyscraper_160x600--taxa_zero_atendimento-pequeno_empreendedor_look-a-like_ e_predictive audience-cpm</v>
      </c>
      <c r="T12" s="17" t="str">
        <f t="shared" si="4"/>
        <v>alp-nova_cielo-empreendedores-cons</v>
      </c>
      <c r="U12" s="17" t="str">
        <f t="shared" si="5"/>
        <v>verizon</v>
      </c>
      <c r="V12" s="17" t="s">
        <v>362</v>
      </c>
      <c r="W12" s="17" t="str">
        <f t="shared" si="6"/>
        <v>nova_cielo-empreendedores-verizon-flash-display-wide_skyscraper_160x600-taxa_zero_atendimento-pequeno_empreendedor_look-a-like_ e_predictive audience</v>
      </c>
      <c r="X12" s="17" t="str">
        <f t="shared" si="7"/>
        <v>empreendedores-flash-display-wide_skyscraper_160x600--taxa_zero_atendimento-pequeno_empreendedor_look-a-like_ e_predictive audience-cpm</v>
      </c>
      <c r="Y12" s="17" t="str">
        <f t="shared" si="8"/>
        <v>empreendedores-cons-wide_skyscraper_160x600--taxa_zero_atendimento-cpm</v>
      </c>
    </row>
    <row r="13">
      <c r="A13" s="20" t="s">
        <v>36</v>
      </c>
      <c r="B13" s="20" t="s">
        <v>41</v>
      </c>
      <c r="C13" s="20" t="s">
        <v>64</v>
      </c>
      <c r="D13" s="20" t="s">
        <v>44</v>
      </c>
      <c r="E13" s="20" t="s">
        <v>344</v>
      </c>
      <c r="F13" s="20" t="s">
        <v>45</v>
      </c>
      <c r="G13" s="20" t="s">
        <v>66</v>
      </c>
      <c r="H13" s="20" t="s">
        <v>354</v>
      </c>
      <c r="I13" s="20"/>
      <c r="J13" s="20" t="s">
        <v>135</v>
      </c>
      <c r="K13" s="20" t="s">
        <v>69</v>
      </c>
      <c r="L13" s="25"/>
      <c r="M13" s="20" t="s">
        <v>70</v>
      </c>
      <c r="N13" s="20" t="s">
        <v>347</v>
      </c>
      <c r="O13" s="20" t="s">
        <v>54</v>
      </c>
      <c r="P13" s="20" t="s">
        <v>71</v>
      </c>
      <c r="Q13" s="21" t="str">
        <f t="shared" si="1"/>
        <v>alp-nova_cielo-empreendedores-cons-verizon</v>
      </c>
      <c r="R13" s="21" t="str">
        <f t="shared" si="2"/>
        <v>nova_cielo-flash-display-comportamental-todos-none</v>
      </c>
      <c r="S13" s="21" t="str">
        <f t="shared" si="3"/>
        <v>nova_cielo-flash-display-skyscraper_300x600--taxa_zero_atendimento-pequeno_empreendedor_look-a-like_ e_predictive audience-cpm</v>
      </c>
      <c r="T13" s="22" t="str">
        <f t="shared" si="4"/>
        <v>alp-nova_cielo-empreendedores-cons</v>
      </c>
      <c r="U13" s="22" t="str">
        <f t="shared" si="5"/>
        <v>verizon</v>
      </c>
      <c r="V13" s="22" t="s">
        <v>363</v>
      </c>
      <c r="W13" s="22" t="str">
        <f t="shared" si="6"/>
        <v>nova_cielo-empreendedores-verizon-flash-display-skyscraper_300x600-taxa_zero_atendimento-pequeno_empreendedor_look-a-like_ e_predictive audience</v>
      </c>
      <c r="X13" s="22" t="str">
        <f t="shared" si="7"/>
        <v>empreendedores-flash-display-skyscraper_300x600--taxa_zero_atendimento-pequeno_empreendedor_look-a-like_ e_predictive audience-cpm</v>
      </c>
      <c r="Y13" s="22" t="str">
        <f t="shared" si="8"/>
        <v>empreendedores-cons-skyscraper_300x600--taxa_zero_atendimento-cpm</v>
      </c>
    </row>
    <row r="14">
      <c r="A14" s="14" t="s">
        <v>36</v>
      </c>
      <c r="B14" s="14" t="s">
        <v>41</v>
      </c>
      <c r="C14" s="14" t="s">
        <v>64</v>
      </c>
      <c r="D14" s="14" t="s">
        <v>44</v>
      </c>
      <c r="E14" s="14" t="s">
        <v>344</v>
      </c>
      <c r="F14" s="14" t="s">
        <v>45</v>
      </c>
      <c r="G14" s="14" t="s">
        <v>66</v>
      </c>
      <c r="H14" s="14" t="s">
        <v>356</v>
      </c>
      <c r="I14" s="14"/>
      <c r="J14" s="14" t="s">
        <v>135</v>
      </c>
      <c r="K14" s="14" t="s">
        <v>69</v>
      </c>
      <c r="L14" s="14"/>
      <c r="M14" s="14" t="s">
        <v>70</v>
      </c>
      <c r="N14" s="14" t="s">
        <v>347</v>
      </c>
      <c r="O14" s="14" t="s">
        <v>54</v>
      </c>
      <c r="P14" s="14" t="s">
        <v>71</v>
      </c>
      <c r="Q14" s="16" t="str">
        <f t="shared" si="1"/>
        <v>alp-nova_cielo-empreendedores-cons-verizon</v>
      </c>
      <c r="R14" s="16" t="str">
        <f t="shared" si="2"/>
        <v>nova_cielo-flash-display-comportamental-todos-none</v>
      </c>
      <c r="S14" s="16" t="str">
        <f t="shared" si="3"/>
        <v>nova_cielo-flash-display-mobile_leaderboard_320x50--taxa_zero_atendimento-pequeno_empreendedor_look-a-like_ e_predictive audience-cpm</v>
      </c>
      <c r="T14" s="17" t="str">
        <f t="shared" si="4"/>
        <v>alp-nova_cielo-empreendedores-cons</v>
      </c>
      <c r="U14" s="17" t="str">
        <f t="shared" si="5"/>
        <v>verizon</v>
      </c>
      <c r="V14" s="17" t="s">
        <v>364</v>
      </c>
      <c r="W14" s="17" t="str">
        <f t="shared" si="6"/>
        <v>nova_cielo-empreendedores-verizon-flash-display-mobile_leaderboard_320x50-taxa_zero_atendimento-pequeno_empreendedor_look-a-like_ e_predictive audience</v>
      </c>
      <c r="X14" s="17" t="str">
        <f t="shared" si="7"/>
        <v>empreendedores-flash-display-mobile_leaderboard_320x50--taxa_zero_atendimento-pequeno_empreendedor_look-a-like_ e_predictive audience-cpm</v>
      </c>
      <c r="Y14" s="17" t="str">
        <f t="shared" si="8"/>
        <v>empreendedores-cons-mobile_leaderboard_320x50--taxa_zero_atendimento-cpm</v>
      </c>
    </row>
    <row r="15">
      <c r="A15" s="20" t="s">
        <v>36</v>
      </c>
      <c r="B15" s="20" t="s">
        <v>41</v>
      </c>
      <c r="C15" s="20" t="s">
        <v>64</v>
      </c>
      <c r="D15" s="20" t="s">
        <v>44</v>
      </c>
      <c r="E15" s="20" t="s">
        <v>344</v>
      </c>
      <c r="F15" s="20" t="s">
        <v>45</v>
      </c>
      <c r="G15" s="20" t="s">
        <v>66</v>
      </c>
      <c r="H15" s="20" t="s">
        <v>358</v>
      </c>
      <c r="I15" s="20"/>
      <c r="J15" s="20" t="s">
        <v>135</v>
      </c>
      <c r="K15" s="20" t="s">
        <v>69</v>
      </c>
      <c r="L15" s="20"/>
      <c r="M15" s="20" t="s">
        <v>70</v>
      </c>
      <c r="N15" s="20" t="s">
        <v>347</v>
      </c>
      <c r="O15" s="20" t="s">
        <v>54</v>
      </c>
      <c r="P15" s="20" t="s">
        <v>71</v>
      </c>
      <c r="Q15" s="21" t="str">
        <f t="shared" si="1"/>
        <v>alp-nova_cielo-empreendedores-cons-verizon</v>
      </c>
      <c r="R15" s="21" t="str">
        <f t="shared" si="2"/>
        <v>nova_cielo-flash-display-comportamental-todos-none</v>
      </c>
      <c r="S15" s="21" t="str">
        <f t="shared" si="3"/>
        <v>nova_cielo-flash-display-leaderboard_728x90--taxa_zero_atendimento-pequeno_empreendedor_look-a-like_ e_predictive audience-cpm</v>
      </c>
      <c r="T15" s="22" t="str">
        <f t="shared" si="4"/>
        <v>alp-nova_cielo-empreendedores-cons</v>
      </c>
      <c r="U15" s="22" t="str">
        <f t="shared" si="5"/>
        <v>verizon</v>
      </c>
      <c r="V15" s="22" t="s">
        <v>365</v>
      </c>
      <c r="W15" s="22" t="str">
        <f t="shared" si="6"/>
        <v>nova_cielo-empreendedores-verizon-flash-display-leaderboard_728x90-taxa_zero_atendimento-pequeno_empreendedor_look-a-like_ e_predictive audience</v>
      </c>
      <c r="X15" s="22" t="str">
        <f t="shared" si="7"/>
        <v>empreendedores-flash-display-leaderboard_728x90--taxa_zero_atendimento-pequeno_empreendedor_look-a-like_ e_predictive audience-cpm</v>
      </c>
      <c r="Y15" s="22" t="str">
        <f t="shared" si="8"/>
        <v>empreendedores-cons-leaderboard_728x90--taxa_zero_atendimento-cpm</v>
      </c>
    </row>
    <row r="16">
      <c r="A16" s="14" t="s">
        <v>36</v>
      </c>
      <c r="B16" s="14" t="s">
        <v>41</v>
      </c>
      <c r="C16" s="14" t="s">
        <v>141</v>
      </c>
      <c r="D16" s="14" t="s">
        <v>44</v>
      </c>
      <c r="E16" s="14" t="s">
        <v>344</v>
      </c>
      <c r="F16" s="14" t="s">
        <v>45</v>
      </c>
      <c r="G16" s="14" t="s">
        <v>46</v>
      </c>
      <c r="H16" s="14" t="s">
        <v>366</v>
      </c>
      <c r="I16" s="14"/>
      <c r="J16" s="14" t="s">
        <v>135</v>
      </c>
      <c r="K16" s="14" t="s">
        <v>367</v>
      </c>
      <c r="L16" s="14"/>
      <c r="M16" s="14" t="s">
        <v>368</v>
      </c>
      <c r="N16" s="14" t="s">
        <v>369</v>
      </c>
      <c r="O16" s="14" t="s">
        <v>54</v>
      </c>
      <c r="P16" s="14"/>
      <c r="Q16" s="16" t="str">
        <f t="shared" si="1"/>
        <v>alp-nova_cielo-empreendedores-cons-facebook</v>
      </c>
      <c r="R16" s="16" t="str">
        <f t="shared" si="2"/>
        <v>nova_cielo-flash-social_dark-demografico-todos-none</v>
      </c>
      <c r="S16" s="16" t="str">
        <f t="shared" si="3"/>
        <v>nova_cielo-flash-social_dark-pagepost_648x648--taxazero_bandeiras-as_25_mais-cpm</v>
      </c>
      <c r="T16" s="17" t="str">
        <f t="shared" si="4"/>
        <v>alp-nova_cielo-empreendedores-cons</v>
      </c>
      <c r="U16" s="17" t="str">
        <f t="shared" si="5"/>
        <v>facebook</v>
      </c>
      <c r="V16" s="17" t="s">
        <v>370</v>
      </c>
      <c r="W16" s="17" t="str">
        <f t="shared" si="6"/>
        <v>nova_cielo-empreendedores-facebook-flash-social_dark-pagepost_648x648-taxazero_bandeiras-as_25_mais</v>
      </c>
      <c r="X16" s="17" t="str">
        <f t="shared" si="7"/>
        <v>empreendedores-flash-social_dark-pagepost_648x648--taxazero_bandeiras-as_25_mais-cpm</v>
      </c>
      <c r="Y16" s="17" t="str">
        <f t="shared" si="8"/>
        <v>empreendedores-cons-pagepost_648x648--taxazero_bandeiras-cpm</v>
      </c>
    </row>
    <row r="17">
      <c r="A17" s="20" t="s">
        <v>36</v>
      </c>
      <c r="B17" s="20" t="s">
        <v>41</v>
      </c>
      <c r="C17" s="20" t="s">
        <v>141</v>
      </c>
      <c r="D17" s="20" t="s">
        <v>44</v>
      </c>
      <c r="E17" s="20" t="s">
        <v>344</v>
      </c>
      <c r="F17" s="20" t="s">
        <v>45</v>
      </c>
      <c r="G17" s="20" t="s">
        <v>46</v>
      </c>
      <c r="H17" s="20" t="s">
        <v>371</v>
      </c>
      <c r="I17" s="20"/>
      <c r="J17" s="20" t="s">
        <v>135</v>
      </c>
      <c r="K17" s="20" t="s">
        <v>367</v>
      </c>
      <c r="L17" s="20"/>
      <c r="M17" s="20" t="s">
        <v>368</v>
      </c>
      <c r="N17" s="20" t="s">
        <v>369</v>
      </c>
      <c r="O17" s="20" t="s">
        <v>54</v>
      </c>
      <c r="P17" s="20"/>
      <c r="Q17" s="21" t="str">
        <f t="shared" si="1"/>
        <v>alp-nova_cielo-empreendedores-cons-facebook</v>
      </c>
      <c r="R17" s="21" t="str">
        <f t="shared" si="2"/>
        <v>nova_cielo-flash-social_dark-demografico-todos-none</v>
      </c>
      <c r="S17" s="21" t="str">
        <f t="shared" si="3"/>
        <v>nova_cielo-flash-social_dark-pagepost_1200x628--taxazero_bandeiras-as_25_mais-cpm</v>
      </c>
      <c r="T17" s="22" t="str">
        <f t="shared" si="4"/>
        <v>alp-nova_cielo-empreendedores-cons</v>
      </c>
      <c r="U17" s="22" t="str">
        <f t="shared" si="5"/>
        <v>facebook</v>
      </c>
      <c r="V17" s="22" t="s">
        <v>372</v>
      </c>
      <c r="W17" s="22" t="str">
        <f t="shared" si="6"/>
        <v>nova_cielo-empreendedores-facebook-flash-social_dark-pagepost_1200x628-taxazero_bandeiras-as_25_mais</v>
      </c>
      <c r="X17" s="22" t="str">
        <f t="shared" si="7"/>
        <v>empreendedores-flash-social_dark-pagepost_1200x628--taxazero_bandeiras-as_25_mais-cpm</v>
      </c>
      <c r="Y17" s="22" t="str">
        <f t="shared" si="8"/>
        <v>empreendedores-cons-pagepost_1200x628--taxazero_bandeiras-cpm</v>
      </c>
    </row>
    <row r="18">
      <c r="A18" s="14" t="s">
        <v>36</v>
      </c>
      <c r="B18" s="14" t="s">
        <v>41</v>
      </c>
      <c r="C18" s="14" t="s">
        <v>141</v>
      </c>
      <c r="D18" s="14" t="s">
        <v>44</v>
      </c>
      <c r="E18" s="14" t="s">
        <v>344</v>
      </c>
      <c r="F18" s="14" t="s">
        <v>45</v>
      </c>
      <c r="G18" s="14" t="s">
        <v>46</v>
      </c>
      <c r="H18" s="14" t="s">
        <v>371</v>
      </c>
      <c r="I18" s="14"/>
      <c r="J18" s="14" t="s">
        <v>135</v>
      </c>
      <c r="K18" s="14" t="s">
        <v>50</v>
      </c>
      <c r="L18" s="31" t="s">
        <v>51</v>
      </c>
      <c r="M18" s="14" t="s">
        <v>52</v>
      </c>
      <c r="N18" s="14" t="s">
        <v>369</v>
      </c>
      <c r="O18" s="14" t="s">
        <v>54</v>
      </c>
      <c r="P18" s="14"/>
      <c r="Q18" s="16" t="str">
        <f t="shared" si="1"/>
        <v>alp-nova_cielo-empreendedores-cons-facebook</v>
      </c>
      <c r="R18" s="16" t="str">
        <f t="shared" si="2"/>
        <v>nova_cielo-flash-social_dark-lal-todos-3_de_quem_converteu_zip__flash</v>
      </c>
      <c r="S18" s="16" t="str">
        <f t="shared" si="3"/>
        <v>nova_cielo-flash-social_dark-pagepost_1200x628--taxazero_bandeiras-lal__3_de_quem_converteu_zip__flash-cpm</v>
      </c>
      <c r="T18" s="17" t="str">
        <f t="shared" si="4"/>
        <v>alp-nova_cielo-empreendedores-cons</v>
      </c>
      <c r="U18" s="17" t="str">
        <f t="shared" si="5"/>
        <v>facebook</v>
      </c>
      <c r="V18" s="17" t="s">
        <v>373</v>
      </c>
      <c r="W18" s="17" t="str">
        <f t="shared" si="6"/>
        <v>nova_cielo-empreendedores-facebook-flash-social_dark-pagepost_1200x628-taxazero_bandeiras-lal__3_de_quem_converteu_zip__flash</v>
      </c>
      <c r="X18" s="17" t="str">
        <f t="shared" si="7"/>
        <v>empreendedores-flash-social_dark-pagepost_1200x628--taxazero_bandeiras-lal__3_de_quem_converteu_zip__flash-cpm</v>
      </c>
      <c r="Y18" s="17" t="str">
        <f t="shared" si="8"/>
        <v>empreendedores-cons-pagepost_1200x628--taxazero_bandeiras-cpm</v>
      </c>
    </row>
    <row r="19">
      <c r="A19" s="20" t="s">
        <v>36</v>
      </c>
      <c r="B19" s="20" t="s">
        <v>41</v>
      </c>
      <c r="C19" s="20" t="s">
        <v>141</v>
      </c>
      <c r="D19" s="20" t="s">
        <v>44</v>
      </c>
      <c r="E19" s="20" t="s">
        <v>344</v>
      </c>
      <c r="F19" s="20" t="s">
        <v>45</v>
      </c>
      <c r="G19" s="20" t="s">
        <v>46</v>
      </c>
      <c r="H19" s="20" t="s">
        <v>366</v>
      </c>
      <c r="I19" s="20"/>
      <c r="J19" s="20" t="s">
        <v>135</v>
      </c>
      <c r="K19" s="20" t="s">
        <v>50</v>
      </c>
      <c r="L19" s="31" t="s">
        <v>51</v>
      </c>
      <c r="M19" s="20" t="s">
        <v>52</v>
      </c>
      <c r="N19" s="20" t="s">
        <v>369</v>
      </c>
      <c r="O19" s="20" t="s">
        <v>54</v>
      </c>
      <c r="P19" s="20"/>
      <c r="Q19" s="21" t="str">
        <f t="shared" si="1"/>
        <v>alp-nova_cielo-empreendedores-cons-facebook</v>
      </c>
      <c r="R19" s="21" t="str">
        <f t="shared" si="2"/>
        <v>nova_cielo-flash-social_dark-lal-todos-3_de_quem_converteu_zip__flash</v>
      </c>
      <c r="S19" s="21" t="str">
        <f t="shared" si="3"/>
        <v>nova_cielo-flash-social_dark-pagepost_648x648--taxazero_bandeiras-lal__3_de_quem_converteu_zip__flash-cpm</v>
      </c>
      <c r="T19" s="22" t="str">
        <f t="shared" si="4"/>
        <v>alp-nova_cielo-empreendedores-cons</v>
      </c>
      <c r="U19" s="22" t="str">
        <f t="shared" si="5"/>
        <v>facebook</v>
      </c>
      <c r="V19" s="22" t="s">
        <v>374</v>
      </c>
      <c r="W19" s="22" t="str">
        <f t="shared" si="6"/>
        <v>nova_cielo-empreendedores-facebook-flash-social_dark-pagepost_648x648-taxazero_bandeiras-lal__3_de_quem_converteu_zip__flash</v>
      </c>
      <c r="X19" s="22" t="str">
        <f t="shared" si="7"/>
        <v>empreendedores-flash-social_dark-pagepost_648x648--taxazero_bandeiras-lal__3_de_quem_converteu_zip__flash-cpm</v>
      </c>
      <c r="Y19" s="22" t="str">
        <f t="shared" si="8"/>
        <v>empreendedores-cons-pagepost_648x648--taxazero_bandeiras-cpm</v>
      </c>
    </row>
    <row r="20">
      <c r="A20" s="14" t="s">
        <v>36</v>
      </c>
      <c r="B20" s="14" t="s">
        <v>41</v>
      </c>
      <c r="C20" s="14" t="s">
        <v>141</v>
      </c>
      <c r="D20" s="14" t="s">
        <v>44</v>
      </c>
      <c r="E20" s="14" t="s">
        <v>344</v>
      </c>
      <c r="F20" s="14" t="s">
        <v>45</v>
      </c>
      <c r="G20" s="14" t="s">
        <v>46</v>
      </c>
      <c r="H20" s="14" t="s">
        <v>371</v>
      </c>
      <c r="I20" s="14"/>
      <c r="J20" s="14" t="s">
        <v>147</v>
      </c>
      <c r="K20" s="14" t="s">
        <v>367</v>
      </c>
      <c r="L20" s="14"/>
      <c r="M20" s="14" t="s">
        <v>368</v>
      </c>
      <c r="N20" s="14" t="s">
        <v>369</v>
      </c>
      <c r="O20" s="14" t="s">
        <v>54</v>
      </c>
      <c r="P20" s="14"/>
      <c r="Q20" s="16" t="str">
        <f t="shared" si="1"/>
        <v>alp-nova_cielo-empreendedores-cons-facebook</v>
      </c>
      <c r="R20" s="16" t="str">
        <f t="shared" si="2"/>
        <v>nova_cielo-zip-social_dark-demografico-todos-none</v>
      </c>
      <c r="S20" s="16" t="str">
        <f t="shared" si="3"/>
        <v>nova_cielo-zip-social_dark-pagepost_1200x628--taxazero_bandeiras-as_25_mais-cpm</v>
      </c>
      <c r="T20" s="17" t="str">
        <f t="shared" si="4"/>
        <v>alp-nova_cielo-empreendedores-cons</v>
      </c>
      <c r="U20" s="17" t="str">
        <f t="shared" si="5"/>
        <v>facebook</v>
      </c>
      <c r="V20" s="17" t="s">
        <v>375</v>
      </c>
      <c r="W20" s="17" t="str">
        <f t="shared" si="6"/>
        <v>nova_cielo-empreendedores-facebook-zip-social_dark-pagepost_1200x628-taxazero_bandeiras-as_25_mais</v>
      </c>
      <c r="X20" s="17" t="str">
        <f t="shared" si="7"/>
        <v>empreendedores-zip-social_dark-pagepost_1200x628--taxazero_bandeiras-as_25_mais-cpm</v>
      </c>
      <c r="Y20" s="17" t="str">
        <f t="shared" si="8"/>
        <v>empreendedores-cons-pagepost_1200x628--taxazero_bandeiras-cpm</v>
      </c>
    </row>
    <row r="21">
      <c r="A21" s="20" t="s">
        <v>36</v>
      </c>
      <c r="B21" s="20" t="s">
        <v>41</v>
      </c>
      <c r="C21" s="20" t="s">
        <v>141</v>
      </c>
      <c r="D21" s="20" t="s">
        <v>44</v>
      </c>
      <c r="E21" s="20" t="s">
        <v>344</v>
      </c>
      <c r="F21" s="20" t="s">
        <v>45</v>
      </c>
      <c r="G21" s="20" t="s">
        <v>46</v>
      </c>
      <c r="H21" s="20" t="s">
        <v>366</v>
      </c>
      <c r="I21" s="20"/>
      <c r="J21" s="20" t="s">
        <v>147</v>
      </c>
      <c r="K21" s="20" t="s">
        <v>367</v>
      </c>
      <c r="L21" s="20"/>
      <c r="M21" s="20" t="s">
        <v>368</v>
      </c>
      <c r="N21" s="20" t="s">
        <v>369</v>
      </c>
      <c r="O21" s="20" t="s">
        <v>54</v>
      </c>
      <c r="P21" s="20"/>
      <c r="Q21" s="21" t="str">
        <f t="shared" si="1"/>
        <v>alp-nova_cielo-empreendedores-cons-facebook</v>
      </c>
      <c r="R21" s="21" t="str">
        <f t="shared" si="2"/>
        <v>nova_cielo-zip-social_dark-demografico-todos-none</v>
      </c>
      <c r="S21" s="21" t="str">
        <f t="shared" si="3"/>
        <v>nova_cielo-zip-social_dark-pagepost_648x648--taxazero_bandeiras-as_25_mais-cpm</v>
      </c>
      <c r="T21" s="22" t="str">
        <f t="shared" si="4"/>
        <v>alp-nova_cielo-empreendedores-cons</v>
      </c>
      <c r="U21" s="22" t="str">
        <f t="shared" si="5"/>
        <v>facebook</v>
      </c>
      <c r="V21" s="22" t="s">
        <v>376</v>
      </c>
      <c r="W21" s="22" t="str">
        <f t="shared" si="6"/>
        <v>nova_cielo-empreendedores-facebook-zip-social_dark-pagepost_648x648-taxazero_bandeiras-as_25_mais</v>
      </c>
      <c r="X21" s="22" t="str">
        <f t="shared" si="7"/>
        <v>empreendedores-zip-social_dark-pagepost_648x648--taxazero_bandeiras-as_25_mais-cpm</v>
      </c>
      <c r="Y21" s="22" t="str">
        <f t="shared" si="8"/>
        <v>empreendedores-cons-pagepost_648x648--taxazero_bandeiras-cpm</v>
      </c>
    </row>
    <row r="22">
      <c r="A22" s="14" t="s">
        <v>36</v>
      </c>
      <c r="B22" s="14" t="s">
        <v>41</v>
      </c>
      <c r="C22" s="14" t="s">
        <v>141</v>
      </c>
      <c r="D22" s="14" t="s">
        <v>44</v>
      </c>
      <c r="E22" s="14" t="s">
        <v>344</v>
      </c>
      <c r="F22" s="14" t="s">
        <v>45</v>
      </c>
      <c r="G22" s="14" t="s">
        <v>46</v>
      </c>
      <c r="H22" s="14" t="s">
        <v>371</v>
      </c>
      <c r="I22" s="14"/>
      <c r="J22" s="14" t="s">
        <v>147</v>
      </c>
      <c r="K22" s="14" t="s">
        <v>50</v>
      </c>
      <c r="L22" s="31" t="s">
        <v>51</v>
      </c>
      <c r="M22" s="14" t="s">
        <v>52</v>
      </c>
      <c r="N22" s="14" t="s">
        <v>369</v>
      </c>
      <c r="O22" s="14" t="s">
        <v>54</v>
      </c>
      <c r="P22" s="14"/>
      <c r="Q22" s="16" t="str">
        <f t="shared" si="1"/>
        <v>alp-nova_cielo-empreendedores-cons-facebook</v>
      </c>
      <c r="R22" s="16" t="str">
        <f t="shared" si="2"/>
        <v>nova_cielo-zip-social_dark-lal-todos-3_de_quem_converteu_zip__flash</v>
      </c>
      <c r="S22" s="16" t="str">
        <f t="shared" si="3"/>
        <v>nova_cielo-zip-social_dark-pagepost_1200x628--taxazero_bandeiras-lal__3_de_quem_converteu_zip__flash-cpm</v>
      </c>
      <c r="T22" s="17" t="str">
        <f t="shared" si="4"/>
        <v>alp-nova_cielo-empreendedores-cons</v>
      </c>
      <c r="U22" s="17" t="str">
        <f t="shared" si="5"/>
        <v>facebook</v>
      </c>
      <c r="V22" s="17" t="s">
        <v>377</v>
      </c>
      <c r="W22" s="17" t="str">
        <f t="shared" si="6"/>
        <v>nova_cielo-empreendedores-facebook-zip-social_dark-pagepost_1200x628-taxazero_bandeiras-lal__3_de_quem_converteu_zip__flash</v>
      </c>
      <c r="X22" s="17" t="str">
        <f t="shared" si="7"/>
        <v>empreendedores-zip-social_dark-pagepost_1200x628--taxazero_bandeiras-lal__3_de_quem_converteu_zip__flash-cpm</v>
      </c>
      <c r="Y22" s="17" t="str">
        <f t="shared" si="8"/>
        <v>empreendedores-cons-pagepost_1200x628--taxazero_bandeiras-cpm</v>
      </c>
    </row>
    <row r="23">
      <c r="A23" s="20" t="s">
        <v>36</v>
      </c>
      <c r="B23" s="20" t="s">
        <v>41</v>
      </c>
      <c r="C23" s="20" t="s">
        <v>141</v>
      </c>
      <c r="D23" s="20" t="s">
        <v>44</v>
      </c>
      <c r="E23" s="20" t="s">
        <v>344</v>
      </c>
      <c r="F23" s="20" t="s">
        <v>45</v>
      </c>
      <c r="G23" s="20" t="s">
        <v>46</v>
      </c>
      <c r="H23" s="20" t="s">
        <v>366</v>
      </c>
      <c r="I23" s="20"/>
      <c r="J23" s="20" t="s">
        <v>147</v>
      </c>
      <c r="K23" s="20" t="s">
        <v>50</v>
      </c>
      <c r="L23" s="31" t="s">
        <v>51</v>
      </c>
      <c r="M23" s="20" t="s">
        <v>52</v>
      </c>
      <c r="N23" s="20" t="s">
        <v>369</v>
      </c>
      <c r="O23" s="20" t="s">
        <v>54</v>
      </c>
      <c r="P23" s="20"/>
      <c r="Q23" s="21" t="str">
        <f t="shared" si="1"/>
        <v>alp-nova_cielo-empreendedores-cons-facebook</v>
      </c>
      <c r="R23" s="21" t="str">
        <f t="shared" si="2"/>
        <v>nova_cielo-zip-social_dark-lal-todos-3_de_quem_converteu_zip__flash</v>
      </c>
      <c r="S23" s="21" t="str">
        <f t="shared" si="3"/>
        <v>nova_cielo-zip-social_dark-pagepost_648x648--taxazero_bandeiras-lal__3_de_quem_converteu_zip__flash-cpm</v>
      </c>
      <c r="T23" s="22" t="str">
        <f t="shared" si="4"/>
        <v>alp-nova_cielo-empreendedores-cons</v>
      </c>
      <c r="U23" s="22" t="str">
        <f t="shared" si="5"/>
        <v>facebook</v>
      </c>
      <c r="V23" s="22" t="s">
        <v>378</v>
      </c>
      <c r="W23" s="22" t="str">
        <f t="shared" si="6"/>
        <v>nova_cielo-empreendedores-facebook-zip-social_dark-pagepost_648x648-taxazero_bandeiras-lal__3_de_quem_converteu_zip__flash</v>
      </c>
      <c r="X23" s="22" t="str">
        <f t="shared" si="7"/>
        <v>empreendedores-zip-social_dark-pagepost_648x648--taxazero_bandeiras-lal__3_de_quem_converteu_zip__flash-cpm</v>
      </c>
      <c r="Y23" s="22" t="str">
        <f t="shared" si="8"/>
        <v>empreendedores-cons-pagepost_648x648--taxazero_bandeiras-cpm</v>
      </c>
    </row>
    <row r="24">
      <c r="A24" s="14" t="s">
        <v>36</v>
      </c>
      <c r="B24" s="14" t="s">
        <v>41</v>
      </c>
      <c r="C24" s="14" t="s">
        <v>141</v>
      </c>
      <c r="D24" s="14" t="s">
        <v>44</v>
      </c>
      <c r="E24" s="14" t="s">
        <v>379</v>
      </c>
      <c r="F24" s="14" t="s">
        <v>45</v>
      </c>
      <c r="G24" s="14" t="s">
        <v>46</v>
      </c>
      <c r="H24" s="14" t="s">
        <v>371</v>
      </c>
      <c r="I24" s="14"/>
      <c r="J24" s="14" t="s">
        <v>135</v>
      </c>
      <c r="K24" s="14" t="s">
        <v>50</v>
      </c>
      <c r="L24" s="31" t="s">
        <v>380</v>
      </c>
      <c r="M24" s="14" t="s">
        <v>381</v>
      </c>
      <c r="N24" s="14" t="s">
        <v>369</v>
      </c>
      <c r="O24" s="14" t="s">
        <v>54</v>
      </c>
      <c r="P24" s="14"/>
      <c r="Q24" s="16" t="str">
        <f t="shared" si="1"/>
        <v>alp-nova_cielo_bot-empreendedores-cons-facebook</v>
      </c>
      <c r="R24" s="16" t="str">
        <f t="shared" si="2"/>
        <v>nova_cielo_bot-flash-social_dark-lal-todos-7_de_quem_converteu_zip__flash</v>
      </c>
      <c r="S24" s="16" t="str">
        <f t="shared" si="3"/>
        <v>nova_cielo_bot-flash-social_dark-pagepost_1200x628--taxazero_bandeiras-lal_7_de_quem_converteu_zip_flash-cpm</v>
      </c>
      <c r="T24" s="17" t="str">
        <f t="shared" si="4"/>
        <v>alp-nova_cielo_bot-empreendedores-cons</v>
      </c>
      <c r="U24" s="17" t="str">
        <f t="shared" si="5"/>
        <v>facebook</v>
      </c>
      <c r="V24" s="17" t="s">
        <v>382</v>
      </c>
      <c r="W24" s="17" t="str">
        <f t="shared" si="6"/>
        <v>nova_cielo_bot-empreendedores-facebook-flash-social_dark-pagepost_1200x628-taxazero_bandeiras-lal_7_de_quem_converteu_zip_flash</v>
      </c>
      <c r="X24" s="17" t="str">
        <f t="shared" si="7"/>
        <v>empreendedores-flash-social_dark-pagepost_1200x628--taxazero_bandeiras-lal_7_de_quem_converteu_zip_flash-cpm</v>
      </c>
      <c r="Y24" s="17" t="str">
        <f t="shared" si="8"/>
        <v>empreendedores-cons-pagepost_1200x628--taxazero_bandeiras-cpm</v>
      </c>
    </row>
    <row r="25">
      <c r="A25" s="20" t="s">
        <v>36</v>
      </c>
      <c r="B25" s="20" t="s">
        <v>41</v>
      </c>
      <c r="C25" s="20" t="s">
        <v>141</v>
      </c>
      <c r="D25" s="20" t="s">
        <v>44</v>
      </c>
      <c r="E25" s="20" t="s">
        <v>379</v>
      </c>
      <c r="F25" s="20" t="s">
        <v>45</v>
      </c>
      <c r="G25" s="20" t="s">
        <v>46</v>
      </c>
      <c r="H25" s="20" t="s">
        <v>366</v>
      </c>
      <c r="I25" s="20"/>
      <c r="J25" s="20" t="s">
        <v>135</v>
      </c>
      <c r="K25" s="20" t="s">
        <v>50</v>
      </c>
      <c r="L25" s="31" t="s">
        <v>380</v>
      </c>
      <c r="M25" s="20" t="s">
        <v>381</v>
      </c>
      <c r="N25" s="20" t="s">
        <v>369</v>
      </c>
      <c r="O25" s="20" t="s">
        <v>54</v>
      </c>
      <c r="P25" s="20"/>
      <c r="Q25" s="21" t="str">
        <f t="shared" si="1"/>
        <v>alp-nova_cielo_bot-empreendedores-cons-facebook</v>
      </c>
      <c r="R25" s="21" t="str">
        <f t="shared" si="2"/>
        <v>nova_cielo_bot-flash-social_dark-lal-todos-7_de_quem_converteu_zip__flash</v>
      </c>
      <c r="S25" s="21" t="str">
        <f t="shared" si="3"/>
        <v>nova_cielo_bot-flash-social_dark-pagepost_648x648--taxazero_bandeiras-lal_7_de_quem_converteu_zip_flash-cpm</v>
      </c>
      <c r="T25" s="22" t="str">
        <f t="shared" si="4"/>
        <v>alp-nova_cielo_bot-empreendedores-cons</v>
      </c>
      <c r="U25" s="22" t="str">
        <f t="shared" si="5"/>
        <v>facebook</v>
      </c>
      <c r="V25" s="22" t="s">
        <v>383</v>
      </c>
      <c r="W25" s="22" t="str">
        <f t="shared" si="6"/>
        <v>nova_cielo_bot-empreendedores-facebook-flash-social_dark-pagepost_648x648-taxazero_bandeiras-lal_7_de_quem_converteu_zip_flash</v>
      </c>
      <c r="X25" s="22" t="str">
        <f t="shared" si="7"/>
        <v>empreendedores-flash-social_dark-pagepost_648x648--taxazero_bandeiras-lal_7_de_quem_converteu_zip_flash-cpm</v>
      </c>
      <c r="Y25" s="22" t="str">
        <f t="shared" si="8"/>
        <v>empreendedores-cons-pagepost_648x648--taxazero_bandeiras-cpm</v>
      </c>
    </row>
    <row r="26">
      <c r="A26" s="14" t="s">
        <v>36</v>
      </c>
      <c r="B26" s="14" t="s">
        <v>41</v>
      </c>
      <c r="C26" s="14" t="s">
        <v>141</v>
      </c>
      <c r="D26" s="14" t="s">
        <v>44</v>
      </c>
      <c r="E26" s="14" t="s">
        <v>379</v>
      </c>
      <c r="F26" s="14" t="s">
        <v>45</v>
      </c>
      <c r="G26" s="14" t="s">
        <v>46</v>
      </c>
      <c r="H26" s="14" t="s">
        <v>371</v>
      </c>
      <c r="I26" s="14"/>
      <c r="J26" s="14" t="s">
        <v>147</v>
      </c>
      <c r="K26" s="14" t="s">
        <v>50</v>
      </c>
      <c r="L26" s="31" t="s">
        <v>380</v>
      </c>
      <c r="M26" s="14" t="s">
        <v>381</v>
      </c>
      <c r="N26" s="14" t="s">
        <v>369</v>
      </c>
      <c r="O26" s="14" t="s">
        <v>54</v>
      </c>
      <c r="P26" s="14"/>
      <c r="Q26" s="16" t="str">
        <f t="shared" si="1"/>
        <v>alp-nova_cielo_bot-empreendedores-cons-facebook</v>
      </c>
      <c r="R26" s="16" t="str">
        <f t="shared" si="2"/>
        <v>nova_cielo_bot-zip-social_dark-lal-todos-7_de_quem_converteu_zip__flash</v>
      </c>
      <c r="S26" s="16" t="str">
        <f t="shared" si="3"/>
        <v>nova_cielo_bot-zip-social_dark-pagepost_1200x628--taxazero_bandeiras-lal_7_de_quem_converteu_zip_flash-cpm</v>
      </c>
      <c r="T26" s="17" t="str">
        <f t="shared" si="4"/>
        <v>alp-nova_cielo_bot-empreendedores-cons</v>
      </c>
      <c r="U26" s="17" t="str">
        <f t="shared" si="5"/>
        <v>facebook</v>
      </c>
      <c r="V26" s="17" t="s">
        <v>384</v>
      </c>
      <c r="W26" s="17" t="str">
        <f t="shared" si="6"/>
        <v>nova_cielo_bot-empreendedores-facebook-zip-social_dark-pagepost_1200x628-taxazero_bandeiras-lal_7_de_quem_converteu_zip_flash</v>
      </c>
      <c r="X26" s="17" t="str">
        <f t="shared" si="7"/>
        <v>empreendedores-zip-social_dark-pagepost_1200x628--taxazero_bandeiras-lal_7_de_quem_converteu_zip_flash-cpm</v>
      </c>
      <c r="Y26" s="17" t="str">
        <f t="shared" si="8"/>
        <v>empreendedores-cons-pagepost_1200x628--taxazero_bandeiras-cpm</v>
      </c>
    </row>
    <row r="27">
      <c r="A27" s="20" t="s">
        <v>36</v>
      </c>
      <c r="B27" s="20" t="s">
        <v>41</v>
      </c>
      <c r="C27" s="20" t="s">
        <v>141</v>
      </c>
      <c r="D27" s="20" t="s">
        <v>44</v>
      </c>
      <c r="E27" s="20" t="s">
        <v>379</v>
      </c>
      <c r="F27" s="20" t="s">
        <v>45</v>
      </c>
      <c r="G27" s="20" t="s">
        <v>46</v>
      </c>
      <c r="H27" s="20" t="s">
        <v>366</v>
      </c>
      <c r="I27" s="20"/>
      <c r="J27" s="20" t="s">
        <v>147</v>
      </c>
      <c r="K27" s="20" t="s">
        <v>50</v>
      </c>
      <c r="L27" s="31" t="s">
        <v>380</v>
      </c>
      <c r="M27" s="20" t="s">
        <v>381</v>
      </c>
      <c r="N27" s="20" t="s">
        <v>369</v>
      </c>
      <c r="O27" s="20" t="s">
        <v>54</v>
      </c>
      <c r="P27" s="20"/>
      <c r="Q27" s="21" t="str">
        <f t="shared" si="1"/>
        <v>alp-nova_cielo_bot-empreendedores-cons-facebook</v>
      </c>
      <c r="R27" s="21" t="str">
        <f t="shared" si="2"/>
        <v>nova_cielo_bot-zip-social_dark-lal-todos-7_de_quem_converteu_zip__flash</v>
      </c>
      <c r="S27" s="21" t="str">
        <f t="shared" si="3"/>
        <v>nova_cielo_bot-zip-social_dark-pagepost_648x648--taxazero_bandeiras-lal_7_de_quem_converteu_zip_flash-cpm</v>
      </c>
      <c r="T27" s="22" t="str">
        <f t="shared" si="4"/>
        <v>alp-nova_cielo_bot-empreendedores-cons</v>
      </c>
      <c r="U27" s="22" t="str">
        <f t="shared" si="5"/>
        <v>facebook</v>
      </c>
      <c r="V27" s="22" t="s">
        <v>385</v>
      </c>
      <c r="W27" s="22" t="str">
        <f t="shared" si="6"/>
        <v>nova_cielo_bot-empreendedores-facebook-zip-social_dark-pagepost_648x648-taxazero_bandeiras-lal_7_de_quem_converteu_zip_flash</v>
      </c>
      <c r="X27" s="22" t="str">
        <f t="shared" si="7"/>
        <v>empreendedores-zip-social_dark-pagepost_648x648--taxazero_bandeiras-lal_7_de_quem_converteu_zip_flash-cpm</v>
      </c>
      <c r="Y27" s="22" t="str">
        <f t="shared" si="8"/>
        <v>empreendedores-cons-pagepost_648x648--taxazero_bandeiras-cpm</v>
      </c>
    </row>
    <row r="28">
      <c r="A28" s="14" t="s">
        <v>36</v>
      </c>
      <c r="B28" s="14" t="s">
        <v>41</v>
      </c>
      <c r="C28" s="14" t="s">
        <v>141</v>
      </c>
      <c r="D28" s="14" t="s">
        <v>44</v>
      </c>
      <c r="E28" s="14" t="s">
        <v>386</v>
      </c>
      <c r="F28" s="14" t="s">
        <v>45</v>
      </c>
      <c r="G28" s="14" t="s">
        <v>46</v>
      </c>
      <c r="H28" s="14" t="s">
        <v>371</v>
      </c>
      <c r="I28" s="14"/>
      <c r="J28" s="14" t="s">
        <v>135</v>
      </c>
      <c r="K28" s="14" t="s">
        <v>50</v>
      </c>
      <c r="L28" s="31" t="s">
        <v>380</v>
      </c>
      <c r="M28" s="14" t="s">
        <v>381</v>
      </c>
      <c r="N28" s="14" t="s">
        <v>369</v>
      </c>
      <c r="O28" s="14" t="s">
        <v>54</v>
      </c>
      <c r="P28" s="14"/>
      <c r="Q28" s="16" t="str">
        <f t="shared" si="1"/>
        <v>alp-nova_cielo_lpvendas-empreendedores-cons-facebook</v>
      </c>
      <c r="R28" s="16" t="str">
        <f t="shared" si="2"/>
        <v>nova_cielo_lpvendas-flash-social_dark-lal-todos-7_de_quem_converteu_zip__flash</v>
      </c>
      <c r="S28" s="16" t="str">
        <f t="shared" si="3"/>
        <v>nova_cielo_lpvendas-flash-social_dark-pagepost_1200x628--taxazero_bandeiras-lal_7_de_quem_converteu_zip_flash-cpm</v>
      </c>
      <c r="T28" s="17" t="str">
        <f t="shared" si="4"/>
        <v>alp-nova_cielo_lpvendas-empreendedores-cons</v>
      </c>
      <c r="U28" s="17" t="str">
        <f t="shared" si="5"/>
        <v>facebook</v>
      </c>
      <c r="V28" s="17" t="s">
        <v>387</v>
      </c>
      <c r="W28" s="17" t="str">
        <f t="shared" si="6"/>
        <v>nova_cielo_lpvendas-empreendedores-facebook-flash-social_dark-pagepost_1200x628-taxazero_bandeiras-lal_7_de_quem_converteu_zip_flash</v>
      </c>
      <c r="X28" s="17" t="str">
        <f t="shared" si="7"/>
        <v>empreendedores-flash-social_dark-pagepost_1200x628--taxazero_bandeiras-lal_7_de_quem_converteu_zip_flash-cpm</v>
      </c>
      <c r="Y28" s="17" t="str">
        <f t="shared" si="8"/>
        <v>empreendedores-cons-pagepost_1200x628--taxazero_bandeiras-cpm</v>
      </c>
    </row>
    <row r="29">
      <c r="A29" s="20" t="s">
        <v>36</v>
      </c>
      <c r="B29" s="20" t="s">
        <v>41</v>
      </c>
      <c r="C29" s="20" t="s">
        <v>141</v>
      </c>
      <c r="D29" s="20" t="s">
        <v>44</v>
      </c>
      <c r="E29" s="20" t="s">
        <v>386</v>
      </c>
      <c r="F29" s="20" t="s">
        <v>45</v>
      </c>
      <c r="G29" s="20" t="s">
        <v>46</v>
      </c>
      <c r="H29" s="20" t="s">
        <v>366</v>
      </c>
      <c r="I29" s="20"/>
      <c r="J29" s="20" t="s">
        <v>135</v>
      </c>
      <c r="K29" s="20" t="s">
        <v>50</v>
      </c>
      <c r="L29" s="31" t="s">
        <v>380</v>
      </c>
      <c r="M29" s="20" t="s">
        <v>381</v>
      </c>
      <c r="N29" s="20" t="s">
        <v>369</v>
      </c>
      <c r="O29" s="20" t="s">
        <v>54</v>
      </c>
      <c r="P29" s="20"/>
      <c r="Q29" s="21" t="str">
        <f t="shared" si="1"/>
        <v>alp-nova_cielo_lpvendas-empreendedores-cons-facebook</v>
      </c>
      <c r="R29" s="21" t="str">
        <f t="shared" si="2"/>
        <v>nova_cielo_lpvendas-flash-social_dark-lal-todos-7_de_quem_converteu_zip__flash</v>
      </c>
      <c r="S29" s="21" t="str">
        <f t="shared" si="3"/>
        <v>nova_cielo_lpvendas-flash-social_dark-pagepost_648x648--taxazero_bandeiras-lal_7_de_quem_converteu_zip_flash-cpm</v>
      </c>
      <c r="T29" s="22" t="str">
        <f t="shared" si="4"/>
        <v>alp-nova_cielo_lpvendas-empreendedores-cons</v>
      </c>
      <c r="U29" s="22" t="str">
        <f t="shared" si="5"/>
        <v>facebook</v>
      </c>
      <c r="V29" s="22" t="s">
        <v>388</v>
      </c>
      <c r="W29" s="22" t="str">
        <f t="shared" si="6"/>
        <v>nova_cielo_lpvendas-empreendedores-facebook-flash-social_dark-pagepost_648x648-taxazero_bandeiras-lal_7_de_quem_converteu_zip_flash</v>
      </c>
      <c r="X29" s="22" t="str">
        <f t="shared" si="7"/>
        <v>empreendedores-flash-social_dark-pagepost_648x648--taxazero_bandeiras-lal_7_de_quem_converteu_zip_flash-cpm</v>
      </c>
      <c r="Y29" s="22" t="str">
        <f t="shared" si="8"/>
        <v>empreendedores-cons-pagepost_648x648--taxazero_bandeiras-cpm</v>
      </c>
    </row>
    <row r="30">
      <c r="A30" s="14" t="s">
        <v>36</v>
      </c>
      <c r="B30" s="14" t="s">
        <v>41</v>
      </c>
      <c r="C30" s="14" t="s">
        <v>141</v>
      </c>
      <c r="D30" s="14" t="s">
        <v>44</v>
      </c>
      <c r="E30" s="14" t="s">
        <v>386</v>
      </c>
      <c r="F30" s="14" t="s">
        <v>45</v>
      </c>
      <c r="G30" s="14" t="s">
        <v>46</v>
      </c>
      <c r="H30" s="14" t="s">
        <v>371</v>
      </c>
      <c r="I30" s="14"/>
      <c r="J30" s="14" t="s">
        <v>147</v>
      </c>
      <c r="K30" s="14" t="s">
        <v>50</v>
      </c>
      <c r="L30" s="31" t="s">
        <v>380</v>
      </c>
      <c r="M30" s="14" t="s">
        <v>381</v>
      </c>
      <c r="N30" s="14" t="s">
        <v>369</v>
      </c>
      <c r="O30" s="14" t="s">
        <v>54</v>
      </c>
      <c r="P30" s="14"/>
      <c r="Q30" s="16" t="str">
        <f t="shared" si="1"/>
        <v>alp-nova_cielo_lpvendas-empreendedores-cons-facebook</v>
      </c>
      <c r="R30" s="16" t="str">
        <f t="shared" si="2"/>
        <v>nova_cielo_lpvendas-zip-social_dark-lal-todos-7_de_quem_converteu_zip__flash</v>
      </c>
      <c r="S30" s="16" t="str">
        <f t="shared" si="3"/>
        <v>nova_cielo_lpvendas-zip-social_dark-pagepost_1200x628--taxazero_bandeiras-lal_7_de_quem_converteu_zip_flash-cpm</v>
      </c>
      <c r="T30" s="17" t="str">
        <f t="shared" si="4"/>
        <v>alp-nova_cielo_lpvendas-empreendedores-cons</v>
      </c>
      <c r="U30" s="17" t="str">
        <f t="shared" si="5"/>
        <v>facebook</v>
      </c>
      <c r="V30" s="17" t="s">
        <v>389</v>
      </c>
      <c r="W30" s="17" t="str">
        <f t="shared" si="6"/>
        <v>nova_cielo_lpvendas-empreendedores-facebook-zip-social_dark-pagepost_1200x628-taxazero_bandeiras-lal_7_de_quem_converteu_zip_flash</v>
      </c>
      <c r="X30" s="17" t="str">
        <f t="shared" si="7"/>
        <v>empreendedores-zip-social_dark-pagepost_1200x628--taxazero_bandeiras-lal_7_de_quem_converteu_zip_flash-cpm</v>
      </c>
      <c r="Y30" s="17" t="str">
        <f t="shared" si="8"/>
        <v>empreendedores-cons-pagepost_1200x628--taxazero_bandeiras-cpm</v>
      </c>
    </row>
    <row r="31">
      <c r="A31" s="20" t="s">
        <v>36</v>
      </c>
      <c r="B31" s="20" t="s">
        <v>41</v>
      </c>
      <c r="C31" s="20" t="s">
        <v>141</v>
      </c>
      <c r="D31" s="20" t="s">
        <v>44</v>
      </c>
      <c r="E31" s="20" t="s">
        <v>386</v>
      </c>
      <c r="F31" s="20" t="s">
        <v>45</v>
      </c>
      <c r="G31" s="20" t="s">
        <v>46</v>
      </c>
      <c r="H31" s="20" t="s">
        <v>366</v>
      </c>
      <c r="I31" s="20"/>
      <c r="J31" s="20" t="s">
        <v>147</v>
      </c>
      <c r="K31" s="20" t="s">
        <v>50</v>
      </c>
      <c r="L31" s="31" t="s">
        <v>380</v>
      </c>
      <c r="M31" s="20" t="s">
        <v>381</v>
      </c>
      <c r="N31" s="20" t="s">
        <v>369</v>
      </c>
      <c r="O31" s="20" t="s">
        <v>54</v>
      </c>
      <c r="P31" s="20"/>
      <c r="Q31" s="21" t="str">
        <f t="shared" si="1"/>
        <v>alp-nova_cielo_lpvendas-empreendedores-cons-facebook</v>
      </c>
      <c r="R31" s="21" t="str">
        <f t="shared" si="2"/>
        <v>nova_cielo_lpvendas-zip-social_dark-lal-todos-7_de_quem_converteu_zip__flash</v>
      </c>
      <c r="S31" s="21" t="str">
        <f t="shared" si="3"/>
        <v>nova_cielo_lpvendas-zip-social_dark-pagepost_648x648--taxazero_bandeiras-lal_7_de_quem_converteu_zip_flash-cpm</v>
      </c>
      <c r="T31" s="22" t="str">
        <f t="shared" si="4"/>
        <v>alp-nova_cielo_lpvendas-empreendedores-cons</v>
      </c>
      <c r="U31" s="22" t="str">
        <f t="shared" si="5"/>
        <v>facebook</v>
      </c>
      <c r="V31" s="22" t="s">
        <v>390</v>
      </c>
      <c r="W31" s="22" t="str">
        <f t="shared" si="6"/>
        <v>nova_cielo_lpvendas-empreendedores-facebook-zip-social_dark-pagepost_648x648-taxazero_bandeiras-lal_7_de_quem_converteu_zip_flash</v>
      </c>
      <c r="X31" s="22" t="str">
        <f t="shared" si="7"/>
        <v>empreendedores-zip-social_dark-pagepost_648x648--taxazero_bandeiras-lal_7_de_quem_converteu_zip_flash-cpm</v>
      </c>
      <c r="Y31" s="22" t="str">
        <f t="shared" si="8"/>
        <v>empreendedores-cons-pagepost_648x648--taxazero_bandeiras-cpm</v>
      </c>
    </row>
    <row r="32">
      <c r="A32" s="14" t="s">
        <v>36</v>
      </c>
      <c r="B32" s="14" t="s">
        <v>41</v>
      </c>
      <c r="C32" s="14" t="s">
        <v>141</v>
      </c>
      <c r="D32" s="14" t="s">
        <v>44</v>
      </c>
      <c r="E32" s="14" t="s">
        <v>344</v>
      </c>
      <c r="F32" s="14" t="s">
        <v>45</v>
      </c>
      <c r="G32" s="14" t="s">
        <v>62</v>
      </c>
      <c r="H32" s="14" t="s">
        <v>391</v>
      </c>
      <c r="I32" s="14"/>
      <c r="J32" s="14" t="s">
        <v>135</v>
      </c>
      <c r="K32" s="14" t="s">
        <v>50</v>
      </c>
      <c r="L32" s="31" t="s">
        <v>51</v>
      </c>
      <c r="M32" s="14" t="s">
        <v>52</v>
      </c>
      <c r="N32" s="14" t="s">
        <v>392</v>
      </c>
      <c r="O32" s="14" t="s">
        <v>54</v>
      </c>
      <c r="P32" s="14"/>
      <c r="Q32" s="16" t="str">
        <f t="shared" si="1"/>
        <v>alp-nova_cielo-empreendedores-cons-facebook</v>
      </c>
      <c r="R32" s="16" t="str">
        <f t="shared" si="2"/>
        <v>nova_cielo-flash-video-lal-todos-3_de_quem_converteu_zip__flash</v>
      </c>
      <c r="S32" s="16" t="str">
        <f t="shared" si="3"/>
        <v>nova_cielo-flash-video-videoad_1080x1920--taxazero_atendimento-lal__3_de_quem_converteu_zip__flash-cpm</v>
      </c>
      <c r="T32" s="17" t="str">
        <f t="shared" si="4"/>
        <v>alp-nova_cielo-empreendedores-cons</v>
      </c>
      <c r="U32" s="17" t="str">
        <f t="shared" si="5"/>
        <v>facebook</v>
      </c>
      <c r="V32" s="17" t="s">
        <v>393</v>
      </c>
      <c r="W32" s="17" t="str">
        <f t="shared" si="6"/>
        <v>nova_cielo-empreendedores-facebook-flash-video-videoad_1080x1920-taxazero_atendimento-lal__3_de_quem_converteu_zip__flash</v>
      </c>
      <c r="X32" s="17" t="str">
        <f t="shared" si="7"/>
        <v>empreendedores-flash-video-videoad_1080x1920--taxazero_atendimento-lal__3_de_quem_converteu_zip__flash-cpm</v>
      </c>
      <c r="Y32" s="17" t="str">
        <f t="shared" si="8"/>
        <v>empreendedores-cons-videoad_1080x1920--taxazero_atendimento-cpm</v>
      </c>
    </row>
    <row r="33">
      <c r="A33" s="20" t="s">
        <v>36</v>
      </c>
      <c r="B33" s="20" t="s">
        <v>41</v>
      </c>
      <c r="C33" s="20" t="s">
        <v>141</v>
      </c>
      <c r="D33" s="20" t="s">
        <v>44</v>
      </c>
      <c r="E33" s="20" t="s">
        <v>344</v>
      </c>
      <c r="F33" s="20" t="s">
        <v>45</v>
      </c>
      <c r="G33" s="20" t="s">
        <v>62</v>
      </c>
      <c r="H33" s="20" t="s">
        <v>391</v>
      </c>
      <c r="I33" s="20"/>
      <c r="J33" s="20" t="s">
        <v>147</v>
      </c>
      <c r="K33" s="20" t="s">
        <v>50</v>
      </c>
      <c r="L33" s="31" t="s">
        <v>51</v>
      </c>
      <c r="M33" s="20" t="s">
        <v>52</v>
      </c>
      <c r="N33" s="20" t="s">
        <v>369</v>
      </c>
      <c r="O33" s="20" t="s">
        <v>54</v>
      </c>
      <c r="P33" s="20"/>
      <c r="Q33" s="21" t="str">
        <f t="shared" si="1"/>
        <v>alp-nova_cielo-empreendedores-cons-facebook</v>
      </c>
      <c r="R33" s="21" t="str">
        <f t="shared" si="2"/>
        <v>nova_cielo-zip-video-lal-todos-3_de_quem_converteu_zip__flash</v>
      </c>
      <c r="S33" s="21" t="str">
        <f t="shared" si="3"/>
        <v>nova_cielo-zip-video-videoad_1080x1920--taxazero_bandeiras-lal__3_de_quem_converteu_zip__flash-cpm</v>
      </c>
      <c r="T33" s="22" t="str">
        <f t="shared" si="4"/>
        <v>alp-nova_cielo-empreendedores-cons</v>
      </c>
      <c r="U33" s="22" t="str">
        <f t="shared" si="5"/>
        <v>facebook</v>
      </c>
      <c r="V33" s="22" t="s">
        <v>394</v>
      </c>
      <c r="W33" s="22" t="str">
        <f t="shared" si="6"/>
        <v>nova_cielo-empreendedores-facebook-zip-video-videoad_1080x1920-taxazero_bandeiras-lal__3_de_quem_converteu_zip__flash</v>
      </c>
      <c r="X33" s="22" t="str">
        <f t="shared" si="7"/>
        <v>empreendedores-zip-video-videoad_1080x1920--taxazero_bandeiras-lal__3_de_quem_converteu_zip__flash-cpm</v>
      </c>
      <c r="Y33" s="22" t="str">
        <f t="shared" si="8"/>
        <v>empreendedores-cons-videoad_1080x1920--taxazero_bandeiras-cpm</v>
      </c>
    </row>
    <row r="34">
      <c r="A34" s="14" t="s">
        <v>36</v>
      </c>
      <c r="B34" s="14" t="s">
        <v>41</v>
      </c>
      <c r="C34" s="14" t="s">
        <v>141</v>
      </c>
      <c r="D34" s="14" t="s">
        <v>44</v>
      </c>
      <c r="E34" s="14" t="s">
        <v>344</v>
      </c>
      <c r="F34" s="14" t="s">
        <v>45</v>
      </c>
      <c r="G34" s="14" t="s">
        <v>62</v>
      </c>
      <c r="H34" s="14" t="s">
        <v>391</v>
      </c>
      <c r="I34" s="14"/>
      <c r="J34" s="14" t="s">
        <v>135</v>
      </c>
      <c r="K34" s="14" t="s">
        <v>367</v>
      </c>
      <c r="L34" s="16"/>
      <c r="M34" s="14" t="s">
        <v>368</v>
      </c>
      <c r="N34" s="14" t="s">
        <v>392</v>
      </c>
      <c r="O34" s="14" t="s">
        <v>54</v>
      </c>
      <c r="P34" s="14"/>
      <c r="Q34" s="16" t="str">
        <f t="shared" si="1"/>
        <v>alp-nova_cielo-empreendedores-cons-facebook</v>
      </c>
      <c r="R34" s="16" t="str">
        <f t="shared" si="2"/>
        <v>nova_cielo-flash-video-demografico-todos-none</v>
      </c>
      <c r="S34" s="16" t="str">
        <f t="shared" si="3"/>
        <v>nova_cielo-flash-video-videoad_1080x1920--taxazero_atendimento-as_25_mais-cpm</v>
      </c>
      <c r="T34" s="17" t="str">
        <f t="shared" si="4"/>
        <v>alp-nova_cielo-empreendedores-cons</v>
      </c>
      <c r="U34" s="17"/>
      <c r="V34" s="17" t="s">
        <v>395</v>
      </c>
      <c r="W34" s="17" t="str">
        <f t="shared" si="6"/>
        <v>nova_cielo-empreendedores-facebook-flash-video-videoad_1080x1920-taxazero_atendimento-as_25_mais</v>
      </c>
      <c r="X34" s="17" t="str">
        <f t="shared" si="7"/>
        <v>empreendedores-flash-video-videoad_1080x1920--taxazero_atendimento-as_25_mais-cpm</v>
      </c>
      <c r="Y34" s="17" t="str">
        <f t="shared" si="8"/>
        <v>empreendedores-cons-videoad_1080x1920--taxazero_atendimento-cpm</v>
      </c>
    </row>
    <row r="35">
      <c r="A35" s="20" t="s">
        <v>36</v>
      </c>
      <c r="B35" s="20" t="s">
        <v>41</v>
      </c>
      <c r="C35" s="20" t="s">
        <v>141</v>
      </c>
      <c r="D35" s="20" t="s">
        <v>44</v>
      </c>
      <c r="E35" s="20" t="s">
        <v>344</v>
      </c>
      <c r="F35" s="20" t="s">
        <v>45</v>
      </c>
      <c r="G35" s="20" t="s">
        <v>62</v>
      </c>
      <c r="H35" s="20" t="s">
        <v>391</v>
      </c>
      <c r="I35" s="20"/>
      <c r="J35" s="20" t="s">
        <v>147</v>
      </c>
      <c r="K35" s="20" t="s">
        <v>367</v>
      </c>
      <c r="L35" s="25"/>
      <c r="M35" s="20" t="s">
        <v>368</v>
      </c>
      <c r="N35" s="20" t="s">
        <v>369</v>
      </c>
      <c r="O35" s="20" t="s">
        <v>54</v>
      </c>
      <c r="P35" s="20"/>
      <c r="Q35" s="39" t="str">
        <f t="shared" si="1"/>
        <v>alp-nova_cielo-empreendedores-cons-facebook</v>
      </c>
      <c r="R35" s="40" t="str">
        <f t="shared" si="2"/>
        <v>nova_cielo-zip-video-demografico-todos-none</v>
      </c>
      <c r="S35" s="40" t="str">
        <f t="shared" si="3"/>
        <v>nova_cielo-zip-video-videoad_1080x1920--taxazero_bandeiras-as_25_mais-cpm</v>
      </c>
      <c r="T35" s="41" t="str">
        <f t="shared" si="4"/>
        <v>alp-nova_cielo-empreendedores-cons</v>
      </c>
      <c r="U35" s="41"/>
      <c r="V35" s="41" t="s">
        <v>396</v>
      </c>
      <c r="W35" s="41" t="str">
        <f t="shared" si="6"/>
        <v>nova_cielo-empreendedores-facebook-zip-video-videoad_1080x1920-taxazero_bandeiras-as_25_mais</v>
      </c>
      <c r="X35" s="41" t="str">
        <f t="shared" si="7"/>
        <v>empreendedores-zip-video-videoad_1080x1920--taxazero_bandeiras-as_25_mais-cpm</v>
      </c>
      <c r="Y35" s="41" t="str">
        <f t="shared" si="8"/>
        <v>empreendedores-cons-videoad_1080x1920--taxazero_bandeiras-cpm</v>
      </c>
    </row>
    <row r="36">
      <c r="A36" s="14" t="s">
        <v>36</v>
      </c>
      <c r="B36" s="14" t="s">
        <v>397</v>
      </c>
      <c r="C36" s="14" t="s">
        <v>141</v>
      </c>
      <c r="D36" s="14" t="s">
        <v>398</v>
      </c>
      <c r="E36" s="14" t="s">
        <v>399</v>
      </c>
      <c r="F36" s="14" t="s">
        <v>45</v>
      </c>
      <c r="G36" s="14" t="s">
        <v>46</v>
      </c>
      <c r="H36" s="14" t="s">
        <v>400</v>
      </c>
      <c r="I36" s="14"/>
      <c r="J36" s="14" t="s">
        <v>401</v>
      </c>
      <c r="K36" s="14" t="s">
        <v>69</v>
      </c>
      <c r="L36" s="16"/>
      <c r="M36" s="14" t="s">
        <v>402</v>
      </c>
      <c r="N36" s="14" t="s">
        <v>399</v>
      </c>
      <c r="O36" s="14" t="s">
        <v>54</v>
      </c>
      <c r="P36" s="55"/>
      <c r="Q36" s="39" t="str">
        <f t="shared" si="1"/>
        <v>alp-dia_das_mulheres-social-awa-facebook</v>
      </c>
      <c r="R36" s="40" t="str">
        <f t="shared" si="2"/>
        <v>dia_das_mulheres-marca-social_dark-comportamental-todos-none</v>
      </c>
      <c r="S36" s="40" t="str">
        <f t="shared" si="3"/>
        <v>dia_das_mulheres-marca-social_dark-carrossel--dia_das_mulheres-varejo_elegiveis_seguidores_cielo-cpm</v>
      </c>
      <c r="T36" s="22" t="str">
        <f t="shared" si="4"/>
        <v>alp-dia_das_mulheres-social-awa</v>
      </c>
      <c r="U36" s="22" t="str">
        <f t="shared" ref="U36:U69" si="9">C36</f>
        <v>facebook</v>
      </c>
      <c r="V36" s="22" t="s">
        <v>403</v>
      </c>
      <c r="W36" s="22" t="str">
        <f t="shared" si="6"/>
        <v>dia_das_mulheres-social-facebook-marca-social_dark-carrossel-dia_das_mulheres-varejo_elegiveis_seguidores_cielo</v>
      </c>
      <c r="X36" s="22" t="str">
        <f t="shared" si="7"/>
        <v>social-marca-social_dark-carrossel--dia_das_mulheres-varejo_elegiveis_seguidores_cielo-cpm</v>
      </c>
      <c r="Y36" s="22" t="str">
        <f t="shared" si="8"/>
        <v>social-awa-carrossel--dia_das_mulheres-cpm</v>
      </c>
    </row>
    <row r="37">
      <c r="A37" s="20" t="s">
        <v>36</v>
      </c>
      <c r="B37" s="20" t="s">
        <v>397</v>
      </c>
      <c r="C37" s="20" t="s">
        <v>141</v>
      </c>
      <c r="D37" s="20" t="s">
        <v>398</v>
      </c>
      <c r="E37" s="20" t="s">
        <v>399</v>
      </c>
      <c r="F37" s="20" t="s">
        <v>45</v>
      </c>
      <c r="G37" s="20" t="s">
        <v>46</v>
      </c>
      <c r="H37" s="20" t="s">
        <v>59</v>
      </c>
      <c r="I37" s="20"/>
      <c r="J37" s="20" t="s">
        <v>401</v>
      </c>
      <c r="K37" s="20" t="s">
        <v>69</v>
      </c>
      <c r="L37" s="25"/>
      <c r="M37" s="20" t="s">
        <v>402</v>
      </c>
      <c r="N37" s="20" t="s">
        <v>399</v>
      </c>
      <c r="O37" s="20" t="s">
        <v>54</v>
      </c>
      <c r="P37" s="56"/>
      <c r="Q37" s="39" t="str">
        <f t="shared" si="1"/>
        <v>alp-dia_das_mulheres-social-awa-facebook</v>
      </c>
      <c r="R37" s="40" t="str">
        <f t="shared" si="2"/>
        <v>dia_das_mulheres-marca-social_dark-comportamental-todos-none</v>
      </c>
      <c r="S37" s="40" t="str">
        <f t="shared" si="3"/>
        <v>dia_das_mulheres-marca-social_dark-stories--dia_das_mulheres-varejo_elegiveis_seguidores_cielo-cpm</v>
      </c>
      <c r="T37" s="17" t="str">
        <f t="shared" si="4"/>
        <v>alp-dia_das_mulheres-social-awa</v>
      </c>
      <c r="U37" s="17" t="str">
        <f t="shared" si="9"/>
        <v>facebook</v>
      </c>
      <c r="V37" s="17" t="s">
        <v>404</v>
      </c>
      <c r="W37" s="17" t="str">
        <f t="shared" si="6"/>
        <v>dia_das_mulheres-social-facebook-marca-social_dark-stories-dia_das_mulheres-varejo_elegiveis_seguidores_cielo</v>
      </c>
      <c r="X37" s="17" t="str">
        <f t="shared" si="7"/>
        <v>social-marca-social_dark-stories--dia_das_mulheres-varejo_elegiveis_seguidores_cielo-cpm</v>
      </c>
      <c r="Y37" s="17" t="str">
        <f t="shared" si="8"/>
        <v>social-awa-stories--dia_das_mulheres-cpm</v>
      </c>
    </row>
    <row r="38">
      <c r="A38" s="14" t="s">
        <v>36</v>
      </c>
      <c r="B38" s="14" t="s">
        <v>397</v>
      </c>
      <c r="C38" s="14" t="s">
        <v>141</v>
      </c>
      <c r="D38" s="14" t="s">
        <v>398</v>
      </c>
      <c r="E38" s="14" t="s">
        <v>399</v>
      </c>
      <c r="F38" s="14" t="s">
        <v>45</v>
      </c>
      <c r="G38" s="14" t="s">
        <v>46</v>
      </c>
      <c r="H38" s="14" t="s">
        <v>400</v>
      </c>
      <c r="I38" s="14"/>
      <c r="J38" s="14" t="s">
        <v>401</v>
      </c>
      <c r="K38" s="14" t="s">
        <v>69</v>
      </c>
      <c r="L38" s="16"/>
      <c r="M38" s="14" t="s">
        <v>402</v>
      </c>
      <c r="N38" s="14" t="s">
        <v>399</v>
      </c>
      <c r="O38" s="14" t="s">
        <v>54</v>
      </c>
      <c r="P38" s="55"/>
      <c r="Q38" s="39" t="str">
        <f t="shared" si="1"/>
        <v>alp-dia_das_mulheres-social-awa-facebook</v>
      </c>
      <c r="R38" s="40" t="str">
        <f t="shared" si="2"/>
        <v>dia_das_mulheres-marca-social_dark-comportamental-todos-none</v>
      </c>
      <c r="S38" s="40" t="str">
        <f t="shared" si="3"/>
        <v>dia_das_mulheres-marca-social_dark-carrossel--dia_das_mulheres-varejo_elegiveis_seguidores_cielo-cpm</v>
      </c>
      <c r="T38" s="22" t="str">
        <f t="shared" si="4"/>
        <v>alp-dia_das_mulheres-social-awa</v>
      </c>
      <c r="U38" s="22" t="str">
        <f t="shared" si="9"/>
        <v>facebook</v>
      </c>
      <c r="V38" s="22" t="s">
        <v>403</v>
      </c>
      <c r="W38" s="22" t="str">
        <f t="shared" si="6"/>
        <v>dia_das_mulheres-social-facebook-marca-social_dark-carrossel-dia_das_mulheres-varejo_elegiveis_seguidores_cielo</v>
      </c>
      <c r="X38" s="22" t="str">
        <f t="shared" si="7"/>
        <v>social-marca-social_dark-carrossel--dia_das_mulheres-varejo_elegiveis_seguidores_cielo-cpm</v>
      </c>
      <c r="Y38" s="22" t="str">
        <f t="shared" si="8"/>
        <v>social-awa-carrossel--dia_das_mulheres-cpm</v>
      </c>
    </row>
    <row r="39">
      <c r="A39" s="20" t="s">
        <v>36</v>
      </c>
      <c r="B39" s="20" t="s">
        <v>41</v>
      </c>
      <c r="C39" s="20" t="s">
        <v>64</v>
      </c>
      <c r="D39" s="20" t="s">
        <v>44</v>
      </c>
      <c r="E39" s="20" t="s">
        <v>344</v>
      </c>
      <c r="F39" s="20" t="s">
        <v>45</v>
      </c>
      <c r="G39" s="20" t="s">
        <v>86</v>
      </c>
      <c r="H39" s="20" t="s">
        <v>345</v>
      </c>
      <c r="I39" s="20"/>
      <c r="J39" s="20" t="s">
        <v>147</v>
      </c>
      <c r="K39" s="20" t="s">
        <v>69</v>
      </c>
      <c r="L39" s="25"/>
      <c r="M39" s="31" t="s">
        <v>405</v>
      </c>
      <c r="N39" s="20" t="s">
        <v>347</v>
      </c>
      <c r="O39" s="20" t="s">
        <v>88</v>
      </c>
      <c r="P39" s="20" t="s">
        <v>89</v>
      </c>
      <c r="Q39" s="39" t="str">
        <f t="shared" si="1"/>
        <v>alp-nova_cielo-empreendedores-cons-verizon</v>
      </c>
      <c r="R39" s="40" t="str">
        <f t="shared" si="2"/>
        <v>nova_cielo-zip-native-comportamental-todos-none</v>
      </c>
      <c r="S39" s="40" t="str">
        <f t="shared" si="3"/>
        <v>nova_cielo-zip-native-native_1200x627--taxa_zero_atendimento-pequeno_empreendedor-cpc</v>
      </c>
      <c r="T39" s="17" t="str">
        <f t="shared" si="4"/>
        <v>alp-nova_cielo-empreendedores-cons</v>
      </c>
      <c r="U39" s="17" t="str">
        <f t="shared" si="9"/>
        <v>verizon</v>
      </c>
      <c r="V39" s="17" t="s">
        <v>406</v>
      </c>
      <c r="W39" s="17" t="str">
        <f t="shared" si="6"/>
        <v>nova_cielo-empreendedores-verizon-zip-native-native_1200x627-taxa_zero_atendimento-pequeno_empreendedor</v>
      </c>
      <c r="X39" s="17" t="str">
        <f t="shared" si="7"/>
        <v>empreendedores-zip-native-native_1200x627--taxa_zero_atendimento-pequeno_empreendedor-cpc</v>
      </c>
      <c r="Y39" s="17" t="str">
        <f t="shared" si="8"/>
        <v>empreendedores-cons-native_1200x627--taxa_zero_atendimento-cpc</v>
      </c>
    </row>
    <row r="40">
      <c r="A40" s="14" t="s">
        <v>36</v>
      </c>
      <c r="B40" s="14" t="s">
        <v>41</v>
      </c>
      <c r="C40" s="14" t="s">
        <v>64</v>
      </c>
      <c r="D40" s="14" t="s">
        <v>44</v>
      </c>
      <c r="E40" s="14" t="s">
        <v>344</v>
      </c>
      <c r="F40" s="14" t="s">
        <v>45</v>
      </c>
      <c r="G40" s="14" t="s">
        <v>86</v>
      </c>
      <c r="H40" s="14" t="s">
        <v>349</v>
      </c>
      <c r="I40" s="14"/>
      <c r="J40" s="14" t="s">
        <v>147</v>
      </c>
      <c r="K40" s="14" t="s">
        <v>69</v>
      </c>
      <c r="L40" s="16"/>
      <c r="M40" s="31" t="s">
        <v>405</v>
      </c>
      <c r="N40" s="14" t="s">
        <v>347</v>
      </c>
      <c r="O40" s="14" t="s">
        <v>88</v>
      </c>
      <c r="P40" s="14" t="s">
        <v>89</v>
      </c>
      <c r="Q40" s="39" t="str">
        <f t="shared" si="1"/>
        <v>alp-nova_cielo-empreendedores-cons-verizon</v>
      </c>
      <c r="R40" s="40" t="str">
        <f t="shared" si="2"/>
        <v>nova_cielo-zip-native-comportamental-todos-none</v>
      </c>
      <c r="S40" s="40" t="str">
        <f t="shared" si="3"/>
        <v>nova_cielo-zip-native-native_627x627--taxa_zero_atendimento-pequeno_empreendedor-cpc</v>
      </c>
      <c r="T40" s="22" t="str">
        <f t="shared" si="4"/>
        <v>alp-nova_cielo-empreendedores-cons</v>
      </c>
      <c r="U40" s="22" t="str">
        <f t="shared" si="9"/>
        <v>verizon</v>
      </c>
      <c r="V40" s="22" t="s">
        <v>407</v>
      </c>
      <c r="W40" s="22" t="str">
        <f t="shared" si="6"/>
        <v>nova_cielo-empreendedores-verizon-zip-native-native_627x627-taxa_zero_atendimento-pequeno_empreendedor</v>
      </c>
      <c r="X40" s="22" t="str">
        <f t="shared" si="7"/>
        <v>empreendedores-zip-native-native_627x627--taxa_zero_atendimento-pequeno_empreendedor-cpc</v>
      </c>
      <c r="Y40" s="22" t="str">
        <f t="shared" si="8"/>
        <v>empreendedores-cons-native_627x627--taxa_zero_atendimento-cpc</v>
      </c>
    </row>
    <row r="41">
      <c r="A41" s="20" t="s">
        <v>36</v>
      </c>
      <c r="B41" s="20" t="s">
        <v>41</v>
      </c>
      <c r="C41" s="20" t="s">
        <v>64</v>
      </c>
      <c r="D41" s="20" t="s">
        <v>44</v>
      </c>
      <c r="E41" s="20" t="s">
        <v>344</v>
      </c>
      <c r="F41" s="20" t="s">
        <v>45</v>
      </c>
      <c r="G41" s="20" t="s">
        <v>66</v>
      </c>
      <c r="H41" s="20" t="s">
        <v>352</v>
      </c>
      <c r="I41" s="20"/>
      <c r="J41" s="20" t="s">
        <v>147</v>
      </c>
      <c r="K41" s="20" t="s">
        <v>69</v>
      </c>
      <c r="L41" s="25"/>
      <c r="M41" s="31" t="s">
        <v>405</v>
      </c>
      <c r="N41" s="20" t="s">
        <v>347</v>
      </c>
      <c r="O41" s="20" t="s">
        <v>54</v>
      </c>
      <c r="P41" s="20" t="s">
        <v>71</v>
      </c>
      <c r="Q41" s="39" t="str">
        <f t="shared" si="1"/>
        <v>alp-nova_cielo-empreendedores-cons-verizon</v>
      </c>
      <c r="R41" s="40" t="str">
        <f t="shared" si="2"/>
        <v>nova_cielo-zip-display-comportamental-todos-none</v>
      </c>
      <c r="S41" s="40" t="str">
        <f t="shared" si="3"/>
        <v>nova_cielo-zip-display-wide_skyscraper_160x600--taxa_zero_atendimento-pequeno_empreendedor-cpm</v>
      </c>
      <c r="T41" s="17" t="str">
        <f t="shared" si="4"/>
        <v>alp-nova_cielo-empreendedores-cons</v>
      </c>
      <c r="U41" s="17" t="str">
        <f t="shared" si="9"/>
        <v>verizon</v>
      </c>
      <c r="V41" s="17" t="s">
        <v>408</v>
      </c>
      <c r="W41" s="17" t="str">
        <f t="shared" si="6"/>
        <v>nova_cielo-empreendedores-verizon-zip-display-wide_skyscraper_160x600-taxa_zero_atendimento-pequeno_empreendedor</v>
      </c>
      <c r="X41" s="17" t="str">
        <f t="shared" si="7"/>
        <v>empreendedores-zip-display-wide_skyscraper_160x600--taxa_zero_atendimento-pequeno_empreendedor-cpm</v>
      </c>
      <c r="Y41" s="17" t="str">
        <f t="shared" si="8"/>
        <v>empreendedores-cons-wide_skyscraper_160x600--taxa_zero_atendimento-cpm</v>
      </c>
    </row>
    <row r="42">
      <c r="A42" s="14" t="s">
        <v>36</v>
      </c>
      <c r="B42" s="14" t="s">
        <v>41</v>
      </c>
      <c r="C42" s="14" t="s">
        <v>64</v>
      </c>
      <c r="D42" s="14" t="s">
        <v>44</v>
      </c>
      <c r="E42" s="14" t="s">
        <v>344</v>
      </c>
      <c r="F42" s="14" t="s">
        <v>45</v>
      </c>
      <c r="G42" s="14" t="s">
        <v>66</v>
      </c>
      <c r="H42" s="14" t="s">
        <v>354</v>
      </c>
      <c r="I42" s="14"/>
      <c r="J42" s="14" t="s">
        <v>147</v>
      </c>
      <c r="K42" s="14" t="s">
        <v>69</v>
      </c>
      <c r="L42" s="16"/>
      <c r="M42" s="31" t="s">
        <v>405</v>
      </c>
      <c r="N42" s="14" t="s">
        <v>347</v>
      </c>
      <c r="O42" s="14" t="s">
        <v>54</v>
      </c>
      <c r="P42" s="14" t="s">
        <v>71</v>
      </c>
      <c r="Q42" s="39" t="str">
        <f t="shared" si="1"/>
        <v>alp-nova_cielo-empreendedores-cons-verizon</v>
      </c>
      <c r="R42" s="40" t="str">
        <f t="shared" si="2"/>
        <v>nova_cielo-zip-display-comportamental-todos-none</v>
      </c>
      <c r="S42" s="40" t="str">
        <f t="shared" si="3"/>
        <v>nova_cielo-zip-display-skyscraper_300x600--taxa_zero_atendimento-pequeno_empreendedor-cpm</v>
      </c>
      <c r="T42" s="22" t="str">
        <f t="shared" si="4"/>
        <v>alp-nova_cielo-empreendedores-cons</v>
      </c>
      <c r="U42" s="22" t="str">
        <f t="shared" si="9"/>
        <v>verizon</v>
      </c>
      <c r="V42" s="22" t="s">
        <v>409</v>
      </c>
      <c r="W42" s="22" t="str">
        <f t="shared" si="6"/>
        <v>nova_cielo-empreendedores-verizon-zip-display-skyscraper_300x600-taxa_zero_atendimento-pequeno_empreendedor</v>
      </c>
      <c r="X42" s="22" t="str">
        <f t="shared" si="7"/>
        <v>empreendedores-zip-display-skyscraper_300x600--taxa_zero_atendimento-pequeno_empreendedor-cpm</v>
      </c>
      <c r="Y42" s="22" t="str">
        <f t="shared" si="8"/>
        <v>empreendedores-cons-skyscraper_300x600--taxa_zero_atendimento-cpm</v>
      </c>
    </row>
    <row r="43">
      <c r="A43" s="20" t="s">
        <v>36</v>
      </c>
      <c r="B43" s="20" t="s">
        <v>41</v>
      </c>
      <c r="C43" s="20" t="s">
        <v>64</v>
      </c>
      <c r="D43" s="20" t="s">
        <v>44</v>
      </c>
      <c r="E43" s="20" t="s">
        <v>344</v>
      </c>
      <c r="F43" s="20" t="s">
        <v>45</v>
      </c>
      <c r="G43" s="20" t="s">
        <v>66</v>
      </c>
      <c r="H43" s="20" t="s">
        <v>356</v>
      </c>
      <c r="I43" s="20"/>
      <c r="J43" s="20" t="s">
        <v>147</v>
      </c>
      <c r="K43" s="20" t="s">
        <v>69</v>
      </c>
      <c r="L43" s="25"/>
      <c r="M43" s="31" t="s">
        <v>405</v>
      </c>
      <c r="N43" s="20" t="s">
        <v>347</v>
      </c>
      <c r="O43" s="20" t="s">
        <v>54</v>
      </c>
      <c r="P43" s="20" t="s">
        <v>71</v>
      </c>
      <c r="Q43" s="39" t="str">
        <f t="shared" si="1"/>
        <v>alp-nova_cielo-empreendedores-cons-verizon</v>
      </c>
      <c r="R43" s="40" t="str">
        <f t="shared" si="2"/>
        <v>nova_cielo-zip-display-comportamental-todos-none</v>
      </c>
      <c r="S43" s="40" t="str">
        <f t="shared" si="3"/>
        <v>nova_cielo-zip-display-mobile_leaderboard_320x50--taxa_zero_atendimento-pequeno_empreendedor-cpm</v>
      </c>
      <c r="T43" s="17" t="str">
        <f t="shared" si="4"/>
        <v>alp-nova_cielo-empreendedores-cons</v>
      </c>
      <c r="U43" s="17" t="str">
        <f t="shared" si="9"/>
        <v>verizon</v>
      </c>
      <c r="V43" s="17" t="s">
        <v>410</v>
      </c>
      <c r="W43" s="17" t="str">
        <f t="shared" si="6"/>
        <v>nova_cielo-empreendedores-verizon-zip-display-mobile_leaderboard_320x50-taxa_zero_atendimento-pequeno_empreendedor</v>
      </c>
      <c r="X43" s="17" t="str">
        <f t="shared" si="7"/>
        <v>empreendedores-zip-display-mobile_leaderboard_320x50--taxa_zero_atendimento-pequeno_empreendedor-cpm</v>
      </c>
      <c r="Y43" s="17" t="str">
        <f t="shared" si="8"/>
        <v>empreendedores-cons-mobile_leaderboard_320x50--taxa_zero_atendimento-cpm</v>
      </c>
    </row>
    <row r="44">
      <c r="A44" s="14" t="s">
        <v>36</v>
      </c>
      <c r="B44" s="14" t="s">
        <v>41</v>
      </c>
      <c r="C44" s="14" t="s">
        <v>64</v>
      </c>
      <c r="D44" s="14" t="s">
        <v>44</v>
      </c>
      <c r="E44" s="14" t="s">
        <v>344</v>
      </c>
      <c r="F44" s="14" t="s">
        <v>45</v>
      </c>
      <c r="G44" s="14" t="s">
        <v>66</v>
      </c>
      <c r="H44" s="14" t="s">
        <v>358</v>
      </c>
      <c r="I44" s="14"/>
      <c r="J44" s="14" t="s">
        <v>147</v>
      </c>
      <c r="K44" s="14" t="s">
        <v>69</v>
      </c>
      <c r="L44" s="16"/>
      <c r="M44" s="31" t="s">
        <v>405</v>
      </c>
      <c r="N44" s="14" t="s">
        <v>347</v>
      </c>
      <c r="O44" s="14" t="s">
        <v>54</v>
      </c>
      <c r="P44" s="14" t="s">
        <v>71</v>
      </c>
      <c r="Q44" s="39" t="str">
        <f t="shared" si="1"/>
        <v>alp-nova_cielo-empreendedores-cons-verizon</v>
      </c>
      <c r="R44" s="40" t="str">
        <f t="shared" si="2"/>
        <v>nova_cielo-zip-display-comportamental-todos-none</v>
      </c>
      <c r="S44" s="40" t="str">
        <f t="shared" si="3"/>
        <v>nova_cielo-zip-display-leaderboard_728x90--taxa_zero_atendimento-pequeno_empreendedor-cpm</v>
      </c>
      <c r="T44" s="22" t="str">
        <f t="shared" si="4"/>
        <v>alp-nova_cielo-empreendedores-cons</v>
      </c>
      <c r="U44" s="22" t="str">
        <f t="shared" si="9"/>
        <v>verizon</v>
      </c>
      <c r="V44" s="22" t="s">
        <v>411</v>
      </c>
      <c r="W44" s="22" t="str">
        <f t="shared" si="6"/>
        <v>nova_cielo-empreendedores-verizon-zip-display-leaderboard_728x90-taxa_zero_atendimento-pequeno_empreendedor</v>
      </c>
      <c r="X44" s="22" t="str">
        <f t="shared" si="7"/>
        <v>empreendedores-zip-display-leaderboard_728x90--taxa_zero_atendimento-pequeno_empreendedor-cpm</v>
      </c>
      <c r="Y44" s="22" t="str">
        <f t="shared" si="8"/>
        <v>empreendedores-cons-leaderboard_728x90--taxa_zero_atendimento-cpm</v>
      </c>
    </row>
    <row r="45">
      <c r="A45" s="20" t="s">
        <v>36</v>
      </c>
      <c r="B45" s="20" t="s">
        <v>41</v>
      </c>
      <c r="C45" s="20" t="s">
        <v>64</v>
      </c>
      <c r="D45" s="20" t="s">
        <v>44</v>
      </c>
      <c r="E45" s="20" t="s">
        <v>344</v>
      </c>
      <c r="F45" s="20" t="s">
        <v>45</v>
      </c>
      <c r="G45" s="20" t="s">
        <v>86</v>
      </c>
      <c r="H45" s="20" t="s">
        <v>345</v>
      </c>
      <c r="I45" s="20"/>
      <c r="J45" s="20" t="s">
        <v>135</v>
      </c>
      <c r="K45" s="20" t="s">
        <v>69</v>
      </c>
      <c r="L45" s="25"/>
      <c r="M45" s="31" t="s">
        <v>405</v>
      </c>
      <c r="N45" s="20" t="s">
        <v>347</v>
      </c>
      <c r="O45" s="20" t="s">
        <v>88</v>
      </c>
      <c r="P45" s="20" t="s">
        <v>89</v>
      </c>
      <c r="Q45" s="39" t="str">
        <f t="shared" si="1"/>
        <v>alp-nova_cielo-empreendedores-cons-verizon</v>
      </c>
      <c r="R45" s="40" t="str">
        <f t="shared" si="2"/>
        <v>nova_cielo-flash-native-comportamental-todos-none</v>
      </c>
      <c r="S45" s="40" t="str">
        <f t="shared" si="3"/>
        <v>nova_cielo-flash-native-native_1200x627--taxa_zero_atendimento-pequeno_empreendedor-cpc</v>
      </c>
      <c r="T45" s="17" t="str">
        <f t="shared" si="4"/>
        <v>alp-nova_cielo-empreendedores-cons</v>
      </c>
      <c r="U45" s="17" t="str">
        <f t="shared" si="9"/>
        <v>verizon</v>
      </c>
      <c r="V45" s="17" t="s">
        <v>412</v>
      </c>
      <c r="W45" s="17" t="str">
        <f t="shared" si="6"/>
        <v>nova_cielo-empreendedores-verizon-flash-native-native_1200x627-taxa_zero_atendimento-pequeno_empreendedor</v>
      </c>
      <c r="X45" s="17" t="str">
        <f t="shared" si="7"/>
        <v>empreendedores-flash-native-native_1200x627--taxa_zero_atendimento-pequeno_empreendedor-cpc</v>
      </c>
      <c r="Y45" s="17" t="str">
        <f t="shared" si="8"/>
        <v>empreendedores-cons-native_1200x627--taxa_zero_atendimento-cpc</v>
      </c>
    </row>
    <row r="46">
      <c r="A46" s="14" t="s">
        <v>36</v>
      </c>
      <c r="B46" s="14" t="s">
        <v>41</v>
      </c>
      <c r="C46" s="14" t="s">
        <v>64</v>
      </c>
      <c r="D46" s="14" t="s">
        <v>44</v>
      </c>
      <c r="E46" s="14" t="s">
        <v>344</v>
      </c>
      <c r="F46" s="14" t="s">
        <v>45</v>
      </c>
      <c r="G46" s="14" t="s">
        <v>86</v>
      </c>
      <c r="H46" s="14" t="s">
        <v>349</v>
      </c>
      <c r="I46" s="14"/>
      <c r="J46" s="14" t="s">
        <v>135</v>
      </c>
      <c r="K46" s="14" t="s">
        <v>69</v>
      </c>
      <c r="L46" s="16"/>
      <c r="M46" s="31" t="s">
        <v>405</v>
      </c>
      <c r="N46" s="14" t="s">
        <v>347</v>
      </c>
      <c r="O46" s="14" t="s">
        <v>88</v>
      </c>
      <c r="P46" s="14" t="s">
        <v>89</v>
      </c>
      <c r="Q46" s="39" t="str">
        <f t="shared" si="1"/>
        <v>alp-nova_cielo-empreendedores-cons-verizon</v>
      </c>
      <c r="R46" s="40" t="str">
        <f t="shared" si="2"/>
        <v>nova_cielo-flash-native-comportamental-todos-none</v>
      </c>
      <c r="S46" s="40" t="str">
        <f t="shared" si="3"/>
        <v>nova_cielo-flash-native-native_627x627--taxa_zero_atendimento-pequeno_empreendedor-cpc</v>
      </c>
      <c r="T46" s="22" t="str">
        <f t="shared" si="4"/>
        <v>alp-nova_cielo-empreendedores-cons</v>
      </c>
      <c r="U46" s="22" t="str">
        <f t="shared" si="9"/>
        <v>verizon</v>
      </c>
      <c r="V46" s="22" t="s">
        <v>413</v>
      </c>
      <c r="W46" s="22" t="str">
        <f t="shared" si="6"/>
        <v>nova_cielo-empreendedores-verizon-flash-native-native_627x627-taxa_zero_atendimento-pequeno_empreendedor</v>
      </c>
      <c r="X46" s="22" t="str">
        <f t="shared" si="7"/>
        <v>empreendedores-flash-native-native_627x627--taxa_zero_atendimento-pequeno_empreendedor-cpc</v>
      </c>
      <c r="Y46" s="22" t="str">
        <f t="shared" si="8"/>
        <v>empreendedores-cons-native_627x627--taxa_zero_atendimento-cpc</v>
      </c>
    </row>
    <row r="47">
      <c r="A47" s="20" t="s">
        <v>36</v>
      </c>
      <c r="B47" s="20" t="s">
        <v>41</v>
      </c>
      <c r="C47" s="20" t="s">
        <v>64</v>
      </c>
      <c r="D47" s="20" t="s">
        <v>44</v>
      </c>
      <c r="E47" s="20" t="s">
        <v>344</v>
      </c>
      <c r="F47" s="20" t="s">
        <v>45</v>
      </c>
      <c r="G47" s="20" t="s">
        <v>66</v>
      </c>
      <c r="H47" s="20" t="s">
        <v>352</v>
      </c>
      <c r="I47" s="20"/>
      <c r="J47" s="20" t="s">
        <v>135</v>
      </c>
      <c r="K47" s="20" t="s">
        <v>69</v>
      </c>
      <c r="L47" s="25"/>
      <c r="M47" s="31" t="s">
        <v>405</v>
      </c>
      <c r="N47" s="20" t="s">
        <v>347</v>
      </c>
      <c r="O47" s="20" t="s">
        <v>54</v>
      </c>
      <c r="P47" s="20" t="s">
        <v>71</v>
      </c>
      <c r="Q47" s="39" t="str">
        <f t="shared" si="1"/>
        <v>alp-nova_cielo-empreendedores-cons-verizon</v>
      </c>
      <c r="R47" s="40" t="str">
        <f t="shared" si="2"/>
        <v>nova_cielo-flash-display-comportamental-todos-none</v>
      </c>
      <c r="S47" s="40" t="str">
        <f t="shared" si="3"/>
        <v>nova_cielo-flash-display-wide_skyscraper_160x600--taxa_zero_atendimento-pequeno_empreendedor-cpm</v>
      </c>
      <c r="T47" s="17" t="str">
        <f t="shared" si="4"/>
        <v>alp-nova_cielo-empreendedores-cons</v>
      </c>
      <c r="U47" s="17" t="str">
        <f t="shared" si="9"/>
        <v>verizon</v>
      </c>
      <c r="V47" s="17" t="s">
        <v>414</v>
      </c>
      <c r="W47" s="17" t="str">
        <f t="shared" si="6"/>
        <v>nova_cielo-empreendedores-verizon-flash-display-wide_skyscraper_160x600-taxa_zero_atendimento-pequeno_empreendedor</v>
      </c>
      <c r="X47" s="17" t="str">
        <f t="shared" si="7"/>
        <v>empreendedores-flash-display-wide_skyscraper_160x600--taxa_zero_atendimento-pequeno_empreendedor-cpm</v>
      </c>
      <c r="Y47" s="17" t="str">
        <f t="shared" si="8"/>
        <v>empreendedores-cons-wide_skyscraper_160x600--taxa_zero_atendimento-cpm</v>
      </c>
    </row>
    <row r="48">
      <c r="A48" s="14" t="s">
        <v>36</v>
      </c>
      <c r="B48" s="14" t="s">
        <v>41</v>
      </c>
      <c r="C48" s="14" t="s">
        <v>64</v>
      </c>
      <c r="D48" s="14" t="s">
        <v>44</v>
      </c>
      <c r="E48" s="14" t="s">
        <v>344</v>
      </c>
      <c r="F48" s="14" t="s">
        <v>45</v>
      </c>
      <c r="G48" s="14" t="s">
        <v>66</v>
      </c>
      <c r="H48" s="14" t="s">
        <v>354</v>
      </c>
      <c r="I48" s="14"/>
      <c r="J48" s="14" t="s">
        <v>135</v>
      </c>
      <c r="K48" s="14" t="s">
        <v>69</v>
      </c>
      <c r="L48" s="16"/>
      <c r="M48" s="31" t="s">
        <v>405</v>
      </c>
      <c r="N48" s="14" t="s">
        <v>347</v>
      </c>
      <c r="O48" s="14" t="s">
        <v>54</v>
      </c>
      <c r="P48" s="14" t="s">
        <v>71</v>
      </c>
      <c r="Q48" s="39" t="str">
        <f t="shared" si="1"/>
        <v>alp-nova_cielo-empreendedores-cons-verizon</v>
      </c>
      <c r="R48" s="40" t="str">
        <f t="shared" si="2"/>
        <v>nova_cielo-flash-display-comportamental-todos-none</v>
      </c>
      <c r="S48" s="40" t="str">
        <f t="shared" si="3"/>
        <v>nova_cielo-flash-display-skyscraper_300x600--taxa_zero_atendimento-pequeno_empreendedor-cpm</v>
      </c>
      <c r="T48" s="22" t="str">
        <f t="shared" si="4"/>
        <v>alp-nova_cielo-empreendedores-cons</v>
      </c>
      <c r="U48" s="22" t="str">
        <f t="shared" si="9"/>
        <v>verizon</v>
      </c>
      <c r="V48" s="22" t="s">
        <v>415</v>
      </c>
      <c r="W48" s="22" t="str">
        <f t="shared" si="6"/>
        <v>nova_cielo-empreendedores-verizon-flash-display-skyscraper_300x600-taxa_zero_atendimento-pequeno_empreendedor</v>
      </c>
      <c r="X48" s="22" t="str">
        <f t="shared" si="7"/>
        <v>empreendedores-flash-display-skyscraper_300x600--taxa_zero_atendimento-pequeno_empreendedor-cpm</v>
      </c>
      <c r="Y48" s="22" t="str">
        <f t="shared" si="8"/>
        <v>empreendedores-cons-skyscraper_300x600--taxa_zero_atendimento-cpm</v>
      </c>
    </row>
    <row r="49">
      <c r="A49" s="20" t="s">
        <v>36</v>
      </c>
      <c r="B49" s="20" t="s">
        <v>41</v>
      </c>
      <c r="C49" s="20" t="s">
        <v>64</v>
      </c>
      <c r="D49" s="20" t="s">
        <v>44</v>
      </c>
      <c r="E49" s="20" t="s">
        <v>344</v>
      </c>
      <c r="F49" s="20" t="s">
        <v>45</v>
      </c>
      <c r="G49" s="20" t="s">
        <v>66</v>
      </c>
      <c r="H49" s="20" t="s">
        <v>356</v>
      </c>
      <c r="I49" s="20"/>
      <c r="J49" s="20" t="s">
        <v>135</v>
      </c>
      <c r="K49" s="20" t="s">
        <v>69</v>
      </c>
      <c r="L49" s="20"/>
      <c r="M49" s="31" t="s">
        <v>405</v>
      </c>
      <c r="N49" s="20" t="s">
        <v>347</v>
      </c>
      <c r="O49" s="20" t="s">
        <v>54</v>
      </c>
      <c r="P49" s="20" t="s">
        <v>71</v>
      </c>
      <c r="Q49" s="39" t="str">
        <f t="shared" si="1"/>
        <v>alp-nova_cielo-empreendedores-cons-verizon</v>
      </c>
      <c r="R49" s="40" t="str">
        <f t="shared" si="2"/>
        <v>nova_cielo-flash-display-comportamental-todos-none</v>
      </c>
      <c r="S49" s="40" t="str">
        <f t="shared" si="3"/>
        <v>nova_cielo-flash-display-mobile_leaderboard_320x50--taxa_zero_atendimento-pequeno_empreendedor-cpm</v>
      </c>
      <c r="T49" s="17" t="str">
        <f t="shared" si="4"/>
        <v>alp-nova_cielo-empreendedores-cons</v>
      </c>
      <c r="U49" s="17" t="str">
        <f t="shared" si="9"/>
        <v>verizon</v>
      </c>
      <c r="V49" s="17" t="s">
        <v>416</v>
      </c>
      <c r="W49" s="17" t="str">
        <f t="shared" si="6"/>
        <v>nova_cielo-empreendedores-verizon-flash-display-mobile_leaderboard_320x50-taxa_zero_atendimento-pequeno_empreendedor</v>
      </c>
      <c r="X49" s="17" t="str">
        <f t="shared" si="7"/>
        <v>empreendedores-flash-display-mobile_leaderboard_320x50--taxa_zero_atendimento-pequeno_empreendedor-cpm</v>
      </c>
      <c r="Y49" s="17" t="str">
        <f t="shared" si="8"/>
        <v>empreendedores-cons-mobile_leaderboard_320x50--taxa_zero_atendimento-cpm</v>
      </c>
    </row>
    <row r="50">
      <c r="A50" s="14" t="s">
        <v>36</v>
      </c>
      <c r="B50" s="14" t="s">
        <v>41</v>
      </c>
      <c r="C50" s="14" t="s">
        <v>64</v>
      </c>
      <c r="D50" s="14" t="s">
        <v>44</v>
      </c>
      <c r="E50" s="14" t="s">
        <v>344</v>
      </c>
      <c r="F50" s="14" t="s">
        <v>45</v>
      </c>
      <c r="G50" s="14" t="s">
        <v>66</v>
      </c>
      <c r="H50" s="14" t="s">
        <v>358</v>
      </c>
      <c r="I50" s="14"/>
      <c r="J50" s="14" t="s">
        <v>135</v>
      </c>
      <c r="K50" s="14" t="s">
        <v>69</v>
      </c>
      <c r="L50" s="14"/>
      <c r="M50" s="31" t="s">
        <v>405</v>
      </c>
      <c r="N50" s="14" t="s">
        <v>347</v>
      </c>
      <c r="O50" s="14" t="s">
        <v>54</v>
      </c>
      <c r="P50" s="14" t="s">
        <v>71</v>
      </c>
      <c r="Q50" s="39" t="str">
        <f t="shared" si="1"/>
        <v>alp-nova_cielo-empreendedores-cons-verizon</v>
      </c>
      <c r="R50" s="40" t="str">
        <f t="shared" si="2"/>
        <v>nova_cielo-flash-display-comportamental-todos-none</v>
      </c>
      <c r="S50" s="40" t="str">
        <f t="shared" si="3"/>
        <v>nova_cielo-flash-display-leaderboard_728x90--taxa_zero_atendimento-pequeno_empreendedor-cpm</v>
      </c>
      <c r="T50" s="22" t="str">
        <f t="shared" si="4"/>
        <v>alp-nova_cielo-empreendedores-cons</v>
      </c>
      <c r="U50" s="22" t="str">
        <f t="shared" si="9"/>
        <v>verizon</v>
      </c>
      <c r="V50" s="22" t="s">
        <v>417</v>
      </c>
      <c r="W50" s="22" t="str">
        <f t="shared" si="6"/>
        <v>nova_cielo-empreendedores-verizon-flash-display-leaderboard_728x90-taxa_zero_atendimento-pequeno_empreendedor</v>
      </c>
      <c r="X50" s="22" t="str">
        <f t="shared" si="7"/>
        <v>empreendedores-flash-display-leaderboard_728x90--taxa_zero_atendimento-pequeno_empreendedor-cpm</v>
      </c>
      <c r="Y50" s="22" t="str">
        <f t="shared" si="8"/>
        <v>empreendedores-cons-leaderboard_728x90--taxa_zero_atendimento-cpm</v>
      </c>
    </row>
    <row r="51">
      <c r="A51" s="20" t="s">
        <v>36</v>
      </c>
      <c r="B51" s="20" t="s">
        <v>397</v>
      </c>
      <c r="C51" s="20" t="s">
        <v>418</v>
      </c>
      <c r="D51" s="20" t="s">
        <v>419</v>
      </c>
      <c r="E51" s="20" t="s">
        <v>420</v>
      </c>
      <c r="F51" s="20" t="s">
        <v>45</v>
      </c>
      <c r="G51" s="20" t="s">
        <v>66</v>
      </c>
      <c r="H51" s="20" t="s">
        <v>421</v>
      </c>
      <c r="I51" s="20"/>
      <c r="J51" s="20" t="s">
        <v>401</v>
      </c>
      <c r="K51" s="20" t="s">
        <v>69</v>
      </c>
      <c r="L51" s="20"/>
      <c r="M51" s="23" t="s">
        <v>422</v>
      </c>
      <c r="N51" s="20" t="s">
        <v>423</v>
      </c>
      <c r="O51" s="20" t="s">
        <v>54</v>
      </c>
      <c r="P51" s="20" t="s">
        <v>89</v>
      </c>
      <c r="Q51" s="39" t="str">
        <f t="shared" si="1"/>
        <v>alp-aquisicao-varejo-awa-cnn</v>
      </c>
      <c r="R51" s="40" t="str">
        <f t="shared" si="2"/>
        <v>aquisicao-marca-display-comportamental-todos-none</v>
      </c>
      <c r="S51" s="40" t="str">
        <f t="shared" si="3"/>
        <v>aquisicao-marca-display-aroba_300x250--varejo_cnn-as_25-cpm</v>
      </c>
      <c r="T51" s="17" t="str">
        <f t="shared" si="4"/>
        <v>alp-aquisicao-varejo-awa</v>
      </c>
      <c r="U51" s="17" t="str">
        <f t="shared" si="9"/>
        <v>cnn</v>
      </c>
      <c r="V51" s="17" t="s">
        <v>424</v>
      </c>
      <c r="W51" s="17" t="str">
        <f t="shared" si="6"/>
        <v>aquisicao-varejo-cnn-marca-display-aroba_300x250-varejo_cnn-as_25</v>
      </c>
      <c r="X51" s="17" t="str">
        <f t="shared" si="7"/>
        <v>varejo-marca-display-aroba_300x250--varejo_cnn-as_25-cpm</v>
      </c>
      <c r="Y51" s="17" t="str">
        <f t="shared" si="8"/>
        <v>varejo-awa-aroba_300x250--varejo_cnn-cpm</v>
      </c>
    </row>
    <row r="52">
      <c r="A52" s="14" t="s">
        <v>267</v>
      </c>
      <c r="B52" s="14" t="s">
        <v>397</v>
      </c>
      <c r="C52" s="14" t="s">
        <v>418</v>
      </c>
      <c r="D52" s="14" t="s">
        <v>44</v>
      </c>
      <c r="E52" s="14" t="s">
        <v>420</v>
      </c>
      <c r="F52" s="14" t="s">
        <v>45</v>
      </c>
      <c r="G52" s="14" t="s">
        <v>66</v>
      </c>
      <c r="H52" s="14" t="s">
        <v>421</v>
      </c>
      <c r="I52" s="14"/>
      <c r="J52" s="14" t="s">
        <v>401</v>
      </c>
      <c r="K52" s="14" t="s">
        <v>69</v>
      </c>
      <c r="L52" s="55"/>
      <c r="M52" s="13" t="s">
        <v>422</v>
      </c>
      <c r="N52" s="14" t="s">
        <v>423</v>
      </c>
      <c r="O52" s="14"/>
      <c r="P52" s="14" t="s">
        <v>71</v>
      </c>
      <c r="Q52" s="39" t="str">
        <f t="shared" si="1"/>
        <v>alp-aquisicao-empreendedores-awa-cnn</v>
      </c>
      <c r="R52" s="40" t="str">
        <f t="shared" si="2"/>
        <v>aquisicao-marca-display-comportamental-todos-none</v>
      </c>
      <c r="S52" s="40" t="str">
        <f t="shared" si="3"/>
        <v>aquisicao-marca-display-aroba_300x250--varejo_cnn-as_25-</v>
      </c>
      <c r="T52" s="22" t="str">
        <f t="shared" si="4"/>
        <v>alp-aquisicao-empreendedores-awa</v>
      </c>
      <c r="U52" s="22" t="str">
        <f t="shared" si="9"/>
        <v>cnn</v>
      </c>
      <c r="V52" s="22" t="s">
        <v>425</v>
      </c>
      <c r="W52" s="22" t="str">
        <f t="shared" si="6"/>
        <v>aquisicao-empreendedores-cnn-marca-display-aroba_300x250-varejo_cnn-as_25</v>
      </c>
      <c r="X52" s="22" t="str">
        <f t="shared" si="7"/>
        <v>empreendedores-marca-display-aroba_300x250--varejo_cnn-as_25-</v>
      </c>
      <c r="Y52" s="22" t="str">
        <f t="shared" si="8"/>
        <v>empreendedores-awa-aroba_300x250--varejo_cnn-</v>
      </c>
    </row>
    <row r="53">
      <c r="A53" s="20" t="s">
        <v>36</v>
      </c>
      <c r="B53" s="20" t="s">
        <v>41</v>
      </c>
      <c r="C53" s="20" t="s">
        <v>100</v>
      </c>
      <c r="D53" s="20" t="s">
        <v>44</v>
      </c>
      <c r="E53" s="20" t="s">
        <v>344</v>
      </c>
      <c r="F53" s="20" t="s">
        <v>45</v>
      </c>
      <c r="G53" s="20" t="s">
        <v>66</v>
      </c>
      <c r="H53" s="20" t="s">
        <v>352</v>
      </c>
      <c r="I53" s="20"/>
      <c r="J53" s="20" t="s">
        <v>135</v>
      </c>
      <c r="K53" s="20" t="s">
        <v>69</v>
      </c>
      <c r="L53" s="56"/>
      <c r="M53" s="26" t="s">
        <v>426</v>
      </c>
      <c r="N53" s="20" t="s">
        <v>427</v>
      </c>
      <c r="O53" s="20" t="s">
        <v>54</v>
      </c>
      <c r="P53" s="20" t="s">
        <v>71</v>
      </c>
      <c r="Q53" s="39" t="str">
        <f t="shared" si="1"/>
        <v>alp-nova_cielo-empreendedores-cons-dv360</v>
      </c>
      <c r="R53" s="40" t="str">
        <f t="shared" si="2"/>
        <v>nova_cielo-flash-display-comportamental-todos-none</v>
      </c>
      <c r="S53" s="40" t="str">
        <f t="shared" si="3"/>
        <v>nova_cielo-flash-display-wide_skyscraper_160x600--cielo_adserver__cons_ins_empre-flash_wide_skyscraper_160x600_taxa_zero_atendimento-as_25_mais_3rdparty_list_micro_empreendedor_individual_tailtarget_e_mei_retargetly-cpm</v>
      </c>
      <c r="T53" s="41" t="str">
        <f t="shared" si="4"/>
        <v>alp-nova_cielo-empreendedores-cons</v>
      </c>
      <c r="U53" s="41" t="str">
        <f t="shared" si="9"/>
        <v>dv360</v>
      </c>
      <c r="V53" s="41" t="s">
        <v>428</v>
      </c>
      <c r="W53" s="41" t="str">
        <f t="shared" si="6"/>
        <v>nova_cielo-empreendedores-dv360-flash-display-wide_skyscraper_160x600-cielo_adserver__cons_ins_empre-flash_wide_skyscraper_160x600_taxa_zero_atendimento-as_25_mais_3rdparty_list_micro_empreendedor_individual_tailtarget_e_mei_retargetly</v>
      </c>
      <c r="X53" s="41" t="str">
        <f t="shared" si="7"/>
        <v>empreendedores-flash-display-wide_skyscraper_160x600--cielo_adserver__cons_ins_empre-flash_wide_skyscraper_160x600_taxa_zero_atendimento-as_25_mais_3rdparty_list_micro_empreendedor_individual_tailtarget_e_mei_retargetly-cpm</v>
      </c>
      <c r="Y53" s="41" t="str">
        <f t="shared" si="8"/>
        <v>empreendedores-cons-wide_skyscraper_160x600--cielo_adserver__cons_ins_empre-flash_wide_skyscraper_160x600_taxa_zero_atendimento-cpm</v>
      </c>
    </row>
    <row r="54">
      <c r="A54" s="14" t="s">
        <v>36</v>
      </c>
      <c r="B54" s="14" t="s">
        <v>41</v>
      </c>
      <c r="C54" s="14" t="s">
        <v>100</v>
      </c>
      <c r="D54" s="14" t="s">
        <v>44</v>
      </c>
      <c r="E54" s="14" t="s">
        <v>344</v>
      </c>
      <c r="F54" s="14" t="s">
        <v>45</v>
      </c>
      <c r="G54" s="14" t="s">
        <v>66</v>
      </c>
      <c r="H54" s="42" t="s">
        <v>429</v>
      </c>
      <c r="I54" s="14"/>
      <c r="J54" s="14" t="s">
        <v>135</v>
      </c>
      <c r="K54" s="14" t="s">
        <v>69</v>
      </c>
      <c r="L54" s="55"/>
      <c r="M54" s="15" t="s">
        <v>426</v>
      </c>
      <c r="N54" s="14" t="s">
        <v>430</v>
      </c>
      <c r="O54" s="14" t="s">
        <v>54</v>
      </c>
      <c r="P54" s="14" t="s">
        <v>71</v>
      </c>
      <c r="Q54" s="39" t="str">
        <f t="shared" si="1"/>
        <v>alp-nova_cielo-empreendedores-cons-dv360</v>
      </c>
      <c r="R54" s="40" t="str">
        <f t="shared" si="2"/>
        <v>nova_cielo-flash-display-comportamental-todos-none</v>
      </c>
      <c r="S54" s="40" t="str">
        <f t="shared" si="3"/>
        <v>nova_cielo-flash-display-small_rectangle_180x150--cielo_adserver__cons_ins_empre-flash_small_rectangle_180x150_taxa_zero_atendimento-as_25_mais_3rdparty_list_micro_empreendedor_individual_tailtarget_e_mei_retargetly-cpm</v>
      </c>
      <c r="T54" s="41" t="str">
        <f t="shared" si="4"/>
        <v>alp-nova_cielo-empreendedores-cons</v>
      </c>
      <c r="U54" s="41" t="str">
        <f t="shared" si="9"/>
        <v>dv360</v>
      </c>
      <c r="V54" s="41" t="s">
        <v>431</v>
      </c>
      <c r="W54" s="41" t="str">
        <f t="shared" si="6"/>
        <v>nova_cielo-empreendedores-dv360-flash-display-small_rectangle_180x150-cielo_adserver__cons_ins_empre-flash_small_rectangle_180x150_taxa_zero_atendimento-as_25_mais_3rdparty_list_micro_empreendedor_individual_tailtarget_e_mei_retargetly</v>
      </c>
      <c r="X54" s="41" t="str">
        <f t="shared" si="7"/>
        <v>empreendedores-flash-display-small_rectangle_180x150--cielo_adserver__cons_ins_empre-flash_small_rectangle_180x150_taxa_zero_atendimento-as_25_mais_3rdparty_list_micro_empreendedor_individual_tailtarget_e_mei_retargetly-cpm</v>
      </c>
      <c r="Y54" s="41" t="str">
        <f t="shared" si="8"/>
        <v>empreendedores-cons-small_rectangle_180x150--cielo_adserver__cons_ins_empre-flash_small_rectangle_180x150_taxa_zero_atendimento-cpm</v>
      </c>
    </row>
    <row r="55">
      <c r="A55" s="20" t="s">
        <v>36</v>
      </c>
      <c r="B55" s="20" t="s">
        <v>41</v>
      </c>
      <c r="C55" s="20" t="s">
        <v>100</v>
      </c>
      <c r="D55" s="20" t="s">
        <v>44</v>
      </c>
      <c r="E55" s="20" t="s">
        <v>344</v>
      </c>
      <c r="F55" s="20" t="s">
        <v>45</v>
      </c>
      <c r="G55" s="20" t="s">
        <v>66</v>
      </c>
      <c r="H55" s="20" t="s">
        <v>356</v>
      </c>
      <c r="I55" s="20"/>
      <c r="J55" s="20" t="s">
        <v>135</v>
      </c>
      <c r="K55" s="20" t="s">
        <v>69</v>
      </c>
      <c r="L55" s="56"/>
      <c r="M55" s="26" t="s">
        <v>426</v>
      </c>
      <c r="N55" s="20" t="s">
        <v>432</v>
      </c>
      <c r="O55" s="20" t="s">
        <v>54</v>
      </c>
      <c r="P55" s="20" t="s">
        <v>71</v>
      </c>
      <c r="Q55" s="39" t="str">
        <f t="shared" si="1"/>
        <v>alp-nova_cielo-empreendedores-cons-dv360</v>
      </c>
      <c r="R55" s="40" t="str">
        <f t="shared" si="2"/>
        <v>nova_cielo-flash-display-comportamental-todos-none</v>
      </c>
      <c r="S55" s="40" t="str">
        <f t="shared" si="3"/>
        <v>nova_cielo-flash-display-mobile_leaderboard_320x50--cielo_adserver__cons_ins_empre-flash_mobile_leaderboard_320x50_taxa_zero_atendimento-as_25_mais_3rdparty_list_micro_empreendedor_individual_tailtarget_e_mei_retargetly-cpm</v>
      </c>
      <c r="T55" s="41" t="str">
        <f t="shared" si="4"/>
        <v>alp-nova_cielo-empreendedores-cons</v>
      </c>
      <c r="U55" s="41" t="str">
        <f t="shared" si="9"/>
        <v>dv360</v>
      </c>
      <c r="V55" s="41" t="s">
        <v>433</v>
      </c>
      <c r="W55" s="41" t="str">
        <f t="shared" si="6"/>
        <v>nova_cielo-empreendedores-dv360-flash-display-mobile_leaderboard_320x50-cielo_adserver__cons_ins_empre-flash_mobile_leaderboard_320x50_taxa_zero_atendimento-as_25_mais_3rdparty_list_micro_empreendedor_individual_tailtarget_e_mei_retargetly</v>
      </c>
      <c r="X55" s="41" t="str">
        <f t="shared" si="7"/>
        <v>empreendedores-flash-display-mobile_leaderboard_320x50--cielo_adserver__cons_ins_empre-flash_mobile_leaderboard_320x50_taxa_zero_atendimento-as_25_mais_3rdparty_list_micro_empreendedor_individual_tailtarget_e_mei_retargetly-cpm</v>
      </c>
      <c r="Y55" s="41" t="str">
        <f t="shared" si="8"/>
        <v>empreendedores-cons-mobile_leaderboard_320x50--cielo_adserver__cons_ins_empre-flash_mobile_leaderboard_320x50_taxa_zero_atendimento-cpm</v>
      </c>
    </row>
    <row r="56">
      <c r="A56" s="14" t="s">
        <v>36</v>
      </c>
      <c r="B56" s="14" t="s">
        <v>41</v>
      </c>
      <c r="C56" s="14" t="s">
        <v>100</v>
      </c>
      <c r="D56" s="14" t="s">
        <v>44</v>
      </c>
      <c r="E56" s="14" t="s">
        <v>344</v>
      </c>
      <c r="F56" s="14" t="s">
        <v>45</v>
      </c>
      <c r="G56" s="14" t="s">
        <v>66</v>
      </c>
      <c r="H56" s="14" t="s">
        <v>434</v>
      </c>
      <c r="I56" s="14"/>
      <c r="J56" s="14" t="s">
        <v>135</v>
      </c>
      <c r="K56" s="14" t="s">
        <v>69</v>
      </c>
      <c r="L56" s="55"/>
      <c r="M56" s="15" t="s">
        <v>426</v>
      </c>
      <c r="N56" s="14" t="s">
        <v>435</v>
      </c>
      <c r="O56" s="14" t="s">
        <v>54</v>
      </c>
      <c r="P56" s="14" t="s">
        <v>71</v>
      </c>
      <c r="Q56" s="39" t="str">
        <f t="shared" si="1"/>
        <v>alp-nova_cielo-empreendedores-cons-dv360</v>
      </c>
      <c r="R56" s="40" t="str">
        <f t="shared" si="2"/>
        <v>nova_cielo-flash-display-comportamental-todos-none</v>
      </c>
      <c r="S56" s="40" t="str">
        <f t="shared" si="3"/>
        <v>nova_cielo-flash-display-large_mobile_banner_320x100--cielo_adserver__cons_ins_empre-flash_large_mobile_banner_320x100_taxa_zero_atendimento-as_25_mais_3rdparty_list_micro_empreendedor_individual_tailtarget_e_mei_retargetly-cpm</v>
      </c>
      <c r="T56" s="41" t="str">
        <f t="shared" si="4"/>
        <v>alp-nova_cielo-empreendedores-cons</v>
      </c>
      <c r="U56" s="41" t="str">
        <f t="shared" si="9"/>
        <v>dv360</v>
      </c>
      <c r="V56" s="41" t="s">
        <v>436</v>
      </c>
      <c r="W56" s="41" t="str">
        <f t="shared" si="6"/>
        <v>nova_cielo-empreendedores-dv360-flash-display-large_mobile_banner_320x100-cielo_adserver__cons_ins_empre-flash_large_mobile_banner_320x100_taxa_zero_atendimento-as_25_mais_3rdparty_list_micro_empreendedor_individual_tailtarget_e_mei_retargetly</v>
      </c>
      <c r="X56" s="41" t="str">
        <f t="shared" si="7"/>
        <v>empreendedores-flash-display-large_mobile_banner_320x100--cielo_adserver__cons_ins_empre-flash_large_mobile_banner_320x100_taxa_zero_atendimento-as_25_mais_3rdparty_list_micro_empreendedor_individual_tailtarget_e_mei_retargetly-cpm</v>
      </c>
      <c r="Y56" s="41" t="str">
        <f t="shared" si="8"/>
        <v>empreendedores-cons-large_mobile_banner_320x100--cielo_adserver__cons_ins_empre-flash_large_mobile_banner_320x100_taxa_zero_atendimento-cpm</v>
      </c>
    </row>
    <row r="57">
      <c r="A57" s="20" t="s">
        <v>36</v>
      </c>
      <c r="B57" s="20" t="s">
        <v>41</v>
      </c>
      <c r="C57" s="20" t="s">
        <v>100</v>
      </c>
      <c r="D57" s="20" t="s">
        <v>44</v>
      </c>
      <c r="E57" s="20" t="s">
        <v>344</v>
      </c>
      <c r="F57" s="20" t="s">
        <v>45</v>
      </c>
      <c r="G57" s="20" t="s">
        <v>66</v>
      </c>
      <c r="H57" s="20" t="s">
        <v>437</v>
      </c>
      <c r="I57" s="20"/>
      <c r="J57" s="20" t="s">
        <v>135</v>
      </c>
      <c r="K57" s="20" t="s">
        <v>69</v>
      </c>
      <c r="L57" s="56"/>
      <c r="M57" s="26" t="s">
        <v>426</v>
      </c>
      <c r="N57" s="20" t="s">
        <v>438</v>
      </c>
      <c r="O57" s="20" t="s">
        <v>54</v>
      </c>
      <c r="P57" s="20" t="s">
        <v>71</v>
      </c>
      <c r="Q57" s="39" t="str">
        <f t="shared" si="1"/>
        <v>alp-nova_cielo-empreendedores-cons-dv360</v>
      </c>
      <c r="R57" s="40" t="str">
        <f t="shared" si="2"/>
        <v>nova_cielo-flash-display-comportamental-todos-none</v>
      </c>
      <c r="S57" s="40" t="str">
        <f t="shared" si="3"/>
        <v>nova_cielo-flash-display-large_rectangle_336x280--cielo_adserver__cons_ins_empre-flash_large_rectangle_336x280_taxa_zero_atendimento-as_25_mais_3rdparty_list_micro_empreendedor_individual_tailtarget_e_mei_retargetly-cpm</v>
      </c>
      <c r="T57" s="41" t="str">
        <f t="shared" si="4"/>
        <v>alp-nova_cielo-empreendedores-cons</v>
      </c>
      <c r="U57" s="41" t="str">
        <f t="shared" si="9"/>
        <v>dv360</v>
      </c>
      <c r="V57" s="41" t="s">
        <v>439</v>
      </c>
      <c r="W57" s="41" t="str">
        <f t="shared" si="6"/>
        <v>nova_cielo-empreendedores-dv360-flash-display-large_rectangle_336x280-cielo_adserver__cons_ins_empre-flash_large_rectangle_336x280_taxa_zero_atendimento-as_25_mais_3rdparty_list_micro_empreendedor_individual_tailtarget_e_mei_retargetly</v>
      </c>
      <c r="X57" s="41" t="str">
        <f t="shared" si="7"/>
        <v>empreendedores-flash-display-large_rectangle_336x280--cielo_adserver__cons_ins_empre-flash_large_rectangle_336x280_taxa_zero_atendimento-as_25_mais_3rdparty_list_micro_empreendedor_individual_tailtarget_e_mei_retargetly-cpm</v>
      </c>
      <c r="Y57" s="41" t="str">
        <f t="shared" si="8"/>
        <v>empreendedores-cons-large_rectangle_336x280--cielo_adserver__cons_ins_empre-flash_large_rectangle_336x280_taxa_zero_atendimento-cpm</v>
      </c>
    </row>
    <row r="58">
      <c r="A58" s="14" t="s">
        <v>36</v>
      </c>
      <c r="B58" s="14" t="s">
        <v>41</v>
      </c>
      <c r="C58" s="14" t="s">
        <v>100</v>
      </c>
      <c r="D58" s="14" t="s">
        <v>44</v>
      </c>
      <c r="E58" s="14" t="s">
        <v>344</v>
      </c>
      <c r="F58" s="14" t="s">
        <v>45</v>
      </c>
      <c r="G58" s="14" t="s">
        <v>66</v>
      </c>
      <c r="H58" s="14" t="s">
        <v>358</v>
      </c>
      <c r="I58" s="14"/>
      <c r="J58" s="14" t="s">
        <v>135</v>
      </c>
      <c r="K58" s="14" t="s">
        <v>69</v>
      </c>
      <c r="L58" s="55"/>
      <c r="M58" s="15" t="s">
        <v>426</v>
      </c>
      <c r="N58" s="14" t="s">
        <v>440</v>
      </c>
      <c r="O58" s="14" t="s">
        <v>54</v>
      </c>
      <c r="P58" s="14" t="s">
        <v>71</v>
      </c>
      <c r="Q58" s="39" t="str">
        <f t="shared" si="1"/>
        <v>alp-nova_cielo-empreendedores-cons-dv360</v>
      </c>
      <c r="R58" s="40" t="str">
        <f t="shared" si="2"/>
        <v>nova_cielo-flash-display-comportamental-todos-none</v>
      </c>
      <c r="S58" s="40" t="str">
        <f t="shared" si="3"/>
        <v>nova_cielo-flash-display-leaderboard_728x90--cielo_adserver__cons_ins_empre-flash_leaderboard_728x90_taxa_zero_atendimento-as_25_mais_3rdparty_list_micro_empreendedor_individual_tailtarget_e_mei_retargetly-cpm</v>
      </c>
      <c r="T58" s="41" t="str">
        <f t="shared" si="4"/>
        <v>alp-nova_cielo-empreendedores-cons</v>
      </c>
      <c r="U58" s="41" t="str">
        <f t="shared" si="9"/>
        <v>dv360</v>
      </c>
      <c r="V58" s="41" t="s">
        <v>441</v>
      </c>
      <c r="W58" s="41" t="str">
        <f t="shared" si="6"/>
        <v>nova_cielo-empreendedores-dv360-flash-display-leaderboard_728x90-cielo_adserver__cons_ins_empre-flash_leaderboard_728x90_taxa_zero_atendimento-as_25_mais_3rdparty_list_micro_empreendedor_individual_tailtarget_e_mei_retargetly</v>
      </c>
      <c r="X58" s="41" t="str">
        <f t="shared" si="7"/>
        <v>empreendedores-flash-display-leaderboard_728x90--cielo_adserver__cons_ins_empre-flash_leaderboard_728x90_taxa_zero_atendimento-as_25_mais_3rdparty_list_micro_empreendedor_individual_tailtarget_e_mei_retargetly-cpm</v>
      </c>
      <c r="Y58" s="41" t="str">
        <f t="shared" si="8"/>
        <v>empreendedores-cons-leaderboard_728x90--cielo_adserver__cons_ins_empre-flash_leaderboard_728x90_taxa_zero_atendimento-cpm</v>
      </c>
    </row>
    <row r="59">
      <c r="A59" s="20" t="s">
        <v>36</v>
      </c>
      <c r="B59" s="20" t="s">
        <v>41</v>
      </c>
      <c r="C59" s="20" t="s">
        <v>100</v>
      </c>
      <c r="D59" s="20" t="s">
        <v>44</v>
      </c>
      <c r="E59" s="20" t="s">
        <v>344</v>
      </c>
      <c r="F59" s="20" t="s">
        <v>45</v>
      </c>
      <c r="G59" s="20" t="s">
        <v>66</v>
      </c>
      <c r="H59" s="20" t="s">
        <v>442</v>
      </c>
      <c r="I59" s="20"/>
      <c r="J59" s="20" t="s">
        <v>135</v>
      </c>
      <c r="K59" s="20" t="s">
        <v>69</v>
      </c>
      <c r="L59" s="56"/>
      <c r="M59" s="26" t="s">
        <v>426</v>
      </c>
      <c r="N59" s="20" t="s">
        <v>443</v>
      </c>
      <c r="O59" s="20" t="s">
        <v>54</v>
      </c>
      <c r="P59" s="20" t="s">
        <v>71</v>
      </c>
      <c r="Q59" s="39" t="str">
        <f t="shared" si="1"/>
        <v>alp-nova_cielo-empreendedores-cons-dv360</v>
      </c>
      <c r="R59" s="40" t="str">
        <f t="shared" si="2"/>
        <v>nova_cielo-flash-display-comportamental-todos-none</v>
      </c>
      <c r="S59" s="40" t="str">
        <f t="shared" si="3"/>
        <v>nova_cielo-flash-display-medium_rectangle_300x250--cielo_adserver__cons_ins_empre-flash_medium_rectangle_300x250_taxa_zero_atendimento-as_25_mais_3rdparty_list_micro_empreendedor_individual_tailtarget_e_mei_retargetly-cpm</v>
      </c>
      <c r="T59" s="41" t="str">
        <f t="shared" si="4"/>
        <v>alp-nova_cielo-empreendedores-cons</v>
      </c>
      <c r="U59" s="41" t="str">
        <f t="shared" si="9"/>
        <v>dv360</v>
      </c>
      <c r="V59" s="41" t="s">
        <v>444</v>
      </c>
      <c r="W59" s="41" t="str">
        <f t="shared" si="6"/>
        <v>nova_cielo-empreendedores-dv360-flash-display-medium_rectangle_300x250-cielo_adserver__cons_ins_empre-flash_medium_rectangle_300x250_taxa_zero_atendimento-as_25_mais_3rdparty_list_micro_empreendedor_individual_tailtarget_e_mei_retargetly</v>
      </c>
      <c r="X59" s="41" t="str">
        <f t="shared" si="7"/>
        <v>empreendedores-flash-display-medium_rectangle_300x250--cielo_adserver__cons_ins_empre-flash_medium_rectangle_300x250_taxa_zero_atendimento-as_25_mais_3rdparty_list_micro_empreendedor_individual_tailtarget_e_mei_retargetly-cpm</v>
      </c>
      <c r="Y59" s="41" t="str">
        <f t="shared" si="8"/>
        <v>empreendedores-cons-medium_rectangle_300x250--cielo_adserver__cons_ins_empre-flash_medium_rectangle_300x250_taxa_zero_atendimento-cpm</v>
      </c>
    </row>
    <row r="60">
      <c r="A60" s="14" t="s">
        <v>36</v>
      </c>
      <c r="B60" s="14" t="s">
        <v>41</v>
      </c>
      <c r="C60" s="14" t="s">
        <v>100</v>
      </c>
      <c r="D60" s="14" t="s">
        <v>44</v>
      </c>
      <c r="E60" s="14" t="s">
        <v>344</v>
      </c>
      <c r="F60" s="14" t="s">
        <v>45</v>
      </c>
      <c r="G60" s="14" t="s">
        <v>66</v>
      </c>
      <c r="H60" s="14" t="s">
        <v>445</v>
      </c>
      <c r="I60" s="14"/>
      <c r="J60" s="14" t="s">
        <v>135</v>
      </c>
      <c r="K60" s="14" t="s">
        <v>69</v>
      </c>
      <c r="L60" s="55"/>
      <c r="M60" s="15" t="s">
        <v>426</v>
      </c>
      <c r="N60" s="14" t="s">
        <v>446</v>
      </c>
      <c r="O60" s="14" t="s">
        <v>54</v>
      </c>
      <c r="P60" s="14" t="s">
        <v>71</v>
      </c>
      <c r="Q60" s="39" t="str">
        <f t="shared" si="1"/>
        <v>alp-nova_cielo-empreendedores-cons-dv360</v>
      </c>
      <c r="R60" s="40" t="str">
        <f t="shared" si="2"/>
        <v>nova_cielo-flash-display-comportamental-todos-none</v>
      </c>
      <c r="S60" s="40" t="str">
        <f t="shared" si="3"/>
        <v>nova_cielo-flash-display-halpage_300x600--cielo_adserver__cons_ins_empre-flash_halpage_300x600_taxa_zero_atendimento-as_25_mais_3rdparty_list_micro_empreendedor_individual_tailtarget_e_mei_retargetly-cpm</v>
      </c>
      <c r="T60" s="41" t="str">
        <f t="shared" si="4"/>
        <v>alp-nova_cielo-empreendedores-cons</v>
      </c>
      <c r="U60" s="41" t="str">
        <f t="shared" si="9"/>
        <v>dv360</v>
      </c>
      <c r="V60" s="41" t="s">
        <v>447</v>
      </c>
      <c r="W60" s="41" t="str">
        <f t="shared" si="6"/>
        <v>nova_cielo-empreendedores-dv360-flash-display-halpage_300x600-cielo_adserver__cons_ins_empre-flash_halpage_300x600_taxa_zero_atendimento-as_25_mais_3rdparty_list_micro_empreendedor_individual_tailtarget_e_mei_retargetly</v>
      </c>
      <c r="X60" s="41" t="str">
        <f t="shared" si="7"/>
        <v>empreendedores-flash-display-halpage_300x600--cielo_adserver__cons_ins_empre-flash_halpage_300x600_taxa_zero_atendimento-as_25_mais_3rdparty_list_micro_empreendedor_individual_tailtarget_e_mei_retargetly-cpm</v>
      </c>
      <c r="Y60" s="41" t="str">
        <f t="shared" si="8"/>
        <v>empreendedores-cons-halpage_300x600--cielo_adserver__cons_ins_empre-flash_halpage_300x600_taxa_zero_atendimento-cpm</v>
      </c>
    </row>
    <row r="61">
      <c r="A61" s="20" t="s">
        <v>36</v>
      </c>
      <c r="B61" s="20" t="s">
        <v>41</v>
      </c>
      <c r="C61" s="20" t="s">
        <v>100</v>
      </c>
      <c r="D61" s="20" t="s">
        <v>44</v>
      </c>
      <c r="E61" s="20" t="s">
        <v>344</v>
      </c>
      <c r="F61" s="20" t="s">
        <v>45</v>
      </c>
      <c r="G61" s="20" t="s">
        <v>66</v>
      </c>
      <c r="H61" s="20" t="s">
        <v>352</v>
      </c>
      <c r="I61" s="20"/>
      <c r="J61" s="20" t="s">
        <v>147</v>
      </c>
      <c r="K61" s="20" t="s">
        <v>69</v>
      </c>
      <c r="L61" s="56"/>
      <c r="M61" s="26" t="s">
        <v>426</v>
      </c>
      <c r="N61" s="20" t="s">
        <v>448</v>
      </c>
      <c r="O61" s="20" t="s">
        <v>54</v>
      </c>
      <c r="P61" s="20" t="s">
        <v>71</v>
      </c>
      <c r="Q61" s="39" t="str">
        <f t="shared" si="1"/>
        <v>alp-nova_cielo-empreendedores-cons-dv360</v>
      </c>
      <c r="R61" s="40" t="str">
        <f t="shared" si="2"/>
        <v>nova_cielo-zip-display-comportamental-todos-none</v>
      </c>
      <c r="S61" s="40" t="str">
        <f t="shared" si="3"/>
        <v>nova_cielo-zip-display-wide_skyscraper_160x600--cielo_adserver__cons_ins_empre-zip_wide_skyscraper_160x600_taxazero_bandeiras-as_25_mais_3rdparty_list_micro_empreendedor_individual_tailtarget_e_mei_retargetly-cpm</v>
      </c>
      <c r="T61" s="41" t="str">
        <f t="shared" si="4"/>
        <v>alp-nova_cielo-empreendedores-cons</v>
      </c>
      <c r="U61" s="41" t="str">
        <f t="shared" si="9"/>
        <v>dv360</v>
      </c>
      <c r="V61" s="41" t="s">
        <v>449</v>
      </c>
      <c r="W61" s="41" t="str">
        <f t="shared" si="6"/>
        <v>nova_cielo-empreendedores-dv360-zip-display-wide_skyscraper_160x600-cielo_adserver__cons_ins_empre-zip_wide_skyscraper_160x600_taxazero_bandeiras-as_25_mais_3rdparty_list_micro_empreendedor_individual_tailtarget_e_mei_retargetly</v>
      </c>
      <c r="X61" s="41" t="str">
        <f t="shared" si="7"/>
        <v>empreendedores-zip-display-wide_skyscraper_160x600--cielo_adserver__cons_ins_empre-zip_wide_skyscraper_160x600_taxazero_bandeiras-as_25_mais_3rdparty_list_micro_empreendedor_individual_tailtarget_e_mei_retargetly-cpm</v>
      </c>
      <c r="Y61" s="41" t="str">
        <f t="shared" si="8"/>
        <v>empreendedores-cons-wide_skyscraper_160x600--cielo_adserver__cons_ins_empre-zip_wide_skyscraper_160x600_taxazero_bandeiras-cpm</v>
      </c>
    </row>
    <row r="62">
      <c r="A62" s="14" t="s">
        <v>36</v>
      </c>
      <c r="B62" s="14" t="s">
        <v>41</v>
      </c>
      <c r="C62" s="14" t="s">
        <v>100</v>
      </c>
      <c r="D62" s="14" t="s">
        <v>44</v>
      </c>
      <c r="E62" s="14" t="s">
        <v>344</v>
      </c>
      <c r="F62" s="14" t="s">
        <v>45</v>
      </c>
      <c r="G62" s="14" t="s">
        <v>66</v>
      </c>
      <c r="H62" s="42" t="s">
        <v>429</v>
      </c>
      <c r="I62" s="14"/>
      <c r="J62" s="14" t="s">
        <v>147</v>
      </c>
      <c r="K62" s="14" t="s">
        <v>69</v>
      </c>
      <c r="L62" s="55"/>
      <c r="M62" s="15" t="s">
        <v>426</v>
      </c>
      <c r="N62" s="14" t="s">
        <v>450</v>
      </c>
      <c r="O62" s="14" t="s">
        <v>54</v>
      </c>
      <c r="P62" s="14" t="s">
        <v>71</v>
      </c>
      <c r="Q62" s="39" t="str">
        <f t="shared" si="1"/>
        <v>alp-nova_cielo-empreendedores-cons-dv360</v>
      </c>
      <c r="R62" s="40" t="str">
        <f t="shared" si="2"/>
        <v>nova_cielo-zip-display-comportamental-todos-none</v>
      </c>
      <c r="S62" s="40" t="str">
        <f t="shared" si="3"/>
        <v>nova_cielo-zip-display-small_rectangle_180x150--cielo_adserver__cons_ins_empre-zip_small_rectangle_180x150_taxazero_bandeiras-as_25_mais_3rdparty_list_micro_empreendedor_individual_tailtarget_e_mei_retargetly-cpm</v>
      </c>
      <c r="T62" s="41" t="str">
        <f t="shared" si="4"/>
        <v>alp-nova_cielo-empreendedores-cons</v>
      </c>
      <c r="U62" s="41" t="str">
        <f t="shared" si="9"/>
        <v>dv360</v>
      </c>
      <c r="V62" s="41" t="s">
        <v>451</v>
      </c>
      <c r="W62" s="41" t="str">
        <f t="shared" si="6"/>
        <v>nova_cielo-empreendedores-dv360-zip-display-small_rectangle_180x150-cielo_adserver__cons_ins_empre-zip_small_rectangle_180x150_taxazero_bandeiras-as_25_mais_3rdparty_list_micro_empreendedor_individual_tailtarget_e_mei_retargetly</v>
      </c>
      <c r="X62" s="41" t="str">
        <f t="shared" si="7"/>
        <v>empreendedores-zip-display-small_rectangle_180x150--cielo_adserver__cons_ins_empre-zip_small_rectangle_180x150_taxazero_bandeiras-as_25_mais_3rdparty_list_micro_empreendedor_individual_tailtarget_e_mei_retargetly-cpm</v>
      </c>
      <c r="Y62" s="41" t="str">
        <f t="shared" si="8"/>
        <v>empreendedores-cons-small_rectangle_180x150--cielo_adserver__cons_ins_empre-zip_small_rectangle_180x150_taxazero_bandeiras-cpm</v>
      </c>
    </row>
    <row r="63">
      <c r="A63" s="20" t="s">
        <v>36</v>
      </c>
      <c r="B63" s="20" t="s">
        <v>41</v>
      </c>
      <c r="C63" s="20" t="s">
        <v>100</v>
      </c>
      <c r="D63" s="20" t="s">
        <v>44</v>
      </c>
      <c r="E63" s="20" t="s">
        <v>344</v>
      </c>
      <c r="F63" s="20" t="s">
        <v>45</v>
      </c>
      <c r="G63" s="20" t="s">
        <v>66</v>
      </c>
      <c r="H63" s="20" t="s">
        <v>356</v>
      </c>
      <c r="I63" s="20"/>
      <c r="J63" s="20" t="s">
        <v>147</v>
      </c>
      <c r="K63" s="20" t="s">
        <v>69</v>
      </c>
      <c r="L63" s="56"/>
      <c r="M63" s="26" t="s">
        <v>426</v>
      </c>
      <c r="N63" s="20" t="s">
        <v>452</v>
      </c>
      <c r="O63" s="20" t="s">
        <v>54</v>
      </c>
      <c r="P63" s="20" t="s">
        <v>71</v>
      </c>
      <c r="Q63" s="39" t="str">
        <f t="shared" si="1"/>
        <v>alp-nova_cielo-empreendedores-cons-dv360</v>
      </c>
      <c r="R63" s="40" t="str">
        <f t="shared" si="2"/>
        <v>nova_cielo-zip-display-comportamental-todos-none</v>
      </c>
      <c r="S63" s="40" t="str">
        <f t="shared" si="3"/>
        <v>nova_cielo-zip-display-mobile_leaderboard_320x50--cielo_adserver__cons_ins_empre-zip_mobile_leaderboard_320x50_taxazero_bandeiras-as_25_mais_3rdparty_list_micro_empreendedor_individual_tailtarget_e_mei_retargetly-cpm</v>
      </c>
      <c r="T63" s="41" t="str">
        <f t="shared" si="4"/>
        <v>alp-nova_cielo-empreendedores-cons</v>
      </c>
      <c r="U63" s="41" t="str">
        <f t="shared" si="9"/>
        <v>dv360</v>
      </c>
      <c r="V63" s="41" t="s">
        <v>453</v>
      </c>
      <c r="W63" s="41" t="str">
        <f t="shared" si="6"/>
        <v>nova_cielo-empreendedores-dv360-zip-display-mobile_leaderboard_320x50-cielo_adserver__cons_ins_empre-zip_mobile_leaderboard_320x50_taxazero_bandeiras-as_25_mais_3rdparty_list_micro_empreendedor_individual_tailtarget_e_mei_retargetly</v>
      </c>
      <c r="X63" s="41" t="str">
        <f t="shared" si="7"/>
        <v>empreendedores-zip-display-mobile_leaderboard_320x50--cielo_adserver__cons_ins_empre-zip_mobile_leaderboard_320x50_taxazero_bandeiras-as_25_mais_3rdparty_list_micro_empreendedor_individual_tailtarget_e_mei_retargetly-cpm</v>
      </c>
      <c r="Y63" s="41" t="str">
        <f t="shared" si="8"/>
        <v>empreendedores-cons-mobile_leaderboard_320x50--cielo_adserver__cons_ins_empre-zip_mobile_leaderboard_320x50_taxazero_bandeiras-cpm</v>
      </c>
    </row>
    <row r="64">
      <c r="A64" s="14" t="s">
        <v>36</v>
      </c>
      <c r="B64" s="14" t="s">
        <v>41</v>
      </c>
      <c r="C64" s="14" t="s">
        <v>100</v>
      </c>
      <c r="D64" s="14" t="s">
        <v>44</v>
      </c>
      <c r="E64" s="14" t="s">
        <v>344</v>
      </c>
      <c r="F64" s="14" t="s">
        <v>45</v>
      </c>
      <c r="G64" s="14" t="s">
        <v>66</v>
      </c>
      <c r="H64" s="14" t="s">
        <v>434</v>
      </c>
      <c r="I64" s="14"/>
      <c r="J64" s="14" t="s">
        <v>147</v>
      </c>
      <c r="K64" s="14" t="s">
        <v>69</v>
      </c>
      <c r="L64" s="55"/>
      <c r="M64" s="15" t="s">
        <v>426</v>
      </c>
      <c r="N64" s="14" t="s">
        <v>454</v>
      </c>
      <c r="O64" s="14" t="s">
        <v>54</v>
      </c>
      <c r="P64" s="14" t="s">
        <v>71</v>
      </c>
      <c r="Q64" s="39" t="str">
        <f t="shared" si="1"/>
        <v>alp-nova_cielo-empreendedores-cons-dv360</v>
      </c>
      <c r="R64" s="40" t="str">
        <f t="shared" si="2"/>
        <v>nova_cielo-zip-display-comportamental-todos-none</v>
      </c>
      <c r="S64" s="40" t="str">
        <f t="shared" si="3"/>
        <v>nova_cielo-zip-display-large_mobile_banner_320x100--cielo_adserver__cons_ins_empre-zip_large_mobile_banner_320x100_taxazero_bandeiras-as_25_mais_3rdparty_list_micro_empreendedor_individual_tailtarget_e_mei_retargetly-cpm</v>
      </c>
      <c r="T64" s="41" t="str">
        <f t="shared" si="4"/>
        <v>alp-nova_cielo-empreendedores-cons</v>
      </c>
      <c r="U64" s="41" t="str">
        <f t="shared" si="9"/>
        <v>dv360</v>
      </c>
      <c r="V64" s="41" t="s">
        <v>455</v>
      </c>
      <c r="W64" s="41" t="str">
        <f t="shared" si="6"/>
        <v>nova_cielo-empreendedores-dv360-zip-display-large_mobile_banner_320x100-cielo_adserver__cons_ins_empre-zip_large_mobile_banner_320x100_taxazero_bandeiras-as_25_mais_3rdparty_list_micro_empreendedor_individual_tailtarget_e_mei_retargetly</v>
      </c>
      <c r="X64" s="41" t="str">
        <f t="shared" si="7"/>
        <v>empreendedores-zip-display-large_mobile_banner_320x100--cielo_adserver__cons_ins_empre-zip_large_mobile_banner_320x100_taxazero_bandeiras-as_25_mais_3rdparty_list_micro_empreendedor_individual_tailtarget_e_mei_retargetly-cpm</v>
      </c>
      <c r="Y64" s="41" t="str">
        <f t="shared" si="8"/>
        <v>empreendedores-cons-large_mobile_banner_320x100--cielo_adserver__cons_ins_empre-zip_large_mobile_banner_320x100_taxazero_bandeiras-cpm</v>
      </c>
    </row>
    <row r="65">
      <c r="A65" s="20" t="s">
        <v>36</v>
      </c>
      <c r="B65" s="20" t="s">
        <v>41</v>
      </c>
      <c r="C65" s="20" t="s">
        <v>100</v>
      </c>
      <c r="D65" s="20" t="s">
        <v>44</v>
      </c>
      <c r="E65" s="20" t="s">
        <v>344</v>
      </c>
      <c r="F65" s="20" t="s">
        <v>45</v>
      </c>
      <c r="G65" s="20" t="s">
        <v>66</v>
      </c>
      <c r="H65" s="20" t="s">
        <v>437</v>
      </c>
      <c r="I65" s="20"/>
      <c r="J65" s="20" t="s">
        <v>147</v>
      </c>
      <c r="K65" s="20" t="s">
        <v>69</v>
      </c>
      <c r="L65" s="56"/>
      <c r="M65" s="26" t="s">
        <v>426</v>
      </c>
      <c r="N65" s="20" t="s">
        <v>456</v>
      </c>
      <c r="O65" s="20" t="s">
        <v>54</v>
      </c>
      <c r="P65" s="20" t="s">
        <v>71</v>
      </c>
      <c r="Q65" s="39" t="str">
        <f t="shared" si="1"/>
        <v>alp-nova_cielo-empreendedores-cons-dv360</v>
      </c>
      <c r="R65" s="40" t="str">
        <f t="shared" si="2"/>
        <v>nova_cielo-zip-display-comportamental-todos-none</v>
      </c>
      <c r="S65" s="40" t="str">
        <f t="shared" si="3"/>
        <v>nova_cielo-zip-display-large_rectangle_336x280--cielo_adserver__cons_ins_empre-zip_large_rectangle_336x280_taxazero_bandeiras-as_25_mais_3rdparty_list_micro_empreendedor_individual_tailtarget_e_mei_retargetly-cpm</v>
      </c>
      <c r="T65" s="41" t="str">
        <f t="shared" si="4"/>
        <v>alp-nova_cielo-empreendedores-cons</v>
      </c>
      <c r="U65" s="41" t="str">
        <f t="shared" si="9"/>
        <v>dv360</v>
      </c>
      <c r="V65" s="41" t="s">
        <v>457</v>
      </c>
      <c r="W65" s="41" t="str">
        <f t="shared" si="6"/>
        <v>nova_cielo-empreendedores-dv360-zip-display-large_rectangle_336x280-cielo_adserver__cons_ins_empre-zip_large_rectangle_336x280_taxazero_bandeiras-as_25_mais_3rdparty_list_micro_empreendedor_individual_tailtarget_e_mei_retargetly</v>
      </c>
      <c r="X65" s="41" t="str">
        <f t="shared" si="7"/>
        <v>empreendedores-zip-display-large_rectangle_336x280--cielo_adserver__cons_ins_empre-zip_large_rectangle_336x280_taxazero_bandeiras-as_25_mais_3rdparty_list_micro_empreendedor_individual_tailtarget_e_mei_retargetly-cpm</v>
      </c>
      <c r="Y65" s="41" t="str">
        <f t="shared" si="8"/>
        <v>empreendedores-cons-large_rectangle_336x280--cielo_adserver__cons_ins_empre-zip_large_rectangle_336x280_taxazero_bandeiras-cpm</v>
      </c>
    </row>
    <row r="66">
      <c r="A66" s="14" t="s">
        <v>36</v>
      </c>
      <c r="B66" s="14" t="s">
        <v>41</v>
      </c>
      <c r="C66" s="14" t="s">
        <v>100</v>
      </c>
      <c r="D66" s="14" t="s">
        <v>44</v>
      </c>
      <c r="E66" s="14" t="s">
        <v>344</v>
      </c>
      <c r="F66" s="14" t="s">
        <v>45</v>
      </c>
      <c r="G66" s="14" t="s">
        <v>66</v>
      </c>
      <c r="H66" s="14" t="s">
        <v>358</v>
      </c>
      <c r="I66" s="14"/>
      <c r="J66" s="14" t="s">
        <v>147</v>
      </c>
      <c r="K66" s="14" t="s">
        <v>69</v>
      </c>
      <c r="L66" s="55"/>
      <c r="M66" s="15" t="s">
        <v>426</v>
      </c>
      <c r="N66" s="14" t="s">
        <v>458</v>
      </c>
      <c r="O66" s="14" t="s">
        <v>54</v>
      </c>
      <c r="P66" s="14" t="s">
        <v>71</v>
      </c>
      <c r="Q66" s="39" t="str">
        <f t="shared" si="1"/>
        <v>alp-nova_cielo-empreendedores-cons-dv360</v>
      </c>
      <c r="R66" s="40" t="str">
        <f t="shared" si="2"/>
        <v>nova_cielo-zip-display-comportamental-todos-none</v>
      </c>
      <c r="S66" s="40" t="str">
        <f t="shared" si="3"/>
        <v>nova_cielo-zip-display-leaderboard_728x90--cielo_adserver__cons_ins_empre-zip_leaderboard_728x90_taxazero_bandeiras-as_25_mais_3rdparty_list_micro_empreendedor_individual_tailtarget_e_mei_retargetly-cpm</v>
      </c>
      <c r="T66" s="41" t="str">
        <f t="shared" si="4"/>
        <v>alp-nova_cielo-empreendedores-cons</v>
      </c>
      <c r="U66" s="41" t="str">
        <f t="shared" si="9"/>
        <v>dv360</v>
      </c>
      <c r="V66" s="41" t="s">
        <v>459</v>
      </c>
      <c r="W66" s="41" t="str">
        <f t="shared" si="6"/>
        <v>nova_cielo-empreendedores-dv360-zip-display-leaderboard_728x90-cielo_adserver__cons_ins_empre-zip_leaderboard_728x90_taxazero_bandeiras-as_25_mais_3rdparty_list_micro_empreendedor_individual_tailtarget_e_mei_retargetly</v>
      </c>
      <c r="X66" s="41" t="str">
        <f t="shared" si="7"/>
        <v>empreendedores-zip-display-leaderboard_728x90--cielo_adserver__cons_ins_empre-zip_leaderboard_728x90_taxazero_bandeiras-as_25_mais_3rdparty_list_micro_empreendedor_individual_tailtarget_e_mei_retargetly-cpm</v>
      </c>
      <c r="Y66" s="41" t="str">
        <f t="shared" si="8"/>
        <v>empreendedores-cons-leaderboard_728x90--cielo_adserver__cons_ins_empre-zip_leaderboard_728x90_taxazero_bandeiras-cpm</v>
      </c>
    </row>
    <row r="67">
      <c r="A67" s="20" t="s">
        <v>36</v>
      </c>
      <c r="B67" s="20" t="s">
        <v>41</v>
      </c>
      <c r="C67" s="20" t="s">
        <v>100</v>
      </c>
      <c r="D67" s="20" t="s">
        <v>44</v>
      </c>
      <c r="E67" s="20" t="s">
        <v>344</v>
      </c>
      <c r="F67" s="20" t="s">
        <v>45</v>
      </c>
      <c r="G67" s="20" t="s">
        <v>66</v>
      </c>
      <c r="H67" s="20" t="s">
        <v>442</v>
      </c>
      <c r="I67" s="20"/>
      <c r="J67" s="20" t="s">
        <v>147</v>
      </c>
      <c r="K67" s="20" t="s">
        <v>69</v>
      </c>
      <c r="L67" s="56"/>
      <c r="M67" s="26" t="s">
        <v>426</v>
      </c>
      <c r="N67" s="20" t="s">
        <v>460</v>
      </c>
      <c r="O67" s="20" t="s">
        <v>54</v>
      </c>
      <c r="P67" s="20" t="s">
        <v>71</v>
      </c>
      <c r="Q67" s="39" t="str">
        <f t="shared" si="1"/>
        <v>alp-nova_cielo-empreendedores-cons-dv360</v>
      </c>
      <c r="R67" s="40" t="str">
        <f t="shared" si="2"/>
        <v>nova_cielo-zip-display-comportamental-todos-none</v>
      </c>
      <c r="S67" s="40" t="str">
        <f t="shared" si="3"/>
        <v>nova_cielo-zip-display-medium_rectangle_300x250--cielo_adserver__cons_ins_empre-zip_medium_rectangle_300x250_taxazero_bandeiras-as_25_mais_3rdparty_list_micro_empreendedor_individual_tailtarget_e_mei_retargetly-cpm</v>
      </c>
      <c r="T67" s="41" t="str">
        <f t="shared" si="4"/>
        <v>alp-nova_cielo-empreendedores-cons</v>
      </c>
      <c r="U67" s="41" t="str">
        <f t="shared" si="9"/>
        <v>dv360</v>
      </c>
      <c r="V67" s="41" t="s">
        <v>461</v>
      </c>
      <c r="W67" s="41" t="str">
        <f t="shared" si="6"/>
        <v>nova_cielo-empreendedores-dv360-zip-display-medium_rectangle_300x250-cielo_adserver__cons_ins_empre-zip_medium_rectangle_300x250_taxazero_bandeiras-as_25_mais_3rdparty_list_micro_empreendedor_individual_tailtarget_e_mei_retargetly</v>
      </c>
      <c r="X67" s="41" t="str">
        <f t="shared" si="7"/>
        <v>empreendedores-zip-display-medium_rectangle_300x250--cielo_adserver__cons_ins_empre-zip_medium_rectangle_300x250_taxazero_bandeiras-as_25_mais_3rdparty_list_micro_empreendedor_individual_tailtarget_e_mei_retargetly-cpm</v>
      </c>
      <c r="Y67" s="41" t="str">
        <f t="shared" si="8"/>
        <v>empreendedores-cons-medium_rectangle_300x250--cielo_adserver__cons_ins_empre-zip_medium_rectangle_300x250_taxazero_bandeiras-cpm</v>
      </c>
    </row>
    <row r="68">
      <c r="A68" s="14" t="s">
        <v>36</v>
      </c>
      <c r="B68" s="14" t="s">
        <v>41</v>
      </c>
      <c r="C68" s="14" t="s">
        <v>100</v>
      </c>
      <c r="D68" s="14" t="s">
        <v>44</v>
      </c>
      <c r="E68" s="14" t="s">
        <v>344</v>
      </c>
      <c r="F68" s="14" t="s">
        <v>45</v>
      </c>
      <c r="G68" s="14" t="s">
        <v>66</v>
      </c>
      <c r="H68" s="14" t="s">
        <v>445</v>
      </c>
      <c r="I68" s="14"/>
      <c r="J68" s="14" t="s">
        <v>147</v>
      </c>
      <c r="K68" s="14" t="s">
        <v>69</v>
      </c>
      <c r="L68" s="55"/>
      <c r="M68" s="15" t="s">
        <v>426</v>
      </c>
      <c r="N68" s="14" t="s">
        <v>462</v>
      </c>
      <c r="O68" s="14" t="s">
        <v>54</v>
      </c>
      <c r="P68" s="14" t="s">
        <v>71</v>
      </c>
      <c r="Q68" s="39" t="str">
        <f t="shared" si="1"/>
        <v>alp-nova_cielo-empreendedores-cons-dv360</v>
      </c>
      <c r="R68" s="40" t="str">
        <f t="shared" si="2"/>
        <v>nova_cielo-zip-display-comportamental-todos-none</v>
      </c>
      <c r="S68" s="40" t="str">
        <f t="shared" si="3"/>
        <v>nova_cielo-zip-display-halpage_300x600--cielo_adserver__cons_ins_empre-zip_halpage_300x600_taxazero_bandeiras-as_25_mais_3rdparty_list_micro_empreendedor_individual_tailtarget_e_mei_retargetly-cpm</v>
      </c>
      <c r="T68" s="41" t="str">
        <f t="shared" si="4"/>
        <v>alp-nova_cielo-empreendedores-cons</v>
      </c>
      <c r="U68" s="41" t="str">
        <f t="shared" si="9"/>
        <v>dv360</v>
      </c>
      <c r="V68" s="41" t="s">
        <v>463</v>
      </c>
      <c r="W68" s="41" t="str">
        <f t="shared" si="6"/>
        <v>nova_cielo-empreendedores-dv360-zip-display-halpage_300x600-cielo_adserver__cons_ins_empre-zip_halpage_300x600_taxazero_bandeiras-as_25_mais_3rdparty_list_micro_empreendedor_individual_tailtarget_e_mei_retargetly</v>
      </c>
      <c r="X68" s="41" t="str">
        <f t="shared" si="7"/>
        <v>empreendedores-zip-display-halpage_300x600--cielo_adserver__cons_ins_empre-zip_halpage_300x600_taxazero_bandeiras-as_25_mais_3rdparty_list_micro_empreendedor_individual_tailtarget_e_mei_retargetly-cpm</v>
      </c>
      <c r="Y68" s="41" t="str">
        <f t="shared" si="8"/>
        <v>empreendedores-cons-halpage_300x600--cielo_adserver__cons_ins_empre-zip_halpage_300x600_taxazero_bandeiras-cpm</v>
      </c>
    </row>
    <row r="69" hidden="1">
      <c r="A69" s="20" t="s">
        <v>239</v>
      </c>
      <c r="B69" s="20" t="s">
        <v>397</v>
      </c>
      <c r="C69" s="20" t="s">
        <v>464</v>
      </c>
      <c r="D69" s="20" t="s">
        <v>419</v>
      </c>
      <c r="E69" s="20" t="s">
        <v>344</v>
      </c>
      <c r="F69" s="56"/>
      <c r="G69" s="20"/>
      <c r="H69" s="20"/>
      <c r="I69" s="20"/>
      <c r="J69" s="20"/>
      <c r="K69" s="20"/>
      <c r="L69" s="56"/>
      <c r="M69" s="49"/>
      <c r="N69" s="20"/>
      <c r="O69" s="20"/>
      <c r="P69" s="20"/>
      <c r="Q69" s="39" t="str">
        <f t="shared" si="1"/>
        <v>alp-nova_cielo-varejo-awa-globo</v>
      </c>
      <c r="R69" s="40" t="str">
        <f t="shared" si="2"/>
        <v>nova_cielo-----none</v>
      </c>
      <c r="S69" s="40" t="str">
        <f t="shared" si="3"/>
        <v>nova_cielo-------</v>
      </c>
      <c r="T69" s="41" t="str">
        <f t="shared" si="4"/>
        <v>alp-nova_cielo-varejo-awa</v>
      </c>
      <c r="U69" s="41" t="str">
        <f t="shared" si="9"/>
        <v>globo</v>
      </c>
      <c r="V69" s="41" t="s">
        <v>465</v>
      </c>
      <c r="W69" s="41" t="str">
        <f t="shared" si="6"/>
        <v>nova_cielo-varejo-globo-----</v>
      </c>
      <c r="X69" s="41" t="str">
        <f t="shared" si="7"/>
        <v>varejo-------</v>
      </c>
      <c r="Y69" s="41" t="str">
        <f t="shared" si="8"/>
        <v>varejo-awa----</v>
      </c>
      <c r="Z69" s="41"/>
      <c r="AA69" s="41"/>
      <c r="AB69" s="41"/>
      <c r="AC69" s="41"/>
      <c r="AD69" s="41"/>
      <c r="AE69" s="41"/>
      <c r="AF69" s="41"/>
      <c r="AG69" s="41"/>
    </row>
    <row r="70">
      <c r="A70" s="14" t="s">
        <v>36</v>
      </c>
      <c r="B70" s="14" t="s">
        <v>41</v>
      </c>
      <c r="C70" s="14" t="s">
        <v>141</v>
      </c>
      <c r="D70" s="14" t="s">
        <v>44</v>
      </c>
      <c r="E70" s="14" t="s">
        <v>344</v>
      </c>
      <c r="F70" s="14" t="s">
        <v>45</v>
      </c>
      <c r="G70" s="14" t="s">
        <v>46</v>
      </c>
      <c r="H70" s="14" t="s">
        <v>47</v>
      </c>
      <c r="I70" s="14" t="s">
        <v>48</v>
      </c>
      <c r="J70" s="14" t="s">
        <v>135</v>
      </c>
      <c r="K70" s="14" t="s">
        <v>69</v>
      </c>
      <c r="L70" s="55"/>
      <c r="M70" s="15" t="s">
        <v>51</v>
      </c>
      <c r="N70" s="14" t="s">
        <v>466</v>
      </c>
      <c r="O70" s="14" t="s">
        <v>54</v>
      </c>
      <c r="P70" s="14"/>
      <c r="Q70" s="39" t="str">
        <f t="shared" si="1"/>
        <v>alp-nova_cielo-empreendedores-cons-facebook</v>
      </c>
      <c r="R70" s="40" t="str">
        <f t="shared" si="2"/>
        <v>nova_cielo-flash-social_dark-comportamental-todos-none</v>
      </c>
      <c r="S70" s="40" t="str">
        <f t="shared" si="3"/>
        <v>nova_cielo-flash-social_dark-pagepost-648x648-cielo_facebook_cons_ins_empreendedores_flash_648x648-3_de_quem_converteu_zip__flash-cpm</v>
      </c>
      <c r="T70" s="41" t="str">
        <f t="shared" si="4"/>
        <v>alp-nova_cielo-empreendedores-cons</v>
      </c>
      <c r="U70" s="41"/>
      <c r="V70" s="41" t="s">
        <v>467</v>
      </c>
      <c r="W70" s="41" t="str">
        <f t="shared" si="6"/>
        <v>nova_cielo-empreendedores-facebook-flash-social_dark-pagepost-cielo_facebook_cons_ins_empreendedores_flash_648x648-3_de_quem_converteu_zip__flash</v>
      </c>
      <c r="X70" s="41" t="str">
        <f t="shared" si="7"/>
        <v>empreendedores-flash-social_dark-pagepost-648x648-cielo_facebook_cons_ins_empreendedores_flash_648x648-3_de_quem_converteu_zip__flash-cpm</v>
      </c>
      <c r="Y70" s="41" t="str">
        <f t="shared" si="8"/>
        <v>empreendedores-cons-pagepost-648x648-cielo_facebook_cons_ins_empreendedores_flash_648x648-cpm</v>
      </c>
      <c r="Z70" s="41"/>
    </row>
    <row r="71">
      <c r="A71" s="20" t="s">
        <v>36</v>
      </c>
      <c r="B71" s="20" t="s">
        <v>41</v>
      </c>
      <c r="C71" s="20" t="s">
        <v>141</v>
      </c>
      <c r="D71" s="20" t="s">
        <v>44</v>
      </c>
      <c r="E71" s="20" t="s">
        <v>344</v>
      </c>
      <c r="F71" s="20" t="s">
        <v>45</v>
      </c>
      <c r="G71" s="20" t="s">
        <v>46</v>
      </c>
      <c r="H71" s="20" t="s">
        <v>47</v>
      </c>
      <c r="I71" s="20" t="s">
        <v>48</v>
      </c>
      <c r="J71" s="20" t="s">
        <v>147</v>
      </c>
      <c r="K71" s="20" t="s">
        <v>69</v>
      </c>
      <c r="L71" s="56"/>
      <c r="M71" s="26" t="s">
        <v>51</v>
      </c>
      <c r="N71" s="20" t="s">
        <v>468</v>
      </c>
      <c r="O71" s="20" t="s">
        <v>54</v>
      </c>
      <c r="P71" s="20"/>
      <c r="Q71" s="39" t="str">
        <f t="shared" si="1"/>
        <v>alp-nova_cielo-empreendedores-cons-facebook</v>
      </c>
      <c r="R71" s="40" t="str">
        <f t="shared" si="2"/>
        <v>nova_cielo-zip-social_dark-comportamental-todos-none</v>
      </c>
      <c r="S71" s="40" t="str">
        <f t="shared" si="3"/>
        <v>nova_cielo-zip-social_dark-pagepost-648x648-cielo_facebook_cons_ins_empreendedores_zip_648x648-3_de_quem_converteu_zip__flash-cpm</v>
      </c>
      <c r="T71" s="41" t="str">
        <f t="shared" si="4"/>
        <v>alp-nova_cielo-empreendedores-cons</v>
      </c>
      <c r="U71" s="41"/>
      <c r="V71" s="41" t="s">
        <v>467</v>
      </c>
      <c r="W71" s="41" t="str">
        <f t="shared" si="6"/>
        <v>nova_cielo-empreendedores-facebook-zip-social_dark-pagepost-cielo_facebook_cons_ins_empreendedores_zip_648x648-3_de_quem_converteu_zip__flash</v>
      </c>
      <c r="X71" s="41" t="str">
        <f t="shared" si="7"/>
        <v>empreendedores-zip-social_dark-pagepost-648x648-cielo_facebook_cons_ins_empreendedores_zip_648x648-3_de_quem_converteu_zip__flash-cpm</v>
      </c>
      <c r="Y71" s="41" t="str">
        <f t="shared" si="8"/>
        <v>empreendedores-cons-pagepost-648x648-cielo_facebook_cons_ins_empreendedores_zip_648x648-cpm</v>
      </c>
    </row>
    <row r="72">
      <c r="A72" s="14" t="s">
        <v>36</v>
      </c>
      <c r="B72" s="14" t="s">
        <v>41</v>
      </c>
      <c r="C72" s="14" t="s">
        <v>141</v>
      </c>
      <c r="D72" s="14" t="s">
        <v>44</v>
      </c>
      <c r="E72" s="14" t="s">
        <v>344</v>
      </c>
      <c r="F72" s="14" t="s">
        <v>45</v>
      </c>
      <c r="G72" s="14" t="s">
        <v>46</v>
      </c>
      <c r="H72" s="14" t="s">
        <v>47</v>
      </c>
      <c r="I72" s="14" t="s">
        <v>48</v>
      </c>
      <c r="J72" s="14" t="s">
        <v>135</v>
      </c>
      <c r="K72" s="14" t="s">
        <v>69</v>
      </c>
      <c r="L72" s="55"/>
      <c r="M72" s="15" t="s">
        <v>469</v>
      </c>
      <c r="N72" s="14" t="s">
        <v>466</v>
      </c>
      <c r="O72" s="14" t="s">
        <v>54</v>
      </c>
      <c r="P72" s="14"/>
      <c r="Q72" s="39" t="str">
        <f t="shared" si="1"/>
        <v>alp-nova_cielo-empreendedores-cons-facebook</v>
      </c>
      <c r="R72" s="40" t="str">
        <f t="shared" si="2"/>
        <v>nova_cielo-flash-social_dark-comportamental-todos-none</v>
      </c>
      <c r="S72" s="40" t="str">
        <f t="shared" si="3"/>
        <v>nova_cielo-flash-social_dark-pagepost-648x648-cielo_facebook_cons_ins_empreendedores_flash_648x648-as_25_demografico-cpm</v>
      </c>
      <c r="T72" s="41" t="str">
        <f t="shared" si="4"/>
        <v>alp-nova_cielo-empreendedores-cons</v>
      </c>
      <c r="U72" s="41"/>
      <c r="V72" s="41" t="s">
        <v>467</v>
      </c>
      <c r="W72" s="41" t="str">
        <f t="shared" si="6"/>
        <v>nova_cielo-empreendedores-facebook-flash-social_dark-pagepost-cielo_facebook_cons_ins_empreendedores_flash_648x648-as_25_demografico</v>
      </c>
      <c r="X72" s="41" t="str">
        <f t="shared" si="7"/>
        <v>empreendedores-flash-social_dark-pagepost-648x648-cielo_facebook_cons_ins_empreendedores_flash_648x648-as_25_demografico-cpm</v>
      </c>
      <c r="Y72" s="41" t="str">
        <f t="shared" si="8"/>
        <v>empreendedores-cons-pagepost-648x648-cielo_facebook_cons_ins_empreendedores_flash_648x648-cpm</v>
      </c>
    </row>
    <row r="73">
      <c r="A73" s="20" t="s">
        <v>36</v>
      </c>
      <c r="B73" s="20" t="s">
        <v>41</v>
      </c>
      <c r="C73" s="20" t="s">
        <v>141</v>
      </c>
      <c r="D73" s="20" t="s">
        <v>44</v>
      </c>
      <c r="E73" s="20" t="s">
        <v>344</v>
      </c>
      <c r="F73" s="20" t="s">
        <v>45</v>
      </c>
      <c r="G73" s="20" t="s">
        <v>46</v>
      </c>
      <c r="H73" s="20" t="s">
        <v>47</v>
      </c>
      <c r="I73" s="20" t="s">
        <v>48</v>
      </c>
      <c r="J73" s="20" t="s">
        <v>147</v>
      </c>
      <c r="K73" s="20" t="s">
        <v>69</v>
      </c>
      <c r="L73" s="56"/>
      <c r="M73" s="26" t="s">
        <v>469</v>
      </c>
      <c r="N73" s="20" t="s">
        <v>468</v>
      </c>
      <c r="O73" s="20" t="s">
        <v>54</v>
      </c>
      <c r="P73" s="20"/>
      <c r="Q73" s="39" t="str">
        <f t="shared" si="1"/>
        <v>alp-nova_cielo-empreendedores-cons-facebook</v>
      </c>
      <c r="R73" s="40" t="str">
        <f t="shared" si="2"/>
        <v>nova_cielo-zip-social_dark-comportamental-todos-none</v>
      </c>
      <c r="S73" s="40" t="str">
        <f t="shared" si="3"/>
        <v>nova_cielo-zip-social_dark-pagepost-648x648-cielo_facebook_cons_ins_empreendedores_zip_648x648-as_25_demografico-cpm</v>
      </c>
      <c r="T73" s="41" t="str">
        <f t="shared" si="4"/>
        <v>alp-nova_cielo-empreendedores-cons</v>
      </c>
      <c r="U73" s="41"/>
      <c r="V73" s="41" t="s">
        <v>467</v>
      </c>
      <c r="W73" s="41" t="str">
        <f t="shared" si="6"/>
        <v>nova_cielo-empreendedores-facebook-zip-social_dark-pagepost-cielo_facebook_cons_ins_empreendedores_zip_648x648-as_25_demografico</v>
      </c>
      <c r="X73" s="41" t="str">
        <f t="shared" si="7"/>
        <v>empreendedores-zip-social_dark-pagepost-648x648-cielo_facebook_cons_ins_empreendedores_zip_648x648-as_25_demografico-cpm</v>
      </c>
      <c r="Y73" s="41" t="str">
        <f t="shared" si="8"/>
        <v>empreendedores-cons-pagepost-648x648-cielo_facebook_cons_ins_empreendedores_zip_648x648-cpm</v>
      </c>
    </row>
    <row r="74">
      <c r="A74" s="66" t="s">
        <v>36</v>
      </c>
      <c r="B74" s="66" t="s">
        <v>41</v>
      </c>
      <c r="C74" s="66" t="s">
        <v>100</v>
      </c>
      <c r="D74" s="66" t="s">
        <v>44</v>
      </c>
      <c r="E74" s="66" t="s">
        <v>344</v>
      </c>
      <c r="F74" s="66" t="s">
        <v>45</v>
      </c>
      <c r="G74" s="66" t="s">
        <v>66</v>
      </c>
      <c r="H74" s="66" t="s">
        <v>67</v>
      </c>
      <c r="I74" s="66" t="s">
        <v>68</v>
      </c>
      <c r="J74" s="66" t="s">
        <v>135</v>
      </c>
      <c r="K74" s="66" t="s">
        <v>69</v>
      </c>
      <c r="M74" s="67" t="s">
        <v>426</v>
      </c>
      <c r="N74" s="66" t="s">
        <v>136</v>
      </c>
      <c r="O74" s="66" t="s">
        <v>54</v>
      </c>
      <c r="P74" s="66" t="s">
        <v>71</v>
      </c>
      <c r="Q74" s="39" t="str">
        <f t="shared" si="1"/>
        <v>alp-nova_cielo-empreendedores-cons-dv360</v>
      </c>
      <c r="R74" s="40" t="str">
        <f t="shared" si="2"/>
        <v>nova_cielo-flash-display-comportamental-todos-none</v>
      </c>
      <c r="S74" s="40" t="str">
        <f t="shared" si="3"/>
        <v>nova_cielo-flash-display-wide_skyscraper-160x600-flash_atendimento-as_25_mais_3rdparty_list_micro_empreendedor_individual_tailtarget_e_mei_retargetly-cpm</v>
      </c>
      <c r="T74" s="41" t="str">
        <f t="shared" si="4"/>
        <v>alp-nova_cielo-empreendedores-cons</v>
      </c>
      <c r="U74" s="41" t="str">
        <f t="shared" ref="U74:U117" si="10">C74</f>
        <v>dv360</v>
      </c>
      <c r="V74" s="41" t="s">
        <v>470</v>
      </c>
      <c r="W74" s="41" t="str">
        <f t="shared" si="6"/>
        <v>nova_cielo-empreendedores-dv360-flash-display-wide_skyscraper-flash_atendimento-as_25_mais_3rdparty_list_micro_empreendedor_individual_tailtarget_e_mei_retargetly</v>
      </c>
      <c r="X74" s="41" t="str">
        <f t="shared" si="7"/>
        <v>empreendedores-flash-display-wide_skyscraper-160x600-flash_atendimento-as_25_mais_3rdparty_list_micro_empreendedor_individual_tailtarget_e_mei_retargetly-cpm</v>
      </c>
      <c r="Y74" s="41" t="str">
        <f t="shared" si="8"/>
        <v>empreendedores-cons-wide_skyscraper-160x600-flash_atendimento-cpm</v>
      </c>
    </row>
    <row r="75">
      <c r="A75" s="66" t="s">
        <v>36</v>
      </c>
      <c r="B75" s="66" t="s">
        <v>41</v>
      </c>
      <c r="C75" s="66" t="s">
        <v>100</v>
      </c>
      <c r="D75" s="66" t="s">
        <v>44</v>
      </c>
      <c r="E75" s="66" t="s">
        <v>344</v>
      </c>
      <c r="F75" s="66" t="s">
        <v>45</v>
      </c>
      <c r="G75" s="66" t="s">
        <v>66</v>
      </c>
      <c r="H75" s="66" t="s">
        <v>190</v>
      </c>
      <c r="I75" s="66" t="s">
        <v>191</v>
      </c>
      <c r="J75" s="66" t="s">
        <v>135</v>
      </c>
      <c r="K75" s="66" t="s">
        <v>69</v>
      </c>
      <c r="M75" s="67" t="s">
        <v>426</v>
      </c>
      <c r="N75" s="66" t="s">
        <v>136</v>
      </c>
      <c r="O75" s="66" t="s">
        <v>54</v>
      </c>
      <c r="P75" s="66" t="s">
        <v>71</v>
      </c>
      <c r="Q75" s="39" t="str">
        <f t="shared" si="1"/>
        <v>alp-nova_cielo-empreendedores-cons-dv360</v>
      </c>
      <c r="R75" s="40" t="str">
        <f t="shared" si="2"/>
        <v>nova_cielo-flash-display-comportamental-todos-none</v>
      </c>
      <c r="S75" s="40" t="str">
        <f t="shared" si="3"/>
        <v>nova_cielo-flash-display-small_rectangle-180x150-flash_atendimento-as_25_mais_3rdparty_list_micro_empreendedor_individual_tailtarget_e_mei_retargetly-cpm</v>
      </c>
      <c r="T75" s="41" t="str">
        <f t="shared" si="4"/>
        <v>alp-nova_cielo-empreendedores-cons</v>
      </c>
      <c r="U75" s="41" t="str">
        <f t="shared" si="10"/>
        <v>dv360</v>
      </c>
      <c r="V75" s="41" t="s">
        <v>471</v>
      </c>
      <c r="W75" s="41" t="str">
        <f t="shared" si="6"/>
        <v>nova_cielo-empreendedores-dv360-flash-display-small_rectangle-flash_atendimento-as_25_mais_3rdparty_list_micro_empreendedor_individual_tailtarget_e_mei_retargetly</v>
      </c>
      <c r="X75" s="41" t="str">
        <f t="shared" si="7"/>
        <v>empreendedores-flash-display-small_rectangle-180x150-flash_atendimento-as_25_mais_3rdparty_list_micro_empreendedor_individual_tailtarget_e_mei_retargetly-cpm</v>
      </c>
      <c r="Y75" s="41" t="str">
        <f t="shared" si="8"/>
        <v>empreendedores-cons-small_rectangle-180x150-flash_atendimento-cpm</v>
      </c>
    </row>
    <row r="76">
      <c r="A76" s="66" t="s">
        <v>36</v>
      </c>
      <c r="B76" s="66" t="s">
        <v>41</v>
      </c>
      <c r="C76" s="66" t="s">
        <v>100</v>
      </c>
      <c r="D76" s="66" t="s">
        <v>44</v>
      </c>
      <c r="E76" s="66" t="s">
        <v>344</v>
      </c>
      <c r="F76" s="66" t="s">
        <v>45</v>
      </c>
      <c r="G76" s="66" t="s">
        <v>66</v>
      </c>
      <c r="H76" s="66" t="s">
        <v>74</v>
      </c>
      <c r="I76" s="66" t="s">
        <v>75</v>
      </c>
      <c r="J76" s="66" t="s">
        <v>135</v>
      </c>
      <c r="K76" s="66" t="s">
        <v>69</v>
      </c>
      <c r="M76" s="67" t="s">
        <v>426</v>
      </c>
      <c r="N76" s="66" t="s">
        <v>136</v>
      </c>
      <c r="O76" s="66" t="s">
        <v>54</v>
      </c>
      <c r="P76" s="66" t="s">
        <v>71</v>
      </c>
      <c r="Q76" s="39" t="str">
        <f t="shared" si="1"/>
        <v>alp-nova_cielo-empreendedores-cons-dv360</v>
      </c>
      <c r="R76" s="40" t="str">
        <f t="shared" si="2"/>
        <v>nova_cielo-flash-display-comportamental-todos-none</v>
      </c>
      <c r="S76" s="40" t="str">
        <f t="shared" si="3"/>
        <v>nova_cielo-flash-display-medium_rectangle-300x250-flash_atendimento-as_25_mais_3rdparty_list_micro_empreendedor_individual_tailtarget_e_mei_retargetly-cpm</v>
      </c>
      <c r="T76" s="41" t="str">
        <f t="shared" si="4"/>
        <v>alp-nova_cielo-empreendedores-cons</v>
      </c>
      <c r="U76" s="41" t="str">
        <f t="shared" si="10"/>
        <v>dv360</v>
      </c>
      <c r="V76" s="41" t="s">
        <v>472</v>
      </c>
      <c r="W76" s="41" t="str">
        <f t="shared" si="6"/>
        <v>nova_cielo-empreendedores-dv360-flash-display-medium_rectangle-flash_atendimento-as_25_mais_3rdparty_list_micro_empreendedor_individual_tailtarget_e_mei_retargetly</v>
      </c>
      <c r="X76" s="41" t="str">
        <f t="shared" si="7"/>
        <v>empreendedores-flash-display-medium_rectangle-300x250-flash_atendimento-as_25_mais_3rdparty_list_micro_empreendedor_individual_tailtarget_e_mei_retargetly-cpm</v>
      </c>
      <c r="Y76" s="41" t="str">
        <f t="shared" si="8"/>
        <v>empreendedores-cons-medium_rectangle-300x250-flash_atendimento-cpm</v>
      </c>
    </row>
    <row r="77">
      <c r="A77" s="66" t="s">
        <v>36</v>
      </c>
      <c r="B77" s="66" t="s">
        <v>41</v>
      </c>
      <c r="C77" s="66" t="s">
        <v>100</v>
      </c>
      <c r="D77" s="66" t="s">
        <v>44</v>
      </c>
      <c r="E77" s="66" t="s">
        <v>344</v>
      </c>
      <c r="F77" s="66" t="s">
        <v>45</v>
      </c>
      <c r="G77" s="66" t="s">
        <v>66</v>
      </c>
      <c r="H77" s="66" t="s">
        <v>77</v>
      </c>
      <c r="I77" s="66" t="s">
        <v>78</v>
      </c>
      <c r="J77" s="66" t="s">
        <v>135</v>
      </c>
      <c r="K77" s="66" t="s">
        <v>69</v>
      </c>
      <c r="M77" s="67" t="s">
        <v>426</v>
      </c>
      <c r="N77" s="66" t="s">
        <v>136</v>
      </c>
      <c r="O77" s="66" t="s">
        <v>54</v>
      </c>
      <c r="P77" s="66" t="s">
        <v>71</v>
      </c>
      <c r="Q77" s="39" t="str">
        <f t="shared" si="1"/>
        <v>alp-nova_cielo-empreendedores-cons-dv360</v>
      </c>
      <c r="R77" s="40" t="str">
        <f t="shared" si="2"/>
        <v>nova_cielo-flash-display-comportamental-todos-none</v>
      </c>
      <c r="S77" s="40" t="str">
        <f t="shared" si="3"/>
        <v>nova_cielo-flash-display-halfpage-300x600-flash_atendimento-as_25_mais_3rdparty_list_micro_empreendedor_individual_tailtarget_e_mei_retargetly-cpm</v>
      </c>
      <c r="T77" s="41" t="str">
        <f t="shared" si="4"/>
        <v>alp-nova_cielo-empreendedores-cons</v>
      </c>
      <c r="U77" s="41" t="str">
        <f t="shared" si="10"/>
        <v>dv360</v>
      </c>
      <c r="V77" s="41" t="s">
        <v>473</v>
      </c>
      <c r="W77" s="41" t="str">
        <f t="shared" si="6"/>
        <v>nova_cielo-empreendedores-dv360-flash-display-halfpage-flash_atendimento-as_25_mais_3rdparty_list_micro_empreendedor_individual_tailtarget_e_mei_retargetly</v>
      </c>
      <c r="X77" s="41" t="str">
        <f t="shared" si="7"/>
        <v>empreendedores-flash-display-halfpage-300x600-flash_atendimento-as_25_mais_3rdparty_list_micro_empreendedor_individual_tailtarget_e_mei_retargetly-cpm</v>
      </c>
      <c r="Y77" s="41" t="str">
        <f t="shared" si="8"/>
        <v>empreendedores-cons-halfpage-300x600-flash_atendimento-cpm</v>
      </c>
    </row>
    <row r="78">
      <c r="A78" s="66" t="s">
        <v>36</v>
      </c>
      <c r="B78" s="66" t="s">
        <v>41</v>
      </c>
      <c r="C78" s="66" t="s">
        <v>100</v>
      </c>
      <c r="D78" s="66" t="s">
        <v>44</v>
      </c>
      <c r="E78" s="66" t="s">
        <v>344</v>
      </c>
      <c r="F78" s="66" t="s">
        <v>45</v>
      </c>
      <c r="G78" s="66" t="s">
        <v>66</v>
      </c>
      <c r="H78" s="66" t="s">
        <v>80</v>
      </c>
      <c r="I78" s="66" t="s">
        <v>81</v>
      </c>
      <c r="J78" s="66" t="s">
        <v>135</v>
      </c>
      <c r="K78" s="66" t="s">
        <v>69</v>
      </c>
      <c r="M78" s="67" t="s">
        <v>426</v>
      </c>
      <c r="N78" s="66" t="s">
        <v>136</v>
      </c>
      <c r="O78" s="66" t="s">
        <v>54</v>
      </c>
      <c r="P78" s="66" t="s">
        <v>71</v>
      </c>
      <c r="Q78" s="39" t="str">
        <f t="shared" si="1"/>
        <v>alp-nova_cielo-empreendedores-cons-dv360</v>
      </c>
      <c r="R78" s="40" t="str">
        <f t="shared" si="2"/>
        <v>nova_cielo-flash-display-comportamental-todos-none</v>
      </c>
      <c r="S78" s="40" t="str">
        <f t="shared" si="3"/>
        <v>nova_cielo-flash-display-mobile_leaderboard-320x50-flash_atendimento-as_25_mais_3rdparty_list_micro_empreendedor_individual_tailtarget_e_mei_retargetly-cpm</v>
      </c>
      <c r="T78" s="41" t="str">
        <f t="shared" si="4"/>
        <v>alp-nova_cielo-empreendedores-cons</v>
      </c>
      <c r="U78" s="41" t="str">
        <f t="shared" si="10"/>
        <v>dv360</v>
      </c>
      <c r="V78" s="41" t="s">
        <v>474</v>
      </c>
      <c r="W78" s="41" t="str">
        <f t="shared" si="6"/>
        <v>nova_cielo-empreendedores-dv360-flash-display-mobile_leaderboard-flash_atendimento-as_25_mais_3rdparty_list_micro_empreendedor_individual_tailtarget_e_mei_retargetly</v>
      </c>
      <c r="X78" s="41" t="str">
        <f t="shared" si="7"/>
        <v>empreendedores-flash-display-mobile_leaderboard-320x50-flash_atendimento-as_25_mais_3rdparty_list_micro_empreendedor_individual_tailtarget_e_mei_retargetly-cpm</v>
      </c>
      <c r="Y78" s="41" t="str">
        <f t="shared" si="8"/>
        <v>empreendedores-cons-mobile_leaderboard-320x50-flash_atendimento-cpm</v>
      </c>
    </row>
    <row r="79">
      <c r="A79" s="66" t="s">
        <v>36</v>
      </c>
      <c r="B79" s="66" t="s">
        <v>41</v>
      </c>
      <c r="C79" s="66" t="s">
        <v>100</v>
      </c>
      <c r="D79" s="66" t="s">
        <v>44</v>
      </c>
      <c r="E79" s="66" t="s">
        <v>344</v>
      </c>
      <c r="F79" s="66" t="s">
        <v>45</v>
      </c>
      <c r="G79" s="66" t="s">
        <v>66</v>
      </c>
      <c r="H79" s="66" t="s">
        <v>171</v>
      </c>
      <c r="I79" s="66" t="s">
        <v>172</v>
      </c>
      <c r="J79" s="66" t="s">
        <v>135</v>
      </c>
      <c r="K79" s="66" t="s">
        <v>69</v>
      </c>
      <c r="M79" s="67" t="s">
        <v>426</v>
      </c>
      <c r="N79" s="66" t="s">
        <v>136</v>
      </c>
      <c r="O79" s="66" t="s">
        <v>54</v>
      </c>
      <c r="P79" s="66" t="s">
        <v>71</v>
      </c>
      <c r="Q79" s="39" t="str">
        <f t="shared" si="1"/>
        <v>alp-nova_cielo-empreendedores-cons-dv360</v>
      </c>
      <c r="R79" s="40" t="str">
        <f t="shared" si="2"/>
        <v>nova_cielo-flash-display-comportamental-todos-none</v>
      </c>
      <c r="S79" s="40" t="str">
        <f t="shared" si="3"/>
        <v>nova_cielo-flash-display-large_rectangle-336x280-flash_atendimento-as_25_mais_3rdparty_list_micro_empreendedor_individual_tailtarget_e_mei_retargetly-cpm</v>
      </c>
      <c r="T79" s="41" t="str">
        <f t="shared" si="4"/>
        <v>alp-nova_cielo-empreendedores-cons</v>
      </c>
      <c r="U79" s="41" t="str">
        <f t="shared" si="10"/>
        <v>dv360</v>
      </c>
      <c r="V79" s="41" t="s">
        <v>475</v>
      </c>
      <c r="W79" s="41" t="str">
        <f t="shared" si="6"/>
        <v>nova_cielo-empreendedores-dv360-flash-display-large_rectangle-flash_atendimento-as_25_mais_3rdparty_list_micro_empreendedor_individual_tailtarget_e_mei_retargetly</v>
      </c>
      <c r="X79" s="41" t="str">
        <f t="shared" si="7"/>
        <v>empreendedores-flash-display-large_rectangle-336x280-flash_atendimento-as_25_mais_3rdparty_list_micro_empreendedor_individual_tailtarget_e_mei_retargetly-cpm</v>
      </c>
      <c r="Y79" s="41" t="str">
        <f t="shared" si="8"/>
        <v>empreendedores-cons-large_rectangle-336x280-flash_atendimento-cpm</v>
      </c>
    </row>
    <row r="80">
      <c r="A80" s="66" t="s">
        <v>36</v>
      </c>
      <c r="B80" s="66" t="s">
        <v>41</v>
      </c>
      <c r="C80" s="66" t="s">
        <v>100</v>
      </c>
      <c r="D80" s="66" t="s">
        <v>44</v>
      </c>
      <c r="E80" s="66" t="s">
        <v>344</v>
      </c>
      <c r="F80" s="66" t="s">
        <v>45</v>
      </c>
      <c r="G80" s="66" t="s">
        <v>66</v>
      </c>
      <c r="H80" s="66" t="s">
        <v>83</v>
      </c>
      <c r="I80" s="66" t="s">
        <v>84</v>
      </c>
      <c r="J80" s="66" t="s">
        <v>135</v>
      </c>
      <c r="K80" s="66" t="s">
        <v>69</v>
      </c>
      <c r="M80" s="67" t="s">
        <v>426</v>
      </c>
      <c r="N80" s="66" t="s">
        <v>136</v>
      </c>
      <c r="O80" s="66" t="s">
        <v>54</v>
      </c>
      <c r="P80" s="66" t="s">
        <v>71</v>
      </c>
      <c r="Q80" s="39" t="str">
        <f t="shared" si="1"/>
        <v>alp-nova_cielo-empreendedores-cons-dv360</v>
      </c>
      <c r="R80" s="40" t="str">
        <f t="shared" si="2"/>
        <v>nova_cielo-flash-display-comportamental-todos-none</v>
      </c>
      <c r="S80" s="40" t="str">
        <f t="shared" si="3"/>
        <v>nova_cielo-flash-display-leaderboard-728x90-flash_atendimento-as_25_mais_3rdparty_list_micro_empreendedor_individual_tailtarget_e_mei_retargetly-cpm</v>
      </c>
      <c r="T80" s="41" t="str">
        <f t="shared" si="4"/>
        <v>alp-nova_cielo-empreendedores-cons</v>
      </c>
      <c r="U80" s="41" t="str">
        <f t="shared" si="10"/>
        <v>dv360</v>
      </c>
      <c r="V80" s="41" t="s">
        <v>476</v>
      </c>
      <c r="W80" s="41" t="str">
        <f t="shared" si="6"/>
        <v>nova_cielo-empreendedores-dv360-flash-display-leaderboard-flash_atendimento-as_25_mais_3rdparty_list_micro_empreendedor_individual_tailtarget_e_mei_retargetly</v>
      </c>
      <c r="X80" s="41" t="str">
        <f t="shared" si="7"/>
        <v>empreendedores-flash-display-leaderboard-728x90-flash_atendimento-as_25_mais_3rdparty_list_micro_empreendedor_individual_tailtarget_e_mei_retargetly-cpm</v>
      </c>
      <c r="Y80" s="41" t="str">
        <f t="shared" si="8"/>
        <v>empreendedores-cons-leaderboard-728x90-flash_atendimento-cpm</v>
      </c>
    </row>
    <row r="81">
      <c r="A81" s="66" t="s">
        <v>36</v>
      </c>
      <c r="B81" s="66" t="s">
        <v>41</v>
      </c>
      <c r="C81" s="66" t="s">
        <v>100</v>
      </c>
      <c r="D81" s="66" t="s">
        <v>44</v>
      </c>
      <c r="E81" s="66" t="s">
        <v>344</v>
      </c>
      <c r="F81" s="66" t="s">
        <v>45</v>
      </c>
      <c r="G81" s="66" t="s">
        <v>66</v>
      </c>
      <c r="H81" s="66" t="s">
        <v>178</v>
      </c>
      <c r="I81" s="66" t="s">
        <v>179</v>
      </c>
      <c r="J81" s="66" t="s">
        <v>135</v>
      </c>
      <c r="K81" s="66" t="s">
        <v>69</v>
      </c>
      <c r="M81" s="67" t="s">
        <v>426</v>
      </c>
      <c r="N81" s="66" t="s">
        <v>136</v>
      </c>
      <c r="O81" s="66" t="s">
        <v>54</v>
      </c>
      <c r="P81" s="66" t="s">
        <v>71</v>
      </c>
      <c r="Q81" s="39" t="str">
        <f t="shared" si="1"/>
        <v>alp-nova_cielo-empreendedores-cons-dv360</v>
      </c>
      <c r="R81" s="40" t="str">
        <f t="shared" si="2"/>
        <v>nova_cielo-flash-display-comportamental-todos-none</v>
      </c>
      <c r="S81" s="40" t="str">
        <f t="shared" si="3"/>
        <v>nova_cielo-flash-display-large_mobile_banner-320x100-flash_atendimento-as_25_mais_3rdparty_list_micro_empreendedor_individual_tailtarget_e_mei_retargetly-cpm</v>
      </c>
      <c r="T81" s="41" t="str">
        <f t="shared" si="4"/>
        <v>alp-nova_cielo-empreendedores-cons</v>
      </c>
      <c r="U81" s="41" t="str">
        <f t="shared" si="10"/>
        <v>dv360</v>
      </c>
      <c r="V81" s="41" t="s">
        <v>477</v>
      </c>
      <c r="W81" s="41" t="str">
        <f t="shared" si="6"/>
        <v>nova_cielo-empreendedores-dv360-flash-display-large_mobile_banner-flash_atendimento-as_25_mais_3rdparty_list_micro_empreendedor_individual_tailtarget_e_mei_retargetly</v>
      </c>
      <c r="X81" s="41" t="str">
        <f t="shared" si="7"/>
        <v>empreendedores-flash-display-large_mobile_banner-320x100-flash_atendimento-as_25_mais_3rdparty_list_micro_empreendedor_individual_tailtarget_e_mei_retargetly-cpm</v>
      </c>
      <c r="Y81" s="41" t="str">
        <f t="shared" si="8"/>
        <v>empreendedores-cons-large_mobile_banner-320x100-flash_atendimento-cpm</v>
      </c>
    </row>
    <row r="82">
      <c r="A82" s="66" t="s">
        <v>36</v>
      </c>
      <c r="B82" s="66" t="s">
        <v>41</v>
      </c>
      <c r="C82" s="66" t="s">
        <v>100</v>
      </c>
      <c r="D82" s="66" t="s">
        <v>44</v>
      </c>
      <c r="E82" s="66" t="s">
        <v>344</v>
      </c>
      <c r="F82" s="66" t="s">
        <v>45</v>
      </c>
      <c r="G82" s="66" t="s">
        <v>66</v>
      </c>
      <c r="H82" s="66" t="s">
        <v>67</v>
      </c>
      <c r="I82" s="66" t="s">
        <v>68</v>
      </c>
      <c r="J82" s="66" t="s">
        <v>147</v>
      </c>
      <c r="K82" s="66" t="s">
        <v>69</v>
      </c>
      <c r="M82" s="67" t="s">
        <v>426</v>
      </c>
      <c r="N82" s="66" t="s">
        <v>148</v>
      </c>
      <c r="O82" s="66" t="s">
        <v>54</v>
      </c>
      <c r="P82" s="66" t="s">
        <v>71</v>
      </c>
      <c r="Q82" s="39" t="str">
        <f t="shared" si="1"/>
        <v>alp-nova_cielo-empreendedores-cons-dv360</v>
      </c>
      <c r="R82" s="40" t="str">
        <f t="shared" si="2"/>
        <v>nova_cielo-zip-display-comportamental-todos-none</v>
      </c>
      <c r="S82" s="40" t="str">
        <f t="shared" si="3"/>
        <v>nova_cielo-zip-display-wide_skyscraper-160x600-zip_bandeiras-as_25_mais_3rdparty_list_micro_empreendedor_individual_tailtarget_e_mei_retargetly-cpm</v>
      </c>
      <c r="T82" s="41" t="str">
        <f t="shared" si="4"/>
        <v>alp-nova_cielo-empreendedores-cons</v>
      </c>
      <c r="U82" s="41" t="str">
        <f t="shared" si="10"/>
        <v>dv360</v>
      </c>
      <c r="V82" s="41" t="s">
        <v>478</v>
      </c>
      <c r="W82" s="41" t="str">
        <f t="shared" si="6"/>
        <v>nova_cielo-empreendedores-dv360-zip-display-wide_skyscraper-zip_bandeiras-as_25_mais_3rdparty_list_micro_empreendedor_individual_tailtarget_e_mei_retargetly</v>
      </c>
      <c r="X82" s="41" t="str">
        <f t="shared" si="7"/>
        <v>empreendedores-zip-display-wide_skyscraper-160x600-zip_bandeiras-as_25_mais_3rdparty_list_micro_empreendedor_individual_tailtarget_e_mei_retargetly-cpm</v>
      </c>
      <c r="Y82" s="41" t="str">
        <f t="shared" si="8"/>
        <v>empreendedores-cons-wide_skyscraper-160x600-zip_bandeiras-cpm</v>
      </c>
    </row>
    <row r="83">
      <c r="A83" s="66" t="s">
        <v>36</v>
      </c>
      <c r="B83" s="66" t="s">
        <v>41</v>
      </c>
      <c r="C83" s="66" t="s">
        <v>100</v>
      </c>
      <c r="D83" s="66" t="s">
        <v>44</v>
      </c>
      <c r="E83" s="66" t="s">
        <v>344</v>
      </c>
      <c r="F83" s="66" t="s">
        <v>45</v>
      </c>
      <c r="G83" s="66" t="s">
        <v>66</v>
      </c>
      <c r="H83" s="66" t="s">
        <v>190</v>
      </c>
      <c r="I83" s="66" t="s">
        <v>191</v>
      </c>
      <c r="J83" s="66" t="s">
        <v>147</v>
      </c>
      <c r="K83" s="66" t="s">
        <v>69</v>
      </c>
      <c r="M83" s="67" t="s">
        <v>426</v>
      </c>
      <c r="N83" s="66" t="s">
        <v>148</v>
      </c>
      <c r="O83" s="66" t="s">
        <v>54</v>
      </c>
      <c r="P83" s="66" t="s">
        <v>71</v>
      </c>
      <c r="Q83" s="39" t="str">
        <f t="shared" si="1"/>
        <v>alp-nova_cielo-empreendedores-cons-dv360</v>
      </c>
      <c r="R83" s="40" t="str">
        <f t="shared" si="2"/>
        <v>nova_cielo-zip-display-comportamental-todos-none</v>
      </c>
      <c r="S83" s="40" t="str">
        <f t="shared" si="3"/>
        <v>nova_cielo-zip-display-small_rectangle-180x150-zip_bandeiras-as_25_mais_3rdparty_list_micro_empreendedor_individual_tailtarget_e_mei_retargetly-cpm</v>
      </c>
      <c r="T83" s="41" t="str">
        <f t="shared" si="4"/>
        <v>alp-nova_cielo-empreendedores-cons</v>
      </c>
      <c r="U83" s="41" t="str">
        <f t="shared" si="10"/>
        <v>dv360</v>
      </c>
      <c r="V83" s="41" t="s">
        <v>479</v>
      </c>
      <c r="W83" s="41" t="str">
        <f t="shared" si="6"/>
        <v>nova_cielo-empreendedores-dv360-zip-display-small_rectangle-zip_bandeiras-as_25_mais_3rdparty_list_micro_empreendedor_individual_tailtarget_e_mei_retargetly</v>
      </c>
      <c r="X83" s="41" t="str">
        <f t="shared" si="7"/>
        <v>empreendedores-zip-display-small_rectangle-180x150-zip_bandeiras-as_25_mais_3rdparty_list_micro_empreendedor_individual_tailtarget_e_mei_retargetly-cpm</v>
      </c>
      <c r="Y83" s="41" t="str">
        <f t="shared" si="8"/>
        <v>empreendedores-cons-small_rectangle-180x150-zip_bandeiras-cpm</v>
      </c>
    </row>
    <row r="84">
      <c r="A84" s="66" t="s">
        <v>36</v>
      </c>
      <c r="B84" s="66" t="s">
        <v>41</v>
      </c>
      <c r="C84" s="66" t="s">
        <v>100</v>
      </c>
      <c r="D84" s="66" t="s">
        <v>44</v>
      </c>
      <c r="E84" s="66" t="s">
        <v>344</v>
      </c>
      <c r="F84" s="66" t="s">
        <v>45</v>
      </c>
      <c r="G84" s="66" t="s">
        <v>66</v>
      </c>
      <c r="H84" s="66" t="s">
        <v>74</v>
      </c>
      <c r="I84" s="66" t="s">
        <v>75</v>
      </c>
      <c r="J84" s="66" t="s">
        <v>147</v>
      </c>
      <c r="K84" s="66" t="s">
        <v>69</v>
      </c>
      <c r="M84" s="67" t="s">
        <v>426</v>
      </c>
      <c r="N84" s="66" t="s">
        <v>148</v>
      </c>
      <c r="O84" s="66" t="s">
        <v>54</v>
      </c>
      <c r="P84" s="66" t="s">
        <v>71</v>
      </c>
      <c r="Q84" s="39" t="str">
        <f t="shared" si="1"/>
        <v>alp-nova_cielo-empreendedores-cons-dv360</v>
      </c>
      <c r="R84" s="40" t="str">
        <f t="shared" si="2"/>
        <v>nova_cielo-zip-display-comportamental-todos-none</v>
      </c>
      <c r="S84" s="40" t="str">
        <f t="shared" si="3"/>
        <v>nova_cielo-zip-display-medium_rectangle-300x250-zip_bandeiras-as_25_mais_3rdparty_list_micro_empreendedor_individual_tailtarget_e_mei_retargetly-cpm</v>
      </c>
      <c r="T84" s="41" t="str">
        <f t="shared" si="4"/>
        <v>alp-nova_cielo-empreendedores-cons</v>
      </c>
      <c r="U84" s="41" t="str">
        <f t="shared" si="10"/>
        <v>dv360</v>
      </c>
      <c r="V84" s="41" t="s">
        <v>480</v>
      </c>
      <c r="W84" s="41" t="str">
        <f t="shared" si="6"/>
        <v>nova_cielo-empreendedores-dv360-zip-display-medium_rectangle-zip_bandeiras-as_25_mais_3rdparty_list_micro_empreendedor_individual_tailtarget_e_mei_retargetly</v>
      </c>
      <c r="X84" s="41" t="str">
        <f t="shared" si="7"/>
        <v>empreendedores-zip-display-medium_rectangle-300x250-zip_bandeiras-as_25_mais_3rdparty_list_micro_empreendedor_individual_tailtarget_e_mei_retargetly-cpm</v>
      </c>
      <c r="Y84" s="41" t="str">
        <f t="shared" si="8"/>
        <v>empreendedores-cons-medium_rectangle-300x250-zip_bandeiras-cpm</v>
      </c>
    </row>
    <row r="85">
      <c r="A85" s="66" t="s">
        <v>36</v>
      </c>
      <c r="B85" s="66" t="s">
        <v>41</v>
      </c>
      <c r="C85" s="66" t="s">
        <v>100</v>
      </c>
      <c r="D85" s="66" t="s">
        <v>44</v>
      </c>
      <c r="E85" s="66" t="s">
        <v>344</v>
      </c>
      <c r="F85" s="66" t="s">
        <v>45</v>
      </c>
      <c r="G85" s="66" t="s">
        <v>66</v>
      </c>
      <c r="H85" s="66" t="s">
        <v>77</v>
      </c>
      <c r="I85" s="66" t="s">
        <v>78</v>
      </c>
      <c r="J85" s="66" t="s">
        <v>147</v>
      </c>
      <c r="K85" s="66" t="s">
        <v>69</v>
      </c>
      <c r="M85" s="67" t="s">
        <v>426</v>
      </c>
      <c r="N85" s="66" t="s">
        <v>148</v>
      </c>
      <c r="O85" s="66" t="s">
        <v>54</v>
      </c>
      <c r="P85" s="66" t="s">
        <v>71</v>
      </c>
      <c r="Q85" s="39" t="str">
        <f t="shared" si="1"/>
        <v>alp-nova_cielo-empreendedores-cons-dv360</v>
      </c>
      <c r="R85" s="40" t="str">
        <f t="shared" si="2"/>
        <v>nova_cielo-zip-display-comportamental-todos-none</v>
      </c>
      <c r="S85" s="40" t="str">
        <f t="shared" si="3"/>
        <v>nova_cielo-zip-display-halfpage-300x600-zip_bandeiras-as_25_mais_3rdparty_list_micro_empreendedor_individual_tailtarget_e_mei_retargetly-cpm</v>
      </c>
      <c r="T85" s="41" t="str">
        <f t="shared" si="4"/>
        <v>alp-nova_cielo-empreendedores-cons</v>
      </c>
      <c r="U85" s="41" t="str">
        <f t="shared" si="10"/>
        <v>dv360</v>
      </c>
      <c r="V85" s="41" t="s">
        <v>481</v>
      </c>
      <c r="W85" s="41" t="str">
        <f t="shared" si="6"/>
        <v>nova_cielo-empreendedores-dv360-zip-display-halfpage-zip_bandeiras-as_25_mais_3rdparty_list_micro_empreendedor_individual_tailtarget_e_mei_retargetly</v>
      </c>
      <c r="X85" s="41" t="str">
        <f t="shared" si="7"/>
        <v>empreendedores-zip-display-halfpage-300x600-zip_bandeiras-as_25_mais_3rdparty_list_micro_empreendedor_individual_tailtarget_e_mei_retargetly-cpm</v>
      </c>
      <c r="Y85" s="41" t="str">
        <f t="shared" si="8"/>
        <v>empreendedores-cons-halfpage-300x600-zip_bandeiras-cpm</v>
      </c>
    </row>
    <row r="86">
      <c r="A86" s="66" t="s">
        <v>36</v>
      </c>
      <c r="B86" s="66" t="s">
        <v>41</v>
      </c>
      <c r="C86" s="66" t="s">
        <v>100</v>
      </c>
      <c r="D86" s="66" t="s">
        <v>44</v>
      </c>
      <c r="E86" s="66" t="s">
        <v>344</v>
      </c>
      <c r="F86" s="66" t="s">
        <v>45</v>
      </c>
      <c r="G86" s="66" t="s">
        <v>66</v>
      </c>
      <c r="H86" s="66" t="s">
        <v>80</v>
      </c>
      <c r="I86" s="66" t="s">
        <v>81</v>
      </c>
      <c r="J86" s="66" t="s">
        <v>147</v>
      </c>
      <c r="K86" s="66" t="s">
        <v>69</v>
      </c>
      <c r="M86" s="67" t="s">
        <v>426</v>
      </c>
      <c r="N86" s="66" t="s">
        <v>148</v>
      </c>
      <c r="O86" s="66" t="s">
        <v>54</v>
      </c>
      <c r="P86" s="66" t="s">
        <v>71</v>
      </c>
      <c r="Q86" s="39" t="str">
        <f t="shared" si="1"/>
        <v>alp-nova_cielo-empreendedores-cons-dv360</v>
      </c>
      <c r="R86" s="40" t="str">
        <f t="shared" si="2"/>
        <v>nova_cielo-zip-display-comportamental-todos-none</v>
      </c>
      <c r="S86" s="40" t="str">
        <f t="shared" si="3"/>
        <v>nova_cielo-zip-display-mobile_leaderboard-320x50-zip_bandeiras-as_25_mais_3rdparty_list_micro_empreendedor_individual_tailtarget_e_mei_retargetly-cpm</v>
      </c>
      <c r="T86" s="41" t="str">
        <f t="shared" si="4"/>
        <v>alp-nova_cielo-empreendedores-cons</v>
      </c>
      <c r="U86" s="41" t="str">
        <f t="shared" si="10"/>
        <v>dv360</v>
      </c>
      <c r="V86" s="41" t="s">
        <v>482</v>
      </c>
      <c r="W86" s="41" t="str">
        <f t="shared" si="6"/>
        <v>nova_cielo-empreendedores-dv360-zip-display-mobile_leaderboard-zip_bandeiras-as_25_mais_3rdparty_list_micro_empreendedor_individual_tailtarget_e_mei_retargetly</v>
      </c>
      <c r="X86" s="41" t="str">
        <f t="shared" si="7"/>
        <v>empreendedores-zip-display-mobile_leaderboard-320x50-zip_bandeiras-as_25_mais_3rdparty_list_micro_empreendedor_individual_tailtarget_e_mei_retargetly-cpm</v>
      </c>
      <c r="Y86" s="41" t="str">
        <f t="shared" si="8"/>
        <v>empreendedores-cons-mobile_leaderboard-320x50-zip_bandeiras-cpm</v>
      </c>
    </row>
    <row r="87">
      <c r="A87" s="66" t="s">
        <v>36</v>
      </c>
      <c r="B87" s="66" t="s">
        <v>41</v>
      </c>
      <c r="C87" s="66" t="s">
        <v>100</v>
      </c>
      <c r="D87" s="66" t="s">
        <v>44</v>
      </c>
      <c r="E87" s="66" t="s">
        <v>344</v>
      </c>
      <c r="F87" s="66" t="s">
        <v>45</v>
      </c>
      <c r="G87" s="66" t="s">
        <v>66</v>
      </c>
      <c r="H87" s="66" t="s">
        <v>171</v>
      </c>
      <c r="I87" s="66" t="s">
        <v>172</v>
      </c>
      <c r="J87" s="66" t="s">
        <v>147</v>
      </c>
      <c r="K87" s="66" t="s">
        <v>69</v>
      </c>
      <c r="M87" s="67" t="s">
        <v>426</v>
      </c>
      <c r="N87" s="66" t="s">
        <v>148</v>
      </c>
      <c r="O87" s="66" t="s">
        <v>54</v>
      </c>
      <c r="P87" s="66" t="s">
        <v>71</v>
      </c>
      <c r="Q87" s="39" t="str">
        <f t="shared" si="1"/>
        <v>alp-nova_cielo-empreendedores-cons-dv360</v>
      </c>
      <c r="R87" s="40" t="str">
        <f t="shared" si="2"/>
        <v>nova_cielo-zip-display-comportamental-todos-none</v>
      </c>
      <c r="S87" s="40" t="str">
        <f t="shared" si="3"/>
        <v>nova_cielo-zip-display-large_rectangle-336x280-zip_bandeiras-as_25_mais_3rdparty_list_micro_empreendedor_individual_tailtarget_e_mei_retargetly-cpm</v>
      </c>
      <c r="T87" s="41" t="str">
        <f t="shared" si="4"/>
        <v>alp-nova_cielo-empreendedores-cons</v>
      </c>
      <c r="U87" s="41" t="str">
        <f t="shared" si="10"/>
        <v>dv360</v>
      </c>
      <c r="V87" s="41" t="s">
        <v>483</v>
      </c>
      <c r="W87" s="41" t="str">
        <f t="shared" si="6"/>
        <v>nova_cielo-empreendedores-dv360-zip-display-large_rectangle-zip_bandeiras-as_25_mais_3rdparty_list_micro_empreendedor_individual_tailtarget_e_mei_retargetly</v>
      </c>
      <c r="X87" s="41" t="str">
        <f t="shared" si="7"/>
        <v>empreendedores-zip-display-large_rectangle-336x280-zip_bandeiras-as_25_mais_3rdparty_list_micro_empreendedor_individual_tailtarget_e_mei_retargetly-cpm</v>
      </c>
      <c r="Y87" s="41" t="str">
        <f t="shared" si="8"/>
        <v>empreendedores-cons-large_rectangle-336x280-zip_bandeiras-cpm</v>
      </c>
    </row>
    <row r="88">
      <c r="A88" s="66" t="s">
        <v>36</v>
      </c>
      <c r="B88" s="66" t="s">
        <v>41</v>
      </c>
      <c r="C88" s="66" t="s">
        <v>100</v>
      </c>
      <c r="D88" s="66" t="s">
        <v>44</v>
      </c>
      <c r="E88" s="66" t="s">
        <v>344</v>
      </c>
      <c r="F88" s="66" t="s">
        <v>45</v>
      </c>
      <c r="G88" s="66" t="s">
        <v>66</v>
      </c>
      <c r="H88" s="66" t="s">
        <v>83</v>
      </c>
      <c r="I88" s="66" t="s">
        <v>84</v>
      </c>
      <c r="J88" s="66" t="s">
        <v>147</v>
      </c>
      <c r="K88" s="66" t="s">
        <v>69</v>
      </c>
      <c r="M88" s="67" t="s">
        <v>426</v>
      </c>
      <c r="N88" s="66" t="s">
        <v>148</v>
      </c>
      <c r="O88" s="66" t="s">
        <v>54</v>
      </c>
      <c r="P88" s="66" t="s">
        <v>71</v>
      </c>
      <c r="Q88" s="39" t="str">
        <f t="shared" si="1"/>
        <v>alp-nova_cielo-empreendedores-cons-dv360</v>
      </c>
      <c r="R88" s="40" t="str">
        <f t="shared" si="2"/>
        <v>nova_cielo-zip-display-comportamental-todos-none</v>
      </c>
      <c r="S88" s="40" t="str">
        <f t="shared" si="3"/>
        <v>nova_cielo-zip-display-leaderboard-728x90-zip_bandeiras-as_25_mais_3rdparty_list_micro_empreendedor_individual_tailtarget_e_mei_retargetly-cpm</v>
      </c>
      <c r="T88" s="41" t="str">
        <f t="shared" si="4"/>
        <v>alp-nova_cielo-empreendedores-cons</v>
      </c>
      <c r="U88" s="41" t="str">
        <f t="shared" si="10"/>
        <v>dv360</v>
      </c>
      <c r="V88" s="41" t="s">
        <v>484</v>
      </c>
      <c r="W88" s="41" t="str">
        <f t="shared" si="6"/>
        <v>nova_cielo-empreendedores-dv360-zip-display-leaderboard-zip_bandeiras-as_25_mais_3rdparty_list_micro_empreendedor_individual_tailtarget_e_mei_retargetly</v>
      </c>
      <c r="X88" s="41" t="str">
        <f t="shared" si="7"/>
        <v>empreendedores-zip-display-leaderboard-728x90-zip_bandeiras-as_25_mais_3rdparty_list_micro_empreendedor_individual_tailtarget_e_mei_retargetly-cpm</v>
      </c>
      <c r="Y88" s="41" t="str">
        <f t="shared" si="8"/>
        <v>empreendedores-cons-leaderboard-728x90-zip_bandeiras-cpm</v>
      </c>
    </row>
    <row r="89">
      <c r="A89" s="66" t="s">
        <v>36</v>
      </c>
      <c r="B89" s="66" t="s">
        <v>41</v>
      </c>
      <c r="C89" s="66" t="s">
        <v>100</v>
      </c>
      <c r="D89" s="66" t="s">
        <v>44</v>
      </c>
      <c r="E89" s="66" t="s">
        <v>344</v>
      </c>
      <c r="F89" s="66" t="s">
        <v>45</v>
      </c>
      <c r="G89" s="66" t="s">
        <v>66</v>
      </c>
      <c r="H89" s="66" t="s">
        <v>178</v>
      </c>
      <c r="I89" s="66" t="s">
        <v>179</v>
      </c>
      <c r="J89" s="66" t="s">
        <v>147</v>
      </c>
      <c r="K89" s="66" t="s">
        <v>69</v>
      </c>
      <c r="M89" s="67" t="s">
        <v>426</v>
      </c>
      <c r="N89" s="66" t="s">
        <v>148</v>
      </c>
      <c r="O89" s="66" t="s">
        <v>54</v>
      </c>
      <c r="P89" s="66" t="s">
        <v>71</v>
      </c>
      <c r="Q89" s="39" t="str">
        <f t="shared" si="1"/>
        <v>alp-nova_cielo-empreendedores-cons-dv360</v>
      </c>
      <c r="R89" s="40" t="str">
        <f t="shared" si="2"/>
        <v>nova_cielo-zip-display-comportamental-todos-none</v>
      </c>
      <c r="S89" s="40" t="str">
        <f t="shared" si="3"/>
        <v>nova_cielo-zip-display-large_mobile_banner-320x100-zip_bandeiras-as_25_mais_3rdparty_list_micro_empreendedor_individual_tailtarget_e_mei_retargetly-cpm</v>
      </c>
      <c r="T89" s="41" t="str">
        <f t="shared" si="4"/>
        <v>alp-nova_cielo-empreendedores-cons</v>
      </c>
      <c r="U89" s="41" t="str">
        <f t="shared" si="10"/>
        <v>dv360</v>
      </c>
      <c r="V89" s="41" t="s">
        <v>485</v>
      </c>
      <c r="W89" s="41" t="str">
        <f t="shared" si="6"/>
        <v>nova_cielo-empreendedores-dv360-zip-display-large_mobile_banner-zip_bandeiras-as_25_mais_3rdparty_list_micro_empreendedor_individual_tailtarget_e_mei_retargetly</v>
      </c>
      <c r="X89" s="41" t="str">
        <f t="shared" si="7"/>
        <v>empreendedores-zip-display-large_mobile_banner-320x100-zip_bandeiras-as_25_mais_3rdparty_list_micro_empreendedor_individual_tailtarget_e_mei_retargetly-cpm</v>
      </c>
      <c r="Y89" s="41" t="str">
        <f t="shared" si="8"/>
        <v>empreendedores-cons-large_mobile_banner-320x100-zip_bandeiras-cpm</v>
      </c>
    </row>
    <row r="90">
      <c r="A90" s="66" t="s">
        <v>36</v>
      </c>
      <c r="B90" s="66" t="s">
        <v>41</v>
      </c>
      <c r="C90" s="66" t="s">
        <v>64</v>
      </c>
      <c r="D90" s="66" t="s">
        <v>44</v>
      </c>
      <c r="E90" s="66" t="s">
        <v>344</v>
      </c>
      <c r="F90" s="66" t="s">
        <v>45</v>
      </c>
      <c r="G90" s="66" t="s">
        <v>66</v>
      </c>
      <c r="H90" s="66" t="s">
        <v>67</v>
      </c>
      <c r="I90" s="68" t="s">
        <v>68</v>
      </c>
      <c r="J90" s="66" t="s">
        <v>147</v>
      </c>
      <c r="K90" s="66" t="s">
        <v>69</v>
      </c>
      <c r="M90" s="66" t="s">
        <v>70</v>
      </c>
      <c r="N90" s="66" t="s">
        <v>148</v>
      </c>
      <c r="O90" s="66" t="s">
        <v>54</v>
      </c>
      <c r="P90" s="66" t="s">
        <v>71</v>
      </c>
      <c r="Q90" s="39" t="str">
        <f t="shared" si="1"/>
        <v>alp-nova_cielo-empreendedores-cons-verizon</v>
      </c>
      <c r="R90" s="40" t="str">
        <f t="shared" si="2"/>
        <v>nova_cielo-zip-display-comportamental-todos-none</v>
      </c>
      <c r="S90" s="40" t="str">
        <f t="shared" si="3"/>
        <v>nova_cielo-zip-display-wide_skyscraper-160x600-zip_bandeiras-pequeno_empreendedor_look-a-like_ e_predictive audience-cpm</v>
      </c>
      <c r="T90" s="41" t="str">
        <f t="shared" si="4"/>
        <v>alp-nova_cielo-empreendedores-cons</v>
      </c>
      <c r="U90" s="41" t="str">
        <f t="shared" si="10"/>
        <v>verizon</v>
      </c>
      <c r="V90" s="41" t="s">
        <v>486</v>
      </c>
      <c r="W90" s="41" t="str">
        <f t="shared" si="6"/>
        <v>nova_cielo-empreendedores-verizon-zip-display-wide_skyscraper-zip_bandeiras-pequeno_empreendedor_look-a-like_ e_predictive audience</v>
      </c>
      <c r="X90" s="41" t="str">
        <f t="shared" ref="X90:X113" si="11">D90&amp;"-"&amp;C90&amp;"-"&amp;J90&amp;"-"&amp;G90&amp;"-"&amp;H90&amp;"-"&amp;I90&amp;"-"&amp;N90&amp;"-"&amp;M90&amp;"-"&amp;O90</f>
        <v>empreendedores-verizon-zip-display-wide_skyscraper-160x600-zip_bandeiras-pequeno_empreendedor_look-a-like_ e_predictive audience-cpm</v>
      </c>
      <c r="Y90" s="41" t="str">
        <f t="shared" si="8"/>
        <v>empreendedores-cons-wide_skyscraper-160x600-zip_bandeiras-cpm</v>
      </c>
    </row>
    <row r="91">
      <c r="A91" s="66" t="s">
        <v>36</v>
      </c>
      <c r="B91" s="66" t="s">
        <v>41</v>
      </c>
      <c r="C91" s="66" t="s">
        <v>64</v>
      </c>
      <c r="D91" s="66" t="s">
        <v>44</v>
      </c>
      <c r="E91" s="66" t="s">
        <v>344</v>
      </c>
      <c r="F91" s="66" t="s">
        <v>45</v>
      </c>
      <c r="G91" s="66" t="s">
        <v>66</v>
      </c>
      <c r="H91" s="66" t="s">
        <v>74</v>
      </c>
      <c r="I91" s="68" t="s">
        <v>75</v>
      </c>
      <c r="J91" s="66" t="s">
        <v>147</v>
      </c>
      <c r="K91" s="66" t="s">
        <v>69</v>
      </c>
      <c r="M91" s="66" t="s">
        <v>70</v>
      </c>
      <c r="N91" s="66" t="s">
        <v>148</v>
      </c>
      <c r="O91" s="66" t="s">
        <v>54</v>
      </c>
      <c r="P91" s="66" t="s">
        <v>71</v>
      </c>
      <c r="Q91" s="39" t="str">
        <f t="shared" si="1"/>
        <v>alp-nova_cielo-empreendedores-cons-verizon</v>
      </c>
      <c r="R91" s="40" t="str">
        <f t="shared" si="2"/>
        <v>nova_cielo-zip-display-comportamental-todos-none</v>
      </c>
      <c r="S91" s="40" t="str">
        <f t="shared" si="3"/>
        <v>nova_cielo-zip-display-medium_rectangle-300x250-zip_bandeiras-pequeno_empreendedor_look-a-like_ e_predictive audience-cpm</v>
      </c>
      <c r="T91" s="41" t="str">
        <f t="shared" si="4"/>
        <v>alp-nova_cielo-empreendedores-cons</v>
      </c>
      <c r="U91" s="41" t="str">
        <f t="shared" si="10"/>
        <v>verizon</v>
      </c>
      <c r="V91" s="41" t="s">
        <v>487</v>
      </c>
      <c r="W91" s="41" t="str">
        <f t="shared" si="6"/>
        <v>nova_cielo-empreendedores-verizon-zip-display-medium_rectangle-zip_bandeiras-pequeno_empreendedor_look-a-like_ e_predictive audience</v>
      </c>
      <c r="X91" s="41" t="str">
        <f t="shared" si="11"/>
        <v>empreendedores-verizon-zip-display-medium_rectangle-300x250-zip_bandeiras-pequeno_empreendedor_look-a-like_ e_predictive audience-cpm</v>
      </c>
      <c r="Y91" s="41" t="str">
        <f t="shared" si="8"/>
        <v>empreendedores-cons-medium_rectangle-300x250-zip_bandeiras-cpm</v>
      </c>
    </row>
    <row r="92">
      <c r="A92" s="66" t="s">
        <v>36</v>
      </c>
      <c r="B92" s="66" t="s">
        <v>41</v>
      </c>
      <c r="C92" s="66" t="s">
        <v>64</v>
      </c>
      <c r="D92" s="66" t="s">
        <v>44</v>
      </c>
      <c r="E92" s="66" t="s">
        <v>344</v>
      </c>
      <c r="F92" s="66" t="s">
        <v>45</v>
      </c>
      <c r="G92" s="66" t="s">
        <v>66</v>
      </c>
      <c r="H92" s="66" t="s">
        <v>77</v>
      </c>
      <c r="I92" s="68" t="s">
        <v>78</v>
      </c>
      <c r="J92" s="66" t="s">
        <v>147</v>
      </c>
      <c r="K92" s="66" t="s">
        <v>69</v>
      </c>
      <c r="M92" s="66" t="s">
        <v>70</v>
      </c>
      <c r="N92" s="66" t="s">
        <v>148</v>
      </c>
      <c r="O92" s="66" t="s">
        <v>54</v>
      </c>
      <c r="P92" s="66" t="s">
        <v>71</v>
      </c>
      <c r="Q92" s="39" t="str">
        <f t="shared" si="1"/>
        <v>alp-nova_cielo-empreendedores-cons-verizon</v>
      </c>
      <c r="R92" s="40" t="str">
        <f t="shared" si="2"/>
        <v>nova_cielo-zip-display-comportamental-todos-none</v>
      </c>
      <c r="S92" s="40" t="str">
        <f t="shared" si="3"/>
        <v>nova_cielo-zip-display-halfpage-300x600-zip_bandeiras-pequeno_empreendedor_look-a-like_ e_predictive audience-cpm</v>
      </c>
      <c r="T92" s="41" t="str">
        <f t="shared" si="4"/>
        <v>alp-nova_cielo-empreendedores-cons</v>
      </c>
      <c r="U92" s="41" t="str">
        <f t="shared" si="10"/>
        <v>verizon</v>
      </c>
      <c r="V92" s="41" t="s">
        <v>488</v>
      </c>
      <c r="W92" s="41" t="str">
        <f t="shared" si="6"/>
        <v>nova_cielo-empreendedores-verizon-zip-display-halfpage-zip_bandeiras-pequeno_empreendedor_look-a-like_ e_predictive audience</v>
      </c>
      <c r="X92" s="41" t="str">
        <f t="shared" si="11"/>
        <v>empreendedores-verizon-zip-display-halfpage-300x600-zip_bandeiras-pequeno_empreendedor_look-a-like_ e_predictive audience-cpm</v>
      </c>
      <c r="Y92" s="41" t="str">
        <f t="shared" si="8"/>
        <v>empreendedores-cons-halfpage-300x600-zip_bandeiras-cpm</v>
      </c>
    </row>
    <row r="93">
      <c r="A93" s="66" t="s">
        <v>36</v>
      </c>
      <c r="B93" s="66" t="s">
        <v>41</v>
      </c>
      <c r="C93" s="66" t="s">
        <v>64</v>
      </c>
      <c r="D93" s="66" t="s">
        <v>44</v>
      </c>
      <c r="E93" s="66" t="s">
        <v>344</v>
      </c>
      <c r="F93" s="66" t="s">
        <v>45</v>
      </c>
      <c r="G93" s="66" t="s">
        <v>66</v>
      </c>
      <c r="H93" s="66" t="s">
        <v>80</v>
      </c>
      <c r="I93" s="68" t="s">
        <v>81</v>
      </c>
      <c r="J93" s="66" t="s">
        <v>147</v>
      </c>
      <c r="K93" s="66" t="s">
        <v>69</v>
      </c>
      <c r="M93" s="66" t="s">
        <v>70</v>
      </c>
      <c r="N93" s="66" t="s">
        <v>148</v>
      </c>
      <c r="O93" s="66" t="s">
        <v>54</v>
      </c>
      <c r="P93" s="66" t="s">
        <v>71</v>
      </c>
      <c r="Q93" s="39" t="str">
        <f t="shared" si="1"/>
        <v>alp-nova_cielo-empreendedores-cons-verizon</v>
      </c>
      <c r="R93" s="40" t="str">
        <f t="shared" si="2"/>
        <v>nova_cielo-zip-display-comportamental-todos-none</v>
      </c>
      <c r="S93" s="40" t="str">
        <f t="shared" si="3"/>
        <v>nova_cielo-zip-display-mobile_leaderboard-320x50-zip_bandeiras-pequeno_empreendedor_look-a-like_ e_predictive audience-cpm</v>
      </c>
      <c r="T93" s="41" t="str">
        <f t="shared" si="4"/>
        <v>alp-nova_cielo-empreendedores-cons</v>
      </c>
      <c r="U93" s="41" t="str">
        <f t="shared" si="10"/>
        <v>verizon</v>
      </c>
      <c r="V93" s="41" t="s">
        <v>489</v>
      </c>
      <c r="W93" s="41" t="str">
        <f t="shared" si="6"/>
        <v>nova_cielo-empreendedores-verizon-zip-display-mobile_leaderboard-zip_bandeiras-pequeno_empreendedor_look-a-like_ e_predictive audience</v>
      </c>
      <c r="X93" s="41" t="str">
        <f t="shared" si="11"/>
        <v>empreendedores-verizon-zip-display-mobile_leaderboard-320x50-zip_bandeiras-pequeno_empreendedor_look-a-like_ e_predictive audience-cpm</v>
      </c>
      <c r="Y93" s="41" t="str">
        <f t="shared" si="8"/>
        <v>empreendedores-cons-mobile_leaderboard-320x50-zip_bandeiras-cpm</v>
      </c>
    </row>
    <row r="94">
      <c r="A94" s="66" t="s">
        <v>36</v>
      </c>
      <c r="B94" s="66" t="s">
        <v>41</v>
      </c>
      <c r="C94" s="66" t="s">
        <v>64</v>
      </c>
      <c r="D94" s="66" t="s">
        <v>44</v>
      </c>
      <c r="E94" s="66" t="s">
        <v>344</v>
      </c>
      <c r="F94" s="66" t="s">
        <v>45</v>
      </c>
      <c r="G94" s="66" t="s">
        <v>66</v>
      </c>
      <c r="H94" s="66" t="s">
        <v>83</v>
      </c>
      <c r="I94" s="68" t="s">
        <v>84</v>
      </c>
      <c r="J94" s="66" t="s">
        <v>147</v>
      </c>
      <c r="K94" s="66" t="s">
        <v>69</v>
      </c>
      <c r="M94" s="66" t="s">
        <v>70</v>
      </c>
      <c r="N94" s="66" t="s">
        <v>148</v>
      </c>
      <c r="O94" s="66" t="s">
        <v>54</v>
      </c>
      <c r="P94" s="66" t="s">
        <v>71</v>
      </c>
      <c r="Q94" s="39" t="str">
        <f t="shared" si="1"/>
        <v>alp-nova_cielo-empreendedores-cons-verizon</v>
      </c>
      <c r="R94" s="40" t="str">
        <f t="shared" si="2"/>
        <v>nova_cielo-zip-display-comportamental-todos-none</v>
      </c>
      <c r="S94" s="40" t="str">
        <f t="shared" si="3"/>
        <v>nova_cielo-zip-display-leaderboard-728x90-zip_bandeiras-pequeno_empreendedor_look-a-like_ e_predictive audience-cpm</v>
      </c>
      <c r="T94" s="41" t="str">
        <f t="shared" si="4"/>
        <v>alp-nova_cielo-empreendedores-cons</v>
      </c>
      <c r="U94" s="41" t="str">
        <f t="shared" si="10"/>
        <v>verizon</v>
      </c>
      <c r="V94" s="41" t="s">
        <v>490</v>
      </c>
      <c r="W94" s="41" t="str">
        <f t="shared" si="6"/>
        <v>nova_cielo-empreendedores-verizon-zip-display-leaderboard-zip_bandeiras-pequeno_empreendedor_look-a-like_ e_predictive audience</v>
      </c>
      <c r="X94" s="41" t="str">
        <f t="shared" si="11"/>
        <v>empreendedores-verizon-zip-display-leaderboard-728x90-zip_bandeiras-pequeno_empreendedor_look-a-like_ e_predictive audience-cpm</v>
      </c>
      <c r="Y94" s="41" t="str">
        <f t="shared" si="8"/>
        <v>empreendedores-cons-leaderboard-728x90-zip_bandeiras-cpm</v>
      </c>
    </row>
    <row r="95">
      <c r="A95" s="66" t="s">
        <v>36</v>
      </c>
      <c r="B95" s="66" t="s">
        <v>41</v>
      </c>
      <c r="C95" s="66" t="s">
        <v>64</v>
      </c>
      <c r="D95" s="66" t="s">
        <v>44</v>
      </c>
      <c r="E95" s="66" t="s">
        <v>344</v>
      </c>
      <c r="F95" s="66" t="s">
        <v>45</v>
      </c>
      <c r="G95" s="66" t="s">
        <v>86</v>
      </c>
      <c r="H95" s="66" t="s">
        <v>86</v>
      </c>
      <c r="I95" s="68" t="s">
        <v>96</v>
      </c>
      <c r="J95" s="66" t="s">
        <v>147</v>
      </c>
      <c r="K95" s="66" t="s">
        <v>69</v>
      </c>
      <c r="M95" s="66" t="s">
        <v>70</v>
      </c>
      <c r="N95" s="66" t="s">
        <v>148</v>
      </c>
      <c r="O95" s="66" t="s">
        <v>54</v>
      </c>
      <c r="P95" s="66" t="s">
        <v>89</v>
      </c>
      <c r="Q95" s="39" t="str">
        <f t="shared" si="1"/>
        <v>alp-nova_cielo-empreendedores-cons-verizon</v>
      </c>
      <c r="R95" s="40" t="str">
        <f t="shared" si="2"/>
        <v>nova_cielo-zip-native-comportamental-todos-none</v>
      </c>
      <c r="S95" s="40" t="str">
        <f t="shared" si="3"/>
        <v>nova_cielo-zip-native-native-1200x627-zip_bandeiras-pequeno_empreendedor_look-a-like_ e_predictive audience-cpm</v>
      </c>
      <c r="T95" s="41" t="str">
        <f t="shared" si="4"/>
        <v>alp-nova_cielo-empreendedores-cons</v>
      </c>
      <c r="U95" s="41" t="str">
        <f t="shared" si="10"/>
        <v>verizon</v>
      </c>
      <c r="V95" s="41" t="s">
        <v>491</v>
      </c>
      <c r="W95" s="41" t="str">
        <f t="shared" si="6"/>
        <v>nova_cielo-empreendedores-verizon-zip-native-native-zip_bandeiras-pequeno_empreendedor_look-a-like_ e_predictive audience</v>
      </c>
      <c r="X95" s="41" t="str">
        <f t="shared" si="11"/>
        <v>empreendedores-verizon-zip-native-native-1200x627-zip_bandeiras-pequeno_empreendedor_look-a-like_ e_predictive audience-cpm</v>
      </c>
      <c r="Y95" s="41" t="str">
        <f t="shared" si="8"/>
        <v>empreendedores-cons-native-1200x627-zip_bandeiras-cpm</v>
      </c>
    </row>
    <row r="96">
      <c r="A96" s="66" t="s">
        <v>36</v>
      </c>
      <c r="B96" s="66" t="s">
        <v>41</v>
      </c>
      <c r="C96" s="66" t="s">
        <v>64</v>
      </c>
      <c r="D96" s="66" t="s">
        <v>44</v>
      </c>
      <c r="E96" s="66" t="s">
        <v>344</v>
      </c>
      <c r="F96" s="66" t="s">
        <v>45</v>
      </c>
      <c r="G96" s="66" t="s">
        <v>66</v>
      </c>
      <c r="H96" s="66" t="s">
        <v>67</v>
      </c>
      <c r="I96" s="68" t="s">
        <v>68</v>
      </c>
      <c r="J96" s="66" t="s">
        <v>147</v>
      </c>
      <c r="K96" s="66" t="s">
        <v>69</v>
      </c>
      <c r="M96" s="31" t="s">
        <v>405</v>
      </c>
      <c r="N96" s="66" t="s">
        <v>148</v>
      </c>
      <c r="O96" s="66" t="s">
        <v>54</v>
      </c>
      <c r="P96" s="66" t="s">
        <v>71</v>
      </c>
      <c r="Q96" s="39" t="str">
        <f t="shared" si="1"/>
        <v>alp-nova_cielo-empreendedores-cons-verizon</v>
      </c>
      <c r="R96" s="40" t="str">
        <f t="shared" si="2"/>
        <v>nova_cielo-zip-display-comportamental-todos-none</v>
      </c>
      <c r="S96" s="40" t="str">
        <f t="shared" si="3"/>
        <v>nova_cielo-zip-display-wide_skyscraper-160x600-zip_bandeiras-pequeno_empreendedor-cpm</v>
      </c>
      <c r="T96" s="41" t="str">
        <f t="shared" si="4"/>
        <v>alp-nova_cielo-empreendedores-cons</v>
      </c>
      <c r="U96" s="41" t="str">
        <f t="shared" si="10"/>
        <v>verizon</v>
      </c>
      <c r="V96" s="41" t="s">
        <v>492</v>
      </c>
      <c r="W96" s="41" t="str">
        <f t="shared" si="6"/>
        <v>nova_cielo-empreendedores-verizon-zip-display-wide_skyscraper-zip_bandeiras-pequeno_empreendedor</v>
      </c>
      <c r="X96" s="41" t="str">
        <f t="shared" si="11"/>
        <v>empreendedores-verizon-zip-display-wide_skyscraper-160x600-zip_bandeiras-pequeno_empreendedor-cpm</v>
      </c>
      <c r="Y96" s="41" t="str">
        <f t="shared" si="8"/>
        <v>empreendedores-cons-wide_skyscraper-160x600-zip_bandeiras-cpm</v>
      </c>
    </row>
    <row r="97">
      <c r="A97" s="66" t="s">
        <v>36</v>
      </c>
      <c r="B97" s="66" t="s">
        <v>41</v>
      </c>
      <c r="C97" s="66" t="s">
        <v>64</v>
      </c>
      <c r="D97" s="66" t="s">
        <v>44</v>
      </c>
      <c r="E97" s="66" t="s">
        <v>344</v>
      </c>
      <c r="F97" s="66" t="s">
        <v>45</v>
      </c>
      <c r="G97" s="66" t="s">
        <v>66</v>
      </c>
      <c r="H97" s="66" t="s">
        <v>74</v>
      </c>
      <c r="I97" s="68" t="s">
        <v>75</v>
      </c>
      <c r="J97" s="66" t="s">
        <v>147</v>
      </c>
      <c r="K97" s="66" t="s">
        <v>69</v>
      </c>
      <c r="M97" s="31" t="s">
        <v>405</v>
      </c>
      <c r="N97" s="66" t="s">
        <v>148</v>
      </c>
      <c r="O97" s="66" t="s">
        <v>54</v>
      </c>
      <c r="P97" s="66" t="s">
        <v>71</v>
      </c>
      <c r="Q97" s="39" t="str">
        <f t="shared" si="1"/>
        <v>alp-nova_cielo-empreendedores-cons-verizon</v>
      </c>
      <c r="R97" s="40" t="str">
        <f t="shared" si="2"/>
        <v>nova_cielo-zip-display-comportamental-todos-none</v>
      </c>
      <c r="S97" s="40" t="str">
        <f t="shared" si="3"/>
        <v>nova_cielo-zip-display-medium_rectangle-300x250-zip_bandeiras-pequeno_empreendedor-cpm</v>
      </c>
      <c r="T97" s="41" t="str">
        <f t="shared" si="4"/>
        <v>alp-nova_cielo-empreendedores-cons</v>
      </c>
      <c r="U97" s="41" t="str">
        <f t="shared" si="10"/>
        <v>verizon</v>
      </c>
      <c r="V97" s="41" t="s">
        <v>493</v>
      </c>
      <c r="W97" s="41" t="str">
        <f t="shared" si="6"/>
        <v>nova_cielo-empreendedores-verizon-zip-display-medium_rectangle-zip_bandeiras-pequeno_empreendedor</v>
      </c>
      <c r="X97" s="41" t="str">
        <f t="shared" si="11"/>
        <v>empreendedores-verizon-zip-display-medium_rectangle-300x250-zip_bandeiras-pequeno_empreendedor-cpm</v>
      </c>
      <c r="Y97" s="41" t="str">
        <f t="shared" si="8"/>
        <v>empreendedores-cons-medium_rectangle-300x250-zip_bandeiras-cpm</v>
      </c>
    </row>
    <row r="98">
      <c r="A98" s="66" t="s">
        <v>36</v>
      </c>
      <c r="B98" s="66" t="s">
        <v>41</v>
      </c>
      <c r="C98" s="66" t="s">
        <v>64</v>
      </c>
      <c r="D98" s="66" t="s">
        <v>44</v>
      </c>
      <c r="E98" s="66" t="s">
        <v>344</v>
      </c>
      <c r="F98" s="66" t="s">
        <v>45</v>
      </c>
      <c r="G98" s="66" t="s">
        <v>66</v>
      </c>
      <c r="H98" s="66" t="s">
        <v>77</v>
      </c>
      <c r="I98" s="68" t="s">
        <v>78</v>
      </c>
      <c r="J98" s="66" t="s">
        <v>147</v>
      </c>
      <c r="K98" s="66" t="s">
        <v>69</v>
      </c>
      <c r="M98" s="31" t="s">
        <v>405</v>
      </c>
      <c r="N98" s="66" t="s">
        <v>148</v>
      </c>
      <c r="O98" s="66" t="s">
        <v>54</v>
      </c>
      <c r="P98" s="66" t="s">
        <v>71</v>
      </c>
      <c r="Q98" s="39" t="str">
        <f t="shared" si="1"/>
        <v>alp-nova_cielo-empreendedores-cons-verizon</v>
      </c>
      <c r="R98" s="40" t="str">
        <f t="shared" si="2"/>
        <v>nova_cielo-zip-display-comportamental-todos-none</v>
      </c>
      <c r="S98" s="40" t="str">
        <f t="shared" si="3"/>
        <v>nova_cielo-zip-display-halfpage-300x600-zip_bandeiras-pequeno_empreendedor-cpm</v>
      </c>
      <c r="T98" s="41" t="str">
        <f t="shared" si="4"/>
        <v>alp-nova_cielo-empreendedores-cons</v>
      </c>
      <c r="U98" s="41" t="str">
        <f t="shared" si="10"/>
        <v>verizon</v>
      </c>
      <c r="V98" s="41" t="s">
        <v>494</v>
      </c>
      <c r="W98" s="41" t="str">
        <f t="shared" si="6"/>
        <v>nova_cielo-empreendedores-verizon-zip-display-halfpage-zip_bandeiras-pequeno_empreendedor</v>
      </c>
      <c r="X98" s="41" t="str">
        <f t="shared" si="11"/>
        <v>empreendedores-verizon-zip-display-halfpage-300x600-zip_bandeiras-pequeno_empreendedor-cpm</v>
      </c>
      <c r="Y98" s="41" t="str">
        <f t="shared" si="8"/>
        <v>empreendedores-cons-halfpage-300x600-zip_bandeiras-cpm</v>
      </c>
    </row>
    <row r="99">
      <c r="A99" s="66" t="s">
        <v>36</v>
      </c>
      <c r="B99" s="66" t="s">
        <v>41</v>
      </c>
      <c r="C99" s="66" t="s">
        <v>64</v>
      </c>
      <c r="D99" s="66" t="s">
        <v>44</v>
      </c>
      <c r="E99" s="66" t="s">
        <v>344</v>
      </c>
      <c r="F99" s="66" t="s">
        <v>45</v>
      </c>
      <c r="G99" s="66" t="s">
        <v>66</v>
      </c>
      <c r="H99" s="66" t="s">
        <v>80</v>
      </c>
      <c r="I99" s="68" t="s">
        <v>81</v>
      </c>
      <c r="J99" s="66" t="s">
        <v>147</v>
      </c>
      <c r="K99" s="66" t="s">
        <v>69</v>
      </c>
      <c r="M99" s="31" t="s">
        <v>405</v>
      </c>
      <c r="N99" s="66" t="s">
        <v>148</v>
      </c>
      <c r="O99" s="66" t="s">
        <v>54</v>
      </c>
      <c r="P99" s="66" t="s">
        <v>71</v>
      </c>
      <c r="Q99" s="39" t="str">
        <f t="shared" si="1"/>
        <v>alp-nova_cielo-empreendedores-cons-verizon</v>
      </c>
      <c r="R99" s="40" t="str">
        <f t="shared" si="2"/>
        <v>nova_cielo-zip-display-comportamental-todos-none</v>
      </c>
      <c r="S99" s="40" t="str">
        <f t="shared" si="3"/>
        <v>nova_cielo-zip-display-mobile_leaderboard-320x50-zip_bandeiras-pequeno_empreendedor-cpm</v>
      </c>
      <c r="T99" s="41" t="str">
        <f t="shared" si="4"/>
        <v>alp-nova_cielo-empreendedores-cons</v>
      </c>
      <c r="U99" s="41" t="str">
        <f t="shared" si="10"/>
        <v>verizon</v>
      </c>
      <c r="V99" s="41" t="s">
        <v>495</v>
      </c>
      <c r="W99" s="41" t="str">
        <f t="shared" si="6"/>
        <v>nova_cielo-empreendedores-verizon-zip-display-mobile_leaderboard-zip_bandeiras-pequeno_empreendedor</v>
      </c>
      <c r="X99" s="41" t="str">
        <f t="shared" si="11"/>
        <v>empreendedores-verizon-zip-display-mobile_leaderboard-320x50-zip_bandeiras-pequeno_empreendedor-cpm</v>
      </c>
      <c r="Y99" s="41" t="str">
        <f t="shared" si="8"/>
        <v>empreendedores-cons-mobile_leaderboard-320x50-zip_bandeiras-cpm</v>
      </c>
    </row>
    <row r="100">
      <c r="A100" s="66" t="s">
        <v>36</v>
      </c>
      <c r="B100" s="66" t="s">
        <v>41</v>
      </c>
      <c r="C100" s="66" t="s">
        <v>64</v>
      </c>
      <c r="D100" s="66" t="s">
        <v>44</v>
      </c>
      <c r="E100" s="66" t="s">
        <v>344</v>
      </c>
      <c r="F100" s="66" t="s">
        <v>45</v>
      </c>
      <c r="G100" s="66" t="s">
        <v>66</v>
      </c>
      <c r="H100" s="66" t="s">
        <v>83</v>
      </c>
      <c r="I100" s="68" t="s">
        <v>84</v>
      </c>
      <c r="J100" s="66" t="s">
        <v>147</v>
      </c>
      <c r="K100" s="66" t="s">
        <v>69</v>
      </c>
      <c r="M100" s="31" t="s">
        <v>405</v>
      </c>
      <c r="N100" s="66" t="s">
        <v>148</v>
      </c>
      <c r="O100" s="66" t="s">
        <v>54</v>
      </c>
      <c r="P100" s="66" t="s">
        <v>71</v>
      </c>
      <c r="Q100" s="39" t="str">
        <f t="shared" si="1"/>
        <v>alp-nova_cielo-empreendedores-cons-verizon</v>
      </c>
      <c r="R100" s="40" t="str">
        <f t="shared" si="2"/>
        <v>nova_cielo-zip-display-comportamental-todos-none</v>
      </c>
      <c r="S100" s="40" t="str">
        <f t="shared" si="3"/>
        <v>nova_cielo-zip-display-leaderboard-728x90-zip_bandeiras-pequeno_empreendedor-cpm</v>
      </c>
      <c r="T100" s="41" t="str">
        <f t="shared" si="4"/>
        <v>alp-nova_cielo-empreendedores-cons</v>
      </c>
      <c r="U100" s="41" t="str">
        <f t="shared" si="10"/>
        <v>verizon</v>
      </c>
      <c r="V100" s="41" t="s">
        <v>496</v>
      </c>
      <c r="W100" s="41" t="str">
        <f t="shared" si="6"/>
        <v>nova_cielo-empreendedores-verizon-zip-display-leaderboard-zip_bandeiras-pequeno_empreendedor</v>
      </c>
      <c r="X100" s="41" t="str">
        <f t="shared" si="11"/>
        <v>empreendedores-verizon-zip-display-leaderboard-728x90-zip_bandeiras-pequeno_empreendedor-cpm</v>
      </c>
      <c r="Y100" s="41" t="str">
        <f t="shared" si="8"/>
        <v>empreendedores-cons-leaderboard-728x90-zip_bandeiras-cpm</v>
      </c>
    </row>
    <row r="101">
      <c r="A101" s="66" t="s">
        <v>36</v>
      </c>
      <c r="B101" s="66" t="s">
        <v>41</v>
      </c>
      <c r="C101" s="66" t="s">
        <v>64</v>
      </c>
      <c r="D101" s="66" t="s">
        <v>44</v>
      </c>
      <c r="E101" s="66" t="s">
        <v>344</v>
      </c>
      <c r="F101" s="66" t="s">
        <v>45</v>
      </c>
      <c r="G101" s="66" t="s">
        <v>86</v>
      </c>
      <c r="H101" s="66" t="s">
        <v>86</v>
      </c>
      <c r="I101" s="68" t="s">
        <v>96</v>
      </c>
      <c r="J101" s="66" t="s">
        <v>147</v>
      </c>
      <c r="K101" s="66" t="s">
        <v>69</v>
      </c>
      <c r="M101" s="31" t="s">
        <v>405</v>
      </c>
      <c r="N101" s="66" t="s">
        <v>148</v>
      </c>
      <c r="O101" s="66" t="s">
        <v>54</v>
      </c>
      <c r="P101" s="66" t="s">
        <v>89</v>
      </c>
      <c r="Q101" s="39" t="str">
        <f t="shared" si="1"/>
        <v>alp-nova_cielo-empreendedores-cons-verizon</v>
      </c>
      <c r="R101" s="40" t="str">
        <f t="shared" si="2"/>
        <v>nova_cielo-zip-native-comportamental-todos-none</v>
      </c>
      <c r="S101" s="40" t="str">
        <f t="shared" si="3"/>
        <v>nova_cielo-zip-native-native-1200x627-zip_bandeiras-pequeno_empreendedor-cpm</v>
      </c>
      <c r="T101" s="41" t="str">
        <f t="shared" si="4"/>
        <v>alp-nova_cielo-empreendedores-cons</v>
      </c>
      <c r="U101" s="41" t="str">
        <f t="shared" si="10"/>
        <v>verizon</v>
      </c>
      <c r="V101" s="41" t="s">
        <v>497</v>
      </c>
      <c r="W101" s="41" t="str">
        <f t="shared" si="6"/>
        <v>nova_cielo-empreendedores-verizon-zip-native-native-zip_bandeiras-pequeno_empreendedor</v>
      </c>
      <c r="X101" s="41" t="str">
        <f t="shared" si="11"/>
        <v>empreendedores-verizon-zip-native-native-1200x627-zip_bandeiras-pequeno_empreendedor-cpm</v>
      </c>
      <c r="Y101" s="41" t="str">
        <f t="shared" si="8"/>
        <v>empreendedores-cons-native-1200x627-zip_bandeiras-cpm</v>
      </c>
    </row>
    <row r="102">
      <c r="A102" s="66" t="s">
        <v>36</v>
      </c>
      <c r="B102" s="66" t="s">
        <v>41</v>
      </c>
      <c r="C102" s="66" t="s">
        <v>64</v>
      </c>
      <c r="D102" s="66" t="s">
        <v>44</v>
      </c>
      <c r="E102" s="66" t="s">
        <v>344</v>
      </c>
      <c r="F102" s="66" t="s">
        <v>45</v>
      </c>
      <c r="G102" s="66" t="s">
        <v>66</v>
      </c>
      <c r="H102" s="66" t="s">
        <v>67</v>
      </c>
      <c r="I102" s="68" t="s">
        <v>68</v>
      </c>
      <c r="J102" s="66" t="s">
        <v>135</v>
      </c>
      <c r="K102" s="66" t="s">
        <v>69</v>
      </c>
      <c r="M102" s="66" t="s">
        <v>70</v>
      </c>
      <c r="N102" s="68" t="s">
        <v>136</v>
      </c>
      <c r="O102" s="66" t="s">
        <v>54</v>
      </c>
      <c r="P102" s="66" t="s">
        <v>71</v>
      </c>
      <c r="Q102" s="39" t="str">
        <f t="shared" si="1"/>
        <v>alp-nova_cielo-empreendedores-cons-verizon</v>
      </c>
      <c r="R102" s="40" t="str">
        <f t="shared" si="2"/>
        <v>nova_cielo-flash-display-comportamental-todos-none</v>
      </c>
      <c r="S102" s="40" t="str">
        <f t="shared" si="3"/>
        <v>nova_cielo-flash-display-wide_skyscraper-160x600-flash_atendimento-pequeno_empreendedor_look-a-like_ e_predictive audience-cpm</v>
      </c>
      <c r="T102" s="41" t="str">
        <f t="shared" si="4"/>
        <v>alp-nova_cielo-empreendedores-cons</v>
      </c>
      <c r="U102" s="41" t="str">
        <f t="shared" si="10"/>
        <v>verizon</v>
      </c>
      <c r="V102" s="41" t="s">
        <v>498</v>
      </c>
      <c r="W102" s="41" t="str">
        <f t="shared" si="6"/>
        <v>nova_cielo-empreendedores-verizon-flash-display-wide_skyscraper-flash_atendimento-pequeno_empreendedor_look-a-like_ e_predictive audience</v>
      </c>
      <c r="X102" s="41" t="str">
        <f t="shared" si="11"/>
        <v>empreendedores-verizon-flash-display-wide_skyscraper-160x600-flash_atendimento-pequeno_empreendedor_look-a-like_ e_predictive audience-cpm</v>
      </c>
      <c r="Y102" s="41" t="str">
        <f t="shared" si="8"/>
        <v>empreendedores-cons-wide_skyscraper-160x600-flash_atendimento-cpm</v>
      </c>
    </row>
    <row r="103">
      <c r="A103" s="66" t="s">
        <v>36</v>
      </c>
      <c r="B103" s="66" t="s">
        <v>41</v>
      </c>
      <c r="C103" s="66" t="s">
        <v>64</v>
      </c>
      <c r="D103" s="66" t="s">
        <v>44</v>
      </c>
      <c r="E103" s="66" t="s">
        <v>344</v>
      </c>
      <c r="F103" s="66" t="s">
        <v>45</v>
      </c>
      <c r="G103" s="66" t="s">
        <v>66</v>
      </c>
      <c r="H103" s="66" t="s">
        <v>74</v>
      </c>
      <c r="I103" s="68" t="s">
        <v>75</v>
      </c>
      <c r="J103" s="66" t="s">
        <v>135</v>
      </c>
      <c r="K103" s="66" t="s">
        <v>69</v>
      </c>
      <c r="M103" s="66" t="s">
        <v>70</v>
      </c>
      <c r="N103" s="68" t="s">
        <v>136</v>
      </c>
      <c r="O103" s="66" t="s">
        <v>54</v>
      </c>
      <c r="P103" s="66" t="s">
        <v>71</v>
      </c>
      <c r="Q103" s="39" t="str">
        <f t="shared" si="1"/>
        <v>alp-nova_cielo-empreendedores-cons-verizon</v>
      </c>
      <c r="R103" s="40" t="str">
        <f t="shared" si="2"/>
        <v>nova_cielo-flash-display-comportamental-todos-none</v>
      </c>
      <c r="S103" s="40" t="str">
        <f t="shared" si="3"/>
        <v>nova_cielo-flash-display-medium_rectangle-300x250-flash_atendimento-pequeno_empreendedor_look-a-like_ e_predictive audience-cpm</v>
      </c>
      <c r="T103" s="41" t="str">
        <f t="shared" si="4"/>
        <v>alp-nova_cielo-empreendedores-cons</v>
      </c>
      <c r="U103" s="41" t="str">
        <f t="shared" si="10"/>
        <v>verizon</v>
      </c>
      <c r="V103" s="41" t="s">
        <v>499</v>
      </c>
      <c r="W103" s="41" t="str">
        <f t="shared" si="6"/>
        <v>nova_cielo-empreendedores-verizon-flash-display-medium_rectangle-flash_atendimento-pequeno_empreendedor_look-a-like_ e_predictive audience</v>
      </c>
      <c r="X103" s="41" t="str">
        <f t="shared" si="11"/>
        <v>empreendedores-verizon-flash-display-medium_rectangle-300x250-flash_atendimento-pequeno_empreendedor_look-a-like_ e_predictive audience-cpm</v>
      </c>
      <c r="Y103" s="41" t="str">
        <f t="shared" si="8"/>
        <v>empreendedores-cons-medium_rectangle-300x250-flash_atendimento-cpm</v>
      </c>
    </row>
    <row r="104">
      <c r="A104" s="66" t="s">
        <v>36</v>
      </c>
      <c r="B104" s="66" t="s">
        <v>41</v>
      </c>
      <c r="C104" s="66" t="s">
        <v>64</v>
      </c>
      <c r="D104" s="66" t="s">
        <v>44</v>
      </c>
      <c r="E104" s="66" t="s">
        <v>344</v>
      </c>
      <c r="F104" s="66" t="s">
        <v>45</v>
      </c>
      <c r="G104" s="66" t="s">
        <v>66</v>
      </c>
      <c r="H104" s="66" t="s">
        <v>77</v>
      </c>
      <c r="I104" s="68" t="s">
        <v>78</v>
      </c>
      <c r="J104" s="66" t="s">
        <v>135</v>
      </c>
      <c r="K104" s="66" t="s">
        <v>69</v>
      </c>
      <c r="M104" s="66" t="s">
        <v>70</v>
      </c>
      <c r="N104" s="68" t="s">
        <v>136</v>
      </c>
      <c r="O104" s="66" t="s">
        <v>54</v>
      </c>
      <c r="P104" s="66" t="s">
        <v>71</v>
      </c>
      <c r="Q104" s="39" t="str">
        <f t="shared" si="1"/>
        <v>alp-nova_cielo-empreendedores-cons-verizon</v>
      </c>
      <c r="R104" s="40" t="str">
        <f t="shared" si="2"/>
        <v>nova_cielo-flash-display-comportamental-todos-none</v>
      </c>
      <c r="S104" s="40" t="str">
        <f t="shared" si="3"/>
        <v>nova_cielo-flash-display-halfpage-300x600-flash_atendimento-pequeno_empreendedor_look-a-like_ e_predictive audience-cpm</v>
      </c>
      <c r="T104" s="41" t="str">
        <f t="shared" si="4"/>
        <v>alp-nova_cielo-empreendedores-cons</v>
      </c>
      <c r="U104" s="41" t="str">
        <f t="shared" si="10"/>
        <v>verizon</v>
      </c>
      <c r="V104" s="41" t="s">
        <v>500</v>
      </c>
      <c r="W104" s="41" t="str">
        <f t="shared" si="6"/>
        <v>nova_cielo-empreendedores-verizon-flash-display-halfpage-flash_atendimento-pequeno_empreendedor_look-a-like_ e_predictive audience</v>
      </c>
      <c r="X104" s="41" t="str">
        <f t="shared" si="11"/>
        <v>empreendedores-verizon-flash-display-halfpage-300x600-flash_atendimento-pequeno_empreendedor_look-a-like_ e_predictive audience-cpm</v>
      </c>
      <c r="Y104" s="41" t="str">
        <f t="shared" si="8"/>
        <v>empreendedores-cons-halfpage-300x600-flash_atendimento-cpm</v>
      </c>
    </row>
    <row r="105">
      <c r="A105" s="66" t="s">
        <v>36</v>
      </c>
      <c r="B105" s="66" t="s">
        <v>41</v>
      </c>
      <c r="C105" s="66" t="s">
        <v>64</v>
      </c>
      <c r="D105" s="66" t="s">
        <v>44</v>
      </c>
      <c r="E105" s="66" t="s">
        <v>344</v>
      </c>
      <c r="F105" s="66" t="s">
        <v>45</v>
      </c>
      <c r="G105" s="66" t="s">
        <v>66</v>
      </c>
      <c r="H105" s="66" t="s">
        <v>80</v>
      </c>
      <c r="I105" s="68" t="s">
        <v>81</v>
      </c>
      <c r="J105" s="66" t="s">
        <v>135</v>
      </c>
      <c r="K105" s="66" t="s">
        <v>69</v>
      </c>
      <c r="M105" s="66" t="s">
        <v>70</v>
      </c>
      <c r="N105" s="68" t="s">
        <v>136</v>
      </c>
      <c r="O105" s="66" t="s">
        <v>54</v>
      </c>
      <c r="P105" s="66" t="s">
        <v>71</v>
      </c>
      <c r="Q105" s="39" t="str">
        <f t="shared" si="1"/>
        <v>alp-nova_cielo-empreendedores-cons-verizon</v>
      </c>
      <c r="R105" s="40" t="str">
        <f t="shared" si="2"/>
        <v>nova_cielo-flash-display-comportamental-todos-none</v>
      </c>
      <c r="S105" s="40" t="str">
        <f t="shared" si="3"/>
        <v>nova_cielo-flash-display-mobile_leaderboard-320x50-flash_atendimento-pequeno_empreendedor_look-a-like_ e_predictive audience-cpm</v>
      </c>
      <c r="T105" s="41" t="str">
        <f t="shared" si="4"/>
        <v>alp-nova_cielo-empreendedores-cons</v>
      </c>
      <c r="U105" s="41" t="str">
        <f t="shared" si="10"/>
        <v>verizon</v>
      </c>
      <c r="V105" s="41" t="s">
        <v>501</v>
      </c>
      <c r="W105" s="41" t="str">
        <f t="shared" si="6"/>
        <v>nova_cielo-empreendedores-verizon-flash-display-mobile_leaderboard-flash_atendimento-pequeno_empreendedor_look-a-like_ e_predictive audience</v>
      </c>
      <c r="X105" s="41" t="str">
        <f t="shared" si="11"/>
        <v>empreendedores-verizon-flash-display-mobile_leaderboard-320x50-flash_atendimento-pequeno_empreendedor_look-a-like_ e_predictive audience-cpm</v>
      </c>
      <c r="Y105" s="41" t="str">
        <f t="shared" si="8"/>
        <v>empreendedores-cons-mobile_leaderboard-320x50-flash_atendimento-cpm</v>
      </c>
    </row>
    <row r="106">
      <c r="A106" s="66" t="s">
        <v>36</v>
      </c>
      <c r="B106" s="66" t="s">
        <v>41</v>
      </c>
      <c r="C106" s="66" t="s">
        <v>64</v>
      </c>
      <c r="D106" s="66" t="s">
        <v>44</v>
      </c>
      <c r="E106" s="66" t="s">
        <v>344</v>
      </c>
      <c r="F106" s="66" t="s">
        <v>45</v>
      </c>
      <c r="G106" s="66" t="s">
        <v>66</v>
      </c>
      <c r="H106" s="66" t="s">
        <v>83</v>
      </c>
      <c r="I106" s="68" t="s">
        <v>84</v>
      </c>
      <c r="J106" s="66" t="s">
        <v>135</v>
      </c>
      <c r="K106" s="66" t="s">
        <v>69</v>
      </c>
      <c r="M106" s="66" t="s">
        <v>70</v>
      </c>
      <c r="N106" s="68" t="s">
        <v>136</v>
      </c>
      <c r="O106" s="66" t="s">
        <v>54</v>
      </c>
      <c r="P106" s="66" t="s">
        <v>71</v>
      </c>
      <c r="Q106" s="39" t="str">
        <f t="shared" si="1"/>
        <v>alp-nova_cielo-empreendedores-cons-verizon</v>
      </c>
      <c r="R106" s="40" t="str">
        <f t="shared" si="2"/>
        <v>nova_cielo-flash-display-comportamental-todos-none</v>
      </c>
      <c r="S106" s="40" t="str">
        <f t="shared" si="3"/>
        <v>nova_cielo-flash-display-leaderboard-728x90-flash_atendimento-pequeno_empreendedor_look-a-like_ e_predictive audience-cpm</v>
      </c>
      <c r="T106" s="41" t="str">
        <f t="shared" si="4"/>
        <v>alp-nova_cielo-empreendedores-cons</v>
      </c>
      <c r="U106" s="41" t="str">
        <f t="shared" si="10"/>
        <v>verizon</v>
      </c>
      <c r="V106" s="41" t="s">
        <v>502</v>
      </c>
      <c r="W106" s="41" t="str">
        <f t="shared" si="6"/>
        <v>nova_cielo-empreendedores-verizon-flash-display-leaderboard-flash_atendimento-pequeno_empreendedor_look-a-like_ e_predictive audience</v>
      </c>
      <c r="X106" s="41" t="str">
        <f t="shared" si="11"/>
        <v>empreendedores-verizon-flash-display-leaderboard-728x90-flash_atendimento-pequeno_empreendedor_look-a-like_ e_predictive audience-cpm</v>
      </c>
      <c r="Y106" s="41" t="str">
        <f t="shared" si="8"/>
        <v>empreendedores-cons-leaderboard-728x90-flash_atendimento-cpm</v>
      </c>
    </row>
    <row r="107">
      <c r="A107" s="66" t="s">
        <v>36</v>
      </c>
      <c r="B107" s="66" t="s">
        <v>41</v>
      </c>
      <c r="C107" s="66" t="s">
        <v>64</v>
      </c>
      <c r="D107" s="66" t="s">
        <v>44</v>
      </c>
      <c r="E107" s="66" t="s">
        <v>344</v>
      </c>
      <c r="F107" s="66" t="s">
        <v>45</v>
      </c>
      <c r="G107" s="66" t="s">
        <v>86</v>
      </c>
      <c r="H107" s="66" t="s">
        <v>86</v>
      </c>
      <c r="I107" s="68" t="s">
        <v>96</v>
      </c>
      <c r="J107" s="66" t="s">
        <v>135</v>
      </c>
      <c r="K107" s="66" t="s">
        <v>69</v>
      </c>
      <c r="M107" s="66" t="s">
        <v>70</v>
      </c>
      <c r="N107" s="68" t="s">
        <v>136</v>
      </c>
      <c r="O107" s="66" t="s">
        <v>54</v>
      </c>
      <c r="P107" s="66" t="s">
        <v>89</v>
      </c>
      <c r="Q107" s="39" t="str">
        <f t="shared" si="1"/>
        <v>alp-nova_cielo-empreendedores-cons-verizon</v>
      </c>
      <c r="R107" s="40" t="str">
        <f t="shared" si="2"/>
        <v>nova_cielo-flash-native-comportamental-todos-none</v>
      </c>
      <c r="S107" s="40" t="str">
        <f t="shared" si="3"/>
        <v>nova_cielo-flash-native-native-1200x627-flash_atendimento-pequeno_empreendedor_look-a-like_ e_predictive audience-cpm</v>
      </c>
      <c r="T107" s="41" t="str">
        <f t="shared" si="4"/>
        <v>alp-nova_cielo-empreendedores-cons</v>
      </c>
      <c r="U107" s="41" t="str">
        <f t="shared" si="10"/>
        <v>verizon</v>
      </c>
      <c r="V107" s="41" t="s">
        <v>503</v>
      </c>
      <c r="W107" s="41" t="str">
        <f t="shared" si="6"/>
        <v>nova_cielo-empreendedores-verizon-flash-native-native-flash_atendimento-pequeno_empreendedor_look-a-like_ e_predictive audience</v>
      </c>
      <c r="X107" s="41" t="str">
        <f t="shared" si="11"/>
        <v>empreendedores-verizon-flash-native-native-1200x627-flash_atendimento-pequeno_empreendedor_look-a-like_ e_predictive audience-cpm</v>
      </c>
      <c r="Y107" s="41" t="str">
        <f t="shared" si="8"/>
        <v>empreendedores-cons-native-1200x627-flash_atendimento-cpm</v>
      </c>
    </row>
    <row r="108">
      <c r="A108" s="66" t="s">
        <v>36</v>
      </c>
      <c r="B108" s="66" t="s">
        <v>41</v>
      </c>
      <c r="C108" s="66" t="s">
        <v>64</v>
      </c>
      <c r="D108" s="66" t="s">
        <v>44</v>
      </c>
      <c r="E108" s="66" t="s">
        <v>344</v>
      </c>
      <c r="F108" s="66" t="s">
        <v>45</v>
      </c>
      <c r="G108" s="66" t="s">
        <v>66</v>
      </c>
      <c r="H108" s="66" t="s">
        <v>67</v>
      </c>
      <c r="I108" s="68" t="s">
        <v>68</v>
      </c>
      <c r="J108" s="66" t="s">
        <v>135</v>
      </c>
      <c r="K108" s="66" t="s">
        <v>69</v>
      </c>
      <c r="M108" s="31" t="s">
        <v>405</v>
      </c>
      <c r="N108" s="68" t="s">
        <v>136</v>
      </c>
      <c r="O108" s="66" t="s">
        <v>54</v>
      </c>
      <c r="P108" s="66" t="s">
        <v>71</v>
      </c>
      <c r="Q108" s="39" t="str">
        <f t="shared" si="1"/>
        <v>alp-nova_cielo-empreendedores-cons-verizon</v>
      </c>
      <c r="R108" s="40" t="str">
        <f t="shared" si="2"/>
        <v>nova_cielo-flash-display-comportamental-todos-none</v>
      </c>
      <c r="S108" s="40" t="str">
        <f t="shared" si="3"/>
        <v>nova_cielo-flash-display-wide_skyscraper-160x600-flash_atendimento-pequeno_empreendedor-cpm</v>
      </c>
      <c r="T108" s="41" t="str">
        <f t="shared" si="4"/>
        <v>alp-nova_cielo-empreendedores-cons</v>
      </c>
      <c r="U108" s="41" t="str">
        <f t="shared" si="10"/>
        <v>verizon</v>
      </c>
      <c r="V108" s="41" t="s">
        <v>504</v>
      </c>
      <c r="W108" s="41" t="str">
        <f t="shared" si="6"/>
        <v>nova_cielo-empreendedores-verizon-flash-display-wide_skyscraper-flash_atendimento-pequeno_empreendedor</v>
      </c>
      <c r="X108" s="41" t="str">
        <f t="shared" si="11"/>
        <v>empreendedores-verizon-flash-display-wide_skyscraper-160x600-flash_atendimento-pequeno_empreendedor-cpm</v>
      </c>
      <c r="Y108" s="41" t="str">
        <f t="shared" si="8"/>
        <v>empreendedores-cons-wide_skyscraper-160x600-flash_atendimento-cpm</v>
      </c>
    </row>
    <row r="109">
      <c r="A109" s="66" t="s">
        <v>36</v>
      </c>
      <c r="B109" s="66" t="s">
        <v>41</v>
      </c>
      <c r="C109" s="66" t="s">
        <v>64</v>
      </c>
      <c r="D109" s="66" t="s">
        <v>44</v>
      </c>
      <c r="E109" s="66" t="s">
        <v>344</v>
      </c>
      <c r="F109" s="66" t="s">
        <v>45</v>
      </c>
      <c r="G109" s="66" t="s">
        <v>66</v>
      </c>
      <c r="H109" s="66" t="s">
        <v>74</v>
      </c>
      <c r="I109" s="68" t="s">
        <v>75</v>
      </c>
      <c r="J109" s="66" t="s">
        <v>135</v>
      </c>
      <c r="K109" s="66" t="s">
        <v>69</v>
      </c>
      <c r="M109" s="31" t="s">
        <v>405</v>
      </c>
      <c r="N109" s="68" t="s">
        <v>136</v>
      </c>
      <c r="O109" s="66" t="s">
        <v>54</v>
      </c>
      <c r="P109" s="66" t="s">
        <v>71</v>
      </c>
      <c r="Q109" s="39" t="str">
        <f t="shared" si="1"/>
        <v>alp-nova_cielo-empreendedores-cons-verizon</v>
      </c>
      <c r="R109" s="40" t="str">
        <f t="shared" si="2"/>
        <v>nova_cielo-flash-display-comportamental-todos-none</v>
      </c>
      <c r="S109" s="40" t="str">
        <f t="shared" si="3"/>
        <v>nova_cielo-flash-display-medium_rectangle-300x250-flash_atendimento-pequeno_empreendedor-cpm</v>
      </c>
      <c r="T109" s="41" t="str">
        <f t="shared" si="4"/>
        <v>alp-nova_cielo-empreendedores-cons</v>
      </c>
      <c r="U109" s="41" t="str">
        <f t="shared" si="10"/>
        <v>verizon</v>
      </c>
      <c r="V109" s="41" t="s">
        <v>505</v>
      </c>
      <c r="W109" s="41" t="str">
        <f t="shared" si="6"/>
        <v>nova_cielo-empreendedores-verizon-flash-display-medium_rectangle-flash_atendimento-pequeno_empreendedor</v>
      </c>
      <c r="X109" s="41" t="str">
        <f t="shared" si="11"/>
        <v>empreendedores-verizon-flash-display-medium_rectangle-300x250-flash_atendimento-pequeno_empreendedor-cpm</v>
      </c>
      <c r="Y109" s="41" t="str">
        <f t="shared" si="8"/>
        <v>empreendedores-cons-medium_rectangle-300x250-flash_atendimento-cpm</v>
      </c>
    </row>
    <row r="110">
      <c r="A110" s="66" t="s">
        <v>36</v>
      </c>
      <c r="B110" s="66" t="s">
        <v>41</v>
      </c>
      <c r="C110" s="66" t="s">
        <v>64</v>
      </c>
      <c r="D110" s="66" t="s">
        <v>44</v>
      </c>
      <c r="E110" s="66" t="s">
        <v>344</v>
      </c>
      <c r="F110" s="66" t="s">
        <v>45</v>
      </c>
      <c r="G110" s="66" t="s">
        <v>66</v>
      </c>
      <c r="H110" s="66" t="s">
        <v>77</v>
      </c>
      <c r="I110" s="68" t="s">
        <v>78</v>
      </c>
      <c r="J110" s="66" t="s">
        <v>135</v>
      </c>
      <c r="K110" s="66" t="s">
        <v>69</v>
      </c>
      <c r="M110" s="31" t="s">
        <v>405</v>
      </c>
      <c r="N110" s="68" t="s">
        <v>136</v>
      </c>
      <c r="O110" s="66" t="s">
        <v>54</v>
      </c>
      <c r="P110" s="66" t="s">
        <v>71</v>
      </c>
      <c r="Q110" s="39" t="str">
        <f t="shared" si="1"/>
        <v>alp-nova_cielo-empreendedores-cons-verizon</v>
      </c>
      <c r="R110" s="40" t="str">
        <f t="shared" si="2"/>
        <v>nova_cielo-flash-display-comportamental-todos-none</v>
      </c>
      <c r="S110" s="40" t="str">
        <f t="shared" si="3"/>
        <v>nova_cielo-flash-display-halfpage-300x600-flash_atendimento-pequeno_empreendedor-cpm</v>
      </c>
      <c r="T110" s="41" t="str">
        <f t="shared" si="4"/>
        <v>alp-nova_cielo-empreendedores-cons</v>
      </c>
      <c r="U110" s="41" t="str">
        <f t="shared" si="10"/>
        <v>verizon</v>
      </c>
      <c r="V110" s="41" t="s">
        <v>506</v>
      </c>
      <c r="W110" s="41" t="str">
        <f t="shared" si="6"/>
        <v>nova_cielo-empreendedores-verizon-flash-display-halfpage-flash_atendimento-pequeno_empreendedor</v>
      </c>
      <c r="X110" s="41" t="str">
        <f t="shared" si="11"/>
        <v>empreendedores-verizon-flash-display-halfpage-300x600-flash_atendimento-pequeno_empreendedor-cpm</v>
      </c>
      <c r="Y110" s="41" t="str">
        <f t="shared" si="8"/>
        <v>empreendedores-cons-halfpage-300x600-flash_atendimento-cpm</v>
      </c>
    </row>
    <row r="111">
      <c r="A111" s="66" t="s">
        <v>36</v>
      </c>
      <c r="B111" s="66" t="s">
        <v>41</v>
      </c>
      <c r="C111" s="66" t="s">
        <v>64</v>
      </c>
      <c r="D111" s="66" t="s">
        <v>44</v>
      </c>
      <c r="E111" s="66" t="s">
        <v>344</v>
      </c>
      <c r="F111" s="66" t="s">
        <v>45</v>
      </c>
      <c r="G111" s="66" t="s">
        <v>66</v>
      </c>
      <c r="H111" s="66" t="s">
        <v>80</v>
      </c>
      <c r="I111" s="68" t="s">
        <v>81</v>
      </c>
      <c r="J111" s="66" t="s">
        <v>135</v>
      </c>
      <c r="K111" s="66" t="s">
        <v>69</v>
      </c>
      <c r="M111" s="31" t="s">
        <v>405</v>
      </c>
      <c r="N111" s="68" t="s">
        <v>136</v>
      </c>
      <c r="O111" s="66" t="s">
        <v>54</v>
      </c>
      <c r="P111" s="66" t="s">
        <v>71</v>
      </c>
      <c r="Q111" s="39" t="str">
        <f t="shared" si="1"/>
        <v>alp-nova_cielo-empreendedores-cons-verizon</v>
      </c>
      <c r="R111" s="40" t="str">
        <f t="shared" si="2"/>
        <v>nova_cielo-flash-display-comportamental-todos-none</v>
      </c>
      <c r="S111" s="40" t="str">
        <f t="shared" si="3"/>
        <v>nova_cielo-flash-display-mobile_leaderboard-320x50-flash_atendimento-pequeno_empreendedor-cpm</v>
      </c>
      <c r="T111" s="41" t="str">
        <f t="shared" si="4"/>
        <v>alp-nova_cielo-empreendedores-cons</v>
      </c>
      <c r="U111" s="41" t="str">
        <f t="shared" si="10"/>
        <v>verizon</v>
      </c>
      <c r="V111" s="41" t="s">
        <v>507</v>
      </c>
      <c r="W111" s="41" t="str">
        <f t="shared" si="6"/>
        <v>nova_cielo-empreendedores-verizon-flash-display-mobile_leaderboard-flash_atendimento-pequeno_empreendedor</v>
      </c>
      <c r="X111" s="41" t="str">
        <f t="shared" si="11"/>
        <v>empreendedores-verizon-flash-display-mobile_leaderboard-320x50-flash_atendimento-pequeno_empreendedor-cpm</v>
      </c>
      <c r="Y111" s="41" t="str">
        <f t="shared" si="8"/>
        <v>empreendedores-cons-mobile_leaderboard-320x50-flash_atendimento-cpm</v>
      </c>
    </row>
    <row r="112">
      <c r="A112" s="66" t="s">
        <v>36</v>
      </c>
      <c r="B112" s="66" t="s">
        <v>41</v>
      </c>
      <c r="C112" s="66" t="s">
        <v>64</v>
      </c>
      <c r="D112" s="66" t="s">
        <v>44</v>
      </c>
      <c r="E112" s="66" t="s">
        <v>344</v>
      </c>
      <c r="F112" s="66" t="s">
        <v>45</v>
      </c>
      <c r="G112" s="66" t="s">
        <v>66</v>
      </c>
      <c r="H112" s="66" t="s">
        <v>83</v>
      </c>
      <c r="I112" s="68" t="s">
        <v>84</v>
      </c>
      <c r="J112" s="66" t="s">
        <v>135</v>
      </c>
      <c r="K112" s="66" t="s">
        <v>69</v>
      </c>
      <c r="M112" s="31" t="s">
        <v>405</v>
      </c>
      <c r="N112" s="68" t="s">
        <v>136</v>
      </c>
      <c r="O112" s="66" t="s">
        <v>54</v>
      </c>
      <c r="P112" s="66" t="s">
        <v>71</v>
      </c>
      <c r="Q112" s="39" t="str">
        <f t="shared" si="1"/>
        <v>alp-nova_cielo-empreendedores-cons-verizon</v>
      </c>
      <c r="R112" s="40" t="str">
        <f t="shared" si="2"/>
        <v>nova_cielo-flash-display-comportamental-todos-none</v>
      </c>
      <c r="S112" s="40" t="str">
        <f t="shared" si="3"/>
        <v>nova_cielo-flash-display-leaderboard-728x90-flash_atendimento-pequeno_empreendedor-cpm</v>
      </c>
      <c r="T112" s="41" t="str">
        <f t="shared" si="4"/>
        <v>alp-nova_cielo-empreendedores-cons</v>
      </c>
      <c r="U112" s="41" t="str">
        <f t="shared" si="10"/>
        <v>verizon</v>
      </c>
      <c r="V112" s="41" t="s">
        <v>508</v>
      </c>
      <c r="W112" s="41" t="str">
        <f t="shared" si="6"/>
        <v>nova_cielo-empreendedores-verizon-flash-display-leaderboard-flash_atendimento-pequeno_empreendedor</v>
      </c>
      <c r="X112" s="41" t="str">
        <f t="shared" si="11"/>
        <v>empreendedores-verizon-flash-display-leaderboard-728x90-flash_atendimento-pequeno_empreendedor-cpm</v>
      </c>
      <c r="Y112" s="41" t="str">
        <f t="shared" si="8"/>
        <v>empreendedores-cons-leaderboard-728x90-flash_atendimento-cpm</v>
      </c>
    </row>
    <row r="113">
      <c r="A113" s="66" t="s">
        <v>36</v>
      </c>
      <c r="B113" s="66" t="s">
        <v>41</v>
      </c>
      <c r="C113" s="66" t="s">
        <v>64</v>
      </c>
      <c r="D113" s="66" t="s">
        <v>44</v>
      </c>
      <c r="E113" s="66" t="s">
        <v>344</v>
      </c>
      <c r="F113" s="66" t="s">
        <v>45</v>
      </c>
      <c r="G113" s="66" t="s">
        <v>86</v>
      </c>
      <c r="H113" s="66" t="s">
        <v>86</v>
      </c>
      <c r="I113" s="68" t="s">
        <v>96</v>
      </c>
      <c r="J113" s="66" t="s">
        <v>135</v>
      </c>
      <c r="K113" s="66" t="s">
        <v>69</v>
      </c>
      <c r="M113" s="31" t="s">
        <v>405</v>
      </c>
      <c r="N113" s="68" t="s">
        <v>136</v>
      </c>
      <c r="O113" s="66" t="s">
        <v>54</v>
      </c>
      <c r="P113" s="66" t="s">
        <v>89</v>
      </c>
      <c r="Q113" s="39" t="str">
        <f t="shared" si="1"/>
        <v>alp-nova_cielo-empreendedores-cons-verizon</v>
      </c>
      <c r="R113" s="40" t="str">
        <f t="shared" si="2"/>
        <v>nova_cielo-flash-native-comportamental-todos-none</v>
      </c>
      <c r="S113" s="40" t="str">
        <f t="shared" si="3"/>
        <v>nova_cielo-flash-native-native-1200x627-flash_atendimento-pequeno_empreendedor-cpm</v>
      </c>
      <c r="T113" s="41" t="str">
        <f t="shared" si="4"/>
        <v>alp-nova_cielo-empreendedores-cons</v>
      </c>
      <c r="U113" s="41" t="str">
        <f t="shared" si="10"/>
        <v>verizon</v>
      </c>
      <c r="V113" s="41" t="s">
        <v>509</v>
      </c>
      <c r="W113" s="41" t="str">
        <f t="shared" si="6"/>
        <v>nova_cielo-empreendedores-verizon-flash-native-native-flash_atendimento-pequeno_empreendedor</v>
      </c>
      <c r="X113" s="41" t="str">
        <f t="shared" si="11"/>
        <v>empreendedores-verizon-flash-native-native-1200x627-flash_atendimento-pequeno_empreendedor-cpm</v>
      </c>
      <c r="Y113" s="41" t="str">
        <f t="shared" si="8"/>
        <v>empreendedores-cons-native-1200x627-flash_atendimento-cpm</v>
      </c>
    </row>
    <row r="114">
      <c r="A114" s="69" t="s">
        <v>36</v>
      </c>
      <c r="B114" s="23" t="s">
        <v>41</v>
      </c>
      <c r="C114" s="49" t="s">
        <v>141</v>
      </c>
      <c r="D114" s="49" t="s">
        <v>44</v>
      </c>
      <c r="E114" s="49" t="s">
        <v>379</v>
      </c>
      <c r="F114" s="49" t="s">
        <v>45</v>
      </c>
      <c r="G114" s="49" t="s">
        <v>46</v>
      </c>
      <c r="H114" s="49" t="s">
        <v>366</v>
      </c>
      <c r="I114" s="49"/>
      <c r="J114" s="49" t="s">
        <v>135</v>
      </c>
      <c r="K114" s="49" t="s">
        <v>50</v>
      </c>
      <c r="L114" s="57"/>
      <c r="M114" s="49" t="s">
        <v>381</v>
      </c>
      <c r="N114" s="14" t="s">
        <v>466</v>
      </c>
      <c r="O114" s="23" t="s">
        <v>54</v>
      </c>
      <c r="P114" s="23"/>
      <c r="Q114" s="70" t="str">
        <f t="shared" si="1"/>
        <v>alp-nova_cielo_bot-empreendedores-cons-facebook</v>
      </c>
      <c r="R114" s="70" t="str">
        <f t="shared" si="2"/>
        <v>nova_cielo_bot-flash-social_dark-lal-todos-none</v>
      </c>
      <c r="S114" s="40" t="str">
        <f t="shared" si="3"/>
        <v>nova_cielo_bot-flash-social_dark-pagepost_648x648--cielo_facebook_cons_ins_empreendedores_flash_648x648-lal_7_de_quem_converteu_zip_flash-cpm</v>
      </c>
      <c r="T114" s="71" t="str">
        <f t="shared" si="4"/>
        <v>alp-nova_cielo_bot-empreendedores-cons</v>
      </c>
      <c r="U114" s="71" t="str">
        <f t="shared" si="10"/>
        <v>facebook</v>
      </c>
      <c r="V114" s="71" t="s">
        <v>383</v>
      </c>
      <c r="W114" s="71" t="str">
        <f t="shared" si="6"/>
        <v>nova_cielo_bot-empreendedores-facebook-flash-social_dark-pagepost_648x648-cielo_facebook_cons_ins_empreendedores_flash_648x648-lal_7_de_quem_converteu_zip_flash</v>
      </c>
      <c r="X114" s="72" t="str">
        <f t="shared" ref="X114:X117" si="12">D114&amp;"-"&amp;J114&amp;"-"&amp;G114&amp;"-"&amp;H114&amp;"-"&amp;I114&amp;"-"&amp;N114&amp;"-"&amp;M114&amp;"-"&amp;O114</f>
        <v>empreendedores-flash-social_dark-pagepost_648x648--cielo_facebook_cons_ins_empreendedores_flash_648x648-lal_7_de_quem_converteu_zip_flash-cpm</v>
      </c>
      <c r="Y114" s="72" t="str">
        <f t="shared" si="8"/>
        <v>empreendedores-cons-pagepost_648x648--cielo_facebook_cons_ins_empreendedores_flash_648x648-cpm</v>
      </c>
    </row>
    <row r="115">
      <c r="A115" s="69" t="s">
        <v>36</v>
      </c>
      <c r="B115" s="23" t="s">
        <v>41</v>
      </c>
      <c r="C115" s="49" t="s">
        <v>141</v>
      </c>
      <c r="D115" s="49" t="s">
        <v>44</v>
      </c>
      <c r="E115" s="49" t="s">
        <v>379</v>
      </c>
      <c r="F115" s="49" t="s">
        <v>45</v>
      </c>
      <c r="G115" s="49" t="s">
        <v>46</v>
      </c>
      <c r="H115" s="49" t="s">
        <v>366</v>
      </c>
      <c r="I115" s="49"/>
      <c r="J115" s="49" t="s">
        <v>147</v>
      </c>
      <c r="K115" s="49" t="s">
        <v>50</v>
      </c>
      <c r="L115" s="57"/>
      <c r="M115" s="49" t="s">
        <v>381</v>
      </c>
      <c r="N115" s="20" t="s">
        <v>468</v>
      </c>
      <c r="O115" s="23" t="s">
        <v>54</v>
      </c>
      <c r="P115" s="23"/>
      <c r="Q115" s="70" t="str">
        <f t="shared" si="1"/>
        <v>alp-nova_cielo_bot-empreendedores-cons-facebook</v>
      </c>
      <c r="R115" s="70" t="str">
        <f t="shared" si="2"/>
        <v>nova_cielo_bot-zip-social_dark-lal-todos-none</v>
      </c>
      <c r="S115" s="40" t="str">
        <f t="shared" si="3"/>
        <v>nova_cielo_bot-zip-social_dark-pagepost_648x648--cielo_facebook_cons_ins_empreendedores_zip_648x648-lal_7_de_quem_converteu_zip_flash-cpm</v>
      </c>
      <c r="T115" s="71" t="str">
        <f t="shared" si="4"/>
        <v>alp-nova_cielo_bot-empreendedores-cons</v>
      </c>
      <c r="U115" s="71" t="str">
        <f t="shared" si="10"/>
        <v>facebook</v>
      </c>
      <c r="V115" s="71" t="s">
        <v>385</v>
      </c>
      <c r="W115" s="71" t="str">
        <f t="shared" si="6"/>
        <v>nova_cielo_bot-empreendedores-facebook-zip-social_dark-pagepost_648x648-cielo_facebook_cons_ins_empreendedores_zip_648x648-lal_7_de_quem_converteu_zip_flash</v>
      </c>
      <c r="X115" s="72" t="str">
        <f t="shared" si="12"/>
        <v>empreendedores-zip-social_dark-pagepost_648x648--cielo_facebook_cons_ins_empreendedores_zip_648x648-lal_7_de_quem_converteu_zip_flash-cpm</v>
      </c>
      <c r="Y115" s="72" t="str">
        <f t="shared" si="8"/>
        <v>empreendedores-cons-pagepost_648x648--cielo_facebook_cons_ins_empreendedores_zip_648x648-cpm</v>
      </c>
    </row>
    <row r="116">
      <c r="A116" s="69" t="s">
        <v>36</v>
      </c>
      <c r="B116" s="23" t="s">
        <v>41</v>
      </c>
      <c r="C116" s="49" t="s">
        <v>141</v>
      </c>
      <c r="D116" s="49" t="s">
        <v>44</v>
      </c>
      <c r="E116" s="49" t="s">
        <v>386</v>
      </c>
      <c r="F116" s="49" t="s">
        <v>45</v>
      </c>
      <c r="G116" s="49" t="s">
        <v>46</v>
      </c>
      <c r="H116" s="49" t="s">
        <v>366</v>
      </c>
      <c r="I116" s="49"/>
      <c r="J116" s="49" t="s">
        <v>135</v>
      </c>
      <c r="K116" s="49" t="s">
        <v>50</v>
      </c>
      <c r="L116" s="57"/>
      <c r="M116" s="49" t="s">
        <v>381</v>
      </c>
      <c r="N116" s="14" t="s">
        <v>466</v>
      </c>
      <c r="O116" s="23" t="s">
        <v>54</v>
      </c>
      <c r="P116" s="23"/>
      <c r="Q116" s="70" t="str">
        <f t="shared" si="1"/>
        <v>alp-nova_cielo_lpvendas-empreendedores-cons-facebook</v>
      </c>
      <c r="R116" s="70" t="str">
        <f t="shared" si="2"/>
        <v>nova_cielo_lpvendas-flash-social_dark-lal-todos-none</v>
      </c>
      <c r="S116" s="40" t="str">
        <f t="shared" si="3"/>
        <v>nova_cielo_lpvendas-flash-social_dark-pagepost_648x648--cielo_facebook_cons_ins_empreendedores_flash_648x648-lal_7_de_quem_converteu_zip_flash-cpm</v>
      </c>
      <c r="T116" s="71" t="str">
        <f t="shared" si="4"/>
        <v>alp-nova_cielo_lpvendas-empreendedores-cons</v>
      </c>
      <c r="U116" s="71" t="str">
        <f t="shared" si="10"/>
        <v>facebook</v>
      </c>
      <c r="V116" s="71" t="s">
        <v>388</v>
      </c>
      <c r="W116" s="71" t="str">
        <f t="shared" si="6"/>
        <v>nova_cielo_lpvendas-empreendedores-facebook-flash-social_dark-pagepost_648x648-cielo_facebook_cons_ins_empreendedores_flash_648x648-lal_7_de_quem_converteu_zip_flash</v>
      </c>
      <c r="X116" s="72" t="str">
        <f t="shared" si="12"/>
        <v>empreendedores-flash-social_dark-pagepost_648x648--cielo_facebook_cons_ins_empreendedores_flash_648x648-lal_7_de_quem_converteu_zip_flash-cpm</v>
      </c>
      <c r="Y116" s="72" t="str">
        <f t="shared" si="8"/>
        <v>empreendedores-cons-pagepost_648x648--cielo_facebook_cons_ins_empreendedores_flash_648x648-cpm</v>
      </c>
    </row>
    <row r="117">
      <c r="A117" s="69" t="s">
        <v>36</v>
      </c>
      <c r="B117" s="23" t="s">
        <v>41</v>
      </c>
      <c r="C117" s="49" t="s">
        <v>141</v>
      </c>
      <c r="D117" s="49" t="s">
        <v>44</v>
      </c>
      <c r="E117" s="49" t="s">
        <v>386</v>
      </c>
      <c r="F117" s="49" t="s">
        <v>45</v>
      </c>
      <c r="G117" s="49" t="s">
        <v>46</v>
      </c>
      <c r="H117" s="49" t="s">
        <v>366</v>
      </c>
      <c r="I117" s="49"/>
      <c r="J117" s="49" t="s">
        <v>147</v>
      </c>
      <c r="K117" s="49" t="s">
        <v>50</v>
      </c>
      <c r="L117" s="57"/>
      <c r="M117" s="49" t="s">
        <v>381</v>
      </c>
      <c r="N117" s="20" t="s">
        <v>468</v>
      </c>
      <c r="O117" s="23" t="s">
        <v>54</v>
      </c>
      <c r="P117" s="23"/>
      <c r="Q117" s="70" t="str">
        <f t="shared" si="1"/>
        <v>alp-nova_cielo_lpvendas-empreendedores-cons-facebook</v>
      </c>
      <c r="R117" s="70" t="str">
        <f t="shared" si="2"/>
        <v>nova_cielo_lpvendas-zip-social_dark-lal-todos-none</v>
      </c>
      <c r="S117" s="40" t="str">
        <f t="shared" si="3"/>
        <v>nova_cielo_lpvendas-zip-social_dark-pagepost_648x648--cielo_facebook_cons_ins_empreendedores_zip_648x648-lal_7_de_quem_converteu_zip_flash-cpm</v>
      </c>
      <c r="T117" s="71" t="str">
        <f t="shared" si="4"/>
        <v>alp-nova_cielo_lpvendas-empreendedores-cons</v>
      </c>
      <c r="U117" s="71" t="str">
        <f t="shared" si="10"/>
        <v>facebook</v>
      </c>
      <c r="V117" s="71" t="s">
        <v>390</v>
      </c>
      <c r="W117" s="71" t="str">
        <f t="shared" si="6"/>
        <v>nova_cielo_lpvendas-empreendedores-facebook-zip-social_dark-pagepost_648x648-cielo_facebook_cons_ins_empreendedores_zip_648x648-lal_7_de_quem_converteu_zip_flash</v>
      </c>
      <c r="X117" s="72" t="str">
        <f t="shared" si="12"/>
        <v>empreendedores-zip-social_dark-pagepost_648x648--cielo_facebook_cons_ins_empreendedores_zip_648x648-lal_7_de_quem_converteu_zip_flash-cpm</v>
      </c>
      <c r="Y117" s="72" t="str">
        <f t="shared" si="8"/>
        <v>empreendedores-cons-pagepost_648x648--cielo_facebook_cons_ins_empreendedores_zip_648x648-cpm</v>
      </c>
    </row>
    <row r="118">
      <c r="A118" s="69"/>
      <c r="B118" s="23"/>
      <c r="C118" s="49"/>
      <c r="D118" s="49"/>
      <c r="E118" s="49"/>
      <c r="F118" s="49"/>
      <c r="G118" s="49"/>
      <c r="H118" s="49"/>
      <c r="I118" s="49"/>
      <c r="J118" s="49"/>
      <c r="K118" s="49"/>
      <c r="L118" s="57"/>
      <c r="M118" s="49"/>
      <c r="N118" s="49"/>
      <c r="O118" s="23"/>
      <c r="P118" s="23"/>
      <c r="Q118" s="70"/>
      <c r="R118" s="70"/>
      <c r="S118" s="40" t="str">
        <f t="shared" si="3"/>
        <v>-------</v>
      </c>
      <c r="T118" s="71"/>
      <c r="U118" s="71"/>
      <c r="V118" s="71"/>
      <c r="W118" s="71"/>
      <c r="X118" s="72"/>
      <c r="Y118" s="72"/>
    </row>
    <row r="119">
      <c r="A119" s="69"/>
      <c r="B119" s="23"/>
      <c r="C119" s="49"/>
      <c r="D119" s="49"/>
      <c r="E119" s="49"/>
      <c r="F119" s="49"/>
      <c r="G119" s="49"/>
      <c r="H119" s="49"/>
      <c r="I119" s="49"/>
      <c r="J119" s="49"/>
      <c r="K119" s="49"/>
      <c r="L119" s="57"/>
      <c r="M119" s="49"/>
      <c r="N119" s="49"/>
      <c r="O119" s="23"/>
      <c r="P119" s="23"/>
      <c r="Q119" s="70"/>
      <c r="R119" s="70"/>
      <c r="S119" s="73"/>
      <c r="T119" s="71"/>
      <c r="U119" s="71"/>
      <c r="V119" s="71"/>
      <c r="W119" s="71"/>
      <c r="X119" s="72"/>
      <c r="Y119" s="72"/>
    </row>
    <row r="120">
      <c r="A120" s="69"/>
      <c r="B120" s="23"/>
      <c r="C120" s="49"/>
      <c r="D120" s="49"/>
      <c r="E120" s="49"/>
      <c r="F120" s="49"/>
      <c r="G120" s="49"/>
      <c r="H120" s="49"/>
      <c r="I120" s="49"/>
      <c r="J120" s="49"/>
      <c r="K120" s="49"/>
      <c r="L120" s="57"/>
      <c r="M120" s="49"/>
      <c r="N120" s="49"/>
      <c r="O120" s="23"/>
      <c r="P120" s="23"/>
      <c r="Q120" s="70"/>
      <c r="R120" s="70"/>
      <c r="S120" s="73"/>
      <c r="T120" s="71"/>
      <c r="U120" s="71"/>
      <c r="V120" s="71"/>
      <c r="W120" s="71"/>
      <c r="X120" s="72"/>
      <c r="Y120" s="72"/>
    </row>
    <row r="121">
      <c r="A121" s="69"/>
      <c r="B121" s="23"/>
      <c r="C121" s="49"/>
      <c r="D121" s="49"/>
      <c r="E121" s="49"/>
      <c r="F121" s="49"/>
      <c r="G121" s="49"/>
      <c r="H121" s="49"/>
      <c r="I121" s="49"/>
      <c r="J121" s="49"/>
      <c r="K121" s="49"/>
      <c r="L121" s="57"/>
      <c r="M121" s="49"/>
      <c r="N121" s="49"/>
      <c r="O121" s="23"/>
      <c r="P121" s="23"/>
      <c r="Q121" s="70"/>
      <c r="R121" s="70"/>
      <c r="S121" s="73"/>
      <c r="T121" s="71"/>
      <c r="U121" s="71"/>
      <c r="V121" s="71"/>
      <c r="W121" s="71"/>
      <c r="X121" s="72"/>
      <c r="Y121" s="72"/>
    </row>
    <row r="122">
      <c r="A122" s="69"/>
      <c r="B122" s="23"/>
      <c r="C122" s="49"/>
      <c r="D122" s="49"/>
      <c r="E122" s="49"/>
      <c r="F122" s="49"/>
      <c r="G122" s="49"/>
      <c r="H122" s="49"/>
      <c r="I122" s="49"/>
      <c r="J122" s="49"/>
      <c r="K122" s="49"/>
      <c r="L122" s="57"/>
      <c r="M122" s="49"/>
      <c r="N122" s="49"/>
      <c r="O122" s="23"/>
      <c r="P122" s="23"/>
      <c r="Q122" s="70"/>
      <c r="R122" s="70"/>
      <c r="S122" s="73"/>
      <c r="T122" s="71"/>
      <c r="U122" s="71"/>
      <c r="V122" s="71"/>
      <c r="W122" s="71"/>
      <c r="X122" s="72"/>
      <c r="Y122" s="72"/>
    </row>
    <row r="123">
      <c r="A123" s="69"/>
      <c r="B123" s="23"/>
      <c r="C123" s="49"/>
      <c r="D123" s="49"/>
      <c r="E123" s="49"/>
      <c r="F123" s="49"/>
      <c r="G123" s="49"/>
      <c r="H123" s="49"/>
      <c r="I123" s="49"/>
      <c r="J123" s="49"/>
      <c r="K123" s="49"/>
      <c r="L123" s="57"/>
      <c r="M123" s="49"/>
      <c r="N123" s="49"/>
      <c r="O123" s="23"/>
      <c r="P123" s="23"/>
      <c r="Q123" s="70"/>
      <c r="R123" s="70"/>
      <c r="S123" s="73"/>
      <c r="T123" s="71"/>
      <c r="U123" s="71"/>
      <c r="V123" s="71"/>
      <c r="W123" s="71"/>
      <c r="X123" s="72"/>
      <c r="Y123" s="72"/>
    </row>
    <row r="124">
      <c r="A124" s="69"/>
      <c r="B124" s="23"/>
      <c r="C124" s="49"/>
      <c r="D124" s="49"/>
      <c r="E124" s="49"/>
      <c r="F124" s="49"/>
      <c r="G124" s="49"/>
      <c r="H124" s="49"/>
      <c r="I124" s="49"/>
      <c r="J124" s="49"/>
      <c r="K124" s="49"/>
      <c r="L124" s="57"/>
      <c r="M124" s="49"/>
      <c r="N124" s="49"/>
      <c r="O124" s="23"/>
      <c r="P124" s="23"/>
      <c r="Q124" s="70"/>
      <c r="R124" s="70"/>
      <c r="S124" s="73"/>
      <c r="T124" s="71"/>
      <c r="U124" s="71"/>
      <c r="V124" s="71"/>
      <c r="W124" s="71"/>
      <c r="X124" s="72"/>
      <c r="Y124" s="72"/>
    </row>
    <row r="125">
      <c r="A125" s="69"/>
      <c r="B125" s="23"/>
      <c r="C125" s="49"/>
      <c r="D125" s="49"/>
      <c r="E125" s="49"/>
      <c r="F125" s="49"/>
      <c r="G125" s="49"/>
      <c r="H125" s="49"/>
      <c r="I125" s="49"/>
      <c r="J125" s="49"/>
      <c r="K125" s="49"/>
      <c r="L125" s="57"/>
      <c r="M125" s="49"/>
      <c r="N125" s="49"/>
      <c r="O125" s="23"/>
      <c r="P125" s="23"/>
      <c r="Q125" s="70"/>
      <c r="R125" s="70"/>
      <c r="S125" s="73"/>
      <c r="T125" s="71"/>
      <c r="U125" s="71"/>
      <c r="V125" s="71"/>
      <c r="W125" s="71"/>
      <c r="X125" s="72"/>
      <c r="Y125" s="72"/>
    </row>
    <row r="126">
      <c r="A126" s="69"/>
      <c r="B126" s="23"/>
      <c r="C126" s="49"/>
      <c r="D126" s="49"/>
      <c r="E126" s="49"/>
      <c r="F126" s="49"/>
      <c r="G126" s="49"/>
      <c r="H126" s="49"/>
      <c r="I126" s="49"/>
      <c r="J126" s="49"/>
      <c r="K126" s="49"/>
      <c r="L126" s="57"/>
      <c r="M126" s="49"/>
      <c r="N126" s="49"/>
      <c r="O126" s="23"/>
      <c r="P126" s="23"/>
      <c r="Q126" s="70"/>
      <c r="R126" s="70"/>
      <c r="S126" s="73"/>
      <c r="T126" s="71"/>
      <c r="U126" s="71"/>
      <c r="V126" s="71"/>
      <c r="W126" s="71"/>
      <c r="X126" s="72"/>
      <c r="Y126" s="72"/>
    </row>
    <row r="127">
      <c r="A127" s="66"/>
      <c r="B127" s="66"/>
      <c r="O127" s="66"/>
      <c r="P127" s="66"/>
      <c r="T127" s="41"/>
      <c r="U127" s="41"/>
      <c r="V127" s="41"/>
      <c r="W127" s="41"/>
      <c r="X127" s="41"/>
      <c r="Y127" s="41"/>
    </row>
    <row r="128">
      <c r="A128" s="66"/>
      <c r="B128" s="66"/>
      <c r="O128" s="66"/>
      <c r="P128" s="66"/>
      <c r="T128" s="41"/>
      <c r="U128" s="41"/>
      <c r="V128" s="41"/>
      <c r="W128" s="41"/>
      <c r="X128" s="41"/>
      <c r="Y128" s="41"/>
    </row>
    <row r="129">
      <c r="A129" s="66"/>
      <c r="B129" s="66"/>
      <c r="O129" s="66"/>
      <c r="P129" s="66"/>
      <c r="T129" s="41"/>
      <c r="U129" s="41"/>
      <c r="V129" s="41"/>
      <c r="W129" s="41"/>
      <c r="X129" s="41"/>
      <c r="Y129" s="41"/>
    </row>
    <row r="130">
      <c r="A130" s="66"/>
      <c r="O130" s="66"/>
      <c r="P130" s="66"/>
      <c r="T130" s="41"/>
      <c r="U130" s="41"/>
      <c r="V130" s="41"/>
      <c r="W130" s="41"/>
      <c r="X130" s="41"/>
      <c r="Y130" s="41"/>
    </row>
    <row r="131">
      <c r="A131" s="66"/>
      <c r="O131" s="66"/>
      <c r="P131" s="66"/>
      <c r="T131" s="41"/>
      <c r="U131" s="41"/>
      <c r="V131" s="41"/>
      <c r="W131" s="41"/>
      <c r="X131" s="41"/>
      <c r="Y131" s="41"/>
    </row>
    <row r="132">
      <c r="A132" s="66"/>
      <c r="O132" s="66"/>
      <c r="P132" s="66"/>
      <c r="T132" s="41"/>
      <c r="U132" s="41"/>
      <c r="V132" s="41"/>
      <c r="W132" s="41"/>
      <c r="X132" s="41"/>
      <c r="Y132" s="41"/>
    </row>
    <row r="133">
      <c r="A133" s="66"/>
      <c r="O133" s="66"/>
      <c r="P133" s="66"/>
      <c r="T133" s="41"/>
      <c r="U133" s="41"/>
      <c r="V133" s="41"/>
      <c r="W133" s="41"/>
      <c r="X133" s="41"/>
      <c r="Y133" s="41"/>
    </row>
    <row r="134">
      <c r="A134" s="66"/>
      <c r="O134" s="66"/>
      <c r="P134" s="66"/>
      <c r="T134" s="41"/>
      <c r="U134" s="41"/>
      <c r="V134" s="41"/>
      <c r="W134" s="41"/>
      <c r="X134" s="41"/>
      <c r="Y134" s="41"/>
    </row>
    <row r="135">
      <c r="A135" s="66"/>
      <c r="O135" s="66"/>
      <c r="P135" s="66"/>
      <c r="T135" s="41"/>
      <c r="U135" s="41"/>
      <c r="V135" s="41"/>
      <c r="W135" s="41"/>
      <c r="X135" s="41"/>
      <c r="Y135" s="41"/>
    </row>
    <row r="136">
      <c r="A136" s="66"/>
      <c r="O136" s="66"/>
      <c r="P136" s="66"/>
      <c r="T136" s="41"/>
      <c r="U136" s="41"/>
      <c r="V136" s="41"/>
      <c r="W136" s="41"/>
      <c r="X136" s="41"/>
      <c r="Y136" s="41"/>
    </row>
    <row r="137">
      <c r="A137" s="66"/>
      <c r="O137" s="66"/>
      <c r="P137" s="66"/>
      <c r="T137" s="41"/>
      <c r="U137" s="41"/>
      <c r="V137" s="41"/>
      <c r="W137" s="41"/>
      <c r="X137" s="41"/>
      <c r="Y137" s="41"/>
    </row>
    <row r="138">
      <c r="A138" s="66"/>
      <c r="O138" s="66"/>
      <c r="P138" s="66"/>
      <c r="T138" s="41"/>
      <c r="U138" s="41"/>
      <c r="V138" s="41"/>
      <c r="W138" s="41"/>
      <c r="X138" s="41"/>
      <c r="Y138" s="41"/>
    </row>
    <row r="139">
      <c r="A139" s="66"/>
      <c r="O139" s="66"/>
      <c r="P139" s="66"/>
      <c r="T139" s="41"/>
      <c r="U139" s="41"/>
      <c r="V139" s="41"/>
      <c r="W139" s="41"/>
      <c r="X139" s="41"/>
      <c r="Y139" s="41"/>
    </row>
    <row r="140">
      <c r="A140" s="66"/>
      <c r="O140" s="66"/>
      <c r="P140" s="66"/>
      <c r="T140" s="41"/>
      <c r="U140" s="41"/>
      <c r="V140" s="41"/>
      <c r="W140" s="41"/>
      <c r="X140" s="41"/>
      <c r="Y140" s="41"/>
    </row>
    <row r="141">
      <c r="A141" s="66"/>
      <c r="O141" s="66"/>
      <c r="P141" s="66"/>
      <c r="T141" s="41"/>
      <c r="U141" s="41"/>
      <c r="V141" s="41"/>
      <c r="W141" s="41"/>
      <c r="X141" s="41"/>
      <c r="Y141" s="41"/>
    </row>
    <row r="142">
      <c r="A142" s="66"/>
      <c r="O142" s="66"/>
      <c r="P142" s="66"/>
      <c r="T142" s="41"/>
      <c r="U142" s="41"/>
      <c r="V142" s="41"/>
      <c r="W142" s="41"/>
      <c r="X142" s="41"/>
      <c r="Y142" s="41"/>
    </row>
    <row r="143">
      <c r="A143" s="66"/>
      <c r="O143" s="66"/>
      <c r="P143" s="66"/>
      <c r="T143" s="41"/>
      <c r="U143" s="41"/>
      <c r="V143" s="41"/>
      <c r="W143" s="41"/>
      <c r="X143" s="41"/>
      <c r="Y143" s="41"/>
    </row>
    <row r="144">
      <c r="A144" s="66"/>
      <c r="O144" s="66"/>
      <c r="P144" s="66"/>
      <c r="T144" s="41"/>
      <c r="U144" s="41"/>
      <c r="V144" s="41"/>
      <c r="W144" s="41"/>
      <c r="X144" s="41"/>
      <c r="Y144" s="41"/>
    </row>
    <row r="145">
      <c r="A145" s="66"/>
      <c r="O145" s="66"/>
      <c r="P145" s="66"/>
      <c r="T145" s="41"/>
      <c r="U145" s="41"/>
      <c r="V145" s="41"/>
      <c r="W145" s="41"/>
      <c r="X145" s="41"/>
      <c r="Y145" s="41"/>
    </row>
    <row r="146">
      <c r="A146" s="66"/>
      <c r="O146" s="66"/>
      <c r="P146" s="66"/>
      <c r="T146" s="41"/>
      <c r="U146" s="41"/>
      <c r="V146" s="41"/>
      <c r="W146" s="41"/>
      <c r="X146" s="41"/>
      <c r="Y146" s="41"/>
    </row>
    <row r="147">
      <c r="A147" s="66"/>
      <c r="O147" s="66"/>
      <c r="P147" s="66"/>
      <c r="T147" s="41"/>
      <c r="U147" s="41"/>
      <c r="V147" s="41"/>
      <c r="W147" s="41"/>
      <c r="X147" s="41"/>
      <c r="Y147" s="41"/>
    </row>
    <row r="148">
      <c r="A148" s="66"/>
      <c r="O148" s="66"/>
      <c r="P148" s="66"/>
      <c r="T148" s="41"/>
      <c r="U148" s="41"/>
      <c r="V148" s="41"/>
      <c r="W148" s="41"/>
      <c r="X148" s="41"/>
      <c r="Y148" s="41"/>
    </row>
    <row r="149">
      <c r="A149" s="66"/>
      <c r="O149" s="66"/>
      <c r="P149" s="66"/>
      <c r="T149" s="41"/>
      <c r="U149" s="41"/>
      <c r="V149" s="41"/>
      <c r="W149" s="41"/>
      <c r="X149" s="41"/>
      <c r="Y149" s="41"/>
    </row>
    <row r="150">
      <c r="A150" s="66"/>
      <c r="O150" s="66"/>
      <c r="P150" s="66"/>
      <c r="T150" s="41"/>
      <c r="U150" s="41"/>
      <c r="V150" s="41"/>
      <c r="W150" s="41"/>
      <c r="X150" s="41"/>
      <c r="Y150" s="41"/>
    </row>
    <row r="151">
      <c r="A151" s="66"/>
      <c r="P151" s="66"/>
      <c r="T151" s="41"/>
      <c r="U151" s="41"/>
      <c r="V151" s="41"/>
      <c r="W151" s="41"/>
      <c r="X151" s="41"/>
      <c r="Y151" s="41"/>
    </row>
    <row r="152">
      <c r="A152" s="66"/>
      <c r="P152" s="66"/>
      <c r="T152" s="41"/>
      <c r="U152" s="41"/>
      <c r="V152" s="41"/>
      <c r="W152" s="41"/>
      <c r="X152" s="41"/>
      <c r="Y152" s="41"/>
    </row>
    <row r="153">
      <c r="A153" s="66"/>
      <c r="P153" s="66"/>
      <c r="T153" s="41"/>
      <c r="U153" s="41"/>
      <c r="V153" s="41"/>
      <c r="W153" s="41"/>
      <c r="X153" s="41"/>
      <c r="Y153" s="41"/>
    </row>
    <row r="154">
      <c r="A154" s="66"/>
      <c r="P154" s="66"/>
      <c r="T154" s="41"/>
      <c r="U154" s="41"/>
      <c r="V154" s="41"/>
      <c r="W154" s="41"/>
      <c r="X154" s="41"/>
      <c r="Y154" s="41"/>
    </row>
    <row r="155">
      <c r="A155" s="39"/>
      <c r="T155" s="41"/>
      <c r="U155" s="41"/>
      <c r="V155" s="41"/>
      <c r="W155" s="41"/>
      <c r="X155" s="41"/>
      <c r="Y155" s="41"/>
    </row>
    <row r="156">
      <c r="A156" s="39"/>
      <c r="T156" s="41"/>
      <c r="U156" s="41"/>
      <c r="V156" s="41"/>
      <c r="W156" s="41"/>
      <c r="X156" s="41"/>
      <c r="Y156" s="41"/>
    </row>
    <row r="157">
      <c r="A157" s="39"/>
      <c r="T157" s="41"/>
      <c r="U157" s="41"/>
      <c r="V157" s="41"/>
      <c r="W157" s="41"/>
      <c r="X157" s="41"/>
      <c r="Y157" s="41"/>
    </row>
    <row r="158">
      <c r="A158" s="39"/>
      <c r="T158" s="41"/>
      <c r="U158" s="41"/>
      <c r="V158" s="41"/>
      <c r="W158" s="41"/>
      <c r="X158" s="41"/>
      <c r="Y158" s="41"/>
    </row>
    <row r="159">
      <c r="A159" s="39"/>
      <c r="T159" s="41"/>
      <c r="U159" s="41"/>
      <c r="V159" s="41"/>
      <c r="W159" s="41"/>
      <c r="X159" s="41"/>
      <c r="Y159" s="41"/>
    </row>
    <row r="160">
      <c r="A160" s="39"/>
      <c r="T160" s="41"/>
      <c r="U160" s="41"/>
      <c r="V160" s="41"/>
      <c r="W160" s="41"/>
      <c r="X160" s="41"/>
      <c r="Y160" s="41"/>
    </row>
    <row r="161">
      <c r="A161" s="39"/>
      <c r="T161" s="41"/>
      <c r="U161" s="41"/>
      <c r="V161" s="41"/>
      <c r="W161" s="41"/>
      <c r="X161" s="41"/>
      <c r="Y161" s="41"/>
    </row>
    <row r="162">
      <c r="A162" s="39"/>
      <c r="T162" s="41"/>
      <c r="U162" s="41"/>
      <c r="V162" s="41"/>
      <c r="W162" s="41"/>
      <c r="X162" s="41"/>
      <c r="Y162" s="41"/>
    </row>
    <row r="163">
      <c r="A163" s="39"/>
      <c r="T163" s="41"/>
      <c r="U163" s="41"/>
      <c r="V163" s="41"/>
      <c r="W163" s="41"/>
      <c r="X163" s="41"/>
      <c r="Y163" s="41"/>
    </row>
    <row r="164">
      <c r="A164" s="39"/>
      <c r="T164" s="41"/>
      <c r="U164" s="41"/>
      <c r="V164" s="41"/>
      <c r="W164" s="41"/>
      <c r="X164" s="41"/>
      <c r="Y164" s="41"/>
    </row>
    <row r="165">
      <c r="A165" s="39"/>
      <c r="T165" s="41"/>
      <c r="U165" s="41"/>
      <c r="V165" s="41"/>
      <c r="W165" s="41"/>
      <c r="X165" s="41"/>
      <c r="Y165" s="41"/>
    </row>
    <row r="166">
      <c r="A166" s="39"/>
      <c r="T166" s="41"/>
      <c r="U166" s="41"/>
      <c r="V166" s="41"/>
      <c r="W166" s="41"/>
      <c r="X166" s="41"/>
      <c r="Y166" s="41"/>
    </row>
    <row r="167">
      <c r="A167" s="39"/>
      <c r="T167" s="41"/>
      <c r="U167" s="41"/>
      <c r="V167" s="41"/>
      <c r="W167" s="41"/>
      <c r="X167" s="41"/>
      <c r="Y167" s="41"/>
    </row>
    <row r="168">
      <c r="A168" s="39"/>
      <c r="T168" s="41"/>
      <c r="U168" s="41"/>
      <c r="V168" s="41"/>
      <c r="W168" s="41"/>
      <c r="X168" s="41"/>
      <c r="Y168" s="41"/>
    </row>
    <row r="169">
      <c r="A169" s="39"/>
      <c r="T169" s="41"/>
      <c r="U169" s="41"/>
      <c r="V169" s="41"/>
      <c r="W169" s="41"/>
      <c r="X169" s="41"/>
      <c r="Y169" s="41"/>
    </row>
    <row r="170">
      <c r="A170" s="39"/>
      <c r="T170" s="41"/>
      <c r="U170" s="41"/>
      <c r="V170" s="41"/>
      <c r="W170" s="41"/>
      <c r="X170" s="41"/>
      <c r="Y170" s="41"/>
    </row>
    <row r="171">
      <c r="A171" s="39"/>
      <c r="T171" s="41"/>
      <c r="U171" s="41"/>
      <c r="V171" s="41"/>
      <c r="W171" s="41"/>
      <c r="X171" s="41"/>
      <c r="Y171" s="41"/>
    </row>
    <row r="172">
      <c r="A172" s="39"/>
      <c r="T172" s="41"/>
      <c r="U172" s="41"/>
      <c r="V172" s="41"/>
      <c r="W172" s="41"/>
      <c r="X172" s="41"/>
      <c r="Y172" s="41"/>
    </row>
    <row r="173">
      <c r="A173" s="39"/>
      <c r="T173" s="41"/>
      <c r="U173" s="41"/>
      <c r="V173" s="41"/>
      <c r="W173" s="41"/>
      <c r="X173" s="41"/>
      <c r="Y173" s="41"/>
    </row>
    <row r="174">
      <c r="A174" s="39"/>
      <c r="T174" s="41"/>
      <c r="U174" s="41"/>
      <c r="V174" s="41"/>
      <c r="W174" s="41"/>
      <c r="X174" s="41"/>
      <c r="Y174" s="41"/>
    </row>
    <row r="175">
      <c r="A175" s="39"/>
      <c r="T175" s="41"/>
      <c r="U175" s="41"/>
      <c r="V175" s="41"/>
      <c r="W175" s="41"/>
      <c r="X175" s="41"/>
      <c r="Y175" s="41"/>
    </row>
    <row r="176">
      <c r="A176" s="39"/>
      <c r="T176" s="41"/>
      <c r="U176" s="41"/>
      <c r="V176" s="41"/>
      <c r="W176" s="41"/>
      <c r="X176" s="41"/>
      <c r="Y176" s="41"/>
    </row>
    <row r="177">
      <c r="A177" s="39"/>
      <c r="T177" s="41"/>
      <c r="U177" s="41"/>
      <c r="V177" s="41"/>
      <c r="W177" s="41"/>
      <c r="X177" s="41"/>
      <c r="Y177" s="41"/>
    </row>
    <row r="178">
      <c r="A178" s="39"/>
      <c r="T178" s="41"/>
      <c r="U178" s="41"/>
      <c r="V178" s="41"/>
      <c r="W178" s="41"/>
      <c r="X178" s="41"/>
      <c r="Y178" s="41"/>
    </row>
    <row r="179">
      <c r="A179" s="39"/>
      <c r="T179" s="41"/>
      <c r="U179" s="41"/>
      <c r="V179" s="41"/>
      <c r="W179" s="41"/>
      <c r="X179" s="41"/>
      <c r="Y179" s="41"/>
    </row>
    <row r="180">
      <c r="A180" s="39"/>
      <c r="T180" s="41"/>
      <c r="U180" s="41"/>
      <c r="V180" s="41"/>
      <c r="W180" s="41"/>
      <c r="X180" s="41"/>
      <c r="Y180" s="41"/>
    </row>
    <row r="181">
      <c r="A181" s="39"/>
      <c r="T181" s="41"/>
      <c r="U181" s="41"/>
      <c r="V181" s="41"/>
      <c r="W181" s="41"/>
      <c r="X181" s="41"/>
      <c r="Y181" s="41"/>
    </row>
    <row r="182">
      <c r="A182" s="39"/>
      <c r="T182" s="41"/>
      <c r="U182" s="41"/>
      <c r="V182" s="41"/>
      <c r="W182" s="41"/>
      <c r="X182" s="41"/>
      <c r="Y182" s="41"/>
    </row>
    <row r="183">
      <c r="A183" s="39"/>
      <c r="T183" s="41"/>
      <c r="U183" s="41"/>
      <c r="V183" s="41"/>
      <c r="W183" s="41"/>
      <c r="X183" s="41"/>
      <c r="Y183" s="41"/>
    </row>
    <row r="184">
      <c r="A184" s="39"/>
      <c r="T184" s="41"/>
      <c r="U184" s="41"/>
      <c r="V184" s="41"/>
      <c r="W184" s="41"/>
      <c r="X184" s="41"/>
      <c r="Y184" s="41"/>
    </row>
    <row r="185">
      <c r="A185" s="39"/>
      <c r="T185" s="41"/>
      <c r="U185" s="41"/>
      <c r="V185" s="41"/>
      <c r="W185" s="41"/>
      <c r="X185" s="41"/>
      <c r="Y185" s="41"/>
    </row>
    <row r="186">
      <c r="A186" s="39"/>
      <c r="T186" s="41"/>
      <c r="U186" s="41"/>
      <c r="V186" s="41"/>
      <c r="W186" s="41"/>
      <c r="X186" s="41"/>
      <c r="Y186" s="41"/>
    </row>
    <row r="187">
      <c r="A187" s="39"/>
      <c r="T187" s="41"/>
      <c r="U187" s="41"/>
      <c r="V187" s="41"/>
      <c r="W187" s="41"/>
      <c r="X187" s="41"/>
      <c r="Y187" s="41"/>
    </row>
    <row r="188">
      <c r="A188" s="39"/>
      <c r="T188" s="41"/>
      <c r="U188" s="41"/>
      <c r="V188" s="41"/>
      <c r="W188" s="41"/>
      <c r="X188" s="41"/>
      <c r="Y188" s="41"/>
    </row>
    <row r="189">
      <c r="A189" s="39"/>
      <c r="T189" s="41"/>
      <c r="U189" s="41"/>
      <c r="V189" s="41"/>
      <c r="W189" s="41"/>
      <c r="X189" s="41"/>
      <c r="Y189" s="41"/>
    </row>
    <row r="190">
      <c r="A190" s="39"/>
      <c r="T190" s="41"/>
      <c r="U190" s="41"/>
      <c r="V190" s="41"/>
      <c r="W190" s="41"/>
      <c r="X190" s="41"/>
      <c r="Y190" s="41"/>
    </row>
    <row r="191">
      <c r="A191" s="39"/>
      <c r="T191" s="41"/>
      <c r="U191" s="41"/>
      <c r="V191" s="41"/>
      <c r="W191" s="41"/>
      <c r="X191" s="41"/>
      <c r="Y191" s="41"/>
    </row>
    <row r="192">
      <c r="A192" s="39"/>
      <c r="T192" s="41"/>
      <c r="U192" s="41"/>
      <c r="V192" s="41"/>
      <c r="W192" s="41"/>
      <c r="X192" s="41"/>
      <c r="Y192" s="41"/>
    </row>
    <row r="193">
      <c r="A193" s="39"/>
      <c r="T193" s="41"/>
      <c r="U193" s="41"/>
      <c r="V193" s="41"/>
      <c r="W193" s="41"/>
      <c r="X193" s="41"/>
      <c r="Y193" s="41"/>
    </row>
    <row r="194">
      <c r="A194" s="39"/>
      <c r="T194" s="41"/>
      <c r="U194" s="41"/>
      <c r="V194" s="41"/>
      <c r="W194" s="41"/>
      <c r="X194" s="41"/>
      <c r="Y194" s="41"/>
    </row>
    <row r="195">
      <c r="A195" s="39"/>
      <c r="T195" s="41"/>
      <c r="U195" s="41"/>
      <c r="V195" s="41"/>
      <c r="W195" s="41"/>
      <c r="X195" s="41"/>
      <c r="Y195" s="41"/>
    </row>
    <row r="196">
      <c r="A196" s="39"/>
      <c r="T196" s="41"/>
      <c r="U196" s="41"/>
      <c r="V196" s="41"/>
      <c r="W196" s="41"/>
      <c r="X196" s="41"/>
      <c r="Y196" s="41"/>
    </row>
    <row r="197">
      <c r="A197" s="39"/>
      <c r="T197" s="41"/>
      <c r="U197" s="41"/>
      <c r="V197" s="41"/>
      <c r="W197" s="41"/>
      <c r="X197" s="41"/>
      <c r="Y197" s="41"/>
    </row>
    <row r="198">
      <c r="A198" s="39"/>
      <c r="T198" s="41"/>
      <c r="U198" s="41"/>
      <c r="V198" s="41"/>
      <c r="W198" s="41"/>
      <c r="X198" s="41"/>
      <c r="Y198" s="41"/>
    </row>
    <row r="199">
      <c r="A199" s="39"/>
      <c r="T199" s="41"/>
      <c r="U199" s="41"/>
      <c r="V199" s="41"/>
      <c r="W199" s="41"/>
      <c r="X199" s="41"/>
      <c r="Y199" s="41"/>
    </row>
    <row r="200">
      <c r="A200" s="39"/>
      <c r="T200" s="41"/>
      <c r="U200" s="41"/>
      <c r="V200" s="41"/>
      <c r="W200" s="41"/>
      <c r="X200" s="41"/>
      <c r="Y200" s="41"/>
    </row>
    <row r="201">
      <c r="A201" s="39"/>
      <c r="T201" s="41"/>
      <c r="U201" s="41"/>
      <c r="V201" s="41"/>
      <c r="W201" s="41"/>
      <c r="X201" s="41"/>
      <c r="Y201" s="41"/>
    </row>
    <row r="202">
      <c r="A202" s="39"/>
      <c r="T202" s="41"/>
      <c r="U202" s="41"/>
      <c r="V202" s="41"/>
      <c r="W202" s="41"/>
      <c r="X202" s="41"/>
      <c r="Y202" s="41"/>
    </row>
    <row r="203">
      <c r="A203" s="39"/>
      <c r="T203" s="41"/>
      <c r="U203" s="41"/>
      <c r="V203" s="41"/>
      <c r="W203" s="41"/>
      <c r="X203" s="41"/>
      <c r="Y203" s="41"/>
    </row>
    <row r="204">
      <c r="A204" s="39"/>
      <c r="T204" s="41"/>
      <c r="U204" s="41"/>
      <c r="V204" s="41"/>
      <c r="W204" s="41"/>
      <c r="X204" s="41"/>
      <c r="Y204" s="41"/>
    </row>
    <row r="205">
      <c r="A205" s="39"/>
      <c r="T205" s="41"/>
      <c r="U205" s="41"/>
      <c r="V205" s="41"/>
      <c r="W205" s="41"/>
      <c r="X205" s="41"/>
      <c r="Y205" s="41"/>
    </row>
    <row r="206">
      <c r="A206" s="39"/>
      <c r="T206" s="41"/>
      <c r="U206" s="41"/>
      <c r="V206" s="41"/>
      <c r="W206" s="41"/>
      <c r="X206" s="41"/>
      <c r="Y206" s="41"/>
    </row>
    <row r="207">
      <c r="A207" s="39"/>
      <c r="T207" s="41"/>
      <c r="U207" s="41"/>
      <c r="V207" s="41"/>
      <c r="W207" s="41"/>
      <c r="X207" s="41"/>
      <c r="Y207" s="41"/>
    </row>
    <row r="208">
      <c r="A208" s="39"/>
      <c r="T208" s="41"/>
      <c r="U208" s="41"/>
      <c r="V208" s="41"/>
      <c r="W208" s="41"/>
      <c r="X208" s="41"/>
      <c r="Y208" s="41"/>
    </row>
    <row r="209">
      <c r="A209" s="39"/>
      <c r="T209" s="41"/>
      <c r="U209" s="41"/>
      <c r="V209" s="41"/>
      <c r="W209" s="41"/>
      <c r="X209" s="41"/>
      <c r="Y209" s="41"/>
    </row>
    <row r="210">
      <c r="A210" s="39"/>
      <c r="T210" s="41"/>
      <c r="U210" s="41"/>
      <c r="V210" s="41"/>
      <c r="W210" s="41"/>
      <c r="X210" s="41"/>
      <c r="Y210" s="41"/>
    </row>
    <row r="211">
      <c r="A211" s="39"/>
      <c r="T211" s="41"/>
      <c r="U211" s="41"/>
      <c r="V211" s="41"/>
      <c r="W211" s="41"/>
      <c r="X211" s="41"/>
      <c r="Y211" s="41"/>
    </row>
    <row r="212">
      <c r="A212" s="39"/>
      <c r="T212" s="41"/>
      <c r="U212" s="41"/>
      <c r="V212" s="41"/>
      <c r="W212" s="41"/>
      <c r="X212" s="41"/>
      <c r="Y212" s="41"/>
    </row>
    <row r="213">
      <c r="A213" s="39"/>
      <c r="T213" s="41"/>
      <c r="U213" s="41"/>
      <c r="V213" s="41"/>
      <c r="W213" s="41"/>
      <c r="X213" s="41"/>
      <c r="Y213" s="41"/>
    </row>
    <row r="214">
      <c r="A214" s="39"/>
      <c r="T214" s="41"/>
      <c r="U214" s="41"/>
      <c r="V214" s="41"/>
      <c r="W214" s="41"/>
      <c r="X214" s="41"/>
      <c r="Y214" s="41"/>
    </row>
    <row r="215">
      <c r="A215" s="39"/>
      <c r="T215" s="41"/>
      <c r="U215" s="41"/>
      <c r="V215" s="41"/>
      <c r="W215" s="41"/>
      <c r="X215" s="41"/>
      <c r="Y215" s="41"/>
    </row>
    <row r="216">
      <c r="A216" s="39"/>
      <c r="T216" s="41"/>
      <c r="U216" s="41"/>
      <c r="V216" s="41"/>
      <c r="W216" s="41"/>
      <c r="X216" s="41"/>
      <c r="Y216" s="41"/>
    </row>
    <row r="217">
      <c r="A217" s="39"/>
      <c r="T217" s="41"/>
      <c r="U217" s="41"/>
      <c r="V217" s="41"/>
      <c r="W217" s="41"/>
      <c r="X217" s="41"/>
      <c r="Y217" s="41"/>
    </row>
    <row r="218">
      <c r="A218" s="39"/>
      <c r="T218" s="41"/>
      <c r="U218" s="41"/>
      <c r="V218" s="41"/>
      <c r="W218" s="41"/>
      <c r="X218" s="41"/>
      <c r="Y218" s="41"/>
    </row>
    <row r="219">
      <c r="A219" s="39"/>
      <c r="T219" s="41"/>
      <c r="U219" s="41"/>
      <c r="V219" s="41"/>
      <c r="W219" s="41"/>
      <c r="X219" s="41"/>
      <c r="Y219" s="41"/>
    </row>
    <row r="220">
      <c r="A220" s="39"/>
      <c r="T220" s="41"/>
      <c r="U220" s="41"/>
      <c r="V220" s="41"/>
      <c r="W220" s="41"/>
      <c r="X220" s="41"/>
      <c r="Y220" s="41"/>
    </row>
    <row r="221">
      <c r="A221" s="39"/>
      <c r="T221" s="41"/>
      <c r="U221" s="41"/>
      <c r="V221" s="41"/>
      <c r="W221" s="41"/>
      <c r="X221" s="41"/>
      <c r="Y221" s="41"/>
    </row>
    <row r="222">
      <c r="A222" s="39"/>
      <c r="T222" s="41"/>
      <c r="U222" s="41"/>
      <c r="V222" s="41"/>
      <c r="W222" s="41"/>
      <c r="X222" s="41"/>
      <c r="Y222" s="41"/>
    </row>
    <row r="223">
      <c r="A223" s="39"/>
      <c r="T223" s="41"/>
      <c r="U223" s="41"/>
      <c r="V223" s="41"/>
      <c r="W223" s="41"/>
      <c r="X223" s="41"/>
      <c r="Y223" s="41"/>
    </row>
    <row r="224">
      <c r="A224" s="39"/>
      <c r="T224" s="41"/>
      <c r="U224" s="41"/>
      <c r="V224" s="41"/>
      <c r="W224" s="41"/>
      <c r="X224" s="41"/>
      <c r="Y224" s="41"/>
    </row>
    <row r="225">
      <c r="A225" s="39"/>
      <c r="T225" s="41"/>
      <c r="U225" s="41"/>
      <c r="V225" s="41"/>
      <c r="W225" s="41"/>
      <c r="X225" s="41"/>
      <c r="Y225" s="41"/>
    </row>
    <row r="226">
      <c r="A226" s="39"/>
      <c r="T226" s="41"/>
      <c r="U226" s="41"/>
      <c r="V226" s="41"/>
      <c r="W226" s="41"/>
      <c r="X226" s="41"/>
      <c r="Y226" s="41"/>
    </row>
    <row r="227">
      <c r="A227" s="39"/>
      <c r="T227" s="41"/>
      <c r="U227" s="41"/>
      <c r="V227" s="41"/>
      <c r="W227" s="41"/>
      <c r="X227" s="41"/>
      <c r="Y227" s="41"/>
    </row>
    <row r="228">
      <c r="A228" s="39"/>
      <c r="T228" s="41"/>
      <c r="U228" s="41"/>
      <c r="V228" s="41"/>
      <c r="W228" s="41"/>
      <c r="X228" s="41"/>
      <c r="Y228" s="41"/>
    </row>
    <row r="229">
      <c r="A229" s="39"/>
      <c r="T229" s="41"/>
      <c r="U229" s="41"/>
      <c r="V229" s="41"/>
      <c r="W229" s="41"/>
      <c r="X229" s="41"/>
      <c r="Y229" s="41"/>
    </row>
    <row r="230">
      <c r="A230" s="39"/>
      <c r="T230" s="41"/>
      <c r="U230" s="41"/>
      <c r="V230" s="41"/>
      <c r="W230" s="41"/>
      <c r="X230" s="41"/>
      <c r="Y230" s="41"/>
    </row>
    <row r="231">
      <c r="A231" s="39"/>
      <c r="T231" s="41"/>
      <c r="U231" s="41"/>
      <c r="V231" s="41"/>
      <c r="W231" s="41"/>
      <c r="X231" s="41"/>
      <c r="Y231" s="41"/>
    </row>
    <row r="232">
      <c r="A232" s="39"/>
      <c r="T232" s="41"/>
      <c r="U232" s="41"/>
      <c r="V232" s="41"/>
      <c r="W232" s="41"/>
      <c r="X232" s="41"/>
      <c r="Y232" s="41"/>
    </row>
    <row r="233">
      <c r="A233" s="39"/>
      <c r="T233" s="41"/>
      <c r="U233" s="41"/>
      <c r="V233" s="41"/>
      <c r="W233" s="41"/>
      <c r="X233" s="41"/>
      <c r="Y233" s="41"/>
    </row>
    <row r="234">
      <c r="A234" s="39"/>
      <c r="T234" s="41"/>
      <c r="U234" s="41"/>
      <c r="V234" s="41"/>
      <c r="W234" s="41"/>
      <c r="X234" s="41"/>
      <c r="Y234" s="41"/>
    </row>
    <row r="235">
      <c r="A235" s="39"/>
      <c r="T235" s="41"/>
      <c r="U235" s="41"/>
      <c r="V235" s="41"/>
      <c r="W235" s="41"/>
      <c r="X235" s="41"/>
      <c r="Y235" s="41"/>
    </row>
    <row r="236">
      <c r="A236" s="39"/>
      <c r="T236" s="41"/>
      <c r="U236" s="41"/>
      <c r="V236" s="41"/>
      <c r="W236" s="41"/>
      <c r="X236" s="41"/>
      <c r="Y236" s="41"/>
    </row>
    <row r="237">
      <c r="A237" s="39"/>
      <c r="T237" s="41"/>
      <c r="U237" s="41"/>
      <c r="V237" s="41"/>
      <c r="W237" s="41"/>
      <c r="X237" s="41"/>
      <c r="Y237" s="41"/>
    </row>
    <row r="238">
      <c r="A238" s="39"/>
      <c r="T238" s="41"/>
      <c r="U238" s="41"/>
      <c r="V238" s="41"/>
      <c r="W238" s="41"/>
      <c r="X238" s="41"/>
      <c r="Y238" s="41"/>
    </row>
    <row r="239">
      <c r="A239" s="39"/>
      <c r="T239" s="41"/>
      <c r="U239" s="41"/>
      <c r="V239" s="41"/>
      <c r="W239" s="41"/>
      <c r="X239" s="41"/>
      <c r="Y239" s="41"/>
    </row>
    <row r="240">
      <c r="A240" s="39"/>
      <c r="T240" s="41"/>
      <c r="U240" s="41"/>
      <c r="V240" s="41"/>
      <c r="W240" s="41"/>
      <c r="X240" s="41"/>
      <c r="Y240" s="41"/>
    </row>
    <row r="241">
      <c r="A241" s="39"/>
      <c r="T241" s="41"/>
      <c r="U241" s="41"/>
      <c r="V241" s="41"/>
      <c r="W241" s="41"/>
      <c r="X241" s="41"/>
      <c r="Y241" s="41"/>
    </row>
    <row r="242">
      <c r="A242" s="39"/>
      <c r="T242" s="41"/>
      <c r="U242" s="41"/>
      <c r="V242" s="41"/>
      <c r="W242" s="41"/>
      <c r="X242" s="41"/>
      <c r="Y242" s="41"/>
    </row>
    <row r="243">
      <c r="A243" s="39"/>
      <c r="T243" s="41"/>
      <c r="U243" s="41"/>
      <c r="V243" s="41"/>
      <c r="W243" s="41"/>
      <c r="X243" s="41"/>
      <c r="Y243" s="41"/>
    </row>
    <row r="244">
      <c r="A244" s="39"/>
      <c r="T244" s="41"/>
      <c r="U244" s="41"/>
      <c r="V244" s="41"/>
      <c r="W244" s="41"/>
      <c r="X244" s="41"/>
      <c r="Y244" s="41"/>
    </row>
    <row r="245">
      <c r="A245" s="39"/>
      <c r="T245" s="41"/>
      <c r="U245" s="41"/>
      <c r="V245" s="41"/>
      <c r="W245" s="41"/>
      <c r="X245" s="41"/>
      <c r="Y245" s="41"/>
    </row>
    <row r="246">
      <c r="A246" s="39"/>
      <c r="T246" s="41"/>
      <c r="U246" s="41"/>
      <c r="V246" s="41"/>
      <c r="W246" s="41"/>
      <c r="X246" s="41"/>
      <c r="Y246" s="41"/>
    </row>
    <row r="247">
      <c r="A247" s="39"/>
      <c r="T247" s="41"/>
      <c r="U247" s="41"/>
      <c r="V247" s="41"/>
      <c r="W247" s="41"/>
      <c r="X247" s="41"/>
      <c r="Y247" s="41"/>
    </row>
    <row r="248">
      <c r="A248" s="39"/>
      <c r="T248" s="41"/>
      <c r="U248" s="41"/>
      <c r="V248" s="41"/>
      <c r="W248" s="41"/>
      <c r="X248" s="41"/>
      <c r="Y248" s="41"/>
    </row>
    <row r="249">
      <c r="A249" s="39"/>
      <c r="T249" s="41"/>
      <c r="U249" s="41"/>
      <c r="V249" s="41"/>
      <c r="W249" s="41"/>
      <c r="X249" s="41"/>
      <c r="Y249" s="41"/>
    </row>
    <row r="250">
      <c r="A250" s="39"/>
      <c r="T250" s="41"/>
      <c r="U250" s="41"/>
      <c r="V250" s="41"/>
      <c r="W250" s="41"/>
      <c r="X250" s="41"/>
      <c r="Y250" s="41"/>
    </row>
    <row r="251">
      <c r="A251" s="39"/>
      <c r="T251" s="41"/>
      <c r="U251" s="41"/>
      <c r="V251" s="41"/>
      <c r="W251" s="41"/>
      <c r="X251" s="41"/>
      <c r="Y251" s="41"/>
    </row>
    <row r="252">
      <c r="A252" s="39"/>
      <c r="T252" s="41"/>
      <c r="U252" s="41"/>
      <c r="V252" s="41"/>
      <c r="W252" s="41"/>
      <c r="X252" s="41"/>
      <c r="Y252" s="41"/>
    </row>
    <row r="253">
      <c r="A253" s="39"/>
      <c r="T253" s="41"/>
      <c r="U253" s="41"/>
      <c r="V253" s="41"/>
      <c r="W253" s="41"/>
      <c r="X253" s="41"/>
      <c r="Y253" s="41"/>
    </row>
    <row r="254">
      <c r="A254" s="39"/>
      <c r="T254" s="41"/>
      <c r="U254" s="41"/>
      <c r="V254" s="41"/>
      <c r="W254" s="41"/>
      <c r="X254" s="41"/>
      <c r="Y254" s="41"/>
    </row>
    <row r="255">
      <c r="A255" s="39"/>
      <c r="T255" s="41"/>
      <c r="U255" s="41"/>
      <c r="V255" s="41"/>
      <c r="W255" s="41"/>
      <c r="X255" s="41"/>
      <c r="Y255" s="41"/>
    </row>
    <row r="256">
      <c r="A256" s="39"/>
      <c r="T256" s="41"/>
      <c r="U256" s="41"/>
      <c r="V256" s="41"/>
      <c r="W256" s="41"/>
      <c r="X256" s="41"/>
      <c r="Y256" s="41"/>
    </row>
    <row r="257">
      <c r="A257" s="39"/>
      <c r="T257" s="41"/>
      <c r="U257" s="41"/>
      <c r="V257" s="41"/>
      <c r="W257" s="41"/>
      <c r="X257" s="41"/>
      <c r="Y257" s="41"/>
    </row>
    <row r="258">
      <c r="A258" s="39"/>
      <c r="T258" s="41"/>
      <c r="U258" s="41"/>
      <c r="V258" s="41"/>
      <c r="W258" s="41"/>
      <c r="X258" s="41"/>
      <c r="Y258" s="41"/>
    </row>
    <row r="259">
      <c r="A259" s="39"/>
      <c r="T259" s="41"/>
      <c r="U259" s="41"/>
      <c r="V259" s="41"/>
      <c r="W259" s="41"/>
      <c r="X259" s="41"/>
      <c r="Y259" s="41"/>
    </row>
    <row r="260">
      <c r="A260" s="39"/>
      <c r="T260" s="41"/>
      <c r="U260" s="41"/>
      <c r="V260" s="41"/>
      <c r="W260" s="41"/>
      <c r="X260" s="41"/>
      <c r="Y260" s="41"/>
    </row>
    <row r="261">
      <c r="A261" s="39"/>
      <c r="T261" s="41"/>
      <c r="U261" s="41"/>
      <c r="V261" s="41"/>
      <c r="W261" s="41"/>
      <c r="X261" s="41"/>
      <c r="Y261" s="41"/>
    </row>
    <row r="262">
      <c r="A262" s="39"/>
      <c r="T262" s="41"/>
      <c r="U262" s="41"/>
      <c r="V262" s="41"/>
      <c r="W262" s="41"/>
      <c r="X262" s="41"/>
      <c r="Y262" s="41"/>
    </row>
    <row r="263">
      <c r="A263" s="39"/>
      <c r="T263" s="41"/>
      <c r="U263" s="41"/>
      <c r="V263" s="41"/>
      <c r="W263" s="41"/>
      <c r="X263" s="41"/>
      <c r="Y263" s="41"/>
    </row>
    <row r="264">
      <c r="A264" s="39"/>
      <c r="T264" s="41"/>
      <c r="U264" s="41"/>
      <c r="V264" s="41"/>
      <c r="W264" s="41"/>
      <c r="X264" s="41"/>
      <c r="Y264" s="41"/>
    </row>
    <row r="265">
      <c r="A265" s="39"/>
      <c r="T265" s="41"/>
      <c r="U265" s="41"/>
      <c r="V265" s="41"/>
      <c r="W265" s="41"/>
      <c r="X265" s="41"/>
      <c r="Y265" s="41"/>
    </row>
    <row r="266">
      <c r="A266" s="39"/>
      <c r="T266" s="41"/>
      <c r="U266" s="41"/>
      <c r="V266" s="41"/>
      <c r="W266" s="41"/>
      <c r="X266" s="41"/>
      <c r="Y266" s="41"/>
    </row>
    <row r="267">
      <c r="A267" s="39"/>
      <c r="T267" s="41"/>
      <c r="U267" s="41"/>
      <c r="V267" s="41"/>
      <c r="W267" s="41"/>
      <c r="X267" s="41"/>
      <c r="Y267" s="41"/>
    </row>
    <row r="268">
      <c r="A268" s="39"/>
      <c r="T268" s="41"/>
      <c r="U268" s="41"/>
      <c r="V268" s="41"/>
      <c r="W268" s="41"/>
      <c r="X268" s="41"/>
      <c r="Y268" s="41"/>
    </row>
    <row r="269">
      <c r="A269" s="39"/>
      <c r="T269" s="41"/>
      <c r="U269" s="41"/>
      <c r="V269" s="41"/>
      <c r="W269" s="41"/>
      <c r="X269" s="41"/>
      <c r="Y269" s="41"/>
    </row>
    <row r="270">
      <c r="A270" s="39"/>
      <c r="T270" s="41"/>
      <c r="U270" s="41"/>
      <c r="V270" s="41"/>
      <c r="W270" s="41"/>
      <c r="X270" s="41"/>
      <c r="Y270" s="41"/>
    </row>
    <row r="271">
      <c r="A271" s="39"/>
      <c r="T271" s="41"/>
      <c r="U271" s="41"/>
      <c r="V271" s="41"/>
      <c r="W271" s="41"/>
      <c r="X271" s="41"/>
      <c r="Y271" s="41"/>
    </row>
    <row r="272">
      <c r="A272" s="39"/>
      <c r="T272" s="41"/>
      <c r="U272" s="41"/>
      <c r="V272" s="41"/>
      <c r="W272" s="41"/>
      <c r="X272" s="41"/>
      <c r="Y272" s="41"/>
    </row>
    <row r="273">
      <c r="A273" s="39"/>
      <c r="T273" s="41"/>
      <c r="U273" s="41"/>
      <c r="V273" s="41"/>
      <c r="W273" s="41"/>
      <c r="X273" s="41"/>
      <c r="Y273" s="41"/>
    </row>
    <row r="274">
      <c r="A274" s="39"/>
      <c r="T274" s="41"/>
      <c r="U274" s="41"/>
      <c r="V274" s="41"/>
      <c r="W274" s="41"/>
      <c r="X274" s="41"/>
      <c r="Y274" s="41"/>
    </row>
    <row r="275">
      <c r="A275" s="39"/>
      <c r="T275" s="41"/>
      <c r="U275" s="41"/>
      <c r="V275" s="41"/>
      <c r="W275" s="41"/>
      <c r="X275" s="41"/>
      <c r="Y275" s="41"/>
    </row>
    <row r="276">
      <c r="A276" s="39"/>
      <c r="T276" s="41"/>
      <c r="U276" s="41"/>
      <c r="V276" s="41"/>
      <c r="W276" s="41"/>
      <c r="X276" s="41"/>
      <c r="Y276" s="41"/>
    </row>
    <row r="277">
      <c r="A277" s="39"/>
      <c r="T277" s="41"/>
      <c r="U277" s="41"/>
      <c r="V277" s="41"/>
      <c r="W277" s="41"/>
      <c r="X277" s="41"/>
      <c r="Y277" s="41"/>
    </row>
    <row r="278">
      <c r="A278" s="39"/>
      <c r="T278" s="41"/>
      <c r="U278" s="41"/>
      <c r="V278" s="41"/>
      <c r="W278" s="41"/>
      <c r="X278" s="41"/>
      <c r="Y278" s="41"/>
    </row>
    <row r="279">
      <c r="A279" s="39"/>
      <c r="T279" s="41"/>
      <c r="U279" s="41"/>
      <c r="V279" s="41"/>
      <c r="W279" s="41"/>
      <c r="X279" s="41"/>
      <c r="Y279" s="41"/>
    </row>
    <row r="280">
      <c r="A280" s="39"/>
      <c r="T280" s="41"/>
      <c r="U280" s="41"/>
      <c r="V280" s="41"/>
      <c r="W280" s="41"/>
      <c r="X280" s="41"/>
      <c r="Y280" s="41"/>
    </row>
    <row r="281">
      <c r="A281" s="39"/>
      <c r="T281" s="41"/>
      <c r="U281" s="41"/>
      <c r="V281" s="41"/>
      <c r="W281" s="41"/>
      <c r="X281" s="41"/>
      <c r="Y281" s="41"/>
    </row>
    <row r="282">
      <c r="A282" s="39"/>
      <c r="T282" s="41"/>
      <c r="U282" s="41"/>
      <c r="V282" s="41"/>
      <c r="W282" s="41"/>
      <c r="X282" s="41"/>
      <c r="Y282" s="41"/>
    </row>
    <row r="283">
      <c r="A283" s="39"/>
      <c r="T283" s="41"/>
      <c r="U283" s="41"/>
      <c r="V283" s="41"/>
      <c r="W283" s="41"/>
      <c r="X283" s="41"/>
      <c r="Y283" s="41"/>
    </row>
    <row r="284">
      <c r="A284" s="39"/>
      <c r="T284" s="41"/>
      <c r="U284" s="41"/>
      <c r="V284" s="41"/>
      <c r="W284" s="41"/>
      <c r="X284" s="41"/>
      <c r="Y284" s="41"/>
    </row>
    <row r="285">
      <c r="A285" s="39"/>
      <c r="T285" s="41"/>
      <c r="U285" s="41"/>
      <c r="V285" s="41"/>
      <c r="W285" s="41"/>
      <c r="X285" s="41"/>
      <c r="Y285" s="41"/>
    </row>
    <row r="286">
      <c r="A286" s="39"/>
      <c r="T286" s="41"/>
      <c r="U286" s="41"/>
      <c r="V286" s="41"/>
      <c r="W286" s="41"/>
      <c r="X286" s="41"/>
      <c r="Y286" s="41"/>
    </row>
    <row r="287">
      <c r="A287" s="39"/>
      <c r="T287" s="41"/>
      <c r="U287" s="41"/>
      <c r="V287" s="41"/>
      <c r="W287" s="41"/>
      <c r="X287" s="41"/>
      <c r="Y287" s="41"/>
    </row>
    <row r="288">
      <c r="A288" s="39"/>
      <c r="T288" s="41"/>
      <c r="U288" s="41"/>
      <c r="V288" s="41"/>
      <c r="W288" s="41"/>
      <c r="X288" s="41"/>
      <c r="Y288" s="41"/>
    </row>
    <row r="289">
      <c r="A289" s="39"/>
      <c r="T289" s="41"/>
      <c r="U289" s="41"/>
      <c r="V289" s="41"/>
      <c r="W289" s="41"/>
      <c r="X289" s="41"/>
      <c r="Y289" s="41"/>
    </row>
    <row r="290">
      <c r="A290" s="39"/>
      <c r="T290" s="41"/>
      <c r="U290" s="41"/>
      <c r="V290" s="41"/>
      <c r="W290" s="41"/>
      <c r="X290" s="41"/>
      <c r="Y290" s="41"/>
    </row>
    <row r="291">
      <c r="A291" s="39"/>
      <c r="T291" s="41"/>
      <c r="U291" s="41"/>
      <c r="V291" s="41"/>
      <c r="W291" s="41"/>
      <c r="X291" s="41"/>
      <c r="Y291" s="41"/>
    </row>
    <row r="292">
      <c r="A292" s="39"/>
      <c r="T292" s="41"/>
      <c r="U292" s="41"/>
      <c r="V292" s="41"/>
      <c r="W292" s="41"/>
      <c r="X292" s="41"/>
      <c r="Y292" s="41"/>
    </row>
    <row r="293">
      <c r="A293" s="39"/>
      <c r="T293" s="41"/>
      <c r="U293" s="41"/>
      <c r="V293" s="41"/>
      <c r="W293" s="41"/>
      <c r="X293" s="41"/>
      <c r="Y293" s="41"/>
    </row>
    <row r="294">
      <c r="A294" s="39"/>
      <c r="T294" s="41"/>
      <c r="U294" s="41"/>
      <c r="V294" s="41"/>
      <c r="W294" s="41"/>
      <c r="X294" s="41"/>
      <c r="Y294" s="41"/>
    </row>
    <row r="295">
      <c r="A295" s="39"/>
      <c r="T295" s="41"/>
      <c r="U295" s="41"/>
      <c r="V295" s="41"/>
      <c r="W295" s="41"/>
      <c r="X295" s="41"/>
      <c r="Y295" s="41"/>
    </row>
    <row r="296">
      <c r="A296" s="39"/>
      <c r="T296" s="41"/>
      <c r="U296" s="41"/>
      <c r="V296" s="41"/>
      <c r="W296" s="41"/>
      <c r="X296" s="41"/>
      <c r="Y296" s="41"/>
    </row>
    <row r="297">
      <c r="A297" s="39"/>
      <c r="T297" s="41"/>
      <c r="U297" s="41"/>
      <c r="V297" s="41"/>
      <c r="W297" s="41"/>
      <c r="X297" s="41"/>
      <c r="Y297" s="41"/>
    </row>
    <row r="298">
      <c r="A298" s="39"/>
      <c r="T298" s="41"/>
      <c r="U298" s="41"/>
      <c r="V298" s="41"/>
      <c r="W298" s="41"/>
      <c r="X298" s="41"/>
      <c r="Y298" s="41"/>
    </row>
    <row r="299">
      <c r="A299" s="39"/>
      <c r="T299" s="41"/>
      <c r="U299" s="41"/>
      <c r="V299" s="41"/>
      <c r="W299" s="41"/>
      <c r="X299" s="41"/>
      <c r="Y299" s="41"/>
    </row>
    <row r="300">
      <c r="A300" s="39"/>
      <c r="T300" s="41"/>
      <c r="U300" s="41"/>
      <c r="V300" s="41"/>
      <c r="W300" s="41"/>
      <c r="X300" s="41"/>
      <c r="Y300" s="41"/>
    </row>
    <row r="301">
      <c r="A301" s="39"/>
      <c r="T301" s="41"/>
      <c r="U301" s="41"/>
      <c r="V301" s="41"/>
      <c r="W301" s="41"/>
      <c r="X301" s="41"/>
      <c r="Y301" s="41"/>
    </row>
    <row r="302">
      <c r="A302" s="39"/>
      <c r="T302" s="41"/>
      <c r="U302" s="41"/>
      <c r="V302" s="41"/>
      <c r="W302" s="41"/>
      <c r="X302" s="41"/>
      <c r="Y302" s="41"/>
    </row>
    <row r="303">
      <c r="A303" s="39"/>
      <c r="T303" s="41"/>
      <c r="U303" s="41"/>
      <c r="V303" s="41"/>
      <c r="W303" s="41"/>
      <c r="X303" s="41"/>
      <c r="Y303" s="41"/>
    </row>
    <row r="304">
      <c r="A304" s="39"/>
      <c r="T304" s="41"/>
      <c r="U304" s="41"/>
      <c r="V304" s="41"/>
      <c r="W304" s="41"/>
      <c r="X304" s="41"/>
      <c r="Y304" s="41"/>
    </row>
    <row r="305">
      <c r="A305" s="39"/>
      <c r="T305" s="41"/>
      <c r="U305" s="41"/>
      <c r="V305" s="41"/>
      <c r="W305" s="41"/>
      <c r="X305" s="41"/>
      <c r="Y305" s="41"/>
    </row>
    <row r="306">
      <c r="A306" s="39"/>
      <c r="T306" s="41"/>
      <c r="U306" s="41"/>
      <c r="V306" s="41"/>
      <c r="W306" s="41"/>
      <c r="X306" s="41"/>
      <c r="Y306" s="41"/>
    </row>
    <row r="307">
      <c r="A307" s="39"/>
      <c r="T307" s="41"/>
      <c r="U307" s="41"/>
      <c r="V307" s="41"/>
      <c r="W307" s="41"/>
      <c r="X307" s="41"/>
      <c r="Y307" s="41"/>
    </row>
    <row r="308">
      <c r="A308" s="39"/>
      <c r="T308" s="41"/>
      <c r="U308" s="41"/>
      <c r="V308" s="41"/>
      <c r="W308" s="41"/>
      <c r="X308" s="41"/>
      <c r="Y308" s="41"/>
    </row>
    <row r="309">
      <c r="A309" s="39"/>
      <c r="T309" s="41"/>
      <c r="U309" s="41"/>
      <c r="V309" s="41"/>
      <c r="W309" s="41"/>
      <c r="X309" s="41"/>
      <c r="Y309" s="41"/>
    </row>
    <row r="310">
      <c r="A310" s="39"/>
      <c r="T310" s="41"/>
      <c r="U310" s="41"/>
      <c r="V310" s="41"/>
      <c r="W310" s="41"/>
      <c r="X310" s="41"/>
      <c r="Y310" s="41"/>
    </row>
    <row r="311">
      <c r="A311" s="39"/>
      <c r="T311" s="41"/>
      <c r="U311" s="41"/>
      <c r="V311" s="41"/>
      <c r="W311" s="41"/>
      <c r="X311" s="41"/>
      <c r="Y311" s="41"/>
    </row>
    <row r="312">
      <c r="A312" s="39"/>
      <c r="T312" s="41"/>
      <c r="U312" s="41"/>
      <c r="V312" s="41"/>
      <c r="W312" s="41"/>
      <c r="X312" s="41"/>
      <c r="Y312" s="41"/>
    </row>
    <row r="313">
      <c r="A313" s="39"/>
      <c r="T313" s="41"/>
      <c r="U313" s="41"/>
      <c r="V313" s="41"/>
      <c r="W313" s="41"/>
      <c r="X313" s="41"/>
      <c r="Y313" s="41"/>
    </row>
    <row r="314">
      <c r="A314" s="39"/>
      <c r="T314" s="41"/>
      <c r="U314" s="41"/>
      <c r="V314" s="41"/>
      <c r="W314" s="41"/>
      <c r="X314" s="41"/>
      <c r="Y314" s="41"/>
    </row>
    <row r="315">
      <c r="A315" s="39"/>
      <c r="T315" s="41"/>
      <c r="U315" s="41"/>
      <c r="V315" s="41"/>
      <c r="W315" s="41"/>
      <c r="X315" s="41"/>
      <c r="Y315" s="41"/>
    </row>
    <row r="316">
      <c r="A316" s="39"/>
      <c r="T316" s="41"/>
      <c r="U316" s="41"/>
      <c r="V316" s="41"/>
      <c r="W316" s="41"/>
      <c r="X316" s="41"/>
      <c r="Y316" s="41"/>
    </row>
    <row r="317">
      <c r="A317" s="39"/>
      <c r="T317" s="41"/>
      <c r="U317" s="41"/>
      <c r="V317" s="41"/>
      <c r="W317" s="41"/>
      <c r="X317" s="41"/>
      <c r="Y317" s="41"/>
    </row>
    <row r="318">
      <c r="A318" s="39"/>
      <c r="T318" s="41"/>
      <c r="U318" s="41"/>
      <c r="V318" s="41"/>
      <c r="W318" s="41"/>
      <c r="X318" s="41"/>
      <c r="Y318" s="41"/>
    </row>
    <row r="319">
      <c r="A319" s="39"/>
      <c r="T319" s="41"/>
      <c r="U319" s="41"/>
      <c r="V319" s="41"/>
      <c r="W319" s="41"/>
      <c r="X319" s="41"/>
      <c r="Y319" s="41"/>
    </row>
    <row r="320">
      <c r="A320" s="39"/>
      <c r="T320" s="41"/>
      <c r="U320" s="41"/>
      <c r="V320" s="41"/>
      <c r="W320" s="41"/>
      <c r="X320" s="41"/>
      <c r="Y320" s="41"/>
    </row>
    <row r="321">
      <c r="A321" s="39"/>
      <c r="T321" s="41"/>
      <c r="U321" s="41"/>
      <c r="V321" s="41"/>
      <c r="W321" s="41"/>
      <c r="X321" s="41"/>
      <c r="Y321" s="41"/>
    </row>
    <row r="322">
      <c r="A322" s="39"/>
      <c r="T322" s="41"/>
      <c r="U322" s="41"/>
      <c r="V322" s="41"/>
      <c r="W322" s="41"/>
      <c r="X322" s="41"/>
      <c r="Y322" s="41"/>
    </row>
    <row r="323">
      <c r="A323" s="39"/>
      <c r="T323" s="41"/>
      <c r="U323" s="41"/>
      <c r="V323" s="41"/>
      <c r="W323" s="41"/>
      <c r="X323" s="41"/>
      <c r="Y323" s="41"/>
    </row>
    <row r="324">
      <c r="A324" s="39"/>
      <c r="T324" s="41"/>
      <c r="U324" s="41"/>
      <c r="V324" s="41"/>
      <c r="W324" s="41"/>
      <c r="X324" s="41"/>
      <c r="Y324" s="41"/>
    </row>
    <row r="325">
      <c r="A325" s="39"/>
      <c r="T325" s="41"/>
      <c r="U325" s="41"/>
      <c r="V325" s="41"/>
      <c r="W325" s="41"/>
      <c r="X325" s="41"/>
      <c r="Y325" s="41"/>
    </row>
    <row r="326">
      <c r="A326" s="39"/>
      <c r="T326" s="41"/>
      <c r="U326" s="41"/>
      <c r="V326" s="41"/>
      <c r="W326" s="41"/>
      <c r="X326" s="41"/>
      <c r="Y326" s="41"/>
    </row>
    <row r="327">
      <c r="A327" s="39"/>
      <c r="T327" s="41"/>
      <c r="U327" s="41"/>
      <c r="V327" s="41"/>
      <c r="W327" s="41"/>
      <c r="X327" s="41"/>
      <c r="Y327" s="41"/>
    </row>
    <row r="328">
      <c r="A328" s="39"/>
      <c r="T328" s="41"/>
      <c r="U328" s="41"/>
      <c r="V328" s="41"/>
      <c r="W328" s="41"/>
      <c r="X328" s="41"/>
      <c r="Y328" s="41"/>
    </row>
    <row r="329">
      <c r="A329" s="39"/>
      <c r="T329" s="41"/>
      <c r="U329" s="41"/>
      <c r="V329" s="41"/>
      <c r="W329" s="41"/>
      <c r="X329" s="41"/>
      <c r="Y329" s="41"/>
    </row>
    <row r="330">
      <c r="A330" s="39"/>
      <c r="T330" s="41"/>
      <c r="U330" s="41"/>
      <c r="V330" s="41"/>
      <c r="W330" s="41"/>
      <c r="X330" s="41"/>
      <c r="Y330" s="41"/>
    </row>
    <row r="331">
      <c r="A331" s="39"/>
      <c r="T331" s="41"/>
      <c r="U331" s="41"/>
      <c r="V331" s="41"/>
      <c r="W331" s="41"/>
      <c r="X331" s="41"/>
      <c r="Y331" s="41"/>
    </row>
    <row r="332">
      <c r="A332" s="39"/>
      <c r="T332" s="41"/>
      <c r="U332" s="41"/>
      <c r="V332" s="41"/>
      <c r="W332" s="41"/>
      <c r="X332" s="41"/>
      <c r="Y332" s="41"/>
    </row>
    <row r="333">
      <c r="A333" s="39"/>
      <c r="T333" s="41"/>
      <c r="U333" s="41"/>
      <c r="V333" s="41"/>
      <c r="W333" s="41"/>
      <c r="X333" s="41"/>
      <c r="Y333" s="41"/>
    </row>
    <row r="334">
      <c r="A334" s="39"/>
      <c r="T334" s="41"/>
      <c r="U334" s="41"/>
      <c r="V334" s="41"/>
      <c r="W334" s="41"/>
      <c r="X334" s="41"/>
      <c r="Y334" s="41"/>
    </row>
    <row r="335">
      <c r="A335" s="39"/>
      <c r="T335" s="41"/>
      <c r="U335" s="41"/>
      <c r="V335" s="41"/>
      <c r="W335" s="41"/>
      <c r="X335" s="41"/>
      <c r="Y335" s="41"/>
    </row>
    <row r="336">
      <c r="A336" s="39"/>
      <c r="T336" s="41"/>
      <c r="U336" s="41"/>
      <c r="V336" s="41"/>
      <c r="W336" s="41"/>
      <c r="X336" s="41"/>
      <c r="Y336" s="41"/>
    </row>
    <row r="337">
      <c r="A337" s="39"/>
      <c r="T337" s="41"/>
      <c r="U337" s="41"/>
      <c r="V337" s="41"/>
      <c r="W337" s="41"/>
      <c r="X337" s="41"/>
      <c r="Y337" s="41"/>
    </row>
    <row r="338">
      <c r="A338" s="39"/>
      <c r="T338" s="41"/>
      <c r="U338" s="41"/>
      <c r="V338" s="41"/>
      <c r="W338" s="41"/>
      <c r="X338" s="41"/>
      <c r="Y338" s="41"/>
    </row>
    <row r="339">
      <c r="A339" s="39"/>
      <c r="T339" s="41"/>
      <c r="U339" s="41"/>
      <c r="V339" s="41"/>
      <c r="W339" s="41"/>
      <c r="X339" s="41"/>
      <c r="Y339" s="41"/>
    </row>
    <row r="340">
      <c r="A340" s="39"/>
      <c r="T340" s="41"/>
      <c r="U340" s="41"/>
      <c r="V340" s="41"/>
      <c r="W340" s="41"/>
      <c r="X340" s="41"/>
      <c r="Y340" s="41"/>
    </row>
    <row r="341">
      <c r="A341" s="39"/>
      <c r="T341" s="41"/>
      <c r="U341" s="41"/>
      <c r="V341" s="41"/>
      <c r="W341" s="41"/>
      <c r="X341" s="41"/>
      <c r="Y341" s="41"/>
    </row>
    <row r="342">
      <c r="A342" s="39"/>
      <c r="T342" s="41"/>
      <c r="U342" s="41"/>
      <c r="V342" s="41"/>
      <c r="W342" s="41"/>
      <c r="X342" s="41"/>
      <c r="Y342" s="41"/>
    </row>
    <row r="343">
      <c r="A343" s="39"/>
      <c r="T343" s="41"/>
      <c r="U343" s="41"/>
      <c r="V343" s="41"/>
      <c r="W343" s="41"/>
      <c r="X343" s="41"/>
      <c r="Y343" s="41"/>
    </row>
    <row r="344">
      <c r="A344" s="39"/>
      <c r="T344" s="41"/>
      <c r="U344" s="41"/>
      <c r="V344" s="41"/>
      <c r="W344" s="41"/>
      <c r="X344" s="41"/>
      <c r="Y344" s="41"/>
    </row>
    <row r="345">
      <c r="A345" s="39"/>
      <c r="T345" s="41"/>
      <c r="U345" s="41"/>
      <c r="V345" s="41"/>
      <c r="W345" s="41"/>
      <c r="X345" s="41"/>
      <c r="Y345" s="41"/>
    </row>
    <row r="346">
      <c r="A346" s="39"/>
      <c r="T346" s="41"/>
      <c r="U346" s="41"/>
      <c r="V346" s="41"/>
      <c r="W346" s="41"/>
      <c r="X346" s="41"/>
      <c r="Y346" s="41"/>
    </row>
    <row r="347">
      <c r="A347" s="39"/>
      <c r="T347" s="41"/>
      <c r="U347" s="41"/>
      <c r="V347" s="41"/>
      <c r="W347" s="41"/>
      <c r="X347" s="41"/>
      <c r="Y347" s="41"/>
    </row>
    <row r="348">
      <c r="A348" s="39"/>
      <c r="T348" s="41"/>
      <c r="U348" s="41"/>
      <c r="V348" s="41"/>
      <c r="W348" s="41"/>
      <c r="X348" s="41"/>
      <c r="Y348" s="41"/>
    </row>
    <row r="349">
      <c r="A349" s="39"/>
      <c r="T349" s="41"/>
      <c r="U349" s="41"/>
      <c r="V349" s="41"/>
      <c r="W349" s="41"/>
      <c r="X349" s="41"/>
      <c r="Y349" s="41"/>
    </row>
    <row r="350">
      <c r="A350" s="39"/>
      <c r="T350" s="41"/>
      <c r="U350" s="41"/>
      <c r="V350" s="41"/>
      <c r="W350" s="41"/>
      <c r="X350" s="41"/>
      <c r="Y350" s="41"/>
    </row>
    <row r="351">
      <c r="A351" s="39"/>
      <c r="T351" s="41"/>
      <c r="U351" s="41"/>
      <c r="V351" s="41"/>
      <c r="W351" s="41"/>
      <c r="X351" s="41"/>
      <c r="Y351" s="41"/>
    </row>
    <row r="352">
      <c r="A352" s="39"/>
      <c r="T352" s="41"/>
      <c r="U352" s="41"/>
      <c r="V352" s="41"/>
      <c r="W352" s="41"/>
      <c r="X352" s="41"/>
      <c r="Y352" s="41"/>
    </row>
    <row r="353">
      <c r="A353" s="39"/>
      <c r="T353" s="41"/>
      <c r="U353" s="41"/>
      <c r="V353" s="41"/>
      <c r="W353" s="41"/>
      <c r="X353" s="41"/>
      <c r="Y353" s="41"/>
    </row>
    <row r="354">
      <c r="A354" s="39"/>
      <c r="T354" s="41"/>
      <c r="U354" s="41"/>
      <c r="V354" s="41"/>
      <c r="W354" s="41"/>
      <c r="X354" s="41"/>
      <c r="Y354" s="41"/>
    </row>
    <row r="355">
      <c r="A355" s="39"/>
      <c r="T355" s="41"/>
      <c r="U355" s="41"/>
      <c r="V355" s="41"/>
      <c r="W355" s="41"/>
      <c r="X355" s="41"/>
      <c r="Y355" s="41"/>
    </row>
    <row r="356">
      <c r="A356" s="39"/>
      <c r="T356" s="41"/>
      <c r="U356" s="41"/>
      <c r="V356" s="41"/>
      <c r="W356" s="41"/>
      <c r="X356" s="41"/>
      <c r="Y356" s="41"/>
    </row>
    <row r="357">
      <c r="A357" s="39"/>
      <c r="T357" s="41"/>
      <c r="U357" s="41"/>
      <c r="V357" s="41"/>
      <c r="W357" s="41"/>
      <c r="X357" s="41"/>
      <c r="Y357" s="41"/>
    </row>
    <row r="358">
      <c r="A358" s="39"/>
      <c r="T358" s="41"/>
      <c r="U358" s="41"/>
      <c r="V358" s="41"/>
      <c r="W358" s="41"/>
      <c r="X358" s="41"/>
      <c r="Y358" s="41"/>
    </row>
    <row r="359">
      <c r="A359" s="39"/>
      <c r="T359" s="41"/>
      <c r="U359" s="41"/>
      <c r="V359" s="41"/>
      <c r="W359" s="41"/>
      <c r="X359" s="41"/>
      <c r="Y359" s="41"/>
    </row>
    <row r="360">
      <c r="A360" s="39"/>
      <c r="T360" s="41"/>
      <c r="U360" s="41"/>
      <c r="V360" s="41"/>
      <c r="W360" s="41"/>
      <c r="X360" s="41"/>
      <c r="Y360" s="41"/>
    </row>
    <row r="361">
      <c r="A361" s="39"/>
      <c r="T361" s="41"/>
      <c r="U361" s="41"/>
      <c r="V361" s="41"/>
      <c r="W361" s="41"/>
      <c r="X361" s="41"/>
      <c r="Y361" s="41"/>
    </row>
    <row r="362">
      <c r="A362" s="39"/>
      <c r="T362" s="41"/>
      <c r="U362" s="41"/>
      <c r="V362" s="41"/>
      <c r="W362" s="41"/>
      <c r="X362" s="41"/>
      <c r="Y362" s="41"/>
    </row>
    <row r="363">
      <c r="A363" s="39"/>
      <c r="T363" s="41"/>
      <c r="U363" s="41"/>
      <c r="V363" s="41"/>
      <c r="W363" s="41"/>
      <c r="X363" s="41"/>
      <c r="Y363" s="41"/>
    </row>
    <row r="364">
      <c r="A364" s="39"/>
      <c r="T364" s="41"/>
      <c r="U364" s="41"/>
      <c r="V364" s="41"/>
      <c r="W364" s="41"/>
      <c r="X364" s="41"/>
      <c r="Y364" s="41"/>
    </row>
    <row r="365">
      <c r="A365" s="39"/>
      <c r="T365" s="41"/>
      <c r="U365" s="41"/>
      <c r="V365" s="41"/>
      <c r="W365" s="41"/>
      <c r="X365" s="41"/>
      <c r="Y365" s="41"/>
    </row>
    <row r="366">
      <c r="A366" s="39"/>
      <c r="T366" s="41"/>
      <c r="U366" s="41"/>
      <c r="V366" s="41"/>
      <c r="W366" s="41"/>
      <c r="X366" s="41"/>
      <c r="Y366" s="41"/>
    </row>
    <row r="367">
      <c r="A367" s="39"/>
      <c r="T367" s="41"/>
      <c r="U367" s="41"/>
      <c r="V367" s="41"/>
      <c r="W367" s="41"/>
      <c r="X367" s="41"/>
      <c r="Y367" s="41"/>
    </row>
    <row r="368">
      <c r="A368" s="39"/>
      <c r="T368" s="41"/>
      <c r="U368" s="41"/>
      <c r="V368" s="41"/>
      <c r="W368" s="41"/>
      <c r="X368" s="41"/>
      <c r="Y368" s="41"/>
    </row>
    <row r="369">
      <c r="A369" s="39"/>
      <c r="T369" s="41"/>
      <c r="U369" s="41"/>
      <c r="V369" s="41"/>
      <c r="W369" s="41"/>
      <c r="X369" s="41"/>
      <c r="Y369" s="41"/>
    </row>
    <row r="370">
      <c r="A370" s="39"/>
      <c r="T370" s="41"/>
      <c r="U370" s="41"/>
      <c r="V370" s="41"/>
      <c r="W370" s="41"/>
      <c r="X370" s="41"/>
      <c r="Y370" s="41"/>
    </row>
    <row r="371">
      <c r="A371" s="39"/>
      <c r="T371" s="41"/>
      <c r="U371" s="41"/>
      <c r="V371" s="41"/>
      <c r="W371" s="41"/>
      <c r="X371" s="41"/>
      <c r="Y371" s="41"/>
    </row>
    <row r="372">
      <c r="A372" s="39"/>
      <c r="T372" s="41"/>
      <c r="U372" s="41"/>
      <c r="V372" s="41"/>
      <c r="W372" s="41"/>
      <c r="X372" s="41"/>
      <c r="Y372" s="41"/>
    </row>
    <row r="373">
      <c r="A373" s="39"/>
      <c r="T373" s="41"/>
      <c r="U373" s="41"/>
      <c r="V373" s="41"/>
      <c r="W373" s="41"/>
      <c r="X373" s="41"/>
      <c r="Y373" s="41"/>
    </row>
    <row r="374">
      <c r="A374" s="39"/>
      <c r="T374" s="41"/>
      <c r="U374" s="41"/>
      <c r="V374" s="41"/>
      <c r="W374" s="41"/>
      <c r="X374" s="41"/>
      <c r="Y374" s="41"/>
    </row>
    <row r="375">
      <c r="A375" s="39"/>
      <c r="T375" s="41"/>
      <c r="U375" s="41"/>
      <c r="V375" s="41"/>
      <c r="W375" s="41"/>
      <c r="X375" s="41"/>
      <c r="Y375" s="41"/>
    </row>
    <row r="376">
      <c r="A376" s="39"/>
      <c r="T376" s="41"/>
      <c r="U376" s="41"/>
      <c r="V376" s="41"/>
      <c r="W376" s="41"/>
      <c r="X376" s="41"/>
      <c r="Y376" s="41"/>
    </row>
    <row r="377">
      <c r="A377" s="39"/>
      <c r="T377" s="41"/>
      <c r="U377" s="41"/>
      <c r="V377" s="41"/>
      <c r="W377" s="41"/>
      <c r="X377" s="41"/>
      <c r="Y377" s="41"/>
    </row>
    <row r="378">
      <c r="A378" s="39"/>
      <c r="T378" s="41"/>
      <c r="U378" s="41"/>
      <c r="V378" s="41"/>
      <c r="W378" s="41"/>
      <c r="X378" s="41"/>
      <c r="Y378" s="41"/>
    </row>
    <row r="379">
      <c r="A379" s="39"/>
      <c r="T379" s="41"/>
      <c r="U379" s="41"/>
      <c r="V379" s="41"/>
      <c r="W379" s="41"/>
      <c r="X379" s="41"/>
      <c r="Y379" s="41"/>
    </row>
    <row r="380">
      <c r="A380" s="39"/>
      <c r="T380" s="41"/>
      <c r="U380" s="41"/>
      <c r="V380" s="41"/>
      <c r="W380" s="41"/>
      <c r="X380" s="41"/>
      <c r="Y380" s="41"/>
    </row>
    <row r="381">
      <c r="A381" s="39"/>
      <c r="T381" s="41"/>
      <c r="U381" s="41"/>
      <c r="V381" s="41"/>
      <c r="W381" s="41"/>
      <c r="X381" s="41"/>
      <c r="Y381" s="41"/>
    </row>
    <row r="382">
      <c r="A382" s="39"/>
      <c r="T382" s="41"/>
      <c r="U382" s="41"/>
      <c r="V382" s="41"/>
      <c r="W382" s="41"/>
      <c r="X382" s="41"/>
      <c r="Y382" s="41"/>
    </row>
    <row r="383">
      <c r="A383" s="39"/>
      <c r="T383" s="41"/>
      <c r="U383" s="41"/>
      <c r="V383" s="41"/>
      <c r="W383" s="41"/>
      <c r="X383" s="41"/>
      <c r="Y383" s="41"/>
    </row>
    <row r="384">
      <c r="A384" s="39"/>
      <c r="T384" s="41"/>
      <c r="U384" s="41"/>
      <c r="V384" s="41"/>
      <c r="W384" s="41"/>
      <c r="X384" s="41"/>
      <c r="Y384" s="41"/>
    </row>
    <row r="385">
      <c r="A385" s="39"/>
      <c r="T385" s="41"/>
      <c r="U385" s="41"/>
      <c r="V385" s="41"/>
      <c r="W385" s="41"/>
      <c r="X385" s="41"/>
      <c r="Y385" s="41"/>
    </row>
    <row r="386">
      <c r="A386" s="39"/>
      <c r="T386" s="41"/>
      <c r="U386" s="41"/>
      <c r="V386" s="41"/>
      <c r="W386" s="41"/>
      <c r="X386" s="41"/>
      <c r="Y386" s="41"/>
    </row>
    <row r="387">
      <c r="A387" s="39"/>
      <c r="T387" s="41"/>
      <c r="U387" s="41"/>
      <c r="V387" s="41"/>
      <c r="W387" s="41"/>
      <c r="X387" s="41"/>
      <c r="Y387" s="41"/>
    </row>
    <row r="388">
      <c r="A388" s="39"/>
      <c r="T388" s="41"/>
      <c r="U388" s="41"/>
      <c r="V388" s="41"/>
      <c r="W388" s="41"/>
      <c r="X388" s="41"/>
      <c r="Y388" s="41"/>
    </row>
    <row r="389">
      <c r="A389" s="39"/>
      <c r="T389" s="41"/>
      <c r="U389" s="41"/>
      <c r="V389" s="41"/>
      <c r="W389" s="41"/>
      <c r="X389" s="41"/>
      <c r="Y389" s="41"/>
    </row>
    <row r="390">
      <c r="A390" s="39"/>
      <c r="T390" s="41"/>
      <c r="U390" s="41"/>
      <c r="V390" s="41"/>
      <c r="W390" s="41"/>
      <c r="X390" s="41"/>
      <c r="Y390" s="41"/>
    </row>
    <row r="391">
      <c r="A391" s="39"/>
      <c r="T391" s="41"/>
      <c r="U391" s="41"/>
      <c r="V391" s="41"/>
      <c r="W391" s="41"/>
      <c r="X391" s="41"/>
      <c r="Y391" s="41"/>
    </row>
    <row r="392">
      <c r="A392" s="39"/>
      <c r="T392" s="41"/>
      <c r="U392" s="41"/>
      <c r="V392" s="41"/>
      <c r="W392" s="41"/>
      <c r="X392" s="41"/>
      <c r="Y392" s="41"/>
    </row>
    <row r="393">
      <c r="A393" s="39"/>
      <c r="T393" s="41"/>
      <c r="U393" s="41"/>
      <c r="V393" s="41"/>
      <c r="W393" s="41"/>
      <c r="X393" s="41"/>
      <c r="Y393" s="41"/>
    </row>
    <row r="394">
      <c r="A394" s="39"/>
      <c r="T394" s="41"/>
      <c r="U394" s="41"/>
      <c r="V394" s="41"/>
      <c r="W394" s="41"/>
      <c r="X394" s="41"/>
      <c r="Y394" s="41"/>
    </row>
    <row r="395">
      <c r="A395" s="39"/>
      <c r="T395" s="41"/>
      <c r="U395" s="41"/>
      <c r="V395" s="41"/>
      <c r="W395" s="41"/>
      <c r="X395" s="41"/>
      <c r="Y395" s="41"/>
    </row>
    <row r="396">
      <c r="A396" s="39"/>
      <c r="T396" s="41"/>
      <c r="U396" s="41"/>
      <c r="V396" s="41"/>
      <c r="W396" s="41"/>
      <c r="X396" s="41"/>
      <c r="Y396" s="41"/>
    </row>
    <row r="397">
      <c r="A397" s="39"/>
      <c r="T397" s="41"/>
      <c r="U397" s="41"/>
      <c r="V397" s="41"/>
      <c r="W397" s="41"/>
      <c r="X397" s="41"/>
      <c r="Y397" s="41"/>
    </row>
    <row r="398">
      <c r="A398" s="39"/>
      <c r="T398" s="41"/>
      <c r="U398" s="41"/>
      <c r="V398" s="41"/>
      <c r="W398" s="41"/>
      <c r="X398" s="41"/>
      <c r="Y398" s="41"/>
    </row>
    <row r="399">
      <c r="A399" s="39"/>
      <c r="T399" s="41"/>
      <c r="U399" s="41"/>
      <c r="V399" s="41"/>
      <c r="W399" s="41"/>
      <c r="X399" s="41"/>
      <c r="Y399" s="41"/>
    </row>
    <row r="400">
      <c r="A400" s="39"/>
      <c r="T400" s="41"/>
      <c r="U400" s="41"/>
      <c r="V400" s="41"/>
      <c r="W400" s="41"/>
      <c r="X400" s="41"/>
      <c r="Y400" s="41"/>
    </row>
    <row r="401">
      <c r="A401" s="39"/>
      <c r="T401" s="41"/>
      <c r="U401" s="41"/>
      <c r="V401" s="41"/>
      <c r="W401" s="41"/>
      <c r="X401" s="41"/>
      <c r="Y401" s="41"/>
    </row>
    <row r="402">
      <c r="A402" s="39"/>
      <c r="T402" s="41"/>
      <c r="U402" s="41"/>
      <c r="V402" s="41"/>
      <c r="W402" s="41"/>
      <c r="X402" s="41"/>
      <c r="Y402" s="41"/>
    </row>
    <row r="403">
      <c r="A403" s="39"/>
      <c r="T403" s="41"/>
      <c r="U403" s="41"/>
      <c r="V403" s="41"/>
      <c r="W403" s="41"/>
      <c r="X403" s="41"/>
      <c r="Y403" s="41"/>
    </row>
    <row r="404">
      <c r="A404" s="39"/>
      <c r="T404" s="41"/>
      <c r="U404" s="41"/>
      <c r="V404" s="41"/>
      <c r="W404" s="41"/>
      <c r="X404" s="41"/>
      <c r="Y404" s="41"/>
    </row>
    <row r="405">
      <c r="A405" s="39"/>
      <c r="T405" s="41"/>
      <c r="U405" s="41"/>
      <c r="V405" s="41"/>
      <c r="W405" s="41"/>
      <c r="X405" s="41"/>
      <c r="Y405" s="41"/>
    </row>
    <row r="406">
      <c r="A406" s="39"/>
      <c r="T406" s="41"/>
      <c r="U406" s="41"/>
      <c r="V406" s="41"/>
      <c r="W406" s="41"/>
      <c r="X406" s="41"/>
      <c r="Y406" s="41"/>
    </row>
    <row r="407">
      <c r="A407" s="39"/>
      <c r="T407" s="41"/>
      <c r="U407" s="41"/>
      <c r="V407" s="41"/>
      <c r="W407" s="41"/>
      <c r="X407" s="41"/>
      <c r="Y407" s="41"/>
    </row>
    <row r="408">
      <c r="A408" s="39"/>
      <c r="T408" s="41"/>
      <c r="U408" s="41"/>
      <c r="V408" s="41"/>
      <c r="W408" s="41"/>
      <c r="X408" s="41"/>
      <c r="Y408" s="41"/>
    </row>
    <row r="409">
      <c r="A409" s="39"/>
      <c r="T409" s="41"/>
      <c r="U409" s="41"/>
      <c r="V409" s="41"/>
      <c r="W409" s="41"/>
      <c r="X409" s="41"/>
      <c r="Y409" s="41"/>
    </row>
    <row r="410">
      <c r="A410" s="39"/>
      <c r="T410" s="41"/>
      <c r="U410" s="41"/>
      <c r="V410" s="41"/>
      <c r="W410" s="41"/>
      <c r="X410" s="41"/>
      <c r="Y410" s="41"/>
    </row>
    <row r="411">
      <c r="A411" s="39"/>
      <c r="T411" s="41"/>
      <c r="U411" s="41"/>
      <c r="V411" s="41"/>
      <c r="W411" s="41"/>
      <c r="X411" s="41"/>
      <c r="Y411" s="41"/>
    </row>
    <row r="412">
      <c r="A412" s="39"/>
      <c r="T412" s="41"/>
      <c r="U412" s="41"/>
      <c r="V412" s="41"/>
      <c r="W412" s="41"/>
      <c r="X412" s="41"/>
      <c r="Y412" s="41"/>
    </row>
    <row r="413">
      <c r="A413" s="39"/>
      <c r="T413" s="41"/>
      <c r="U413" s="41"/>
      <c r="V413" s="41"/>
      <c r="W413" s="41"/>
      <c r="X413" s="41"/>
      <c r="Y413" s="41"/>
    </row>
    <row r="414">
      <c r="A414" s="39"/>
      <c r="T414" s="41"/>
      <c r="U414" s="41"/>
      <c r="V414" s="41"/>
      <c r="W414" s="41"/>
      <c r="X414" s="41"/>
      <c r="Y414" s="41"/>
    </row>
    <row r="415">
      <c r="A415" s="39"/>
      <c r="T415" s="41"/>
      <c r="U415" s="41"/>
      <c r="V415" s="41"/>
      <c r="W415" s="41"/>
      <c r="X415" s="41"/>
      <c r="Y415" s="41"/>
    </row>
    <row r="416">
      <c r="A416" s="39"/>
      <c r="T416" s="41"/>
      <c r="U416" s="41"/>
      <c r="V416" s="41"/>
      <c r="W416" s="41"/>
      <c r="X416" s="41"/>
      <c r="Y416" s="41"/>
    </row>
    <row r="417">
      <c r="A417" s="39"/>
      <c r="T417" s="41"/>
      <c r="U417" s="41"/>
      <c r="V417" s="41"/>
      <c r="W417" s="41"/>
      <c r="X417" s="41"/>
      <c r="Y417" s="41"/>
    </row>
    <row r="418">
      <c r="A418" s="39"/>
      <c r="T418" s="41"/>
      <c r="U418" s="41"/>
      <c r="V418" s="41"/>
      <c r="W418" s="41"/>
      <c r="X418" s="41"/>
      <c r="Y418" s="41"/>
    </row>
    <row r="419">
      <c r="A419" s="39"/>
      <c r="T419" s="41"/>
      <c r="U419" s="41"/>
      <c r="V419" s="41"/>
      <c r="W419" s="41"/>
      <c r="X419" s="41"/>
      <c r="Y419" s="41"/>
    </row>
    <row r="420">
      <c r="A420" s="39"/>
      <c r="T420" s="41"/>
      <c r="U420" s="41"/>
      <c r="V420" s="41"/>
      <c r="W420" s="41"/>
      <c r="X420" s="41"/>
      <c r="Y420" s="41"/>
    </row>
    <row r="421">
      <c r="A421" s="39"/>
      <c r="T421" s="41"/>
      <c r="U421" s="41"/>
      <c r="V421" s="41"/>
      <c r="W421" s="41"/>
      <c r="X421" s="41"/>
      <c r="Y421" s="41"/>
    </row>
    <row r="422">
      <c r="A422" s="39"/>
      <c r="T422" s="41"/>
      <c r="U422" s="41"/>
      <c r="V422" s="41"/>
      <c r="W422" s="41"/>
      <c r="X422" s="41"/>
      <c r="Y422" s="41"/>
    </row>
    <row r="423">
      <c r="A423" s="39"/>
      <c r="T423" s="41"/>
      <c r="U423" s="41"/>
      <c r="V423" s="41"/>
      <c r="W423" s="41"/>
      <c r="X423" s="41"/>
      <c r="Y423" s="41"/>
    </row>
    <row r="424">
      <c r="A424" s="39"/>
      <c r="T424" s="41"/>
      <c r="U424" s="41"/>
      <c r="V424" s="41"/>
      <c r="W424" s="41"/>
      <c r="X424" s="41"/>
      <c r="Y424" s="41"/>
    </row>
    <row r="425">
      <c r="A425" s="39"/>
      <c r="T425" s="41"/>
      <c r="U425" s="41"/>
      <c r="V425" s="41"/>
      <c r="W425" s="41"/>
      <c r="X425" s="41"/>
      <c r="Y425" s="41"/>
    </row>
    <row r="426">
      <c r="A426" s="39"/>
      <c r="T426" s="41"/>
      <c r="U426" s="41"/>
      <c r="V426" s="41"/>
      <c r="W426" s="41"/>
      <c r="X426" s="41"/>
      <c r="Y426" s="41"/>
    </row>
    <row r="427">
      <c r="A427" s="39"/>
      <c r="T427" s="41"/>
      <c r="U427" s="41"/>
      <c r="V427" s="41"/>
      <c r="W427" s="41"/>
      <c r="X427" s="41"/>
      <c r="Y427" s="41"/>
    </row>
    <row r="428">
      <c r="A428" s="39"/>
      <c r="T428" s="41"/>
      <c r="U428" s="41"/>
      <c r="V428" s="41"/>
      <c r="W428" s="41"/>
      <c r="X428" s="41"/>
      <c r="Y428" s="41"/>
    </row>
    <row r="429">
      <c r="A429" s="39"/>
      <c r="T429" s="41"/>
      <c r="U429" s="41"/>
      <c r="V429" s="41"/>
      <c r="W429" s="41"/>
      <c r="X429" s="41"/>
      <c r="Y429" s="41"/>
    </row>
    <row r="430">
      <c r="A430" s="39"/>
      <c r="T430" s="41"/>
      <c r="U430" s="41"/>
      <c r="V430" s="41"/>
      <c r="W430" s="41"/>
      <c r="X430" s="41"/>
      <c r="Y430" s="41"/>
    </row>
    <row r="431">
      <c r="A431" s="39"/>
      <c r="T431" s="41"/>
      <c r="U431" s="41"/>
      <c r="V431" s="41"/>
      <c r="W431" s="41"/>
      <c r="X431" s="41"/>
      <c r="Y431" s="41"/>
    </row>
    <row r="432">
      <c r="A432" s="39"/>
      <c r="T432" s="41"/>
      <c r="U432" s="41"/>
      <c r="V432" s="41"/>
      <c r="W432" s="41"/>
      <c r="X432" s="41"/>
      <c r="Y432" s="41"/>
    </row>
    <row r="433">
      <c r="A433" s="39"/>
      <c r="T433" s="41"/>
      <c r="U433" s="41"/>
      <c r="V433" s="41"/>
      <c r="W433" s="41"/>
      <c r="X433" s="41"/>
      <c r="Y433" s="41"/>
    </row>
    <row r="434">
      <c r="A434" s="39"/>
      <c r="T434" s="41"/>
      <c r="U434" s="41"/>
      <c r="V434" s="41"/>
      <c r="W434" s="41"/>
      <c r="X434" s="41"/>
      <c r="Y434" s="41"/>
    </row>
    <row r="435">
      <c r="A435" s="39"/>
      <c r="T435" s="41"/>
      <c r="U435" s="41"/>
      <c r="V435" s="41"/>
      <c r="W435" s="41"/>
      <c r="X435" s="41"/>
      <c r="Y435" s="41"/>
    </row>
    <row r="436">
      <c r="A436" s="39"/>
      <c r="T436" s="41"/>
      <c r="U436" s="41"/>
      <c r="V436" s="41"/>
      <c r="W436" s="41"/>
      <c r="X436" s="41"/>
      <c r="Y436" s="41"/>
    </row>
    <row r="437">
      <c r="A437" s="39"/>
      <c r="T437" s="41"/>
      <c r="U437" s="41"/>
      <c r="V437" s="41"/>
      <c r="W437" s="41"/>
      <c r="X437" s="41"/>
      <c r="Y437" s="41"/>
    </row>
    <row r="438">
      <c r="A438" s="39"/>
      <c r="T438" s="41"/>
      <c r="U438" s="41"/>
      <c r="V438" s="41"/>
      <c r="W438" s="41"/>
      <c r="X438" s="41"/>
      <c r="Y438" s="41"/>
    </row>
    <row r="439">
      <c r="A439" s="39"/>
      <c r="T439" s="41"/>
      <c r="U439" s="41"/>
      <c r="V439" s="41"/>
      <c r="W439" s="41"/>
      <c r="X439" s="41"/>
      <c r="Y439" s="41"/>
    </row>
    <row r="440">
      <c r="A440" s="39"/>
      <c r="T440" s="41"/>
      <c r="U440" s="41"/>
      <c r="V440" s="41"/>
      <c r="W440" s="41"/>
      <c r="X440" s="41"/>
      <c r="Y440" s="41"/>
    </row>
    <row r="441">
      <c r="A441" s="39"/>
      <c r="T441" s="41"/>
      <c r="U441" s="41"/>
      <c r="V441" s="41"/>
      <c r="W441" s="41"/>
      <c r="X441" s="41"/>
      <c r="Y441" s="41"/>
    </row>
    <row r="442">
      <c r="A442" s="39"/>
      <c r="T442" s="41"/>
      <c r="U442" s="41"/>
      <c r="V442" s="41"/>
      <c r="W442" s="41"/>
      <c r="X442" s="41"/>
      <c r="Y442" s="41"/>
    </row>
    <row r="443">
      <c r="A443" s="39"/>
      <c r="T443" s="41"/>
      <c r="U443" s="41"/>
      <c r="V443" s="41"/>
      <c r="W443" s="41"/>
      <c r="X443" s="41"/>
      <c r="Y443" s="41"/>
    </row>
    <row r="444">
      <c r="A444" s="39"/>
      <c r="T444" s="41"/>
      <c r="U444" s="41"/>
      <c r="V444" s="41"/>
      <c r="W444" s="41"/>
      <c r="X444" s="41"/>
      <c r="Y444" s="41"/>
    </row>
    <row r="445">
      <c r="A445" s="39"/>
      <c r="T445" s="41"/>
      <c r="U445" s="41"/>
      <c r="V445" s="41"/>
      <c r="W445" s="41"/>
      <c r="X445" s="41"/>
      <c r="Y445" s="41"/>
    </row>
    <row r="446">
      <c r="A446" s="39"/>
      <c r="T446" s="41"/>
      <c r="U446" s="41"/>
      <c r="V446" s="41"/>
      <c r="W446" s="41"/>
      <c r="X446" s="41"/>
      <c r="Y446" s="41"/>
    </row>
    <row r="447">
      <c r="A447" s="39"/>
      <c r="T447" s="41"/>
      <c r="U447" s="41"/>
      <c r="V447" s="41"/>
      <c r="W447" s="41"/>
      <c r="X447" s="41"/>
      <c r="Y447" s="41"/>
    </row>
    <row r="448">
      <c r="A448" s="39"/>
      <c r="T448" s="41"/>
      <c r="U448" s="41"/>
      <c r="V448" s="41"/>
      <c r="W448" s="41"/>
      <c r="X448" s="41"/>
      <c r="Y448" s="41"/>
    </row>
    <row r="449">
      <c r="A449" s="39"/>
      <c r="T449" s="41"/>
      <c r="U449" s="41"/>
      <c r="V449" s="41"/>
      <c r="W449" s="41"/>
      <c r="X449" s="41"/>
      <c r="Y449" s="41"/>
    </row>
    <row r="450">
      <c r="A450" s="39"/>
      <c r="T450" s="41"/>
      <c r="U450" s="41"/>
      <c r="V450" s="41"/>
      <c r="W450" s="41"/>
      <c r="X450" s="41"/>
      <c r="Y450" s="41"/>
    </row>
    <row r="451">
      <c r="A451" s="39"/>
      <c r="T451" s="41"/>
      <c r="U451" s="41"/>
      <c r="V451" s="41"/>
      <c r="W451" s="41"/>
      <c r="X451" s="41"/>
      <c r="Y451" s="41"/>
    </row>
    <row r="452">
      <c r="A452" s="39"/>
      <c r="T452" s="41"/>
      <c r="U452" s="41"/>
      <c r="V452" s="41"/>
      <c r="W452" s="41"/>
      <c r="X452" s="41"/>
      <c r="Y452" s="41"/>
    </row>
    <row r="453">
      <c r="A453" s="39"/>
      <c r="T453" s="41"/>
      <c r="U453" s="41"/>
      <c r="V453" s="41"/>
      <c r="W453" s="41"/>
      <c r="X453" s="41"/>
      <c r="Y453" s="41"/>
    </row>
    <row r="454">
      <c r="A454" s="39"/>
      <c r="T454" s="41"/>
      <c r="U454" s="41"/>
      <c r="V454" s="41"/>
      <c r="W454" s="41"/>
      <c r="X454" s="41"/>
      <c r="Y454" s="41"/>
    </row>
    <row r="455">
      <c r="A455" s="39"/>
      <c r="T455" s="41"/>
      <c r="U455" s="41"/>
      <c r="V455" s="41"/>
      <c r="W455" s="41"/>
      <c r="X455" s="41"/>
      <c r="Y455" s="41"/>
    </row>
    <row r="456">
      <c r="A456" s="39"/>
      <c r="T456" s="41"/>
      <c r="U456" s="41"/>
      <c r="V456" s="41"/>
      <c r="W456" s="41"/>
      <c r="X456" s="41"/>
      <c r="Y456" s="41"/>
    </row>
    <row r="457">
      <c r="A457" s="39"/>
      <c r="T457" s="41"/>
      <c r="U457" s="41"/>
      <c r="V457" s="41"/>
      <c r="W457" s="41"/>
      <c r="X457" s="41"/>
      <c r="Y457" s="41"/>
    </row>
    <row r="458">
      <c r="A458" s="39"/>
      <c r="T458" s="41"/>
      <c r="U458" s="41"/>
      <c r="V458" s="41"/>
      <c r="W458" s="41"/>
      <c r="X458" s="41"/>
      <c r="Y458" s="41"/>
    </row>
    <row r="459">
      <c r="A459" s="39"/>
      <c r="T459" s="41"/>
      <c r="U459" s="41"/>
      <c r="V459" s="41"/>
      <c r="W459" s="41"/>
      <c r="X459" s="41"/>
      <c r="Y459" s="41"/>
    </row>
    <row r="460">
      <c r="A460" s="39"/>
      <c r="T460" s="41"/>
      <c r="U460" s="41"/>
      <c r="V460" s="41"/>
      <c r="W460" s="41"/>
      <c r="X460" s="41"/>
      <c r="Y460" s="41"/>
    </row>
    <row r="461">
      <c r="A461" s="39"/>
      <c r="T461" s="41"/>
      <c r="U461" s="41"/>
      <c r="V461" s="41"/>
      <c r="W461" s="41"/>
      <c r="X461" s="41"/>
      <c r="Y461" s="41"/>
    </row>
    <row r="462">
      <c r="A462" s="39"/>
      <c r="T462" s="41"/>
      <c r="U462" s="41"/>
      <c r="V462" s="41"/>
      <c r="W462" s="41"/>
      <c r="X462" s="41"/>
      <c r="Y462" s="41"/>
    </row>
    <row r="463">
      <c r="A463" s="39"/>
      <c r="T463" s="41"/>
      <c r="U463" s="41"/>
      <c r="V463" s="41"/>
      <c r="W463" s="41"/>
      <c r="X463" s="41"/>
      <c r="Y463" s="41"/>
    </row>
    <row r="464">
      <c r="A464" s="39"/>
      <c r="T464" s="41"/>
      <c r="U464" s="41"/>
      <c r="V464" s="41"/>
      <c r="W464" s="41"/>
      <c r="X464" s="41"/>
      <c r="Y464" s="41"/>
    </row>
    <row r="465">
      <c r="A465" s="39"/>
      <c r="T465" s="41"/>
      <c r="U465" s="41"/>
      <c r="V465" s="41"/>
      <c r="W465" s="41"/>
      <c r="X465" s="41"/>
      <c r="Y465" s="41"/>
    </row>
    <row r="466">
      <c r="A466" s="39"/>
      <c r="T466" s="41"/>
      <c r="U466" s="41"/>
      <c r="V466" s="41"/>
      <c r="W466" s="41"/>
      <c r="X466" s="41"/>
      <c r="Y466" s="41"/>
    </row>
    <row r="467">
      <c r="A467" s="39"/>
      <c r="T467" s="41"/>
      <c r="U467" s="41"/>
      <c r="V467" s="41"/>
      <c r="W467" s="41"/>
      <c r="X467" s="41"/>
      <c r="Y467" s="41"/>
    </row>
    <row r="468">
      <c r="A468" s="39"/>
      <c r="T468" s="41"/>
      <c r="U468" s="41"/>
      <c r="V468" s="41"/>
      <c r="W468" s="41"/>
      <c r="X468" s="41"/>
      <c r="Y468" s="41"/>
    </row>
    <row r="469">
      <c r="A469" s="39"/>
      <c r="T469" s="41"/>
      <c r="U469" s="41"/>
      <c r="V469" s="41"/>
      <c r="W469" s="41"/>
      <c r="X469" s="41"/>
      <c r="Y469" s="41"/>
    </row>
    <row r="470">
      <c r="A470" s="39"/>
      <c r="T470" s="41"/>
      <c r="U470" s="41"/>
      <c r="V470" s="41"/>
      <c r="W470" s="41"/>
      <c r="X470" s="41"/>
      <c r="Y470" s="41"/>
    </row>
    <row r="471">
      <c r="A471" s="39"/>
      <c r="T471" s="41"/>
      <c r="U471" s="41"/>
      <c r="V471" s="41"/>
      <c r="W471" s="41"/>
      <c r="X471" s="41"/>
      <c r="Y471" s="41"/>
    </row>
    <row r="472">
      <c r="A472" s="39"/>
      <c r="T472" s="41"/>
      <c r="U472" s="41"/>
      <c r="V472" s="41"/>
      <c r="W472" s="41"/>
      <c r="X472" s="41"/>
      <c r="Y472" s="41"/>
    </row>
    <row r="473">
      <c r="A473" s="39"/>
      <c r="T473" s="41"/>
      <c r="U473" s="41"/>
      <c r="V473" s="41"/>
      <c r="W473" s="41"/>
      <c r="X473" s="41"/>
      <c r="Y473" s="41"/>
    </row>
    <row r="474">
      <c r="A474" s="39"/>
      <c r="T474" s="41"/>
      <c r="U474" s="41"/>
      <c r="V474" s="41"/>
      <c r="W474" s="41"/>
      <c r="X474" s="41"/>
      <c r="Y474" s="41"/>
    </row>
    <row r="475">
      <c r="A475" s="39"/>
      <c r="T475" s="41"/>
      <c r="U475" s="41"/>
      <c r="V475" s="41"/>
      <c r="W475" s="41"/>
      <c r="X475" s="41"/>
      <c r="Y475" s="41"/>
    </row>
    <row r="476">
      <c r="A476" s="39"/>
      <c r="T476" s="41"/>
      <c r="U476" s="41"/>
      <c r="V476" s="41"/>
      <c r="W476" s="41"/>
      <c r="X476" s="41"/>
      <c r="Y476" s="41"/>
    </row>
    <row r="477">
      <c r="A477" s="39"/>
      <c r="T477" s="41"/>
      <c r="U477" s="41"/>
      <c r="V477" s="41"/>
      <c r="W477" s="41"/>
      <c r="X477" s="41"/>
      <c r="Y477" s="41"/>
    </row>
    <row r="478">
      <c r="A478" s="39"/>
      <c r="T478" s="41"/>
      <c r="U478" s="41"/>
      <c r="V478" s="41"/>
      <c r="W478" s="41"/>
      <c r="X478" s="41"/>
      <c r="Y478" s="41"/>
    </row>
    <row r="479">
      <c r="A479" s="39"/>
      <c r="T479" s="41"/>
      <c r="U479" s="41"/>
      <c r="V479" s="41"/>
      <c r="W479" s="41"/>
      <c r="X479" s="41"/>
      <c r="Y479" s="41"/>
    </row>
    <row r="480">
      <c r="A480" s="39"/>
      <c r="T480" s="41"/>
      <c r="U480" s="41"/>
      <c r="V480" s="41"/>
      <c r="W480" s="41"/>
      <c r="X480" s="41"/>
      <c r="Y480" s="41"/>
    </row>
    <row r="481">
      <c r="A481" s="39"/>
      <c r="T481" s="41"/>
      <c r="U481" s="41"/>
      <c r="V481" s="41"/>
      <c r="W481" s="41"/>
      <c r="X481" s="41"/>
      <c r="Y481" s="41"/>
    </row>
    <row r="482">
      <c r="A482" s="39"/>
      <c r="T482" s="41"/>
      <c r="U482" s="41"/>
      <c r="V482" s="41"/>
      <c r="W482" s="41"/>
      <c r="X482" s="41"/>
      <c r="Y482" s="41"/>
    </row>
    <row r="483">
      <c r="A483" s="39"/>
      <c r="T483" s="41"/>
      <c r="U483" s="41"/>
      <c r="V483" s="41"/>
      <c r="W483" s="41"/>
      <c r="X483" s="41"/>
      <c r="Y483" s="41"/>
    </row>
    <row r="484">
      <c r="A484" s="39"/>
      <c r="T484" s="41"/>
      <c r="U484" s="41"/>
      <c r="V484" s="41"/>
      <c r="W484" s="41"/>
      <c r="X484" s="41"/>
      <c r="Y484" s="41"/>
    </row>
    <row r="485">
      <c r="A485" s="39"/>
      <c r="T485" s="41"/>
      <c r="U485" s="41"/>
      <c r="V485" s="41"/>
      <c r="W485" s="41"/>
      <c r="X485" s="41"/>
      <c r="Y485" s="41"/>
    </row>
    <row r="486">
      <c r="A486" s="39"/>
      <c r="T486" s="41"/>
      <c r="U486" s="41"/>
      <c r="V486" s="41"/>
      <c r="W486" s="41"/>
      <c r="X486" s="41"/>
      <c r="Y486" s="41"/>
    </row>
    <row r="487">
      <c r="A487" s="39"/>
      <c r="T487" s="41"/>
      <c r="U487" s="41"/>
      <c r="V487" s="41"/>
      <c r="W487" s="41"/>
      <c r="X487" s="41"/>
      <c r="Y487" s="41"/>
    </row>
    <row r="488">
      <c r="A488" s="39"/>
      <c r="T488" s="41"/>
      <c r="U488" s="41"/>
      <c r="V488" s="41"/>
      <c r="W488" s="41"/>
      <c r="X488" s="41"/>
      <c r="Y488" s="41"/>
    </row>
    <row r="489">
      <c r="A489" s="39"/>
      <c r="T489" s="41"/>
      <c r="U489" s="41"/>
      <c r="V489" s="41"/>
      <c r="W489" s="41"/>
      <c r="X489" s="41"/>
      <c r="Y489" s="41"/>
    </row>
    <row r="490">
      <c r="A490" s="39"/>
      <c r="T490" s="41"/>
      <c r="U490" s="41"/>
      <c r="V490" s="41"/>
      <c r="W490" s="41"/>
      <c r="X490" s="41"/>
      <c r="Y490" s="41"/>
    </row>
    <row r="491">
      <c r="A491" s="39"/>
      <c r="T491" s="41"/>
      <c r="U491" s="41"/>
      <c r="V491" s="41"/>
      <c r="W491" s="41"/>
      <c r="X491" s="41"/>
      <c r="Y491" s="41"/>
    </row>
    <row r="492">
      <c r="A492" s="39"/>
      <c r="T492" s="41"/>
      <c r="U492" s="41"/>
      <c r="V492" s="41"/>
      <c r="W492" s="41"/>
      <c r="X492" s="41"/>
      <c r="Y492" s="41"/>
    </row>
    <row r="493">
      <c r="A493" s="39"/>
      <c r="T493" s="41"/>
      <c r="U493" s="41"/>
      <c r="V493" s="41"/>
      <c r="W493" s="41"/>
      <c r="X493" s="41"/>
      <c r="Y493" s="41"/>
    </row>
    <row r="494">
      <c r="A494" s="39"/>
      <c r="T494" s="41"/>
      <c r="U494" s="41"/>
      <c r="V494" s="41"/>
      <c r="W494" s="41"/>
      <c r="X494" s="41"/>
      <c r="Y494" s="41"/>
    </row>
    <row r="495">
      <c r="A495" s="39"/>
      <c r="T495" s="41"/>
      <c r="U495" s="41"/>
      <c r="V495" s="41"/>
      <c r="W495" s="41"/>
      <c r="X495" s="41"/>
      <c r="Y495" s="41"/>
    </row>
    <row r="496">
      <c r="A496" s="39"/>
      <c r="T496" s="41"/>
      <c r="U496" s="41"/>
      <c r="V496" s="41"/>
      <c r="W496" s="41"/>
      <c r="X496" s="41"/>
      <c r="Y496" s="41"/>
    </row>
    <row r="497">
      <c r="A497" s="39"/>
      <c r="T497" s="41"/>
      <c r="U497" s="41"/>
      <c r="V497" s="41"/>
      <c r="W497" s="41"/>
      <c r="X497" s="41"/>
      <c r="Y497" s="41"/>
    </row>
    <row r="498">
      <c r="A498" s="39"/>
      <c r="T498" s="41"/>
      <c r="U498" s="41"/>
      <c r="V498" s="41"/>
      <c r="W498" s="41"/>
      <c r="X498" s="41"/>
      <c r="Y498" s="41"/>
    </row>
    <row r="499">
      <c r="A499" s="39"/>
      <c r="T499" s="41"/>
      <c r="U499" s="41"/>
      <c r="V499" s="41"/>
      <c r="W499" s="41"/>
      <c r="X499" s="41"/>
      <c r="Y499" s="41"/>
    </row>
    <row r="500">
      <c r="A500" s="39"/>
      <c r="T500" s="41"/>
      <c r="U500" s="41"/>
      <c r="V500" s="41"/>
      <c r="W500" s="41"/>
      <c r="X500" s="41"/>
      <c r="Y500" s="41"/>
    </row>
    <row r="501">
      <c r="A501" s="39"/>
      <c r="T501" s="41"/>
      <c r="U501" s="41"/>
      <c r="V501" s="41"/>
      <c r="W501" s="41"/>
      <c r="X501" s="41"/>
      <c r="Y501" s="41"/>
    </row>
    <row r="502">
      <c r="A502" s="39"/>
      <c r="T502" s="41"/>
      <c r="U502" s="41"/>
      <c r="V502" s="41"/>
      <c r="W502" s="41"/>
      <c r="X502" s="41"/>
      <c r="Y502" s="41"/>
    </row>
    <row r="503">
      <c r="A503" s="39"/>
      <c r="T503" s="41"/>
      <c r="U503" s="41"/>
      <c r="V503" s="41"/>
      <c r="W503" s="41"/>
      <c r="X503" s="41"/>
      <c r="Y503" s="41"/>
    </row>
    <row r="504">
      <c r="A504" s="39"/>
      <c r="T504" s="41"/>
      <c r="U504" s="41"/>
      <c r="V504" s="41"/>
      <c r="W504" s="41"/>
      <c r="X504" s="41"/>
      <c r="Y504" s="41"/>
    </row>
    <row r="505">
      <c r="A505" s="39"/>
      <c r="T505" s="41"/>
      <c r="U505" s="41"/>
      <c r="V505" s="41"/>
      <c r="W505" s="41"/>
      <c r="X505" s="41"/>
      <c r="Y505" s="41"/>
    </row>
    <row r="506">
      <c r="A506" s="39"/>
      <c r="T506" s="41"/>
      <c r="U506" s="41"/>
      <c r="V506" s="41"/>
      <c r="W506" s="41"/>
      <c r="X506" s="41"/>
      <c r="Y506" s="41"/>
    </row>
    <row r="507">
      <c r="A507" s="39"/>
      <c r="T507" s="41"/>
      <c r="U507" s="41"/>
      <c r="V507" s="41"/>
      <c r="W507" s="41"/>
      <c r="X507" s="41"/>
      <c r="Y507" s="41"/>
    </row>
    <row r="508">
      <c r="A508" s="39"/>
      <c r="T508" s="41"/>
      <c r="U508" s="41"/>
      <c r="V508" s="41"/>
      <c r="W508" s="41"/>
      <c r="X508" s="41"/>
      <c r="Y508" s="41"/>
    </row>
    <row r="509">
      <c r="A509" s="39"/>
      <c r="T509" s="41"/>
      <c r="U509" s="41"/>
      <c r="V509" s="41"/>
      <c r="W509" s="41"/>
      <c r="X509" s="41"/>
      <c r="Y509" s="41"/>
    </row>
    <row r="510">
      <c r="A510" s="39"/>
      <c r="T510" s="41"/>
      <c r="U510" s="41"/>
      <c r="V510" s="41"/>
      <c r="W510" s="41"/>
      <c r="X510" s="41"/>
      <c r="Y510" s="41"/>
    </row>
    <row r="511">
      <c r="A511" s="39"/>
      <c r="T511" s="41"/>
      <c r="U511" s="41"/>
      <c r="V511" s="41"/>
      <c r="W511" s="41"/>
      <c r="X511" s="41"/>
      <c r="Y511" s="41"/>
    </row>
    <row r="512">
      <c r="A512" s="39"/>
      <c r="T512" s="41"/>
      <c r="U512" s="41"/>
      <c r="V512" s="41"/>
      <c r="W512" s="41"/>
      <c r="X512" s="41"/>
      <c r="Y512" s="41"/>
    </row>
    <row r="513">
      <c r="A513" s="39"/>
      <c r="T513" s="41"/>
      <c r="U513" s="41"/>
      <c r="V513" s="41"/>
      <c r="W513" s="41"/>
      <c r="X513" s="41"/>
      <c r="Y513" s="41"/>
    </row>
    <row r="514">
      <c r="A514" s="39"/>
      <c r="T514" s="41"/>
      <c r="U514" s="41"/>
      <c r="V514" s="41"/>
      <c r="W514" s="41"/>
      <c r="X514" s="41"/>
      <c r="Y514" s="41"/>
    </row>
    <row r="515">
      <c r="A515" s="39"/>
      <c r="T515" s="41"/>
      <c r="U515" s="41"/>
      <c r="V515" s="41"/>
      <c r="W515" s="41"/>
      <c r="X515" s="41"/>
      <c r="Y515" s="41"/>
    </row>
    <row r="516">
      <c r="A516" s="39"/>
      <c r="T516" s="41"/>
      <c r="U516" s="41"/>
      <c r="V516" s="41"/>
      <c r="W516" s="41"/>
      <c r="X516" s="41"/>
      <c r="Y516" s="41"/>
    </row>
    <row r="517">
      <c r="A517" s="39"/>
      <c r="T517" s="41"/>
      <c r="U517" s="41"/>
      <c r="V517" s="41"/>
      <c r="W517" s="41"/>
      <c r="X517" s="41"/>
      <c r="Y517" s="41"/>
    </row>
    <row r="518">
      <c r="A518" s="39"/>
      <c r="T518" s="41"/>
      <c r="U518" s="41"/>
      <c r="V518" s="41"/>
      <c r="W518" s="41"/>
      <c r="X518" s="41"/>
      <c r="Y518" s="41"/>
    </row>
    <row r="519">
      <c r="A519" s="39"/>
      <c r="T519" s="41"/>
      <c r="U519" s="41"/>
      <c r="V519" s="41"/>
      <c r="W519" s="41"/>
      <c r="X519" s="41"/>
      <c r="Y519" s="41"/>
    </row>
    <row r="520">
      <c r="A520" s="39"/>
      <c r="T520" s="41"/>
      <c r="U520" s="41"/>
      <c r="V520" s="41"/>
      <c r="W520" s="41"/>
      <c r="X520" s="41"/>
      <c r="Y520" s="41"/>
    </row>
    <row r="521">
      <c r="A521" s="39"/>
      <c r="T521" s="41"/>
      <c r="U521" s="41"/>
      <c r="V521" s="41"/>
      <c r="W521" s="41"/>
      <c r="X521" s="41"/>
      <c r="Y521" s="41"/>
    </row>
    <row r="522">
      <c r="A522" s="39"/>
      <c r="T522" s="41"/>
      <c r="U522" s="41"/>
      <c r="V522" s="41"/>
      <c r="W522" s="41"/>
      <c r="X522" s="41"/>
      <c r="Y522" s="41"/>
    </row>
    <row r="523">
      <c r="A523" s="39"/>
      <c r="T523" s="41"/>
      <c r="U523" s="41"/>
      <c r="V523" s="41"/>
      <c r="W523" s="41"/>
      <c r="X523" s="41"/>
      <c r="Y523" s="41"/>
    </row>
    <row r="524">
      <c r="A524" s="39"/>
      <c r="T524" s="41"/>
      <c r="U524" s="41"/>
      <c r="V524" s="41"/>
      <c r="W524" s="41"/>
      <c r="X524" s="41"/>
      <c r="Y524" s="41"/>
    </row>
    <row r="525">
      <c r="A525" s="39"/>
      <c r="T525" s="41"/>
      <c r="U525" s="41"/>
      <c r="V525" s="41"/>
      <c r="W525" s="41"/>
      <c r="X525" s="41"/>
      <c r="Y525" s="41"/>
    </row>
    <row r="526">
      <c r="A526" s="39"/>
      <c r="T526" s="41"/>
      <c r="U526" s="41"/>
      <c r="V526" s="41"/>
      <c r="W526" s="41"/>
      <c r="X526" s="41"/>
      <c r="Y526" s="41"/>
    </row>
    <row r="527">
      <c r="A527" s="39"/>
      <c r="T527" s="41"/>
      <c r="U527" s="41"/>
      <c r="V527" s="41"/>
      <c r="W527" s="41"/>
      <c r="X527" s="41"/>
      <c r="Y527" s="41"/>
    </row>
    <row r="528">
      <c r="A528" s="39"/>
      <c r="T528" s="41"/>
      <c r="U528" s="41"/>
      <c r="V528" s="41"/>
      <c r="W528" s="41"/>
      <c r="X528" s="41"/>
      <c r="Y528" s="41"/>
    </row>
    <row r="529">
      <c r="A529" s="39"/>
      <c r="T529" s="41"/>
      <c r="U529" s="41"/>
      <c r="V529" s="41"/>
      <c r="W529" s="41"/>
      <c r="X529" s="41"/>
      <c r="Y529" s="41"/>
    </row>
    <row r="530">
      <c r="A530" s="39"/>
      <c r="T530" s="41"/>
      <c r="U530" s="41"/>
      <c r="V530" s="41"/>
      <c r="W530" s="41"/>
      <c r="X530" s="41"/>
      <c r="Y530" s="41"/>
    </row>
    <row r="531">
      <c r="A531" s="39"/>
      <c r="T531" s="41"/>
      <c r="U531" s="41"/>
      <c r="V531" s="41"/>
      <c r="W531" s="41"/>
      <c r="X531" s="41"/>
      <c r="Y531" s="41"/>
    </row>
    <row r="532">
      <c r="A532" s="39"/>
      <c r="T532" s="41"/>
      <c r="U532" s="41"/>
      <c r="V532" s="41"/>
      <c r="W532" s="41"/>
      <c r="X532" s="41"/>
      <c r="Y532" s="41"/>
    </row>
    <row r="533">
      <c r="A533" s="39"/>
      <c r="T533" s="41"/>
      <c r="U533" s="41"/>
      <c r="V533" s="41"/>
      <c r="W533" s="41"/>
      <c r="X533" s="41"/>
      <c r="Y533" s="41"/>
    </row>
    <row r="534">
      <c r="A534" s="39"/>
      <c r="T534" s="41"/>
      <c r="U534" s="41"/>
      <c r="V534" s="41"/>
      <c r="W534" s="41"/>
      <c r="X534" s="41"/>
      <c r="Y534" s="41"/>
    </row>
    <row r="535">
      <c r="A535" s="39"/>
      <c r="T535" s="41"/>
      <c r="U535" s="41"/>
      <c r="V535" s="41"/>
      <c r="W535" s="41"/>
      <c r="X535" s="41"/>
      <c r="Y535" s="41"/>
    </row>
    <row r="536">
      <c r="A536" s="39"/>
      <c r="T536" s="41"/>
      <c r="U536" s="41"/>
      <c r="V536" s="41"/>
      <c r="W536" s="41"/>
      <c r="X536" s="41"/>
      <c r="Y536" s="41"/>
    </row>
    <row r="537">
      <c r="A537" s="39"/>
      <c r="T537" s="41"/>
      <c r="U537" s="41"/>
      <c r="V537" s="41"/>
      <c r="W537" s="41"/>
      <c r="X537" s="41"/>
      <c r="Y537" s="41"/>
    </row>
    <row r="538">
      <c r="A538" s="39"/>
      <c r="T538" s="41"/>
      <c r="U538" s="41"/>
      <c r="V538" s="41"/>
      <c r="W538" s="41"/>
      <c r="X538" s="41"/>
      <c r="Y538" s="41"/>
    </row>
    <row r="539">
      <c r="A539" s="39"/>
      <c r="T539" s="41"/>
      <c r="U539" s="41"/>
      <c r="V539" s="41"/>
      <c r="W539" s="41"/>
      <c r="X539" s="41"/>
      <c r="Y539" s="41"/>
    </row>
    <row r="540">
      <c r="A540" s="39"/>
      <c r="T540" s="41"/>
      <c r="U540" s="41"/>
      <c r="V540" s="41"/>
      <c r="W540" s="41"/>
      <c r="X540" s="41"/>
      <c r="Y540" s="41"/>
    </row>
    <row r="541">
      <c r="A541" s="39"/>
      <c r="T541" s="41"/>
      <c r="U541" s="41"/>
      <c r="V541" s="41"/>
      <c r="W541" s="41"/>
      <c r="X541" s="41"/>
      <c r="Y541" s="41"/>
    </row>
    <row r="542">
      <c r="A542" s="39"/>
      <c r="T542" s="41"/>
      <c r="U542" s="41"/>
      <c r="V542" s="41"/>
      <c r="W542" s="41"/>
      <c r="X542" s="41"/>
      <c r="Y542" s="41"/>
    </row>
    <row r="543">
      <c r="A543" s="39"/>
      <c r="T543" s="41"/>
      <c r="U543" s="41"/>
      <c r="V543" s="41"/>
      <c r="W543" s="41"/>
      <c r="X543" s="41"/>
      <c r="Y543" s="41"/>
    </row>
    <row r="544">
      <c r="A544" s="39"/>
      <c r="T544" s="41"/>
      <c r="U544" s="41"/>
      <c r="V544" s="41"/>
      <c r="W544" s="41"/>
      <c r="X544" s="41"/>
      <c r="Y544" s="41"/>
    </row>
    <row r="545">
      <c r="A545" s="39"/>
      <c r="T545" s="41"/>
      <c r="U545" s="41"/>
      <c r="V545" s="41"/>
      <c r="W545" s="41"/>
      <c r="X545" s="41"/>
      <c r="Y545" s="41"/>
    </row>
    <row r="546">
      <c r="A546" s="39"/>
      <c r="T546" s="41"/>
      <c r="U546" s="41"/>
      <c r="V546" s="41"/>
      <c r="W546" s="41"/>
      <c r="X546" s="41"/>
      <c r="Y546" s="41"/>
    </row>
    <row r="547">
      <c r="A547" s="39"/>
      <c r="T547" s="41"/>
      <c r="U547" s="41"/>
      <c r="V547" s="41"/>
      <c r="W547" s="41"/>
      <c r="X547" s="41"/>
      <c r="Y547" s="41"/>
    </row>
    <row r="548">
      <c r="A548" s="39"/>
      <c r="T548" s="41"/>
      <c r="U548" s="41"/>
      <c r="V548" s="41"/>
      <c r="W548" s="41"/>
      <c r="X548" s="41"/>
      <c r="Y548" s="41"/>
    </row>
    <row r="549">
      <c r="A549" s="39"/>
      <c r="T549" s="41"/>
      <c r="U549" s="41"/>
      <c r="V549" s="41"/>
      <c r="W549" s="41"/>
      <c r="X549" s="41"/>
      <c r="Y549" s="41"/>
    </row>
    <row r="550">
      <c r="A550" s="39"/>
      <c r="T550" s="41"/>
      <c r="U550" s="41"/>
      <c r="V550" s="41"/>
      <c r="W550" s="41"/>
      <c r="X550" s="41"/>
      <c r="Y550" s="41"/>
    </row>
    <row r="551">
      <c r="A551" s="39"/>
      <c r="T551" s="41"/>
      <c r="U551" s="41"/>
      <c r="V551" s="41"/>
      <c r="W551" s="41"/>
      <c r="X551" s="41"/>
      <c r="Y551" s="41"/>
    </row>
    <row r="552">
      <c r="A552" s="39"/>
      <c r="T552" s="41"/>
      <c r="U552" s="41"/>
      <c r="V552" s="41"/>
      <c r="W552" s="41"/>
      <c r="X552" s="41"/>
      <c r="Y552" s="41"/>
    </row>
    <row r="553">
      <c r="A553" s="39"/>
      <c r="T553" s="41"/>
      <c r="U553" s="41"/>
      <c r="V553" s="41"/>
      <c r="W553" s="41"/>
      <c r="X553" s="41"/>
      <c r="Y553" s="41"/>
    </row>
    <row r="554">
      <c r="A554" s="39"/>
      <c r="T554" s="41"/>
      <c r="U554" s="41"/>
      <c r="V554" s="41"/>
      <c r="W554" s="41"/>
      <c r="X554" s="41"/>
      <c r="Y554" s="41"/>
    </row>
    <row r="555">
      <c r="A555" s="39"/>
      <c r="T555" s="41"/>
      <c r="U555" s="41"/>
      <c r="V555" s="41"/>
      <c r="W555" s="41"/>
      <c r="X555" s="41"/>
      <c r="Y555" s="41"/>
    </row>
    <row r="556">
      <c r="A556" s="39"/>
      <c r="T556" s="41"/>
      <c r="U556" s="41"/>
      <c r="V556" s="41"/>
      <c r="W556" s="41"/>
      <c r="X556" s="41"/>
      <c r="Y556" s="41"/>
    </row>
    <row r="557">
      <c r="A557" s="39"/>
      <c r="T557" s="41"/>
      <c r="U557" s="41"/>
      <c r="V557" s="41"/>
      <c r="W557" s="41"/>
      <c r="X557" s="41"/>
      <c r="Y557" s="41"/>
    </row>
    <row r="558">
      <c r="A558" s="39"/>
      <c r="T558" s="41"/>
      <c r="U558" s="41"/>
      <c r="V558" s="41"/>
      <c r="W558" s="41"/>
      <c r="X558" s="41"/>
      <c r="Y558" s="41"/>
    </row>
    <row r="559">
      <c r="A559" s="39"/>
      <c r="T559" s="41"/>
      <c r="U559" s="41"/>
      <c r="V559" s="41"/>
      <c r="W559" s="41"/>
      <c r="X559" s="41"/>
      <c r="Y559" s="41"/>
    </row>
    <row r="560">
      <c r="A560" s="39"/>
      <c r="T560" s="41"/>
      <c r="U560" s="41"/>
      <c r="V560" s="41"/>
      <c r="W560" s="41"/>
      <c r="X560" s="41"/>
      <c r="Y560" s="41"/>
    </row>
    <row r="561">
      <c r="A561" s="39"/>
      <c r="T561" s="41"/>
      <c r="U561" s="41"/>
      <c r="V561" s="41"/>
      <c r="W561" s="41"/>
      <c r="X561" s="41"/>
      <c r="Y561" s="41"/>
    </row>
    <row r="562">
      <c r="A562" s="39"/>
      <c r="T562" s="41"/>
      <c r="U562" s="41"/>
      <c r="V562" s="41"/>
      <c r="W562" s="41"/>
      <c r="X562" s="41"/>
      <c r="Y562" s="41"/>
    </row>
    <row r="563">
      <c r="A563" s="39"/>
      <c r="T563" s="41"/>
      <c r="U563" s="41"/>
      <c r="V563" s="41"/>
      <c r="W563" s="41"/>
      <c r="X563" s="41"/>
      <c r="Y563" s="41"/>
    </row>
    <row r="564">
      <c r="A564" s="39"/>
      <c r="T564" s="41"/>
      <c r="U564" s="41"/>
      <c r="V564" s="41"/>
      <c r="W564" s="41"/>
      <c r="X564" s="41"/>
      <c r="Y564" s="41"/>
    </row>
    <row r="565">
      <c r="A565" s="39"/>
      <c r="T565" s="41"/>
      <c r="U565" s="41"/>
      <c r="V565" s="41"/>
      <c r="W565" s="41"/>
      <c r="X565" s="41"/>
      <c r="Y565" s="41"/>
    </row>
    <row r="566">
      <c r="A566" s="39"/>
      <c r="T566" s="41"/>
      <c r="U566" s="41"/>
      <c r="V566" s="41"/>
      <c r="W566" s="41"/>
      <c r="X566" s="41"/>
      <c r="Y566" s="41"/>
    </row>
    <row r="567">
      <c r="A567" s="39"/>
      <c r="T567" s="41"/>
      <c r="U567" s="41"/>
      <c r="V567" s="41"/>
      <c r="W567" s="41"/>
      <c r="X567" s="41"/>
      <c r="Y567" s="41"/>
    </row>
    <row r="568">
      <c r="A568" s="39"/>
      <c r="T568" s="41"/>
      <c r="U568" s="41"/>
      <c r="V568" s="41"/>
      <c r="W568" s="41"/>
      <c r="X568" s="41"/>
      <c r="Y568" s="41"/>
    </row>
    <row r="569">
      <c r="A569" s="39"/>
      <c r="T569" s="41"/>
      <c r="U569" s="41"/>
      <c r="V569" s="41"/>
      <c r="W569" s="41"/>
      <c r="X569" s="41"/>
      <c r="Y569" s="41"/>
    </row>
    <row r="570">
      <c r="A570" s="39"/>
      <c r="T570" s="41"/>
      <c r="U570" s="41"/>
      <c r="V570" s="41"/>
      <c r="W570" s="41"/>
      <c r="X570" s="41"/>
      <c r="Y570" s="41"/>
    </row>
    <row r="571">
      <c r="A571" s="39"/>
      <c r="T571" s="41"/>
      <c r="U571" s="41"/>
      <c r="V571" s="41"/>
      <c r="W571" s="41"/>
      <c r="X571" s="41"/>
      <c r="Y571" s="41"/>
    </row>
    <row r="572">
      <c r="A572" s="39"/>
      <c r="T572" s="41"/>
      <c r="U572" s="41"/>
      <c r="V572" s="41"/>
      <c r="W572" s="41"/>
      <c r="X572" s="41"/>
      <c r="Y572" s="41"/>
    </row>
    <row r="573">
      <c r="A573" s="39"/>
      <c r="T573" s="41"/>
      <c r="U573" s="41"/>
      <c r="V573" s="41"/>
      <c r="W573" s="41"/>
      <c r="X573" s="41"/>
      <c r="Y573" s="41"/>
    </row>
    <row r="574">
      <c r="A574" s="39"/>
      <c r="T574" s="41"/>
      <c r="U574" s="41"/>
      <c r="V574" s="41"/>
      <c r="W574" s="41"/>
      <c r="X574" s="41"/>
      <c r="Y574" s="41"/>
    </row>
    <row r="575">
      <c r="A575" s="39"/>
      <c r="T575" s="41"/>
      <c r="U575" s="41"/>
      <c r="V575" s="41"/>
      <c r="W575" s="41"/>
      <c r="X575" s="41"/>
      <c r="Y575" s="41"/>
    </row>
    <row r="576">
      <c r="A576" s="39"/>
      <c r="T576" s="41"/>
      <c r="U576" s="41"/>
      <c r="V576" s="41"/>
      <c r="W576" s="41"/>
      <c r="X576" s="41"/>
      <c r="Y576" s="41"/>
    </row>
    <row r="577">
      <c r="A577" s="39"/>
      <c r="T577" s="41"/>
      <c r="U577" s="41"/>
      <c r="V577" s="41"/>
      <c r="W577" s="41"/>
      <c r="X577" s="41"/>
      <c r="Y577" s="41"/>
    </row>
    <row r="578">
      <c r="A578" s="39"/>
      <c r="T578" s="41"/>
      <c r="U578" s="41"/>
      <c r="V578" s="41"/>
      <c r="W578" s="41"/>
      <c r="X578" s="41"/>
      <c r="Y578" s="41"/>
    </row>
    <row r="579">
      <c r="A579" s="39"/>
      <c r="T579" s="41"/>
      <c r="U579" s="41"/>
      <c r="V579" s="41"/>
      <c r="W579" s="41"/>
      <c r="X579" s="41"/>
      <c r="Y579" s="41"/>
    </row>
    <row r="580">
      <c r="A580" s="39"/>
      <c r="T580" s="41"/>
      <c r="U580" s="41"/>
      <c r="V580" s="41"/>
      <c r="W580" s="41"/>
      <c r="X580" s="41"/>
      <c r="Y580" s="41"/>
    </row>
    <row r="581">
      <c r="A581" s="39"/>
      <c r="T581" s="41"/>
      <c r="U581" s="41"/>
      <c r="V581" s="41"/>
      <c r="W581" s="41"/>
      <c r="X581" s="41"/>
      <c r="Y581" s="41"/>
    </row>
    <row r="582">
      <c r="A582" s="39"/>
      <c r="T582" s="41"/>
      <c r="U582" s="41"/>
      <c r="V582" s="41"/>
      <c r="W582" s="41"/>
      <c r="X582" s="41"/>
      <c r="Y582" s="41"/>
    </row>
    <row r="583">
      <c r="A583" s="39"/>
      <c r="T583" s="41"/>
      <c r="U583" s="41"/>
      <c r="V583" s="41"/>
      <c r="W583" s="41"/>
      <c r="X583" s="41"/>
      <c r="Y583" s="41"/>
    </row>
    <row r="584">
      <c r="A584" s="39"/>
      <c r="T584" s="41"/>
      <c r="U584" s="41"/>
      <c r="V584" s="41"/>
      <c r="W584" s="41"/>
      <c r="X584" s="41"/>
      <c r="Y584" s="41"/>
    </row>
    <row r="585">
      <c r="A585" s="39"/>
      <c r="T585" s="41"/>
      <c r="U585" s="41"/>
      <c r="V585" s="41"/>
      <c r="W585" s="41"/>
      <c r="X585" s="41"/>
      <c r="Y585" s="41"/>
    </row>
    <row r="586">
      <c r="A586" s="39"/>
      <c r="T586" s="41"/>
      <c r="U586" s="41"/>
      <c r="V586" s="41"/>
      <c r="W586" s="41"/>
      <c r="X586" s="41"/>
      <c r="Y586" s="41"/>
    </row>
    <row r="587">
      <c r="A587" s="39"/>
      <c r="T587" s="41"/>
      <c r="U587" s="41"/>
      <c r="V587" s="41"/>
      <c r="W587" s="41"/>
      <c r="X587" s="41"/>
      <c r="Y587" s="41"/>
    </row>
    <row r="588">
      <c r="A588" s="39"/>
      <c r="T588" s="41"/>
      <c r="U588" s="41"/>
      <c r="V588" s="41"/>
      <c r="W588" s="41"/>
      <c r="X588" s="41"/>
      <c r="Y588" s="41"/>
    </row>
    <row r="589">
      <c r="A589" s="39"/>
      <c r="T589" s="41"/>
      <c r="U589" s="41"/>
      <c r="V589" s="41"/>
      <c r="W589" s="41"/>
      <c r="X589" s="41"/>
      <c r="Y589" s="41"/>
    </row>
    <row r="590">
      <c r="A590" s="39"/>
      <c r="T590" s="41"/>
      <c r="U590" s="41"/>
      <c r="V590" s="41"/>
      <c r="W590" s="41"/>
      <c r="X590" s="41"/>
      <c r="Y590" s="41"/>
    </row>
    <row r="591">
      <c r="A591" s="39"/>
      <c r="T591" s="41"/>
      <c r="U591" s="41"/>
      <c r="V591" s="41"/>
      <c r="W591" s="41"/>
      <c r="X591" s="41"/>
      <c r="Y591" s="41"/>
    </row>
    <row r="592">
      <c r="A592" s="39"/>
      <c r="T592" s="41"/>
      <c r="U592" s="41"/>
      <c r="V592" s="41"/>
      <c r="W592" s="41"/>
      <c r="X592" s="41"/>
      <c r="Y592" s="41"/>
    </row>
    <row r="593">
      <c r="A593" s="39"/>
      <c r="T593" s="41"/>
      <c r="U593" s="41"/>
      <c r="V593" s="41"/>
      <c r="W593" s="41"/>
      <c r="X593" s="41"/>
      <c r="Y593" s="41"/>
    </row>
    <row r="594">
      <c r="A594" s="39"/>
      <c r="T594" s="41"/>
      <c r="U594" s="41"/>
      <c r="V594" s="41"/>
      <c r="W594" s="41"/>
      <c r="X594" s="41"/>
      <c r="Y594" s="41"/>
    </row>
    <row r="595">
      <c r="A595" s="39"/>
      <c r="T595" s="41"/>
      <c r="U595" s="41"/>
      <c r="V595" s="41"/>
      <c r="W595" s="41"/>
      <c r="X595" s="41"/>
      <c r="Y595" s="41"/>
    </row>
    <row r="596">
      <c r="A596" s="39"/>
      <c r="T596" s="41"/>
      <c r="U596" s="41"/>
      <c r="V596" s="41"/>
      <c r="W596" s="41"/>
      <c r="X596" s="41"/>
      <c r="Y596" s="41"/>
    </row>
    <row r="597">
      <c r="A597" s="39"/>
      <c r="T597" s="41"/>
      <c r="U597" s="41"/>
      <c r="V597" s="41"/>
      <c r="W597" s="41"/>
      <c r="X597" s="41"/>
      <c r="Y597" s="41"/>
    </row>
    <row r="598">
      <c r="A598" s="39"/>
      <c r="T598" s="41"/>
      <c r="U598" s="41"/>
      <c r="V598" s="41"/>
      <c r="W598" s="41"/>
      <c r="X598" s="41"/>
      <c r="Y598" s="41"/>
    </row>
    <row r="599">
      <c r="A599" s="39"/>
      <c r="T599" s="41"/>
      <c r="U599" s="41"/>
      <c r="V599" s="41"/>
      <c r="W599" s="41"/>
      <c r="X599" s="41"/>
      <c r="Y599" s="41"/>
    </row>
    <row r="600">
      <c r="A600" s="39"/>
      <c r="T600" s="41"/>
      <c r="U600" s="41"/>
      <c r="V600" s="41"/>
      <c r="W600" s="41"/>
      <c r="X600" s="41"/>
      <c r="Y600" s="41"/>
    </row>
    <row r="601">
      <c r="A601" s="39"/>
      <c r="T601" s="41"/>
      <c r="U601" s="41"/>
      <c r="V601" s="41"/>
      <c r="W601" s="41"/>
      <c r="X601" s="41"/>
      <c r="Y601" s="41"/>
    </row>
    <row r="602">
      <c r="A602" s="39"/>
      <c r="T602" s="41"/>
      <c r="U602" s="41"/>
      <c r="V602" s="41"/>
      <c r="W602" s="41"/>
      <c r="X602" s="41"/>
      <c r="Y602" s="41"/>
    </row>
    <row r="603">
      <c r="A603" s="39"/>
      <c r="T603" s="41"/>
      <c r="U603" s="41"/>
      <c r="V603" s="41"/>
      <c r="W603" s="41"/>
      <c r="X603" s="41"/>
      <c r="Y603" s="41"/>
    </row>
    <row r="604">
      <c r="A604" s="39"/>
      <c r="T604" s="41"/>
      <c r="U604" s="41"/>
      <c r="V604" s="41"/>
      <c r="W604" s="41"/>
      <c r="X604" s="41"/>
      <c r="Y604" s="41"/>
    </row>
    <row r="605">
      <c r="A605" s="39"/>
      <c r="T605" s="41"/>
      <c r="U605" s="41"/>
      <c r="V605" s="41"/>
      <c r="W605" s="41"/>
      <c r="X605" s="41"/>
      <c r="Y605" s="41"/>
    </row>
    <row r="606">
      <c r="A606" s="39"/>
      <c r="T606" s="41"/>
      <c r="U606" s="41"/>
      <c r="V606" s="41"/>
      <c r="W606" s="41"/>
      <c r="X606" s="41"/>
      <c r="Y606" s="41"/>
    </row>
    <row r="607">
      <c r="A607" s="39"/>
      <c r="T607" s="41"/>
      <c r="U607" s="41"/>
      <c r="V607" s="41"/>
      <c r="W607" s="41"/>
      <c r="X607" s="41"/>
      <c r="Y607" s="41"/>
    </row>
    <row r="608">
      <c r="A608" s="39"/>
      <c r="T608" s="41"/>
      <c r="U608" s="41"/>
      <c r="V608" s="41"/>
      <c r="W608" s="41"/>
      <c r="X608" s="41"/>
      <c r="Y608" s="41"/>
    </row>
    <row r="609">
      <c r="A609" s="39"/>
      <c r="T609" s="41"/>
      <c r="U609" s="41"/>
      <c r="V609" s="41"/>
      <c r="W609" s="41"/>
      <c r="X609" s="41"/>
      <c r="Y609" s="41"/>
    </row>
    <row r="610">
      <c r="A610" s="39"/>
      <c r="T610" s="41"/>
      <c r="U610" s="41"/>
      <c r="V610" s="41"/>
      <c r="W610" s="41"/>
      <c r="X610" s="41"/>
      <c r="Y610" s="41"/>
    </row>
    <row r="611">
      <c r="A611" s="39"/>
      <c r="T611" s="41"/>
      <c r="U611" s="41"/>
      <c r="V611" s="41"/>
      <c r="W611" s="41"/>
      <c r="X611" s="41"/>
      <c r="Y611" s="41"/>
    </row>
    <row r="612">
      <c r="A612" s="39"/>
      <c r="T612" s="41"/>
      <c r="U612" s="41"/>
      <c r="V612" s="41"/>
      <c r="W612" s="41"/>
      <c r="X612" s="41"/>
      <c r="Y612" s="41"/>
    </row>
    <row r="613">
      <c r="A613" s="39"/>
      <c r="T613" s="41"/>
      <c r="U613" s="41"/>
      <c r="V613" s="41"/>
      <c r="W613" s="41"/>
      <c r="X613" s="41"/>
      <c r="Y613" s="41"/>
    </row>
    <row r="614">
      <c r="A614" s="39"/>
      <c r="T614" s="41"/>
      <c r="U614" s="41"/>
      <c r="V614" s="41"/>
      <c r="W614" s="41"/>
      <c r="X614" s="41"/>
      <c r="Y614" s="41"/>
    </row>
    <row r="615">
      <c r="A615" s="39"/>
      <c r="T615" s="41"/>
      <c r="U615" s="41"/>
      <c r="V615" s="41"/>
      <c r="W615" s="41"/>
      <c r="X615" s="41"/>
      <c r="Y615" s="41"/>
    </row>
    <row r="616">
      <c r="A616" s="39"/>
      <c r="T616" s="41"/>
      <c r="U616" s="41"/>
      <c r="V616" s="41"/>
      <c r="W616" s="41"/>
      <c r="X616" s="41"/>
      <c r="Y616" s="41"/>
    </row>
    <row r="617">
      <c r="A617" s="39"/>
      <c r="T617" s="41"/>
      <c r="U617" s="41"/>
      <c r="V617" s="41"/>
      <c r="W617" s="41"/>
      <c r="X617" s="41"/>
      <c r="Y617" s="41"/>
    </row>
    <row r="618">
      <c r="A618" s="39"/>
      <c r="T618" s="41"/>
      <c r="U618" s="41"/>
      <c r="V618" s="41"/>
      <c r="W618" s="41"/>
      <c r="X618" s="41"/>
      <c r="Y618" s="41"/>
    </row>
    <row r="619">
      <c r="A619" s="39"/>
      <c r="T619" s="41"/>
      <c r="U619" s="41"/>
      <c r="V619" s="41"/>
      <c r="W619" s="41"/>
      <c r="X619" s="41"/>
      <c r="Y619" s="41"/>
    </row>
    <row r="620">
      <c r="A620" s="39"/>
      <c r="T620" s="41"/>
      <c r="U620" s="41"/>
      <c r="V620" s="41"/>
      <c r="W620" s="41"/>
      <c r="X620" s="41"/>
      <c r="Y620" s="41"/>
    </row>
    <row r="621">
      <c r="A621" s="39"/>
      <c r="T621" s="41"/>
      <c r="U621" s="41"/>
      <c r="V621" s="41"/>
      <c r="W621" s="41"/>
      <c r="X621" s="41"/>
      <c r="Y621" s="41"/>
    </row>
    <row r="622">
      <c r="A622" s="39"/>
      <c r="T622" s="41"/>
      <c r="U622" s="41"/>
      <c r="V622" s="41"/>
      <c r="W622" s="41"/>
      <c r="X622" s="41"/>
      <c r="Y622" s="41"/>
    </row>
    <row r="623">
      <c r="A623" s="39"/>
      <c r="T623" s="41"/>
      <c r="U623" s="41"/>
      <c r="V623" s="41"/>
      <c r="W623" s="41"/>
      <c r="X623" s="41"/>
      <c r="Y623" s="41"/>
    </row>
    <row r="624">
      <c r="A624" s="39"/>
      <c r="T624" s="41"/>
      <c r="U624" s="41"/>
      <c r="V624" s="41"/>
      <c r="W624" s="41"/>
      <c r="X624" s="41"/>
      <c r="Y624" s="41"/>
    </row>
    <row r="625">
      <c r="A625" s="39"/>
      <c r="T625" s="41"/>
      <c r="U625" s="41"/>
      <c r="V625" s="41"/>
      <c r="W625" s="41"/>
      <c r="X625" s="41"/>
      <c r="Y625" s="41"/>
    </row>
    <row r="626">
      <c r="A626" s="39"/>
      <c r="T626" s="41"/>
      <c r="U626" s="41"/>
      <c r="V626" s="41"/>
      <c r="W626" s="41"/>
      <c r="X626" s="41"/>
      <c r="Y626" s="41"/>
    </row>
    <row r="627">
      <c r="A627" s="39"/>
      <c r="T627" s="41"/>
      <c r="U627" s="41"/>
      <c r="V627" s="41"/>
      <c r="W627" s="41"/>
      <c r="X627" s="41"/>
      <c r="Y627" s="41"/>
    </row>
    <row r="628">
      <c r="A628" s="39"/>
      <c r="T628" s="41"/>
      <c r="U628" s="41"/>
      <c r="V628" s="41"/>
      <c r="W628" s="41"/>
      <c r="X628" s="41"/>
      <c r="Y628" s="41"/>
    </row>
    <row r="629">
      <c r="A629" s="39"/>
      <c r="T629" s="41"/>
      <c r="U629" s="41"/>
      <c r="V629" s="41"/>
      <c r="W629" s="41"/>
      <c r="X629" s="41"/>
      <c r="Y629" s="41"/>
    </row>
    <row r="630">
      <c r="A630" s="39"/>
      <c r="T630" s="41"/>
      <c r="U630" s="41"/>
      <c r="V630" s="41"/>
      <c r="W630" s="41"/>
      <c r="X630" s="41"/>
      <c r="Y630" s="41"/>
    </row>
    <row r="631">
      <c r="A631" s="39"/>
      <c r="T631" s="41"/>
      <c r="U631" s="41"/>
      <c r="V631" s="41"/>
      <c r="W631" s="41"/>
      <c r="X631" s="41"/>
      <c r="Y631" s="41"/>
    </row>
    <row r="632">
      <c r="A632" s="39"/>
      <c r="T632" s="41"/>
      <c r="U632" s="41"/>
      <c r="V632" s="41"/>
      <c r="W632" s="41"/>
      <c r="X632" s="41"/>
      <c r="Y632" s="41"/>
    </row>
    <row r="633">
      <c r="A633" s="39"/>
      <c r="T633" s="41"/>
      <c r="U633" s="41"/>
      <c r="V633" s="41"/>
      <c r="W633" s="41"/>
      <c r="X633" s="41"/>
      <c r="Y633" s="41"/>
    </row>
    <row r="634">
      <c r="A634" s="39"/>
      <c r="T634" s="41"/>
      <c r="U634" s="41"/>
      <c r="V634" s="41"/>
      <c r="W634" s="41"/>
      <c r="X634" s="41"/>
      <c r="Y634" s="41"/>
    </row>
    <row r="635">
      <c r="A635" s="39"/>
      <c r="T635" s="41"/>
      <c r="U635" s="41"/>
      <c r="V635" s="41"/>
      <c r="W635" s="41"/>
      <c r="X635" s="41"/>
      <c r="Y635" s="41"/>
    </row>
    <row r="636">
      <c r="A636" s="39"/>
      <c r="T636" s="41"/>
      <c r="U636" s="41"/>
      <c r="V636" s="41"/>
      <c r="W636" s="41"/>
      <c r="X636" s="41"/>
      <c r="Y636" s="41"/>
    </row>
    <row r="637">
      <c r="A637" s="39"/>
      <c r="T637" s="41"/>
      <c r="U637" s="41"/>
      <c r="V637" s="41"/>
      <c r="W637" s="41"/>
      <c r="X637" s="41"/>
      <c r="Y637" s="41"/>
    </row>
    <row r="638">
      <c r="A638" s="39"/>
      <c r="T638" s="41"/>
      <c r="U638" s="41"/>
      <c r="V638" s="41"/>
      <c r="W638" s="41"/>
      <c r="X638" s="41"/>
      <c r="Y638" s="41"/>
    </row>
    <row r="639">
      <c r="A639" s="39"/>
      <c r="T639" s="41"/>
      <c r="U639" s="41"/>
      <c r="V639" s="41"/>
      <c r="W639" s="41"/>
      <c r="X639" s="41"/>
      <c r="Y639" s="41"/>
    </row>
    <row r="640">
      <c r="A640" s="39"/>
      <c r="T640" s="41"/>
      <c r="U640" s="41"/>
      <c r="V640" s="41"/>
      <c r="W640" s="41"/>
      <c r="X640" s="41"/>
      <c r="Y640" s="41"/>
    </row>
    <row r="641">
      <c r="A641" s="39"/>
      <c r="T641" s="41"/>
      <c r="U641" s="41"/>
      <c r="V641" s="41"/>
      <c r="W641" s="41"/>
      <c r="X641" s="41"/>
      <c r="Y641" s="41"/>
    </row>
    <row r="642">
      <c r="A642" s="39"/>
      <c r="T642" s="41"/>
      <c r="U642" s="41"/>
      <c r="V642" s="41"/>
      <c r="W642" s="41"/>
      <c r="X642" s="41"/>
      <c r="Y642" s="41"/>
    </row>
    <row r="643">
      <c r="A643" s="39"/>
      <c r="T643" s="41"/>
      <c r="U643" s="41"/>
      <c r="V643" s="41"/>
      <c r="W643" s="41"/>
      <c r="X643" s="41"/>
      <c r="Y643" s="41"/>
    </row>
    <row r="644">
      <c r="A644" s="39"/>
      <c r="T644" s="41"/>
      <c r="U644" s="41"/>
      <c r="V644" s="41"/>
      <c r="W644" s="41"/>
      <c r="X644" s="41"/>
      <c r="Y644" s="41"/>
    </row>
    <row r="645">
      <c r="A645" s="39"/>
      <c r="T645" s="41"/>
      <c r="U645" s="41"/>
      <c r="V645" s="41"/>
      <c r="W645" s="41"/>
      <c r="X645" s="41"/>
      <c r="Y645" s="41"/>
    </row>
    <row r="646">
      <c r="A646" s="39"/>
      <c r="T646" s="41"/>
      <c r="U646" s="41"/>
      <c r="V646" s="41"/>
      <c r="W646" s="41"/>
      <c r="X646" s="41"/>
      <c r="Y646" s="41"/>
    </row>
    <row r="647">
      <c r="A647" s="39"/>
      <c r="T647" s="41"/>
      <c r="U647" s="41"/>
      <c r="V647" s="41"/>
      <c r="W647" s="41"/>
      <c r="X647" s="41"/>
      <c r="Y647" s="41"/>
    </row>
    <row r="648">
      <c r="A648" s="39"/>
      <c r="T648" s="41"/>
      <c r="U648" s="41"/>
      <c r="V648" s="41"/>
      <c r="W648" s="41"/>
      <c r="X648" s="41"/>
      <c r="Y648" s="41"/>
    </row>
    <row r="649">
      <c r="A649" s="39"/>
      <c r="T649" s="41"/>
      <c r="U649" s="41"/>
      <c r="V649" s="41"/>
      <c r="W649" s="41"/>
      <c r="X649" s="41"/>
      <c r="Y649" s="41"/>
    </row>
    <row r="650">
      <c r="A650" s="39"/>
      <c r="T650" s="41"/>
      <c r="U650" s="41"/>
      <c r="V650" s="41"/>
      <c r="W650" s="41"/>
      <c r="X650" s="41"/>
      <c r="Y650" s="41"/>
    </row>
    <row r="651">
      <c r="A651" s="39"/>
      <c r="T651" s="41"/>
      <c r="U651" s="41"/>
      <c r="V651" s="41"/>
      <c r="W651" s="41"/>
      <c r="X651" s="41"/>
      <c r="Y651" s="41"/>
    </row>
    <row r="652">
      <c r="A652" s="39"/>
      <c r="T652" s="41"/>
      <c r="U652" s="41"/>
      <c r="V652" s="41"/>
      <c r="W652" s="41"/>
      <c r="X652" s="41"/>
      <c r="Y652" s="41"/>
    </row>
    <row r="653">
      <c r="A653" s="39"/>
      <c r="T653" s="41"/>
      <c r="U653" s="41"/>
      <c r="V653" s="41"/>
      <c r="W653" s="41"/>
      <c r="X653" s="41"/>
      <c r="Y653" s="41"/>
    </row>
    <row r="654">
      <c r="A654" s="39"/>
      <c r="T654" s="41"/>
      <c r="U654" s="41"/>
      <c r="V654" s="41"/>
      <c r="W654" s="41"/>
      <c r="X654" s="41"/>
      <c r="Y654" s="41"/>
    </row>
    <row r="655">
      <c r="A655" s="39"/>
      <c r="T655" s="41"/>
      <c r="U655" s="41"/>
      <c r="V655" s="41"/>
      <c r="W655" s="41"/>
      <c r="X655" s="41"/>
      <c r="Y655" s="41"/>
    </row>
    <row r="656">
      <c r="A656" s="39"/>
      <c r="T656" s="41"/>
      <c r="U656" s="41"/>
      <c r="V656" s="41"/>
      <c r="W656" s="41"/>
      <c r="X656" s="41"/>
      <c r="Y656" s="41"/>
    </row>
    <row r="657">
      <c r="A657" s="39"/>
      <c r="T657" s="41"/>
      <c r="U657" s="41"/>
      <c r="V657" s="41"/>
      <c r="W657" s="41"/>
      <c r="X657" s="41"/>
      <c r="Y657" s="41"/>
    </row>
    <row r="658">
      <c r="A658" s="39"/>
      <c r="T658" s="41"/>
      <c r="U658" s="41"/>
      <c r="V658" s="41"/>
      <c r="W658" s="41"/>
      <c r="X658" s="41"/>
      <c r="Y658" s="41"/>
    </row>
    <row r="659">
      <c r="A659" s="39"/>
      <c r="T659" s="41"/>
      <c r="U659" s="41"/>
      <c r="V659" s="41"/>
      <c r="W659" s="41"/>
      <c r="X659" s="41"/>
      <c r="Y659" s="41"/>
    </row>
    <row r="660">
      <c r="A660" s="39"/>
      <c r="T660" s="41"/>
      <c r="U660" s="41"/>
      <c r="V660" s="41"/>
      <c r="W660" s="41"/>
      <c r="X660" s="41"/>
      <c r="Y660" s="41"/>
    </row>
    <row r="661">
      <c r="A661" s="39"/>
      <c r="T661" s="41"/>
      <c r="U661" s="41"/>
      <c r="V661" s="41"/>
      <c r="W661" s="41"/>
      <c r="X661" s="41"/>
      <c r="Y661" s="41"/>
    </row>
    <row r="662">
      <c r="A662" s="39"/>
      <c r="T662" s="41"/>
      <c r="U662" s="41"/>
      <c r="V662" s="41"/>
      <c r="W662" s="41"/>
      <c r="X662" s="41"/>
      <c r="Y662" s="41"/>
    </row>
    <row r="663">
      <c r="A663" s="39"/>
      <c r="T663" s="41"/>
      <c r="U663" s="41"/>
      <c r="V663" s="41"/>
      <c r="W663" s="41"/>
      <c r="X663" s="41"/>
      <c r="Y663" s="41"/>
    </row>
    <row r="664">
      <c r="A664" s="39"/>
      <c r="T664" s="41"/>
      <c r="U664" s="41"/>
      <c r="V664" s="41"/>
      <c r="W664" s="41"/>
      <c r="X664" s="41"/>
      <c r="Y664" s="41"/>
    </row>
    <row r="665">
      <c r="A665" s="39"/>
      <c r="T665" s="41"/>
      <c r="U665" s="41"/>
      <c r="V665" s="41"/>
      <c r="W665" s="41"/>
      <c r="X665" s="41"/>
      <c r="Y665" s="41"/>
    </row>
    <row r="666">
      <c r="A666" s="39"/>
      <c r="T666" s="41"/>
      <c r="U666" s="41"/>
      <c r="V666" s="41"/>
      <c r="W666" s="41"/>
      <c r="X666" s="41"/>
      <c r="Y666" s="41"/>
    </row>
    <row r="667">
      <c r="A667" s="39"/>
      <c r="T667" s="41"/>
      <c r="U667" s="41"/>
      <c r="V667" s="41"/>
      <c r="W667" s="41"/>
      <c r="X667" s="41"/>
      <c r="Y667" s="41"/>
    </row>
    <row r="668">
      <c r="A668" s="39"/>
      <c r="T668" s="41"/>
      <c r="U668" s="41"/>
      <c r="V668" s="41"/>
      <c r="W668" s="41"/>
      <c r="X668" s="41"/>
      <c r="Y668" s="41"/>
    </row>
    <row r="669">
      <c r="A669" s="39"/>
      <c r="T669" s="41"/>
      <c r="U669" s="41"/>
      <c r="V669" s="41"/>
      <c r="W669" s="41"/>
      <c r="X669" s="41"/>
      <c r="Y669" s="41"/>
    </row>
    <row r="670">
      <c r="A670" s="39"/>
      <c r="T670" s="41"/>
      <c r="U670" s="41"/>
      <c r="V670" s="41"/>
      <c r="W670" s="41"/>
      <c r="X670" s="41"/>
      <c r="Y670" s="41"/>
    </row>
    <row r="671">
      <c r="A671" s="39"/>
      <c r="T671" s="41"/>
      <c r="U671" s="41"/>
      <c r="V671" s="41"/>
      <c r="W671" s="41"/>
      <c r="X671" s="41"/>
      <c r="Y671" s="41"/>
    </row>
    <row r="672">
      <c r="A672" s="39"/>
      <c r="T672" s="41"/>
      <c r="U672" s="41"/>
      <c r="V672" s="41"/>
      <c r="W672" s="41"/>
      <c r="X672" s="41"/>
      <c r="Y672" s="41"/>
    </row>
    <row r="673">
      <c r="A673" s="39"/>
      <c r="T673" s="41"/>
      <c r="U673" s="41"/>
      <c r="V673" s="41"/>
      <c r="W673" s="41"/>
      <c r="X673" s="41"/>
      <c r="Y673" s="41"/>
    </row>
    <row r="674">
      <c r="A674" s="39"/>
      <c r="T674" s="41"/>
      <c r="U674" s="41"/>
      <c r="V674" s="41"/>
      <c r="W674" s="41"/>
      <c r="X674" s="41"/>
      <c r="Y674" s="41"/>
    </row>
    <row r="675">
      <c r="A675" s="39"/>
      <c r="T675" s="41"/>
      <c r="U675" s="41"/>
      <c r="V675" s="41"/>
      <c r="W675" s="41"/>
      <c r="X675" s="41"/>
      <c r="Y675" s="41"/>
    </row>
    <row r="676">
      <c r="A676" s="39"/>
      <c r="T676" s="41"/>
      <c r="U676" s="41"/>
      <c r="V676" s="41"/>
      <c r="W676" s="41"/>
      <c r="X676" s="41"/>
      <c r="Y676" s="41"/>
    </row>
    <row r="677">
      <c r="A677" s="39"/>
      <c r="T677" s="41"/>
      <c r="U677" s="41"/>
      <c r="V677" s="41"/>
      <c r="W677" s="41"/>
      <c r="X677" s="41"/>
      <c r="Y677" s="41"/>
    </row>
    <row r="678">
      <c r="A678" s="39"/>
      <c r="T678" s="41"/>
      <c r="U678" s="41"/>
      <c r="V678" s="41"/>
      <c r="W678" s="41"/>
      <c r="X678" s="41"/>
      <c r="Y678" s="41"/>
    </row>
    <row r="679">
      <c r="A679" s="39"/>
      <c r="T679" s="41"/>
      <c r="U679" s="41"/>
      <c r="V679" s="41"/>
      <c r="W679" s="41"/>
      <c r="X679" s="41"/>
      <c r="Y679" s="41"/>
    </row>
    <row r="680">
      <c r="A680" s="39"/>
      <c r="T680" s="41"/>
      <c r="U680" s="41"/>
      <c r="V680" s="41"/>
      <c r="W680" s="41"/>
      <c r="X680" s="41"/>
      <c r="Y680" s="41"/>
    </row>
    <row r="681">
      <c r="A681" s="39"/>
      <c r="T681" s="41"/>
      <c r="U681" s="41"/>
      <c r="V681" s="41"/>
      <c r="W681" s="41"/>
      <c r="X681" s="41"/>
      <c r="Y681" s="41"/>
    </row>
    <row r="682">
      <c r="A682" s="39"/>
      <c r="T682" s="41"/>
      <c r="U682" s="41"/>
      <c r="V682" s="41"/>
      <c r="W682" s="41"/>
      <c r="X682" s="41"/>
      <c r="Y682" s="41"/>
    </row>
    <row r="683">
      <c r="A683" s="39"/>
      <c r="T683" s="41"/>
      <c r="U683" s="41"/>
      <c r="V683" s="41"/>
      <c r="W683" s="41"/>
      <c r="X683" s="41"/>
      <c r="Y683" s="41"/>
    </row>
    <row r="684">
      <c r="A684" s="39"/>
      <c r="T684" s="41"/>
      <c r="U684" s="41"/>
      <c r="V684" s="41"/>
      <c r="W684" s="41"/>
      <c r="X684" s="41"/>
      <c r="Y684" s="41"/>
    </row>
    <row r="685">
      <c r="A685" s="39"/>
      <c r="T685" s="41"/>
      <c r="U685" s="41"/>
      <c r="V685" s="41"/>
      <c r="W685" s="41"/>
      <c r="X685" s="41"/>
      <c r="Y685" s="41"/>
    </row>
    <row r="686">
      <c r="A686" s="39"/>
      <c r="T686" s="41"/>
      <c r="U686" s="41"/>
      <c r="V686" s="41"/>
      <c r="W686" s="41"/>
      <c r="X686" s="41"/>
      <c r="Y686" s="41"/>
    </row>
    <row r="687">
      <c r="A687" s="39"/>
      <c r="T687" s="41"/>
      <c r="U687" s="41"/>
      <c r="V687" s="41"/>
      <c r="W687" s="41"/>
      <c r="X687" s="41"/>
      <c r="Y687" s="41"/>
    </row>
    <row r="688">
      <c r="A688" s="39"/>
      <c r="T688" s="41"/>
      <c r="U688" s="41"/>
      <c r="V688" s="41"/>
      <c r="W688" s="41"/>
      <c r="X688" s="41"/>
      <c r="Y688" s="41"/>
    </row>
    <row r="689">
      <c r="A689" s="39"/>
      <c r="T689" s="41"/>
      <c r="U689" s="41"/>
      <c r="V689" s="41"/>
      <c r="W689" s="41"/>
      <c r="X689" s="41"/>
      <c r="Y689" s="41"/>
    </row>
    <row r="690">
      <c r="A690" s="39"/>
      <c r="T690" s="41"/>
      <c r="U690" s="41"/>
      <c r="V690" s="41"/>
      <c r="W690" s="41"/>
      <c r="X690" s="41"/>
      <c r="Y690" s="41"/>
    </row>
    <row r="691">
      <c r="A691" s="39"/>
      <c r="T691" s="41"/>
      <c r="U691" s="41"/>
      <c r="V691" s="41"/>
      <c r="W691" s="41"/>
      <c r="X691" s="41"/>
      <c r="Y691" s="41"/>
    </row>
    <row r="692">
      <c r="A692" s="39"/>
      <c r="T692" s="41"/>
      <c r="U692" s="41"/>
      <c r="V692" s="41"/>
      <c r="W692" s="41"/>
      <c r="X692" s="41"/>
      <c r="Y692" s="41"/>
    </row>
    <row r="693">
      <c r="A693" s="39"/>
      <c r="T693" s="41"/>
      <c r="U693" s="41"/>
      <c r="V693" s="41"/>
      <c r="W693" s="41"/>
      <c r="X693" s="41"/>
      <c r="Y693" s="41"/>
    </row>
    <row r="694">
      <c r="A694" s="39"/>
      <c r="T694" s="41"/>
      <c r="U694" s="41"/>
      <c r="V694" s="41"/>
      <c r="W694" s="41"/>
      <c r="X694" s="41"/>
      <c r="Y694" s="41"/>
    </row>
    <row r="695">
      <c r="A695" s="39"/>
      <c r="T695" s="41"/>
      <c r="U695" s="41"/>
      <c r="V695" s="41"/>
      <c r="W695" s="41"/>
      <c r="X695" s="41"/>
      <c r="Y695" s="41"/>
    </row>
    <row r="696">
      <c r="A696" s="39"/>
      <c r="T696" s="41"/>
      <c r="U696" s="41"/>
      <c r="V696" s="41"/>
      <c r="W696" s="41"/>
      <c r="X696" s="41"/>
      <c r="Y696" s="41"/>
    </row>
    <row r="697">
      <c r="A697" s="39"/>
      <c r="T697" s="41"/>
      <c r="U697" s="41"/>
      <c r="V697" s="41"/>
      <c r="W697" s="41"/>
      <c r="X697" s="41"/>
      <c r="Y697" s="41"/>
    </row>
    <row r="698">
      <c r="A698" s="39"/>
      <c r="T698" s="41"/>
      <c r="U698" s="41"/>
      <c r="V698" s="41"/>
      <c r="W698" s="41"/>
      <c r="X698" s="41"/>
      <c r="Y698" s="41"/>
    </row>
    <row r="699">
      <c r="A699" s="39"/>
      <c r="T699" s="41"/>
      <c r="U699" s="41"/>
      <c r="V699" s="41"/>
      <c r="W699" s="41"/>
      <c r="X699" s="41"/>
      <c r="Y699" s="41"/>
    </row>
    <row r="700">
      <c r="A700" s="39"/>
      <c r="T700" s="41"/>
      <c r="U700" s="41"/>
      <c r="V700" s="41"/>
      <c r="W700" s="41"/>
      <c r="X700" s="41"/>
      <c r="Y700" s="41"/>
    </row>
    <row r="701">
      <c r="A701" s="39"/>
      <c r="T701" s="41"/>
      <c r="U701" s="41"/>
      <c r="V701" s="41"/>
      <c r="W701" s="41"/>
      <c r="X701" s="41"/>
      <c r="Y701" s="41"/>
    </row>
    <row r="702">
      <c r="A702" s="39"/>
      <c r="T702" s="41"/>
      <c r="U702" s="41"/>
      <c r="V702" s="41"/>
      <c r="W702" s="41"/>
      <c r="X702" s="41"/>
      <c r="Y702" s="41"/>
    </row>
    <row r="703">
      <c r="A703" s="39"/>
      <c r="T703" s="41"/>
      <c r="U703" s="41"/>
      <c r="V703" s="41"/>
      <c r="W703" s="41"/>
      <c r="X703" s="41"/>
      <c r="Y703" s="41"/>
    </row>
    <row r="704">
      <c r="A704" s="39"/>
      <c r="T704" s="41"/>
      <c r="U704" s="41"/>
      <c r="V704" s="41"/>
      <c r="W704" s="41"/>
      <c r="X704" s="41"/>
      <c r="Y704" s="41"/>
    </row>
    <row r="705">
      <c r="A705" s="39"/>
      <c r="T705" s="41"/>
      <c r="U705" s="41"/>
      <c r="V705" s="41"/>
      <c r="W705" s="41"/>
      <c r="X705" s="41"/>
      <c r="Y705" s="41"/>
    </row>
    <row r="706">
      <c r="A706" s="39"/>
      <c r="T706" s="41"/>
      <c r="U706" s="41"/>
      <c r="V706" s="41"/>
      <c r="W706" s="41"/>
      <c r="X706" s="41"/>
      <c r="Y706" s="41"/>
    </row>
    <row r="707">
      <c r="A707" s="39"/>
      <c r="T707" s="41"/>
      <c r="U707" s="41"/>
      <c r="V707" s="41"/>
      <c r="W707" s="41"/>
      <c r="X707" s="41"/>
      <c r="Y707" s="41"/>
    </row>
    <row r="708">
      <c r="A708" s="39"/>
      <c r="T708" s="41"/>
      <c r="U708" s="41"/>
      <c r="V708" s="41"/>
      <c r="W708" s="41"/>
      <c r="X708" s="41"/>
      <c r="Y708" s="41"/>
    </row>
    <row r="709">
      <c r="A709" s="39"/>
      <c r="T709" s="41"/>
      <c r="U709" s="41"/>
      <c r="V709" s="41"/>
      <c r="W709" s="41"/>
      <c r="X709" s="41"/>
      <c r="Y709" s="41"/>
    </row>
    <row r="710">
      <c r="A710" s="39"/>
      <c r="T710" s="41"/>
      <c r="U710" s="41"/>
      <c r="V710" s="41"/>
      <c r="W710" s="41"/>
      <c r="X710" s="41"/>
      <c r="Y710" s="41"/>
    </row>
    <row r="711">
      <c r="A711" s="39"/>
      <c r="T711" s="41"/>
      <c r="U711" s="41"/>
      <c r="V711" s="41"/>
      <c r="W711" s="41"/>
      <c r="X711" s="41"/>
      <c r="Y711" s="41"/>
    </row>
    <row r="712">
      <c r="A712" s="39"/>
      <c r="T712" s="41"/>
      <c r="U712" s="41"/>
      <c r="V712" s="41"/>
      <c r="W712" s="41"/>
      <c r="X712" s="41"/>
      <c r="Y712" s="41"/>
    </row>
    <row r="713">
      <c r="A713" s="39"/>
      <c r="T713" s="41"/>
      <c r="U713" s="41"/>
      <c r="V713" s="41"/>
      <c r="W713" s="41"/>
      <c r="X713" s="41"/>
      <c r="Y713" s="41"/>
    </row>
    <row r="714">
      <c r="A714" s="39"/>
      <c r="T714" s="41"/>
      <c r="U714" s="41"/>
      <c r="V714" s="41"/>
      <c r="W714" s="41"/>
      <c r="X714" s="41"/>
      <c r="Y714" s="41"/>
    </row>
    <row r="715">
      <c r="A715" s="39"/>
      <c r="T715" s="41"/>
      <c r="U715" s="41"/>
      <c r="V715" s="41"/>
      <c r="W715" s="41"/>
      <c r="X715" s="41"/>
      <c r="Y715" s="41"/>
    </row>
    <row r="716">
      <c r="A716" s="39"/>
      <c r="T716" s="41"/>
      <c r="U716" s="41"/>
      <c r="V716" s="41"/>
      <c r="W716" s="41"/>
      <c r="X716" s="41"/>
      <c r="Y716" s="41"/>
    </row>
    <row r="717">
      <c r="A717" s="39"/>
      <c r="T717" s="41"/>
      <c r="U717" s="41"/>
      <c r="V717" s="41"/>
      <c r="W717" s="41"/>
      <c r="X717" s="41"/>
      <c r="Y717" s="41"/>
    </row>
    <row r="718">
      <c r="A718" s="39"/>
      <c r="T718" s="41"/>
      <c r="U718" s="41"/>
      <c r="V718" s="41"/>
      <c r="W718" s="41"/>
      <c r="X718" s="41"/>
      <c r="Y718" s="41"/>
    </row>
    <row r="719">
      <c r="A719" s="39"/>
      <c r="T719" s="41"/>
      <c r="U719" s="41"/>
      <c r="V719" s="41"/>
      <c r="W719" s="41"/>
      <c r="X719" s="41"/>
      <c r="Y719" s="41"/>
    </row>
    <row r="720">
      <c r="A720" s="39"/>
      <c r="T720" s="41"/>
      <c r="U720" s="41"/>
      <c r="V720" s="41"/>
      <c r="W720" s="41"/>
      <c r="X720" s="41"/>
      <c r="Y720" s="41"/>
    </row>
    <row r="721">
      <c r="A721" s="39"/>
      <c r="T721" s="41"/>
      <c r="U721" s="41"/>
      <c r="V721" s="41"/>
      <c r="W721" s="41"/>
      <c r="X721" s="41"/>
      <c r="Y721" s="41"/>
    </row>
    <row r="722">
      <c r="A722" s="39"/>
      <c r="T722" s="41"/>
      <c r="U722" s="41"/>
      <c r="V722" s="41"/>
      <c r="W722" s="41"/>
      <c r="X722" s="41"/>
      <c r="Y722" s="41"/>
    </row>
    <row r="723">
      <c r="A723" s="39"/>
      <c r="T723" s="41"/>
      <c r="U723" s="41"/>
      <c r="V723" s="41"/>
      <c r="W723" s="41"/>
      <c r="X723" s="41"/>
      <c r="Y723" s="41"/>
    </row>
    <row r="724">
      <c r="A724" s="39"/>
      <c r="T724" s="41"/>
      <c r="U724" s="41"/>
      <c r="V724" s="41"/>
      <c r="W724" s="41"/>
      <c r="X724" s="41"/>
      <c r="Y724" s="41"/>
    </row>
    <row r="725">
      <c r="A725" s="39"/>
      <c r="T725" s="41"/>
      <c r="U725" s="41"/>
      <c r="V725" s="41"/>
      <c r="W725" s="41"/>
      <c r="X725" s="41"/>
      <c r="Y725" s="41"/>
    </row>
    <row r="726">
      <c r="A726" s="39"/>
      <c r="T726" s="41"/>
      <c r="U726" s="41"/>
      <c r="V726" s="41"/>
      <c r="W726" s="41"/>
      <c r="X726" s="41"/>
      <c r="Y726" s="41"/>
    </row>
    <row r="727">
      <c r="A727" s="39"/>
      <c r="T727" s="41"/>
      <c r="U727" s="41"/>
      <c r="V727" s="41"/>
      <c r="W727" s="41"/>
      <c r="X727" s="41"/>
      <c r="Y727" s="41"/>
    </row>
    <row r="728">
      <c r="A728" s="39"/>
      <c r="T728" s="41"/>
      <c r="U728" s="41"/>
      <c r="V728" s="41"/>
      <c r="W728" s="41"/>
      <c r="X728" s="41"/>
      <c r="Y728" s="41"/>
    </row>
    <row r="729">
      <c r="A729" s="39"/>
      <c r="T729" s="41"/>
      <c r="U729" s="41"/>
      <c r="V729" s="41"/>
      <c r="W729" s="41"/>
      <c r="X729" s="41"/>
      <c r="Y729" s="41"/>
    </row>
    <row r="730">
      <c r="A730" s="39"/>
      <c r="T730" s="41"/>
      <c r="U730" s="41"/>
      <c r="V730" s="41"/>
      <c r="W730" s="41"/>
      <c r="X730" s="41"/>
      <c r="Y730" s="41"/>
    </row>
    <row r="731">
      <c r="A731" s="39"/>
      <c r="T731" s="41"/>
      <c r="U731" s="41"/>
      <c r="V731" s="41"/>
      <c r="W731" s="41"/>
      <c r="X731" s="41"/>
      <c r="Y731" s="41"/>
    </row>
    <row r="732">
      <c r="A732" s="39"/>
      <c r="T732" s="41"/>
      <c r="U732" s="41"/>
      <c r="V732" s="41"/>
      <c r="W732" s="41"/>
      <c r="X732" s="41"/>
      <c r="Y732" s="41"/>
    </row>
    <row r="733">
      <c r="A733" s="39"/>
      <c r="T733" s="41"/>
      <c r="U733" s="41"/>
      <c r="V733" s="41"/>
      <c r="W733" s="41"/>
      <c r="X733" s="41"/>
      <c r="Y733" s="41"/>
    </row>
    <row r="734">
      <c r="A734" s="39"/>
      <c r="T734" s="41"/>
      <c r="U734" s="41"/>
      <c r="V734" s="41"/>
      <c r="W734" s="41"/>
      <c r="X734" s="41"/>
      <c r="Y734" s="41"/>
    </row>
    <row r="735">
      <c r="A735" s="39"/>
      <c r="T735" s="41"/>
      <c r="U735" s="41"/>
      <c r="V735" s="41"/>
      <c r="W735" s="41"/>
      <c r="X735" s="41"/>
      <c r="Y735" s="41"/>
    </row>
    <row r="736">
      <c r="A736" s="39"/>
      <c r="T736" s="41"/>
      <c r="U736" s="41"/>
      <c r="V736" s="41"/>
      <c r="W736" s="41"/>
      <c r="X736" s="41"/>
      <c r="Y736" s="41"/>
    </row>
    <row r="737">
      <c r="A737" s="39"/>
      <c r="T737" s="41"/>
      <c r="U737" s="41"/>
      <c r="V737" s="41"/>
      <c r="W737" s="41"/>
      <c r="X737" s="41"/>
      <c r="Y737" s="41"/>
    </row>
    <row r="738">
      <c r="A738" s="39"/>
      <c r="T738" s="41"/>
      <c r="U738" s="41"/>
      <c r="V738" s="41"/>
      <c r="W738" s="41"/>
      <c r="X738" s="41"/>
      <c r="Y738" s="41"/>
    </row>
    <row r="739">
      <c r="A739" s="39"/>
      <c r="T739" s="41"/>
      <c r="U739" s="41"/>
      <c r="V739" s="41"/>
      <c r="W739" s="41"/>
      <c r="X739" s="41"/>
      <c r="Y739" s="41"/>
    </row>
    <row r="740">
      <c r="A740" s="39"/>
      <c r="T740" s="41"/>
      <c r="U740" s="41"/>
      <c r="V740" s="41"/>
      <c r="W740" s="41"/>
      <c r="X740" s="41"/>
      <c r="Y740" s="41"/>
    </row>
    <row r="741">
      <c r="A741" s="39"/>
      <c r="T741" s="41"/>
      <c r="U741" s="41"/>
      <c r="V741" s="41"/>
      <c r="W741" s="41"/>
      <c r="X741" s="41"/>
      <c r="Y741" s="41"/>
    </row>
    <row r="742">
      <c r="A742" s="39"/>
      <c r="T742" s="41"/>
      <c r="U742" s="41"/>
      <c r="V742" s="41"/>
      <c r="W742" s="41"/>
      <c r="X742" s="41"/>
      <c r="Y742" s="41"/>
    </row>
    <row r="743">
      <c r="A743" s="39"/>
      <c r="T743" s="41"/>
      <c r="U743" s="41"/>
      <c r="V743" s="41"/>
      <c r="W743" s="41"/>
      <c r="X743" s="41"/>
      <c r="Y743" s="41"/>
    </row>
    <row r="744">
      <c r="A744" s="39"/>
      <c r="T744" s="41"/>
      <c r="U744" s="41"/>
      <c r="V744" s="41"/>
      <c r="W744" s="41"/>
      <c r="X744" s="41"/>
      <c r="Y744" s="41"/>
    </row>
    <row r="745">
      <c r="A745" s="39"/>
      <c r="T745" s="41"/>
      <c r="U745" s="41"/>
      <c r="V745" s="41"/>
      <c r="W745" s="41"/>
      <c r="X745" s="41"/>
      <c r="Y745" s="41"/>
    </row>
    <row r="746">
      <c r="A746" s="39"/>
      <c r="T746" s="41"/>
      <c r="U746" s="41"/>
      <c r="V746" s="41"/>
      <c r="W746" s="41"/>
      <c r="X746" s="41"/>
      <c r="Y746" s="41"/>
    </row>
    <row r="747">
      <c r="A747" s="39"/>
      <c r="T747" s="41"/>
      <c r="U747" s="41"/>
      <c r="V747" s="41"/>
      <c r="W747" s="41"/>
      <c r="X747" s="41"/>
      <c r="Y747" s="41"/>
    </row>
    <row r="748">
      <c r="A748" s="39"/>
      <c r="T748" s="41"/>
      <c r="U748" s="41"/>
      <c r="V748" s="41"/>
      <c r="W748" s="41"/>
      <c r="X748" s="41"/>
      <c r="Y748" s="41"/>
    </row>
    <row r="749">
      <c r="A749" s="39"/>
      <c r="T749" s="41"/>
      <c r="U749" s="41"/>
      <c r="V749" s="41"/>
      <c r="W749" s="41"/>
      <c r="X749" s="41"/>
      <c r="Y749" s="41"/>
    </row>
    <row r="750">
      <c r="A750" s="39"/>
      <c r="T750" s="41"/>
      <c r="U750" s="41"/>
      <c r="V750" s="41"/>
      <c r="W750" s="41"/>
      <c r="X750" s="41"/>
      <c r="Y750" s="41"/>
    </row>
    <row r="751">
      <c r="A751" s="39"/>
      <c r="T751" s="41"/>
      <c r="U751" s="41"/>
      <c r="V751" s="41"/>
      <c r="W751" s="41"/>
      <c r="X751" s="41"/>
      <c r="Y751" s="41"/>
    </row>
    <row r="752">
      <c r="A752" s="39"/>
      <c r="T752" s="41"/>
      <c r="U752" s="41"/>
      <c r="V752" s="41"/>
      <c r="W752" s="41"/>
      <c r="X752" s="41"/>
      <c r="Y752" s="41"/>
    </row>
    <row r="753">
      <c r="A753" s="39"/>
      <c r="T753" s="41"/>
      <c r="U753" s="41"/>
      <c r="V753" s="41"/>
      <c r="W753" s="41"/>
      <c r="X753" s="41"/>
      <c r="Y753" s="41"/>
    </row>
    <row r="754">
      <c r="A754" s="39"/>
      <c r="T754" s="41"/>
      <c r="U754" s="41"/>
      <c r="V754" s="41"/>
      <c r="W754" s="41"/>
      <c r="X754" s="41"/>
      <c r="Y754" s="41"/>
    </row>
    <row r="755">
      <c r="A755" s="39"/>
      <c r="T755" s="41"/>
      <c r="U755" s="41"/>
      <c r="V755" s="41"/>
      <c r="W755" s="41"/>
      <c r="X755" s="41"/>
      <c r="Y755" s="41"/>
    </row>
    <row r="756">
      <c r="A756" s="39"/>
      <c r="T756" s="41"/>
      <c r="U756" s="41"/>
      <c r="V756" s="41"/>
      <c r="W756" s="41"/>
      <c r="X756" s="41"/>
      <c r="Y756" s="41"/>
    </row>
    <row r="757">
      <c r="A757" s="39"/>
      <c r="T757" s="41"/>
      <c r="U757" s="41"/>
      <c r="V757" s="41"/>
      <c r="W757" s="41"/>
      <c r="X757" s="41"/>
      <c r="Y757" s="41"/>
    </row>
    <row r="758">
      <c r="A758" s="39"/>
      <c r="T758" s="41"/>
      <c r="U758" s="41"/>
      <c r="V758" s="41"/>
      <c r="W758" s="41"/>
      <c r="X758" s="41"/>
      <c r="Y758" s="41"/>
    </row>
    <row r="759">
      <c r="A759" s="39"/>
      <c r="T759" s="41"/>
      <c r="U759" s="41"/>
      <c r="V759" s="41"/>
      <c r="W759" s="41"/>
      <c r="X759" s="41"/>
      <c r="Y759" s="41"/>
    </row>
    <row r="760">
      <c r="A760" s="39"/>
      <c r="T760" s="41"/>
      <c r="U760" s="41"/>
      <c r="V760" s="41"/>
      <c r="W760" s="41"/>
      <c r="X760" s="41"/>
      <c r="Y760" s="41"/>
    </row>
    <row r="761">
      <c r="A761" s="39"/>
      <c r="T761" s="41"/>
      <c r="U761" s="41"/>
      <c r="V761" s="41"/>
      <c r="W761" s="41"/>
      <c r="X761" s="41"/>
      <c r="Y761" s="41"/>
    </row>
    <row r="762">
      <c r="A762" s="39"/>
      <c r="T762" s="41"/>
      <c r="U762" s="41"/>
      <c r="V762" s="41"/>
      <c r="W762" s="41"/>
      <c r="X762" s="41"/>
      <c r="Y762" s="41"/>
    </row>
    <row r="763">
      <c r="A763" s="39"/>
      <c r="T763" s="41"/>
      <c r="U763" s="41"/>
      <c r="V763" s="41"/>
      <c r="W763" s="41"/>
      <c r="X763" s="41"/>
      <c r="Y763" s="41"/>
    </row>
    <row r="764">
      <c r="A764" s="39"/>
      <c r="T764" s="41"/>
      <c r="U764" s="41"/>
      <c r="V764" s="41"/>
      <c r="W764" s="41"/>
      <c r="X764" s="41"/>
      <c r="Y764" s="41"/>
    </row>
    <row r="765">
      <c r="A765" s="39"/>
      <c r="T765" s="41"/>
      <c r="U765" s="41"/>
      <c r="V765" s="41"/>
      <c r="W765" s="41"/>
      <c r="X765" s="41"/>
      <c r="Y765" s="41"/>
    </row>
    <row r="766">
      <c r="A766" s="39"/>
      <c r="T766" s="41"/>
      <c r="U766" s="41"/>
      <c r="V766" s="41"/>
      <c r="W766" s="41"/>
      <c r="X766" s="41"/>
      <c r="Y766" s="41"/>
    </row>
    <row r="767">
      <c r="A767" s="39"/>
      <c r="T767" s="41"/>
      <c r="U767" s="41"/>
      <c r="V767" s="41"/>
      <c r="W767" s="41"/>
      <c r="X767" s="41"/>
      <c r="Y767" s="41"/>
    </row>
    <row r="768">
      <c r="A768" s="39"/>
      <c r="T768" s="41"/>
      <c r="U768" s="41"/>
      <c r="V768" s="41"/>
      <c r="W768" s="41"/>
      <c r="X768" s="41"/>
      <c r="Y768" s="41"/>
    </row>
    <row r="769">
      <c r="A769" s="39"/>
      <c r="T769" s="41"/>
      <c r="U769" s="41"/>
      <c r="V769" s="41"/>
      <c r="W769" s="41"/>
      <c r="X769" s="41"/>
      <c r="Y769" s="41"/>
    </row>
    <row r="770">
      <c r="A770" s="39"/>
      <c r="T770" s="41"/>
      <c r="U770" s="41"/>
      <c r="V770" s="41"/>
      <c r="W770" s="41"/>
      <c r="X770" s="41"/>
      <c r="Y770" s="41"/>
    </row>
    <row r="771">
      <c r="A771" s="39"/>
      <c r="T771" s="41"/>
      <c r="U771" s="41"/>
      <c r="V771" s="41"/>
      <c r="W771" s="41"/>
      <c r="X771" s="41"/>
      <c r="Y771" s="41"/>
    </row>
    <row r="772">
      <c r="A772" s="39"/>
      <c r="T772" s="41"/>
      <c r="U772" s="41"/>
      <c r="V772" s="41"/>
      <c r="W772" s="41"/>
      <c r="X772" s="41"/>
      <c r="Y772" s="41"/>
    </row>
    <row r="773">
      <c r="A773" s="39"/>
      <c r="T773" s="41"/>
      <c r="U773" s="41"/>
      <c r="V773" s="41"/>
      <c r="W773" s="41"/>
      <c r="X773" s="41"/>
      <c r="Y773" s="41"/>
    </row>
    <row r="774">
      <c r="A774" s="39"/>
      <c r="T774" s="41"/>
      <c r="U774" s="41"/>
      <c r="V774" s="41"/>
      <c r="W774" s="41"/>
      <c r="X774" s="41"/>
      <c r="Y774" s="41"/>
    </row>
    <row r="775">
      <c r="A775" s="39"/>
      <c r="T775" s="41"/>
      <c r="U775" s="41"/>
      <c r="V775" s="41"/>
      <c r="W775" s="41"/>
      <c r="X775" s="41"/>
      <c r="Y775" s="41"/>
    </row>
    <row r="776">
      <c r="A776" s="39"/>
      <c r="T776" s="41"/>
      <c r="U776" s="41"/>
      <c r="V776" s="41"/>
      <c r="W776" s="41"/>
      <c r="X776" s="41"/>
      <c r="Y776" s="41"/>
    </row>
    <row r="777">
      <c r="A777" s="39"/>
      <c r="T777" s="41"/>
      <c r="U777" s="41"/>
      <c r="V777" s="41"/>
      <c r="W777" s="41"/>
      <c r="X777" s="41"/>
      <c r="Y777" s="41"/>
    </row>
    <row r="778">
      <c r="A778" s="39"/>
      <c r="T778" s="41"/>
      <c r="U778" s="41"/>
      <c r="V778" s="41"/>
      <c r="W778" s="41"/>
      <c r="X778" s="41"/>
      <c r="Y778" s="41"/>
    </row>
    <row r="779">
      <c r="A779" s="39"/>
      <c r="T779" s="41"/>
      <c r="U779" s="41"/>
      <c r="V779" s="41"/>
      <c r="W779" s="41"/>
      <c r="X779" s="41"/>
      <c r="Y779" s="41"/>
    </row>
    <row r="780">
      <c r="A780" s="39"/>
      <c r="T780" s="41"/>
      <c r="U780" s="41"/>
      <c r="V780" s="41"/>
      <c r="W780" s="41"/>
      <c r="X780" s="41"/>
      <c r="Y780" s="41"/>
    </row>
    <row r="781">
      <c r="A781" s="39"/>
      <c r="T781" s="41"/>
      <c r="U781" s="41"/>
      <c r="V781" s="41"/>
      <c r="W781" s="41"/>
      <c r="X781" s="41"/>
      <c r="Y781" s="41"/>
    </row>
    <row r="782">
      <c r="A782" s="39"/>
      <c r="T782" s="41"/>
      <c r="U782" s="41"/>
      <c r="V782" s="41"/>
      <c r="W782" s="41"/>
      <c r="X782" s="41"/>
      <c r="Y782" s="41"/>
    </row>
    <row r="783">
      <c r="A783" s="39"/>
      <c r="T783" s="41"/>
      <c r="U783" s="41"/>
      <c r="V783" s="41"/>
      <c r="W783" s="41"/>
      <c r="X783" s="41"/>
      <c r="Y783" s="41"/>
    </row>
    <row r="784">
      <c r="A784" s="39"/>
      <c r="T784" s="41"/>
      <c r="U784" s="41"/>
      <c r="V784" s="41"/>
      <c r="W784" s="41"/>
      <c r="X784" s="41"/>
      <c r="Y784" s="41"/>
    </row>
    <row r="785">
      <c r="A785" s="39"/>
      <c r="T785" s="41"/>
      <c r="U785" s="41"/>
      <c r="V785" s="41"/>
      <c r="W785" s="41"/>
      <c r="X785" s="41"/>
      <c r="Y785" s="41"/>
    </row>
    <row r="786">
      <c r="A786" s="39"/>
      <c r="T786" s="41"/>
      <c r="U786" s="41"/>
      <c r="V786" s="41"/>
      <c r="W786" s="41"/>
      <c r="X786" s="41"/>
      <c r="Y786" s="41"/>
    </row>
    <row r="787">
      <c r="A787" s="39"/>
      <c r="T787" s="41"/>
      <c r="U787" s="41"/>
      <c r="V787" s="41"/>
      <c r="W787" s="41"/>
      <c r="X787" s="41"/>
      <c r="Y787" s="41"/>
    </row>
    <row r="788">
      <c r="A788" s="39"/>
      <c r="T788" s="41"/>
      <c r="U788" s="41"/>
      <c r="V788" s="41"/>
      <c r="W788" s="41"/>
      <c r="X788" s="41"/>
      <c r="Y788" s="41"/>
    </row>
    <row r="789">
      <c r="A789" s="39"/>
      <c r="T789" s="41"/>
      <c r="U789" s="41"/>
      <c r="V789" s="41"/>
      <c r="W789" s="41"/>
      <c r="X789" s="41"/>
      <c r="Y789" s="41"/>
    </row>
    <row r="790">
      <c r="A790" s="39"/>
      <c r="T790" s="41"/>
      <c r="U790" s="41"/>
      <c r="V790" s="41"/>
      <c r="W790" s="41"/>
      <c r="X790" s="41"/>
      <c r="Y790" s="41"/>
    </row>
    <row r="791">
      <c r="A791" s="39"/>
      <c r="T791" s="41"/>
      <c r="U791" s="41"/>
      <c r="V791" s="41"/>
      <c r="W791" s="41"/>
      <c r="X791" s="41"/>
      <c r="Y791" s="41"/>
    </row>
    <row r="792">
      <c r="A792" s="39"/>
      <c r="T792" s="41"/>
      <c r="U792" s="41"/>
      <c r="V792" s="41"/>
      <c r="W792" s="41"/>
      <c r="X792" s="41"/>
      <c r="Y792" s="41"/>
    </row>
    <row r="793">
      <c r="A793" s="39"/>
      <c r="T793" s="41"/>
      <c r="U793" s="41"/>
      <c r="V793" s="41"/>
      <c r="W793" s="41"/>
      <c r="X793" s="41"/>
      <c r="Y793" s="41"/>
    </row>
    <row r="794">
      <c r="A794" s="39"/>
      <c r="T794" s="41"/>
      <c r="U794" s="41"/>
      <c r="V794" s="41"/>
      <c r="W794" s="41"/>
      <c r="X794" s="41"/>
      <c r="Y794" s="41"/>
    </row>
    <row r="795">
      <c r="A795" s="39"/>
      <c r="T795" s="41"/>
      <c r="U795" s="41"/>
      <c r="V795" s="41"/>
      <c r="W795" s="41"/>
      <c r="X795" s="41"/>
      <c r="Y795" s="41"/>
    </row>
    <row r="796">
      <c r="A796" s="39"/>
      <c r="T796" s="41"/>
      <c r="U796" s="41"/>
      <c r="V796" s="41"/>
      <c r="W796" s="41"/>
      <c r="X796" s="41"/>
      <c r="Y796" s="41"/>
    </row>
    <row r="797">
      <c r="A797" s="39"/>
      <c r="T797" s="41"/>
      <c r="U797" s="41"/>
      <c r="V797" s="41"/>
      <c r="W797" s="41"/>
      <c r="X797" s="41"/>
      <c r="Y797" s="41"/>
    </row>
    <row r="798">
      <c r="A798" s="39"/>
      <c r="T798" s="41"/>
      <c r="U798" s="41"/>
      <c r="V798" s="41"/>
      <c r="W798" s="41"/>
      <c r="X798" s="41"/>
      <c r="Y798" s="41"/>
    </row>
    <row r="799">
      <c r="A799" s="39"/>
      <c r="T799" s="41"/>
      <c r="U799" s="41"/>
      <c r="V799" s="41"/>
      <c r="W799" s="41"/>
      <c r="X799" s="41"/>
      <c r="Y799" s="41"/>
    </row>
    <row r="800">
      <c r="A800" s="39"/>
      <c r="T800" s="41"/>
      <c r="U800" s="41"/>
      <c r="V800" s="41"/>
      <c r="W800" s="41"/>
      <c r="X800" s="41"/>
      <c r="Y800" s="41"/>
    </row>
    <row r="801">
      <c r="A801" s="39"/>
      <c r="T801" s="41"/>
      <c r="U801" s="41"/>
      <c r="V801" s="41"/>
      <c r="W801" s="41"/>
      <c r="X801" s="41"/>
      <c r="Y801" s="41"/>
    </row>
    <row r="802">
      <c r="A802" s="39"/>
      <c r="T802" s="41"/>
      <c r="U802" s="41"/>
      <c r="V802" s="41"/>
      <c r="W802" s="41"/>
      <c r="X802" s="41"/>
      <c r="Y802" s="41"/>
    </row>
    <row r="803">
      <c r="A803" s="39"/>
      <c r="T803" s="41"/>
      <c r="U803" s="41"/>
      <c r="V803" s="41"/>
      <c r="W803" s="41"/>
      <c r="X803" s="41"/>
      <c r="Y803" s="41"/>
    </row>
    <row r="804">
      <c r="A804" s="39"/>
      <c r="T804" s="41"/>
      <c r="U804" s="41"/>
      <c r="V804" s="41"/>
      <c r="W804" s="41"/>
      <c r="X804" s="41"/>
      <c r="Y804" s="41"/>
    </row>
    <row r="805">
      <c r="A805" s="39"/>
      <c r="T805" s="41"/>
      <c r="U805" s="41"/>
      <c r="V805" s="41"/>
      <c r="W805" s="41"/>
      <c r="X805" s="41"/>
      <c r="Y805" s="41"/>
    </row>
    <row r="806">
      <c r="A806" s="39"/>
      <c r="T806" s="41"/>
      <c r="U806" s="41"/>
      <c r="V806" s="41"/>
      <c r="W806" s="41"/>
      <c r="X806" s="41"/>
      <c r="Y806" s="41"/>
    </row>
    <row r="807">
      <c r="A807" s="39"/>
      <c r="T807" s="41"/>
      <c r="U807" s="41"/>
      <c r="V807" s="41"/>
      <c r="W807" s="41"/>
      <c r="X807" s="41"/>
      <c r="Y807" s="41"/>
    </row>
    <row r="808">
      <c r="A808" s="39"/>
      <c r="T808" s="41"/>
      <c r="U808" s="41"/>
      <c r="V808" s="41"/>
      <c r="W808" s="41"/>
      <c r="X808" s="41"/>
      <c r="Y808" s="41"/>
    </row>
    <row r="809">
      <c r="A809" s="39"/>
      <c r="T809" s="41"/>
      <c r="U809" s="41"/>
      <c r="V809" s="41"/>
      <c r="W809" s="41"/>
      <c r="X809" s="41"/>
      <c r="Y809" s="41"/>
    </row>
    <row r="810">
      <c r="A810" s="39"/>
      <c r="T810" s="41"/>
      <c r="U810" s="41"/>
      <c r="V810" s="41"/>
      <c r="W810" s="41"/>
      <c r="X810" s="41"/>
      <c r="Y810" s="41"/>
    </row>
    <row r="811">
      <c r="A811" s="39"/>
      <c r="T811" s="41"/>
      <c r="U811" s="41"/>
      <c r="V811" s="41"/>
      <c r="W811" s="41"/>
      <c r="X811" s="41"/>
      <c r="Y811" s="41"/>
    </row>
    <row r="812">
      <c r="A812" s="39"/>
      <c r="T812" s="41"/>
      <c r="U812" s="41"/>
      <c r="V812" s="41"/>
      <c r="W812" s="41"/>
      <c r="X812" s="41"/>
      <c r="Y812" s="41"/>
    </row>
    <row r="813">
      <c r="A813" s="39"/>
      <c r="T813" s="41"/>
      <c r="U813" s="41"/>
      <c r="V813" s="41"/>
      <c r="W813" s="41"/>
      <c r="X813" s="41"/>
      <c r="Y813" s="41"/>
    </row>
    <row r="814">
      <c r="A814" s="39"/>
      <c r="T814" s="41"/>
      <c r="U814" s="41"/>
      <c r="V814" s="41"/>
      <c r="W814" s="41"/>
      <c r="X814" s="41"/>
      <c r="Y814" s="41"/>
    </row>
    <row r="815">
      <c r="A815" s="39"/>
      <c r="T815" s="41"/>
      <c r="U815" s="41"/>
      <c r="V815" s="41"/>
      <c r="W815" s="41"/>
      <c r="X815" s="41"/>
      <c r="Y815" s="41"/>
    </row>
    <row r="816">
      <c r="A816" s="39"/>
      <c r="T816" s="41"/>
      <c r="U816" s="41"/>
      <c r="V816" s="41"/>
      <c r="W816" s="41"/>
      <c r="X816" s="41"/>
      <c r="Y816" s="41"/>
    </row>
    <row r="817">
      <c r="A817" s="39"/>
      <c r="T817" s="41"/>
      <c r="U817" s="41"/>
      <c r="V817" s="41"/>
      <c r="W817" s="41"/>
      <c r="X817" s="41"/>
      <c r="Y817" s="41"/>
    </row>
    <row r="818">
      <c r="A818" s="39"/>
      <c r="T818" s="41"/>
      <c r="U818" s="41"/>
      <c r="V818" s="41"/>
      <c r="W818" s="41"/>
      <c r="X818" s="41"/>
      <c r="Y818" s="41"/>
    </row>
    <row r="819">
      <c r="A819" s="39"/>
      <c r="T819" s="41"/>
      <c r="U819" s="41"/>
      <c r="V819" s="41"/>
      <c r="W819" s="41"/>
      <c r="X819" s="41"/>
      <c r="Y819" s="41"/>
    </row>
    <row r="820">
      <c r="A820" s="39"/>
      <c r="T820" s="41"/>
      <c r="U820" s="41"/>
      <c r="V820" s="41"/>
      <c r="W820" s="41"/>
      <c r="X820" s="41"/>
      <c r="Y820" s="41"/>
    </row>
    <row r="821">
      <c r="A821" s="39"/>
      <c r="T821" s="41"/>
      <c r="U821" s="41"/>
      <c r="V821" s="41"/>
      <c r="W821" s="41"/>
      <c r="X821" s="41"/>
      <c r="Y821" s="41"/>
    </row>
    <row r="822">
      <c r="A822" s="39"/>
      <c r="T822" s="41"/>
      <c r="U822" s="41"/>
      <c r="V822" s="41"/>
      <c r="W822" s="41"/>
      <c r="X822" s="41"/>
      <c r="Y822" s="41"/>
    </row>
    <row r="823">
      <c r="A823" s="39"/>
      <c r="T823" s="41"/>
      <c r="U823" s="41"/>
      <c r="V823" s="41"/>
      <c r="W823" s="41"/>
      <c r="X823" s="41"/>
      <c r="Y823" s="41"/>
    </row>
    <row r="824">
      <c r="A824" s="39"/>
      <c r="T824" s="41"/>
      <c r="U824" s="41"/>
      <c r="V824" s="41"/>
      <c r="W824" s="41"/>
      <c r="X824" s="41"/>
      <c r="Y824" s="41"/>
    </row>
    <row r="825">
      <c r="A825" s="39"/>
      <c r="T825" s="41"/>
      <c r="U825" s="41"/>
      <c r="V825" s="41"/>
      <c r="W825" s="41"/>
      <c r="X825" s="41"/>
      <c r="Y825" s="41"/>
    </row>
    <row r="826">
      <c r="A826" s="39"/>
      <c r="T826" s="41"/>
      <c r="U826" s="41"/>
      <c r="V826" s="41"/>
      <c r="W826" s="41"/>
      <c r="X826" s="41"/>
      <c r="Y826" s="41"/>
    </row>
    <row r="827">
      <c r="A827" s="39"/>
      <c r="T827" s="41"/>
      <c r="U827" s="41"/>
      <c r="V827" s="41"/>
      <c r="W827" s="41"/>
      <c r="X827" s="41"/>
      <c r="Y827" s="41"/>
    </row>
    <row r="828">
      <c r="A828" s="39"/>
      <c r="T828" s="41"/>
      <c r="U828" s="41"/>
      <c r="V828" s="41"/>
      <c r="W828" s="41"/>
      <c r="X828" s="41"/>
      <c r="Y828" s="41"/>
    </row>
    <row r="829">
      <c r="A829" s="39"/>
      <c r="T829" s="41"/>
      <c r="U829" s="41"/>
      <c r="V829" s="41"/>
      <c r="W829" s="41"/>
      <c r="X829" s="41"/>
      <c r="Y829" s="41"/>
    </row>
    <row r="830">
      <c r="A830" s="39"/>
      <c r="T830" s="41"/>
      <c r="U830" s="41"/>
      <c r="V830" s="41"/>
      <c r="W830" s="41"/>
      <c r="X830" s="41"/>
      <c r="Y830" s="41"/>
    </row>
    <row r="831">
      <c r="A831" s="39"/>
      <c r="T831" s="41"/>
      <c r="U831" s="41"/>
      <c r="V831" s="41"/>
      <c r="W831" s="41"/>
      <c r="X831" s="41"/>
      <c r="Y831" s="41"/>
    </row>
    <row r="832">
      <c r="A832" s="39"/>
      <c r="T832" s="41"/>
      <c r="U832" s="41"/>
      <c r="V832" s="41"/>
      <c r="W832" s="41"/>
      <c r="X832" s="41"/>
      <c r="Y832" s="41"/>
    </row>
    <row r="833">
      <c r="A833" s="39"/>
      <c r="T833" s="41"/>
      <c r="U833" s="41"/>
      <c r="V833" s="41"/>
      <c r="W833" s="41"/>
      <c r="X833" s="41"/>
      <c r="Y833" s="41"/>
    </row>
    <row r="834">
      <c r="A834" s="39"/>
      <c r="T834" s="41"/>
      <c r="U834" s="41"/>
      <c r="V834" s="41"/>
      <c r="W834" s="41"/>
      <c r="X834" s="41"/>
      <c r="Y834" s="41"/>
    </row>
    <row r="835">
      <c r="A835" s="39"/>
      <c r="T835" s="41"/>
      <c r="U835" s="41"/>
      <c r="V835" s="41"/>
      <c r="W835" s="41"/>
      <c r="X835" s="41"/>
      <c r="Y835" s="41"/>
    </row>
    <row r="836">
      <c r="A836" s="39"/>
      <c r="T836" s="41"/>
      <c r="U836" s="41"/>
      <c r="V836" s="41"/>
      <c r="W836" s="41"/>
      <c r="X836" s="41"/>
      <c r="Y836" s="41"/>
    </row>
    <row r="837">
      <c r="A837" s="39"/>
      <c r="T837" s="41"/>
      <c r="U837" s="41"/>
      <c r="V837" s="41"/>
      <c r="W837" s="41"/>
      <c r="X837" s="41"/>
      <c r="Y837" s="41"/>
    </row>
    <row r="838">
      <c r="A838" s="39"/>
      <c r="T838" s="41"/>
      <c r="U838" s="41"/>
      <c r="V838" s="41"/>
      <c r="W838" s="41"/>
      <c r="X838" s="41"/>
      <c r="Y838" s="41"/>
    </row>
    <row r="839">
      <c r="A839" s="39"/>
      <c r="T839" s="41"/>
      <c r="U839" s="41"/>
      <c r="V839" s="41"/>
      <c r="W839" s="41"/>
      <c r="X839" s="41"/>
      <c r="Y839" s="41"/>
    </row>
    <row r="840">
      <c r="A840" s="39"/>
      <c r="T840" s="41"/>
      <c r="U840" s="41"/>
      <c r="V840" s="41"/>
      <c r="W840" s="41"/>
      <c r="X840" s="41"/>
      <c r="Y840" s="41"/>
    </row>
    <row r="841">
      <c r="A841" s="39"/>
      <c r="T841" s="41"/>
      <c r="U841" s="41"/>
      <c r="V841" s="41"/>
      <c r="W841" s="41"/>
      <c r="X841" s="41"/>
      <c r="Y841" s="41"/>
    </row>
    <row r="842">
      <c r="A842" s="39"/>
      <c r="T842" s="41"/>
      <c r="U842" s="41"/>
      <c r="V842" s="41"/>
      <c r="W842" s="41"/>
      <c r="X842" s="41"/>
      <c r="Y842" s="41"/>
    </row>
    <row r="843">
      <c r="A843" s="39"/>
      <c r="T843" s="41"/>
      <c r="U843" s="41"/>
      <c r="V843" s="41"/>
      <c r="W843" s="41"/>
      <c r="X843" s="41"/>
      <c r="Y843" s="41"/>
    </row>
    <row r="844">
      <c r="A844" s="39"/>
      <c r="T844" s="41"/>
      <c r="U844" s="41"/>
      <c r="V844" s="41"/>
      <c r="W844" s="41"/>
      <c r="X844" s="41"/>
      <c r="Y844" s="41"/>
    </row>
    <row r="845">
      <c r="A845" s="39"/>
      <c r="T845" s="41"/>
      <c r="U845" s="41"/>
      <c r="V845" s="41"/>
      <c r="W845" s="41"/>
      <c r="X845" s="41"/>
      <c r="Y845" s="41"/>
    </row>
    <row r="846">
      <c r="A846" s="39"/>
      <c r="T846" s="41"/>
      <c r="U846" s="41"/>
      <c r="V846" s="41"/>
      <c r="W846" s="41"/>
      <c r="X846" s="41"/>
      <c r="Y846" s="41"/>
    </row>
    <row r="847">
      <c r="A847" s="39"/>
      <c r="T847" s="41"/>
      <c r="U847" s="41"/>
      <c r="V847" s="41"/>
      <c r="W847" s="41"/>
      <c r="X847" s="41"/>
      <c r="Y847" s="41"/>
    </row>
    <row r="848">
      <c r="A848" s="39"/>
      <c r="T848" s="41"/>
      <c r="U848" s="41"/>
      <c r="V848" s="41"/>
      <c r="W848" s="41"/>
      <c r="X848" s="41"/>
      <c r="Y848" s="41"/>
    </row>
    <row r="849">
      <c r="A849" s="39"/>
      <c r="T849" s="41"/>
      <c r="U849" s="41"/>
      <c r="V849" s="41"/>
      <c r="W849" s="41"/>
      <c r="X849" s="41"/>
      <c r="Y849" s="41"/>
    </row>
    <row r="850">
      <c r="A850" s="39"/>
      <c r="T850" s="41"/>
      <c r="U850" s="41"/>
      <c r="V850" s="41"/>
      <c r="W850" s="41"/>
      <c r="X850" s="41"/>
      <c r="Y850" s="41"/>
    </row>
    <row r="851">
      <c r="A851" s="39"/>
      <c r="T851" s="41"/>
      <c r="U851" s="41"/>
      <c r="V851" s="41"/>
      <c r="W851" s="41"/>
      <c r="X851" s="41"/>
      <c r="Y851" s="41"/>
    </row>
    <row r="852">
      <c r="A852" s="39"/>
      <c r="T852" s="41"/>
      <c r="U852" s="41"/>
      <c r="V852" s="41"/>
      <c r="W852" s="41"/>
      <c r="X852" s="41"/>
      <c r="Y852" s="41"/>
    </row>
    <row r="853">
      <c r="A853" s="39"/>
      <c r="T853" s="41"/>
      <c r="U853" s="41"/>
      <c r="V853" s="41"/>
      <c r="W853" s="41"/>
      <c r="X853" s="41"/>
      <c r="Y853" s="41"/>
    </row>
    <row r="854">
      <c r="A854" s="39"/>
      <c r="T854" s="41"/>
      <c r="U854" s="41"/>
      <c r="V854" s="41"/>
      <c r="W854" s="41"/>
      <c r="X854" s="41"/>
      <c r="Y854" s="41"/>
    </row>
    <row r="855">
      <c r="A855" s="39"/>
      <c r="T855" s="41"/>
      <c r="U855" s="41"/>
      <c r="V855" s="41"/>
      <c r="W855" s="41"/>
      <c r="X855" s="41"/>
      <c r="Y855" s="41"/>
    </row>
    <row r="856">
      <c r="A856" s="39"/>
      <c r="T856" s="41"/>
      <c r="U856" s="41"/>
      <c r="V856" s="41"/>
      <c r="W856" s="41"/>
      <c r="X856" s="41"/>
      <c r="Y856" s="41"/>
    </row>
    <row r="857">
      <c r="A857" s="39"/>
      <c r="T857" s="41"/>
      <c r="U857" s="41"/>
      <c r="V857" s="41"/>
      <c r="W857" s="41"/>
      <c r="X857" s="41"/>
      <c r="Y857" s="41"/>
    </row>
    <row r="858">
      <c r="A858" s="39"/>
      <c r="T858" s="41"/>
      <c r="U858" s="41"/>
      <c r="V858" s="41"/>
      <c r="W858" s="41"/>
      <c r="X858" s="41"/>
      <c r="Y858" s="41"/>
    </row>
    <row r="859">
      <c r="A859" s="39"/>
      <c r="T859" s="41"/>
      <c r="U859" s="41"/>
      <c r="V859" s="41"/>
      <c r="W859" s="41"/>
      <c r="X859" s="41"/>
      <c r="Y859" s="41"/>
    </row>
    <row r="860">
      <c r="A860" s="39"/>
      <c r="T860" s="41"/>
      <c r="U860" s="41"/>
      <c r="V860" s="41"/>
      <c r="W860" s="41"/>
      <c r="X860" s="41"/>
      <c r="Y860" s="41"/>
    </row>
    <row r="861">
      <c r="A861" s="39"/>
      <c r="T861" s="41"/>
      <c r="U861" s="41"/>
      <c r="V861" s="41"/>
      <c r="W861" s="41"/>
      <c r="X861" s="41"/>
      <c r="Y861" s="41"/>
    </row>
    <row r="862">
      <c r="A862" s="39"/>
      <c r="T862" s="41"/>
      <c r="U862" s="41"/>
      <c r="V862" s="41"/>
      <c r="W862" s="41"/>
      <c r="X862" s="41"/>
      <c r="Y862" s="41"/>
    </row>
    <row r="863">
      <c r="A863" s="39"/>
      <c r="T863" s="41"/>
      <c r="U863" s="41"/>
      <c r="V863" s="41"/>
      <c r="W863" s="41"/>
      <c r="X863" s="41"/>
      <c r="Y863" s="41"/>
    </row>
    <row r="864">
      <c r="A864" s="39"/>
      <c r="T864" s="41"/>
      <c r="U864" s="41"/>
      <c r="V864" s="41"/>
      <c r="W864" s="41"/>
      <c r="X864" s="41"/>
      <c r="Y864" s="41"/>
    </row>
    <row r="865">
      <c r="A865" s="39"/>
      <c r="T865" s="41"/>
      <c r="U865" s="41"/>
      <c r="V865" s="41"/>
      <c r="W865" s="41"/>
      <c r="X865" s="41"/>
      <c r="Y865" s="41"/>
    </row>
    <row r="866">
      <c r="A866" s="39"/>
      <c r="T866" s="41"/>
      <c r="U866" s="41"/>
      <c r="V866" s="41"/>
      <c r="W866" s="41"/>
      <c r="X866" s="41"/>
      <c r="Y866" s="41"/>
    </row>
    <row r="867">
      <c r="A867" s="39"/>
      <c r="T867" s="41"/>
      <c r="U867" s="41"/>
      <c r="V867" s="41"/>
      <c r="W867" s="41"/>
      <c r="X867" s="41"/>
      <c r="Y867" s="41"/>
    </row>
    <row r="868">
      <c r="A868" s="39"/>
      <c r="T868" s="41"/>
      <c r="U868" s="41"/>
      <c r="V868" s="41"/>
      <c r="W868" s="41"/>
      <c r="X868" s="41"/>
      <c r="Y868" s="41"/>
    </row>
    <row r="869">
      <c r="A869" s="39"/>
      <c r="T869" s="41"/>
      <c r="U869" s="41"/>
      <c r="V869" s="41"/>
      <c r="W869" s="41"/>
      <c r="X869" s="41"/>
      <c r="Y869" s="41"/>
    </row>
    <row r="870">
      <c r="A870" s="39"/>
      <c r="T870" s="41"/>
      <c r="U870" s="41"/>
      <c r="V870" s="41"/>
      <c r="W870" s="41"/>
      <c r="X870" s="41"/>
      <c r="Y870" s="41"/>
    </row>
    <row r="871">
      <c r="A871" s="39"/>
      <c r="T871" s="41"/>
      <c r="U871" s="41"/>
      <c r="V871" s="41"/>
      <c r="W871" s="41"/>
      <c r="X871" s="41"/>
      <c r="Y871" s="41"/>
    </row>
    <row r="872">
      <c r="A872" s="39"/>
      <c r="T872" s="41"/>
      <c r="U872" s="41"/>
      <c r="V872" s="41"/>
      <c r="W872" s="41"/>
      <c r="X872" s="41"/>
      <c r="Y872" s="41"/>
    </row>
    <row r="873">
      <c r="A873" s="39"/>
      <c r="T873" s="41"/>
      <c r="U873" s="41"/>
      <c r="V873" s="41"/>
      <c r="W873" s="41"/>
      <c r="X873" s="41"/>
      <c r="Y873" s="41"/>
    </row>
    <row r="874">
      <c r="A874" s="39"/>
      <c r="T874" s="41"/>
      <c r="U874" s="41"/>
      <c r="V874" s="41"/>
      <c r="W874" s="41"/>
      <c r="X874" s="41"/>
      <c r="Y874" s="41"/>
    </row>
    <row r="875">
      <c r="A875" s="39"/>
      <c r="T875" s="41"/>
      <c r="U875" s="41"/>
      <c r="V875" s="41"/>
      <c r="W875" s="41"/>
      <c r="X875" s="41"/>
      <c r="Y875" s="41"/>
    </row>
    <row r="876">
      <c r="A876" s="39"/>
      <c r="T876" s="41"/>
      <c r="U876" s="41"/>
      <c r="V876" s="41"/>
      <c r="W876" s="41"/>
      <c r="X876" s="41"/>
      <c r="Y876" s="41"/>
    </row>
    <row r="877">
      <c r="A877" s="39"/>
      <c r="T877" s="41"/>
      <c r="U877" s="41"/>
      <c r="V877" s="41"/>
      <c r="W877" s="41"/>
      <c r="X877" s="41"/>
      <c r="Y877" s="41"/>
    </row>
    <row r="878">
      <c r="A878" s="39"/>
      <c r="T878" s="41"/>
      <c r="U878" s="41"/>
      <c r="V878" s="41"/>
      <c r="W878" s="41"/>
      <c r="X878" s="41"/>
      <c r="Y878" s="41"/>
    </row>
    <row r="879">
      <c r="A879" s="39"/>
      <c r="T879" s="41"/>
      <c r="U879" s="41"/>
      <c r="V879" s="41"/>
      <c r="W879" s="41"/>
      <c r="X879" s="41"/>
      <c r="Y879" s="41"/>
    </row>
    <row r="880">
      <c r="A880" s="39"/>
      <c r="T880" s="41"/>
      <c r="U880" s="41"/>
      <c r="V880" s="41"/>
      <c r="W880" s="41"/>
      <c r="X880" s="41"/>
      <c r="Y880" s="41"/>
    </row>
    <row r="881">
      <c r="A881" s="39"/>
      <c r="T881" s="41"/>
      <c r="U881" s="41"/>
      <c r="V881" s="41"/>
      <c r="W881" s="41"/>
      <c r="X881" s="41"/>
      <c r="Y881" s="41"/>
    </row>
    <row r="882">
      <c r="A882" s="39"/>
      <c r="T882" s="41"/>
      <c r="U882" s="41"/>
      <c r="V882" s="41"/>
      <c r="W882" s="41"/>
      <c r="X882" s="41"/>
      <c r="Y882" s="41"/>
    </row>
    <row r="883">
      <c r="A883" s="39"/>
      <c r="T883" s="41"/>
      <c r="U883" s="41"/>
      <c r="V883" s="41"/>
      <c r="W883" s="41"/>
      <c r="X883" s="41"/>
      <c r="Y883" s="41"/>
    </row>
    <row r="884">
      <c r="A884" s="39"/>
      <c r="T884" s="41"/>
      <c r="U884" s="41"/>
      <c r="V884" s="41"/>
      <c r="W884" s="41"/>
      <c r="X884" s="41"/>
      <c r="Y884" s="41"/>
    </row>
    <row r="885">
      <c r="A885" s="39"/>
      <c r="T885" s="41"/>
      <c r="U885" s="41"/>
      <c r="V885" s="41"/>
      <c r="W885" s="41"/>
      <c r="X885" s="41"/>
      <c r="Y885" s="41"/>
    </row>
    <row r="886">
      <c r="A886" s="39"/>
      <c r="T886" s="41"/>
      <c r="U886" s="41"/>
      <c r="V886" s="41"/>
      <c r="W886" s="41"/>
      <c r="X886" s="41"/>
      <c r="Y886" s="41"/>
    </row>
    <row r="887">
      <c r="A887" s="39"/>
      <c r="T887" s="41"/>
      <c r="U887" s="41"/>
      <c r="V887" s="41"/>
      <c r="W887" s="41"/>
      <c r="X887" s="41"/>
      <c r="Y887" s="41"/>
    </row>
    <row r="888">
      <c r="A888" s="39"/>
      <c r="T888" s="41"/>
      <c r="U888" s="41"/>
      <c r="V888" s="41"/>
      <c r="W888" s="41"/>
      <c r="X888" s="41"/>
      <c r="Y888" s="41"/>
    </row>
    <row r="889">
      <c r="A889" s="39"/>
      <c r="T889" s="41"/>
      <c r="U889" s="41"/>
      <c r="V889" s="41"/>
      <c r="W889" s="41"/>
      <c r="X889" s="41"/>
      <c r="Y889" s="41"/>
    </row>
    <row r="890">
      <c r="A890" s="39"/>
      <c r="T890" s="41"/>
      <c r="U890" s="41"/>
      <c r="V890" s="41"/>
      <c r="W890" s="41"/>
      <c r="X890" s="41"/>
      <c r="Y890" s="41"/>
    </row>
    <row r="891">
      <c r="A891" s="39"/>
      <c r="T891" s="41"/>
      <c r="U891" s="41"/>
      <c r="V891" s="41"/>
      <c r="W891" s="41"/>
      <c r="X891" s="41"/>
      <c r="Y891" s="41"/>
    </row>
    <row r="892">
      <c r="A892" s="39"/>
      <c r="T892" s="41"/>
      <c r="U892" s="41"/>
      <c r="V892" s="41"/>
      <c r="W892" s="41"/>
      <c r="X892" s="41"/>
      <c r="Y892" s="41"/>
    </row>
    <row r="893">
      <c r="A893" s="39"/>
      <c r="T893" s="41"/>
      <c r="U893" s="41"/>
      <c r="V893" s="41"/>
      <c r="W893" s="41"/>
      <c r="X893" s="41"/>
      <c r="Y893" s="41"/>
    </row>
    <row r="894">
      <c r="A894" s="39"/>
      <c r="T894" s="41"/>
      <c r="U894" s="41"/>
      <c r="V894" s="41"/>
      <c r="W894" s="41"/>
      <c r="X894" s="41"/>
      <c r="Y894" s="41"/>
    </row>
    <row r="895">
      <c r="A895" s="39"/>
      <c r="T895" s="41"/>
      <c r="U895" s="41"/>
      <c r="V895" s="41"/>
      <c r="W895" s="41"/>
      <c r="X895" s="41"/>
      <c r="Y895" s="41"/>
    </row>
    <row r="896">
      <c r="A896" s="39"/>
      <c r="T896" s="41"/>
      <c r="U896" s="41"/>
      <c r="V896" s="41"/>
      <c r="W896" s="41"/>
      <c r="X896" s="41"/>
      <c r="Y896" s="41"/>
    </row>
    <row r="897">
      <c r="A897" s="39"/>
      <c r="T897" s="41"/>
      <c r="U897" s="41"/>
      <c r="V897" s="41"/>
      <c r="W897" s="41"/>
      <c r="X897" s="41"/>
      <c r="Y897" s="41"/>
    </row>
    <row r="898">
      <c r="A898" s="39"/>
      <c r="T898" s="41"/>
      <c r="U898" s="41"/>
      <c r="V898" s="41"/>
      <c r="W898" s="41"/>
      <c r="X898" s="41"/>
      <c r="Y898" s="41"/>
    </row>
    <row r="899">
      <c r="A899" s="39"/>
      <c r="T899" s="41"/>
      <c r="U899" s="41"/>
      <c r="V899" s="41"/>
      <c r="W899" s="41"/>
      <c r="X899" s="41"/>
      <c r="Y899" s="41"/>
    </row>
    <row r="900">
      <c r="A900" s="39"/>
      <c r="T900" s="41"/>
      <c r="U900" s="41"/>
      <c r="V900" s="41"/>
      <c r="W900" s="41"/>
      <c r="X900" s="41"/>
      <c r="Y900" s="41"/>
    </row>
    <row r="901">
      <c r="A901" s="39"/>
      <c r="T901" s="41"/>
      <c r="U901" s="41"/>
      <c r="V901" s="41"/>
      <c r="W901" s="41"/>
      <c r="X901" s="41"/>
      <c r="Y901" s="41"/>
    </row>
    <row r="902">
      <c r="A902" s="39"/>
      <c r="T902" s="41"/>
      <c r="U902" s="41"/>
      <c r="V902" s="41"/>
      <c r="W902" s="41"/>
      <c r="X902" s="41"/>
      <c r="Y902" s="41"/>
    </row>
    <row r="903">
      <c r="A903" s="39"/>
      <c r="T903" s="41"/>
      <c r="U903" s="41"/>
      <c r="V903" s="41"/>
      <c r="W903" s="41"/>
      <c r="X903" s="41"/>
      <c r="Y903" s="41"/>
    </row>
    <row r="904">
      <c r="A904" s="39"/>
      <c r="T904" s="41"/>
      <c r="U904" s="41"/>
      <c r="V904" s="41"/>
      <c r="W904" s="41"/>
      <c r="X904" s="41"/>
      <c r="Y904" s="41"/>
    </row>
    <row r="905">
      <c r="A905" s="39"/>
      <c r="T905" s="41"/>
      <c r="U905" s="41"/>
      <c r="V905" s="41"/>
      <c r="W905" s="41"/>
      <c r="X905" s="41"/>
      <c r="Y905" s="41"/>
    </row>
    <row r="906">
      <c r="A906" s="39"/>
      <c r="T906" s="41"/>
      <c r="U906" s="41"/>
      <c r="V906" s="41"/>
      <c r="W906" s="41"/>
      <c r="X906" s="41"/>
      <c r="Y906" s="41"/>
    </row>
    <row r="907">
      <c r="A907" s="39"/>
      <c r="T907" s="41"/>
      <c r="U907" s="41"/>
      <c r="V907" s="41"/>
      <c r="W907" s="41"/>
      <c r="X907" s="41"/>
      <c r="Y907" s="41"/>
    </row>
    <row r="908">
      <c r="A908" s="39"/>
      <c r="T908" s="41"/>
      <c r="U908" s="41"/>
      <c r="V908" s="41"/>
      <c r="W908" s="41"/>
      <c r="X908" s="41"/>
      <c r="Y908" s="41"/>
    </row>
    <row r="909">
      <c r="A909" s="39"/>
      <c r="T909" s="41"/>
      <c r="U909" s="41"/>
      <c r="V909" s="41"/>
      <c r="W909" s="41"/>
      <c r="X909" s="41"/>
      <c r="Y909" s="41"/>
    </row>
    <row r="910">
      <c r="A910" s="39"/>
      <c r="T910" s="41"/>
      <c r="U910" s="41"/>
      <c r="V910" s="41"/>
      <c r="W910" s="41"/>
      <c r="X910" s="41"/>
      <c r="Y910" s="41"/>
    </row>
    <row r="911">
      <c r="A911" s="39"/>
      <c r="T911" s="41"/>
      <c r="U911" s="41"/>
      <c r="V911" s="41"/>
      <c r="W911" s="41"/>
      <c r="X911" s="41"/>
      <c r="Y911" s="41"/>
    </row>
    <row r="912">
      <c r="A912" s="39"/>
      <c r="T912" s="41"/>
      <c r="U912" s="41"/>
      <c r="V912" s="41"/>
      <c r="W912" s="41"/>
      <c r="X912" s="41"/>
      <c r="Y912" s="41"/>
    </row>
    <row r="913">
      <c r="A913" s="39"/>
      <c r="T913" s="41"/>
      <c r="U913" s="41"/>
      <c r="V913" s="41"/>
      <c r="W913" s="41"/>
      <c r="X913" s="41"/>
      <c r="Y913" s="41"/>
    </row>
    <row r="914">
      <c r="A914" s="39"/>
      <c r="T914" s="41"/>
      <c r="U914" s="41"/>
      <c r="V914" s="41"/>
      <c r="W914" s="41"/>
      <c r="X914" s="41"/>
      <c r="Y914" s="41"/>
    </row>
    <row r="915">
      <c r="A915" s="39"/>
      <c r="T915" s="41"/>
      <c r="U915" s="41"/>
      <c r="V915" s="41"/>
      <c r="W915" s="41"/>
      <c r="X915" s="41"/>
      <c r="Y915" s="41"/>
    </row>
    <row r="916">
      <c r="A916" s="39"/>
      <c r="T916" s="41"/>
      <c r="U916" s="41"/>
      <c r="V916" s="41"/>
      <c r="W916" s="41"/>
      <c r="X916" s="41"/>
      <c r="Y916" s="41"/>
    </row>
    <row r="917">
      <c r="A917" s="39"/>
      <c r="T917" s="41"/>
      <c r="U917" s="41"/>
      <c r="V917" s="41"/>
      <c r="W917" s="41"/>
      <c r="X917" s="41"/>
      <c r="Y917" s="41"/>
    </row>
    <row r="918">
      <c r="A918" s="39"/>
      <c r="T918" s="41"/>
      <c r="U918" s="41"/>
      <c r="V918" s="41"/>
      <c r="W918" s="41"/>
      <c r="X918" s="41"/>
      <c r="Y918" s="41"/>
    </row>
    <row r="919">
      <c r="A919" s="39"/>
      <c r="T919" s="41"/>
      <c r="U919" s="41"/>
      <c r="V919" s="41"/>
      <c r="W919" s="41"/>
      <c r="X919" s="41"/>
      <c r="Y919" s="41"/>
    </row>
    <row r="920">
      <c r="A920" s="39"/>
      <c r="T920" s="41"/>
      <c r="U920" s="41"/>
      <c r="V920" s="41"/>
      <c r="W920" s="41"/>
      <c r="X920" s="41"/>
      <c r="Y920" s="41"/>
    </row>
    <row r="921">
      <c r="A921" s="39"/>
      <c r="T921" s="41"/>
      <c r="U921" s="41"/>
      <c r="V921" s="41"/>
      <c r="W921" s="41"/>
      <c r="X921" s="41"/>
      <c r="Y921" s="41"/>
    </row>
    <row r="922">
      <c r="A922" s="39"/>
      <c r="T922" s="41"/>
      <c r="U922" s="41"/>
      <c r="V922" s="41"/>
      <c r="W922" s="41"/>
      <c r="X922" s="41"/>
      <c r="Y922" s="41"/>
    </row>
    <row r="923">
      <c r="A923" s="39"/>
      <c r="T923" s="41"/>
      <c r="U923" s="41"/>
      <c r="V923" s="41"/>
      <c r="W923" s="41"/>
      <c r="X923" s="41"/>
      <c r="Y923" s="41"/>
    </row>
    <row r="924">
      <c r="A924" s="39"/>
      <c r="T924" s="41"/>
      <c r="U924" s="41"/>
      <c r="V924" s="41"/>
      <c r="W924" s="41"/>
      <c r="X924" s="41"/>
      <c r="Y924" s="41"/>
    </row>
    <row r="925">
      <c r="A925" s="39"/>
      <c r="T925" s="41"/>
      <c r="U925" s="41"/>
      <c r="V925" s="41"/>
      <c r="W925" s="41"/>
      <c r="X925" s="41"/>
      <c r="Y925" s="41"/>
    </row>
    <row r="926">
      <c r="A926" s="39"/>
      <c r="T926" s="41"/>
      <c r="U926" s="41"/>
      <c r="V926" s="41"/>
      <c r="W926" s="41"/>
      <c r="X926" s="41"/>
      <c r="Y926" s="41"/>
    </row>
    <row r="927">
      <c r="A927" s="39"/>
      <c r="T927" s="41"/>
      <c r="U927" s="41"/>
      <c r="V927" s="41"/>
      <c r="W927" s="41"/>
      <c r="X927" s="41"/>
      <c r="Y927" s="41"/>
    </row>
    <row r="928">
      <c r="A928" s="39"/>
      <c r="T928" s="41"/>
      <c r="U928" s="41"/>
      <c r="V928" s="41"/>
      <c r="W928" s="41"/>
      <c r="X928" s="41"/>
      <c r="Y928" s="41"/>
    </row>
    <row r="929">
      <c r="A929" s="39"/>
      <c r="T929" s="41"/>
      <c r="U929" s="41"/>
      <c r="V929" s="41"/>
      <c r="W929" s="41"/>
      <c r="X929" s="41"/>
      <c r="Y929" s="41"/>
    </row>
    <row r="930">
      <c r="A930" s="39"/>
      <c r="T930" s="41"/>
      <c r="U930" s="41"/>
      <c r="V930" s="41"/>
      <c r="W930" s="41"/>
      <c r="X930" s="41"/>
      <c r="Y930" s="41"/>
    </row>
    <row r="931">
      <c r="A931" s="39"/>
      <c r="T931" s="41"/>
      <c r="U931" s="41"/>
      <c r="V931" s="41"/>
      <c r="W931" s="41"/>
      <c r="X931" s="41"/>
      <c r="Y931" s="41"/>
    </row>
    <row r="932">
      <c r="A932" s="39"/>
      <c r="T932" s="41"/>
      <c r="U932" s="41"/>
      <c r="V932" s="41"/>
      <c r="W932" s="41"/>
      <c r="X932" s="41"/>
      <c r="Y932" s="41"/>
    </row>
    <row r="933">
      <c r="A933" s="39"/>
      <c r="T933" s="41"/>
      <c r="U933" s="41"/>
      <c r="V933" s="41"/>
      <c r="W933" s="41"/>
      <c r="X933" s="41"/>
      <c r="Y933" s="41"/>
    </row>
    <row r="934">
      <c r="A934" s="39"/>
      <c r="T934" s="41"/>
      <c r="U934" s="41"/>
      <c r="V934" s="41"/>
      <c r="W934" s="41"/>
      <c r="X934" s="41"/>
      <c r="Y934" s="41"/>
    </row>
    <row r="935">
      <c r="A935" s="39"/>
      <c r="T935" s="41"/>
      <c r="U935" s="41"/>
      <c r="V935" s="41"/>
      <c r="W935" s="41"/>
      <c r="X935" s="41"/>
      <c r="Y935" s="41"/>
    </row>
    <row r="936">
      <c r="A936" s="39"/>
      <c r="T936" s="41"/>
      <c r="U936" s="41"/>
      <c r="V936" s="41"/>
      <c r="W936" s="41"/>
      <c r="X936" s="41"/>
      <c r="Y936" s="41"/>
    </row>
    <row r="937">
      <c r="A937" s="39"/>
      <c r="T937" s="41"/>
      <c r="U937" s="41"/>
      <c r="V937" s="41"/>
      <c r="W937" s="41"/>
      <c r="X937" s="41"/>
      <c r="Y937" s="41"/>
    </row>
    <row r="938">
      <c r="A938" s="39"/>
      <c r="T938" s="41"/>
      <c r="U938" s="41"/>
      <c r="V938" s="41"/>
      <c r="W938" s="41"/>
      <c r="X938" s="41"/>
      <c r="Y938" s="41"/>
    </row>
    <row r="939">
      <c r="A939" s="39"/>
      <c r="T939" s="41"/>
      <c r="U939" s="41"/>
      <c r="V939" s="41"/>
      <c r="W939" s="41"/>
      <c r="X939" s="41"/>
      <c r="Y939" s="41"/>
    </row>
    <row r="940">
      <c r="A940" s="39"/>
      <c r="T940" s="41"/>
      <c r="U940" s="41"/>
      <c r="V940" s="41"/>
      <c r="W940" s="41"/>
      <c r="X940" s="41"/>
      <c r="Y940" s="41"/>
    </row>
    <row r="941">
      <c r="A941" s="39"/>
      <c r="T941" s="41"/>
      <c r="U941" s="41"/>
      <c r="V941" s="41"/>
      <c r="W941" s="41"/>
      <c r="X941" s="41"/>
      <c r="Y941" s="41"/>
    </row>
    <row r="942">
      <c r="A942" s="39"/>
      <c r="T942" s="41"/>
      <c r="U942" s="41"/>
      <c r="V942" s="41"/>
      <c r="W942" s="41"/>
      <c r="X942" s="41"/>
      <c r="Y942" s="41"/>
    </row>
    <row r="943">
      <c r="A943" s="39"/>
      <c r="T943" s="41"/>
      <c r="U943" s="41"/>
      <c r="V943" s="41"/>
      <c r="W943" s="41"/>
      <c r="X943" s="41"/>
      <c r="Y943" s="41"/>
    </row>
    <row r="944">
      <c r="A944" s="39"/>
      <c r="T944" s="41"/>
      <c r="U944" s="41"/>
      <c r="V944" s="41"/>
      <c r="W944" s="41"/>
      <c r="X944" s="41"/>
      <c r="Y944" s="41"/>
    </row>
    <row r="945">
      <c r="A945" s="39"/>
      <c r="T945" s="41"/>
      <c r="U945" s="41"/>
      <c r="V945" s="41"/>
      <c r="W945" s="41"/>
      <c r="X945" s="41"/>
      <c r="Y945" s="41"/>
    </row>
    <row r="946">
      <c r="A946" s="39"/>
      <c r="T946" s="41"/>
      <c r="U946" s="41"/>
      <c r="V946" s="41"/>
      <c r="W946" s="41"/>
      <c r="X946" s="41"/>
      <c r="Y946" s="41"/>
    </row>
    <row r="947">
      <c r="A947" s="39"/>
      <c r="T947" s="41"/>
      <c r="U947" s="41"/>
      <c r="V947" s="41"/>
      <c r="W947" s="41"/>
      <c r="X947" s="41"/>
      <c r="Y947" s="41"/>
    </row>
    <row r="948">
      <c r="A948" s="39"/>
      <c r="T948" s="41"/>
      <c r="U948" s="41"/>
      <c r="V948" s="41"/>
      <c r="W948" s="41"/>
      <c r="X948" s="41"/>
      <c r="Y948" s="41"/>
    </row>
    <row r="949">
      <c r="A949" s="39"/>
      <c r="T949" s="41"/>
      <c r="U949" s="41"/>
      <c r="V949" s="41"/>
      <c r="W949" s="41"/>
      <c r="X949" s="41"/>
      <c r="Y949" s="41"/>
    </row>
    <row r="950">
      <c r="A950" s="39"/>
      <c r="T950" s="41"/>
      <c r="U950" s="41"/>
      <c r="V950" s="41"/>
      <c r="W950" s="41"/>
      <c r="X950" s="41"/>
      <c r="Y950" s="41"/>
    </row>
    <row r="951">
      <c r="A951" s="39"/>
      <c r="T951" s="41"/>
      <c r="U951" s="41"/>
      <c r="V951" s="41"/>
      <c r="W951" s="41"/>
      <c r="X951" s="41"/>
      <c r="Y951" s="41"/>
    </row>
    <row r="952">
      <c r="A952" s="39"/>
      <c r="T952" s="41"/>
      <c r="U952" s="41"/>
      <c r="V952" s="41"/>
      <c r="W952" s="41"/>
      <c r="X952" s="41"/>
      <c r="Y952" s="41"/>
    </row>
    <row r="953">
      <c r="A953" s="39"/>
      <c r="T953" s="41"/>
      <c r="U953" s="41"/>
      <c r="V953" s="41"/>
      <c r="W953" s="41"/>
      <c r="X953" s="41"/>
      <c r="Y953" s="41"/>
    </row>
    <row r="954">
      <c r="A954" s="39"/>
      <c r="T954" s="41"/>
      <c r="U954" s="41"/>
      <c r="V954" s="41"/>
      <c r="W954" s="41"/>
      <c r="X954" s="41"/>
      <c r="Y954" s="41"/>
    </row>
    <row r="955">
      <c r="A955" s="39"/>
      <c r="T955" s="41"/>
      <c r="U955" s="41"/>
      <c r="V955" s="41"/>
      <c r="W955" s="41"/>
      <c r="X955" s="41"/>
      <c r="Y955" s="41"/>
    </row>
    <row r="956">
      <c r="A956" s="39"/>
      <c r="T956" s="41"/>
      <c r="U956" s="41"/>
      <c r="V956" s="41"/>
      <c r="W956" s="41"/>
      <c r="X956" s="41"/>
      <c r="Y956" s="41"/>
    </row>
    <row r="957">
      <c r="A957" s="39"/>
      <c r="T957" s="41"/>
      <c r="U957" s="41"/>
      <c r="V957" s="41"/>
      <c r="W957" s="41"/>
      <c r="X957" s="41"/>
      <c r="Y957" s="41"/>
    </row>
    <row r="958">
      <c r="A958" s="39"/>
      <c r="T958" s="41"/>
      <c r="U958" s="41"/>
      <c r="V958" s="41"/>
      <c r="W958" s="41"/>
      <c r="X958" s="41"/>
      <c r="Y958" s="41"/>
    </row>
    <row r="959">
      <c r="A959" s="39"/>
      <c r="T959" s="41"/>
      <c r="U959" s="41"/>
      <c r="V959" s="41"/>
      <c r="W959" s="41"/>
      <c r="X959" s="41"/>
      <c r="Y959" s="41"/>
    </row>
    <row r="960">
      <c r="A960" s="39"/>
      <c r="T960" s="41"/>
      <c r="U960" s="41"/>
      <c r="V960" s="41"/>
      <c r="W960" s="41"/>
      <c r="X960" s="41"/>
      <c r="Y960" s="41"/>
    </row>
    <row r="961">
      <c r="A961" s="39"/>
      <c r="T961" s="41"/>
      <c r="U961" s="41"/>
      <c r="V961" s="41"/>
      <c r="W961" s="41"/>
      <c r="X961" s="41"/>
      <c r="Y961" s="41"/>
    </row>
    <row r="962">
      <c r="A962" s="39"/>
      <c r="T962" s="41"/>
      <c r="U962" s="41"/>
      <c r="V962" s="41"/>
      <c r="W962" s="41"/>
      <c r="X962" s="41"/>
      <c r="Y962" s="41"/>
    </row>
    <row r="963">
      <c r="A963" s="39"/>
      <c r="T963" s="41"/>
      <c r="U963" s="41"/>
      <c r="V963" s="41"/>
      <c r="W963" s="41"/>
      <c r="X963" s="41"/>
      <c r="Y963" s="41"/>
    </row>
    <row r="964">
      <c r="A964" s="39"/>
      <c r="T964" s="41"/>
      <c r="U964" s="41"/>
      <c r="V964" s="41"/>
      <c r="W964" s="41"/>
      <c r="X964" s="41"/>
      <c r="Y964" s="41"/>
    </row>
    <row r="965">
      <c r="A965" s="39"/>
      <c r="T965" s="41"/>
      <c r="U965" s="41"/>
      <c r="V965" s="41"/>
      <c r="W965" s="41"/>
      <c r="X965" s="41"/>
      <c r="Y965" s="41"/>
    </row>
    <row r="966">
      <c r="A966" s="39"/>
      <c r="T966" s="41"/>
      <c r="U966" s="41"/>
      <c r="V966" s="41"/>
      <c r="W966" s="41"/>
      <c r="X966" s="41"/>
      <c r="Y966" s="41"/>
    </row>
    <row r="967">
      <c r="A967" s="39"/>
      <c r="T967" s="41"/>
      <c r="U967" s="41"/>
      <c r="V967" s="41"/>
      <c r="W967" s="41"/>
      <c r="X967" s="41"/>
      <c r="Y967" s="41"/>
    </row>
    <row r="968">
      <c r="A968" s="39"/>
      <c r="T968" s="41"/>
      <c r="U968" s="41"/>
      <c r="V968" s="41"/>
      <c r="W968" s="41"/>
      <c r="X968" s="41"/>
      <c r="Y968" s="41"/>
    </row>
    <row r="969">
      <c r="A969" s="39"/>
      <c r="T969" s="41"/>
      <c r="U969" s="41"/>
      <c r="V969" s="41"/>
      <c r="W969" s="41"/>
      <c r="X969" s="41"/>
      <c r="Y969" s="41"/>
    </row>
    <row r="970">
      <c r="A970" s="39"/>
      <c r="T970" s="41"/>
      <c r="U970" s="41"/>
      <c r="V970" s="41"/>
      <c r="W970" s="41"/>
      <c r="X970" s="41"/>
      <c r="Y970" s="41"/>
    </row>
    <row r="971">
      <c r="A971" s="39"/>
      <c r="T971" s="41"/>
      <c r="U971" s="41"/>
      <c r="V971" s="41"/>
      <c r="W971" s="41"/>
      <c r="X971" s="41"/>
      <c r="Y971" s="41"/>
    </row>
    <row r="972">
      <c r="A972" s="39"/>
      <c r="T972" s="41"/>
      <c r="U972" s="41"/>
      <c r="V972" s="41"/>
      <c r="W972" s="41"/>
      <c r="X972" s="41"/>
      <c r="Y972" s="41"/>
    </row>
    <row r="973">
      <c r="A973" s="39"/>
      <c r="T973" s="41"/>
      <c r="U973" s="41"/>
      <c r="V973" s="41"/>
      <c r="W973" s="41"/>
      <c r="X973" s="41"/>
      <c r="Y973" s="41"/>
    </row>
    <row r="974">
      <c r="A974" s="39"/>
      <c r="T974" s="41"/>
      <c r="U974" s="41"/>
      <c r="V974" s="41"/>
      <c r="W974" s="41"/>
      <c r="X974" s="41"/>
      <c r="Y974" s="41"/>
    </row>
    <row r="975">
      <c r="A975" s="39"/>
      <c r="T975" s="41"/>
      <c r="U975" s="41"/>
      <c r="V975" s="41"/>
      <c r="W975" s="41"/>
      <c r="X975" s="41"/>
      <c r="Y975" s="41"/>
    </row>
    <row r="976">
      <c r="A976" s="39"/>
      <c r="T976" s="41"/>
      <c r="U976" s="41"/>
      <c r="V976" s="41"/>
      <c r="W976" s="41"/>
      <c r="X976" s="41"/>
      <c r="Y976" s="41"/>
    </row>
    <row r="977">
      <c r="A977" s="39"/>
      <c r="T977" s="41"/>
      <c r="U977" s="41"/>
      <c r="V977" s="41"/>
      <c r="W977" s="41"/>
      <c r="X977" s="41"/>
      <c r="Y977" s="41"/>
    </row>
    <row r="978">
      <c r="A978" s="39"/>
      <c r="T978" s="41"/>
      <c r="U978" s="41"/>
      <c r="V978" s="41"/>
      <c r="W978" s="41"/>
      <c r="X978" s="41"/>
      <c r="Y978" s="41"/>
    </row>
    <row r="979">
      <c r="A979" s="39"/>
      <c r="T979" s="41"/>
      <c r="U979" s="41"/>
      <c r="V979" s="41"/>
      <c r="W979" s="41"/>
      <c r="X979" s="41"/>
      <c r="Y979" s="41"/>
    </row>
    <row r="980">
      <c r="A980" s="39"/>
      <c r="T980" s="41"/>
      <c r="U980" s="41"/>
      <c r="V980" s="41"/>
      <c r="W980" s="41"/>
      <c r="X980" s="41"/>
      <c r="Y980" s="41"/>
    </row>
  </sheetData>
  <autoFilter ref="$A$3:$Y$125"/>
  <customSheetViews>
    <customSheetView guid="{F52AFB95-8DDE-4671-847F-E5C03C02CC6B}" filter="1" showAutoFilter="1">
      <autoFilter ref="$A$1:$Y$86"/>
    </customSheetView>
  </customSheetViews>
  <mergeCells count="7">
    <mergeCell ref="B1:P1"/>
    <mergeCell ref="Q1:S2"/>
    <mergeCell ref="T1:Y2"/>
    <mergeCell ref="Z1:AG3"/>
    <mergeCell ref="C2:P2"/>
    <mergeCell ref="Z4:AG68"/>
    <mergeCell ref="Z70:AG980"/>
  </mergeCells>
  <conditionalFormatting sqref="T90:T113 W90:X113">
    <cfRule type="containsText" dxfId="0" priority="1" operator="containsText" text="::">
      <formula>NOT(ISERROR(SEARCH(("::"),(T90))))</formula>
    </cfRule>
  </conditionalFormatting>
  <conditionalFormatting sqref="Q3:Q114 R3:R113 S3:S118 T3:T113 U3:U34 V3:V73 W3:W114 X3:Y116 O4:O150 P4:P35 U36:U114 P39:P154 N96:N101">
    <cfRule type="colorScale" priority="2">
      <colorScale>
        <cfvo type="min"/>
        <cfvo type="max"/>
        <color rgb="FF57BB8A"/>
        <color rgb="FFFFFFFF"/>
      </colorScale>
    </cfRule>
  </conditionalFormatting>
  <conditionalFormatting sqref="Q4:Q114 R4:R113 S4:S118 T4:T113 U4:U114 V4:V73 W4:W114 X4:Y116">
    <cfRule type="containsText" dxfId="0" priority="3" operator="containsText" text="--">
      <formula>NOT(ISERROR(SEARCH(("--"),(Q4))))</formula>
    </cfRule>
  </conditionalFormatting>
  <conditionalFormatting sqref="A4:A154">
    <cfRule type="cellIs" dxfId="1" priority="4" operator="equal">
      <formula>"aguardando peça"</formula>
    </cfRule>
  </conditionalFormatting>
  <conditionalFormatting sqref="A4:A154">
    <cfRule type="cellIs" dxfId="2" priority="5" operator="equal">
      <formula>"inserir"</formula>
    </cfRule>
  </conditionalFormatting>
  <conditionalFormatting sqref="A4:A154">
    <cfRule type="cellIs" dxfId="3" priority="6" operator="equal">
      <formula>"inativar"</formula>
    </cfRule>
  </conditionalFormatting>
  <conditionalFormatting sqref="A4:A154">
    <cfRule type="cellIs" dxfId="4" priority="7" operator="equal">
      <formula>"manter"</formula>
    </cfRule>
  </conditionalFormatting>
  <dataValidations>
    <dataValidation type="list" allowBlank="1" sqref="A4:A980">
      <formula1>'.ref'!$A$2:$A$6</formula1>
    </dataValidation>
    <dataValidation type="list" allowBlank="1" sqref="G4:G113">
      <formula1>'.ref'!$D$2:$D$10</formula1>
    </dataValidation>
    <dataValidation type="list" allowBlank="1" sqref="H4:H36 H38:H113">
      <formula1>'.ref'!$G$2:$G$64</formula1>
    </dataValidation>
    <dataValidation type="list" allowBlank="1" showErrorMessage="1" sqref="P4:P35 P39:P154">
      <formula1>'.ref'!$J$2:$J$4</formula1>
    </dataValidation>
    <dataValidation type="list" allowBlank="1" sqref="D4:D113">
      <formula1>'.ref'!$C$2:$C$8</formula1>
    </dataValidation>
    <dataValidation type="list" allowBlank="1" sqref="J4:J113">
      <formula1>'.ref'!$H$2:$H$14</formula1>
    </dataValidation>
    <dataValidation type="list" allowBlank="1" sqref="C4:C113">
      <formula1>'.ref'!$I$1:$I$44</formula1>
    </dataValidation>
    <dataValidation type="list" allowBlank="1" sqref="K4:K113">
      <formula1>'.ref'!$E$2:$E$10</formula1>
    </dataValidation>
    <dataValidation type="list" allowBlank="1" sqref="O4:O150">
      <formula1>'.ref'!$F$2:$F$10</formula1>
    </dataValidation>
    <dataValidation type="list" allowBlank="1" sqref="B4:B129">
      <formula1>'.ref'!$B$2:$B$10</formula1>
    </dataValidation>
  </dataValidations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9.0"/>
    <col customWidth="1" min="2" max="4" width="14.43"/>
    <col customWidth="1" min="5" max="5" width="17.86"/>
    <col customWidth="1" min="6" max="6" width="14.43"/>
    <col customWidth="1" min="9" max="10" width="18.0"/>
    <col customWidth="1" min="11" max="11" width="19.43"/>
    <col customWidth="1" min="14" max="14" width="29.71"/>
    <col customWidth="1" min="17" max="17" width="18.29"/>
    <col customWidth="1" min="18" max="18" width="21.43"/>
    <col customWidth="1" min="19" max="19" width="39.71"/>
    <col customWidth="1" min="20" max="20" width="63.14"/>
    <col customWidth="1" min="23" max="23" width="42.71"/>
    <col customWidth="1" min="24" max="24" width="67.71"/>
    <col customWidth="1" min="25" max="25" width="91.71"/>
    <col customWidth="1" min="26" max="26" width="26.14"/>
    <col customWidth="1" min="27" max="27" width="7.43"/>
    <col customWidth="1" min="28" max="28" width="73.86"/>
    <col customWidth="1" min="29" max="29" width="97.29"/>
    <col customWidth="1" min="30" max="30" width="96.0"/>
    <col customWidth="1" min="31" max="31" width="93.29"/>
    <col hidden="1" min="32" max="37" width="14.43"/>
  </cols>
  <sheetData>
    <row r="1">
      <c r="A1" s="1"/>
      <c r="B1" s="74"/>
      <c r="C1" s="74"/>
      <c r="D1" s="1"/>
      <c r="E1" s="1"/>
      <c r="F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CONCAT(B2,"?utm_source=%esid!&amp;utm_medium=%epid!&amp;utm_campaign=%ebuy!&amp;utm_content=%eaid!&amp;utm_term=%ebuy!_%epid!_%eaid!_%ecid!")</f>
        <v>https://www.cielo.com.br/?utm_source=%esid!&amp;utm_medium=%epid!&amp;utm_campaign=%ebuy!&amp;utm_content=%eaid!&amp;utm_term=%ebuy!_%epid!_%eaid!_%ecid!</v>
      </c>
      <c r="D2" s="1"/>
      <c r="E2" s="1"/>
      <c r="F2" s="1"/>
    </row>
    <row r="3">
      <c r="A3" s="75" t="s">
        <v>5</v>
      </c>
      <c r="B3" s="76" t="s">
        <v>6</v>
      </c>
      <c r="C3" s="76" t="s">
        <v>7</v>
      </c>
      <c r="D3" s="75" t="s">
        <v>8</v>
      </c>
      <c r="E3" s="75" t="s">
        <v>9</v>
      </c>
      <c r="F3" s="75" t="s">
        <v>10</v>
      </c>
      <c r="G3" s="75" t="s">
        <v>11</v>
      </c>
      <c r="H3" s="75" t="s">
        <v>12</v>
      </c>
      <c r="I3" s="75" t="s">
        <v>13</v>
      </c>
      <c r="J3" s="75" t="s">
        <v>14</v>
      </c>
      <c r="K3" s="75" t="s">
        <v>15</v>
      </c>
      <c r="L3" s="75" t="s">
        <v>16</v>
      </c>
      <c r="M3" s="75" t="s">
        <v>17</v>
      </c>
      <c r="N3" s="75" t="s">
        <v>18</v>
      </c>
      <c r="O3" s="75" t="s">
        <v>19</v>
      </c>
      <c r="P3" s="75" t="s">
        <v>20</v>
      </c>
      <c r="Q3" s="75" t="s">
        <v>21</v>
      </c>
      <c r="R3" s="75" t="s">
        <v>22</v>
      </c>
      <c r="S3" s="75" t="s">
        <v>23</v>
      </c>
      <c r="T3" s="75" t="s">
        <v>24</v>
      </c>
      <c r="U3" s="75" t="s">
        <v>25</v>
      </c>
      <c r="V3" s="75" t="s">
        <v>26</v>
      </c>
      <c r="W3" s="75" t="s">
        <v>27</v>
      </c>
      <c r="X3" s="75" t="s">
        <v>28</v>
      </c>
      <c r="Y3" s="75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61</v>
      </c>
      <c r="B4" s="77">
        <v>44002.0</v>
      </c>
      <c r="C4" s="77">
        <v>44012.0</v>
      </c>
      <c r="D4" s="78"/>
      <c r="E4" s="78"/>
      <c r="F4" s="78"/>
      <c r="G4" s="15" t="s">
        <v>41</v>
      </c>
      <c r="H4" s="15" t="s">
        <v>141</v>
      </c>
      <c r="I4" s="66" t="s">
        <v>43</v>
      </c>
      <c r="J4" s="15" t="s">
        <v>44</v>
      </c>
      <c r="K4" s="66" t="s">
        <v>344</v>
      </c>
      <c r="L4" s="66" t="s">
        <v>45</v>
      </c>
      <c r="M4" s="66" t="s">
        <v>46</v>
      </c>
      <c r="N4" s="15" t="s">
        <v>47</v>
      </c>
      <c r="O4" s="30" t="s">
        <v>48</v>
      </c>
      <c r="P4" s="15" t="s">
        <v>49</v>
      </c>
      <c r="Q4" s="66" t="s">
        <v>50</v>
      </c>
      <c r="R4" s="31" t="s">
        <v>51</v>
      </c>
      <c r="S4" s="66" t="s">
        <v>52</v>
      </c>
      <c r="T4" s="66" t="s">
        <v>53</v>
      </c>
      <c r="U4" s="15" t="s">
        <v>54</v>
      </c>
      <c r="V4" s="15" t="s">
        <v>55</v>
      </c>
      <c r="W4" s="39" t="str">
        <f t="shared" ref="W4:W21" si="1">"alp-"&amp;K4&amp;"-"&amp;J4&amp;"-"&amp;H4&amp;"-"&amp;I4</f>
        <v>alp-nova_cielo-empreendedores-facebook-all placements</v>
      </c>
      <c r="X4" s="40" t="str">
        <f t="shared" ref="X4:X21" si="2">IF(R4="",K4&amp;"-"&amp;P4&amp;"-"&amp;M4&amp;"-"&amp;Q4&amp;"-"&amp;L4&amp;"-none",K4&amp;"-"&amp;P4&amp;"-"&amp;M4&amp;"-"&amp;Q4&amp;"-"&amp;L4&amp;"-"&amp;R4)</f>
        <v>nova_cielo-lio+-social_dark-lal-todos-3_de_quem_converteu_zip__flash</v>
      </c>
      <c r="Y4" s="40" t="str">
        <f t="shared" ref="Y4:Y21" si="3">K4&amp;"-"&amp;P4&amp;"-"&amp;M4&amp;"-"&amp;N4&amp;"-"&amp;O4&amp;"-"&amp;T4&amp;"-"&amp;S4&amp;"-"&amp;U4</f>
        <v>nova_cielo-lio+-social_dark-pagepost-648x648-empreendedores_lio_mais-lal__3_de_quem_converteu_zip__flash-cpm</v>
      </c>
      <c r="Z4" s="41" t="str">
        <f t="shared" ref="Z4:Z21" si="4">"alp-"&amp;K4&amp;"-"&amp;J4&amp;"-"&amp;H4</f>
        <v>alp-nova_cielo-empreendedores-facebook</v>
      </c>
      <c r="AA4" s="41"/>
      <c r="AB4" s="41"/>
      <c r="AC4" s="41" t="str">
        <f t="shared" ref="AC4:AC21" si="5">K4&amp;"-"&amp;J4&amp;"-"&amp;I4&amp;"-"&amp;P4&amp;"-"&amp;M4&amp;"-"&amp;N4&amp;"-"&amp;T4&amp;"-"&amp;S4</f>
        <v>nova_cielo-empreendedores-all placements-lio+-social_dark-pagepost-empreendedores_lio_mais-lal__3_de_quem_converteu_zip__flash</v>
      </c>
      <c r="AD4" s="41" t="str">
        <f t="shared" ref="AD4:AD21" si="6">J4&amp;"-"&amp;I4&amp;"-"&amp;P4&amp;"-"&amp;M4&amp;"-"&amp;N4&amp;"-"&amp;O4&amp;"-"&amp;T4&amp;"-"&amp;S4&amp;"-"&amp;U4</f>
        <v>empreendedores-all placements-lio+-social_dark-pagepost-648x648-empreendedores_lio_mais-lal__3_de_quem_converteu_zip__flash-cpm</v>
      </c>
      <c r="AE4" s="41" t="str">
        <f t="shared" ref="AE4:AE21" si="7">J4&amp;"-"&amp;H4&amp;"-"&amp;N4&amp;"-"&amp;O4&amp;"-"&amp;T4&amp;"-"&amp;U4</f>
        <v>empreendedores-facebook-pagepost-648x648-empreendedores_lio_mais-cpm</v>
      </c>
    </row>
    <row r="5">
      <c r="A5" s="9" t="s">
        <v>61</v>
      </c>
      <c r="B5" s="77">
        <v>44002.0</v>
      </c>
      <c r="C5" s="77">
        <v>44012.0</v>
      </c>
      <c r="D5" s="78"/>
      <c r="E5" s="78"/>
      <c r="F5" s="78"/>
      <c r="G5" s="15" t="s">
        <v>41</v>
      </c>
      <c r="H5" s="15" t="s">
        <v>141</v>
      </c>
      <c r="I5" s="66" t="s">
        <v>43</v>
      </c>
      <c r="J5" s="15" t="s">
        <v>44</v>
      </c>
      <c r="K5" s="66" t="s">
        <v>344</v>
      </c>
      <c r="L5" s="66" t="s">
        <v>45</v>
      </c>
      <c r="M5" s="66" t="s">
        <v>46</v>
      </c>
      <c r="N5" s="15" t="s">
        <v>47</v>
      </c>
      <c r="O5" s="30" t="s">
        <v>58</v>
      </c>
      <c r="P5" s="15" t="s">
        <v>49</v>
      </c>
      <c r="Q5" s="66" t="s">
        <v>50</v>
      </c>
      <c r="R5" s="31" t="s">
        <v>51</v>
      </c>
      <c r="S5" s="66" t="s">
        <v>52</v>
      </c>
      <c r="T5" s="66" t="s">
        <v>53</v>
      </c>
      <c r="U5" s="15" t="s">
        <v>54</v>
      </c>
      <c r="V5" s="15" t="s">
        <v>55</v>
      </c>
      <c r="W5" s="39" t="str">
        <f t="shared" si="1"/>
        <v>alp-nova_cielo-empreendedores-facebook-all placements</v>
      </c>
      <c r="X5" s="40" t="str">
        <f t="shared" si="2"/>
        <v>nova_cielo-lio+-social_dark-lal-todos-3_de_quem_converteu_zip__flash</v>
      </c>
      <c r="Y5" s="40" t="str">
        <f t="shared" si="3"/>
        <v>nova_cielo-lio+-social_dark-pagepost-1200x628-empreendedores_lio_mais-lal__3_de_quem_converteu_zip__flash-cpm</v>
      </c>
      <c r="Z5" s="41" t="str">
        <f t="shared" si="4"/>
        <v>alp-nova_cielo-empreendedores-facebook</v>
      </c>
      <c r="AA5" s="41"/>
      <c r="AB5" s="41"/>
      <c r="AC5" s="41" t="str">
        <f t="shared" si="5"/>
        <v>nova_cielo-empreendedores-all placements-lio+-social_dark-pagepost-empreendedores_lio_mais-lal__3_de_quem_converteu_zip__flash</v>
      </c>
      <c r="AD5" s="41" t="str">
        <f t="shared" si="6"/>
        <v>empreendedores-all placements-lio+-social_dark-pagepost-1200x628-empreendedores_lio_mais-lal__3_de_quem_converteu_zip__flash-cpm</v>
      </c>
      <c r="AE5" s="41" t="str">
        <f t="shared" si="7"/>
        <v>empreendedores-facebook-pagepost-1200x628-empreendedores_lio_mais-cpm</v>
      </c>
    </row>
    <row r="6">
      <c r="A6" s="9" t="s">
        <v>61</v>
      </c>
      <c r="B6" s="77">
        <v>44002.0</v>
      </c>
      <c r="C6" s="77">
        <v>44012.0</v>
      </c>
      <c r="D6" s="78"/>
      <c r="E6" s="78"/>
      <c r="F6" s="78"/>
      <c r="G6" s="15" t="s">
        <v>41</v>
      </c>
      <c r="H6" s="15" t="s">
        <v>141</v>
      </c>
      <c r="I6" s="66" t="s">
        <v>43</v>
      </c>
      <c r="J6" s="15" t="s">
        <v>44</v>
      </c>
      <c r="K6" s="66" t="s">
        <v>344</v>
      </c>
      <c r="L6" s="66" t="s">
        <v>45</v>
      </c>
      <c r="M6" s="66" t="s">
        <v>46</v>
      </c>
      <c r="N6" s="15" t="s">
        <v>59</v>
      </c>
      <c r="O6" s="15" t="s">
        <v>60</v>
      </c>
      <c r="P6" s="15" t="s">
        <v>49</v>
      </c>
      <c r="Q6" s="66" t="s">
        <v>50</v>
      </c>
      <c r="R6" s="31" t="s">
        <v>51</v>
      </c>
      <c r="S6" s="66" t="s">
        <v>52</v>
      </c>
      <c r="T6" s="66" t="s">
        <v>53</v>
      </c>
      <c r="U6" s="15" t="s">
        <v>54</v>
      </c>
      <c r="V6" s="15" t="s">
        <v>55</v>
      </c>
      <c r="W6" s="39" t="str">
        <f t="shared" si="1"/>
        <v>alp-nova_cielo-empreendedores-facebook-all placements</v>
      </c>
      <c r="X6" s="40" t="str">
        <f t="shared" si="2"/>
        <v>nova_cielo-lio+-social_dark-lal-todos-3_de_quem_converteu_zip__flash</v>
      </c>
      <c r="Y6" s="40" t="str">
        <f t="shared" si="3"/>
        <v>nova_cielo-lio+-social_dark-stories-1080x1920-empreendedores_lio_mais-lal__3_de_quem_converteu_zip__flash-cpm</v>
      </c>
      <c r="Z6" s="41" t="str">
        <f t="shared" si="4"/>
        <v>alp-nova_cielo-empreendedores-facebook</v>
      </c>
      <c r="AA6" s="41"/>
      <c r="AB6" s="41"/>
      <c r="AC6" s="41" t="str">
        <f t="shared" si="5"/>
        <v>nova_cielo-empreendedores-all placements-lio+-social_dark-stories-empreendedores_lio_mais-lal__3_de_quem_converteu_zip__flash</v>
      </c>
      <c r="AD6" s="41" t="str">
        <f t="shared" si="6"/>
        <v>empreendedores-all placements-lio+-social_dark-stories-1080x1920-empreendedores_lio_mais-lal__3_de_quem_converteu_zip__flash-cpm</v>
      </c>
      <c r="AE6" s="41" t="str">
        <f t="shared" si="7"/>
        <v>empreendedores-facebook-stories-1080x1920-empreendedores_lio_mais-cpm</v>
      </c>
    </row>
    <row r="7">
      <c r="A7" s="9" t="s">
        <v>61</v>
      </c>
      <c r="B7" s="77">
        <v>44002.0</v>
      </c>
      <c r="C7" s="77">
        <v>44012.0</v>
      </c>
      <c r="D7" s="78"/>
      <c r="E7" s="78"/>
      <c r="F7" s="78"/>
      <c r="G7" s="15" t="s">
        <v>41</v>
      </c>
      <c r="H7" s="15" t="s">
        <v>141</v>
      </c>
      <c r="I7" s="66" t="s">
        <v>43</v>
      </c>
      <c r="J7" s="15" t="s">
        <v>44</v>
      </c>
      <c r="K7" s="66" t="s">
        <v>344</v>
      </c>
      <c r="L7" s="66" t="s">
        <v>45</v>
      </c>
      <c r="M7" s="26" t="s">
        <v>62</v>
      </c>
      <c r="N7" s="26" t="s">
        <v>63</v>
      </c>
      <c r="O7" s="26" t="s">
        <v>60</v>
      </c>
      <c r="P7" s="15" t="s">
        <v>49</v>
      </c>
      <c r="Q7" s="66" t="s">
        <v>50</v>
      </c>
      <c r="R7" s="31" t="s">
        <v>51</v>
      </c>
      <c r="S7" s="66" t="s">
        <v>52</v>
      </c>
      <c r="T7" s="66" t="s">
        <v>53</v>
      </c>
      <c r="U7" s="15" t="s">
        <v>54</v>
      </c>
      <c r="V7" s="15" t="s">
        <v>55</v>
      </c>
      <c r="W7" s="39" t="str">
        <f t="shared" si="1"/>
        <v>alp-nova_cielo-empreendedores-facebook-all placements</v>
      </c>
      <c r="X7" s="40" t="str">
        <f t="shared" si="2"/>
        <v>nova_cielo-lio+-video-lal-todos-3_de_quem_converteu_zip__flash</v>
      </c>
      <c r="Y7" s="40" t="str">
        <f t="shared" si="3"/>
        <v>nova_cielo-lio+-video-videoad-1080x1920-empreendedores_lio_mais-lal__3_de_quem_converteu_zip__flash-cpm</v>
      </c>
      <c r="Z7" s="41" t="str">
        <f t="shared" si="4"/>
        <v>alp-nova_cielo-empreendedores-facebook</v>
      </c>
      <c r="AA7" s="41"/>
      <c r="AB7" s="41"/>
      <c r="AC7" s="41" t="str">
        <f t="shared" si="5"/>
        <v>nova_cielo-empreendedores-all placements-lio+-video-videoad-empreendedores_lio_mais-lal__3_de_quem_converteu_zip__flash</v>
      </c>
      <c r="AD7" s="41" t="str">
        <f t="shared" si="6"/>
        <v>empreendedores-all placements-lio+-video-videoad-1080x1920-empreendedores_lio_mais-lal__3_de_quem_converteu_zip__flash-cpm</v>
      </c>
      <c r="AE7" s="41" t="str">
        <f t="shared" si="7"/>
        <v>empreendedores-facebook-videoad-1080x1920-empreendedores_lio_mais-cpm</v>
      </c>
    </row>
    <row r="8">
      <c r="A8" s="9" t="s">
        <v>61</v>
      </c>
      <c r="B8" s="77"/>
      <c r="C8" s="77">
        <v>44012.0</v>
      </c>
      <c r="D8" s="78"/>
      <c r="E8" s="78"/>
      <c r="F8" s="78"/>
      <c r="G8" s="15" t="s">
        <v>41</v>
      </c>
      <c r="H8" s="15" t="s">
        <v>64</v>
      </c>
      <c r="I8" s="66" t="s">
        <v>65</v>
      </c>
      <c r="J8" s="15" t="s">
        <v>44</v>
      </c>
      <c r="K8" s="66" t="s">
        <v>344</v>
      </c>
      <c r="L8" s="66" t="s">
        <v>45</v>
      </c>
      <c r="M8" s="15" t="s">
        <v>66</v>
      </c>
      <c r="N8" s="15" t="s">
        <v>67</v>
      </c>
      <c r="O8" s="15" t="s">
        <v>68</v>
      </c>
      <c r="P8" s="15" t="s">
        <v>49</v>
      </c>
      <c r="Q8" s="66" t="s">
        <v>69</v>
      </c>
      <c r="R8" s="66"/>
      <c r="S8" s="66" t="s">
        <v>70</v>
      </c>
      <c r="T8" s="66" t="s">
        <v>53</v>
      </c>
      <c r="U8" s="15" t="s">
        <v>54</v>
      </c>
      <c r="V8" s="15" t="s">
        <v>71</v>
      </c>
      <c r="W8" s="39" t="str">
        <f t="shared" si="1"/>
        <v>alp-nova_cielo-empreendedores-verizon-ros</v>
      </c>
      <c r="X8" s="40" t="str">
        <f t="shared" si="2"/>
        <v>nova_cielo-lio+-display-comportamental-todos-none</v>
      </c>
      <c r="Y8" s="40" t="str">
        <f t="shared" si="3"/>
        <v>nova_cielo-lio+-display-wide_skyscraper-160x600-empreendedores_lio_mais-pequeno_empreendedor_look-a-like_ e_predictive audience-cpm</v>
      </c>
      <c r="Z8" s="41" t="str">
        <f t="shared" si="4"/>
        <v>alp-nova_cielo-empreendedores-verizon</v>
      </c>
      <c r="AA8" s="41"/>
      <c r="AB8" s="41"/>
      <c r="AC8" s="41" t="str">
        <f t="shared" si="5"/>
        <v>nova_cielo-empreendedores-ros-lio+-display-wide_skyscraper-empreendedores_lio_mais-pequeno_empreendedor_look-a-like_ e_predictive audience</v>
      </c>
      <c r="AD8" s="41" t="str">
        <f t="shared" si="6"/>
        <v>empreendedores-ros-lio+-display-wide_skyscraper-160x600-empreendedores_lio_mais-pequeno_empreendedor_look-a-like_ e_predictive audience-cpm</v>
      </c>
      <c r="AE8" s="41" t="str">
        <f t="shared" si="7"/>
        <v>empreendedores-verizon-wide_skyscraper-160x600-empreendedores_lio_mais-cpm</v>
      </c>
    </row>
    <row r="9">
      <c r="A9" s="9" t="s">
        <v>61</v>
      </c>
      <c r="B9" s="77"/>
      <c r="C9" s="77">
        <v>44012.0</v>
      </c>
      <c r="D9" s="78"/>
      <c r="E9" s="78"/>
      <c r="F9" s="78"/>
      <c r="G9" s="15" t="s">
        <v>41</v>
      </c>
      <c r="H9" s="15" t="s">
        <v>64</v>
      </c>
      <c r="I9" s="66" t="s">
        <v>65</v>
      </c>
      <c r="J9" s="15" t="s">
        <v>44</v>
      </c>
      <c r="K9" s="66" t="s">
        <v>344</v>
      </c>
      <c r="L9" s="66" t="s">
        <v>45</v>
      </c>
      <c r="M9" s="15" t="s">
        <v>66</v>
      </c>
      <c r="N9" s="26" t="s">
        <v>74</v>
      </c>
      <c r="O9" s="30" t="s">
        <v>75</v>
      </c>
      <c r="P9" s="15" t="s">
        <v>49</v>
      </c>
      <c r="Q9" s="66" t="s">
        <v>69</v>
      </c>
      <c r="R9" s="66"/>
      <c r="S9" s="66" t="s">
        <v>70</v>
      </c>
      <c r="T9" s="66" t="s">
        <v>53</v>
      </c>
      <c r="U9" s="15" t="s">
        <v>54</v>
      </c>
      <c r="V9" s="15" t="s">
        <v>71</v>
      </c>
      <c r="W9" s="39" t="str">
        <f t="shared" si="1"/>
        <v>alp-nova_cielo-empreendedores-verizon-ros</v>
      </c>
      <c r="X9" s="40" t="str">
        <f t="shared" si="2"/>
        <v>nova_cielo-lio+-display-comportamental-todos-none</v>
      </c>
      <c r="Y9" s="40" t="str">
        <f t="shared" si="3"/>
        <v>nova_cielo-lio+-display-medium_rectangle-300x250-empreendedores_lio_mais-pequeno_empreendedor_look-a-like_ e_predictive audience-cpm</v>
      </c>
      <c r="Z9" s="41" t="str">
        <f t="shared" si="4"/>
        <v>alp-nova_cielo-empreendedores-verizon</v>
      </c>
      <c r="AA9" s="41"/>
      <c r="AB9" s="41"/>
      <c r="AC9" s="41" t="str">
        <f t="shared" si="5"/>
        <v>nova_cielo-empreendedores-ros-lio+-display-medium_rectangle-empreendedores_lio_mais-pequeno_empreendedor_look-a-like_ e_predictive audience</v>
      </c>
      <c r="AD9" s="41" t="str">
        <f t="shared" si="6"/>
        <v>empreendedores-ros-lio+-display-medium_rectangle-300x250-empreendedores_lio_mais-pequeno_empreendedor_look-a-like_ e_predictive audience-cpm</v>
      </c>
      <c r="AE9" s="41" t="str">
        <f t="shared" si="7"/>
        <v>empreendedores-verizon-medium_rectangle-300x250-empreendedores_lio_mais-cpm</v>
      </c>
    </row>
    <row r="10">
      <c r="A10" s="9" t="s">
        <v>61</v>
      </c>
      <c r="B10" s="77"/>
      <c r="C10" s="77">
        <v>44012.0</v>
      </c>
      <c r="D10" s="79"/>
      <c r="E10" s="79"/>
      <c r="F10" s="79"/>
      <c r="G10" s="15" t="s">
        <v>41</v>
      </c>
      <c r="H10" s="15" t="s">
        <v>64</v>
      </c>
      <c r="I10" s="66" t="s">
        <v>65</v>
      </c>
      <c r="J10" s="15" t="s">
        <v>44</v>
      </c>
      <c r="K10" s="66" t="s">
        <v>344</v>
      </c>
      <c r="L10" s="66" t="s">
        <v>45</v>
      </c>
      <c r="M10" s="15" t="s">
        <v>66</v>
      </c>
      <c r="N10" s="80" t="s">
        <v>510</v>
      </c>
      <c r="O10" s="80" t="s">
        <v>78</v>
      </c>
      <c r="P10" s="15" t="s">
        <v>49</v>
      </c>
      <c r="Q10" s="66" t="s">
        <v>69</v>
      </c>
      <c r="R10" s="40"/>
      <c r="S10" s="66" t="s">
        <v>70</v>
      </c>
      <c r="T10" s="66" t="s">
        <v>53</v>
      </c>
      <c r="U10" s="15" t="s">
        <v>54</v>
      </c>
      <c r="V10" s="15" t="s">
        <v>71</v>
      </c>
      <c r="W10" s="39" t="str">
        <f t="shared" si="1"/>
        <v>alp-nova_cielo-empreendedores-verizon-ros</v>
      </c>
      <c r="X10" s="40" t="str">
        <f t="shared" si="2"/>
        <v>nova_cielo-lio+-display-comportamental-todos-none</v>
      </c>
      <c r="Y10" s="40" t="str">
        <f t="shared" si="3"/>
        <v>nova_cielo-lio+-display-skyscraper-300x600-empreendedores_lio_mais-pequeno_empreendedor_look-a-like_ e_predictive audience-cpm</v>
      </c>
      <c r="Z10" s="41" t="str">
        <f t="shared" si="4"/>
        <v>alp-nova_cielo-empreendedores-verizon</v>
      </c>
      <c r="AA10" s="41"/>
      <c r="AB10" s="41"/>
      <c r="AC10" s="41" t="str">
        <f t="shared" si="5"/>
        <v>nova_cielo-empreendedores-ros-lio+-display-skyscraper-empreendedores_lio_mais-pequeno_empreendedor_look-a-like_ e_predictive audience</v>
      </c>
      <c r="AD10" s="41" t="str">
        <f t="shared" si="6"/>
        <v>empreendedores-ros-lio+-display-skyscraper-300x600-empreendedores_lio_mais-pequeno_empreendedor_look-a-like_ e_predictive audience-cpm</v>
      </c>
      <c r="AE10" s="41" t="str">
        <f t="shared" si="7"/>
        <v>empreendedores-verizon-skyscraper-300x600-empreendedores_lio_mais-cpm</v>
      </c>
    </row>
    <row r="11">
      <c r="A11" s="9" t="s">
        <v>61</v>
      </c>
      <c r="B11" s="77"/>
      <c r="C11" s="77">
        <v>44012.0</v>
      </c>
      <c r="D11" s="79"/>
      <c r="E11" s="79"/>
      <c r="F11" s="79"/>
      <c r="G11" s="15" t="s">
        <v>41</v>
      </c>
      <c r="H11" s="15" t="s">
        <v>64</v>
      </c>
      <c r="I11" s="66" t="s">
        <v>65</v>
      </c>
      <c r="J11" s="15" t="s">
        <v>44</v>
      </c>
      <c r="K11" s="66" t="s">
        <v>344</v>
      </c>
      <c r="L11" s="66" t="s">
        <v>45</v>
      </c>
      <c r="M11" s="15" t="s">
        <v>66</v>
      </c>
      <c r="N11" s="26" t="s">
        <v>80</v>
      </c>
      <c r="O11" s="26" t="s">
        <v>81</v>
      </c>
      <c r="P11" s="15" t="s">
        <v>49</v>
      </c>
      <c r="Q11" s="66" t="s">
        <v>69</v>
      </c>
      <c r="R11" s="40"/>
      <c r="S11" s="66" t="s">
        <v>70</v>
      </c>
      <c r="T11" s="66" t="s">
        <v>53</v>
      </c>
      <c r="U11" s="15" t="s">
        <v>54</v>
      </c>
      <c r="V11" s="15" t="s">
        <v>71</v>
      </c>
      <c r="W11" s="39" t="str">
        <f t="shared" si="1"/>
        <v>alp-nova_cielo-empreendedores-verizon-ros</v>
      </c>
      <c r="X11" s="40" t="str">
        <f t="shared" si="2"/>
        <v>nova_cielo-lio+-display-comportamental-todos-none</v>
      </c>
      <c r="Y11" s="40" t="str">
        <f t="shared" si="3"/>
        <v>nova_cielo-lio+-display-mobile_leaderboard-320x50-empreendedores_lio_mais-pequeno_empreendedor_look-a-like_ e_predictive audience-cpm</v>
      </c>
      <c r="Z11" s="41" t="str">
        <f t="shared" si="4"/>
        <v>alp-nova_cielo-empreendedores-verizon</v>
      </c>
      <c r="AA11" s="41"/>
      <c r="AB11" s="41"/>
      <c r="AC11" s="41" t="str">
        <f t="shared" si="5"/>
        <v>nova_cielo-empreendedores-ros-lio+-display-mobile_leaderboard-empreendedores_lio_mais-pequeno_empreendedor_look-a-like_ e_predictive audience</v>
      </c>
      <c r="AD11" s="41" t="str">
        <f t="shared" si="6"/>
        <v>empreendedores-ros-lio+-display-mobile_leaderboard-320x50-empreendedores_lio_mais-pequeno_empreendedor_look-a-like_ e_predictive audience-cpm</v>
      </c>
      <c r="AE11" s="41" t="str">
        <f t="shared" si="7"/>
        <v>empreendedores-verizon-mobile_leaderboard-320x50-empreendedores_lio_mais-cpm</v>
      </c>
    </row>
    <row r="12">
      <c r="A12" s="9" t="s">
        <v>61</v>
      </c>
      <c r="B12" s="77"/>
      <c r="C12" s="77">
        <v>44012.0</v>
      </c>
      <c r="D12" s="78"/>
      <c r="E12" s="78"/>
      <c r="F12" s="79"/>
      <c r="G12" s="15" t="s">
        <v>41</v>
      </c>
      <c r="H12" s="15" t="s">
        <v>64</v>
      </c>
      <c r="I12" s="66" t="s">
        <v>65</v>
      </c>
      <c r="J12" s="15" t="s">
        <v>44</v>
      </c>
      <c r="K12" s="66" t="s">
        <v>344</v>
      </c>
      <c r="L12" s="66" t="s">
        <v>45</v>
      </c>
      <c r="M12" s="15" t="s">
        <v>66</v>
      </c>
      <c r="N12" s="15" t="s">
        <v>83</v>
      </c>
      <c r="O12" s="15" t="s">
        <v>84</v>
      </c>
      <c r="P12" s="15" t="s">
        <v>49</v>
      </c>
      <c r="Q12" s="66" t="s">
        <v>69</v>
      </c>
      <c r="R12" s="40"/>
      <c r="S12" s="66" t="s">
        <v>70</v>
      </c>
      <c r="T12" s="66" t="s">
        <v>53</v>
      </c>
      <c r="U12" s="15" t="s">
        <v>54</v>
      </c>
      <c r="V12" s="15" t="s">
        <v>71</v>
      </c>
      <c r="W12" s="39" t="str">
        <f t="shared" si="1"/>
        <v>alp-nova_cielo-empreendedores-verizon-ros</v>
      </c>
      <c r="X12" s="40" t="str">
        <f t="shared" si="2"/>
        <v>nova_cielo-lio+-display-comportamental-todos-none</v>
      </c>
      <c r="Y12" s="40" t="str">
        <f t="shared" si="3"/>
        <v>nova_cielo-lio+-display-leaderboard-728x90-empreendedores_lio_mais-pequeno_empreendedor_look-a-like_ e_predictive audience-cpm</v>
      </c>
      <c r="Z12" s="41" t="str">
        <f t="shared" si="4"/>
        <v>alp-nova_cielo-empreendedores-verizon</v>
      </c>
      <c r="AA12" s="41"/>
      <c r="AB12" s="41"/>
      <c r="AC12" s="41" t="str">
        <f t="shared" si="5"/>
        <v>nova_cielo-empreendedores-ros-lio+-display-leaderboard-empreendedores_lio_mais-pequeno_empreendedor_look-a-like_ e_predictive audience</v>
      </c>
      <c r="AD12" s="41" t="str">
        <f t="shared" si="6"/>
        <v>empreendedores-ros-lio+-display-leaderboard-728x90-empreendedores_lio_mais-pequeno_empreendedor_look-a-like_ e_predictive audience-cpm</v>
      </c>
      <c r="AE12" s="41" t="str">
        <f t="shared" si="7"/>
        <v>empreendedores-verizon-leaderboard-728x90-empreendedores_lio_mais-cpm</v>
      </c>
    </row>
    <row r="13">
      <c r="A13" s="9" t="s">
        <v>61</v>
      </c>
      <c r="B13" s="77"/>
      <c r="C13" s="77">
        <v>44012.0</v>
      </c>
      <c r="D13" s="78"/>
      <c r="E13" s="78"/>
      <c r="F13" s="78"/>
      <c r="G13" s="15" t="s">
        <v>41</v>
      </c>
      <c r="H13" s="15" t="s">
        <v>64</v>
      </c>
      <c r="I13" s="66" t="s">
        <v>65</v>
      </c>
      <c r="J13" s="15" t="s">
        <v>44</v>
      </c>
      <c r="K13" s="66" t="s">
        <v>344</v>
      </c>
      <c r="L13" s="66" t="s">
        <v>45</v>
      </c>
      <c r="M13" s="15" t="s">
        <v>86</v>
      </c>
      <c r="N13" s="15" t="s">
        <v>86</v>
      </c>
      <c r="O13" s="15" t="s">
        <v>87</v>
      </c>
      <c r="P13" s="15" t="s">
        <v>49</v>
      </c>
      <c r="Q13" s="66" t="s">
        <v>69</v>
      </c>
      <c r="R13" s="40"/>
      <c r="S13" s="66" t="s">
        <v>70</v>
      </c>
      <c r="T13" s="66" t="s">
        <v>53</v>
      </c>
      <c r="U13" s="15" t="s">
        <v>88</v>
      </c>
      <c r="V13" s="15" t="s">
        <v>89</v>
      </c>
      <c r="W13" s="39" t="str">
        <f t="shared" si="1"/>
        <v>alp-nova_cielo-empreendedores-verizon-ros</v>
      </c>
      <c r="X13" s="40" t="str">
        <f t="shared" si="2"/>
        <v>nova_cielo-lio+-native-comportamental-todos-none</v>
      </c>
      <c r="Y13" s="40" t="str">
        <f t="shared" si="3"/>
        <v>nova_cielo-lio+-native-native-627x627-empreendedores_lio_mais-pequeno_empreendedor_look-a-like_ e_predictive audience-cpc</v>
      </c>
      <c r="Z13" s="41" t="str">
        <f t="shared" si="4"/>
        <v>alp-nova_cielo-empreendedores-verizon</v>
      </c>
      <c r="AA13" s="41"/>
      <c r="AB13" s="41"/>
      <c r="AC13" s="41" t="str">
        <f t="shared" si="5"/>
        <v>nova_cielo-empreendedores-ros-lio+-native-native-empreendedores_lio_mais-pequeno_empreendedor_look-a-like_ e_predictive audience</v>
      </c>
      <c r="AD13" s="41" t="str">
        <f t="shared" si="6"/>
        <v>empreendedores-ros-lio+-native-native-627x627-empreendedores_lio_mais-pequeno_empreendedor_look-a-like_ e_predictive audience-cpc</v>
      </c>
      <c r="AE13" s="41" t="str">
        <f t="shared" si="7"/>
        <v>empreendedores-verizon-native-627x627-empreendedores_lio_mais-cpc</v>
      </c>
    </row>
    <row r="14">
      <c r="A14" s="9" t="s">
        <v>61</v>
      </c>
      <c r="B14" s="77"/>
      <c r="C14" s="77">
        <v>44012.0</v>
      </c>
      <c r="D14" s="78"/>
      <c r="E14" s="81"/>
      <c r="F14" s="81"/>
      <c r="G14" s="15" t="s">
        <v>41</v>
      </c>
      <c r="H14" s="15" t="s">
        <v>64</v>
      </c>
      <c r="I14" s="66" t="s">
        <v>65</v>
      </c>
      <c r="J14" s="15" t="s">
        <v>44</v>
      </c>
      <c r="K14" s="66" t="s">
        <v>344</v>
      </c>
      <c r="L14" s="66" t="s">
        <v>45</v>
      </c>
      <c r="M14" s="15" t="s">
        <v>86</v>
      </c>
      <c r="N14" s="26" t="s">
        <v>86</v>
      </c>
      <c r="O14" s="26" t="s">
        <v>96</v>
      </c>
      <c r="P14" s="15" t="s">
        <v>49</v>
      </c>
      <c r="Q14" s="66" t="s">
        <v>69</v>
      </c>
      <c r="R14" s="40"/>
      <c r="S14" s="66" t="s">
        <v>70</v>
      </c>
      <c r="T14" s="66" t="s">
        <v>53</v>
      </c>
      <c r="U14" s="26" t="s">
        <v>88</v>
      </c>
      <c r="V14" s="15" t="s">
        <v>89</v>
      </c>
      <c r="W14" s="39" t="str">
        <f t="shared" si="1"/>
        <v>alp-nova_cielo-empreendedores-verizon-ros</v>
      </c>
      <c r="X14" s="40" t="str">
        <f t="shared" si="2"/>
        <v>nova_cielo-lio+-native-comportamental-todos-none</v>
      </c>
      <c r="Y14" s="40" t="str">
        <f t="shared" si="3"/>
        <v>nova_cielo-lio+-native-native-1200x627-empreendedores_lio_mais-pequeno_empreendedor_look-a-like_ e_predictive audience-cpc</v>
      </c>
      <c r="Z14" s="41" t="str">
        <f t="shared" si="4"/>
        <v>alp-nova_cielo-empreendedores-verizon</v>
      </c>
      <c r="AA14" s="41"/>
      <c r="AB14" s="41"/>
      <c r="AC14" s="41" t="str">
        <f t="shared" si="5"/>
        <v>nova_cielo-empreendedores-ros-lio+-native-native-empreendedores_lio_mais-pequeno_empreendedor_look-a-like_ e_predictive audience</v>
      </c>
      <c r="AD14" s="41" t="str">
        <f t="shared" si="6"/>
        <v>empreendedores-ros-lio+-native-native-1200x627-empreendedores_lio_mais-pequeno_empreendedor_look-a-like_ e_predictive audience-cpc</v>
      </c>
      <c r="AE14" s="41" t="str">
        <f t="shared" si="7"/>
        <v>empreendedores-verizon-native-1200x627-empreendedores_lio_mais-cpc</v>
      </c>
    </row>
    <row r="15">
      <c r="A15" s="9" t="s">
        <v>61</v>
      </c>
      <c r="B15" s="77"/>
      <c r="C15" s="77">
        <v>44012.0</v>
      </c>
      <c r="D15" s="78"/>
      <c r="E15" s="81"/>
      <c r="F15" s="81"/>
      <c r="G15" s="15" t="s">
        <v>41</v>
      </c>
      <c r="H15" s="15" t="s">
        <v>100</v>
      </c>
      <c r="I15" s="66" t="s">
        <v>101</v>
      </c>
      <c r="J15" s="15" t="s">
        <v>44</v>
      </c>
      <c r="K15" s="66" t="s">
        <v>344</v>
      </c>
      <c r="L15" s="66" t="s">
        <v>45</v>
      </c>
      <c r="M15" s="15" t="s">
        <v>66</v>
      </c>
      <c r="N15" s="15" t="s">
        <v>67</v>
      </c>
      <c r="O15" s="15" t="s">
        <v>68</v>
      </c>
      <c r="P15" s="15" t="s">
        <v>49</v>
      </c>
      <c r="Q15" s="66" t="s">
        <v>102</v>
      </c>
      <c r="R15" s="40"/>
      <c r="S15" s="35" t="s">
        <v>103</v>
      </c>
      <c r="T15" s="66" t="s">
        <v>53</v>
      </c>
      <c r="U15" s="15" t="s">
        <v>54</v>
      </c>
      <c r="V15" s="15" t="s">
        <v>71</v>
      </c>
      <c r="W15" s="39" t="str">
        <f t="shared" si="1"/>
        <v>alp-nova_cielo-empreendedores-dv360-third_party_list</v>
      </c>
      <c r="X15" s="40" t="str">
        <f t="shared" si="2"/>
        <v>nova_cielo-lio+-display-3rd_party-todos-none</v>
      </c>
      <c r="Y15" s="40" t="str">
        <f t="shared" si="3"/>
        <v>nova_cielo-lio+-display-wide_skyscraper-160x600-empreendedores_lio_mais-3rdparty_list_micro_empreendedor_individual_tailtarget_e_mei_retargetly-cpm</v>
      </c>
      <c r="Z15" s="41" t="str">
        <f t="shared" si="4"/>
        <v>alp-nova_cielo-empreendedores-dv360</v>
      </c>
      <c r="AA15" s="41"/>
      <c r="AB15" s="41"/>
      <c r="AC15" s="41" t="str">
        <f t="shared" si="5"/>
        <v>nova_cielo-empreendedores-third_party_list-lio+-display-wide_skyscraper-empreendedores_lio_mais-3rdparty_list_micro_empreendedor_individual_tailtarget_e_mei_retargetly</v>
      </c>
      <c r="AD15" s="41" t="str">
        <f t="shared" si="6"/>
        <v>empreendedores-third_party_list-lio+-display-wide_skyscraper-160x600-empreendedores_lio_mais-3rdparty_list_micro_empreendedor_individual_tailtarget_e_mei_retargetly-cpm</v>
      </c>
      <c r="AE15" s="41" t="str">
        <f t="shared" si="7"/>
        <v>empreendedores-dv360-wide_skyscraper-160x600-empreendedores_lio_mais-cpm</v>
      </c>
    </row>
    <row r="16">
      <c r="A16" s="9" t="s">
        <v>61</v>
      </c>
      <c r="B16" s="77"/>
      <c r="C16" s="77">
        <v>44012.0</v>
      </c>
      <c r="D16" s="78"/>
      <c r="E16" s="81"/>
      <c r="F16" s="81"/>
      <c r="G16" s="15" t="s">
        <v>41</v>
      </c>
      <c r="H16" s="15" t="s">
        <v>100</v>
      </c>
      <c r="I16" s="66" t="s">
        <v>101</v>
      </c>
      <c r="J16" s="15" t="s">
        <v>44</v>
      </c>
      <c r="K16" s="66" t="s">
        <v>344</v>
      </c>
      <c r="L16" s="66" t="s">
        <v>45</v>
      </c>
      <c r="M16" s="15" t="s">
        <v>66</v>
      </c>
      <c r="N16" s="26" t="s">
        <v>74</v>
      </c>
      <c r="O16" s="30" t="s">
        <v>75</v>
      </c>
      <c r="P16" s="15" t="s">
        <v>49</v>
      </c>
      <c r="Q16" s="66" t="s">
        <v>102</v>
      </c>
      <c r="R16" s="40"/>
      <c r="S16" s="35" t="s">
        <v>103</v>
      </c>
      <c r="T16" s="66" t="s">
        <v>53</v>
      </c>
      <c r="U16" s="15" t="s">
        <v>54</v>
      </c>
      <c r="V16" s="15" t="s">
        <v>71</v>
      </c>
      <c r="W16" s="39" t="str">
        <f t="shared" si="1"/>
        <v>alp-nova_cielo-empreendedores-dv360-third_party_list</v>
      </c>
      <c r="X16" s="40" t="str">
        <f t="shared" si="2"/>
        <v>nova_cielo-lio+-display-3rd_party-todos-none</v>
      </c>
      <c r="Y16" s="40" t="str">
        <f t="shared" si="3"/>
        <v>nova_cielo-lio+-display-medium_rectangle-300x250-empreendedores_lio_mais-3rdparty_list_micro_empreendedor_individual_tailtarget_e_mei_retargetly-cpm</v>
      </c>
      <c r="Z16" s="41" t="str">
        <f t="shared" si="4"/>
        <v>alp-nova_cielo-empreendedores-dv360</v>
      </c>
      <c r="AA16" s="41"/>
      <c r="AB16" s="41"/>
      <c r="AC16" s="41" t="str">
        <f t="shared" si="5"/>
        <v>nova_cielo-empreendedores-third_party_list-lio+-display-medium_rectangle-empreendedores_lio_mais-3rdparty_list_micro_empreendedor_individual_tailtarget_e_mei_retargetly</v>
      </c>
      <c r="AD16" s="41" t="str">
        <f t="shared" si="6"/>
        <v>empreendedores-third_party_list-lio+-display-medium_rectangle-300x250-empreendedores_lio_mais-3rdparty_list_micro_empreendedor_individual_tailtarget_e_mei_retargetly-cpm</v>
      </c>
      <c r="AE16" s="41" t="str">
        <f t="shared" si="7"/>
        <v>empreendedores-dv360-medium_rectangle-300x250-empreendedores_lio_mais-cpm</v>
      </c>
    </row>
    <row r="17">
      <c r="A17" s="9" t="s">
        <v>61</v>
      </c>
      <c r="B17" s="77"/>
      <c r="C17" s="77">
        <v>44012.0</v>
      </c>
      <c r="D17" s="78"/>
      <c r="E17" s="81"/>
      <c r="F17" s="81"/>
      <c r="G17" s="15" t="s">
        <v>41</v>
      </c>
      <c r="H17" s="15" t="s">
        <v>100</v>
      </c>
      <c r="I17" s="66" t="s">
        <v>101</v>
      </c>
      <c r="J17" s="15" t="s">
        <v>44</v>
      </c>
      <c r="K17" s="66" t="s">
        <v>344</v>
      </c>
      <c r="L17" s="66" t="s">
        <v>45</v>
      </c>
      <c r="M17" s="15" t="s">
        <v>66</v>
      </c>
      <c r="N17" s="80" t="s">
        <v>510</v>
      </c>
      <c r="O17" s="80" t="s">
        <v>78</v>
      </c>
      <c r="P17" s="15" t="s">
        <v>49</v>
      </c>
      <c r="Q17" s="66" t="s">
        <v>102</v>
      </c>
      <c r="R17" s="40"/>
      <c r="S17" s="35" t="s">
        <v>103</v>
      </c>
      <c r="T17" s="66" t="s">
        <v>53</v>
      </c>
      <c r="U17" s="15" t="s">
        <v>54</v>
      </c>
      <c r="V17" s="15" t="s">
        <v>71</v>
      </c>
      <c r="W17" s="39" t="str">
        <f t="shared" si="1"/>
        <v>alp-nova_cielo-empreendedores-dv360-third_party_list</v>
      </c>
      <c r="X17" s="40" t="str">
        <f t="shared" si="2"/>
        <v>nova_cielo-lio+-display-3rd_party-todos-none</v>
      </c>
      <c r="Y17" s="40" t="str">
        <f t="shared" si="3"/>
        <v>nova_cielo-lio+-display-skyscraper-300x600-empreendedores_lio_mais-3rdparty_list_micro_empreendedor_individual_tailtarget_e_mei_retargetly-cpm</v>
      </c>
      <c r="Z17" s="41" t="str">
        <f t="shared" si="4"/>
        <v>alp-nova_cielo-empreendedores-dv360</v>
      </c>
      <c r="AA17" s="41"/>
      <c r="AB17" s="41"/>
      <c r="AC17" s="41" t="str">
        <f t="shared" si="5"/>
        <v>nova_cielo-empreendedores-third_party_list-lio+-display-skyscraper-empreendedores_lio_mais-3rdparty_list_micro_empreendedor_individual_tailtarget_e_mei_retargetly</v>
      </c>
      <c r="AD17" s="41" t="str">
        <f t="shared" si="6"/>
        <v>empreendedores-third_party_list-lio+-display-skyscraper-300x600-empreendedores_lio_mais-3rdparty_list_micro_empreendedor_individual_tailtarget_e_mei_retargetly-cpm</v>
      </c>
      <c r="AE17" s="41" t="str">
        <f t="shared" si="7"/>
        <v>empreendedores-dv360-skyscraper-300x600-empreendedores_lio_mais-cpm</v>
      </c>
    </row>
    <row r="18">
      <c r="A18" s="9" t="s">
        <v>61</v>
      </c>
      <c r="B18" s="77"/>
      <c r="C18" s="77">
        <v>44012.0</v>
      </c>
      <c r="D18" s="78"/>
      <c r="E18" s="81"/>
      <c r="F18" s="81"/>
      <c r="G18" s="15" t="s">
        <v>41</v>
      </c>
      <c r="H18" s="15" t="s">
        <v>100</v>
      </c>
      <c r="I18" s="66" t="s">
        <v>101</v>
      </c>
      <c r="J18" s="15" t="s">
        <v>44</v>
      </c>
      <c r="K18" s="66" t="s">
        <v>344</v>
      </c>
      <c r="L18" s="66" t="s">
        <v>45</v>
      </c>
      <c r="M18" s="15" t="s">
        <v>66</v>
      </c>
      <c r="N18" s="26" t="s">
        <v>80</v>
      </c>
      <c r="O18" s="26" t="s">
        <v>81</v>
      </c>
      <c r="P18" s="15" t="s">
        <v>49</v>
      </c>
      <c r="Q18" s="66" t="s">
        <v>102</v>
      </c>
      <c r="R18" s="40"/>
      <c r="S18" s="35" t="s">
        <v>103</v>
      </c>
      <c r="T18" s="66" t="s">
        <v>53</v>
      </c>
      <c r="U18" s="15" t="s">
        <v>54</v>
      </c>
      <c r="V18" s="15" t="s">
        <v>71</v>
      </c>
      <c r="W18" s="39" t="str">
        <f t="shared" si="1"/>
        <v>alp-nova_cielo-empreendedores-dv360-third_party_list</v>
      </c>
      <c r="X18" s="40" t="str">
        <f t="shared" si="2"/>
        <v>nova_cielo-lio+-display-3rd_party-todos-none</v>
      </c>
      <c r="Y18" s="40" t="str">
        <f t="shared" si="3"/>
        <v>nova_cielo-lio+-display-mobile_leaderboard-320x50-empreendedores_lio_mais-3rdparty_list_micro_empreendedor_individual_tailtarget_e_mei_retargetly-cpm</v>
      </c>
      <c r="Z18" s="41" t="str">
        <f t="shared" si="4"/>
        <v>alp-nova_cielo-empreendedores-dv360</v>
      </c>
      <c r="AA18" s="41"/>
      <c r="AB18" s="41"/>
      <c r="AC18" s="41" t="str">
        <f t="shared" si="5"/>
        <v>nova_cielo-empreendedores-third_party_list-lio+-display-mobile_leaderboard-empreendedores_lio_mais-3rdparty_list_micro_empreendedor_individual_tailtarget_e_mei_retargetly</v>
      </c>
      <c r="AD18" s="41" t="str">
        <f t="shared" si="6"/>
        <v>empreendedores-third_party_list-lio+-display-mobile_leaderboard-320x50-empreendedores_lio_mais-3rdparty_list_micro_empreendedor_individual_tailtarget_e_mei_retargetly-cpm</v>
      </c>
      <c r="AE18" s="41" t="str">
        <f t="shared" si="7"/>
        <v>empreendedores-dv360-mobile_leaderboard-320x50-empreendedores_lio_mais-cpm</v>
      </c>
    </row>
    <row r="19">
      <c r="A19" s="9" t="s">
        <v>61</v>
      </c>
      <c r="B19" s="77"/>
      <c r="C19" s="77">
        <v>44012.0</v>
      </c>
      <c r="D19" s="78"/>
      <c r="E19" s="81"/>
      <c r="F19" s="81"/>
      <c r="G19" s="15" t="s">
        <v>41</v>
      </c>
      <c r="H19" s="15" t="s">
        <v>100</v>
      </c>
      <c r="I19" s="66" t="s">
        <v>101</v>
      </c>
      <c r="J19" s="15" t="s">
        <v>44</v>
      </c>
      <c r="K19" s="66" t="s">
        <v>344</v>
      </c>
      <c r="L19" s="66" t="s">
        <v>45</v>
      </c>
      <c r="M19" s="15" t="s">
        <v>66</v>
      </c>
      <c r="N19" s="15" t="s">
        <v>83</v>
      </c>
      <c r="O19" s="15" t="s">
        <v>84</v>
      </c>
      <c r="P19" s="15" t="s">
        <v>49</v>
      </c>
      <c r="Q19" s="66" t="s">
        <v>102</v>
      </c>
      <c r="R19" s="40"/>
      <c r="S19" s="35" t="s">
        <v>103</v>
      </c>
      <c r="T19" s="66" t="s">
        <v>53</v>
      </c>
      <c r="U19" s="15" t="s">
        <v>54</v>
      </c>
      <c r="V19" s="15" t="s">
        <v>71</v>
      </c>
      <c r="W19" s="39" t="str">
        <f t="shared" si="1"/>
        <v>alp-nova_cielo-empreendedores-dv360-third_party_list</v>
      </c>
      <c r="X19" s="40" t="str">
        <f t="shared" si="2"/>
        <v>nova_cielo-lio+-display-3rd_party-todos-none</v>
      </c>
      <c r="Y19" s="40" t="str">
        <f t="shared" si="3"/>
        <v>nova_cielo-lio+-display-leaderboard-728x90-empreendedores_lio_mais-3rdparty_list_micro_empreendedor_individual_tailtarget_e_mei_retargetly-cpm</v>
      </c>
      <c r="Z19" s="41" t="str">
        <f t="shared" si="4"/>
        <v>alp-nova_cielo-empreendedores-dv360</v>
      </c>
      <c r="AA19" s="41"/>
      <c r="AB19" s="41"/>
      <c r="AC19" s="41" t="str">
        <f t="shared" si="5"/>
        <v>nova_cielo-empreendedores-third_party_list-lio+-display-leaderboard-empreendedores_lio_mais-3rdparty_list_micro_empreendedor_individual_tailtarget_e_mei_retargetly</v>
      </c>
      <c r="AD19" s="41" t="str">
        <f t="shared" si="6"/>
        <v>empreendedores-third_party_list-lio+-display-leaderboard-728x90-empreendedores_lio_mais-3rdparty_list_micro_empreendedor_individual_tailtarget_e_mei_retargetly-cpm</v>
      </c>
      <c r="AE19" s="41" t="str">
        <f t="shared" si="7"/>
        <v>empreendedores-dv360-leaderboard-728x90-empreendedores_lio_mais-cpm</v>
      </c>
    </row>
    <row r="20">
      <c r="A20" s="9" t="s">
        <v>61</v>
      </c>
      <c r="B20" s="77"/>
      <c r="C20" s="77">
        <v>44012.0</v>
      </c>
      <c r="D20" s="78"/>
      <c r="E20" s="81"/>
      <c r="F20" s="81"/>
      <c r="G20" s="15" t="s">
        <v>41</v>
      </c>
      <c r="H20" s="15" t="s">
        <v>100</v>
      </c>
      <c r="I20" s="66" t="s">
        <v>101</v>
      </c>
      <c r="J20" s="15" t="s">
        <v>44</v>
      </c>
      <c r="K20" s="66" t="s">
        <v>344</v>
      </c>
      <c r="L20" s="66" t="s">
        <v>45</v>
      </c>
      <c r="M20" s="15" t="s">
        <v>86</v>
      </c>
      <c r="N20" s="15" t="s">
        <v>86</v>
      </c>
      <c r="O20" s="15" t="s">
        <v>87</v>
      </c>
      <c r="P20" s="15" t="s">
        <v>49</v>
      </c>
      <c r="Q20" s="66" t="s">
        <v>102</v>
      </c>
      <c r="R20" s="40"/>
      <c r="S20" s="35" t="s">
        <v>103</v>
      </c>
      <c r="T20" s="66" t="s">
        <v>53</v>
      </c>
      <c r="U20" s="15" t="s">
        <v>54</v>
      </c>
      <c r="V20" s="15" t="s">
        <v>89</v>
      </c>
      <c r="W20" s="39" t="str">
        <f t="shared" si="1"/>
        <v>alp-nova_cielo-empreendedores-dv360-third_party_list</v>
      </c>
      <c r="X20" s="40" t="str">
        <f t="shared" si="2"/>
        <v>nova_cielo-lio+-native-3rd_party-todos-none</v>
      </c>
      <c r="Y20" s="40" t="str">
        <f t="shared" si="3"/>
        <v>nova_cielo-lio+-native-native-627x627-empreendedores_lio_mais-3rdparty_list_micro_empreendedor_individual_tailtarget_e_mei_retargetly-cpm</v>
      </c>
      <c r="Z20" s="41" t="str">
        <f t="shared" si="4"/>
        <v>alp-nova_cielo-empreendedores-dv360</v>
      </c>
      <c r="AA20" s="41"/>
      <c r="AB20" s="41"/>
      <c r="AC20" s="41" t="str">
        <f t="shared" si="5"/>
        <v>nova_cielo-empreendedores-third_party_list-lio+-native-native-empreendedores_lio_mais-3rdparty_list_micro_empreendedor_individual_tailtarget_e_mei_retargetly</v>
      </c>
      <c r="AD20" s="41" t="str">
        <f t="shared" si="6"/>
        <v>empreendedores-third_party_list-lio+-native-native-627x627-empreendedores_lio_mais-3rdparty_list_micro_empreendedor_individual_tailtarget_e_mei_retargetly-cpm</v>
      </c>
      <c r="AE20" s="41" t="str">
        <f t="shared" si="7"/>
        <v>empreendedores-dv360-native-627x627-empreendedores_lio_mais-cpm</v>
      </c>
    </row>
    <row r="21">
      <c r="A21" s="9" t="s">
        <v>61</v>
      </c>
      <c r="B21" s="77"/>
      <c r="C21" s="77">
        <v>44012.0</v>
      </c>
      <c r="D21" s="78"/>
      <c r="E21" s="81"/>
      <c r="F21" s="81"/>
      <c r="G21" s="15" t="s">
        <v>41</v>
      </c>
      <c r="H21" s="15" t="s">
        <v>100</v>
      </c>
      <c r="I21" s="66" t="s">
        <v>101</v>
      </c>
      <c r="J21" s="15" t="s">
        <v>44</v>
      </c>
      <c r="K21" s="66" t="s">
        <v>344</v>
      </c>
      <c r="L21" s="66" t="s">
        <v>45</v>
      </c>
      <c r="M21" s="15" t="s">
        <v>86</v>
      </c>
      <c r="N21" s="26" t="s">
        <v>86</v>
      </c>
      <c r="O21" s="26" t="s">
        <v>96</v>
      </c>
      <c r="P21" s="15" t="s">
        <v>49</v>
      </c>
      <c r="Q21" s="66" t="s">
        <v>102</v>
      </c>
      <c r="R21" s="40"/>
      <c r="S21" s="35" t="s">
        <v>103</v>
      </c>
      <c r="T21" s="66" t="s">
        <v>53</v>
      </c>
      <c r="U21" s="15" t="s">
        <v>54</v>
      </c>
      <c r="V21" s="15" t="s">
        <v>89</v>
      </c>
      <c r="W21" s="39" t="str">
        <f t="shared" si="1"/>
        <v>alp-nova_cielo-empreendedores-dv360-third_party_list</v>
      </c>
      <c r="X21" s="40" t="str">
        <f t="shared" si="2"/>
        <v>nova_cielo-lio+-native-3rd_party-todos-none</v>
      </c>
      <c r="Y21" s="40" t="str">
        <f t="shared" si="3"/>
        <v>nova_cielo-lio+-native-native-1200x627-empreendedores_lio_mais-3rdparty_list_micro_empreendedor_individual_tailtarget_e_mei_retargetly-cpm</v>
      </c>
      <c r="Z21" s="41" t="str">
        <f t="shared" si="4"/>
        <v>alp-nova_cielo-empreendedores-dv360</v>
      </c>
      <c r="AA21" s="41"/>
      <c r="AB21" s="41"/>
      <c r="AC21" s="41" t="str">
        <f t="shared" si="5"/>
        <v>nova_cielo-empreendedores-third_party_list-lio+-native-native-empreendedores_lio_mais-3rdparty_list_micro_empreendedor_individual_tailtarget_e_mei_retargetly</v>
      </c>
      <c r="AD21" s="41" t="str">
        <f t="shared" si="6"/>
        <v>empreendedores-third_party_list-lio+-native-native-1200x627-empreendedores_lio_mais-3rdparty_list_micro_empreendedor_individual_tailtarget_e_mei_retargetly-cpm</v>
      </c>
      <c r="AE21" s="41" t="str">
        <f t="shared" si="7"/>
        <v>empreendedores-dv360-native-1200x627-empreendedores_lio_mais-cpm</v>
      </c>
    </row>
    <row r="22">
      <c r="A22" s="9" t="s">
        <v>61</v>
      </c>
      <c r="B22" s="77"/>
      <c r="C22" s="77"/>
      <c r="D22" s="78"/>
      <c r="E22" s="81"/>
      <c r="F22" s="81"/>
      <c r="G22" s="23"/>
      <c r="H22" s="13"/>
      <c r="I22" s="66"/>
      <c r="J22" s="23"/>
      <c r="K22" s="15"/>
      <c r="L22" s="23"/>
      <c r="M22" s="23"/>
      <c r="N22" s="23"/>
      <c r="O22" s="23"/>
      <c r="P22" s="23"/>
      <c r="Q22" s="66"/>
      <c r="R22" s="40"/>
      <c r="S22" s="66"/>
      <c r="T22" s="66"/>
      <c r="U22" s="23"/>
      <c r="V22" s="23"/>
      <c r="X22" s="40"/>
      <c r="Y22" s="40"/>
      <c r="Z22" s="41"/>
      <c r="AA22" s="41"/>
      <c r="AB22" s="41"/>
      <c r="AC22" s="41"/>
      <c r="AD22" s="41"/>
      <c r="AE22" s="41"/>
    </row>
    <row r="23">
      <c r="A23" s="9" t="s">
        <v>61</v>
      </c>
      <c r="B23" s="77"/>
      <c r="C23" s="77"/>
      <c r="D23" s="78"/>
      <c r="E23" s="81"/>
      <c r="F23" s="81"/>
      <c r="G23" s="13"/>
      <c r="H23" s="13"/>
      <c r="I23" s="66"/>
      <c r="J23" s="13"/>
      <c r="K23" s="15"/>
      <c r="L23" s="13"/>
      <c r="M23" s="13"/>
      <c r="N23" s="13"/>
      <c r="O23" s="24"/>
      <c r="P23" s="13"/>
      <c r="Q23" s="66"/>
      <c r="R23" s="40"/>
      <c r="S23" s="66"/>
      <c r="T23" s="66"/>
      <c r="U23" s="13"/>
      <c r="V23" s="13"/>
      <c r="X23" s="40"/>
      <c r="Y23" s="40"/>
      <c r="Z23" s="41"/>
      <c r="AA23" s="41"/>
      <c r="AB23" s="41"/>
      <c r="AC23" s="41"/>
      <c r="AD23" s="41"/>
      <c r="AE23" s="41"/>
    </row>
    <row r="24">
      <c r="A24" s="9" t="s">
        <v>61</v>
      </c>
      <c r="B24" s="77"/>
      <c r="C24" s="77"/>
      <c r="D24" s="78"/>
      <c r="E24" s="81"/>
      <c r="F24" s="81"/>
      <c r="G24" s="23"/>
      <c r="H24" s="23"/>
      <c r="I24" s="66"/>
      <c r="J24" s="23"/>
      <c r="K24" s="15"/>
      <c r="L24" s="23"/>
      <c r="M24" s="23"/>
      <c r="N24" s="23"/>
      <c r="O24" s="24"/>
      <c r="P24" s="23"/>
      <c r="Q24" s="66"/>
      <c r="R24" s="40"/>
      <c r="S24" s="66"/>
      <c r="T24" s="66"/>
      <c r="U24" s="23"/>
      <c r="V24" s="23"/>
      <c r="X24" s="40"/>
      <c r="Y24" s="40"/>
      <c r="Z24" s="41"/>
      <c r="AA24" s="41"/>
      <c r="AB24" s="41"/>
      <c r="AC24" s="41"/>
      <c r="AD24" s="41"/>
      <c r="AE24" s="41"/>
    </row>
    <row r="25">
      <c r="A25" s="9" t="s">
        <v>61</v>
      </c>
      <c r="B25" s="77"/>
      <c r="C25" s="77"/>
      <c r="D25" s="78"/>
      <c r="E25" s="81"/>
      <c r="F25" s="81"/>
      <c r="G25" s="13"/>
      <c r="H25" s="13"/>
      <c r="I25" s="66"/>
      <c r="J25" s="13"/>
      <c r="K25" s="15"/>
      <c r="L25" s="13"/>
      <c r="M25" s="13"/>
      <c r="N25" s="13"/>
      <c r="O25" s="13"/>
      <c r="P25" s="13"/>
      <c r="Q25" s="66"/>
      <c r="R25" s="40"/>
      <c r="S25" s="66"/>
      <c r="T25" s="66"/>
      <c r="U25" s="13"/>
      <c r="V25" s="13"/>
      <c r="X25" s="40"/>
      <c r="Y25" s="40"/>
      <c r="Z25" s="41"/>
      <c r="AA25" s="41"/>
      <c r="AB25" s="41"/>
      <c r="AC25" s="41"/>
      <c r="AD25" s="41"/>
      <c r="AE25" s="41"/>
    </row>
    <row r="26">
      <c r="A26" s="9" t="s">
        <v>61</v>
      </c>
      <c r="B26" s="77"/>
      <c r="C26" s="77"/>
      <c r="D26" s="78"/>
      <c r="E26" s="81"/>
      <c r="F26" s="81"/>
      <c r="G26" s="23"/>
      <c r="H26" s="23"/>
      <c r="I26" s="66"/>
      <c r="J26" s="23"/>
      <c r="K26" s="15"/>
      <c r="L26" s="23"/>
      <c r="M26" s="23"/>
      <c r="N26" s="23"/>
      <c r="O26" s="23"/>
      <c r="P26" s="23"/>
      <c r="Q26" s="66"/>
      <c r="R26" s="40"/>
      <c r="S26" s="66"/>
      <c r="T26" s="66"/>
      <c r="U26" s="23"/>
      <c r="V26" s="23"/>
      <c r="X26" s="40"/>
      <c r="Y26" s="40"/>
      <c r="Z26" s="41"/>
      <c r="AA26" s="41"/>
      <c r="AB26" s="41"/>
      <c r="AC26" s="41"/>
      <c r="AD26" s="41"/>
      <c r="AE26" s="41"/>
    </row>
    <row r="27">
      <c r="A27" s="9" t="s">
        <v>61</v>
      </c>
      <c r="B27" s="77"/>
      <c r="C27" s="77"/>
      <c r="D27" s="78"/>
      <c r="E27" s="81"/>
      <c r="F27" s="81"/>
      <c r="G27" s="13"/>
      <c r="H27" s="13"/>
      <c r="I27" s="66"/>
      <c r="J27" s="13"/>
      <c r="K27" s="15"/>
      <c r="L27" s="13"/>
      <c r="M27" s="13"/>
      <c r="N27" s="13"/>
      <c r="O27" s="24"/>
      <c r="P27" s="13"/>
      <c r="Q27" s="66"/>
      <c r="R27" s="40"/>
      <c r="S27" s="66"/>
      <c r="T27" s="66"/>
      <c r="U27" s="13"/>
      <c r="V27" s="13"/>
      <c r="X27" s="40"/>
      <c r="Y27" s="40"/>
      <c r="Z27" s="41"/>
      <c r="AA27" s="41"/>
      <c r="AB27" s="41"/>
      <c r="AC27" s="41"/>
      <c r="AD27" s="41"/>
      <c r="AE27" s="41"/>
    </row>
    <row r="28">
      <c r="A28" s="9" t="s">
        <v>61</v>
      </c>
      <c r="B28" s="77"/>
      <c r="C28" s="77"/>
      <c r="D28" s="78"/>
      <c r="E28" s="81"/>
      <c r="F28" s="81"/>
      <c r="G28" s="23"/>
      <c r="H28" s="23"/>
      <c r="I28" s="66"/>
      <c r="J28" s="23"/>
      <c r="K28" s="15"/>
      <c r="L28" s="23"/>
      <c r="M28" s="23"/>
      <c r="N28" s="23"/>
      <c r="O28" s="24"/>
      <c r="P28" s="23"/>
      <c r="Q28" s="66"/>
      <c r="R28" s="40"/>
      <c r="S28" s="66"/>
      <c r="T28" s="66"/>
      <c r="U28" s="23"/>
      <c r="V28" s="23"/>
      <c r="X28" s="40"/>
      <c r="Y28" s="40"/>
      <c r="Z28" s="41"/>
      <c r="AA28" s="41"/>
      <c r="AB28" s="41"/>
      <c r="AC28" s="41"/>
      <c r="AD28" s="41"/>
      <c r="AE28" s="41"/>
    </row>
    <row r="29">
      <c r="A29" s="9" t="s">
        <v>61</v>
      </c>
      <c r="B29" s="77"/>
      <c r="C29" s="77"/>
      <c r="D29" s="78"/>
      <c r="E29" s="81"/>
      <c r="F29" s="81"/>
      <c r="G29" s="13"/>
      <c r="H29" s="13"/>
      <c r="I29" s="66"/>
      <c r="J29" s="13"/>
      <c r="K29" s="15"/>
      <c r="L29" s="13"/>
      <c r="M29" s="13"/>
      <c r="N29" s="13"/>
      <c r="O29" s="13"/>
      <c r="P29" s="13"/>
      <c r="Q29" s="66"/>
      <c r="R29" s="40"/>
      <c r="S29" s="66"/>
      <c r="T29" s="66"/>
      <c r="U29" s="13"/>
      <c r="V29" s="13"/>
      <c r="X29" s="40"/>
      <c r="Y29" s="40"/>
      <c r="Z29" s="41"/>
      <c r="AA29" s="41"/>
      <c r="AB29" s="41"/>
      <c r="AC29" s="41"/>
      <c r="AD29" s="41"/>
      <c r="AE29" s="41"/>
    </row>
    <row r="30">
      <c r="A30" s="9" t="s">
        <v>61</v>
      </c>
      <c r="B30" s="77"/>
      <c r="C30" s="77"/>
      <c r="D30" s="78"/>
      <c r="E30" s="81"/>
      <c r="F30" s="81"/>
      <c r="G30" s="23"/>
      <c r="H30" s="23"/>
      <c r="I30" s="66"/>
      <c r="J30" s="23"/>
      <c r="K30" s="15"/>
      <c r="L30" s="23"/>
      <c r="M30" s="23"/>
      <c r="N30" s="23"/>
      <c r="O30" s="23"/>
      <c r="P30" s="23"/>
      <c r="Q30" s="66"/>
      <c r="R30" s="40"/>
      <c r="S30" s="66"/>
      <c r="T30" s="66"/>
      <c r="U30" s="23"/>
      <c r="V30" s="23"/>
      <c r="X30" s="40"/>
      <c r="Y30" s="40"/>
      <c r="Z30" s="41"/>
      <c r="AA30" s="41"/>
      <c r="AB30" s="41"/>
      <c r="AC30" s="41"/>
      <c r="AD30" s="41"/>
      <c r="AE30" s="41"/>
    </row>
    <row r="31">
      <c r="A31" s="9" t="s">
        <v>61</v>
      </c>
      <c r="B31" s="77"/>
      <c r="C31" s="77"/>
      <c r="D31" s="78"/>
      <c r="E31" s="81"/>
      <c r="F31" s="81"/>
      <c r="G31" s="13"/>
      <c r="H31" s="13"/>
      <c r="I31" s="66"/>
      <c r="J31" s="13"/>
      <c r="K31" s="15"/>
      <c r="L31" s="13"/>
      <c r="M31" s="13"/>
      <c r="N31" s="13"/>
      <c r="O31" s="24"/>
      <c r="P31" s="13"/>
      <c r="Q31" s="66"/>
      <c r="R31" s="40"/>
      <c r="S31" s="66"/>
      <c r="T31" s="66"/>
      <c r="U31" s="13"/>
      <c r="V31" s="13"/>
      <c r="X31" s="40"/>
      <c r="Y31" s="40"/>
      <c r="Z31" s="41"/>
      <c r="AA31" s="41"/>
      <c r="AB31" s="41"/>
      <c r="AC31" s="41"/>
      <c r="AD31" s="41"/>
      <c r="AE31" s="41"/>
    </row>
    <row r="32">
      <c r="A32" s="9" t="s">
        <v>61</v>
      </c>
      <c r="B32" s="77"/>
      <c r="C32" s="77"/>
      <c r="D32" s="78"/>
      <c r="E32" s="81"/>
      <c r="F32" s="81"/>
      <c r="G32" s="23"/>
      <c r="H32" s="23"/>
      <c r="I32" s="66"/>
      <c r="J32" s="23"/>
      <c r="K32" s="15"/>
      <c r="L32" s="23"/>
      <c r="M32" s="23"/>
      <c r="N32" s="23"/>
      <c r="O32" s="24"/>
      <c r="P32" s="23"/>
      <c r="Q32" s="66"/>
      <c r="R32" s="40"/>
      <c r="S32" s="66"/>
      <c r="T32" s="66"/>
      <c r="U32" s="23"/>
      <c r="V32" s="23"/>
      <c r="X32" s="40"/>
      <c r="Y32" s="40"/>
      <c r="Z32" s="41"/>
      <c r="AA32" s="41"/>
      <c r="AB32" s="41"/>
      <c r="AC32" s="41"/>
      <c r="AD32" s="41"/>
      <c r="AE32" s="41"/>
    </row>
    <row r="33">
      <c r="A33" s="9" t="s">
        <v>61</v>
      </c>
      <c r="B33" s="77"/>
      <c r="C33" s="77"/>
      <c r="D33" s="78"/>
      <c r="E33" s="81"/>
      <c r="F33" s="81"/>
      <c r="G33" s="13"/>
      <c r="H33" s="13"/>
      <c r="I33" s="66"/>
      <c r="J33" s="13"/>
      <c r="K33" s="15"/>
      <c r="L33" s="13"/>
      <c r="M33" s="13"/>
      <c r="N33" s="13"/>
      <c r="O33" s="13"/>
      <c r="P33" s="13"/>
      <c r="Q33" s="66"/>
      <c r="R33" s="40"/>
      <c r="S33" s="66"/>
      <c r="T33" s="66"/>
      <c r="U33" s="13"/>
      <c r="V33" s="13"/>
      <c r="X33" s="40"/>
      <c r="Y33" s="40"/>
      <c r="Z33" s="41"/>
      <c r="AA33" s="41"/>
      <c r="AB33" s="41"/>
      <c r="AC33" s="41"/>
      <c r="AD33" s="41"/>
      <c r="AE33" s="41"/>
    </row>
    <row r="34">
      <c r="A34" s="9" t="s">
        <v>61</v>
      </c>
      <c r="B34" s="77"/>
      <c r="C34" s="77"/>
      <c r="D34" s="78"/>
      <c r="E34" s="81"/>
      <c r="F34" s="81"/>
      <c r="G34" s="23"/>
      <c r="H34" s="23"/>
      <c r="I34" s="66"/>
      <c r="J34" s="23"/>
      <c r="K34" s="15"/>
      <c r="L34" s="23"/>
      <c r="M34" s="23"/>
      <c r="N34" s="23"/>
      <c r="O34" s="23"/>
      <c r="P34" s="23"/>
      <c r="Q34" s="66"/>
      <c r="R34" s="40"/>
      <c r="S34" s="66"/>
      <c r="T34" s="66"/>
      <c r="U34" s="23"/>
      <c r="V34" s="23"/>
      <c r="X34" s="40"/>
      <c r="Y34" s="40"/>
      <c r="Z34" s="41"/>
      <c r="AA34" s="41"/>
      <c r="AB34" s="41"/>
      <c r="AC34" s="41"/>
      <c r="AD34" s="41"/>
      <c r="AE34" s="41"/>
    </row>
    <row r="35">
      <c r="A35" s="9" t="s">
        <v>61</v>
      </c>
      <c r="B35" s="77"/>
      <c r="C35" s="77"/>
      <c r="D35" s="78"/>
      <c r="E35" s="81"/>
      <c r="F35" s="81"/>
      <c r="G35" s="13"/>
      <c r="H35" s="13"/>
      <c r="I35" s="66"/>
      <c r="J35" s="13"/>
      <c r="K35" s="15"/>
      <c r="L35" s="13"/>
      <c r="M35" s="13"/>
      <c r="N35" s="13"/>
      <c r="O35" s="13"/>
      <c r="P35" s="13"/>
      <c r="Q35" s="66"/>
      <c r="R35" s="40"/>
      <c r="S35" s="66"/>
      <c r="T35" s="66"/>
      <c r="U35" s="13"/>
      <c r="V35" s="13"/>
      <c r="X35" s="40"/>
      <c r="Y35" s="40"/>
      <c r="Z35" s="41"/>
      <c r="AA35" s="41"/>
      <c r="AB35" s="41"/>
      <c r="AC35" s="41"/>
      <c r="AD35" s="41"/>
      <c r="AE35" s="41"/>
    </row>
    <row r="36">
      <c r="A36" s="9" t="s">
        <v>61</v>
      </c>
      <c r="B36" s="77"/>
      <c r="C36" s="77"/>
      <c r="D36" s="78"/>
      <c r="E36" s="81"/>
      <c r="F36" s="81"/>
      <c r="G36" s="23"/>
      <c r="H36" s="23"/>
      <c r="I36" s="66"/>
      <c r="J36" s="23"/>
      <c r="K36" s="15"/>
      <c r="L36" s="23"/>
      <c r="M36" s="23"/>
      <c r="N36" s="23"/>
      <c r="O36" s="23"/>
      <c r="P36" s="23"/>
      <c r="Q36" s="66"/>
      <c r="R36" s="40"/>
      <c r="S36" s="66"/>
      <c r="T36" s="66"/>
      <c r="U36" s="23"/>
      <c r="V36" s="23"/>
      <c r="X36" s="40"/>
      <c r="Y36" s="40"/>
      <c r="Z36" s="41"/>
      <c r="AA36" s="41"/>
      <c r="AB36" s="41"/>
      <c r="AC36" s="41"/>
      <c r="AD36" s="41"/>
      <c r="AE36" s="41"/>
    </row>
    <row r="37">
      <c r="A37" s="9" t="s">
        <v>61</v>
      </c>
      <c r="B37" s="77"/>
      <c r="C37" s="77"/>
      <c r="D37" s="78"/>
      <c r="E37" s="81"/>
      <c r="F37" s="81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40"/>
      <c r="S37" s="66"/>
      <c r="T37" s="66"/>
      <c r="U37" s="66"/>
      <c r="V37" s="66"/>
      <c r="X37" s="40"/>
      <c r="Y37" s="40"/>
      <c r="Z37" s="41"/>
      <c r="AA37" s="41"/>
      <c r="AB37" s="41"/>
      <c r="AC37" s="41"/>
      <c r="AD37" s="41"/>
      <c r="AE37" s="41"/>
    </row>
    <row r="38">
      <c r="A38" s="9" t="s">
        <v>61</v>
      </c>
      <c r="B38" s="77"/>
      <c r="C38" s="77"/>
      <c r="D38" s="78"/>
      <c r="E38" s="81"/>
      <c r="F38" s="81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40"/>
      <c r="S38" s="66"/>
      <c r="T38" s="66"/>
      <c r="U38" s="66"/>
      <c r="V38" s="66"/>
      <c r="X38" s="40"/>
      <c r="Y38" s="40"/>
      <c r="Z38" s="41"/>
      <c r="AA38" s="41"/>
      <c r="AB38" s="41"/>
      <c r="AC38" s="41"/>
      <c r="AD38" s="41"/>
      <c r="AE38" s="41"/>
    </row>
    <row r="39">
      <c r="A39" s="9" t="s">
        <v>61</v>
      </c>
      <c r="B39" s="77"/>
      <c r="C39" s="77"/>
      <c r="D39" s="78"/>
      <c r="E39" s="81"/>
      <c r="F39" s="81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40"/>
      <c r="S39" s="66"/>
      <c r="T39" s="66"/>
      <c r="U39" s="66"/>
      <c r="V39" s="66"/>
      <c r="W39" s="39" t="str">
        <f t="shared" ref="W39:W53" si="8">"alp-"&amp;K39&amp;"-"&amp;J39&amp;"-"&amp;G39&amp;"-"&amp;H39</f>
        <v>alp----</v>
      </c>
      <c r="X39" s="40" t="str">
        <f t="shared" ref="X39:X53" si="9">IF(R39="",K39&amp;"-"&amp;P39&amp;"-"&amp;M39&amp;"-"&amp;Q39&amp;"-"&amp;L39&amp;"-none",K39&amp;"-"&amp;P39&amp;"-"&amp;M39&amp;"-"&amp;Q39&amp;"-"&amp;L39&amp;"-"&amp;R39)</f>
        <v>-----none</v>
      </c>
      <c r="Y39" s="40" t="str">
        <f t="shared" ref="Y39:Y53" si="10">K39&amp;"-"&amp;P39&amp;"-"&amp;M39&amp;"-"&amp;N39&amp;"-"&amp;O39&amp;"-"&amp;T39&amp;"-"&amp;S39&amp;"-"&amp;U39</f>
        <v>-------</v>
      </c>
      <c r="Z39" s="41" t="str">
        <f t="shared" ref="Z39:Z53" si="11">"alp-"&amp;K39&amp;"-"&amp;J39&amp;"-"&amp;G39</f>
        <v>alp---</v>
      </c>
      <c r="AA39" s="41" t="str">
        <f t="shared" ref="AA39:AA53" si="12">H39</f>
        <v/>
      </c>
      <c r="AB39" s="41" t="str">
        <f t="shared" ref="AB39:AB53" si="13">J39&amp;"-"&amp;H39&amp;"-"&amp;G39&amp;"-"&amp;O39&amp;"-"&amp;L39&amp;"-"&amp;M39&amp;"-"&amp;S39&amp;"-"&amp;R39</f>
        <v>-------</v>
      </c>
      <c r="AC39" s="41" t="str">
        <f t="shared" ref="AC39:AC53" si="14">K39&amp;"-"&amp;J39&amp;"-"&amp;H39&amp;"-"&amp;P39&amp;"-"&amp;M39&amp;"-"&amp;N39&amp;"-"&amp;T39&amp;"-"&amp;S39</f>
        <v>-------</v>
      </c>
      <c r="AD39" s="41" t="str">
        <f t="shared" ref="AD39:AD53" si="15">J39&amp;"-"&amp;H39&amp;"-"&amp;P39&amp;"-"&amp;M39&amp;"-"&amp;N39&amp;"-"&amp;O39&amp;"-"&amp;T39&amp;"-"&amp;S39&amp;"-"&amp;U39</f>
        <v>--------</v>
      </c>
      <c r="AE39" s="41" t="str">
        <f t="shared" ref="AE39:AE53" si="16">K39&amp;"-"&amp;Q39&amp;"-"&amp;N39&amp;"-"&amp;O39&amp;"-"&amp;P39&amp;"-"&amp;U39&amp;"-"&amp;T39&amp;"-"&amp;V39</f>
        <v>-------</v>
      </c>
    </row>
    <row r="40">
      <c r="A40" s="66"/>
      <c r="B40" s="77"/>
      <c r="C40" s="77"/>
      <c r="D40" s="78"/>
      <c r="E40" s="81"/>
      <c r="F40" s="81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40"/>
      <c r="S40" s="66"/>
      <c r="T40" s="66"/>
      <c r="U40" s="66"/>
      <c r="V40" s="66"/>
      <c r="W40" s="39" t="str">
        <f t="shared" si="8"/>
        <v>alp----</v>
      </c>
      <c r="X40" s="40" t="str">
        <f t="shared" si="9"/>
        <v>-----none</v>
      </c>
      <c r="Y40" s="40" t="str">
        <f t="shared" si="10"/>
        <v>-------</v>
      </c>
      <c r="Z40" s="41" t="str">
        <f t="shared" si="11"/>
        <v>alp---</v>
      </c>
      <c r="AA40" s="41" t="str">
        <f t="shared" si="12"/>
        <v/>
      </c>
      <c r="AB40" s="41" t="str">
        <f t="shared" si="13"/>
        <v>-------</v>
      </c>
      <c r="AC40" s="41" t="str">
        <f t="shared" si="14"/>
        <v>-------</v>
      </c>
      <c r="AD40" s="41" t="str">
        <f t="shared" si="15"/>
        <v>--------</v>
      </c>
      <c r="AE40" s="41" t="str">
        <f t="shared" si="16"/>
        <v>-------</v>
      </c>
    </row>
    <row r="41">
      <c r="A41" s="66"/>
      <c r="B41" s="77"/>
      <c r="C41" s="77"/>
      <c r="D41" s="78"/>
      <c r="E41" s="81"/>
      <c r="F41" s="81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40"/>
      <c r="S41" s="66"/>
      <c r="T41" s="66"/>
      <c r="U41" s="66"/>
      <c r="V41" s="66"/>
      <c r="W41" s="39" t="str">
        <f t="shared" si="8"/>
        <v>alp----</v>
      </c>
      <c r="X41" s="40" t="str">
        <f t="shared" si="9"/>
        <v>-----none</v>
      </c>
      <c r="Y41" s="40" t="str">
        <f t="shared" si="10"/>
        <v>-------</v>
      </c>
      <c r="Z41" s="41" t="str">
        <f t="shared" si="11"/>
        <v>alp---</v>
      </c>
      <c r="AA41" s="41" t="str">
        <f t="shared" si="12"/>
        <v/>
      </c>
      <c r="AB41" s="41" t="str">
        <f t="shared" si="13"/>
        <v>-------</v>
      </c>
      <c r="AC41" s="41" t="str">
        <f t="shared" si="14"/>
        <v>-------</v>
      </c>
      <c r="AD41" s="41" t="str">
        <f t="shared" si="15"/>
        <v>--------</v>
      </c>
      <c r="AE41" s="41" t="str">
        <f t="shared" si="16"/>
        <v>-------</v>
      </c>
    </row>
    <row r="42">
      <c r="A42" s="66"/>
      <c r="B42" s="77"/>
      <c r="C42" s="77"/>
      <c r="D42" s="78"/>
      <c r="E42" s="81"/>
      <c r="F42" s="81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40"/>
      <c r="S42" s="66"/>
      <c r="T42" s="66"/>
      <c r="U42" s="66"/>
      <c r="V42" s="66"/>
      <c r="W42" s="39" t="str">
        <f t="shared" si="8"/>
        <v>alp----</v>
      </c>
      <c r="X42" s="40" t="str">
        <f t="shared" si="9"/>
        <v>-----none</v>
      </c>
      <c r="Y42" s="40" t="str">
        <f t="shared" si="10"/>
        <v>-------</v>
      </c>
      <c r="Z42" s="41" t="str">
        <f t="shared" si="11"/>
        <v>alp---</v>
      </c>
      <c r="AA42" s="41" t="str">
        <f t="shared" si="12"/>
        <v/>
      </c>
      <c r="AB42" s="41" t="str">
        <f t="shared" si="13"/>
        <v>-------</v>
      </c>
      <c r="AC42" s="41" t="str">
        <f t="shared" si="14"/>
        <v>-------</v>
      </c>
      <c r="AD42" s="41" t="str">
        <f t="shared" si="15"/>
        <v>--------</v>
      </c>
      <c r="AE42" s="41" t="str">
        <f t="shared" si="16"/>
        <v>-------</v>
      </c>
    </row>
    <row r="43">
      <c r="A43" s="66"/>
      <c r="B43" s="77"/>
      <c r="C43" s="77"/>
      <c r="D43" s="78"/>
      <c r="E43" s="81"/>
      <c r="F43" s="81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40"/>
      <c r="S43" s="66"/>
      <c r="T43" s="66"/>
      <c r="U43" s="66"/>
      <c r="V43" s="66"/>
      <c r="W43" s="39" t="str">
        <f t="shared" si="8"/>
        <v>alp----</v>
      </c>
      <c r="X43" s="40" t="str">
        <f t="shared" si="9"/>
        <v>-----none</v>
      </c>
      <c r="Y43" s="40" t="str">
        <f t="shared" si="10"/>
        <v>-------</v>
      </c>
      <c r="Z43" s="41" t="str">
        <f t="shared" si="11"/>
        <v>alp---</v>
      </c>
      <c r="AA43" s="41" t="str">
        <f t="shared" si="12"/>
        <v/>
      </c>
      <c r="AB43" s="41" t="str">
        <f t="shared" si="13"/>
        <v>-------</v>
      </c>
      <c r="AC43" s="41" t="str">
        <f t="shared" si="14"/>
        <v>-------</v>
      </c>
      <c r="AD43" s="41" t="str">
        <f t="shared" si="15"/>
        <v>--------</v>
      </c>
      <c r="AE43" s="41" t="str">
        <f t="shared" si="16"/>
        <v>-------</v>
      </c>
    </row>
    <row r="44">
      <c r="A44" s="66"/>
      <c r="B44" s="77"/>
      <c r="C44" s="77"/>
      <c r="D44" s="78"/>
      <c r="E44" s="81"/>
      <c r="F44" s="81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40"/>
      <c r="S44" s="66"/>
      <c r="T44" s="66"/>
      <c r="U44" s="66"/>
      <c r="V44" s="66"/>
      <c r="W44" s="39" t="str">
        <f t="shared" si="8"/>
        <v>alp----</v>
      </c>
      <c r="X44" s="40" t="str">
        <f t="shared" si="9"/>
        <v>-----none</v>
      </c>
      <c r="Y44" s="40" t="str">
        <f t="shared" si="10"/>
        <v>-------</v>
      </c>
      <c r="Z44" s="41" t="str">
        <f t="shared" si="11"/>
        <v>alp---</v>
      </c>
      <c r="AA44" s="41" t="str">
        <f t="shared" si="12"/>
        <v/>
      </c>
      <c r="AB44" s="41" t="str">
        <f t="shared" si="13"/>
        <v>-------</v>
      </c>
      <c r="AC44" s="41" t="str">
        <f t="shared" si="14"/>
        <v>-------</v>
      </c>
      <c r="AD44" s="41" t="str">
        <f t="shared" si="15"/>
        <v>--------</v>
      </c>
      <c r="AE44" s="41" t="str">
        <f t="shared" si="16"/>
        <v>-------</v>
      </c>
    </row>
    <row r="45">
      <c r="A45" s="66"/>
      <c r="B45" s="77"/>
      <c r="C45" s="77"/>
      <c r="D45" s="78"/>
      <c r="E45" s="81"/>
      <c r="F45" s="81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40"/>
      <c r="S45" s="66"/>
      <c r="T45" s="66"/>
      <c r="U45" s="66"/>
      <c r="V45" s="66"/>
      <c r="W45" s="39" t="str">
        <f t="shared" si="8"/>
        <v>alp----</v>
      </c>
      <c r="X45" s="40" t="str">
        <f t="shared" si="9"/>
        <v>-----none</v>
      </c>
      <c r="Y45" s="40" t="str">
        <f t="shared" si="10"/>
        <v>-------</v>
      </c>
      <c r="Z45" s="41" t="str">
        <f t="shared" si="11"/>
        <v>alp---</v>
      </c>
      <c r="AA45" s="41" t="str">
        <f t="shared" si="12"/>
        <v/>
      </c>
      <c r="AB45" s="41" t="str">
        <f t="shared" si="13"/>
        <v>-------</v>
      </c>
      <c r="AC45" s="41" t="str">
        <f t="shared" si="14"/>
        <v>-------</v>
      </c>
      <c r="AD45" s="41" t="str">
        <f t="shared" si="15"/>
        <v>--------</v>
      </c>
      <c r="AE45" s="41" t="str">
        <f t="shared" si="16"/>
        <v>-------</v>
      </c>
    </row>
    <row r="46">
      <c r="A46" s="66"/>
      <c r="B46" s="77"/>
      <c r="C46" s="77"/>
      <c r="D46" s="78"/>
      <c r="E46" s="81"/>
      <c r="F46" s="81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40"/>
      <c r="S46" s="66"/>
      <c r="T46" s="66"/>
      <c r="U46" s="66"/>
      <c r="V46" s="66"/>
      <c r="W46" s="39" t="str">
        <f t="shared" si="8"/>
        <v>alp----</v>
      </c>
      <c r="X46" s="40" t="str">
        <f t="shared" si="9"/>
        <v>-----none</v>
      </c>
      <c r="Y46" s="40" t="str">
        <f t="shared" si="10"/>
        <v>-------</v>
      </c>
      <c r="Z46" s="41" t="str">
        <f t="shared" si="11"/>
        <v>alp---</v>
      </c>
      <c r="AA46" s="41" t="str">
        <f t="shared" si="12"/>
        <v/>
      </c>
      <c r="AB46" s="41" t="str">
        <f t="shared" si="13"/>
        <v>-------</v>
      </c>
      <c r="AC46" s="41" t="str">
        <f t="shared" si="14"/>
        <v>-------</v>
      </c>
      <c r="AD46" s="41" t="str">
        <f t="shared" si="15"/>
        <v>--------</v>
      </c>
      <c r="AE46" s="41" t="str">
        <f t="shared" si="16"/>
        <v>-------</v>
      </c>
    </row>
    <row r="47">
      <c r="A47" s="66"/>
      <c r="B47" s="77"/>
      <c r="C47" s="77"/>
      <c r="D47" s="78"/>
      <c r="E47" s="81"/>
      <c r="F47" s="81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40"/>
      <c r="S47" s="66"/>
      <c r="T47" s="66"/>
      <c r="U47" s="66"/>
      <c r="V47" s="66"/>
      <c r="W47" s="39" t="str">
        <f t="shared" si="8"/>
        <v>alp----</v>
      </c>
      <c r="X47" s="40" t="str">
        <f t="shared" si="9"/>
        <v>-----none</v>
      </c>
      <c r="Y47" s="40" t="str">
        <f t="shared" si="10"/>
        <v>-------</v>
      </c>
      <c r="Z47" s="41" t="str">
        <f t="shared" si="11"/>
        <v>alp---</v>
      </c>
      <c r="AA47" s="41" t="str">
        <f t="shared" si="12"/>
        <v/>
      </c>
      <c r="AB47" s="41" t="str">
        <f t="shared" si="13"/>
        <v>-------</v>
      </c>
      <c r="AC47" s="41" t="str">
        <f t="shared" si="14"/>
        <v>-------</v>
      </c>
      <c r="AD47" s="41" t="str">
        <f t="shared" si="15"/>
        <v>--------</v>
      </c>
      <c r="AE47" s="41" t="str">
        <f t="shared" si="16"/>
        <v>-------</v>
      </c>
    </row>
    <row r="48">
      <c r="A48" s="66"/>
      <c r="B48" s="77"/>
      <c r="C48" s="77"/>
      <c r="D48" s="78"/>
      <c r="E48" s="81"/>
      <c r="F48" s="81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40"/>
      <c r="S48" s="66"/>
      <c r="T48" s="66"/>
      <c r="U48" s="66"/>
      <c r="V48" s="66"/>
      <c r="W48" s="39" t="str">
        <f t="shared" si="8"/>
        <v>alp----</v>
      </c>
      <c r="X48" s="40" t="str">
        <f t="shared" si="9"/>
        <v>-----none</v>
      </c>
      <c r="Y48" s="40" t="str">
        <f t="shared" si="10"/>
        <v>-------</v>
      </c>
      <c r="Z48" s="41" t="str">
        <f t="shared" si="11"/>
        <v>alp---</v>
      </c>
      <c r="AA48" s="41" t="str">
        <f t="shared" si="12"/>
        <v/>
      </c>
      <c r="AB48" s="41" t="str">
        <f t="shared" si="13"/>
        <v>-------</v>
      </c>
      <c r="AC48" s="41" t="str">
        <f t="shared" si="14"/>
        <v>-------</v>
      </c>
      <c r="AD48" s="41" t="str">
        <f t="shared" si="15"/>
        <v>--------</v>
      </c>
      <c r="AE48" s="41" t="str">
        <f t="shared" si="16"/>
        <v>-------</v>
      </c>
    </row>
    <row r="49">
      <c r="A49" s="66"/>
      <c r="B49" s="77"/>
      <c r="C49" s="77"/>
      <c r="D49" s="78"/>
      <c r="E49" s="81"/>
      <c r="F49" s="81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40"/>
      <c r="S49" s="66"/>
      <c r="T49" s="66"/>
      <c r="U49" s="66"/>
      <c r="V49" s="66"/>
      <c r="W49" s="39" t="str">
        <f t="shared" si="8"/>
        <v>alp----</v>
      </c>
      <c r="X49" s="40" t="str">
        <f t="shared" si="9"/>
        <v>-----none</v>
      </c>
      <c r="Y49" s="40" t="str">
        <f t="shared" si="10"/>
        <v>-------</v>
      </c>
      <c r="Z49" s="41" t="str">
        <f t="shared" si="11"/>
        <v>alp---</v>
      </c>
      <c r="AA49" s="41" t="str">
        <f t="shared" si="12"/>
        <v/>
      </c>
      <c r="AB49" s="41" t="str">
        <f t="shared" si="13"/>
        <v>-------</v>
      </c>
      <c r="AC49" s="41" t="str">
        <f t="shared" si="14"/>
        <v>-------</v>
      </c>
      <c r="AD49" s="41" t="str">
        <f t="shared" si="15"/>
        <v>--------</v>
      </c>
      <c r="AE49" s="41" t="str">
        <f t="shared" si="16"/>
        <v>-------</v>
      </c>
    </row>
    <row r="50">
      <c r="A50" s="66"/>
      <c r="B50" s="77"/>
      <c r="C50" s="77"/>
      <c r="D50" s="78"/>
      <c r="E50" s="81"/>
      <c r="F50" s="81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40"/>
      <c r="S50" s="66"/>
      <c r="T50" s="66"/>
      <c r="U50" s="66"/>
      <c r="V50" s="66"/>
      <c r="W50" s="39" t="str">
        <f t="shared" si="8"/>
        <v>alp----</v>
      </c>
      <c r="X50" s="40" t="str">
        <f t="shared" si="9"/>
        <v>-----none</v>
      </c>
      <c r="Y50" s="40" t="str">
        <f t="shared" si="10"/>
        <v>-------</v>
      </c>
      <c r="Z50" s="41" t="str">
        <f t="shared" si="11"/>
        <v>alp---</v>
      </c>
      <c r="AA50" s="41" t="str">
        <f t="shared" si="12"/>
        <v/>
      </c>
      <c r="AB50" s="41" t="str">
        <f t="shared" si="13"/>
        <v>-------</v>
      </c>
      <c r="AC50" s="41" t="str">
        <f t="shared" si="14"/>
        <v>-------</v>
      </c>
      <c r="AD50" s="41" t="str">
        <f t="shared" si="15"/>
        <v>--------</v>
      </c>
      <c r="AE50" s="41" t="str">
        <f t="shared" si="16"/>
        <v>-------</v>
      </c>
    </row>
    <row r="51">
      <c r="A51" s="66"/>
      <c r="B51" s="77"/>
      <c r="C51" s="77"/>
      <c r="D51" s="78"/>
      <c r="E51" s="81"/>
      <c r="F51" s="81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40"/>
      <c r="S51" s="66"/>
      <c r="T51" s="66"/>
      <c r="U51" s="66"/>
      <c r="V51" s="66"/>
      <c r="W51" s="39" t="str">
        <f t="shared" si="8"/>
        <v>alp----</v>
      </c>
      <c r="X51" s="40" t="str">
        <f t="shared" si="9"/>
        <v>-----none</v>
      </c>
      <c r="Y51" s="40" t="str">
        <f t="shared" si="10"/>
        <v>-------</v>
      </c>
      <c r="Z51" s="41" t="str">
        <f t="shared" si="11"/>
        <v>alp---</v>
      </c>
      <c r="AA51" s="41" t="str">
        <f t="shared" si="12"/>
        <v/>
      </c>
      <c r="AB51" s="41" t="str">
        <f t="shared" si="13"/>
        <v>-------</v>
      </c>
      <c r="AC51" s="41" t="str">
        <f t="shared" si="14"/>
        <v>-------</v>
      </c>
      <c r="AD51" s="41" t="str">
        <f t="shared" si="15"/>
        <v>--------</v>
      </c>
      <c r="AE51" s="41" t="str">
        <f t="shared" si="16"/>
        <v>-------</v>
      </c>
    </row>
    <row r="52">
      <c r="A52" s="66"/>
      <c r="B52" s="77"/>
      <c r="C52" s="77"/>
      <c r="D52" s="78"/>
      <c r="E52" s="81"/>
      <c r="F52" s="81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40"/>
      <c r="S52" s="66"/>
      <c r="T52" s="66"/>
      <c r="U52" s="66"/>
      <c r="V52" s="66"/>
      <c r="W52" s="39" t="str">
        <f t="shared" si="8"/>
        <v>alp----</v>
      </c>
      <c r="X52" s="40" t="str">
        <f t="shared" si="9"/>
        <v>-----none</v>
      </c>
      <c r="Y52" s="40" t="str">
        <f t="shared" si="10"/>
        <v>-------</v>
      </c>
      <c r="Z52" s="41" t="str">
        <f t="shared" si="11"/>
        <v>alp---</v>
      </c>
      <c r="AA52" s="41" t="str">
        <f t="shared" si="12"/>
        <v/>
      </c>
      <c r="AB52" s="41" t="str">
        <f t="shared" si="13"/>
        <v>-------</v>
      </c>
      <c r="AC52" s="41" t="str">
        <f t="shared" si="14"/>
        <v>-------</v>
      </c>
      <c r="AD52" s="41" t="str">
        <f t="shared" si="15"/>
        <v>--------</v>
      </c>
      <c r="AE52" s="41" t="str">
        <f t="shared" si="16"/>
        <v>-------</v>
      </c>
    </row>
    <row r="53">
      <c r="A53" s="66"/>
      <c r="B53" s="77"/>
      <c r="C53" s="77"/>
      <c r="D53" s="78"/>
      <c r="E53" s="81"/>
      <c r="F53" s="81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40"/>
      <c r="S53" s="66"/>
      <c r="T53" s="66"/>
      <c r="U53" s="66"/>
      <c r="V53" s="66"/>
      <c r="W53" s="39" t="str">
        <f t="shared" si="8"/>
        <v>alp----</v>
      </c>
      <c r="X53" s="40" t="str">
        <f t="shared" si="9"/>
        <v>-----none</v>
      </c>
      <c r="Y53" s="40" t="str">
        <f t="shared" si="10"/>
        <v>-------</v>
      </c>
      <c r="Z53" s="41" t="str">
        <f t="shared" si="11"/>
        <v>alp---</v>
      </c>
      <c r="AA53" s="41" t="str">
        <f t="shared" si="12"/>
        <v/>
      </c>
      <c r="AB53" s="41" t="str">
        <f t="shared" si="13"/>
        <v>-------</v>
      </c>
      <c r="AC53" s="41" t="str">
        <f t="shared" si="14"/>
        <v>-------</v>
      </c>
      <c r="AD53" s="41" t="str">
        <f t="shared" si="15"/>
        <v>--------</v>
      </c>
      <c r="AE53" s="41" t="str">
        <f t="shared" si="16"/>
        <v>-------</v>
      </c>
    </row>
    <row r="54">
      <c r="A54" s="66"/>
      <c r="B54" s="77"/>
      <c r="C54" s="77"/>
      <c r="D54" s="78"/>
      <c r="E54" s="81"/>
      <c r="F54" s="81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40"/>
      <c r="S54" s="66"/>
      <c r="T54" s="66"/>
      <c r="U54" s="66"/>
      <c r="V54" s="66"/>
      <c r="X54" s="40"/>
      <c r="Y54" s="40"/>
      <c r="Z54" s="41"/>
      <c r="AA54" s="41"/>
      <c r="AB54" s="41"/>
      <c r="AC54" s="41"/>
      <c r="AD54" s="41"/>
      <c r="AE54" s="41"/>
    </row>
    <row r="55">
      <c r="A55" s="66"/>
      <c r="B55" s="77"/>
      <c r="C55" s="77"/>
      <c r="D55" s="78"/>
      <c r="E55" s="81"/>
      <c r="F55" s="81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40"/>
      <c r="S55" s="66"/>
      <c r="T55" s="66"/>
      <c r="U55" s="66"/>
      <c r="V55" s="66"/>
      <c r="X55" s="40"/>
      <c r="Y55" s="40"/>
      <c r="Z55" s="41"/>
      <c r="AA55" s="41"/>
      <c r="AB55" s="41"/>
      <c r="AC55" s="41"/>
      <c r="AD55" s="41"/>
      <c r="AE55" s="41"/>
    </row>
    <row r="56">
      <c r="A56" s="66"/>
      <c r="B56" s="77"/>
      <c r="C56" s="77"/>
      <c r="D56" s="78"/>
      <c r="E56" s="81"/>
      <c r="F56" s="81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40"/>
      <c r="S56" s="66"/>
      <c r="T56" s="66"/>
      <c r="U56" s="66"/>
      <c r="V56" s="66"/>
      <c r="X56" s="40"/>
      <c r="Y56" s="40"/>
      <c r="Z56" s="41"/>
      <c r="AA56" s="41"/>
      <c r="AB56" s="41"/>
      <c r="AC56" s="41"/>
      <c r="AD56" s="41"/>
      <c r="AE56" s="41"/>
    </row>
    <row r="57">
      <c r="A57" s="66"/>
      <c r="B57" s="77"/>
      <c r="C57" s="77"/>
      <c r="D57" s="78"/>
      <c r="E57" s="78"/>
      <c r="F57" s="78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40"/>
      <c r="S57" s="66"/>
      <c r="T57" s="66"/>
      <c r="U57" s="66"/>
      <c r="V57" s="66"/>
      <c r="X57" s="40"/>
      <c r="Y57" s="40"/>
      <c r="Z57" s="41"/>
      <c r="AA57" s="41"/>
      <c r="AB57" s="41"/>
      <c r="AC57" s="41"/>
      <c r="AD57" s="41"/>
      <c r="AE57" s="41"/>
    </row>
    <row r="58">
      <c r="A58" s="66"/>
      <c r="B58" s="77"/>
      <c r="C58" s="77"/>
      <c r="D58" s="78"/>
      <c r="E58" s="78"/>
      <c r="F58" s="78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40"/>
      <c r="S58" s="66"/>
      <c r="T58" s="66"/>
      <c r="U58" s="66"/>
      <c r="V58" s="66"/>
      <c r="X58" s="40"/>
      <c r="Y58" s="40"/>
      <c r="Z58" s="41"/>
      <c r="AA58" s="41"/>
      <c r="AB58" s="41"/>
      <c r="AC58" s="41"/>
      <c r="AD58" s="41"/>
      <c r="AE58" s="41"/>
    </row>
    <row r="59">
      <c r="A59" s="66"/>
      <c r="B59" s="77"/>
      <c r="C59" s="77"/>
      <c r="D59" s="78"/>
      <c r="E59" s="78"/>
      <c r="F59" s="78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40"/>
      <c r="S59" s="66"/>
      <c r="T59" s="66"/>
      <c r="U59" s="66"/>
      <c r="V59" s="66"/>
      <c r="X59" s="40"/>
      <c r="Y59" s="40"/>
      <c r="Z59" s="41"/>
      <c r="AA59" s="41"/>
      <c r="AB59" s="41"/>
      <c r="AC59" s="41"/>
      <c r="AD59" s="41"/>
      <c r="AE59" s="41"/>
    </row>
    <row r="60">
      <c r="A60" s="66"/>
      <c r="B60" s="77"/>
      <c r="C60" s="77"/>
      <c r="D60" s="78"/>
      <c r="E60" s="78"/>
      <c r="F60" s="78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40"/>
      <c r="S60" s="66"/>
      <c r="T60" s="66"/>
      <c r="U60" s="66"/>
      <c r="V60" s="66"/>
      <c r="X60" s="40"/>
      <c r="Y60" s="40"/>
      <c r="Z60" s="41"/>
      <c r="AA60" s="41"/>
      <c r="AB60" s="41"/>
      <c r="AC60" s="41"/>
      <c r="AD60" s="41"/>
      <c r="AE60" s="41"/>
    </row>
    <row r="61">
      <c r="A61" s="66"/>
      <c r="B61" s="77"/>
      <c r="C61" s="77"/>
      <c r="D61" s="78"/>
      <c r="E61" s="78"/>
      <c r="F61" s="78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40"/>
      <c r="S61" s="66"/>
      <c r="T61" s="66"/>
      <c r="U61" s="66"/>
      <c r="V61" s="66"/>
      <c r="X61" s="40"/>
      <c r="Y61" s="40"/>
      <c r="Z61" s="41"/>
      <c r="AA61" s="41"/>
      <c r="AB61" s="41"/>
      <c r="AC61" s="41"/>
      <c r="AD61" s="41"/>
      <c r="AE61" s="41"/>
    </row>
    <row r="62">
      <c r="A62" s="66"/>
      <c r="B62" s="77"/>
      <c r="C62" s="77"/>
      <c r="D62" s="78"/>
      <c r="E62" s="78"/>
      <c r="F62" s="78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40"/>
      <c r="S62" s="66"/>
      <c r="T62" s="66"/>
      <c r="U62" s="66"/>
      <c r="V62" s="66"/>
      <c r="X62" s="40"/>
      <c r="Y62" s="40"/>
      <c r="Z62" s="41"/>
      <c r="AA62" s="41"/>
      <c r="AB62" s="41"/>
      <c r="AC62" s="41"/>
      <c r="AD62" s="41"/>
      <c r="AE62" s="41"/>
    </row>
    <row r="63">
      <c r="A63" s="66"/>
      <c r="B63" s="77"/>
      <c r="C63" s="77"/>
      <c r="D63" s="78"/>
      <c r="E63" s="78"/>
      <c r="F63" s="78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40"/>
      <c r="S63" s="66"/>
      <c r="T63" s="66"/>
      <c r="U63" s="66"/>
      <c r="V63" s="66"/>
      <c r="X63" s="40"/>
      <c r="Y63" s="40"/>
      <c r="Z63" s="41"/>
      <c r="AA63" s="41"/>
      <c r="AB63" s="41"/>
      <c r="AC63" s="41"/>
      <c r="AD63" s="41"/>
      <c r="AE63" s="41"/>
    </row>
    <row r="64">
      <c r="A64" s="66"/>
      <c r="B64" s="77"/>
      <c r="C64" s="77"/>
      <c r="D64" s="78"/>
      <c r="E64" s="78"/>
      <c r="F64" s="78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40"/>
      <c r="S64" s="66"/>
      <c r="T64" s="66"/>
      <c r="U64" s="66"/>
      <c r="V64" s="66"/>
      <c r="X64" s="40"/>
      <c r="Y64" s="40"/>
      <c r="Z64" s="41"/>
      <c r="AA64" s="41"/>
      <c r="AB64" s="41"/>
      <c r="AC64" s="41"/>
      <c r="AD64" s="41"/>
      <c r="AE64" s="41"/>
    </row>
    <row r="65">
      <c r="A65" s="66"/>
      <c r="B65" s="77"/>
      <c r="C65" s="77"/>
      <c r="D65" s="78"/>
      <c r="E65" s="81"/>
      <c r="F65" s="81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40"/>
      <c r="S65" s="66"/>
      <c r="T65" s="66"/>
      <c r="U65" s="66"/>
      <c r="V65" s="66"/>
      <c r="X65" s="40"/>
      <c r="Y65" s="40"/>
      <c r="Z65" s="41"/>
      <c r="AA65" s="41"/>
      <c r="AB65" s="41"/>
      <c r="AC65" s="41"/>
      <c r="AD65" s="41"/>
      <c r="AE65" s="41"/>
    </row>
    <row r="66">
      <c r="A66" s="66"/>
      <c r="B66" s="77"/>
      <c r="C66" s="77"/>
      <c r="D66" s="78"/>
      <c r="E66" s="81"/>
      <c r="F66" s="81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40"/>
      <c r="S66" s="66"/>
      <c r="T66" s="66"/>
      <c r="U66" s="66"/>
      <c r="V66" s="66"/>
      <c r="X66" s="40"/>
      <c r="Y66" s="40"/>
      <c r="Z66" s="41"/>
      <c r="AA66" s="41"/>
      <c r="AB66" s="41"/>
      <c r="AC66" s="41"/>
      <c r="AD66" s="41"/>
      <c r="AE66" s="41"/>
    </row>
    <row r="67">
      <c r="A67" s="66"/>
      <c r="B67" s="77"/>
      <c r="C67" s="77"/>
      <c r="D67" s="78"/>
      <c r="E67" s="81"/>
      <c r="F67" s="81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40"/>
      <c r="S67" s="66"/>
      <c r="T67" s="66"/>
      <c r="U67" s="66"/>
      <c r="V67" s="66"/>
      <c r="X67" s="40"/>
      <c r="Y67" s="40"/>
      <c r="Z67" s="41"/>
      <c r="AA67" s="41"/>
      <c r="AB67" s="41"/>
      <c r="AC67" s="41"/>
      <c r="AD67" s="41"/>
      <c r="AE67" s="41"/>
    </row>
    <row r="68">
      <c r="A68" s="66"/>
      <c r="B68" s="77"/>
      <c r="C68" s="77"/>
      <c r="D68" s="78"/>
      <c r="E68" s="81"/>
      <c r="F68" s="81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40"/>
      <c r="S68" s="66"/>
      <c r="T68" s="66"/>
      <c r="U68" s="66"/>
      <c r="V68" s="66"/>
      <c r="X68" s="40"/>
      <c r="Y68" s="40"/>
      <c r="Z68" s="41"/>
      <c r="AA68" s="41"/>
      <c r="AB68" s="41"/>
      <c r="AC68" s="41"/>
      <c r="AD68" s="41"/>
      <c r="AE68" s="41"/>
    </row>
    <row r="69">
      <c r="A69" s="66"/>
      <c r="B69" s="77"/>
      <c r="C69" s="77"/>
      <c r="D69" s="78"/>
      <c r="E69" s="81"/>
      <c r="F69" s="81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40"/>
      <c r="S69" s="66"/>
      <c r="T69" s="66"/>
      <c r="U69" s="66"/>
      <c r="V69" s="66"/>
      <c r="X69" s="40"/>
      <c r="Y69" s="40"/>
      <c r="Z69" s="41"/>
      <c r="AA69" s="41"/>
      <c r="AB69" s="41"/>
      <c r="AC69" s="41"/>
      <c r="AD69" s="41"/>
      <c r="AE69" s="41"/>
    </row>
    <row r="70">
      <c r="A70" s="66"/>
      <c r="B70" s="77"/>
      <c r="C70" s="77"/>
      <c r="D70" s="78"/>
      <c r="E70" s="81"/>
      <c r="F70" s="81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40"/>
      <c r="S70" s="66"/>
      <c r="T70" s="66"/>
      <c r="U70" s="66"/>
      <c r="V70" s="66"/>
      <c r="X70" s="40"/>
      <c r="Y70" s="40"/>
      <c r="Z70" s="41"/>
      <c r="AA70" s="41"/>
      <c r="AB70" s="41"/>
      <c r="AC70" s="41"/>
      <c r="AD70" s="41"/>
      <c r="AE70" s="41"/>
    </row>
    <row r="71">
      <c r="A71" s="66"/>
      <c r="B71" s="77"/>
      <c r="C71" s="77"/>
      <c r="D71" s="78"/>
      <c r="E71" s="81"/>
      <c r="F71" s="81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40"/>
      <c r="S71" s="66"/>
      <c r="T71" s="66"/>
      <c r="U71" s="66"/>
      <c r="V71" s="66"/>
      <c r="X71" s="40"/>
      <c r="Y71" s="40"/>
      <c r="Z71" s="41"/>
      <c r="AA71" s="41"/>
      <c r="AB71" s="41"/>
      <c r="AC71" s="41"/>
      <c r="AD71" s="41"/>
      <c r="AE71" s="41"/>
    </row>
    <row r="72">
      <c r="A72" s="66"/>
      <c r="B72" s="77"/>
      <c r="C72" s="77"/>
      <c r="D72" s="78"/>
      <c r="E72" s="81"/>
      <c r="F72" s="81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40"/>
      <c r="S72" s="66"/>
      <c r="T72" s="66"/>
      <c r="U72" s="66"/>
      <c r="V72" s="66"/>
      <c r="X72" s="40"/>
      <c r="Y72" s="40"/>
      <c r="Z72" s="41"/>
      <c r="AA72" s="41"/>
      <c r="AB72" s="41"/>
      <c r="AC72" s="41"/>
      <c r="AD72" s="41"/>
      <c r="AE72" s="41"/>
    </row>
    <row r="73">
      <c r="A73" s="66"/>
      <c r="B73" s="77"/>
      <c r="C73" s="77"/>
      <c r="D73" s="78"/>
      <c r="E73" s="81"/>
      <c r="F73" s="81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40"/>
      <c r="S73" s="66"/>
      <c r="T73" s="66"/>
      <c r="U73" s="66"/>
      <c r="V73" s="66"/>
      <c r="X73" s="40"/>
      <c r="Y73" s="40"/>
      <c r="Z73" s="41"/>
      <c r="AA73" s="41"/>
      <c r="AB73" s="41"/>
      <c r="AC73" s="41"/>
      <c r="AD73" s="41"/>
      <c r="AE73" s="41"/>
    </row>
    <row r="74">
      <c r="A74" s="66"/>
      <c r="B74" s="77"/>
      <c r="C74" s="77"/>
      <c r="D74" s="78"/>
      <c r="E74" s="81"/>
      <c r="F74" s="81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40"/>
      <c r="S74" s="66"/>
      <c r="T74" s="66"/>
      <c r="U74" s="66"/>
      <c r="V74" s="66"/>
      <c r="X74" s="40"/>
      <c r="Y74" s="40"/>
      <c r="Z74" s="41"/>
      <c r="AA74" s="41"/>
      <c r="AB74" s="41"/>
      <c r="AC74" s="41"/>
      <c r="AD74" s="41"/>
      <c r="AE74" s="41"/>
    </row>
    <row r="75">
      <c r="A75" s="66"/>
      <c r="B75" s="77"/>
      <c r="C75" s="77"/>
      <c r="D75" s="78"/>
      <c r="E75" s="81"/>
      <c r="F75" s="81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40"/>
      <c r="S75" s="66"/>
      <c r="T75" s="66"/>
      <c r="U75" s="66"/>
      <c r="V75" s="66"/>
      <c r="X75" s="40"/>
      <c r="Y75" s="40"/>
      <c r="Z75" s="41"/>
      <c r="AA75" s="41"/>
      <c r="AB75" s="41"/>
      <c r="AC75" s="41"/>
      <c r="AD75" s="41"/>
      <c r="AE75" s="41"/>
    </row>
    <row r="76">
      <c r="A76" s="66"/>
      <c r="B76" s="77"/>
      <c r="C76" s="77"/>
      <c r="D76" s="78"/>
      <c r="E76" s="81"/>
      <c r="F76" s="81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40"/>
      <c r="S76" s="66"/>
      <c r="T76" s="66"/>
      <c r="U76" s="66"/>
      <c r="V76" s="66"/>
      <c r="X76" s="40"/>
      <c r="Y76" s="40"/>
      <c r="Z76" s="41"/>
      <c r="AA76" s="41"/>
      <c r="AB76" s="41"/>
      <c r="AC76" s="41"/>
      <c r="AD76" s="41"/>
      <c r="AE76" s="41"/>
    </row>
    <row r="77">
      <c r="A77" s="66"/>
      <c r="B77" s="77"/>
      <c r="C77" s="77"/>
      <c r="D77" s="78"/>
      <c r="E77" s="81"/>
      <c r="F77" s="81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40"/>
      <c r="S77" s="66"/>
      <c r="T77" s="66"/>
      <c r="U77" s="66"/>
      <c r="V77" s="66"/>
      <c r="X77" s="40"/>
      <c r="Y77" s="40"/>
      <c r="Z77" s="41"/>
      <c r="AA77" s="41"/>
      <c r="AB77" s="41"/>
      <c r="AC77" s="41"/>
      <c r="AD77" s="41"/>
      <c r="AE77" s="41"/>
    </row>
    <row r="78">
      <c r="A78" s="66"/>
      <c r="B78" s="77"/>
      <c r="C78" s="77"/>
      <c r="D78" s="78"/>
      <c r="E78" s="81"/>
      <c r="F78" s="81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40"/>
      <c r="S78" s="66"/>
      <c r="T78" s="66"/>
      <c r="U78" s="66"/>
      <c r="V78" s="66"/>
      <c r="X78" s="40"/>
      <c r="Y78" s="40"/>
      <c r="Z78" s="41"/>
      <c r="AA78" s="41"/>
      <c r="AB78" s="41"/>
      <c r="AC78" s="41"/>
      <c r="AD78" s="41"/>
      <c r="AE78" s="41"/>
    </row>
    <row r="79">
      <c r="A79" s="66"/>
      <c r="B79" s="77"/>
      <c r="C79" s="77"/>
      <c r="D79" s="78"/>
      <c r="E79" s="81"/>
      <c r="F79" s="81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40"/>
      <c r="S79" s="66"/>
      <c r="T79" s="66"/>
      <c r="U79" s="66"/>
      <c r="V79" s="66"/>
      <c r="X79" s="40"/>
      <c r="Y79" s="40"/>
      <c r="Z79" s="41"/>
      <c r="AA79" s="41"/>
      <c r="AB79" s="41"/>
      <c r="AC79" s="41"/>
      <c r="AD79" s="41"/>
      <c r="AE79" s="41"/>
    </row>
    <row r="80">
      <c r="A80" s="66"/>
      <c r="B80" s="77"/>
      <c r="C80" s="77"/>
      <c r="D80" s="78"/>
      <c r="E80" s="81"/>
      <c r="F80" s="81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40"/>
      <c r="S80" s="66"/>
      <c r="T80" s="66"/>
      <c r="U80" s="66"/>
      <c r="V80" s="66"/>
      <c r="X80" s="40"/>
      <c r="Y80" s="40"/>
      <c r="Z80" s="41"/>
      <c r="AA80" s="41"/>
      <c r="AB80" s="41"/>
      <c r="AC80" s="41"/>
      <c r="AD80" s="41"/>
      <c r="AE80" s="41"/>
    </row>
    <row r="81">
      <c r="A81" s="66"/>
      <c r="B81" s="77"/>
      <c r="C81" s="77"/>
      <c r="D81" s="78"/>
      <c r="E81" s="81"/>
      <c r="F81" s="78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40"/>
      <c r="S81" s="66"/>
      <c r="T81" s="66"/>
      <c r="U81" s="66"/>
      <c r="V81" s="66"/>
      <c r="X81" s="40"/>
      <c r="Y81" s="40"/>
      <c r="Z81" s="41"/>
      <c r="AA81" s="41"/>
      <c r="AB81" s="41"/>
      <c r="AC81" s="41"/>
      <c r="AD81" s="41"/>
      <c r="AE81" s="41"/>
    </row>
    <row r="82">
      <c r="A82" s="66"/>
      <c r="B82" s="77"/>
      <c r="C82" s="77"/>
      <c r="D82" s="78"/>
      <c r="E82" s="81"/>
      <c r="F82" s="78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40"/>
      <c r="S82" s="66"/>
      <c r="T82" s="66"/>
      <c r="U82" s="66"/>
      <c r="V82" s="66"/>
      <c r="X82" s="40"/>
      <c r="Y82" s="40"/>
      <c r="Z82" s="41"/>
      <c r="AA82" s="41"/>
      <c r="AB82" s="41"/>
      <c r="AC82" s="41"/>
      <c r="AD82" s="41"/>
      <c r="AE82" s="41"/>
    </row>
    <row r="83">
      <c r="A83" s="66"/>
      <c r="B83" s="77"/>
      <c r="C83" s="77"/>
      <c r="D83" s="78"/>
      <c r="E83" s="81"/>
      <c r="F83" s="78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3"/>
      <c r="S83" s="82"/>
      <c r="T83" s="82"/>
      <c r="U83" s="82"/>
      <c r="V83" s="82"/>
      <c r="W83" s="83"/>
      <c r="X83" s="83"/>
      <c r="Y83" s="83"/>
      <c r="Z83" s="84"/>
      <c r="AA83" s="84"/>
      <c r="AB83" s="41"/>
      <c r="AC83" s="41"/>
      <c r="AD83" s="84"/>
      <c r="AE83" s="84"/>
    </row>
    <row r="84">
      <c r="A84" s="66"/>
      <c r="B84" s="77"/>
      <c r="C84" s="77"/>
      <c r="D84" s="78"/>
      <c r="E84" s="81"/>
      <c r="F84" s="78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40"/>
      <c r="S84" s="66"/>
      <c r="T84" s="66"/>
      <c r="U84" s="66"/>
      <c r="V84" s="66"/>
      <c r="X84" s="40"/>
      <c r="Y84" s="40"/>
      <c r="Z84" s="41"/>
      <c r="AA84" s="41"/>
      <c r="AB84" s="41"/>
      <c r="AC84" s="41"/>
      <c r="AD84" s="41"/>
      <c r="AE84" s="41"/>
    </row>
    <row r="85">
      <c r="A85" s="66"/>
      <c r="B85" s="77"/>
      <c r="C85" s="77"/>
      <c r="D85" s="78"/>
      <c r="E85" s="81"/>
      <c r="F85" s="78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40"/>
      <c r="S85" s="66"/>
      <c r="T85" s="66"/>
      <c r="U85" s="66"/>
      <c r="V85" s="66"/>
      <c r="X85" s="40"/>
      <c r="Y85" s="40"/>
      <c r="Z85" s="41"/>
      <c r="AA85" s="41"/>
      <c r="AB85" s="41"/>
      <c r="AC85" s="41"/>
      <c r="AD85" s="41"/>
      <c r="AE85" s="41"/>
    </row>
    <row r="86">
      <c r="A86" s="66"/>
      <c r="B86" s="77"/>
      <c r="C86" s="77"/>
      <c r="D86" s="78"/>
      <c r="E86" s="81"/>
      <c r="F86" s="78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40"/>
      <c r="S86" s="66"/>
      <c r="T86" s="66"/>
      <c r="U86" s="66"/>
      <c r="V86" s="66"/>
      <c r="X86" s="40"/>
      <c r="Y86" s="40"/>
      <c r="Z86" s="41"/>
      <c r="AA86" s="41"/>
      <c r="AB86" s="41"/>
      <c r="AC86" s="41"/>
      <c r="AD86" s="41"/>
      <c r="AE86" s="41"/>
    </row>
    <row r="87">
      <c r="A87" s="66"/>
      <c r="B87" s="77"/>
      <c r="C87" s="77"/>
      <c r="D87" s="78"/>
      <c r="E87" s="81"/>
      <c r="F87" s="78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40"/>
      <c r="S87" s="66"/>
      <c r="T87" s="66"/>
      <c r="U87" s="66"/>
      <c r="V87" s="66"/>
      <c r="X87" s="40"/>
      <c r="Y87" s="40"/>
      <c r="Z87" s="41"/>
      <c r="AA87" s="41"/>
      <c r="AB87" s="41"/>
      <c r="AC87" s="41"/>
      <c r="AD87" s="41"/>
      <c r="AE87" s="41"/>
    </row>
    <row r="88">
      <c r="A88" s="66"/>
      <c r="B88" s="77"/>
      <c r="C88" s="77"/>
      <c r="D88" s="78"/>
      <c r="E88" s="81"/>
      <c r="F88" s="78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40"/>
      <c r="S88" s="66"/>
      <c r="T88" s="66"/>
      <c r="U88" s="66"/>
      <c r="V88" s="66"/>
      <c r="X88" s="40"/>
      <c r="Y88" s="40"/>
      <c r="Z88" s="41"/>
      <c r="AA88" s="41"/>
      <c r="AB88" s="41"/>
      <c r="AC88" s="41"/>
      <c r="AD88" s="41"/>
      <c r="AE88" s="41"/>
    </row>
    <row r="89">
      <c r="A89" s="66"/>
      <c r="B89" s="77"/>
      <c r="C89" s="77"/>
      <c r="D89" s="78"/>
      <c r="E89" s="79"/>
      <c r="F89" s="79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40"/>
      <c r="S89" s="66"/>
      <c r="T89" s="66"/>
      <c r="U89" s="66"/>
      <c r="V89" s="66"/>
      <c r="X89" s="40"/>
      <c r="Y89" s="40"/>
      <c r="Z89" s="41"/>
      <c r="AA89" s="41"/>
      <c r="AB89" s="41"/>
      <c r="AC89" s="41"/>
      <c r="AD89" s="41"/>
      <c r="AE89" s="41"/>
    </row>
    <row r="90">
      <c r="A90" s="66"/>
      <c r="B90" s="77"/>
      <c r="C90" s="77"/>
      <c r="D90" s="78"/>
      <c r="E90" s="79"/>
      <c r="F90" s="79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40"/>
      <c r="S90" s="66"/>
      <c r="T90" s="66"/>
      <c r="U90" s="66"/>
      <c r="V90" s="66"/>
      <c r="X90" s="40"/>
      <c r="Y90" s="40"/>
      <c r="Z90" s="41"/>
      <c r="AA90" s="41"/>
      <c r="AB90" s="41"/>
      <c r="AC90" s="41"/>
      <c r="AD90" s="41"/>
      <c r="AE90" s="41"/>
    </row>
    <row r="91">
      <c r="A91" s="66"/>
      <c r="B91" s="77"/>
      <c r="C91" s="77"/>
      <c r="D91" s="78"/>
      <c r="E91" s="81"/>
      <c r="F91" s="81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40"/>
      <c r="S91" s="66"/>
      <c r="T91" s="66"/>
      <c r="U91" s="66"/>
      <c r="V91" s="66"/>
      <c r="X91" s="40"/>
      <c r="Y91" s="40"/>
      <c r="Z91" s="41"/>
      <c r="AA91" s="41"/>
      <c r="AB91" s="41"/>
      <c r="AC91" s="41"/>
      <c r="AD91" s="41"/>
      <c r="AE91" s="41"/>
    </row>
    <row r="92">
      <c r="A92" s="66"/>
      <c r="B92" s="77"/>
      <c r="C92" s="77"/>
      <c r="D92" s="78"/>
      <c r="E92" s="81"/>
      <c r="F92" s="81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40"/>
      <c r="S92" s="66"/>
      <c r="T92" s="66"/>
      <c r="U92" s="66"/>
      <c r="V92" s="66"/>
      <c r="X92" s="40"/>
      <c r="Y92" s="40"/>
      <c r="Z92" s="41"/>
      <c r="AA92" s="41"/>
      <c r="AB92" s="41"/>
      <c r="AC92" s="41"/>
      <c r="AD92" s="41"/>
      <c r="AE92" s="41"/>
    </row>
    <row r="93">
      <c r="A93" s="66"/>
      <c r="B93" s="77"/>
      <c r="C93" s="77"/>
      <c r="D93" s="78"/>
      <c r="E93" s="81"/>
      <c r="F93" s="81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40"/>
      <c r="S93" s="66"/>
      <c r="T93" s="66"/>
      <c r="U93" s="66"/>
      <c r="V93" s="66"/>
      <c r="X93" s="40"/>
      <c r="Y93" s="40"/>
      <c r="Z93" s="41"/>
      <c r="AA93" s="41"/>
      <c r="AB93" s="41"/>
      <c r="AC93" s="41"/>
      <c r="AD93" s="41"/>
      <c r="AE93" s="41"/>
    </row>
    <row r="94">
      <c r="A94" s="66"/>
      <c r="B94" s="77"/>
      <c r="C94" s="77"/>
      <c r="D94" s="78"/>
      <c r="E94" s="81"/>
      <c r="F94" s="81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40"/>
      <c r="S94" s="66"/>
      <c r="T94" s="66"/>
      <c r="U94" s="66"/>
      <c r="V94" s="66"/>
      <c r="X94" s="40"/>
      <c r="Y94" s="40"/>
      <c r="Z94" s="41"/>
      <c r="AA94" s="41"/>
      <c r="AB94" s="41"/>
      <c r="AC94" s="41"/>
      <c r="AD94" s="41"/>
      <c r="AE94" s="41"/>
    </row>
    <row r="95">
      <c r="A95" s="66"/>
      <c r="B95" s="77"/>
      <c r="C95" s="77"/>
      <c r="D95" s="78"/>
      <c r="E95" s="81"/>
      <c r="F95" s="81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40"/>
      <c r="S95" s="66"/>
      <c r="T95" s="66"/>
      <c r="U95" s="66"/>
      <c r="V95" s="66"/>
      <c r="X95" s="40"/>
      <c r="Y95" s="40"/>
      <c r="Z95" s="41"/>
      <c r="AA95" s="41"/>
      <c r="AB95" s="41"/>
      <c r="AC95" s="41"/>
      <c r="AD95" s="41"/>
      <c r="AE95" s="41"/>
    </row>
    <row r="96">
      <c r="A96" s="66"/>
      <c r="B96" s="77"/>
      <c r="C96" s="77"/>
      <c r="D96" s="78"/>
      <c r="E96" s="81"/>
      <c r="F96" s="81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40"/>
      <c r="S96" s="66"/>
      <c r="T96" s="66"/>
      <c r="U96" s="66"/>
      <c r="V96" s="66"/>
      <c r="X96" s="40"/>
      <c r="Y96" s="40"/>
      <c r="Z96" s="41"/>
      <c r="AA96" s="41"/>
      <c r="AB96" s="41"/>
      <c r="AC96" s="41"/>
      <c r="AD96" s="41"/>
      <c r="AE96" s="41"/>
    </row>
    <row r="97">
      <c r="A97" s="66"/>
      <c r="B97" s="77"/>
      <c r="C97" s="77"/>
      <c r="D97" s="78"/>
      <c r="E97" s="81"/>
      <c r="F97" s="81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40"/>
      <c r="S97" s="66"/>
      <c r="T97" s="66"/>
      <c r="U97" s="66"/>
      <c r="V97" s="66"/>
      <c r="X97" s="40"/>
      <c r="Y97" s="40"/>
      <c r="Z97" s="41"/>
      <c r="AA97" s="41"/>
      <c r="AB97" s="41"/>
      <c r="AC97" s="41"/>
      <c r="AD97" s="41"/>
      <c r="AE97" s="41"/>
    </row>
    <row r="98">
      <c r="A98" s="66"/>
      <c r="B98" s="77"/>
      <c r="C98" s="77"/>
      <c r="D98" s="78"/>
      <c r="E98" s="78"/>
      <c r="F98" s="78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40"/>
      <c r="S98" s="66"/>
      <c r="T98" s="66"/>
      <c r="U98" s="66"/>
      <c r="V98" s="66"/>
      <c r="X98" s="40"/>
      <c r="Y98" s="40"/>
      <c r="Z98" s="41"/>
      <c r="AA98" s="41"/>
      <c r="AB98" s="41"/>
      <c r="AC98" s="41"/>
      <c r="AD98" s="41"/>
      <c r="AE98" s="41"/>
    </row>
    <row r="99">
      <c r="A99" s="66"/>
      <c r="B99" s="77"/>
      <c r="C99" s="77"/>
      <c r="D99" s="78"/>
      <c r="E99" s="78"/>
      <c r="F99" s="78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40"/>
      <c r="S99" s="66"/>
      <c r="T99" s="66"/>
      <c r="U99" s="66"/>
      <c r="V99" s="66"/>
      <c r="X99" s="40"/>
      <c r="Y99" s="40"/>
      <c r="Z99" s="41"/>
      <c r="AA99" s="41"/>
      <c r="AB99" s="41"/>
      <c r="AC99" s="41"/>
      <c r="AD99" s="41"/>
      <c r="AE99" s="41"/>
    </row>
    <row r="100">
      <c r="A100" s="66"/>
      <c r="B100" s="77"/>
      <c r="C100" s="77"/>
      <c r="D100" s="78"/>
      <c r="E100" s="78"/>
      <c r="F100" s="78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40"/>
      <c r="S100" s="66"/>
      <c r="T100" s="66"/>
      <c r="U100" s="66"/>
      <c r="V100" s="66"/>
      <c r="X100" s="40"/>
      <c r="Y100" s="40"/>
      <c r="Z100" s="41"/>
      <c r="AA100" s="41"/>
      <c r="AB100" s="41"/>
      <c r="AC100" s="41"/>
      <c r="AD100" s="41"/>
      <c r="AE100" s="41"/>
    </row>
    <row r="101">
      <c r="A101" s="66"/>
      <c r="B101" s="77"/>
      <c r="C101" s="77"/>
      <c r="D101" s="78"/>
      <c r="E101" s="78"/>
      <c r="F101" s="78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40"/>
      <c r="S101" s="66"/>
      <c r="T101" s="66"/>
      <c r="U101" s="66"/>
      <c r="V101" s="66"/>
      <c r="X101" s="40"/>
      <c r="Y101" s="40"/>
      <c r="Z101" s="41"/>
      <c r="AA101" s="41"/>
      <c r="AB101" s="41"/>
      <c r="AC101" s="41"/>
      <c r="AD101" s="41"/>
      <c r="AE101" s="41"/>
    </row>
    <row r="102">
      <c r="A102" s="66"/>
      <c r="B102" s="77"/>
      <c r="C102" s="77"/>
      <c r="D102" s="78"/>
      <c r="E102" s="78"/>
      <c r="F102" s="78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40"/>
      <c r="S102" s="66"/>
      <c r="T102" s="66"/>
      <c r="U102" s="66"/>
      <c r="V102" s="66"/>
      <c r="X102" s="40"/>
      <c r="Y102" s="40"/>
      <c r="Z102" s="41"/>
      <c r="AA102" s="41"/>
      <c r="AB102" s="41"/>
      <c r="AC102" s="41"/>
      <c r="AD102" s="41"/>
      <c r="AE102" s="41"/>
    </row>
    <row r="103">
      <c r="A103" s="66"/>
      <c r="B103" s="77"/>
      <c r="C103" s="77"/>
      <c r="D103" s="78"/>
      <c r="E103" s="78"/>
      <c r="F103" s="78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40"/>
      <c r="S103" s="66"/>
      <c r="T103" s="66"/>
      <c r="U103" s="66"/>
      <c r="V103" s="66"/>
      <c r="X103" s="40"/>
      <c r="Y103" s="40"/>
      <c r="Z103" s="41"/>
      <c r="AA103" s="41"/>
      <c r="AB103" s="41"/>
      <c r="AC103" s="41"/>
      <c r="AD103" s="41"/>
      <c r="AE103" s="41"/>
    </row>
    <row r="104">
      <c r="A104" s="66"/>
      <c r="B104" s="77"/>
      <c r="C104" s="77"/>
      <c r="D104" s="78"/>
      <c r="E104" s="78"/>
      <c r="F104" s="78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40"/>
      <c r="S104" s="66"/>
      <c r="T104" s="66"/>
      <c r="U104" s="66"/>
      <c r="V104" s="66"/>
      <c r="X104" s="40"/>
      <c r="Y104" s="40"/>
      <c r="Z104" s="41"/>
      <c r="AA104" s="41"/>
      <c r="AB104" s="41"/>
      <c r="AC104" s="41"/>
      <c r="AD104" s="41"/>
      <c r="AE104" s="41"/>
    </row>
    <row r="105">
      <c r="A105" s="66"/>
      <c r="B105" s="77"/>
      <c r="C105" s="77"/>
      <c r="D105" s="78"/>
      <c r="E105" s="78"/>
      <c r="F105" s="78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40"/>
      <c r="S105" s="66"/>
      <c r="T105" s="66"/>
      <c r="U105" s="66"/>
      <c r="V105" s="66"/>
      <c r="X105" s="40"/>
      <c r="Y105" s="40"/>
      <c r="Z105" s="41"/>
      <c r="AA105" s="41"/>
      <c r="AB105" s="41"/>
      <c r="AC105" s="41"/>
      <c r="AD105" s="41"/>
      <c r="AE105" s="41"/>
    </row>
    <row r="106">
      <c r="A106" s="66"/>
      <c r="B106" s="77"/>
      <c r="C106" s="77"/>
      <c r="D106" s="78"/>
      <c r="E106" s="79"/>
      <c r="F106" s="79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40"/>
      <c r="S106" s="66"/>
      <c r="T106" s="66"/>
      <c r="U106" s="66"/>
      <c r="V106" s="66"/>
      <c r="X106" s="40"/>
      <c r="Y106" s="40"/>
      <c r="Z106" s="41"/>
      <c r="AA106" s="41"/>
      <c r="AB106" s="41"/>
      <c r="AC106" s="41"/>
      <c r="AD106" s="41"/>
      <c r="AE106" s="41"/>
    </row>
    <row r="107">
      <c r="A107" s="66"/>
      <c r="B107" s="77"/>
      <c r="C107" s="77"/>
      <c r="D107" s="78"/>
      <c r="E107" s="79"/>
      <c r="F107" s="79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40"/>
      <c r="S107" s="66"/>
      <c r="T107" s="66"/>
      <c r="U107" s="66"/>
      <c r="V107" s="66"/>
      <c r="X107" s="40"/>
      <c r="Y107" s="40"/>
      <c r="Z107" s="41"/>
      <c r="AA107" s="41"/>
      <c r="AB107" s="41"/>
      <c r="AC107" s="41"/>
      <c r="AD107" s="41"/>
      <c r="AE107" s="41"/>
    </row>
    <row r="108">
      <c r="A108" s="66"/>
      <c r="B108" s="77"/>
      <c r="C108" s="77"/>
      <c r="D108" s="78"/>
      <c r="E108" s="79"/>
      <c r="F108" s="79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40"/>
      <c r="S108" s="66"/>
      <c r="T108" s="66"/>
      <c r="U108" s="66"/>
      <c r="V108" s="66"/>
      <c r="X108" s="40"/>
      <c r="Y108" s="40"/>
      <c r="Z108" s="41"/>
      <c r="AA108" s="41"/>
      <c r="AB108" s="41"/>
      <c r="AC108" s="41"/>
      <c r="AD108" s="41"/>
      <c r="AE108" s="41"/>
    </row>
    <row r="109">
      <c r="A109" s="66"/>
      <c r="B109" s="77"/>
      <c r="C109" s="77"/>
      <c r="D109" s="78"/>
      <c r="E109" s="79"/>
      <c r="F109" s="79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40"/>
      <c r="S109" s="66"/>
      <c r="T109" s="66"/>
      <c r="U109" s="66"/>
      <c r="V109" s="66"/>
      <c r="X109" s="40"/>
      <c r="Y109" s="40"/>
      <c r="Z109" s="41"/>
      <c r="AA109" s="41"/>
      <c r="AB109" s="41"/>
      <c r="AC109" s="41"/>
      <c r="AD109" s="41"/>
      <c r="AE109" s="41"/>
    </row>
    <row r="110">
      <c r="A110" s="66"/>
      <c r="B110" s="77"/>
      <c r="C110" s="77"/>
      <c r="D110" s="78"/>
      <c r="E110" s="79"/>
      <c r="F110" s="79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40"/>
      <c r="S110" s="66"/>
      <c r="T110" s="66"/>
      <c r="U110" s="66"/>
      <c r="V110" s="66"/>
      <c r="X110" s="40"/>
      <c r="Y110" s="40"/>
      <c r="Z110" s="41"/>
      <c r="AA110" s="41"/>
      <c r="AB110" s="41"/>
      <c r="AC110" s="41"/>
      <c r="AD110" s="41"/>
      <c r="AE110" s="41"/>
    </row>
    <row r="111">
      <c r="A111" s="66"/>
      <c r="B111" s="10"/>
      <c r="C111" s="10"/>
      <c r="D111" s="34"/>
      <c r="E111" s="34"/>
      <c r="F111" s="34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40"/>
      <c r="S111" s="66"/>
      <c r="T111" s="66"/>
      <c r="U111" s="66"/>
      <c r="V111" s="66"/>
      <c r="X111" s="40"/>
      <c r="Y111" s="40"/>
      <c r="Z111" s="41"/>
      <c r="AA111" s="41"/>
      <c r="AB111" s="41"/>
      <c r="AC111" s="41"/>
      <c r="AD111" s="41"/>
      <c r="AE111" s="41"/>
    </row>
    <row r="112">
      <c r="A112" s="66"/>
      <c r="B112" s="77"/>
      <c r="C112" s="77"/>
      <c r="D112" s="78"/>
      <c r="E112" s="79"/>
      <c r="F112" s="79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40"/>
      <c r="S112" s="66"/>
      <c r="T112" s="66"/>
      <c r="U112" s="66"/>
      <c r="V112" s="66"/>
      <c r="X112" s="40"/>
      <c r="Y112" s="40"/>
      <c r="Z112" s="41"/>
      <c r="AA112" s="41"/>
      <c r="AB112" s="41"/>
      <c r="AC112" s="41"/>
      <c r="AD112" s="41"/>
      <c r="AE112" s="41"/>
    </row>
    <row r="113">
      <c r="A113" s="66"/>
      <c r="B113" s="77"/>
      <c r="C113" s="77"/>
      <c r="D113" s="78"/>
      <c r="E113" s="81"/>
      <c r="F113" s="81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40"/>
      <c r="S113" s="66"/>
      <c r="T113" s="66"/>
      <c r="U113" s="66"/>
      <c r="V113" s="66"/>
      <c r="X113" s="40"/>
      <c r="Y113" s="40"/>
      <c r="Z113" s="41"/>
      <c r="AA113" s="41"/>
      <c r="AB113" s="41"/>
      <c r="AC113" s="41"/>
      <c r="AD113" s="41"/>
      <c r="AE113" s="41"/>
    </row>
    <row r="114">
      <c r="A114" s="66"/>
      <c r="B114" s="77"/>
      <c r="C114" s="77"/>
      <c r="D114" s="78"/>
      <c r="E114" s="81"/>
      <c r="F114" s="78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40"/>
      <c r="S114" s="66"/>
      <c r="T114" s="66"/>
      <c r="U114" s="66"/>
      <c r="V114" s="66"/>
      <c r="X114" s="40"/>
      <c r="Y114" s="40"/>
      <c r="Z114" s="41"/>
      <c r="AA114" s="41"/>
      <c r="AB114" s="41"/>
      <c r="AC114" s="41"/>
      <c r="AD114" s="41"/>
      <c r="AE114" s="41"/>
    </row>
    <row r="115">
      <c r="A115" s="66"/>
      <c r="B115" s="77"/>
      <c r="C115" s="77"/>
      <c r="D115" s="78"/>
      <c r="E115" s="81"/>
      <c r="F115" s="78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40"/>
      <c r="S115" s="66"/>
      <c r="T115" s="66"/>
      <c r="U115" s="66"/>
      <c r="V115" s="66"/>
      <c r="X115" s="40"/>
      <c r="Y115" s="40"/>
      <c r="Z115" s="41"/>
      <c r="AA115" s="41"/>
      <c r="AB115" s="41"/>
      <c r="AC115" s="41"/>
      <c r="AD115" s="41"/>
      <c r="AE115" s="41"/>
    </row>
    <row r="116">
      <c r="A116" s="66"/>
      <c r="B116" s="77"/>
      <c r="C116" s="77"/>
      <c r="D116" s="78"/>
      <c r="E116" s="81"/>
      <c r="F116" s="78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40"/>
      <c r="S116" s="66"/>
      <c r="T116" s="66"/>
      <c r="U116" s="66"/>
      <c r="V116" s="66"/>
      <c r="X116" s="40"/>
      <c r="Y116" s="40"/>
      <c r="Z116" s="41"/>
      <c r="AA116" s="41"/>
      <c r="AB116" s="41"/>
      <c r="AC116" s="41"/>
      <c r="AD116" s="41"/>
      <c r="AE116" s="41"/>
    </row>
    <row r="117">
      <c r="A117" s="66"/>
      <c r="B117" s="77"/>
      <c r="C117" s="77"/>
      <c r="D117" s="78"/>
      <c r="E117" s="81"/>
      <c r="F117" s="78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40"/>
      <c r="S117" s="66"/>
      <c r="T117" s="66"/>
      <c r="U117" s="66"/>
      <c r="V117" s="66"/>
      <c r="X117" s="40"/>
      <c r="Y117" s="40"/>
      <c r="Z117" s="41"/>
      <c r="AA117" s="41"/>
      <c r="AB117" s="41"/>
      <c r="AC117" s="41"/>
      <c r="AD117" s="41"/>
      <c r="AE117" s="41"/>
    </row>
    <row r="118">
      <c r="A118" s="66"/>
      <c r="B118" s="77"/>
      <c r="C118" s="77"/>
      <c r="D118" s="78"/>
      <c r="E118" s="81"/>
      <c r="F118" s="81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40"/>
      <c r="S118" s="66"/>
      <c r="T118" s="66"/>
      <c r="U118" s="66"/>
      <c r="V118" s="66"/>
      <c r="X118" s="40"/>
      <c r="Y118" s="40"/>
      <c r="Z118" s="41"/>
      <c r="AA118" s="41"/>
      <c r="AB118" s="41"/>
      <c r="AC118" s="41"/>
      <c r="AD118" s="41"/>
      <c r="AE118" s="41"/>
    </row>
    <row r="119">
      <c r="A119" s="66"/>
      <c r="B119" s="77"/>
      <c r="C119" s="77"/>
      <c r="D119" s="78"/>
      <c r="E119" s="81"/>
      <c r="F119" s="78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40"/>
      <c r="S119" s="66"/>
      <c r="T119" s="66"/>
      <c r="U119" s="66"/>
      <c r="V119" s="66"/>
      <c r="X119" s="40"/>
      <c r="Y119" s="40"/>
      <c r="Z119" s="41"/>
      <c r="AA119" s="41"/>
      <c r="AB119" s="41"/>
      <c r="AC119" s="41"/>
      <c r="AD119" s="41"/>
      <c r="AE119" s="41"/>
    </row>
    <row r="120">
      <c r="A120" s="66"/>
      <c r="B120" s="77"/>
      <c r="C120" s="77"/>
      <c r="D120" s="78"/>
      <c r="E120" s="81"/>
      <c r="F120" s="81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40"/>
      <c r="S120" s="66"/>
      <c r="T120" s="66"/>
      <c r="U120" s="66"/>
      <c r="V120" s="66"/>
      <c r="X120" s="40"/>
      <c r="Y120" s="40"/>
      <c r="Z120" s="41"/>
      <c r="AA120" s="41"/>
      <c r="AB120" s="41"/>
      <c r="AC120" s="41"/>
      <c r="AD120" s="41"/>
      <c r="AE120" s="41"/>
    </row>
    <row r="121">
      <c r="A121" s="66"/>
      <c r="B121" s="77"/>
      <c r="C121" s="77"/>
      <c r="D121" s="78"/>
      <c r="E121" s="81"/>
      <c r="F121" s="78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40"/>
      <c r="S121" s="66"/>
      <c r="T121" s="66"/>
      <c r="U121" s="66"/>
      <c r="V121" s="66"/>
      <c r="X121" s="40"/>
      <c r="Y121" s="40"/>
      <c r="Z121" s="41"/>
      <c r="AA121" s="41"/>
      <c r="AB121" s="41"/>
      <c r="AC121" s="41"/>
      <c r="AD121" s="41"/>
      <c r="AE121" s="41"/>
    </row>
    <row r="122">
      <c r="A122" s="66"/>
      <c r="B122" s="77"/>
      <c r="C122" s="77"/>
      <c r="D122" s="78"/>
      <c r="E122" s="81"/>
      <c r="F122" s="81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40"/>
      <c r="S122" s="66"/>
      <c r="T122" s="66"/>
      <c r="U122" s="66"/>
      <c r="V122" s="66"/>
      <c r="X122" s="40"/>
      <c r="Y122" s="40"/>
      <c r="Z122" s="41"/>
      <c r="AA122" s="41"/>
      <c r="AB122" s="41"/>
      <c r="AC122" s="41"/>
      <c r="AD122" s="41"/>
      <c r="AE122" s="41"/>
    </row>
    <row r="123">
      <c r="A123" s="66"/>
      <c r="B123" s="77"/>
      <c r="C123" s="77"/>
      <c r="D123" s="78"/>
      <c r="E123" s="81"/>
      <c r="F123" s="81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40"/>
      <c r="S123" s="66"/>
      <c r="T123" s="66"/>
      <c r="U123" s="66"/>
      <c r="V123" s="66"/>
      <c r="X123" s="40"/>
      <c r="Y123" s="40"/>
      <c r="Z123" s="41"/>
      <c r="AA123" s="41"/>
      <c r="AB123" s="41"/>
      <c r="AC123" s="41"/>
      <c r="AD123" s="41"/>
      <c r="AE123" s="41"/>
    </row>
    <row r="124">
      <c r="A124" s="66"/>
      <c r="B124" s="77"/>
      <c r="C124" s="77"/>
      <c r="D124" s="78"/>
      <c r="E124" s="81"/>
      <c r="F124" s="81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40"/>
      <c r="S124" s="66"/>
      <c r="T124" s="66"/>
      <c r="U124" s="66"/>
      <c r="V124" s="66"/>
      <c r="X124" s="40"/>
      <c r="Y124" s="40"/>
      <c r="Z124" s="41"/>
      <c r="AA124" s="41"/>
      <c r="AB124" s="41"/>
      <c r="AC124" s="41"/>
      <c r="AD124" s="41"/>
      <c r="AE124" s="41"/>
    </row>
    <row r="125">
      <c r="A125" s="66"/>
      <c r="B125" s="77"/>
      <c r="C125" s="77"/>
      <c r="D125" s="78"/>
      <c r="E125" s="81"/>
      <c r="F125" s="81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40"/>
      <c r="S125" s="66"/>
      <c r="T125" s="66"/>
      <c r="U125" s="66"/>
      <c r="V125" s="66"/>
      <c r="X125" s="40"/>
      <c r="Y125" s="40"/>
      <c r="Z125" s="41"/>
      <c r="AA125" s="41"/>
      <c r="AB125" s="41"/>
      <c r="AC125" s="41"/>
      <c r="AD125" s="41"/>
      <c r="AE125" s="41"/>
    </row>
    <row r="126">
      <c r="A126" s="66"/>
      <c r="B126" s="77"/>
      <c r="C126" s="77"/>
      <c r="D126" s="78"/>
      <c r="E126" s="81"/>
      <c r="F126" s="81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40"/>
      <c r="S126" s="66"/>
      <c r="T126" s="66"/>
      <c r="U126" s="66"/>
      <c r="V126" s="66"/>
      <c r="X126" s="40"/>
      <c r="Y126" s="40"/>
      <c r="Z126" s="41"/>
      <c r="AA126" s="41"/>
      <c r="AB126" s="41"/>
      <c r="AC126" s="41"/>
      <c r="AD126" s="41"/>
      <c r="AE126" s="41"/>
    </row>
    <row r="127">
      <c r="A127" s="66"/>
      <c r="B127" s="77"/>
      <c r="C127" s="77"/>
      <c r="D127" s="78"/>
      <c r="E127" s="81"/>
      <c r="F127" s="81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40"/>
      <c r="S127" s="66"/>
      <c r="T127" s="66"/>
      <c r="U127" s="66"/>
      <c r="V127" s="66"/>
      <c r="X127" s="40"/>
      <c r="Y127" s="40"/>
      <c r="Z127" s="41"/>
      <c r="AA127" s="41"/>
      <c r="AB127" s="41"/>
      <c r="AC127" s="41"/>
      <c r="AD127" s="41"/>
      <c r="AE127" s="41"/>
    </row>
    <row r="128">
      <c r="A128" s="66"/>
      <c r="B128" s="77"/>
      <c r="C128" s="77"/>
      <c r="D128" s="78"/>
      <c r="E128" s="81"/>
      <c r="F128" s="81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40"/>
      <c r="S128" s="66"/>
      <c r="T128" s="66"/>
      <c r="U128" s="66"/>
      <c r="V128" s="66"/>
      <c r="X128" s="40"/>
      <c r="Y128" s="40"/>
      <c r="Z128" s="41"/>
      <c r="AA128" s="41"/>
      <c r="AB128" s="41"/>
      <c r="AC128" s="41"/>
      <c r="AD128" s="41"/>
      <c r="AE128" s="41"/>
    </row>
    <row r="129">
      <c r="A129" s="66"/>
      <c r="B129" s="77"/>
      <c r="C129" s="77"/>
      <c r="D129" s="78"/>
      <c r="E129" s="81"/>
      <c r="F129" s="81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40"/>
      <c r="S129" s="66"/>
      <c r="T129" s="66"/>
      <c r="U129" s="66"/>
      <c r="V129" s="66"/>
      <c r="X129" s="40"/>
      <c r="Y129" s="40"/>
      <c r="Z129" s="41"/>
      <c r="AA129" s="41"/>
      <c r="AB129" s="41"/>
      <c r="AC129" s="41"/>
      <c r="AD129" s="41"/>
      <c r="AE129" s="41"/>
    </row>
    <row r="130">
      <c r="A130" s="66"/>
      <c r="B130" s="77"/>
      <c r="C130" s="77"/>
      <c r="D130" s="78"/>
      <c r="E130" s="81"/>
      <c r="F130" s="81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40"/>
      <c r="S130" s="66"/>
      <c r="T130" s="66"/>
      <c r="U130" s="66"/>
      <c r="V130" s="66"/>
      <c r="X130" s="40"/>
      <c r="Y130" s="40"/>
      <c r="Z130" s="41"/>
      <c r="AA130" s="41"/>
      <c r="AB130" s="41"/>
      <c r="AC130" s="41"/>
      <c r="AD130" s="41"/>
      <c r="AE130" s="41"/>
    </row>
    <row r="131">
      <c r="A131" s="66"/>
      <c r="B131" s="77"/>
      <c r="C131" s="77"/>
      <c r="D131" s="78"/>
      <c r="E131" s="81"/>
      <c r="F131" s="81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40"/>
      <c r="S131" s="66"/>
      <c r="T131" s="66"/>
      <c r="U131" s="66"/>
      <c r="V131" s="66"/>
      <c r="X131" s="40"/>
      <c r="Y131" s="40"/>
      <c r="Z131" s="41"/>
      <c r="AA131" s="41"/>
      <c r="AB131" s="41"/>
      <c r="AC131" s="41"/>
      <c r="AD131" s="41"/>
      <c r="AE131" s="41"/>
    </row>
    <row r="132">
      <c r="A132" s="66"/>
      <c r="B132" s="77"/>
      <c r="C132" s="77"/>
      <c r="D132" s="78"/>
      <c r="E132" s="81"/>
      <c r="F132" s="81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40"/>
      <c r="S132" s="66"/>
      <c r="T132" s="66"/>
      <c r="U132" s="66"/>
      <c r="V132" s="66"/>
      <c r="X132" s="40"/>
      <c r="Y132" s="40"/>
      <c r="Z132" s="41"/>
      <c r="AA132" s="41"/>
      <c r="AB132" s="41"/>
      <c r="AC132" s="41"/>
      <c r="AD132" s="41"/>
      <c r="AE132" s="41"/>
    </row>
    <row r="133">
      <c r="A133" s="66"/>
      <c r="B133" s="77"/>
      <c r="C133" s="77"/>
      <c r="D133" s="78"/>
      <c r="E133" s="81"/>
      <c r="F133" s="81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40"/>
      <c r="S133" s="66"/>
      <c r="T133" s="66"/>
      <c r="U133" s="66"/>
      <c r="V133" s="66"/>
      <c r="X133" s="40"/>
      <c r="Y133" s="40"/>
      <c r="Z133" s="41"/>
      <c r="AA133" s="41"/>
      <c r="AB133" s="41"/>
      <c r="AC133" s="41"/>
      <c r="AD133" s="41"/>
      <c r="AE133" s="41"/>
    </row>
    <row r="134">
      <c r="A134" s="66"/>
      <c r="B134" s="77"/>
      <c r="C134" s="77"/>
      <c r="D134" s="78"/>
      <c r="E134" s="81"/>
      <c r="F134" s="81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40"/>
      <c r="S134" s="66"/>
      <c r="T134" s="66"/>
      <c r="U134" s="66"/>
      <c r="V134" s="66"/>
      <c r="X134" s="40"/>
      <c r="Y134" s="40"/>
      <c r="Z134" s="41"/>
      <c r="AA134" s="41"/>
      <c r="AB134" s="41"/>
      <c r="AC134" s="41"/>
      <c r="AD134" s="41"/>
      <c r="AE134" s="41"/>
    </row>
    <row r="135">
      <c r="A135" s="66"/>
      <c r="B135" s="77"/>
      <c r="C135" s="77"/>
      <c r="D135" s="78"/>
      <c r="E135" s="81"/>
      <c r="F135" s="81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40"/>
      <c r="S135" s="66"/>
      <c r="T135" s="66"/>
      <c r="U135" s="66"/>
      <c r="V135" s="66"/>
      <c r="X135" s="40"/>
      <c r="Y135" s="40"/>
      <c r="Z135" s="41"/>
      <c r="AA135" s="41"/>
      <c r="AB135" s="41"/>
      <c r="AC135" s="41"/>
      <c r="AD135" s="41"/>
      <c r="AE135" s="41"/>
    </row>
    <row r="136">
      <c r="A136" s="66"/>
      <c r="B136" s="77"/>
      <c r="C136" s="77"/>
      <c r="D136" s="78"/>
      <c r="E136" s="81"/>
      <c r="F136" s="81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40"/>
      <c r="S136" s="66"/>
      <c r="T136" s="66"/>
      <c r="U136" s="66"/>
      <c r="V136" s="66"/>
      <c r="X136" s="40"/>
      <c r="Y136" s="40"/>
      <c r="Z136" s="41"/>
      <c r="AA136" s="41"/>
      <c r="AB136" s="41"/>
      <c r="AC136" s="41"/>
      <c r="AD136" s="41"/>
      <c r="AE136" s="41"/>
    </row>
    <row r="137">
      <c r="A137" s="66"/>
      <c r="B137" s="77"/>
      <c r="C137" s="77"/>
      <c r="D137" s="78"/>
      <c r="E137" s="81"/>
      <c r="F137" s="81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40"/>
      <c r="S137" s="66"/>
      <c r="T137" s="66"/>
      <c r="U137" s="66"/>
      <c r="V137" s="66"/>
      <c r="X137" s="40"/>
      <c r="Y137" s="40"/>
      <c r="Z137" s="41"/>
      <c r="AA137" s="41"/>
      <c r="AB137" s="41"/>
      <c r="AC137" s="41"/>
      <c r="AD137" s="41"/>
      <c r="AE137" s="41"/>
    </row>
    <row r="138">
      <c r="A138" s="66"/>
      <c r="B138" s="77"/>
      <c r="C138" s="77"/>
      <c r="D138" s="78"/>
      <c r="E138" s="79"/>
      <c r="F138" s="85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40"/>
      <c r="S138" s="66"/>
      <c r="T138" s="66"/>
      <c r="U138" s="66"/>
      <c r="V138" s="66"/>
      <c r="X138" s="40"/>
      <c r="Y138" s="40"/>
      <c r="Z138" s="41"/>
      <c r="AA138" s="41"/>
      <c r="AB138" s="41"/>
      <c r="AC138" s="41"/>
      <c r="AD138" s="41"/>
      <c r="AE138" s="41"/>
    </row>
    <row r="139">
      <c r="A139" s="66"/>
      <c r="B139" s="77"/>
      <c r="C139" s="77"/>
      <c r="D139" s="78"/>
      <c r="E139" s="81"/>
      <c r="F139" s="81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40"/>
      <c r="S139" s="66"/>
      <c r="T139" s="66"/>
      <c r="U139" s="66"/>
      <c r="V139" s="66"/>
      <c r="X139" s="40"/>
      <c r="Y139" s="40"/>
      <c r="Z139" s="41"/>
      <c r="AA139" s="41"/>
      <c r="AB139" s="41"/>
      <c r="AC139" s="41"/>
      <c r="AD139" s="41"/>
      <c r="AE139" s="41"/>
    </row>
    <row r="140">
      <c r="A140" s="66"/>
      <c r="B140" s="77"/>
      <c r="C140" s="77"/>
      <c r="D140" s="78"/>
      <c r="E140" s="81"/>
      <c r="F140" s="81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40"/>
      <c r="S140" s="66"/>
      <c r="T140" s="66"/>
      <c r="U140" s="66"/>
      <c r="V140" s="66"/>
      <c r="X140" s="40"/>
      <c r="Y140" s="40"/>
      <c r="Z140" s="41"/>
      <c r="AA140" s="41"/>
      <c r="AB140" s="41"/>
      <c r="AC140" s="41"/>
      <c r="AD140" s="41"/>
      <c r="AE140" s="41"/>
    </row>
    <row r="141">
      <c r="A141" s="66"/>
      <c r="B141" s="77"/>
      <c r="C141" s="77"/>
      <c r="D141" s="78"/>
      <c r="E141" s="81"/>
      <c r="F141" s="81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40"/>
      <c r="S141" s="66"/>
      <c r="T141" s="66"/>
      <c r="U141" s="66"/>
      <c r="V141" s="66"/>
      <c r="X141" s="40"/>
      <c r="Y141" s="40"/>
      <c r="Z141" s="41"/>
      <c r="AA141" s="41"/>
      <c r="AB141" s="41"/>
      <c r="AC141" s="41"/>
      <c r="AD141" s="41"/>
      <c r="AE141" s="41"/>
    </row>
    <row r="142">
      <c r="A142" s="66"/>
      <c r="B142" s="77"/>
      <c r="C142" s="77"/>
      <c r="D142" s="78"/>
      <c r="E142" s="81"/>
      <c r="F142" s="81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40"/>
      <c r="S142" s="66"/>
      <c r="T142" s="66"/>
      <c r="U142" s="66"/>
      <c r="V142" s="66"/>
      <c r="X142" s="40"/>
      <c r="Y142" s="40"/>
      <c r="Z142" s="41"/>
      <c r="AA142" s="41"/>
      <c r="AB142" s="41"/>
      <c r="AC142" s="41"/>
      <c r="AD142" s="41"/>
      <c r="AE142" s="41"/>
    </row>
    <row r="143">
      <c r="A143" s="66"/>
      <c r="B143" s="77"/>
      <c r="C143" s="77"/>
      <c r="D143" s="78"/>
      <c r="E143" s="81"/>
      <c r="F143" s="81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40"/>
      <c r="S143" s="66"/>
      <c r="T143" s="66"/>
      <c r="U143" s="66"/>
      <c r="V143" s="66"/>
      <c r="X143" s="40"/>
      <c r="Y143" s="40"/>
      <c r="Z143" s="41"/>
      <c r="AA143" s="41"/>
      <c r="AB143" s="41"/>
      <c r="AC143" s="41"/>
      <c r="AD143" s="41"/>
      <c r="AE143" s="41"/>
    </row>
    <row r="144">
      <c r="A144" s="66"/>
      <c r="B144" s="77"/>
      <c r="C144" s="77"/>
      <c r="D144" s="78"/>
      <c r="E144" s="81"/>
      <c r="F144" s="81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40"/>
      <c r="S144" s="66"/>
      <c r="T144" s="66"/>
      <c r="U144" s="66"/>
      <c r="V144" s="66"/>
      <c r="X144" s="40"/>
      <c r="Y144" s="40"/>
      <c r="Z144" s="41"/>
      <c r="AA144" s="41"/>
      <c r="AB144" s="41"/>
      <c r="AC144" s="41"/>
      <c r="AD144" s="41"/>
      <c r="AE144" s="41"/>
    </row>
    <row r="145">
      <c r="A145" s="66"/>
      <c r="B145" s="77"/>
      <c r="C145" s="77"/>
      <c r="D145" s="78"/>
      <c r="E145" s="81"/>
      <c r="F145" s="81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40"/>
      <c r="S145" s="66"/>
      <c r="T145" s="66"/>
      <c r="U145" s="66"/>
      <c r="V145" s="66"/>
      <c r="X145" s="40"/>
      <c r="Y145" s="40"/>
      <c r="Z145" s="41"/>
      <c r="AA145" s="41"/>
      <c r="AB145" s="41"/>
      <c r="AC145" s="41"/>
      <c r="AD145" s="41"/>
      <c r="AE145" s="41"/>
    </row>
    <row r="146">
      <c r="A146" s="66"/>
      <c r="B146" s="77"/>
      <c r="C146" s="77"/>
      <c r="D146" s="78"/>
      <c r="E146" s="81"/>
      <c r="F146" s="81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40"/>
      <c r="S146" s="66"/>
      <c r="T146" s="66"/>
      <c r="U146" s="66"/>
      <c r="V146" s="66"/>
      <c r="X146" s="40"/>
      <c r="Y146" s="40"/>
      <c r="Z146" s="41"/>
      <c r="AA146" s="41"/>
      <c r="AB146" s="86"/>
      <c r="AC146" s="41"/>
      <c r="AD146" s="41"/>
      <c r="AE146" s="41"/>
    </row>
    <row r="147">
      <c r="A147" s="66"/>
      <c r="B147" s="77"/>
      <c r="C147" s="77"/>
      <c r="D147" s="78"/>
      <c r="E147" s="81"/>
      <c r="F147" s="81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40"/>
      <c r="S147" s="66"/>
      <c r="T147" s="66"/>
      <c r="U147" s="66"/>
      <c r="V147" s="66"/>
      <c r="X147" s="40"/>
      <c r="Y147" s="40"/>
      <c r="Z147" s="41"/>
      <c r="AA147" s="41"/>
      <c r="AB147" s="41"/>
      <c r="AC147" s="41"/>
      <c r="AD147" s="41"/>
      <c r="AE147" s="41"/>
    </row>
    <row r="148">
      <c r="A148" s="66"/>
      <c r="B148" s="77"/>
      <c r="C148" s="77"/>
      <c r="D148" s="78"/>
      <c r="E148" s="81"/>
      <c r="F148" s="81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40"/>
      <c r="S148" s="66"/>
      <c r="T148" s="66"/>
      <c r="U148" s="66"/>
      <c r="V148" s="66"/>
      <c r="X148" s="40"/>
      <c r="Y148" s="40"/>
      <c r="Z148" s="41"/>
      <c r="AA148" s="41"/>
      <c r="AB148" s="86"/>
      <c r="AC148" s="41"/>
      <c r="AD148" s="41"/>
      <c r="AE148" s="41"/>
    </row>
    <row r="149">
      <c r="A149" s="66"/>
      <c r="B149" s="77"/>
      <c r="C149" s="77"/>
      <c r="D149" s="78"/>
      <c r="E149" s="81"/>
      <c r="F149" s="81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40"/>
      <c r="S149" s="66"/>
      <c r="T149" s="66"/>
      <c r="U149" s="66"/>
      <c r="V149" s="66"/>
      <c r="X149" s="40"/>
      <c r="Y149" s="40"/>
      <c r="Z149" s="41"/>
      <c r="AA149" s="41"/>
      <c r="AB149" s="86"/>
      <c r="AC149" s="41"/>
      <c r="AD149" s="41"/>
      <c r="AE149" s="41"/>
    </row>
    <row r="150">
      <c r="A150" s="66"/>
      <c r="B150" s="77"/>
      <c r="C150" s="77"/>
      <c r="D150" s="78"/>
      <c r="E150" s="81"/>
      <c r="F150" s="81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40"/>
      <c r="S150" s="66"/>
      <c r="T150" s="66"/>
      <c r="U150" s="66"/>
      <c r="V150" s="66"/>
      <c r="X150" s="40"/>
      <c r="Y150" s="40"/>
      <c r="Z150" s="41"/>
      <c r="AA150" s="41"/>
      <c r="AB150" s="41"/>
      <c r="AC150" s="41"/>
      <c r="AD150" s="41"/>
      <c r="AE150" s="41"/>
    </row>
    <row r="151">
      <c r="A151" s="66"/>
      <c r="B151" s="77"/>
      <c r="C151" s="77"/>
      <c r="D151" s="78"/>
      <c r="E151" s="81"/>
      <c r="F151" s="81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40"/>
      <c r="S151" s="66"/>
      <c r="T151" s="66"/>
      <c r="U151" s="66"/>
      <c r="V151" s="66"/>
      <c r="X151" s="40"/>
      <c r="Y151" s="40"/>
      <c r="Z151" s="41"/>
      <c r="AA151" s="41"/>
      <c r="AB151" s="86"/>
      <c r="AC151" s="41"/>
      <c r="AD151" s="41"/>
      <c r="AE151" s="41"/>
    </row>
    <row r="152">
      <c r="A152" s="66"/>
      <c r="B152" s="77"/>
      <c r="C152" s="77"/>
      <c r="D152" s="78"/>
      <c r="E152" s="81"/>
      <c r="F152" s="81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40"/>
      <c r="S152" s="66"/>
      <c r="T152" s="66"/>
      <c r="U152" s="66"/>
      <c r="V152" s="66"/>
      <c r="X152" s="40"/>
      <c r="Y152" s="40"/>
      <c r="Z152" s="41"/>
      <c r="AA152" s="41"/>
      <c r="AB152" s="86"/>
      <c r="AC152" s="41"/>
      <c r="AD152" s="41"/>
      <c r="AE152" s="41"/>
    </row>
    <row r="153">
      <c r="A153" s="66"/>
      <c r="B153" s="77"/>
      <c r="C153" s="77"/>
      <c r="D153" s="78"/>
      <c r="E153" s="81"/>
      <c r="F153" s="81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40"/>
      <c r="S153" s="66"/>
      <c r="T153" s="66"/>
      <c r="U153" s="66"/>
      <c r="V153" s="66"/>
      <c r="X153" s="40"/>
      <c r="Y153" s="40"/>
      <c r="Z153" s="41"/>
      <c r="AA153" s="41"/>
      <c r="AB153" s="86"/>
      <c r="AC153" s="41"/>
      <c r="AD153" s="41"/>
      <c r="AE153" s="41"/>
    </row>
    <row r="154">
      <c r="A154" s="66"/>
      <c r="B154" s="77"/>
      <c r="C154" s="77"/>
      <c r="D154" s="78"/>
      <c r="E154" s="79"/>
      <c r="F154" s="79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40"/>
      <c r="S154" s="66"/>
      <c r="T154" s="66"/>
      <c r="U154" s="66"/>
      <c r="V154" s="66"/>
      <c r="X154" s="40"/>
      <c r="Y154" s="40"/>
      <c r="Z154" s="41"/>
      <c r="AA154" s="41"/>
      <c r="AB154" s="41"/>
      <c r="AC154" s="41"/>
      <c r="AD154" s="41"/>
      <c r="AE154" s="41"/>
    </row>
    <row r="155">
      <c r="A155" s="66"/>
      <c r="B155" s="77"/>
      <c r="C155" s="77"/>
      <c r="D155" s="78"/>
      <c r="E155" s="81"/>
      <c r="F155" s="81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40"/>
      <c r="S155" s="66"/>
      <c r="T155" s="66"/>
      <c r="U155" s="66"/>
      <c r="V155" s="66"/>
      <c r="X155" s="40"/>
      <c r="Y155" s="40"/>
      <c r="Z155" s="41"/>
      <c r="AA155" s="41"/>
      <c r="AB155" s="41"/>
      <c r="AC155" s="41"/>
      <c r="AD155" s="41"/>
      <c r="AE155" s="41"/>
    </row>
    <row r="156">
      <c r="A156" s="66"/>
      <c r="B156" s="77"/>
      <c r="C156" s="77"/>
      <c r="D156" s="78"/>
      <c r="E156" s="81"/>
      <c r="F156" s="81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40"/>
      <c r="S156" s="66"/>
      <c r="T156" s="66"/>
      <c r="U156" s="66"/>
      <c r="V156" s="66"/>
      <c r="X156" s="40"/>
      <c r="Y156" s="40"/>
      <c r="Z156" s="41"/>
      <c r="AA156" s="41"/>
      <c r="AB156" s="41"/>
      <c r="AC156" s="41"/>
      <c r="AD156" s="41"/>
      <c r="AE156" s="41"/>
    </row>
    <row r="157">
      <c r="A157" s="66"/>
      <c r="B157" s="77"/>
      <c r="C157" s="77"/>
      <c r="D157" s="78"/>
      <c r="E157" s="81"/>
      <c r="F157" s="81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40"/>
      <c r="S157" s="66"/>
      <c r="T157" s="66"/>
      <c r="U157" s="66"/>
      <c r="V157" s="66"/>
      <c r="X157" s="40"/>
      <c r="Y157" s="40"/>
      <c r="Z157" s="41"/>
      <c r="AA157" s="41"/>
      <c r="AB157" s="41"/>
      <c r="AC157" s="41"/>
      <c r="AD157" s="41"/>
      <c r="AE157" s="41"/>
    </row>
    <row r="158">
      <c r="A158" s="66"/>
      <c r="B158" s="77"/>
      <c r="C158" s="77"/>
      <c r="D158" s="78"/>
      <c r="E158" s="81"/>
      <c r="F158" s="81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40"/>
      <c r="S158" s="66"/>
      <c r="T158" s="66"/>
      <c r="U158" s="66"/>
      <c r="V158" s="66"/>
      <c r="X158" s="40"/>
      <c r="Y158" s="40"/>
      <c r="Z158" s="41"/>
      <c r="AA158" s="41"/>
      <c r="AB158" s="41"/>
      <c r="AC158" s="41"/>
      <c r="AD158" s="41"/>
      <c r="AE158" s="41"/>
    </row>
    <row r="159">
      <c r="A159" s="66"/>
      <c r="B159" s="77"/>
      <c r="C159" s="77"/>
      <c r="D159" s="78"/>
      <c r="E159" s="81"/>
      <c r="F159" s="81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40"/>
      <c r="S159" s="66"/>
      <c r="T159" s="66"/>
      <c r="U159" s="66"/>
      <c r="V159" s="66"/>
      <c r="X159" s="40"/>
      <c r="Y159" s="40"/>
      <c r="Z159" s="41"/>
      <c r="AA159" s="41"/>
      <c r="AB159" s="41"/>
      <c r="AC159" s="41"/>
      <c r="AD159" s="41"/>
      <c r="AE159" s="41"/>
    </row>
    <row r="160">
      <c r="A160" s="66"/>
      <c r="B160" s="77"/>
      <c r="C160" s="77"/>
      <c r="D160" s="78"/>
      <c r="E160" s="81"/>
      <c r="F160" s="81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40"/>
      <c r="S160" s="66"/>
      <c r="T160" s="66"/>
      <c r="U160" s="66"/>
      <c r="V160" s="66"/>
      <c r="X160" s="40"/>
      <c r="Y160" s="40"/>
      <c r="Z160" s="41"/>
      <c r="AA160" s="41"/>
      <c r="AB160" s="41"/>
      <c r="AC160" s="41"/>
      <c r="AD160" s="41"/>
      <c r="AE160" s="41"/>
    </row>
    <row r="161">
      <c r="A161" s="66"/>
      <c r="B161" s="77"/>
      <c r="C161" s="77"/>
      <c r="D161" s="78"/>
      <c r="E161" s="81"/>
      <c r="F161" s="81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40"/>
      <c r="S161" s="66"/>
      <c r="T161" s="66"/>
      <c r="U161" s="66"/>
      <c r="V161" s="66"/>
      <c r="X161" s="40"/>
      <c r="Y161" s="40"/>
      <c r="Z161" s="41"/>
      <c r="AA161" s="41"/>
      <c r="AB161" s="41"/>
      <c r="AC161" s="41"/>
      <c r="AD161" s="41"/>
      <c r="AE161" s="41"/>
    </row>
    <row r="162">
      <c r="A162" s="66"/>
      <c r="B162" s="77"/>
      <c r="C162" s="77"/>
      <c r="D162" s="78"/>
      <c r="E162" s="81"/>
      <c r="F162" s="81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40"/>
      <c r="S162" s="66"/>
      <c r="T162" s="66"/>
      <c r="U162" s="66"/>
      <c r="V162" s="66"/>
      <c r="X162" s="40"/>
      <c r="Y162" s="40"/>
      <c r="Z162" s="41"/>
      <c r="AA162" s="41"/>
      <c r="AB162" s="41"/>
      <c r="AC162" s="41"/>
      <c r="AD162" s="41"/>
      <c r="AE162" s="41"/>
    </row>
    <row r="163">
      <c r="A163" s="66"/>
      <c r="B163" s="77"/>
      <c r="C163" s="77"/>
      <c r="D163" s="78"/>
      <c r="E163" s="81"/>
      <c r="F163" s="81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40"/>
      <c r="S163" s="66"/>
      <c r="T163" s="66"/>
      <c r="U163" s="66"/>
      <c r="V163" s="66"/>
      <c r="X163" s="40"/>
      <c r="Y163" s="40"/>
      <c r="Z163" s="41"/>
      <c r="AA163" s="41"/>
      <c r="AB163" s="41"/>
      <c r="AC163" s="41"/>
      <c r="AD163" s="41"/>
      <c r="AE163" s="41"/>
    </row>
    <row r="164">
      <c r="A164" s="66"/>
      <c r="B164" s="77"/>
      <c r="C164" s="77"/>
      <c r="D164" s="78"/>
      <c r="E164" s="79"/>
      <c r="F164" s="79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40"/>
      <c r="S164" s="66"/>
      <c r="T164" s="66"/>
      <c r="U164" s="66"/>
      <c r="V164" s="66"/>
      <c r="X164" s="40"/>
      <c r="Y164" s="40"/>
      <c r="Z164" s="41"/>
      <c r="AA164" s="41"/>
      <c r="AB164" s="41"/>
      <c r="AC164" s="41"/>
      <c r="AD164" s="41"/>
      <c r="AE164" s="41"/>
    </row>
    <row r="165">
      <c r="A165" s="66"/>
      <c r="B165" s="77"/>
      <c r="C165" s="77"/>
      <c r="D165" s="78"/>
      <c r="E165" s="81"/>
      <c r="F165" s="81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40"/>
      <c r="S165" s="66"/>
      <c r="T165" s="66"/>
      <c r="U165" s="66"/>
      <c r="V165" s="66"/>
      <c r="X165" s="40"/>
      <c r="Y165" s="40"/>
      <c r="Z165" s="41"/>
      <c r="AA165" s="41"/>
      <c r="AB165" s="41"/>
      <c r="AC165" s="41"/>
      <c r="AD165" s="41"/>
      <c r="AE165" s="41"/>
    </row>
    <row r="166">
      <c r="A166" s="66"/>
      <c r="B166" s="77"/>
      <c r="C166" s="77"/>
      <c r="D166" s="78"/>
      <c r="E166" s="81"/>
      <c r="F166" s="81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40"/>
      <c r="S166" s="66"/>
      <c r="T166" s="66"/>
      <c r="U166" s="66"/>
      <c r="V166" s="66"/>
      <c r="X166" s="40"/>
      <c r="Y166" s="40"/>
      <c r="Z166" s="41"/>
      <c r="AA166" s="41"/>
      <c r="AB166" s="41"/>
      <c r="AC166" s="41"/>
      <c r="AD166" s="41"/>
      <c r="AE166" s="41"/>
    </row>
    <row r="167">
      <c r="A167" s="66"/>
      <c r="B167" s="77"/>
      <c r="C167" s="77"/>
      <c r="D167" s="78"/>
      <c r="E167" s="79"/>
      <c r="F167" s="79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40"/>
      <c r="S167" s="66"/>
      <c r="T167" s="66"/>
      <c r="U167" s="66"/>
      <c r="V167" s="66"/>
      <c r="X167" s="40"/>
      <c r="Y167" s="40"/>
      <c r="Z167" s="41"/>
      <c r="AA167" s="41"/>
      <c r="AB167" s="41"/>
      <c r="AC167" s="41"/>
      <c r="AD167" s="41"/>
      <c r="AE167" s="41"/>
    </row>
    <row r="168">
      <c r="A168" s="66"/>
      <c r="B168" s="77"/>
      <c r="C168" s="77"/>
      <c r="D168" s="78"/>
      <c r="E168" s="81"/>
      <c r="F168" s="78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40"/>
      <c r="S168" s="66"/>
      <c r="T168" s="66"/>
      <c r="U168" s="66"/>
      <c r="V168" s="66"/>
      <c r="X168" s="40"/>
      <c r="Y168" s="40"/>
      <c r="Z168" s="41"/>
      <c r="AA168" s="41"/>
      <c r="AB168" s="41"/>
      <c r="AC168" s="41"/>
      <c r="AD168" s="41"/>
      <c r="AE168" s="41"/>
    </row>
    <row r="169">
      <c r="A169" s="66"/>
      <c r="B169" s="77"/>
      <c r="C169" s="77"/>
      <c r="D169" s="78"/>
      <c r="E169" s="81"/>
      <c r="F169" s="81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40"/>
      <c r="S169" s="66"/>
      <c r="T169" s="66"/>
      <c r="U169" s="66"/>
      <c r="V169" s="66"/>
      <c r="X169" s="40"/>
      <c r="Y169" s="40"/>
      <c r="Z169" s="41"/>
      <c r="AA169" s="41"/>
      <c r="AB169" s="41"/>
      <c r="AC169" s="41"/>
      <c r="AD169" s="41"/>
      <c r="AE169" s="41"/>
    </row>
    <row r="170">
      <c r="A170" s="66"/>
      <c r="B170" s="77"/>
      <c r="C170" s="77"/>
      <c r="D170" s="78"/>
      <c r="E170" s="81"/>
      <c r="F170" s="81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40"/>
      <c r="S170" s="66"/>
      <c r="T170" s="66"/>
      <c r="U170" s="66"/>
      <c r="V170" s="66"/>
      <c r="X170" s="40"/>
      <c r="Y170" s="40"/>
      <c r="Z170" s="41"/>
      <c r="AA170" s="41"/>
      <c r="AB170" s="41"/>
      <c r="AC170" s="41"/>
      <c r="AD170" s="41"/>
      <c r="AE170" s="41"/>
    </row>
    <row r="171">
      <c r="A171" s="66"/>
      <c r="B171" s="77"/>
      <c r="C171" s="77"/>
      <c r="D171" s="78"/>
      <c r="E171" s="81"/>
      <c r="F171" s="81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40"/>
      <c r="S171" s="66"/>
      <c r="T171" s="66"/>
      <c r="U171" s="66"/>
      <c r="V171" s="66"/>
      <c r="X171" s="40"/>
      <c r="Y171" s="40"/>
      <c r="Z171" s="41"/>
      <c r="AA171" s="41"/>
      <c r="AB171" s="41"/>
      <c r="AC171" s="41"/>
      <c r="AD171" s="41"/>
      <c r="AE171" s="41"/>
    </row>
    <row r="172">
      <c r="A172" s="66"/>
      <c r="B172" s="77"/>
      <c r="C172" s="77"/>
      <c r="D172" s="78"/>
      <c r="E172" s="81"/>
      <c r="F172" s="81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40"/>
      <c r="S172" s="66"/>
      <c r="T172" s="66"/>
      <c r="U172" s="66"/>
      <c r="V172" s="66"/>
      <c r="X172" s="40"/>
      <c r="Y172" s="40"/>
      <c r="Z172" s="41"/>
      <c r="AA172" s="41"/>
      <c r="AB172" s="41"/>
      <c r="AC172" s="41"/>
      <c r="AD172" s="41"/>
      <c r="AE172" s="41"/>
    </row>
    <row r="173">
      <c r="A173" s="66"/>
      <c r="B173" s="77"/>
      <c r="C173" s="77"/>
      <c r="D173" s="78"/>
      <c r="E173" s="81"/>
      <c r="F173" s="81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40"/>
      <c r="S173" s="66"/>
      <c r="T173" s="66"/>
      <c r="U173" s="66"/>
      <c r="V173" s="66"/>
      <c r="X173" s="40"/>
      <c r="Y173" s="40"/>
      <c r="Z173" s="41"/>
      <c r="AA173" s="41"/>
      <c r="AB173" s="41"/>
      <c r="AC173" s="41"/>
      <c r="AD173" s="41"/>
      <c r="AE173" s="41"/>
    </row>
    <row r="174">
      <c r="A174" s="66"/>
      <c r="B174" s="77"/>
      <c r="C174" s="77"/>
      <c r="D174" s="78"/>
      <c r="E174" s="81"/>
      <c r="F174" s="81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40"/>
      <c r="S174" s="66"/>
      <c r="T174" s="66"/>
      <c r="U174" s="66"/>
      <c r="V174" s="66"/>
      <c r="X174" s="40"/>
      <c r="Y174" s="40"/>
      <c r="Z174" s="41"/>
      <c r="AA174" s="41"/>
      <c r="AB174" s="41"/>
      <c r="AC174" s="41"/>
      <c r="AD174" s="41"/>
      <c r="AE174" s="41"/>
    </row>
    <row r="175">
      <c r="A175" s="66"/>
      <c r="B175" s="77"/>
      <c r="C175" s="77"/>
      <c r="D175" s="78"/>
      <c r="E175" s="81"/>
      <c r="F175" s="81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40"/>
      <c r="S175" s="66"/>
      <c r="T175" s="66"/>
      <c r="U175" s="66"/>
      <c r="V175" s="66"/>
      <c r="X175" s="40"/>
      <c r="Y175" s="40"/>
      <c r="Z175" s="41"/>
      <c r="AA175" s="41"/>
      <c r="AB175" s="41"/>
      <c r="AC175" s="41"/>
      <c r="AD175" s="41"/>
      <c r="AE175" s="41"/>
    </row>
    <row r="176">
      <c r="A176" s="66"/>
      <c r="B176" s="77"/>
      <c r="C176" s="77"/>
      <c r="D176" s="78"/>
      <c r="E176" s="81"/>
      <c r="F176" s="78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40"/>
      <c r="S176" s="66"/>
      <c r="T176" s="66"/>
      <c r="U176" s="66"/>
      <c r="V176" s="66"/>
      <c r="X176" s="40"/>
      <c r="Y176" s="40"/>
      <c r="Z176" s="41"/>
      <c r="AA176" s="41"/>
      <c r="AB176" s="41"/>
      <c r="AC176" s="41"/>
      <c r="AD176" s="41"/>
      <c r="AE176" s="41"/>
    </row>
    <row r="177">
      <c r="A177" s="66"/>
      <c r="B177" s="77"/>
      <c r="C177" s="77"/>
      <c r="D177" s="78"/>
      <c r="E177" s="79"/>
      <c r="F177" s="79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40"/>
      <c r="S177" s="66"/>
      <c r="T177" s="66"/>
      <c r="U177" s="66"/>
      <c r="V177" s="66"/>
      <c r="X177" s="40"/>
      <c r="Y177" s="40"/>
      <c r="Z177" s="41"/>
      <c r="AA177" s="41"/>
      <c r="AB177" s="41"/>
      <c r="AC177" s="41"/>
      <c r="AD177" s="41"/>
      <c r="AE177" s="41"/>
    </row>
    <row r="178">
      <c r="A178" s="66"/>
      <c r="B178" s="18"/>
      <c r="C178" s="18"/>
      <c r="D178" s="33"/>
      <c r="E178" s="33"/>
      <c r="F178" s="33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40"/>
      <c r="S178" s="66"/>
      <c r="T178" s="66"/>
      <c r="U178" s="66"/>
      <c r="V178" s="66"/>
      <c r="X178" s="40"/>
      <c r="Y178" s="40"/>
      <c r="Z178" s="41"/>
      <c r="AA178" s="41"/>
      <c r="AB178" s="41"/>
      <c r="AC178" s="41"/>
      <c r="AD178" s="41"/>
      <c r="AE178" s="41"/>
    </row>
    <row r="179">
      <c r="A179" s="66"/>
      <c r="B179" s="77"/>
      <c r="C179" s="77"/>
      <c r="D179" s="78"/>
      <c r="E179" s="78"/>
      <c r="F179" s="7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6"/>
      <c r="S179" s="14"/>
      <c r="T179" s="14"/>
      <c r="U179" s="14"/>
      <c r="V179" s="14"/>
      <c r="W179" s="16"/>
      <c r="X179" s="16"/>
      <c r="Y179" s="16"/>
      <c r="Z179" s="17"/>
      <c r="AA179" s="17"/>
      <c r="AB179" s="17"/>
      <c r="AC179" s="17"/>
      <c r="AD179" s="17"/>
      <c r="AE179" s="17"/>
    </row>
    <row r="180">
      <c r="A180" s="66"/>
      <c r="B180" s="77"/>
      <c r="C180" s="77"/>
      <c r="D180" s="78"/>
      <c r="E180" s="78"/>
      <c r="F180" s="78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40"/>
      <c r="S180" s="66"/>
      <c r="T180" s="66"/>
      <c r="U180" s="66"/>
      <c r="V180" s="66"/>
      <c r="X180" s="40"/>
      <c r="Y180" s="40"/>
      <c r="Z180" s="41"/>
      <c r="AA180" s="41"/>
      <c r="AB180" s="41"/>
      <c r="AC180" s="41"/>
      <c r="AD180" s="41"/>
      <c r="AE180" s="41"/>
    </row>
    <row r="181">
      <c r="A181" s="66"/>
      <c r="B181" s="77"/>
      <c r="C181" s="77"/>
      <c r="D181" s="78"/>
      <c r="E181" s="78"/>
      <c r="F181" s="78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40"/>
      <c r="S181" s="66"/>
      <c r="T181" s="66"/>
      <c r="U181" s="66"/>
      <c r="V181" s="66"/>
      <c r="X181" s="40"/>
      <c r="Y181" s="40"/>
      <c r="Z181" s="41"/>
      <c r="AA181" s="41"/>
      <c r="AB181" s="41"/>
      <c r="AC181" s="41"/>
      <c r="AD181" s="41"/>
      <c r="AE181" s="41"/>
    </row>
    <row r="182">
      <c r="A182" s="66"/>
      <c r="B182" s="77"/>
      <c r="C182" s="77"/>
      <c r="D182" s="78"/>
      <c r="E182" s="78"/>
      <c r="F182" s="78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40"/>
      <c r="S182" s="66"/>
      <c r="T182" s="66"/>
      <c r="U182" s="66"/>
      <c r="V182" s="66"/>
      <c r="X182" s="40"/>
      <c r="Y182" s="40"/>
      <c r="Z182" s="41"/>
      <c r="AA182" s="41"/>
      <c r="AB182" s="41"/>
      <c r="AC182" s="41"/>
      <c r="AD182" s="41"/>
      <c r="AE182" s="41"/>
    </row>
    <row r="183">
      <c r="A183" s="66"/>
      <c r="B183" s="77"/>
      <c r="C183" s="77"/>
      <c r="D183" s="78"/>
      <c r="E183" s="78"/>
      <c r="F183" s="78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40"/>
      <c r="S183" s="66"/>
      <c r="T183" s="66"/>
      <c r="U183" s="66"/>
      <c r="V183" s="66"/>
      <c r="X183" s="40"/>
      <c r="Y183" s="40"/>
      <c r="Z183" s="41"/>
      <c r="AA183" s="41"/>
      <c r="AB183" s="41"/>
      <c r="AC183" s="41"/>
      <c r="AD183" s="41"/>
      <c r="AE183" s="41"/>
    </row>
    <row r="184">
      <c r="A184" s="66"/>
      <c r="B184" s="77"/>
      <c r="C184" s="77"/>
      <c r="D184" s="78"/>
      <c r="E184" s="78"/>
      <c r="F184" s="78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40"/>
      <c r="S184" s="66"/>
      <c r="T184" s="66"/>
      <c r="U184" s="66"/>
      <c r="V184" s="66"/>
      <c r="X184" s="40"/>
      <c r="Y184" s="40"/>
      <c r="Z184" s="41"/>
      <c r="AA184" s="41"/>
      <c r="AB184" s="41"/>
      <c r="AC184" s="41"/>
      <c r="AD184" s="41"/>
      <c r="AE184" s="41"/>
    </row>
    <row r="185">
      <c r="A185" s="66"/>
      <c r="B185" s="77"/>
      <c r="C185" s="77"/>
      <c r="D185" s="78"/>
      <c r="E185" s="78"/>
      <c r="F185" s="78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40"/>
      <c r="S185" s="66"/>
      <c r="T185" s="66"/>
      <c r="U185" s="66"/>
      <c r="V185" s="66"/>
      <c r="X185" s="40"/>
      <c r="Y185" s="40"/>
      <c r="Z185" s="41"/>
      <c r="AA185" s="41"/>
      <c r="AB185" s="41"/>
      <c r="AC185" s="41"/>
      <c r="AD185" s="41"/>
      <c r="AE185" s="41"/>
    </row>
    <row r="186">
      <c r="A186" s="66"/>
      <c r="B186" s="77"/>
      <c r="C186" s="77"/>
      <c r="D186" s="78"/>
      <c r="E186" s="78"/>
      <c r="F186" s="78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40"/>
      <c r="S186" s="66"/>
      <c r="T186" s="66"/>
      <c r="U186" s="66"/>
      <c r="V186" s="66"/>
      <c r="X186" s="40"/>
      <c r="Y186" s="40"/>
      <c r="Z186" s="41"/>
      <c r="AA186" s="41"/>
      <c r="AB186" s="41"/>
      <c r="AC186" s="41"/>
      <c r="AD186" s="41"/>
      <c r="AE186" s="41"/>
    </row>
    <row r="187">
      <c r="A187" s="66"/>
      <c r="B187" s="77"/>
      <c r="C187" s="77"/>
      <c r="D187" s="78"/>
      <c r="E187" s="78"/>
      <c r="F187" s="78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40"/>
      <c r="S187" s="66"/>
      <c r="T187" s="66"/>
      <c r="U187" s="66"/>
      <c r="V187" s="66"/>
      <c r="X187" s="40"/>
      <c r="Y187" s="40"/>
      <c r="Z187" s="41"/>
      <c r="AA187" s="41"/>
      <c r="AB187" s="41"/>
      <c r="AC187" s="41"/>
      <c r="AD187" s="41"/>
      <c r="AE187" s="41"/>
    </row>
    <row r="188">
      <c r="A188" s="66"/>
      <c r="B188" s="77"/>
      <c r="C188" s="77"/>
      <c r="D188" s="78"/>
      <c r="E188" s="78"/>
      <c r="F188" s="78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40"/>
      <c r="S188" s="66"/>
      <c r="T188" s="66"/>
      <c r="U188" s="66"/>
      <c r="V188" s="66"/>
      <c r="X188" s="40"/>
      <c r="Y188" s="40"/>
      <c r="Z188" s="41"/>
      <c r="AA188" s="41"/>
      <c r="AB188" s="41"/>
      <c r="AC188" s="41"/>
      <c r="AD188" s="41"/>
      <c r="AE188" s="41"/>
    </row>
    <row r="189">
      <c r="A189" s="66"/>
      <c r="B189" s="77"/>
      <c r="C189" s="77"/>
      <c r="D189" s="78"/>
      <c r="E189" s="78"/>
      <c r="F189" s="78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40"/>
      <c r="S189" s="66"/>
      <c r="T189" s="66"/>
      <c r="U189" s="66"/>
      <c r="V189" s="66"/>
      <c r="X189" s="40"/>
      <c r="Y189" s="40"/>
      <c r="Z189" s="41"/>
      <c r="AA189" s="41"/>
      <c r="AB189" s="41"/>
      <c r="AC189" s="41"/>
      <c r="AD189" s="41"/>
      <c r="AE189" s="41"/>
    </row>
    <row r="190">
      <c r="A190" s="66"/>
      <c r="B190" s="77"/>
      <c r="C190" s="77"/>
      <c r="D190" s="78"/>
      <c r="E190" s="78"/>
      <c r="F190" s="78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40"/>
      <c r="S190" s="66"/>
      <c r="T190" s="66"/>
      <c r="U190" s="66"/>
      <c r="V190" s="66"/>
      <c r="X190" s="40"/>
      <c r="Y190" s="40"/>
      <c r="Z190" s="41"/>
      <c r="AA190" s="41"/>
      <c r="AB190" s="41"/>
      <c r="AC190" s="41"/>
      <c r="AD190" s="41"/>
      <c r="AE190" s="41"/>
    </row>
    <row r="191">
      <c r="A191" s="66"/>
      <c r="B191" s="77"/>
      <c r="C191" s="77"/>
      <c r="D191" s="78"/>
      <c r="E191" s="78"/>
      <c r="F191" s="7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6"/>
      <c r="S191" s="14"/>
      <c r="T191" s="14"/>
      <c r="U191" s="14"/>
      <c r="V191" s="14"/>
      <c r="W191" s="16"/>
      <c r="X191" s="16"/>
      <c r="Y191" s="16"/>
      <c r="Z191" s="17"/>
      <c r="AA191" s="17"/>
      <c r="AB191" s="17"/>
      <c r="AC191" s="17"/>
      <c r="AD191" s="17"/>
      <c r="AE191" s="17"/>
    </row>
    <row r="192">
      <c r="A192" s="66"/>
      <c r="B192" s="77"/>
      <c r="C192" s="77"/>
      <c r="D192" s="78"/>
      <c r="E192" s="78"/>
      <c r="F192" s="78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40"/>
      <c r="S192" s="66"/>
      <c r="T192" s="66"/>
      <c r="U192" s="66"/>
      <c r="V192" s="66"/>
      <c r="X192" s="40"/>
      <c r="Y192" s="40"/>
      <c r="Z192" s="41"/>
      <c r="AA192" s="41"/>
      <c r="AB192" s="41"/>
      <c r="AC192" s="41"/>
      <c r="AD192" s="41"/>
      <c r="AE192" s="41"/>
    </row>
    <row r="193">
      <c r="A193" s="66"/>
      <c r="B193" s="77"/>
      <c r="C193" s="77"/>
      <c r="D193" s="78"/>
      <c r="E193" s="78"/>
      <c r="F193" s="78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40"/>
      <c r="S193" s="66"/>
      <c r="T193" s="66"/>
      <c r="U193" s="66"/>
      <c r="V193" s="66"/>
      <c r="X193" s="40"/>
      <c r="Y193" s="40"/>
      <c r="Z193" s="41"/>
      <c r="AA193" s="41"/>
      <c r="AB193" s="41"/>
      <c r="AC193" s="41"/>
      <c r="AD193" s="41"/>
      <c r="AE193" s="41"/>
    </row>
    <row r="194">
      <c r="A194" s="66"/>
      <c r="B194" s="77"/>
      <c r="C194" s="77"/>
      <c r="D194" s="78"/>
      <c r="E194" s="78"/>
      <c r="F194" s="78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40"/>
      <c r="S194" s="66"/>
      <c r="T194" s="66"/>
      <c r="U194" s="66"/>
      <c r="V194" s="66"/>
      <c r="X194" s="40"/>
      <c r="Y194" s="40"/>
      <c r="Z194" s="41"/>
      <c r="AA194" s="41"/>
      <c r="AB194" s="41"/>
      <c r="AC194" s="41"/>
      <c r="AD194" s="41"/>
      <c r="AE194" s="41"/>
    </row>
    <row r="195">
      <c r="A195" s="66"/>
      <c r="B195" s="77"/>
      <c r="C195" s="77"/>
      <c r="D195" s="78"/>
      <c r="E195" s="78"/>
      <c r="F195" s="78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40"/>
      <c r="S195" s="66"/>
      <c r="T195" s="66"/>
      <c r="U195" s="66"/>
      <c r="V195" s="66"/>
      <c r="X195" s="40"/>
      <c r="Y195" s="40"/>
      <c r="Z195" s="41"/>
      <c r="AA195" s="41"/>
      <c r="AB195" s="41"/>
      <c r="AC195" s="41"/>
      <c r="AD195" s="41"/>
      <c r="AE195" s="41"/>
    </row>
    <row r="196">
      <c r="A196" s="66"/>
      <c r="B196" s="77"/>
      <c r="C196" s="77"/>
      <c r="D196" s="78"/>
      <c r="E196" s="78"/>
      <c r="F196" s="78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40"/>
      <c r="S196" s="66"/>
      <c r="T196" s="66"/>
      <c r="U196" s="66"/>
      <c r="V196" s="66"/>
      <c r="X196" s="40"/>
      <c r="Y196" s="40"/>
      <c r="Z196" s="41"/>
      <c r="AA196" s="41"/>
      <c r="AB196" s="41"/>
      <c r="AC196" s="41"/>
      <c r="AD196" s="41"/>
      <c r="AE196" s="41"/>
    </row>
    <row r="197">
      <c r="A197" s="66"/>
      <c r="B197" s="77"/>
      <c r="C197" s="77"/>
      <c r="D197" s="78"/>
      <c r="E197" s="81"/>
      <c r="F197" s="81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40"/>
      <c r="S197" s="66"/>
      <c r="T197" s="66"/>
      <c r="U197" s="66"/>
      <c r="V197" s="66"/>
      <c r="X197" s="40"/>
      <c r="Y197" s="40"/>
      <c r="Z197" s="41"/>
      <c r="AA197" s="41"/>
      <c r="AB197" s="41"/>
      <c r="AC197" s="41"/>
      <c r="AD197" s="41"/>
      <c r="AE197" s="41"/>
    </row>
    <row r="198">
      <c r="A198" s="66"/>
      <c r="B198" s="77"/>
      <c r="C198" s="77"/>
      <c r="D198" s="78"/>
      <c r="E198" s="81"/>
      <c r="F198" s="81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40"/>
      <c r="S198" s="66"/>
      <c r="T198" s="66"/>
      <c r="U198" s="66"/>
      <c r="V198" s="66"/>
      <c r="X198" s="40"/>
      <c r="Y198" s="40"/>
      <c r="Z198" s="41"/>
      <c r="AA198" s="41"/>
      <c r="AB198" s="41"/>
      <c r="AC198" s="41"/>
      <c r="AD198" s="41"/>
      <c r="AE198" s="41"/>
    </row>
    <row r="199">
      <c r="A199" s="66"/>
      <c r="B199" s="77"/>
      <c r="C199" s="77"/>
      <c r="D199" s="78"/>
      <c r="E199" s="79"/>
      <c r="F199" s="79"/>
      <c r="G199" s="66"/>
      <c r="H199" s="66"/>
      <c r="I199" s="66"/>
      <c r="J199" s="66"/>
      <c r="K199" s="66"/>
      <c r="L199" s="66"/>
      <c r="M199" s="66"/>
      <c r="N199" s="39"/>
      <c r="P199" s="66"/>
      <c r="Q199" s="66"/>
      <c r="R199" s="66"/>
      <c r="S199" s="66"/>
      <c r="T199" s="66"/>
      <c r="U199" s="66"/>
      <c r="V199" s="66"/>
      <c r="X199" s="40"/>
      <c r="Y199" s="40"/>
      <c r="Z199" s="41"/>
      <c r="AA199" s="41"/>
      <c r="AB199" s="41"/>
      <c r="AC199" s="41"/>
      <c r="AD199" s="41"/>
      <c r="AE199" s="41"/>
    </row>
    <row r="200">
      <c r="A200" s="66"/>
      <c r="B200" s="77"/>
      <c r="C200" s="77"/>
      <c r="D200" s="78"/>
      <c r="E200" s="79"/>
      <c r="F200" s="79"/>
      <c r="G200" s="66"/>
      <c r="H200" s="66"/>
      <c r="I200" s="66"/>
      <c r="J200" s="66"/>
      <c r="K200" s="66"/>
      <c r="L200" s="66"/>
      <c r="M200" s="66"/>
      <c r="N200" s="39"/>
      <c r="P200" s="66"/>
      <c r="Q200" s="66"/>
      <c r="R200" s="66"/>
      <c r="S200" s="66"/>
      <c r="T200" s="66"/>
      <c r="U200" s="66"/>
      <c r="V200" s="66"/>
      <c r="X200" s="40"/>
      <c r="Y200" s="40"/>
      <c r="Z200" s="41"/>
      <c r="AA200" s="41"/>
      <c r="AB200" s="41"/>
      <c r="AC200" s="41"/>
      <c r="AD200" s="41"/>
      <c r="AE200" s="41"/>
    </row>
    <row r="201">
      <c r="A201" s="66"/>
      <c r="B201" s="77"/>
      <c r="C201" s="77"/>
      <c r="D201" s="78"/>
      <c r="E201" s="79"/>
      <c r="F201" s="79"/>
      <c r="G201" s="66"/>
      <c r="H201" s="66"/>
      <c r="I201" s="66"/>
      <c r="J201" s="66"/>
      <c r="K201" s="66"/>
      <c r="L201" s="66"/>
      <c r="M201" s="66"/>
      <c r="N201" s="39"/>
      <c r="P201" s="66"/>
      <c r="Q201" s="66"/>
      <c r="R201" s="66"/>
      <c r="S201" s="66"/>
      <c r="T201" s="66"/>
      <c r="U201" s="66"/>
      <c r="V201" s="66"/>
      <c r="X201" s="40"/>
      <c r="Y201" s="40"/>
      <c r="Z201" s="41"/>
      <c r="AA201" s="41"/>
      <c r="AB201" s="41"/>
      <c r="AC201" s="41"/>
      <c r="AD201" s="41"/>
      <c r="AE201" s="41"/>
    </row>
    <row r="202">
      <c r="A202" s="66"/>
      <c r="B202" s="77"/>
      <c r="C202" s="77"/>
      <c r="D202" s="78"/>
      <c r="E202" s="79"/>
      <c r="F202" s="79"/>
      <c r="G202" s="66"/>
      <c r="H202" s="66"/>
      <c r="I202" s="66"/>
      <c r="J202" s="66"/>
      <c r="K202" s="66"/>
      <c r="L202" s="66"/>
      <c r="M202" s="66"/>
      <c r="N202" s="39"/>
      <c r="P202" s="66"/>
      <c r="Q202" s="66"/>
      <c r="R202" s="66"/>
      <c r="S202" s="66"/>
      <c r="T202" s="66"/>
      <c r="U202" s="66"/>
      <c r="V202" s="66"/>
      <c r="X202" s="40"/>
      <c r="Y202" s="40"/>
      <c r="Z202" s="41"/>
      <c r="AA202" s="41"/>
      <c r="AB202" s="41"/>
      <c r="AC202" s="41"/>
      <c r="AD202" s="41"/>
      <c r="AE202" s="41"/>
    </row>
    <row r="203">
      <c r="A203" s="66"/>
      <c r="B203" s="77"/>
      <c r="C203" s="77"/>
      <c r="D203" s="78"/>
      <c r="E203" s="79"/>
      <c r="F203" s="79"/>
      <c r="G203" s="66"/>
      <c r="H203" s="66"/>
      <c r="I203" s="66"/>
      <c r="J203" s="66"/>
      <c r="K203" s="66"/>
      <c r="L203" s="66"/>
      <c r="M203" s="66"/>
      <c r="N203" s="39"/>
      <c r="P203" s="66"/>
      <c r="Q203" s="66"/>
      <c r="R203" s="66"/>
      <c r="S203" s="66"/>
      <c r="T203" s="66"/>
      <c r="U203" s="66"/>
      <c r="V203" s="66"/>
      <c r="X203" s="40"/>
      <c r="Y203" s="40"/>
      <c r="Z203" s="41"/>
      <c r="AA203" s="41"/>
      <c r="AB203" s="41"/>
      <c r="AC203" s="41"/>
      <c r="AD203" s="41"/>
      <c r="AE203" s="41"/>
    </row>
    <row r="204">
      <c r="A204" s="66"/>
      <c r="B204" s="77"/>
      <c r="C204" s="77"/>
      <c r="D204" s="78"/>
      <c r="E204" s="79"/>
      <c r="F204" s="79"/>
      <c r="G204" s="66"/>
      <c r="H204" s="66"/>
      <c r="I204" s="66"/>
      <c r="J204" s="66"/>
      <c r="K204" s="66"/>
      <c r="L204" s="66"/>
      <c r="M204" s="66"/>
      <c r="N204" s="39"/>
      <c r="P204" s="66"/>
      <c r="Q204" s="66"/>
      <c r="R204" s="66"/>
      <c r="S204" s="66"/>
      <c r="T204" s="66"/>
      <c r="U204" s="66"/>
      <c r="V204" s="66"/>
      <c r="X204" s="40"/>
      <c r="Y204" s="40"/>
      <c r="Z204" s="41"/>
      <c r="AA204" s="41"/>
      <c r="AB204" s="41"/>
      <c r="AC204" s="41"/>
      <c r="AD204" s="41"/>
      <c r="AE204" s="41"/>
    </row>
    <row r="205">
      <c r="A205" s="66"/>
      <c r="B205" s="77"/>
      <c r="C205" s="77"/>
      <c r="D205" s="78"/>
      <c r="E205" s="78"/>
      <c r="F205" s="81"/>
      <c r="G205" s="66"/>
      <c r="H205" s="66"/>
      <c r="I205" s="66"/>
      <c r="J205" s="66"/>
      <c r="K205" s="66"/>
      <c r="L205" s="66"/>
      <c r="M205" s="66"/>
      <c r="N205" s="66"/>
      <c r="P205" s="66"/>
      <c r="Q205" s="66"/>
      <c r="R205" s="40"/>
      <c r="S205" s="66"/>
      <c r="T205" s="66"/>
      <c r="U205" s="66"/>
      <c r="V205" s="66"/>
      <c r="X205" s="40"/>
      <c r="Y205" s="40"/>
      <c r="Z205" s="41"/>
      <c r="AA205" s="41"/>
      <c r="AB205" s="41"/>
      <c r="AC205" s="41"/>
      <c r="AD205" s="41"/>
      <c r="AE205" s="41"/>
    </row>
    <row r="206">
      <c r="A206" s="66"/>
      <c r="B206" s="77"/>
      <c r="C206" s="77"/>
      <c r="D206" s="78"/>
      <c r="E206" s="78"/>
      <c r="F206" s="81"/>
      <c r="G206" s="66"/>
      <c r="H206" s="66"/>
      <c r="I206" s="66"/>
      <c r="J206" s="66"/>
      <c r="K206" s="66"/>
      <c r="L206" s="66"/>
      <c r="M206" s="66"/>
      <c r="N206" s="66"/>
      <c r="P206" s="66"/>
      <c r="Q206" s="66"/>
      <c r="R206" s="40"/>
      <c r="S206" s="66"/>
      <c r="T206" s="66"/>
      <c r="U206" s="66"/>
      <c r="V206" s="66"/>
      <c r="X206" s="40"/>
      <c r="Y206" s="40"/>
      <c r="Z206" s="41"/>
      <c r="AA206" s="41"/>
      <c r="AB206" s="41"/>
      <c r="AC206" s="41"/>
      <c r="AD206" s="41"/>
      <c r="AE206" s="41"/>
    </row>
    <row r="207">
      <c r="A207" s="66"/>
      <c r="B207" s="77"/>
      <c r="C207" s="77"/>
      <c r="D207" s="78"/>
      <c r="E207" s="78"/>
      <c r="F207" s="81"/>
      <c r="G207" s="66"/>
      <c r="H207" s="66"/>
      <c r="I207" s="66"/>
      <c r="J207" s="66"/>
      <c r="K207" s="66"/>
      <c r="L207" s="66"/>
      <c r="M207" s="66"/>
      <c r="N207" s="39"/>
      <c r="P207" s="66"/>
      <c r="Q207" s="66"/>
      <c r="R207" s="40"/>
      <c r="S207" s="66"/>
      <c r="T207" s="66"/>
      <c r="U207" s="66"/>
      <c r="V207" s="66"/>
      <c r="X207" s="40"/>
      <c r="Y207" s="40"/>
      <c r="Z207" s="41"/>
      <c r="AA207" s="41"/>
      <c r="AB207" s="41"/>
      <c r="AC207" s="41"/>
      <c r="AD207" s="41"/>
      <c r="AE207" s="41"/>
    </row>
    <row r="208">
      <c r="A208" s="66"/>
      <c r="B208" s="77"/>
      <c r="C208" s="77"/>
      <c r="D208" s="78"/>
      <c r="E208" s="78"/>
      <c r="F208" s="81"/>
      <c r="G208" s="66"/>
      <c r="H208" s="66"/>
      <c r="I208" s="66"/>
      <c r="J208" s="66"/>
      <c r="K208" s="66"/>
      <c r="L208" s="66"/>
      <c r="M208" s="66"/>
      <c r="N208" s="39"/>
      <c r="P208" s="66"/>
      <c r="Q208" s="66"/>
      <c r="R208" s="40"/>
      <c r="S208" s="66"/>
      <c r="T208" s="66"/>
      <c r="U208" s="66"/>
      <c r="V208" s="66"/>
      <c r="X208" s="40"/>
      <c r="Y208" s="40"/>
      <c r="Z208" s="41"/>
      <c r="AA208" s="41"/>
      <c r="AB208" s="41"/>
      <c r="AC208" s="41"/>
      <c r="AD208" s="41"/>
      <c r="AE208" s="41"/>
    </row>
    <row r="209">
      <c r="A209" s="66"/>
      <c r="B209" s="77"/>
      <c r="C209" s="77"/>
      <c r="D209" s="78"/>
      <c r="E209" s="78"/>
      <c r="F209" s="81"/>
      <c r="G209" s="66"/>
      <c r="H209" s="66"/>
      <c r="I209" s="66"/>
      <c r="J209" s="66"/>
      <c r="K209" s="66"/>
      <c r="L209" s="66"/>
      <c r="M209" s="66"/>
      <c r="N209" s="66"/>
      <c r="P209" s="66"/>
      <c r="Q209" s="66"/>
      <c r="R209" s="40"/>
      <c r="S209" s="66"/>
      <c r="T209" s="66"/>
      <c r="U209" s="66"/>
      <c r="V209" s="66"/>
      <c r="X209" s="40"/>
      <c r="Y209" s="40"/>
      <c r="Z209" s="41"/>
      <c r="AA209" s="41"/>
      <c r="AB209" s="41"/>
      <c r="AC209" s="41"/>
      <c r="AD209" s="41"/>
      <c r="AE209" s="41"/>
    </row>
    <row r="210">
      <c r="A210" s="66"/>
      <c r="B210" s="77"/>
      <c r="C210" s="77"/>
      <c r="D210" s="78"/>
      <c r="E210" s="78"/>
      <c r="F210" s="81"/>
      <c r="G210" s="66"/>
      <c r="H210" s="66"/>
      <c r="I210" s="66"/>
      <c r="J210" s="66"/>
      <c r="K210" s="66"/>
      <c r="L210" s="66"/>
      <c r="M210" s="66"/>
      <c r="N210" s="66"/>
      <c r="P210" s="66"/>
      <c r="Q210" s="66"/>
      <c r="R210" s="40"/>
      <c r="S210" s="66"/>
      <c r="T210" s="66"/>
      <c r="U210" s="66"/>
      <c r="V210" s="66"/>
      <c r="X210" s="40"/>
      <c r="Y210" s="40"/>
      <c r="Z210" s="41"/>
      <c r="AA210" s="41"/>
      <c r="AB210" s="41"/>
      <c r="AC210" s="41"/>
      <c r="AD210" s="41"/>
      <c r="AE210" s="41"/>
    </row>
    <row r="211">
      <c r="A211" s="66"/>
      <c r="B211" s="77"/>
      <c r="C211" s="77"/>
      <c r="D211" s="78"/>
      <c r="E211" s="78"/>
      <c r="F211" s="81"/>
      <c r="G211" s="66"/>
      <c r="H211" s="66"/>
      <c r="I211" s="66"/>
      <c r="J211" s="66"/>
      <c r="K211" s="66"/>
      <c r="L211" s="66"/>
      <c r="M211" s="66"/>
      <c r="N211" s="66"/>
      <c r="P211" s="66"/>
      <c r="Q211" s="66"/>
      <c r="R211" s="40"/>
      <c r="S211" s="66"/>
      <c r="T211" s="66"/>
      <c r="U211" s="66"/>
      <c r="V211" s="66"/>
      <c r="X211" s="40"/>
      <c r="Y211" s="40"/>
      <c r="Z211" s="41"/>
      <c r="AA211" s="41"/>
      <c r="AB211" s="41"/>
      <c r="AC211" s="41"/>
      <c r="AD211" s="41"/>
      <c r="AE211" s="41"/>
    </row>
    <row r="212">
      <c r="A212" s="66"/>
      <c r="B212" s="77"/>
      <c r="C212" s="77"/>
      <c r="D212" s="78"/>
      <c r="E212" s="78"/>
      <c r="F212" s="81"/>
      <c r="G212" s="66"/>
      <c r="H212" s="66"/>
      <c r="I212" s="66"/>
      <c r="J212" s="66"/>
      <c r="K212" s="66"/>
      <c r="L212" s="66"/>
      <c r="M212" s="66"/>
      <c r="N212" s="39"/>
      <c r="P212" s="66"/>
      <c r="Q212" s="66"/>
      <c r="R212" s="40"/>
      <c r="S212" s="66"/>
      <c r="T212" s="66"/>
      <c r="U212" s="66"/>
      <c r="V212" s="66"/>
      <c r="X212" s="40"/>
      <c r="Y212" s="40"/>
      <c r="Z212" s="41"/>
      <c r="AA212" s="41"/>
      <c r="AB212" s="41"/>
      <c r="AC212" s="41"/>
      <c r="AD212" s="41"/>
      <c r="AE212" s="41"/>
    </row>
    <row r="213">
      <c r="A213" s="66"/>
      <c r="B213" s="77"/>
      <c r="C213" s="77"/>
      <c r="D213" s="78"/>
      <c r="E213" s="78"/>
      <c r="F213" s="81"/>
      <c r="G213" s="66"/>
      <c r="H213" s="66"/>
      <c r="I213" s="66"/>
      <c r="J213" s="66"/>
      <c r="K213" s="66"/>
      <c r="L213" s="66"/>
      <c r="M213" s="66"/>
      <c r="N213" s="39"/>
      <c r="P213" s="66"/>
      <c r="Q213" s="66"/>
      <c r="R213" s="40"/>
      <c r="S213" s="66"/>
      <c r="T213" s="66"/>
      <c r="U213" s="66"/>
      <c r="V213" s="66"/>
      <c r="X213" s="40"/>
      <c r="Y213" s="40"/>
      <c r="Z213" s="41"/>
      <c r="AA213" s="41"/>
      <c r="AB213" s="41"/>
      <c r="AC213" s="41"/>
      <c r="AD213" s="41"/>
      <c r="AE213" s="41"/>
    </row>
    <row r="214">
      <c r="A214" s="66"/>
      <c r="B214" s="77"/>
      <c r="C214" s="77"/>
      <c r="D214" s="78"/>
      <c r="E214" s="78"/>
      <c r="F214" s="81"/>
      <c r="G214" s="66"/>
      <c r="H214" s="66"/>
      <c r="I214" s="66"/>
      <c r="J214" s="66"/>
      <c r="K214" s="66"/>
      <c r="L214" s="66"/>
      <c r="M214" s="66"/>
      <c r="N214" s="66"/>
      <c r="P214" s="66"/>
      <c r="Q214" s="66"/>
      <c r="R214" s="40"/>
      <c r="S214" s="66"/>
      <c r="T214" s="66"/>
      <c r="U214" s="66"/>
      <c r="V214" s="66"/>
      <c r="X214" s="40"/>
      <c r="Y214" s="40"/>
      <c r="Z214" s="41"/>
      <c r="AA214" s="41"/>
      <c r="AB214" s="41"/>
      <c r="AC214" s="41"/>
      <c r="AD214" s="41"/>
      <c r="AE214" s="41"/>
    </row>
    <row r="215">
      <c r="A215" s="66"/>
      <c r="B215" s="77"/>
      <c r="C215" s="77"/>
      <c r="D215" s="78"/>
      <c r="E215" s="78"/>
      <c r="F215" s="81"/>
      <c r="G215" s="66"/>
      <c r="H215" s="66"/>
      <c r="I215" s="66"/>
      <c r="J215" s="66"/>
      <c r="K215" s="66"/>
      <c r="L215" s="66"/>
      <c r="M215" s="66"/>
      <c r="N215" s="66"/>
      <c r="P215" s="66"/>
      <c r="Q215" s="66"/>
      <c r="R215" s="40"/>
      <c r="S215" s="66"/>
      <c r="T215" s="66"/>
      <c r="U215" s="66"/>
      <c r="V215" s="66"/>
      <c r="X215" s="40"/>
      <c r="Y215" s="40"/>
      <c r="Z215" s="41"/>
      <c r="AA215" s="41"/>
      <c r="AB215" s="41"/>
      <c r="AC215" s="41"/>
      <c r="AD215" s="41"/>
      <c r="AE215" s="41"/>
    </row>
    <row r="216">
      <c r="A216" s="66"/>
      <c r="B216" s="77"/>
      <c r="C216" s="77"/>
      <c r="D216" s="78"/>
      <c r="E216" s="78"/>
      <c r="F216" s="81"/>
      <c r="G216" s="66"/>
      <c r="H216" s="66"/>
      <c r="I216" s="66"/>
      <c r="J216" s="66"/>
      <c r="K216" s="66"/>
      <c r="L216" s="66"/>
      <c r="M216" s="66"/>
      <c r="N216" s="66"/>
      <c r="P216" s="66"/>
      <c r="Q216" s="66"/>
      <c r="R216" s="40"/>
      <c r="S216" s="66"/>
      <c r="T216" s="66"/>
      <c r="U216" s="66"/>
      <c r="V216" s="66"/>
      <c r="X216" s="40"/>
      <c r="Y216" s="40"/>
      <c r="Z216" s="41"/>
      <c r="AA216" s="41"/>
      <c r="AB216" s="41"/>
      <c r="AC216" s="41"/>
      <c r="AD216" s="41"/>
      <c r="AE216" s="41"/>
    </row>
    <row r="217">
      <c r="A217" s="66"/>
      <c r="B217" s="77"/>
      <c r="C217" s="77"/>
      <c r="D217" s="78"/>
      <c r="E217" s="78"/>
      <c r="F217" s="81"/>
      <c r="G217" s="66"/>
      <c r="H217" s="66"/>
      <c r="I217" s="66"/>
      <c r="J217" s="66"/>
      <c r="K217" s="66"/>
      <c r="L217" s="66"/>
      <c r="M217" s="66"/>
      <c r="N217" s="39"/>
      <c r="P217" s="66"/>
      <c r="Q217" s="66"/>
      <c r="R217" s="40"/>
      <c r="S217" s="66"/>
      <c r="T217" s="66"/>
      <c r="U217" s="66"/>
      <c r="V217" s="66"/>
      <c r="X217" s="40"/>
      <c r="Y217" s="40"/>
      <c r="Z217" s="41"/>
      <c r="AA217" s="41"/>
      <c r="AB217" s="41"/>
      <c r="AC217" s="41"/>
      <c r="AD217" s="41"/>
      <c r="AE217" s="41"/>
    </row>
    <row r="218">
      <c r="A218" s="66"/>
      <c r="B218" s="77"/>
      <c r="C218" s="77"/>
      <c r="D218" s="78"/>
      <c r="E218" s="78"/>
      <c r="F218" s="81"/>
      <c r="G218" s="66"/>
      <c r="H218" s="66"/>
      <c r="I218" s="66"/>
      <c r="J218" s="66"/>
      <c r="K218" s="66"/>
      <c r="L218" s="66"/>
      <c r="M218" s="66"/>
      <c r="N218" s="39"/>
      <c r="P218" s="66"/>
      <c r="Q218" s="66"/>
      <c r="R218" s="40"/>
      <c r="S218" s="66"/>
      <c r="T218" s="66"/>
      <c r="U218" s="66"/>
      <c r="V218" s="66"/>
      <c r="X218" s="40"/>
      <c r="Y218" s="40"/>
      <c r="Z218" s="41"/>
      <c r="AA218" s="41"/>
      <c r="AB218" s="41"/>
      <c r="AC218" s="41"/>
      <c r="AD218" s="41"/>
      <c r="AE218" s="41"/>
    </row>
    <row r="219">
      <c r="A219" s="66"/>
      <c r="B219" s="77"/>
      <c r="C219" s="77"/>
      <c r="D219" s="78"/>
      <c r="E219" s="78"/>
      <c r="F219" s="81"/>
      <c r="G219" s="66"/>
      <c r="H219" s="66"/>
      <c r="I219" s="66"/>
      <c r="J219" s="66"/>
      <c r="K219" s="66"/>
      <c r="L219" s="66"/>
      <c r="M219" s="66"/>
      <c r="N219" s="66"/>
      <c r="P219" s="66"/>
      <c r="Q219" s="66"/>
      <c r="R219" s="40"/>
      <c r="S219" s="66"/>
      <c r="T219" s="66"/>
      <c r="U219" s="66"/>
      <c r="V219" s="66"/>
      <c r="X219" s="40"/>
      <c r="Y219" s="40"/>
      <c r="Z219" s="41"/>
      <c r="AA219" s="41"/>
      <c r="AB219" s="41"/>
      <c r="AC219" s="41"/>
      <c r="AD219" s="41"/>
      <c r="AE219" s="41"/>
    </row>
    <row r="220">
      <c r="A220" s="66"/>
      <c r="B220" s="77"/>
      <c r="C220" s="77"/>
      <c r="D220" s="78"/>
      <c r="E220" s="81"/>
      <c r="F220" s="81"/>
      <c r="G220" s="66"/>
      <c r="H220" s="66"/>
      <c r="I220" s="66"/>
      <c r="J220" s="66"/>
      <c r="K220" s="66"/>
      <c r="L220" s="66"/>
      <c r="M220" s="66"/>
      <c r="N220" s="66"/>
      <c r="P220" s="66"/>
      <c r="Q220" s="66"/>
      <c r="R220" s="87"/>
      <c r="S220" s="66"/>
      <c r="T220" s="66"/>
      <c r="U220" s="66"/>
      <c r="V220" s="66"/>
      <c r="X220" s="40"/>
      <c r="Y220" s="40"/>
      <c r="Z220" s="41"/>
      <c r="AA220" s="41"/>
      <c r="AB220" s="41"/>
      <c r="AC220" s="41"/>
      <c r="AD220" s="41"/>
      <c r="AE220" s="41"/>
    </row>
    <row r="221">
      <c r="A221" s="66"/>
      <c r="B221" s="77"/>
      <c r="C221" s="77"/>
      <c r="D221" s="78"/>
      <c r="E221" s="81"/>
      <c r="F221" s="81"/>
      <c r="G221" s="66"/>
      <c r="H221" s="66"/>
      <c r="I221" s="66"/>
      <c r="J221" s="66"/>
      <c r="K221" s="66"/>
      <c r="L221" s="66"/>
      <c r="M221" s="66"/>
      <c r="N221" s="66"/>
      <c r="P221" s="66"/>
      <c r="Q221" s="66"/>
      <c r="R221" s="87"/>
      <c r="S221" s="66"/>
      <c r="T221" s="66"/>
      <c r="U221" s="66"/>
      <c r="V221" s="66"/>
      <c r="X221" s="40"/>
      <c r="Y221" s="40"/>
      <c r="Z221" s="41"/>
      <c r="AA221" s="41"/>
      <c r="AB221" s="41"/>
      <c r="AC221" s="41"/>
      <c r="AD221" s="41"/>
      <c r="AE221" s="41"/>
    </row>
    <row r="222">
      <c r="A222" s="66"/>
      <c r="B222" s="77"/>
      <c r="C222" s="77"/>
      <c r="D222" s="78"/>
      <c r="E222" s="81"/>
      <c r="F222" s="78"/>
      <c r="G222" s="66"/>
      <c r="H222" s="66"/>
      <c r="I222" s="66"/>
      <c r="J222" s="66"/>
      <c r="K222" s="66"/>
      <c r="L222" s="66"/>
      <c r="M222" s="66"/>
      <c r="N222" s="66"/>
      <c r="P222" s="66"/>
      <c r="Q222" s="66"/>
      <c r="R222" s="87"/>
      <c r="S222" s="66"/>
      <c r="T222" s="66"/>
      <c r="U222" s="66"/>
      <c r="V222" s="66"/>
      <c r="X222" s="40"/>
      <c r="Y222" s="40"/>
      <c r="Z222" s="41"/>
      <c r="AA222" s="41"/>
      <c r="AB222" s="41"/>
      <c r="AC222" s="41"/>
      <c r="AD222" s="41"/>
      <c r="AE222" s="41"/>
    </row>
    <row r="223">
      <c r="A223" s="66"/>
      <c r="B223" s="88"/>
      <c r="C223" s="77"/>
      <c r="D223" s="81"/>
      <c r="E223" s="81"/>
      <c r="F223" s="81"/>
      <c r="G223" s="66"/>
      <c r="H223" s="66"/>
      <c r="I223" s="66"/>
      <c r="J223" s="66"/>
      <c r="K223" s="66"/>
      <c r="L223" s="66"/>
      <c r="M223" s="66"/>
      <c r="N223" s="66"/>
      <c r="P223" s="66"/>
      <c r="Q223" s="66"/>
      <c r="R223" s="40"/>
      <c r="S223" s="66"/>
      <c r="T223" s="66"/>
      <c r="U223" s="66"/>
      <c r="V223" s="66"/>
      <c r="X223" s="40"/>
      <c r="Y223" s="40"/>
      <c r="Z223" s="41"/>
      <c r="AA223" s="41"/>
      <c r="AB223" s="41"/>
      <c r="AC223" s="41"/>
      <c r="AD223" s="41"/>
      <c r="AE223" s="41"/>
    </row>
    <row r="224">
      <c r="A224" s="66"/>
      <c r="B224" s="88"/>
      <c r="C224" s="77"/>
      <c r="D224" s="81"/>
      <c r="E224" s="81"/>
      <c r="F224" s="81"/>
      <c r="G224" s="66"/>
      <c r="H224" s="66"/>
      <c r="I224" s="66"/>
      <c r="J224" s="66"/>
      <c r="K224" s="66"/>
      <c r="L224" s="66"/>
      <c r="M224" s="66"/>
      <c r="N224" s="39"/>
      <c r="P224" s="66"/>
      <c r="Q224" s="66"/>
      <c r="R224" s="40"/>
      <c r="S224" s="66"/>
      <c r="T224" s="66"/>
      <c r="U224" s="66"/>
      <c r="V224" s="66"/>
      <c r="X224" s="40"/>
      <c r="Y224" s="40"/>
      <c r="Z224" s="41"/>
      <c r="AA224" s="41"/>
      <c r="AB224" s="41"/>
      <c r="AC224" s="41"/>
      <c r="AD224" s="41"/>
      <c r="AE224" s="41"/>
    </row>
    <row r="225">
      <c r="A225" s="66"/>
      <c r="B225" s="88"/>
      <c r="C225" s="77"/>
      <c r="D225" s="81"/>
      <c r="E225" s="81"/>
      <c r="F225" s="81"/>
      <c r="G225" s="66"/>
      <c r="H225" s="66"/>
      <c r="I225" s="66"/>
      <c r="J225" s="66"/>
      <c r="K225" s="66"/>
      <c r="L225" s="66"/>
      <c r="M225" s="66"/>
      <c r="N225" s="39"/>
      <c r="P225" s="66"/>
      <c r="Q225" s="66"/>
      <c r="R225" s="40"/>
      <c r="S225" s="66"/>
      <c r="T225" s="66"/>
      <c r="U225" s="66"/>
      <c r="V225" s="66"/>
      <c r="X225" s="40"/>
      <c r="Y225" s="40"/>
      <c r="Z225" s="41"/>
      <c r="AA225" s="41"/>
      <c r="AB225" s="41"/>
      <c r="AC225" s="41"/>
      <c r="AD225" s="41"/>
      <c r="AE225" s="41"/>
    </row>
    <row r="226">
      <c r="A226" s="66"/>
      <c r="B226" s="88"/>
      <c r="C226" s="77"/>
      <c r="D226" s="81"/>
      <c r="E226" s="81"/>
      <c r="F226" s="81"/>
      <c r="G226" s="66"/>
      <c r="H226" s="66"/>
      <c r="I226" s="66"/>
      <c r="J226" s="66"/>
      <c r="K226" s="66"/>
      <c r="L226" s="66"/>
      <c r="M226" s="66"/>
      <c r="N226" s="66"/>
      <c r="P226" s="66"/>
      <c r="Q226" s="66"/>
      <c r="R226" s="40"/>
      <c r="S226" s="66"/>
      <c r="T226" s="66"/>
      <c r="U226" s="66"/>
      <c r="V226" s="66"/>
      <c r="X226" s="40"/>
      <c r="Y226" s="40"/>
      <c r="Z226" s="41"/>
      <c r="AA226" s="41"/>
      <c r="AB226" s="41"/>
      <c r="AC226" s="41"/>
      <c r="AD226" s="41"/>
      <c r="AE226" s="41"/>
    </row>
    <row r="227">
      <c r="A227" s="66"/>
      <c r="B227" s="88"/>
      <c r="C227" s="77"/>
      <c r="D227" s="81"/>
      <c r="E227" s="79"/>
      <c r="F227" s="79"/>
      <c r="G227" s="66"/>
      <c r="H227" s="66"/>
      <c r="I227" s="66"/>
      <c r="J227" s="66"/>
      <c r="K227" s="66"/>
      <c r="L227" s="66"/>
      <c r="M227" s="66"/>
      <c r="N227" s="66"/>
      <c r="P227" s="66"/>
      <c r="Q227" s="66"/>
      <c r="R227" s="40"/>
      <c r="S227" s="66"/>
      <c r="T227" s="66"/>
      <c r="U227" s="66"/>
      <c r="V227" s="66"/>
      <c r="X227" s="40"/>
      <c r="Y227" s="40"/>
      <c r="Z227" s="41"/>
      <c r="AA227" s="41"/>
      <c r="AB227" s="41"/>
      <c r="AC227" s="41"/>
      <c r="AD227" s="41"/>
      <c r="AE227" s="41"/>
    </row>
    <row r="228">
      <c r="A228" s="66"/>
      <c r="B228" s="52"/>
      <c r="C228" s="18"/>
      <c r="D228" s="33"/>
      <c r="E228" s="34"/>
      <c r="F228" s="34"/>
      <c r="G228" s="66"/>
      <c r="H228" s="66"/>
      <c r="I228" s="66"/>
      <c r="J228" s="66"/>
      <c r="K228" s="66"/>
      <c r="L228" s="66"/>
      <c r="M228" s="66"/>
      <c r="N228" s="66"/>
      <c r="P228" s="66"/>
      <c r="Q228" s="66"/>
      <c r="R228" s="40"/>
      <c r="S228" s="66"/>
      <c r="T228" s="66"/>
      <c r="U228" s="66"/>
      <c r="V228" s="66"/>
      <c r="X228" s="40"/>
      <c r="Y228" s="40"/>
      <c r="Z228" s="41"/>
      <c r="AA228" s="41"/>
      <c r="AB228" s="41"/>
      <c r="AC228" s="41"/>
      <c r="AD228" s="41"/>
      <c r="AE228" s="41"/>
    </row>
    <row r="229">
      <c r="A229" s="66"/>
      <c r="B229" s="52"/>
      <c r="C229" s="18"/>
      <c r="D229" s="34"/>
      <c r="E229" s="34"/>
      <c r="F229" s="81"/>
      <c r="G229" s="66"/>
      <c r="H229" s="66"/>
      <c r="I229" s="66"/>
      <c r="J229" s="66"/>
      <c r="K229" s="66"/>
      <c r="L229" s="66"/>
      <c r="M229" s="66"/>
      <c r="N229" s="39"/>
      <c r="P229" s="66"/>
      <c r="Q229" s="66"/>
      <c r="R229" s="40"/>
      <c r="S229" s="66"/>
      <c r="T229" s="66"/>
      <c r="U229" s="66"/>
      <c r="V229" s="66"/>
      <c r="X229" s="40"/>
      <c r="Y229" s="40"/>
      <c r="Z229" s="41"/>
      <c r="AA229" s="41"/>
      <c r="AB229" s="41"/>
      <c r="AC229" s="41"/>
      <c r="AD229" s="41"/>
      <c r="AE229" s="41"/>
    </row>
    <row r="230">
      <c r="A230" s="66"/>
      <c r="B230" s="88"/>
      <c r="C230" s="77"/>
      <c r="D230" s="81"/>
      <c r="E230" s="79"/>
      <c r="F230" s="79"/>
      <c r="G230" s="66"/>
      <c r="H230" s="66"/>
      <c r="I230" s="66"/>
      <c r="J230" s="66"/>
      <c r="K230" s="66"/>
      <c r="L230" s="66"/>
      <c r="M230" s="66"/>
      <c r="N230" s="66"/>
      <c r="P230" s="66"/>
      <c r="Q230" s="66"/>
      <c r="R230" s="40"/>
      <c r="S230" s="66"/>
      <c r="T230" s="66"/>
      <c r="U230" s="66"/>
      <c r="V230" s="66"/>
      <c r="X230" s="40"/>
      <c r="Y230" s="40"/>
      <c r="Z230" s="41"/>
      <c r="AA230" s="41"/>
      <c r="AB230" s="41"/>
      <c r="AC230" s="41"/>
      <c r="AD230" s="41"/>
      <c r="AE230" s="41"/>
    </row>
    <row r="231">
      <c r="A231" s="66"/>
      <c r="B231" s="88"/>
      <c r="C231" s="77"/>
      <c r="D231" s="81"/>
      <c r="E231" s="81"/>
      <c r="F231" s="81"/>
      <c r="G231" s="66"/>
      <c r="H231" s="66"/>
      <c r="I231" s="66"/>
      <c r="J231" s="66"/>
      <c r="K231" s="66"/>
      <c r="L231" s="66"/>
      <c r="M231" s="66"/>
      <c r="N231" s="39"/>
      <c r="P231" s="66"/>
      <c r="Q231" s="66"/>
      <c r="R231" s="40"/>
      <c r="S231" s="66"/>
      <c r="T231" s="66"/>
      <c r="U231" s="66"/>
      <c r="V231" s="66"/>
      <c r="X231" s="40"/>
      <c r="Y231" s="40"/>
      <c r="Z231" s="41"/>
      <c r="AA231" s="41"/>
      <c r="AB231" s="41"/>
      <c r="AC231" s="41"/>
      <c r="AD231" s="41"/>
      <c r="AE231" s="41"/>
    </row>
    <row r="232">
      <c r="A232" s="66"/>
      <c r="B232" s="88"/>
      <c r="C232" s="77"/>
      <c r="D232" s="81"/>
      <c r="E232" s="81"/>
      <c r="F232" s="81"/>
      <c r="G232" s="66"/>
      <c r="H232" s="66"/>
      <c r="I232" s="66"/>
      <c r="J232" s="66"/>
      <c r="K232" s="66"/>
      <c r="L232" s="66"/>
      <c r="M232" s="66"/>
      <c r="N232" s="39"/>
      <c r="P232" s="66"/>
      <c r="Q232" s="66"/>
      <c r="R232" s="40"/>
      <c r="S232" s="66"/>
      <c r="T232" s="66"/>
      <c r="U232" s="66"/>
      <c r="V232" s="66"/>
      <c r="X232" s="40"/>
      <c r="Y232" s="40"/>
      <c r="Z232" s="41"/>
      <c r="AA232" s="41"/>
      <c r="AB232" s="41"/>
      <c r="AC232" s="41"/>
      <c r="AD232" s="41"/>
      <c r="AE232" s="41"/>
    </row>
    <row r="233">
      <c r="A233" s="66"/>
      <c r="B233" s="88"/>
      <c r="C233" s="77"/>
      <c r="D233" s="81"/>
      <c r="E233" s="81"/>
      <c r="F233" s="81"/>
      <c r="G233" s="66"/>
      <c r="H233" s="66"/>
      <c r="I233" s="66"/>
      <c r="J233" s="66"/>
      <c r="K233" s="66"/>
      <c r="L233" s="66"/>
      <c r="M233" s="66"/>
      <c r="N233" s="66"/>
      <c r="P233" s="66"/>
      <c r="Q233" s="66"/>
      <c r="R233" s="40"/>
      <c r="S233" s="66"/>
      <c r="T233" s="66"/>
      <c r="U233" s="66"/>
      <c r="V233" s="66"/>
      <c r="X233" s="40"/>
      <c r="Y233" s="40"/>
      <c r="Z233" s="41"/>
      <c r="AA233" s="41"/>
      <c r="AB233" s="41"/>
      <c r="AC233" s="41"/>
      <c r="AD233" s="41"/>
      <c r="AE233" s="41"/>
    </row>
    <row r="234">
      <c r="A234" s="66"/>
      <c r="B234" s="88"/>
      <c r="C234" s="77"/>
      <c r="D234" s="81"/>
      <c r="E234" s="81"/>
      <c r="F234" s="81"/>
      <c r="G234" s="66"/>
      <c r="H234" s="66"/>
      <c r="I234" s="66"/>
      <c r="J234" s="66"/>
      <c r="K234" s="66"/>
      <c r="L234" s="66"/>
      <c r="M234" s="66"/>
      <c r="N234" s="66"/>
      <c r="P234" s="66"/>
      <c r="Q234" s="66"/>
      <c r="R234" s="40"/>
      <c r="S234" s="66"/>
      <c r="T234" s="66"/>
      <c r="U234" s="66"/>
      <c r="V234" s="66"/>
      <c r="X234" s="40"/>
      <c r="Y234" s="40"/>
      <c r="Z234" s="41"/>
      <c r="AA234" s="41"/>
      <c r="AB234" s="41"/>
      <c r="AC234" s="41"/>
      <c r="AD234" s="41"/>
      <c r="AE234" s="41"/>
    </row>
    <row r="235">
      <c r="A235" s="66"/>
      <c r="B235" s="88"/>
      <c r="C235" s="77"/>
      <c r="D235" s="81"/>
      <c r="E235" s="79"/>
      <c r="F235" s="79"/>
      <c r="G235" s="66"/>
      <c r="H235" s="66"/>
      <c r="I235" s="66"/>
      <c r="J235" s="66"/>
      <c r="K235" s="66"/>
      <c r="L235" s="66"/>
      <c r="M235" s="66"/>
      <c r="N235" s="66"/>
      <c r="P235" s="66"/>
      <c r="Q235" s="66"/>
      <c r="R235" s="40"/>
      <c r="S235" s="66"/>
      <c r="T235" s="66"/>
      <c r="U235" s="66"/>
      <c r="V235" s="66"/>
      <c r="X235" s="40"/>
      <c r="Y235" s="40"/>
      <c r="Z235" s="41"/>
      <c r="AA235" s="41"/>
      <c r="AB235" s="41"/>
      <c r="AC235" s="41"/>
      <c r="AD235" s="41"/>
      <c r="AE235" s="41"/>
    </row>
    <row r="236">
      <c r="A236" s="66"/>
      <c r="B236" s="52"/>
      <c r="C236" s="18"/>
      <c r="D236" s="33"/>
      <c r="E236" s="33"/>
      <c r="F236" s="33"/>
      <c r="G236" s="66"/>
      <c r="H236" s="66"/>
      <c r="I236" s="66"/>
      <c r="J236" s="66"/>
      <c r="K236" s="66"/>
      <c r="L236" s="66"/>
      <c r="M236" s="66"/>
      <c r="N236" s="39"/>
      <c r="P236" s="66"/>
      <c r="Q236" s="66"/>
      <c r="R236" s="40"/>
      <c r="S236" s="66"/>
      <c r="T236" s="66"/>
      <c r="U236" s="66"/>
      <c r="V236" s="66"/>
      <c r="X236" s="40"/>
      <c r="Y236" s="40"/>
      <c r="Z236" s="41"/>
      <c r="AA236" s="41"/>
      <c r="AB236" s="41"/>
      <c r="AC236" s="41"/>
      <c r="AD236" s="41"/>
      <c r="AE236" s="41"/>
    </row>
    <row r="237">
      <c r="A237" s="66"/>
      <c r="B237" s="88"/>
      <c r="C237" s="77"/>
      <c r="D237" s="81"/>
      <c r="E237" s="79"/>
      <c r="F237" s="79"/>
      <c r="G237" s="66"/>
      <c r="H237" s="66"/>
      <c r="I237" s="66"/>
      <c r="J237" s="66"/>
      <c r="K237" s="66"/>
      <c r="L237" s="66"/>
      <c r="M237" s="66"/>
      <c r="N237" s="66"/>
      <c r="P237" s="66"/>
      <c r="Q237" s="66"/>
      <c r="R237" s="40"/>
      <c r="S237" s="66"/>
      <c r="T237" s="66"/>
      <c r="U237" s="66"/>
      <c r="V237" s="66"/>
      <c r="X237" s="40"/>
      <c r="Y237" s="40"/>
      <c r="Z237" s="41"/>
      <c r="AA237" s="41"/>
      <c r="AB237" s="41"/>
      <c r="AC237" s="41"/>
      <c r="AD237" s="41"/>
      <c r="AE237" s="41"/>
    </row>
    <row r="238">
      <c r="A238" s="66"/>
      <c r="B238" s="88"/>
      <c r="C238" s="77"/>
      <c r="D238" s="81"/>
      <c r="E238" s="81"/>
      <c r="F238" s="81"/>
      <c r="G238" s="66"/>
      <c r="H238" s="66"/>
      <c r="I238" s="66"/>
      <c r="J238" s="66"/>
      <c r="K238" s="66"/>
      <c r="L238" s="66"/>
      <c r="M238" s="66"/>
      <c r="N238" s="39"/>
      <c r="P238" s="66"/>
      <c r="Q238" s="66"/>
      <c r="R238" s="40"/>
      <c r="S238" s="66"/>
      <c r="T238" s="66"/>
      <c r="U238" s="66"/>
      <c r="V238" s="66"/>
      <c r="X238" s="40"/>
      <c r="Y238" s="40"/>
      <c r="Z238" s="41"/>
      <c r="AA238" s="41"/>
      <c r="AB238" s="41"/>
      <c r="AC238" s="41"/>
      <c r="AD238" s="41"/>
      <c r="AE238" s="41"/>
    </row>
    <row r="239">
      <c r="A239" s="66"/>
      <c r="B239" s="88"/>
      <c r="C239" s="77"/>
      <c r="D239" s="81"/>
      <c r="E239" s="81"/>
      <c r="F239" s="81"/>
      <c r="G239" s="66"/>
      <c r="H239" s="66"/>
      <c r="I239" s="66"/>
      <c r="J239" s="66"/>
      <c r="K239" s="66"/>
      <c r="L239" s="66"/>
      <c r="M239" s="66"/>
      <c r="N239" s="39"/>
      <c r="P239" s="66"/>
      <c r="Q239" s="66"/>
      <c r="R239" s="40"/>
      <c r="S239" s="66"/>
      <c r="T239" s="66"/>
      <c r="U239" s="66"/>
      <c r="V239" s="66"/>
      <c r="X239" s="40"/>
      <c r="Y239" s="40"/>
      <c r="Z239" s="41"/>
      <c r="AA239" s="41"/>
      <c r="AB239" s="41"/>
      <c r="AC239" s="41"/>
      <c r="AD239" s="41"/>
      <c r="AE239" s="41"/>
    </row>
    <row r="240">
      <c r="A240" s="66"/>
      <c r="B240" s="88"/>
      <c r="C240" s="77"/>
      <c r="D240" s="81"/>
      <c r="E240" s="81"/>
      <c r="F240" s="81"/>
      <c r="G240" s="66"/>
      <c r="H240" s="66"/>
      <c r="I240" s="66"/>
      <c r="J240" s="66"/>
      <c r="K240" s="66"/>
      <c r="L240" s="66"/>
      <c r="M240" s="66"/>
      <c r="N240" s="66"/>
      <c r="P240" s="66"/>
      <c r="Q240" s="66"/>
      <c r="R240" s="40"/>
      <c r="S240" s="66"/>
      <c r="T240" s="66"/>
      <c r="U240" s="66"/>
      <c r="V240" s="66"/>
      <c r="X240" s="40"/>
      <c r="Y240" s="40"/>
      <c r="Z240" s="41"/>
      <c r="AA240" s="41"/>
      <c r="AB240" s="41"/>
      <c r="AC240" s="41"/>
      <c r="AD240" s="41"/>
      <c r="AE240" s="41"/>
    </row>
    <row r="241">
      <c r="A241" s="66"/>
      <c r="B241" s="88"/>
      <c r="C241" s="77"/>
      <c r="D241" s="81"/>
      <c r="E241" s="81"/>
      <c r="F241" s="81"/>
      <c r="G241" s="66"/>
      <c r="H241" s="66"/>
      <c r="I241" s="66"/>
      <c r="J241" s="66"/>
      <c r="K241" s="66"/>
      <c r="L241" s="66"/>
      <c r="M241" s="66"/>
      <c r="N241" s="66"/>
      <c r="P241" s="66"/>
      <c r="Q241" s="66"/>
      <c r="R241" s="40"/>
      <c r="S241" s="66"/>
      <c r="T241" s="66"/>
      <c r="U241" s="66"/>
      <c r="V241" s="66"/>
      <c r="X241" s="40"/>
      <c r="Y241" s="40"/>
      <c r="Z241" s="41"/>
      <c r="AA241" s="41"/>
      <c r="AB241" s="41"/>
      <c r="AC241" s="41"/>
      <c r="AD241" s="41"/>
      <c r="AE241" s="41"/>
    </row>
    <row r="242">
      <c r="A242" s="66"/>
      <c r="B242" s="88"/>
      <c r="C242" s="77"/>
      <c r="D242" s="81"/>
      <c r="E242" s="79"/>
      <c r="F242" s="79"/>
      <c r="G242" s="66"/>
      <c r="H242" s="66"/>
      <c r="I242" s="66"/>
      <c r="J242" s="66"/>
      <c r="K242" s="66"/>
      <c r="L242" s="66"/>
      <c r="M242" s="66"/>
      <c r="N242" s="66"/>
      <c r="P242" s="66"/>
      <c r="Q242" s="66"/>
      <c r="R242" s="40"/>
      <c r="S242" s="66"/>
      <c r="T242" s="66"/>
      <c r="U242" s="66"/>
      <c r="V242" s="66"/>
      <c r="X242" s="40"/>
      <c r="Y242" s="40"/>
      <c r="Z242" s="41"/>
      <c r="AA242" s="41"/>
      <c r="AB242" s="41"/>
      <c r="AC242" s="41"/>
      <c r="AD242" s="41"/>
      <c r="AE242" s="41"/>
    </row>
    <row r="243">
      <c r="A243" s="66"/>
      <c r="B243" s="52"/>
      <c r="C243" s="18"/>
      <c r="D243" s="34"/>
      <c r="E243" s="34"/>
      <c r="F243" s="34"/>
      <c r="G243" s="66"/>
      <c r="H243" s="66"/>
      <c r="I243" s="66"/>
      <c r="J243" s="66"/>
      <c r="K243" s="66"/>
      <c r="L243" s="66"/>
      <c r="M243" s="66"/>
      <c r="N243" s="39"/>
      <c r="P243" s="66"/>
      <c r="Q243" s="66"/>
      <c r="R243" s="40"/>
      <c r="S243" s="66"/>
      <c r="T243" s="66"/>
      <c r="U243" s="66"/>
      <c r="V243" s="66"/>
      <c r="X243" s="40"/>
      <c r="Y243" s="40"/>
      <c r="Z243" s="41"/>
      <c r="AA243" s="41"/>
      <c r="AB243" s="41"/>
      <c r="AC243" s="41"/>
      <c r="AD243" s="41"/>
      <c r="AE243" s="41"/>
    </row>
    <row r="244">
      <c r="A244" s="66"/>
      <c r="B244" s="77"/>
      <c r="C244" s="77"/>
      <c r="D244" s="78"/>
      <c r="E244" s="81"/>
      <c r="F244" s="81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40"/>
      <c r="S244" s="66"/>
      <c r="T244" s="66"/>
      <c r="U244" s="66"/>
      <c r="V244" s="66"/>
      <c r="X244" s="40"/>
      <c r="Y244" s="40"/>
      <c r="Z244" s="41"/>
      <c r="AA244" s="41"/>
      <c r="AB244" s="41"/>
      <c r="AC244" s="41"/>
      <c r="AD244" s="41"/>
      <c r="AE244" s="41"/>
    </row>
    <row r="245">
      <c r="A245" s="66"/>
      <c r="B245" s="77"/>
      <c r="C245" s="77"/>
      <c r="D245" s="78"/>
      <c r="E245" s="81"/>
      <c r="F245" s="81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40"/>
      <c r="S245" s="66"/>
      <c r="T245" s="66"/>
      <c r="U245" s="66"/>
      <c r="V245" s="66"/>
      <c r="X245" s="40"/>
      <c r="Y245" s="40"/>
      <c r="Z245" s="41"/>
      <c r="AA245" s="41"/>
      <c r="AB245" s="41"/>
      <c r="AC245" s="41"/>
      <c r="AD245" s="41"/>
      <c r="AE245" s="41"/>
    </row>
    <row r="246">
      <c r="A246" s="66"/>
      <c r="B246" s="77"/>
      <c r="C246" s="77"/>
      <c r="D246" s="78"/>
      <c r="E246" s="81"/>
      <c r="F246" s="81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40"/>
      <c r="S246" s="66"/>
      <c r="T246" s="66"/>
      <c r="U246" s="66"/>
      <c r="V246" s="66"/>
      <c r="X246" s="40"/>
      <c r="Y246" s="40"/>
      <c r="Z246" s="41"/>
      <c r="AA246" s="41"/>
      <c r="AB246" s="41"/>
      <c r="AC246" s="41"/>
      <c r="AD246" s="41"/>
      <c r="AE246" s="41"/>
    </row>
    <row r="247">
      <c r="A247" s="66"/>
      <c r="B247" s="77"/>
      <c r="C247" s="77"/>
      <c r="D247" s="78"/>
      <c r="E247" s="81"/>
      <c r="F247" s="81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40"/>
      <c r="S247" s="66"/>
      <c r="T247" s="66"/>
      <c r="U247" s="66"/>
      <c r="V247" s="66"/>
      <c r="X247" s="40"/>
      <c r="Y247" s="40"/>
      <c r="Z247" s="41"/>
      <c r="AA247" s="41"/>
      <c r="AB247" s="41"/>
      <c r="AC247" s="41"/>
      <c r="AD247" s="41"/>
      <c r="AE247" s="41"/>
    </row>
    <row r="248">
      <c r="A248" s="66"/>
      <c r="B248" s="77"/>
      <c r="C248" s="77"/>
      <c r="D248" s="78"/>
      <c r="E248" s="81"/>
      <c r="F248" s="81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40"/>
      <c r="S248" s="66"/>
      <c r="T248" s="66"/>
      <c r="U248" s="66"/>
      <c r="V248" s="66"/>
      <c r="X248" s="40"/>
      <c r="Y248" s="40"/>
      <c r="Z248" s="41"/>
      <c r="AA248" s="41"/>
      <c r="AB248" s="41"/>
      <c r="AC248" s="41"/>
      <c r="AD248" s="41"/>
      <c r="AE248" s="41"/>
    </row>
    <row r="249">
      <c r="A249" s="66"/>
      <c r="B249" s="77"/>
      <c r="C249" s="77"/>
      <c r="D249" s="78"/>
      <c r="E249" s="81"/>
      <c r="F249" s="81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40"/>
      <c r="S249" s="66"/>
      <c r="T249" s="66"/>
      <c r="U249" s="66"/>
      <c r="V249" s="66"/>
      <c r="X249" s="40"/>
      <c r="Y249" s="40"/>
      <c r="Z249" s="41"/>
      <c r="AA249" s="41"/>
      <c r="AB249" s="41"/>
      <c r="AC249" s="41"/>
      <c r="AD249" s="41"/>
      <c r="AE249" s="41"/>
    </row>
    <row r="250">
      <c r="A250" s="66"/>
      <c r="B250" s="77"/>
      <c r="C250" s="77"/>
      <c r="D250" s="78"/>
      <c r="E250" s="81"/>
      <c r="F250" s="81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40"/>
      <c r="S250" s="66"/>
      <c r="T250" s="66"/>
      <c r="U250" s="66"/>
      <c r="V250" s="66"/>
      <c r="X250" s="40"/>
      <c r="Y250" s="40"/>
      <c r="Z250" s="41"/>
      <c r="AA250" s="41"/>
      <c r="AB250" s="41"/>
      <c r="AC250" s="41"/>
      <c r="AD250" s="41"/>
      <c r="AE250" s="41"/>
    </row>
    <row r="251">
      <c r="A251" s="66"/>
      <c r="B251" s="77"/>
      <c r="C251" s="77"/>
      <c r="D251" s="78"/>
      <c r="E251" s="81"/>
      <c r="F251" s="81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40"/>
      <c r="S251" s="66"/>
      <c r="T251" s="66"/>
      <c r="U251" s="66"/>
      <c r="V251" s="66"/>
      <c r="X251" s="40"/>
      <c r="Y251" s="40"/>
      <c r="Z251" s="41"/>
      <c r="AA251" s="41"/>
      <c r="AB251" s="41"/>
      <c r="AC251" s="41"/>
      <c r="AD251" s="41"/>
      <c r="AE251" s="41"/>
    </row>
    <row r="252">
      <c r="A252" s="66"/>
      <c r="B252" s="77"/>
      <c r="C252" s="77"/>
      <c r="D252" s="78"/>
      <c r="E252" s="81"/>
      <c r="F252" s="81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40"/>
      <c r="S252" s="66"/>
      <c r="T252" s="66"/>
      <c r="U252" s="66"/>
      <c r="V252" s="66"/>
      <c r="Z252" s="41"/>
      <c r="AA252" s="41"/>
      <c r="AB252" s="41"/>
      <c r="AC252" s="41"/>
      <c r="AD252" s="41"/>
    </row>
    <row r="253">
      <c r="A253" s="66"/>
      <c r="B253" s="77"/>
      <c r="C253" s="77"/>
      <c r="D253" s="78"/>
      <c r="E253" s="81"/>
      <c r="F253" s="81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40"/>
      <c r="S253" s="66"/>
      <c r="T253" s="66"/>
      <c r="U253" s="66"/>
      <c r="V253" s="66"/>
      <c r="X253" s="40"/>
      <c r="Y253" s="40"/>
      <c r="Z253" s="41"/>
      <c r="AA253" s="41"/>
      <c r="AB253" s="41"/>
      <c r="AC253" s="41"/>
      <c r="AD253" s="41"/>
      <c r="AE253" s="41"/>
    </row>
    <row r="254">
      <c r="A254" s="66"/>
      <c r="B254" s="77"/>
      <c r="C254" s="77"/>
      <c r="D254" s="78"/>
      <c r="E254" s="81"/>
      <c r="F254" s="81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40"/>
      <c r="S254" s="66"/>
      <c r="T254" s="66"/>
      <c r="U254" s="66"/>
      <c r="V254" s="66"/>
      <c r="X254" s="40"/>
      <c r="Y254" s="40"/>
      <c r="Z254" s="41"/>
      <c r="AA254" s="41"/>
      <c r="AB254" s="41"/>
      <c r="AC254" s="41"/>
      <c r="AD254" s="41"/>
      <c r="AE254" s="41"/>
    </row>
    <row r="255">
      <c r="A255" s="66"/>
      <c r="B255" s="77"/>
      <c r="C255" s="77"/>
      <c r="D255" s="78"/>
      <c r="E255" s="81"/>
      <c r="F255" s="81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40"/>
      <c r="S255" s="66"/>
      <c r="T255" s="66"/>
      <c r="U255" s="66"/>
      <c r="V255" s="66"/>
      <c r="X255" s="40"/>
      <c r="Y255" s="40"/>
      <c r="Z255" s="41"/>
      <c r="AA255" s="41"/>
      <c r="AB255" s="41"/>
      <c r="AC255" s="41"/>
      <c r="AD255" s="41"/>
      <c r="AE255" s="41"/>
    </row>
    <row r="256">
      <c r="A256" s="66"/>
      <c r="B256" s="77"/>
      <c r="C256" s="77"/>
      <c r="D256" s="78"/>
      <c r="E256" s="81"/>
      <c r="F256" s="81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40"/>
      <c r="S256" s="66"/>
      <c r="T256" s="66"/>
      <c r="U256" s="66"/>
      <c r="V256" s="66"/>
      <c r="X256" s="40"/>
      <c r="Y256" s="40"/>
      <c r="Z256" s="41"/>
      <c r="AA256" s="41"/>
      <c r="AB256" s="41"/>
      <c r="AC256" s="41"/>
      <c r="AD256" s="41"/>
      <c r="AE256" s="41"/>
    </row>
    <row r="257">
      <c r="A257" s="66"/>
      <c r="B257" s="77"/>
      <c r="C257" s="77"/>
      <c r="D257" s="78"/>
      <c r="E257" s="81"/>
      <c r="F257" s="81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40"/>
      <c r="S257" s="66"/>
      <c r="T257" s="66"/>
      <c r="U257" s="66"/>
      <c r="V257" s="66"/>
      <c r="X257" s="40"/>
      <c r="Y257" s="40"/>
      <c r="Z257" s="41"/>
      <c r="AA257" s="41"/>
      <c r="AB257" s="41"/>
      <c r="AC257" s="41"/>
      <c r="AD257" s="41"/>
      <c r="AE257" s="41"/>
    </row>
    <row r="258">
      <c r="A258" s="66"/>
      <c r="B258" s="77"/>
      <c r="C258" s="77"/>
      <c r="D258" s="78"/>
      <c r="E258" s="81"/>
      <c r="F258" s="81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40"/>
      <c r="S258" s="66"/>
      <c r="T258" s="66"/>
      <c r="U258" s="66"/>
      <c r="V258" s="66"/>
      <c r="X258" s="40"/>
      <c r="Y258" s="40"/>
      <c r="Z258" s="41"/>
      <c r="AA258" s="41"/>
      <c r="AB258" s="41"/>
      <c r="AC258" s="41"/>
      <c r="AD258" s="41"/>
      <c r="AE258" s="41"/>
    </row>
    <row r="259">
      <c r="A259" s="66"/>
      <c r="B259" s="77"/>
      <c r="C259" s="77"/>
      <c r="D259" s="78"/>
      <c r="E259" s="81"/>
      <c r="F259" s="78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40"/>
      <c r="S259" s="66"/>
      <c r="T259" s="66"/>
      <c r="U259" s="66"/>
      <c r="V259" s="66"/>
      <c r="X259" s="40"/>
      <c r="Y259" s="40"/>
      <c r="Z259" s="41"/>
      <c r="AA259" s="41"/>
      <c r="AB259" s="41"/>
      <c r="AC259" s="41"/>
      <c r="AD259" s="41"/>
      <c r="AE259" s="41"/>
    </row>
    <row r="260">
      <c r="A260" s="66"/>
      <c r="B260" s="77"/>
      <c r="C260" s="77"/>
      <c r="D260" s="78"/>
      <c r="E260" s="78"/>
      <c r="F260" s="78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6"/>
      <c r="X260" s="16"/>
      <c r="Y260" s="16"/>
      <c r="Z260" s="17"/>
      <c r="AA260" s="17"/>
      <c r="AB260" s="17"/>
      <c r="AC260" s="17"/>
      <c r="AD260" s="17"/>
      <c r="AE260" s="17"/>
    </row>
    <row r="261">
      <c r="A261" s="66"/>
      <c r="B261" s="77"/>
      <c r="C261" s="77"/>
      <c r="D261" s="78"/>
      <c r="E261" s="78"/>
      <c r="F261" s="78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6"/>
      <c r="X261" s="16"/>
      <c r="Y261" s="16"/>
      <c r="Z261" s="17"/>
      <c r="AA261" s="17"/>
      <c r="AB261" s="17"/>
      <c r="AC261" s="17"/>
      <c r="AD261" s="17"/>
      <c r="AE261" s="17"/>
    </row>
    <row r="262">
      <c r="A262" s="66"/>
      <c r="B262" s="77"/>
      <c r="C262" s="77"/>
      <c r="D262" s="78"/>
      <c r="E262" s="78"/>
      <c r="F262" s="78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6"/>
      <c r="X262" s="16"/>
      <c r="Y262" s="16"/>
      <c r="Z262" s="17"/>
      <c r="AA262" s="17"/>
      <c r="AB262" s="17"/>
      <c r="AC262" s="17"/>
      <c r="AD262" s="17"/>
      <c r="AE262" s="17"/>
    </row>
    <row r="263">
      <c r="A263" s="66"/>
      <c r="B263" s="77"/>
      <c r="C263" s="77"/>
      <c r="D263" s="78"/>
      <c r="E263" s="78"/>
      <c r="F263" s="78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6"/>
      <c r="X263" s="16"/>
      <c r="Y263" s="16"/>
      <c r="Z263" s="17"/>
      <c r="AA263" s="17"/>
      <c r="AB263" s="17"/>
      <c r="AC263" s="17"/>
      <c r="AD263" s="17"/>
      <c r="AE263" s="17"/>
    </row>
    <row r="264">
      <c r="A264" s="66"/>
      <c r="B264" s="77"/>
      <c r="C264" s="77"/>
      <c r="D264" s="78"/>
      <c r="E264" s="78"/>
      <c r="F264" s="78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6"/>
      <c r="X264" s="16"/>
      <c r="Y264" s="16"/>
      <c r="Z264" s="17"/>
      <c r="AA264" s="17"/>
      <c r="AB264" s="17"/>
      <c r="AC264" s="17"/>
      <c r="AD264" s="17"/>
      <c r="AE264" s="17"/>
    </row>
    <row r="265">
      <c r="A265" s="66"/>
      <c r="B265" s="77"/>
      <c r="C265" s="77"/>
      <c r="D265" s="78"/>
      <c r="E265" s="78"/>
      <c r="F265" s="78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6"/>
      <c r="X265" s="16"/>
      <c r="Y265" s="16"/>
      <c r="Z265" s="17"/>
      <c r="AA265" s="17"/>
      <c r="AB265" s="17"/>
      <c r="AC265" s="17"/>
      <c r="AD265" s="17"/>
      <c r="AE265" s="17"/>
    </row>
    <row r="266">
      <c r="A266" s="66"/>
      <c r="B266" s="77"/>
      <c r="C266" s="77"/>
      <c r="D266" s="78"/>
      <c r="E266" s="78"/>
      <c r="F266" s="78"/>
      <c r="G266" s="50"/>
      <c r="H266" s="50"/>
      <c r="I266" s="15"/>
      <c r="J266" s="50"/>
      <c r="K266" s="50"/>
      <c r="L266" s="50"/>
      <c r="M266" s="50"/>
      <c r="N266" s="50"/>
      <c r="O266" s="50"/>
      <c r="P266" s="50"/>
      <c r="Q266" s="14"/>
      <c r="R266" s="14"/>
      <c r="S266" s="14"/>
      <c r="T266" s="50"/>
      <c r="U266" s="50"/>
      <c r="V266" s="50"/>
      <c r="W266" s="50"/>
      <c r="X266" s="50"/>
      <c r="Y266" s="50"/>
      <c r="Z266" s="53"/>
      <c r="AA266" s="54"/>
      <c r="AB266" s="17"/>
      <c r="AC266" s="17"/>
      <c r="AD266" s="53"/>
      <c r="AE266" s="53"/>
    </row>
    <row r="267">
      <c r="A267" s="66"/>
      <c r="B267" s="77"/>
      <c r="C267" s="77"/>
      <c r="D267" s="78"/>
      <c r="E267" s="78"/>
      <c r="F267" s="78"/>
      <c r="G267" s="50"/>
      <c r="H267" s="50"/>
      <c r="I267" s="15"/>
      <c r="J267" s="50"/>
      <c r="K267" s="50"/>
      <c r="L267" s="50"/>
      <c r="M267" s="50"/>
      <c r="N267" s="50"/>
      <c r="O267" s="50"/>
      <c r="P267" s="50"/>
      <c r="Q267" s="14"/>
      <c r="R267" s="14"/>
      <c r="S267" s="14"/>
      <c r="T267" s="50"/>
      <c r="U267" s="50"/>
      <c r="V267" s="50"/>
      <c r="W267" s="50"/>
      <c r="X267" s="50"/>
      <c r="Y267" s="50"/>
      <c r="Z267" s="53"/>
      <c r="AA267" s="54"/>
      <c r="AB267" s="17"/>
      <c r="AC267" s="17"/>
      <c r="AD267" s="53"/>
      <c r="AE267" s="53"/>
    </row>
    <row r="268">
      <c r="A268" s="66"/>
      <c r="B268" s="77"/>
      <c r="C268" s="77"/>
      <c r="D268" s="78"/>
      <c r="E268" s="78"/>
      <c r="F268" s="78"/>
      <c r="G268" s="50"/>
      <c r="H268" s="50"/>
      <c r="I268" s="15"/>
      <c r="J268" s="50"/>
      <c r="K268" s="50"/>
      <c r="L268" s="50"/>
      <c r="M268" s="50"/>
      <c r="N268" s="50"/>
      <c r="O268" s="50"/>
      <c r="P268" s="50"/>
      <c r="Q268" s="14"/>
      <c r="R268" s="14"/>
      <c r="S268" s="14"/>
      <c r="T268" s="50"/>
      <c r="U268" s="50"/>
      <c r="V268" s="50"/>
      <c r="W268" s="50"/>
      <c r="X268" s="50"/>
      <c r="Y268" s="50"/>
      <c r="Z268" s="53"/>
      <c r="AA268" s="54"/>
      <c r="AB268" s="17"/>
      <c r="AC268" s="17"/>
      <c r="AD268" s="53"/>
      <c r="AE268" s="53"/>
    </row>
    <row r="269">
      <c r="A269" s="66"/>
      <c r="B269" s="77"/>
      <c r="C269" s="77"/>
      <c r="D269" s="78"/>
      <c r="E269" s="78"/>
      <c r="F269" s="78"/>
      <c r="G269" s="50"/>
      <c r="H269" s="50"/>
      <c r="I269" s="15"/>
      <c r="J269" s="50"/>
      <c r="K269" s="50"/>
      <c r="L269" s="50"/>
      <c r="M269" s="50"/>
      <c r="N269" s="50"/>
      <c r="O269" s="50"/>
      <c r="P269" s="50"/>
      <c r="Q269" s="14"/>
      <c r="R269" s="14"/>
      <c r="S269" s="14"/>
      <c r="T269" s="50"/>
      <c r="U269" s="50"/>
      <c r="V269" s="50"/>
      <c r="W269" s="50"/>
      <c r="X269" s="50"/>
      <c r="Y269" s="50"/>
      <c r="Z269" s="53"/>
      <c r="AA269" s="54"/>
      <c r="AB269" s="17"/>
      <c r="AC269" s="17"/>
      <c r="AD269" s="53"/>
      <c r="AE269" s="53"/>
    </row>
    <row r="270">
      <c r="A270" s="66"/>
      <c r="B270" s="77"/>
      <c r="C270" s="77"/>
      <c r="D270" s="78"/>
      <c r="E270" s="78"/>
      <c r="F270" s="78"/>
      <c r="G270" s="50"/>
      <c r="H270" s="50"/>
      <c r="I270" s="15"/>
      <c r="J270" s="50"/>
      <c r="K270" s="50"/>
      <c r="L270" s="50"/>
      <c r="M270" s="50"/>
      <c r="N270" s="50"/>
      <c r="O270" s="50"/>
      <c r="P270" s="50"/>
      <c r="Q270" s="14"/>
      <c r="R270" s="14"/>
      <c r="S270" s="14"/>
      <c r="T270" s="50"/>
      <c r="U270" s="50"/>
      <c r="V270" s="50"/>
      <c r="W270" s="50"/>
      <c r="X270" s="50"/>
      <c r="Y270" s="50"/>
      <c r="Z270" s="53"/>
      <c r="AA270" s="54"/>
      <c r="AB270" s="17"/>
      <c r="AC270" s="17"/>
      <c r="AD270" s="53"/>
      <c r="AE270" s="53"/>
    </row>
    <row r="271">
      <c r="A271" s="66"/>
      <c r="B271" s="77"/>
      <c r="C271" s="77"/>
      <c r="D271" s="78"/>
      <c r="E271" s="78"/>
      <c r="F271" s="78"/>
      <c r="G271" s="50"/>
      <c r="H271" s="50"/>
      <c r="I271" s="15"/>
      <c r="J271" s="50"/>
      <c r="K271" s="50"/>
      <c r="L271" s="50"/>
      <c r="M271" s="50"/>
      <c r="N271" s="50"/>
      <c r="O271" s="50"/>
      <c r="P271" s="50"/>
      <c r="Q271" s="14"/>
      <c r="R271" s="14"/>
      <c r="S271" s="14"/>
      <c r="T271" s="50"/>
      <c r="U271" s="50"/>
      <c r="V271" s="50"/>
      <c r="W271" s="50"/>
      <c r="X271" s="50"/>
      <c r="Y271" s="50"/>
      <c r="Z271" s="53"/>
      <c r="AA271" s="54"/>
      <c r="AB271" s="17"/>
      <c r="AC271" s="17"/>
      <c r="AD271" s="53"/>
      <c r="AE271" s="53"/>
    </row>
    <row r="272">
      <c r="A272" s="66"/>
      <c r="B272" s="77"/>
      <c r="C272" s="77"/>
      <c r="D272" s="78"/>
      <c r="E272" s="78"/>
      <c r="F272" s="78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6"/>
      <c r="X272" s="16"/>
      <c r="Y272" s="16"/>
      <c r="Z272" s="17"/>
      <c r="AA272" s="17"/>
      <c r="AB272" s="17"/>
      <c r="AC272" s="17"/>
      <c r="AD272" s="17"/>
      <c r="AE272" s="17"/>
    </row>
    <row r="273">
      <c r="A273" s="66"/>
      <c r="B273" s="77"/>
      <c r="C273" s="77"/>
      <c r="D273" s="78"/>
      <c r="E273" s="78"/>
      <c r="F273" s="78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6"/>
      <c r="X273" s="16"/>
      <c r="Y273" s="16"/>
      <c r="Z273" s="17"/>
      <c r="AA273" s="17"/>
      <c r="AB273" s="17"/>
      <c r="AC273" s="17"/>
      <c r="AD273" s="17"/>
      <c r="AE273" s="17"/>
    </row>
    <row r="274">
      <c r="A274" s="66"/>
      <c r="B274" s="77"/>
      <c r="C274" s="77"/>
      <c r="D274" s="78"/>
      <c r="E274" s="78"/>
      <c r="F274" s="78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6"/>
      <c r="X274" s="16"/>
      <c r="Y274" s="16"/>
      <c r="Z274" s="17"/>
      <c r="AA274" s="17"/>
      <c r="AB274" s="17"/>
      <c r="AC274" s="17"/>
      <c r="AD274" s="17"/>
      <c r="AE274" s="17"/>
    </row>
    <row r="275">
      <c r="A275" s="66"/>
      <c r="B275" s="77"/>
      <c r="C275" s="77"/>
      <c r="D275" s="78"/>
      <c r="E275" s="78"/>
      <c r="F275" s="78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6"/>
      <c r="X275" s="16"/>
      <c r="Y275" s="16"/>
      <c r="Z275" s="17"/>
      <c r="AA275" s="17"/>
      <c r="AB275" s="17"/>
      <c r="AC275" s="17"/>
      <c r="AD275" s="17"/>
      <c r="AE275" s="17"/>
    </row>
    <row r="276">
      <c r="A276" s="66"/>
      <c r="B276" s="77"/>
      <c r="C276" s="77"/>
      <c r="D276" s="78"/>
      <c r="E276" s="78"/>
      <c r="F276" s="78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6"/>
      <c r="X276" s="16"/>
      <c r="Y276" s="16"/>
      <c r="Z276" s="17"/>
      <c r="AA276" s="17"/>
      <c r="AB276" s="17"/>
      <c r="AC276" s="17"/>
      <c r="AD276" s="17"/>
      <c r="AE276" s="17"/>
    </row>
    <row r="277">
      <c r="A277" s="66"/>
      <c r="B277" s="77"/>
      <c r="C277" s="77"/>
      <c r="D277" s="78"/>
      <c r="E277" s="78"/>
      <c r="F277" s="78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6"/>
      <c r="X277" s="16"/>
      <c r="Y277" s="16"/>
      <c r="Z277" s="17"/>
      <c r="AA277" s="17"/>
      <c r="AB277" s="17"/>
      <c r="AC277" s="17"/>
      <c r="AD277" s="17"/>
      <c r="AE277" s="17"/>
    </row>
    <row r="278">
      <c r="A278" s="66"/>
      <c r="B278" s="77"/>
      <c r="C278" s="77"/>
      <c r="D278" s="78"/>
      <c r="E278" s="78"/>
      <c r="F278" s="78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40"/>
      <c r="S278" s="66"/>
      <c r="T278" s="66"/>
      <c r="U278" s="66"/>
      <c r="V278" s="66"/>
      <c r="X278" s="40"/>
      <c r="Y278" s="40"/>
      <c r="Z278" s="41"/>
      <c r="AA278" s="41"/>
      <c r="AB278" s="41"/>
      <c r="AC278" s="41"/>
      <c r="AD278" s="41"/>
      <c r="AE278" s="41"/>
    </row>
    <row r="279">
      <c r="A279" s="66"/>
      <c r="B279" s="77"/>
      <c r="C279" s="77"/>
      <c r="D279" s="78"/>
      <c r="E279" s="78"/>
      <c r="F279" s="78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40"/>
      <c r="S279" s="66"/>
      <c r="T279" s="66"/>
      <c r="U279" s="66"/>
      <c r="V279" s="66"/>
      <c r="X279" s="40"/>
      <c r="Y279" s="40"/>
      <c r="Z279" s="41"/>
      <c r="AA279" s="41"/>
      <c r="AB279" s="41"/>
      <c r="AC279" s="41"/>
      <c r="AD279" s="41"/>
      <c r="AE279" s="41"/>
    </row>
    <row r="280">
      <c r="A280" s="66"/>
      <c r="B280" s="77"/>
      <c r="C280" s="77"/>
      <c r="D280" s="78"/>
      <c r="E280" s="78"/>
      <c r="F280" s="78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40"/>
      <c r="S280" s="66"/>
      <c r="T280" s="66"/>
      <c r="U280" s="66"/>
      <c r="V280" s="66"/>
      <c r="X280" s="40"/>
      <c r="Y280" s="40"/>
      <c r="Z280" s="41"/>
      <c r="AA280" s="41"/>
      <c r="AB280" s="41"/>
      <c r="AC280" s="41"/>
      <c r="AD280" s="41"/>
      <c r="AE280" s="41"/>
    </row>
    <row r="281">
      <c r="A281" s="66"/>
      <c r="B281" s="77"/>
      <c r="C281" s="77"/>
      <c r="D281" s="78"/>
      <c r="E281" s="78"/>
      <c r="F281" s="78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40"/>
      <c r="S281" s="66"/>
      <c r="T281" s="66"/>
      <c r="U281" s="66"/>
      <c r="V281" s="66"/>
      <c r="X281" s="40"/>
      <c r="Y281" s="40"/>
      <c r="Z281" s="41"/>
      <c r="AA281" s="41"/>
      <c r="AB281" s="41"/>
      <c r="AC281" s="41"/>
      <c r="AD281" s="41"/>
      <c r="AE281" s="41"/>
    </row>
    <row r="282">
      <c r="A282" s="66"/>
      <c r="B282" s="77"/>
      <c r="C282" s="77"/>
      <c r="D282" s="78"/>
      <c r="E282" s="78"/>
      <c r="F282" s="78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40"/>
      <c r="S282" s="66"/>
      <c r="T282" s="66"/>
      <c r="U282" s="66"/>
      <c r="V282" s="66"/>
      <c r="X282" s="40"/>
      <c r="Y282" s="40"/>
      <c r="Z282" s="41"/>
      <c r="AA282" s="41"/>
      <c r="AB282" s="41"/>
      <c r="AC282" s="41"/>
      <c r="AD282" s="41"/>
      <c r="AE282" s="41"/>
    </row>
    <row r="283">
      <c r="A283" s="66"/>
      <c r="B283" s="77"/>
      <c r="C283" s="77"/>
      <c r="D283" s="78"/>
      <c r="E283" s="78"/>
      <c r="F283" s="78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40"/>
      <c r="S283" s="66"/>
      <c r="T283" s="66"/>
      <c r="U283" s="66"/>
      <c r="V283" s="66"/>
      <c r="X283" s="40"/>
      <c r="Y283" s="40"/>
      <c r="Z283" s="41"/>
      <c r="AA283" s="41"/>
      <c r="AB283" s="41"/>
      <c r="AC283" s="41"/>
      <c r="AD283" s="41"/>
      <c r="AE283" s="41"/>
    </row>
    <row r="284">
      <c r="A284" s="66"/>
      <c r="B284" s="77"/>
      <c r="C284" s="77"/>
      <c r="D284" s="78"/>
      <c r="E284" s="81"/>
      <c r="F284" s="81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87"/>
      <c r="S284" s="66"/>
      <c r="T284" s="66"/>
      <c r="U284" s="66"/>
      <c r="V284" s="66"/>
      <c r="X284" s="40"/>
      <c r="Y284" s="40"/>
      <c r="Z284" s="41"/>
      <c r="AA284" s="41"/>
      <c r="AB284" s="41"/>
      <c r="AC284" s="41"/>
      <c r="AD284" s="41"/>
      <c r="AE284" s="41"/>
    </row>
    <row r="285">
      <c r="A285" s="66"/>
      <c r="B285" s="77"/>
      <c r="C285" s="77"/>
      <c r="D285" s="79"/>
      <c r="E285" s="79"/>
      <c r="F285" s="79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87"/>
      <c r="S285" s="66"/>
      <c r="T285" s="66"/>
      <c r="U285" s="66"/>
      <c r="V285" s="66"/>
      <c r="X285" s="40"/>
      <c r="Y285" s="40"/>
      <c r="Z285" s="41"/>
      <c r="AA285" s="41"/>
      <c r="AB285" s="41"/>
      <c r="AC285" s="41"/>
      <c r="AD285" s="41"/>
      <c r="AE285" s="41"/>
    </row>
    <row r="286">
      <c r="A286" s="66"/>
      <c r="B286" s="77"/>
      <c r="C286" s="77"/>
      <c r="D286" s="78"/>
      <c r="E286" s="78"/>
      <c r="F286" s="81"/>
      <c r="G286" s="66"/>
      <c r="H286" s="66"/>
      <c r="I286" s="66"/>
      <c r="J286" s="66"/>
      <c r="K286" s="66"/>
      <c r="L286" s="66"/>
      <c r="M286" s="66"/>
      <c r="N286" s="66"/>
      <c r="P286" s="66"/>
      <c r="Q286" s="66"/>
      <c r="R286" s="40"/>
      <c r="S286" s="66"/>
      <c r="T286" s="66"/>
      <c r="U286" s="66"/>
      <c r="V286" s="66"/>
      <c r="X286" s="40"/>
      <c r="Y286" s="40"/>
      <c r="Z286" s="41"/>
      <c r="AA286" s="41"/>
      <c r="AB286" s="41"/>
      <c r="AC286" s="41"/>
      <c r="AD286" s="41"/>
      <c r="AE286" s="41"/>
    </row>
    <row r="287">
      <c r="A287" s="66"/>
      <c r="B287" s="77"/>
      <c r="C287" s="77"/>
      <c r="D287" s="78"/>
      <c r="E287" s="78"/>
      <c r="F287" s="81"/>
      <c r="G287" s="66"/>
      <c r="H287" s="66"/>
      <c r="I287" s="66"/>
      <c r="J287" s="66"/>
      <c r="K287" s="66"/>
      <c r="L287" s="66"/>
      <c r="M287" s="66"/>
      <c r="N287" s="66"/>
      <c r="P287" s="66"/>
      <c r="Q287" s="66"/>
      <c r="R287" s="40"/>
      <c r="S287" s="66"/>
      <c r="T287" s="66"/>
      <c r="U287" s="66"/>
      <c r="V287" s="66"/>
      <c r="X287" s="40"/>
      <c r="Y287" s="40"/>
      <c r="Z287" s="41"/>
      <c r="AA287" s="41"/>
      <c r="AB287" s="41"/>
      <c r="AC287" s="41"/>
      <c r="AD287" s="41"/>
      <c r="AE287" s="41"/>
    </row>
    <row r="288">
      <c r="A288" s="66"/>
      <c r="B288" s="77"/>
      <c r="C288" s="77"/>
      <c r="D288" s="78"/>
      <c r="E288" s="78"/>
      <c r="F288" s="81"/>
      <c r="G288" s="66"/>
      <c r="H288" s="66"/>
      <c r="I288" s="66"/>
      <c r="J288" s="66"/>
      <c r="K288" s="66"/>
      <c r="L288" s="66"/>
      <c r="M288" s="66"/>
      <c r="N288" s="39"/>
      <c r="P288" s="66"/>
      <c r="Q288" s="66"/>
      <c r="R288" s="40"/>
      <c r="S288" s="66"/>
      <c r="T288" s="66"/>
      <c r="U288" s="66"/>
      <c r="V288" s="66"/>
      <c r="X288" s="40"/>
      <c r="Y288" s="40"/>
      <c r="Z288" s="41"/>
      <c r="AA288" s="41"/>
      <c r="AB288" s="41"/>
      <c r="AC288" s="41"/>
      <c r="AD288" s="41"/>
      <c r="AE288" s="41"/>
    </row>
    <row r="289">
      <c r="A289" s="66"/>
      <c r="B289" s="77"/>
      <c r="C289" s="77"/>
      <c r="D289" s="78"/>
      <c r="E289" s="78"/>
      <c r="F289" s="81"/>
      <c r="G289" s="66"/>
      <c r="H289" s="66"/>
      <c r="I289" s="66"/>
      <c r="J289" s="66"/>
      <c r="K289" s="66"/>
      <c r="L289" s="66"/>
      <c r="M289" s="66"/>
      <c r="N289" s="39"/>
      <c r="P289" s="66"/>
      <c r="Q289" s="66"/>
      <c r="R289" s="40"/>
      <c r="S289" s="66"/>
      <c r="T289" s="66"/>
      <c r="U289" s="66"/>
      <c r="V289" s="66"/>
      <c r="X289" s="40"/>
      <c r="Y289" s="40"/>
      <c r="Z289" s="41"/>
      <c r="AA289" s="41"/>
      <c r="AB289" s="41"/>
      <c r="AC289" s="41"/>
      <c r="AD289" s="41"/>
      <c r="AE289" s="41"/>
    </row>
    <row r="290">
      <c r="A290" s="66"/>
      <c r="B290" s="77"/>
      <c r="C290" s="77"/>
      <c r="D290" s="78"/>
      <c r="E290" s="78"/>
      <c r="F290" s="81"/>
      <c r="G290" s="66"/>
      <c r="H290" s="66"/>
      <c r="I290" s="66"/>
      <c r="J290" s="66"/>
      <c r="K290" s="66"/>
      <c r="L290" s="66"/>
      <c r="M290" s="66"/>
      <c r="N290" s="66"/>
      <c r="P290" s="66"/>
      <c r="Q290" s="66"/>
      <c r="R290" s="40"/>
      <c r="S290" s="66"/>
      <c r="T290" s="66"/>
      <c r="U290" s="66"/>
      <c r="V290" s="66"/>
      <c r="X290" s="40"/>
      <c r="Y290" s="40"/>
      <c r="Z290" s="41"/>
      <c r="AA290" s="41"/>
      <c r="AB290" s="41"/>
      <c r="AC290" s="41"/>
      <c r="AD290" s="41"/>
      <c r="AE290" s="41"/>
    </row>
    <row r="291">
      <c r="A291" s="66"/>
      <c r="B291" s="77"/>
      <c r="C291" s="77"/>
      <c r="D291" s="78"/>
      <c r="E291" s="78"/>
      <c r="F291" s="81"/>
      <c r="G291" s="66"/>
      <c r="H291" s="66"/>
      <c r="I291" s="66"/>
      <c r="J291" s="66"/>
      <c r="K291" s="66"/>
      <c r="L291" s="66"/>
      <c r="M291" s="66"/>
      <c r="N291" s="66"/>
      <c r="P291" s="66"/>
      <c r="Q291" s="66"/>
      <c r="R291" s="40"/>
      <c r="S291" s="66"/>
      <c r="T291" s="66"/>
      <c r="U291" s="66"/>
      <c r="V291" s="66"/>
      <c r="X291" s="40"/>
      <c r="Y291" s="40"/>
      <c r="Z291" s="41"/>
      <c r="AA291" s="41"/>
      <c r="AB291" s="41"/>
      <c r="AC291" s="41"/>
      <c r="AD291" s="41"/>
      <c r="AE291" s="41"/>
    </row>
    <row r="292">
      <c r="A292" s="66"/>
      <c r="B292" s="77"/>
      <c r="C292" s="77"/>
      <c r="D292" s="78"/>
      <c r="E292" s="78"/>
      <c r="F292" s="81"/>
      <c r="G292" s="66"/>
      <c r="H292" s="66"/>
      <c r="I292" s="66"/>
      <c r="J292" s="66"/>
      <c r="K292" s="66"/>
      <c r="L292" s="66"/>
      <c r="M292" s="66"/>
      <c r="N292" s="66"/>
      <c r="P292" s="66"/>
      <c r="Q292" s="66"/>
      <c r="R292" s="40"/>
      <c r="S292" s="66"/>
      <c r="T292" s="66"/>
      <c r="U292" s="66"/>
      <c r="V292" s="66"/>
      <c r="X292" s="40"/>
      <c r="Y292" s="40"/>
      <c r="Z292" s="41"/>
      <c r="AA292" s="41"/>
      <c r="AB292" s="41"/>
      <c r="AC292" s="41"/>
      <c r="AD292" s="41"/>
      <c r="AE292" s="41"/>
    </row>
    <row r="293">
      <c r="A293" s="66"/>
      <c r="B293" s="77"/>
      <c r="C293" s="77"/>
      <c r="D293" s="78"/>
      <c r="E293" s="78"/>
      <c r="F293" s="81"/>
      <c r="G293" s="66"/>
      <c r="H293" s="66"/>
      <c r="I293" s="66"/>
      <c r="J293" s="66"/>
      <c r="K293" s="66"/>
      <c r="L293" s="66"/>
      <c r="M293" s="66"/>
      <c r="N293" s="39"/>
      <c r="P293" s="66"/>
      <c r="Q293" s="66"/>
      <c r="R293" s="40"/>
      <c r="S293" s="66"/>
      <c r="T293" s="66"/>
      <c r="U293" s="66"/>
      <c r="V293" s="66"/>
      <c r="X293" s="40"/>
      <c r="Y293" s="40"/>
      <c r="Z293" s="41"/>
      <c r="AA293" s="41"/>
      <c r="AB293" s="41"/>
      <c r="AC293" s="41"/>
      <c r="AD293" s="41"/>
      <c r="AE293" s="41"/>
    </row>
    <row r="294">
      <c r="A294" s="66"/>
      <c r="B294" s="77"/>
      <c r="C294" s="77"/>
      <c r="D294" s="78"/>
      <c r="E294" s="78"/>
      <c r="F294" s="81"/>
      <c r="G294" s="66"/>
      <c r="H294" s="66"/>
      <c r="I294" s="66"/>
      <c r="J294" s="66"/>
      <c r="K294" s="66"/>
      <c r="L294" s="66"/>
      <c r="M294" s="66"/>
      <c r="N294" s="39"/>
      <c r="P294" s="66"/>
      <c r="Q294" s="66"/>
      <c r="R294" s="40"/>
      <c r="S294" s="66"/>
      <c r="T294" s="66"/>
      <c r="U294" s="66"/>
      <c r="V294" s="66"/>
      <c r="X294" s="40"/>
      <c r="Y294" s="40"/>
      <c r="Z294" s="41"/>
      <c r="AA294" s="41"/>
      <c r="AB294" s="41"/>
      <c r="AC294" s="41"/>
      <c r="AD294" s="41"/>
      <c r="AE294" s="41"/>
    </row>
    <row r="295">
      <c r="A295" s="66"/>
      <c r="B295" s="77"/>
      <c r="C295" s="77"/>
      <c r="D295" s="78"/>
      <c r="E295" s="78"/>
      <c r="F295" s="81"/>
      <c r="G295" s="66"/>
      <c r="H295" s="66"/>
      <c r="I295" s="66"/>
      <c r="J295" s="66"/>
      <c r="K295" s="66"/>
      <c r="L295" s="66"/>
      <c r="M295" s="66"/>
      <c r="N295" s="66"/>
      <c r="P295" s="66"/>
      <c r="Q295" s="66"/>
      <c r="R295" s="40"/>
      <c r="S295" s="66"/>
      <c r="T295" s="66"/>
      <c r="U295" s="66"/>
      <c r="V295" s="66"/>
      <c r="X295" s="40"/>
      <c r="Y295" s="40"/>
      <c r="Z295" s="41"/>
      <c r="AA295" s="41"/>
      <c r="AB295" s="41"/>
      <c r="AC295" s="41"/>
      <c r="AD295" s="41"/>
      <c r="AE295" s="41"/>
    </row>
    <row r="296">
      <c r="A296" s="66"/>
      <c r="B296" s="77"/>
      <c r="C296" s="77"/>
      <c r="D296" s="78"/>
      <c r="E296" s="78"/>
      <c r="F296" s="81"/>
      <c r="G296" s="66"/>
      <c r="H296" s="66"/>
      <c r="I296" s="66"/>
      <c r="J296" s="66"/>
      <c r="K296" s="66"/>
      <c r="L296" s="66"/>
      <c r="M296" s="66"/>
      <c r="N296" s="66"/>
      <c r="P296" s="66"/>
      <c r="Q296" s="66"/>
      <c r="R296" s="40"/>
      <c r="S296" s="66"/>
      <c r="T296" s="66"/>
      <c r="U296" s="66"/>
      <c r="V296" s="66"/>
      <c r="X296" s="40"/>
      <c r="Y296" s="40"/>
      <c r="Z296" s="41"/>
      <c r="AA296" s="41"/>
      <c r="AB296" s="41"/>
      <c r="AC296" s="41"/>
      <c r="AD296" s="41"/>
      <c r="AE296" s="41"/>
    </row>
    <row r="297">
      <c r="A297" s="66"/>
      <c r="B297" s="77"/>
      <c r="C297" s="77"/>
      <c r="D297" s="78"/>
      <c r="E297" s="78"/>
      <c r="F297" s="81"/>
      <c r="G297" s="66"/>
      <c r="H297" s="66"/>
      <c r="I297" s="66"/>
      <c r="J297" s="66"/>
      <c r="K297" s="66"/>
      <c r="L297" s="66"/>
      <c r="M297" s="66"/>
      <c r="N297" s="66"/>
      <c r="P297" s="66"/>
      <c r="Q297" s="66"/>
      <c r="R297" s="40"/>
      <c r="S297" s="66"/>
      <c r="T297" s="66"/>
      <c r="U297" s="66"/>
      <c r="V297" s="66"/>
      <c r="X297" s="40"/>
      <c r="Y297" s="40"/>
      <c r="Z297" s="41"/>
      <c r="AA297" s="41"/>
      <c r="AB297" s="41"/>
      <c r="AC297" s="41"/>
      <c r="AD297" s="41"/>
      <c r="AE297" s="41"/>
    </row>
    <row r="298">
      <c r="A298" s="66"/>
      <c r="B298" s="77"/>
      <c r="C298" s="77"/>
      <c r="D298" s="78"/>
      <c r="E298" s="78"/>
      <c r="F298" s="81"/>
      <c r="G298" s="66"/>
      <c r="H298" s="66"/>
      <c r="I298" s="66"/>
      <c r="J298" s="66"/>
      <c r="K298" s="66"/>
      <c r="L298" s="66"/>
      <c r="M298" s="66"/>
      <c r="N298" s="39"/>
      <c r="P298" s="66"/>
      <c r="Q298" s="66"/>
      <c r="R298" s="40"/>
      <c r="S298" s="66"/>
      <c r="T298" s="66"/>
      <c r="U298" s="66"/>
      <c r="V298" s="66"/>
      <c r="X298" s="40"/>
      <c r="Y298" s="40"/>
      <c r="Z298" s="41"/>
      <c r="AA298" s="41"/>
      <c r="AB298" s="41"/>
      <c r="AC298" s="41"/>
      <c r="AD298" s="41"/>
      <c r="AE298" s="41"/>
    </row>
    <row r="299">
      <c r="A299" s="66"/>
      <c r="B299" s="77"/>
      <c r="C299" s="77"/>
      <c r="D299" s="78"/>
      <c r="E299" s="78"/>
      <c r="F299" s="81"/>
      <c r="G299" s="66"/>
      <c r="H299" s="66"/>
      <c r="I299" s="66"/>
      <c r="J299" s="66"/>
      <c r="K299" s="66"/>
      <c r="L299" s="66"/>
      <c r="M299" s="66"/>
      <c r="N299" s="39"/>
      <c r="P299" s="66"/>
      <c r="Q299" s="66"/>
      <c r="R299" s="40"/>
      <c r="S299" s="66"/>
      <c r="T299" s="66"/>
      <c r="U299" s="66"/>
      <c r="V299" s="66"/>
      <c r="X299" s="40"/>
      <c r="Y299" s="40"/>
      <c r="Z299" s="41"/>
      <c r="AA299" s="41"/>
      <c r="AB299" s="41"/>
      <c r="AC299" s="41"/>
      <c r="AD299" s="41"/>
      <c r="AE299" s="41"/>
    </row>
    <row r="300">
      <c r="A300" s="66"/>
      <c r="B300" s="77"/>
      <c r="C300" s="77"/>
      <c r="D300" s="78"/>
      <c r="E300" s="78"/>
      <c r="F300" s="81"/>
      <c r="G300" s="66"/>
      <c r="H300" s="66"/>
      <c r="I300" s="66"/>
      <c r="J300" s="66"/>
      <c r="K300" s="66"/>
      <c r="L300" s="66"/>
      <c r="M300" s="66"/>
      <c r="N300" s="66"/>
      <c r="P300" s="66"/>
      <c r="Q300" s="66"/>
      <c r="R300" s="40"/>
      <c r="S300" s="66"/>
      <c r="T300" s="66"/>
      <c r="U300" s="66"/>
      <c r="V300" s="66"/>
      <c r="X300" s="40"/>
      <c r="Y300" s="40"/>
      <c r="Z300" s="41"/>
      <c r="AA300" s="41"/>
      <c r="AB300" s="41"/>
      <c r="AC300" s="41"/>
      <c r="AD300" s="41"/>
      <c r="AE300" s="41"/>
    </row>
    <row r="301">
      <c r="A301" s="66"/>
      <c r="B301" s="77"/>
      <c r="C301" s="77"/>
      <c r="D301" s="78"/>
      <c r="E301" s="78"/>
      <c r="F301" s="78"/>
      <c r="G301" s="66"/>
      <c r="H301" s="67"/>
      <c r="I301" s="66"/>
      <c r="J301" s="66"/>
      <c r="K301" s="66"/>
      <c r="L301" s="66"/>
      <c r="M301" s="66"/>
      <c r="N301" s="66"/>
      <c r="P301" s="66"/>
      <c r="Q301" s="66"/>
      <c r="R301" s="87"/>
      <c r="S301" s="66"/>
      <c r="T301" s="31"/>
      <c r="U301" s="66"/>
      <c r="V301" s="66"/>
      <c r="X301" s="40"/>
      <c r="Y301" s="40"/>
      <c r="Z301" s="41"/>
      <c r="AA301" s="41"/>
      <c r="AB301" s="41"/>
      <c r="AC301" s="41"/>
      <c r="AD301" s="41"/>
      <c r="AE301" s="41"/>
    </row>
    <row r="302">
      <c r="A302" s="66"/>
      <c r="B302" s="77"/>
      <c r="C302" s="77"/>
      <c r="D302" s="78"/>
      <c r="E302" s="78"/>
      <c r="F302" s="78"/>
      <c r="G302" s="66"/>
      <c r="H302" s="67"/>
      <c r="I302" s="66"/>
      <c r="J302" s="66"/>
      <c r="K302" s="66"/>
      <c r="L302" s="66"/>
      <c r="M302" s="66"/>
      <c r="N302" s="66"/>
      <c r="P302" s="66"/>
      <c r="Q302" s="66"/>
      <c r="R302" s="87"/>
      <c r="S302" s="66"/>
      <c r="T302" s="31"/>
      <c r="U302" s="66"/>
      <c r="V302" s="66"/>
      <c r="X302" s="40"/>
      <c r="Y302" s="40"/>
      <c r="Z302" s="41"/>
      <c r="AA302" s="41"/>
      <c r="AB302" s="41"/>
      <c r="AC302" s="41"/>
      <c r="AD302" s="41"/>
      <c r="AE302" s="41"/>
    </row>
    <row r="303">
      <c r="A303" s="66"/>
      <c r="B303" s="77"/>
      <c r="C303" s="77"/>
      <c r="D303" s="78"/>
      <c r="E303" s="78"/>
      <c r="F303" s="78"/>
      <c r="G303" s="66"/>
      <c r="H303" s="67"/>
      <c r="I303" s="66"/>
      <c r="J303" s="66"/>
      <c r="K303" s="66"/>
      <c r="L303" s="66"/>
      <c r="M303" s="66"/>
      <c r="N303" s="66"/>
      <c r="P303" s="66"/>
      <c r="Q303" s="66"/>
      <c r="R303" s="87"/>
      <c r="S303" s="66"/>
      <c r="T303" s="31"/>
      <c r="U303" s="66"/>
      <c r="V303" s="66"/>
      <c r="X303" s="40"/>
      <c r="Y303" s="40"/>
      <c r="Z303" s="41"/>
      <c r="AA303" s="41"/>
      <c r="AB303" s="41"/>
      <c r="AC303" s="41"/>
      <c r="AD303" s="41"/>
      <c r="AE303" s="41"/>
    </row>
    <row r="304">
      <c r="A304" s="66"/>
      <c r="B304" s="77"/>
      <c r="C304" s="77"/>
      <c r="D304" s="78"/>
      <c r="E304" s="78"/>
      <c r="F304" s="78"/>
      <c r="G304" s="66"/>
      <c r="H304" s="67"/>
      <c r="I304" s="66"/>
      <c r="J304" s="66"/>
      <c r="K304" s="66"/>
      <c r="L304" s="66"/>
      <c r="M304" s="66"/>
      <c r="N304" s="66"/>
      <c r="P304" s="66"/>
      <c r="Q304" s="66"/>
      <c r="R304" s="87"/>
      <c r="S304" s="66"/>
      <c r="T304" s="31"/>
      <c r="U304" s="66"/>
      <c r="V304" s="66"/>
      <c r="X304" s="40"/>
      <c r="Y304" s="40"/>
      <c r="Z304" s="41"/>
      <c r="AA304" s="41"/>
      <c r="AB304" s="41"/>
      <c r="AC304" s="41"/>
      <c r="AD304" s="41"/>
      <c r="AE304" s="41"/>
    </row>
    <row r="305">
      <c r="A305" s="66"/>
      <c r="B305" s="77"/>
      <c r="C305" s="77"/>
      <c r="D305" s="78"/>
      <c r="E305" s="78"/>
      <c r="F305" s="78"/>
      <c r="G305" s="66"/>
      <c r="H305" s="67"/>
      <c r="I305" s="66"/>
      <c r="J305" s="66"/>
      <c r="K305" s="66"/>
      <c r="L305" s="66"/>
      <c r="M305" s="66"/>
      <c r="N305" s="66"/>
      <c r="P305" s="66"/>
      <c r="Q305" s="66"/>
      <c r="R305" s="87"/>
      <c r="S305" s="66"/>
      <c r="T305" s="31"/>
      <c r="U305" s="66"/>
      <c r="V305" s="66"/>
      <c r="X305" s="40"/>
      <c r="Y305" s="40"/>
      <c r="Z305" s="41"/>
      <c r="AA305" s="41"/>
      <c r="AB305" s="41"/>
      <c r="AC305" s="41"/>
      <c r="AD305" s="41"/>
      <c r="AE305" s="41"/>
    </row>
    <row r="306">
      <c r="A306" s="66"/>
      <c r="B306" s="77"/>
      <c r="C306" s="77"/>
      <c r="D306" s="79"/>
      <c r="E306" s="79"/>
      <c r="F306" s="79"/>
      <c r="G306" s="66"/>
      <c r="H306" s="67"/>
      <c r="I306" s="66"/>
      <c r="J306" s="66"/>
      <c r="K306" s="66"/>
      <c r="L306" s="66"/>
      <c r="M306" s="66"/>
      <c r="N306" s="66"/>
      <c r="P306" s="66"/>
      <c r="Q306" s="66"/>
      <c r="R306" s="87"/>
      <c r="S306" s="66"/>
      <c r="T306" s="31"/>
      <c r="U306" s="66"/>
      <c r="V306" s="67"/>
      <c r="X306" s="40"/>
      <c r="Y306" s="40"/>
      <c r="Z306" s="41"/>
      <c r="AA306" s="41"/>
      <c r="AB306" s="41"/>
      <c r="AC306" s="41"/>
      <c r="AD306" s="41"/>
      <c r="AE306" s="41"/>
    </row>
    <row r="307">
      <c r="A307" s="66"/>
      <c r="B307" s="77"/>
      <c r="C307" s="77"/>
      <c r="D307" s="78"/>
      <c r="E307" s="78"/>
      <c r="F307" s="78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X307" s="40"/>
      <c r="Y307" s="40"/>
      <c r="Z307" s="41"/>
      <c r="AA307" s="41"/>
      <c r="AB307" s="41"/>
      <c r="AC307" s="41"/>
      <c r="AD307" s="41"/>
      <c r="AE307" s="41"/>
    </row>
    <row r="308">
      <c r="A308" s="66"/>
      <c r="B308" s="77"/>
      <c r="C308" s="77"/>
      <c r="D308" s="78"/>
      <c r="E308" s="78"/>
      <c r="F308" s="78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66"/>
      <c r="B309" s="77"/>
      <c r="C309" s="77"/>
      <c r="D309" s="78"/>
      <c r="E309" s="78"/>
      <c r="F309" s="78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X309" s="40"/>
      <c r="Y309" s="40"/>
      <c r="Z309" s="41"/>
      <c r="AA309" s="41"/>
      <c r="AB309" s="41"/>
      <c r="AC309" s="41"/>
      <c r="AD309" s="41"/>
      <c r="AE309" s="41"/>
    </row>
    <row r="310">
      <c r="A310" s="66"/>
      <c r="B310" s="77"/>
      <c r="C310" s="77"/>
      <c r="D310" s="78"/>
      <c r="E310" s="78"/>
      <c r="F310" s="78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66"/>
      <c r="B311" s="77"/>
      <c r="C311" s="77"/>
      <c r="D311" s="78"/>
      <c r="E311" s="78"/>
      <c r="F311" s="78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X311" s="40"/>
      <c r="Y311" s="40"/>
      <c r="Z311" s="41"/>
      <c r="AA311" s="41"/>
      <c r="AB311" s="41"/>
      <c r="AC311" s="41"/>
      <c r="AD311" s="41"/>
      <c r="AE311" s="41"/>
    </row>
    <row r="312">
      <c r="A312" s="66"/>
      <c r="B312" s="77"/>
      <c r="C312" s="77"/>
      <c r="D312" s="78"/>
      <c r="E312" s="78"/>
      <c r="F312" s="78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66"/>
      <c r="B313" s="77"/>
      <c r="C313" s="77"/>
      <c r="D313" s="78"/>
      <c r="E313" s="78"/>
      <c r="F313" s="78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X313" s="40"/>
      <c r="Y313" s="40"/>
      <c r="Z313" s="41"/>
      <c r="AA313" s="41"/>
      <c r="AB313" s="41"/>
      <c r="AC313" s="41"/>
      <c r="AD313" s="41"/>
      <c r="AE313" s="41"/>
    </row>
    <row r="314">
      <c r="A314" s="66"/>
      <c r="B314" s="77"/>
      <c r="C314" s="77"/>
      <c r="D314" s="78"/>
      <c r="E314" s="78"/>
      <c r="F314" s="78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66"/>
      <c r="B315" s="77"/>
      <c r="C315" s="77"/>
      <c r="D315" s="78"/>
      <c r="E315" s="78"/>
      <c r="F315" s="78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X315" s="40"/>
      <c r="Y315" s="40"/>
      <c r="Z315" s="41"/>
      <c r="AA315" s="41"/>
      <c r="AB315" s="41"/>
      <c r="AC315" s="41"/>
      <c r="AD315" s="41"/>
      <c r="AE315" s="41"/>
    </row>
    <row r="316">
      <c r="A316" s="66"/>
      <c r="B316" s="77"/>
      <c r="C316" s="77"/>
      <c r="D316" s="78"/>
      <c r="E316" s="78"/>
      <c r="F316" s="78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66"/>
      <c r="B317" s="77"/>
      <c r="C317" s="77"/>
      <c r="D317" s="78"/>
      <c r="E317" s="78"/>
      <c r="F317" s="78"/>
      <c r="G317" s="89"/>
      <c r="H317" s="89"/>
      <c r="I317" s="90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X317" s="40"/>
      <c r="Y317" s="40"/>
      <c r="Z317" s="41"/>
      <c r="AA317" s="41"/>
      <c r="AB317" s="41"/>
      <c r="AC317" s="41"/>
      <c r="AD317" s="41"/>
      <c r="AE317" s="41"/>
    </row>
    <row r="318">
      <c r="A318" s="66"/>
      <c r="B318" s="18"/>
      <c r="C318" s="18"/>
      <c r="D318" s="33"/>
      <c r="E318" s="33"/>
      <c r="F318" s="33"/>
      <c r="G318" s="89"/>
      <c r="H318" s="89"/>
      <c r="I318" s="90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X318" s="40"/>
      <c r="Y318" s="40"/>
      <c r="Z318" s="41"/>
      <c r="AA318" s="41"/>
      <c r="AB318" s="41"/>
      <c r="AC318" s="41"/>
      <c r="AD318" s="41"/>
      <c r="AE318" s="41"/>
    </row>
    <row r="319">
      <c r="A319" s="91"/>
      <c r="B319" s="77"/>
      <c r="C319" s="77"/>
      <c r="D319" s="78"/>
      <c r="E319" s="79"/>
      <c r="F319" s="79"/>
      <c r="G319" s="67"/>
      <c r="H319" s="67"/>
      <c r="I319" s="67"/>
      <c r="J319" s="67"/>
      <c r="K319" s="67"/>
      <c r="L319" s="67"/>
      <c r="M319" s="67"/>
      <c r="N319" s="66"/>
      <c r="P319" s="66"/>
      <c r="Q319" s="92"/>
      <c r="R319" s="87"/>
      <c r="S319" s="92"/>
      <c r="T319" s="87"/>
      <c r="U319" s="87"/>
      <c r="V319" s="87"/>
      <c r="X319" s="40"/>
      <c r="Y319" s="40"/>
      <c r="Z319" s="41"/>
      <c r="AA319" s="41"/>
      <c r="AB319" s="41"/>
      <c r="AC319" s="41"/>
      <c r="AD319" s="41"/>
      <c r="AE319" s="41"/>
    </row>
    <row r="320">
      <c r="A320" s="91"/>
      <c r="B320" s="77"/>
      <c r="C320" s="77"/>
      <c r="D320" s="78"/>
      <c r="E320" s="79"/>
      <c r="F320" s="79"/>
      <c r="G320" s="67"/>
      <c r="H320" s="67"/>
      <c r="I320" s="67"/>
      <c r="J320" s="67"/>
      <c r="K320" s="67"/>
      <c r="L320" s="67"/>
      <c r="M320" s="67"/>
      <c r="N320" s="66"/>
      <c r="P320" s="66"/>
      <c r="Q320" s="92"/>
      <c r="R320" s="87"/>
      <c r="S320" s="92"/>
      <c r="T320" s="87"/>
      <c r="U320" s="87"/>
      <c r="V320" s="87"/>
      <c r="X320" s="40"/>
      <c r="Y320" s="40"/>
      <c r="Z320" s="41"/>
      <c r="AA320" s="41"/>
      <c r="AB320" s="41"/>
      <c r="AC320" s="41"/>
      <c r="AD320" s="41"/>
      <c r="AE320" s="41"/>
    </row>
    <row r="321">
      <c r="A321" s="91"/>
      <c r="B321" s="77"/>
      <c r="C321" s="77"/>
      <c r="D321" s="78"/>
      <c r="E321" s="79"/>
      <c r="F321" s="79"/>
      <c r="G321" s="67"/>
      <c r="H321" s="67"/>
      <c r="I321" s="67"/>
      <c r="J321" s="67"/>
      <c r="K321" s="67"/>
      <c r="L321" s="67"/>
      <c r="M321" s="67"/>
      <c r="N321" s="66"/>
      <c r="P321" s="66"/>
      <c r="Q321" s="92"/>
      <c r="R321" s="87"/>
      <c r="S321" s="92"/>
      <c r="T321" s="87"/>
      <c r="U321" s="87"/>
      <c r="V321" s="87"/>
      <c r="X321" s="40"/>
      <c r="Y321" s="40"/>
      <c r="Z321" s="41"/>
      <c r="AA321" s="41"/>
      <c r="AB321" s="41"/>
      <c r="AC321" s="41"/>
      <c r="AD321" s="41"/>
      <c r="AE321" s="41"/>
    </row>
    <row r="322">
      <c r="A322" s="93"/>
      <c r="B322" s="77"/>
      <c r="C322" s="77"/>
      <c r="D322" s="78"/>
      <c r="E322" s="79"/>
      <c r="F322" s="79"/>
      <c r="G322" s="87"/>
      <c r="H322" s="87"/>
      <c r="I322" s="87"/>
      <c r="J322" s="87"/>
      <c r="K322" s="87"/>
      <c r="L322" s="87"/>
      <c r="M322" s="67"/>
      <c r="N322" s="67"/>
      <c r="O322" s="67"/>
      <c r="P322" s="87"/>
      <c r="Q322" s="92"/>
      <c r="R322" s="87"/>
      <c r="S322" s="92"/>
      <c r="T322" s="87"/>
      <c r="U322" s="87"/>
      <c r="V322" s="87"/>
      <c r="X322" s="40"/>
      <c r="Y322" s="40"/>
      <c r="Z322" s="41"/>
      <c r="AA322" s="41"/>
      <c r="AB322" s="41"/>
      <c r="AC322" s="41"/>
      <c r="AD322" s="41"/>
      <c r="AE322" s="41"/>
    </row>
    <row r="323">
      <c r="A323" s="93"/>
      <c r="B323" s="77"/>
      <c r="C323" s="77"/>
      <c r="D323" s="78"/>
      <c r="E323" s="79"/>
      <c r="F323" s="79"/>
      <c r="G323" s="87"/>
      <c r="H323" s="87"/>
      <c r="I323" s="87"/>
      <c r="J323" s="87"/>
      <c r="K323" s="87"/>
      <c r="L323" s="87"/>
      <c r="M323" s="67"/>
      <c r="N323" s="67"/>
      <c r="O323" s="67"/>
      <c r="P323" s="87"/>
      <c r="Q323" s="92"/>
      <c r="R323" s="87"/>
      <c r="S323" s="92"/>
      <c r="T323" s="87"/>
      <c r="U323" s="87"/>
      <c r="V323" s="87"/>
      <c r="X323" s="40"/>
      <c r="Y323" s="40"/>
      <c r="Z323" s="41"/>
      <c r="AA323" s="41"/>
      <c r="AB323" s="41"/>
      <c r="AC323" s="41"/>
      <c r="AD323" s="41"/>
      <c r="AE323" s="41"/>
    </row>
    <row r="324">
      <c r="A324" s="93"/>
      <c r="B324" s="77"/>
      <c r="C324" s="77"/>
      <c r="D324" s="78"/>
      <c r="E324" s="79"/>
      <c r="F324" s="79"/>
      <c r="G324" s="87"/>
      <c r="H324" s="87"/>
      <c r="I324" s="87"/>
      <c r="J324" s="87"/>
      <c r="K324" s="87"/>
      <c r="L324" s="87"/>
      <c r="M324" s="67"/>
      <c r="N324" s="67"/>
      <c r="O324" s="67"/>
      <c r="P324" s="87"/>
      <c r="Q324" s="92"/>
      <c r="R324" s="87"/>
      <c r="S324" s="92"/>
      <c r="T324" s="87"/>
      <c r="U324" s="87"/>
      <c r="V324" s="87"/>
      <c r="X324" s="40"/>
      <c r="Y324" s="40"/>
      <c r="Z324" s="41"/>
      <c r="AA324" s="41"/>
      <c r="AB324" s="41"/>
      <c r="AC324" s="41"/>
      <c r="AD324" s="41"/>
      <c r="AE324" s="41"/>
    </row>
    <row r="325">
      <c r="A325" s="93"/>
      <c r="B325" s="77"/>
      <c r="C325" s="77"/>
      <c r="D325" s="78"/>
      <c r="E325" s="79"/>
      <c r="F325" s="79"/>
      <c r="G325" s="87"/>
      <c r="H325" s="87"/>
      <c r="I325" s="87"/>
      <c r="J325" s="87"/>
      <c r="K325" s="87"/>
      <c r="L325" s="87"/>
      <c r="M325" s="67"/>
      <c r="N325" s="67"/>
      <c r="O325" s="67"/>
      <c r="P325" s="87"/>
      <c r="Q325" s="92"/>
      <c r="R325" s="87"/>
      <c r="S325" s="92"/>
      <c r="T325" s="87"/>
      <c r="U325" s="87"/>
      <c r="V325" s="87"/>
      <c r="X325" s="40"/>
      <c r="Y325" s="40"/>
      <c r="Z325" s="41"/>
      <c r="AA325" s="41"/>
      <c r="AB325" s="41"/>
      <c r="AC325" s="41"/>
      <c r="AD325" s="41"/>
      <c r="AE325" s="41"/>
    </row>
    <row r="326">
      <c r="A326" s="93"/>
      <c r="B326" s="77"/>
      <c r="C326" s="77"/>
      <c r="D326" s="78"/>
      <c r="E326" s="79"/>
      <c r="F326" s="79"/>
      <c r="G326" s="87"/>
      <c r="H326" s="87"/>
      <c r="I326" s="87"/>
      <c r="J326" s="87"/>
      <c r="K326" s="87"/>
      <c r="L326" s="87"/>
      <c r="M326" s="67"/>
      <c r="N326" s="67"/>
      <c r="O326" s="67"/>
      <c r="P326" s="87"/>
      <c r="Q326" s="92"/>
      <c r="R326" s="87"/>
      <c r="S326" s="92"/>
      <c r="T326" s="87"/>
      <c r="U326" s="87"/>
      <c r="V326" s="87"/>
      <c r="X326" s="40"/>
      <c r="Y326" s="40"/>
      <c r="Z326" s="41"/>
      <c r="AA326" s="41"/>
      <c r="AB326" s="41"/>
      <c r="AC326" s="41"/>
      <c r="AD326" s="41"/>
      <c r="AE326" s="41"/>
    </row>
    <row r="327">
      <c r="A327" s="93"/>
      <c r="B327" s="77"/>
      <c r="C327" s="77"/>
      <c r="D327" s="78"/>
      <c r="E327" s="79"/>
      <c r="F327" s="79"/>
      <c r="G327" s="87"/>
      <c r="H327" s="87"/>
      <c r="I327" s="87"/>
      <c r="J327" s="87"/>
      <c r="K327" s="87"/>
      <c r="L327" s="87"/>
      <c r="M327" s="67"/>
      <c r="N327" s="67"/>
      <c r="O327" s="67"/>
      <c r="P327" s="87"/>
      <c r="Q327" s="92"/>
      <c r="R327" s="87"/>
      <c r="S327" s="92"/>
      <c r="T327" s="87"/>
      <c r="U327" s="87"/>
      <c r="V327" s="87"/>
      <c r="X327" s="40"/>
      <c r="Y327" s="40"/>
      <c r="Z327" s="41"/>
      <c r="AA327" s="41"/>
      <c r="AB327" s="41"/>
      <c r="AC327" s="41"/>
      <c r="AD327" s="41"/>
      <c r="AE327" s="41"/>
    </row>
    <row r="328">
      <c r="A328" s="93"/>
      <c r="B328" s="77"/>
      <c r="C328" s="77"/>
      <c r="D328" s="78"/>
      <c r="E328" s="79"/>
      <c r="F328" s="79"/>
      <c r="G328" s="87"/>
      <c r="H328" s="67"/>
      <c r="I328" s="67"/>
      <c r="J328" s="87"/>
      <c r="K328" s="87"/>
      <c r="L328" s="87"/>
      <c r="M328" s="67"/>
      <c r="N328" s="66"/>
      <c r="P328" s="87"/>
      <c r="Q328" s="92"/>
      <c r="R328" s="87"/>
      <c r="S328" s="92"/>
      <c r="T328" s="87"/>
      <c r="U328" s="87"/>
      <c r="V328" s="87"/>
      <c r="X328" s="40"/>
      <c r="Y328" s="40"/>
      <c r="Z328" s="41"/>
      <c r="AA328" s="41"/>
      <c r="AB328" s="41"/>
      <c r="AC328" s="41"/>
      <c r="AD328" s="41"/>
      <c r="AE328" s="41"/>
    </row>
    <row r="329">
      <c r="A329" s="93"/>
      <c r="B329" s="77"/>
      <c r="C329" s="77"/>
      <c r="D329" s="78"/>
      <c r="E329" s="79"/>
      <c r="F329" s="79"/>
      <c r="G329" s="87"/>
      <c r="H329" s="67"/>
      <c r="I329" s="67"/>
      <c r="J329" s="87"/>
      <c r="K329" s="87"/>
      <c r="L329" s="87"/>
      <c r="M329" s="67"/>
      <c r="N329" s="66"/>
      <c r="P329" s="87"/>
      <c r="Q329" s="92"/>
      <c r="R329" s="87"/>
      <c r="S329" s="92"/>
      <c r="T329" s="87"/>
      <c r="U329" s="87"/>
      <c r="V329" s="87"/>
      <c r="X329" s="40"/>
      <c r="Y329" s="40"/>
      <c r="Z329" s="41"/>
      <c r="AA329" s="41"/>
      <c r="AB329" s="41"/>
      <c r="AC329" s="41"/>
      <c r="AD329" s="41"/>
      <c r="AE329" s="41"/>
    </row>
    <row r="330">
      <c r="A330" s="93"/>
      <c r="B330" s="77"/>
      <c r="C330" s="77"/>
      <c r="D330" s="78"/>
      <c r="E330" s="79"/>
      <c r="F330" s="79"/>
      <c r="G330" s="87"/>
      <c r="H330" s="67"/>
      <c r="I330" s="67"/>
      <c r="J330" s="87"/>
      <c r="K330" s="87"/>
      <c r="L330" s="87"/>
      <c r="M330" s="67"/>
      <c r="N330" s="67"/>
      <c r="P330" s="87"/>
      <c r="Q330" s="92"/>
      <c r="R330" s="87"/>
      <c r="S330" s="92"/>
      <c r="T330" s="87"/>
      <c r="U330" s="87"/>
      <c r="V330" s="87"/>
      <c r="X330" s="40"/>
      <c r="Y330" s="40"/>
      <c r="Z330" s="41"/>
      <c r="AA330" s="41"/>
      <c r="AB330" s="41"/>
      <c r="AC330" s="41"/>
      <c r="AD330" s="41"/>
      <c r="AE330" s="41"/>
    </row>
    <row r="331">
      <c r="A331" s="93"/>
      <c r="B331" s="77"/>
      <c r="C331" s="77"/>
      <c r="D331" s="78"/>
      <c r="E331" s="79"/>
      <c r="F331" s="79"/>
      <c r="G331" s="87"/>
      <c r="H331" s="67"/>
      <c r="I331" s="67"/>
      <c r="J331" s="87"/>
      <c r="K331" s="87"/>
      <c r="L331" s="87"/>
      <c r="M331" s="67"/>
      <c r="N331" s="67"/>
      <c r="P331" s="87"/>
      <c r="Q331" s="92"/>
      <c r="R331" s="87"/>
      <c r="S331" s="92"/>
      <c r="T331" s="87"/>
      <c r="U331" s="87"/>
      <c r="V331" s="87"/>
      <c r="X331" s="40"/>
      <c r="Y331" s="40"/>
      <c r="Z331" s="41"/>
      <c r="AA331" s="41"/>
      <c r="AB331" s="41"/>
      <c r="AC331" s="41"/>
      <c r="AD331" s="41"/>
      <c r="AE331" s="41"/>
    </row>
    <row r="332">
      <c r="A332" s="93"/>
      <c r="B332" s="77"/>
      <c r="C332" s="77"/>
      <c r="D332" s="78"/>
      <c r="E332" s="79"/>
      <c r="F332" s="79"/>
      <c r="G332" s="87"/>
      <c r="H332" s="67"/>
      <c r="I332" s="67"/>
      <c r="J332" s="87"/>
      <c r="K332" s="87"/>
      <c r="L332" s="87"/>
      <c r="M332" s="67"/>
      <c r="N332" s="67"/>
      <c r="P332" s="87"/>
      <c r="Q332" s="92"/>
      <c r="R332" s="87"/>
      <c r="S332" s="92"/>
      <c r="T332" s="87"/>
      <c r="U332" s="87"/>
      <c r="V332" s="87"/>
      <c r="X332" s="40"/>
      <c r="Y332" s="40"/>
      <c r="Z332" s="41"/>
      <c r="AA332" s="41"/>
      <c r="AB332" s="41"/>
      <c r="AC332" s="41"/>
      <c r="AD332" s="41"/>
      <c r="AE332" s="41"/>
    </row>
    <row r="333">
      <c r="A333" s="93"/>
      <c r="B333" s="77"/>
      <c r="C333" s="77"/>
      <c r="D333" s="78"/>
      <c r="E333" s="79"/>
      <c r="F333" s="79"/>
      <c r="G333" s="87"/>
      <c r="H333" s="67"/>
      <c r="I333" s="67"/>
      <c r="J333" s="87"/>
      <c r="K333" s="87"/>
      <c r="L333" s="87"/>
      <c r="M333" s="67"/>
      <c r="N333" s="67"/>
      <c r="P333" s="87"/>
      <c r="Q333" s="92"/>
      <c r="R333" s="87"/>
      <c r="S333" s="92"/>
      <c r="T333" s="87"/>
      <c r="U333" s="87"/>
      <c r="V333" s="87"/>
      <c r="X333" s="40"/>
      <c r="Y333" s="40"/>
      <c r="Z333" s="41"/>
      <c r="AA333" s="41"/>
      <c r="AB333" s="41"/>
      <c r="AC333" s="41"/>
      <c r="AD333" s="41"/>
      <c r="AE333" s="41"/>
    </row>
    <row r="334">
      <c r="A334" s="94"/>
      <c r="B334" s="95"/>
      <c r="C334" s="95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92"/>
      <c r="P334" s="92"/>
      <c r="Q334" s="92"/>
      <c r="R334" s="87"/>
      <c r="S334" s="92"/>
      <c r="T334" s="87"/>
      <c r="U334" s="87"/>
      <c r="V334" s="87"/>
      <c r="X334" s="40"/>
      <c r="Y334" s="40"/>
      <c r="Z334" s="41"/>
      <c r="AA334" s="41"/>
      <c r="AB334" s="41"/>
      <c r="AC334" s="41"/>
      <c r="AD334" s="41"/>
      <c r="AE334" s="41"/>
    </row>
    <row r="335">
      <c r="A335" s="94"/>
      <c r="B335" s="95"/>
      <c r="C335" s="95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92"/>
      <c r="P335" s="92"/>
      <c r="Q335" s="92"/>
      <c r="R335" s="87"/>
      <c r="S335" s="92"/>
      <c r="T335" s="87"/>
      <c r="U335" s="87"/>
      <c r="V335" s="87"/>
      <c r="X335" s="40"/>
      <c r="Y335" s="40"/>
      <c r="Z335" s="41"/>
      <c r="AA335" s="41"/>
      <c r="AB335" s="41"/>
      <c r="AC335" s="41"/>
      <c r="AD335" s="41"/>
      <c r="AE335" s="41"/>
    </row>
    <row r="336">
      <c r="A336" s="94"/>
      <c r="B336" s="95"/>
      <c r="C336" s="95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92"/>
      <c r="P336" s="92"/>
      <c r="Q336" s="92"/>
      <c r="R336" s="87"/>
      <c r="S336" s="92"/>
      <c r="T336" s="87"/>
      <c r="U336" s="87"/>
      <c r="V336" s="87"/>
      <c r="X336" s="40"/>
      <c r="Y336" s="40"/>
      <c r="Z336" s="41"/>
      <c r="AA336" s="41"/>
      <c r="AB336" s="41"/>
      <c r="AC336" s="41"/>
      <c r="AD336" s="41"/>
      <c r="AE336" s="41"/>
    </row>
    <row r="337">
      <c r="A337" s="94"/>
      <c r="B337" s="95"/>
      <c r="C337" s="95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92"/>
      <c r="P337" s="92"/>
      <c r="Q337" s="92"/>
      <c r="R337" s="87"/>
      <c r="S337" s="92"/>
      <c r="T337" s="87"/>
      <c r="U337" s="87"/>
      <c r="V337" s="87"/>
      <c r="X337" s="40"/>
      <c r="Y337" s="40"/>
      <c r="Z337" s="41"/>
      <c r="AA337" s="41"/>
      <c r="AB337" s="41"/>
      <c r="AC337" s="41"/>
      <c r="AD337" s="41"/>
      <c r="AE337" s="41"/>
    </row>
    <row r="338">
      <c r="A338" s="94"/>
      <c r="B338" s="95"/>
      <c r="C338" s="95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92"/>
      <c r="P338" s="92"/>
      <c r="Q338" s="92"/>
      <c r="R338" s="87"/>
      <c r="S338" s="92"/>
      <c r="T338" s="87"/>
      <c r="U338" s="87"/>
      <c r="V338" s="87"/>
      <c r="X338" s="40"/>
      <c r="Y338" s="40"/>
      <c r="Z338" s="41"/>
      <c r="AA338" s="41"/>
      <c r="AB338" s="41"/>
      <c r="AC338" s="41"/>
      <c r="AD338" s="41"/>
      <c r="AE338" s="41"/>
    </row>
    <row r="339">
      <c r="A339" s="94"/>
      <c r="B339" s="95"/>
      <c r="C339" s="95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92"/>
      <c r="P339" s="92"/>
      <c r="Q339" s="92"/>
      <c r="R339" s="87"/>
      <c r="S339" s="92"/>
      <c r="T339" s="87"/>
      <c r="U339" s="87"/>
      <c r="V339" s="87"/>
      <c r="X339" s="40"/>
      <c r="Y339" s="40"/>
      <c r="Z339" s="41"/>
      <c r="AA339" s="41"/>
      <c r="AB339" s="41"/>
      <c r="AC339" s="41"/>
      <c r="AD339" s="41"/>
      <c r="AE339" s="41"/>
    </row>
    <row r="340">
      <c r="A340" s="94"/>
      <c r="B340" s="95"/>
      <c r="C340" s="95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92"/>
      <c r="P340" s="92"/>
      <c r="Q340" s="92"/>
      <c r="R340" s="87"/>
      <c r="S340" s="92"/>
      <c r="T340" s="87"/>
      <c r="U340" s="87"/>
      <c r="V340" s="87"/>
      <c r="X340" s="40"/>
      <c r="Y340" s="40"/>
      <c r="Z340" s="41"/>
      <c r="AA340" s="41"/>
      <c r="AB340" s="41"/>
      <c r="AC340" s="41"/>
      <c r="AD340" s="41"/>
      <c r="AE340" s="41"/>
    </row>
    <row r="341">
      <c r="A341" s="94"/>
      <c r="B341" s="95"/>
      <c r="C341" s="95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92"/>
      <c r="P341" s="92"/>
      <c r="Q341" s="92"/>
      <c r="R341" s="87"/>
      <c r="S341" s="92"/>
      <c r="T341" s="87"/>
      <c r="U341" s="87"/>
      <c r="V341" s="87"/>
      <c r="X341" s="40"/>
      <c r="Y341" s="40"/>
      <c r="Z341" s="41"/>
      <c r="AA341" s="41"/>
      <c r="AB341" s="41"/>
      <c r="AC341" s="41"/>
      <c r="AD341" s="41"/>
      <c r="AE341" s="41"/>
    </row>
    <row r="342">
      <c r="A342" s="94"/>
      <c r="B342" s="95"/>
      <c r="C342" s="95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92"/>
      <c r="P342" s="92"/>
      <c r="Q342" s="92"/>
      <c r="R342" s="87"/>
      <c r="S342" s="92"/>
      <c r="T342" s="87"/>
      <c r="U342" s="87"/>
      <c r="V342" s="87"/>
      <c r="W342" s="39" t="str">
        <f t="shared" ref="W342:W408" si="17">"alp-"&amp;K342&amp;"-"&amp;J342&amp;"-"&amp;G342&amp;"-"&amp;H342</f>
        <v>alp----</v>
      </c>
      <c r="X342" s="40" t="str">
        <f t="shared" ref="X342:X408" si="18">IF(R342="",K342&amp;"-"&amp;P342&amp;"-"&amp;M342&amp;"-"&amp;Q342&amp;"-"&amp;L342&amp;"-none",K342&amp;"-"&amp;P342&amp;"-"&amp;M342&amp;"-"&amp;Q342&amp;"-"&amp;L342&amp;"-"&amp;R342)</f>
        <v>-----none</v>
      </c>
      <c r="Y342" s="40" t="str">
        <f t="shared" ref="Y342:Y408" si="19">K342&amp;"-"&amp;P342&amp;"-"&amp;M342&amp;"-"&amp;N342&amp;"-"&amp;O342&amp;"-"&amp;T342&amp;"-"&amp;S342&amp;"-"&amp;U342</f>
        <v>-------</v>
      </c>
      <c r="Z342" s="41" t="str">
        <f t="shared" ref="Z342:Z408" si="20">"alp-"&amp;K342&amp;"-"&amp;J342&amp;"-"&amp;G342</f>
        <v>alp---</v>
      </c>
      <c r="AA342" s="41" t="str">
        <f t="shared" ref="AA342:AA408" si="21">H342</f>
        <v/>
      </c>
      <c r="AB342" s="41" t="str">
        <f t="shared" ref="AB342:AB408" si="22">J342&amp;"-"&amp;H342&amp;"-"&amp;G342&amp;"-"&amp;O342&amp;"-"&amp;L342&amp;"-"&amp;M342&amp;"-"&amp;S342&amp;"-"&amp;R342</f>
        <v>-------</v>
      </c>
      <c r="AC342" s="41" t="str">
        <f t="shared" ref="AC342:AC408" si="23">K342&amp;"-"&amp;J342&amp;"-"&amp;H342&amp;"-"&amp;P342&amp;"-"&amp;M342&amp;"-"&amp;N342&amp;"-"&amp;T342&amp;"-"&amp;S342</f>
        <v>-------</v>
      </c>
      <c r="AD342" s="41" t="str">
        <f t="shared" ref="AD342:AD408" si="24">J342&amp;"-"&amp;H342&amp;"-"&amp;P342&amp;"-"&amp;M342&amp;"-"&amp;N342&amp;"-"&amp;O342&amp;"-"&amp;T342&amp;"-"&amp;S342&amp;"-"&amp;U342</f>
        <v>--------</v>
      </c>
      <c r="AE342" s="41" t="str">
        <f t="shared" ref="AE342:AE408" si="25">K342&amp;"-"&amp;Q342&amp;"-"&amp;N342&amp;"-"&amp;O342&amp;"-"&amp;P342&amp;"-"&amp;U342&amp;"-"&amp;T342&amp;"-"&amp;V342</f>
        <v>-------</v>
      </c>
    </row>
    <row r="343">
      <c r="A343" s="94"/>
      <c r="B343" s="95"/>
      <c r="C343" s="95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92"/>
      <c r="P343" s="92"/>
      <c r="Q343" s="92"/>
      <c r="R343" s="87"/>
      <c r="S343" s="92"/>
      <c r="T343" s="87"/>
      <c r="U343" s="87"/>
      <c r="V343" s="87"/>
      <c r="W343" s="39" t="str">
        <f t="shared" si="17"/>
        <v>alp----</v>
      </c>
      <c r="X343" s="40" t="str">
        <f t="shared" si="18"/>
        <v>-----none</v>
      </c>
      <c r="Y343" s="40" t="str">
        <f t="shared" si="19"/>
        <v>-------</v>
      </c>
      <c r="Z343" s="41" t="str">
        <f t="shared" si="20"/>
        <v>alp---</v>
      </c>
      <c r="AA343" s="41" t="str">
        <f t="shared" si="21"/>
        <v/>
      </c>
      <c r="AB343" s="41" t="str">
        <f t="shared" si="22"/>
        <v>-------</v>
      </c>
      <c r="AC343" s="41" t="str">
        <f t="shared" si="23"/>
        <v>-------</v>
      </c>
      <c r="AD343" s="41" t="str">
        <f t="shared" si="24"/>
        <v>--------</v>
      </c>
      <c r="AE343" s="41" t="str">
        <f t="shared" si="25"/>
        <v>-------</v>
      </c>
    </row>
    <row r="344">
      <c r="A344" s="94"/>
      <c r="B344" s="95"/>
      <c r="C344" s="95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92"/>
      <c r="P344" s="92"/>
      <c r="Q344" s="92"/>
      <c r="R344" s="87"/>
      <c r="S344" s="92"/>
      <c r="T344" s="87"/>
      <c r="U344" s="87"/>
      <c r="V344" s="87"/>
      <c r="W344" s="39" t="str">
        <f t="shared" si="17"/>
        <v>alp----</v>
      </c>
      <c r="X344" s="40" t="str">
        <f t="shared" si="18"/>
        <v>-----none</v>
      </c>
      <c r="Y344" s="40" t="str">
        <f t="shared" si="19"/>
        <v>-------</v>
      </c>
      <c r="Z344" s="41" t="str">
        <f t="shared" si="20"/>
        <v>alp---</v>
      </c>
      <c r="AA344" s="41" t="str">
        <f t="shared" si="21"/>
        <v/>
      </c>
      <c r="AB344" s="41" t="str">
        <f t="shared" si="22"/>
        <v>-------</v>
      </c>
      <c r="AC344" s="41" t="str">
        <f t="shared" si="23"/>
        <v>-------</v>
      </c>
      <c r="AD344" s="41" t="str">
        <f t="shared" si="24"/>
        <v>--------</v>
      </c>
      <c r="AE344" s="41" t="str">
        <f t="shared" si="25"/>
        <v>-------</v>
      </c>
    </row>
    <row r="345">
      <c r="A345" s="94"/>
      <c r="B345" s="95"/>
      <c r="C345" s="95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92"/>
      <c r="P345" s="92"/>
      <c r="Q345" s="92"/>
      <c r="R345" s="87"/>
      <c r="S345" s="92"/>
      <c r="T345" s="87"/>
      <c r="U345" s="87"/>
      <c r="V345" s="87"/>
      <c r="W345" s="39" t="str">
        <f t="shared" si="17"/>
        <v>alp----</v>
      </c>
      <c r="X345" s="40" t="str">
        <f t="shared" si="18"/>
        <v>-----none</v>
      </c>
      <c r="Y345" s="40" t="str">
        <f t="shared" si="19"/>
        <v>-------</v>
      </c>
      <c r="Z345" s="41" t="str">
        <f t="shared" si="20"/>
        <v>alp---</v>
      </c>
      <c r="AA345" s="41" t="str">
        <f t="shared" si="21"/>
        <v/>
      </c>
      <c r="AB345" s="41" t="str">
        <f t="shared" si="22"/>
        <v>-------</v>
      </c>
      <c r="AC345" s="41" t="str">
        <f t="shared" si="23"/>
        <v>-------</v>
      </c>
      <c r="AD345" s="41" t="str">
        <f t="shared" si="24"/>
        <v>--------</v>
      </c>
      <c r="AE345" s="41" t="str">
        <f t="shared" si="25"/>
        <v>-------</v>
      </c>
    </row>
    <row r="346">
      <c r="A346" s="94"/>
      <c r="B346" s="95"/>
      <c r="C346" s="95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92"/>
      <c r="P346" s="92"/>
      <c r="Q346" s="92"/>
      <c r="R346" s="87"/>
      <c r="S346" s="92"/>
      <c r="T346" s="87"/>
      <c r="U346" s="87"/>
      <c r="V346" s="87"/>
      <c r="W346" s="39" t="str">
        <f t="shared" si="17"/>
        <v>alp----</v>
      </c>
      <c r="X346" s="40" t="str">
        <f t="shared" si="18"/>
        <v>-----none</v>
      </c>
      <c r="Y346" s="40" t="str">
        <f t="shared" si="19"/>
        <v>-------</v>
      </c>
      <c r="Z346" s="41" t="str">
        <f t="shared" si="20"/>
        <v>alp---</v>
      </c>
      <c r="AA346" s="41" t="str">
        <f t="shared" si="21"/>
        <v/>
      </c>
      <c r="AB346" s="41" t="str">
        <f t="shared" si="22"/>
        <v>-------</v>
      </c>
      <c r="AC346" s="41" t="str">
        <f t="shared" si="23"/>
        <v>-------</v>
      </c>
      <c r="AD346" s="41" t="str">
        <f t="shared" si="24"/>
        <v>--------</v>
      </c>
      <c r="AE346" s="41" t="str">
        <f t="shared" si="25"/>
        <v>-------</v>
      </c>
    </row>
    <row r="347">
      <c r="A347" s="94"/>
      <c r="B347" s="95"/>
      <c r="C347" s="95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92"/>
      <c r="P347" s="92"/>
      <c r="Q347" s="92"/>
      <c r="R347" s="87"/>
      <c r="S347" s="92"/>
      <c r="T347" s="87"/>
      <c r="U347" s="87"/>
      <c r="V347" s="87"/>
      <c r="W347" s="39" t="str">
        <f t="shared" si="17"/>
        <v>alp----</v>
      </c>
      <c r="X347" s="40" t="str">
        <f t="shared" si="18"/>
        <v>-----none</v>
      </c>
      <c r="Y347" s="40" t="str">
        <f t="shared" si="19"/>
        <v>-------</v>
      </c>
      <c r="Z347" s="41" t="str">
        <f t="shared" si="20"/>
        <v>alp---</v>
      </c>
      <c r="AA347" s="41" t="str">
        <f t="shared" si="21"/>
        <v/>
      </c>
      <c r="AB347" s="41" t="str">
        <f t="shared" si="22"/>
        <v>-------</v>
      </c>
      <c r="AC347" s="41" t="str">
        <f t="shared" si="23"/>
        <v>-------</v>
      </c>
      <c r="AD347" s="41" t="str">
        <f t="shared" si="24"/>
        <v>--------</v>
      </c>
      <c r="AE347" s="41" t="str">
        <f t="shared" si="25"/>
        <v>-------</v>
      </c>
    </row>
    <row r="348">
      <c r="A348" s="94"/>
      <c r="B348" s="95"/>
      <c r="C348" s="95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92"/>
      <c r="P348" s="92"/>
      <c r="Q348" s="92"/>
      <c r="R348" s="87"/>
      <c r="S348" s="92"/>
      <c r="T348" s="87"/>
      <c r="U348" s="87"/>
      <c r="V348" s="87"/>
      <c r="W348" s="39" t="str">
        <f t="shared" si="17"/>
        <v>alp----</v>
      </c>
      <c r="X348" s="40" t="str">
        <f t="shared" si="18"/>
        <v>-----none</v>
      </c>
      <c r="Y348" s="40" t="str">
        <f t="shared" si="19"/>
        <v>-------</v>
      </c>
      <c r="Z348" s="41" t="str">
        <f t="shared" si="20"/>
        <v>alp---</v>
      </c>
      <c r="AA348" s="41" t="str">
        <f t="shared" si="21"/>
        <v/>
      </c>
      <c r="AB348" s="41" t="str">
        <f t="shared" si="22"/>
        <v>-------</v>
      </c>
      <c r="AC348" s="41" t="str">
        <f t="shared" si="23"/>
        <v>-------</v>
      </c>
      <c r="AD348" s="41" t="str">
        <f t="shared" si="24"/>
        <v>--------</v>
      </c>
      <c r="AE348" s="41" t="str">
        <f t="shared" si="25"/>
        <v>-------</v>
      </c>
    </row>
    <row r="349">
      <c r="A349" s="94"/>
      <c r="B349" s="95"/>
      <c r="C349" s="95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92"/>
      <c r="P349" s="92"/>
      <c r="Q349" s="92"/>
      <c r="R349" s="87"/>
      <c r="S349" s="92"/>
      <c r="T349" s="87"/>
      <c r="U349" s="87"/>
      <c r="V349" s="87"/>
      <c r="W349" s="39" t="str">
        <f t="shared" si="17"/>
        <v>alp----</v>
      </c>
      <c r="X349" s="40" t="str">
        <f t="shared" si="18"/>
        <v>-----none</v>
      </c>
      <c r="Y349" s="40" t="str">
        <f t="shared" si="19"/>
        <v>-------</v>
      </c>
      <c r="Z349" s="41" t="str">
        <f t="shared" si="20"/>
        <v>alp---</v>
      </c>
      <c r="AA349" s="41" t="str">
        <f t="shared" si="21"/>
        <v/>
      </c>
      <c r="AB349" s="41" t="str">
        <f t="shared" si="22"/>
        <v>-------</v>
      </c>
      <c r="AC349" s="41" t="str">
        <f t="shared" si="23"/>
        <v>-------</v>
      </c>
      <c r="AD349" s="41" t="str">
        <f t="shared" si="24"/>
        <v>--------</v>
      </c>
      <c r="AE349" s="41" t="str">
        <f t="shared" si="25"/>
        <v>-------</v>
      </c>
    </row>
    <row r="350">
      <c r="A350" s="94"/>
      <c r="B350" s="95"/>
      <c r="C350" s="95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92"/>
      <c r="P350" s="92"/>
      <c r="Q350" s="92"/>
      <c r="R350" s="87"/>
      <c r="S350" s="92"/>
      <c r="T350" s="87"/>
      <c r="U350" s="87"/>
      <c r="V350" s="87"/>
      <c r="W350" s="39" t="str">
        <f t="shared" si="17"/>
        <v>alp----</v>
      </c>
      <c r="X350" s="40" t="str">
        <f t="shared" si="18"/>
        <v>-----none</v>
      </c>
      <c r="Y350" s="40" t="str">
        <f t="shared" si="19"/>
        <v>-------</v>
      </c>
      <c r="Z350" s="41" t="str">
        <f t="shared" si="20"/>
        <v>alp---</v>
      </c>
      <c r="AA350" s="41" t="str">
        <f t="shared" si="21"/>
        <v/>
      </c>
      <c r="AB350" s="41" t="str">
        <f t="shared" si="22"/>
        <v>-------</v>
      </c>
      <c r="AC350" s="41" t="str">
        <f t="shared" si="23"/>
        <v>-------</v>
      </c>
      <c r="AD350" s="41" t="str">
        <f t="shared" si="24"/>
        <v>--------</v>
      </c>
      <c r="AE350" s="41" t="str">
        <f t="shared" si="25"/>
        <v>-------</v>
      </c>
    </row>
    <row r="351">
      <c r="A351" s="94"/>
      <c r="B351" s="95"/>
      <c r="C351" s="95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92"/>
      <c r="P351" s="92"/>
      <c r="Q351" s="92"/>
      <c r="R351" s="87"/>
      <c r="S351" s="92"/>
      <c r="T351" s="87"/>
      <c r="U351" s="87"/>
      <c r="V351" s="87"/>
      <c r="W351" s="39" t="str">
        <f t="shared" si="17"/>
        <v>alp----</v>
      </c>
      <c r="X351" s="40" t="str">
        <f t="shared" si="18"/>
        <v>-----none</v>
      </c>
      <c r="Y351" s="40" t="str">
        <f t="shared" si="19"/>
        <v>-------</v>
      </c>
      <c r="Z351" s="41" t="str">
        <f t="shared" si="20"/>
        <v>alp---</v>
      </c>
      <c r="AA351" s="41" t="str">
        <f t="shared" si="21"/>
        <v/>
      </c>
      <c r="AB351" s="41" t="str">
        <f t="shared" si="22"/>
        <v>-------</v>
      </c>
      <c r="AC351" s="41" t="str">
        <f t="shared" si="23"/>
        <v>-------</v>
      </c>
      <c r="AD351" s="41" t="str">
        <f t="shared" si="24"/>
        <v>--------</v>
      </c>
      <c r="AE351" s="41" t="str">
        <f t="shared" si="25"/>
        <v>-------</v>
      </c>
    </row>
    <row r="352">
      <c r="A352" s="94"/>
      <c r="B352" s="95"/>
      <c r="C352" s="95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92"/>
      <c r="P352" s="92"/>
      <c r="Q352" s="92"/>
      <c r="R352" s="87"/>
      <c r="S352" s="92"/>
      <c r="T352" s="87"/>
      <c r="U352" s="87"/>
      <c r="V352" s="87"/>
      <c r="W352" s="39" t="str">
        <f t="shared" si="17"/>
        <v>alp----</v>
      </c>
      <c r="X352" s="40" t="str">
        <f t="shared" si="18"/>
        <v>-----none</v>
      </c>
      <c r="Y352" s="40" t="str">
        <f t="shared" si="19"/>
        <v>-------</v>
      </c>
      <c r="Z352" s="41" t="str">
        <f t="shared" si="20"/>
        <v>alp---</v>
      </c>
      <c r="AA352" s="41" t="str">
        <f t="shared" si="21"/>
        <v/>
      </c>
      <c r="AB352" s="41" t="str">
        <f t="shared" si="22"/>
        <v>-------</v>
      </c>
      <c r="AC352" s="41" t="str">
        <f t="shared" si="23"/>
        <v>-------</v>
      </c>
      <c r="AD352" s="41" t="str">
        <f t="shared" si="24"/>
        <v>--------</v>
      </c>
      <c r="AE352" s="41" t="str">
        <f t="shared" si="25"/>
        <v>-------</v>
      </c>
    </row>
    <row r="353">
      <c r="A353" s="94"/>
      <c r="B353" s="95"/>
      <c r="C353" s="95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92"/>
      <c r="P353" s="92"/>
      <c r="Q353" s="92"/>
      <c r="R353" s="87"/>
      <c r="S353" s="92"/>
      <c r="T353" s="87"/>
      <c r="U353" s="87"/>
      <c r="V353" s="87"/>
      <c r="W353" s="39" t="str">
        <f t="shared" si="17"/>
        <v>alp----</v>
      </c>
      <c r="X353" s="40" t="str">
        <f t="shared" si="18"/>
        <v>-----none</v>
      </c>
      <c r="Y353" s="40" t="str">
        <f t="shared" si="19"/>
        <v>-------</v>
      </c>
      <c r="Z353" s="41" t="str">
        <f t="shared" si="20"/>
        <v>alp---</v>
      </c>
      <c r="AA353" s="41" t="str">
        <f t="shared" si="21"/>
        <v/>
      </c>
      <c r="AB353" s="41" t="str">
        <f t="shared" si="22"/>
        <v>-------</v>
      </c>
      <c r="AC353" s="41" t="str">
        <f t="shared" si="23"/>
        <v>-------</v>
      </c>
      <c r="AD353" s="41" t="str">
        <f t="shared" si="24"/>
        <v>--------</v>
      </c>
      <c r="AE353" s="41" t="str">
        <f t="shared" si="25"/>
        <v>-------</v>
      </c>
    </row>
    <row r="354">
      <c r="A354" s="66"/>
      <c r="B354" s="95"/>
      <c r="C354" s="95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92"/>
      <c r="P354" s="92"/>
      <c r="Q354" s="92"/>
      <c r="R354" s="87"/>
      <c r="S354" s="92"/>
      <c r="T354" s="87"/>
      <c r="U354" s="87"/>
      <c r="V354" s="87"/>
      <c r="W354" s="39" t="str">
        <f t="shared" si="17"/>
        <v>alp----</v>
      </c>
      <c r="X354" s="40" t="str">
        <f t="shared" si="18"/>
        <v>-----none</v>
      </c>
      <c r="Y354" s="40" t="str">
        <f t="shared" si="19"/>
        <v>-------</v>
      </c>
      <c r="Z354" s="41" t="str">
        <f t="shared" si="20"/>
        <v>alp---</v>
      </c>
      <c r="AA354" s="41" t="str">
        <f t="shared" si="21"/>
        <v/>
      </c>
      <c r="AB354" s="41" t="str">
        <f t="shared" si="22"/>
        <v>-------</v>
      </c>
      <c r="AC354" s="41" t="str">
        <f t="shared" si="23"/>
        <v>-------</v>
      </c>
      <c r="AD354" s="41" t="str">
        <f t="shared" si="24"/>
        <v>--------</v>
      </c>
      <c r="AE354" s="41" t="str">
        <f t="shared" si="25"/>
        <v>-------</v>
      </c>
    </row>
    <row r="355">
      <c r="A355" s="66"/>
      <c r="B355" s="95"/>
      <c r="C355" s="95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92"/>
      <c r="P355" s="92"/>
      <c r="Q355" s="92"/>
      <c r="R355" s="87"/>
      <c r="S355" s="92"/>
      <c r="T355" s="87"/>
      <c r="U355" s="87"/>
      <c r="V355" s="87"/>
      <c r="W355" s="39" t="str">
        <f t="shared" si="17"/>
        <v>alp----</v>
      </c>
      <c r="X355" s="40" t="str">
        <f t="shared" si="18"/>
        <v>-----none</v>
      </c>
      <c r="Y355" s="40" t="str">
        <f t="shared" si="19"/>
        <v>-------</v>
      </c>
      <c r="Z355" s="41" t="str">
        <f t="shared" si="20"/>
        <v>alp---</v>
      </c>
      <c r="AA355" s="41" t="str">
        <f t="shared" si="21"/>
        <v/>
      </c>
      <c r="AB355" s="41" t="str">
        <f t="shared" si="22"/>
        <v>-------</v>
      </c>
      <c r="AC355" s="41" t="str">
        <f t="shared" si="23"/>
        <v>-------</v>
      </c>
      <c r="AD355" s="41" t="str">
        <f t="shared" si="24"/>
        <v>--------</v>
      </c>
      <c r="AE355" s="41" t="str">
        <f t="shared" si="25"/>
        <v>-------</v>
      </c>
    </row>
    <row r="356">
      <c r="A356" s="66"/>
      <c r="B356" s="95"/>
      <c r="C356" s="95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92"/>
      <c r="P356" s="92"/>
      <c r="Q356" s="92"/>
      <c r="R356" s="87"/>
      <c r="S356" s="92"/>
      <c r="T356" s="87"/>
      <c r="U356" s="87"/>
      <c r="V356" s="87"/>
      <c r="W356" s="39" t="str">
        <f t="shared" si="17"/>
        <v>alp----</v>
      </c>
      <c r="X356" s="40" t="str">
        <f t="shared" si="18"/>
        <v>-----none</v>
      </c>
      <c r="Y356" s="40" t="str">
        <f t="shared" si="19"/>
        <v>-------</v>
      </c>
      <c r="Z356" s="41" t="str">
        <f t="shared" si="20"/>
        <v>alp---</v>
      </c>
      <c r="AA356" s="41" t="str">
        <f t="shared" si="21"/>
        <v/>
      </c>
      <c r="AB356" s="41" t="str">
        <f t="shared" si="22"/>
        <v>-------</v>
      </c>
      <c r="AC356" s="41" t="str">
        <f t="shared" si="23"/>
        <v>-------</v>
      </c>
      <c r="AD356" s="41" t="str">
        <f t="shared" si="24"/>
        <v>--------</v>
      </c>
      <c r="AE356" s="41" t="str">
        <f t="shared" si="25"/>
        <v>-------</v>
      </c>
    </row>
    <row r="357">
      <c r="A357" s="66"/>
      <c r="B357" s="95"/>
      <c r="C357" s="95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92"/>
      <c r="P357" s="92"/>
      <c r="Q357" s="92"/>
      <c r="R357" s="87"/>
      <c r="S357" s="92"/>
      <c r="T357" s="87"/>
      <c r="U357" s="87"/>
      <c r="V357" s="87"/>
      <c r="W357" s="39" t="str">
        <f t="shared" si="17"/>
        <v>alp----</v>
      </c>
      <c r="X357" s="40" t="str">
        <f t="shared" si="18"/>
        <v>-----none</v>
      </c>
      <c r="Y357" s="40" t="str">
        <f t="shared" si="19"/>
        <v>-------</v>
      </c>
      <c r="Z357" s="41" t="str">
        <f t="shared" si="20"/>
        <v>alp---</v>
      </c>
      <c r="AA357" s="41" t="str">
        <f t="shared" si="21"/>
        <v/>
      </c>
      <c r="AB357" s="41" t="str">
        <f t="shared" si="22"/>
        <v>-------</v>
      </c>
      <c r="AC357" s="41" t="str">
        <f t="shared" si="23"/>
        <v>-------</v>
      </c>
      <c r="AD357" s="41" t="str">
        <f t="shared" si="24"/>
        <v>--------</v>
      </c>
      <c r="AE357" s="41" t="str">
        <f t="shared" si="25"/>
        <v>-------</v>
      </c>
    </row>
    <row r="358">
      <c r="A358" s="66"/>
      <c r="B358" s="95"/>
      <c r="C358" s="95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92"/>
      <c r="P358" s="92"/>
      <c r="Q358" s="92"/>
      <c r="R358" s="87"/>
      <c r="S358" s="92"/>
      <c r="T358" s="87"/>
      <c r="U358" s="87"/>
      <c r="V358" s="87"/>
      <c r="W358" s="39" t="str">
        <f t="shared" si="17"/>
        <v>alp----</v>
      </c>
      <c r="X358" s="40" t="str">
        <f t="shared" si="18"/>
        <v>-----none</v>
      </c>
      <c r="Y358" s="40" t="str">
        <f t="shared" si="19"/>
        <v>-------</v>
      </c>
      <c r="Z358" s="41" t="str">
        <f t="shared" si="20"/>
        <v>alp---</v>
      </c>
      <c r="AA358" s="41" t="str">
        <f t="shared" si="21"/>
        <v/>
      </c>
      <c r="AB358" s="41" t="str">
        <f t="shared" si="22"/>
        <v>-------</v>
      </c>
      <c r="AC358" s="41" t="str">
        <f t="shared" si="23"/>
        <v>-------</v>
      </c>
      <c r="AD358" s="41" t="str">
        <f t="shared" si="24"/>
        <v>--------</v>
      </c>
      <c r="AE358" s="41" t="str">
        <f t="shared" si="25"/>
        <v>-------</v>
      </c>
    </row>
    <row r="359">
      <c r="A359" s="66"/>
      <c r="B359" s="95"/>
      <c r="C359" s="95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92"/>
      <c r="P359" s="92"/>
      <c r="Q359" s="92"/>
      <c r="R359" s="87"/>
      <c r="S359" s="92"/>
      <c r="T359" s="87"/>
      <c r="U359" s="87"/>
      <c r="V359" s="87"/>
      <c r="W359" s="39" t="str">
        <f t="shared" si="17"/>
        <v>alp----</v>
      </c>
      <c r="X359" s="40" t="str">
        <f t="shared" si="18"/>
        <v>-----none</v>
      </c>
      <c r="Y359" s="40" t="str">
        <f t="shared" si="19"/>
        <v>-------</v>
      </c>
      <c r="Z359" s="41" t="str">
        <f t="shared" si="20"/>
        <v>alp---</v>
      </c>
      <c r="AA359" s="41" t="str">
        <f t="shared" si="21"/>
        <v/>
      </c>
      <c r="AB359" s="41" t="str">
        <f t="shared" si="22"/>
        <v>-------</v>
      </c>
      <c r="AC359" s="41" t="str">
        <f t="shared" si="23"/>
        <v>-------</v>
      </c>
      <c r="AD359" s="41" t="str">
        <f t="shared" si="24"/>
        <v>--------</v>
      </c>
      <c r="AE359" s="41" t="str">
        <f t="shared" si="25"/>
        <v>-------</v>
      </c>
    </row>
    <row r="360">
      <c r="A360" s="91"/>
      <c r="B360" s="96"/>
      <c r="C360" s="9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87"/>
      <c r="S360" s="66"/>
      <c r="T360" s="66"/>
      <c r="U360" s="66"/>
      <c r="V360" s="66"/>
      <c r="W360" s="39" t="str">
        <f t="shared" si="17"/>
        <v>alp----</v>
      </c>
      <c r="X360" s="40" t="str">
        <f t="shared" si="18"/>
        <v>-----none</v>
      </c>
      <c r="Y360" s="40" t="str">
        <f t="shared" si="19"/>
        <v>-------</v>
      </c>
      <c r="Z360" s="41" t="str">
        <f t="shared" si="20"/>
        <v>alp---</v>
      </c>
      <c r="AA360" s="41" t="str">
        <f t="shared" si="21"/>
        <v/>
      </c>
      <c r="AB360" s="41" t="str">
        <f t="shared" si="22"/>
        <v>-------</v>
      </c>
      <c r="AC360" s="41" t="str">
        <f t="shared" si="23"/>
        <v>-------</v>
      </c>
      <c r="AD360" s="41" t="str">
        <f t="shared" si="24"/>
        <v>--------</v>
      </c>
      <c r="AE360" s="41" t="str">
        <f t="shared" si="25"/>
        <v>-------</v>
      </c>
    </row>
    <row r="361">
      <c r="A361" s="91"/>
      <c r="B361" s="96"/>
      <c r="C361" s="9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87"/>
      <c r="S361" s="66"/>
      <c r="T361" s="66"/>
      <c r="U361" s="66"/>
      <c r="V361" s="66"/>
      <c r="W361" s="39" t="str">
        <f t="shared" si="17"/>
        <v>alp----</v>
      </c>
      <c r="X361" s="40" t="str">
        <f t="shared" si="18"/>
        <v>-----none</v>
      </c>
      <c r="Y361" s="40" t="str">
        <f t="shared" si="19"/>
        <v>-------</v>
      </c>
      <c r="Z361" s="41" t="str">
        <f t="shared" si="20"/>
        <v>alp---</v>
      </c>
      <c r="AA361" s="41" t="str">
        <f t="shared" si="21"/>
        <v/>
      </c>
      <c r="AB361" s="41" t="str">
        <f t="shared" si="22"/>
        <v>-------</v>
      </c>
      <c r="AC361" s="41" t="str">
        <f t="shared" si="23"/>
        <v>-------</v>
      </c>
      <c r="AD361" s="41" t="str">
        <f t="shared" si="24"/>
        <v>--------</v>
      </c>
      <c r="AE361" s="41" t="str">
        <f t="shared" si="25"/>
        <v>-------</v>
      </c>
    </row>
    <row r="362">
      <c r="A362" s="94"/>
      <c r="B362" s="95"/>
      <c r="C362" s="95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92"/>
      <c r="P362" s="92"/>
      <c r="Q362" s="92"/>
      <c r="R362" s="87"/>
      <c r="S362" s="92"/>
      <c r="T362" s="87"/>
      <c r="U362" s="87"/>
      <c r="V362" s="87"/>
      <c r="W362" s="39" t="str">
        <f t="shared" si="17"/>
        <v>alp----</v>
      </c>
      <c r="X362" s="40" t="str">
        <f t="shared" si="18"/>
        <v>-----none</v>
      </c>
      <c r="Y362" s="40" t="str">
        <f t="shared" si="19"/>
        <v>-------</v>
      </c>
      <c r="Z362" s="41" t="str">
        <f t="shared" si="20"/>
        <v>alp---</v>
      </c>
      <c r="AA362" s="41" t="str">
        <f t="shared" si="21"/>
        <v/>
      </c>
      <c r="AB362" s="41" t="str">
        <f t="shared" si="22"/>
        <v>-------</v>
      </c>
      <c r="AC362" s="41" t="str">
        <f t="shared" si="23"/>
        <v>-------</v>
      </c>
      <c r="AD362" s="41" t="str">
        <f t="shared" si="24"/>
        <v>--------</v>
      </c>
      <c r="AE362" s="41" t="str">
        <f t="shared" si="25"/>
        <v>-------</v>
      </c>
    </row>
    <row r="363">
      <c r="A363" s="94"/>
      <c r="B363" s="95"/>
      <c r="C363" s="95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92"/>
      <c r="P363" s="92"/>
      <c r="Q363" s="92"/>
      <c r="R363" s="87"/>
      <c r="S363" s="92"/>
      <c r="T363" s="87"/>
      <c r="U363" s="87"/>
      <c r="V363" s="87"/>
      <c r="W363" s="39" t="str">
        <f t="shared" si="17"/>
        <v>alp----</v>
      </c>
      <c r="X363" s="40" t="str">
        <f t="shared" si="18"/>
        <v>-----none</v>
      </c>
      <c r="Y363" s="40" t="str">
        <f t="shared" si="19"/>
        <v>-------</v>
      </c>
      <c r="Z363" s="41" t="str">
        <f t="shared" si="20"/>
        <v>alp---</v>
      </c>
      <c r="AA363" s="41" t="str">
        <f t="shared" si="21"/>
        <v/>
      </c>
      <c r="AB363" s="41" t="str">
        <f t="shared" si="22"/>
        <v>-------</v>
      </c>
      <c r="AC363" s="41" t="str">
        <f t="shared" si="23"/>
        <v>-------</v>
      </c>
      <c r="AD363" s="41" t="str">
        <f t="shared" si="24"/>
        <v>--------</v>
      </c>
      <c r="AE363" s="41" t="str">
        <f t="shared" si="25"/>
        <v>-------</v>
      </c>
    </row>
    <row r="364">
      <c r="A364" s="94"/>
      <c r="B364" s="95"/>
      <c r="C364" s="95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92"/>
      <c r="P364" s="92"/>
      <c r="Q364" s="92"/>
      <c r="R364" s="87"/>
      <c r="S364" s="92"/>
      <c r="T364" s="87"/>
      <c r="U364" s="87"/>
      <c r="V364" s="87"/>
      <c r="W364" s="39" t="str">
        <f t="shared" si="17"/>
        <v>alp----</v>
      </c>
      <c r="X364" s="40" t="str">
        <f t="shared" si="18"/>
        <v>-----none</v>
      </c>
      <c r="Y364" s="40" t="str">
        <f t="shared" si="19"/>
        <v>-------</v>
      </c>
      <c r="Z364" s="41" t="str">
        <f t="shared" si="20"/>
        <v>alp---</v>
      </c>
      <c r="AA364" s="41" t="str">
        <f t="shared" si="21"/>
        <v/>
      </c>
      <c r="AB364" s="41" t="str">
        <f t="shared" si="22"/>
        <v>-------</v>
      </c>
      <c r="AC364" s="41" t="str">
        <f t="shared" si="23"/>
        <v>-------</v>
      </c>
      <c r="AD364" s="41" t="str">
        <f t="shared" si="24"/>
        <v>--------</v>
      </c>
      <c r="AE364" s="41" t="str">
        <f t="shared" si="25"/>
        <v>-------</v>
      </c>
    </row>
    <row r="365">
      <c r="A365" s="94"/>
      <c r="B365" s="95"/>
      <c r="C365" s="95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92"/>
      <c r="P365" s="92"/>
      <c r="Q365" s="92"/>
      <c r="R365" s="87"/>
      <c r="S365" s="92"/>
      <c r="T365" s="87"/>
      <c r="U365" s="87"/>
      <c r="V365" s="87"/>
      <c r="W365" s="39" t="str">
        <f t="shared" si="17"/>
        <v>alp----</v>
      </c>
      <c r="X365" s="40" t="str">
        <f t="shared" si="18"/>
        <v>-----none</v>
      </c>
      <c r="Y365" s="40" t="str">
        <f t="shared" si="19"/>
        <v>-------</v>
      </c>
      <c r="Z365" s="41" t="str">
        <f t="shared" si="20"/>
        <v>alp---</v>
      </c>
      <c r="AA365" s="41" t="str">
        <f t="shared" si="21"/>
        <v/>
      </c>
      <c r="AB365" s="41" t="str">
        <f t="shared" si="22"/>
        <v>-------</v>
      </c>
      <c r="AC365" s="41" t="str">
        <f t="shared" si="23"/>
        <v>-------</v>
      </c>
      <c r="AD365" s="41" t="str">
        <f t="shared" si="24"/>
        <v>--------</v>
      </c>
      <c r="AE365" s="41" t="str">
        <f t="shared" si="25"/>
        <v>-------</v>
      </c>
    </row>
    <row r="366">
      <c r="A366" s="94"/>
      <c r="B366" s="95"/>
      <c r="C366" s="95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92"/>
      <c r="P366" s="92"/>
      <c r="Q366" s="92"/>
      <c r="R366" s="87"/>
      <c r="S366" s="92"/>
      <c r="T366" s="87"/>
      <c r="U366" s="87"/>
      <c r="V366" s="87"/>
      <c r="W366" s="39" t="str">
        <f t="shared" si="17"/>
        <v>alp----</v>
      </c>
      <c r="X366" s="40" t="str">
        <f t="shared" si="18"/>
        <v>-----none</v>
      </c>
      <c r="Y366" s="40" t="str">
        <f t="shared" si="19"/>
        <v>-------</v>
      </c>
      <c r="Z366" s="41" t="str">
        <f t="shared" si="20"/>
        <v>alp---</v>
      </c>
      <c r="AA366" s="41" t="str">
        <f t="shared" si="21"/>
        <v/>
      </c>
      <c r="AB366" s="41" t="str">
        <f t="shared" si="22"/>
        <v>-------</v>
      </c>
      <c r="AC366" s="41" t="str">
        <f t="shared" si="23"/>
        <v>-------</v>
      </c>
      <c r="AD366" s="41" t="str">
        <f t="shared" si="24"/>
        <v>--------</v>
      </c>
      <c r="AE366" s="41" t="str">
        <f t="shared" si="25"/>
        <v>-------</v>
      </c>
    </row>
    <row r="367">
      <c r="A367" s="94"/>
      <c r="B367" s="95"/>
      <c r="C367" s="95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92"/>
      <c r="P367" s="92"/>
      <c r="Q367" s="92"/>
      <c r="R367" s="87"/>
      <c r="S367" s="92"/>
      <c r="T367" s="87"/>
      <c r="U367" s="87"/>
      <c r="V367" s="87"/>
      <c r="W367" s="39" t="str">
        <f t="shared" si="17"/>
        <v>alp----</v>
      </c>
      <c r="X367" s="40" t="str">
        <f t="shared" si="18"/>
        <v>-----none</v>
      </c>
      <c r="Y367" s="40" t="str">
        <f t="shared" si="19"/>
        <v>-------</v>
      </c>
      <c r="Z367" s="41" t="str">
        <f t="shared" si="20"/>
        <v>alp---</v>
      </c>
      <c r="AA367" s="41" t="str">
        <f t="shared" si="21"/>
        <v/>
      </c>
      <c r="AB367" s="41" t="str">
        <f t="shared" si="22"/>
        <v>-------</v>
      </c>
      <c r="AC367" s="41" t="str">
        <f t="shared" si="23"/>
        <v>-------</v>
      </c>
      <c r="AD367" s="41" t="str">
        <f t="shared" si="24"/>
        <v>--------</v>
      </c>
      <c r="AE367" s="41" t="str">
        <f t="shared" si="25"/>
        <v>-------</v>
      </c>
    </row>
    <row r="368">
      <c r="A368" s="94"/>
      <c r="B368" s="95"/>
      <c r="C368" s="95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92"/>
      <c r="P368" s="92"/>
      <c r="Q368" s="92"/>
      <c r="R368" s="87"/>
      <c r="S368" s="92"/>
      <c r="T368" s="87"/>
      <c r="U368" s="87"/>
      <c r="V368" s="87"/>
      <c r="W368" s="39" t="str">
        <f t="shared" si="17"/>
        <v>alp----</v>
      </c>
      <c r="X368" s="40" t="str">
        <f t="shared" si="18"/>
        <v>-----none</v>
      </c>
      <c r="Y368" s="40" t="str">
        <f t="shared" si="19"/>
        <v>-------</v>
      </c>
      <c r="Z368" s="41" t="str">
        <f t="shared" si="20"/>
        <v>alp---</v>
      </c>
      <c r="AA368" s="41" t="str">
        <f t="shared" si="21"/>
        <v/>
      </c>
      <c r="AB368" s="41" t="str">
        <f t="shared" si="22"/>
        <v>-------</v>
      </c>
      <c r="AC368" s="41" t="str">
        <f t="shared" si="23"/>
        <v>-------</v>
      </c>
      <c r="AD368" s="41" t="str">
        <f t="shared" si="24"/>
        <v>--------</v>
      </c>
      <c r="AE368" s="41" t="str">
        <f t="shared" si="25"/>
        <v>-------</v>
      </c>
    </row>
    <row r="369">
      <c r="A369" s="94"/>
      <c r="B369" s="95"/>
      <c r="C369" s="95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92"/>
      <c r="P369" s="92"/>
      <c r="Q369" s="92"/>
      <c r="R369" s="87"/>
      <c r="S369" s="92"/>
      <c r="T369" s="87"/>
      <c r="U369" s="87"/>
      <c r="V369" s="87"/>
      <c r="W369" s="39" t="str">
        <f t="shared" si="17"/>
        <v>alp----</v>
      </c>
      <c r="X369" s="40" t="str">
        <f t="shared" si="18"/>
        <v>-----none</v>
      </c>
      <c r="Y369" s="40" t="str">
        <f t="shared" si="19"/>
        <v>-------</v>
      </c>
      <c r="Z369" s="41" t="str">
        <f t="shared" si="20"/>
        <v>alp---</v>
      </c>
      <c r="AA369" s="41" t="str">
        <f t="shared" si="21"/>
        <v/>
      </c>
      <c r="AB369" s="41" t="str">
        <f t="shared" si="22"/>
        <v>-------</v>
      </c>
      <c r="AC369" s="41" t="str">
        <f t="shared" si="23"/>
        <v>-------</v>
      </c>
      <c r="AD369" s="41" t="str">
        <f t="shared" si="24"/>
        <v>--------</v>
      </c>
      <c r="AE369" s="41" t="str">
        <f t="shared" si="25"/>
        <v>-------</v>
      </c>
    </row>
    <row r="370">
      <c r="A370" s="94"/>
      <c r="B370" s="95"/>
      <c r="C370" s="95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92"/>
      <c r="P370" s="92"/>
      <c r="Q370" s="92"/>
      <c r="R370" s="87"/>
      <c r="S370" s="92"/>
      <c r="T370" s="87"/>
      <c r="U370" s="87"/>
      <c r="V370" s="87"/>
      <c r="W370" s="39" t="str">
        <f t="shared" si="17"/>
        <v>alp----</v>
      </c>
      <c r="X370" s="40" t="str">
        <f t="shared" si="18"/>
        <v>-----none</v>
      </c>
      <c r="Y370" s="40" t="str">
        <f t="shared" si="19"/>
        <v>-------</v>
      </c>
      <c r="Z370" s="41" t="str">
        <f t="shared" si="20"/>
        <v>alp---</v>
      </c>
      <c r="AA370" s="41" t="str">
        <f t="shared" si="21"/>
        <v/>
      </c>
      <c r="AB370" s="41" t="str">
        <f t="shared" si="22"/>
        <v>-------</v>
      </c>
      <c r="AC370" s="41" t="str">
        <f t="shared" si="23"/>
        <v>-------</v>
      </c>
      <c r="AD370" s="41" t="str">
        <f t="shared" si="24"/>
        <v>--------</v>
      </c>
      <c r="AE370" s="41" t="str">
        <f t="shared" si="25"/>
        <v>-------</v>
      </c>
    </row>
    <row r="371">
      <c r="A371" s="94"/>
      <c r="B371" s="95"/>
      <c r="C371" s="95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92"/>
      <c r="P371" s="92"/>
      <c r="Q371" s="92"/>
      <c r="R371" s="87"/>
      <c r="S371" s="92"/>
      <c r="T371" s="87"/>
      <c r="U371" s="87"/>
      <c r="V371" s="87"/>
      <c r="W371" s="39" t="str">
        <f t="shared" si="17"/>
        <v>alp----</v>
      </c>
      <c r="X371" s="40" t="str">
        <f t="shared" si="18"/>
        <v>-----none</v>
      </c>
      <c r="Y371" s="40" t="str">
        <f t="shared" si="19"/>
        <v>-------</v>
      </c>
      <c r="Z371" s="41" t="str">
        <f t="shared" si="20"/>
        <v>alp---</v>
      </c>
      <c r="AA371" s="41" t="str">
        <f t="shared" si="21"/>
        <v/>
      </c>
      <c r="AB371" s="41" t="str">
        <f t="shared" si="22"/>
        <v>-------</v>
      </c>
      <c r="AC371" s="41" t="str">
        <f t="shared" si="23"/>
        <v>-------</v>
      </c>
      <c r="AD371" s="41" t="str">
        <f t="shared" si="24"/>
        <v>--------</v>
      </c>
      <c r="AE371" s="41" t="str">
        <f t="shared" si="25"/>
        <v>-------</v>
      </c>
    </row>
    <row r="372">
      <c r="A372" s="94"/>
      <c r="B372" s="95"/>
      <c r="C372" s="95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92"/>
      <c r="P372" s="92"/>
      <c r="Q372" s="92"/>
      <c r="R372" s="87"/>
      <c r="S372" s="92"/>
      <c r="T372" s="87"/>
      <c r="U372" s="87"/>
      <c r="V372" s="87"/>
      <c r="W372" s="39" t="str">
        <f t="shared" si="17"/>
        <v>alp----</v>
      </c>
      <c r="X372" s="40" t="str">
        <f t="shared" si="18"/>
        <v>-----none</v>
      </c>
      <c r="Y372" s="40" t="str">
        <f t="shared" si="19"/>
        <v>-------</v>
      </c>
      <c r="Z372" s="41" t="str">
        <f t="shared" si="20"/>
        <v>alp---</v>
      </c>
      <c r="AA372" s="41" t="str">
        <f t="shared" si="21"/>
        <v/>
      </c>
      <c r="AB372" s="41" t="str">
        <f t="shared" si="22"/>
        <v>-------</v>
      </c>
      <c r="AC372" s="41" t="str">
        <f t="shared" si="23"/>
        <v>-------</v>
      </c>
      <c r="AD372" s="41" t="str">
        <f t="shared" si="24"/>
        <v>--------</v>
      </c>
      <c r="AE372" s="41" t="str">
        <f t="shared" si="25"/>
        <v>-------</v>
      </c>
    </row>
    <row r="373">
      <c r="A373" s="94"/>
      <c r="B373" s="95"/>
      <c r="C373" s="95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92"/>
      <c r="P373" s="92"/>
      <c r="Q373" s="92"/>
      <c r="R373" s="87"/>
      <c r="S373" s="92"/>
      <c r="T373" s="87"/>
      <c r="U373" s="87"/>
      <c r="V373" s="87"/>
      <c r="W373" s="39" t="str">
        <f t="shared" si="17"/>
        <v>alp----</v>
      </c>
      <c r="X373" s="40" t="str">
        <f t="shared" si="18"/>
        <v>-----none</v>
      </c>
      <c r="Y373" s="40" t="str">
        <f t="shared" si="19"/>
        <v>-------</v>
      </c>
      <c r="Z373" s="41" t="str">
        <f t="shared" si="20"/>
        <v>alp---</v>
      </c>
      <c r="AA373" s="41" t="str">
        <f t="shared" si="21"/>
        <v/>
      </c>
      <c r="AB373" s="41" t="str">
        <f t="shared" si="22"/>
        <v>-------</v>
      </c>
      <c r="AC373" s="41" t="str">
        <f t="shared" si="23"/>
        <v>-------</v>
      </c>
      <c r="AD373" s="41" t="str">
        <f t="shared" si="24"/>
        <v>--------</v>
      </c>
      <c r="AE373" s="41" t="str">
        <f t="shared" si="25"/>
        <v>-------</v>
      </c>
    </row>
    <row r="374">
      <c r="A374" s="94"/>
      <c r="B374" s="95"/>
      <c r="C374" s="95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92"/>
      <c r="P374" s="92"/>
      <c r="Q374" s="92"/>
      <c r="R374" s="87"/>
      <c r="S374" s="92"/>
      <c r="T374" s="87"/>
      <c r="U374" s="87"/>
      <c r="V374" s="87"/>
      <c r="W374" s="39" t="str">
        <f t="shared" si="17"/>
        <v>alp----</v>
      </c>
      <c r="X374" s="40" t="str">
        <f t="shared" si="18"/>
        <v>-----none</v>
      </c>
      <c r="Y374" s="40" t="str">
        <f t="shared" si="19"/>
        <v>-------</v>
      </c>
      <c r="Z374" s="41" t="str">
        <f t="shared" si="20"/>
        <v>alp---</v>
      </c>
      <c r="AA374" s="41" t="str">
        <f t="shared" si="21"/>
        <v/>
      </c>
      <c r="AB374" s="41" t="str">
        <f t="shared" si="22"/>
        <v>-------</v>
      </c>
      <c r="AC374" s="41" t="str">
        <f t="shared" si="23"/>
        <v>-------</v>
      </c>
      <c r="AD374" s="41" t="str">
        <f t="shared" si="24"/>
        <v>--------</v>
      </c>
      <c r="AE374" s="41" t="str">
        <f t="shared" si="25"/>
        <v>-------</v>
      </c>
    </row>
    <row r="375">
      <c r="A375" s="94"/>
      <c r="B375" s="95"/>
      <c r="C375" s="95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92"/>
      <c r="P375" s="92"/>
      <c r="Q375" s="92"/>
      <c r="R375" s="87"/>
      <c r="S375" s="92"/>
      <c r="T375" s="87"/>
      <c r="U375" s="87"/>
      <c r="V375" s="87"/>
      <c r="W375" s="39" t="str">
        <f t="shared" si="17"/>
        <v>alp----</v>
      </c>
      <c r="X375" s="40" t="str">
        <f t="shared" si="18"/>
        <v>-----none</v>
      </c>
      <c r="Y375" s="40" t="str">
        <f t="shared" si="19"/>
        <v>-------</v>
      </c>
      <c r="Z375" s="41" t="str">
        <f t="shared" si="20"/>
        <v>alp---</v>
      </c>
      <c r="AA375" s="41" t="str">
        <f t="shared" si="21"/>
        <v/>
      </c>
      <c r="AB375" s="41" t="str">
        <f t="shared" si="22"/>
        <v>-------</v>
      </c>
      <c r="AC375" s="41" t="str">
        <f t="shared" si="23"/>
        <v>-------</v>
      </c>
      <c r="AD375" s="41" t="str">
        <f t="shared" si="24"/>
        <v>--------</v>
      </c>
      <c r="AE375" s="41" t="str">
        <f t="shared" si="25"/>
        <v>-------</v>
      </c>
    </row>
    <row r="376">
      <c r="A376" s="94"/>
      <c r="B376" s="95"/>
      <c r="C376" s="95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92"/>
      <c r="P376" s="92"/>
      <c r="Q376" s="92"/>
      <c r="R376" s="87"/>
      <c r="S376" s="92"/>
      <c r="T376" s="87"/>
      <c r="U376" s="87"/>
      <c r="V376" s="87"/>
      <c r="W376" s="39" t="str">
        <f t="shared" si="17"/>
        <v>alp----</v>
      </c>
      <c r="X376" s="40" t="str">
        <f t="shared" si="18"/>
        <v>-----none</v>
      </c>
      <c r="Y376" s="40" t="str">
        <f t="shared" si="19"/>
        <v>-------</v>
      </c>
      <c r="Z376" s="41" t="str">
        <f t="shared" si="20"/>
        <v>alp---</v>
      </c>
      <c r="AA376" s="41" t="str">
        <f t="shared" si="21"/>
        <v/>
      </c>
      <c r="AB376" s="41" t="str">
        <f t="shared" si="22"/>
        <v>-------</v>
      </c>
      <c r="AC376" s="41" t="str">
        <f t="shared" si="23"/>
        <v>-------</v>
      </c>
      <c r="AD376" s="41" t="str">
        <f t="shared" si="24"/>
        <v>--------</v>
      </c>
      <c r="AE376" s="41" t="str">
        <f t="shared" si="25"/>
        <v>-------</v>
      </c>
    </row>
    <row r="377">
      <c r="A377" s="94"/>
      <c r="B377" s="95"/>
      <c r="C377" s="95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92"/>
      <c r="P377" s="92"/>
      <c r="Q377" s="92"/>
      <c r="R377" s="87"/>
      <c r="S377" s="92"/>
      <c r="T377" s="87"/>
      <c r="U377" s="87"/>
      <c r="V377" s="87"/>
      <c r="W377" s="39" t="str">
        <f t="shared" si="17"/>
        <v>alp----</v>
      </c>
      <c r="X377" s="40" t="str">
        <f t="shared" si="18"/>
        <v>-----none</v>
      </c>
      <c r="Y377" s="40" t="str">
        <f t="shared" si="19"/>
        <v>-------</v>
      </c>
      <c r="Z377" s="41" t="str">
        <f t="shared" si="20"/>
        <v>alp---</v>
      </c>
      <c r="AA377" s="41" t="str">
        <f t="shared" si="21"/>
        <v/>
      </c>
      <c r="AB377" s="41" t="str">
        <f t="shared" si="22"/>
        <v>-------</v>
      </c>
      <c r="AC377" s="41" t="str">
        <f t="shared" si="23"/>
        <v>-------</v>
      </c>
      <c r="AD377" s="41" t="str">
        <f t="shared" si="24"/>
        <v>--------</v>
      </c>
      <c r="AE377" s="41" t="str">
        <f t="shared" si="25"/>
        <v>-------</v>
      </c>
    </row>
    <row r="378">
      <c r="A378" s="94"/>
      <c r="B378" s="95"/>
      <c r="C378" s="95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92"/>
      <c r="P378" s="92"/>
      <c r="Q378" s="92"/>
      <c r="R378" s="87"/>
      <c r="S378" s="92"/>
      <c r="T378" s="87"/>
      <c r="U378" s="87"/>
      <c r="V378" s="87"/>
      <c r="W378" s="39" t="str">
        <f t="shared" si="17"/>
        <v>alp----</v>
      </c>
      <c r="X378" s="40" t="str">
        <f t="shared" si="18"/>
        <v>-----none</v>
      </c>
      <c r="Y378" s="40" t="str">
        <f t="shared" si="19"/>
        <v>-------</v>
      </c>
      <c r="Z378" s="41" t="str">
        <f t="shared" si="20"/>
        <v>alp---</v>
      </c>
      <c r="AA378" s="41" t="str">
        <f t="shared" si="21"/>
        <v/>
      </c>
      <c r="AB378" s="41" t="str">
        <f t="shared" si="22"/>
        <v>-------</v>
      </c>
      <c r="AC378" s="41" t="str">
        <f t="shared" si="23"/>
        <v>-------</v>
      </c>
      <c r="AD378" s="41" t="str">
        <f t="shared" si="24"/>
        <v>--------</v>
      </c>
      <c r="AE378" s="41" t="str">
        <f t="shared" si="25"/>
        <v>-------</v>
      </c>
    </row>
    <row r="379">
      <c r="A379" s="94"/>
      <c r="B379" s="95"/>
      <c r="C379" s="95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92"/>
      <c r="P379" s="92"/>
      <c r="Q379" s="92"/>
      <c r="R379" s="87"/>
      <c r="S379" s="92"/>
      <c r="T379" s="87"/>
      <c r="U379" s="87"/>
      <c r="V379" s="87"/>
      <c r="W379" s="39" t="str">
        <f t="shared" si="17"/>
        <v>alp----</v>
      </c>
      <c r="X379" s="40" t="str">
        <f t="shared" si="18"/>
        <v>-----none</v>
      </c>
      <c r="Y379" s="40" t="str">
        <f t="shared" si="19"/>
        <v>-------</v>
      </c>
      <c r="Z379" s="41" t="str">
        <f t="shared" si="20"/>
        <v>alp---</v>
      </c>
      <c r="AA379" s="41" t="str">
        <f t="shared" si="21"/>
        <v/>
      </c>
      <c r="AB379" s="41" t="str">
        <f t="shared" si="22"/>
        <v>-------</v>
      </c>
      <c r="AC379" s="41" t="str">
        <f t="shared" si="23"/>
        <v>-------</v>
      </c>
      <c r="AD379" s="41" t="str">
        <f t="shared" si="24"/>
        <v>--------</v>
      </c>
      <c r="AE379" s="41" t="str">
        <f t="shared" si="25"/>
        <v>-------</v>
      </c>
    </row>
    <row r="380">
      <c r="A380" s="94"/>
      <c r="B380" s="95"/>
      <c r="C380" s="95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92"/>
      <c r="P380" s="92"/>
      <c r="Q380" s="92"/>
      <c r="R380" s="87"/>
      <c r="S380" s="92"/>
      <c r="T380" s="87"/>
      <c r="U380" s="87"/>
      <c r="V380" s="87"/>
      <c r="W380" s="39" t="str">
        <f t="shared" si="17"/>
        <v>alp----</v>
      </c>
      <c r="X380" s="40" t="str">
        <f t="shared" si="18"/>
        <v>-----none</v>
      </c>
      <c r="Y380" s="40" t="str">
        <f t="shared" si="19"/>
        <v>-------</v>
      </c>
      <c r="Z380" s="41" t="str">
        <f t="shared" si="20"/>
        <v>alp---</v>
      </c>
      <c r="AA380" s="41" t="str">
        <f t="shared" si="21"/>
        <v/>
      </c>
      <c r="AB380" s="41" t="str">
        <f t="shared" si="22"/>
        <v>-------</v>
      </c>
      <c r="AC380" s="41" t="str">
        <f t="shared" si="23"/>
        <v>-------</v>
      </c>
      <c r="AD380" s="41" t="str">
        <f t="shared" si="24"/>
        <v>--------</v>
      </c>
      <c r="AE380" s="41" t="str">
        <f t="shared" si="25"/>
        <v>-------</v>
      </c>
    </row>
    <row r="381">
      <c r="A381" s="94"/>
      <c r="B381" s="95"/>
      <c r="C381" s="95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92"/>
      <c r="P381" s="92"/>
      <c r="Q381" s="92"/>
      <c r="R381" s="87"/>
      <c r="S381" s="92"/>
      <c r="T381" s="87"/>
      <c r="U381" s="87"/>
      <c r="V381" s="87"/>
      <c r="W381" s="39" t="str">
        <f t="shared" si="17"/>
        <v>alp----</v>
      </c>
      <c r="X381" s="40" t="str">
        <f t="shared" si="18"/>
        <v>-----none</v>
      </c>
      <c r="Y381" s="40" t="str">
        <f t="shared" si="19"/>
        <v>-------</v>
      </c>
      <c r="Z381" s="41" t="str">
        <f t="shared" si="20"/>
        <v>alp---</v>
      </c>
      <c r="AA381" s="41" t="str">
        <f t="shared" si="21"/>
        <v/>
      </c>
      <c r="AB381" s="41" t="str">
        <f t="shared" si="22"/>
        <v>-------</v>
      </c>
      <c r="AC381" s="41" t="str">
        <f t="shared" si="23"/>
        <v>-------</v>
      </c>
      <c r="AD381" s="41" t="str">
        <f t="shared" si="24"/>
        <v>--------</v>
      </c>
      <c r="AE381" s="41" t="str">
        <f t="shared" si="25"/>
        <v>-------</v>
      </c>
    </row>
    <row r="382">
      <c r="A382" s="94"/>
      <c r="B382" s="95"/>
      <c r="C382" s="95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92"/>
      <c r="P382" s="92"/>
      <c r="Q382" s="92"/>
      <c r="R382" s="87"/>
      <c r="S382" s="92"/>
      <c r="T382" s="87"/>
      <c r="U382" s="87"/>
      <c r="V382" s="87"/>
      <c r="W382" s="39" t="str">
        <f t="shared" si="17"/>
        <v>alp----</v>
      </c>
      <c r="X382" s="40" t="str">
        <f t="shared" si="18"/>
        <v>-----none</v>
      </c>
      <c r="Y382" s="40" t="str">
        <f t="shared" si="19"/>
        <v>-------</v>
      </c>
      <c r="Z382" s="41" t="str">
        <f t="shared" si="20"/>
        <v>alp---</v>
      </c>
      <c r="AA382" s="41" t="str">
        <f t="shared" si="21"/>
        <v/>
      </c>
      <c r="AB382" s="41" t="str">
        <f t="shared" si="22"/>
        <v>-------</v>
      </c>
      <c r="AC382" s="41" t="str">
        <f t="shared" si="23"/>
        <v>-------</v>
      </c>
      <c r="AD382" s="41" t="str">
        <f t="shared" si="24"/>
        <v>--------</v>
      </c>
      <c r="AE382" s="41" t="str">
        <f t="shared" si="25"/>
        <v>-------</v>
      </c>
    </row>
    <row r="383">
      <c r="A383" s="94"/>
      <c r="B383" s="95"/>
      <c r="C383" s="95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92"/>
      <c r="P383" s="92"/>
      <c r="Q383" s="92"/>
      <c r="R383" s="87"/>
      <c r="S383" s="92"/>
      <c r="T383" s="87"/>
      <c r="U383" s="87"/>
      <c r="V383" s="87"/>
      <c r="W383" s="39" t="str">
        <f t="shared" si="17"/>
        <v>alp----</v>
      </c>
      <c r="X383" s="40" t="str">
        <f t="shared" si="18"/>
        <v>-----none</v>
      </c>
      <c r="Y383" s="40" t="str">
        <f t="shared" si="19"/>
        <v>-------</v>
      </c>
      <c r="Z383" s="41" t="str">
        <f t="shared" si="20"/>
        <v>alp---</v>
      </c>
      <c r="AA383" s="41" t="str">
        <f t="shared" si="21"/>
        <v/>
      </c>
      <c r="AB383" s="41" t="str">
        <f t="shared" si="22"/>
        <v>-------</v>
      </c>
      <c r="AC383" s="41" t="str">
        <f t="shared" si="23"/>
        <v>-------</v>
      </c>
      <c r="AD383" s="41" t="str">
        <f t="shared" si="24"/>
        <v>--------</v>
      </c>
      <c r="AE383" s="41" t="str">
        <f t="shared" si="25"/>
        <v>-------</v>
      </c>
    </row>
    <row r="384">
      <c r="A384" s="94"/>
      <c r="B384" s="95"/>
      <c r="C384" s="95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92"/>
      <c r="P384" s="92"/>
      <c r="Q384" s="92"/>
      <c r="R384" s="87"/>
      <c r="S384" s="92"/>
      <c r="T384" s="87"/>
      <c r="U384" s="87"/>
      <c r="V384" s="87"/>
      <c r="W384" s="39" t="str">
        <f t="shared" si="17"/>
        <v>alp----</v>
      </c>
      <c r="X384" s="40" t="str">
        <f t="shared" si="18"/>
        <v>-----none</v>
      </c>
      <c r="Y384" s="40" t="str">
        <f t="shared" si="19"/>
        <v>-------</v>
      </c>
      <c r="Z384" s="41" t="str">
        <f t="shared" si="20"/>
        <v>alp---</v>
      </c>
      <c r="AA384" s="41" t="str">
        <f t="shared" si="21"/>
        <v/>
      </c>
      <c r="AB384" s="41" t="str">
        <f t="shared" si="22"/>
        <v>-------</v>
      </c>
      <c r="AC384" s="41" t="str">
        <f t="shared" si="23"/>
        <v>-------</v>
      </c>
      <c r="AD384" s="41" t="str">
        <f t="shared" si="24"/>
        <v>--------</v>
      </c>
      <c r="AE384" s="41" t="str">
        <f t="shared" si="25"/>
        <v>-------</v>
      </c>
    </row>
    <row r="385">
      <c r="A385" s="94"/>
      <c r="B385" s="95"/>
      <c r="C385" s="95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92"/>
      <c r="P385" s="92"/>
      <c r="Q385" s="92"/>
      <c r="R385" s="87"/>
      <c r="S385" s="92"/>
      <c r="T385" s="87"/>
      <c r="U385" s="87"/>
      <c r="V385" s="87"/>
      <c r="W385" s="39" t="str">
        <f t="shared" si="17"/>
        <v>alp----</v>
      </c>
      <c r="X385" s="40" t="str">
        <f t="shared" si="18"/>
        <v>-----none</v>
      </c>
      <c r="Y385" s="40" t="str">
        <f t="shared" si="19"/>
        <v>-------</v>
      </c>
      <c r="Z385" s="41" t="str">
        <f t="shared" si="20"/>
        <v>alp---</v>
      </c>
      <c r="AA385" s="41" t="str">
        <f t="shared" si="21"/>
        <v/>
      </c>
      <c r="AB385" s="41" t="str">
        <f t="shared" si="22"/>
        <v>-------</v>
      </c>
      <c r="AC385" s="41" t="str">
        <f t="shared" si="23"/>
        <v>-------</v>
      </c>
      <c r="AD385" s="41" t="str">
        <f t="shared" si="24"/>
        <v>--------</v>
      </c>
      <c r="AE385" s="41" t="str">
        <f t="shared" si="25"/>
        <v>-------</v>
      </c>
    </row>
    <row r="386">
      <c r="A386" s="94"/>
      <c r="B386" s="95"/>
      <c r="C386" s="95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92"/>
      <c r="P386" s="92"/>
      <c r="Q386" s="92"/>
      <c r="R386" s="87"/>
      <c r="S386" s="92"/>
      <c r="T386" s="87"/>
      <c r="U386" s="87"/>
      <c r="V386" s="87"/>
      <c r="W386" s="39" t="str">
        <f t="shared" si="17"/>
        <v>alp----</v>
      </c>
      <c r="X386" s="40" t="str">
        <f t="shared" si="18"/>
        <v>-----none</v>
      </c>
      <c r="Y386" s="40" t="str">
        <f t="shared" si="19"/>
        <v>-------</v>
      </c>
      <c r="Z386" s="41" t="str">
        <f t="shared" si="20"/>
        <v>alp---</v>
      </c>
      <c r="AA386" s="41" t="str">
        <f t="shared" si="21"/>
        <v/>
      </c>
      <c r="AB386" s="41" t="str">
        <f t="shared" si="22"/>
        <v>-------</v>
      </c>
      <c r="AC386" s="41" t="str">
        <f t="shared" si="23"/>
        <v>-------</v>
      </c>
      <c r="AD386" s="41" t="str">
        <f t="shared" si="24"/>
        <v>--------</v>
      </c>
      <c r="AE386" s="41" t="str">
        <f t="shared" si="25"/>
        <v>-------</v>
      </c>
    </row>
    <row r="387">
      <c r="A387" s="94"/>
      <c r="B387" s="95"/>
      <c r="C387" s="95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92"/>
      <c r="P387" s="92"/>
      <c r="Q387" s="92"/>
      <c r="R387" s="87"/>
      <c r="S387" s="92"/>
      <c r="T387" s="87"/>
      <c r="U387" s="87"/>
      <c r="V387" s="87"/>
      <c r="W387" s="39" t="str">
        <f t="shared" si="17"/>
        <v>alp----</v>
      </c>
      <c r="X387" s="40" t="str">
        <f t="shared" si="18"/>
        <v>-----none</v>
      </c>
      <c r="Y387" s="40" t="str">
        <f t="shared" si="19"/>
        <v>-------</v>
      </c>
      <c r="Z387" s="41" t="str">
        <f t="shared" si="20"/>
        <v>alp---</v>
      </c>
      <c r="AA387" s="41" t="str">
        <f t="shared" si="21"/>
        <v/>
      </c>
      <c r="AB387" s="41" t="str">
        <f t="shared" si="22"/>
        <v>-------</v>
      </c>
      <c r="AC387" s="41" t="str">
        <f t="shared" si="23"/>
        <v>-------</v>
      </c>
      <c r="AD387" s="41" t="str">
        <f t="shared" si="24"/>
        <v>--------</v>
      </c>
      <c r="AE387" s="41" t="str">
        <f t="shared" si="25"/>
        <v>-------</v>
      </c>
    </row>
    <row r="388">
      <c r="A388" s="94"/>
      <c r="B388" s="95"/>
      <c r="C388" s="95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92"/>
      <c r="P388" s="92"/>
      <c r="Q388" s="92"/>
      <c r="R388" s="87"/>
      <c r="S388" s="92"/>
      <c r="T388" s="87"/>
      <c r="U388" s="87"/>
      <c r="V388" s="87"/>
      <c r="W388" s="39" t="str">
        <f t="shared" si="17"/>
        <v>alp----</v>
      </c>
      <c r="X388" s="40" t="str">
        <f t="shared" si="18"/>
        <v>-----none</v>
      </c>
      <c r="Y388" s="40" t="str">
        <f t="shared" si="19"/>
        <v>-------</v>
      </c>
      <c r="Z388" s="41" t="str">
        <f t="shared" si="20"/>
        <v>alp---</v>
      </c>
      <c r="AA388" s="41" t="str">
        <f t="shared" si="21"/>
        <v/>
      </c>
      <c r="AB388" s="41" t="str">
        <f t="shared" si="22"/>
        <v>-------</v>
      </c>
      <c r="AC388" s="41" t="str">
        <f t="shared" si="23"/>
        <v>-------</v>
      </c>
      <c r="AD388" s="41" t="str">
        <f t="shared" si="24"/>
        <v>--------</v>
      </c>
      <c r="AE388" s="41" t="str">
        <f t="shared" si="25"/>
        <v>-------</v>
      </c>
    </row>
    <row r="389">
      <c r="A389" s="94"/>
      <c r="B389" s="95"/>
      <c r="C389" s="95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92"/>
      <c r="P389" s="92"/>
      <c r="Q389" s="92"/>
      <c r="R389" s="87"/>
      <c r="S389" s="92"/>
      <c r="T389" s="87"/>
      <c r="U389" s="87"/>
      <c r="V389" s="87"/>
      <c r="W389" s="39" t="str">
        <f t="shared" si="17"/>
        <v>alp----</v>
      </c>
      <c r="X389" s="40" t="str">
        <f t="shared" si="18"/>
        <v>-----none</v>
      </c>
      <c r="Y389" s="40" t="str">
        <f t="shared" si="19"/>
        <v>-------</v>
      </c>
      <c r="Z389" s="41" t="str">
        <f t="shared" si="20"/>
        <v>alp---</v>
      </c>
      <c r="AA389" s="41" t="str">
        <f t="shared" si="21"/>
        <v/>
      </c>
      <c r="AB389" s="41" t="str">
        <f t="shared" si="22"/>
        <v>-------</v>
      </c>
      <c r="AC389" s="41" t="str">
        <f t="shared" si="23"/>
        <v>-------</v>
      </c>
      <c r="AD389" s="41" t="str">
        <f t="shared" si="24"/>
        <v>--------</v>
      </c>
      <c r="AE389" s="41" t="str">
        <f t="shared" si="25"/>
        <v>-------</v>
      </c>
    </row>
    <row r="390">
      <c r="A390" s="94"/>
      <c r="B390" s="95"/>
      <c r="C390" s="95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92"/>
      <c r="P390" s="92"/>
      <c r="Q390" s="92"/>
      <c r="R390" s="87"/>
      <c r="S390" s="92"/>
      <c r="T390" s="87"/>
      <c r="U390" s="87"/>
      <c r="V390" s="87"/>
      <c r="W390" s="39" t="str">
        <f t="shared" si="17"/>
        <v>alp----</v>
      </c>
      <c r="X390" s="40" t="str">
        <f t="shared" si="18"/>
        <v>-----none</v>
      </c>
      <c r="Y390" s="40" t="str">
        <f t="shared" si="19"/>
        <v>-------</v>
      </c>
      <c r="Z390" s="41" t="str">
        <f t="shared" si="20"/>
        <v>alp---</v>
      </c>
      <c r="AA390" s="41" t="str">
        <f t="shared" si="21"/>
        <v/>
      </c>
      <c r="AB390" s="41" t="str">
        <f t="shared" si="22"/>
        <v>-------</v>
      </c>
      <c r="AC390" s="41" t="str">
        <f t="shared" si="23"/>
        <v>-------</v>
      </c>
      <c r="AD390" s="41" t="str">
        <f t="shared" si="24"/>
        <v>--------</v>
      </c>
      <c r="AE390" s="41" t="str">
        <f t="shared" si="25"/>
        <v>-------</v>
      </c>
    </row>
    <row r="391">
      <c r="A391" s="94"/>
      <c r="B391" s="95"/>
      <c r="C391" s="95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92"/>
      <c r="P391" s="92"/>
      <c r="Q391" s="92"/>
      <c r="R391" s="87"/>
      <c r="S391" s="92"/>
      <c r="T391" s="87"/>
      <c r="U391" s="87"/>
      <c r="V391" s="87"/>
      <c r="W391" s="39" t="str">
        <f t="shared" si="17"/>
        <v>alp----</v>
      </c>
      <c r="X391" s="40" t="str">
        <f t="shared" si="18"/>
        <v>-----none</v>
      </c>
      <c r="Y391" s="40" t="str">
        <f t="shared" si="19"/>
        <v>-------</v>
      </c>
      <c r="Z391" s="41" t="str">
        <f t="shared" si="20"/>
        <v>alp---</v>
      </c>
      <c r="AA391" s="41" t="str">
        <f t="shared" si="21"/>
        <v/>
      </c>
      <c r="AB391" s="41" t="str">
        <f t="shared" si="22"/>
        <v>-------</v>
      </c>
      <c r="AC391" s="41" t="str">
        <f t="shared" si="23"/>
        <v>-------</v>
      </c>
      <c r="AD391" s="41" t="str">
        <f t="shared" si="24"/>
        <v>--------</v>
      </c>
      <c r="AE391" s="41" t="str">
        <f t="shared" si="25"/>
        <v>-------</v>
      </c>
    </row>
    <row r="392">
      <c r="A392" s="94"/>
      <c r="B392" s="95"/>
      <c r="C392" s="95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92"/>
      <c r="P392" s="92"/>
      <c r="Q392" s="92"/>
      <c r="R392" s="87"/>
      <c r="S392" s="92"/>
      <c r="T392" s="87"/>
      <c r="U392" s="87"/>
      <c r="V392" s="87"/>
      <c r="W392" s="39" t="str">
        <f t="shared" si="17"/>
        <v>alp----</v>
      </c>
      <c r="X392" s="40" t="str">
        <f t="shared" si="18"/>
        <v>-----none</v>
      </c>
      <c r="Y392" s="40" t="str">
        <f t="shared" si="19"/>
        <v>-------</v>
      </c>
      <c r="Z392" s="41" t="str">
        <f t="shared" si="20"/>
        <v>alp---</v>
      </c>
      <c r="AA392" s="41" t="str">
        <f t="shared" si="21"/>
        <v/>
      </c>
      <c r="AB392" s="41" t="str">
        <f t="shared" si="22"/>
        <v>-------</v>
      </c>
      <c r="AC392" s="41" t="str">
        <f t="shared" si="23"/>
        <v>-------</v>
      </c>
      <c r="AD392" s="41" t="str">
        <f t="shared" si="24"/>
        <v>--------</v>
      </c>
      <c r="AE392" s="41" t="str">
        <f t="shared" si="25"/>
        <v>-------</v>
      </c>
    </row>
    <row r="393">
      <c r="A393" s="94"/>
      <c r="B393" s="95"/>
      <c r="C393" s="95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92"/>
      <c r="P393" s="92"/>
      <c r="Q393" s="92"/>
      <c r="R393" s="87"/>
      <c r="S393" s="92"/>
      <c r="T393" s="87"/>
      <c r="U393" s="87"/>
      <c r="V393" s="87"/>
      <c r="W393" s="39" t="str">
        <f t="shared" si="17"/>
        <v>alp----</v>
      </c>
      <c r="X393" s="40" t="str">
        <f t="shared" si="18"/>
        <v>-----none</v>
      </c>
      <c r="Y393" s="40" t="str">
        <f t="shared" si="19"/>
        <v>-------</v>
      </c>
      <c r="Z393" s="41" t="str">
        <f t="shared" si="20"/>
        <v>alp---</v>
      </c>
      <c r="AA393" s="41" t="str">
        <f t="shared" si="21"/>
        <v/>
      </c>
      <c r="AB393" s="41" t="str">
        <f t="shared" si="22"/>
        <v>-------</v>
      </c>
      <c r="AC393" s="41" t="str">
        <f t="shared" si="23"/>
        <v>-------</v>
      </c>
      <c r="AD393" s="41" t="str">
        <f t="shared" si="24"/>
        <v>--------</v>
      </c>
      <c r="AE393" s="41" t="str">
        <f t="shared" si="25"/>
        <v>-------</v>
      </c>
    </row>
    <row r="394">
      <c r="A394" s="94"/>
      <c r="B394" s="95"/>
      <c r="C394" s="95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92"/>
      <c r="P394" s="92"/>
      <c r="Q394" s="92"/>
      <c r="R394" s="87"/>
      <c r="S394" s="92"/>
      <c r="T394" s="87"/>
      <c r="U394" s="87"/>
      <c r="V394" s="87"/>
      <c r="W394" s="39" t="str">
        <f t="shared" si="17"/>
        <v>alp----</v>
      </c>
      <c r="X394" s="40" t="str">
        <f t="shared" si="18"/>
        <v>-----none</v>
      </c>
      <c r="Y394" s="40" t="str">
        <f t="shared" si="19"/>
        <v>-------</v>
      </c>
      <c r="Z394" s="41" t="str">
        <f t="shared" si="20"/>
        <v>alp---</v>
      </c>
      <c r="AA394" s="41" t="str">
        <f t="shared" si="21"/>
        <v/>
      </c>
      <c r="AB394" s="41" t="str">
        <f t="shared" si="22"/>
        <v>-------</v>
      </c>
      <c r="AC394" s="41" t="str">
        <f t="shared" si="23"/>
        <v>-------</v>
      </c>
      <c r="AD394" s="41" t="str">
        <f t="shared" si="24"/>
        <v>--------</v>
      </c>
      <c r="AE394" s="41" t="str">
        <f t="shared" si="25"/>
        <v>-------</v>
      </c>
    </row>
    <row r="395">
      <c r="A395" s="94"/>
      <c r="B395" s="95"/>
      <c r="C395" s="95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92"/>
      <c r="P395" s="92"/>
      <c r="Q395" s="92"/>
      <c r="R395" s="87"/>
      <c r="S395" s="92"/>
      <c r="T395" s="87"/>
      <c r="U395" s="87"/>
      <c r="V395" s="87"/>
      <c r="W395" s="39" t="str">
        <f t="shared" si="17"/>
        <v>alp----</v>
      </c>
      <c r="X395" s="40" t="str">
        <f t="shared" si="18"/>
        <v>-----none</v>
      </c>
      <c r="Y395" s="40" t="str">
        <f t="shared" si="19"/>
        <v>-------</v>
      </c>
      <c r="Z395" s="41" t="str">
        <f t="shared" si="20"/>
        <v>alp---</v>
      </c>
      <c r="AA395" s="41" t="str">
        <f t="shared" si="21"/>
        <v/>
      </c>
      <c r="AB395" s="41" t="str">
        <f t="shared" si="22"/>
        <v>-------</v>
      </c>
      <c r="AC395" s="41" t="str">
        <f t="shared" si="23"/>
        <v>-------</v>
      </c>
      <c r="AD395" s="41" t="str">
        <f t="shared" si="24"/>
        <v>--------</v>
      </c>
      <c r="AE395" s="41" t="str">
        <f t="shared" si="25"/>
        <v>-------</v>
      </c>
    </row>
    <row r="396">
      <c r="A396" s="94"/>
      <c r="B396" s="95"/>
      <c r="C396" s="95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92"/>
      <c r="P396" s="92"/>
      <c r="Q396" s="92"/>
      <c r="R396" s="87"/>
      <c r="S396" s="92"/>
      <c r="T396" s="87"/>
      <c r="U396" s="87"/>
      <c r="V396" s="87"/>
      <c r="W396" s="39" t="str">
        <f t="shared" si="17"/>
        <v>alp----</v>
      </c>
      <c r="X396" s="40" t="str">
        <f t="shared" si="18"/>
        <v>-----none</v>
      </c>
      <c r="Y396" s="40" t="str">
        <f t="shared" si="19"/>
        <v>-------</v>
      </c>
      <c r="Z396" s="41" t="str">
        <f t="shared" si="20"/>
        <v>alp---</v>
      </c>
      <c r="AA396" s="41" t="str">
        <f t="shared" si="21"/>
        <v/>
      </c>
      <c r="AB396" s="41" t="str">
        <f t="shared" si="22"/>
        <v>-------</v>
      </c>
      <c r="AC396" s="41" t="str">
        <f t="shared" si="23"/>
        <v>-------</v>
      </c>
      <c r="AD396" s="41" t="str">
        <f t="shared" si="24"/>
        <v>--------</v>
      </c>
      <c r="AE396" s="41" t="str">
        <f t="shared" si="25"/>
        <v>-------</v>
      </c>
    </row>
    <row r="397">
      <c r="A397" s="94"/>
      <c r="B397" s="95"/>
      <c r="C397" s="95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92"/>
      <c r="P397" s="92"/>
      <c r="Q397" s="92"/>
      <c r="R397" s="87"/>
      <c r="S397" s="92"/>
      <c r="T397" s="87"/>
      <c r="U397" s="87"/>
      <c r="V397" s="87"/>
      <c r="W397" s="39" t="str">
        <f t="shared" si="17"/>
        <v>alp----</v>
      </c>
      <c r="X397" s="40" t="str">
        <f t="shared" si="18"/>
        <v>-----none</v>
      </c>
      <c r="Y397" s="40" t="str">
        <f t="shared" si="19"/>
        <v>-------</v>
      </c>
      <c r="Z397" s="41" t="str">
        <f t="shared" si="20"/>
        <v>alp---</v>
      </c>
      <c r="AA397" s="41" t="str">
        <f t="shared" si="21"/>
        <v/>
      </c>
      <c r="AB397" s="41" t="str">
        <f t="shared" si="22"/>
        <v>-------</v>
      </c>
      <c r="AC397" s="41" t="str">
        <f t="shared" si="23"/>
        <v>-------</v>
      </c>
      <c r="AD397" s="41" t="str">
        <f t="shared" si="24"/>
        <v>--------</v>
      </c>
      <c r="AE397" s="41" t="str">
        <f t="shared" si="25"/>
        <v>-------</v>
      </c>
    </row>
    <row r="398">
      <c r="A398" s="94"/>
      <c r="B398" s="95"/>
      <c r="C398" s="95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92"/>
      <c r="P398" s="92"/>
      <c r="Q398" s="92"/>
      <c r="R398" s="87"/>
      <c r="S398" s="92"/>
      <c r="T398" s="87"/>
      <c r="U398" s="87"/>
      <c r="V398" s="87"/>
      <c r="W398" s="39" t="str">
        <f t="shared" si="17"/>
        <v>alp----</v>
      </c>
      <c r="X398" s="40" t="str">
        <f t="shared" si="18"/>
        <v>-----none</v>
      </c>
      <c r="Y398" s="40" t="str">
        <f t="shared" si="19"/>
        <v>-------</v>
      </c>
      <c r="Z398" s="41" t="str">
        <f t="shared" si="20"/>
        <v>alp---</v>
      </c>
      <c r="AA398" s="41" t="str">
        <f t="shared" si="21"/>
        <v/>
      </c>
      <c r="AB398" s="41" t="str">
        <f t="shared" si="22"/>
        <v>-------</v>
      </c>
      <c r="AC398" s="41" t="str">
        <f t="shared" si="23"/>
        <v>-------</v>
      </c>
      <c r="AD398" s="41" t="str">
        <f t="shared" si="24"/>
        <v>--------</v>
      </c>
      <c r="AE398" s="41" t="str">
        <f t="shared" si="25"/>
        <v>-------</v>
      </c>
    </row>
    <row r="399">
      <c r="A399" s="94"/>
      <c r="B399" s="95"/>
      <c r="C399" s="95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92"/>
      <c r="P399" s="92"/>
      <c r="Q399" s="92"/>
      <c r="R399" s="87"/>
      <c r="S399" s="92"/>
      <c r="T399" s="87"/>
      <c r="U399" s="87"/>
      <c r="V399" s="87"/>
      <c r="W399" s="39" t="str">
        <f t="shared" si="17"/>
        <v>alp----</v>
      </c>
      <c r="X399" s="40" t="str">
        <f t="shared" si="18"/>
        <v>-----none</v>
      </c>
      <c r="Y399" s="40" t="str">
        <f t="shared" si="19"/>
        <v>-------</v>
      </c>
      <c r="Z399" s="41" t="str">
        <f t="shared" si="20"/>
        <v>alp---</v>
      </c>
      <c r="AA399" s="41" t="str">
        <f t="shared" si="21"/>
        <v/>
      </c>
      <c r="AB399" s="41" t="str">
        <f t="shared" si="22"/>
        <v>-------</v>
      </c>
      <c r="AC399" s="41" t="str">
        <f t="shared" si="23"/>
        <v>-------</v>
      </c>
      <c r="AD399" s="41" t="str">
        <f t="shared" si="24"/>
        <v>--------</v>
      </c>
      <c r="AE399" s="41" t="str">
        <f t="shared" si="25"/>
        <v>-------</v>
      </c>
    </row>
    <row r="400">
      <c r="A400" s="94"/>
      <c r="B400" s="95"/>
      <c r="C400" s="95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92"/>
      <c r="P400" s="92"/>
      <c r="Q400" s="92"/>
      <c r="R400" s="87"/>
      <c r="S400" s="92"/>
      <c r="T400" s="87"/>
      <c r="U400" s="87"/>
      <c r="V400" s="87"/>
      <c r="W400" s="39" t="str">
        <f t="shared" si="17"/>
        <v>alp----</v>
      </c>
      <c r="X400" s="40" t="str">
        <f t="shared" si="18"/>
        <v>-----none</v>
      </c>
      <c r="Y400" s="40" t="str">
        <f t="shared" si="19"/>
        <v>-------</v>
      </c>
      <c r="Z400" s="41" t="str">
        <f t="shared" si="20"/>
        <v>alp---</v>
      </c>
      <c r="AA400" s="41" t="str">
        <f t="shared" si="21"/>
        <v/>
      </c>
      <c r="AB400" s="41" t="str">
        <f t="shared" si="22"/>
        <v>-------</v>
      </c>
      <c r="AC400" s="41" t="str">
        <f t="shared" si="23"/>
        <v>-------</v>
      </c>
      <c r="AD400" s="41" t="str">
        <f t="shared" si="24"/>
        <v>--------</v>
      </c>
      <c r="AE400" s="41" t="str">
        <f t="shared" si="25"/>
        <v>-------</v>
      </c>
    </row>
    <row r="401">
      <c r="A401" s="94"/>
      <c r="B401" s="95"/>
      <c r="C401" s="95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92"/>
      <c r="P401" s="92"/>
      <c r="Q401" s="92"/>
      <c r="R401" s="87"/>
      <c r="S401" s="92"/>
      <c r="T401" s="87"/>
      <c r="U401" s="87"/>
      <c r="V401" s="87"/>
      <c r="W401" s="39" t="str">
        <f t="shared" si="17"/>
        <v>alp----</v>
      </c>
      <c r="X401" s="40" t="str">
        <f t="shared" si="18"/>
        <v>-----none</v>
      </c>
      <c r="Y401" s="40" t="str">
        <f t="shared" si="19"/>
        <v>-------</v>
      </c>
      <c r="Z401" s="41" t="str">
        <f t="shared" si="20"/>
        <v>alp---</v>
      </c>
      <c r="AA401" s="41" t="str">
        <f t="shared" si="21"/>
        <v/>
      </c>
      <c r="AB401" s="41" t="str">
        <f t="shared" si="22"/>
        <v>-------</v>
      </c>
      <c r="AC401" s="41" t="str">
        <f t="shared" si="23"/>
        <v>-------</v>
      </c>
      <c r="AD401" s="41" t="str">
        <f t="shared" si="24"/>
        <v>--------</v>
      </c>
      <c r="AE401" s="41" t="str">
        <f t="shared" si="25"/>
        <v>-------</v>
      </c>
    </row>
    <row r="402">
      <c r="A402" s="94"/>
      <c r="B402" s="95"/>
      <c r="C402" s="95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92"/>
      <c r="P402" s="92"/>
      <c r="Q402" s="92"/>
      <c r="R402" s="87"/>
      <c r="S402" s="92"/>
      <c r="T402" s="87"/>
      <c r="U402" s="87"/>
      <c r="V402" s="87"/>
      <c r="W402" s="39" t="str">
        <f t="shared" si="17"/>
        <v>alp----</v>
      </c>
      <c r="X402" s="40" t="str">
        <f t="shared" si="18"/>
        <v>-----none</v>
      </c>
      <c r="Y402" s="40" t="str">
        <f t="shared" si="19"/>
        <v>-------</v>
      </c>
      <c r="Z402" s="41" t="str">
        <f t="shared" si="20"/>
        <v>alp---</v>
      </c>
      <c r="AA402" s="41" t="str">
        <f t="shared" si="21"/>
        <v/>
      </c>
      <c r="AB402" s="41" t="str">
        <f t="shared" si="22"/>
        <v>-------</v>
      </c>
      <c r="AC402" s="41" t="str">
        <f t="shared" si="23"/>
        <v>-------</v>
      </c>
      <c r="AD402" s="41" t="str">
        <f t="shared" si="24"/>
        <v>--------</v>
      </c>
      <c r="AE402" s="41" t="str">
        <f t="shared" si="25"/>
        <v>-------</v>
      </c>
    </row>
    <row r="403">
      <c r="A403" s="94"/>
      <c r="B403" s="95"/>
      <c r="C403" s="95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92"/>
      <c r="P403" s="92"/>
      <c r="Q403" s="92"/>
      <c r="R403" s="87"/>
      <c r="S403" s="92"/>
      <c r="T403" s="87"/>
      <c r="U403" s="87"/>
      <c r="V403" s="87"/>
      <c r="W403" s="39" t="str">
        <f t="shared" si="17"/>
        <v>alp----</v>
      </c>
      <c r="X403" s="40" t="str">
        <f t="shared" si="18"/>
        <v>-----none</v>
      </c>
      <c r="Y403" s="40" t="str">
        <f t="shared" si="19"/>
        <v>-------</v>
      </c>
      <c r="Z403" s="41" t="str">
        <f t="shared" si="20"/>
        <v>alp---</v>
      </c>
      <c r="AA403" s="41" t="str">
        <f t="shared" si="21"/>
        <v/>
      </c>
      <c r="AB403" s="41" t="str">
        <f t="shared" si="22"/>
        <v>-------</v>
      </c>
      <c r="AC403" s="41" t="str">
        <f t="shared" si="23"/>
        <v>-------</v>
      </c>
      <c r="AD403" s="41" t="str">
        <f t="shared" si="24"/>
        <v>--------</v>
      </c>
      <c r="AE403" s="41" t="str">
        <f t="shared" si="25"/>
        <v>-------</v>
      </c>
    </row>
    <row r="404">
      <c r="A404" s="94"/>
      <c r="B404" s="95"/>
      <c r="C404" s="95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92"/>
      <c r="P404" s="92"/>
      <c r="Q404" s="92"/>
      <c r="R404" s="87"/>
      <c r="S404" s="92"/>
      <c r="T404" s="87"/>
      <c r="U404" s="87"/>
      <c r="V404" s="87"/>
      <c r="W404" s="39" t="str">
        <f t="shared" si="17"/>
        <v>alp----</v>
      </c>
      <c r="X404" s="40" t="str">
        <f t="shared" si="18"/>
        <v>-----none</v>
      </c>
      <c r="Y404" s="40" t="str">
        <f t="shared" si="19"/>
        <v>-------</v>
      </c>
      <c r="Z404" s="41" t="str">
        <f t="shared" si="20"/>
        <v>alp---</v>
      </c>
      <c r="AA404" s="41" t="str">
        <f t="shared" si="21"/>
        <v/>
      </c>
      <c r="AB404" s="41" t="str">
        <f t="shared" si="22"/>
        <v>-------</v>
      </c>
      <c r="AC404" s="41" t="str">
        <f t="shared" si="23"/>
        <v>-------</v>
      </c>
      <c r="AD404" s="41" t="str">
        <f t="shared" si="24"/>
        <v>--------</v>
      </c>
      <c r="AE404" s="41" t="str">
        <f t="shared" si="25"/>
        <v>-------</v>
      </c>
    </row>
    <row r="405">
      <c r="A405" s="94"/>
      <c r="B405" s="95"/>
      <c r="C405" s="95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92"/>
      <c r="P405" s="92"/>
      <c r="Q405" s="92"/>
      <c r="R405" s="87"/>
      <c r="S405" s="92"/>
      <c r="T405" s="87"/>
      <c r="U405" s="87"/>
      <c r="V405" s="87"/>
      <c r="W405" s="39" t="str">
        <f t="shared" si="17"/>
        <v>alp----</v>
      </c>
      <c r="X405" s="40" t="str">
        <f t="shared" si="18"/>
        <v>-----none</v>
      </c>
      <c r="Y405" s="40" t="str">
        <f t="shared" si="19"/>
        <v>-------</v>
      </c>
      <c r="Z405" s="41" t="str">
        <f t="shared" si="20"/>
        <v>alp---</v>
      </c>
      <c r="AA405" s="41" t="str">
        <f t="shared" si="21"/>
        <v/>
      </c>
      <c r="AB405" s="41" t="str">
        <f t="shared" si="22"/>
        <v>-------</v>
      </c>
      <c r="AC405" s="41" t="str">
        <f t="shared" si="23"/>
        <v>-------</v>
      </c>
      <c r="AD405" s="41" t="str">
        <f t="shared" si="24"/>
        <v>--------</v>
      </c>
      <c r="AE405" s="41" t="str">
        <f t="shared" si="25"/>
        <v>-------</v>
      </c>
    </row>
    <row r="406">
      <c r="A406" s="94"/>
      <c r="B406" s="95"/>
      <c r="C406" s="95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92"/>
      <c r="P406" s="92"/>
      <c r="Q406" s="92"/>
      <c r="R406" s="87"/>
      <c r="S406" s="92"/>
      <c r="T406" s="87"/>
      <c r="U406" s="87"/>
      <c r="V406" s="87"/>
      <c r="W406" s="39" t="str">
        <f t="shared" si="17"/>
        <v>alp----</v>
      </c>
      <c r="X406" s="40" t="str">
        <f t="shared" si="18"/>
        <v>-----none</v>
      </c>
      <c r="Y406" s="40" t="str">
        <f t="shared" si="19"/>
        <v>-------</v>
      </c>
      <c r="Z406" s="41" t="str">
        <f t="shared" si="20"/>
        <v>alp---</v>
      </c>
      <c r="AA406" s="41" t="str">
        <f t="shared" si="21"/>
        <v/>
      </c>
      <c r="AB406" s="41" t="str">
        <f t="shared" si="22"/>
        <v>-------</v>
      </c>
      <c r="AC406" s="41" t="str">
        <f t="shared" si="23"/>
        <v>-------</v>
      </c>
      <c r="AD406" s="41" t="str">
        <f t="shared" si="24"/>
        <v>--------</v>
      </c>
      <c r="AE406" s="41" t="str">
        <f t="shared" si="25"/>
        <v>-------</v>
      </c>
    </row>
    <row r="407">
      <c r="A407" s="94"/>
      <c r="B407" s="95"/>
      <c r="C407" s="95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92"/>
      <c r="P407" s="92"/>
      <c r="Q407" s="92"/>
      <c r="R407" s="87"/>
      <c r="S407" s="92"/>
      <c r="T407" s="87"/>
      <c r="U407" s="87"/>
      <c r="V407" s="87"/>
      <c r="W407" s="39" t="str">
        <f t="shared" si="17"/>
        <v>alp----</v>
      </c>
      <c r="X407" s="40" t="str">
        <f t="shared" si="18"/>
        <v>-----none</v>
      </c>
      <c r="Y407" s="40" t="str">
        <f t="shared" si="19"/>
        <v>-------</v>
      </c>
      <c r="Z407" s="41" t="str">
        <f t="shared" si="20"/>
        <v>alp---</v>
      </c>
      <c r="AA407" s="41" t="str">
        <f t="shared" si="21"/>
        <v/>
      </c>
      <c r="AB407" s="41" t="str">
        <f t="shared" si="22"/>
        <v>-------</v>
      </c>
      <c r="AC407" s="41" t="str">
        <f t="shared" si="23"/>
        <v>-------</v>
      </c>
      <c r="AD407" s="41" t="str">
        <f t="shared" si="24"/>
        <v>--------</v>
      </c>
      <c r="AE407" s="41" t="str">
        <f t="shared" si="25"/>
        <v>-------</v>
      </c>
    </row>
    <row r="408">
      <c r="A408" s="94"/>
      <c r="B408" s="95"/>
      <c r="C408" s="95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92"/>
      <c r="P408" s="92"/>
      <c r="Q408" s="92"/>
      <c r="R408" s="87"/>
      <c r="S408" s="92"/>
      <c r="T408" s="87"/>
      <c r="U408" s="87"/>
      <c r="V408" s="87"/>
      <c r="W408" s="39" t="str">
        <f t="shared" si="17"/>
        <v>alp----</v>
      </c>
      <c r="X408" s="40" t="str">
        <f t="shared" si="18"/>
        <v>-----none</v>
      </c>
      <c r="Y408" s="40" t="str">
        <f t="shared" si="19"/>
        <v>-------</v>
      </c>
      <c r="Z408" s="41" t="str">
        <f t="shared" si="20"/>
        <v>alp---</v>
      </c>
      <c r="AA408" s="41" t="str">
        <f t="shared" si="21"/>
        <v/>
      </c>
      <c r="AB408" s="41" t="str">
        <f t="shared" si="22"/>
        <v>-------</v>
      </c>
      <c r="AC408" s="41" t="str">
        <f t="shared" si="23"/>
        <v>-------</v>
      </c>
      <c r="AD408" s="41" t="str">
        <f t="shared" si="24"/>
        <v>--------</v>
      </c>
      <c r="AE408" s="41" t="str">
        <f t="shared" si="25"/>
        <v>-------</v>
      </c>
    </row>
    <row r="409">
      <c r="A409" s="94"/>
      <c r="B409" s="95"/>
      <c r="C409" s="95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92"/>
      <c r="P409" s="92"/>
      <c r="Q409" s="92"/>
      <c r="R409" s="87"/>
      <c r="S409" s="92"/>
      <c r="T409" s="87"/>
      <c r="U409" s="87"/>
      <c r="V409" s="87"/>
    </row>
    <row r="410">
      <c r="A410" s="94"/>
      <c r="B410" s="95"/>
      <c r="C410" s="95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92"/>
      <c r="P410" s="92"/>
      <c r="Q410" s="92"/>
      <c r="R410" s="87"/>
      <c r="S410" s="92"/>
      <c r="T410" s="87"/>
      <c r="U410" s="87"/>
      <c r="V410" s="87"/>
    </row>
    <row r="411">
      <c r="A411" s="94"/>
      <c r="B411" s="95"/>
      <c r="C411" s="95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92"/>
      <c r="P411" s="92"/>
      <c r="Q411" s="92"/>
      <c r="R411" s="87"/>
      <c r="S411" s="92"/>
      <c r="T411" s="87"/>
      <c r="U411" s="87"/>
      <c r="V411" s="87"/>
    </row>
    <row r="412">
      <c r="A412" s="94"/>
      <c r="B412" s="95"/>
      <c r="C412" s="95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92"/>
      <c r="P412" s="92"/>
      <c r="Q412" s="92"/>
      <c r="R412" s="87"/>
      <c r="S412" s="92"/>
      <c r="T412" s="87"/>
      <c r="U412" s="87"/>
      <c r="V412" s="87"/>
    </row>
    <row r="413">
      <c r="A413" s="94"/>
      <c r="B413" s="95"/>
      <c r="C413" s="95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92"/>
      <c r="P413" s="92"/>
      <c r="Q413" s="92"/>
      <c r="R413" s="87"/>
      <c r="S413" s="92"/>
      <c r="T413" s="87"/>
      <c r="U413" s="87"/>
      <c r="V413" s="87"/>
    </row>
    <row r="414">
      <c r="A414" s="94"/>
      <c r="B414" s="95"/>
      <c r="C414" s="95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92"/>
      <c r="P414" s="92"/>
      <c r="Q414" s="92"/>
      <c r="R414" s="87"/>
      <c r="S414" s="92"/>
      <c r="T414" s="87"/>
      <c r="U414" s="87"/>
      <c r="V414" s="87"/>
    </row>
    <row r="415">
      <c r="A415" s="94"/>
      <c r="B415" s="95"/>
      <c r="C415" s="95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92"/>
      <c r="P415" s="92"/>
      <c r="Q415" s="92"/>
      <c r="R415" s="87"/>
      <c r="S415" s="92"/>
      <c r="T415" s="87"/>
      <c r="U415" s="87"/>
      <c r="V415" s="87"/>
    </row>
    <row r="416">
      <c r="A416" s="94"/>
      <c r="B416" s="95"/>
      <c r="C416" s="95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92"/>
      <c r="P416" s="92"/>
      <c r="Q416" s="92"/>
      <c r="R416" s="87"/>
      <c r="S416" s="92"/>
      <c r="T416" s="87"/>
      <c r="U416" s="87"/>
      <c r="V416" s="87"/>
    </row>
    <row r="417">
      <c r="A417" s="94"/>
      <c r="B417" s="95"/>
      <c r="C417" s="95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92"/>
      <c r="P417" s="92"/>
      <c r="Q417" s="92"/>
      <c r="R417" s="87"/>
      <c r="S417" s="92"/>
      <c r="T417" s="87"/>
      <c r="U417" s="87"/>
      <c r="V417" s="87"/>
    </row>
    <row r="418">
      <c r="A418" s="94"/>
      <c r="B418" s="95"/>
      <c r="C418" s="95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92"/>
      <c r="P418" s="92"/>
      <c r="Q418" s="92"/>
      <c r="R418" s="87"/>
      <c r="S418" s="92"/>
      <c r="T418" s="87"/>
      <c r="U418" s="87"/>
      <c r="V418" s="87"/>
    </row>
    <row r="419">
      <c r="A419" s="94"/>
      <c r="B419" s="95"/>
      <c r="C419" s="95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92"/>
      <c r="P419" s="92"/>
      <c r="Q419" s="92"/>
      <c r="R419" s="87"/>
      <c r="S419" s="92"/>
      <c r="T419" s="87"/>
      <c r="U419" s="87"/>
      <c r="V419" s="87"/>
    </row>
    <row r="420">
      <c r="A420" s="94"/>
      <c r="B420" s="95"/>
      <c r="C420" s="95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92"/>
      <c r="P420" s="92"/>
      <c r="Q420" s="92"/>
      <c r="R420" s="87"/>
      <c r="S420" s="92"/>
      <c r="T420" s="87"/>
      <c r="U420" s="87"/>
      <c r="V420" s="87"/>
    </row>
    <row r="421">
      <c r="A421" s="94"/>
      <c r="B421" s="95"/>
      <c r="C421" s="95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92"/>
      <c r="P421" s="92"/>
      <c r="Q421" s="92"/>
      <c r="R421" s="87"/>
      <c r="S421" s="92"/>
      <c r="T421" s="87"/>
      <c r="U421" s="87"/>
      <c r="V421" s="87"/>
    </row>
    <row r="422">
      <c r="A422" s="94"/>
      <c r="B422" s="95"/>
      <c r="C422" s="95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92"/>
      <c r="P422" s="92"/>
      <c r="Q422" s="92"/>
      <c r="R422" s="87"/>
      <c r="S422" s="92"/>
      <c r="T422" s="87"/>
      <c r="U422" s="87"/>
      <c r="V422" s="87"/>
    </row>
    <row r="423">
      <c r="A423" s="94"/>
      <c r="B423" s="95"/>
      <c r="C423" s="95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92"/>
      <c r="P423" s="92"/>
      <c r="Q423" s="92"/>
      <c r="R423" s="87"/>
      <c r="S423" s="92"/>
      <c r="T423" s="87"/>
      <c r="U423" s="87"/>
      <c r="V423" s="87"/>
    </row>
    <row r="424">
      <c r="A424" s="94"/>
      <c r="B424" s="95"/>
      <c r="C424" s="95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92"/>
      <c r="P424" s="92"/>
      <c r="Q424" s="92"/>
      <c r="R424" s="87"/>
      <c r="S424" s="92"/>
      <c r="T424" s="87"/>
      <c r="U424" s="87"/>
      <c r="V424" s="87"/>
    </row>
    <row r="425">
      <c r="A425" s="94"/>
      <c r="B425" s="95"/>
      <c r="C425" s="95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92"/>
      <c r="P425" s="92"/>
      <c r="Q425" s="92"/>
      <c r="R425" s="87"/>
      <c r="S425" s="92"/>
      <c r="T425" s="87"/>
      <c r="U425" s="87"/>
      <c r="V425" s="87"/>
    </row>
    <row r="426">
      <c r="A426" s="94"/>
      <c r="B426" s="95"/>
      <c r="C426" s="95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92"/>
      <c r="P426" s="92"/>
      <c r="Q426" s="92"/>
      <c r="R426" s="87"/>
      <c r="S426" s="92"/>
      <c r="T426" s="87"/>
      <c r="U426" s="87"/>
      <c r="V426" s="87"/>
    </row>
    <row r="427">
      <c r="A427" s="94"/>
      <c r="B427" s="95"/>
      <c r="C427" s="95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92"/>
      <c r="P427" s="92"/>
      <c r="Q427" s="92"/>
      <c r="R427" s="87"/>
      <c r="S427" s="92"/>
      <c r="T427" s="87"/>
      <c r="U427" s="87"/>
      <c r="V427" s="87"/>
    </row>
    <row r="428">
      <c r="A428" s="94"/>
      <c r="B428" s="95"/>
      <c r="C428" s="95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92"/>
      <c r="P428" s="92"/>
      <c r="Q428" s="92"/>
      <c r="R428" s="87"/>
      <c r="S428" s="92"/>
      <c r="T428" s="87"/>
      <c r="U428" s="87"/>
      <c r="V428" s="87"/>
    </row>
    <row r="429">
      <c r="A429" s="94"/>
      <c r="B429" s="95"/>
      <c r="C429" s="95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92"/>
      <c r="P429" s="92"/>
      <c r="Q429" s="92"/>
      <c r="R429" s="87"/>
      <c r="S429" s="92"/>
      <c r="T429" s="87"/>
      <c r="U429" s="87"/>
      <c r="V429" s="87"/>
    </row>
    <row r="430">
      <c r="A430" s="94"/>
      <c r="B430" s="95"/>
      <c r="C430" s="95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92"/>
      <c r="P430" s="92"/>
      <c r="Q430" s="92"/>
      <c r="R430" s="87"/>
      <c r="S430" s="92"/>
      <c r="T430" s="87"/>
      <c r="U430" s="87"/>
      <c r="V430" s="87"/>
    </row>
    <row r="431">
      <c r="A431" s="94"/>
      <c r="B431" s="95"/>
      <c r="C431" s="95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92"/>
      <c r="P431" s="92"/>
      <c r="Q431" s="92"/>
      <c r="R431" s="87"/>
      <c r="S431" s="92"/>
      <c r="T431" s="87"/>
      <c r="U431" s="87"/>
      <c r="V431" s="87"/>
    </row>
    <row r="432">
      <c r="A432" s="94"/>
      <c r="B432" s="95"/>
      <c r="C432" s="95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92"/>
      <c r="P432" s="92"/>
      <c r="Q432" s="92"/>
      <c r="R432" s="87"/>
      <c r="S432" s="92"/>
      <c r="T432" s="87"/>
      <c r="U432" s="87"/>
      <c r="V432" s="87"/>
    </row>
    <row r="433">
      <c r="A433" s="94"/>
      <c r="B433" s="95"/>
      <c r="C433" s="95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92"/>
      <c r="P433" s="92"/>
      <c r="Q433" s="92"/>
      <c r="R433" s="87"/>
      <c r="S433" s="92"/>
      <c r="T433" s="87"/>
      <c r="U433" s="87"/>
      <c r="V433" s="87"/>
    </row>
    <row r="434">
      <c r="A434" s="94"/>
      <c r="B434" s="95"/>
      <c r="C434" s="95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92"/>
      <c r="P434" s="92"/>
      <c r="Q434" s="92"/>
      <c r="R434" s="87"/>
      <c r="S434" s="92"/>
      <c r="T434" s="87"/>
      <c r="U434" s="87"/>
      <c r="V434" s="87"/>
    </row>
    <row r="435">
      <c r="A435" s="94"/>
      <c r="B435" s="95"/>
      <c r="C435" s="95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92"/>
      <c r="P435" s="92"/>
      <c r="Q435" s="92"/>
      <c r="R435" s="87"/>
      <c r="S435" s="92"/>
      <c r="T435" s="87"/>
      <c r="U435" s="87"/>
      <c r="V435" s="87"/>
    </row>
    <row r="436">
      <c r="A436" s="94"/>
      <c r="B436" s="95"/>
      <c r="C436" s="95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92"/>
      <c r="P436" s="92"/>
      <c r="Q436" s="92"/>
      <c r="R436" s="87"/>
      <c r="S436" s="92"/>
      <c r="T436" s="87"/>
      <c r="U436" s="87"/>
      <c r="V436" s="87"/>
    </row>
    <row r="437">
      <c r="A437" s="94"/>
      <c r="B437" s="95"/>
      <c r="C437" s="95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92"/>
      <c r="P437" s="92"/>
      <c r="Q437" s="92"/>
      <c r="R437" s="87"/>
      <c r="S437" s="92"/>
      <c r="T437" s="87"/>
      <c r="U437" s="87"/>
      <c r="V437" s="87"/>
    </row>
    <row r="438">
      <c r="A438" s="94"/>
      <c r="B438" s="95"/>
      <c r="C438" s="95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92"/>
      <c r="P438" s="92"/>
      <c r="Q438" s="92"/>
      <c r="R438" s="87"/>
      <c r="S438" s="92"/>
      <c r="T438" s="87"/>
      <c r="U438" s="87"/>
      <c r="V438" s="87"/>
    </row>
    <row r="439">
      <c r="A439" s="94"/>
      <c r="B439" s="95"/>
      <c r="C439" s="95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92"/>
      <c r="P439" s="92"/>
      <c r="Q439" s="92"/>
      <c r="R439" s="87"/>
      <c r="S439" s="92"/>
      <c r="T439" s="87"/>
      <c r="U439" s="87"/>
      <c r="V439" s="87"/>
    </row>
    <row r="440">
      <c r="A440" s="94"/>
      <c r="B440" s="95"/>
      <c r="C440" s="95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92"/>
      <c r="P440" s="92"/>
      <c r="Q440" s="92"/>
      <c r="R440" s="87"/>
      <c r="S440" s="92"/>
      <c r="T440" s="87"/>
      <c r="U440" s="87"/>
      <c r="V440" s="87"/>
    </row>
    <row r="441">
      <c r="A441" s="94"/>
      <c r="B441" s="95"/>
      <c r="C441" s="95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92"/>
      <c r="P441" s="92"/>
      <c r="Q441" s="92"/>
      <c r="R441" s="87"/>
      <c r="S441" s="92"/>
      <c r="T441" s="87"/>
      <c r="U441" s="87"/>
      <c r="V441" s="87"/>
    </row>
    <row r="442">
      <c r="A442" s="94"/>
      <c r="B442" s="95"/>
      <c r="C442" s="95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92"/>
      <c r="P442" s="92"/>
      <c r="Q442" s="92"/>
      <c r="R442" s="87"/>
      <c r="S442" s="92"/>
      <c r="T442" s="87"/>
      <c r="U442" s="87"/>
      <c r="V442" s="87"/>
    </row>
    <row r="443">
      <c r="A443" s="94"/>
      <c r="B443" s="95"/>
      <c r="C443" s="95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92"/>
      <c r="P443" s="92"/>
      <c r="Q443" s="92"/>
      <c r="R443" s="87"/>
      <c r="S443" s="92"/>
      <c r="T443" s="87"/>
      <c r="U443" s="87"/>
      <c r="V443" s="87"/>
    </row>
    <row r="444">
      <c r="A444" s="94"/>
      <c r="B444" s="95"/>
      <c r="C444" s="95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92"/>
      <c r="P444" s="92"/>
      <c r="Q444" s="92"/>
      <c r="R444" s="87"/>
      <c r="S444" s="92"/>
      <c r="T444" s="87"/>
      <c r="U444" s="87"/>
      <c r="V444" s="87"/>
    </row>
    <row r="445">
      <c r="A445" s="94"/>
      <c r="B445" s="95"/>
      <c r="C445" s="95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92"/>
      <c r="P445" s="92"/>
      <c r="Q445" s="92"/>
      <c r="R445" s="87"/>
      <c r="S445" s="92"/>
      <c r="T445" s="87"/>
      <c r="U445" s="87"/>
      <c r="V445" s="87"/>
    </row>
    <row r="446">
      <c r="A446" s="94"/>
      <c r="B446" s="95"/>
      <c r="C446" s="95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92"/>
      <c r="P446" s="92"/>
      <c r="Q446" s="92"/>
      <c r="R446" s="87"/>
      <c r="S446" s="92"/>
      <c r="T446" s="87"/>
      <c r="U446" s="87"/>
      <c r="V446" s="87"/>
    </row>
    <row r="447">
      <c r="A447" s="94"/>
      <c r="B447" s="95"/>
      <c r="C447" s="95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92"/>
      <c r="P447" s="92"/>
      <c r="Q447" s="92"/>
      <c r="R447" s="87"/>
      <c r="S447" s="92"/>
      <c r="T447" s="87"/>
      <c r="U447" s="87"/>
      <c r="V447" s="87"/>
    </row>
    <row r="448">
      <c r="A448" s="94"/>
      <c r="B448" s="95"/>
      <c r="C448" s="95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92"/>
      <c r="P448" s="92"/>
      <c r="Q448" s="92"/>
      <c r="R448" s="87"/>
      <c r="S448" s="92"/>
      <c r="T448" s="87"/>
      <c r="U448" s="87"/>
      <c r="V448" s="87"/>
    </row>
    <row r="449">
      <c r="A449" s="94"/>
      <c r="B449" s="95"/>
      <c r="C449" s="95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92"/>
      <c r="P449" s="92"/>
      <c r="Q449" s="92"/>
      <c r="R449" s="87"/>
      <c r="S449" s="92"/>
      <c r="T449" s="87"/>
      <c r="U449" s="87"/>
      <c r="V449" s="87"/>
    </row>
    <row r="450">
      <c r="A450" s="94"/>
      <c r="B450" s="95"/>
      <c r="C450" s="95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92"/>
      <c r="P450" s="92"/>
      <c r="Q450" s="92"/>
      <c r="R450" s="87"/>
      <c r="S450" s="92"/>
      <c r="T450" s="87"/>
      <c r="U450" s="87"/>
      <c r="V450" s="87"/>
    </row>
    <row r="451">
      <c r="A451" s="94"/>
      <c r="B451" s="95"/>
      <c r="C451" s="95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92"/>
      <c r="P451" s="92"/>
      <c r="Q451" s="92"/>
      <c r="R451" s="87"/>
      <c r="S451" s="92"/>
      <c r="T451" s="87"/>
      <c r="U451" s="87"/>
      <c r="V451" s="87"/>
    </row>
    <row r="452">
      <c r="A452" s="94"/>
      <c r="B452" s="95"/>
      <c r="C452" s="95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92"/>
      <c r="P452" s="92"/>
      <c r="Q452" s="92"/>
      <c r="R452" s="87"/>
      <c r="S452" s="92"/>
      <c r="T452" s="87"/>
      <c r="U452" s="87"/>
      <c r="V452" s="87"/>
    </row>
    <row r="453">
      <c r="A453" s="94"/>
      <c r="B453" s="95"/>
      <c r="C453" s="95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92"/>
      <c r="P453" s="92"/>
      <c r="Q453" s="92"/>
      <c r="R453" s="87"/>
      <c r="S453" s="92"/>
      <c r="T453" s="87"/>
      <c r="U453" s="87"/>
      <c r="V453" s="87"/>
    </row>
    <row r="454">
      <c r="A454" s="94"/>
      <c r="B454" s="95"/>
      <c r="C454" s="95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92"/>
      <c r="P454" s="92"/>
      <c r="Q454" s="92"/>
      <c r="R454" s="87"/>
      <c r="S454" s="92"/>
      <c r="T454" s="87"/>
      <c r="U454" s="87"/>
      <c r="V454" s="87"/>
    </row>
    <row r="455">
      <c r="A455" s="94"/>
      <c r="B455" s="95"/>
      <c r="C455" s="95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92"/>
      <c r="P455" s="92"/>
      <c r="Q455" s="92"/>
      <c r="R455" s="87"/>
      <c r="S455" s="92"/>
      <c r="T455" s="87"/>
      <c r="U455" s="87"/>
      <c r="V455" s="87"/>
    </row>
    <row r="456">
      <c r="A456" s="94"/>
      <c r="B456" s="95"/>
      <c r="C456" s="95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92"/>
      <c r="P456" s="92"/>
      <c r="Q456" s="92"/>
      <c r="R456" s="87"/>
      <c r="S456" s="92"/>
      <c r="T456" s="87"/>
      <c r="U456" s="87"/>
      <c r="V456" s="87"/>
    </row>
    <row r="457">
      <c r="A457" s="94"/>
      <c r="B457" s="95"/>
      <c r="C457" s="95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92"/>
      <c r="P457" s="92"/>
      <c r="Q457" s="92"/>
      <c r="R457" s="87"/>
      <c r="S457" s="92"/>
      <c r="T457" s="87"/>
      <c r="U457" s="87"/>
      <c r="V457" s="87"/>
    </row>
    <row r="458">
      <c r="A458" s="94"/>
      <c r="B458" s="95"/>
      <c r="C458" s="95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92"/>
      <c r="P458" s="92"/>
      <c r="Q458" s="92"/>
      <c r="R458" s="87"/>
      <c r="S458" s="92"/>
      <c r="T458" s="87"/>
      <c r="U458" s="87"/>
      <c r="V458" s="87"/>
    </row>
    <row r="459">
      <c r="A459" s="94"/>
      <c r="B459" s="95"/>
      <c r="C459" s="95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92"/>
      <c r="P459" s="92"/>
      <c r="Q459" s="92"/>
      <c r="R459" s="87"/>
      <c r="S459" s="92"/>
      <c r="T459" s="87"/>
      <c r="U459" s="87"/>
      <c r="V459" s="87"/>
    </row>
    <row r="460">
      <c r="A460" s="94"/>
      <c r="B460" s="95"/>
      <c r="C460" s="95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92"/>
      <c r="P460" s="92"/>
      <c r="Q460" s="92"/>
      <c r="R460" s="87"/>
      <c r="S460" s="92"/>
      <c r="T460" s="87"/>
      <c r="U460" s="87"/>
      <c r="V460" s="87"/>
    </row>
    <row r="461">
      <c r="A461" s="94"/>
      <c r="B461" s="95"/>
      <c r="C461" s="95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92"/>
      <c r="P461" s="92"/>
      <c r="Q461" s="92"/>
      <c r="R461" s="87"/>
      <c r="S461" s="92"/>
      <c r="T461" s="87"/>
      <c r="U461" s="87"/>
      <c r="V461" s="87"/>
    </row>
    <row r="462">
      <c r="A462" s="94"/>
      <c r="B462" s="95"/>
      <c r="C462" s="95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92"/>
      <c r="P462" s="92"/>
      <c r="Q462" s="92"/>
      <c r="R462" s="87"/>
      <c r="S462" s="92"/>
      <c r="T462" s="87"/>
      <c r="U462" s="87"/>
      <c r="V462" s="87"/>
    </row>
    <row r="463">
      <c r="A463" s="94"/>
      <c r="B463" s="95"/>
      <c r="C463" s="95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92"/>
      <c r="P463" s="92"/>
      <c r="Q463" s="92"/>
      <c r="R463" s="87"/>
      <c r="S463" s="92"/>
      <c r="T463" s="87"/>
      <c r="U463" s="87"/>
      <c r="V463" s="87"/>
    </row>
    <row r="464">
      <c r="A464" s="94"/>
      <c r="B464" s="95"/>
      <c r="C464" s="95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92"/>
      <c r="P464" s="92"/>
      <c r="Q464" s="92"/>
      <c r="R464" s="87"/>
      <c r="S464" s="92"/>
      <c r="T464" s="87"/>
      <c r="U464" s="87"/>
      <c r="V464" s="87"/>
    </row>
    <row r="465">
      <c r="A465" s="94"/>
      <c r="B465" s="95"/>
      <c r="C465" s="95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92"/>
      <c r="P465" s="92"/>
      <c r="Q465" s="92"/>
      <c r="R465" s="87"/>
      <c r="S465" s="92"/>
      <c r="T465" s="87"/>
      <c r="U465" s="87"/>
      <c r="V465" s="87"/>
    </row>
    <row r="466">
      <c r="A466" s="94"/>
      <c r="B466" s="95"/>
      <c r="C466" s="95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92"/>
      <c r="P466" s="92"/>
      <c r="Q466" s="92"/>
      <c r="R466" s="87"/>
      <c r="S466" s="92"/>
      <c r="T466" s="87"/>
      <c r="U466" s="87"/>
      <c r="V466" s="87"/>
    </row>
    <row r="467">
      <c r="A467" s="94"/>
      <c r="B467" s="95"/>
      <c r="C467" s="95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92"/>
      <c r="P467" s="92"/>
      <c r="Q467" s="92"/>
      <c r="R467" s="87"/>
      <c r="S467" s="92"/>
      <c r="T467" s="87"/>
      <c r="U467" s="87"/>
      <c r="V467" s="87"/>
    </row>
    <row r="468">
      <c r="A468" s="94"/>
      <c r="B468" s="95"/>
      <c r="C468" s="95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92"/>
      <c r="P468" s="92"/>
      <c r="Q468" s="92"/>
      <c r="R468" s="87"/>
      <c r="S468" s="92"/>
      <c r="T468" s="87"/>
      <c r="U468" s="87"/>
      <c r="V468" s="87"/>
    </row>
    <row r="469">
      <c r="A469" s="94"/>
      <c r="B469" s="95"/>
      <c r="C469" s="95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92"/>
      <c r="P469" s="92"/>
      <c r="Q469" s="92"/>
      <c r="R469" s="87"/>
      <c r="S469" s="92"/>
      <c r="T469" s="87"/>
      <c r="U469" s="87"/>
      <c r="V469" s="87"/>
    </row>
    <row r="470">
      <c r="A470" s="94"/>
      <c r="B470" s="95"/>
      <c r="C470" s="95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92"/>
      <c r="P470" s="92"/>
      <c r="Q470" s="92"/>
      <c r="R470" s="87"/>
      <c r="S470" s="92"/>
      <c r="T470" s="87"/>
      <c r="U470" s="87"/>
      <c r="V470" s="87"/>
    </row>
    <row r="471">
      <c r="A471" s="94"/>
      <c r="B471" s="95"/>
      <c r="C471" s="95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92"/>
      <c r="P471" s="92"/>
      <c r="Q471" s="92"/>
      <c r="R471" s="87"/>
      <c r="S471" s="92"/>
      <c r="T471" s="87"/>
      <c r="U471" s="87"/>
      <c r="V471" s="87"/>
    </row>
    <row r="472">
      <c r="A472" s="94"/>
      <c r="B472" s="95"/>
      <c r="C472" s="95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92"/>
      <c r="P472" s="92"/>
      <c r="Q472" s="92"/>
      <c r="R472" s="87"/>
      <c r="S472" s="92"/>
      <c r="T472" s="87"/>
      <c r="U472" s="87"/>
      <c r="V472" s="87"/>
    </row>
    <row r="473">
      <c r="A473" s="94"/>
      <c r="B473" s="95"/>
      <c r="C473" s="95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92"/>
      <c r="P473" s="92"/>
      <c r="Q473" s="92"/>
      <c r="R473" s="87"/>
      <c r="S473" s="92"/>
      <c r="T473" s="87"/>
      <c r="U473" s="87"/>
      <c r="V473" s="87"/>
    </row>
    <row r="474">
      <c r="A474" s="94"/>
      <c r="B474" s="95"/>
      <c r="C474" s="95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92"/>
      <c r="P474" s="92"/>
      <c r="Q474" s="92"/>
      <c r="R474" s="87"/>
      <c r="S474" s="92"/>
      <c r="T474" s="87"/>
      <c r="U474" s="87"/>
      <c r="V474" s="87"/>
    </row>
    <row r="475">
      <c r="A475" s="94"/>
      <c r="B475" s="95"/>
      <c r="C475" s="95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92"/>
      <c r="P475" s="92"/>
      <c r="Q475" s="92"/>
      <c r="R475" s="87"/>
      <c r="S475" s="92"/>
      <c r="T475" s="87"/>
      <c r="U475" s="87"/>
      <c r="V475" s="87"/>
    </row>
    <row r="476">
      <c r="A476" s="94"/>
      <c r="B476" s="95"/>
      <c r="C476" s="95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92"/>
      <c r="P476" s="92"/>
      <c r="Q476" s="92"/>
      <c r="R476" s="87"/>
      <c r="S476" s="92"/>
      <c r="T476" s="87"/>
      <c r="U476" s="87"/>
      <c r="V476" s="87"/>
    </row>
    <row r="477">
      <c r="A477" s="94"/>
      <c r="B477" s="95"/>
      <c r="C477" s="95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92"/>
      <c r="P477" s="92"/>
      <c r="Q477" s="92"/>
      <c r="R477" s="87"/>
      <c r="S477" s="92"/>
      <c r="T477" s="87"/>
      <c r="U477" s="87"/>
      <c r="V477" s="87"/>
    </row>
    <row r="478">
      <c r="A478" s="94"/>
      <c r="B478" s="95"/>
      <c r="C478" s="95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92"/>
      <c r="P478" s="92"/>
      <c r="Q478" s="92"/>
      <c r="R478" s="87"/>
      <c r="S478" s="92"/>
      <c r="T478" s="87"/>
      <c r="U478" s="87"/>
      <c r="V478" s="87"/>
    </row>
    <row r="479">
      <c r="A479" s="94"/>
      <c r="B479" s="95"/>
      <c r="C479" s="95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92"/>
      <c r="P479" s="92"/>
      <c r="Q479" s="92"/>
      <c r="R479" s="87"/>
      <c r="S479" s="92"/>
      <c r="T479" s="87"/>
      <c r="U479" s="87"/>
      <c r="V479" s="87"/>
    </row>
    <row r="480">
      <c r="A480" s="94"/>
      <c r="B480" s="95"/>
      <c r="C480" s="95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92"/>
      <c r="P480" s="92"/>
      <c r="Q480" s="92"/>
      <c r="R480" s="87"/>
      <c r="S480" s="92"/>
      <c r="T480" s="87"/>
      <c r="U480" s="87"/>
      <c r="V480" s="87"/>
    </row>
    <row r="481">
      <c r="A481" s="94"/>
      <c r="B481" s="95"/>
      <c r="C481" s="95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92"/>
      <c r="P481" s="92"/>
      <c r="Q481" s="92"/>
      <c r="R481" s="87"/>
      <c r="S481" s="92"/>
      <c r="T481" s="87"/>
      <c r="U481" s="87"/>
      <c r="V481" s="87"/>
    </row>
    <row r="482">
      <c r="A482" s="94"/>
      <c r="B482" s="95"/>
      <c r="C482" s="95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92"/>
      <c r="P482" s="92"/>
      <c r="Q482" s="92"/>
      <c r="R482" s="87"/>
      <c r="S482" s="92"/>
      <c r="T482" s="87"/>
      <c r="U482" s="87"/>
      <c r="V482" s="87"/>
    </row>
    <row r="483">
      <c r="A483" s="94"/>
      <c r="B483" s="95"/>
      <c r="C483" s="95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92"/>
      <c r="P483" s="92"/>
      <c r="Q483" s="92"/>
      <c r="R483" s="87"/>
      <c r="S483" s="92"/>
      <c r="T483" s="87"/>
      <c r="U483" s="87"/>
      <c r="V483" s="87"/>
    </row>
    <row r="484">
      <c r="A484" s="94"/>
      <c r="B484" s="95"/>
      <c r="C484" s="95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92"/>
      <c r="P484" s="92"/>
      <c r="Q484" s="92"/>
      <c r="R484" s="87"/>
      <c r="S484" s="92"/>
      <c r="T484" s="87"/>
      <c r="U484" s="87"/>
      <c r="V484" s="87"/>
    </row>
    <row r="485">
      <c r="A485" s="94"/>
      <c r="B485" s="95"/>
      <c r="C485" s="95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92"/>
      <c r="P485" s="92"/>
      <c r="Q485" s="92"/>
      <c r="R485" s="87"/>
      <c r="S485" s="92"/>
      <c r="T485" s="87"/>
      <c r="U485" s="87"/>
      <c r="V485" s="87"/>
    </row>
    <row r="486">
      <c r="A486" s="94"/>
      <c r="B486" s="95"/>
      <c r="C486" s="95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92"/>
      <c r="P486" s="92"/>
      <c r="Q486" s="92"/>
      <c r="R486" s="87"/>
      <c r="S486" s="92"/>
      <c r="T486" s="87"/>
      <c r="U486" s="87"/>
      <c r="V486" s="87"/>
    </row>
    <row r="487">
      <c r="A487" s="94"/>
      <c r="B487" s="95"/>
      <c r="C487" s="95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92"/>
      <c r="P487" s="92"/>
      <c r="Q487" s="92"/>
      <c r="R487" s="87"/>
      <c r="S487" s="92"/>
      <c r="T487" s="87"/>
      <c r="U487" s="87"/>
      <c r="V487" s="87"/>
    </row>
    <row r="488">
      <c r="A488" s="94"/>
      <c r="B488" s="95"/>
      <c r="C488" s="95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92"/>
      <c r="P488" s="92"/>
      <c r="Q488" s="92"/>
      <c r="R488" s="87"/>
      <c r="S488" s="92"/>
      <c r="T488" s="87"/>
      <c r="U488" s="87"/>
      <c r="V488" s="87"/>
    </row>
    <row r="489">
      <c r="A489" s="94"/>
      <c r="B489" s="95"/>
      <c r="C489" s="95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92"/>
      <c r="P489" s="92"/>
      <c r="Q489" s="92"/>
      <c r="R489" s="87"/>
      <c r="S489" s="92"/>
      <c r="T489" s="87"/>
      <c r="U489" s="87"/>
      <c r="V489" s="87"/>
    </row>
    <row r="490">
      <c r="A490" s="94"/>
      <c r="B490" s="95"/>
      <c r="C490" s="95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92"/>
      <c r="P490" s="92"/>
      <c r="Q490" s="92"/>
      <c r="R490" s="87"/>
      <c r="S490" s="92"/>
      <c r="T490" s="87"/>
      <c r="U490" s="87"/>
      <c r="V490" s="87"/>
    </row>
    <row r="491">
      <c r="A491" s="94"/>
      <c r="B491" s="95"/>
      <c r="C491" s="95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92"/>
      <c r="P491" s="92"/>
      <c r="Q491" s="92"/>
      <c r="R491" s="87"/>
      <c r="S491" s="92"/>
      <c r="T491" s="87"/>
      <c r="U491" s="87"/>
      <c r="V491" s="87"/>
    </row>
    <row r="492">
      <c r="A492" s="94"/>
      <c r="B492" s="95"/>
      <c r="C492" s="95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92"/>
      <c r="P492" s="92"/>
      <c r="Q492" s="92"/>
      <c r="R492" s="87"/>
      <c r="S492" s="92"/>
      <c r="T492" s="87"/>
      <c r="U492" s="87"/>
      <c r="V492" s="87"/>
    </row>
    <row r="493">
      <c r="A493" s="94"/>
      <c r="B493" s="95"/>
      <c r="C493" s="95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92"/>
      <c r="P493" s="92"/>
      <c r="Q493" s="92"/>
      <c r="R493" s="87"/>
      <c r="S493" s="92"/>
      <c r="T493" s="87"/>
      <c r="U493" s="87"/>
      <c r="V493" s="87"/>
    </row>
    <row r="494">
      <c r="A494" s="94"/>
      <c r="B494" s="95"/>
      <c r="C494" s="95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92"/>
      <c r="P494" s="92"/>
      <c r="Q494" s="92"/>
      <c r="R494" s="87"/>
      <c r="S494" s="92"/>
      <c r="T494" s="87"/>
      <c r="U494" s="87"/>
      <c r="V494" s="87"/>
    </row>
    <row r="495">
      <c r="A495" s="94"/>
      <c r="B495" s="95"/>
      <c r="C495" s="95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92"/>
      <c r="P495" s="92"/>
      <c r="Q495" s="92"/>
      <c r="R495" s="87"/>
      <c r="S495" s="92"/>
      <c r="T495" s="87"/>
      <c r="U495" s="87"/>
      <c r="V495" s="87"/>
    </row>
    <row r="496">
      <c r="A496" s="94"/>
      <c r="B496" s="95"/>
      <c r="C496" s="95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92"/>
      <c r="P496" s="92"/>
      <c r="Q496" s="92"/>
      <c r="R496" s="87"/>
      <c r="S496" s="92"/>
      <c r="T496" s="87"/>
      <c r="U496" s="87"/>
      <c r="V496" s="87"/>
    </row>
    <row r="497">
      <c r="A497" s="94"/>
      <c r="B497" s="95"/>
      <c r="C497" s="95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92"/>
      <c r="P497" s="92"/>
      <c r="Q497" s="92"/>
      <c r="R497" s="87"/>
      <c r="S497" s="92"/>
      <c r="T497" s="87"/>
      <c r="U497" s="87"/>
      <c r="V497" s="87"/>
    </row>
    <row r="498">
      <c r="A498" s="94"/>
      <c r="B498" s="95"/>
      <c r="C498" s="95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92"/>
      <c r="P498" s="92"/>
      <c r="Q498" s="92"/>
      <c r="R498" s="87"/>
      <c r="S498" s="92"/>
      <c r="T498" s="87"/>
      <c r="U498" s="87"/>
      <c r="V498" s="87"/>
    </row>
    <row r="499">
      <c r="A499" s="94"/>
      <c r="B499" s="95"/>
      <c r="C499" s="95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92"/>
      <c r="P499" s="92"/>
      <c r="Q499" s="92"/>
      <c r="R499" s="87"/>
      <c r="S499" s="92"/>
      <c r="T499" s="87"/>
      <c r="U499" s="87"/>
      <c r="V499" s="87"/>
    </row>
    <row r="500">
      <c r="A500" s="94"/>
      <c r="B500" s="95"/>
      <c r="C500" s="95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92"/>
      <c r="P500" s="92"/>
      <c r="Q500" s="92"/>
      <c r="R500" s="87"/>
      <c r="S500" s="92"/>
      <c r="T500" s="87"/>
      <c r="U500" s="87"/>
      <c r="V500" s="87"/>
    </row>
    <row r="501">
      <c r="A501" s="94"/>
      <c r="B501" s="95"/>
      <c r="C501" s="95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92"/>
      <c r="P501" s="92"/>
      <c r="Q501" s="92"/>
      <c r="R501" s="87"/>
      <c r="S501" s="92"/>
      <c r="T501" s="87"/>
      <c r="U501" s="87"/>
      <c r="V501" s="87"/>
    </row>
    <row r="502">
      <c r="A502" s="94"/>
      <c r="B502" s="95"/>
      <c r="C502" s="95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92"/>
      <c r="P502" s="92"/>
      <c r="Q502" s="92"/>
      <c r="R502" s="87"/>
      <c r="S502" s="92"/>
      <c r="T502" s="87"/>
      <c r="U502" s="87"/>
      <c r="V502" s="87"/>
    </row>
    <row r="503">
      <c r="A503" s="94"/>
      <c r="B503" s="95"/>
      <c r="C503" s="95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92"/>
      <c r="P503" s="92"/>
      <c r="Q503" s="92"/>
      <c r="R503" s="87"/>
      <c r="S503" s="92"/>
      <c r="T503" s="87"/>
      <c r="U503" s="87"/>
      <c r="V503" s="87"/>
    </row>
    <row r="504">
      <c r="A504" s="94"/>
      <c r="B504" s="95"/>
      <c r="C504" s="95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92"/>
      <c r="P504" s="92"/>
      <c r="Q504" s="92"/>
      <c r="R504" s="87"/>
      <c r="S504" s="92"/>
      <c r="T504" s="87"/>
      <c r="U504" s="87"/>
      <c r="V504" s="87"/>
    </row>
    <row r="505">
      <c r="A505" s="94"/>
      <c r="B505" s="95"/>
      <c r="C505" s="95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92"/>
      <c r="P505" s="92"/>
      <c r="Q505" s="92"/>
      <c r="R505" s="87"/>
      <c r="S505" s="92"/>
      <c r="T505" s="87"/>
      <c r="U505" s="87"/>
      <c r="V505" s="87"/>
    </row>
    <row r="506">
      <c r="A506" s="94"/>
      <c r="B506" s="95"/>
      <c r="C506" s="95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92"/>
      <c r="P506" s="92"/>
      <c r="Q506" s="92"/>
      <c r="R506" s="87"/>
      <c r="S506" s="92"/>
      <c r="T506" s="87"/>
      <c r="U506" s="87"/>
      <c r="V506" s="87"/>
    </row>
    <row r="507">
      <c r="A507" s="94"/>
      <c r="B507" s="95"/>
      <c r="C507" s="95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92"/>
      <c r="P507" s="92"/>
      <c r="Q507" s="92"/>
      <c r="R507" s="87"/>
      <c r="S507" s="92"/>
      <c r="T507" s="87"/>
      <c r="U507" s="87"/>
      <c r="V507" s="87"/>
    </row>
    <row r="508">
      <c r="A508" s="94"/>
      <c r="B508" s="95"/>
      <c r="C508" s="95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92"/>
      <c r="P508" s="92"/>
      <c r="Q508" s="92"/>
      <c r="R508" s="87"/>
      <c r="S508" s="92"/>
      <c r="T508" s="87"/>
      <c r="U508" s="87"/>
      <c r="V508" s="87"/>
    </row>
    <row r="509">
      <c r="A509" s="94"/>
      <c r="B509" s="95"/>
      <c r="C509" s="95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92"/>
      <c r="P509" s="92"/>
      <c r="Q509" s="92"/>
      <c r="R509" s="87"/>
      <c r="S509" s="92"/>
      <c r="T509" s="87"/>
      <c r="U509" s="87"/>
      <c r="V509" s="87"/>
    </row>
    <row r="510">
      <c r="A510" s="94"/>
      <c r="B510" s="95"/>
      <c r="C510" s="95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92"/>
      <c r="P510" s="92"/>
      <c r="Q510" s="92"/>
      <c r="R510" s="87"/>
      <c r="S510" s="92"/>
      <c r="T510" s="87"/>
      <c r="U510" s="87"/>
      <c r="V510" s="87"/>
    </row>
    <row r="511">
      <c r="A511" s="94"/>
      <c r="B511" s="95"/>
      <c r="C511" s="95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92"/>
      <c r="P511" s="92"/>
      <c r="Q511" s="92"/>
      <c r="R511" s="87"/>
      <c r="S511" s="92"/>
      <c r="T511" s="87"/>
      <c r="U511" s="87"/>
      <c r="V511" s="87"/>
    </row>
    <row r="512">
      <c r="A512" s="94"/>
      <c r="B512" s="95"/>
      <c r="C512" s="95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92"/>
      <c r="P512" s="92"/>
      <c r="Q512" s="92"/>
      <c r="R512" s="87"/>
      <c r="S512" s="92"/>
      <c r="T512" s="87"/>
      <c r="U512" s="87"/>
      <c r="V512" s="87"/>
    </row>
    <row r="513">
      <c r="A513" s="94"/>
      <c r="B513" s="95"/>
      <c r="C513" s="95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92"/>
      <c r="P513" s="92"/>
      <c r="Q513" s="92"/>
      <c r="R513" s="87"/>
      <c r="S513" s="92"/>
      <c r="T513" s="87"/>
      <c r="U513" s="87"/>
      <c r="V513" s="87"/>
    </row>
    <row r="514">
      <c r="A514" s="94"/>
      <c r="B514" s="95"/>
      <c r="C514" s="95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92"/>
      <c r="P514" s="92"/>
      <c r="Q514" s="92"/>
      <c r="R514" s="87"/>
      <c r="S514" s="92"/>
      <c r="T514" s="87"/>
      <c r="U514" s="87"/>
      <c r="V514" s="87"/>
    </row>
    <row r="515">
      <c r="A515" s="94"/>
      <c r="B515" s="95"/>
      <c r="C515" s="95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92"/>
      <c r="P515" s="92"/>
      <c r="Q515" s="92"/>
      <c r="R515" s="87"/>
      <c r="S515" s="92"/>
      <c r="T515" s="87"/>
      <c r="U515" s="87"/>
      <c r="V515" s="87"/>
    </row>
    <row r="516">
      <c r="A516" s="94"/>
      <c r="B516" s="95"/>
      <c r="C516" s="95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92"/>
      <c r="P516" s="92"/>
      <c r="Q516" s="92"/>
      <c r="R516" s="87"/>
      <c r="S516" s="92"/>
      <c r="T516" s="87"/>
      <c r="U516" s="87"/>
      <c r="V516" s="87"/>
    </row>
    <row r="517">
      <c r="A517" s="94"/>
      <c r="B517" s="95"/>
      <c r="C517" s="95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92"/>
      <c r="P517" s="92"/>
      <c r="Q517" s="92"/>
      <c r="R517" s="87"/>
      <c r="S517" s="92"/>
      <c r="T517" s="87"/>
      <c r="U517" s="87"/>
      <c r="V517" s="87"/>
    </row>
    <row r="518">
      <c r="A518" s="94"/>
      <c r="B518" s="95"/>
      <c r="C518" s="95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92"/>
      <c r="P518" s="92"/>
      <c r="Q518" s="92"/>
      <c r="R518" s="87"/>
      <c r="S518" s="92"/>
      <c r="T518" s="87"/>
      <c r="U518" s="87"/>
      <c r="V518" s="87"/>
    </row>
    <row r="519">
      <c r="A519" s="94"/>
      <c r="B519" s="95"/>
      <c r="C519" s="95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92"/>
      <c r="P519" s="92"/>
      <c r="Q519" s="92"/>
      <c r="R519" s="87"/>
      <c r="S519" s="92"/>
      <c r="T519" s="87"/>
      <c r="U519" s="87"/>
      <c r="V519" s="87"/>
    </row>
    <row r="520">
      <c r="A520" s="94"/>
      <c r="B520" s="95"/>
      <c r="C520" s="95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92"/>
      <c r="P520" s="92"/>
      <c r="Q520" s="92"/>
      <c r="R520" s="87"/>
      <c r="S520" s="92"/>
      <c r="T520" s="87"/>
      <c r="U520" s="87"/>
      <c r="V520" s="87"/>
    </row>
    <row r="521">
      <c r="A521" s="94"/>
      <c r="B521" s="95"/>
      <c r="C521" s="95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92"/>
      <c r="P521" s="92"/>
      <c r="Q521" s="92"/>
      <c r="R521" s="87"/>
      <c r="S521" s="92"/>
      <c r="T521" s="87"/>
      <c r="U521" s="87"/>
      <c r="V521" s="87"/>
    </row>
    <row r="522">
      <c r="A522" s="94"/>
      <c r="B522" s="95"/>
      <c r="C522" s="95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92"/>
      <c r="P522" s="92"/>
      <c r="Q522" s="92"/>
      <c r="R522" s="87"/>
      <c r="S522" s="92"/>
      <c r="T522" s="87"/>
      <c r="U522" s="87"/>
      <c r="V522" s="87"/>
    </row>
    <row r="523">
      <c r="A523" s="94"/>
      <c r="B523" s="95"/>
      <c r="C523" s="95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92"/>
      <c r="P523" s="92"/>
      <c r="Q523" s="92"/>
      <c r="R523" s="87"/>
      <c r="S523" s="92"/>
      <c r="T523" s="87"/>
      <c r="U523" s="87"/>
      <c r="V523" s="87"/>
    </row>
    <row r="524">
      <c r="A524" s="94"/>
      <c r="B524" s="95"/>
      <c r="C524" s="95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92"/>
      <c r="P524" s="92"/>
      <c r="Q524" s="92"/>
      <c r="R524" s="87"/>
      <c r="S524" s="92"/>
      <c r="T524" s="87"/>
      <c r="U524" s="87"/>
      <c r="V524" s="87"/>
    </row>
    <row r="525">
      <c r="A525" s="94"/>
      <c r="B525" s="95"/>
      <c r="C525" s="95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92"/>
      <c r="P525" s="92"/>
      <c r="Q525" s="92"/>
      <c r="R525" s="87"/>
      <c r="S525" s="92"/>
      <c r="T525" s="87"/>
      <c r="U525" s="87"/>
      <c r="V525" s="87"/>
    </row>
    <row r="526">
      <c r="A526" s="94"/>
      <c r="B526" s="95"/>
      <c r="C526" s="95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92"/>
      <c r="P526" s="92"/>
      <c r="Q526" s="92"/>
      <c r="R526" s="87"/>
      <c r="S526" s="92"/>
      <c r="T526" s="87"/>
      <c r="U526" s="87"/>
      <c r="V526" s="87"/>
    </row>
    <row r="527">
      <c r="A527" s="94"/>
      <c r="B527" s="95"/>
      <c r="C527" s="95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92"/>
      <c r="P527" s="92"/>
      <c r="Q527" s="92"/>
      <c r="R527" s="87"/>
      <c r="S527" s="92"/>
      <c r="T527" s="87"/>
      <c r="U527" s="87"/>
      <c r="V527" s="87"/>
    </row>
    <row r="528">
      <c r="A528" s="94"/>
      <c r="B528" s="95"/>
      <c r="C528" s="95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92"/>
      <c r="P528" s="92"/>
      <c r="Q528" s="92"/>
      <c r="R528" s="87"/>
      <c r="S528" s="92"/>
      <c r="T528" s="87"/>
      <c r="U528" s="87"/>
      <c r="V528" s="87"/>
    </row>
    <row r="529">
      <c r="A529" s="94"/>
      <c r="B529" s="95"/>
      <c r="C529" s="95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92"/>
      <c r="P529" s="92"/>
      <c r="Q529" s="92"/>
      <c r="R529" s="87"/>
      <c r="S529" s="92"/>
      <c r="T529" s="87"/>
      <c r="U529" s="87"/>
      <c r="V529" s="87"/>
    </row>
    <row r="530">
      <c r="A530" s="94"/>
      <c r="B530" s="95"/>
      <c r="C530" s="95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92"/>
      <c r="P530" s="92"/>
      <c r="Q530" s="92"/>
      <c r="R530" s="87"/>
      <c r="S530" s="92"/>
      <c r="T530" s="87"/>
      <c r="U530" s="87"/>
      <c r="V530" s="87"/>
    </row>
    <row r="531">
      <c r="A531" s="94"/>
      <c r="B531" s="95"/>
      <c r="C531" s="95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92"/>
      <c r="P531" s="92"/>
      <c r="Q531" s="92"/>
      <c r="R531" s="87"/>
      <c r="S531" s="92"/>
      <c r="T531" s="87"/>
      <c r="U531" s="87"/>
      <c r="V531" s="87"/>
    </row>
    <row r="532">
      <c r="A532" s="94"/>
      <c r="B532" s="95"/>
      <c r="C532" s="95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92"/>
      <c r="P532" s="92"/>
      <c r="Q532" s="92"/>
      <c r="R532" s="87"/>
      <c r="S532" s="92"/>
      <c r="T532" s="87"/>
      <c r="U532" s="87"/>
      <c r="V532" s="87"/>
    </row>
    <row r="533">
      <c r="A533" s="94"/>
      <c r="B533" s="95"/>
      <c r="C533" s="95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92"/>
      <c r="P533" s="92"/>
      <c r="Q533" s="92"/>
      <c r="R533" s="87"/>
      <c r="S533" s="92"/>
      <c r="T533" s="87"/>
      <c r="U533" s="87"/>
      <c r="V533" s="87"/>
    </row>
    <row r="534">
      <c r="A534" s="94"/>
      <c r="B534" s="95"/>
      <c r="C534" s="95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92"/>
      <c r="P534" s="92"/>
      <c r="Q534" s="92"/>
      <c r="R534" s="87"/>
      <c r="S534" s="92"/>
      <c r="T534" s="87"/>
      <c r="U534" s="87"/>
      <c r="V534" s="87"/>
    </row>
    <row r="535">
      <c r="A535" s="94"/>
      <c r="B535" s="95"/>
      <c r="C535" s="95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92"/>
      <c r="P535" s="92"/>
      <c r="Q535" s="92"/>
      <c r="R535" s="87"/>
      <c r="S535" s="92"/>
      <c r="T535" s="87"/>
      <c r="U535" s="87"/>
      <c r="V535" s="87"/>
    </row>
    <row r="536">
      <c r="A536" s="94"/>
      <c r="B536" s="95"/>
      <c r="C536" s="95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92"/>
      <c r="P536" s="92"/>
      <c r="Q536" s="92"/>
      <c r="R536" s="87"/>
      <c r="S536" s="92"/>
      <c r="T536" s="87"/>
      <c r="U536" s="87"/>
      <c r="V536" s="87"/>
    </row>
    <row r="537">
      <c r="A537" s="94"/>
      <c r="B537" s="95"/>
      <c r="C537" s="95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92"/>
      <c r="P537" s="92"/>
      <c r="Q537" s="92"/>
      <c r="R537" s="87"/>
      <c r="S537" s="92"/>
      <c r="T537" s="87"/>
      <c r="U537" s="87"/>
      <c r="V537" s="87"/>
    </row>
    <row r="538">
      <c r="A538" s="94"/>
      <c r="B538" s="95"/>
      <c r="C538" s="95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92"/>
      <c r="P538" s="92"/>
      <c r="Q538" s="92"/>
      <c r="R538" s="87"/>
      <c r="S538" s="92"/>
      <c r="T538" s="87"/>
      <c r="U538" s="87"/>
      <c r="V538" s="87"/>
    </row>
    <row r="539">
      <c r="A539" s="94"/>
      <c r="B539" s="95"/>
      <c r="C539" s="95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92"/>
      <c r="P539" s="92"/>
      <c r="Q539" s="92"/>
      <c r="R539" s="87"/>
      <c r="S539" s="92"/>
      <c r="T539" s="87"/>
      <c r="U539" s="87"/>
      <c r="V539" s="87"/>
    </row>
    <row r="540">
      <c r="A540" s="94"/>
      <c r="B540" s="95"/>
      <c r="C540" s="95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92"/>
      <c r="P540" s="92"/>
      <c r="Q540" s="92"/>
      <c r="R540" s="87"/>
      <c r="S540" s="92"/>
      <c r="T540" s="87"/>
      <c r="U540" s="87"/>
      <c r="V540" s="87"/>
    </row>
    <row r="541">
      <c r="A541" s="94"/>
      <c r="B541" s="95"/>
      <c r="C541" s="95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92"/>
      <c r="P541" s="92"/>
      <c r="Q541" s="92"/>
      <c r="R541" s="87"/>
      <c r="S541" s="92"/>
      <c r="T541" s="87"/>
      <c r="U541" s="87"/>
      <c r="V541" s="87"/>
    </row>
    <row r="542">
      <c r="A542" s="94"/>
      <c r="B542" s="95"/>
      <c r="C542" s="95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92"/>
      <c r="P542" s="92"/>
      <c r="Q542" s="92"/>
      <c r="R542" s="87"/>
      <c r="S542" s="92"/>
      <c r="T542" s="87"/>
      <c r="U542" s="87"/>
      <c r="V542" s="87"/>
    </row>
    <row r="543">
      <c r="A543" s="94"/>
      <c r="B543" s="95"/>
      <c r="C543" s="95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92"/>
      <c r="P543" s="92"/>
      <c r="Q543" s="92"/>
      <c r="R543" s="87"/>
      <c r="S543" s="92"/>
      <c r="T543" s="87"/>
      <c r="U543" s="87"/>
      <c r="V543" s="87"/>
    </row>
    <row r="544">
      <c r="A544" s="94"/>
      <c r="B544" s="95"/>
      <c r="C544" s="95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92"/>
      <c r="P544" s="92"/>
      <c r="Q544" s="92"/>
      <c r="R544" s="87"/>
      <c r="S544" s="92"/>
      <c r="T544" s="87"/>
      <c r="U544" s="87"/>
      <c r="V544" s="87"/>
    </row>
    <row r="545">
      <c r="A545" s="94"/>
      <c r="B545" s="95"/>
      <c r="C545" s="95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92"/>
      <c r="P545" s="92"/>
      <c r="Q545" s="92"/>
      <c r="R545" s="87"/>
      <c r="S545" s="92"/>
      <c r="T545" s="87"/>
      <c r="U545" s="87"/>
      <c r="V545" s="87"/>
    </row>
    <row r="546">
      <c r="A546" s="94"/>
      <c r="B546" s="95"/>
      <c r="C546" s="95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92"/>
      <c r="P546" s="92"/>
      <c r="Q546" s="92"/>
      <c r="R546" s="87"/>
      <c r="S546" s="92"/>
      <c r="T546" s="87"/>
      <c r="U546" s="87"/>
      <c r="V546" s="87"/>
    </row>
    <row r="547">
      <c r="A547" s="94"/>
      <c r="B547" s="95"/>
      <c r="C547" s="95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92"/>
      <c r="P547" s="92"/>
      <c r="Q547" s="92"/>
      <c r="R547" s="87"/>
      <c r="S547" s="92"/>
      <c r="T547" s="87"/>
      <c r="U547" s="87"/>
      <c r="V547" s="87"/>
    </row>
    <row r="548">
      <c r="A548" s="94"/>
      <c r="B548" s="95"/>
      <c r="C548" s="95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92"/>
      <c r="P548" s="92"/>
      <c r="Q548" s="92"/>
      <c r="R548" s="87"/>
      <c r="S548" s="92"/>
      <c r="T548" s="87"/>
      <c r="U548" s="87"/>
      <c r="V548" s="87"/>
    </row>
    <row r="549">
      <c r="A549" s="94"/>
      <c r="B549" s="95"/>
      <c r="C549" s="95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92"/>
      <c r="P549" s="92"/>
      <c r="Q549" s="92"/>
      <c r="R549" s="87"/>
      <c r="S549" s="92"/>
      <c r="T549" s="87"/>
      <c r="U549" s="87"/>
      <c r="V549" s="87"/>
    </row>
    <row r="550">
      <c r="A550" s="94"/>
      <c r="B550" s="95"/>
      <c r="C550" s="95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92"/>
      <c r="P550" s="92"/>
      <c r="Q550" s="92"/>
      <c r="R550" s="87"/>
      <c r="S550" s="92"/>
      <c r="T550" s="87"/>
      <c r="U550" s="87"/>
      <c r="V550" s="87"/>
    </row>
    <row r="551">
      <c r="A551" s="94"/>
      <c r="B551" s="95"/>
      <c r="C551" s="95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92"/>
      <c r="P551" s="92"/>
      <c r="Q551" s="92"/>
      <c r="R551" s="87"/>
      <c r="S551" s="92"/>
      <c r="T551" s="87"/>
      <c r="U551" s="87"/>
      <c r="V551" s="87"/>
    </row>
    <row r="552">
      <c r="A552" s="94"/>
      <c r="B552" s="95"/>
      <c r="C552" s="95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92"/>
      <c r="P552" s="92"/>
      <c r="Q552" s="92"/>
      <c r="R552" s="87"/>
      <c r="S552" s="92"/>
      <c r="T552" s="87"/>
      <c r="U552" s="87"/>
      <c r="V552" s="87"/>
    </row>
    <row r="553">
      <c r="A553" s="94"/>
      <c r="B553" s="95"/>
      <c r="C553" s="95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92"/>
      <c r="P553" s="92"/>
      <c r="Q553" s="92"/>
      <c r="R553" s="87"/>
      <c r="S553" s="92"/>
      <c r="T553" s="87"/>
      <c r="U553" s="87"/>
      <c r="V553" s="87"/>
    </row>
    <row r="554">
      <c r="A554" s="94"/>
      <c r="B554" s="95"/>
      <c r="C554" s="95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92"/>
      <c r="P554" s="92"/>
      <c r="Q554" s="92"/>
      <c r="R554" s="87"/>
      <c r="S554" s="92"/>
      <c r="T554" s="87"/>
      <c r="U554" s="87"/>
      <c r="V554" s="87"/>
    </row>
    <row r="555">
      <c r="A555" s="94"/>
      <c r="B555" s="95"/>
      <c r="C555" s="95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92"/>
      <c r="P555" s="92"/>
      <c r="Q555" s="92"/>
      <c r="R555" s="87"/>
      <c r="S555" s="92"/>
      <c r="T555" s="87"/>
      <c r="U555" s="87"/>
      <c r="V555" s="87"/>
    </row>
    <row r="556">
      <c r="A556" s="94"/>
      <c r="B556" s="95"/>
      <c r="C556" s="95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92"/>
      <c r="P556" s="92"/>
      <c r="Q556" s="92"/>
      <c r="R556" s="87"/>
      <c r="S556" s="92"/>
      <c r="T556" s="87"/>
      <c r="U556" s="87"/>
      <c r="V556" s="87"/>
    </row>
    <row r="557">
      <c r="A557" s="94"/>
      <c r="B557" s="95"/>
      <c r="C557" s="95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92"/>
      <c r="P557" s="92"/>
      <c r="Q557" s="92"/>
      <c r="R557" s="87"/>
      <c r="S557" s="92"/>
      <c r="T557" s="87"/>
      <c r="U557" s="87"/>
      <c r="V557" s="87"/>
    </row>
    <row r="558">
      <c r="A558" s="94"/>
      <c r="B558" s="95"/>
      <c r="C558" s="95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92"/>
      <c r="P558" s="92"/>
      <c r="Q558" s="92"/>
      <c r="R558" s="87"/>
      <c r="S558" s="92"/>
      <c r="T558" s="87"/>
      <c r="U558" s="87"/>
      <c r="V558" s="87"/>
    </row>
    <row r="559">
      <c r="A559" s="94"/>
      <c r="B559" s="95"/>
      <c r="C559" s="95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92"/>
      <c r="P559" s="92"/>
      <c r="Q559" s="92"/>
      <c r="R559" s="87"/>
      <c r="S559" s="92"/>
      <c r="T559" s="87"/>
      <c r="U559" s="87"/>
      <c r="V559" s="87"/>
    </row>
    <row r="560">
      <c r="A560" s="94"/>
      <c r="B560" s="95"/>
      <c r="C560" s="95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92"/>
      <c r="P560" s="92"/>
      <c r="Q560" s="92"/>
      <c r="R560" s="87"/>
      <c r="S560" s="92"/>
      <c r="T560" s="87"/>
      <c r="U560" s="87"/>
      <c r="V560" s="87"/>
    </row>
    <row r="561">
      <c r="A561" s="94"/>
      <c r="B561" s="95"/>
      <c r="C561" s="95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92"/>
      <c r="P561" s="92"/>
      <c r="Q561" s="92"/>
      <c r="R561" s="87"/>
      <c r="S561" s="92"/>
      <c r="T561" s="87"/>
      <c r="U561" s="87"/>
      <c r="V561" s="87"/>
    </row>
    <row r="562">
      <c r="A562" s="94"/>
      <c r="B562" s="95"/>
      <c r="C562" s="95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92"/>
      <c r="P562" s="92"/>
      <c r="Q562" s="92"/>
      <c r="R562" s="87"/>
      <c r="S562" s="92"/>
      <c r="T562" s="87"/>
      <c r="U562" s="87"/>
      <c r="V562" s="87"/>
    </row>
    <row r="563">
      <c r="A563" s="94"/>
      <c r="B563" s="95"/>
      <c r="C563" s="95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92"/>
      <c r="P563" s="92"/>
      <c r="Q563" s="92"/>
      <c r="R563" s="87"/>
      <c r="S563" s="92"/>
      <c r="T563" s="87"/>
      <c r="U563" s="87"/>
      <c r="V563" s="87"/>
    </row>
    <row r="564">
      <c r="A564" s="94"/>
      <c r="B564" s="95"/>
      <c r="C564" s="95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92"/>
      <c r="P564" s="92"/>
      <c r="Q564" s="92"/>
      <c r="R564" s="87"/>
      <c r="S564" s="92"/>
      <c r="T564" s="87"/>
      <c r="U564" s="87"/>
      <c r="V564" s="87"/>
    </row>
    <row r="565">
      <c r="A565" s="94"/>
      <c r="B565" s="95"/>
      <c r="C565" s="95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92"/>
      <c r="P565" s="92"/>
      <c r="Q565" s="92"/>
      <c r="R565" s="87"/>
      <c r="S565" s="92"/>
      <c r="T565" s="87"/>
      <c r="U565" s="87"/>
      <c r="V565" s="87"/>
    </row>
    <row r="566">
      <c r="A566" s="94"/>
      <c r="B566" s="95"/>
      <c r="C566" s="95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92"/>
      <c r="P566" s="92"/>
      <c r="Q566" s="92"/>
      <c r="R566" s="87"/>
      <c r="S566" s="92"/>
      <c r="T566" s="87"/>
      <c r="U566" s="87"/>
      <c r="V566" s="87"/>
    </row>
    <row r="567">
      <c r="A567" s="94"/>
      <c r="B567" s="95"/>
      <c r="C567" s="95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92"/>
      <c r="P567" s="92"/>
      <c r="Q567" s="92"/>
      <c r="R567" s="87"/>
      <c r="S567" s="92"/>
      <c r="T567" s="87"/>
      <c r="U567" s="87"/>
      <c r="V567" s="87"/>
    </row>
    <row r="568">
      <c r="A568" s="94"/>
      <c r="B568" s="95"/>
      <c r="C568" s="95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92"/>
      <c r="P568" s="92"/>
      <c r="Q568" s="92"/>
      <c r="R568" s="87"/>
      <c r="S568" s="92"/>
      <c r="T568" s="87"/>
      <c r="U568" s="87"/>
      <c r="V568" s="87"/>
    </row>
    <row r="569">
      <c r="A569" s="94"/>
      <c r="B569" s="95"/>
      <c r="C569" s="95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92"/>
      <c r="P569" s="92"/>
      <c r="Q569" s="92"/>
      <c r="R569" s="87"/>
      <c r="S569" s="92"/>
      <c r="T569" s="87"/>
      <c r="U569" s="87"/>
      <c r="V569" s="87"/>
    </row>
    <row r="570">
      <c r="A570" s="94"/>
      <c r="B570" s="95"/>
      <c r="C570" s="95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92"/>
      <c r="P570" s="92"/>
      <c r="Q570" s="92"/>
      <c r="R570" s="87"/>
      <c r="S570" s="92"/>
      <c r="T570" s="87"/>
      <c r="U570" s="87"/>
      <c r="V570" s="87"/>
    </row>
    <row r="571">
      <c r="A571" s="94"/>
      <c r="B571" s="95"/>
      <c r="C571" s="95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92"/>
      <c r="P571" s="92"/>
      <c r="Q571" s="92"/>
      <c r="R571" s="87"/>
      <c r="S571" s="92"/>
      <c r="T571" s="87"/>
      <c r="U571" s="87"/>
      <c r="V571" s="87"/>
    </row>
    <row r="572">
      <c r="A572" s="94"/>
      <c r="B572" s="95"/>
      <c r="C572" s="95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92"/>
      <c r="P572" s="92"/>
      <c r="Q572" s="92"/>
      <c r="R572" s="87"/>
      <c r="S572" s="92"/>
      <c r="T572" s="87"/>
      <c r="U572" s="87"/>
      <c r="V572" s="87"/>
    </row>
    <row r="573">
      <c r="A573" s="94"/>
      <c r="B573" s="95"/>
      <c r="C573" s="95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92"/>
      <c r="P573" s="92"/>
      <c r="Q573" s="92"/>
      <c r="R573" s="87"/>
      <c r="S573" s="92"/>
      <c r="T573" s="87"/>
      <c r="U573" s="87"/>
      <c r="V573" s="87"/>
    </row>
    <row r="574">
      <c r="A574" s="94"/>
      <c r="B574" s="95"/>
      <c r="C574" s="95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92"/>
      <c r="P574" s="92"/>
      <c r="Q574" s="92"/>
      <c r="R574" s="87"/>
      <c r="S574" s="92"/>
      <c r="T574" s="87"/>
      <c r="U574" s="87"/>
      <c r="V574" s="87"/>
    </row>
    <row r="575">
      <c r="A575" s="94"/>
      <c r="B575" s="95"/>
      <c r="C575" s="95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92"/>
      <c r="P575" s="92"/>
      <c r="Q575" s="92"/>
      <c r="R575" s="87"/>
      <c r="S575" s="92"/>
      <c r="T575" s="87"/>
      <c r="U575" s="87"/>
      <c r="V575" s="87"/>
    </row>
    <row r="576">
      <c r="A576" s="94"/>
      <c r="B576" s="95"/>
      <c r="C576" s="95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92"/>
      <c r="P576" s="92"/>
      <c r="Q576" s="92"/>
      <c r="R576" s="87"/>
      <c r="S576" s="92"/>
      <c r="T576" s="87"/>
      <c r="U576" s="87"/>
      <c r="V576" s="87"/>
    </row>
    <row r="577">
      <c r="A577" s="94"/>
      <c r="B577" s="95"/>
      <c r="C577" s="95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92"/>
      <c r="P577" s="92"/>
      <c r="Q577" s="92"/>
      <c r="R577" s="87"/>
      <c r="S577" s="92"/>
      <c r="T577" s="87"/>
      <c r="U577" s="87"/>
      <c r="V577" s="87"/>
    </row>
    <row r="578">
      <c r="A578" s="94"/>
      <c r="B578" s="95"/>
      <c r="C578" s="95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92"/>
      <c r="P578" s="92"/>
      <c r="Q578" s="92"/>
      <c r="R578" s="87"/>
      <c r="S578" s="92"/>
      <c r="T578" s="87"/>
      <c r="U578" s="87"/>
      <c r="V578" s="87"/>
    </row>
    <row r="579">
      <c r="A579" s="94"/>
      <c r="B579" s="95"/>
      <c r="C579" s="95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92"/>
      <c r="P579" s="92"/>
      <c r="Q579" s="92"/>
      <c r="R579" s="87"/>
      <c r="S579" s="92"/>
      <c r="T579" s="87"/>
      <c r="U579" s="87"/>
      <c r="V579" s="87"/>
    </row>
    <row r="580">
      <c r="A580" s="94"/>
      <c r="B580" s="95"/>
      <c r="C580" s="95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92"/>
      <c r="P580" s="92"/>
      <c r="Q580" s="92"/>
      <c r="R580" s="87"/>
      <c r="S580" s="92"/>
      <c r="T580" s="87"/>
      <c r="U580" s="87"/>
      <c r="V580" s="87"/>
    </row>
    <row r="581">
      <c r="A581" s="94"/>
      <c r="B581" s="95"/>
      <c r="C581" s="95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92"/>
      <c r="P581" s="92"/>
      <c r="Q581" s="92"/>
      <c r="R581" s="87"/>
      <c r="S581" s="92"/>
      <c r="T581" s="87"/>
      <c r="U581" s="87"/>
      <c r="V581" s="87"/>
    </row>
    <row r="582">
      <c r="A582" s="94"/>
      <c r="B582" s="95"/>
      <c r="C582" s="95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92"/>
      <c r="P582" s="92"/>
      <c r="Q582" s="92"/>
      <c r="R582" s="87"/>
      <c r="S582" s="92"/>
      <c r="T582" s="87"/>
      <c r="U582" s="87"/>
      <c r="V582" s="87"/>
    </row>
    <row r="583">
      <c r="A583" s="94"/>
      <c r="B583" s="95"/>
      <c r="C583" s="95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92"/>
      <c r="P583" s="92"/>
      <c r="Q583" s="92"/>
      <c r="R583" s="87"/>
      <c r="S583" s="92"/>
      <c r="T583" s="87"/>
      <c r="U583" s="87"/>
      <c r="V583" s="87"/>
    </row>
    <row r="584">
      <c r="A584" s="94"/>
      <c r="B584" s="95"/>
      <c r="C584" s="95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92"/>
      <c r="P584" s="92"/>
      <c r="Q584" s="92"/>
      <c r="R584" s="87"/>
      <c r="S584" s="92"/>
      <c r="T584" s="87"/>
      <c r="U584" s="87"/>
      <c r="V584" s="87"/>
    </row>
    <row r="585">
      <c r="A585" s="94"/>
      <c r="B585" s="95"/>
      <c r="C585" s="95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92"/>
      <c r="P585" s="92"/>
      <c r="Q585" s="92"/>
      <c r="R585" s="87"/>
      <c r="S585" s="92"/>
      <c r="T585" s="87"/>
      <c r="U585" s="87"/>
      <c r="V585" s="87"/>
    </row>
    <row r="586">
      <c r="A586" s="94"/>
      <c r="B586" s="95"/>
      <c r="C586" s="95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92"/>
      <c r="P586" s="92"/>
      <c r="Q586" s="92"/>
      <c r="R586" s="87"/>
      <c r="S586" s="92"/>
      <c r="T586" s="87"/>
      <c r="U586" s="87"/>
      <c r="V586" s="87"/>
    </row>
    <row r="587">
      <c r="A587" s="94"/>
      <c r="B587" s="95"/>
      <c r="C587" s="95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92"/>
      <c r="P587" s="92"/>
      <c r="Q587" s="92"/>
      <c r="R587" s="87"/>
      <c r="S587" s="92"/>
      <c r="T587" s="87"/>
      <c r="U587" s="87"/>
      <c r="V587" s="87"/>
    </row>
    <row r="588">
      <c r="A588" s="94"/>
      <c r="B588" s="95"/>
      <c r="C588" s="95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92"/>
      <c r="P588" s="92"/>
      <c r="Q588" s="92"/>
      <c r="R588" s="87"/>
      <c r="S588" s="92"/>
      <c r="T588" s="87"/>
      <c r="U588" s="87"/>
      <c r="V588" s="87"/>
    </row>
    <row r="589">
      <c r="A589" s="94"/>
      <c r="B589" s="95"/>
      <c r="C589" s="95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92"/>
      <c r="P589" s="92"/>
      <c r="Q589" s="92"/>
      <c r="R589" s="87"/>
      <c r="S589" s="92"/>
      <c r="T589" s="87"/>
      <c r="U589" s="87"/>
      <c r="V589" s="87"/>
    </row>
    <row r="590">
      <c r="A590" s="94"/>
      <c r="B590" s="95"/>
      <c r="C590" s="95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92"/>
      <c r="P590" s="92"/>
      <c r="Q590" s="92"/>
      <c r="R590" s="87"/>
      <c r="S590" s="92"/>
      <c r="T590" s="87"/>
      <c r="U590" s="87"/>
      <c r="V590" s="87"/>
    </row>
    <row r="591">
      <c r="A591" s="94"/>
      <c r="B591" s="95"/>
      <c r="C591" s="95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92"/>
      <c r="P591" s="92"/>
      <c r="Q591" s="92"/>
      <c r="R591" s="87"/>
      <c r="S591" s="92"/>
      <c r="T591" s="87"/>
      <c r="U591" s="87"/>
      <c r="V591" s="87"/>
    </row>
    <row r="592">
      <c r="A592" s="94"/>
      <c r="B592" s="95"/>
      <c r="C592" s="95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92"/>
      <c r="P592" s="92"/>
      <c r="Q592" s="92"/>
      <c r="R592" s="87"/>
      <c r="S592" s="92"/>
      <c r="T592" s="87"/>
      <c r="U592" s="87"/>
      <c r="V592" s="87"/>
    </row>
    <row r="593">
      <c r="A593" s="94"/>
      <c r="B593" s="95"/>
      <c r="C593" s="95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92"/>
      <c r="P593" s="92"/>
      <c r="Q593" s="92"/>
      <c r="R593" s="87"/>
      <c r="S593" s="92"/>
      <c r="T593" s="87"/>
      <c r="U593" s="87"/>
      <c r="V593" s="87"/>
    </row>
    <row r="594">
      <c r="A594" s="94"/>
      <c r="B594" s="95"/>
      <c r="C594" s="95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92"/>
      <c r="P594" s="92"/>
      <c r="Q594" s="92"/>
      <c r="R594" s="87"/>
      <c r="S594" s="92"/>
      <c r="T594" s="87"/>
      <c r="U594" s="87"/>
      <c r="V594" s="87"/>
    </row>
    <row r="595">
      <c r="A595" s="94"/>
      <c r="B595" s="95"/>
      <c r="C595" s="95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92"/>
      <c r="P595" s="92"/>
      <c r="Q595" s="92"/>
      <c r="R595" s="87"/>
      <c r="S595" s="92"/>
      <c r="T595" s="87"/>
      <c r="U595" s="87"/>
      <c r="V595" s="87"/>
    </row>
    <row r="596">
      <c r="A596" s="94"/>
      <c r="B596" s="95"/>
      <c r="C596" s="95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92"/>
      <c r="P596" s="92"/>
      <c r="Q596" s="92"/>
      <c r="R596" s="87"/>
      <c r="S596" s="92"/>
      <c r="T596" s="87"/>
      <c r="U596" s="87"/>
      <c r="V596" s="87"/>
    </row>
    <row r="597">
      <c r="A597" s="94"/>
      <c r="B597" s="95"/>
      <c r="C597" s="95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92"/>
      <c r="P597" s="92"/>
      <c r="Q597" s="92"/>
      <c r="R597" s="87"/>
      <c r="S597" s="92"/>
      <c r="T597" s="87"/>
      <c r="U597" s="87"/>
      <c r="V597" s="87"/>
    </row>
    <row r="598">
      <c r="A598" s="94"/>
      <c r="B598" s="95"/>
      <c r="C598" s="95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92"/>
      <c r="P598" s="92"/>
      <c r="Q598" s="92"/>
      <c r="R598" s="87"/>
      <c r="S598" s="92"/>
      <c r="T598" s="87"/>
      <c r="U598" s="87"/>
      <c r="V598" s="87"/>
    </row>
    <row r="599">
      <c r="A599" s="94"/>
      <c r="B599" s="95"/>
      <c r="C599" s="95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92"/>
      <c r="P599" s="92"/>
      <c r="Q599" s="92"/>
      <c r="R599" s="87"/>
      <c r="S599" s="92"/>
      <c r="T599" s="87"/>
      <c r="U599" s="87"/>
      <c r="V599" s="87"/>
    </row>
    <row r="600">
      <c r="A600" s="94"/>
      <c r="B600" s="95"/>
      <c r="C600" s="95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92"/>
      <c r="P600" s="92"/>
      <c r="Q600" s="92"/>
      <c r="R600" s="87"/>
      <c r="S600" s="92"/>
      <c r="T600" s="87"/>
      <c r="U600" s="87"/>
      <c r="V600" s="87"/>
    </row>
    <row r="601">
      <c r="A601" s="94"/>
      <c r="B601" s="95"/>
      <c r="C601" s="95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92"/>
      <c r="P601" s="92"/>
      <c r="Q601" s="92"/>
      <c r="R601" s="87"/>
      <c r="S601" s="92"/>
      <c r="T601" s="87"/>
      <c r="U601" s="87"/>
      <c r="V601" s="87"/>
    </row>
    <row r="602">
      <c r="A602" s="94"/>
      <c r="B602" s="95"/>
      <c r="C602" s="95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92"/>
      <c r="P602" s="92"/>
      <c r="Q602" s="92"/>
      <c r="R602" s="87"/>
      <c r="S602" s="92"/>
      <c r="T602" s="87"/>
      <c r="U602" s="87"/>
      <c r="V602" s="87"/>
    </row>
    <row r="603">
      <c r="A603" s="94"/>
      <c r="B603" s="95"/>
      <c r="C603" s="95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92"/>
      <c r="P603" s="92"/>
      <c r="Q603" s="92"/>
      <c r="R603" s="87"/>
      <c r="S603" s="92"/>
      <c r="T603" s="87"/>
      <c r="U603" s="87"/>
      <c r="V603" s="87"/>
    </row>
    <row r="604">
      <c r="A604" s="94"/>
      <c r="B604" s="95"/>
      <c r="C604" s="95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92"/>
      <c r="P604" s="92"/>
      <c r="Q604" s="92"/>
      <c r="R604" s="87"/>
      <c r="S604" s="92"/>
      <c r="T604" s="87"/>
      <c r="U604" s="87"/>
      <c r="V604" s="87"/>
    </row>
    <row r="605">
      <c r="A605" s="94"/>
      <c r="B605" s="95"/>
      <c r="C605" s="95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92"/>
      <c r="P605" s="92"/>
      <c r="Q605" s="92"/>
      <c r="R605" s="87"/>
      <c r="S605" s="92"/>
      <c r="T605" s="87"/>
      <c r="U605" s="87"/>
      <c r="V605" s="87"/>
    </row>
    <row r="606">
      <c r="A606" s="94"/>
      <c r="B606" s="95"/>
      <c r="C606" s="95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92"/>
      <c r="P606" s="92"/>
      <c r="Q606" s="92"/>
      <c r="R606" s="87"/>
      <c r="S606" s="92"/>
      <c r="T606" s="87"/>
      <c r="U606" s="87"/>
      <c r="V606" s="87"/>
    </row>
    <row r="607">
      <c r="A607" s="94"/>
      <c r="B607" s="95"/>
      <c r="C607" s="95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92"/>
      <c r="P607" s="92"/>
      <c r="Q607" s="92"/>
      <c r="R607" s="87"/>
      <c r="S607" s="92"/>
      <c r="T607" s="87"/>
      <c r="U607" s="87"/>
      <c r="V607" s="87"/>
    </row>
    <row r="608">
      <c r="A608" s="94"/>
      <c r="B608" s="95"/>
      <c r="C608" s="95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92"/>
      <c r="P608" s="92"/>
      <c r="Q608" s="92"/>
      <c r="R608" s="87"/>
      <c r="S608" s="92"/>
      <c r="T608" s="87"/>
      <c r="U608" s="87"/>
      <c r="V608" s="87"/>
    </row>
    <row r="609">
      <c r="A609" s="94"/>
      <c r="B609" s="95"/>
      <c r="C609" s="95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92"/>
      <c r="P609" s="92"/>
      <c r="Q609" s="92"/>
      <c r="R609" s="87"/>
      <c r="S609" s="92"/>
      <c r="T609" s="87"/>
      <c r="U609" s="87"/>
      <c r="V609" s="87"/>
    </row>
    <row r="610">
      <c r="A610" s="94"/>
      <c r="B610" s="95"/>
      <c r="C610" s="95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92"/>
      <c r="P610" s="92"/>
      <c r="Q610" s="92"/>
      <c r="R610" s="87"/>
      <c r="S610" s="92"/>
      <c r="T610" s="87"/>
      <c r="U610" s="87"/>
      <c r="V610" s="87"/>
    </row>
    <row r="611">
      <c r="A611" s="94"/>
      <c r="B611" s="95"/>
      <c r="C611" s="95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92"/>
      <c r="P611" s="92"/>
      <c r="Q611" s="92"/>
      <c r="R611" s="87"/>
      <c r="S611" s="92"/>
      <c r="T611" s="87"/>
      <c r="U611" s="87"/>
      <c r="V611" s="87"/>
    </row>
    <row r="612">
      <c r="A612" s="94"/>
      <c r="B612" s="95"/>
      <c r="C612" s="95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92"/>
      <c r="P612" s="92"/>
      <c r="Q612" s="92"/>
      <c r="R612" s="87"/>
      <c r="S612" s="92"/>
      <c r="T612" s="87"/>
      <c r="U612" s="87"/>
      <c r="V612" s="87"/>
    </row>
    <row r="613">
      <c r="A613" s="94"/>
      <c r="B613" s="95"/>
      <c r="C613" s="95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92"/>
      <c r="P613" s="92"/>
      <c r="Q613" s="92"/>
      <c r="R613" s="87"/>
      <c r="S613" s="92"/>
      <c r="T613" s="87"/>
      <c r="U613" s="87"/>
      <c r="V613" s="87"/>
    </row>
    <row r="614">
      <c r="A614" s="94"/>
      <c r="B614" s="95"/>
      <c r="C614" s="95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92"/>
      <c r="P614" s="92"/>
      <c r="Q614" s="92"/>
      <c r="R614" s="87"/>
      <c r="S614" s="92"/>
      <c r="T614" s="87"/>
      <c r="U614" s="87"/>
      <c r="V614" s="87"/>
    </row>
    <row r="615">
      <c r="A615" s="94"/>
      <c r="B615" s="95"/>
      <c r="C615" s="95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92"/>
      <c r="P615" s="92"/>
      <c r="Q615" s="92"/>
      <c r="R615" s="87"/>
      <c r="S615" s="92"/>
      <c r="T615" s="87"/>
      <c r="U615" s="87"/>
      <c r="V615" s="87"/>
    </row>
    <row r="616">
      <c r="A616" s="94"/>
      <c r="B616" s="95"/>
      <c r="C616" s="95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92"/>
      <c r="P616" s="92"/>
      <c r="Q616" s="92"/>
      <c r="R616" s="87"/>
      <c r="S616" s="92"/>
      <c r="T616" s="87"/>
      <c r="U616" s="87"/>
      <c r="V616" s="87"/>
    </row>
    <row r="617">
      <c r="A617" s="94"/>
      <c r="B617" s="95"/>
      <c r="C617" s="95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92"/>
      <c r="P617" s="92"/>
      <c r="Q617" s="92"/>
      <c r="R617" s="87"/>
      <c r="S617" s="92"/>
      <c r="T617" s="87"/>
      <c r="U617" s="87"/>
      <c r="V617" s="87"/>
    </row>
    <row r="618">
      <c r="A618" s="94"/>
      <c r="B618" s="95"/>
      <c r="C618" s="95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92"/>
      <c r="P618" s="92"/>
      <c r="Q618" s="92"/>
      <c r="R618" s="87"/>
      <c r="S618" s="92"/>
      <c r="T618" s="87"/>
      <c r="U618" s="87"/>
      <c r="V618" s="87"/>
    </row>
    <row r="619">
      <c r="A619" s="94"/>
      <c r="B619" s="95"/>
      <c r="C619" s="95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92"/>
      <c r="P619" s="92"/>
      <c r="Q619" s="92"/>
      <c r="R619" s="87"/>
      <c r="S619" s="92"/>
      <c r="T619" s="87"/>
      <c r="U619" s="87"/>
      <c r="V619" s="87"/>
    </row>
    <row r="620">
      <c r="A620" s="94"/>
      <c r="B620" s="95"/>
      <c r="C620" s="95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92"/>
      <c r="P620" s="92"/>
      <c r="Q620" s="92"/>
      <c r="R620" s="87"/>
      <c r="S620" s="92"/>
      <c r="T620" s="87"/>
      <c r="U620" s="87"/>
      <c r="V620" s="87"/>
    </row>
    <row r="621">
      <c r="A621" s="94"/>
      <c r="B621" s="95"/>
      <c r="C621" s="95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92"/>
      <c r="P621" s="92"/>
      <c r="Q621" s="92"/>
      <c r="R621" s="87"/>
      <c r="S621" s="92"/>
      <c r="T621" s="87"/>
      <c r="U621" s="87"/>
      <c r="V621" s="87"/>
    </row>
    <row r="622">
      <c r="A622" s="94"/>
      <c r="B622" s="95"/>
      <c r="C622" s="95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92"/>
      <c r="P622" s="92"/>
      <c r="Q622" s="92"/>
      <c r="R622" s="87"/>
      <c r="S622" s="92"/>
      <c r="T622" s="87"/>
      <c r="U622" s="87"/>
      <c r="V622" s="87"/>
    </row>
    <row r="623">
      <c r="A623" s="94"/>
      <c r="B623" s="95"/>
      <c r="C623" s="95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92"/>
      <c r="P623" s="92"/>
      <c r="Q623" s="92"/>
      <c r="R623" s="87"/>
      <c r="S623" s="92"/>
      <c r="T623" s="87"/>
      <c r="U623" s="87"/>
      <c r="V623" s="87"/>
    </row>
    <row r="624">
      <c r="A624" s="94"/>
      <c r="B624" s="95"/>
      <c r="C624" s="95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92"/>
      <c r="P624" s="92"/>
      <c r="Q624" s="92"/>
      <c r="R624" s="87"/>
      <c r="S624" s="92"/>
      <c r="T624" s="87"/>
      <c r="U624" s="87"/>
      <c r="V624" s="87"/>
    </row>
    <row r="625">
      <c r="A625" s="94"/>
      <c r="B625" s="95"/>
      <c r="C625" s="95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92"/>
      <c r="P625" s="92"/>
      <c r="Q625" s="92"/>
      <c r="R625" s="87"/>
      <c r="S625" s="92"/>
      <c r="T625" s="87"/>
      <c r="U625" s="87"/>
      <c r="V625" s="87"/>
    </row>
    <row r="626">
      <c r="A626" s="94"/>
      <c r="B626" s="95"/>
      <c r="C626" s="95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92"/>
      <c r="P626" s="92"/>
      <c r="Q626" s="92"/>
      <c r="R626" s="87"/>
      <c r="S626" s="92"/>
      <c r="T626" s="87"/>
      <c r="U626" s="87"/>
      <c r="V626" s="87"/>
    </row>
    <row r="627">
      <c r="A627" s="94"/>
      <c r="B627" s="95"/>
      <c r="C627" s="95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92"/>
      <c r="P627" s="92"/>
      <c r="Q627" s="92"/>
      <c r="R627" s="87"/>
      <c r="S627" s="92"/>
      <c r="T627" s="87"/>
      <c r="U627" s="87"/>
      <c r="V627" s="87"/>
    </row>
    <row r="628">
      <c r="A628" s="94"/>
      <c r="B628" s="95"/>
      <c r="C628" s="95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92"/>
      <c r="P628" s="92"/>
      <c r="Q628" s="92"/>
      <c r="R628" s="87"/>
      <c r="S628" s="92"/>
      <c r="T628" s="87"/>
      <c r="U628" s="87"/>
      <c r="V628" s="87"/>
    </row>
    <row r="629">
      <c r="A629" s="94"/>
      <c r="B629" s="95"/>
      <c r="C629" s="95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92"/>
      <c r="P629" s="92"/>
      <c r="Q629" s="92"/>
      <c r="R629" s="87"/>
      <c r="S629" s="92"/>
      <c r="T629" s="87"/>
      <c r="U629" s="87"/>
      <c r="V629" s="87"/>
    </row>
    <row r="630">
      <c r="A630" s="94"/>
      <c r="B630" s="95"/>
      <c r="C630" s="95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92"/>
      <c r="P630" s="92"/>
      <c r="Q630" s="92"/>
      <c r="R630" s="87"/>
      <c r="S630" s="92"/>
      <c r="T630" s="87"/>
      <c r="U630" s="87"/>
      <c r="V630" s="87"/>
    </row>
    <row r="631">
      <c r="A631" s="94"/>
      <c r="B631" s="95"/>
      <c r="C631" s="95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92"/>
      <c r="P631" s="92"/>
      <c r="Q631" s="92"/>
      <c r="R631" s="87"/>
      <c r="S631" s="92"/>
      <c r="T631" s="87"/>
      <c r="U631" s="87"/>
      <c r="V631" s="87"/>
    </row>
    <row r="632">
      <c r="A632" s="94"/>
      <c r="B632" s="95"/>
      <c r="C632" s="95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92"/>
      <c r="P632" s="92"/>
      <c r="Q632" s="92"/>
      <c r="R632" s="87"/>
      <c r="S632" s="92"/>
      <c r="T632" s="87"/>
      <c r="U632" s="87"/>
      <c r="V632" s="87"/>
    </row>
    <row r="633">
      <c r="A633" s="94"/>
      <c r="B633" s="95"/>
      <c r="C633" s="95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92"/>
      <c r="P633" s="92"/>
      <c r="Q633" s="92"/>
      <c r="R633" s="87"/>
      <c r="S633" s="92"/>
      <c r="T633" s="87"/>
      <c r="U633" s="87"/>
      <c r="V633" s="87"/>
    </row>
    <row r="634">
      <c r="A634" s="94"/>
      <c r="B634" s="95"/>
      <c r="C634" s="95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92"/>
      <c r="P634" s="92"/>
      <c r="Q634" s="92"/>
      <c r="R634" s="87"/>
      <c r="S634" s="92"/>
      <c r="T634" s="87"/>
      <c r="U634" s="87"/>
      <c r="V634" s="87"/>
    </row>
    <row r="635">
      <c r="A635" s="94"/>
      <c r="B635" s="95"/>
      <c r="C635" s="95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92"/>
      <c r="P635" s="92"/>
      <c r="Q635" s="92"/>
      <c r="R635" s="87"/>
      <c r="S635" s="92"/>
      <c r="T635" s="87"/>
      <c r="U635" s="87"/>
      <c r="V635" s="87"/>
    </row>
    <row r="636">
      <c r="A636" s="94"/>
      <c r="B636" s="95"/>
      <c r="C636" s="95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92"/>
      <c r="P636" s="92"/>
      <c r="Q636" s="92"/>
      <c r="R636" s="87"/>
      <c r="S636" s="92"/>
      <c r="T636" s="87"/>
      <c r="U636" s="87"/>
      <c r="V636" s="87"/>
    </row>
    <row r="637">
      <c r="A637" s="94"/>
      <c r="B637" s="95"/>
      <c r="C637" s="95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92"/>
      <c r="P637" s="92"/>
      <c r="Q637" s="92"/>
      <c r="R637" s="87"/>
      <c r="S637" s="92"/>
      <c r="T637" s="87"/>
      <c r="U637" s="87"/>
      <c r="V637" s="87"/>
    </row>
    <row r="638">
      <c r="A638" s="94"/>
      <c r="B638" s="95"/>
      <c r="C638" s="95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92"/>
      <c r="P638" s="92"/>
      <c r="Q638" s="92"/>
      <c r="R638" s="87"/>
      <c r="S638" s="92"/>
      <c r="T638" s="87"/>
      <c r="U638" s="87"/>
      <c r="V638" s="87"/>
    </row>
    <row r="639">
      <c r="A639" s="94"/>
      <c r="B639" s="95"/>
      <c r="C639" s="95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92"/>
      <c r="P639" s="92"/>
      <c r="Q639" s="92"/>
      <c r="R639" s="87"/>
      <c r="S639" s="92"/>
      <c r="T639" s="87"/>
      <c r="U639" s="87"/>
      <c r="V639" s="87"/>
    </row>
    <row r="640">
      <c r="A640" s="94"/>
      <c r="B640" s="95"/>
      <c r="C640" s="95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92"/>
      <c r="P640" s="92"/>
      <c r="Q640" s="92"/>
      <c r="R640" s="87"/>
      <c r="S640" s="92"/>
      <c r="T640" s="87"/>
      <c r="U640" s="87"/>
      <c r="V640" s="87"/>
    </row>
    <row r="641">
      <c r="A641" s="94"/>
      <c r="B641" s="95"/>
      <c r="C641" s="95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92"/>
      <c r="P641" s="92"/>
      <c r="Q641" s="92"/>
      <c r="R641" s="87"/>
      <c r="S641" s="92"/>
      <c r="T641" s="87"/>
      <c r="U641" s="87"/>
      <c r="V641" s="87"/>
    </row>
    <row r="642">
      <c r="A642" s="94"/>
      <c r="B642" s="95"/>
      <c r="C642" s="95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92"/>
      <c r="P642" s="92"/>
      <c r="Q642" s="92"/>
      <c r="R642" s="87"/>
      <c r="S642" s="92"/>
      <c r="T642" s="87"/>
      <c r="U642" s="87"/>
      <c r="V642" s="87"/>
    </row>
    <row r="643">
      <c r="A643" s="94"/>
      <c r="B643" s="95"/>
      <c r="C643" s="95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92"/>
      <c r="P643" s="92"/>
      <c r="Q643" s="92"/>
      <c r="R643" s="87"/>
      <c r="S643" s="92"/>
      <c r="T643" s="87"/>
      <c r="U643" s="87"/>
      <c r="V643" s="87"/>
    </row>
    <row r="644">
      <c r="A644" s="94"/>
      <c r="B644" s="95"/>
      <c r="C644" s="95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92"/>
      <c r="P644" s="92"/>
      <c r="Q644" s="92"/>
      <c r="R644" s="87"/>
      <c r="S644" s="92"/>
      <c r="T644" s="87"/>
      <c r="U644" s="87"/>
      <c r="V644" s="87"/>
    </row>
    <row r="645">
      <c r="A645" s="94"/>
      <c r="B645" s="95"/>
      <c r="C645" s="95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92"/>
      <c r="P645" s="92"/>
      <c r="Q645" s="92"/>
      <c r="R645" s="87"/>
      <c r="S645" s="92"/>
      <c r="T645" s="87"/>
      <c r="U645" s="87"/>
      <c r="V645" s="87"/>
    </row>
    <row r="646">
      <c r="A646" s="94"/>
      <c r="B646" s="95"/>
      <c r="C646" s="95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92"/>
      <c r="P646" s="92"/>
      <c r="Q646" s="92"/>
      <c r="R646" s="87"/>
      <c r="S646" s="92"/>
      <c r="T646" s="87"/>
      <c r="U646" s="87"/>
      <c r="V646" s="87"/>
    </row>
    <row r="647">
      <c r="A647" s="94"/>
      <c r="B647" s="95"/>
      <c r="C647" s="95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92"/>
      <c r="P647" s="92"/>
      <c r="Q647" s="92"/>
      <c r="R647" s="87"/>
      <c r="S647" s="92"/>
      <c r="T647" s="87"/>
      <c r="U647" s="87"/>
      <c r="V647" s="87"/>
    </row>
    <row r="648">
      <c r="A648" s="94"/>
      <c r="B648" s="95"/>
      <c r="C648" s="95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92"/>
      <c r="P648" s="92"/>
      <c r="Q648" s="92"/>
      <c r="R648" s="87"/>
      <c r="S648" s="92"/>
      <c r="T648" s="87"/>
      <c r="U648" s="87"/>
      <c r="V648" s="87"/>
    </row>
    <row r="649">
      <c r="A649" s="94"/>
      <c r="B649" s="95"/>
      <c r="C649" s="95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92"/>
      <c r="P649" s="92"/>
      <c r="Q649" s="92"/>
      <c r="R649" s="87"/>
      <c r="S649" s="92"/>
      <c r="T649" s="87"/>
      <c r="U649" s="87"/>
      <c r="V649" s="87"/>
    </row>
    <row r="650">
      <c r="A650" s="94"/>
      <c r="B650" s="95"/>
      <c r="C650" s="95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92"/>
      <c r="P650" s="92"/>
      <c r="Q650" s="92"/>
      <c r="R650" s="87"/>
      <c r="S650" s="92"/>
      <c r="T650" s="87"/>
      <c r="U650" s="87"/>
      <c r="V650" s="87"/>
    </row>
    <row r="651">
      <c r="A651" s="94"/>
      <c r="B651" s="95"/>
      <c r="C651" s="95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92"/>
      <c r="P651" s="92"/>
      <c r="Q651" s="92"/>
      <c r="R651" s="87"/>
      <c r="S651" s="92"/>
      <c r="T651" s="87"/>
      <c r="U651" s="87"/>
      <c r="V651" s="87"/>
    </row>
    <row r="652">
      <c r="A652" s="94"/>
      <c r="B652" s="95"/>
      <c r="C652" s="95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92"/>
      <c r="P652" s="92"/>
      <c r="Q652" s="92"/>
      <c r="R652" s="87"/>
      <c r="S652" s="92"/>
      <c r="T652" s="87"/>
      <c r="U652" s="87"/>
      <c r="V652" s="87"/>
    </row>
    <row r="653">
      <c r="A653" s="94"/>
      <c r="B653" s="95"/>
      <c r="C653" s="95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92"/>
      <c r="P653" s="92"/>
      <c r="Q653" s="92"/>
      <c r="R653" s="87"/>
      <c r="S653" s="92"/>
      <c r="T653" s="87"/>
      <c r="U653" s="87"/>
      <c r="V653" s="87"/>
    </row>
    <row r="654">
      <c r="A654" s="94"/>
      <c r="B654" s="95"/>
      <c r="C654" s="95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92"/>
      <c r="P654" s="92"/>
      <c r="Q654" s="92"/>
      <c r="R654" s="87"/>
      <c r="S654" s="92"/>
      <c r="T654" s="87"/>
      <c r="U654" s="87"/>
      <c r="V654" s="87"/>
    </row>
    <row r="655">
      <c r="A655" s="94"/>
      <c r="B655" s="95"/>
      <c r="C655" s="95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92"/>
      <c r="P655" s="92"/>
      <c r="Q655" s="92"/>
      <c r="R655" s="87"/>
      <c r="S655" s="92"/>
      <c r="T655" s="87"/>
      <c r="U655" s="87"/>
      <c r="V655" s="87"/>
    </row>
    <row r="656">
      <c r="A656" s="94"/>
      <c r="B656" s="95"/>
      <c r="C656" s="95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92"/>
      <c r="P656" s="92"/>
      <c r="Q656" s="92"/>
      <c r="R656" s="87"/>
      <c r="S656" s="92"/>
      <c r="T656" s="87"/>
      <c r="U656" s="87"/>
      <c r="V656" s="87"/>
    </row>
    <row r="657">
      <c r="A657" s="94"/>
      <c r="B657" s="95"/>
      <c r="C657" s="95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92"/>
      <c r="P657" s="92"/>
      <c r="Q657" s="92"/>
      <c r="R657" s="87"/>
      <c r="S657" s="92"/>
      <c r="T657" s="87"/>
      <c r="U657" s="87"/>
      <c r="V657" s="87"/>
    </row>
    <row r="658">
      <c r="A658" s="94"/>
      <c r="B658" s="95"/>
      <c r="C658" s="95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92"/>
      <c r="P658" s="92"/>
      <c r="Q658" s="92"/>
      <c r="R658" s="87"/>
      <c r="S658" s="92"/>
      <c r="T658" s="87"/>
      <c r="U658" s="87"/>
      <c r="V658" s="87"/>
    </row>
    <row r="659">
      <c r="A659" s="94"/>
      <c r="B659" s="95"/>
      <c r="C659" s="95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92"/>
      <c r="P659" s="92"/>
      <c r="Q659" s="92"/>
      <c r="R659" s="87"/>
      <c r="S659" s="92"/>
      <c r="T659" s="87"/>
      <c r="U659" s="87"/>
      <c r="V659" s="87"/>
    </row>
    <row r="660">
      <c r="A660" s="94"/>
      <c r="B660" s="95"/>
      <c r="C660" s="95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92"/>
      <c r="P660" s="92"/>
      <c r="Q660" s="92"/>
      <c r="R660" s="87"/>
      <c r="S660" s="92"/>
      <c r="T660" s="87"/>
      <c r="U660" s="87"/>
      <c r="V660" s="87"/>
    </row>
    <row r="661">
      <c r="A661" s="94"/>
      <c r="B661" s="95"/>
      <c r="C661" s="95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92"/>
      <c r="P661" s="92"/>
      <c r="Q661" s="92"/>
      <c r="R661" s="87"/>
      <c r="S661" s="92"/>
      <c r="T661" s="87"/>
      <c r="U661" s="87"/>
      <c r="V661" s="87"/>
    </row>
    <row r="662">
      <c r="A662" s="94"/>
      <c r="B662" s="95"/>
      <c r="C662" s="95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92"/>
      <c r="P662" s="92"/>
      <c r="Q662" s="92"/>
      <c r="R662" s="87"/>
      <c r="S662" s="92"/>
      <c r="T662" s="87"/>
      <c r="U662" s="87"/>
      <c r="V662" s="87"/>
    </row>
    <row r="663">
      <c r="A663" s="94"/>
      <c r="B663" s="95"/>
      <c r="C663" s="95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92"/>
      <c r="P663" s="92"/>
      <c r="Q663" s="92"/>
      <c r="R663" s="87"/>
      <c r="S663" s="92"/>
      <c r="T663" s="87"/>
      <c r="U663" s="87"/>
      <c r="V663" s="87"/>
    </row>
    <row r="664">
      <c r="A664" s="94"/>
      <c r="B664" s="95"/>
      <c r="C664" s="95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92"/>
      <c r="P664" s="92"/>
      <c r="Q664" s="92"/>
      <c r="R664" s="87"/>
      <c r="S664" s="92"/>
      <c r="T664" s="87"/>
      <c r="U664" s="87"/>
      <c r="V664" s="87"/>
    </row>
    <row r="665">
      <c r="A665" s="94"/>
      <c r="B665" s="95"/>
      <c r="C665" s="95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92"/>
      <c r="P665" s="92"/>
      <c r="Q665" s="92"/>
      <c r="R665" s="87"/>
      <c r="S665" s="92"/>
      <c r="T665" s="87"/>
      <c r="U665" s="87"/>
      <c r="V665" s="87"/>
    </row>
    <row r="666">
      <c r="A666" s="94"/>
      <c r="B666" s="95"/>
      <c r="C666" s="95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92"/>
      <c r="P666" s="92"/>
      <c r="Q666" s="92"/>
      <c r="R666" s="87"/>
      <c r="S666" s="92"/>
      <c r="T666" s="87"/>
      <c r="U666" s="87"/>
      <c r="V666" s="87"/>
    </row>
    <row r="667">
      <c r="A667" s="94"/>
      <c r="B667" s="95"/>
      <c r="C667" s="95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92"/>
      <c r="P667" s="92"/>
      <c r="Q667" s="92"/>
      <c r="R667" s="87"/>
      <c r="S667" s="92"/>
      <c r="T667" s="87"/>
      <c r="U667" s="87"/>
      <c r="V667" s="87"/>
    </row>
    <row r="668">
      <c r="A668" s="94"/>
      <c r="B668" s="95"/>
      <c r="C668" s="95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92"/>
      <c r="P668" s="92"/>
      <c r="Q668" s="92"/>
      <c r="R668" s="87"/>
      <c r="S668" s="92"/>
      <c r="T668" s="87"/>
      <c r="U668" s="87"/>
      <c r="V668" s="87"/>
    </row>
    <row r="669">
      <c r="A669" s="94"/>
      <c r="B669" s="95"/>
      <c r="C669" s="95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92"/>
      <c r="P669" s="92"/>
      <c r="Q669" s="92"/>
      <c r="R669" s="87"/>
      <c r="S669" s="92"/>
      <c r="T669" s="87"/>
      <c r="U669" s="87"/>
      <c r="V669" s="87"/>
    </row>
    <row r="670">
      <c r="A670" s="94"/>
      <c r="B670" s="95"/>
      <c r="C670" s="95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92"/>
      <c r="P670" s="92"/>
      <c r="Q670" s="92"/>
      <c r="R670" s="87"/>
      <c r="S670" s="92"/>
      <c r="T670" s="87"/>
      <c r="U670" s="87"/>
      <c r="V670" s="87"/>
    </row>
    <row r="671">
      <c r="A671" s="94"/>
      <c r="B671" s="95"/>
      <c r="C671" s="95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92"/>
      <c r="P671" s="92"/>
      <c r="Q671" s="92"/>
      <c r="R671" s="87"/>
      <c r="S671" s="92"/>
      <c r="T671" s="87"/>
      <c r="U671" s="87"/>
      <c r="V671" s="87"/>
    </row>
    <row r="672">
      <c r="A672" s="94"/>
      <c r="B672" s="95"/>
      <c r="C672" s="95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92"/>
      <c r="P672" s="92"/>
      <c r="Q672" s="92"/>
      <c r="R672" s="87"/>
      <c r="S672" s="92"/>
      <c r="T672" s="87"/>
      <c r="U672" s="87"/>
      <c r="V672" s="87"/>
    </row>
    <row r="673">
      <c r="A673" s="94"/>
      <c r="B673" s="95"/>
      <c r="C673" s="95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92"/>
      <c r="P673" s="92"/>
      <c r="Q673" s="92"/>
      <c r="R673" s="87"/>
      <c r="S673" s="92"/>
      <c r="T673" s="87"/>
      <c r="U673" s="87"/>
      <c r="V673" s="87"/>
    </row>
    <row r="674">
      <c r="A674" s="94"/>
      <c r="B674" s="95"/>
      <c r="C674" s="95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92"/>
      <c r="P674" s="92"/>
      <c r="Q674" s="92"/>
      <c r="R674" s="87"/>
      <c r="S674" s="92"/>
      <c r="T674" s="87"/>
      <c r="U674" s="87"/>
      <c r="V674" s="87"/>
    </row>
    <row r="675">
      <c r="A675" s="94"/>
      <c r="B675" s="95"/>
      <c r="C675" s="95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92"/>
      <c r="P675" s="92"/>
      <c r="Q675" s="92"/>
      <c r="R675" s="87"/>
      <c r="S675" s="92"/>
      <c r="T675" s="87"/>
      <c r="U675" s="87"/>
      <c r="V675" s="87"/>
    </row>
    <row r="676">
      <c r="A676" s="94"/>
      <c r="B676" s="95"/>
      <c r="C676" s="95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92"/>
      <c r="P676" s="92"/>
      <c r="Q676" s="92"/>
      <c r="R676" s="87"/>
      <c r="S676" s="92"/>
      <c r="T676" s="87"/>
      <c r="U676" s="87"/>
      <c r="V676" s="87"/>
    </row>
    <row r="677">
      <c r="A677" s="94"/>
      <c r="B677" s="95"/>
      <c r="C677" s="95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92"/>
      <c r="P677" s="92"/>
      <c r="Q677" s="92"/>
      <c r="R677" s="87"/>
      <c r="S677" s="92"/>
      <c r="T677" s="87"/>
      <c r="U677" s="87"/>
      <c r="V677" s="87"/>
    </row>
    <row r="678">
      <c r="A678" s="94"/>
      <c r="B678" s="95"/>
      <c r="C678" s="95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92"/>
      <c r="P678" s="92"/>
      <c r="Q678" s="92"/>
      <c r="R678" s="87"/>
      <c r="S678" s="92"/>
      <c r="T678" s="87"/>
      <c r="U678" s="87"/>
      <c r="V678" s="87"/>
    </row>
    <row r="679">
      <c r="A679" s="94"/>
      <c r="B679" s="95"/>
      <c r="C679" s="95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92"/>
      <c r="P679" s="92"/>
      <c r="Q679" s="92"/>
      <c r="R679" s="87"/>
      <c r="S679" s="92"/>
      <c r="T679" s="87"/>
      <c r="U679" s="87"/>
      <c r="V679" s="87"/>
    </row>
    <row r="680">
      <c r="A680" s="94"/>
      <c r="B680" s="95"/>
      <c r="C680" s="95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92"/>
      <c r="P680" s="92"/>
      <c r="Q680" s="92"/>
      <c r="R680" s="87"/>
      <c r="S680" s="92"/>
      <c r="T680" s="87"/>
      <c r="U680" s="87"/>
      <c r="V680" s="87"/>
    </row>
    <row r="681">
      <c r="A681" s="94"/>
      <c r="B681" s="95"/>
      <c r="C681" s="95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92"/>
      <c r="P681" s="92"/>
      <c r="Q681" s="92"/>
      <c r="R681" s="87"/>
      <c r="S681" s="92"/>
      <c r="T681" s="87"/>
      <c r="U681" s="87"/>
      <c r="V681" s="87"/>
    </row>
    <row r="682">
      <c r="A682" s="94"/>
      <c r="B682" s="95"/>
      <c r="C682" s="95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92"/>
      <c r="P682" s="92"/>
      <c r="Q682" s="92"/>
      <c r="R682" s="87"/>
      <c r="S682" s="92"/>
      <c r="T682" s="87"/>
      <c r="U682" s="87"/>
      <c r="V682" s="87"/>
    </row>
    <row r="683">
      <c r="A683" s="94"/>
      <c r="B683" s="95"/>
      <c r="C683" s="95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92"/>
      <c r="P683" s="92"/>
      <c r="Q683" s="92"/>
      <c r="R683" s="87"/>
      <c r="S683" s="92"/>
      <c r="T683" s="87"/>
      <c r="U683" s="87"/>
      <c r="V683" s="87"/>
    </row>
    <row r="684">
      <c r="A684" s="94"/>
      <c r="B684" s="95"/>
      <c r="C684" s="95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92"/>
      <c r="P684" s="92"/>
      <c r="Q684" s="92"/>
      <c r="R684" s="87"/>
      <c r="S684" s="92"/>
      <c r="T684" s="87"/>
      <c r="U684" s="87"/>
      <c r="V684" s="87"/>
    </row>
    <row r="685">
      <c r="A685" s="94"/>
      <c r="B685" s="95"/>
      <c r="C685" s="95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92"/>
      <c r="P685" s="92"/>
      <c r="Q685" s="92"/>
      <c r="R685" s="87"/>
      <c r="S685" s="92"/>
      <c r="T685" s="87"/>
      <c r="U685" s="87"/>
      <c r="V685" s="87"/>
    </row>
    <row r="686">
      <c r="A686" s="94"/>
      <c r="B686" s="95"/>
      <c r="C686" s="95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92"/>
      <c r="P686" s="92"/>
      <c r="Q686" s="92"/>
      <c r="R686" s="87"/>
      <c r="S686" s="92"/>
      <c r="T686" s="87"/>
      <c r="U686" s="87"/>
      <c r="V686" s="87"/>
    </row>
    <row r="687">
      <c r="A687" s="94"/>
      <c r="B687" s="95"/>
      <c r="C687" s="95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92"/>
      <c r="P687" s="92"/>
      <c r="Q687" s="92"/>
      <c r="R687" s="87"/>
      <c r="S687" s="92"/>
      <c r="T687" s="87"/>
      <c r="U687" s="87"/>
      <c r="V687" s="87"/>
    </row>
    <row r="688">
      <c r="A688" s="94"/>
      <c r="B688" s="95"/>
      <c r="C688" s="95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92"/>
      <c r="P688" s="92"/>
      <c r="Q688" s="92"/>
      <c r="R688" s="87"/>
      <c r="S688" s="92"/>
      <c r="T688" s="87"/>
      <c r="U688" s="87"/>
      <c r="V688" s="87"/>
    </row>
    <row r="689">
      <c r="A689" s="94"/>
      <c r="B689" s="95"/>
      <c r="C689" s="95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92"/>
      <c r="P689" s="92"/>
      <c r="Q689" s="92"/>
      <c r="R689" s="87"/>
      <c r="S689" s="92"/>
      <c r="T689" s="87"/>
      <c r="U689" s="87"/>
      <c r="V689" s="87"/>
    </row>
    <row r="690">
      <c r="A690" s="94"/>
      <c r="B690" s="95"/>
      <c r="C690" s="95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92"/>
      <c r="P690" s="92"/>
      <c r="Q690" s="92"/>
      <c r="R690" s="87"/>
      <c r="S690" s="92"/>
      <c r="T690" s="87"/>
      <c r="U690" s="87"/>
      <c r="V690" s="87"/>
    </row>
    <row r="691">
      <c r="A691" s="94"/>
      <c r="B691" s="95"/>
      <c r="C691" s="95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92"/>
      <c r="P691" s="92"/>
      <c r="Q691" s="92"/>
      <c r="R691" s="87"/>
      <c r="S691" s="92"/>
      <c r="T691" s="87"/>
      <c r="U691" s="87"/>
      <c r="V691" s="87"/>
    </row>
    <row r="692">
      <c r="A692" s="94"/>
      <c r="B692" s="95"/>
      <c r="C692" s="95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92"/>
      <c r="P692" s="92"/>
      <c r="Q692" s="92"/>
      <c r="R692" s="87"/>
      <c r="S692" s="92"/>
      <c r="T692" s="87"/>
      <c r="U692" s="87"/>
      <c r="V692" s="87"/>
    </row>
    <row r="693">
      <c r="A693" s="94"/>
      <c r="B693" s="95"/>
      <c r="C693" s="95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92"/>
      <c r="P693" s="92"/>
      <c r="Q693" s="92"/>
      <c r="R693" s="87"/>
      <c r="S693" s="92"/>
      <c r="T693" s="87"/>
      <c r="U693" s="87"/>
      <c r="V693" s="87"/>
    </row>
    <row r="694">
      <c r="A694" s="94"/>
      <c r="B694" s="95"/>
      <c r="C694" s="95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92"/>
      <c r="P694" s="92"/>
      <c r="Q694" s="92"/>
      <c r="R694" s="87"/>
      <c r="S694" s="92"/>
      <c r="T694" s="87"/>
      <c r="U694" s="87"/>
      <c r="V694" s="87"/>
    </row>
    <row r="695">
      <c r="A695" s="94"/>
      <c r="B695" s="95"/>
      <c r="C695" s="95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92"/>
      <c r="P695" s="92"/>
      <c r="Q695" s="92"/>
      <c r="R695" s="87"/>
      <c r="S695" s="92"/>
      <c r="T695" s="87"/>
      <c r="U695" s="87"/>
      <c r="V695" s="87"/>
    </row>
    <row r="696">
      <c r="A696" s="94"/>
      <c r="B696" s="95"/>
      <c r="C696" s="95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92"/>
      <c r="P696" s="92"/>
      <c r="Q696" s="92"/>
      <c r="R696" s="87"/>
      <c r="S696" s="92"/>
      <c r="T696" s="87"/>
      <c r="U696" s="87"/>
      <c r="V696" s="87"/>
    </row>
    <row r="697">
      <c r="A697" s="94"/>
      <c r="B697" s="95"/>
      <c r="C697" s="95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92"/>
      <c r="P697" s="92"/>
      <c r="Q697" s="92"/>
      <c r="R697" s="87"/>
      <c r="S697" s="92"/>
      <c r="T697" s="87"/>
      <c r="U697" s="87"/>
      <c r="V697" s="87"/>
    </row>
    <row r="698">
      <c r="A698" s="94"/>
      <c r="B698" s="95"/>
      <c r="C698" s="95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92"/>
      <c r="P698" s="92"/>
      <c r="Q698" s="92"/>
      <c r="R698" s="87"/>
      <c r="S698" s="92"/>
      <c r="T698" s="87"/>
      <c r="U698" s="87"/>
      <c r="V698" s="87"/>
    </row>
    <row r="699">
      <c r="A699" s="94"/>
      <c r="B699" s="95"/>
      <c r="C699" s="95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92"/>
      <c r="P699" s="92"/>
      <c r="Q699" s="92"/>
      <c r="R699" s="87"/>
      <c r="S699" s="92"/>
      <c r="T699" s="87"/>
      <c r="U699" s="87"/>
      <c r="V699" s="87"/>
    </row>
    <row r="700">
      <c r="A700" s="94"/>
      <c r="B700" s="95"/>
      <c r="C700" s="95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92"/>
      <c r="P700" s="92"/>
      <c r="Q700" s="92"/>
      <c r="R700" s="87"/>
      <c r="S700" s="92"/>
      <c r="T700" s="87"/>
      <c r="U700" s="87"/>
      <c r="V700" s="87"/>
    </row>
    <row r="701">
      <c r="A701" s="94"/>
      <c r="B701" s="95"/>
      <c r="C701" s="95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92"/>
      <c r="P701" s="92"/>
      <c r="Q701" s="92"/>
      <c r="R701" s="87"/>
      <c r="S701" s="92"/>
      <c r="T701" s="87"/>
      <c r="U701" s="87"/>
      <c r="V701" s="87"/>
    </row>
    <row r="702">
      <c r="A702" s="94"/>
      <c r="B702" s="95"/>
      <c r="C702" s="95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92"/>
      <c r="P702" s="92"/>
      <c r="Q702" s="92"/>
      <c r="R702" s="87"/>
      <c r="S702" s="92"/>
      <c r="T702" s="87"/>
      <c r="U702" s="87"/>
      <c r="V702" s="87"/>
    </row>
    <row r="703">
      <c r="A703" s="94"/>
      <c r="B703" s="95"/>
      <c r="C703" s="95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92"/>
      <c r="P703" s="92"/>
      <c r="Q703" s="92"/>
      <c r="R703" s="87"/>
      <c r="S703" s="92"/>
      <c r="T703" s="87"/>
      <c r="U703" s="87"/>
      <c r="V703" s="87"/>
    </row>
    <row r="704">
      <c r="A704" s="94"/>
      <c r="B704" s="95"/>
      <c r="C704" s="95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92"/>
      <c r="P704" s="92"/>
      <c r="Q704" s="92"/>
      <c r="R704" s="87"/>
      <c r="S704" s="92"/>
      <c r="T704" s="87"/>
      <c r="U704" s="87"/>
      <c r="V704" s="87"/>
    </row>
    <row r="705">
      <c r="A705" s="94"/>
      <c r="B705" s="95"/>
      <c r="C705" s="95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92"/>
      <c r="P705" s="92"/>
      <c r="Q705" s="92"/>
      <c r="R705" s="87"/>
      <c r="S705" s="92"/>
      <c r="T705" s="87"/>
      <c r="U705" s="87"/>
      <c r="V705" s="87"/>
    </row>
    <row r="706">
      <c r="A706" s="94"/>
      <c r="B706" s="95"/>
      <c r="C706" s="95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92"/>
      <c r="P706" s="92"/>
      <c r="Q706" s="92"/>
      <c r="R706" s="87"/>
      <c r="S706" s="92"/>
      <c r="T706" s="87"/>
      <c r="U706" s="87"/>
      <c r="V706" s="87"/>
    </row>
    <row r="707">
      <c r="A707" s="94"/>
      <c r="B707" s="95"/>
      <c r="C707" s="95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92"/>
      <c r="P707" s="92"/>
      <c r="Q707" s="92"/>
      <c r="R707" s="87"/>
      <c r="S707" s="92"/>
      <c r="T707" s="87"/>
      <c r="U707" s="87"/>
      <c r="V707" s="87"/>
    </row>
    <row r="708">
      <c r="A708" s="94"/>
      <c r="B708" s="95"/>
      <c r="C708" s="95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92"/>
      <c r="P708" s="92"/>
      <c r="Q708" s="92"/>
      <c r="R708" s="87"/>
      <c r="S708" s="92"/>
      <c r="T708" s="87"/>
      <c r="U708" s="87"/>
      <c r="V708" s="87"/>
    </row>
    <row r="709">
      <c r="A709" s="94"/>
      <c r="B709" s="95"/>
      <c r="C709" s="95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92"/>
      <c r="P709" s="92"/>
      <c r="Q709" s="92"/>
      <c r="R709" s="87"/>
      <c r="S709" s="92"/>
      <c r="T709" s="87"/>
      <c r="U709" s="87"/>
      <c r="V709" s="87"/>
    </row>
    <row r="710">
      <c r="A710" s="94"/>
      <c r="B710" s="95"/>
      <c r="C710" s="95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92"/>
      <c r="P710" s="92"/>
      <c r="Q710" s="92"/>
      <c r="R710" s="87"/>
      <c r="S710" s="92"/>
      <c r="T710" s="87"/>
      <c r="U710" s="87"/>
      <c r="V710" s="87"/>
    </row>
    <row r="711">
      <c r="A711" s="94"/>
      <c r="B711" s="95"/>
      <c r="C711" s="95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92"/>
      <c r="P711" s="92"/>
      <c r="Q711" s="92"/>
      <c r="R711" s="87"/>
      <c r="S711" s="92"/>
      <c r="T711" s="87"/>
      <c r="U711" s="87"/>
      <c r="V711" s="87"/>
    </row>
    <row r="712">
      <c r="A712" s="94"/>
      <c r="B712" s="95"/>
      <c r="C712" s="95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92"/>
      <c r="P712" s="92"/>
      <c r="Q712" s="92"/>
      <c r="R712" s="87"/>
      <c r="S712" s="92"/>
      <c r="T712" s="87"/>
      <c r="U712" s="87"/>
      <c r="V712" s="87"/>
    </row>
    <row r="713">
      <c r="A713" s="94"/>
      <c r="B713" s="95"/>
      <c r="C713" s="95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92"/>
      <c r="P713" s="92"/>
      <c r="Q713" s="92"/>
      <c r="R713" s="87"/>
      <c r="S713" s="92"/>
      <c r="T713" s="87"/>
      <c r="U713" s="87"/>
      <c r="V713" s="87"/>
    </row>
    <row r="714">
      <c r="A714" s="94"/>
      <c r="B714" s="95"/>
      <c r="C714" s="95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92"/>
      <c r="P714" s="92"/>
      <c r="Q714" s="92"/>
      <c r="R714" s="87"/>
      <c r="S714" s="92"/>
      <c r="T714" s="87"/>
      <c r="U714" s="87"/>
      <c r="V714" s="87"/>
    </row>
    <row r="715">
      <c r="A715" s="94"/>
      <c r="B715" s="95"/>
      <c r="C715" s="95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92"/>
      <c r="P715" s="92"/>
      <c r="Q715" s="92"/>
      <c r="R715" s="87"/>
      <c r="S715" s="92"/>
      <c r="T715" s="87"/>
      <c r="U715" s="87"/>
      <c r="V715" s="87"/>
    </row>
    <row r="716">
      <c r="A716" s="94"/>
      <c r="B716" s="95"/>
      <c r="C716" s="95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92"/>
      <c r="P716" s="92"/>
      <c r="Q716" s="92"/>
      <c r="R716" s="87"/>
      <c r="S716" s="92"/>
      <c r="T716" s="87"/>
      <c r="U716" s="87"/>
      <c r="V716" s="87"/>
    </row>
    <row r="717">
      <c r="A717" s="94"/>
      <c r="B717" s="95"/>
      <c r="C717" s="95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92"/>
      <c r="P717" s="92"/>
      <c r="Q717" s="92"/>
      <c r="R717" s="87"/>
      <c r="S717" s="92"/>
      <c r="T717" s="87"/>
      <c r="U717" s="87"/>
      <c r="V717" s="87"/>
    </row>
    <row r="718">
      <c r="A718" s="94"/>
      <c r="B718" s="95"/>
      <c r="C718" s="95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92"/>
      <c r="P718" s="92"/>
      <c r="Q718" s="92"/>
      <c r="R718" s="87"/>
      <c r="S718" s="92"/>
      <c r="T718" s="87"/>
      <c r="U718" s="87"/>
      <c r="V718" s="87"/>
    </row>
    <row r="719">
      <c r="A719" s="94"/>
      <c r="B719" s="95"/>
      <c r="C719" s="95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92"/>
      <c r="P719" s="92"/>
      <c r="Q719" s="92"/>
      <c r="R719" s="87"/>
      <c r="S719" s="92"/>
      <c r="T719" s="87"/>
      <c r="U719" s="87"/>
      <c r="V719" s="87"/>
    </row>
    <row r="720">
      <c r="A720" s="94"/>
      <c r="B720" s="95"/>
      <c r="C720" s="95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92"/>
      <c r="P720" s="92"/>
      <c r="Q720" s="92"/>
      <c r="R720" s="87"/>
      <c r="S720" s="92"/>
      <c r="T720" s="87"/>
      <c r="U720" s="87"/>
      <c r="V720" s="87"/>
    </row>
    <row r="721">
      <c r="A721" s="94"/>
      <c r="B721" s="95"/>
      <c r="C721" s="95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92"/>
      <c r="P721" s="92"/>
      <c r="Q721" s="92"/>
      <c r="R721" s="87"/>
      <c r="S721" s="92"/>
      <c r="T721" s="87"/>
      <c r="U721" s="87"/>
      <c r="V721" s="87"/>
    </row>
    <row r="722">
      <c r="A722" s="94"/>
      <c r="B722" s="95"/>
      <c r="C722" s="95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92"/>
      <c r="P722" s="92"/>
      <c r="Q722" s="92"/>
      <c r="R722" s="87"/>
      <c r="S722" s="92"/>
      <c r="T722" s="87"/>
      <c r="U722" s="87"/>
      <c r="V722" s="87"/>
    </row>
    <row r="723">
      <c r="A723" s="94"/>
      <c r="B723" s="95"/>
      <c r="C723" s="95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92"/>
      <c r="P723" s="92"/>
      <c r="Q723" s="92"/>
      <c r="R723" s="87"/>
      <c r="S723" s="92"/>
      <c r="T723" s="87"/>
      <c r="U723" s="87"/>
      <c r="V723" s="87"/>
    </row>
    <row r="724">
      <c r="A724" s="94"/>
      <c r="B724" s="95"/>
      <c r="C724" s="95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92"/>
      <c r="P724" s="92"/>
      <c r="Q724" s="92"/>
      <c r="R724" s="87"/>
      <c r="S724" s="92"/>
      <c r="T724" s="87"/>
      <c r="U724" s="87"/>
      <c r="V724" s="87"/>
    </row>
    <row r="725">
      <c r="A725" s="94"/>
      <c r="B725" s="95"/>
      <c r="C725" s="95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92"/>
      <c r="P725" s="92"/>
      <c r="Q725" s="92"/>
      <c r="R725" s="87"/>
      <c r="S725" s="92"/>
      <c r="T725" s="87"/>
      <c r="U725" s="87"/>
      <c r="V725" s="87"/>
    </row>
    <row r="726">
      <c r="A726" s="94"/>
      <c r="B726" s="95"/>
      <c r="C726" s="95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92"/>
      <c r="P726" s="92"/>
      <c r="Q726" s="92"/>
      <c r="R726" s="87"/>
      <c r="S726" s="92"/>
      <c r="T726" s="87"/>
      <c r="U726" s="87"/>
      <c r="V726" s="87"/>
    </row>
    <row r="727">
      <c r="A727" s="94"/>
      <c r="B727" s="95"/>
      <c r="C727" s="95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92"/>
      <c r="P727" s="92"/>
      <c r="Q727" s="92"/>
      <c r="R727" s="87"/>
      <c r="S727" s="92"/>
      <c r="T727" s="87"/>
      <c r="U727" s="87"/>
      <c r="V727" s="87"/>
    </row>
    <row r="728">
      <c r="A728" s="94"/>
      <c r="B728" s="95"/>
      <c r="C728" s="95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92"/>
      <c r="P728" s="92"/>
      <c r="Q728" s="92"/>
      <c r="R728" s="87"/>
      <c r="S728" s="92"/>
      <c r="T728" s="87"/>
      <c r="U728" s="87"/>
      <c r="V728" s="87"/>
    </row>
    <row r="729">
      <c r="A729" s="94"/>
      <c r="B729" s="95"/>
      <c r="C729" s="95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92"/>
      <c r="P729" s="92"/>
      <c r="Q729" s="92"/>
      <c r="R729" s="87"/>
      <c r="S729" s="92"/>
      <c r="T729" s="87"/>
      <c r="U729" s="87"/>
      <c r="V729" s="87"/>
    </row>
    <row r="730">
      <c r="A730" s="94"/>
      <c r="B730" s="95"/>
      <c r="C730" s="95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92"/>
      <c r="P730" s="92"/>
      <c r="Q730" s="92"/>
      <c r="R730" s="87"/>
      <c r="S730" s="92"/>
      <c r="T730" s="87"/>
      <c r="U730" s="87"/>
      <c r="V730" s="87"/>
    </row>
    <row r="731">
      <c r="A731" s="94"/>
      <c r="B731" s="95"/>
      <c r="C731" s="95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92"/>
      <c r="P731" s="92"/>
      <c r="Q731" s="92"/>
      <c r="R731" s="87"/>
      <c r="S731" s="92"/>
      <c r="T731" s="87"/>
      <c r="U731" s="87"/>
      <c r="V731" s="87"/>
    </row>
    <row r="732">
      <c r="A732" s="94"/>
      <c r="B732" s="95"/>
      <c r="C732" s="95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92"/>
      <c r="P732" s="92"/>
      <c r="Q732" s="92"/>
      <c r="R732" s="87"/>
      <c r="S732" s="92"/>
      <c r="T732" s="87"/>
      <c r="U732" s="87"/>
      <c r="V732" s="87"/>
    </row>
    <row r="733">
      <c r="A733" s="94"/>
      <c r="B733" s="95"/>
      <c r="C733" s="95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92"/>
      <c r="P733" s="92"/>
      <c r="Q733" s="92"/>
      <c r="R733" s="87"/>
      <c r="S733" s="92"/>
      <c r="T733" s="87"/>
      <c r="U733" s="87"/>
      <c r="V733" s="87"/>
    </row>
    <row r="734">
      <c r="A734" s="94"/>
      <c r="B734" s="95"/>
      <c r="C734" s="95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92"/>
      <c r="P734" s="92"/>
      <c r="Q734" s="92"/>
      <c r="R734" s="87"/>
      <c r="S734" s="92"/>
      <c r="T734" s="87"/>
      <c r="U734" s="87"/>
      <c r="V734" s="87"/>
    </row>
    <row r="735">
      <c r="A735" s="94"/>
      <c r="B735" s="95"/>
      <c r="C735" s="95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92"/>
      <c r="P735" s="92"/>
      <c r="Q735" s="92"/>
      <c r="R735" s="87"/>
      <c r="S735" s="92"/>
      <c r="T735" s="87"/>
      <c r="U735" s="87"/>
      <c r="V735" s="87"/>
    </row>
    <row r="736">
      <c r="A736" s="94"/>
      <c r="B736" s="95"/>
      <c r="C736" s="95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92"/>
      <c r="P736" s="92"/>
      <c r="Q736" s="92"/>
      <c r="R736" s="87"/>
      <c r="S736" s="92"/>
      <c r="T736" s="87"/>
      <c r="U736" s="87"/>
      <c r="V736" s="87"/>
    </row>
    <row r="737">
      <c r="A737" s="94"/>
      <c r="B737" s="95"/>
      <c r="C737" s="95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92"/>
      <c r="P737" s="92"/>
      <c r="Q737" s="92"/>
      <c r="R737" s="87"/>
      <c r="S737" s="92"/>
      <c r="T737" s="87"/>
      <c r="U737" s="87"/>
      <c r="V737" s="87"/>
    </row>
    <row r="738">
      <c r="A738" s="94"/>
      <c r="B738" s="95"/>
      <c r="C738" s="95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92"/>
      <c r="P738" s="92"/>
      <c r="Q738" s="92"/>
      <c r="R738" s="87"/>
      <c r="S738" s="92"/>
      <c r="T738" s="87"/>
      <c r="U738" s="87"/>
      <c r="V738" s="87"/>
    </row>
    <row r="739">
      <c r="A739" s="94"/>
      <c r="B739" s="95"/>
      <c r="C739" s="95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92"/>
      <c r="P739" s="92"/>
      <c r="Q739" s="92"/>
      <c r="R739" s="87"/>
      <c r="S739" s="92"/>
      <c r="T739" s="87"/>
      <c r="U739" s="87"/>
      <c r="V739" s="87"/>
    </row>
    <row r="740">
      <c r="A740" s="94"/>
      <c r="B740" s="95"/>
      <c r="C740" s="95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92"/>
      <c r="P740" s="92"/>
      <c r="Q740" s="92"/>
      <c r="R740" s="87"/>
      <c r="S740" s="92"/>
      <c r="T740" s="87"/>
      <c r="U740" s="87"/>
      <c r="V740" s="87"/>
    </row>
    <row r="741">
      <c r="A741" s="94"/>
      <c r="B741" s="95"/>
      <c r="C741" s="95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92"/>
      <c r="P741" s="92"/>
      <c r="Q741" s="92"/>
      <c r="R741" s="87"/>
      <c r="S741" s="92"/>
      <c r="T741" s="87"/>
      <c r="U741" s="87"/>
      <c r="V741" s="87"/>
    </row>
    <row r="742">
      <c r="A742" s="94"/>
      <c r="B742" s="95"/>
      <c r="C742" s="95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92"/>
      <c r="P742" s="92"/>
      <c r="Q742" s="92"/>
      <c r="R742" s="87"/>
      <c r="S742" s="92"/>
      <c r="T742" s="87"/>
      <c r="U742" s="87"/>
      <c r="V742" s="87"/>
    </row>
    <row r="743">
      <c r="A743" s="94"/>
      <c r="B743" s="95"/>
      <c r="C743" s="95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92"/>
      <c r="P743" s="92"/>
      <c r="Q743" s="92"/>
      <c r="R743" s="87"/>
      <c r="S743" s="92"/>
      <c r="T743" s="87"/>
      <c r="U743" s="87"/>
      <c r="V743" s="87"/>
    </row>
    <row r="744">
      <c r="A744" s="94"/>
      <c r="B744" s="95"/>
      <c r="C744" s="95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92"/>
      <c r="P744" s="92"/>
      <c r="Q744" s="92"/>
      <c r="R744" s="87"/>
      <c r="S744" s="92"/>
      <c r="T744" s="87"/>
      <c r="U744" s="87"/>
      <c r="V744" s="87"/>
    </row>
    <row r="745">
      <c r="A745" s="94"/>
      <c r="B745" s="95"/>
      <c r="C745" s="95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92"/>
      <c r="P745" s="92"/>
      <c r="Q745" s="92"/>
      <c r="R745" s="87"/>
      <c r="S745" s="92"/>
      <c r="T745" s="87"/>
      <c r="U745" s="87"/>
      <c r="V745" s="87"/>
    </row>
    <row r="746">
      <c r="A746" s="94"/>
      <c r="B746" s="95"/>
      <c r="C746" s="95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92"/>
      <c r="P746" s="92"/>
      <c r="Q746" s="92"/>
      <c r="R746" s="87"/>
      <c r="S746" s="92"/>
      <c r="T746" s="87"/>
      <c r="U746" s="87"/>
      <c r="V746" s="87"/>
    </row>
    <row r="747">
      <c r="A747" s="94"/>
      <c r="B747" s="95"/>
      <c r="C747" s="95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92"/>
      <c r="P747" s="92"/>
      <c r="Q747" s="92"/>
      <c r="R747" s="87"/>
      <c r="S747" s="92"/>
      <c r="T747" s="87"/>
      <c r="U747" s="87"/>
      <c r="V747" s="87"/>
    </row>
    <row r="748">
      <c r="A748" s="94"/>
      <c r="B748" s="95"/>
      <c r="C748" s="95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92"/>
      <c r="P748" s="92"/>
      <c r="Q748" s="92"/>
      <c r="R748" s="87"/>
      <c r="S748" s="92"/>
      <c r="T748" s="87"/>
      <c r="U748" s="87"/>
      <c r="V748" s="87"/>
    </row>
    <row r="749">
      <c r="A749" s="94"/>
      <c r="B749" s="95"/>
      <c r="C749" s="95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92"/>
      <c r="P749" s="92"/>
      <c r="Q749" s="92"/>
      <c r="R749" s="87"/>
      <c r="S749" s="92"/>
      <c r="T749" s="87"/>
      <c r="U749" s="87"/>
      <c r="V749" s="87"/>
    </row>
    <row r="750">
      <c r="A750" s="94"/>
      <c r="B750" s="95"/>
      <c r="C750" s="95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92"/>
      <c r="P750" s="92"/>
      <c r="Q750" s="92"/>
      <c r="R750" s="87"/>
      <c r="S750" s="92"/>
      <c r="T750" s="87"/>
      <c r="U750" s="87"/>
      <c r="V750" s="87"/>
    </row>
    <row r="751">
      <c r="A751" s="94"/>
      <c r="B751" s="95"/>
      <c r="C751" s="95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92"/>
      <c r="P751" s="92"/>
      <c r="Q751" s="92"/>
      <c r="R751" s="87"/>
      <c r="S751" s="92"/>
      <c r="T751" s="87"/>
      <c r="U751" s="87"/>
      <c r="V751" s="87"/>
    </row>
    <row r="752">
      <c r="A752" s="94"/>
      <c r="B752" s="95"/>
      <c r="C752" s="95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92"/>
      <c r="P752" s="92"/>
      <c r="Q752" s="92"/>
      <c r="R752" s="87"/>
      <c r="S752" s="92"/>
      <c r="T752" s="87"/>
      <c r="U752" s="87"/>
      <c r="V752" s="87"/>
    </row>
    <row r="753">
      <c r="A753" s="94"/>
      <c r="B753" s="95"/>
      <c r="C753" s="95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92"/>
      <c r="P753" s="92"/>
      <c r="Q753" s="92"/>
      <c r="R753" s="87"/>
      <c r="S753" s="92"/>
      <c r="T753" s="87"/>
      <c r="U753" s="87"/>
      <c r="V753" s="87"/>
    </row>
    <row r="754">
      <c r="A754" s="94"/>
      <c r="B754" s="95"/>
      <c r="C754" s="95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92"/>
      <c r="P754" s="92"/>
      <c r="Q754" s="92"/>
      <c r="R754" s="87"/>
      <c r="S754" s="92"/>
      <c r="T754" s="87"/>
      <c r="U754" s="87"/>
      <c r="V754" s="87"/>
    </row>
    <row r="755">
      <c r="A755" s="94"/>
      <c r="B755" s="95"/>
      <c r="C755" s="95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92"/>
      <c r="P755" s="92"/>
      <c r="Q755" s="92"/>
      <c r="R755" s="87"/>
      <c r="S755" s="92"/>
      <c r="T755" s="87"/>
      <c r="U755" s="87"/>
      <c r="V755" s="87"/>
    </row>
    <row r="756">
      <c r="A756" s="94"/>
      <c r="B756" s="95"/>
      <c r="C756" s="95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92"/>
      <c r="P756" s="92"/>
      <c r="Q756" s="92"/>
      <c r="R756" s="87"/>
      <c r="S756" s="92"/>
      <c r="T756" s="87"/>
      <c r="U756" s="87"/>
      <c r="V756" s="87"/>
    </row>
    <row r="757">
      <c r="A757" s="94"/>
      <c r="B757" s="95"/>
      <c r="C757" s="95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92"/>
      <c r="P757" s="92"/>
      <c r="Q757" s="92"/>
      <c r="R757" s="87"/>
      <c r="S757" s="92"/>
      <c r="T757" s="87"/>
      <c r="U757" s="87"/>
      <c r="V757" s="87"/>
    </row>
    <row r="758">
      <c r="A758" s="94"/>
      <c r="B758" s="95"/>
      <c r="C758" s="95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92"/>
      <c r="P758" s="92"/>
      <c r="Q758" s="92"/>
      <c r="R758" s="87"/>
      <c r="S758" s="92"/>
      <c r="T758" s="87"/>
      <c r="U758" s="87"/>
      <c r="V758" s="87"/>
    </row>
    <row r="759">
      <c r="A759" s="94"/>
      <c r="B759" s="95"/>
      <c r="C759" s="95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92"/>
      <c r="P759" s="92"/>
      <c r="Q759" s="92"/>
      <c r="R759" s="87"/>
      <c r="S759" s="92"/>
      <c r="T759" s="87"/>
      <c r="U759" s="87"/>
      <c r="V759" s="87"/>
    </row>
    <row r="760">
      <c r="A760" s="94"/>
      <c r="B760" s="95"/>
      <c r="C760" s="95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92"/>
      <c r="P760" s="92"/>
      <c r="Q760" s="92"/>
      <c r="R760" s="87"/>
      <c r="S760" s="92"/>
      <c r="T760" s="87"/>
      <c r="U760" s="87"/>
      <c r="V760" s="87"/>
    </row>
    <row r="761">
      <c r="A761" s="94"/>
      <c r="B761" s="95"/>
      <c r="C761" s="95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92"/>
      <c r="P761" s="92"/>
      <c r="Q761" s="92"/>
      <c r="R761" s="87"/>
      <c r="S761" s="92"/>
      <c r="T761" s="87"/>
      <c r="U761" s="87"/>
      <c r="V761" s="87"/>
    </row>
    <row r="762">
      <c r="A762" s="94"/>
      <c r="B762" s="95"/>
      <c r="C762" s="95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92"/>
      <c r="P762" s="92"/>
      <c r="Q762" s="92"/>
      <c r="R762" s="87"/>
      <c r="S762" s="92"/>
      <c r="T762" s="87"/>
      <c r="U762" s="87"/>
      <c r="V762" s="87"/>
    </row>
    <row r="763">
      <c r="A763" s="94"/>
      <c r="B763" s="95"/>
      <c r="C763" s="95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92"/>
      <c r="P763" s="92"/>
      <c r="Q763" s="92"/>
      <c r="R763" s="87"/>
      <c r="S763" s="92"/>
      <c r="T763" s="87"/>
      <c r="U763" s="87"/>
      <c r="V763" s="87"/>
    </row>
    <row r="764">
      <c r="A764" s="94"/>
      <c r="B764" s="95"/>
      <c r="C764" s="95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92"/>
      <c r="P764" s="92"/>
      <c r="Q764" s="92"/>
      <c r="R764" s="87"/>
      <c r="S764" s="92"/>
      <c r="T764" s="87"/>
      <c r="U764" s="87"/>
      <c r="V764" s="87"/>
    </row>
    <row r="765">
      <c r="A765" s="94"/>
      <c r="B765" s="95"/>
      <c r="C765" s="95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92"/>
      <c r="P765" s="92"/>
      <c r="Q765" s="92"/>
      <c r="R765" s="87"/>
      <c r="S765" s="92"/>
      <c r="T765" s="87"/>
      <c r="U765" s="87"/>
      <c r="V765" s="87"/>
    </row>
    <row r="766">
      <c r="A766" s="94"/>
      <c r="B766" s="95"/>
      <c r="C766" s="95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92"/>
      <c r="P766" s="92"/>
      <c r="Q766" s="92"/>
      <c r="R766" s="87"/>
      <c r="S766" s="92"/>
      <c r="T766" s="87"/>
      <c r="U766" s="87"/>
      <c r="V766" s="87"/>
    </row>
    <row r="767">
      <c r="A767" s="94"/>
      <c r="B767" s="95"/>
      <c r="C767" s="95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92"/>
      <c r="P767" s="92"/>
      <c r="Q767" s="92"/>
      <c r="R767" s="87"/>
      <c r="S767" s="92"/>
      <c r="T767" s="87"/>
      <c r="U767" s="87"/>
      <c r="V767" s="87"/>
    </row>
    <row r="768">
      <c r="A768" s="94"/>
      <c r="B768" s="95"/>
      <c r="C768" s="95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92"/>
      <c r="P768" s="92"/>
      <c r="Q768" s="92"/>
      <c r="R768" s="87"/>
      <c r="S768" s="92"/>
      <c r="T768" s="87"/>
      <c r="U768" s="87"/>
      <c r="V768" s="87"/>
    </row>
    <row r="769">
      <c r="A769" s="94"/>
      <c r="B769" s="95"/>
      <c r="C769" s="95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92"/>
      <c r="P769" s="92"/>
      <c r="Q769" s="92"/>
      <c r="R769" s="87"/>
      <c r="S769" s="92"/>
      <c r="T769" s="87"/>
      <c r="U769" s="87"/>
      <c r="V769" s="87"/>
    </row>
    <row r="770">
      <c r="A770" s="94"/>
      <c r="B770" s="95"/>
      <c r="C770" s="95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92"/>
      <c r="P770" s="92"/>
      <c r="Q770" s="92"/>
      <c r="R770" s="87"/>
      <c r="S770" s="92"/>
      <c r="T770" s="87"/>
      <c r="U770" s="87"/>
      <c r="V770" s="87"/>
    </row>
    <row r="771">
      <c r="A771" s="94"/>
      <c r="B771" s="95"/>
      <c r="C771" s="95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92"/>
      <c r="P771" s="92"/>
      <c r="Q771" s="92"/>
      <c r="R771" s="87"/>
      <c r="S771" s="92"/>
      <c r="T771" s="87"/>
      <c r="U771" s="87"/>
      <c r="V771" s="87"/>
    </row>
    <row r="772">
      <c r="A772" s="94"/>
      <c r="B772" s="95"/>
      <c r="C772" s="95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92"/>
      <c r="P772" s="92"/>
      <c r="Q772" s="92"/>
      <c r="R772" s="87"/>
      <c r="S772" s="92"/>
      <c r="T772" s="87"/>
      <c r="U772" s="87"/>
      <c r="V772" s="87"/>
    </row>
    <row r="773">
      <c r="A773" s="94"/>
      <c r="B773" s="95"/>
      <c r="C773" s="95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92"/>
      <c r="P773" s="92"/>
      <c r="Q773" s="92"/>
      <c r="R773" s="87"/>
      <c r="S773" s="92"/>
      <c r="T773" s="87"/>
      <c r="U773" s="87"/>
      <c r="V773" s="87"/>
    </row>
    <row r="774">
      <c r="A774" s="94"/>
      <c r="B774" s="95"/>
      <c r="C774" s="95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92"/>
      <c r="P774" s="92"/>
      <c r="Q774" s="92"/>
      <c r="R774" s="87"/>
      <c r="S774" s="92"/>
      <c r="T774" s="87"/>
      <c r="U774" s="87"/>
      <c r="V774" s="87"/>
    </row>
    <row r="775">
      <c r="A775" s="94"/>
      <c r="B775" s="95"/>
      <c r="C775" s="95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92"/>
      <c r="P775" s="92"/>
      <c r="Q775" s="92"/>
      <c r="R775" s="87"/>
      <c r="S775" s="92"/>
      <c r="T775" s="87"/>
      <c r="U775" s="87"/>
      <c r="V775" s="87"/>
    </row>
    <row r="776">
      <c r="A776" s="94"/>
      <c r="B776" s="95"/>
      <c r="C776" s="95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92"/>
      <c r="P776" s="92"/>
      <c r="Q776" s="92"/>
      <c r="R776" s="87"/>
      <c r="S776" s="92"/>
      <c r="T776" s="87"/>
      <c r="U776" s="87"/>
      <c r="V776" s="87"/>
    </row>
    <row r="777">
      <c r="A777" s="94"/>
      <c r="B777" s="95"/>
      <c r="C777" s="95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92"/>
      <c r="P777" s="92"/>
      <c r="Q777" s="92"/>
      <c r="R777" s="87"/>
      <c r="S777" s="92"/>
      <c r="T777" s="87"/>
      <c r="U777" s="87"/>
      <c r="V777" s="87"/>
    </row>
    <row r="778">
      <c r="A778" s="94"/>
      <c r="B778" s="95"/>
      <c r="C778" s="95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92"/>
      <c r="P778" s="92"/>
      <c r="Q778" s="92"/>
      <c r="R778" s="87"/>
      <c r="S778" s="92"/>
      <c r="T778" s="87"/>
      <c r="U778" s="87"/>
      <c r="V778" s="87"/>
    </row>
    <row r="779">
      <c r="A779" s="94"/>
      <c r="B779" s="95"/>
      <c r="C779" s="95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92"/>
      <c r="P779" s="92"/>
      <c r="Q779" s="92"/>
      <c r="R779" s="87"/>
      <c r="S779" s="92"/>
      <c r="T779" s="87"/>
      <c r="U779" s="87"/>
      <c r="V779" s="87"/>
    </row>
    <row r="780">
      <c r="A780" s="94"/>
      <c r="B780" s="95"/>
      <c r="C780" s="95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92"/>
      <c r="P780" s="92"/>
      <c r="Q780" s="92"/>
      <c r="R780" s="87"/>
      <c r="S780" s="92"/>
      <c r="T780" s="87"/>
      <c r="U780" s="87"/>
      <c r="V780" s="87"/>
    </row>
    <row r="781">
      <c r="A781" s="94"/>
      <c r="B781" s="95"/>
      <c r="C781" s="95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92"/>
      <c r="P781" s="92"/>
      <c r="Q781" s="92"/>
      <c r="R781" s="87"/>
      <c r="S781" s="92"/>
      <c r="T781" s="87"/>
      <c r="U781" s="87"/>
      <c r="V781" s="87"/>
    </row>
    <row r="782">
      <c r="A782" s="94"/>
      <c r="B782" s="95"/>
      <c r="C782" s="95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92"/>
      <c r="P782" s="92"/>
      <c r="Q782" s="92"/>
      <c r="R782" s="87"/>
      <c r="S782" s="92"/>
      <c r="T782" s="87"/>
      <c r="U782" s="87"/>
      <c r="V782" s="87"/>
    </row>
    <row r="783">
      <c r="A783" s="94"/>
      <c r="B783" s="95"/>
      <c r="C783" s="95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92"/>
      <c r="P783" s="92"/>
      <c r="Q783" s="92"/>
      <c r="R783" s="87"/>
      <c r="S783" s="92"/>
      <c r="T783" s="87"/>
      <c r="U783" s="87"/>
      <c r="V783" s="87"/>
    </row>
    <row r="784">
      <c r="A784" s="94"/>
      <c r="B784" s="95"/>
      <c r="C784" s="95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92"/>
      <c r="P784" s="92"/>
      <c r="Q784" s="92"/>
      <c r="R784" s="87"/>
      <c r="S784" s="92"/>
      <c r="T784" s="87"/>
      <c r="U784" s="87"/>
      <c r="V784" s="87"/>
    </row>
    <row r="785">
      <c r="A785" s="94"/>
      <c r="B785" s="95"/>
      <c r="C785" s="95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92"/>
      <c r="P785" s="92"/>
      <c r="Q785" s="92"/>
      <c r="R785" s="87"/>
      <c r="S785" s="92"/>
      <c r="T785" s="87"/>
      <c r="U785" s="87"/>
      <c r="V785" s="87"/>
    </row>
    <row r="786">
      <c r="A786" s="94"/>
      <c r="B786" s="95"/>
      <c r="C786" s="95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92"/>
      <c r="P786" s="92"/>
      <c r="Q786" s="92"/>
      <c r="R786" s="87"/>
      <c r="S786" s="92"/>
      <c r="T786" s="87"/>
      <c r="U786" s="87"/>
      <c r="V786" s="87"/>
    </row>
    <row r="787">
      <c r="A787" s="94"/>
      <c r="B787" s="95"/>
      <c r="C787" s="95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92"/>
      <c r="P787" s="92"/>
      <c r="Q787" s="92"/>
      <c r="R787" s="87"/>
      <c r="S787" s="92"/>
      <c r="T787" s="87"/>
      <c r="U787" s="87"/>
      <c r="V787" s="87"/>
    </row>
    <row r="788">
      <c r="A788" s="94"/>
      <c r="B788" s="95"/>
      <c r="C788" s="95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92"/>
      <c r="P788" s="92"/>
      <c r="Q788" s="92"/>
      <c r="R788" s="87"/>
      <c r="S788" s="92"/>
      <c r="T788" s="87"/>
      <c r="U788" s="87"/>
      <c r="V788" s="87"/>
    </row>
    <row r="789">
      <c r="A789" s="94"/>
      <c r="B789" s="95"/>
      <c r="C789" s="95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92"/>
      <c r="P789" s="92"/>
      <c r="Q789" s="92"/>
      <c r="R789" s="87"/>
      <c r="S789" s="92"/>
      <c r="T789" s="87"/>
      <c r="U789" s="87"/>
      <c r="V789" s="87"/>
    </row>
    <row r="790">
      <c r="A790" s="94"/>
      <c r="B790" s="95"/>
      <c r="C790" s="95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92"/>
      <c r="P790" s="92"/>
      <c r="Q790" s="92"/>
      <c r="R790" s="87"/>
      <c r="S790" s="92"/>
      <c r="T790" s="87"/>
      <c r="U790" s="87"/>
      <c r="V790" s="87"/>
    </row>
    <row r="791">
      <c r="A791" s="94"/>
      <c r="B791" s="95"/>
      <c r="C791" s="95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92"/>
      <c r="P791" s="92"/>
      <c r="Q791" s="92"/>
      <c r="R791" s="87"/>
      <c r="S791" s="92"/>
      <c r="T791" s="87"/>
      <c r="U791" s="87"/>
      <c r="V791" s="87"/>
    </row>
    <row r="792">
      <c r="A792" s="94"/>
      <c r="B792" s="95"/>
      <c r="C792" s="95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92"/>
      <c r="P792" s="92"/>
      <c r="Q792" s="92"/>
      <c r="R792" s="87"/>
      <c r="S792" s="92"/>
      <c r="T792" s="87"/>
      <c r="U792" s="87"/>
      <c r="V792" s="87"/>
    </row>
    <row r="793">
      <c r="A793" s="94"/>
      <c r="B793" s="95"/>
      <c r="C793" s="95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92"/>
      <c r="P793" s="92"/>
      <c r="Q793" s="92"/>
      <c r="R793" s="87"/>
      <c r="S793" s="92"/>
      <c r="T793" s="87"/>
      <c r="U793" s="87"/>
      <c r="V793" s="87"/>
    </row>
    <row r="794">
      <c r="A794" s="94"/>
      <c r="B794" s="95"/>
      <c r="C794" s="95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92"/>
      <c r="P794" s="92"/>
      <c r="Q794" s="92"/>
      <c r="R794" s="87"/>
      <c r="S794" s="92"/>
      <c r="T794" s="87"/>
      <c r="U794" s="87"/>
      <c r="V794" s="87"/>
    </row>
    <row r="795">
      <c r="A795" s="94"/>
      <c r="B795" s="95"/>
      <c r="C795" s="95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92"/>
      <c r="P795" s="92"/>
      <c r="Q795" s="92"/>
      <c r="R795" s="87"/>
      <c r="S795" s="92"/>
      <c r="T795" s="87"/>
      <c r="U795" s="87"/>
      <c r="V795" s="87"/>
    </row>
    <row r="796">
      <c r="A796" s="94"/>
      <c r="B796" s="95"/>
      <c r="C796" s="95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92"/>
      <c r="P796" s="92"/>
      <c r="Q796" s="92"/>
      <c r="R796" s="87"/>
      <c r="S796" s="92"/>
      <c r="T796" s="87"/>
      <c r="U796" s="87"/>
      <c r="V796" s="87"/>
    </row>
    <row r="797">
      <c r="A797" s="94"/>
      <c r="B797" s="95"/>
      <c r="C797" s="95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92"/>
      <c r="P797" s="92"/>
      <c r="Q797" s="92"/>
      <c r="R797" s="87"/>
      <c r="S797" s="92"/>
      <c r="T797" s="87"/>
      <c r="U797" s="87"/>
      <c r="V797" s="87"/>
    </row>
    <row r="798">
      <c r="A798" s="94"/>
      <c r="B798" s="95"/>
      <c r="C798" s="95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92"/>
      <c r="P798" s="92"/>
      <c r="Q798" s="92"/>
      <c r="R798" s="87"/>
      <c r="S798" s="92"/>
      <c r="T798" s="87"/>
      <c r="U798" s="87"/>
      <c r="V798" s="87"/>
    </row>
    <row r="799">
      <c r="A799" s="94"/>
      <c r="B799" s="95"/>
      <c r="C799" s="95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92"/>
      <c r="P799" s="92"/>
      <c r="Q799" s="92"/>
      <c r="R799" s="87"/>
      <c r="S799" s="92"/>
      <c r="T799" s="87"/>
      <c r="U799" s="87"/>
      <c r="V799" s="87"/>
    </row>
    <row r="800">
      <c r="A800" s="94"/>
      <c r="B800" s="95"/>
      <c r="C800" s="95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92"/>
      <c r="P800" s="92"/>
      <c r="Q800" s="92"/>
      <c r="R800" s="87"/>
      <c r="S800" s="92"/>
      <c r="T800" s="87"/>
      <c r="U800" s="87"/>
      <c r="V800" s="87"/>
    </row>
    <row r="801">
      <c r="A801" s="94"/>
      <c r="B801" s="95"/>
      <c r="C801" s="95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92"/>
      <c r="P801" s="92"/>
      <c r="Q801" s="92"/>
      <c r="R801" s="87"/>
      <c r="S801" s="92"/>
      <c r="T801" s="87"/>
      <c r="U801" s="87"/>
      <c r="V801" s="87"/>
    </row>
    <row r="802">
      <c r="A802" s="94"/>
      <c r="B802" s="95"/>
      <c r="C802" s="95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92"/>
      <c r="P802" s="92"/>
      <c r="Q802" s="92"/>
      <c r="R802" s="87"/>
      <c r="S802" s="92"/>
      <c r="T802" s="87"/>
      <c r="U802" s="87"/>
      <c r="V802" s="87"/>
    </row>
    <row r="803">
      <c r="A803" s="94"/>
      <c r="B803" s="95"/>
      <c r="C803" s="95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92"/>
      <c r="P803" s="92"/>
      <c r="Q803" s="92"/>
      <c r="R803" s="87"/>
      <c r="S803" s="92"/>
      <c r="T803" s="87"/>
      <c r="U803" s="87"/>
      <c r="V803" s="87"/>
    </row>
    <row r="804">
      <c r="A804" s="94"/>
      <c r="B804" s="95"/>
      <c r="C804" s="95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92"/>
      <c r="P804" s="92"/>
      <c r="Q804" s="92"/>
      <c r="R804" s="87"/>
      <c r="S804" s="92"/>
      <c r="T804" s="87"/>
      <c r="U804" s="87"/>
      <c r="V804" s="87"/>
    </row>
    <row r="805">
      <c r="A805" s="94"/>
      <c r="B805" s="95"/>
      <c r="C805" s="95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92"/>
      <c r="P805" s="92"/>
      <c r="Q805" s="92"/>
      <c r="R805" s="87"/>
      <c r="S805" s="92"/>
      <c r="T805" s="87"/>
      <c r="U805" s="87"/>
      <c r="V805" s="87"/>
    </row>
    <row r="806">
      <c r="A806" s="94"/>
      <c r="B806" s="95"/>
      <c r="C806" s="95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92"/>
      <c r="P806" s="92"/>
      <c r="Q806" s="92"/>
      <c r="R806" s="87"/>
      <c r="S806" s="92"/>
      <c r="T806" s="87"/>
      <c r="U806" s="87"/>
      <c r="V806" s="87"/>
    </row>
    <row r="807">
      <c r="A807" s="94"/>
      <c r="B807" s="95"/>
      <c r="C807" s="95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92"/>
      <c r="P807" s="92"/>
      <c r="Q807" s="92"/>
      <c r="R807" s="87"/>
      <c r="S807" s="92"/>
      <c r="T807" s="87"/>
      <c r="U807" s="87"/>
      <c r="V807" s="87"/>
    </row>
    <row r="808">
      <c r="A808" s="94"/>
      <c r="B808" s="95"/>
      <c r="C808" s="95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92"/>
      <c r="P808" s="92"/>
      <c r="Q808" s="92"/>
      <c r="R808" s="87"/>
      <c r="S808" s="92"/>
      <c r="T808" s="87"/>
      <c r="U808" s="87"/>
      <c r="V808" s="87"/>
    </row>
    <row r="809">
      <c r="A809" s="94"/>
      <c r="B809" s="95"/>
      <c r="C809" s="95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92"/>
      <c r="P809" s="92"/>
      <c r="Q809" s="92"/>
      <c r="R809" s="87"/>
      <c r="S809" s="92"/>
      <c r="T809" s="87"/>
      <c r="U809" s="87"/>
      <c r="V809" s="87"/>
    </row>
    <row r="810">
      <c r="A810" s="94"/>
      <c r="B810" s="95"/>
      <c r="C810" s="95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92"/>
      <c r="P810" s="92"/>
      <c r="Q810" s="92"/>
      <c r="R810" s="87"/>
      <c r="S810" s="92"/>
      <c r="T810" s="87"/>
      <c r="U810" s="87"/>
      <c r="V810" s="87"/>
    </row>
    <row r="811">
      <c r="A811" s="94"/>
      <c r="B811" s="95"/>
      <c r="C811" s="95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92"/>
      <c r="P811" s="92"/>
      <c r="Q811" s="92"/>
      <c r="R811" s="87"/>
      <c r="S811" s="92"/>
      <c r="T811" s="87"/>
      <c r="U811" s="87"/>
      <c r="V811" s="87"/>
    </row>
    <row r="812">
      <c r="A812" s="94"/>
      <c r="B812" s="95"/>
      <c r="C812" s="95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92"/>
      <c r="P812" s="92"/>
      <c r="Q812" s="92"/>
      <c r="R812" s="87"/>
      <c r="S812" s="92"/>
      <c r="T812" s="87"/>
      <c r="U812" s="87"/>
      <c r="V812" s="87"/>
    </row>
    <row r="813">
      <c r="A813" s="94"/>
      <c r="B813" s="95"/>
      <c r="C813" s="95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92"/>
      <c r="P813" s="92"/>
      <c r="Q813" s="92"/>
      <c r="R813" s="87"/>
      <c r="S813" s="92"/>
      <c r="T813" s="87"/>
      <c r="U813" s="87"/>
      <c r="V813" s="87"/>
    </row>
    <row r="814">
      <c r="A814" s="94"/>
      <c r="B814" s="95"/>
      <c r="C814" s="95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92"/>
      <c r="P814" s="92"/>
      <c r="Q814" s="92"/>
      <c r="R814" s="87"/>
      <c r="S814" s="92"/>
      <c r="T814" s="87"/>
      <c r="U814" s="87"/>
      <c r="V814" s="87"/>
    </row>
    <row r="815">
      <c r="A815" s="94"/>
      <c r="B815" s="95"/>
      <c r="C815" s="95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92"/>
      <c r="P815" s="92"/>
      <c r="Q815" s="92"/>
      <c r="R815" s="87"/>
      <c r="S815" s="92"/>
      <c r="T815" s="87"/>
      <c r="U815" s="87"/>
      <c r="V815" s="87"/>
    </row>
    <row r="816">
      <c r="A816" s="94"/>
      <c r="B816" s="95"/>
      <c r="C816" s="95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92"/>
      <c r="P816" s="92"/>
      <c r="Q816" s="92"/>
      <c r="R816" s="87"/>
      <c r="S816" s="92"/>
      <c r="T816" s="87"/>
      <c r="U816" s="87"/>
      <c r="V816" s="87"/>
    </row>
    <row r="817">
      <c r="A817" s="94"/>
      <c r="B817" s="95"/>
      <c r="C817" s="95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92"/>
      <c r="P817" s="92"/>
      <c r="Q817" s="92"/>
      <c r="R817" s="87"/>
      <c r="S817" s="92"/>
      <c r="T817" s="87"/>
      <c r="U817" s="87"/>
      <c r="V817" s="87"/>
    </row>
    <row r="818">
      <c r="A818" s="94"/>
      <c r="B818" s="95"/>
      <c r="C818" s="95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92"/>
      <c r="P818" s="92"/>
      <c r="Q818" s="92"/>
      <c r="R818" s="87"/>
      <c r="S818" s="92"/>
      <c r="T818" s="87"/>
      <c r="U818" s="87"/>
      <c r="V818" s="87"/>
    </row>
    <row r="819">
      <c r="A819" s="94"/>
      <c r="B819" s="95"/>
      <c r="C819" s="95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92"/>
      <c r="P819" s="92"/>
      <c r="Q819" s="92"/>
      <c r="R819" s="87"/>
      <c r="S819" s="92"/>
      <c r="T819" s="87"/>
      <c r="U819" s="87"/>
      <c r="V819" s="87"/>
    </row>
    <row r="820">
      <c r="A820" s="94"/>
      <c r="B820" s="95"/>
      <c r="C820" s="95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92"/>
      <c r="P820" s="92"/>
      <c r="Q820" s="92"/>
      <c r="R820" s="87"/>
      <c r="S820" s="92"/>
      <c r="T820" s="87"/>
      <c r="U820" s="87"/>
      <c r="V820" s="87"/>
    </row>
    <row r="821">
      <c r="A821" s="94"/>
      <c r="B821" s="95"/>
      <c r="C821" s="95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92"/>
      <c r="P821" s="92"/>
      <c r="Q821" s="92"/>
      <c r="R821" s="87"/>
      <c r="S821" s="92"/>
      <c r="T821" s="87"/>
      <c r="U821" s="87"/>
      <c r="V821" s="87"/>
    </row>
    <row r="822">
      <c r="A822" s="94"/>
      <c r="B822" s="95"/>
      <c r="C822" s="95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92"/>
      <c r="P822" s="92"/>
      <c r="Q822" s="92"/>
      <c r="R822" s="87"/>
      <c r="S822" s="92"/>
      <c r="T822" s="87"/>
      <c r="U822" s="87"/>
      <c r="V822" s="87"/>
    </row>
    <row r="823">
      <c r="A823" s="94"/>
      <c r="B823" s="95"/>
      <c r="C823" s="95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92"/>
      <c r="P823" s="92"/>
      <c r="Q823" s="92"/>
      <c r="R823" s="87"/>
      <c r="S823" s="92"/>
      <c r="T823" s="87"/>
      <c r="U823" s="87"/>
      <c r="V823" s="87"/>
    </row>
    <row r="824">
      <c r="A824" s="94"/>
      <c r="B824" s="95"/>
      <c r="C824" s="95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92"/>
      <c r="P824" s="92"/>
      <c r="Q824" s="92"/>
      <c r="R824" s="87"/>
      <c r="S824" s="92"/>
      <c r="T824" s="87"/>
      <c r="U824" s="87"/>
      <c r="V824" s="87"/>
    </row>
    <row r="825">
      <c r="A825" s="94"/>
      <c r="B825" s="95"/>
      <c r="C825" s="95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92"/>
      <c r="P825" s="92"/>
      <c r="Q825" s="92"/>
      <c r="R825" s="87"/>
      <c r="S825" s="92"/>
      <c r="T825" s="87"/>
      <c r="U825" s="87"/>
      <c r="V825" s="87"/>
    </row>
    <row r="826">
      <c r="A826" s="94"/>
      <c r="B826" s="95"/>
      <c r="C826" s="95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92"/>
      <c r="P826" s="92"/>
      <c r="Q826" s="92"/>
      <c r="R826" s="87"/>
      <c r="S826" s="92"/>
      <c r="T826" s="87"/>
      <c r="U826" s="87"/>
      <c r="V826" s="87"/>
    </row>
    <row r="827">
      <c r="A827" s="94"/>
      <c r="B827" s="95"/>
      <c r="C827" s="95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92"/>
      <c r="P827" s="92"/>
      <c r="Q827" s="92"/>
      <c r="R827" s="87"/>
      <c r="S827" s="92"/>
      <c r="T827" s="87"/>
      <c r="U827" s="87"/>
      <c r="V827" s="87"/>
    </row>
    <row r="828">
      <c r="A828" s="94"/>
      <c r="B828" s="95"/>
      <c r="C828" s="95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92"/>
      <c r="P828" s="92"/>
      <c r="Q828" s="92"/>
      <c r="R828" s="87"/>
      <c r="S828" s="92"/>
      <c r="T828" s="87"/>
      <c r="U828" s="87"/>
      <c r="V828" s="87"/>
    </row>
    <row r="829">
      <c r="A829" s="94"/>
      <c r="B829" s="95"/>
      <c r="C829" s="95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92"/>
      <c r="P829" s="92"/>
      <c r="Q829" s="92"/>
      <c r="R829" s="87"/>
      <c r="S829" s="92"/>
      <c r="T829" s="87"/>
      <c r="U829" s="87"/>
      <c r="V829" s="87"/>
    </row>
    <row r="830">
      <c r="A830" s="94"/>
      <c r="B830" s="95"/>
      <c r="C830" s="95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92"/>
      <c r="P830" s="92"/>
      <c r="Q830" s="92"/>
      <c r="R830" s="87"/>
      <c r="S830" s="92"/>
      <c r="T830" s="87"/>
      <c r="U830" s="87"/>
      <c r="V830" s="87"/>
    </row>
    <row r="831">
      <c r="A831" s="94"/>
      <c r="B831" s="95"/>
      <c r="C831" s="95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92"/>
      <c r="P831" s="92"/>
      <c r="Q831" s="92"/>
      <c r="R831" s="87"/>
      <c r="S831" s="92"/>
      <c r="T831" s="87"/>
      <c r="U831" s="87"/>
      <c r="V831" s="87"/>
    </row>
    <row r="832">
      <c r="A832" s="94"/>
      <c r="B832" s="95"/>
      <c r="C832" s="95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92"/>
      <c r="P832" s="92"/>
      <c r="Q832" s="92"/>
      <c r="R832" s="87"/>
      <c r="S832" s="92"/>
      <c r="T832" s="87"/>
      <c r="U832" s="87"/>
      <c r="V832" s="87"/>
    </row>
    <row r="833">
      <c r="A833" s="94"/>
      <c r="B833" s="95"/>
      <c r="C833" s="95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92"/>
      <c r="P833" s="92"/>
      <c r="Q833" s="92"/>
      <c r="R833" s="87"/>
      <c r="S833" s="92"/>
      <c r="T833" s="87"/>
      <c r="U833" s="87"/>
      <c r="V833" s="87"/>
    </row>
    <row r="834">
      <c r="A834" s="94"/>
      <c r="B834" s="95"/>
      <c r="C834" s="95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92"/>
      <c r="P834" s="92"/>
      <c r="Q834" s="92"/>
      <c r="R834" s="87"/>
      <c r="S834" s="92"/>
      <c r="T834" s="87"/>
      <c r="U834" s="87"/>
      <c r="V834" s="87"/>
    </row>
    <row r="835">
      <c r="A835" s="94"/>
      <c r="B835" s="95"/>
      <c r="C835" s="95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92"/>
      <c r="P835" s="92"/>
      <c r="Q835" s="92"/>
      <c r="R835" s="87"/>
      <c r="S835" s="92"/>
      <c r="T835" s="87"/>
      <c r="U835" s="87"/>
      <c r="V835" s="87"/>
    </row>
    <row r="836">
      <c r="A836" s="94"/>
      <c r="B836" s="95"/>
      <c r="C836" s="95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92"/>
      <c r="P836" s="92"/>
      <c r="Q836" s="92"/>
      <c r="R836" s="87"/>
      <c r="S836" s="92"/>
      <c r="T836" s="87"/>
      <c r="U836" s="87"/>
      <c r="V836" s="87"/>
    </row>
    <row r="837">
      <c r="A837" s="94"/>
      <c r="B837" s="95"/>
      <c r="C837" s="95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92"/>
      <c r="P837" s="92"/>
      <c r="Q837" s="92"/>
      <c r="R837" s="87"/>
      <c r="S837" s="92"/>
      <c r="T837" s="87"/>
      <c r="U837" s="87"/>
      <c r="V837" s="87"/>
    </row>
    <row r="838">
      <c r="A838" s="94"/>
      <c r="B838" s="95"/>
      <c r="C838" s="95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92"/>
      <c r="P838" s="92"/>
      <c r="Q838" s="92"/>
      <c r="R838" s="87"/>
      <c r="S838" s="92"/>
      <c r="T838" s="87"/>
      <c r="U838" s="87"/>
      <c r="V838" s="87"/>
    </row>
    <row r="839">
      <c r="A839" s="94"/>
      <c r="B839" s="95"/>
      <c r="C839" s="95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92"/>
      <c r="P839" s="92"/>
      <c r="Q839" s="92"/>
      <c r="R839" s="87"/>
      <c r="S839" s="92"/>
      <c r="T839" s="87"/>
      <c r="U839" s="87"/>
      <c r="V839" s="87"/>
    </row>
    <row r="840">
      <c r="A840" s="94"/>
      <c r="B840" s="95"/>
      <c r="C840" s="95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92"/>
      <c r="P840" s="92"/>
      <c r="Q840" s="92"/>
      <c r="R840" s="87"/>
      <c r="S840" s="92"/>
      <c r="T840" s="87"/>
      <c r="U840" s="87"/>
      <c r="V840" s="87"/>
    </row>
    <row r="841">
      <c r="A841" s="94"/>
      <c r="B841" s="95"/>
      <c r="C841" s="95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92"/>
      <c r="P841" s="92"/>
      <c r="Q841" s="92"/>
      <c r="R841" s="87"/>
      <c r="S841" s="92"/>
      <c r="T841" s="87"/>
      <c r="U841" s="87"/>
      <c r="V841" s="87"/>
    </row>
    <row r="842">
      <c r="A842" s="94"/>
      <c r="B842" s="95"/>
      <c r="C842" s="95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92"/>
      <c r="P842" s="92"/>
      <c r="Q842" s="92"/>
      <c r="R842" s="87"/>
      <c r="S842" s="92"/>
      <c r="T842" s="87"/>
      <c r="U842" s="87"/>
      <c r="V842" s="87"/>
    </row>
    <row r="843">
      <c r="A843" s="94"/>
      <c r="B843" s="95"/>
      <c r="C843" s="95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92"/>
      <c r="P843" s="92"/>
      <c r="Q843" s="92"/>
      <c r="R843" s="87"/>
      <c r="S843" s="92"/>
      <c r="T843" s="87"/>
      <c r="U843" s="87"/>
      <c r="V843" s="87"/>
    </row>
    <row r="844">
      <c r="A844" s="94"/>
      <c r="B844" s="95"/>
      <c r="C844" s="95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92"/>
      <c r="P844" s="92"/>
      <c r="Q844" s="92"/>
      <c r="R844" s="87"/>
      <c r="S844" s="92"/>
      <c r="T844" s="87"/>
      <c r="U844" s="87"/>
      <c r="V844" s="87"/>
    </row>
    <row r="845">
      <c r="A845" s="94"/>
      <c r="B845" s="95"/>
      <c r="C845" s="95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92"/>
      <c r="P845" s="92"/>
      <c r="Q845" s="92"/>
      <c r="R845" s="87"/>
      <c r="S845" s="92"/>
      <c r="T845" s="87"/>
      <c r="U845" s="87"/>
      <c r="V845" s="87"/>
    </row>
    <row r="846">
      <c r="A846" s="94"/>
      <c r="B846" s="95"/>
      <c r="C846" s="95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92"/>
      <c r="P846" s="92"/>
      <c r="Q846" s="92"/>
      <c r="R846" s="87"/>
      <c r="S846" s="92"/>
      <c r="T846" s="87"/>
      <c r="U846" s="87"/>
      <c r="V846" s="87"/>
    </row>
    <row r="847">
      <c r="A847" s="94"/>
      <c r="B847" s="95"/>
      <c r="C847" s="95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92"/>
      <c r="P847" s="92"/>
      <c r="Q847" s="92"/>
      <c r="R847" s="87"/>
      <c r="S847" s="92"/>
      <c r="T847" s="87"/>
      <c r="U847" s="87"/>
      <c r="V847" s="87"/>
    </row>
    <row r="848">
      <c r="A848" s="94"/>
      <c r="B848" s="95"/>
      <c r="C848" s="95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92"/>
      <c r="P848" s="92"/>
      <c r="Q848" s="92"/>
      <c r="R848" s="87"/>
      <c r="S848" s="92"/>
      <c r="T848" s="87"/>
      <c r="U848" s="87"/>
      <c r="V848" s="87"/>
    </row>
    <row r="849">
      <c r="A849" s="94"/>
      <c r="B849" s="95"/>
      <c r="C849" s="95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92"/>
      <c r="P849" s="92"/>
      <c r="Q849" s="92"/>
      <c r="R849" s="87"/>
      <c r="S849" s="92"/>
      <c r="T849" s="87"/>
      <c r="U849" s="87"/>
      <c r="V849" s="87"/>
    </row>
    <row r="850">
      <c r="A850" s="94"/>
      <c r="B850" s="95"/>
      <c r="C850" s="95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92"/>
      <c r="P850" s="92"/>
      <c r="Q850" s="92"/>
      <c r="R850" s="87"/>
      <c r="S850" s="92"/>
      <c r="T850" s="87"/>
      <c r="U850" s="87"/>
      <c r="V850" s="87"/>
    </row>
    <row r="851">
      <c r="A851" s="94"/>
      <c r="B851" s="95"/>
      <c r="C851" s="95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92"/>
      <c r="P851" s="92"/>
      <c r="Q851" s="92"/>
      <c r="R851" s="87"/>
      <c r="S851" s="92"/>
      <c r="T851" s="87"/>
      <c r="U851" s="87"/>
      <c r="V851" s="87"/>
    </row>
    <row r="852">
      <c r="A852" s="94"/>
      <c r="B852" s="95"/>
      <c r="C852" s="95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92"/>
      <c r="P852" s="92"/>
      <c r="Q852" s="92"/>
      <c r="R852" s="87"/>
      <c r="S852" s="92"/>
      <c r="T852" s="87"/>
      <c r="U852" s="87"/>
      <c r="V852" s="87"/>
    </row>
    <row r="853">
      <c r="A853" s="94"/>
      <c r="B853" s="95"/>
      <c r="C853" s="95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92"/>
      <c r="P853" s="92"/>
      <c r="Q853" s="92"/>
      <c r="R853" s="87"/>
      <c r="S853" s="92"/>
      <c r="T853" s="87"/>
      <c r="U853" s="87"/>
      <c r="V853" s="87"/>
    </row>
    <row r="854">
      <c r="A854" s="94"/>
      <c r="B854" s="95"/>
      <c r="C854" s="95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92"/>
      <c r="P854" s="92"/>
      <c r="Q854" s="92"/>
      <c r="R854" s="87"/>
      <c r="S854" s="92"/>
      <c r="T854" s="87"/>
      <c r="U854" s="87"/>
      <c r="V854" s="87"/>
    </row>
    <row r="855">
      <c r="A855" s="94"/>
      <c r="B855" s="95"/>
      <c r="C855" s="95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92"/>
      <c r="P855" s="92"/>
      <c r="Q855" s="92"/>
      <c r="R855" s="87"/>
      <c r="S855" s="92"/>
      <c r="T855" s="87"/>
      <c r="U855" s="87"/>
      <c r="V855" s="87"/>
    </row>
    <row r="856">
      <c r="A856" s="94"/>
      <c r="B856" s="95"/>
      <c r="C856" s="95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92"/>
      <c r="P856" s="92"/>
      <c r="Q856" s="92"/>
      <c r="R856" s="87"/>
      <c r="S856" s="92"/>
      <c r="T856" s="87"/>
      <c r="U856" s="87"/>
      <c r="V856" s="87"/>
    </row>
    <row r="857">
      <c r="A857" s="94"/>
      <c r="B857" s="95"/>
      <c r="C857" s="95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92"/>
      <c r="P857" s="92"/>
      <c r="Q857" s="92"/>
      <c r="R857" s="87"/>
      <c r="S857" s="92"/>
      <c r="T857" s="87"/>
      <c r="U857" s="87"/>
      <c r="V857" s="87"/>
    </row>
    <row r="858">
      <c r="A858" s="94"/>
      <c r="B858" s="95"/>
      <c r="C858" s="95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92"/>
      <c r="P858" s="92"/>
      <c r="Q858" s="92"/>
      <c r="R858" s="87"/>
      <c r="S858" s="92"/>
      <c r="T858" s="87"/>
      <c r="U858" s="87"/>
      <c r="V858" s="87"/>
    </row>
    <row r="859">
      <c r="A859" s="94"/>
      <c r="B859" s="95"/>
      <c r="C859" s="95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92"/>
      <c r="P859" s="92"/>
      <c r="Q859" s="92"/>
      <c r="R859" s="87"/>
      <c r="S859" s="92"/>
      <c r="T859" s="87"/>
      <c r="U859" s="87"/>
      <c r="V859" s="87"/>
    </row>
    <row r="860">
      <c r="A860" s="94"/>
      <c r="B860" s="95"/>
      <c r="C860" s="95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92"/>
      <c r="P860" s="92"/>
      <c r="Q860" s="92"/>
      <c r="R860" s="87"/>
      <c r="S860" s="92"/>
      <c r="T860" s="87"/>
      <c r="U860" s="87"/>
      <c r="V860" s="87"/>
    </row>
    <row r="861">
      <c r="A861" s="94"/>
      <c r="B861" s="95"/>
      <c r="C861" s="95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92"/>
      <c r="P861" s="92"/>
      <c r="Q861" s="92"/>
      <c r="R861" s="87"/>
      <c r="S861" s="92"/>
      <c r="T861" s="87"/>
      <c r="U861" s="87"/>
      <c r="V861" s="87"/>
    </row>
    <row r="862">
      <c r="A862" s="94"/>
      <c r="B862" s="95"/>
      <c r="C862" s="95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92"/>
      <c r="P862" s="92"/>
      <c r="Q862" s="92"/>
      <c r="R862" s="87"/>
      <c r="S862" s="92"/>
      <c r="T862" s="87"/>
      <c r="U862" s="87"/>
      <c r="V862" s="87"/>
    </row>
    <row r="863">
      <c r="A863" s="94"/>
      <c r="B863" s="95"/>
      <c r="C863" s="95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92"/>
      <c r="P863" s="92"/>
      <c r="Q863" s="92"/>
      <c r="R863" s="87"/>
      <c r="S863" s="92"/>
      <c r="T863" s="87"/>
      <c r="U863" s="87"/>
      <c r="V863" s="87"/>
    </row>
    <row r="864">
      <c r="A864" s="94"/>
      <c r="B864" s="95"/>
      <c r="C864" s="95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92"/>
      <c r="P864" s="92"/>
      <c r="Q864" s="92"/>
      <c r="R864" s="87"/>
      <c r="S864" s="92"/>
      <c r="T864" s="87"/>
      <c r="U864" s="87"/>
      <c r="V864" s="87"/>
    </row>
    <row r="865">
      <c r="A865" s="94"/>
      <c r="B865" s="95"/>
      <c r="C865" s="95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92"/>
      <c r="P865" s="92"/>
      <c r="Q865" s="92"/>
      <c r="R865" s="87"/>
      <c r="S865" s="92"/>
      <c r="T865" s="87"/>
      <c r="U865" s="87"/>
      <c r="V865" s="87"/>
    </row>
    <row r="866">
      <c r="A866" s="94"/>
      <c r="B866" s="95"/>
      <c r="C866" s="95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92"/>
      <c r="P866" s="92"/>
      <c r="Q866" s="92"/>
      <c r="R866" s="87"/>
      <c r="S866" s="92"/>
      <c r="T866" s="87"/>
      <c r="U866" s="87"/>
      <c r="V866" s="87"/>
    </row>
    <row r="867">
      <c r="A867" s="94"/>
      <c r="B867" s="95"/>
      <c r="C867" s="95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92"/>
      <c r="P867" s="92"/>
      <c r="Q867" s="92"/>
      <c r="R867" s="87"/>
      <c r="S867" s="92"/>
      <c r="T867" s="87"/>
      <c r="U867" s="87"/>
      <c r="V867" s="87"/>
    </row>
    <row r="868">
      <c r="A868" s="94"/>
      <c r="B868" s="95"/>
      <c r="C868" s="95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92"/>
      <c r="P868" s="92"/>
      <c r="Q868" s="92"/>
      <c r="R868" s="87"/>
      <c r="S868" s="92"/>
      <c r="T868" s="87"/>
      <c r="U868" s="87"/>
      <c r="V868" s="87"/>
    </row>
    <row r="869">
      <c r="A869" s="94"/>
      <c r="B869" s="95"/>
      <c r="C869" s="95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92"/>
      <c r="P869" s="92"/>
      <c r="Q869" s="92"/>
      <c r="R869" s="87"/>
      <c r="S869" s="92"/>
      <c r="T869" s="87"/>
      <c r="U869" s="87"/>
      <c r="V869" s="87"/>
    </row>
    <row r="870">
      <c r="A870" s="94"/>
      <c r="B870" s="95"/>
      <c r="C870" s="95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92"/>
      <c r="P870" s="92"/>
      <c r="Q870" s="92"/>
      <c r="R870" s="87"/>
      <c r="S870" s="92"/>
      <c r="T870" s="87"/>
      <c r="U870" s="87"/>
      <c r="V870" s="87"/>
    </row>
    <row r="871">
      <c r="A871" s="94"/>
      <c r="B871" s="95"/>
      <c r="C871" s="95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92"/>
      <c r="P871" s="92"/>
      <c r="Q871" s="92"/>
      <c r="R871" s="87"/>
      <c r="S871" s="92"/>
      <c r="T871" s="87"/>
      <c r="U871" s="87"/>
      <c r="V871" s="87"/>
    </row>
    <row r="872">
      <c r="A872" s="94"/>
      <c r="B872" s="95"/>
      <c r="C872" s="95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92"/>
      <c r="P872" s="92"/>
      <c r="Q872" s="92"/>
      <c r="R872" s="87"/>
      <c r="S872" s="92"/>
      <c r="T872" s="87"/>
      <c r="U872" s="87"/>
      <c r="V872" s="87"/>
    </row>
    <row r="873">
      <c r="A873" s="94"/>
      <c r="B873" s="95"/>
      <c r="C873" s="95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92"/>
      <c r="P873" s="92"/>
      <c r="Q873" s="92"/>
      <c r="R873" s="87"/>
      <c r="S873" s="92"/>
      <c r="T873" s="87"/>
      <c r="U873" s="87"/>
      <c r="V873" s="87"/>
    </row>
    <row r="874">
      <c r="A874" s="94"/>
      <c r="B874" s="95"/>
      <c r="C874" s="95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92"/>
      <c r="P874" s="92"/>
      <c r="Q874" s="92"/>
      <c r="R874" s="87"/>
      <c r="S874" s="92"/>
      <c r="T874" s="87"/>
      <c r="U874" s="87"/>
      <c r="V874" s="87"/>
    </row>
    <row r="875">
      <c r="A875" s="94"/>
      <c r="B875" s="95"/>
      <c r="C875" s="95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92"/>
      <c r="P875" s="92"/>
      <c r="Q875" s="92"/>
      <c r="R875" s="87"/>
      <c r="S875" s="92"/>
      <c r="T875" s="87"/>
      <c r="U875" s="87"/>
      <c r="V875" s="87"/>
    </row>
    <row r="876">
      <c r="A876" s="94"/>
      <c r="B876" s="95"/>
      <c r="C876" s="95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92"/>
      <c r="P876" s="92"/>
      <c r="Q876" s="92"/>
      <c r="R876" s="87"/>
      <c r="S876" s="92"/>
      <c r="T876" s="87"/>
      <c r="U876" s="87"/>
      <c r="V876" s="87"/>
    </row>
    <row r="877">
      <c r="A877" s="94"/>
      <c r="B877" s="95"/>
      <c r="C877" s="95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92"/>
      <c r="P877" s="92"/>
      <c r="Q877" s="92"/>
      <c r="R877" s="87"/>
      <c r="S877" s="92"/>
      <c r="T877" s="87"/>
      <c r="U877" s="87"/>
      <c r="V877" s="87"/>
    </row>
    <row r="878">
      <c r="A878" s="94"/>
      <c r="B878" s="95"/>
      <c r="C878" s="95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92"/>
      <c r="P878" s="92"/>
      <c r="Q878" s="92"/>
      <c r="R878" s="87"/>
      <c r="S878" s="92"/>
      <c r="T878" s="87"/>
      <c r="U878" s="87"/>
      <c r="V878" s="87"/>
    </row>
    <row r="879">
      <c r="A879" s="94"/>
      <c r="B879" s="95"/>
      <c r="C879" s="95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92"/>
      <c r="P879" s="92"/>
      <c r="Q879" s="92"/>
      <c r="R879" s="87"/>
      <c r="S879" s="92"/>
      <c r="T879" s="87"/>
      <c r="U879" s="87"/>
      <c r="V879" s="87"/>
    </row>
    <row r="880">
      <c r="A880" s="94"/>
      <c r="B880" s="95"/>
      <c r="C880" s="95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92"/>
      <c r="P880" s="92"/>
      <c r="Q880" s="92"/>
      <c r="R880" s="87"/>
      <c r="S880" s="92"/>
      <c r="T880" s="87"/>
      <c r="U880" s="87"/>
      <c r="V880" s="87"/>
    </row>
    <row r="881">
      <c r="A881" s="94"/>
      <c r="B881" s="95"/>
      <c r="C881" s="95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92"/>
      <c r="P881" s="92"/>
      <c r="Q881" s="92"/>
      <c r="R881" s="87"/>
      <c r="S881" s="92"/>
      <c r="T881" s="87"/>
      <c r="U881" s="87"/>
      <c r="V881" s="87"/>
    </row>
    <row r="882">
      <c r="A882" s="94"/>
      <c r="B882" s="95"/>
      <c r="C882" s="95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92"/>
      <c r="P882" s="92"/>
      <c r="Q882" s="92"/>
      <c r="R882" s="87"/>
      <c r="S882" s="92"/>
      <c r="T882" s="87"/>
      <c r="U882" s="87"/>
      <c r="V882" s="87"/>
    </row>
    <row r="883">
      <c r="A883" s="94"/>
      <c r="B883" s="95"/>
      <c r="C883" s="95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92"/>
      <c r="P883" s="92"/>
      <c r="Q883" s="92"/>
      <c r="R883" s="87"/>
      <c r="S883" s="92"/>
      <c r="T883" s="87"/>
      <c r="U883" s="87"/>
      <c r="V883" s="87"/>
    </row>
    <row r="884">
      <c r="A884" s="94"/>
      <c r="B884" s="95"/>
      <c r="C884" s="95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92"/>
      <c r="P884" s="92"/>
      <c r="Q884" s="92"/>
      <c r="R884" s="87"/>
      <c r="S884" s="92"/>
      <c r="T884" s="87"/>
      <c r="U884" s="87"/>
      <c r="V884" s="87"/>
    </row>
    <row r="885">
      <c r="A885" s="94"/>
      <c r="B885" s="95"/>
      <c r="C885" s="95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92"/>
      <c r="P885" s="92"/>
      <c r="Q885" s="92"/>
      <c r="R885" s="87"/>
      <c r="S885" s="92"/>
      <c r="T885" s="87"/>
      <c r="U885" s="87"/>
      <c r="V885" s="87"/>
    </row>
    <row r="886">
      <c r="A886" s="94"/>
      <c r="B886" s="95"/>
      <c r="C886" s="95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92"/>
      <c r="P886" s="92"/>
      <c r="Q886" s="92"/>
      <c r="R886" s="87"/>
      <c r="S886" s="92"/>
      <c r="T886" s="87"/>
      <c r="U886" s="87"/>
      <c r="V886" s="87"/>
    </row>
    <row r="887">
      <c r="A887" s="94"/>
      <c r="B887" s="95"/>
      <c r="C887" s="95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92"/>
      <c r="P887" s="92"/>
      <c r="Q887" s="92"/>
      <c r="R887" s="87"/>
      <c r="S887" s="92"/>
      <c r="T887" s="87"/>
      <c r="U887" s="87"/>
      <c r="V887" s="87"/>
    </row>
    <row r="888">
      <c r="A888" s="94"/>
      <c r="B888" s="95"/>
      <c r="C888" s="95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92"/>
      <c r="P888" s="92"/>
      <c r="Q888" s="92"/>
      <c r="R888" s="87"/>
      <c r="S888" s="92"/>
      <c r="T888" s="87"/>
      <c r="U888" s="87"/>
      <c r="V888" s="87"/>
    </row>
    <row r="889">
      <c r="A889" s="94"/>
      <c r="B889" s="95"/>
      <c r="C889" s="95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92"/>
      <c r="P889" s="92"/>
      <c r="Q889" s="92"/>
      <c r="R889" s="87"/>
      <c r="S889" s="92"/>
      <c r="T889" s="87"/>
      <c r="U889" s="87"/>
      <c r="V889" s="87"/>
    </row>
    <row r="890">
      <c r="A890" s="94"/>
      <c r="B890" s="95"/>
      <c r="C890" s="95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92"/>
      <c r="P890" s="92"/>
      <c r="Q890" s="92"/>
      <c r="R890" s="87"/>
      <c r="S890" s="92"/>
      <c r="T890" s="87"/>
      <c r="U890" s="87"/>
      <c r="V890" s="87"/>
    </row>
    <row r="891">
      <c r="A891" s="94"/>
      <c r="B891" s="95"/>
      <c r="C891" s="95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92"/>
      <c r="P891" s="92"/>
      <c r="Q891" s="92"/>
      <c r="R891" s="87"/>
      <c r="S891" s="92"/>
      <c r="T891" s="87"/>
      <c r="U891" s="87"/>
      <c r="V891" s="87"/>
    </row>
    <row r="892">
      <c r="A892" s="94"/>
      <c r="B892" s="95"/>
      <c r="C892" s="95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92"/>
      <c r="P892" s="92"/>
      <c r="Q892" s="92"/>
      <c r="R892" s="87"/>
      <c r="S892" s="92"/>
      <c r="T892" s="87"/>
      <c r="U892" s="87"/>
      <c r="V892" s="87"/>
    </row>
    <row r="893">
      <c r="A893" s="94"/>
      <c r="B893" s="95"/>
      <c r="C893" s="95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92"/>
      <c r="P893" s="92"/>
      <c r="Q893" s="92"/>
      <c r="R893" s="87"/>
      <c r="S893" s="92"/>
      <c r="T893" s="87"/>
      <c r="U893" s="87"/>
      <c r="V893" s="87"/>
    </row>
    <row r="894">
      <c r="A894" s="94"/>
      <c r="B894" s="95"/>
      <c r="C894" s="95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92"/>
      <c r="P894" s="92"/>
      <c r="Q894" s="92"/>
      <c r="R894" s="87"/>
      <c r="S894" s="92"/>
      <c r="T894" s="87"/>
      <c r="U894" s="87"/>
      <c r="V894" s="87"/>
    </row>
    <row r="895">
      <c r="A895" s="94"/>
      <c r="B895" s="95"/>
      <c r="C895" s="95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92"/>
      <c r="P895" s="92"/>
      <c r="Q895" s="92"/>
      <c r="R895" s="87"/>
      <c r="S895" s="92"/>
      <c r="T895" s="87"/>
      <c r="U895" s="87"/>
      <c r="V895" s="87"/>
    </row>
    <row r="896">
      <c r="A896" s="94"/>
      <c r="B896" s="95"/>
      <c r="C896" s="95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92"/>
      <c r="P896" s="92"/>
      <c r="Q896" s="92"/>
      <c r="R896" s="87"/>
      <c r="S896" s="92"/>
      <c r="T896" s="87"/>
      <c r="U896" s="87"/>
      <c r="V896" s="87"/>
    </row>
    <row r="897">
      <c r="A897" s="94"/>
      <c r="B897" s="95"/>
      <c r="C897" s="95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92"/>
      <c r="P897" s="92"/>
      <c r="Q897" s="92"/>
      <c r="R897" s="87"/>
      <c r="S897" s="92"/>
      <c r="T897" s="87"/>
      <c r="U897" s="87"/>
      <c r="V897" s="87"/>
    </row>
    <row r="898">
      <c r="A898" s="94"/>
      <c r="B898" s="95"/>
      <c r="C898" s="95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92"/>
      <c r="P898" s="92"/>
      <c r="Q898" s="92"/>
      <c r="R898" s="87"/>
      <c r="S898" s="92"/>
      <c r="T898" s="87"/>
      <c r="U898" s="87"/>
      <c r="V898" s="87"/>
    </row>
    <row r="899">
      <c r="A899" s="94"/>
      <c r="B899" s="95"/>
      <c r="C899" s="95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92"/>
      <c r="P899" s="92"/>
      <c r="Q899" s="92"/>
      <c r="R899" s="87"/>
      <c r="S899" s="92"/>
      <c r="T899" s="87"/>
      <c r="U899" s="87"/>
      <c r="V899" s="87"/>
    </row>
    <row r="900">
      <c r="A900" s="94"/>
      <c r="B900" s="95"/>
      <c r="C900" s="95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92"/>
      <c r="P900" s="92"/>
      <c r="Q900" s="92"/>
      <c r="R900" s="87"/>
      <c r="S900" s="92"/>
      <c r="T900" s="87"/>
      <c r="U900" s="87"/>
      <c r="V900" s="87"/>
    </row>
    <row r="901">
      <c r="A901" s="94"/>
      <c r="B901" s="95"/>
      <c r="C901" s="95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92"/>
      <c r="P901" s="92"/>
      <c r="Q901" s="92"/>
      <c r="R901" s="87"/>
      <c r="S901" s="92"/>
      <c r="T901" s="87"/>
      <c r="U901" s="87"/>
      <c r="V901" s="87"/>
    </row>
    <row r="902">
      <c r="A902" s="94"/>
      <c r="B902" s="95"/>
      <c r="C902" s="95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92"/>
      <c r="P902" s="92"/>
      <c r="Q902" s="92"/>
      <c r="R902" s="87"/>
      <c r="S902" s="92"/>
      <c r="T902" s="87"/>
      <c r="U902" s="87"/>
      <c r="V902" s="87"/>
    </row>
    <row r="903">
      <c r="A903" s="94"/>
      <c r="B903" s="95"/>
      <c r="C903" s="95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92"/>
      <c r="P903" s="92"/>
      <c r="Q903" s="92"/>
      <c r="R903" s="87"/>
      <c r="S903" s="92"/>
      <c r="T903" s="87"/>
      <c r="U903" s="87"/>
      <c r="V903" s="87"/>
    </row>
    <row r="904">
      <c r="A904" s="94"/>
      <c r="B904" s="95"/>
      <c r="C904" s="95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92"/>
      <c r="P904" s="92"/>
      <c r="Q904" s="92"/>
      <c r="R904" s="87"/>
      <c r="S904" s="92"/>
      <c r="T904" s="87"/>
      <c r="U904" s="87"/>
      <c r="V904" s="87"/>
    </row>
    <row r="905">
      <c r="A905" s="94"/>
      <c r="B905" s="95"/>
      <c r="C905" s="95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92"/>
      <c r="P905" s="92"/>
      <c r="Q905" s="92"/>
      <c r="R905" s="87"/>
      <c r="S905" s="92"/>
      <c r="T905" s="87"/>
      <c r="U905" s="87"/>
      <c r="V905" s="87"/>
    </row>
    <row r="906">
      <c r="A906" s="94"/>
      <c r="B906" s="95"/>
      <c r="C906" s="95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92"/>
      <c r="P906" s="92"/>
      <c r="Q906" s="92"/>
      <c r="R906" s="87"/>
      <c r="S906" s="92"/>
      <c r="T906" s="87"/>
      <c r="U906" s="87"/>
      <c r="V906" s="87"/>
    </row>
    <row r="907">
      <c r="A907" s="94"/>
      <c r="B907" s="95"/>
      <c r="C907" s="95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92"/>
      <c r="P907" s="92"/>
      <c r="Q907" s="92"/>
      <c r="R907" s="87"/>
      <c r="S907" s="92"/>
      <c r="T907" s="87"/>
      <c r="U907" s="87"/>
      <c r="V907" s="87"/>
    </row>
    <row r="908">
      <c r="A908" s="94"/>
      <c r="B908" s="95"/>
      <c r="C908" s="95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92"/>
      <c r="P908" s="92"/>
      <c r="Q908" s="92"/>
      <c r="R908" s="87"/>
      <c r="S908" s="92"/>
      <c r="T908" s="87"/>
      <c r="U908" s="87"/>
      <c r="V908" s="87"/>
    </row>
    <row r="909">
      <c r="A909" s="94"/>
      <c r="B909" s="95"/>
      <c r="C909" s="95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92"/>
      <c r="P909" s="92"/>
      <c r="Q909" s="92"/>
      <c r="R909" s="87"/>
      <c r="S909" s="92"/>
      <c r="T909" s="87"/>
      <c r="U909" s="87"/>
      <c r="V909" s="87"/>
    </row>
    <row r="910">
      <c r="A910" s="94"/>
      <c r="B910" s="95"/>
      <c r="C910" s="95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92"/>
      <c r="P910" s="92"/>
      <c r="Q910" s="92"/>
      <c r="R910" s="87"/>
      <c r="S910" s="92"/>
      <c r="T910" s="87"/>
      <c r="U910" s="87"/>
      <c r="V910" s="87"/>
    </row>
    <row r="911">
      <c r="A911" s="94"/>
      <c r="B911" s="95"/>
      <c r="C911" s="95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92"/>
      <c r="P911" s="92"/>
      <c r="Q911" s="92"/>
      <c r="R911" s="87"/>
      <c r="S911" s="92"/>
      <c r="T911" s="87"/>
      <c r="U911" s="87"/>
      <c r="V911" s="87"/>
    </row>
    <row r="912">
      <c r="A912" s="94"/>
      <c r="B912" s="95"/>
      <c r="C912" s="95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92"/>
      <c r="P912" s="92"/>
      <c r="Q912" s="92"/>
      <c r="R912" s="87"/>
      <c r="S912" s="92"/>
      <c r="T912" s="87"/>
      <c r="U912" s="87"/>
      <c r="V912" s="87"/>
    </row>
    <row r="913">
      <c r="A913" s="94"/>
      <c r="B913" s="95"/>
      <c r="C913" s="95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92"/>
      <c r="P913" s="92"/>
      <c r="Q913" s="92"/>
      <c r="R913" s="87"/>
      <c r="S913" s="92"/>
      <c r="T913" s="87"/>
      <c r="U913" s="87"/>
      <c r="V913" s="87"/>
    </row>
    <row r="914">
      <c r="A914" s="94"/>
      <c r="B914" s="95"/>
      <c r="C914" s="95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92"/>
      <c r="P914" s="92"/>
      <c r="Q914" s="92"/>
      <c r="R914" s="87"/>
      <c r="S914" s="92"/>
      <c r="T914" s="87"/>
      <c r="U914" s="87"/>
      <c r="V914" s="87"/>
    </row>
    <row r="915">
      <c r="A915" s="94"/>
      <c r="B915" s="95"/>
      <c r="C915" s="95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92"/>
      <c r="P915" s="92"/>
      <c r="Q915" s="92"/>
      <c r="R915" s="87"/>
      <c r="S915" s="92"/>
      <c r="T915" s="87"/>
      <c r="U915" s="87"/>
      <c r="V915" s="87"/>
    </row>
    <row r="916">
      <c r="A916" s="94"/>
      <c r="B916" s="95"/>
      <c r="C916" s="95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92"/>
      <c r="P916" s="92"/>
      <c r="Q916" s="92"/>
      <c r="R916" s="87"/>
      <c r="S916" s="92"/>
      <c r="T916" s="87"/>
      <c r="U916" s="87"/>
      <c r="V916" s="87"/>
    </row>
    <row r="917">
      <c r="A917" s="94"/>
      <c r="B917" s="95"/>
      <c r="C917" s="95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92"/>
      <c r="P917" s="92"/>
      <c r="Q917" s="92"/>
      <c r="R917" s="87"/>
      <c r="S917" s="92"/>
      <c r="T917" s="87"/>
      <c r="U917" s="87"/>
      <c r="V917" s="87"/>
    </row>
    <row r="918">
      <c r="A918" s="94"/>
      <c r="B918" s="95"/>
      <c r="C918" s="95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92"/>
      <c r="P918" s="92"/>
      <c r="Q918" s="92"/>
      <c r="R918" s="87"/>
      <c r="S918" s="92"/>
      <c r="T918" s="87"/>
      <c r="U918" s="87"/>
      <c r="V918" s="87"/>
    </row>
    <row r="919">
      <c r="A919" s="94"/>
      <c r="B919" s="95"/>
      <c r="C919" s="95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92"/>
      <c r="P919" s="92"/>
      <c r="Q919" s="92"/>
      <c r="R919" s="87"/>
      <c r="S919" s="92"/>
      <c r="T919" s="87"/>
      <c r="U919" s="87"/>
      <c r="V919" s="87"/>
    </row>
    <row r="920">
      <c r="A920" s="94"/>
      <c r="B920" s="95"/>
      <c r="C920" s="95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92"/>
      <c r="P920" s="92"/>
      <c r="Q920" s="92"/>
      <c r="R920" s="87"/>
      <c r="S920" s="92"/>
      <c r="T920" s="87"/>
      <c r="U920" s="87"/>
      <c r="V920" s="87"/>
    </row>
    <row r="921">
      <c r="A921" s="94"/>
      <c r="B921" s="95"/>
      <c r="C921" s="95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92"/>
      <c r="P921" s="92"/>
      <c r="Q921" s="92"/>
      <c r="R921" s="87"/>
      <c r="S921" s="92"/>
      <c r="T921" s="87"/>
      <c r="U921" s="87"/>
      <c r="V921" s="87"/>
    </row>
    <row r="922">
      <c r="A922" s="94"/>
      <c r="B922" s="95"/>
      <c r="C922" s="95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92"/>
      <c r="P922" s="92"/>
      <c r="Q922" s="92"/>
      <c r="R922" s="87"/>
      <c r="S922" s="92"/>
      <c r="T922" s="87"/>
      <c r="U922" s="87"/>
      <c r="V922" s="87"/>
    </row>
    <row r="923">
      <c r="A923" s="94"/>
      <c r="B923" s="95"/>
      <c r="C923" s="95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92"/>
      <c r="P923" s="92"/>
      <c r="Q923" s="92"/>
      <c r="R923" s="87"/>
      <c r="S923" s="92"/>
      <c r="T923" s="87"/>
      <c r="U923" s="87"/>
      <c r="V923" s="87"/>
    </row>
    <row r="924">
      <c r="A924" s="94"/>
      <c r="B924" s="95"/>
      <c r="C924" s="95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92"/>
      <c r="P924" s="92"/>
      <c r="Q924" s="92"/>
      <c r="R924" s="87"/>
      <c r="S924" s="92"/>
      <c r="T924" s="87"/>
      <c r="U924" s="87"/>
      <c r="V924" s="87"/>
    </row>
    <row r="925">
      <c r="A925" s="94"/>
      <c r="B925" s="95"/>
      <c r="C925" s="95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92"/>
      <c r="P925" s="92"/>
      <c r="Q925" s="92"/>
      <c r="R925" s="87"/>
      <c r="S925" s="92"/>
      <c r="T925" s="87"/>
      <c r="U925" s="87"/>
      <c r="V925" s="87"/>
    </row>
    <row r="926">
      <c r="A926" s="94"/>
      <c r="B926" s="95"/>
      <c r="C926" s="95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92"/>
      <c r="P926" s="92"/>
      <c r="Q926" s="92"/>
      <c r="R926" s="87"/>
      <c r="S926" s="92"/>
      <c r="T926" s="87"/>
      <c r="U926" s="87"/>
      <c r="V926" s="87"/>
    </row>
    <row r="927">
      <c r="A927" s="94"/>
      <c r="B927" s="95"/>
      <c r="C927" s="95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92"/>
      <c r="P927" s="92"/>
      <c r="Q927" s="92"/>
      <c r="R927" s="87"/>
      <c r="S927" s="92"/>
      <c r="T927" s="87"/>
      <c r="U927" s="87"/>
      <c r="V927" s="87"/>
    </row>
    <row r="928">
      <c r="A928" s="94"/>
      <c r="B928" s="95"/>
      <c r="C928" s="95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92"/>
      <c r="P928" s="92"/>
      <c r="Q928" s="92"/>
      <c r="R928" s="87"/>
      <c r="S928" s="92"/>
      <c r="T928" s="87"/>
      <c r="U928" s="87"/>
      <c r="V928" s="87"/>
    </row>
    <row r="929">
      <c r="A929" s="94"/>
      <c r="B929" s="95"/>
      <c r="C929" s="95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92"/>
      <c r="P929" s="92"/>
      <c r="Q929" s="92"/>
      <c r="R929" s="87"/>
      <c r="S929" s="92"/>
      <c r="T929" s="87"/>
      <c r="U929" s="87"/>
      <c r="V929" s="87"/>
    </row>
    <row r="930">
      <c r="A930" s="94"/>
      <c r="B930" s="95"/>
      <c r="C930" s="95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92"/>
      <c r="P930" s="92"/>
      <c r="Q930" s="92"/>
      <c r="R930" s="87"/>
      <c r="S930" s="92"/>
      <c r="T930" s="87"/>
      <c r="U930" s="87"/>
      <c r="V930" s="87"/>
    </row>
    <row r="931">
      <c r="A931" s="94"/>
      <c r="B931" s="95"/>
      <c r="C931" s="95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92"/>
      <c r="P931" s="92"/>
      <c r="Q931" s="92"/>
      <c r="R931" s="87"/>
      <c r="S931" s="92"/>
      <c r="T931" s="87"/>
      <c r="U931" s="87"/>
      <c r="V931" s="87"/>
    </row>
    <row r="932">
      <c r="A932" s="94"/>
      <c r="B932" s="95"/>
      <c r="C932" s="95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92"/>
      <c r="P932" s="92"/>
      <c r="Q932" s="92"/>
      <c r="R932" s="87"/>
      <c r="S932" s="92"/>
      <c r="T932" s="87"/>
      <c r="U932" s="87"/>
      <c r="V932" s="87"/>
    </row>
    <row r="933">
      <c r="A933" s="94"/>
      <c r="B933" s="95"/>
      <c r="C933" s="95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92"/>
      <c r="P933" s="92"/>
      <c r="Q933" s="92"/>
      <c r="R933" s="87"/>
      <c r="S933" s="92"/>
      <c r="T933" s="87"/>
      <c r="U933" s="87"/>
      <c r="V933" s="87"/>
    </row>
    <row r="934">
      <c r="A934" s="94"/>
      <c r="B934" s="95"/>
      <c r="C934" s="95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92"/>
      <c r="P934" s="92"/>
      <c r="Q934" s="92"/>
      <c r="R934" s="87"/>
      <c r="S934" s="92"/>
      <c r="T934" s="87"/>
      <c r="U934" s="87"/>
      <c r="V934" s="87"/>
    </row>
    <row r="935">
      <c r="A935" s="94"/>
      <c r="B935" s="95"/>
      <c r="C935" s="95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92"/>
      <c r="P935" s="92"/>
      <c r="Q935" s="92"/>
      <c r="R935" s="87"/>
      <c r="S935" s="92"/>
      <c r="T935" s="87"/>
      <c r="U935" s="87"/>
      <c r="V935" s="87"/>
    </row>
    <row r="936">
      <c r="A936" s="94"/>
      <c r="B936" s="95"/>
      <c r="C936" s="95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92"/>
      <c r="P936" s="92"/>
      <c r="Q936" s="92"/>
      <c r="R936" s="87"/>
      <c r="S936" s="92"/>
      <c r="T936" s="87"/>
      <c r="U936" s="87"/>
      <c r="V936" s="87"/>
    </row>
    <row r="937">
      <c r="A937" s="94"/>
      <c r="B937" s="95"/>
      <c r="C937" s="95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92"/>
      <c r="P937" s="92"/>
      <c r="Q937" s="92"/>
      <c r="R937" s="87"/>
      <c r="S937" s="92"/>
      <c r="T937" s="87"/>
      <c r="U937" s="87"/>
      <c r="V937" s="87"/>
    </row>
    <row r="938">
      <c r="A938" s="94"/>
      <c r="B938" s="95"/>
      <c r="C938" s="95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92"/>
      <c r="P938" s="92"/>
      <c r="Q938" s="92"/>
      <c r="R938" s="87"/>
      <c r="S938" s="92"/>
      <c r="T938" s="87"/>
      <c r="U938" s="87"/>
      <c r="V938" s="87"/>
    </row>
    <row r="939">
      <c r="A939" s="94"/>
      <c r="B939" s="95"/>
      <c r="C939" s="95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92"/>
      <c r="P939" s="92"/>
      <c r="Q939" s="92"/>
      <c r="R939" s="87"/>
      <c r="S939" s="92"/>
      <c r="T939" s="87"/>
      <c r="U939" s="87"/>
      <c r="V939" s="87"/>
    </row>
    <row r="940">
      <c r="A940" s="94"/>
      <c r="B940" s="95"/>
      <c r="C940" s="95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92"/>
      <c r="P940" s="92"/>
      <c r="Q940" s="92"/>
      <c r="R940" s="87"/>
      <c r="S940" s="92"/>
      <c r="T940" s="87"/>
      <c r="U940" s="87"/>
      <c r="V940" s="87"/>
    </row>
    <row r="941">
      <c r="A941" s="94"/>
      <c r="B941" s="95"/>
      <c r="C941" s="95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92"/>
      <c r="P941" s="92"/>
      <c r="Q941" s="92"/>
      <c r="R941" s="87"/>
      <c r="S941" s="92"/>
      <c r="T941" s="87"/>
      <c r="U941" s="87"/>
      <c r="V941" s="87"/>
    </row>
    <row r="942">
      <c r="A942" s="94"/>
      <c r="B942" s="95"/>
      <c r="C942" s="95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92"/>
      <c r="P942" s="92"/>
      <c r="Q942" s="92"/>
      <c r="R942" s="87"/>
      <c r="S942" s="92"/>
      <c r="T942" s="87"/>
      <c r="U942" s="87"/>
      <c r="V942" s="87"/>
    </row>
    <row r="943">
      <c r="A943" s="94"/>
      <c r="B943" s="95"/>
      <c r="C943" s="95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92"/>
      <c r="P943" s="92"/>
      <c r="Q943" s="92"/>
      <c r="R943" s="87"/>
      <c r="S943" s="92"/>
      <c r="T943" s="87"/>
      <c r="U943" s="87"/>
      <c r="V943" s="87"/>
    </row>
    <row r="944">
      <c r="A944" s="94"/>
      <c r="B944" s="95"/>
      <c r="C944" s="95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92"/>
      <c r="P944" s="92"/>
      <c r="Q944" s="92"/>
      <c r="R944" s="87"/>
      <c r="S944" s="92"/>
      <c r="T944" s="87"/>
      <c r="U944" s="87"/>
      <c r="V944" s="87"/>
    </row>
    <row r="945">
      <c r="A945" s="94"/>
      <c r="B945" s="95"/>
      <c r="C945" s="95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92"/>
      <c r="P945" s="92"/>
      <c r="Q945" s="92"/>
      <c r="R945" s="87"/>
      <c r="S945" s="92"/>
      <c r="T945" s="87"/>
      <c r="U945" s="87"/>
      <c r="V945" s="87"/>
    </row>
    <row r="946">
      <c r="A946" s="94"/>
      <c r="B946" s="95"/>
      <c r="C946" s="95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92"/>
      <c r="P946" s="92"/>
      <c r="Q946" s="92"/>
      <c r="R946" s="87"/>
      <c r="S946" s="92"/>
      <c r="T946" s="87"/>
      <c r="U946" s="87"/>
      <c r="V946" s="87"/>
    </row>
    <row r="947">
      <c r="A947" s="94"/>
      <c r="B947" s="95"/>
      <c r="C947" s="95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92"/>
      <c r="P947" s="92"/>
      <c r="Q947" s="92"/>
      <c r="R947" s="87"/>
      <c r="S947" s="92"/>
      <c r="T947" s="87"/>
      <c r="U947" s="87"/>
      <c r="V947" s="87"/>
    </row>
    <row r="948">
      <c r="A948" s="94"/>
      <c r="B948" s="95"/>
      <c r="C948" s="95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92"/>
      <c r="P948" s="92"/>
      <c r="Q948" s="92"/>
      <c r="R948" s="87"/>
      <c r="S948" s="92"/>
      <c r="T948" s="87"/>
      <c r="U948" s="87"/>
      <c r="V948" s="87"/>
    </row>
    <row r="949">
      <c r="A949" s="94"/>
      <c r="B949" s="95"/>
      <c r="C949" s="95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92"/>
      <c r="P949" s="92"/>
      <c r="Q949" s="92"/>
      <c r="R949" s="87"/>
      <c r="S949" s="92"/>
      <c r="T949" s="87"/>
      <c r="U949" s="87"/>
      <c r="V949" s="87"/>
    </row>
    <row r="950">
      <c r="A950" s="94"/>
      <c r="B950" s="95"/>
      <c r="C950" s="95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92"/>
      <c r="P950" s="92"/>
      <c r="Q950" s="92"/>
      <c r="R950" s="87"/>
      <c r="S950" s="92"/>
      <c r="T950" s="87"/>
      <c r="U950" s="87"/>
      <c r="V950" s="87"/>
    </row>
    <row r="951">
      <c r="A951" s="94"/>
      <c r="B951" s="95"/>
      <c r="C951" s="95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92"/>
      <c r="P951" s="92"/>
      <c r="Q951" s="92"/>
      <c r="R951" s="87"/>
      <c r="S951" s="92"/>
      <c r="T951" s="87"/>
      <c r="U951" s="87"/>
      <c r="V951" s="87"/>
    </row>
    <row r="952">
      <c r="A952" s="94"/>
      <c r="B952" s="95"/>
      <c r="C952" s="95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92"/>
      <c r="P952" s="92"/>
      <c r="Q952" s="92"/>
      <c r="R952" s="87"/>
      <c r="S952" s="92"/>
      <c r="T952" s="87"/>
      <c r="U952" s="87"/>
      <c r="V952" s="87"/>
    </row>
    <row r="953">
      <c r="A953" s="94"/>
      <c r="B953" s="95"/>
      <c r="C953" s="95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92"/>
      <c r="P953" s="92"/>
      <c r="Q953" s="92"/>
      <c r="R953" s="87"/>
      <c r="S953" s="92"/>
      <c r="T953" s="87"/>
      <c r="U953" s="87"/>
      <c r="V953" s="87"/>
    </row>
    <row r="954">
      <c r="A954" s="94"/>
      <c r="B954" s="95"/>
      <c r="C954" s="95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92"/>
      <c r="P954" s="92"/>
      <c r="Q954" s="92"/>
      <c r="R954" s="87"/>
      <c r="S954" s="92"/>
      <c r="T954" s="87"/>
      <c r="U954" s="87"/>
      <c r="V954" s="87"/>
    </row>
    <row r="955">
      <c r="A955" s="94"/>
      <c r="B955" s="95"/>
      <c r="C955" s="95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92"/>
      <c r="P955" s="92"/>
      <c r="Q955" s="92"/>
      <c r="R955" s="87"/>
      <c r="S955" s="92"/>
      <c r="T955" s="87"/>
      <c r="U955" s="87"/>
      <c r="V955" s="87"/>
    </row>
    <row r="956">
      <c r="A956" s="94"/>
      <c r="B956" s="95"/>
      <c r="C956" s="95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92"/>
      <c r="P956" s="92"/>
      <c r="Q956" s="92"/>
      <c r="R956" s="87"/>
      <c r="S956" s="92"/>
      <c r="T956" s="87"/>
      <c r="U956" s="87"/>
      <c r="V956" s="87"/>
    </row>
    <row r="957">
      <c r="A957" s="94"/>
      <c r="B957" s="95"/>
      <c r="C957" s="95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92"/>
      <c r="P957" s="92"/>
      <c r="Q957" s="92"/>
      <c r="R957" s="87"/>
      <c r="S957" s="92"/>
      <c r="T957" s="87"/>
      <c r="U957" s="87"/>
      <c r="V957" s="87"/>
    </row>
    <row r="958">
      <c r="A958" s="94"/>
      <c r="B958" s="95"/>
      <c r="C958" s="95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92"/>
      <c r="P958" s="92"/>
      <c r="Q958" s="92"/>
      <c r="R958" s="87"/>
      <c r="S958" s="92"/>
      <c r="T958" s="87"/>
      <c r="U958" s="87"/>
      <c r="V958" s="87"/>
    </row>
    <row r="959">
      <c r="A959" s="94"/>
      <c r="B959" s="95"/>
      <c r="C959" s="95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92"/>
      <c r="P959" s="92"/>
      <c r="Q959" s="92"/>
      <c r="R959" s="87"/>
      <c r="S959" s="92"/>
      <c r="T959" s="87"/>
      <c r="U959" s="87"/>
      <c r="V959" s="87"/>
    </row>
    <row r="960">
      <c r="A960" s="94"/>
      <c r="B960" s="95"/>
      <c r="C960" s="95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92"/>
      <c r="P960" s="92"/>
      <c r="Q960" s="92"/>
      <c r="R960" s="87"/>
      <c r="S960" s="92"/>
      <c r="T960" s="87"/>
      <c r="U960" s="87"/>
      <c r="V960" s="87"/>
    </row>
    <row r="961">
      <c r="A961" s="94"/>
      <c r="B961" s="95"/>
      <c r="C961" s="95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92"/>
      <c r="P961" s="92"/>
      <c r="Q961" s="92"/>
      <c r="R961" s="87"/>
      <c r="S961" s="92"/>
      <c r="T961" s="87"/>
      <c r="U961" s="87"/>
      <c r="V961" s="87"/>
    </row>
    <row r="962">
      <c r="A962" s="94"/>
      <c r="B962" s="95"/>
      <c r="C962" s="95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92"/>
      <c r="P962" s="92"/>
      <c r="Q962" s="92"/>
      <c r="R962" s="87"/>
      <c r="S962" s="92"/>
      <c r="T962" s="87"/>
      <c r="U962" s="87"/>
      <c r="V962" s="87"/>
    </row>
    <row r="963">
      <c r="A963" s="94"/>
      <c r="B963" s="95"/>
      <c r="C963" s="95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92"/>
      <c r="P963" s="92"/>
      <c r="Q963" s="92"/>
      <c r="R963" s="87"/>
      <c r="S963" s="92"/>
      <c r="T963" s="87"/>
      <c r="U963" s="87"/>
      <c r="V963" s="87"/>
    </row>
    <row r="964">
      <c r="A964" s="94"/>
      <c r="B964" s="95"/>
      <c r="C964" s="95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92"/>
      <c r="P964" s="92"/>
      <c r="Q964" s="92"/>
      <c r="R964" s="87"/>
      <c r="S964" s="92"/>
      <c r="T964" s="87"/>
      <c r="U964" s="87"/>
      <c r="V964" s="87"/>
    </row>
    <row r="965">
      <c r="A965" s="94"/>
      <c r="B965" s="95"/>
      <c r="C965" s="95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92"/>
      <c r="P965" s="92"/>
      <c r="Q965" s="92"/>
      <c r="R965" s="87"/>
      <c r="S965" s="92"/>
      <c r="T965" s="87"/>
      <c r="U965" s="87"/>
      <c r="V965" s="87"/>
    </row>
    <row r="966">
      <c r="A966" s="94"/>
      <c r="B966" s="95"/>
      <c r="C966" s="95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92"/>
      <c r="P966" s="92"/>
      <c r="Q966" s="92"/>
      <c r="R966" s="87"/>
      <c r="S966" s="92"/>
      <c r="T966" s="87"/>
      <c r="U966" s="87"/>
      <c r="V966" s="87"/>
    </row>
    <row r="967">
      <c r="A967" s="94"/>
      <c r="B967" s="95"/>
      <c r="C967" s="95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92"/>
      <c r="P967" s="92"/>
      <c r="Q967" s="92"/>
      <c r="R967" s="87"/>
      <c r="S967" s="92"/>
      <c r="T967" s="87"/>
      <c r="U967" s="87"/>
      <c r="V967" s="87"/>
    </row>
    <row r="968">
      <c r="A968" s="94"/>
      <c r="B968" s="95"/>
      <c r="C968" s="95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92"/>
      <c r="P968" s="92"/>
      <c r="Q968" s="92"/>
      <c r="R968" s="87"/>
      <c r="S968" s="92"/>
      <c r="T968" s="87"/>
      <c r="U968" s="87"/>
      <c r="V968" s="87"/>
    </row>
    <row r="969">
      <c r="A969" s="94"/>
      <c r="B969" s="95"/>
      <c r="C969" s="95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92"/>
      <c r="P969" s="92"/>
      <c r="Q969" s="92"/>
      <c r="R969" s="87"/>
      <c r="S969" s="92"/>
      <c r="T969" s="87"/>
      <c r="U969" s="87"/>
      <c r="V969" s="87"/>
    </row>
    <row r="970">
      <c r="A970" s="94"/>
      <c r="B970" s="95"/>
      <c r="C970" s="95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92"/>
      <c r="P970" s="92"/>
      <c r="Q970" s="92"/>
      <c r="R970" s="87"/>
      <c r="S970" s="92"/>
      <c r="T970" s="87"/>
      <c r="U970" s="87"/>
      <c r="V970" s="87"/>
    </row>
    <row r="971">
      <c r="A971" s="94"/>
      <c r="B971" s="95"/>
      <c r="C971" s="95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92"/>
      <c r="P971" s="92"/>
      <c r="Q971" s="92"/>
      <c r="R971" s="87"/>
      <c r="S971" s="92"/>
      <c r="T971" s="87"/>
      <c r="U971" s="87"/>
      <c r="V971" s="87"/>
    </row>
    <row r="972">
      <c r="A972" s="94"/>
      <c r="B972" s="95"/>
      <c r="C972" s="95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92"/>
      <c r="P972" s="92"/>
      <c r="Q972" s="92"/>
      <c r="R972" s="87"/>
      <c r="S972" s="92"/>
      <c r="T972" s="87"/>
      <c r="U972" s="87"/>
      <c r="V972" s="87"/>
    </row>
    <row r="973">
      <c r="A973" s="94"/>
      <c r="B973" s="95"/>
      <c r="C973" s="95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92"/>
      <c r="P973" s="92"/>
      <c r="Q973" s="92"/>
      <c r="R973" s="87"/>
      <c r="S973" s="92"/>
      <c r="T973" s="87"/>
      <c r="U973" s="87"/>
      <c r="V973" s="87"/>
    </row>
    <row r="974">
      <c r="A974" s="94"/>
      <c r="B974" s="95"/>
      <c r="C974" s="95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92"/>
      <c r="P974" s="92"/>
      <c r="Q974" s="92"/>
      <c r="R974" s="87"/>
      <c r="S974" s="92"/>
      <c r="T974" s="87"/>
      <c r="U974" s="87"/>
      <c r="V974" s="87"/>
    </row>
    <row r="975">
      <c r="A975" s="94"/>
      <c r="B975" s="95"/>
      <c r="C975" s="95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92"/>
      <c r="P975" s="92"/>
      <c r="Q975" s="92"/>
      <c r="R975" s="87"/>
      <c r="S975" s="92"/>
      <c r="T975" s="87"/>
      <c r="U975" s="87"/>
      <c r="V975" s="87"/>
    </row>
    <row r="976">
      <c r="A976" s="94"/>
      <c r="B976" s="95"/>
      <c r="C976" s="95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92"/>
      <c r="P976" s="92"/>
      <c r="Q976" s="92"/>
      <c r="R976" s="87"/>
      <c r="S976" s="92"/>
      <c r="T976" s="87"/>
      <c r="U976" s="87"/>
      <c r="V976" s="87"/>
    </row>
    <row r="977">
      <c r="A977" s="94"/>
      <c r="B977" s="95"/>
      <c r="C977" s="95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92"/>
      <c r="P977" s="92"/>
      <c r="Q977" s="92"/>
      <c r="R977" s="87"/>
      <c r="S977" s="92"/>
      <c r="T977" s="87"/>
      <c r="U977" s="87"/>
      <c r="V977" s="87"/>
    </row>
    <row r="978">
      <c r="A978" s="94"/>
      <c r="B978" s="95"/>
      <c r="C978" s="95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92"/>
      <c r="P978" s="92"/>
      <c r="Q978" s="92"/>
      <c r="R978" s="87"/>
      <c r="S978" s="92"/>
      <c r="T978" s="87"/>
      <c r="U978" s="87"/>
      <c r="V978" s="87"/>
    </row>
    <row r="979">
      <c r="A979" s="94"/>
      <c r="B979" s="95"/>
      <c r="C979" s="95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92"/>
      <c r="P979" s="92"/>
      <c r="Q979" s="92"/>
      <c r="R979" s="87"/>
      <c r="S979" s="92"/>
      <c r="T979" s="87"/>
      <c r="U979" s="87"/>
      <c r="V979" s="87"/>
    </row>
    <row r="980">
      <c r="A980" s="94"/>
      <c r="B980" s="95"/>
      <c r="C980" s="95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92"/>
      <c r="P980" s="92"/>
      <c r="Q980" s="92"/>
      <c r="R980" s="87"/>
      <c r="S980" s="92"/>
      <c r="T980" s="87"/>
      <c r="U980" s="87"/>
      <c r="V980" s="87"/>
    </row>
    <row r="981">
      <c r="A981" s="94"/>
      <c r="B981" s="95"/>
      <c r="C981" s="95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92"/>
      <c r="P981" s="92"/>
      <c r="Q981" s="92"/>
      <c r="R981" s="87"/>
      <c r="S981" s="92"/>
      <c r="T981" s="87"/>
      <c r="U981" s="87"/>
      <c r="V981" s="87"/>
    </row>
    <row r="982">
      <c r="A982" s="94"/>
      <c r="B982" s="95"/>
      <c r="C982" s="95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92"/>
      <c r="P982" s="92"/>
      <c r="Q982" s="92"/>
      <c r="R982" s="87"/>
      <c r="S982" s="92"/>
      <c r="T982" s="87"/>
      <c r="U982" s="87"/>
      <c r="V982" s="87"/>
    </row>
    <row r="983">
      <c r="A983" s="94"/>
      <c r="B983" s="95"/>
      <c r="C983" s="95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92"/>
      <c r="P983" s="92"/>
      <c r="Q983" s="92"/>
      <c r="R983" s="87"/>
      <c r="S983" s="92"/>
      <c r="T983" s="87"/>
      <c r="U983" s="87"/>
      <c r="V983" s="87"/>
    </row>
    <row r="984">
      <c r="A984" s="94"/>
      <c r="B984" s="95"/>
      <c r="C984" s="95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92"/>
      <c r="P984" s="92"/>
      <c r="Q984" s="92"/>
      <c r="R984" s="87"/>
      <c r="S984" s="92"/>
      <c r="T984" s="87"/>
      <c r="U984" s="87"/>
      <c r="V984" s="87"/>
    </row>
    <row r="985">
      <c r="A985" s="94"/>
      <c r="B985" s="95"/>
      <c r="C985" s="95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92"/>
      <c r="P985" s="92"/>
      <c r="Q985" s="92"/>
      <c r="R985" s="87"/>
      <c r="S985" s="92"/>
      <c r="T985" s="87"/>
      <c r="U985" s="87"/>
      <c r="V985" s="87"/>
    </row>
    <row r="986">
      <c r="A986" s="94"/>
      <c r="B986" s="95"/>
      <c r="C986" s="95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92"/>
      <c r="P986" s="92"/>
      <c r="Q986" s="92"/>
      <c r="R986" s="87"/>
      <c r="S986" s="92"/>
      <c r="T986" s="87"/>
      <c r="U986" s="87"/>
      <c r="V986" s="87"/>
    </row>
    <row r="987">
      <c r="A987" s="94"/>
      <c r="B987" s="95"/>
      <c r="C987" s="95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92"/>
      <c r="P987" s="92"/>
      <c r="Q987" s="92"/>
      <c r="R987" s="87"/>
      <c r="S987" s="92"/>
      <c r="T987" s="87"/>
      <c r="U987" s="87"/>
      <c r="V987" s="87"/>
    </row>
    <row r="988">
      <c r="A988" s="94"/>
      <c r="B988" s="95"/>
      <c r="C988" s="95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92"/>
      <c r="P988" s="92"/>
      <c r="Q988" s="92"/>
      <c r="R988" s="87"/>
      <c r="S988" s="92"/>
      <c r="T988" s="87"/>
      <c r="U988" s="87"/>
      <c r="V988" s="87"/>
    </row>
    <row r="989">
      <c r="A989" s="94"/>
      <c r="B989" s="95"/>
      <c r="C989" s="95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92"/>
      <c r="P989" s="92"/>
      <c r="Q989" s="92"/>
      <c r="R989" s="87"/>
      <c r="S989" s="92"/>
      <c r="T989" s="87"/>
      <c r="U989" s="87"/>
      <c r="V989" s="87"/>
    </row>
    <row r="990">
      <c r="A990" s="94"/>
      <c r="B990" s="95"/>
      <c r="C990" s="95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92"/>
      <c r="P990" s="92"/>
      <c r="Q990" s="92"/>
      <c r="R990" s="87"/>
      <c r="S990" s="92"/>
      <c r="T990" s="87"/>
      <c r="U990" s="87"/>
      <c r="V990" s="87"/>
    </row>
    <row r="991">
      <c r="A991" s="94"/>
      <c r="B991" s="95"/>
      <c r="C991" s="95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92"/>
      <c r="P991" s="92"/>
      <c r="Q991" s="92"/>
      <c r="R991" s="87"/>
      <c r="S991" s="92"/>
      <c r="T991" s="87"/>
      <c r="U991" s="87"/>
      <c r="V991" s="87"/>
    </row>
    <row r="992">
      <c r="A992" s="94"/>
      <c r="B992" s="95"/>
      <c r="C992" s="95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92"/>
      <c r="P992" s="92"/>
      <c r="Q992" s="92"/>
      <c r="R992" s="87"/>
      <c r="S992" s="92"/>
      <c r="T992" s="87"/>
      <c r="U992" s="87"/>
      <c r="V992" s="87"/>
    </row>
    <row r="993">
      <c r="A993" s="94"/>
      <c r="B993" s="95"/>
      <c r="C993" s="95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92"/>
      <c r="P993" s="92"/>
      <c r="Q993" s="92"/>
      <c r="R993" s="87"/>
      <c r="S993" s="92"/>
      <c r="T993" s="87"/>
      <c r="U993" s="87"/>
      <c r="V993" s="87"/>
    </row>
    <row r="994">
      <c r="A994" s="94"/>
      <c r="B994" s="95"/>
      <c r="C994" s="95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92"/>
      <c r="P994" s="92"/>
      <c r="Q994" s="92"/>
      <c r="R994" s="87"/>
      <c r="S994" s="92"/>
      <c r="T994" s="87"/>
      <c r="U994" s="87"/>
      <c r="V994" s="87"/>
    </row>
    <row r="995">
      <c r="A995" s="94"/>
      <c r="B995" s="95"/>
      <c r="C995" s="95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92"/>
      <c r="P995" s="92"/>
      <c r="Q995" s="92"/>
      <c r="R995" s="87"/>
      <c r="S995" s="92"/>
      <c r="T995" s="87"/>
      <c r="U995" s="87"/>
      <c r="V995" s="87"/>
    </row>
    <row r="996">
      <c r="A996" s="94"/>
      <c r="B996" s="95"/>
      <c r="C996" s="95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92"/>
      <c r="P996" s="92"/>
      <c r="Q996" s="92"/>
      <c r="R996" s="87"/>
      <c r="S996" s="92"/>
      <c r="T996" s="87"/>
      <c r="U996" s="87"/>
      <c r="V996" s="87"/>
    </row>
    <row r="997">
      <c r="A997" s="94"/>
      <c r="B997" s="95"/>
      <c r="C997" s="95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92"/>
      <c r="P997" s="92"/>
      <c r="Q997" s="92"/>
      <c r="R997" s="87"/>
      <c r="S997" s="92"/>
      <c r="T997" s="87"/>
      <c r="U997" s="87"/>
      <c r="V997" s="87"/>
    </row>
    <row r="998">
      <c r="A998" s="94"/>
      <c r="B998" s="95"/>
      <c r="C998" s="95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92"/>
      <c r="P998" s="92"/>
      <c r="Q998" s="92"/>
      <c r="R998" s="87"/>
      <c r="S998" s="92"/>
      <c r="T998" s="87"/>
      <c r="U998" s="87"/>
      <c r="V998" s="87"/>
    </row>
    <row r="999">
      <c r="A999" s="94"/>
      <c r="B999" s="95"/>
      <c r="C999" s="95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92"/>
      <c r="P999" s="92"/>
      <c r="Q999" s="92"/>
      <c r="R999" s="87"/>
      <c r="S999" s="92"/>
      <c r="T999" s="87"/>
      <c r="U999" s="87"/>
      <c r="V999" s="87"/>
    </row>
    <row r="1000">
      <c r="A1000" s="94"/>
      <c r="B1000" s="95"/>
      <c r="C1000" s="95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92"/>
      <c r="P1000" s="92"/>
      <c r="Q1000" s="92"/>
      <c r="R1000" s="87"/>
      <c r="S1000" s="92"/>
      <c r="T1000" s="87"/>
      <c r="U1000" s="87"/>
      <c r="V1000" s="87"/>
    </row>
    <row r="1001">
      <c r="A1001" s="94"/>
      <c r="B1001" s="95"/>
      <c r="C1001" s="95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92"/>
      <c r="P1001" s="92"/>
      <c r="Q1001" s="92"/>
      <c r="R1001" s="87"/>
      <c r="S1001" s="92"/>
      <c r="T1001" s="87"/>
      <c r="U1001" s="87"/>
      <c r="V1001" s="87"/>
    </row>
    <row r="1002">
      <c r="A1002" s="94"/>
      <c r="B1002" s="95"/>
      <c r="C1002" s="95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92"/>
      <c r="P1002" s="92"/>
      <c r="Q1002" s="92"/>
      <c r="R1002" s="87"/>
      <c r="S1002" s="92"/>
      <c r="T1002" s="87"/>
      <c r="U1002" s="87"/>
      <c r="V1002" s="87"/>
    </row>
    <row r="1003">
      <c r="A1003" s="94"/>
      <c r="B1003" s="95"/>
      <c r="C1003" s="95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92"/>
      <c r="P1003" s="92"/>
      <c r="Q1003" s="92"/>
      <c r="R1003" s="87"/>
      <c r="S1003" s="92"/>
      <c r="T1003" s="87"/>
      <c r="U1003" s="87"/>
      <c r="V1003" s="87"/>
    </row>
    <row r="1004">
      <c r="A1004" s="94"/>
      <c r="B1004" s="95"/>
      <c r="C1004" s="95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92"/>
      <c r="P1004" s="92"/>
      <c r="Q1004" s="92"/>
      <c r="R1004" s="87"/>
      <c r="S1004" s="92"/>
      <c r="T1004" s="87"/>
      <c r="U1004" s="87"/>
      <c r="V1004" s="87"/>
    </row>
    <row r="1005">
      <c r="A1005" s="94"/>
      <c r="B1005" s="95"/>
      <c r="C1005" s="95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92"/>
      <c r="P1005" s="92"/>
      <c r="Q1005" s="92"/>
      <c r="R1005" s="87"/>
      <c r="S1005" s="92"/>
      <c r="T1005" s="87"/>
      <c r="U1005" s="87"/>
      <c r="V1005" s="87"/>
    </row>
    <row r="1006">
      <c r="A1006" s="94"/>
      <c r="B1006" s="95"/>
      <c r="C1006" s="95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92"/>
      <c r="P1006" s="92"/>
      <c r="Q1006" s="92"/>
      <c r="R1006" s="87"/>
      <c r="S1006" s="92"/>
      <c r="T1006" s="87"/>
      <c r="U1006" s="87"/>
      <c r="V1006" s="87"/>
    </row>
    <row r="1007">
      <c r="A1007" s="94"/>
      <c r="B1007" s="95"/>
      <c r="C1007" s="95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92"/>
      <c r="P1007" s="92"/>
      <c r="Q1007" s="92"/>
      <c r="R1007" s="87"/>
      <c r="S1007" s="92"/>
      <c r="T1007" s="87"/>
      <c r="U1007" s="87"/>
      <c r="V1007" s="87"/>
    </row>
    <row r="1008">
      <c r="A1008" s="94"/>
      <c r="B1008" s="95"/>
      <c r="C1008" s="95"/>
      <c r="D1008" s="87"/>
      <c r="E1008" s="87"/>
      <c r="F1008" s="87"/>
      <c r="G1008" s="87"/>
      <c r="H1008" s="87"/>
      <c r="I1008" s="87"/>
      <c r="J1008" s="87"/>
      <c r="K1008" s="87"/>
      <c r="L1008" s="87"/>
      <c r="M1008" s="87"/>
      <c r="N1008" s="92"/>
      <c r="P1008" s="92"/>
      <c r="Q1008" s="92"/>
      <c r="R1008" s="87"/>
      <c r="S1008" s="92"/>
      <c r="T1008" s="87"/>
      <c r="U1008" s="87"/>
      <c r="V1008" s="87"/>
    </row>
    <row r="1009">
      <c r="A1009" s="94"/>
      <c r="B1009" s="95"/>
      <c r="C1009" s="95"/>
      <c r="D1009" s="87"/>
      <c r="E1009" s="87"/>
      <c r="F1009" s="87"/>
      <c r="G1009" s="87"/>
      <c r="H1009" s="87"/>
      <c r="I1009" s="87"/>
      <c r="J1009" s="87"/>
      <c r="K1009" s="87"/>
      <c r="L1009" s="87"/>
      <c r="M1009" s="87"/>
      <c r="N1009" s="92"/>
      <c r="P1009" s="92"/>
      <c r="Q1009" s="92"/>
      <c r="R1009" s="87"/>
      <c r="S1009" s="92"/>
      <c r="T1009" s="87"/>
      <c r="U1009" s="87"/>
      <c r="V1009" s="87"/>
    </row>
    <row r="1010">
      <c r="A1010" s="94"/>
      <c r="B1010" s="95"/>
      <c r="C1010" s="95"/>
      <c r="D1010" s="87"/>
      <c r="E1010" s="87"/>
      <c r="F1010" s="87"/>
      <c r="G1010" s="87"/>
      <c r="H1010" s="87"/>
      <c r="I1010" s="87"/>
      <c r="J1010" s="87"/>
      <c r="K1010" s="87"/>
      <c r="L1010" s="87"/>
      <c r="M1010" s="87"/>
      <c r="N1010" s="92"/>
      <c r="P1010" s="92"/>
      <c r="Q1010" s="92"/>
      <c r="R1010" s="87"/>
      <c r="S1010" s="92"/>
      <c r="T1010" s="87"/>
      <c r="U1010" s="87"/>
      <c r="V1010" s="87"/>
    </row>
    <row r="1011">
      <c r="A1011" s="94"/>
      <c r="B1011" s="95"/>
      <c r="C1011" s="95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92"/>
      <c r="P1011" s="92"/>
      <c r="Q1011" s="92"/>
      <c r="R1011" s="87"/>
      <c r="S1011" s="92"/>
      <c r="T1011" s="87"/>
      <c r="U1011" s="87"/>
      <c r="V1011" s="87"/>
    </row>
    <row r="1012">
      <c r="A1012" s="94"/>
      <c r="B1012" s="95"/>
      <c r="C1012" s="95"/>
      <c r="D1012" s="87"/>
      <c r="E1012" s="87"/>
      <c r="F1012" s="87"/>
      <c r="G1012" s="87"/>
      <c r="H1012" s="87"/>
      <c r="I1012" s="87"/>
      <c r="J1012" s="87"/>
      <c r="K1012" s="87"/>
      <c r="L1012" s="87"/>
      <c r="M1012" s="87"/>
      <c r="N1012" s="92"/>
      <c r="P1012" s="92"/>
      <c r="Q1012" s="92"/>
      <c r="R1012" s="87"/>
      <c r="S1012" s="92"/>
      <c r="T1012" s="87"/>
      <c r="U1012" s="87"/>
      <c r="V1012" s="87"/>
    </row>
    <row r="1013">
      <c r="A1013" s="94"/>
      <c r="B1013" s="95"/>
      <c r="C1013" s="95"/>
      <c r="D1013" s="87"/>
      <c r="E1013" s="87"/>
      <c r="F1013" s="87"/>
      <c r="G1013" s="87"/>
      <c r="H1013" s="87"/>
      <c r="I1013" s="87"/>
      <c r="J1013" s="87"/>
      <c r="K1013" s="87"/>
      <c r="L1013" s="87"/>
      <c r="M1013" s="87"/>
      <c r="N1013" s="92"/>
      <c r="P1013" s="92"/>
      <c r="Q1013" s="92"/>
      <c r="R1013" s="87"/>
      <c r="S1013" s="92"/>
      <c r="T1013" s="87"/>
      <c r="U1013" s="87"/>
      <c r="V1013" s="87"/>
    </row>
    <row r="1014">
      <c r="A1014" s="94"/>
      <c r="B1014" s="95"/>
      <c r="C1014" s="95"/>
      <c r="D1014" s="87"/>
      <c r="E1014" s="87"/>
      <c r="F1014" s="87"/>
      <c r="G1014" s="87"/>
      <c r="H1014" s="87"/>
      <c r="I1014" s="87"/>
      <c r="J1014" s="87"/>
      <c r="K1014" s="87"/>
      <c r="L1014" s="87"/>
      <c r="M1014" s="87"/>
      <c r="N1014" s="92"/>
      <c r="P1014" s="92"/>
      <c r="Q1014" s="92"/>
      <c r="R1014" s="87"/>
      <c r="S1014" s="92"/>
      <c r="T1014" s="87"/>
      <c r="U1014" s="87"/>
      <c r="V1014" s="87"/>
    </row>
    <row r="1015">
      <c r="A1015" s="94"/>
      <c r="B1015" s="95"/>
      <c r="C1015" s="95"/>
      <c r="D1015" s="87"/>
      <c r="E1015" s="87"/>
      <c r="F1015" s="87"/>
      <c r="G1015" s="87"/>
      <c r="H1015" s="87"/>
      <c r="I1015" s="87"/>
      <c r="J1015" s="87"/>
      <c r="K1015" s="87"/>
      <c r="L1015" s="87"/>
      <c r="M1015" s="87"/>
      <c r="N1015" s="92"/>
      <c r="P1015" s="92"/>
      <c r="Q1015" s="92"/>
      <c r="R1015" s="87"/>
      <c r="S1015" s="92"/>
      <c r="T1015" s="87"/>
      <c r="U1015" s="87"/>
      <c r="V1015" s="87"/>
    </row>
    <row r="1016">
      <c r="A1016" s="94"/>
      <c r="B1016" s="95"/>
      <c r="C1016" s="95"/>
      <c r="D1016" s="87"/>
      <c r="E1016" s="87"/>
      <c r="F1016" s="87"/>
      <c r="G1016" s="87"/>
      <c r="H1016" s="87"/>
      <c r="I1016" s="87"/>
      <c r="J1016" s="87"/>
      <c r="K1016" s="87"/>
      <c r="L1016" s="87"/>
      <c r="M1016" s="87"/>
      <c r="N1016" s="92"/>
      <c r="P1016" s="92"/>
      <c r="Q1016" s="92"/>
      <c r="R1016" s="87"/>
      <c r="S1016" s="92"/>
      <c r="T1016" s="87"/>
      <c r="U1016" s="87"/>
      <c r="V1016" s="87"/>
    </row>
    <row r="1017">
      <c r="A1017" s="94"/>
      <c r="B1017" s="95"/>
      <c r="C1017" s="95"/>
      <c r="D1017" s="87"/>
      <c r="E1017" s="87"/>
      <c r="F1017" s="87"/>
      <c r="G1017" s="87"/>
      <c r="H1017" s="87"/>
      <c r="I1017" s="87"/>
      <c r="J1017" s="87"/>
      <c r="K1017" s="87"/>
      <c r="L1017" s="87"/>
      <c r="M1017" s="87"/>
      <c r="N1017" s="92"/>
      <c r="P1017" s="92"/>
      <c r="Q1017" s="92"/>
      <c r="R1017" s="87"/>
      <c r="S1017" s="92"/>
      <c r="T1017" s="87"/>
      <c r="U1017" s="87"/>
      <c r="V1017" s="87"/>
    </row>
    <row r="1018">
      <c r="A1018" s="94"/>
      <c r="B1018" s="95"/>
      <c r="C1018" s="95"/>
      <c r="D1018" s="87"/>
      <c r="E1018" s="87"/>
      <c r="F1018" s="87"/>
      <c r="G1018" s="87"/>
      <c r="H1018" s="87"/>
      <c r="I1018" s="87"/>
      <c r="J1018" s="87"/>
      <c r="K1018" s="87"/>
      <c r="L1018" s="87"/>
      <c r="M1018" s="87"/>
      <c r="N1018" s="92"/>
      <c r="P1018" s="92"/>
      <c r="Q1018" s="92"/>
      <c r="R1018" s="87"/>
      <c r="S1018" s="92"/>
      <c r="T1018" s="87"/>
      <c r="U1018" s="87"/>
      <c r="V1018" s="87"/>
    </row>
    <row r="1019">
      <c r="A1019" s="94"/>
      <c r="B1019" s="95"/>
      <c r="C1019" s="95"/>
      <c r="D1019" s="87"/>
      <c r="E1019" s="87"/>
      <c r="F1019" s="87"/>
      <c r="G1019" s="87"/>
      <c r="H1019" s="87"/>
      <c r="I1019" s="87"/>
      <c r="J1019" s="87"/>
      <c r="K1019" s="87"/>
      <c r="L1019" s="87"/>
      <c r="M1019" s="87"/>
      <c r="N1019" s="92"/>
      <c r="P1019" s="92"/>
      <c r="Q1019" s="92"/>
      <c r="R1019" s="87"/>
      <c r="S1019" s="92"/>
      <c r="T1019" s="87"/>
      <c r="U1019" s="87"/>
      <c r="V1019" s="87"/>
    </row>
    <row r="1020">
      <c r="A1020" s="94"/>
      <c r="B1020" s="95"/>
      <c r="C1020" s="95"/>
      <c r="D1020" s="87"/>
      <c r="E1020" s="87"/>
      <c r="F1020" s="87"/>
      <c r="G1020" s="87"/>
      <c r="H1020" s="87"/>
      <c r="I1020" s="87"/>
      <c r="J1020" s="87"/>
      <c r="K1020" s="87"/>
      <c r="L1020" s="87"/>
      <c r="M1020" s="87"/>
      <c r="N1020" s="92"/>
      <c r="P1020" s="92"/>
      <c r="Q1020" s="92"/>
      <c r="R1020" s="87"/>
      <c r="S1020" s="92"/>
      <c r="T1020" s="87"/>
      <c r="U1020" s="87"/>
      <c r="V1020" s="87"/>
    </row>
    <row r="1021">
      <c r="A1021" s="94"/>
      <c r="B1021" s="95"/>
      <c r="C1021" s="95"/>
      <c r="D1021" s="87"/>
      <c r="E1021" s="87"/>
      <c r="F1021" s="87"/>
      <c r="G1021" s="87"/>
      <c r="H1021" s="87"/>
      <c r="I1021" s="87"/>
      <c r="J1021" s="87"/>
      <c r="K1021" s="87"/>
      <c r="L1021" s="87"/>
      <c r="M1021" s="87"/>
      <c r="N1021" s="92"/>
      <c r="P1021" s="92"/>
      <c r="Q1021" s="92"/>
      <c r="R1021" s="87"/>
      <c r="S1021" s="92"/>
      <c r="T1021" s="87"/>
      <c r="U1021" s="87"/>
      <c r="V1021" s="87"/>
    </row>
    <row r="1022">
      <c r="A1022" s="94"/>
      <c r="B1022" s="95"/>
      <c r="C1022" s="95"/>
      <c r="D1022" s="87"/>
      <c r="E1022" s="87"/>
      <c r="F1022" s="87"/>
      <c r="G1022" s="87"/>
      <c r="H1022" s="87"/>
      <c r="I1022" s="87"/>
      <c r="J1022" s="87"/>
      <c r="K1022" s="87"/>
      <c r="L1022" s="87"/>
      <c r="M1022" s="87"/>
      <c r="N1022" s="92"/>
      <c r="P1022" s="92"/>
      <c r="Q1022" s="92"/>
      <c r="R1022" s="87"/>
      <c r="S1022" s="92"/>
      <c r="T1022" s="87"/>
      <c r="U1022" s="87"/>
      <c r="V1022" s="87"/>
    </row>
    <row r="1023">
      <c r="A1023" s="94"/>
      <c r="B1023" s="95"/>
      <c r="C1023" s="95"/>
      <c r="D1023" s="87"/>
      <c r="E1023" s="87"/>
      <c r="F1023" s="87"/>
      <c r="G1023" s="87"/>
      <c r="H1023" s="87"/>
      <c r="I1023" s="87"/>
      <c r="J1023" s="87"/>
      <c r="K1023" s="87"/>
      <c r="L1023" s="87"/>
      <c r="M1023" s="87"/>
      <c r="N1023" s="92"/>
      <c r="P1023" s="92"/>
      <c r="Q1023" s="92"/>
      <c r="R1023" s="87"/>
      <c r="S1023" s="92"/>
      <c r="T1023" s="87"/>
      <c r="U1023" s="87"/>
      <c r="V1023" s="87"/>
    </row>
    <row r="1024">
      <c r="A1024" s="94"/>
      <c r="B1024" s="95"/>
      <c r="C1024" s="95"/>
      <c r="D1024" s="87"/>
      <c r="E1024" s="87"/>
      <c r="F1024" s="87"/>
      <c r="G1024" s="87"/>
      <c r="H1024" s="87"/>
      <c r="I1024" s="87"/>
      <c r="J1024" s="87"/>
      <c r="K1024" s="87"/>
      <c r="L1024" s="87"/>
      <c r="M1024" s="87"/>
      <c r="N1024" s="92"/>
      <c r="P1024" s="92"/>
      <c r="Q1024" s="92"/>
      <c r="R1024" s="87"/>
      <c r="S1024" s="92"/>
      <c r="T1024" s="87"/>
      <c r="U1024" s="87"/>
      <c r="V1024" s="87"/>
    </row>
    <row r="1025">
      <c r="A1025" s="94"/>
      <c r="B1025" s="95"/>
      <c r="C1025" s="95"/>
      <c r="D1025" s="87"/>
      <c r="E1025" s="87"/>
      <c r="F1025" s="87"/>
      <c r="G1025" s="87"/>
      <c r="H1025" s="87"/>
      <c r="I1025" s="87"/>
      <c r="J1025" s="87"/>
      <c r="K1025" s="87"/>
      <c r="L1025" s="87"/>
      <c r="M1025" s="87"/>
      <c r="N1025" s="92"/>
      <c r="P1025" s="92"/>
      <c r="Q1025" s="92"/>
      <c r="R1025" s="87"/>
      <c r="S1025" s="92"/>
      <c r="T1025" s="87"/>
      <c r="U1025" s="87"/>
      <c r="V1025" s="87"/>
    </row>
    <row r="1026">
      <c r="A1026" s="94"/>
      <c r="B1026" s="95"/>
      <c r="C1026" s="95"/>
      <c r="D1026" s="87"/>
      <c r="E1026" s="87"/>
      <c r="F1026" s="87"/>
      <c r="G1026" s="87"/>
      <c r="H1026" s="87"/>
      <c r="I1026" s="87"/>
      <c r="J1026" s="87"/>
      <c r="K1026" s="87"/>
      <c r="L1026" s="87"/>
      <c r="M1026" s="87"/>
      <c r="N1026" s="92"/>
      <c r="P1026" s="92"/>
      <c r="Q1026" s="92"/>
      <c r="R1026" s="87"/>
      <c r="S1026" s="92"/>
      <c r="T1026" s="87"/>
      <c r="U1026" s="87"/>
      <c r="V1026" s="87"/>
    </row>
    <row r="1027">
      <c r="A1027" s="94"/>
      <c r="B1027" s="95"/>
      <c r="C1027" s="95"/>
      <c r="D1027" s="87"/>
      <c r="E1027" s="87"/>
      <c r="F1027" s="87"/>
      <c r="G1027" s="87"/>
      <c r="H1027" s="87"/>
      <c r="I1027" s="87"/>
      <c r="J1027" s="87"/>
      <c r="K1027" s="87"/>
      <c r="L1027" s="87"/>
      <c r="M1027" s="87"/>
      <c r="N1027" s="92"/>
      <c r="P1027" s="92"/>
      <c r="Q1027" s="92"/>
      <c r="R1027" s="87"/>
      <c r="S1027" s="92"/>
      <c r="T1027" s="87"/>
      <c r="U1027" s="87"/>
      <c r="V1027" s="87"/>
    </row>
    <row r="1028">
      <c r="A1028" s="94"/>
      <c r="B1028" s="95"/>
      <c r="C1028" s="95"/>
      <c r="D1028" s="87"/>
      <c r="E1028" s="87"/>
      <c r="F1028" s="87"/>
      <c r="G1028" s="87"/>
      <c r="H1028" s="87"/>
      <c r="I1028" s="87"/>
      <c r="J1028" s="87"/>
      <c r="K1028" s="87"/>
      <c r="L1028" s="87"/>
      <c r="M1028" s="87"/>
      <c r="N1028" s="92"/>
      <c r="P1028" s="92"/>
      <c r="Q1028" s="92"/>
      <c r="R1028" s="87"/>
      <c r="S1028" s="92"/>
      <c r="T1028" s="87"/>
      <c r="U1028" s="87"/>
      <c r="V1028" s="87"/>
    </row>
    <row r="1029">
      <c r="A1029" s="94"/>
      <c r="B1029" s="95"/>
      <c r="C1029" s="95"/>
      <c r="D1029" s="87"/>
      <c r="E1029" s="87"/>
      <c r="F1029" s="87"/>
      <c r="G1029" s="87"/>
      <c r="H1029" s="87"/>
      <c r="I1029" s="87"/>
      <c r="J1029" s="87"/>
      <c r="K1029" s="87"/>
      <c r="L1029" s="87"/>
      <c r="M1029" s="87"/>
      <c r="N1029" s="92"/>
      <c r="P1029" s="92"/>
      <c r="Q1029" s="92"/>
      <c r="R1029" s="87"/>
      <c r="S1029" s="92"/>
      <c r="T1029" s="87"/>
      <c r="U1029" s="87"/>
      <c r="V1029" s="87"/>
    </row>
    <row r="1030">
      <c r="A1030" s="94"/>
      <c r="B1030" s="95"/>
      <c r="C1030" s="95"/>
      <c r="D1030" s="87"/>
      <c r="E1030" s="87"/>
      <c r="F1030" s="87"/>
      <c r="G1030" s="87"/>
      <c r="H1030" s="87"/>
      <c r="I1030" s="87"/>
      <c r="J1030" s="87"/>
      <c r="K1030" s="87"/>
      <c r="L1030" s="87"/>
      <c r="M1030" s="87"/>
      <c r="N1030" s="92"/>
      <c r="P1030" s="92"/>
      <c r="Q1030" s="92"/>
      <c r="R1030" s="87"/>
      <c r="S1030" s="92"/>
      <c r="T1030" s="87"/>
      <c r="U1030" s="87"/>
      <c r="V1030" s="87"/>
    </row>
    <row r="1031">
      <c r="A1031" s="94"/>
      <c r="B1031" s="95"/>
      <c r="C1031" s="95"/>
      <c r="D1031" s="87"/>
      <c r="E1031" s="87"/>
      <c r="F1031" s="87"/>
      <c r="G1031" s="87"/>
      <c r="H1031" s="87"/>
      <c r="I1031" s="87"/>
      <c r="J1031" s="87"/>
      <c r="K1031" s="87"/>
      <c r="L1031" s="87"/>
      <c r="M1031" s="87"/>
      <c r="N1031" s="92"/>
      <c r="P1031" s="92"/>
      <c r="Q1031" s="92"/>
      <c r="R1031" s="87"/>
      <c r="S1031" s="92"/>
      <c r="T1031" s="87"/>
      <c r="U1031" s="87"/>
      <c r="V1031" s="87"/>
    </row>
    <row r="1032">
      <c r="A1032" s="94"/>
      <c r="B1032" s="95"/>
      <c r="C1032" s="95"/>
      <c r="D1032" s="87"/>
      <c r="E1032" s="87"/>
      <c r="F1032" s="87"/>
      <c r="G1032" s="87"/>
      <c r="H1032" s="87"/>
      <c r="I1032" s="87"/>
      <c r="J1032" s="87"/>
      <c r="K1032" s="87"/>
      <c r="L1032" s="87"/>
      <c r="M1032" s="87"/>
      <c r="N1032" s="92"/>
      <c r="P1032" s="92"/>
      <c r="Q1032" s="92"/>
      <c r="R1032" s="87"/>
      <c r="S1032" s="92"/>
      <c r="T1032" s="87"/>
      <c r="U1032" s="87"/>
      <c r="V1032" s="87"/>
    </row>
    <row r="1033">
      <c r="A1033" s="94"/>
      <c r="B1033" s="95"/>
      <c r="C1033" s="95"/>
      <c r="D1033" s="87"/>
      <c r="E1033" s="87"/>
      <c r="F1033" s="87"/>
      <c r="G1033" s="87"/>
      <c r="H1033" s="87"/>
      <c r="I1033" s="87"/>
      <c r="J1033" s="87"/>
      <c r="K1033" s="87"/>
      <c r="L1033" s="87"/>
      <c r="M1033" s="87"/>
      <c r="N1033" s="92"/>
      <c r="P1033" s="92"/>
      <c r="Q1033" s="92"/>
      <c r="R1033" s="87"/>
      <c r="S1033" s="92"/>
      <c r="T1033" s="87"/>
      <c r="U1033" s="87"/>
      <c r="V1033" s="87"/>
    </row>
    <row r="1034">
      <c r="A1034" s="94"/>
      <c r="B1034" s="95"/>
      <c r="C1034" s="95"/>
      <c r="D1034" s="87"/>
      <c r="E1034" s="87"/>
      <c r="F1034" s="87"/>
      <c r="G1034" s="87"/>
      <c r="H1034" s="87"/>
      <c r="I1034" s="87"/>
      <c r="J1034" s="87"/>
      <c r="K1034" s="87"/>
      <c r="L1034" s="87"/>
      <c r="M1034" s="87"/>
      <c r="N1034" s="92"/>
      <c r="P1034" s="92"/>
      <c r="Q1034" s="92"/>
      <c r="R1034" s="87"/>
      <c r="S1034" s="92"/>
      <c r="T1034" s="87"/>
      <c r="U1034" s="87"/>
      <c r="V1034" s="87"/>
    </row>
    <row r="1035">
      <c r="A1035" s="94"/>
      <c r="B1035" s="95"/>
      <c r="C1035" s="95"/>
      <c r="D1035" s="87"/>
      <c r="E1035" s="87"/>
      <c r="F1035" s="87"/>
      <c r="G1035" s="87"/>
      <c r="H1035" s="87"/>
      <c r="I1035" s="87"/>
      <c r="J1035" s="87"/>
      <c r="K1035" s="87"/>
      <c r="L1035" s="87"/>
      <c r="M1035" s="87"/>
      <c r="N1035" s="92"/>
      <c r="P1035" s="92"/>
      <c r="Q1035" s="92"/>
      <c r="R1035" s="87"/>
      <c r="S1035" s="92"/>
      <c r="T1035" s="87"/>
      <c r="U1035" s="87"/>
      <c r="V1035" s="87"/>
    </row>
    <row r="1036">
      <c r="A1036" s="94"/>
      <c r="B1036" s="95"/>
      <c r="C1036" s="95"/>
      <c r="D1036" s="87"/>
      <c r="E1036" s="87"/>
      <c r="F1036" s="87"/>
      <c r="G1036" s="87"/>
      <c r="H1036" s="87"/>
      <c r="I1036" s="87"/>
      <c r="J1036" s="87"/>
      <c r="K1036" s="87"/>
      <c r="L1036" s="87"/>
      <c r="M1036" s="87"/>
      <c r="N1036" s="92"/>
      <c r="P1036" s="92"/>
      <c r="Q1036" s="92"/>
      <c r="R1036" s="87"/>
      <c r="S1036" s="92"/>
      <c r="T1036" s="87"/>
      <c r="U1036" s="87"/>
      <c r="V1036" s="87"/>
    </row>
    <row r="1037">
      <c r="A1037" s="94"/>
      <c r="B1037" s="95"/>
      <c r="C1037" s="95"/>
      <c r="D1037" s="87"/>
      <c r="E1037" s="87"/>
      <c r="F1037" s="87"/>
      <c r="G1037" s="87"/>
      <c r="H1037" s="87"/>
      <c r="I1037" s="87"/>
      <c r="J1037" s="87"/>
      <c r="K1037" s="87"/>
      <c r="L1037" s="87"/>
      <c r="M1037" s="87"/>
      <c r="N1037" s="92"/>
      <c r="P1037" s="92"/>
      <c r="Q1037" s="92"/>
      <c r="R1037" s="87"/>
      <c r="S1037" s="92"/>
      <c r="T1037" s="87"/>
      <c r="U1037" s="87"/>
      <c r="V1037" s="87"/>
    </row>
    <row r="1038">
      <c r="A1038" s="94"/>
      <c r="B1038" s="95"/>
      <c r="C1038" s="95"/>
      <c r="D1038" s="87"/>
      <c r="E1038" s="87"/>
      <c r="F1038" s="87"/>
      <c r="G1038" s="87"/>
      <c r="H1038" s="87"/>
      <c r="I1038" s="87"/>
      <c r="J1038" s="87"/>
      <c r="K1038" s="87"/>
      <c r="L1038" s="87"/>
      <c r="M1038" s="87"/>
      <c r="N1038" s="92"/>
      <c r="P1038" s="92"/>
      <c r="Q1038" s="92"/>
      <c r="R1038" s="87"/>
      <c r="S1038" s="92"/>
      <c r="T1038" s="87"/>
      <c r="U1038" s="87"/>
      <c r="V1038" s="87"/>
    </row>
    <row r="1039">
      <c r="A1039" s="94"/>
      <c r="B1039" s="95"/>
      <c r="C1039" s="95"/>
      <c r="D1039" s="87"/>
      <c r="E1039" s="87"/>
      <c r="F1039" s="87"/>
      <c r="G1039" s="87"/>
      <c r="H1039" s="87"/>
      <c r="I1039" s="87"/>
      <c r="J1039" s="87"/>
      <c r="K1039" s="87"/>
      <c r="L1039" s="87"/>
      <c r="M1039" s="87"/>
      <c r="N1039" s="92"/>
      <c r="P1039" s="92"/>
      <c r="Q1039" s="92"/>
      <c r="R1039" s="87"/>
      <c r="S1039" s="92"/>
      <c r="T1039" s="87"/>
      <c r="U1039" s="87"/>
      <c r="V1039" s="87"/>
    </row>
    <row r="1040">
      <c r="A1040" s="94"/>
      <c r="B1040" s="95"/>
      <c r="C1040" s="95"/>
      <c r="D1040" s="87"/>
      <c r="E1040" s="87"/>
      <c r="F1040" s="87"/>
      <c r="G1040" s="87"/>
      <c r="H1040" s="87"/>
      <c r="I1040" s="87"/>
      <c r="J1040" s="87"/>
      <c r="K1040" s="87"/>
      <c r="L1040" s="87"/>
      <c r="M1040" s="87"/>
      <c r="N1040" s="92"/>
      <c r="P1040" s="92"/>
      <c r="Q1040" s="92"/>
      <c r="R1040" s="87"/>
      <c r="S1040" s="92"/>
      <c r="T1040" s="87"/>
      <c r="U1040" s="87"/>
      <c r="V1040" s="87"/>
    </row>
    <row r="1041">
      <c r="A1041" s="94"/>
      <c r="B1041" s="95"/>
      <c r="C1041" s="95"/>
      <c r="D1041" s="87"/>
      <c r="E1041" s="87"/>
      <c r="F1041" s="87"/>
      <c r="G1041" s="87"/>
      <c r="H1041" s="87"/>
      <c r="I1041" s="87"/>
      <c r="J1041" s="87"/>
      <c r="K1041" s="87"/>
      <c r="L1041" s="87"/>
      <c r="M1041" s="87"/>
      <c r="N1041" s="92"/>
      <c r="P1041" s="92"/>
      <c r="Q1041" s="92"/>
      <c r="R1041" s="87"/>
      <c r="S1041" s="92"/>
      <c r="T1041" s="87"/>
      <c r="U1041" s="87"/>
      <c r="V1041" s="87"/>
    </row>
    <row r="1042">
      <c r="A1042" s="94"/>
      <c r="B1042" s="95"/>
      <c r="C1042" s="95"/>
      <c r="D1042" s="87"/>
      <c r="E1042" s="87"/>
      <c r="F1042" s="87"/>
      <c r="G1042" s="87"/>
      <c r="H1042" s="87"/>
      <c r="I1042" s="87"/>
      <c r="J1042" s="87"/>
      <c r="K1042" s="87"/>
      <c r="L1042" s="87"/>
      <c r="M1042" s="87"/>
      <c r="N1042" s="92"/>
      <c r="P1042" s="92"/>
      <c r="Q1042" s="92"/>
      <c r="R1042" s="87"/>
      <c r="S1042" s="92"/>
      <c r="T1042" s="87"/>
      <c r="U1042" s="87"/>
      <c r="V1042" s="87"/>
    </row>
    <row r="1043">
      <c r="A1043" s="94"/>
      <c r="B1043" s="95"/>
      <c r="C1043" s="95"/>
      <c r="D1043" s="87"/>
      <c r="E1043" s="87"/>
      <c r="F1043" s="87"/>
      <c r="G1043" s="87"/>
      <c r="H1043" s="87"/>
      <c r="I1043" s="87"/>
      <c r="J1043" s="87"/>
      <c r="K1043" s="87"/>
      <c r="L1043" s="87"/>
      <c r="M1043" s="87"/>
      <c r="N1043" s="92"/>
      <c r="P1043" s="92"/>
      <c r="Q1043" s="92"/>
      <c r="R1043" s="87"/>
      <c r="S1043" s="92"/>
      <c r="T1043" s="87"/>
      <c r="U1043" s="87"/>
      <c r="V1043" s="87"/>
    </row>
    <row r="1044">
      <c r="A1044" s="94"/>
      <c r="B1044" s="95"/>
      <c r="C1044" s="95"/>
      <c r="D1044" s="87"/>
      <c r="E1044" s="87"/>
      <c r="F1044" s="87"/>
      <c r="G1044" s="87"/>
      <c r="H1044" s="87"/>
      <c r="I1044" s="87"/>
      <c r="J1044" s="87"/>
      <c r="K1044" s="87"/>
      <c r="L1044" s="87"/>
      <c r="M1044" s="87"/>
      <c r="N1044" s="92"/>
      <c r="P1044" s="92"/>
      <c r="Q1044" s="92"/>
      <c r="R1044" s="87"/>
      <c r="S1044" s="92"/>
      <c r="T1044" s="87"/>
      <c r="U1044" s="87"/>
      <c r="V1044" s="87"/>
    </row>
    <row r="1045">
      <c r="A1045" s="39"/>
      <c r="B1045" s="62"/>
      <c r="C1045" s="62"/>
    </row>
    <row r="1046">
      <c r="A1046" s="39"/>
      <c r="B1046" s="62"/>
      <c r="C1046" s="62"/>
    </row>
    <row r="1047">
      <c r="A1047" s="39"/>
      <c r="B1047" s="62"/>
      <c r="C1047" s="62"/>
    </row>
    <row r="1048">
      <c r="A1048" s="39"/>
      <c r="B1048" s="62"/>
      <c r="C1048" s="62"/>
    </row>
    <row r="1049">
      <c r="A1049" s="39"/>
      <c r="B1049" s="62"/>
      <c r="C1049" s="62"/>
    </row>
    <row r="1050">
      <c r="A1050" s="39"/>
      <c r="B1050" s="62"/>
      <c r="C1050" s="62"/>
    </row>
    <row r="1051">
      <c r="A1051" s="39"/>
      <c r="B1051" s="62"/>
      <c r="C1051" s="62"/>
    </row>
    <row r="1052">
      <c r="A1052" s="39"/>
      <c r="B1052" s="62"/>
      <c r="C1052" s="62"/>
    </row>
    <row r="1053">
      <c r="A1053" s="39"/>
      <c r="B1053" s="62"/>
      <c r="C1053" s="62"/>
    </row>
  </sheetData>
  <mergeCells count="5">
    <mergeCell ref="G1:V2"/>
    <mergeCell ref="W1:Y2"/>
    <mergeCell ref="Z1:AE2"/>
    <mergeCell ref="AF1:AK3"/>
    <mergeCell ref="AF4:AK1053"/>
  </mergeCells>
  <conditionalFormatting sqref="W4:AA1044 AB4:AB408 AC4:AE1044">
    <cfRule type="containsText" dxfId="0" priority="1" operator="containsText" text="--">
      <formula>NOT(ISERROR(SEARCH(("--"),(W4))))</formula>
    </cfRule>
  </conditionalFormatting>
  <conditionalFormatting sqref="A4:A359">
    <cfRule type="cellIs" dxfId="1" priority="2" operator="equal">
      <formula>"aguardando peça"</formula>
    </cfRule>
  </conditionalFormatting>
  <conditionalFormatting sqref="A4:A359">
    <cfRule type="cellIs" dxfId="2" priority="3" operator="equal">
      <formula>"inserir"</formula>
    </cfRule>
  </conditionalFormatting>
  <conditionalFormatting sqref="A4:A359">
    <cfRule type="cellIs" dxfId="3" priority="4" operator="equal">
      <formula>"inativar"</formula>
    </cfRule>
  </conditionalFormatting>
  <conditionalFormatting sqref="A4:A359">
    <cfRule type="cellIs" dxfId="4" priority="5" operator="equal">
      <formula>"manter"</formula>
    </cfRule>
  </conditionalFormatting>
  <conditionalFormatting sqref="A5:A8">
    <cfRule type="cellIs" dxfId="1" priority="6" operator="equal">
      <formula>"aguardando peça"</formula>
    </cfRule>
  </conditionalFormatting>
  <conditionalFormatting sqref="A5:A8">
    <cfRule type="cellIs" dxfId="2" priority="7" operator="equal">
      <formula>"inserir"</formula>
    </cfRule>
  </conditionalFormatting>
  <conditionalFormatting sqref="A5:A8">
    <cfRule type="cellIs" dxfId="3" priority="8" operator="equal">
      <formula>"inativar"</formula>
    </cfRule>
  </conditionalFormatting>
  <conditionalFormatting sqref="A5:A8">
    <cfRule type="cellIs" dxfId="4" priority="9" operator="equal">
      <formula>"manter"</formula>
    </cfRule>
  </conditionalFormatting>
  <conditionalFormatting sqref="W3:AA1044 AB3:AB408 AC3:AE1044 V4:V265 U5:U265 U272:U316 V272:V305 V307:V316 U360:V361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044 AB4:AB408 AC4:AE1044">
    <cfRule type="containsText" dxfId="0" priority="11" operator="containsText" text="::">
      <formula>NOT(ISERROR(SEARCH(("::"),(W4))))</formula>
    </cfRule>
  </conditionalFormatting>
  <dataValidations>
    <dataValidation type="list" allowBlank="1" sqref="A4:A1053">
      <formula1>'.ref'!$A$2:$A$6</formula1>
    </dataValidation>
    <dataValidation type="list" allowBlank="1" sqref="M4:M265 M272:M316 M360:M361">
      <formula1>'.ref'!$D$2:$D$10</formula1>
    </dataValidation>
    <dataValidation type="list" allowBlank="1" sqref="N4:N96 N97:O97 N98:N265 N272:N316 N319 N328 N360:N361">
      <formula1>'.ref'!$G$2:$G$64</formula1>
    </dataValidation>
    <dataValidation type="list" allowBlank="1" showErrorMessage="1" sqref="V4:V88 V91:V117 V122:V128 V130:V258 V260:V265 V272:V305 V307:V316 V360:V361">
      <formula1>'.ref'!$J$2:$J$4</formula1>
    </dataValidation>
    <dataValidation type="list" allowBlank="1" sqref="J4:J265 J272:J316 J360:J361">
      <formula1>'.ref'!$C$2:$C$8</formula1>
    </dataValidation>
    <dataValidation type="list" allowBlank="1" sqref="P4:P265 P272:P316 P360:P361">
      <formula1>'.ref'!$H$2:$H$14</formula1>
    </dataValidation>
    <dataValidation type="list" allowBlank="1" sqref="H4:H265 H272:H300 H307:H316 H360:H361">
      <formula1>'.ref'!$I$1:$I$44</formula1>
    </dataValidation>
    <dataValidation type="list" allowBlank="1" sqref="Q4:Q316 Q360:Q361">
      <formula1>'.ref'!$E$2:$E$10</formula1>
    </dataValidation>
    <dataValidation type="list" allowBlank="1" sqref="U5:U128 U130:U137 U166:U258 U260:U265 U272:U316 U360:U361">
      <formula1>'.ref'!$F$2:$F$10</formula1>
    </dataValidation>
    <dataValidation type="list" allowBlank="1" sqref="G4:G265 G272:G316 G360:G361">
      <formula1>'.ref'!$B$2:$B$10</formula1>
    </dataValidation>
  </dataValidations>
  <hyperlinks>
    <hyperlink r:id="rId1" ref="B2"/>
  </hyperlinks>
  <drawing r:id="rId2"/>
  <tableParts count="14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9.0"/>
    <col customWidth="1" min="2" max="3" width="14.43"/>
    <col customWidth="1" min="4" max="4" width="20.57"/>
    <col customWidth="1" min="5" max="5" width="22.86"/>
    <col customWidth="1" min="6" max="6" width="22.0"/>
    <col customWidth="1" min="9" max="10" width="18.0"/>
    <col customWidth="1" min="11" max="11" width="19.43"/>
    <col customWidth="1" min="14" max="14" width="29.71"/>
    <col customWidth="1" min="17" max="17" width="18.29"/>
    <col customWidth="1" min="18" max="18" width="21.43"/>
    <col customWidth="1" min="19" max="19" width="39.71"/>
    <col customWidth="1" min="20" max="20" width="63.14"/>
    <col customWidth="1" min="23" max="23" width="54.29"/>
    <col customWidth="1" min="24" max="24" width="67.71"/>
    <col customWidth="1" min="25" max="25" width="100.0"/>
    <col customWidth="1" min="26" max="26" width="37.43"/>
    <col customWidth="1" min="27" max="27" width="7.43"/>
    <col customWidth="1" min="28" max="28" width="125.29"/>
    <col customWidth="1" min="29" max="29" width="146.29"/>
    <col customWidth="1" min="30" max="30" width="142.43"/>
    <col customWidth="1" min="31" max="31" width="86.29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CONCAT(B2,"?utm_source=%esid!&amp;utm_medium=%epid!&amp;utm_campaign=%ebuy!&amp;utm_content=%eaid!&amp;utm_term=%ebuy!_%epid!_%eaid!_%ecid!")</f>
        <v>https://www.cielo.com.br/?utm_source=%esid!&amp;utm_medium=%epid!&amp;utm_campaign=%ebuy!&amp;utm_content=%eaid!&amp;utm_term=%ebuy!_%epid!_%eaid!_%ecid!</v>
      </c>
      <c r="D2" s="1"/>
      <c r="E2" s="1"/>
      <c r="F2" s="1"/>
    </row>
    <row r="3">
      <c r="A3" s="75" t="s">
        <v>5</v>
      </c>
      <c r="B3" s="76" t="s">
        <v>6</v>
      </c>
      <c r="C3" s="76" t="s">
        <v>7</v>
      </c>
      <c r="D3" s="75" t="s">
        <v>8</v>
      </c>
      <c r="E3" s="75" t="s">
        <v>9</v>
      </c>
      <c r="F3" s="75" t="s">
        <v>10</v>
      </c>
      <c r="G3" s="75" t="s">
        <v>11</v>
      </c>
      <c r="H3" s="75" t="s">
        <v>12</v>
      </c>
      <c r="I3" s="75" t="s">
        <v>13</v>
      </c>
      <c r="J3" s="75" t="s">
        <v>14</v>
      </c>
      <c r="K3" s="75" t="s">
        <v>15</v>
      </c>
      <c r="L3" s="75" t="s">
        <v>16</v>
      </c>
      <c r="M3" s="75" t="s">
        <v>17</v>
      </c>
      <c r="N3" s="75" t="s">
        <v>18</v>
      </c>
      <c r="O3" s="75" t="s">
        <v>19</v>
      </c>
      <c r="P3" s="75" t="s">
        <v>20</v>
      </c>
      <c r="Q3" s="75" t="s">
        <v>21</v>
      </c>
      <c r="R3" s="75" t="s">
        <v>22</v>
      </c>
      <c r="S3" s="75" t="s">
        <v>23</v>
      </c>
      <c r="T3" s="75" t="s">
        <v>24</v>
      </c>
      <c r="U3" s="75" t="s">
        <v>25</v>
      </c>
      <c r="V3" s="75" t="s">
        <v>26</v>
      </c>
      <c r="W3" s="75" t="s">
        <v>27</v>
      </c>
      <c r="X3" s="75" t="s">
        <v>28</v>
      </c>
      <c r="Y3" s="75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36</v>
      </c>
      <c r="B4" s="77"/>
      <c r="C4" s="77"/>
      <c r="D4" s="97"/>
      <c r="E4" s="12"/>
      <c r="F4" s="12"/>
      <c r="G4" s="13"/>
      <c r="H4" s="66"/>
      <c r="I4" s="66"/>
      <c r="J4" s="66"/>
      <c r="K4" s="15"/>
      <c r="L4" s="66"/>
      <c r="M4" s="66"/>
      <c r="N4" s="66"/>
      <c r="O4" s="66"/>
      <c r="P4" s="13"/>
      <c r="Q4" s="66"/>
      <c r="R4" s="66"/>
      <c r="S4" s="66"/>
      <c r="T4" s="66"/>
      <c r="U4" s="15"/>
      <c r="V4" s="13"/>
      <c r="W4" s="39" t="str">
        <f t="shared" ref="W4:W54" si="1">"alp-"&amp;K4&amp;"-"&amp;J4&amp;"-"&amp;G4&amp;"-"&amp;H4</f>
        <v>alp----</v>
      </c>
      <c r="X4" s="40" t="str">
        <f t="shared" ref="X4:X54" si="2">IF(R4="",K4&amp;"-"&amp;P4&amp;"-"&amp;M4&amp;"-"&amp;Q4&amp;"-"&amp;L4&amp;"-none",K4&amp;"-"&amp;P4&amp;"-"&amp;M4&amp;"-"&amp;Q4&amp;"-"&amp;L4&amp;"-"&amp;R4)</f>
        <v>-----none</v>
      </c>
      <c r="Y4" s="40" t="str">
        <f t="shared" ref="Y4:Y54" si="3">K4&amp;"-"&amp;P4&amp;"-"&amp;M4&amp;"-"&amp;N4&amp;"-"&amp;O4&amp;"-"&amp;T4&amp;"-"&amp;S4&amp;"-"&amp;U4</f>
        <v>-------</v>
      </c>
      <c r="Z4" s="41" t="str">
        <f t="shared" ref="Z4:Z10" si="4">"alp-"&amp;K4&amp;"-"&amp;J4&amp;"-"&amp;G4</f>
        <v>alp---</v>
      </c>
      <c r="AA4" s="41" t="str">
        <f t="shared" ref="AA4:AA10" si="5">H4</f>
        <v/>
      </c>
      <c r="AB4" s="41" t="str">
        <f t="shared" ref="AB4:AB8" si="6">J4&amp;"-"&amp;H4&amp;"-"&amp;G4&amp;"-"&amp;O4&amp;"-"&amp;L4&amp;"-"&amp;M4&amp;"-"&amp;S4&amp;"-"&amp;R4</f>
        <v>-------</v>
      </c>
      <c r="AC4" s="41" t="str">
        <f t="shared" ref="AC4:AC10" si="7">K4&amp;"-"&amp;J4&amp;"-"&amp;H4&amp;"-"&amp;P4&amp;"-"&amp;M4&amp;"-"&amp;N4&amp;"-"&amp;T4&amp;"-"&amp;S4</f>
        <v>-------</v>
      </c>
      <c r="AD4" s="41" t="str">
        <f t="shared" ref="AD4:AD10" si="8">J4&amp;"-"&amp;H4&amp;"-"&amp;P4&amp;"-"&amp;M4&amp;"-"&amp;N4&amp;"-"&amp;O4&amp;"-"&amp;T4&amp;"-"&amp;S4&amp;"-"&amp;U4</f>
        <v>--------</v>
      </c>
      <c r="AE4" s="41" t="str">
        <f t="shared" ref="AE4:AE10" si="9">K4&amp;"-"&amp;Q4&amp;"-"&amp;N4&amp;"-"&amp;O4&amp;"-"&amp;P4&amp;"-"&amp;U4&amp;"-"&amp;T4&amp;"-"&amp;V4</f>
        <v>-------</v>
      </c>
    </row>
    <row r="5">
      <c r="A5" s="9" t="s">
        <v>36</v>
      </c>
      <c r="B5" s="77"/>
      <c r="C5" s="77"/>
      <c r="D5" s="97"/>
      <c r="E5" s="97"/>
      <c r="F5" s="97"/>
      <c r="G5" s="13"/>
      <c r="H5" s="13"/>
      <c r="I5" s="66"/>
      <c r="J5" s="13"/>
      <c r="K5" s="15"/>
      <c r="L5" s="13"/>
      <c r="M5" s="13"/>
      <c r="N5" s="13"/>
      <c r="O5" s="13"/>
      <c r="P5" s="13"/>
      <c r="Q5" s="66"/>
      <c r="R5" s="66"/>
      <c r="S5" s="66"/>
      <c r="T5" s="66"/>
      <c r="U5" s="13"/>
      <c r="V5" s="13"/>
      <c r="W5" s="39" t="str">
        <f t="shared" si="1"/>
        <v>alp----</v>
      </c>
      <c r="X5" s="40" t="str">
        <f t="shared" si="2"/>
        <v>-----none</v>
      </c>
      <c r="Y5" s="40" t="str">
        <f t="shared" si="3"/>
        <v>-------</v>
      </c>
      <c r="Z5" s="41" t="str">
        <f t="shared" si="4"/>
        <v>alp---</v>
      </c>
      <c r="AA5" s="41" t="str">
        <f t="shared" si="5"/>
        <v/>
      </c>
      <c r="AB5" s="41" t="str">
        <f t="shared" si="6"/>
        <v>-------</v>
      </c>
      <c r="AC5" s="41" t="str">
        <f t="shared" si="7"/>
        <v>-------</v>
      </c>
      <c r="AD5" s="41" t="str">
        <f t="shared" si="8"/>
        <v>--------</v>
      </c>
      <c r="AE5" s="41" t="str">
        <f t="shared" si="9"/>
        <v>-------</v>
      </c>
    </row>
    <row r="6">
      <c r="A6" s="9" t="s">
        <v>36</v>
      </c>
      <c r="B6" s="77"/>
      <c r="C6" s="77"/>
      <c r="D6" s="97"/>
      <c r="E6" s="97"/>
      <c r="F6" s="97"/>
      <c r="G6" s="23"/>
      <c r="H6" s="23"/>
      <c r="I6" s="66"/>
      <c r="J6" s="23"/>
      <c r="K6" s="15"/>
      <c r="L6" s="23"/>
      <c r="M6" s="23"/>
      <c r="N6" s="23"/>
      <c r="O6" s="24"/>
      <c r="P6" s="23"/>
      <c r="Q6" s="66"/>
      <c r="R6" s="66"/>
      <c r="S6" s="66"/>
      <c r="T6" s="66"/>
      <c r="U6" s="23"/>
      <c r="V6" s="23"/>
      <c r="W6" s="39" t="str">
        <f t="shared" si="1"/>
        <v>alp----</v>
      </c>
      <c r="X6" s="40" t="str">
        <f t="shared" si="2"/>
        <v>-----none</v>
      </c>
      <c r="Y6" s="40" t="str">
        <f t="shared" si="3"/>
        <v>-------</v>
      </c>
      <c r="Z6" s="41" t="str">
        <f t="shared" si="4"/>
        <v>alp---</v>
      </c>
      <c r="AA6" s="41" t="str">
        <f t="shared" si="5"/>
        <v/>
      </c>
      <c r="AB6" s="41" t="str">
        <f t="shared" si="6"/>
        <v>-------</v>
      </c>
      <c r="AC6" s="41" t="str">
        <f t="shared" si="7"/>
        <v>-------</v>
      </c>
      <c r="AD6" s="41" t="str">
        <f t="shared" si="8"/>
        <v>--------</v>
      </c>
      <c r="AE6" s="41" t="str">
        <f t="shared" si="9"/>
        <v>-------</v>
      </c>
    </row>
    <row r="7">
      <c r="A7" s="9" t="s">
        <v>36</v>
      </c>
      <c r="B7" s="77"/>
      <c r="C7" s="77"/>
      <c r="D7" s="97"/>
      <c r="E7" s="97"/>
      <c r="F7" s="97"/>
      <c r="G7" s="13"/>
      <c r="H7" s="13"/>
      <c r="I7" s="66"/>
      <c r="J7" s="13"/>
      <c r="K7" s="15"/>
      <c r="L7" s="13"/>
      <c r="M7" s="13"/>
      <c r="N7" s="13"/>
      <c r="O7" s="13"/>
      <c r="P7" s="13"/>
      <c r="Q7" s="66"/>
      <c r="R7" s="40"/>
      <c r="S7" s="66"/>
      <c r="T7" s="66"/>
      <c r="U7" s="13"/>
      <c r="V7" s="13"/>
      <c r="W7" s="39" t="str">
        <f t="shared" si="1"/>
        <v>alp----</v>
      </c>
      <c r="X7" s="40" t="str">
        <f t="shared" si="2"/>
        <v>-----none</v>
      </c>
      <c r="Y7" s="40" t="str">
        <f t="shared" si="3"/>
        <v>-------</v>
      </c>
      <c r="Z7" s="41" t="str">
        <f t="shared" si="4"/>
        <v>alp---</v>
      </c>
      <c r="AA7" s="41" t="str">
        <f t="shared" si="5"/>
        <v/>
      </c>
      <c r="AB7" s="41" t="str">
        <f t="shared" si="6"/>
        <v>-------</v>
      </c>
      <c r="AC7" s="41" t="str">
        <f t="shared" si="7"/>
        <v>-------</v>
      </c>
      <c r="AD7" s="41" t="str">
        <f t="shared" si="8"/>
        <v>--------</v>
      </c>
      <c r="AE7" s="41" t="str">
        <f t="shared" si="9"/>
        <v>-------</v>
      </c>
    </row>
    <row r="8">
      <c r="A8" s="9" t="s">
        <v>36</v>
      </c>
      <c r="B8" s="77"/>
      <c r="C8" s="77"/>
      <c r="D8" s="97"/>
      <c r="E8" s="97"/>
      <c r="F8" s="97"/>
      <c r="G8" s="23"/>
      <c r="H8" s="23"/>
      <c r="I8" s="66"/>
      <c r="J8" s="23"/>
      <c r="K8" s="15"/>
      <c r="L8" s="23"/>
      <c r="M8" s="23"/>
      <c r="N8" s="23"/>
      <c r="O8" s="23"/>
      <c r="P8" s="23"/>
      <c r="Q8" s="66"/>
      <c r="R8" s="40"/>
      <c r="S8" s="66"/>
      <c r="T8" s="66"/>
      <c r="U8" s="23"/>
      <c r="V8" s="23"/>
      <c r="W8" s="39" t="str">
        <f t="shared" si="1"/>
        <v>alp----</v>
      </c>
      <c r="X8" s="40" t="str">
        <f t="shared" si="2"/>
        <v>-----none</v>
      </c>
      <c r="Y8" s="40" t="str">
        <f t="shared" si="3"/>
        <v>-------</v>
      </c>
      <c r="Z8" s="41" t="str">
        <f t="shared" si="4"/>
        <v>alp---</v>
      </c>
      <c r="AA8" s="41" t="str">
        <f t="shared" si="5"/>
        <v/>
      </c>
      <c r="AB8" s="41" t="str">
        <f t="shared" si="6"/>
        <v>-------</v>
      </c>
      <c r="AC8" s="41" t="str">
        <f t="shared" si="7"/>
        <v>-------</v>
      </c>
      <c r="AD8" s="41" t="str">
        <f t="shared" si="8"/>
        <v>--------</v>
      </c>
      <c r="AE8" s="41" t="str">
        <f t="shared" si="9"/>
        <v>-------</v>
      </c>
    </row>
    <row r="9">
      <c r="A9" s="9" t="s">
        <v>36</v>
      </c>
      <c r="B9" s="77"/>
      <c r="C9" s="77"/>
      <c r="D9" s="97"/>
      <c r="E9" s="97"/>
      <c r="F9" s="97"/>
      <c r="G9" s="13"/>
      <c r="H9" s="13"/>
      <c r="I9" s="66"/>
      <c r="J9" s="13"/>
      <c r="K9" s="15"/>
      <c r="L9" s="13"/>
      <c r="M9" s="13"/>
      <c r="N9" s="13"/>
      <c r="O9" s="13"/>
      <c r="P9" s="13"/>
      <c r="Q9" s="66"/>
      <c r="R9" s="40"/>
      <c r="S9" s="66"/>
      <c r="T9" s="66"/>
      <c r="U9" s="13"/>
      <c r="V9" s="13"/>
      <c r="W9" s="39" t="str">
        <f t="shared" si="1"/>
        <v>alp----</v>
      </c>
      <c r="X9" s="40" t="str">
        <f t="shared" si="2"/>
        <v>-----none</v>
      </c>
      <c r="Y9" s="40" t="str">
        <f t="shared" si="3"/>
        <v>-------</v>
      </c>
      <c r="Z9" s="41" t="str">
        <f t="shared" si="4"/>
        <v>alp---</v>
      </c>
      <c r="AA9" s="41" t="str">
        <f t="shared" si="5"/>
        <v/>
      </c>
      <c r="AB9" s="41" t="s">
        <v>37</v>
      </c>
      <c r="AC9" s="41" t="str">
        <f t="shared" si="7"/>
        <v>-------</v>
      </c>
      <c r="AD9" s="41" t="str">
        <f t="shared" si="8"/>
        <v>--------</v>
      </c>
      <c r="AE9" s="41" t="str">
        <f t="shared" si="9"/>
        <v>-------</v>
      </c>
    </row>
    <row r="10">
      <c r="A10" s="9" t="s">
        <v>36</v>
      </c>
      <c r="B10" s="77"/>
      <c r="C10" s="77"/>
      <c r="D10" s="78"/>
      <c r="F10" s="78"/>
      <c r="G10" s="13"/>
      <c r="H10" s="13"/>
      <c r="I10" s="66"/>
      <c r="J10" s="13"/>
      <c r="K10" s="15"/>
      <c r="L10" s="13"/>
      <c r="M10" s="13"/>
      <c r="N10" s="13"/>
      <c r="O10" s="13"/>
      <c r="P10" s="13"/>
      <c r="Q10" s="66"/>
      <c r="R10" s="40"/>
      <c r="S10" s="66"/>
      <c r="U10" s="13"/>
      <c r="V10" s="13"/>
      <c r="W10" s="39" t="str">
        <f t="shared" si="1"/>
        <v>alp----</v>
      </c>
      <c r="X10" s="40" t="str">
        <f t="shared" si="2"/>
        <v>-----none</v>
      </c>
      <c r="Y10" s="40" t="str">
        <f t="shared" si="3"/>
        <v>-------</v>
      </c>
      <c r="Z10" s="41" t="str">
        <f t="shared" si="4"/>
        <v>alp---</v>
      </c>
      <c r="AA10" s="41" t="str">
        <f t="shared" si="5"/>
        <v/>
      </c>
      <c r="AB10" s="41" t="str">
        <f>J10&amp;"-"&amp;H10&amp;"-"&amp;G10&amp;"-"&amp;O10&amp;"-"&amp;L10&amp;"-"&amp;M10&amp;"-"&amp;S10&amp;"-"&amp;R10</f>
        <v>-------</v>
      </c>
      <c r="AC10" s="41" t="str">
        <f t="shared" si="7"/>
        <v>-------</v>
      </c>
      <c r="AD10" s="41" t="str">
        <f t="shared" si="8"/>
        <v>--------</v>
      </c>
      <c r="AE10" s="41" t="str">
        <f t="shared" si="9"/>
        <v>-------</v>
      </c>
    </row>
    <row r="11">
      <c r="A11" s="9" t="s">
        <v>36</v>
      </c>
      <c r="B11" s="77"/>
      <c r="C11" s="77"/>
      <c r="D11" s="78"/>
      <c r="F11" s="78"/>
      <c r="G11" s="23"/>
      <c r="H11" s="26"/>
      <c r="I11" s="66"/>
      <c r="J11" s="23"/>
      <c r="K11" s="15"/>
      <c r="L11" s="23"/>
      <c r="M11" s="23"/>
      <c r="N11" s="26"/>
      <c r="O11" s="26"/>
      <c r="P11" s="23"/>
      <c r="Q11" s="66"/>
      <c r="R11" s="40"/>
      <c r="S11" s="66"/>
      <c r="U11" s="23"/>
      <c r="V11" s="23"/>
      <c r="W11" s="39" t="str">
        <f t="shared" si="1"/>
        <v>alp----</v>
      </c>
      <c r="X11" s="40" t="str">
        <f t="shared" si="2"/>
        <v>-----none</v>
      </c>
      <c r="Y11" s="40" t="str">
        <f t="shared" si="3"/>
        <v>-------</v>
      </c>
      <c r="Z11" s="41"/>
      <c r="AA11" s="41"/>
      <c r="AB11" s="41"/>
      <c r="AC11" s="41"/>
      <c r="AD11" s="41"/>
      <c r="AE11" s="41"/>
    </row>
    <row r="12">
      <c r="A12" s="9" t="s">
        <v>36</v>
      </c>
      <c r="B12" s="77"/>
      <c r="C12" s="77"/>
      <c r="D12" s="78"/>
      <c r="F12" s="78"/>
      <c r="G12" s="23"/>
      <c r="H12" s="23"/>
      <c r="I12" s="66"/>
      <c r="J12" s="23"/>
      <c r="K12" s="15"/>
      <c r="L12" s="23"/>
      <c r="M12" s="23"/>
      <c r="N12" s="23"/>
      <c r="O12" s="23"/>
      <c r="P12" s="23"/>
      <c r="Q12" s="66"/>
      <c r="R12" s="40"/>
      <c r="S12" s="66"/>
      <c r="U12" s="23"/>
      <c r="V12" s="23"/>
      <c r="W12" s="39" t="str">
        <f t="shared" si="1"/>
        <v>alp----</v>
      </c>
      <c r="X12" s="40" t="str">
        <f t="shared" si="2"/>
        <v>-----none</v>
      </c>
      <c r="Y12" s="40" t="str">
        <f t="shared" si="3"/>
        <v>-------</v>
      </c>
      <c r="Z12" s="41" t="str">
        <f t="shared" ref="Z12:Z54" si="10">"alp-"&amp;K12&amp;"-"&amp;J12&amp;"-"&amp;G12</f>
        <v>alp---</v>
      </c>
      <c r="AA12" s="41" t="str">
        <f t="shared" ref="AA12:AA54" si="11">H12</f>
        <v/>
      </c>
      <c r="AB12" s="41" t="str">
        <f t="shared" ref="AB12:AB27" si="12">J12&amp;"-"&amp;H12&amp;"-"&amp;G12&amp;"-"&amp;O12&amp;"-"&amp;L12&amp;"-"&amp;M12&amp;"-"&amp;S12&amp;"-"&amp;R12</f>
        <v>-------</v>
      </c>
      <c r="AC12" s="41" t="str">
        <f t="shared" ref="AC12:AC54" si="13">K12&amp;"-"&amp;J12&amp;"-"&amp;H12&amp;"-"&amp;P12&amp;"-"&amp;M12&amp;"-"&amp;N12&amp;"-"&amp;T12&amp;"-"&amp;S12</f>
        <v>-------</v>
      </c>
      <c r="AD12" s="41" t="str">
        <f t="shared" ref="AD12:AD54" si="14">J12&amp;"-"&amp;H12&amp;"-"&amp;P12&amp;"-"&amp;M12&amp;"-"&amp;N12&amp;"-"&amp;O12&amp;"-"&amp;T12&amp;"-"&amp;S12&amp;"-"&amp;U12</f>
        <v>--------</v>
      </c>
      <c r="AE12" s="41" t="str">
        <f t="shared" ref="AE12:AE54" si="15">K12&amp;"-"&amp;Q12&amp;"-"&amp;N12&amp;"-"&amp;O12&amp;"-"&amp;P12&amp;"-"&amp;U12&amp;"-"&amp;T12&amp;"-"&amp;V12</f>
        <v>-------</v>
      </c>
    </row>
    <row r="13">
      <c r="A13" s="9" t="s">
        <v>36</v>
      </c>
      <c r="B13" s="77"/>
      <c r="C13" s="77"/>
      <c r="D13" s="78"/>
      <c r="F13" s="78"/>
      <c r="G13" s="13"/>
      <c r="H13" s="13"/>
      <c r="I13" s="66"/>
      <c r="J13" s="13"/>
      <c r="K13" s="15"/>
      <c r="L13" s="13"/>
      <c r="M13" s="13"/>
      <c r="N13" s="13"/>
      <c r="O13" s="24"/>
      <c r="P13" s="13"/>
      <c r="Q13" s="66"/>
      <c r="R13" s="40"/>
      <c r="S13" s="66"/>
      <c r="U13" s="13"/>
      <c r="V13" s="13"/>
      <c r="W13" s="39" t="str">
        <f t="shared" si="1"/>
        <v>alp----</v>
      </c>
      <c r="X13" s="40" t="str">
        <f t="shared" si="2"/>
        <v>-----none</v>
      </c>
      <c r="Y13" s="40" t="str">
        <f t="shared" si="3"/>
        <v>-------</v>
      </c>
      <c r="Z13" s="41" t="str">
        <f t="shared" si="10"/>
        <v>alp---</v>
      </c>
      <c r="AA13" s="41" t="str">
        <f t="shared" si="11"/>
        <v/>
      </c>
      <c r="AB13" s="41" t="str">
        <f t="shared" si="12"/>
        <v>-------</v>
      </c>
      <c r="AC13" s="41" t="str">
        <f t="shared" si="13"/>
        <v>-------</v>
      </c>
      <c r="AD13" s="41" t="str">
        <f t="shared" si="14"/>
        <v>--------</v>
      </c>
      <c r="AE13" s="41" t="str">
        <f t="shared" si="15"/>
        <v>-------</v>
      </c>
    </row>
    <row r="14">
      <c r="A14" s="9" t="s">
        <v>36</v>
      </c>
      <c r="B14" s="77"/>
      <c r="C14" s="77"/>
      <c r="D14" s="78"/>
      <c r="F14" s="78"/>
      <c r="G14" s="23"/>
      <c r="H14" s="23"/>
      <c r="I14" s="66"/>
      <c r="J14" s="23"/>
      <c r="K14" s="15"/>
      <c r="L14" s="23"/>
      <c r="M14" s="23"/>
      <c r="N14" s="23"/>
      <c r="O14" s="23"/>
      <c r="P14" s="23"/>
      <c r="Q14" s="66"/>
      <c r="R14" s="40"/>
      <c r="S14" s="66"/>
      <c r="U14" s="23"/>
      <c r="V14" s="23"/>
      <c r="W14" s="39" t="str">
        <f t="shared" si="1"/>
        <v>alp----</v>
      </c>
      <c r="X14" s="40" t="str">
        <f t="shared" si="2"/>
        <v>-----none</v>
      </c>
      <c r="Y14" s="40" t="str">
        <f t="shared" si="3"/>
        <v>-------</v>
      </c>
      <c r="Z14" s="41" t="str">
        <f t="shared" si="10"/>
        <v>alp---</v>
      </c>
      <c r="AA14" s="41" t="str">
        <f t="shared" si="11"/>
        <v/>
      </c>
      <c r="AB14" s="41" t="str">
        <f t="shared" si="12"/>
        <v>-------</v>
      </c>
      <c r="AC14" s="41" t="str">
        <f t="shared" si="13"/>
        <v>-------</v>
      </c>
      <c r="AD14" s="41" t="str">
        <f t="shared" si="14"/>
        <v>--------</v>
      </c>
      <c r="AE14" s="41" t="str">
        <f t="shared" si="15"/>
        <v>-------</v>
      </c>
    </row>
    <row r="15">
      <c r="A15" s="9" t="s">
        <v>36</v>
      </c>
      <c r="B15" s="77"/>
      <c r="C15" s="77"/>
      <c r="D15" s="78"/>
      <c r="F15" s="78"/>
      <c r="G15" s="13"/>
      <c r="H15" s="13"/>
      <c r="I15" s="66"/>
      <c r="J15" s="13"/>
      <c r="K15" s="15"/>
      <c r="L15" s="13"/>
      <c r="M15" s="13"/>
      <c r="N15" s="13"/>
      <c r="O15" s="13"/>
      <c r="P15" s="13"/>
      <c r="Q15" s="66"/>
      <c r="R15" s="40"/>
      <c r="S15" s="66"/>
      <c r="U15" s="13"/>
      <c r="V15" s="13"/>
      <c r="W15" s="39" t="str">
        <f t="shared" si="1"/>
        <v>alp----</v>
      </c>
      <c r="X15" s="40" t="str">
        <f t="shared" si="2"/>
        <v>-----none</v>
      </c>
      <c r="Y15" s="40" t="str">
        <f t="shared" si="3"/>
        <v>-------</v>
      </c>
      <c r="Z15" s="41" t="str">
        <f t="shared" si="10"/>
        <v>alp---</v>
      </c>
      <c r="AA15" s="41" t="str">
        <f t="shared" si="11"/>
        <v/>
      </c>
      <c r="AB15" s="41" t="str">
        <f t="shared" si="12"/>
        <v>-------</v>
      </c>
      <c r="AC15" s="41" t="str">
        <f t="shared" si="13"/>
        <v>-------</v>
      </c>
      <c r="AD15" s="41" t="str">
        <f t="shared" si="14"/>
        <v>--------</v>
      </c>
      <c r="AE15" s="41" t="str">
        <f t="shared" si="15"/>
        <v>-------</v>
      </c>
    </row>
    <row r="16">
      <c r="A16" s="9" t="s">
        <v>36</v>
      </c>
      <c r="B16" s="77"/>
      <c r="C16" s="77"/>
      <c r="D16" s="97"/>
      <c r="E16" s="98"/>
      <c r="F16" s="97"/>
      <c r="G16" s="23"/>
      <c r="H16" s="23"/>
      <c r="I16" s="66"/>
      <c r="J16" s="23"/>
      <c r="K16" s="15"/>
      <c r="L16" s="23"/>
      <c r="M16" s="23"/>
      <c r="N16" s="23"/>
      <c r="O16" s="24"/>
      <c r="P16" s="23"/>
      <c r="Q16" s="66"/>
      <c r="R16" s="40"/>
      <c r="S16" s="66"/>
      <c r="U16" s="23"/>
      <c r="V16" s="23"/>
      <c r="W16" s="39" t="str">
        <f t="shared" si="1"/>
        <v>alp----</v>
      </c>
      <c r="X16" s="40" t="str">
        <f t="shared" si="2"/>
        <v>-----none</v>
      </c>
      <c r="Y16" s="40" t="str">
        <f t="shared" si="3"/>
        <v>-------</v>
      </c>
      <c r="Z16" s="41" t="str">
        <f t="shared" si="10"/>
        <v>alp---</v>
      </c>
      <c r="AA16" s="41" t="str">
        <f t="shared" si="11"/>
        <v/>
      </c>
      <c r="AB16" s="41" t="str">
        <f t="shared" si="12"/>
        <v>-------</v>
      </c>
      <c r="AC16" s="41" t="str">
        <f t="shared" si="13"/>
        <v>-------</v>
      </c>
      <c r="AD16" s="41" t="str">
        <f t="shared" si="14"/>
        <v>--------</v>
      </c>
      <c r="AE16" s="41" t="str">
        <f t="shared" si="15"/>
        <v>-------</v>
      </c>
    </row>
    <row r="17">
      <c r="A17" s="9" t="s">
        <v>36</v>
      </c>
      <c r="B17" s="77"/>
      <c r="C17" s="77"/>
      <c r="D17" s="97"/>
      <c r="E17" s="98"/>
      <c r="F17" s="97"/>
      <c r="G17" s="13"/>
      <c r="H17" s="13"/>
      <c r="I17" s="66"/>
      <c r="J17" s="13"/>
      <c r="K17" s="15"/>
      <c r="L17" s="13"/>
      <c r="M17" s="13"/>
      <c r="N17" s="13"/>
      <c r="O17" s="24"/>
      <c r="P17" s="13"/>
      <c r="Q17" s="66"/>
      <c r="R17" s="40"/>
      <c r="S17" s="66"/>
      <c r="U17" s="15"/>
      <c r="V17" s="13"/>
      <c r="W17" s="39" t="str">
        <f t="shared" si="1"/>
        <v>alp----</v>
      </c>
      <c r="X17" s="40" t="str">
        <f t="shared" si="2"/>
        <v>-----none</v>
      </c>
      <c r="Y17" s="40" t="str">
        <f t="shared" si="3"/>
        <v>-------</v>
      </c>
      <c r="Z17" s="41" t="str">
        <f t="shared" si="10"/>
        <v>alp---</v>
      </c>
      <c r="AA17" s="41" t="str">
        <f t="shared" si="11"/>
        <v/>
      </c>
      <c r="AB17" s="41" t="str">
        <f t="shared" si="12"/>
        <v>-------</v>
      </c>
      <c r="AC17" s="41" t="str">
        <f t="shared" si="13"/>
        <v>-------</v>
      </c>
      <c r="AD17" s="41" t="str">
        <f t="shared" si="14"/>
        <v>--------</v>
      </c>
      <c r="AE17" s="41" t="str">
        <f t="shared" si="15"/>
        <v>-------</v>
      </c>
    </row>
    <row r="18">
      <c r="A18" s="9" t="s">
        <v>36</v>
      </c>
      <c r="B18" s="99"/>
      <c r="C18" s="77"/>
      <c r="D18" s="97"/>
      <c r="E18" s="78"/>
      <c r="F18" s="68"/>
      <c r="G18" s="23"/>
      <c r="H18" s="23"/>
      <c r="I18" s="66"/>
      <c r="J18" s="23"/>
      <c r="K18" s="15"/>
      <c r="L18" s="23"/>
      <c r="M18" s="23"/>
      <c r="N18" s="23"/>
      <c r="O18" s="24"/>
      <c r="P18" s="23"/>
      <c r="Q18" s="66"/>
      <c r="R18" s="40"/>
      <c r="S18" s="66"/>
      <c r="U18" s="23"/>
      <c r="V18" s="23"/>
      <c r="W18" s="39" t="str">
        <f t="shared" si="1"/>
        <v>alp----</v>
      </c>
      <c r="X18" s="40" t="str">
        <f t="shared" si="2"/>
        <v>-----none</v>
      </c>
      <c r="Y18" s="40" t="str">
        <f t="shared" si="3"/>
        <v>-------</v>
      </c>
      <c r="Z18" s="41" t="str">
        <f t="shared" si="10"/>
        <v>alp---</v>
      </c>
      <c r="AA18" s="41" t="str">
        <f t="shared" si="11"/>
        <v/>
      </c>
      <c r="AB18" s="41" t="str">
        <f t="shared" si="12"/>
        <v>-------</v>
      </c>
      <c r="AC18" s="41" t="str">
        <f t="shared" si="13"/>
        <v>-------</v>
      </c>
      <c r="AD18" s="41" t="str">
        <f t="shared" si="14"/>
        <v>--------</v>
      </c>
      <c r="AE18" s="41" t="str">
        <f t="shared" si="15"/>
        <v>-------</v>
      </c>
    </row>
    <row r="19">
      <c r="A19" s="9" t="s">
        <v>36</v>
      </c>
      <c r="B19" s="77"/>
      <c r="C19" s="77">
        <v>44012.0</v>
      </c>
      <c r="D19" s="68" t="s">
        <v>38</v>
      </c>
      <c r="E19" s="68" t="s">
        <v>39</v>
      </c>
      <c r="F19" s="68" t="s">
        <v>40</v>
      </c>
      <c r="G19" s="15" t="s">
        <v>41</v>
      </c>
      <c r="H19" s="15" t="s">
        <v>141</v>
      </c>
      <c r="I19" s="66" t="s">
        <v>43</v>
      </c>
      <c r="J19" s="15" t="s">
        <v>44</v>
      </c>
      <c r="K19" s="66" t="s">
        <v>44</v>
      </c>
      <c r="L19" s="66" t="s">
        <v>45</v>
      </c>
      <c r="M19" s="66" t="s">
        <v>46</v>
      </c>
      <c r="N19" s="15" t="s">
        <v>47</v>
      </c>
      <c r="O19" s="30" t="s">
        <v>48</v>
      </c>
      <c r="P19" s="15" t="s">
        <v>49</v>
      </c>
      <c r="Q19" s="66" t="s">
        <v>50</v>
      </c>
      <c r="R19" s="31" t="s">
        <v>51</v>
      </c>
      <c r="S19" s="66" t="s">
        <v>52</v>
      </c>
      <c r="T19" s="66" t="s">
        <v>53</v>
      </c>
      <c r="U19" s="15" t="s">
        <v>54</v>
      </c>
      <c r="V19" s="15" t="s">
        <v>55</v>
      </c>
      <c r="W19" s="39" t="str">
        <f t="shared" si="1"/>
        <v>alp-empreendedores-empreendedores-cons-facebook</v>
      </c>
      <c r="X19" s="40" t="str">
        <f t="shared" si="2"/>
        <v>empreendedores-lio+-social_dark-lal-todos-3_de_quem_converteu_zip__flash</v>
      </c>
      <c r="Y19" s="40" t="str">
        <f t="shared" si="3"/>
        <v>empreendedores-lio+-social_dark-pagepost-648x648-empreendedores_lio_mais-lal__3_de_quem_converteu_zip__flash-cpm</v>
      </c>
      <c r="Z19" s="41" t="str">
        <f t="shared" si="10"/>
        <v>alp-empreendedores-empreendedores-cons</v>
      </c>
      <c r="AA19" s="41" t="str">
        <f t="shared" si="11"/>
        <v>facebook</v>
      </c>
      <c r="AB19" s="41" t="str">
        <f t="shared" si="12"/>
        <v>empreendedores-facebook-cons-648x648-todos-social_dark-lal__3_de_quem_converteu_zip__flash-3_de_quem_converteu_zip__flash</v>
      </c>
      <c r="AC19" s="41" t="str">
        <f t="shared" si="13"/>
        <v>empreendedores-empreendedores-facebook-lio+-social_dark-pagepost-empreendedores_lio_mais-lal__3_de_quem_converteu_zip__flash</v>
      </c>
      <c r="AD19" s="41" t="str">
        <f t="shared" si="14"/>
        <v>empreendedores-facebook-lio+-social_dark-pagepost-648x648-empreendedores_lio_mais-lal__3_de_quem_converteu_zip__flash-cpm</v>
      </c>
      <c r="AE19" s="41" t="str">
        <f t="shared" si="15"/>
        <v>empreendedores-lal-pagepost-648x648-lio+-cpm-empreendedores_lio_mais-none</v>
      </c>
    </row>
    <row r="20">
      <c r="A20" s="9" t="s">
        <v>36</v>
      </c>
      <c r="B20" s="77"/>
      <c r="C20" s="77">
        <v>44012.0</v>
      </c>
      <c r="D20" s="68" t="s">
        <v>38</v>
      </c>
      <c r="E20" s="68" t="s">
        <v>39</v>
      </c>
      <c r="F20" s="68" t="s">
        <v>57</v>
      </c>
      <c r="G20" s="15" t="s">
        <v>41</v>
      </c>
      <c r="H20" s="15" t="s">
        <v>141</v>
      </c>
      <c r="I20" s="66" t="s">
        <v>43</v>
      </c>
      <c r="J20" s="15" t="s">
        <v>44</v>
      </c>
      <c r="K20" s="66" t="s">
        <v>44</v>
      </c>
      <c r="L20" s="66" t="s">
        <v>45</v>
      </c>
      <c r="M20" s="66" t="s">
        <v>46</v>
      </c>
      <c r="N20" s="15" t="s">
        <v>47</v>
      </c>
      <c r="O20" s="30" t="s">
        <v>58</v>
      </c>
      <c r="P20" s="15" t="s">
        <v>49</v>
      </c>
      <c r="Q20" s="66" t="s">
        <v>50</v>
      </c>
      <c r="R20" s="31" t="s">
        <v>51</v>
      </c>
      <c r="S20" s="66" t="s">
        <v>52</v>
      </c>
      <c r="T20" s="66" t="s">
        <v>53</v>
      </c>
      <c r="U20" s="15" t="s">
        <v>54</v>
      </c>
      <c r="V20" s="15" t="s">
        <v>55</v>
      </c>
      <c r="W20" s="39" t="str">
        <f t="shared" si="1"/>
        <v>alp-empreendedores-empreendedores-cons-facebook</v>
      </c>
      <c r="X20" s="40" t="str">
        <f t="shared" si="2"/>
        <v>empreendedores-lio+-social_dark-lal-todos-3_de_quem_converteu_zip__flash</v>
      </c>
      <c r="Y20" s="40" t="str">
        <f t="shared" si="3"/>
        <v>empreendedores-lio+-social_dark-pagepost-1200x628-empreendedores_lio_mais-lal__3_de_quem_converteu_zip__flash-cpm</v>
      </c>
      <c r="Z20" s="41" t="str">
        <f t="shared" si="10"/>
        <v>alp-empreendedores-empreendedores-cons</v>
      </c>
      <c r="AA20" s="41" t="str">
        <f t="shared" si="11"/>
        <v>facebook</v>
      </c>
      <c r="AB20" s="41" t="str">
        <f t="shared" si="12"/>
        <v>empreendedores-facebook-cons-1200x628-todos-social_dark-lal__3_de_quem_converteu_zip__flash-3_de_quem_converteu_zip__flash</v>
      </c>
      <c r="AC20" s="41" t="str">
        <f t="shared" si="13"/>
        <v>empreendedores-empreendedores-facebook-lio+-social_dark-pagepost-empreendedores_lio_mais-lal__3_de_quem_converteu_zip__flash</v>
      </c>
      <c r="AD20" s="41" t="str">
        <f t="shared" si="14"/>
        <v>empreendedores-facebook-lio+-social_dark-pagepost-1200x628-empreendedores_lio_mais-lal__3_de_quem_converteu_zip__flash-cpm</v>
      </c>
      <c r="AE20" s="41" t="str">
        <f t="shared" si="15"/>
        <v>empreendedores-lal-pagepost-1200x628-lio+-cpm-empreendedores_lio_mais-none</v>
      </c>
    </row>
    <row r="21">
      <c r="A21" s="9" t="s">
        <v>36</v>
      </c>
      <c r="B21" s="77"/>
      <c r="C21" s="77">
        <v>44012.0</v>
      </c>
      <c r="D21" s="68" t="s">
        <v>38</v>
      </c>
      <c r="E21" s="68" t="s">
        <v>39</v>
      </c>
      <c r="F21" s="68" t="s">
        <v>40</v>
      </c>
      <c r="G21" s="15" t="s">
        <v>41</v>
      </c>
      <c r="H21" s="15" t="s">
        <v>141</v>
      </c>
      <c r="I21" s="66" t="s">
        <v>43</v>
      </c>
      <c r="J21" s="15" t="s">
        <v>44</v>
      </c>
      <c r="K21" s="66" t="s">
        <v>44</v>
      </c>
      <c r="L21" s="66" t="s">
        <v>45</v>
      </c>
      <c r="M21" s="66" t="s">
        <v>46</v>
      </c>
      <c r="N21" s="15" t="s">
        <v>59</v>
      </c>
      <c r="O21" s="15" t="s">
        <v>60</v>
      </c>
      <c r="P21" s="15" t="s">
        <v>49</v>
      </c>
      <c r="Q21" s="66" t="s">
        <v>50</v>
      </c>
      <c r="R21" s="31" t="s">
        <v>51</v>
      </c>
      <c r="S21" s="66" t="s">
        <v>52</v>
      </c>
      <c r="T21" s="66" t="s">
        <v>53</v>
      </c>
      <c r="U21" s="15" t="s">
        <v>54</v>
      </c>
      <c r="V21" s="15" t="s">
        <v>55</v>
      </c>
      <c r="W21" s="39" t="str">
        <f t="shared" si="1"/>
        <v>alp-empreendedores-empreendedores-cons-facebook</v>
      </c>
      <c r="X21" s="40" t="str">
        <f t="shared" si="2"/>
        <v>empreendedores-lio+-social_dark-lal-todos-3_de_quem_converteu_zip__flash</v>
      </c>
      <c r="Y21" s="40" t="str">
        <f t="shared" si="3"/>
        <v>empreendedores-lio+-social_dark-stories-1080x1920-empreendedores_lio_mais-lal__3_de_quem_converteu_zip__flash-cpm</v>
      </c>
      <c r="Z21" s="41" t="str">
        <f t="shared" si="10"/>
        <v>alp-empreendedores-empreendedores-cons</v>
      </c>
      <c r="AA21" s="41" t="str">
        <f t="shared" si="11"/>
        <v>facebook</v>
      </c>
      <c r="AB21" s="41" t="str">
        <f t="shared" si="12"/>
        <v>empreendedores-facebook-cons-1080x1920-todos-social_dark-lal__3_de_quem_converteu_zip__flash-3_de_quem_converteu_zip__flash</v>
      </c>
      <c r="AC21" s="41" t="str">
        <f t="shared" si="13"/>
        <v>empreendedores-empreendedores-facebook-lio+-social_dark-stories-empreendedores_lio_mais-lal__3_de_quem_converteu_zip__flash</v>
      </c>
      <c r="AD21" s="41" t="str">
        <f t="shared" si="14"/>
        <v>empreendedores-facebook-lio+-social_dark-stories-1080x1920-empreendedores_lio_mais-lal__3_de_quem_converteu_zip__flash-cpm</v>
      </c>
      <c r="AE21" s="41" t="str">
        <f t="shared" si="15"/>
        <v>empreendedores-lal-stories-1080x1920-lio+-cpm-empreendedores_lio_mais-none</v>
      </c>
    </row>
    <row r="22">
      <c r="A22" s="9" t="s">
        <v>61</v>
      </c>
      <c r="B22" s="77"/>
      <c r="C22" s="77">
        <v>44012.0</v>
      </c>
      <c r="E22" s="78"/>
      <c r="F22" s="100"/>
      <c r="G22" s="15" t="s">
        <v>41</v>
      </c>
      <c r="H22" s="15" t="s">
        <v>141</v>
      </c>
      <c r="I22" s="66" t="s">
        <v>43</v>
      </c>
      <c r="J22" s="15" t="s">
        <v>44</v>
      </c>
      <c r="K22" s="66" t="s">
        <v>44</v>
      </c>
      <c r="L22" s="66" t="s">
        <v>45</v>
      </c>
      <c r="M22" s="26" t="s">
        <v>62</v>
      </c>
      <c r="N22" s="26" t="s">
        <v>63</v>
      </c>
      <c r="O22" s="26" t="s">
        <v>60</v>
      </c>
      <c r="P22" s="15" t="s">
        <v>49</v>
      </c>
      <c r="Q22" s="66" t="s">
        <v>50</v>
      </c>
      <c r="R22" s="31" t="s">
        <v>51</v>
      </c>
      <c r="S22" s="66" t="s">
        <v>52</v>
      </c>
      <c r="T22" s="66" t="s">
        <v>53</v>
      </c>
      <c r="U22" s="15" t="s">
        <v>54</v>
      </c>
      <c r="V22" s="15" t="s">
        <v>55</v>
      </c>
      <c r="W22" s="39" t="str">
        <f t="shared" si="1"/>
        <v>alp-empreendedores-empreendedores-cons-facebook</v>
      </c>
      <c r="X22" s="40" t="str">
        <f t="shared" si="2"/>
        <v>empreendedores-lio+-video-lal-todos-3_de_quem_converteu_zip__flash</v>
      </c>
      <c r="Y22" s="40" t="str">
        <f t="shared" si="3"/>
        <v>empreendedores-lio+-video-videoad-1080x1920-empreendedores_lio_mais-lal__3_de_quem_converteu_zip__flash-cpm</v>
      </c>
      <c r="Z22" s="41" t="str">
        <f t="shared" si="10"/>
        <v>alp-empreendedores-empreendedores-cons</v>
      </c>
      <c r="AA22" s="41" t="str">
        <f t="shared" si="11"/>
        <v>facebook</v>
      </c>
      <c r="AB22" s="41" t="str">
        <f t="shared" si="12"/>
        <v>empreendedores-facebook-cons-1080x1920-todos-video-lal__3_de_quem_converteu_zip__flash-3_de_quem_converteu_zip__flash</v>
      </c>
      <c r="AC22" s="41" t="str">
        <f t="shared" si="13"/>
        <v>empreendedores-empreendedores-facebook-lio+-video-videoad-empreendedores_lio_mais-lal__3_de_quem_converteu_zip__flash</v>
      </c>
      <c r="AD22" s="41" t="str">
        <f t="shared" si="14"/>
        <v>empreendedores-facebook-lio+-video-videoad-1080x1920-empreendedores_lio_mais-lal__3_de_quem_converteu_zip__flash-cpm</v>
      </c>
      <c r="AE22" s="41" t="str">
        <f t="shared" si="15"/>
        <v>empreendedores-lal-videoad-1080x1920-lio+-cpm-empreendedores_lio_mais-none</v>
      </c>
    </row>
    <row r="23">
      <c r="A23" s="9" t="s">
        <v>61</v>
      </c>
      <c r="B23" s="77"/>
      <c r="C23" s="77">
        <v>44012.0</v>
      </c>
      <c r="D23" s="78"/>
      <c r="E23" s="78"/>
      <c r="F23" s="78"/>
      <c r="G23" s="15" t="s">
        <v>41</v>
      </c>
      <c r="H23" s="15" t="s">
        <v>64</v>
      </c>
      <c r="I23" s="66" t="s">
        <v>65</v>
      </c>
      <c r="J23" s="15" t="s">
        <v>44</v>
      </c>
      <c r="K23" s="66" t="s">
        <v>44</v>
      </c>
      <c r="L23" s="66" t="s">
        <v>45</v>
      </c>
      <c r="M23" s="15" t="s">
        <v>66</v>
      </c>
      <c r="N23" s="15" t="s">
        <v>67</v>
      </c>
      <c r="O23" s="15" t="s">
        <v>68</v>
      </c>
      <c r="P23" s="15" t="s">
        <v>49</v>
      </c>
      <c r="Q23" s="66" t="s">
        <v>69</v>
      </c>
      <c r="R23" s="66"/>
      <c r="S23" s="66" t="s">
        <v>70</v>
      </c>
      <c r="T23" s="66" t="s">
        <v>53</v>
      </c>
      <c r="U23" s="15" t="s">
        <v>54</v>
      </c>
      <c r="V23" s="15" t="s">
        <v>71</v>
      </c>
      <c r="W23" s="39" t="str">
        <f t="shared" si="1"/>
        <v>alp-empreendedores-empreendedores-cons-verizon</v>
      </c>
      <c r="X23" s="40" t="str">
        <f t="shared" si="2"/>
        <v>empreendedores-lio+-display-comportamental-todos-none</v>
      </c>
      <c r="Y23" s="40" t="str">
        <f t="shared" si="3"/>
        <v>empreendedores-lio+-display-wide_skyscraper-160x600-empreendedores_lio_mais-pequeno_empreendedor_look-a-like_ e_predictive audience-cpm</v>
      </c>
      <c r="Z23" s="41" t="str">
        <f t="shared" si="10"/>
        <v>alp-empreendedores-empreendedores-cons</v>
      </c>
      <c r="AA23" s="41" t="str">
        <f t="shared" si="11"/>
        <v>verizon</v>
      </c>
      <c r="AB23" s="41" t="str">
        <f t="shared" si="12"/>
        <v>empreendedores-verizon-cons-160x600-todos-display-pequeno_empreendedor_look-a-like_ e_predictive audience-</v>
      </c>
      <c r="AC23" s="41" t="str">
        <f t="shared" si="13"/>
        <v>empreendedores-empreendedores-verizon-lio+-display-wide_skyscraper-empreendedores_lio_mais-pequeno_empreendedor_look-a-like_ e_predictive audience</v>
      </c>
      <c r="AD23" s="41" t="str">
        <f t="shared" si="14"/>
        <v>empreendedores-verizon-lio+-display-wide_skyscraper-160x600-empreendedores_lio_mais-pequeno_empreendedor_look-a-like_ e_predictive audience-cpm</v>
      </c>
      <c r="AE23" s="41" t="str">
        <f t="shared" si="15"/>
        <v>empreendedores-comportamental-wide_skyscraper-160x600-lio+-cpm-empreendedores_lio_mais-tag</v>
      </c>
    </row>
    <row r="24">
      <c r="A24" s="9" t="s">
        <v>61</v>
      </c>
      <c r="B24" s="77"/>
      <c r="C24" s="77">
        <v>44012.0</v>
      </c>
      <c r="D24" s="78"/>
      <c r="E24" s="78"/>
      <c r="F24" s="78"/>
      <c r="G24" s="15" t="s">
        <v>41</v>
      </c>
      <c r="H24" s="15" t="s">
        <v>64</v>
      </c>
      <c r="I24" s="66" t="s">
        <v>65</v>
      </c>
      <c r="J24" s="15" t="s">
        <v>44</v>
      </c>
      <c r="K24" s="66" t="s">
        <v>44</v>
      </c>
      <c r="L24" s="66" t="s">
        <v>45</v>
      </c>
      <c r="M24" s="15" t="s">
        <v>66</v>
      </c>
      <c r="N24" s="26" t="s">
        <v>74</v>
      </c>
      <c r="O24" s="30" t="s">
        <v>75</v>
      </c>
      <c r="P24" s="15" t="s">
        <v>49</v>
      </c>
      <c r="Q24" s="66" t="s">
        <v>69</v>
      </c>
      <c r="R24" s="66"/>
      <c r="S24" s="66" t="s">
        <v>70</v>
      </c>
      <c r="T24" s="66" t="s">
        <v>53</v>
      </c>
      <c r="U24" s="15" t="s">
        <v>54</v>
      </c>
      <c r="V24" s="15" t="s">
        <v>71</v>
      </c>
      <c r="W24" s="39" t="str">
        <f t="shared" si="1"/>
        <v>alp-empreendedores-empreendedores-cons-verizon</v>
      </c>
      <c r="X24" s="40" t="str">
        <f t="shared" si="2"/>
        <v>empreendedores-lio+-display-comportamental-todos-none</v>
      </c>
      <c r="Y24" s="40" t="str">
        <f t="shared" si="3"/>
        <v>empreendedores-lio+-display-medium_rectangle-300x250-empreendedores_lio_mais-pequeno_empreendedor_look-a-like_ e_predictive audience-cpm</v>
      </c>
      <c r="Z24" s="41" t="str">
        <f t="shared" si="10"/>
        <v>alp-empreendedores-empreendedores-cons</v>
      </c>
      <c r="AA24" s="41" t="str">
        <f t="shared" si="11"/>
        <v>verizon</v>
      </c>
      <c r="AB24" s="41" t="str">
        <f t="shared" si="12"/>
        <v>empreendedores-verizon-cons-300x250-todos-display-pequeno_empreendedor_look-a-like_ e_predictive audience-</v>
      </c>
      <c r="AC24" s="41" t="str">
        <f t="shared" si="13"/>
        <v>empreendedores-empreendedores-verizon-lio+-display-medium_rectangle-empreendedores_lio_mais-pequeno_empreendedor_look-a-like_ e_predictive audience</v>
      </c>
      <c r="AD24" s="41" t="str">
        <f t="shared" si="14"/>
        <v>empreendedores-verizon-lio+-display-medium_rectangle-300x250-empreendedores_lio_mais-pequeno_empreendedor_look-a-like_ e_predictive audience-cpm</v>
      </c>
      <c r="AE24" s="41" t="str">
        <f t="shared" si="15"/>
        <v>empreendedores-comportamental-medium_rectangle-300x250-lio+-cpm-empreendedores_lio_mais-tag</v>
      </c>
    </row>
    <row r="25">
      <c r="A25" s="9" t="s">
        <v>61</v>
      </c>
      <c r="B25" s="77"/>
      <c r="C25" s="77">
        <v>44012.0</v>
      </c>
      <c r="D25" s="79"/>
      <c r="E25" s="79"/>
      <c r="F25" s="79"/>
      <c r="G25" s="15" t="s">
        <v>41</v>
      </c>
      <c r="H25" s="15" t="s">
        <v>64</v>
      </c>
      <c r="I25" s="66" t="s">
        <v>65</v>
      </c>
      <c r="J25" s="15" t="s">
        <v>44</v>
      </c>
      <c r="K25" s="66" t="s">
        <v>44</v>
      </c>
      <c r="L25" s="66" t="s">
        <v>45</v>
      </c>
      <c r="M25" s="15" t="s">
        <v>66</v>
      </c>
      <c r="N25" s="80" t="s">
        <v>77</v>
      </c>
      <c r="O25" s="80" t="s">
        <v>78</v>
      </c>
      <c r="P25" s="15" t="s">
        <v>49</v>
      </c>
      <c r="Q25" s="66" t="s">
        <v>69</v>
      </c>
      <c r="R25" s="40"/>
      <c r="S25" s="66" t="s">
        <v>70</v>
      </c>
      <c r="T25" s="66" t="s">
        <v>53</v>
      </c>
      <c r="U25" s="15" t="s">
        <v>54</v>
      </c>
      <c r="V25" s="15" t="s">
        <v>71</v>
      </c>
      <c r="W25" s="39" t="str">
        <f t="shared" si="1"/>
        <v>alp-empreendedores-empreendedores-cons-verizon</v>
      </c>
      <c r="X25" s="40" t="str">
        <f t="shared" si="2"/>
        <v>empreendedores-lio+-display-comportamental-todos-none</v>
      </c>
      <c r="Y25" s="40" t="str">
        <f t="shared" si="3"/>
        <v>empreendedores-lio+-display-halfpage-300x600-empreendedores_lio_mais-pequeno_empreendedor_look-a-like_ e_predictive audience-cpm</v>
      </c>
      <c r="Z25" s="41" t="str">
        <f t="shared" si="10"/>
        <v>alp-empreendedores-empreendedores-cons</v>
      </c>
      <c r="AA25" s="41" t="str">
        <f t="shared" si="11"/>
        <v>verizon</v>
      </c>
      <c r="AB25" s="41" t="str">
        <f t="shared" si="12"/>
        <v>empreendedores-verizon-cons-300x600-todos-display-pequeno_empreendedor_look-a-like_ e_predictive audience-</v>
      </c>
      <c r="AC25" s="41" t="str">
        <f t="shared" si="13"/>
        <v>empreendedores-empreendedores-verizon-lio+-display-halfpage-empreendedores_lio_mais-pequeno_empreendedor_look-a-like_ e_predictive audience</v>
      </c>
      <c r="AD25" s="41" t="str">
        <f t="shared" si="14"/>
        <v>empreendedores-verizon-lio+-display-halfpage-300x600-empreendedores_lio_mais-pequeno_empreendedor_look-a-like_ e_predictive audience-cpm</v>
      </c>
      <c r="AE25" s="41" t="str">
        <f t="shared" si="15"/>
        <v>empreendedores-comportamental-halfpage-300x600-lio+-cpm-empreendedores_lio_mais-tag</v>
      </c>
    </row>
    <row r="26">
      <c r="A26" s="9" t="s">
        <v>61</v>
      </c>
      <c r="B26" s="77"/>
      <c r="C26" s="77">
        <v>44012.0</v>
      </c>
      <c r="D26" s="79"/>
      <c r="E26" s="79"/>
      <c r="F26" s="79"/>
      <c r="G26" s="15" t="s">
        <v>41</v>
      </c>
      <c r="H26" s="15" t="s">
        <v>64</v>
      </c>
      <c r="I26" s="66" t="s">
        <v>65</v>
      </c>
      <c r="J26" s="15" t="s">
        <v>44</v>
      </c>
      <c r="K26" s="66" t="s">
        <v>44</v>
      </c>
      <c r="L26" s="66" t="s">
        <v>45</v>
      </c>
      <c r="M26" s="15" t="s">
        <v>66</v>
      </c>
      <c r="N26" s="26" t="s">
        <v>80</v>
      </c>
      <c r="O26" s="26" t="s">
        <v>81</v>
      </c>
      <c r="P26" s="15" t="s">
        <v>49</v>
      </c>
      <c r="Q26" s="66" t="s">
        <v>69</v>
      </c>
      <c r="R26" s="40"/>
      <c r="S26" s="66" t="s">
        <v>70</v>
      </c>
      <c r="T26" s="66" t="s">
        <v>53</v>
      </c>
      <c r="U26" s="15" t="s">
        <v>54</v>
      </c>
      <c r="V26" s="15" t="s">
        <v>71</v>
      </c>
      <c r="W26" s="39" t="str">
        <f t="shared" si="1"/>
        <v>alp-empreendedores-empreendedores-cons-verizon</v>
      </c>
      <c r="X26" s="40" t="str">
        <f t="shared" si="2"/>
        <v>empreendedores-lio+-display-comportamental-todos-none</v>
      </c>
      <c r="Y26" s="40" t="str">
        <f t="shared" si="3"/>
        <v>empreendedores-lio+-display-mobile_leaderboard-320x50-empreendedores_lio_mais-pequeno_empreendedor_look-a-like_ e_predictive audience-cpm</v>
      </c>
      <c r="Z26" s="41" t="str">
        <f t="shared" si="10"/>
        <v>alp-empreendedores-empreendedores-cons</v>
      </c>
      <c r="AA26" s="41" t="str">
        <f t="shared" si="11"/>
        <v>verizon</v>
      </c>
      <c r="AB26" s="41" t="str">
        <f t="shared" si="12"/>
        <v>empreendedores-verizon-cons-320x50-todos-display-pequeno_empreendedor_look-a-like_ e_predictive audience-</v>
      </c>
      <c r="AC26" s="41" t="str">
        <f t="shared" si="13"/>
        <v>empreendedores-empreendedores-verizon-lio+-display-mobile_leaderboard-empreendedores_lio_mais-pequeno_empreendedor_look-a-like_ e_predictive audience</v>
      </c>
      <c r="AD26" s="41" t="str">
        <f t="shared" si="14"/>
        <v>empreendedores-verizon-lio+-display-mobile_leaderboard-320x50-empreendedores_lio_mais-pequeno_empreendedor_look-a-like_ e_predictive audience-cpm</v>
      </c>
      <c r="AE26" s="41" t="str">
        <f t="shared" si="15"/>
        <v>empreendedores-comportamental-mobile_leaderboard-320x50-lio+-cpm-empreendedores_lio_mais-tag</v>
      </c>
    </row>
    <row r="27">
      <c r="A27" s="9" t="s">
        <v>61</v>
      </c>
      <c r="B27" s="77"/>
      <c r="C27" s="77">
        <v>44012.0</v>
      </c>
      <c r="D27" s="78"/>
      <c r="E27" s="78"/>
      <c r="F27" s="79"/>
      <c r="G27" s="15" t="s">
        <v>41</v>
      </c>
      <c r="H27" s="15" t="s">
        <v>64</v>
      </c>
      <c r="I27" s="66" t="s">
        <v>65</v>
      </c>
      <c r="J27" s="15" t="s">
        <v>44</v>
      </c>
      <c r="K27" s="66" t="s">
        <v>44</v>
      </c>
      <c r="L27" s="66" t="s">
        <v>45</v>
      </c>
      <c r="M27" s="15" t="s">
        <v>66</v>
      </c>
      <c r="N27" s="15" t="s">
        <v>83</v>
      </c>
      <c r="O27" s="15" t="s">
        <v>84</v>
      </c>
      <c r="P27" s="15" t="s">
        <v>49</v>
      </c>
      <c r="Q27" s="66" t="s">
        <v>69</v>
      </c>
      <c r="R27" s="40"/>
      <c r="S27" s="66" t="s">
        <v>70</v>
      </c>
      <c r="T27" s="66" t="s">
        <v>53</v>
      </c>
      <c r="U27" s="15" t="s">
        <v>54</v>
      </c>
      <c r="V27" s="15" t="s">
        <v>71</v>
      </c>
      <c r="W27" s="39" t="str">
        <f t="shared" si="1"/>
        <v>alp-empreendedores-empreendedores-cons-verizon</v>
      </c>
      <c r="X27" s="40" t="str">
        <f t="shared" si="2"/>
        <v>empreendedores-lio+-display-comportamental-todos-none</v>
      </c>
      <c r="Y27" s="40" t="str">
        <f t="shared" si="3"/>
        <v>empreendedores-lio+-display-leaderboard-728x90-empreendedores_lio_mais-pequeno_empreendedor_look-a-like_ e_predictive audience-cpm</v>
      </c>
      <c r="Z27" s="41" t="str">
        <f t="shared" si="10"/>
        <v>alp-empreendedores-empreendedores-cons</v>
      </c>
      <c r="AA27" s="41" t="str">
        <f t="shared" si="11"/>
        <v>verizon</v>
      </c>
      <c r="AB27" s="41" t="str">
        <f t="shared" si="12"/>
        <v>empreendedores-verizon-cons-728x90-todos-display-pequeno_empreendedor_look-a-like_ e_predictive audience-</v>
      </c>
      <c r="AC27" s="41" t="str">
        <f t="shared" si="13"/>
        <v>empreendedores-empreendedores-verizon-lio+-display-leaderboard-empreendedores_lio_mais-pequeno_empreendedor_look-a-like_ e_predictive audience</v>
      </c>
      <c r="AD27" s="41" t="str">
        <f t="shared" si="14"/>
        <v>empreendedores-verizon-lio+-display-leaderboard-728x90-empreendedores_lio_mais-pequeno_empreendedor_look-a-like_ e_predictive audience-cpm</v>
      </c>
      <c r="AE27" s="41" t="str">
        <f t="shared" si="15"/>
        <v>empreendedores-comportamental-leaderboard-728x90-lio+-cpm-empreendedores_lio_mais-tag</v>
      </c>
    </row>
    <row r="28">
      <c r="A28" s="9" t="s">
        <v>36</v>
      </c>
      <c r="B28" s="77"/>
      <c r="C28" s="77">
        <v>44012.0</v>
      </c>
      <c r="D28" s="78"/>
      <c r="E28" s="78"/>
      <c r="F28" s="78"/>
      <c r="G28" s="15" t="s">
        <v>41</v>
      </c>
      <c r="H28" s="15" t="s">
        <v>64</v>
      </c>
      <c r="I28" s="66" t="s">
        <v>65</v>
      </c>
      <c r="J28" s="15" t="s">
        <v>44</v>
      </c>
      <c r="K28" s="66" t="s">
        <v>44</v>
      </c>
      <c r="L28" s="66" t="s">
        <v>45</v>
      </c>
      <c r="M28" s="15" t="s">
        <v>86</v>
      </c>
      <c r="N28" s="15" t="s">
        <v>86</v>
      </c>
      <c r="O28" s="15" t="s">
        <v>87</v>
      </c>
      <c r="P28" s="15" t="s">
        <v>49</v>
      </c>
      <c r="Q28" s="66" t="s">
        <v>69</v>
      </c>
      <c r="R28" s="40"/>
      <c r="S28" s="66" t="s">
        <v>70</v>
      </c>
      <c r="T28" s="66" t="s">
        <v>53</v>
      </c>
      <c r="U28" s="15" t="s">
        <v>88</v>
      </c>
      <c r="V28" s="15" t="s">
        <v>89</v>
      </c>
      <c r="W28" s="39" t="str">
        <f t="shared" si="1"/>
        <v>alp-empreendedores-empreendedores-cons-verizon</v>
      </c>
      <c r="X28" s="40" t="str">
        <f t="shared" si="2"/>
        <v>empreendedores-lio+-native-comportamental-todos-none</v>
      </c>
      <c r="Y28" s="40" t="str">
        <f t="shared" si="3"/>
        <v>empreendedores-lio+-native-native-627x627-empreendedores_lio_mais-pequeno_empreendedor_look-a-like_ e_predictive audience-cpc</v>
      </c>
      <c r="Z28" s="41" t="str">
        <f t="shared" si="10"/>
        <v>alp-empreendedores-empreendedores-cons</v>
      </c>
      <c r="AA28" s="41" t="str">
        <f t="shared" si="11"/>
        <v>verizon</v>
      </c>
      <c r="AB28" s="41" t="s">
        <v>93</v>
      </c>
      <c r="AC28" s="41" t="str">
        <f t="shared" si="13"/>
        <v>empreendedores-empreendedores-verizon-lio+-native-native-empreendedores_lio_mais-pequeno_empreendedor_look-a-like_ e_predictive audience</v>
      </c>
      <c r="AD28" s="41" t="str">
        <f t="shared" si="14"/>
        <v>empreendedores-verizon-lio+-native-native-627x627-empreendedores_lio_mais-pequeno_empreendedor_look-a-like_ e_predictive audience-cpc</v>
      </c>
      <c r="AE28" s="41" t="str">
        <f t="shared" si="15"/>
        <v>empreendedores-comportamental-native-627x627-lio+-cpc-empreendedores_lio_mais-contador</v>
      </c>
    </row>
    <row r="29">
      <c r="A29" s="9" t="s">
        <v>36</v>
      </c>
      <c r="B29" s="77"/>
      <c r="C29" s="77">
        <v>44012.0</v>
      </c>
      <c r="D29" s="78"/>
      <c r="E29" s="81"/>
      <c r="F29" s="81"/>
      <c r="G29" s="97" t="s">
        <v>41</v>
      </c>
      <c r="H29" s="97" t="s">
        <v>64</v>
      </c>
      <c r="I29" s="66" t="s">
        <v>65</v>
      </c>
      <c r="J29" s="66" t="s">
        <v>44</v>
      </c>
      <c r="K29" s="66" t="s">
        <v>44</v>
      </c>
      <c r="L29" s="66" t="s">
        <v>45</v>
      </c>
      <c r="M29" s="66" t="s">
        <v>86</v>
      </c>
      <c r="N29" s="26" t="s">
        <v>86</v>
      </c>
      <c r="O29" s="26" t="s">
        <v>96</v>
      </c>
      <c r="P29" s="26" t="s">
        <v>49</v>
      </c>
      <c r="Q29" s="66" t="s">
        <v>69</v>
      </c>
      <c r="R29" s="40"/>
      <c r="S29" s="66" t="s">
        <v>70</v>
      </c>
      <c r="T29" s="66" t="s">
        <v>53</v>
      </c>
      <c r="U29" s="26" t="s">
        <v>88</v>
      </c>
      <c r="V29" s="26" t="s">
        <v>89</v>
      </c>
      <c r="W29" s="39" t="str">
        <f t="shared" si="1"/>
        <v>alp-empreendedores-empreendedores-cons-verizon</v>
      </c>
      <c r="X29" s="40" t="str">
        <f t="shared" si="2"/>
        <v>empreendedores-lio+-native-comportamental-todos-none</v>
      </c>
      <c r="Y29" s="40" t="str">
        <f t="shared" si="3"/>
        <v>empreendedores-lio+-native-native-1200x627-empreendedores_lio_mais-pequeno_empreendedor_look-a-like_ e_predictive audience-cpc</v>
      </c>
      <c r="Z29" s="41" t="str">
        <f t="shared" si="10"/>
        <v>alp-empreendedores-empreendedores-cons</v>
      </c>
      <c r="AA29" s="41" t="str">
        <f t="shared" si="11"/>
        <v>verizon</v>
      </c>
      <c r="AB29" s="41" t="s">
        <v>93</v>
      </c>
      <c r="AC29" s="41" t="str">
        <f t="shared" si="13"/>
        <v>empreendedores-empreendedores-verizon-lio+-native-native-empreendedores_lio_mais-pequeno_empreendedor_look-a-like_ e_predictive audience</v>
      </c>
      <c r="AD29" s="41" t="str">
        <f t="shared" si="14"/>
        <v>empreendedores-verizon-lio+-native-native-1200x627-empreendedores_lio_mais-pequeno_empreendedor_look-a-like_ e_predictive audience-cpc</v>
      </c>
      <c r="AE29" s="41" t="str">
        <f t="shared" si="15"/>
        <v>empreendedores-comportamental-native-1200x627-lio+-cpc-empreendedores_lio_mais-contador</v>
      </c>
    </row>
    <row r="30">
      <c r="A30" s="9" t="s">
        <v>61</v>
      </c>
      <c r="B30" s="77"/>
      <c r="C30" s="77">
        <v>44012.0</v>
      </c>
      <c r="D30" s="78"/>
      <c r="E30" s="81"/>
      <c r="F30" s="81"/>
      <c r="G30" s="15" t="s">
        <v>41</v>
      </c>
      <c r="H30" s="15" t="s">
        <v>100</v>
      </c>
      <c r="I30" s="66" t="s">
        <v>101</v>
      </c>
      <c r="J30" s="15" t="s">
        <v>44</v>
      </c>
      <c r="K30" s="66" t="s">
        <v>44</v>
      </c>
      <c r="L30" s="66" t="s">
        <v>45</v>
      </c>
      <c r="M30" s="15" t="s">
        <v>66</v>
      </c>
      <c r="N30" s="15" t="s">
        <v>67</v>
      </c>
      <c r="O30" s="15" t="s">
        <v>68</v>
      </c>
      <c r="P30" s="15" t="s">
        <v>49</v>
      </c>
      <c r="Q30" s="66" t="s">
        <v>102</v>
      </c>
      <c r="R30" s="40"/>
      <c r="S30" s="35" t="s">
        <v>103</v>
      </c>
      <c r="T30" s="66" t="s">
        <v>53</v>
      </c>
      <c r="U30" s="15" t="s">
        <v>54</v>
      </c>
      <c r="V30" s="15" t="s">
        <v>71</v>
      </c>
      <c r="W30" s="39" t="str">
        <f t="shared" si="1"/>
        <v>alp-empreendedores-empreendedores-cons-dv360</v>
      </c>
      <c r="X30" s="40" t="str">
        <f t="shared" si="2"/>
        <v>empreendedores-lio+-display-3rd_party-todos-none</v>
      </c>
      <c r="Y30" s="40" t="str">
        <f t="shared" si="3"/>
        <v>empreendedores-lio+-display-wide_skyscraper-160x600-empreendedores_lio_mais-3rdparty_list_micro_empreendedor_individual_tailtarget_e_mei_retargetly-cpm</v>
      </c>
      <c r="Z30" s="41" t="str">
        <f t="shared" si="10"/>
        <v>alp-empreendedores-empreendedores-cons</v>
      </c>
      <c r="AA30" s="41" t="str">
        <f t="shared" si="11"/>
        <v>dv360</v>
      </c>
      <c r="AB30" s="41" t="str">
        <f t="shared" ref="AB30:AB48" si="16">J30&amp;"-"&amp;H30&amp;"-"&amp;G30&amp;"-"&amp;O30&amp;"-"&amp;L30&amp;"-"&amp;M30&amp;"-"&amp;S30&amp;"-"&amp;R30</f>
        <v>empreendedores-dv360-cons-160x600-todos-display-3rdparty_list_micro_empreendedor_individual_tailtarget_e_mei_retargetly-</v>
      </c>
      <c r="AC30" s="41" t="str">
        <f t="shared" si="13"/>
        <v>empreendedores-empreendedores-dv360-lio+-display-wide_skyscraper-empreendedores_lio_mais-3rdparty_list_micro_empreendedor_individual_tailtarget_e_mei_retargetly</v>
      </c>
      <c r="AD30" s="41" t="str">
        <f t="shared" si="14"/>
        <v>empreendedores-dv360-lio+-display-wide_skyscraper-160x600-empreendedores_lio_mais-3rdparty_list_micro_empreendedor_individual_tailtarget_e_mei_retargetly-cpm</v>
      </c>
      <c r="AE30" s="41" t="str">
        <f t="shared" si="15"/>
        <v>empreendedores-3rd_party-wide_skyscraper-160x600-lio+-cpm-empreendedores_lio_mais-tag</v>
      </c>
    </row>
    <row r="31">
      <c r="A31" s="9" t="s">
        <v>61</v>
      </c>
      <c r="B31" s="77"/>
      <c r="C31" s="77">
        <v>44012.0</v>
      </c>
      <c r="D31" s="78"/>
      <c r="E31" s="81"/>
      <c r="F31" s="81"/>
      <c r="G31" s="15" t="s">
        <v>41</v>
      </c>
      <c r="H31" s="15" t="s">
        <v>100</v>
      </c>
      <c r="I31" s="66" t="s">
        <v>101</v>
      </c>
      <c r="J31" s="15" t="s">
        <v>44</v>
      </c>
      <c r="K31" s="66" t="s">
        <v>44</v>
      </c>
      <c r="L31" s="66" t="s">
        <v>45</v>
      </c>
      <c r="M31" s="15" t="s">
        <v>66</v>
      </c>
      <c r="N31" s="26" t="s">
        <v>74</v>
      </c>
      <c r="O31" s="30" t="s">
        <v>75</v>
      </c>
      <c r="P31" s="15" t="s">
        <v>49</v>
      </c>
      <c r="Q31" s="66" t="s">
        <v>102</v>
      </c>
      <c r="R31" s="40"/>
      <c r="S31" s="35" t="s">
        <v>103</v>
      </c>
      <c r="T31" s="66" t="s">
        <v>53</v>
      </c>
      <c r="U31" s="15" t="s">
        <v>54</v>
      </c>
      <c r="V31" s="15" t="s">
        <v>71</v>
      </c>
      <c r="W31" s="39" t="str">
        <f t="shared" si="1"/>
        <v>alp-empreendedores-empreendedores-cons-dv360</v>
      </c>
      <c r="X31" s="40" t="str">
        <f t="shared" si="2"/>
        <v>empreendedores-lio+-display-3rd_party-todos-none</v>
      </c>
      <c r="Y31" s="40" t="str">
        <f t="shared" si="3"/>
        <v>empreendedores-lio+-display-medium_rectangle-300x250-empreendedores_lio_mais-3rdparty_list_micro_empreendedor_individual_tailtarget_e_mei_retargetly-cpm</v>
      </c>
      <c r="Z31" s="41" t="str">
        <f t="shared" si="10"/>
        <v>alp-empreendedores-empreendedores-cons</v>
      </c>
      <c r="AA31" s="41" t="str">
        <f t="shared" si="11"/>
        <v>dv360</v>
      </c>
      <c r="AB31" s="41" t="str">
        <f t="shared" si="16"/>
        <v>empreendedores-dv360-cons-300x250-todos-display-3rdparty_list_micro_empreendedor_individual_tailtarget_e_mei_retargetly-</v>
      </c>
      <c r="AC31" s="41" t="str">
        <f t="shared" si="13"/>
        <v>empreendedores-empreendedores-dv360-lio+-display-medium_rectangle-empreendedores_lio_mais-3rdparty_list_micro_empreendedor_individual_tailtarget_e_mei_retargetly</v>
      </c>
      <c r="AD31" s="41" t="str">
        <f t="shared" si="14"/>
        <v>empreendedores-dv360-lio+-display-medium_rectangle-300x250-empreendedores_lio_mais-3rdparty_list_micro_empreendedor_individual_tailtarget_e_mei_retargetly-cpm</v>
      </c>
      <c r="AE31" s="41" t="str">
        <f t="shared" si="15"/>
        <v>empreendedores-3rd_party-medium_rectangle-300x250-lio+-cpm-empreendedores_lio_mais-tag</v>
      </c>
    </row>
    <row r="32">
      <c r="A32" s="9" t="s">
        <v>61</v>
      </c>
      <c r="B32" s="77"/>
      <c r="C32" s="77">
        <v>44012.0</v>
      </c>
      <c r="D32" s="78"/>
      <c r="E32" s="81"/>
      <c r="F32" s="81"/>
      <c r="G32" s="15" t="s">
        <v>41</v>
      </c>
      <c r="H32" s="15" t="s">
        <v>100</v>
      </c>
      <c r="I32" s="66" t="s">
        <v>101</v>
      </c>
      <c r="J32" s="15" t="s">
        <v>44</v>
      </c>
      <c r="K32" s="66" t="s">
        <v>44</v>
      </c>
      <c r="L32" s="66" t="s">
        <v>45</v>
      </c>
      <c r="M32" s="15" t="s">
        <v>66</v>
      </c>
      <c r="N32" s="80" t="s">
        <v>77</v>
      </c>
      <c r="O32" s="80" t="s">
        <v>78</v>
      </c>
      <c r="P32" s="15" t="s">
        <v>49</v>
      </c>
      <c r="Q32" s="66" t="s">
        <v>102</v>
      </c>
      <c r="R32" s="40"/>
      <c r="S32" s="35" t="s">
        <v>103</v>
      </c>
      <c r="T32" s="66" t="s">
        <v>53</v>
      </c>
      <c r="U32" s="15" t="s">
        <v>54</v>
      </c>
      <c r="V32" s="15" t="s">
        <v>71</v>
      </c>
      <c r="W32" s="39" t="str">
        <f t="shared" si="1"/>
        <v>alp-empreendedores-empreendedores-cons-dv360</v>
      </c>
      <c r="X32" s="40" t="str">
        <f t="shared" si="2"/>
        <v>empreendedores-lio+-display-3rd_party-todos-none</v>
      </c>
      <c r="Y32" s="40" t="str">
        <f t="shared" si="3"/>
        <v>empreendedores-lio+-display-halfpage-300x600-empreendedores_lio_mais-3rdparty_list_micro_empreendedor_individual_tailtarget_e_mei_retargetly-cpm</v>
      </c>
      <c r="Z32" s="41" t="str">
        <f t="shared" si="10"/>
        <v>alp-empreendedores-empreendedores-cons</v>
      </c>
      <c r="AA32" s="41" t="str">
        <f t="shared" si="11"/>
        <v>dv360</v>
      </c>
      <c r="AB32" s="41" t="str">
        <f t="shared" si="16"/>
        <v>empreendedores-dv360-cons-300x600-todos-display-3rdparty_list_micro_empreendedor_individual_tailtarget_e_mei_retargetly-</v>
      </c>
      <c r="AC32" s="41" t="str">
        <f t="shared" si="13"/>
        <v>empreendedores-empreendedores-dv360-lio+-display-halfpage-empreendedores_lio_mais-3rdparty_list_micro_empreendedor_individual_tailtarget_e_mei_retargetly</v>
      </c>
      <c r="AD32" s="41" t="str">
        <f t="shared" si="14"/>
        <v>empreendedores-dv360-lio+-display-halfpage-300x600-empreendedores_lio_mais-3rdparty_list_micro_empreendedor_individual_tailtarget_e_mei_retargetly-cpm</v>
      </c>
      <c r="AE32" s="41" t="str">
        <f t="shared" si="15"/>
        <v>empreendedores-3rd_party-halfpage-300x600-lio+-cpm-empreendedores_lio_mais-tag</v>
      </c>
    </row>
    <row r="33">
      <c r="A33" s="9" t="s">
        <v>61</v>
      </c>
      <c r="B33" s="77"/>
      <c r="C33" s="77">
        <v>44012.0</v>
      </c>
      <c r="D33" s="78"/>
      <c r="E33" s="81"/>
      <c r="F33" s="81"/>
      <c r="G33" s="15" t="s">
        <v>41</v>
      </c>
      <c r="H33" s="15" t="s">
        <v>100</v>
      </c>
      <c r="I33" s="66" t="s">
        <v>101</v>
      </c>
      <c r="J33" s="15" t="s">
        <v>44</v>
      </c>
      <c r="K33" s="66" t="s">
        <v>44</v>
      </c>
      <c r="L33" s="66" t="s">
        <v>45</v>
      </c>
      <c r="M33" s="15" t="s">
        <v>66</v>
      </c>
      <c r="N33" s="26" t="s">
        <v>80</v>
      </c>
      <c r="O33" s="26" t="s">
        <v>81</v>
      </c>
      <c r="P33" s="15" t="s">
        <v>49</v>
      </c>
      <c r="Q33" s="66" t="s">
        <v>102</v>
      </c>
      <c r="R33" s="40"/>
      <c r="S33" s="35" t="s">
        <v>103</v>
      </c>
      <c r="T33" s="66" t="s">
        <v>53</v>
      </c>
      <c r="U33" s="15" t="s">
        <v>54</v>
      </c>
      <c r="V33" s="15" t="s">
        <v>71</v>
      </c>
      <c r="W33" s="39" t="str">
        <f t="shared" si="1"/>
        <v>alp-empreendedores-empreendedores-cons-dv360</v>
      </c>
      <c r="X33" s="40" t="str">
        <f t="shared" si="2"/>
        <v>empreendedores-lio+-display-3rd_party-todos-none</v>
      </c>
      <c r="Y33" s="40" t="str">
        <f t="shared" si="3"/>
        <v>empreendedores-lio+-display-mobile_leaderboard-320x50-empreendedores_lio_mais-3rdparty_list_micro_empreendedor_individual_tailtarget_e_mei_retargetly-cpm</v>
      </c>
      <c r="Z33" s="41" t="str">
        <f t="shared" si="10"/>
        <v>alp-empreendedores-empreendedores-cons</v>
      </c>
      <c r="AA33" s="41" t="str">
        <f t="shared" si="11"/>
        <v>dv360</v>
      </c>
      <c r="AB33" s="41" t="str">
        <f t="shared" si="16"/>
        <v>empreendedores-dv360-cons-320x50-todos-display-3rdparty_list_micro_empreendedor_individual_tailtarget_e_mei_retargetly-</v>
      </c>
      <c r="AC33" s="41" t="str">
        <f t="shared" si="13"/>
        <v>empreendedores-empreendedores-dv360-lio+-display-mobile_leaderboard-empreendedores_lio_mais-3rdparty_list_micro_empreendedor_individual_tailtarget_e_mei_retargetly</v>
      </c>
      <c r="AD33" s="41" t="str">
        <f t="shared" si="14"/>
        <v>empreendedores-dv360-lio+-display-mobile_leaderboard-320x50-empreendedores_lio_mais-3rdparty_list_micro_empreendedor_individual_tailtarget_e_mei_retargetly-cpm</v>
      </c>
      <c r="AE33" s="41" t="str">
        <f t="shared" si="15"/>
        <v>empreendedores-3rd_party-mobile_leaderboard-320x50-lio+-cpm-empreendedores_lio_mais-tag</v>
      </c>
    </row>
    <row r="34">
      <c r="A34" s="9" t="s">
        <v>61</v>
      </c>
      <c r="B34" s="77"/>
      <c r="C34" s="77">
        <v>44012.0</v>
      </c>
      <c r="D34" s="78"/>
      <c r="E34" s="81"/>
      <c r="F34" s="81"/>
      <c r="G34" s="15" t="s">
        <v>41</v>
      </c>
      <c r="H34" s="15" t="s">
        <v>100</v>
      </c>
      <c r="I34" s="66" t="s">
        <v>101</v>
      </c>
      <c r="J34" s="15" t="s">
        <v>44</v>
      </c>
      <c r="K34" s="66" t="s">
        <v>44</v>
      </c>
      <c r="L34" s="66" t="s">
        <v>45</v>
      </c>
      <c r="M34" s="15" t="s">
        <v>66</v>
      </c>
      <c r="N34" s="15" t="s">
        <v>83</v>
      </c>
      <c r="O34" s="15" t="s">
        <v>84</v>
      </c>
      <c r="P34" s="15" t="s">
        <v>49</v>
      </c>
      <c r="Q34" s="66" t="s">
        <v>102</v>
      </c>
      <c r="R34" s="40"/>
      <c r="S34" s="35" t="s">
        <v>103</v>
      </c>
      <c r="T34" s="66" t="s">
        <v>53</v>
      </c>
      <c r="U34" s="15" t="s">
        <v>54</v>
      </c>
      <c r="V34" s="15" t="s">
        <v>71</v>
      </c>
      <c r="W34" s="39" t="str">
        <f t="shared" si="1"/>
        <v>alp-empreendedores-empreendedores-cons-dv360</v>
      </c>
      <c r="X34" s="40" t="str">
        <f t="shared" si="2"/>
        <v>empreendedores-lio+-display-3rd_party-todos-none</v>
      </c>
      <c r="Y34" s="40" t="str">
        <f t="shared" si="3"/>
        <v>empreendedores-lio+-display-leaderboard-728x90-empreendedores_lio_mais-3rdparty_list_micro_empreendedor_individual_tailtarget_e_mei_retargetly-cpm</v>
      </c>
      <c r="Z34" s="41" t="str">
        <f t="shared" si="10"/>
        <v>alp-empreendedores-empreendedores-cons</v>
      </c>
      <c r="AA34" s="41" t="str">
        <f t="shared" si="11"/>
        <v>dv360</v>
      </c>
      <c r="AB34" s="41" t="str">
        <f t="shared" si="16"/>
        <v>empreendedores-dv360-cons-728x90-todos-display-3rdparty_list_micro_empreendedor_individual_tailtarget_e_mei_retargetly-</v>
      </c>
      <c r="AC34" s="41" t="str">
        <f t="shared" si="13"/>
        <v>empreendedores-empreendedores-dv360-lio+-display-leaderboard-empreendedores_lio_mais-3rdparty_list_micro_empreendedor_individual_tailtarget_e_mei_retargetly</v>
      </c>
      <c r="AD34" s="41" t="str">
        <f t="shared" si="14"/>
        <v>empreendedores-dv360-lio+-display-leaderboard-728x90-empreendedores_lio_mais-3rdparty_list_micro_empreendedor_individual_tailtarget_e_mei_retargetly-cpm</v>
      </c>
      <c r="AE34" s="41" t="str">
        <f t="shared" si="15"/>
        <v>empreendedores-3rd_party-leaderboard-728x90-lio+-cpm-empreendedores_lio_mais-tag</v>
      </c>
    </row>
    <row r="35">
      <c r="A35" s="9" t="s">
        <v>61</v>
      </c>
      <c r="B35" s="77"/>
      <c r="C35" s="77">
        <v>44012.0</v>
      </c>
      <c r="D35" s="78"/>
      <c r="E35" s="81"/>
      <c r="F35" s="81"/>
      <c r="G35" s="15" t="s">
        <v>41</v>
      </c>
      <c r="H35" s="15" t="s">
        <v>100</v>
      </c>
      <c r="I35" s="66" t="s">
        <v>101</v>
      </c>
      <c r="J35" s="15" t="s">
        <v>44</v>
      </c>
      <c r="K35" s="66" t="s">
        <v>44</v>
      </c>
      <c r="L35" s="66" t="s">
        <v>45</v>
      </c>
      <c r="M35" s="15" t="s">
        <v>86</v>
      </c>
      <c r="N35" s="15" t="s">
        <v>86</v>
      </c>
      <c r="O35" s="15" t="s">
        <v>87</v>
      </c>
      <c r="P35" s="15" t="s">
        <v>49</v>
      </c>
      <c r="Q35" s="66" t="s">
        <v>102</v>
      </c>
      <c r="R35" s="40"/>
      <c r="S35" s="35" t="s">
        <v>103</v>
      </c>
      <c r="T35" s="66" t="s">
        <v>53</v>
      </c>
      <c r="U35" s="15" t="s">
        <v>54</v>
      </c>
      <c r="V35" s="15" t="s">
        <v>89</v>
      </c>
      <c r="W35" s="39" t="str">
        <f t="shared" si="1"/>
        <v>alp-empreendedores-empreendedores-cons-dv360</v>
      </c>
      <c r="X35" s="40" t="str">
        <f t="shared" si="2"/>
        <v>empreendedores-lio+-native-3rd_party-todos-none</v>
      </c>
      <c r="Y35" s="40" t="str">
        <f t="shared" si="3"/>
        <v>empreendedores-lio+-native-native-627x627-empreendedores_lio_mais-3rdparty_list_micro_empreendedor_individual_tailtarget_e_mei_retargetly-cpm</v>
      </c>
      <c r="Z35" s="41" t="str">
        <f t="shared" si="10"/>
        <v>alp-empreendedores-empreendedores-cons</v>
      </c>
      <c r="AA35" s="41" t="str">
        <f t="shared" si="11"/>
        <v>dv360</v>
      </c>
      <c r="AB35" s="41" t="str">
        <f t="shared" si="16"/>
        <v>empreendedores-dv360-cons-627x627-todos-native-3rdparty_list_micro_empreendedor_individual_tailtarget_e_mei_retargetly-</v>
      </c>
      <c r="AC35" s="41" t="str">
        <f t="shared" si="13"/>
        <v>empreendedores-empreendedores-dv360-lio+-native-native-empreendedores_lio_mais-3rdparty_list_micro_empreendedor_individual_tailtarget_e_mei_retargetly</v>
      </c>
      <c r="AD35" s="41" t="str">
        <f t="shared" si="14"/>
        <v>empreendedores-dv360-lio+-native-native-627x627-empreendedores_lio_mais-3rdparty_list_micro_empreendedor_individual_tailtarget_e_mei_retargetly-cpm</v>
      </c>
      <c r="AE35" s="41" t="str">
        <f t="shared" si="15"/>
        <v>empreendedores-3rd_party-native-627x627-lio+-cpm-empreendedores_lio_mais-contador</v>
      </c>
    </row>
    <row r="36">
      <c r="A36" s="9" t="s">
        <v>61</v>
      </c>
      <c r="B36" s="77"/>
      <c r="C36" s="77">
        <v>44012.0</v>
      </c>
      <c r="D36" s="78"/>
      <c r="E36" s="81"/>
      <c r="F36" s="81"/>
      <c r="G36" s="15" t="s">
        <v>41</v>
      </c>
      <c r="H36" s="15" t="s">
        <v>100</v>
      </c>
      <c r="I36" s="66" t="s">
        <v>101</v>
      </c>
      <c r="J36" s="15" t="s">
        <v>44</v>
      </c>
      <c r="K36" s="66" t="s">
        <v>44</v>
      </c>
      <c r="L36" s="66" t="s">
        <v>45</v>
      </c>
      <c r="M36" s="15" t="s">
        <v>86</v>
      </c>
      <c r="N36" s="26" t="s">
        <v>86</v>
      </c>
      <c r="O36" s="26" t="s">
        <v>96</v>
      </c>
      <c r="P36" s="15" t="s">
        <v>49</v>
      </c>
      <c r="Q36" s="66" t="s">
        <v>102</v>
      </c>
      <c r="R36" s="40"/>
      <c r="S36" s="35" t="s">
        <v>103</v>
      </c>
      <c r="T36" s="66" t="s">
        <v>53</v>
      </c>
      <c r="U36" s="15" t="s">
        <v>54</v>
      </c>
      <c r="V36" s="15" t="s">
        <v>89</v>
      </c>
      <c r="W36" s="39" t="str">
        <f t="shared" si="1"/>
        <v>alp-empreendedores-empreendedores-cons-dv360</v>
      </c>
      <c r="X36" s="40" t="str">
        <f t="shared" si="2"/>
        <v>empreendedores-lio+-native-3rd_party-todos-none</v>
      </c>
      <c r="Y36" s="40" t="str">
        <f t="shared" si="3"/>
        <v>empreendedores-lio+-native-native-1200x627-empreendedores_lio_mais-3rdparty_list_micro_empreendedor_individual_tailtarget_e_mei_retargetly-cpm</v>
      </c>
      <c r="Z36" s="41" t="str">
        <f t="shared" si="10"/>
        <v>alp-empreendedores-empreendedores-cons</v>
      </c>
      <c r="AA36" s="41" t="str">
        <f t="shared" si="11"/>
        <v>dv360</v>
      </c>
      <c r="AB36" s="41" t="str">
        <f t="shared" si="16"/>
        <v>empreendedores-dv360-cons-1200x627-todos-native-3rdparty_list_micro_empreendedor_individual_tailtarget_e_mei_retargetly-</v>
      </c>
      <c r="AC36" s="41" t="str">
        <f t="shared" si="13"/>
        <v>empreendedores-empreendedores-dv360-lio+-native-native-empreendedores_lio_mais-3rdparty_list_micro_empreendedor_individual_tailtarget_e_mei_retargetly</v>
      </c>
      <c r="AD36" s="41" t="str">
        <f t="shared" si="14"/>
        <v>empreendedores-dv360-lio+-native-native-1200x627-empreendedores_lio_mais-3rdparty_list_micro_empreendedor_individual_tailtarget_e_mei_retargetly-cpm</v>
      </c>
      <c r="AE36" s="41" t="str">
        <f t="shared" si="15"/>
        <v>empreendedores-3rd_party-native-1200x627-lio+-cpm-empreendedores_lio_mais-contador</v>
      </c>
    </row>
    <row r="37">
      <c r="A37" s="9" t="s">
        <v>36</v>
      </c>
      <c r="B37" s="77">
        <v>44001.0</v>
      </c>
      <c r="C37" s="77">
        <v>44012.0</v>
      </c>
      <c r="D37" s="78" t="s">
        <v>38</v>
      </c>
      <c r="E37" s="68" t="s">
        <v>133</v>
      </c>
      <c r="F37" s="78" t="s">
        <v>134</v>
      </c>
      <c r="G37" s="15" t="s">
        <v>41</v>
      </c>
      <c r="H37" s="26" t="s">
        <v>141</v>
      </c>
      <c r="I37" s="66" t="s">
        <v>43</v>
      </c>
      <c r="J37" s="26" t="s">
        <v>44</v>
      </c>
      <c r="K37" s="66" t="s">
        <v>344</v>
      </c>
      <c r="L37" s="66" t="s">
        <v>45</v>
      </c>
      <c r="M37" s="66" t="s">
        <v>46</v>
      </c>
      <c r="N37" s="15" t="s">
        <v>47</v>
      </c>
      <c r="O37" s="30" t="s">
        <v>48</v>
      </c>
      <c r="P37" s="26" t="s">
        <v>135</v>
      </c>
      <c r="Q37" s="66" t="s">
        <v>50</v>
      </c>
      <c r="R37" s="31" t="s">
        <v>51</v>
      </c>
      <c r="S37" s="66" t="s">
        <v>52</v>
      </c>
      <c r="T37" s="66" t="s">
        <v>136</v>
      </c>
      <c r="U37" s="15" t="s">
        <v>54</v>
      </c>
      <c r="V37" s="26" t="s">
        <v>55</v>
      </c>
      <c r="W37" s="39" t="str">
        <f t="shared" si="1"/>
        <v>alp-nova_cielo-empreendedores-cons-facebook</v>
      </c>
      <c r="X37" s="40" t="str">
        <f t="shared" si="2"/>
        <v>nova_cielo-flash-social_dark-lal-todos-3_de_quem_converteu_zip__flash</v>
      </c>
      <c r="Y37" s="40" t="str">
        <f t="shared" si="3"/>
        <v>nova_cielo-flash-social_dark-pagepost-648x648-flash_atendimento-lal__3_de_quem_converteu_zip__flash-cpm</v>
      </c>
      <c r="Z37" s="41" t="str">
        <f t="shared" si="10"/>
        <v>alp-nova_cielo-empreendedores-cons</v>
      </c>
      <c r="AA37" s="41" t="str">
        <f t="shared" si="11"/>
        <v>facebook</v>
      </c>
      <c r="AB37" s="41" t="str">
        <f t="shared" si="16"/>
        <v>empreendedores-facebook-cons-648x648-todos-social_dark-lal__3_de_quem_converteu_zip__flash-3_de_quem_converteu_zip__flash</v>
      </c>
      <c r="AC37" s="41" t="str">
        <f t="shared" si="13"/>
        <v>nova_cielo-empreendedores-facebook-flash-social_dark-pagepost-flash_atendimento-lal__3_de_quem_converteu_zip__flash</v>
      </c>
      <c r="AD37" s="41" t="str">
        <f t="shared" si="14"/>
        <v>empreendedores-facebook-flash-social_dark-pagepost-648x648-flash_atendimento-lal__3_de_quem_converteu_zip__flash-cpm</v>
      </c>
      <c r="AE37" s="41" t="str">
        <f t="shared" si="15"/>
        <v>nova_cielo-lal-pagepost-648x648-flash-cpm-flash_atendimento-none</v>
      </c>
    </row>
    <row r="38">
      <c r="A38" s="9" t="s">
        <v>36</v>
      </c>
      <c r="B38" s="77">
        <v>44001.0</v>
      </c>
      <c r="C38" s="77">
        <v>44012.0</v>
      </c>
      <c r="D38" s="78" t="s">
        <v>38</v>
      </c>
      <c r="E38" s="68" t="s">
        <v>133</v>
      </c>
      <c r="F38" s="78" t="s">
        <v>146</v>
      </c>
      <c r="G38" s="15" t="s">
        <v>41</v>
      </c>
      <c r="H38" s="15" t="s">
        <v>141</v>
      </c>
      <c r="I38" s="66" t="s">
        <v>43</v>
      </c>
      <c r="J38" s="26" t="s">
        <v>44</v>
      </c>
      <c r="K38" s="66" t="s">
        <v>344</v>
      </c>
      <c r="L38" s="66" t="s">
        <v>45</v>
      </c>
      <c r="M38" s="66" t="s">
        <v>46</v>
      </c>
      <c r="N38" s="15" t="s">
        <v>47</v>
      </c>
      <c r="O38" s="30" t="s">
        <v>48</v>
      </c>
      <c r="P38" s="15" t="s">
        <v>147</v>
      </c>
      <c r="Q38" s="66" t="s">
        <v>50</v>
      </c>
      <c r="R38" s="31" t="s">
        <v>51</v>
      </c>
      <c r="S38" s="66" t="s">
        <v>52</v>
      </c>
      <c r="T38" s="66" t="s">
        <v>148</v>
      </c>
      <c r="U38" s="15" t="s">
        <v>54</v>
      </c>
      <c r="V38" s="26" t="s">
        <v>55</v>
      </c>
      <c r="W38" s="39" t="str">
        <f t="shared" si="1"/>
        <v>alp-nova_cielo-empreendedores-cons-facebook</v>
      </c>
      <c r="X38" s="40" t="str">
        <f t="shared" si="2"/>
        <v>nova_cielo-zip-social_dark-lal-todos-3_de_quem_converteu_zip__flash</v>
      </c>
      <c r="Y38" s="40" t="str">
        <f t="shared" si="3"/>
        <v>nova_cielo-zip-social_dark-pagepost-648x648-zip_bandeiras-lal__3_de_quem_converteu_zip__flash-cpm</v>
      </c>
      <c r="Z38" s="41" t="str">
        <f t="shared" si="10"/>
        <v>alp-nova_cielo-empreendedores-cons</v>
      </c>
      <c r="AA38" s="41" t="str">
        <f t="shared" si="11"/>
        <v>facebook</v>
      </c>
      <c r="AB38" s="41" t="str">
        <f t="shared" si="16"/>
        <v>empreendedores-facebook-cons-648x648-todos-social_dark-lal__3_de_quem_converteu_zip__flash-3_de_quem_converteu_zip__flash</v>
      </c>
      <c r="AC38" s="41" t="str">
        <f t="shared" si="13"/>
        <v>nova_cielo-empreendedores-facebook-zip-social_dark-pagepost-zip_bandeiras-lal__3_de_quem_converteu_zip__flash</v>
      </c>
      <c r="AD38" s="41" t="str">
        <f t="shared" si="14"/>
        <v>empreendedores-facebook-zip-social_dark-pagepost-648x648-zip_bandeiras-lal__3_de_quem_converteu_zip__flash-cpm</v>
      </c>
      <c r="AE38" s="41" t="str">
        <f t="shared" si="15"/>
        <v>nova_cielo-lal-pagepost-648x648-zip-cpm-zip_bandeiras-none</v>
      </c>
    </row>
    <row r="39">
      <c r="A39" s="9" t="s">
        <v>36</v>
      </c>
      <c r="B39" s="77">
        <v>43990.0</v>
      </c>
      <c r="C39" s="77">
        <v>44012.0</v>
      </c>
      <c r="D39" s="101">
        <v>2.70368709E8</v>
      </c>
      <c r="E39" s="101">
        <v>4.64902483E8</v>
      </c>
      <c r="F39" s="81">
        <v>1.30358138E8</v>
      </c>
      <c r="G39" s="15" t="s">
        <v>41</v>
      </c>
      <c r="H39" s="15" t="s">
        <v>100</v>
      </c>
      <c r="I39" s="66" t="s">
        <v>101</v>
      </c>
      <c r="J39" s="26" t="s">
        <v>44</v>
      </c>
      <c r="K39" s="66" t="s">
        <v>344</v>
      </c>
      <c r="L39" s="66" t="s">
        <v>45</v>
      </c>
      <c r="M39" s="15" t="s">
        <v>66</v>
      </c>
      <c r="N39" s="26" t="s">
        <v>77</v>
      </c>
      <c r="O39" s="26" t="s">
        <v>78</v>
      </c>
      <c r="P39" s="15" t="s">
        <v>135</v>
      </c>
      <c r="Q39" s="66" t="s">
        <v>102</v>
      </c>
      <c r="R39" s="66"/>
      <c r="S39" s="35" t="s">
        <v>103</v>
      </c>
      <c r="T39" s="66" t="s">
        <v>136</v>
      </c>
      <c r="U39" s="15" t="s">
        <v>54</v>
      </c>
      <c r="V39" s="15" t="s">
        <v>71</v>
      </c>
      <c r="W39" s="39" t="str">
        <f t="shared" si="1"/>
        <v>alp-nova_cielo-empreendedores-cons-dv360</v>
      </c>
      <c r="X39" s="40" t="str">
        <f t="shared" si="2"/>
        <v>nova_cielo-flash-display-3rd_party-todos-none</v>
      </c>
      <c r="Y39" s="40" t="str">
        <f t="shared" si="3"/>
        <v>nova_cielo-flash-display-halfpage-300x600-flash_atendimento-3rdparty_list_micro_empreendedor_individual_tailtarget_e_mei_retargetly-cpm</v>
      </c>
      <c r="Z39" s="41" t="str">
        <f t="shared" si="10"/>
        <v>alp-nova_cielo-empreendedores-cons</v>
      </c>
      <c r="AA39" s="41" t="str">
        <f t="shared" si="11"/>
        <v>dv360</v>
      </c>
      <c r="AB39" s="41" t="str">
        <f t="shared" si="16"/>
        <v>empreendedores-dv360-cons-300x600-todos-display-3rdparty_list_micro_empreendedor_individual_tailtarget_e_mei_retargetly-</v>
      </c>
      <c r="AC39" s="41" t="str">
        <f t="shared" si="13"/>
        <v>nova_cielo-empreendedores-dv360-flash-display-halfpage-flash_atendimento-3rdparty_list_micro_empreendedor_individual_tailtarget_e_mei_retargetly</v>
      </c>
      <c r="AD39" s="41" t="str">
        <f t="shared" si="14"/>
        <v>empreendedores-dv360-flash-display-halfpage-300x600-flash_atendimento-3rdparty_list_micro_empreendedor_individual_tailtarget_e_mei_retargetly-cpm</v>
      </c>
      <c r="AE39" s="41" t="str">
        <f t="shared" si="15"/>
        <v>nova_cielo-3rd_party-halfpage-300x600-flash-cpm-flash_atendimento-tag</v>
      </c>
    </row>
    <row r="40">
      <c r="A40" s="9" t="s">
        <v>36</v>
      </c>
      <c r="B40" s="77">
        <v>43990.0</v>
      </c>
      <c r="C40" s="77">
        <v>44012.0</v>
      </c>
      <c r="D40" s="101">
        <v>2.70368712E8</v>
      </c>
      <c r="E40" s="101">
        <v>4.64902486E8</v>
      </c>
      <c r="F40" s="81">
        <v>1.30418185E8</v>
      </c>
      <c r="G40" s="15" t="s">
        <v>41</v>
      </c>
      <c r="H40" s="15" t="s">
        <v>100</v>
      </c>
      <c r="I40" s="66" t="s">
        <v>101</v>
      </c>
      <c r="J40" s="26" t="s">
        <v>44</v>
      </c>
      <c r="K40" s="66" t="s">
        <v>344</v>
      </c>
      <c r="L40" s="66" t="s">
        <v>45</v>
      </c>
      <c r="M40" s="15" t="s">
        <v>66</v>
      </c>
      <c r="N40" s="26" t="s">
        <v>74</v>
      </c>
      <c r="O40" s="26" t="s">
        <v>75</v>
      </c>
      <c r="P40" s="15" t="s">
        <v>135</v>
      </c>
      <c r="Q40" s="66" t="s">
        <v>102</v>
      </c>
      <c r="R40" s="66"/>
      <c r="S40" s="35" t="s">
        <v>103</v>
      </c>
      <c r="T40" s="66" t="s">
        <v>136</v>
      </c>
      <c r="U40" s="15" t="s">
        <v>54</v>
      </c>
      <c r="V40" s="15" t="s">
        <v>71</v>
      </c>
      <c r="W40" s="39" t="str">
        <f t="shared" si="1"/>
        <v>alp-nova_cielo-empreendedores-cons-dv360</v>
      </c>
      <c r="X40" s="40" t="str">
        <f t="shared" si="2"/>
        <v>nova_cielo-flash-display-3rd_party-todos-none</v>
      </c>
      <c r="Y40" s="40" t="str">
        <f t="shared" si="3"/>
        <v>nova_cielo-flash-display-medium_rectangle-300x250-flash_atendimento-3rdparty_list_micro_empreendedor_individual_tailtarget_e_mei_retargetly-cpm</v>
      </c>
      <c r="Z40" s="41" t="str">
        <f t="shared" si="10"/>
        <v>alp-nova_cielo-empreendedores-cons</v>
      </c>
      <c r="AA40" s="41" t="str">
        <f t="shared" si="11"/>
        <v>dv360</v>
      </c>
      <c r="AB40" s="41" t="str">
        <f t="shared" si="16"/>
        <v>empreendedores-dv360-cons-300x250-todos-display-3rdparty_list_micro_empreendedor_individual_tailtarget_e_mei_retargetly-</v>
      </c>
      <c r="AC40" s="41" t="str">
        <f t="shared" si="13"/>
        <v>nova_cielo-empreendedores-dv360-flash-display-medium_rectangle-flash_atendimento-3rdparty_list_micro_empreendedor_individual_tailtarget_e_mei_retargetly</v>
      </c>
      <c r="AD40" s="41" t="str">
        <f t="shared" si="14"/>
        <v>empreendedores-dv360-flash-display-medium_rectangle-300x250-flash_atendimento-3rdparty_list_micro_empreendedor_individual_tailtarget_e_mei_retargetly-cpm</v>
      </c>
      <c r="AE40" s="41" t="str">
        <f t="shared" si="15"/>
        <v>nova_cielo-3rd_party-medium_rectangle-300x250-flash-cpm-flash_atendimento-tag</v>
      </c>
    </row>
    <row r="41">
      <c r="A41" s="9" t="s">
        <v>36</v>
      </c>
      <c r="B41" s="77">
        <v>43990.0</v>
      </c>
      <c r="C41" s="77">
        <v>44012.0</v>
      </c>
      <c r="D41" s="81">
        <v>2.70368715E8</v>
      </c>
      <c r="E41" s="101">
        <v>4.64902489E8</v>
      </c>
      <c r="F41" s="81">
        <v>1.30356824E8</v>
      </c>
      <c r="G41" s="15" t="s">
        <v>41</v>
      </c>
      <c r="H41" s="15" t="s">
        <v>100</v>
      </c>
      <c r="I41" s="66" t="s">
        <v>101</v>
      </c>
      <c r="J41" s="26" t="s">
        <v>44</v>
      </c>
      <c r="K41" s="66" t="s">
        <v>344</v>
      </c>
      <c r="L41" s="66" t="s">
        <v>45</v>
      </c>
      <c r="M41" s="15" t="s">
        <v>66</v>
      </c>
      <c r="N41" s="15" t="s">
        <v>83</v>
      </c>
      <c r="O41" s="15" t="s">
        <v>84</v>
      </c>
      <c r="P41" s="15" t="s">
        <v>135</v>
      </c>
      <c r="Q41" s="66" t="s">
        <v>102</v>
      </c>
      <c r="R41" s="66"/>
      <c r="S41" s="35" t="s">
        <v>103</v>
      </c>
      <c r="T41" s="66" t="s">
        <v>136</v>
      </c>
      <c r="U41" s="15" t="s">
        <v>54</v>
      </c>
      <c r="V41" s="15" t="s">
        <v>71</v>
      </c>
      <c r="W41" s="39" t="str">
        <f t="shared" si="1"/>
        <v>alp-nova_cielo-empreendedores-cons-dv360</v>
      </c>
      <c r="X41" s="40" t="str">
        <f t="shared" si="2"/>
        <v>nova_cielo-flash-display-3rd_party-todos-none</v>
      </c>
      <c r="Y41" s="40" t="str">
        <f t="shared" si="3"/>
        <v>nova_cielo-flash-display-leaderboard-728x90-flash_atendimento-3rdparty_list_micro_empreendedor_individual_tailtarget_e_mei_retargetly-cpm</v>
      </c>
      <c r="Z41" s="41" t="str">
        <f t="shared" si="10"/>
        <v>alp-nova_cielo-empreendedores-cons</v>
      </c>
      <c r="AA41" s="41" t="str">
        <f t="shared" si="11"/>
        <v>dv360</v>
      </c>
      <c r="AB41" s="41" t="str">
        <f t="shared" si="16"/>
        <v>empreendedores-dv360-cons-728x90-todos-display-3rdparty_list_micro_empreendedor_individual_tailtarget_e_mei_retargetly-</v>
      </c>
      <c r="AC41" s="41" t="str">
        <f t="shared" si="13"/>
        <v>nova_cielo-empreendedores-dv360-flash-display-leaderboard-flash_atendimento-3rdparty_list_micro_empreendedor_individual_tailtarget_e_mei_retargetly</v>
      </c>
      <c r="AD41" s="41" t="str">
        <f t="shared" si="14"/>
        <v>empreendedores-dv360-flash-display-leaderboard-728x90-flash_atendimento-3rdparty_list_micro_empreendedor_individual_tailtarget_e_mei_retargetly-cpm</v>
      </c>
      <c r="AE41" s="41" t="str">
        <f t="shared" si="15"/>
        <v>nova_cielo-3rd_party-leaderboard-728x90-flash-cpm-flash_atendimento-tag</v>
      </c>
    </row>
    <row r="42">
      <c r="A42" s="9" t="s">
        <v>36</v>
      </c>
      <c r="B42" s="77">
        <v>43990.0</v>
      </c>
      <c r="C42" s="77">
        <v>44012.0</v>
      </c>
      <c r="D42" s="81">
        <v>2.70368718E8</v>
      </c>
      <c r="E42" s="81">
        <v>4.64902492E8</v>
      </c>
      <c r="F42" s="81">
        <v>1.30418614E8</v>
      </c>
      <c r="G42" s="15" t="s">
        <v>41</v>
      </c>
      <c r="H42" s="15" t="s">
        <v>100</v>
      </c>
      <c r="I42" s="66" t="s">
        <v>101</v>
      </c>
      <c r="J42" s="26" t="s">
        <v>44</v>
      </c>
      <c r="K42" s="66" t="s">
        <v>344</v>
      </c>
      <c r="L42" s="66" t="s">
        <v>45</v>
      </c>
      <c r="M42" s="15" t="s">
        <v>66</v>
      </c>
      <c r="N42" s="66" t="s">
        <v>171</v>
      </c>
      <c r="O42" s="66" t="s">
        <v>172</v>
      </c>
      <c r="P42" s="15" t="s">
        <v>135</v>
      </c>
      <c r="Q42" s="66" t="s">
        <v>102</v>
      </c>
      <c r="R42" s="40"/>
      <c r="S42" s="35" t="s">
        <v>103</v>
      </c>
      <c r="T42" s="66" t="s">
        <v>136</v>
      </c>
      <c r="U42" s="15" t="s">
        <v>54</v>
      </c>
      <c r="V42" s="15" t="s">
        <v>71</v>
      </c>
      <c r="W42" s="39" t="str">
        <f t="shared" si="1"/>
        <v>alp-nova_cielo-empreendedores-cons-dv360</v>
      </c>
      <c r="X42" s="40" t="str">
        <f t="shared" si="2"/>
        <v>nova_cielo-flash-display-3rd_party-todos-none</v>
      </c>
      <c r="Y42" s="40" t="str">
        <f t="shared" si="3"/>
        <v>nova_cielo-flash-display-large_rectangle-336x280-flash_atendimento-3rdparty_list_micro_empreendedor_individual_tailtarget_e_mei_retargetly-cpm</v>
      </c>
      <c r="Z42" s="41" t="str">
        <f t="shared" si="10"/>
        <v>alp-nova_cielo-empreendedores-cons</v>
      </c>
      <c r="AA42" s="41" t="str">
        <f t="shared" si="11"/>
        <v>dv360</v>
      </c>
      <c r="AB42" s="41" t="str">
        <f t="shared" si="16"/>
        <v>empreendedores-dv360-cons-336x280-todos-display-3rdparty_list_micro_empreendedor_individual_tailtarget_e_mei_retargetly-</v>
      </c>
      <c r="AC42" s="41" t="str">
        <f t="shared" si="13"/>
        <v>nova_cielo-empreendedores-dv360-flash-display-large_rectangle-flash_atendimento-3rdparty_list_micro_empreendedor_individual_tailtarget_e_mei_retargetly</v>
      </c>
      <c r="AD42" s="41" t="str">
        <f t="shared" si="14"/>
        <v>empreendedores-dv360-flash-display-large_rectangle-336x280-flash_atendimento-3rdparty_list_micro_empreendedor_individual_tailtarget_e_mei_retargetly-cpm</v>
      </c>
      <c r="AE42" s="41" t="str">
        <f t="shared" si="15"/>
        <v>nova_cielo-3rd_party-large_rectangle-336x280-flash-cpm-flash_atendimento-tag</v>
      </c>
    </row>
    <row r="43">
      <c r="A43" s="9" t="s">
        <v>36</v>
      </c>
      <c r="B43" s="77">
        <v>43990.0</v>
      </c>
      <c r="C43" s="77">
        <v>44012.0</v>
      </c>
      <c r="D43" s="81">
        <v>2.70368721E8</v>
      </c>
      <c r="E43" s="81">
        <v>4.64902495E8</v>
      </c>
      <c r="F43" s="81">
        <v>1.30418182E8</v>
      </c>
      <c r="G43" s="15" t="s">
        <v>41</v>
      </c>
      <c r="H43" s="15" t="s">
        <v>100</v>
      </c>
      <c r="I43" s="66" t="s">
        <v>101</v>
      </c>
      <c r="J43" s="26" t="s">
        <v>44</v>
      </c>
      <c r="K43" s="66" t="s">
        <v>344</v>
      </c>
      <c r="L43" s="66" t="s">
        <v>45</v>
      </c>
      <c r="M43" s="15" t="s">
        <v>66</v>
      </c>
      <c r="N43" s="66" t="s">
        <v>178</v>
      </c>
      <c r="O43" s="66" t="s">
        <v>179</v>
      </c>
      <c r="P43" s="15" t="s">
        <v>135</v>
      </c>
      <c r="Q43" s="66" t="s">
        <v>102</v>
      </c>
      <c r="R43" s="40"/>
      <c r="S43" s="35" t="s">
        <v>103</v>
      </c>
      <c r="T43" s="66" t="s">
        <v>136</v>
      </c>
      <c r="U43" s="15" t="s">
        <v>54</v>
      </c>
      <c r="V43" s="15" t="s">
        <v>71</v>
      </c>
      <c r="W43" s="39" t="str">
        <f t="shared" si="1"/>
        <v>alp-nova_cielo-empreendedores-cons-dv360</v>
      </c>
      <c r="X43" s="40" t="str">
        <f t="shared" si="2"/>
        <v>nova_cielo-flash-display-3rd_party-todos-none</v>
      </c>
      <c r="Y43" s="40" t="str">
        <f t="shared" si="3"/>
        <v>nova_cielo-flash-display-large_mobile_banner-320x100-flash_atendimento-3rdparty_list_micro_empreendedor_individual_tailtarget_e_mei_retargetly-cpm</v>
      </c>
      <c r="Z43" s="41" t="str">
        <f t="shared" si="10"/>
        <v>alp-nova_cielo-empreendedores-cons</v>
      </c>
      <c r="AA43" s="41" t="str">
        <f t="shared" si="11"/>
        <v>dv360</v>
      </c>
      <c r="AB43" s="41" t="str">
        <f t="shared" si="16"/>
        <v>empreendedores-dv360-cons-320x100-todos-display-3rdparty_list_micro_empreendedor_individual_tailtarget_e_mei_retargetly-</v>
      </c>
      <c r="AC43" s="41" t="str">
        <f t="shared" si="13"/>
        <v>nova_cielo-empreendedores-dv360-flash-display-large_mobile_banner-flash_atendimento-3rdparty_list_micro_empreendedor_individual_tailtarget_e_mei_retargetly</v>
      </c>
      <c r="AD43" s="41" t="str">
        <f t="shared" si="14"/>
        <v>empreendedores-dv360-flash-display-large_mobile_banner-320x100-flash_atendimento-3rdparty_list_micro_empreendedor_individual_tailtarget_e_mei_retargetly-cpm</v>
      </c>
      <c r="AE43" s="41" t="str">
        <f t="shared" si="15"/>
        <v>nova_cielo-3rd_party-large_mobile_banner-320x100-flash-cpm-flash_atendimento-tag</v>
      </c>
    </row>
    <row r="44">
      <c r="A44" s="9" t="s">
        <v>36</v>
      </c>
      <c r="B44" s="77">
        <v>43990.0</v>
      </c>
      <c r="C44" s="77">
        <v>44012.0</v>
      </c>
      <c r="D44" s="81">
        <v>2.70368724E8</v>
      </c>
      <c r="E44" s="81">
        <v>4.64902498E8</v>
      </c>
      <c r="F44" s="81">
        <v>1.30246242E8</v>
      </c>
      <c r="G44" s="15" t="s">
        <v>41</v>
      </c>
      <c r="H44" s="15" t="s">
        <v>100</v>
      </c>
      <c r="I44" s="66" t="s">
        <v>101</v>
      </c>
      <c r="J44" s="26" t="s">
        <v>44</v>
      </c>
      <c r="K44" s="66" t="s">
        <v>344</v>
      </c>
      <c r="L44" s="66" t="s">
        <v>45</v>
      </c>
      <c r="M44" s="15" t="s">
        <v>66</v>
      </c>
      <c r="N44" s="66" t="s">
        <v>80</v>
      </c>
      <c r="O44" s="66" t="s">
        <v>81</v>
      </c>
      <c r="P44" s="15" t="s">
        <v>135</v>
      </c>
      <c r="Q44" s="66" t="s">
        <v>102</v>
      </c>
      <c r="R44" s="40"/>
      <c r="S44" s="35" t="s">
        <v>103</v>
      </c>
      <c r="T44" s="66" t="s">
        <v>136</v>
      </c>
      <c r="U44" s="15" t="s">
        <v>54</v>
      </c>
      <c r="V44" s="15" t="s">
        <v>71</v>
      </c>
      <c r="W44" s="39" t="str">
        <f t="shared" si="1"/>
        <v>alp-nova_cielo-empreendedores-cons-dv360</v>
      </c>
      <c r="X44" s="40" t="str">
        <f t="shared" si="2"/>
        <v>nova_cielo-flash-display-3rd_party-todos-none</v>
      </c>
      <c r="Y44" s="40" t="str">
        <f t="shared" si="3"/>
        <v>nova_cielo-flash-display-mobile_leaderboard-320x50-flash_atendimento-3rdparty_list_micro_empreendedor_individual_tailtarget_e_mei_retargetly-cpm</v>
      </c>
      <c r="Z44" s="41" t="str">
        <f t="shared" si="10"/>
        <v>alp-nova_cielo-empreendedores-cons</v>
      </c>
      <c r="AA44" s="41" t="str">
        <f t="shared" si="11"/>
        <v>dv360</v>
      </c>
      <c r="AB44" s="41" t="str">
        <f t="shared" si="16"/>
        <v>empreendedores-dv360-cons-320x50-todos-display-3rdparty_list_micro_empreendedor_individual_tailtarget_e_mei_retargetly-</v>
      </c>
      <c r="AC44" s="41" t="str">
        <f t="shared" si="13"/>
        <v>nova_cielo-empreendedores-dv360-flash-display-mobile_leaderboard-flash_atendimento-3rdparty_list_micro_empreendedor_individual_tailtarget_e_mei_retargetly</v>
      </c>
      <c r="AD44" s="41" t="str">
        <f t="shared" si="14"/>
        <v>empreendedores-dv360-flash-display-mobile_leaderboard-320x50-flash_atendimento-3rdparty_list_micro_empreendedor_individual_tailtarget_e_mei_retargetly-cpm</v>
      </c>
      <c r="AE44" s="41" t="str">
        <f t="shared" si="15"/>
        <v>nova_cielo-3rd_party-mobile_leaderboard-320x50-flash-cpm-flash_atendimento-tag</v>
      </c>
    </row>
    <row r="45">
      <c r="A45" s="9" t="s">
        <v>36</v>
      </c>
      <c r="B45" s="77">
        <v>43990.0</v>
      </c>
      <c r="C45" s="77">
        <v>44012.0</v>
      </c>
      <c r="D45" s="81">
        <v>2.70368727E8</v>
      </c>
      <c r="E45" s="81">
        <v>4.64902501E8</v>
      </c>
      <c r="F45" s="81">
        <v>1.30358144E8</v>
      </c>
      <c r="G45" s="15" t="s">
        <v>41</v>
      </c>
      <c r="H45" s="15" t="s">
        <v>100</v>
      </c>
      <c r="I45" s="66" t="s">
        <v>101</v>
      </c>
      <c r="J45" s="26" t="s">
        <v>44</v>
      </c>
      <c r="K45" s="66" t="s">
        <v>344</v>
      </c>
      <c r="L45" s="66" t="s">
        <v>45</v>
      </c>
      <c r="M45" s="15" t="s">
        <v>66</v>
      </c>
      <c r="N45" s="66" t="s">
        <v>190</v>
      </c>
      <c r="O45" s="66" t="s">
        <v>191</v>
      </c>
      <c r="P45" s="15" t="s">
        <v>135</v>
      </c>
      <c r="Q45" s="66" t="s">
        <v>102</v>
      </c>
      <c r="R45" s="40"/>
      <c r="S45" s="35" t="s">
        <v>103</v>
      </c>
      <c r="T45" s="66" t="s">
        <v>136</v>
      </c>
      <c r="U45" s="15" t="s">
        <v>54</v>
      </c>
      <c r="V45" s="15" t="s">
        <v>71</v>
      </c>
      <c r="W45" s="39" t="str">
        <f t="shared" si="1"/>
        <v>alp-nova_cielo-empreendedores-cons-dv360</v>
      </c>
      <c r="X45" s="40" t="str">
        <f t="shared" si="2"/>
        <v>nova_cielo-flash-display-3rd_party-todos-none</v>
      </c>
      <c r="Y45" s="40" t="str">
        <f t="shared" si="3"/>
        <v>nova_cielo-flash-display-small_rectangle-180x150-flash_atendimento-3rdparty_list_micro_empreendedor_individual_tailtarget_e_mei_retargetly-cpm</v>
      </c>
      <c r="Z45" s="41" t="str">
        <f t="shared" si="10"/>
        <v>alp-nova_cielo-empreendedores-cons</v>
      </c>
      <c r="AA45" s="41" t="str">
        <f t="shared" si="11"/>
        <v>dv360</v>
      </c>
      <c r="AB45" s="41" t="str">
        <f t="shared" si="16"/>
        <v>empreendedores-dv360-cons-180x150-todos-display-3rdparty_list_micro_empreendedor_individual_tailtarget_e_mei_retargetly-</v>
      </c>
      <c r="AC45" s="41" t="str">
        <f t="shared" si="13"/>
        <v>nova_cielo-empreendedores-dv360-flash-display-small_rectangle-flash_atendimento-3rdparty_list_micro_empreendedor_individual_tailtarget_e_mei_retargetly</v>
      </c>
      <c r="AD45" s="41" t="str">
        <f t="shared" si="14"/>
        <v>empreendedores-dv360-flash-display-small_rectangle-180x150-flash_atendimento-3rdparty_list_micro_empreendedor_individual_tailtarget_e_mei_retargetly-cpm</v>
      </c>
      <c r="AE45" s="41" t="str">
        <f t="shared" si="15"/>
        <v>nova_cielo-3rd_party-small_rectangle-180x150-flash-cpm-flash_atendimento-tag</v>
      </c>
    </row>
    <row r="46">
      <c r="A46" s="9" t="s">
        <v>36</v>
      </c>
      <c r="B46" s="77">
        <v>43990.0</v>
      </c>
      <c r="C46" s="77">
        <v>44012.0</v>
      </c>
      <c r="D46" s="81">
        <v>2.7036873E8</v>
      </c>
      <c r="E46" s="81">
        <v>4.64902504E8</v>
      </c>
      <c r="F46" s="81">
        <v>1.30246245E8</v>
      </c>
      <c r="G46" s="15" t="s">
        <v>41</v>
      </c>
      <c r="H46" s="15" t="s">
        <v>100</v>
      </c>
      <c r="I46" s="66" t="s">
        <v>101</v>
      </c>
      <c r="J46" s="26" t="s">
        <v>44</v>
      </c>
      <c r="K46" s="66" t="s">
        <v>344</v>
      </c>
      <c r="L46" s="66" t="s">
        <v>45</v>
      </c>
      <c r="M46" s="15" t="s">
        <v>66</v>
      </c>
      <c r="N46" s="66" t="s">
        <v>67</v>
      </c>
      <c r="O46" s="66" t="s">
        <v>68</v>
      </c>
      <c r="P46" s="15" t="s">
        <v>135</v>
      </c>
      <c r="Q46" s="66" t="s">
        <v>102</v>
      </c>
      <c r="R46" s="40"/>
      <c r="S46" s="35" t="s">
        <v>103</v>
      </c>
      <c r="T46" s="66" t="s">
        <v>136</v>
      </c>
      <c r="U46" s="15" t="s">
        <v>54</v>
      </c>
      <c r="V46" s="15" t="s">
        <v>71</v>
      </c>
      <c r="W46" s="39" t="str">
        <f t="shared" si="1"/>
        <v>alp-nova_cielo-empreendedores-cons-dv360</v>
      </c>
      <c r="X46" s="40" t="str">
        <f t="shared" si="2"/>
        <v>nova_cielo-flash-display-3rd_party-todos-none</v>
      </c>
      <c r="Y46" s="40" t="str">
        <f t="shared" si="3"/>
        <v>nova_cielo-flash-display-wide_skyscraper-160x600-flash_atendimento-3rdparty_list_micro_empreendedor_individual_tailtarget_e_mei_retargetly-cpm</v>
      </c>
      <c r="Z46" s="41" t="str">
        <f t="shared" si="10"/>
        <v>alp-nova_cielo-empreendedores-cons</v>
      </c>
      <c r="AA46" s="41" t="str">
        <f t="shared" si="11"/>
        <v>dv360</v>
      </c>
      <c r="AB46" s="41" t="str">
        <f t="shared" si="16"/>
        <v>empreendedores-dv360-cons-160x600-todos-display-3rdparty_list_micro_empreendedor_individual_tailtarget_e_mei_retargetly-</v>
      </c>
      <c r="AC46" s="41" t="str">
        <f t="shared" si="13"/>
        <v>nova_cielo-empreendedores-dv360-flash-display-wide_skyscraper-flash_atendimento-3rdparty_list_micro_empreendedor_individual_tailtarget_e_mei_retargetly</v>
      </c>
      <c r="AD46" s="41" t="str">
        <f t="shared" si="14"/>
        <v>empreendedores-dv360-flash-display-wide_skyscraper-160x600-flash_atendimento-3rdparty_list_micro_empreendedor_individual_tailtarget_e_mei_retargetly-cpm</v>
      </c>
      <c r="AE46" s="41" t="str">
        <f t="shared" si="15"/>
        <v>nova_cielo-3rd_party-wide_skyscraper-160x600-flash-cpm-flash_atendimento-tag</v>
      </c>
    </row>
    <row r="47">
      <c r="A47" s="9" t="s">
        <v>36</v>
      </c>
      <c r="B47" s="77">
        <v>43990.0</v>
      </c>
      <c r="C47" s="77">
        <v>44012.0</v>
      </c>
      <c r="D47" s="81">
        <v>2.70368685E8</v>
      </c>
      <c r="E47" s="81">
        <v>4.64902459E8</v>
      </c>
      <c r="F47" s="81">
        <v>1.30418617E8</v>
      </c>
      <c r="G47" s="15" t="s">
        <v>41</v>
      </c>
      <c r="H47" s="15" t="s">
        <v>100</v>
      </c>
      <c r="I47" s="66" t="s">
        <v>101</v>
      </c>
      <c r="J47" s="26" t="s">
        <v>44</v>
      </c>
      <c r="K47" s="66" t="s">
        <v>344</v>
      </c>
      <c r="L47" s="66" t="s">
        <v>45</v>
      </c>
      <c r="M47" s="15" t="s">
        <v>66</v>
      </c>
      <c r="N47" s="26" t="s">
        <v>77</v>
      </c>
      <c r="O47" s="26" t="s">
        <v>78</v>
      </c>
      <c r="P47" s="26" t="s">
        <v>147</v>
      </c>
      <c r="Q47" s="66" t="s">
        <v>102</v>
      </c>
      <c r="R47" s="40"/>
      <c r="S47" s="35" t="s">
        <v>103</v>
      </c>
      <c r="T47" s="42" t="s">
        <v>148</v>
      </c>
      <c r="U47" s="15" t="s">
        <v>54</v>
      </c>
      <c r="V47" s="15" t="s">
        <v>71</v>
      </c>
      <c r="W47" s="39" t="str">
        <f t="shared" si="1"/>
        <v>alp-nova_cielo-empreendedores-cons-dv360</v>
      </c>
      <c r="X47" s="40" t="str">
        <f t="shared" si="2"/>
        <v>nova_cielo-zip-display-3rd_party-todos-none</v>
      </c>
      <c r="Y47" s="40" t="str">
        <f t="shared" si="3"/>
        <v>nova_cielo-zip-display-halfpage-300x600-zip_bandeiras-3rdparty_list_micro_empreendedor_individual_tailtarget_e_mei_retargetly-cpm</v>
      </c>
      <c r="Z47" s="41" t="str">
        <f t="shared" si="10"/>
        <v>alp-nova_cielo-empreendedores-cons</v>
      </c>
      <c r="AA47" s="41" t="str">
        <f t="shared" si="11"/>
        <v>dv360</v>
      </c>
      <c r="AB47" s="41" t="str">
        <f t="shared" si="16"/>
        <v>empreendedores-dv360-cons-300x600-todos-display-3rdparty_list_micro_empreendedor_individual_tailtarget_e_mei_retargetly-</v>
      </c>
      <c r="AC47" s="41" t="str">
        <f t="shared" si="13"/>
        <v>nova_cielo-empreendedores-dv360-zip-display-halfpage-zip_bandeiras-3rdparty_list_micro_empreendedor_individual_tailtarget_e_mei_retargetly</v>
      </c>
      <c r="AD47" s="41" t="str">
        <f t="shared" si="14"/>
        <v>empreendedores-dv360-zip-display-halfpage-300x600-zip_bandeiras-3rdparty_list_micro_empreendedor_individual_tailtarget_e_mei_retargetly-cpm</v>
      </c>
      <c r="AE47" s="41" t="str">
        <f t="shared" si="15"/>
        <v>nova_cielo-3rd_party-halfpage-300x600-zip-cpm-zip_bandeiras-tag</v>
      </c>
    </row>
    <row r="48">
      <c r="A48" s="9" t="s">
        <v>36</v>
      </c>
      <c r="B48" s="77">
        <v>43990.0</v>
      </c>
      <c r="C48" s="77">
        <v>44012.0</v>
      </c>
      <c r="D48" s="81">
        <v>2.70368688E8</v>
      </c>
      <c r="E48" s="81">
        <v>4.64902462E8</v>
      </c>
      <c r="F48" s="81">
        <v>1.30418338E8</v>
      </c>
      <c r="G48" s="15" t="s">
        <v>41</v>
      </c>
      <c r="H48" s="15" t="s">
        <v>100</v>
      </c>
      <c r="I48" s="66" t="s">
        <v>101</v>
      </c>
      <c r="J48" s="26" t="s">
        <v>44</v>
      </c>
      <c r="K48" s="66" t="s">
        <v>344</v>
      </c>
      <c r="L48" s="66" t="s">
        <v>45</v>
      </c>
      <c r="M48" s="15" t="s">
        <v>66</v>
      </c>
      <c r="N48" s="26" t="s">
        <v>74</v>
      </c>
      <c r="O48" s="26" t="s">
        <v>75</v>
      </c>
      <c r="P48" s="26" t="s">
        <v>147</v>
      </c>
      <c r="Q48" s="66" t="s">
        <v>102</v>
      </c>
      <c r="R48" s="66"/>
      <c r="S48" s="35" t="s">
        <v>103</v>
      </c>
      <c r="T48" s="42" t="s">
        <v>148</v>
      </c>
      <c r="U48" s="15" t="s">
        <v>54</v>
      </c>
      <c r="V48" s="15" t="s">
        <v>71</v>
      </c>
      <c r="W48" s="39" t="str">
        <f t="shared" si="1"/>
        <v>alp-nova_cielo-empreendedores-cons-dv360</v>
      </c>
      <c r="X48" s="40" t="str">
        <f t="shared" si="2"/>
        <v>nova_cielo-zip-display-3rd_party-todos-none</v>
      </c>
      <c r="Y48" s="40" t="str">
        <f t="shared" si="3"/>
        <v>nova_cielo-zip-display-medium_rectangle-300x250-zip_bandeiras-3rdparty_list_micro_empreendedor_individual_tailtarget_e_mei_retargetly-cpm</v>
      </c>
      <c r="Z48" s="41" t="str">
        <f t="shared" si="10"/>
        <v>alp-nova_cielo-empreendedores-cons</v>
      </c>
      <c r="AA48" s="41" t="str">
        <f t="shared" si="11"/>
        <v>dv360</v>
      </c>
      <c r="AB48" s="41" t="str">
        <f t="shared" si="16"/>
        <v>empreendedores-dv360-cons-300x250-todos-display-3rdparty_list_micro_empreendedor_individual_tailtarget_e_mei_retargetly-</v>
      </c>
      <c r="AC48" s="41" t="str">
        <f t="shared" si="13"/>
        <v>nova_cielo-empreendedores-dv360-zip-display-medium_rectangle-zip_bandeiras-3rdparty_list_micro_empreendedor_individual_tailtarget_e_mei_retargetly</v>
      </c>
      <c r="AD48" s="41" t="str">
        <f t="shared" si="14"/>
        <v>empreendedores-dv360-zip-display-medium_rectangle-300x250-zip_bandeiras-3rdparty_list_micro_empreendedor_individual_tailtarget_e_mei_retargetly-cpm</v>
      </c>
      <c r="AE48" s="41" t="str">
        <f t="shared" si="15"/>
        <v>nova_cielo-3rd_party-medium_rectangle-300x250-zip-cpm-zip_bandeiras-tag</v>
      </c>
    </row>
    <row r="49">
      <c r="A49" s="9" t="s">
        <v>36</v>
      </c>
      <c r="B49" s="77">
        <v>43990.0</v>
      </c>
      <c r="C49" s="77">
        <v>44012.0</v>
      </c>
      <c r="D49" s="81">
        <v>2.70368691E8</v>
      </c>
      <c r="E49" s="81">
        <v>4.64902465E8</v>
      </c>
      <c r="F49" s="81">
        <v>1.30418191E8</v>
      </c>
      <c r="G49" s="15" t="s">
        <v>41</v>
      </c>
      <c r="H49" s="15" t="s">
        <v>100</v>
      </c>
      <c r="I49" s="66" t="s">
        <v>101</v>
      </c>
      <c r="J49" s="26" t="s">
        <v>44</v>
      </c>
      <c r="K49" s="66" t="s">
        <v>344</v>
      </c>
      <c r="L49" s="66" t="s">
        <v>45</v>
      </c>
      <c r="M49" s="15" t="s">
        <v>66</v>
      </c>
      <c r="N49" s="15" t="s">
        <v>83</v>
      </c>
      <c r="O49" s="15" t="s">
        <v>84</v>
      </c>
      <c r="P49" s="26" t="s">
        <v>147</v>
      </c>
      <c r="Q49" s="66" t="s">
        <v>102</v>
      </c>
      <c r="R49" s="40"/>
      <c r="S49" s="35" t="s">
        <v>103</v>
      </c>
      <c r="T49" s="42" t="s">
        <v>148</v>
      </c>
      <c r="U49" s="15" t="s">
        <v>54</v>
      </c>
      <c r="V49" s="15" t="s">
        <v>71</v>
      </c>
      <c r="W49" s="39" t="str">
        <f t="shared" si="1"/>
        <v>alp-nova_cielo-empreendedores-cons-dv360</v>
      </c>
      <c r="X49" s="40" t="str">
        <f t="shared" si="2"/>
        <v>nova_cielo-zip-display-3rd_party-todos-none</v>
      </c>
      <c r="Y49" s="40" t="str">
        <f t="shared" si="3"/>
        <v>nova_cielo-zip-display-leaderboard-728x90-zip_bandeiras-3rdparty_list_micro_empreendedor_individual_tailtarget_e_mei_retargetly-cpm</v>
      </c>
      <c r="Z49" s="41" t="str">
        <f t="shared" si="10"/>
        <v>alp-nova_cielo-empreendedores-cons</v>
      </c>
      <c r="AA49" s="41" t="str">
        <f t="shared" si="11"/>
        <v>dv360</v>
      </c>
      <c r="AB49" s="41" t="s">
        <v>212</v>
      </c>
      <c r="AC49" s="41" t="str">
        <f t="shared" si="13"/>
        <v>nova_cielo-empreendedores-dv360-zip-display-leaderboard-zip_bandeiras-3rdparty_list_micro_empreendedor_individual_tailtarget_e_mei_retargetly</v>
      </c>
      <c r="AD49" s="41" t="str">
        <f t="shared" si="14"/>
        <v>empreendedores-dv360-zip-display-leaderboard-728x90-zip_bandeiras-3rdparty_list_micro_empreendedor_individual_tailtarget_e_mei_retargetly-cpm</v>
      </c>
      <c r="AE49" s="41" t="str">
        <f t="shared" si="15"/>
        <v>nova_cielo-3rd_party-leaderboard-728x90-zip-cpm-zip_bandeiras-tag</v>
      </c>
    </row>
    <row r="50">
      <c r="A50" s="9" t="s">
        <v>36</v>
      </c>
      <c r="B50" s="77">
        <v>43990.0</v>
      </c>
      <c r="C50" s="77">
        <v>44012.0</v>
      </c>
      <c r="D50" s="81">
        <v>2.70368694E8</v>
      </c>
      <c r="E50" s="81">
        <v>4.64902468E8</v>
      </c>
      <c r="F50" s="81">
        <v>1.30418188E8</v>
      </c>
      <c r="G50" s="15" t="s">
        <v>41</v>
      </c>
      <c r="H50" s="15" t="s">
        <v>100</v>
      </c>
      <c r="I50" s="66" t="s">
        <v>101</v>
      </c>
      <c r="J50" s="26" t="s">
        <v>44</v>
      </c>
      <c r="K50" s="66" t="s">
        <v>344</v>
      </c>
      <c r="L50" s="66" t="s">
        <v>45</v>
      </c>
      <c r="M50" s="15" t="s">
        <v>66</v>
      </c>
      <c r="N50" s="66" t="s">
        <v>171</v>
      </c>
      <c r="O50" s="66" t="s">
        <v>172</v>
      </c>
      <c r="P50" s="26" t="s">
        <v>147</v>
      </c>
      <c r="Q50" s="66" t="s">
        <v>102</v>
      </c>
      <c r="R50" s="40"/>
      <c r="S50" s="35" t="s">
        <v>103</v>
      </c>
      <c r="T50" s="42" t="s">
        <v>148</v>
      </c>
      <c r="U50" s="15" t="s">
        <v>54</v>
      </c>
      <c r="V50" s="15" t="s">
        <v>71</v>
      </c>
      <c r="W50" s="39" t="str">
        <f t="shared" si="1"/>
        <v>alp-nova_cielo-empreendedores-cons-dv360</v>
      </c>
      <c r="X50" s="40" t="str">
        <f t="shared" si="2"/>
        <v>nova_cielo-zip-display-3rd_party-todos-none</v>
      </c>
      <c r="Y50" s="40" t="str">
        <f t="shared" si="3"/>
        <v>nova_cielo-zip-display-large_rectangle-336x280-zip_bandeiras-3rdparty_list_micro_empreendedor_individual_tailtarget_e_mei_retargetly-cpm</v>
      </c>
      <c r="Z50" s="41" t="str">
        <f t="shared" si="10"/>
        <v>alp-nova_cielo-empreendedores-cons</v>
      </c>
      <c r="AA50" s="41" t="str">
        <f t="shared" si="11"/>
        <v>dv360</v>
      </c>
      <c r="AB50" s="41" t="str">
        <f t="shared" ref="AB50:AB54" si="17">J50&amp;"-"&amp;H50&amp;"-"&amp;G50&amp;"-"&amp;O50&amp;"-"&amp;L50&amp;"-"&amp;M50&amp;"-"&amp;S50&amp;"-"&amp;R50</f>
        <v>empreendedores-dv360-cons-336x280-todos-display-3rdparty_list_micro_empreendedor_individual_tailtarget_e_mei_retargetly-</v>
      </c>
      <c r="AC50" s="41" t="str">
        <f t="shared" si="13"/>
        <v>nova_cielo-empreendedores-dv360-zip-display-large_rectangle-zip_bandeiras-3rdparty_list_micro_empreendedor_individual_tailtarget_e_mei_retargetly</v>
      </c>
      <c r="AD50" s="41" t="str">
        <f t="shared" si="14"/>
        <v>empreendedores-dv360-zip-display-large_rectangle-336x280-zip_bandeiras-3rdparty_list_micro_empreendedor_individual_tailtarget_e_mei_retargetly-cpm</v>
      </c>
      <c r="AE50" s="41" t="str">
        <f t="shared" si="15"/>
        <v>nova_cielo-3rd_party-large_rectangle-336x280-zip-cpm-zip_bandeiras-tag</v>
      </c>
    </row>
    <row r="51">
      <c r="A51" s="9" t="s">
        <v>36</v>
      </c>
      <c r="B51" s="77">
        <v>43990.0</v>
      </c>
      <c r="C51" s="77">
        <v>44012.0</v>
      </c>
      <c r="D51" s="81">
        <v>2.70368697E8</v>
      </c>
      <c r="E51" s="81">
        <v>4.64902471E8</v>
      </c>
      <c r="F51" s="81">
        <v>1.30418899E8</v>
      </c>
      <c r="G51" s="15" t="s">
        <v>41</v>
      </c>
      <c r="H51" s="15" t="s">
        <v>100</v>
      </c>
      <c r="I51" s="66" t="s">
        <v>101</v>
      </c>
      <c r="J51" s="26" t="s">
        <v>44</v>
      </c>
      <c r="K51" s="66" t="s">
        <v>344</v>
      </c>
      <c r="L51" s="66" t="s">
        <v>45</v>
      </c>
      <c r="M51" s="15" t="s">
        <v>66</v>
      </c>
      <c r="N51" s="66" t="s">
        <v>178</v>
      </c>
      <c r="O51" s="66" t="s">
        <v>179</v>
      </c>
      <c r="P51" s="26" t="s">
        <v>147</v>
      </c>
      <c r="Q51" s="66" t="s">
        <v>102</v>
      </c>
      <c r="R51" s="40"/>
      <c r="S51" s="35" t="s">
        <v>103</v>
      </c>
      <c r="T51" s="42" t="s">
        <v>148</v>
      </c>
      <c r="U51" s="15" t="s">
        <v>54</v>
      </c>
      <c r="V51" s="15" t="s">
        <v>71</v>
      </c>
      <c r="W51" s="39" t="str">
        <f t="shared" si="1"/>
        <v>alp-nova_cielo-empreendedores-cons-dv360</v>
      </c>
      <c r="X51" s="40" t="str">
        <f t="shared" si="2"/>
        <v>nova_cielo-zip-display-3rd_party-todos-none</v>
      </c>
      <c r="Y51" s="40" t="str">
        <f t="shared" si="3"/>
        <v>nova_cielo-zip-display-large_mobile_banner-320x100-zip_bandeiras-3rdparty_list_micro_empreendedor_individual_tailtarget_e_mei_retargetly-cpm</v>
      </c>
      <c r="Z51" s="41" t="str">
        <f t="shared" si="10"/>
        <v>alp-nova_cielo-empreendedores-cons</v>
      </c>
      <c r="AA51" s="41" t="str">
        <f t="shared" si="11"/>
        <v>dv360</v>
      </c>
      <c r="AB51" s="41" t="str">
        <f t="shared" si="17"/>
        <v>empreendedores-dv360-cons-320x100-todos-display-3rdparty_list_micro_empreendedor_individual_tailtarget_e_mei_retargetly-</v>
      </c>
      <c r="AC51" s="41" t="str">
        <f t="shared" si="13"/>
        <v>nova_cielo-empreendedores-dv360-zip-display-large_mobile_banner-zip_bandeiras-3rdparty_list_micro_empreendedor_individual_tailtarget_e_mei_retargetly</v>
      </c>
      <c r="AD51" s="41" t="str">
        <f t="shared" si="14"/>
        <v>empreendedores-dv360-zip-display-large_mobile_banner-320x100-zip_bandeiras-3rdparty_list_micro_empreendedor_individual_tailtarget_e_mei_retargetly-cpm</v>
      </c>
      <c r="AE51" s="41" t="str">
        <f t="shared" si="15"/>
        <v>nova_cielo-3rd_party-large_mobile_banner-320x100-zip-cpm-zip_bandeiras-tag</v>
      </c>
    </row>
    <row r="52">
      <c r="A52" s="9" t="s">
        <v>36</v>
      </c>
      <c r="B52" s="77">
        <v>43990.0</v>
      </c>
      <c r="C52" s="77">
        <v>44012.0</v>
      </c>
      <c r="D52" s="81">
        <v>2.703687E8</v>
      </c>
      <c r="E52" s="81">
        <v>4.64902474E8</v>
      </c>
      <c r="F52" s="81">
        <v>1.30418962E8</v>
      </c>
      <c r="G52" s="15" t="s">
        <v>41</v>
      </c>
      <c r="H52" s="15" t="s">
        <v>100</v>
      </c>
      <c r="I52" s="66" t="s">
        <v>101</v>
      </c>
      <c r="J52" s="26" t="s">
        <v>44</v>
      </c>
      <c r="K52" s="66" t="s">
        <v>344</v>
      </c>
      <c r="L52" s="66" t="s">
        <v>45</v>
      </c>
      <c r="M52" s="15" t="s">
        <v>66</v>
      </c>
      <c r="N52" s="66" t="s">
        <v>80</v>
      </c>
      <c r="O52" s="66" t="s">
        <v>81</v>
      </c>
      <c r="P52" s="26" t="s">
        <v>147</v>
      </c>
      <c r="Q52" s="66" t="s">
        <v>102</v>
      </c>
      <c r="R52" s="40"/>
      <c r="S52" s="35" t="s">
        <v>103</v>
      </c>
      <c r="T52" s="42" t="s">
        <v>148</v>
      </c>
      <c r="U52" s="15" t="s">
        <v>54</v>
      </c>
      <c r="V52" s="15" t="s">
        <v>71</v>
      </c>
      <c r="W52" s="39" t="str">
        <f t="shared" si="1"/>
        <v>alp-nova_cielo-empreendedores-cons-dv360</v>
      </c>
      <c r="X52" s="40" t="str">
        <f t="shared" si="2"/>
        <v>nova_cielo-zip-display-3rd_party-todos-none</v>
      </c>
      <c r="Y52" s="40" t="str">
        <f t="shared" si="3"/>
        <v>nova_cielo-zip-display-mobile_leaderboard-320x50-zip_bandeiras-3rdparty_list_micro_empreendedor_individual_tailtarget_e_mei_retargetly-cpm</v>
      </c>
      <c r="Z52" s="41" t="str">
        <f t="shared" si="10"/>
        <v>alp-nova_cielo-empreendedores-cons</v>
      </c>
      <c r="AA52" s="41" t="str">
        <f t="shared" si="11"/>
        <v>dv360</v>
      </c>
      <c r="AB52" s="41" t="str">
        <f t="shared" si="17"/>
        <v>empreendedores-dv360-cons-320x50-todos-display-3rdparty_list_micro_empreendedor_individual_tailtarget_e_mei_retargetly-</v>
      </c>
      <c r="AC52" s="41" t="str">
        <f t="shared" si="13"/>
        <v>nova_cielo-empreendedores-dv360-zip-display-mobile_leaderboard-zip_bandeiras-3rdparty_list_micro_empreendedor_individual_tailtarget_e_mei_retargetly</v>
      </c>
      <c r="AD52" s="41" t="str">
        <f t="shared" si="14"/>
        <v>empreendedores-dv360-zip-display-mobile_leaderboard-320x50-zip_bandeiras-3rdparty_list_micro_empreendedor_individual_tailtarget_e_mei_retargetly-cpm</v>
      </c>
      <c r="AE52" s="41" t="str">
        <f t="shared" si="15"/>
        <v>nova_cielo-3rd_party-mobile_leaderboard-320x50-zip-cpm-zip_bandeiras-tag</v>
      </c>
    </row>
    <row r="53">
      <c r="A53" s="9" t="s">
        <v>36</v>
      </c>
      <c r="B53" s="77">
        <v>43990.0</v>
      </c>
      <c r="C53" s="77">
        <v>44012.0</v>
      </c>
      <c r="D53" s="81">
        <v>2.70368703E8</v>
      </c>
      <c r="E53" s="81">
        <v>4.64902477E8</v>
      </c>
      <c r="F53" s="81">
        <v>1.30246257E8</v>
      </c>
      <c r="G53" s="15" t="s">
        <v>41</v>
      </c>
      <c r="H53" s="15" t="s">
        <v>100</v>
      </c>
      <c r="I53" s="66" t="s">
        <v>101</v>
      </c>
      <c r="J53" s="26" t="s">
        <v>44</v>
      </c>
      <c r="K53" s="66" t="s">
        <v>344</v>
      </c>
      <c r="L53" s="66" t="s">
        <v>45</v>
      </c>
      <c r="M53" s="15" t="s">
        <v>66</v>
      </c>
      <c r="N53" s="66" t="s">
        <v>190</v>
      </c>
      <c r="O53" s="66" t="s">
        <v>191</v>
      </c>
      <c r="P53" s="26" t="s">
        <v>147</v>
      </c>
      <c r="Q53" s="66" t="s">
        <v>102</v>
      </c>
      <c r="R53" s="40"/>
      <c r="S53" s="35" t="s">
        <v>103</v>
      </c>
      <c r="T53" s="42" t="s">
        <v>148</v>
      </c>
      <c r="U53" s="15" t="s">
        <v>54</v>
      </c>
      <c r="V53" s="15" t="s">
        <v>71</v>
      </c>
      <c r="W53" s="39" t="str">
        <f t="shared" si="1"/>
        <v>alp-nova_cielo-empreendedores-cons-dv360</v>
      </c>
      <c r="X53" s="40" t="str">
        <f t="shared" si="2"/>
        <v>nova_cielo-zip-display-3rd_party-todos-none</v>
      </c>
      <c r="Y53" s="40" t="str">
        <f t="shared" si="3"/>
        <v>nova_cielo-zip-display-small_rectangle-180x150-zip_bandeiras-3rdparty_list_micro_empreendedor_individual_tailtarget_e_mei_retargetly-cpm</v>
      </c>
      <c r="Z53" s="41" t="str">
        <f t="shared" si="10"/>
        <v>alp-nova_cielo-empreendedores-cons</v>
      </c>
      <c r="AA53" s="41" t="str">
        <f t="shared" si="11"/>
        <v>dv360</v>
      </c>
      <c r="AB53" s="41" t="str">
        <f t="shared" si="17"/>
        <v>empreendedores-dv360-cons-180x150-todos-display-3rdparty_list_micro_empreendedor_individual_tailtarget_e_mei_retargetly-</v>
      </c>
      <c r="AC53" s="41" t="str">
        <f t="shared" si="13"/>
        <v>nova_cielo-empreendedores-dv360-zip-display-small_rectangle-zip_bandeiras-3rdparty_list_micro_empreendedor_individual_tailtarget_e_mei_retargetly</v>
      </c>
      <c r="AD53" s="41" t="str">
        <f t="shared" si="14"/>
        <v>empreendedores-dv360-zip-display-small_rectangle-180x150-zip_bandeiras-3rdparty_list_micro_empreendedor_individual_tailtarget_e_mei_retargetly-cpm</v>
      </c>
      <c r="AE53" s="41" t="str">
        <f t="shared" si="15"/>
        <v>nova_cielo-3rd_party-small_rectangle-180x150-zip-cpm-zip_bandeiras-tag</v>
      </c>
    </row>
    <row r="54">
      <c r="A54" s="9" t="s">
        <v>36</v>
      </c>
      <c r="B54" s="77">
        <v>43990.0</v>
      </c>
      <c r="C54" s="77">
        <v>44012.0</v>
      </c>
      <c r="D54" s="81">
        <v>2.70368706E8</v>
      </c>
      <c r="E54" s="102">
        <v>4.6490248E8</v>
      </c>
      <c r="F54" s="81">
        <v>1.30358147E8</v>
      </c>
      <c r="G54" s="15" t="s">
        <v>41</v>
      </c>
      <c r="H54" s="15" t="s">
        <v>100</v>
      </c>
      <c r="I54" s="66" t="s">
        <v>101</v>
      </c>
      <c r="J54" s="26" t="s">
        <v>44</v>
      </c>
      <c r="K54" s="66" t="s">
        <v>344</v>
      </c>
      <c r="L54" s="66" t="s">
        <v>45</v>
      </c>
      <c r="M54" s="15" t="s">
        <v>66</v>
      </c>
      <c r="N54" s="66" t="s">
        <v>67</v>
      </c>
      <c r="O54" s="66" t="s">
        <v>68</v>
      </c>
      <c r="P54" s="26" t="s">
        <v>147</v>
      </c>
      <c r="Q54" s="66" t="s">
        <v>102</v>
      </c>
      <c r="R54" s="40"/>
      <c r="S54" s="35" t="s">
        <v>103</v>
      </c>
      <c r="T54" s="42" t="s">
        <v>148</v>
      </c>
      <c r="U54" s="15" t="s">
        <v>54</v>
      </c>
      <c r="V54" s="15" t="s">
        <v>71</v>
      </c>
      <c r="W54" s="39" t="str">
        <f t="shared" si="1"/>
        <v>alp-nova_cielo-empreendedores-cons-dv360</v>
      </c>
      <c r="X54" s="40" t="str">
        <f t="shared" si="2"/>
        <v>nova_cielo-zip-display-3rd_party-todos-none</v>
      </c>
      <c r="Y54" s="40" t="str">
        <f t="shared" si="3"/>
        <v>nova_cielo-zip-display-wide_skyscraper-160x600-zip_bandeiras-3rdparty_list_micro_empreendedor_individual_tailtarget_e_mei_retargetly-cpm</v>
      </c>
      <c r="Z54" s="41" t="str">
        <f t="shared" si="10"/>
        <v>alp-nova_cielo-empreendedores-cons</v>
      </c>
      <c r="AA54" s="41" t="str">
        <f t="shared" si="11"/>
        <v>dv360</v>
      </c>
      <c r="AB54" s="41" t="str">
        <f t="shared" si="17"/>
        <v>empreendedores-dv360-cons-160x600-todos-display-3rdparty_list_micro_empreendedor_individual_tailtarget_e_mei_retargetly-</v>
      </c>
      <c r="AC54" s="41" t="str">
        <f t="shared" si="13"/>
        <v>nova_cielo-empreendedores-dv360-zip-display-wide_skyscraper-zip_bandeiras-3rdparty_list_micro_empreendedor_individual_tailtarget_e_mei_retargetly</v>
      </c>
      <c r="AD54" s="41" t="str">
        <f t="shared" si="14"/>
        <v>empreendedores-dv360-zip-display-wide_skyscraper-160x600-zip_bandeiras-3rdparty_list_micro_empreendedor_individual_tailtarget_e_mei_retargetly-cpm</v>
      </c>
      <c r="AE54" s="41" t="str">
        <f t="shared" si="15"/>
        <v>nova_cielo-3rd_party-wide_skyscraper-160x600-zip-cpm-zip_bandeiras-tag</v>
      </c>
    </row>
    <row r="55">
      <c r="A55" s="66"/>
      <c r="B55" s="77"/>
      <c r="C55" s="77"/>
      <c r="D55" s="78"/>
      <c r="E55" s="81"/>
      <c r="F55" s="81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40"/>
      <c r="S55" s="66"/>
      <c r="T55" s="66"/>
      <c r="U55" s="66"/>
      <c r="V55" s="66"/>
      <c r="X55" s="40"/>
      <c r="Y55" s="40"/>
      <c r="Z55" s="41"/>
      <c r="AA55" s="41"/>
      <c r="AB55" s="41"/>
      <c r="AC55" s="41"/>
      <c r="AD55" s="41"/>
      <c r="AE55" s="41"/>
    </row>
    <row r="56">
      <c r="A56" s="66"/>
      <c r="B56" s="77"/>
      <c r="C56" s="77"/>
      <c r="D56" s="78"/>
      <c r="E56" s="81"/>
      <c r="F56" s="81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40"/>
      <c r="S56" s="66"/>
      <c r="T56" s="66"/>
      <c r="U56" s="66"/>
      <c r="V56" s="66"/>
      <c r="X56" s="40"/>
      <c r="Y56" s="40"/>
      <c r="Z56" s="41"/>
      <c r="AA56" s="41"/>
      <c r="AB56" s="41"/>
      <c r="AC56" s="41"/>
      <c r="AD56" s="41"/>
      <c r="AE56" s="41"/>
    </row>
    <row r="57">
      <c r="A57" s="66"/>
      <c r="B57" s="77"/>
      <c r="C57" s="77"/>
      <c r="D57" s="78"/>
      <c r="E57" s="78"/>
      <c r="F57" s="78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40"/>
      <c r="S57" s="66"/>
      <c r="T57" s="66"/>
      <c r="U57" s="66"/>
      <c r="V57" s="66"/>
      <c r="X57" s="40"/>
      <c r="Y57" s="40"/>
      <c r="Z57" s="41"/>
      <c r="AA57" s="41"/>
      <c r="AB57" s="41"/>
      <c r="AC57" s="41"/>
      <c r="AD57" s="41"/>
      <c r="AE57" s="41"/>
    </row>
    <row r="58">
      <c r="A58" s="66"/>
      <c r="B58" s="77"/>
      <c r="C58" s="77"/>
      <c r="D58" s="78"/>
      <c r="E58" s="78"/>
      <c r="F58" s="78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40"/>
      <c r="S58" s="66"/>
      <c r="T58" s="66"/>
      <c r="U58" s="66"/>
      <c r="V58" s="66"/>
      <c r="X58" s="40"/>
      <c r="Y58" s="40"/>
      <c r="Z58" s="41"/>
      <c r="AA58" s="41"/>
      <c r="AB58" s="41"/>
      <c r="AC58" s="41"/>
      <c r="AD58" s="41"/>
      <c r="AE58" s="41"/>
    </row>
    <row r="59">
      <c r="A59" s="66"/>
      <c r="B59" s="77"/>
      <c r="C59" s="77"/>
      <c r="D59" s="78"/>
      <c r="E59" s="78"/>
      <c r="F59" s="78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40"/>
      <c r="S59" s="66"/>
      <c r="T59" s="66"/>
      <c r="U59" s="66"/>
      <c r="V59" s="66"/>
      <c r="X59" s="40"/>
      <c r="Y59" s="40"/>
      <c r="Z59" s="41"/>
      <c r="AA59" s="41"/>
      <c r="AB59" s="41"/>
      <c r="AC59" s="41"/>
      <c r="AD59" s="41"/>
      <c r="AE59" s="41"/>
    </row>
    <row r="60">
      <c r="A60" s="66"/>
      <c r="B60" s="77"/>
      <c r="C60" s="77"/>
      <c r="D60" s="78"/>
      <c r="E60" s="78"/>
      <c r="F60" s="78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40"/>
      <c r="S60" s="66"/>
      <c r="T60" s="66"/>
      <c r="U60" s="66"/>
      <c r="V60" s="66"/>
      <c r="X60" s="40"/>
      <c r="Y60" s="40"/>
      <c r="Z60" s="41"/>
      <c r="AA60" s="41"/>
      <c r="AB60" s="41"/>
      <c r="AC60" s="41"/>
      <c r="AD60" s="41"/>
      <c r="AE60" s="41"/>
    </row>
    <row r="61">
      <c r="A61" s="66"/>
      <c r="B61" s="77"/>
      <c r="C61" s="77"/>
      <c r="D61" s="78"/>
      <c r="E61" s="78"/>
      <c r="F61" s="78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40"/>
      <c r="S61" s="66"/>
      <c r="T61" s="66"/>
      <c r="U61" s="66"/>
      <c r="V61" s="66"/>
      <c r="X61" s="40"/>
      <c r="Y61" s="40"/>
      <c r="Z61" s="41"/>
      <c r="AA61" s="41"/>
      <c r="AB61" s="41"/>
      <c r="AC61" s="41"/>
      <c r="AD61" s="41"/>
      <c r="AE61" s="41"/>
    </row>
    <row r="62">
      <c r="A62" s="66"/>
      <c r="B62" s="77"/>
      <c r="C62" s="77"/>
      <c r="D62" s="78"/>
      <c r="E62" s="78"/>
      <c r="F62" s="78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40"/>
      <c r="S62" s="66"/>
      <c r="T62" s="66"/>
      <c r="U62" s="66"/>
      <c r="V62" s="66"/>
      <c r="X62" s="40"/>
      <c r="Y62" s="40"/>
      <c r="Z62" s="41"/>
      <c r="AA62" s="41"/>
      <c r="AB62" s="41"/>
      <c r="AC62" s="41"/>
      <c r="AD62" s="41"/>
      <c r="AE62" s="41"/>
    </row>
    <row r="63">
      <c r="A63" s="66"/>
      <c r="B63" s="77"/>
      <c r="C63" s="77"/>
      <c r="D63" s="78"/>
      <c r="E63" s="78"/>
      <c r="F63" s="78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40"/>
      <c r="S63" s="66"/>
      <c r="T63" s="66"/>
      <c r="U63" s="66"/>
      <c r="V63" s="66"/>
      <c r="X63" s="40"/>
      <c r="Y63" s="40"/>
      <c r="Z63" s="41"/>
      <c r="AA63" s="41"/>
      <c r="AB63" s="41"/>
      <c r="AC63" s="41"/>
      <c r="AD63" s="41"/>
      <c r="AE63" s="41"/>
    </row>
    <row r="64">
      <c r="A64" s="66"/>
      <c r="B64" s="77"/>
      <c r="C64" s="77"/>
      <c r="D64" s="78"/>
      <c r="E64" s="78"/>
      <c r="F64" s="78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40"/>
      <c r="S64" s="66"/>
      <c r="T64" s="66"/>
      <c r="U64" s="66"/>
      <c r="V64" s="66"/>
      <c r="X64" s="40"/>
      <c r="Y64" s="40"/>
      <c r="Z64" s="41"/>
      <c r="AA64" s="41"/>
      <c r="AB64" s="41"/>
      <c r="AC64" s="41"/>
      <c r="AD64" s="41"/>
      <c r="AE64" s="41"/>
    </row>
    <row r="65">
      <c r="A65" s="66"/>
      <c r="B65" s="77"/>
      <c r="C65" s="77"/>
      <c r="D65" s="78"/>
      <c r="E65" s="81"/>
      <c r="F65" s="81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40"/>
      <c r="S65" s="66"/>
      <c r="T65" s="66"/>
      <c r="U65" s="66"/>
      <c r="V65" s="66"/>
      <c r="X65" s="40"/>
      <c r="Y65" s="40"/>
      <c r="Z65" s="41"/>
      <c r="AA65" s="41"/>
      <c r="AB65" s="41"/>
      <c r="AC65" s="41"/>
      <c r="AD65" s="41"/>
      <c r="AE65" s="41"/>
    </row>
    <row r="66">
      <c r="A66" s="66"/>
      <c r="B66" s="77"/>
      <c r="C66" s="77"/>
      <c r="D66" s="78"/>
      <c r="E66" s="81"/>
      <c r="F66" s="81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40"/>
      <c r="S66" s="66"/>
      <c r="T66" s="66"/>
      <c r="U66" s="66"/>
      <c r="V66" s="66"/>
      <c r="X66" s="40"/>
      <c r="Y66" s="40"/>
      <c r="Z66" s="41"/>
      <c r="AA66" s="41"/>
      <c r="AB66" s="41"/>
      <c r="AC66" s="41"/>
      <c r="AD66" s="41"/>
      <c r="AE66" s="41"/>
    </row>
    <row r="67">
      <c r="A67" s="66"/>
      <c r="B67" s="77"/>
      <c r="C67" s="77"/>
      <c r="D67" s="78"/>
      <c r="E67" s="81"/>
      <c r="F67" s="81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40"/>
      <c r="S67" s="66"/>
      <c r="T67" s="66"/>
      <c r="U67" s="66"/>
      <c r="V67" s="66"/>
      <c r="X67" s="40"/>
      <c r="Y67" s="40"/>
      <c r="Z67" s="41"/>
      <c r="AA67" s="41"/>
      <c r="AB67" s="41"/>
      <c r="AC67" s="41"/>
      <c r="AD67" s="41"/>
      <c r="AE67" s="41"/>
    </row>
    <row r="68">
      <c r="A68" s="66"/>
      <c r="B68" s="77"/>
      <c r="C68" s="77"/>
      <c r="D68" s="78"/>
      <c r="E68" s="81"/>
      <c r="F68" s="81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40"/>
      <c r="S68" s="66"/>
      <c r="T68" s="66"/>
      <c r="U68" s="66"/>
      <c r="V68" s="66"/>
      <c r="X68" s="40"/>
      <c r="Y68" s="40"/>
      <c r="Z68" s="41"/>
      <c r="AA68" s="41"/>
      <c r="AB68" s="41"/>
      <c r="AC68" s="41"/>
      <c r="AD68" s="41"/>
      <c r="AE68" s="41"/>
    </row>
    <row r="69">
      <c r="A69" s="66"/>
      <c r="B69" s="77"/>
      <c r="C69" s="77"/>
      <c r="D69" s="78"/>
      <c r="E69" s="81"/>
      <c r="F69" s="81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40"/>
      <c r="S69" s="66"/>
      <c r="T69" s="66"/>
      <c r="U69" s="66"/>
      <c r="V69" s="66"/>
      <c r="X69" s="40"/>
      <c r="Y69" s="40"/>
      <c r="Z69" s="41"/>
      <c r="AA69" s="41"/>
      <c r="AB69" s="41"/>
      <c r="AC69" s="41"/>
      <c r="AD69" s="41"/>
      <c r="AE69" s="41"/>
    </row>
    <row r="70">
      <c r="A70" s="66"/>
      <c r="B70" s="77"/>
      <c r="C70" s="77"/>
      <c r="D70" s="78"/>
      <c r="E70" s="81"/>
      <c r="F70" s="81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40"/>
      <c r="S70" s="66"/>
      <c r="T70" s="66"/>
      <c r="U70" s="66"/>
      <c r="V70" s="66"/>
      <c r="X70" s="40"/>
      <c r="Y70" s="40"/>
      <c r="Z70" s="41"/>
      <c r="AA70" s="41"/>
      <c r="AB70" s="41"/>
      <c r="AC70" s="41"/>
      <c r="AD70" s="41"/>
      <c r="AE70" s="41"/>
    </row>
    <row r="71">
      <c r="A71" s="66"/>
      <c r="B71" s="77"/>
      <c r="C71" s="77"/>
      <c r="D71" s="78"/>
      <c r="E71" s="81"/>
      <c r="F71" s="81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40"/>
      <c r="S71" s="66"/>
      <c r="T71" s="66"/>
      <c r="U71" s="66"/>
      <c r="V71" s="66"/>
      <c r="X71" s="40"/>
      <c r="Y71" s="40"/>
      <c r="Z71" s="41"/>
      <c r="AA71" s="41"/>
      <c r="AB71" s="41"/>
      <c r="AC71" s="41"/>
      <c r="AD71" s="41"/>
      <c r="AE71" s="41"/>
    </row>
    <row r="72">
      <c r="A72" s="66"/>
      <c r="B72" s="77"/>
      <c r="C72" s="77"/>
      <c r="D72" s="78"/>
      <c r="E72" s="81"/>
      <c r="F72" s="81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40"/>
      <c r="S72" s="66"/>
      <c r="T72" s="66"/>
      <c r="U72" s="66"/>
      <c r="V72" s="66"/>
      <c r="X72" s="40"/>
      <c r="Y72" s="40"/>
      <c r="Z72" s="41"/>
      <c r="AA72" s="41"/>
      <c r="AB72" s="41"/>
      <c r="AC72" s="41"/>
      <c r="AD72" s="41"/>
      <c r="AE72" s="41"/>
    </row>
    <row r="73">
      <c r="A73" s="66"/>
      <c r="B73" s="77"/>
      <c r="C73" s="77"/>
      <c r="D73" s="78"/>
      <c r="E73" s="81"/>
      <c r="F73" s="81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40"/>
      <c r="S73" s="66"/>
      <c r="T73" s="66"/>
      <c r="U73" s="66"/>
      <c r="V73" s="66"/>
      <c r="X73" s="40"/>
      <c r="Y73" s="40"/>
      <c r="Z73" s="41"/>
      <c r="AA73" s="41"/>
      <c r="AB73" s="41"/>
      <c r="AC73" s="41"/>
      <c r="AD73" s="41"/>
      <c r="AE73" s="41"/>
    </row>
    <row r="74">
      <c r="A74" s="66"/>
      <c r="B74" s="77"/>
      <c r="C74" s="77"/>
      <c r="D74" s="78"/>
      <c r="E74" s="81"/>
      <c r="F74" s="81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40"/>
      <c r="S74" s="66"/>
      <c r="T74" s="66"/>
      <c r="U74" s="66"/>
      <c r="V74" s="66"/>
      <c r="X74" s="40"/>
      <c r="Y74" s="40"/>
      <c r="Z74" s="41"/>
      <c r="AA74" s="41"/>
      <c r="AB74" s="41"/>
      <c r="AC74" s="41"/>
      <c r="AD74" s="41"/>
      <c r="AE74" s="41"/>
    </row>
    <row r="75">
      <c r="A75" s="66"/>
      <c r="B75" s="77"/>
      <c r="C75" s="77"/>
      <c r="D75" s="78"/>
      <c r="E75" s="81"/>
      <c r="F75" s="81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40"/>
      <c r="S75" s="66"/>
      <c r="T75" s="66"/>
      <c r="U75" s="66"/>
      <c r="V75" s="66"/>
      <c r="X75" s="40"/>
      <c r="Y75" s="40"/>
      <c r="Z75" s="41"/>
      <c r="AA75" s="41"/>
      <c r="AB75" s="41"/>
      <c r="AC75" s="41"/>
      <c r="AD75" s="41"/>
      <c r="AE75" s="41"/>
    </row>
    <row r="76">
      <c r="A76" s="66"/>
      <c r="B76" s="77"/>
      <c r="C76" s="77"/>
      <c r="D76" s="78"/>
      <c r="E76" s="81"/>
      <c r="F76" s="81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40"/>
      <c r="S76" s="66"/>
      <c r="T76" s="66"/>
      <c r="U76" s="66"/>
      <c r="V76" s="66"/>
      <c r="X76" s="40"/>
      <c r="Y76" s="40"/>
      <c r="Z76" s="41"/>
      <c r="AA76" s="41"/>
      <c r="AB76" s="41"/>
      <c r="AC76" s="41"/>
      <c r="AD76" s="41"/>
      <c r="AE76" s="41"/>
    </row>
    <row r="77">
      <c r="A77" s="66"/>
      <c r="B77" s="77"/>
      <c r="C77" s="77"/>
      <c r="D77" s="78"/>
      <c r="E77" s="81"/>
      <c r="F77" s="81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40"/>
      <c r="S77" s="66"/>
      <c r="T77" s="66"/>
      <c r="U77" s="66"/>
      <c r="V77" s="66"/>
      <c r="X77" s="40"/>
      <c r="Y77" s="40"/>
      <c r="Z77" s="41"/>
      <c r="AA77" s="41"/>
      <c r="AB77" s="41"/>
      <c r="AC77" s="41"/>
      <c r="AD77" s="41"/>
      <c r="AE77" s="41"/>
    </row>
    <row r="78">
      <c r="A78" s="66"/>
      <c r="B78" s="77"/>
      <c r="C78" s="77"/>
      <c r="D78" s="78"/>
      <c r="E78" s="81"/>
      <c r="F78" s="81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40"/>
      <c r="S78" s="66"/>
      <c r="T78" s="66"/>
      <c r="U78" s="66"/>
      <c r="V78" s="66"/>
      <c r="X78" s="40"/>
      <c r="Y78" s="40"/>
      <c r="Z78" s="41"/>
      <c r="AA78" s="41"/>
      <c r="AB78" s="41"/>
      <c r="AC78" s="41"/>
      <c r="AD78" s="41"/>
      <c r="AE78" s="41"/>
    </row>
    <row r="79">
      <c r="A79" s="66"/>
      <c r="B79" s="77"/>
      <c r="C79" s="77"/>
      <c r="D79" s="78"/>
      <c r="E79" s="81"/>
      <c r="F79" s="81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40"/>
      <c r="S79" s="66"/>
      <c r="T79" s="66"/>
      <c r="U79" s="66"/>
      <c r="V79" s="66"/>
      <c r="X79" s="40"/>
      <c r="Y79" s="40"/>
      <c r="Z79" s="41"/>
      <c r="AA79" s="41"/>
      <c r="AB79" s="41"/>
      <c r="AC79" s="41"/>
      <c r="AD79" s="41"/>
      <c r="AE79" s="41"/>
    </row>
    <row r="80">
      <c r="A80" s="66"/>
      <c r="B80" s="77"/>
      <c r="C80" s="77"/>
      <c r="D80" s="78"/>
      <c r="E80" s="81"/>
      <c r="F80" s="81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40"/>
      <c r="S80" s="66"/>
      <c r="T80" s="66"/>
      <c r="U80" s="66"/>
      <c r="V80" s="66"/>
      <c r="X80" s="40"/>
      <c r="Y80" s="40"/>
      <c r="Z80" s="41"/>
      <c r="AA80" s="41"/>
      <c r="AB80" s="41"/>
      <c r="AC80" s="41"/>
      <c r="AD80" s="41"/>
      <c r="AE80" s="41"/>
    </row>
    <row r="81">
      <c r="A81" s="66"/>
      <c r="B81" s="77"/>
      <c r="C81" s="77"/>
      <c r="D81" s="78"/>
      <c r="E81" s="81"/>
      <c r="F81" s="78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40"/>
      <c r="S81" s="66"/>
      <c r="T81" s="66"/>
      <c r="U81" s="66"/>
      <c r="V81" s="66"/>
      <c r="X81" s="40"/>
      <c r="Y81" s="40"/>
      <c r="Z81" s="41"/>
      <c r="AA81" s="41"/>
      <c r="AB81" s="41"/>
      <c r="AC81" s="41"/>
      <c r="AD81" s="41"/>
      <c r="AE81" s="41"/>
    </row>
    <row r="82">
      <c r="A82" s="66"/>
      <c r="B82" s="77"/>
      <c r="C82" s="77"/>
      <c r="D82" s="78"/>
      <c r="E82" s="81"/>
      <c r="F82" s="78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40"/>
      <c r="S82" s="66"/>
      <c r="T82" s="66"/>
      <c r="U82" s="66"/>
      <c r="V82" s="66"/>
      <c r="X82" s="40"/>
      <c r="Y82" s="40"/>
      <c r="Z82" s="41"/>
      <c r="AA82" s="41"/>
      <c r="AB82" s="41"/>
      <c r="AC82" s="41"/>
      <c r="AD82" s="41"/>
      <c r="AE82" s="41"/>
    </row>
    <row r="83">
      <c r="A83" s="66"/>
      <c r="B83" s="77"/>
      <c r="C83" s="77"/>
      <c r="D83" s="78"/>
      <c r="E83" s="81"/>
      <c r="F83" s="78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3"/>
      <c r="S83" s="82"/>
      <c r="T83" s="82"/>
      <c r="U83" s="82"/>
      <c r="V83" s="82"/>
      <c r="W83" s="83"/>
      <c r="X83" s="83"/>
      <c r="Y83" s="83"/>
      <c r="Z83" s="84"/>
      <c r="AA83" s="84"/>
      <c r="AB83" s="41"/>
      <c r="AC83" s="41"/>
      <c r="AD83" s="84"/>
      <c r="AE83" s="84"/>
    </row>
    <row r="84">
      <c r="A84" s="66"/>
      <c r="B84" s="77"/>
      <c r="C84" s="77"/>
      <c r="D84" s="78"/>
      <c r="E84" s="81"/>
      <c r="F84" s="78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40"/>
      <c r="S84" s="66"/>
      <c r="T84" s="66"/>
      <c r="U84" s="66"/>
      <c r="V84" s="66"/>
      <c r="X84" s="40"/>
      <c r="Y84" s="40"/>
      <c r="Z84" s="41"/>
      <c r="AA84" s="41"/>
      <c r="AB84" s="41"/>
      <c r="AC84" s="41"/>
      <c r="AD84" s="41"/>
      <c r="AE84" s="41"/>
    </row>
    <row r="85">
      <c r="A85" s="66"/>
      <c r="B85" s="77"/>
      <c r="C85" s="77"/>
      <c r="D85" s="78"/>
      <c r="E85" s="81"/>
      <c r="F85" s="78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40"/>
      <c r="S85" s="66"/>
      <c r="T85" s="66"/>
      <c r="U85" s="66"/>
      <c r="V85" s="66"/>
      <c r="X85" s="40"/>
      <c r="Y85" s="40"/>
      <c r="Z85" s="41"/>
      <c r="AA85" s="41"/>
      <c r="AB85" s="41"/>
      <c r="AC85" s="41"/>
      <c r="AD85" s="41"/>
      <c r="AE85" s="41"/>
    </row>
    <row r="86">
      <c r="A86" s="66"/>
      <c r="B86" s="77"/>
      <c r="C86" s="77"/>
      <c r="D86" s="78"/>
      <c r="E86" s="81"/>
      <c r="F86" s="78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40"/>
      <c r="S86" s="66"/>
      <c r="T86" s="66"/>
      <c r="U86" s="66"/>
      <c r="V86" s="66"/>
      <c r="X86" s="40"/>
      <c r="Y86" s="40"/>
      <c r="Z86" s="41"/>
      <c r="AA86" s="41"/>
      <c r="AB86" s="41"/>
      <c r="AC86" s="41"/>
      <c r="AD86" s="41"/>
      <c r="AE86" s="41"/>
    </row>
    <row r="87">
      <c r="A87" s="66"/>
      <c r="B87" s="77"/>
      <c r="C87" s="77"/>
      <c r="D87" s="78"/>
      <c r="E87" s="81"/>
      <c r="F87" s="78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40"/>
      <c r="S87" s="66"/>
      <c r="T87" s="66"/>
      <c r="U87" s="66"/>
      <c r="V87" s="66"/>
      <c r="X87" s="40"/>
      <c r="Y87" s="40"/>
      <c r="Z87" s="41"/>
      <c r="AA87" s="41"/>
      <c r="AB87" s="41"/>
      <c r="AC87" s="41"/>
      <c r="AD87" s="41"/>
      <c r="AE87" s="41"/>
    </row>
    <row r="88">
      <c r="A88" s="66"/>
      <c r="B88" s="77"/>
      <c r="C88" s="77"/>
      <c r="D88" s="78"/>
      <c r="E88" s="81"/>
      <c r="F88" s="78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40"/>
      <c r="S88" s="66"/>
      <c r="T88" s="66"/>
      <c r="U88" s="66"/>
      <c r="V88" s="66"/>
      <c r="X88" s="40"/>
      <c r="Y88" s="40"/>
      <c r="Z88" s="41"/>
      <c r="AA88" s="41"/>
      <c r="AB88" s="41"/>
      <c r="AC88" s="41"/>
      <c r="AD88" s="41"/>
      <c r="AE88" s="41"/>
    </row>
    <row r="89">
      <c r="A89" s="66"/>
      <c r="B89" s="77"/>
      <c r="C89" s="77"/>
      <c r="D89" s="78"/>
      <c r="E89" s="79"/>
      <c r="F89" s="79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40"/>
      <c r="S89" s="66"/>
      <c r="T89" s="66"/>
      <c r="U89" s="66"/>
      <c r="V89" s="66"/>
      <c r="X89" s="40"/>
      <c r="Y89" s="40"/>
      <c r="Z89" s="41"/>
      <c r="AA89" s="41"/>
      <c r="AB89" s="41"/>
      <c r="AC89" s="41"/>
      <c r="AD89" s="41"/>
      <c r="AE89" s="41"/>
    </row>
    <row r="90">
      <c r="A90" s="66"/>
      <c r="B90" s="77"/>
      <c r="C90" s="77"/>
      <c r="D90" s="78"/>
      <c r="E90" s="79"/>
      <c r="F90" s="79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40"/>
      <c r="S90" s="66"/>
      <c r="T90" s="66"/>
      <c r="U90" s="66"/>
      <c r="V90" s="66"/>
      <c r="X90" s="40"/>
      <c r="Y90" s="40"/>
      <c r="Z90" s="41"/>
      <c r="AA90" s="41"/>
      <c r="AB90" s="41"/>
      <c r="AC90" s="41"/>
      <c r="AD90" s="41"/>
      <c r="AE90" s="41"/>
    </row>
    <row r="91">
      <c r="A91" s="66"/>
      <c r="B91" s="77"/>
      <c r="C91" s="77"/>
      <c r="D91" s="78"/>
      <c r="E91" s="81"/>
      <c r="F91" s="81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40"/>
      <c r="S91" s="66"/>
      <c r="T91" s="66"/>
      <c r="U91" s="66"/>
      <c r="V91" s="66"/>
      <c r="X91" s="40"/>
      <c r="Y91" s="40"/>
      <c r="Z91" s="41"/>
      <c r="AA91" s="41"/>
      <c r="AB91" s="41"/>
      <c r="AC91" s="41"/>
      <c r="AD91" s="41"/>
      <c r="AE91" s="41"/>
    </row>
    <row r="92">
      <c r="A92" s="66"/>
      <c r="B92" s="77"/>
      <c r="C92" s="77"/>
      <c r="D92" s="78"/>
      <c r="E92" s="81"/>
      <c r="F92" s="81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40"/>
      <c r="S92" s="66"/>
      <c r="T92" s="66"/>
      <c r="U92" s="66"/>
      <c r="V92" s="66"/>
      <c r="X92" s="40"/>
      <c r="Y92" s="40"/>
      <c r="Z92" s="41"/>
      <c r="AA92" s="41"/>
      <c r="AB92" s="41"/>
      <c r="AC92" s="41"/>
      <c r="AD92" s="41"/>
      <c r="AE92" s="41"/>
    </row>
    <row r="93">
      <c r="A93" s="66"/>
      <c r="B93" s="77"/>
      <c r="C93" s="77"/>
      <c r="D93" s="78"/>
      <c r="E93" s="81"/>
      <c r="F93" s="81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40"/>
      <c r="S93" s="66"/>
      <c r="T93" s="66"/>
      <c r="U93" s="66"/>
      <c r="V93" s="66"/>
      <c r="X93" s="40"/>
      <c r="Y93" s="40"/>
      <c r="Z93" s="41"/>
      <c r="AA93" s="41"/>
      <c r="AB93" s="41"/>
      <c r="AC93" s="41"/>
      <c r="AD93" s="41"/>
      <c r="AE93" s="41"/>
    </row>
    <row r="94">
      <c r="A94" s="66"/>
      <c r="B94" s="77"/>
      <c r="C94" s="77"/>
      <c r="D94" s="78"/>
      <c r="E94" s="81"/>
      <c r="F94" s="81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40"/>
      <c r="S94" s="66"/>
      <c r="T94" s="66"/>
      <c r="U94" s="66"/>
      <c r="V94" s="66"/>
      <c r="X94" s="40"/>
      <c r="Y94" s="40"/>
      <c r="Z94" s="41"/>
      <c r="AA94" s="41"/>
      <c r="AB94" s="41"/>
      <c r="AC94" s="41"/>
      <c r="AD94" s="41"/>
      <c r="AE94" s="41"/>
    </row>
    <row r="95">
      <c r="A95" s="66"/>
      <c r="B95" s="77"/>
      <c r="C95" s="77"/>
      <c r="D95" s="78"/>
      <c r="E95" s="81"/>
      <c r="F95" s="81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40"/>
      <c r="S95" s="66"/>
      <c r="T95" s="66"/>
      <c r="U95" s="66"/>
      <c r="V95" s="66"/>
      <c r="X95" s="40"/>
      <c r="Y95" s="40"/>
      <c r="Z95" s="41"/>
      <c r="AA95" s="41"/>
      <c r="AB95" s="41"/>
      <c r="AC95" s="41"/>
      <c r="AD95" s="41"/>
      <c r="AE95" s="41"/>
    </row>
    <row r="96">
      <c r="A96" s="66"/>
      <c r="B96" s="77"/>
      <c r="C96" s="77"/>
      <c r="D96" s="78"/>
      <c r="E96" s="81"/>
      <c r="F96" s="81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40"/>
      <c r="S96" s="66"/>
      <c r="T96" s="66"/>
      <c r="U96" s="66"/>
      <c r="V96" s="66"/>
      <c r="X96" s="40"/>
      <c r="Y96" s="40"/>
      <c r="Z96" s="41"/>
      <c r="AA96" s="41"/>
      <c r="AB96" s="41"/>
      <c r="AC96" s="41"/>
      <c r="AD96" s="41"/>
      <c r="AE96" s="41"/>
    </row>
    <row r="97">
      <c r="A97" s="66"/>
      <c r="B97" s="77"/>
      <c r="C97" s="77"/>
      <c r="D97" s="78"/>
      <c r="E97" s="81"/>
      <c r="F97" s="81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40"/>
      <c r="S97" s="66"/>
      <c r="T97" s="66"/>
      <c r="U97" s="66"/>
      <c r="V97" s="66"/>
      <c r="X97" s="40"/>
      <c r="Y97" s="40"/>
      <c r="Z97" s="41"/>
      <c r="AA97" s="41"/>
      <c r="AB97" s="41"/>
      <c r="AC97" s="41"/>
      <c r="AD97" s="41"/>
      <c r="AE97" s="41"/>
    </row>
    <row r="98">
      <c r="A98" s="66"/>
      <c r="B98" s="77"/>
      <c r="C98" s="77"/>
      <c r="D98" s="78"/>
      <c r="E98" s="78"/>
      <c r="F98" s="78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40"/>
      <c r="S98" s="66"/>
      <c r="T98" s="66"/>
      <c r="U98" s="66"/>
      <c r="V98" s="66"/>
      <c r="X98" s="40"/>
      <c r="Y98" s="40"/>
      <c r="Z98" s="41"/>
      <c r="AA98" s="41"/>
      <c r="AB98" s="41"/>
      <c r="AC98" s="41"/>
      <c r="AD98" s="41"/>
      <c r="AE98" s="41"/>
    </row>
    <row r="99">
      <c r="A99" s="66"/>
      <c r="B99" s="77"/>
      <c r="C99" s="77"/>
      <c r="D99" s="78"/>
      <c r="E99" s="78"/>
      <c r="F99" s="78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40"/>
      <c r="S99" s="66"/>
      <c r="T99" s="66"/>
      <c r="U99" s="66"/>
      <c r="V99" s="66"/>
      <c r="X99" s="40"/>
      <c r="Y99" s="40"/>
      <c r="Z99" s="41"/>
      <c r="AA99" s="41"/>
      <c r="AB99" s="41"/>
      <c r="AC99" s="41"/>
      <c r="AD99" s="41"/>
      <c r="AE99" s="41"/>
    </row>
    <row r="100">
      <c r="A100" s="66"/>
      <c r="B100" s="77"/>
      <c r="C100" s="77"/>
      <c r="D100" s="78"/>
      <c r="E100" s="78"/>
      <c r="F100" s="78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40"/>
      <c r="S100" s="66"/>
      <c r="T100" s="66"/>
      <c r="U100" s="66"/>
      <c r="V100" s="66"/>
      <c r="X100" s="40"/>
      <c r="Y100" s="40"/>
      <c r="Z100" s="41"/>
      <c r="AA100" s="41"/>
      <c r="AB100" s="41"/>
      <c r="AC100" s="41"/>
      <c r="AD100" s="41"/>
      <c r="AE100" s="41"/>
    </row>
    <row r="101">
      <c r="A101" s="66"/>
      <c r="B101" s="77"/>
      <c r="C101" s="77"/>
      <c r="D101" s="78"/>
      <c r="E101" s="78"/>
      <c r="F101" s="78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40"/>
      <c r="S101" s="66"/>
      <c r="T101" s="66"/>
      <c r="U101" s="66"/>
      <c r="V101" s="66"/>
      <c r="X101" s="40"/>
      <c r="Y101" s="40"/>
      <c r="Z101" s="41"/>
      <c r="AA101" s="41"/>
      <c r="AB101" s="41"/>
      <c r="AC101" s="41"/>
      <c r="AD101" s="41"/>
      <c r="AE101" s="41"/>
    </row>
    <row r="102">
      <c r="A102" s="66"/>
      <c r="B102" s="77"/>
      <c r="C102" s="77"/>
      <c r="D102" s="78"/>
      <c r="E102" s="78"/>
      <c r="F102" s="78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40"/>
      <c r="S102" s="66"/>
      <c r="T102" s="66"/>
      <c r="U102" s="66"/>
      <c r="V102" s="66"/>
      <c r="X102" s="40"/>
      <c r="Y102" s="40"/>
      <c r="Z102" s="41"/>
      <c r="AA102" s="41"/>
      <c r="AB102" s="41"/>
      <c r="AC102" s="41"/>
      <c r="AD102" s="41"/>
      <c r="AE102" s="41"/>
    </row>
    <row r="103">
      <c r="A103" s="66"/>
      <c r="B103" s="77"/>
      <c r="C103" s="77"/>
      <c r="D103" s="78"/>
      <c r="E103" s="78"/>
      <c r="F103" s="78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40"/>
      <c r="S103" s="66"/>
      <c r="T103" s="66"/>
      <c r="U103" s="66"/>
      <c r="V103" s="66"/>
      <c r="X103" s="40"/>
      <c r="Y103" s="40"/>
      <c r="Z103" s="41"/>
      <c r="AA103" s="41"/>
      <c r="AB103" s="41"/>
      <c r="AC103" s="41"/>
      <c r="AD103" s="41"/>
      <c r="AE103" s="41"/>
    </row>
    <row r="104">
      <c r="A104" s="66"/>
      <c r="B104" s="77"/>
      <c r="C104" s="77"/>
      <c r="D104" s="78"/>
      <c r="E104" s="78"/>
      <c r="F104" s="78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40"/>
      <c r="S104" s="66"/>
      <c r="T104" s="66"/>
      <c r="U104" s="66"/>
      <c r="V104" s="66"/>
      <c r="X104" s="40"/>
      <c r="Y104" s="40"/>
      <c r="Z104" s="41"/>
      <c r="AA104" s="41"/>
      <c r="AB104" s="41"/>
      <c r="AC104" s="41"/>
      <c r="AD104" s="41"/>
      <c r="AE104" s="41"/>
    </row>
    <row r="105">
      <c r="A105" s="66"/>
      <c r="B105" s="77"/>
      <c r="C105" s="77"/>
      <c r="D105" s="78"/>
      <c r="E105" s="78"/>
      <c r="F105" s="78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40"/>
      <c r="S105" s="66"/>
      <c r="T105" s="66"/>
      <c r="U105" s="66"/>
      <c r="V105" s="66"/>
      <c r="X105" s="40"/>
      <c r="Y105" s="40"/>
      <c r="Z105" s="41"/>
      <c r="AA105" s="41"/>
      <c r="AB105" s="41"/>
      <c r="AC105" s="41"/>
      <c r="AD105" s="41"/>
      <c r="AE105" s="41"/>
    </row>
    <row r="106">
      <c r="A106" s="66"/>
      <c r="B106" s="77"/>
      <c r="C106" s="77"/>
      <c r="D106" s="78"/>
      <c r="E106" s="79"/>
      <c r="F106" s="79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40"/>
      <c r="S106" s="66"/>
      <c r="T106" s="66"/>
      <c r="U106" s="66"/>
      <c r="V106" s="66"/>
      <c r="X106" s="40"/>
      <c r="Y106" s="40"/>
      <c r="Z106" s="41"/>
      <c r="AA106" s="41"/>
      <c r="AB106" s="41"/>
      <c r="AC106" s="41"/>
      <c r="AD106" s="41"/>
      <c r="AE106" s="41"/>
    </row>
    <row r="107">
      <c r="A107" s="66"/>
      <c r="B107" s="77"/>
      <c r="C107" s="77"/>
      <c r="D107" s="78"/>
      <c r="E107" s="79"/>
      <c r="F107" s="79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40"/>
      <c r="S107" s="66"/>
      <c r="T107" s="66"/>
      <c r="U107" s="66"/>
      <c r="V107" s="66"/>
      <c r="X107" s="40"/>
      <c r="Y107" s="40"/>
      <c r="Z107" s="41"/>
      <c r="AA107" s="41"/>
      <c r="AB107" s="41"/>
      <c r="AC107" s="41"/>
      <c r="AD107" s="41"/>
      <c r="AE107" s="41"/>
    </row>
    <row r="108">
      <c r="A108" s="66"/>
      <c r="B108" s="77"/>
      <c r="C108" s="77"/>
      <c r="D108" s="78"/>
      <c r="E108" s="79"/>
      <c r="F108" s="79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40"/>
      <c r="S108" s="66"/>
      <c r="T108" s="66"/>
      <c r="U108" s="66"/>
      <c r="V108" s="66"/>
      <c r="X108" s="40"/>
      <c r="Y108" s="40"/>
      <c r="Z108" s="41"/>
      <c r="AA108" s="41"/>
      <c r="AB108" s="41"/>
      <c r="AC108" s="41"/>
      <c r="AD108" s="41"/>
      <c r="AE108" s="41"/>
    </row>
    <row r="109">
      <c r="A109" s="66"/>
      <c r="B109" s="77"/>
      <c r="C109" s="77"/>
      <c r="D109" s="78"/>
      <c r="E109" s="79"/>
      <c r="F109" s="79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40"/>
      <c r="S109" s="66"/>
      <c r="T109" s="66"/>
      <c r="U109" s="66"/>
      <c r="V109" s="66"/>
      <c r="X109" s="40"/>
      <c r="Y109" s="40"/>
      <c r="Z109" s="41"/>
      <c r="AA109" s="41"/>
      <c r="AB109" s="41"/>
      <c r="AC109" s="41"/>
      <c r="AD109" s="41"/>
      <c r="AE109" s="41"/>
    </row>
    <row r="110">
      <c r="A110" s="66"/>
      <c r="B110" s="77"/>
      <c r="C110" s="77"/>
      <c r="D110" s="78"/>
      <c r="E110" s="79"/>
      <c r="F110" s="79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40"/>
      <c r="S110" s="66"/>
      <c r="T110" s="66"/>
      <c r="U110" s="66"/>
      <c r="V110" s="66"/>
      <c r="X110" s="40"/>
      <c r="Y110" s="40"/>
      <c r="Z110" s="41"/>
      <c r="AA110" s="41"/>
      <c r="AB110" s="41"/>
      <c r="AC110" s="41"/>
      <c r="AD110" s="41"/>
      <c r="AE110" s="41"/>
    </row>
    <row r="111">
      <c r="A111" s="66"/>
      <c r="B111" s="10"/>
      <c r="C111" s="10"/>
      <c r="D111" s="34"/>
      <c r="E111" s="34"/>
      <c r="F111" s="34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40"/>
      <c r="S111" s="66"/>
      <c r="T111" s="66"/>
      <c r="U111" s="66"/>
      <c r="V111" s="66"/>
      <c r="X111" s="40"/>
      <c r="Y111" s="40"/>
      <c r="Z111" s="41"/>
      <c r="AA111" s="41"/>
      <c r="AB111" s="41"/>
      <c r="AC111" s="41"/>
      <c r="AD111" s="41"/>
      <c r="AE111" s="41"/>
    </row>
    <row r="112">
      <c r="A112" s="66"/>
      <c r="B112" s="77"/>
      <c r="C112" s="77"/>
      <c r="D112" s="78"/>
      <c r="E112" s="79"/>
      <c r="F112" s="79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40"/>
      <c r="S112" s="66"/>
      <c r="T112" s="66"/>
      <c r="U112" s="66"/>
      <c r="V112" s="66"/>
      <c r="X112" s="40"/>
      <c r="Y112" s="40"/>
      <c r="Z112" s="41"/>
      <c r="AA112" s="41"/>
      <c r="AB112" s="41"/>
      <c r="AC112" s="41"/>
      <c r="AD112" s="41"/>
      <c r="AE112" s="41"/>
    </row>
    <row r="113">
      <c r="A113" s="66"/>
      <c r="B113" s="77"/>
      <c r="C113" s="77"/>
      <c r="D113" s="78"/>
      <c r="E113" s="81"/>
      <c r="F113" s="81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40"/>
      <c r="S113" s="66"/>
      <c r="T113" s="66"/>
      <c r="U113" s="66"/>
      <c r="V113" s="66"/>
      <c r="X113" s="40"/>
      <c r="Y113" s="40"/>
      <c r="Z113" s="41"/>
      <c r="AA113" s="41"/>
      <c r="AB113" s="41"/>
      <c r="AC113" s="41"/>
      <c r="AD113" s="41"/>
      <c r="AE113" s="41"/>
    </row>
    <row r="114">
      <c r="A114" s="66"/>
      <c r="B114" s="77"/>
      <c r="C114" s="77"/>
      <c r="D114" s="78"/>
      <c r="E114" s="81"/>
      <c r="F114" s="78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40"/>
      <c r="S114" s="66"/>
      <c r="T114" s="66"/>
      <c r="U114" s="66"/>
      <c r="V114" s="66"/>
      <c r="X114" s="40"/>
      <c r="Y114" s="40"/>
      <c r="Z114" s="41"/>
      <c r="AA114" s="41"/>
      <c r="AB114" s="41"/>
      <c r="AC114" s="41"/>
      <c r="AD114" s="41"/>
      <c r="AE114" s="41"/>
    </row>
    <row r="115">
      <c r="A115" s="66"/>
      <c r="B115" s="77"/>
      <c r="C115" s="77"/>
      <c r="D115" s="78"/>
      <c r="E115" s="81"/>
      <c r="F115" s="78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40"/>
      <c r="S115" s="66"/>
      <c r="T115" s="66"/>
      <c r="U115" s="66"/>
      <c r="V115" s="66"/>
      <c r="X115" s="40"/>
      <c r="Y115" s="40"/>
      <c r="Z115" s="41"/>
      <c r="AA115" s="41"/>
      <c r="AB115" s="41"/>
      <c r="AC115" s="41"/>
      <c r="AD115" s="41"/>
      <c r="AE115" s="41"/>
    </row>
    <row r="116">
      <c r="A116" s="66"/>
      <c r="B116" s="77"/>
      <c r="C116" s="77"/>
      <c r="D116" s="78"/>
      <c r="E116" s="81"/>
      <c r="F116" s="78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40"/>
      <c r="S116" s="66"/>
      <c r="T116" s="66"/>
      <c r="U116" s="66"/>
      <c r="V116" s="66"/>
      <c r="X116" s="40"/>
      <c r="Y116" s="40"/>
      <c r="Z116" s="41"/>
      <c r="AA116" s="41"/>
      <c r="AB116" s="41"/>
      <c r="AC116" s="41"/>
      <c r="AD116" s="41"/>
      <c r="AE116" s="41"/>
    </row>
    <row r="117">
      <c r="A117" s="66"/>
      <c r="B117" s="77"/>
      <c r="C117" s="77"/>
      <c r="D117" s="78"/>
      <c r="E117" s="81"/>
      <c r="F117" s="78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40"/>
      <c r="S117" s="66"/>
      <c r="T117" s="66"/>
      <c r="U117" s="66"/>
      <c r="V117" s="66"/>
      <c r="X117" s="40"/>
      <c r="Y117" s="40"/>
      <c r="Z117" s="41"/>
      <c r="AA117" s="41"/>
      <c r="AB117" s="41"/>
      <c r="AC117" s="41"/>
      <c r="AD117" s="41"/>
      <c r="AE117" s="41"/>
    </row>
    <row r="118">
      <c r="A118" s="66"/>
      <c r="B118" s="77"/>
      <c r="C118" s="77"/>
      <c r="D118" s="78"/>
      <c r="E118" s="81"/>
      <c r="F118" s="81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40"/>
      <c r="S118" s="66"/>
      <c r="T118" s="66"/>
      <c r="U118" s="66"/>
      <c r="V118" s="66"/>
      <c r="X118" s="40"/>
      <c r="Y118" s="40"/>
      <c r="Z118" s="41"/>
      <c r="AA118" s="41"/>
      <c r="AB118" s="41"/>
      <c r="AC118" s="41"/>
      <c r="AD118" s="41"/>
      <c r="AE118" s="41"/>
    </row>
    <row r="119">
      <c r="A119" s="66"/>
      <c r="B119" s="77"/>
      <c r="C119" s="77"/>
      <c r="D119" s="78"/>
      <c r="E119" s="81"/>
      <c r="F119" s="78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40"/>
      <c r="S119" s="66"/>
      <c r="T119" s="66"/>
      <c r="U119" s="66"/>
      <c r="V119" s="66"/>
      <c r="X119" s="40"/>
      <c r="Y119" s="40"/>
      <c r="Z119" s="41"/>
      <c r="AA119" s="41"/>
      <c r="AB119" s="41"/>
      <c r="AC119" s="41"/>
      <c r="AD119" s="41"/>
      <c r="AE119" s="41"/>
    </row>
    <row r="120">
      <c r="A120" s="66"/>
      <c r="B120" s="77"/>
      <c r="C120" s="77"/>
      <c r="D120" s="78"/>
      <c r="E120" s="81"/>
      <c r="F120" s="81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40"/>
      <c r="S120" s="66"/>
      <c r="T120" s="66"/>
      <c r="U120" s="66"/>
      <c r="V120" s="66"/>
      <c r="X120" s="40"/>
      <c r="Y120" s="40"/>
      <c r="Z120" s="41"/>
      <c r="AA120" s="41"/>
      <c r="AB120" s="41"/>
      <c r="AC120" s="41"/>
      <c r="AD120" s="41"/>
      <c r="AE120" s="41"/>
    </row>
    <row r="121">
      <c r="A121" s="66"/>
      <c r="B121" s="77"/>
      <c r="C121" s="77"/>
      <c r="D121" s="78"/>
      <c r="E121" s="81"/>
      <c r="F121" s="78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40"/>
      <c r="S121" s="66"/>
      <c r="T121" s="66"/>
      <c r="U121" s="66"/>
      <c r="V121" s="66"/>
      <c r="X121" s="40"/>
      <c r="Y121" s="40"/>
      <c r="Z121" s="41"/>
      <c r="AA121" s="41"/>
      <c r="AB121" s="41"/>
      <c r="AC121" s="41"/>
      <c r="AD121" s="41"/>
      <c r="AE121" s="41"/>
    </row>
    <row r="122">
      <c r="A122" s="66"/>
      <c r="B122" s="77"/>
      <c r="C122" s="77"/>
      <c r="D122" s="78"/>
      <c r="E122" s="81"/>
      <c r="F122" s="81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40"/>
      <c r="S122" s="66"/>
      <c r="T122" s="66"/>
      <c r="U122" s="66"/>
      <c r="V122" s="66"/>
      <c r="X122" s="40"/>
      <c r="Y122" s="40"/>
      <c r="Z122" s="41"/>
      <c r="AA122" s="41"/>
      <c r="AB122" s="41"/>
      <c r="AC122" s="41"/>
      <c r="AD122" s="41"/>
      <c r="AE122" s="41"/>
    </row>
    <row r="123">
      <c r="A123" s="66"/>
      <c r="B123" s="77"/>
      <c r="C123" s="77"/>
      <c r="D123" s="78"/>
      <c r="E123" s="81"/>
      <c r="F123" s="81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40"/>
      <c r="S123" s="66"/>
      <c r="T123" s="66"/>
      <c r="U123" s="66"/>
      <c r="V123" s="66"/>
      <c r="X123" s="40"/>
      <c r="Y123" s="40"/>
      <c r="Z123" s="41"/>
      <c r="AA123" s="41"/>
      <c r="AB123" s="41"/>
      <c r="AC123" s="41"/>
      <c r="AD123" s="41"/>
      <c r="AE123" s="41"/>
    </row>
    <row r="124">
      <c r="A124" s="66"/>
      <c r="B124" s="77"/>
      <c r="C124" s="77"/>
      <c r="D124" s="78"/>
      <c r="E124" s="81"/>
      <c r="F124" s="81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40"/>
      <c r="S124" s="66"/>
      <c r="T124" s="66"/>
      <c r="U124" s="66"/>
      <c r="V124" s="66"/>
      <c r="X124" s="40"/>
      <c r="Y124" s="40"/>
      <c r="Z124" s="41"/>
      <c r="AA124" s="41"/>
      <c r="AB124" s="41"/>
      <c r="AC124" s="41"/>
      <c r="AD124" s="41"/>
      <c r="AE124" s="41"/>
    </row>
    <row r="125">
      <c r="A125" s="66"/>
      <c r="B125" s="77"/>
      <c r="C125" s="77"/>
      <c r="D125" s="78"/>
      <c r="E125" s="81"/>
      <c r="F125" s="81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40"/>
      <c r="S125" s="66"/>
      <c r="T125" s="66"/>
      <c r="U125" s="66"/>
      <c r="V125" s="66"/>
      <c r="X125" s="40"/>
      <c r="Y125" s="40"/>
      <c r="Z125" s="41"/>
      <c r="AA125" s="41"/>
      <c r="AB125" s="41"/>
      <c r="AC125" s="41"/>
      <c r="AD125" s="41"/>
      <c r="AE125" s="41"/>
    </row>
    <row r="126">
      <c r="A126" s="66"/>
      <c r="B126" s="77"/>
      <c r="C126" s="77"/>
      <c r="D126" s="78"/>
      <c r="E126" s="81"/>
      <c r="F126" s="81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40"/>
      <c r="S126" s="66"/>
      <c r="T126" s="66"/>
      <c r="U126" s="66"/>
      <c r="V126" s="66"/>
      <c r="X126" s="40"/>
      <c r="Y126" s="40"/>
      <c r="Z126" s="41"/>
      <c r="AA126" s="41"/>
      <c r="AB126" s="41"/>
      <c r="AC126" s="41"/>
      <c r="AD126" s="41"/>
      <c r="AE126" s="41"/>
    </row>
    <row r="127">
      <c r="A127" s="66"/>
      <c r="B127" s="77"/>
      <c r="C127" s="77"/>
      <c r="D127" s="78"/>
      <c r="E127" s="81"/>
      <c r="F127" s="81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40"/>
      <c r="S127" s="66"/>
      <c r="T127" s="66"/>
      <c r="U127" s="66"/>
      <c r="V127" s="66"/>
      <c r="X127" s="40"/>
      <c r="Y127" s="40"/>
      <c r="Z127" s="41"/>
      <c r="AA127" s="41"/>
      <c r="AB127" s="41"/>
      <c r="AC127" s="41"/>
      <c r="AD127" s="41"/>
      <c r="AE127" s="41"/>
    </row>
    <row r="128">
      <c r="A128" s="66"/>
      <c r="B128" s="77"/>
      <c r="C128" s="77"/>
      <c r="D128" s="78"/>
      <c r="E128" s="81"/>
      <c r="F128" s="81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40"/>
      <c r="S128" s="66"/>
      <c r="T128" s="66"/>
      <c r="U128" s="66"/>
      <c r="V128" s="66"/>
      <c r="X128" s="40"/>
      <c r="Y128" s="40"/>
      <c r="Z128" s="41"/>
      <c r="AA128" s="41"/>
      <c r="AB128" s="41"/>
      <c r="AC128" s="41"/>
      <c r="AD128" s="41"/>
      <c r="AE128" s="41"/>
    </row>
    <row r="129">
      <c r="A129" s="66"/>
      <c r="B129" s="77"/>
      <c r="C129" s="77"/>
      <c r="D129" s="78"/>
      <c r="E129" s="81"/>
      <c r="F129" s="81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40"/>
      <c r="S129" s="66"/>
      <c r="T129" s="66"/>
      <c r="U129" s="66"/>
      <c r="V129" s="66"/>
      <c r="X129" s="40"/>
      <c r="Y129" s="40"/>
      <c r="Z129" s="41"/>
      <c r="AA129" s="41"/>
      <c r="AB129" s="41"/>
      <c r="AC129" s="41"/>
      <c r="AD129" s="41"/>
      <c r="AE129" s="41"/>
    </row>
    <row r="130">
      <c r="A130" s="66"/>
      <c r="B130" s="77"/>
      <c r="C130" s="77"/>
      <c r="D130" s="78"/>
      <c r="E130" s="81"/>
      <c r="F130" s="81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40"/>
      <c r="S130" s="66"/>
      <c r="T130" s="66"/>
      <c r="U130" s="66"/>
      <c r="V130" s="66"/>
      <c r="X130" s="40"/>
      <c r="Y130" s="40"/>
      <c r="Z130" s="41"/>
      <c r="AA130" s="41"/>
      <c r="AB130" s="41"/>
      <c r="AC130" s="41"/>
      <c r="AD130" s="41"/>
      <c r="AE130" s="41"/>
    </row>
    <row r="131">
      <c r="A131" s="66"/>
      <c r="B131" s="77"/>
      <c r="C131" s="77"/>
      <c r="D131" s="78"/>
      <c r="E131" s="81"/>
      <c r="F131" s="81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40"/>
      <c r="S131" s="66"/>
      <c r="T131" s="66"/>
      <c r="U131" s="66"/>
      <c r="V131" s="66"/>
      <c r="X131" s="40"/>
      <c r="Y131" s="40"/>
      <c r="Z131" s="41"/>
      <c r="AA131" s="41"/>
      <c r="AB131" s="41"/>
      <c r="AC131" s="41"/>
      <c r="AD131" s="41"/>
      <c r="AE131" s="41"/>
    </row>
    <row r="132">
      <c r="A132" s="66"/>
      <c r="B132" s="77"/>
      <c r="C132" s="77"/>
      <c r="D132" s="78"/>
      <c r="E132" s="81"/>
      <c r="F132" s="81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40"/>
      <c r="S132" s="66"/>
      <c r="T132" s="66"/>
      <c r="U132" s="66"/>
      <c r="V132" s="66"/>
      <c r="X132" s="40"/>
      <c r="Y132" s="40"/>
      <c r="Z132" s="41"/>
      <c r="AA132" s="41"/>
      <c r="AB132" s="41"/>
      <c r="AC132" s="41"/>
      <c r="AD132" s="41"/>
      <c r="AE132" s="41"/>
    </row>
    <row r="133">
      <c r="A133" s="66"/>
      <c r="B133" s="77"/>
      <c r="C133" s="77"/>
      <c r="D133" s="78"/>
      <c r="E133" s="81"/>
      <c r="F133" s="81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40"/>
      <c r="S133" s="66"/>
      <c r="T133" s="66"/>
      <c r="U133" s="66"/>
      <c r="V133" s="66"/>
      <c r="X133" s="40"/>
      <c r="Y133" s="40"/>
      <c r="Z133" s="41"/>
      <c r="AA133" s="41"/>
      <c r="AB133" s="41"/>
      <c r="AC133" s="41"/>
      <c r="AD133" s="41"/>
      <c r="AE133" s="41"/>
    </row>
    <row r="134">
      <c r="A134" s="66"/>
      <c r="B134" s="77"/>
      <c r="C134" s="77"/>
      <c r="D134" s="78"/>
      <c r="E134" s="81"/>
      <c r="F134" s="81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40"/>
      <c r="S134" s="66"/>
      <c r="T134" s="66"/>
      <c r="U134" s="66"/>
      <c r="V134" s="66"/>
      <c r="X134" s="40"/>
      <c r="Y134" s="40"/>
      <c r="Z134" s="41"/>
      <c r="AA134" s="41"/>
      <c r="AB134" s="41"/>
      <c r="AC134" s="41"/>
      <c r="AD134" s="41"/>
      <c r="AE134" s="41"/>
    </row>
    <row r="135">
      <c r="A135" s="66"/>
      <c r="B135" s="77"/>
      <c r="C135" s="77"/>
      <c r="D135" s="78"/>
      <c r="E135" s="81"/>
      <c r="F135" s="81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40"/>
      <c r="S135" s="66"/>
      <c r="T135" s="66"/>
      <c r="U135" s="66"/>
      <c r="V135" s="66"/>
      <c r="X135" s="40"/>
      <c r="Y135" s="40"/>
      <c r="Z135" s="41"/>
      <c r="AA135" s="41"/>
      <c r="AB135" s="41"/>
      <c r="AC135" s="41"/>
      <c r="AD135" s="41"/>
      <c r="AE135" s="41"/>
    </row>
    <row r="136">
      <c r="A136" s="66"/>
      <c r="B136" s="77"/>
      <c r="C136" s="77"/>
      <c r="D136" s="78"/>
      <c r="E136" s="81"/>
      <c r="F136" s="81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40"/>
      <c r="S136" s="66"/>
      <c r="T136" s="66"/>
      <c r="U136" s="66"/>
      <c r="V136" s="66"/>
      <c r="X136" s="40"/>
      <c r="Y136" s="40"/>
      <c r="Z136" s="41"/>
      <c r="AA136" s="41"/>
      <c r="AB136" s="41"/>
      <c r="AC136" s="41"/>
      <c r="AD136" s="41"/>
      <c r="AE136" s="41"/>
    </row>
    <row r="137">
      <c r="A137" s="66"/>
      <c r="B137" s="77"/>
      <c r="C137" s="77"/>
      <c r="D137" s="78"/>
      <c r="E137" s="81"/>
      <c r="F137" s="81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40"/>
      <c r="S137" s="66"/>
      <c r="T137" s="66"/>
      <c r="U137" s="66"/>
      <c r="V137" s="66"/>
      <c r="X137" s="40"/>
      <c r="Y137" s="40"/>
      <c r="Z137" s="41"/>
      <c r="AA137" s="41"/>
      <c r="AB137" s="41"/>
      <c r="AC137" s="41"/>
      <c r="AD137" s="41"/>
      <c r="AE137" s="41"/>
    </row>
    <row r="138">
      <c r="A138" s="66"/>
      <c r="B138" s="77"/>
      <c r="C138" s="77"/>
      <c r="D138" s="78"/>
      <c r="E138" s="79"/>
      <c r="F138" s="85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40"/>
      <c r="S138" s="66"/>
      <c r="T138" s="66"/>
      <c r="U138" s="66"/>
      <c r="V138" s="66"/>
      <c r="X138" s="40"/>
      <c r="Y138" s="40"/>
      <c r="Z138" s="41"/>
      <c r="AA138" s="41"/>
      <c r="AB138" s="41"/>
      <c r="AC138" s="41"/>
      <c r="AD138" s="41"/>
      <c r="AE138" s="41"/>
    </row>
    <row r="139">
      <c r="A139" s="66"/>
      <c r="B139" s="77"/>
      <c r="C139" s="77"/>
      <c r="D139" s="78"/>
      <c r="E139" s="81"/>
      <c r="F139" s="81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40"/>
      <c r="S139" s="66"/>
      <c r="T139" s="66"/>
      <c r="U139" s="66"/>
      <c r="V139" s="66"/>
      <c r="X139" s="40"/>
      <c r="Y139" s="40"/>
      <c r="Z139" s="41"/>
      <c r="AA139" s="41"/>
      <c r="AB139" s="41"/>
      <c r="AC139" s="41"/>
      <c r="AD139" s="41"/>
      <c r="AE139" s="41"/>
    </row>
    <row r="140">
      <c r="A140" s="66"/>
      <c r="B140" s="77"/>
      <c r="C140" s="77"/>
      <c r="D140" s="78"/>
      <c r="E140" s="81"/>
      <c r="F140" s="81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40"/>
      <c r="S140" s="66"/>
      <c r="T140" s="66"/>
      <c r="U140" s="66"/>
      <c r="V140" s="66"/>
      <c r="X140" s="40"/>
      <c r="Y140" s="40"/>
      <c r="Z140" s="41"/>
      <c r="AA140" s="41"/>
      <c r="AB140" s="41"/>
      <c r="AC140" s="41"/>
      <c r="AD140" s="41"/>
      <c r="AE140" s="41"/>
    </row>
    <row r="141">
      <c r="A141" s="66"/>
      <c r="B141" s="77"/>
      <c r="C141" s="77"/>
      <c r="D141" s="78"/>
      <c r="E141" s="81"/>
      <c r="F141" s="81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40"/>
      <c r="S141" s="66"/>
      <c r="T141" s="66"/>
      <c r="U141" s="66"/>
      <c r="V141" s="66"/>
      <c r="X141" s="40"/>
      <c r="Y141" s="40"/>
      <c r="Z141" s="41"/>
      <c r="AA141" s="41"/>
      <c r="AB141" s="41"/>
      <c r="AC141" s="41"/>
      <c r="AD141" s="41"/>
      <c r="AE141" s="41"/>
    </row>
    <row r="142">
      <c r="A142" s="66"/>
      <c r="B142" s="77"/>
      <c r="C142" s="77"/>
      <c r="D142" s="78"/>
      <c r="E142" s="81"/>
      <c r="F142" s="81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40"/>
      <c r="S142" s="66"/>
      <c r="T142" s="66"/>
      <c r="U142" s="66"/>
      <c r="V142" s="66"/>
      <c r="X142" s="40"/>
      <c r="Y142" s="40"/>
      <c r="Z142" s="41"/>
      <c r="AA142" s="41"/>
      <c r="AB142" s="41"/>
      <c r="AC142" s="41"/>
      <c r="AD142" s="41"/>
      <c r="AE142" s="41"/>
    </row>
    <row r="143">
      <c r="A143" s="66"/>
      <c r="B143" s="77"/>
      <c r="C143" s="77"/>
      <c r="D143" s="78"/>
      <c r="E143" s="81"/>
      <c r="F143" s="81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40"/>
      <c r="S143" s="66"/>
      <c r="T143" s="66"/>
      <c r="U143" s="66"/>
      <c r="V143" s="66"/>
      <c r="X143" s="40"/>
      <c r="Y143" s="40"/>
      <c r="Z143" s="41"/>
      <c r="AA143" s="41"/>
      <c r="AB143" s="41"/>
      <c r="AC143" s="41"/>
      <c r="AD143" s="41"/>
      <c r="AE143" s="41"/>
    </row>
    <row r="144">
      <c r="A144" s="66"/>
      <c r="B144" s="77"/>
      <c r="C144" s="77"/>
      <c r="D144" s="78"/>
      <c r="E144" s="81"/>
      <c r="F144" s="81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40"/>
      <c r="S144" s="66"/>
      <c r="T144" s="66"/>
      <c r="U144" s="66"/>
      <c r="V144" s="66"/>
      <c r="X144" s="40"/>
      <c r="Y144" s="40"/>
      <c r="Z144" s="41"/>
      <c r="AA144" s="41"/>
      <c r="AB144" s="41"/>
      <c r="AC144" s="41"/>
      <c r="AD144" s="41"/>
      <c r="AE144" s="41"/>
    </row>
    <row r="145">
      <c r="A145" s="66"/>
      <c r="B145" s="77"/>
      <c r="C145" s="77"/>
      <c r="D145" s="78"/>
      <c r="E145" s="81"/>
      <c r="F145" s="81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40"/>
      <c r="S145" s="66"/>
      <c r="T145" s="66"/>
      <c r="U145" s="66"/>
      <c r="V145" s="66"/>
      <c r="X145" s="40"/>
      <c r="Y145" s="40"/>
      <c r="Z145" s="41"/>
      <c r="AA145" s="41"/>
      <c r="AB145" s="41"/>
      <c r="AC145" s="41"/>
      <c r="AD145" s="41"/>
      <c r="AE145" s="41"/>
    </row>
    <row r="146">
      <c r="A146" s="66"/>
      <c r="B146" s="77"/>
      <c r="C146" s="77"/>
      <c r="D146" s="78"/>
      <c r="E146" s="81"/>
      <c r="F146" s="81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40"/>
      <c r="S146" s="66"/>
      <c r="T146" s="66"/>
      <c r="U146" s="66"/>
      <c r="V146" s="66"/>
      <c r="X146" s="40"/>
      <c r="Y146" s="40"/>
      <c r="Z146" s="41"/>
      <c r="AA146" s="41"/>
      <c r="AB146" s="86"/>
      <c r="AC146" s="41"/>
      <c r="AD146" s="41"/>
      <c r="AE146" s="41"/>
    </row>
    <row r="147">
      <c r="A147" s="66"/>
      <c r="B147" s="77"/>
      <c r="C147" s="77"/>
      <c r="D147" s="78"/>
      <c r="E147" s="81"/>
      <c r="F147" s="81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40"/>
      <c r="S147" s="66"/>
      <c r="T147" s="66"/>
      <c r="U147" s="66"/>
      <c r="V147" s="66"/>
      <c r="X147" s="40"/>
      <c r="Y147" s="40"/>
      <c r="Z147" s="41"/>
      <c r="AA147" s="41"/>
      <c r="AB147" s="41"/>
      <c r="AC147" s="41"/>
      <c r="AD147" s="41"/>
      <c r="AE147" s="41"/>
    </row>
    <row r="148">
      <c r="A148" s="66"/>
      <c r="B148" s="77"/>
      <c r="C148" s="77"/>
      <c r="D148" s="78"/>
      <c r="E148" s="81"/>
      <c r="F148" s="81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40"/>
      <c r="S148" s="66"/>
      <c r="T148" s="66"/>
      <c r="U148" s="66"/>
      <c r="V148" s="66"/>
      <c r="X148" s="40"/>
      <c r="Y148" s="40"/>
      <c r="Z148" s="41"/>
      <c r="AA148" s="41"/>
      <c r="AB148" s="86"/>
      <c r="AC148" s="41"/>
      <c r="AD148" s="41"/>
      <c r="AE148" s="41"/>
    </row>
    <row r="149">
      <c r="A149" s="66"/>
      <c r="B149" s="77"/>
      <c r="C149" s="77"/>
      <c r="D149" s="78"/>
      <c r="E149" s="81"/>
      <c r="F149" s="81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40"/>
      <c r="S149" s="66"/>
      <c r="T149" s="66"/>
      <c r="U149" s="66"/>
      <c r="V149" s="66"/>
      <c r="X149" s="40"/>
      <c r="Y149" s="40"/>
      <c r="Z149" s="41"/>
      <c r="AA149" s="41"/>
      <c r="AB149" s="86"/>
      <c r="AC149" s="41"/>
      <c r="AD149" s="41"/>
      <c r="AE149" s="41"/>
    </row>
    <row r="150">
      <c r="A150" s="66"/>
      <c r="B150" s="77"/>
      <c r="C150" s="77"/>
      <c r="D150" s="78"/>
      <c r="E150" s="81"/>
      <c r="F150" s="81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40"/>
      <c r="S150" s="66"/>
      <c r="T150" s="66"/>
      <c r="U150" s="66"/>
      <c r="V150" s="66"/>
      <c r="X150" s="40"/>
      <c r="Y150" s="40"/>
      <c r="Z150" s="41"/>
      <c r="AA150" s="41"/>
      <c r="AB150" s="41"/>
      <c r="AC150" s="41"/>
      <c r="AD150" s="41"/>
      <c r="AE150" s="41"/>
    </row>
    <row r="151">
      <c r="A151" s="66"/>
      <c r="B151" s="77"/>
      <c r="C151" s="77"/>
      <c r="D151" s="78"/>
      <c r="E151" s="81"/>
      <c r="F151" s="81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40"/>
      <c r="S151" s="66"/>
      <c r="T151" s="66"/>
      <c r="U151" s="66"/>
      <c r="V151" s="66"/>
      <c r="X151" s="40"/>
      <c r="Y151" s="40"/>
      <c r="Z151" s="41"/>
      <c r="AA151" s="41"/>
      <c r="AB151" s="86"/>
      <c r="AC151" s="41"/>
      <c r="AD151" s="41"/>
      <c r="AE151" s="41"/>
    </row>
    <row r="152">
      <c r="A152" s="66"/>
      <c r="B152" s="77"/>
      <c r="C152" s="77"/>
      <c r="D152" s="78"/>
      <c r="E152" s="81"/>
      <c r="F152" s="81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40"/>
      <c r="S152" s="66"/>
      <c r="T152" s="66"/>
      <c r="U152" s="66"/>
      <c r="V152" s="66"/>
      <c r="X152" s="40"/>
      <c r="Y152" s="40"/>
      <c r="Z152" s="41"/>
      <c r="AA152" s="41"/>
      <c r="AB152" s="86"/>
      <c r="AC152" s="41"/>
      <c r="AD152" s="41"/>
      <c r="AE152" s="41"/>
    </row>
    <row r="153">
      <c r="A153" s="66"/>
      <c r="B153" s="77"/>
      <c r="C153" s="77"/>
      <c r="D153" s="78"/>
      <c r="E153" s="81"/>
      <c r="F153" s="81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40"/>
      <c r="S153" s="66"/>
      <c r="T153" s="66"/>
      <c r="U153" s="66"/>
      <c r="V153" s="66"/>
      <c r="X153" s="40"/>
      <c r="Y153" s="40"/>
      <c r="Z153" s="41"/>
      <c r="AA153" s="41"/>
      <c r="AB153" s="86"/>
      <c r="AC153" s="41"/>
      <c r="AD153" s="41"/>
      <c r="AE153" s="41"/>
    </row>
    <row r="154">
      <c r="A154" s="66"/>
      <c r="B154" s="77"/>
      <c r="C154" s="77"/>
      <c r="D154" s="78"/>
      <c r="E154" s="79"/>
      <c r="F154" s="79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40"/>
      <c r="S154" s="66"/>
      <c r="T154" s="66"/>
      <c r="U154" s="66"/>
      <c r="V154" s="66"/>
      <c r="X154" s="40"/>
      <c r="Y154" s="40"/>
      <c r="Z154" s="41"/>
      <c r="AA154" s="41"/>
      <c r="AB154" s="41"/>
      <c r="AC154" s="41"/>
      <c r="AD154" s="41"/>
      <c r="AE154" s="41"/>
    </row>
    <row r="155">
      <c r="A155" s="66"/>
      <c r="B155" s="77"/>
      <c r="C155" s="77"/>
      <c r="D155" s="78"/>
      <c r="E155" s="81"/>
      <c r="F155" s="81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40"/>
      <c r="S155" s="66"/>
      <c r="T155" s="66"/>
      <c r="U155" s="66"/>
      <c r="V155" s="66"/>
      <c r="X155" s="40"/>
      <c r="Y155" s="40"/>
      <c r="Z155" s="41"/>
      <c r="AA155" s="41"/>
      <c r="AB155" s="41"/>
      <c r="AC155" s="41"/>
      <c r="AD155" s="41"/>
      <c r="AE155" s="41"/>
    </row>
    <row r="156">
      <c r="A156" s="66"/>
      <c r="B156" s="77"/>
      <c r="C156" s="77"/>
      <c r="D156" s="78"/>
      <c r="E156" s="81"/>
      <c r="F156" s="81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40"/>
      <c r="S156" s="66"/>
      <c r="T156" s="66"/>
      <c r="U156" s="66"/>
      <c r="V156" s="66"/>
      <c r="X156" s="40"/>
      <c r="Y156" s="40"/>
      <c r="Z156" s="41"/>
      <c r="AA156" s="41"/>
      <c r="AB156" s="41"/>
      <c r="AC156" s="41"/>
      <c r="AD156" s="41"/>
      <c r="AE156" s="41"/>
    </row>
    <row r="157">
      <c r="A157" s="66"/>
      <c r="B157" s="77"/>
      <c r="C157" s="77"/>
      <c r="D157" s="78"/>
      <c r="E157" s="81"/>
      <c r="F157" s="81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40"/>
      <c r="S157" s="66"/>
      <c r="T157" s="66"/>
      <c r="U157" s="66"/>
      <c r="V157" s="66"/>
      <c r="X157" s="40"/>
      <c r="Y157" s="40"/>
      <c r="Z157" s="41"/>
      <c r="AA157" s="41"/>
      <c r="AB157" s="41"/>
      <c r="AC157" s="41"/>
      <c r="AD157" s="41"/>
      <c r="AE157" s="41"/>
    </row>
    <row r="158">
      <c r="A158" s="66"/>
      <c r="B158" s="77"/>
      <c r="C158" s="77"/>
      <c r="D158" s="78"/>
      <c r="E158" s="81"/>
      <c r="F158" s="81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40"/>
      <c r="S158" s="66"/>
      <c r="T158" s="66"/>
      <c r="U158" s="66"/>
      <c r="V158" s="66"/>
      <c r="X158" s="40"/>
      <c r="Y158" s="40"/>
      <c r="Z158" s="41"/>
      <c r="AA158" s="41"/>
      <c r="AB158" s="41"/>
      <c r="AC158" s="41"/>
      <c r="AD158" s="41"/>
      <c r="AE158" s="41"/>
    </row>
    <row r="159">
      <c r="A159" s="66"/>
      <c r="B159" s="77"/>
      <c r="C159" s="77"/>
      <c r="D159" s="78"/>
      <c r="E159" s="81"/>
      <c r="F159" s="81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40"/>
      <c r="S159" s="66"/>
      <c r="T159" s="66"/>
      <c r="U159" s="66"/>
      <c r="V159" s="66"/>
      <c r="X159" s="40"/>
      <c r="Y159" s="40"/>
      <c r="Z159" s="41"/>
      <c r="AA159" s="41"/>
      <c r="AB159" s="41"/>
      <c r="AC159" s="41"/>
      <c r="AD159" s="41"/>
      <c r="AE159" s="41"/>
    </row>
    <row r="160">
      <c r="A160" s="66"/>
      <c r="B160" s="77"/>
      <c r="C160" s="77"/>
      <c r="D160" s="78"/>
      <c r="E160" s="81"/>
      <c r="F160" s="81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40"/>
      <c r="S160" s="66"/>
      <c r="T160" s="66"/>
      <c r="U160" s="66"/>
      <c r="V160" s="66"/>
      <c r="X160" s="40"/>
      <c r="Y160" s="40"/>
      <c r="Z160" s="41"/>
      <c r="AA160" s="41"/>
      <c r="AB160" s="41"/>
      <c r="AC160" s="41"/>
      <c r="AD160" s="41"/>
      <c r="AE160" s="41"/>
    </row>
    <row r="161">
      <c r="A161" s="66"/>
      <c r="B161" s="77"/>
      <c r="C161" s="77"/>
      <c r="D161" s="78"/>
      <c r="E161" s="81"/>
      <c r="F161" s="81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40"/>
      <c r="S161" s="66"/>
      <c r="T161" s="66"/>
      <c r="U161" s="66"/>
      <c r="V161" s="66"/>
      <c r="X161" s="40"/>
      <c r="Y161" s="40"/>
      <c r="Z161" s="41"/>
      <c r="AA161" s="41"/>
      <c r="AB161" s="41"/>
      <c r="AC161" s="41"/>
      <c r="AD161" s="41"/>
      <c r="AE161" s="41"/>
    </row>
    <row r="162">
      <c r="A162" s="66"/>
      <c r="B162" s="77"/>
      <c r="C162" s="77"/>
      <c r="D162" s="78"/>
      <c r="E162" s="81"/>
      <c r="F162" s="81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40"/>
      <c r="S162" s="66"/>
      <c r="T162" s="66"/>
      <c r="U162" s="66"/>
      <c r="V162" s="66"/>
      <c r="X162" s="40"/>
      <c r="Y162" s="40"/>
      <c r="Z162" s="41"/>
      <c r="AA162" s="41"/>
      <c r="AB162" s="41"/>
      <c r="AC162" s="41"/>
      <c r="AD162" s="41"/>
      <c r="AE162" s="41"/>
    </row>
    <row r="163">
      <c r="A163" s="66"/>
      <c r="B163" s="77"/>
      <c r="C163" s="77"/>
      <c r="D163" s="78"/>
      <c r="E163" s="81"/>
      <c r="F163" s="81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40"/>
      <c r="S163" s="66"/>
      <c r="T163" s="66"/>
      <c r="U163" s="66"/>
      <c r="V163" s="66"/>
      <c r="X163" s="40"/>
      <c r="Y163" s="40"/>
      <c r="Z163" s="41"/>
      <c r="AA163" s="41"/>
      <c r="AB163" s="41"/>
      <c r="AC163" s="41"/>
      <c r="AD163" s="41"/>
      <c r="AE163" s="41"/>
    </row>
    <row r="164">
      <c r="A164" s="66"/>
      <c r="B164" s="77"/>
      <c r="C164" s="77"/>
      <c r="D164" s="78"/>
      <c r="E164" s="79"/>
      <c r="F164" s="79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40"/>
      <c r="S164" s="66"/>
      <c r="T164" s="66"/>
      <c r="U164" s="66"/>
      <c r="V164" s="66"/>
      <c r="X164" s="40"/>
      <c r="Y164" s="40"/>
      <c r="Z164" s="41"/>
      <c r="AA164" s="41"/>
      <c r="AB164" s="41"/>
      <c r="AC164" s="41"/>
      <c r="AD164" s="41"/>
      <c r="AE164" s="41"/>
    </row>
    <row r="165">
      <c r="A165" s="66"/>
      <c r="B165" s="77"/>
      <c r="C165" s="77"/>
      <c r="D165" s="78"/>
      <c r="E165" s="81"/>
      <c r="F165" s="81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40"/>
      <c r="S165" s="66"/>
      <c r="T165" s="66"/>
      <c r="U165" s="66"/>
      <c r="V165" s="66"/>
      <c r="X165" s="40"/>
      <c r="Y165" s="40"/>
      <c r="Z165" s="41"/>
      <c r="AA165" s="41"/>
      <c r="AB165" s="41"/>
      <c r="AC165" s="41"/>
      <c r="AD165" s="41"/>
      <c r="AE165" s="41"/>
    </row>
    <row r="166">
      <c r="A166" s="66"/>
      <c r="B166" s="77"/>
      <c r="C166" s="77"/>
      <c r="D166" s="78"/>
      <c r="E166" s="81"/>
      <c r="F166" s="81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40"/>
      <c r="S166" s="66"/>
      <c r="T166" s="66"/>
      <c r="U166" s="66"/>
      <c r="V166" s="66"/>
      <c r="X166" s="40"/>
      <c r="Y166" s="40"/>
      <c r="Z166" s="41"/>
      <c r="AA166" s="41"/>
      <c r="AB166" s="41"/>
      <c r="AC166" s="41"/>
      <c r="AD166" s="41"/>
      <c r="AE166" s="41"/>
    </row>
    <row r="167">
      <c r="A167" s="66"/>
      <c r="B167" s="77"/>
      <c r="C167" s="77"/>
      <c r="D167" s="78"/>
      <c r="E167" s="79"/>
      <c r="F167" s="79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40"/>
      <c r="S167" s="66"/>
      <c r="T167" s="66"/>
      <c r="U167" s="66"/>
      <c r="V167" s="66"/>
      <c r="X167" s="40"/>
      <c r="Y167" s="40"/>
      <c r="Z167" s="41"/>
      <c r="AA167" s="41"/>
      <c r="AB167" s="41"/>
      <c r="AC167" s="41"/>
      <c r="AD167" s="41"/>
      <c r="AE167" s="41"/>
    </row>
    <row r="168">
      <c r="A168" s="66"/>
      <c r="B168" s="77"/>
      <c r="C168" s="77"/>
      <c r="D168" s="78"/>
      <c r="E168" s="81"/>
      <c r="F168" s="78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40"/>
      <c r="S168" s="66"/>
      <c r="T168" s="66"/>
      <c r="U168" s="66"/>
      <c r="V168" s="66"/>
      <c r="X168" s="40"/>
      <c r="Y168" s="40"/>
      <c r="Z168" s="41"/>
      <c r="AA168" s="41"/>
      <c r="AB168" s="41"/>
      <c r="AC168" s="41"/>
      <c r="AD168" s="41"/>
      <c r="AE168" s="41"/>
    </row>
    <row r="169">
      <c r="A169" s="66"/>
      <c r="B169" s="77"/>
      <c r="C169" s="77"/>
      <c r="D169" s="78"/>
      <c r="E169" s="81"/>
      <c r="F169" s="81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40"/>
      <c r="S169" s="66"/>
      <c r="T169" s="66"/>
      <c r="U169" s="66"/>
      <c r="V169" s="66"/>
      <c r="X169" s="40"/>
      <c r="Y169" s="40"/>
      <c r="Z169" s="41"/>
      <c r="AA169" s="41"/>
      <c r="AB169" s="41"/>
      <c r="AC169" s="41"/>
      <c r="AD169" s="41"/>
      <c r="AE169" s="41"/>
    </row>
    <row r="170">
      <c r="A170" s="66"/>
      <c r="B170" s="77"/>
      <c r="C170" s="77"/>
      <c r="D170" s="78"/>
      <c r="E170" s="81"/>
      <c r="F170" s="81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40"/>
      <c r="S170" s="66"/>
      <c r="T170" s="66"/>
      <c r="U170" s="66"/>
      <c r="V170" s="66"/>
      <c r="X170" s="40"/>
      <c r="Y170" s="40"/>
      <c r="Z170" s="41"/>
      <c r="AA170" s="41"/>
      <c r="AB170" s="41"/>
      <c r="AC170" s="41"/>
      <c r="AD170" s="41"/>
      <c r="AE170" s="41"/>
    </row>
    <row r="171">
      <c r="A171" s="66"/>
      <c r="B171" s="77"/>
      <c r="C171" s="77"/>
      <c r="D171" s="78"/>
      <c r="E171" s="81"/>
      <c r="F171" s="81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40"/>
      <c r="S171" s="66"/>
      <c r="T171" s="66"/>
      <c r="U171" s="66"/>
      <c r="V171" s="66"/>
      <c r="X171" s="40"/>
      <c r="Y171" s="40"/>
      <c r="Z171" s="41"/>
      <c r="AA171" s="41"/>
      <c r="AB171" s="41"/>
      <c r="AC171" s="41"/>
      <c r="AD171" s="41"/>
      <c r="AE171" s="41"/>
    </row>
    <row r="172">
      <c r="A172" s="66"/>
      <c r="B172" s="77"/>
      <c r="C172" s="77"/>
      <c r="D172" s="78"/>
      <c r="E172" s="81"/>
      <c r="F172" s="81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40"/>
      <c r="S172" s="66"/>
      <c r="T172" s="66"/>
      <c r="U172" s="66"/>
      <c r="V172" s="66"/>
      <c r="X172" s="40"/>
      <c r="Y172" s="40"/>
      <c r="Z172" s="41"/>
      <c r="AA172" s="41"/>
      <c r="AB172" s="41"/>
      <c r="AC172" s="41"/>
      <c r="AD172" s="41"/>
      <c r="AE172" s="41"/>
    </row>
    <row r="173">
      <c r="A173" s="66"/>
      <c r="B173" s="77"/>
      <c r="C173" s="77"/>
      <c r="D173" s="78"/>
      <c r="E173" s="81"/>
      <c r="F173" s="81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40"/>
      <c r="S173" s="66"/>
      <c r="T173" s="66"/>
      <c r="U173" s="66"/>
      <c r="V173" s="66"/>
      <c r="X173" s="40"/>
      <c r="Y173" s="40"/>
      <c r="Z173" s="41"/>
      <c r="AA173" s="41"/>
      <c r="AB173" s="41"/>
      <c r="AC173" s="41"/>
      <c r="AD173" s="41"/>
      <c r="AE173" s="41"/>
    </row>
    <row r="174">
      <c r="A174" s="66"/>
      <c r="B174" s="77"/>
      <c r="C174" s="77"/>
      <c r="D174" s="78"/>
      <c r="E174" s="81"/>
      <c r="F174" s="81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40"/>
      <c r="S174" s="66"/>
      <c r="T174" s="66"/>
      <c r="U174" s="66"/>
      <c r="V174" s="66"/>
      <c r="X174" s="40"/>
      <c r="Y174" s="40"/>
      <c r="Z174" s="41"/>
      <c r="AA174" s="41"/>
      <c r="AB174" s="41"/>
      <c r="AC174" s="41"/>
      <c r="AD174" s="41"/>
      <c r="AE174" s="41"/>
    </row>
    <row r="175">
      <c r="A175" s="66"/>
      <c r="B175" s="77"/>
      <c r="C175" s="77"/>
      <c r="D175" s="78"/>
      <c r="E175" s="81"/>
      <c r="F175" s="81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40"/>
      <c r="S175" s="66"/>
      <c r="T175" s="66"/>
      <c r="U175" s="66"/>
      <c r="V175" s="66"/>
      <c r="X175" s="40"/>
      <c r="Y175" s="40"/>
      <c r="Z175" s="41"/>
      <c r="AA175" s="41"/>
      <c r="AB175" s="41"/>
      <c r="AC175" s="41"/>
      <c r="AD175" s="41"/>
      <c r="AE175" s="41"/>
    </row>
    <row r="176">
      <c r="A176" s="66"/>
      <c r="B176" s="77"/>
      <c r="C176" s="77"/>
      <c r="D176" s="78"/>
      <c r="E176" s="81"/>
      <c r="F176" s="78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40"/>
      <c r="S176" s="66"/>
      <c r="T176" s="66"/>
      <c r="U176" s="66"/>
      <c r="V176" s="66"/>
      <c r="X176" s="40"/>
      <c r="Y176" s="40"/>
      <c r="Z176" s="41"/>
      <c r="AA176" s="41"/>
      <c r="AB176" s="41"/>
      <c r="AC176" s="41"/>
      <c r="AD176" s="41"/>
      <c r="AE176" s="41"/>
    </row>
    <row r="177">
      <c r="A177" s="66"/>
      <c r="B177" s="77"/>
      <c r="C177" s="77"/>
      <c r="D177" s="78"/>
      <c r="E177" s="79"/>
      <c r="F177" s="79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40"/>
      <c r="S177" s="66"/>
      <c r="T177" s="66"/>
      <c r="U177" s="66"/>
      <c r="V177" s="66"/>
      <c r="X177" s="40"/>
      <c r="Y177" s="40"/>
      <c r="Z177" s="41"/>
      <c r="AA177" s="41"/>
      <c r="AB177" s="41"/>
      <c r="AC177" s="41"/>
      <c r="AD177" s="41"/>
      <c r="AE177" s="41"/>
    </row>
    <row r="178">
      <c r="A178" s="66"/>
      <c r="B178" s="18"/>
      <c r="C178" s="18"/>
      <c r="D178" s="33"/>
      <c r="E178" s="33"/>
      <c r="F178" s="33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40"/>
      <c r="S178" s="66"/>
      <c r="T178" s="66"/>
      <c r="U178" s="66"/>
      <c r="V178" s="66"/>
      <c r="X178" s="40"/>
      <c r="Y178" s="40"/>
      <c r="Z178" s="41"/>
      <c r="AA178" s="41"/>
      <c r="AB178" s="41"/>
      <c r="AC178" s="41"/>
      <c r="AD178" s="41"/>
      <c r="AE178" s="41"/>
    </row>
    <row r="179">
      <c r="A179" s="66"/>
      <c r="B179" s="77"/>
      <c r="C179" s="77"/>
      <c r="D179" s="78"/>
      <c r="E179" s="78"/>
      <c r="F179" s="7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6"/>
      <c r="S179" s="14"/>
      <c r="T179" s="14"/>
      <c r="U179" s="14"/>
      <c r="V179" s="14"/>
      <c r="W179" s="16"/>
      <c r="X179" s="16"/>
      <c r="Y179" s="16"/>
      <c r="Z179" s="17"/>
      <c r="AA179" s="17"/>
      <c r="AB179" s="17"/>
      <c r="AC179" s="17"/>
      <c r="AD179" s="17"/>
      <c r="AE179" s="17"/>
    </row>
    <row r="180">
      <c r="A180" s="66"/>
      <c r="B180" s="77"/>
      <c r="C180" s="77"/>
      <c r="D180" s="78"/>
      <c r="E180" s="78"/>
      <c r="F180" s="78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40"/>
      <c r="S180" s="66"/>
      <c r="T180" s="66"/>
      <c r="U180" s="66"/>
      <c r="V180" s="66"/>
      <c r="X180" s="40"/>
      <c r="Y180" s="40"/>
      <c r="Z180" s="41"/>
      <c r="AA180" s="41"/>
      <c r="AB180" s="41"/>
      <c r="AC180" s="41"/>
      <c r="AD180" s="41"/>
      <c r="AE180" s="41"/>
    </row>
    <row r="181">
      <c r="A181" s="66"/>
      <c r="B181" s="77"/>
      <c r="C181" s="77"/>
      <c r="D181" s="78"/>
      <c r="E181" s="78"/>
      <c r="F181" s="78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40"/>
      <c r="S181" s="66"/>
      <c r="T181" s="66"/>
      <c r="U181" s="66"/>
      <c r="V181" s="66"/>
      <c r="X181" s="40"/>
      <c r="Y181" s="40"/>
      <c r="Z181" s="41"/>
      <c r="AA181" s="41"/>
      <c r="AB181" s="41"/>
      <c r="AC181" s="41"/>
      <c r="AD181" s="41"/>
      <c r="AE181" s="41"/>
    </row>
    <row r="182">
      <c r="A182" s="66"/>
      <c r="B182" s="77"/>
      <c r="C182" s="77"/>
      <c r="D182" s="78"/>
      <c r="E182" s="78"/>
      <c r="F182" s="78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40"/>
      <c r="S182" s="66"/>
      <c r="T182" s="66"/>
      <c r="U182" s="66"/>
      <c r="V182" s="66"/>
      <c r="X182" s="40"/>
      <c r="Y182" s="40"/>
      <c r="Z182" s="41"/>
      <c r="AA182" s="41"/>
      <c r="AB182" s="41"/>
      <c r="AC182" s="41"/>
      <c r="AD182" s="41"/>
      <c r="AE182" s="41"/>
    </row>
    <row r="183">
      <c r="A183" s="66"/>
      <c r="B183" s="77"/>
      <c r="C183" s="77"/>
      <c r="D183" s="78"/>
      <c r="E183" s="78"/>
      <c r="F183" s="78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40"/>
      <c r="S183" s="66"/>
      <c r="T183" s="66"/>
      <c r="U183" s="66"/>
      <c r="V183" s="66"/>
      <c r="X183" s="40"/>
      <c r="Y183" s="40"/>
      <c r="Z183" s="41"/>
      <c r="AA183" s="41"/>
      <c r="AB183" s="41"/>
      <c r="AC183" s="41"/>
      <c r="AD183" s="41"/>
      <c r="AE183" s="41"/>
    </row>
    <row r="184">
      <c r="A184" s="66"/>
      <c r="B184" s="77"/>
      <c r="C184" s="77"/>
      <c r="D184" s="78"/>
      <c r="E184" s="78"/>
      <c r="F184" s="78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40"/>
      <c r="S184" s="66"/>
      <c r="T184" s="66"/>
      <c r="U184" s="66"/>
      <c r="V184" s="66"/>
      <c r="X184" s="40"/>
      <c r="Y184" s="40"/>
      <c r="Z184" s="41"/>
      <c r="AA184" s="41"/>
      <c r="AB184" s="41"/>
      <c r="AC184" s="41"/>
      <c r="AD184" s="41"/>
      <c r="AE184" s="41"/>
    </row>
    <row r="185">
      <c r="A185" s="66"/>
      <c r="B185" s="77"/>
      <c r="C185" s="77"/>
      <c r="D185" s="78"/>
      <c r="E185" s="78"/>
      <c r="F185" s="78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40"/>
      <c r="S185" s="66"/>
      <c r="T185" s="66"/>
      <c r="U185" s="66"/>
      <c r="V185" s="66"/>
      <c r="X185" s="40"/>
      <c r="Y185" s="40"/>
      <c r="Z185" s="41"/>
      <c r="AA185" s="41"/>
      <c r="AB185" s="41"/>
      <c r="AC185" s="41"/>
      <c r="AD185" s="41"/>
      <c r="AE185" s="41"/>
    </row>
    <row r="186">
      <c r="A186" s="66"/>
      <c r="B186" s="77"/>
      <c r="C186" s="77"/>
      <c r="D186" s="78"/>
      <c r="E186" s="78"/>
      <c r="F186" s="78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40"/>
      <c r="S186" s="66"/>
      <c r="T186" s="66"/>
      <c r="U186" s="66"/>
      <c r="V186" s="66"/>
      <c r="X186" s="40"/>
      <c r="Y186" s="40"/>
      <c r="Z186" s="41"/>
      <c r="AA186" s="41"/>
      <c r="AB186" s="41"/>
      <c r="AC186" s="41"/>
      <c r="AD186" s="41"/>
      <c r="AE186" s="41"/>
    </row>
    <row r="187">
      <c r="A187" s="66"/>
      <c r="B187" s="77"/>
      <c r="C187" s="77"/>
      <c r="D187" s="78"/>
      <c r="E187" s="78"/>
      <c r="F187" s="78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40"/>
      <c r="S187" s="66"/>
      <c r="T187" s="66"/>
      <c r="U187" s="66"/>
      <c r="V187" s="66"/>
      <c r="X187" s="40"/>
      <c r="Y187" s="40"/>
      <c r="Z187" s="41"/>
      <c r="AA187" s="41"/>
      <c r="AB187" s="41"/>
      <c r="AC187" s="41"/>
      <c r="AD187" s="41"/>
      <c r="AE187" s="41"/>
    </row>
    <row r="188">
      <c r="A188" s="66"/>
      <c r="B188" s="77"/>
      <c r="C188" s="77"/>
      <c r="D188" s="78"/>
      <c r="E188" s="78"/>
      <c r="F188" s="78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40"/>
      <c r="S188" s="66"/>
      <c r="T188" s="66"/>
      <c r="U188" s="66"/>
      <c r="V188" s="66"/>
      <c r="X188" s="40"/>
      <c r="Y188" s="40"/>
      <c r="Z188" s="41"/>
      <c r="AA188" s="41"/>
      <c r="AB188" s="41"/>
      <c r="AC188" s="41"/>
      <c r="AD188" s="41"/>
      <c r="AE188" s="41"/>
    </row>
    <row r="189">
      <c r="A189" s="66"/>
      <c r="B189" s="77"/>
      <c r="C189" s="77"/>
      <c r="D189" s="78"/>
      <c r="E189" s="78"/>
      <c r="F189" s="78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40"/>
      <c r="S189" s="66"/>
      <c r="T189" s="66"/>
      <c r="U189" s="66"/>
      <c r="V189" s="66"/>
      <c r="X189" s="40"/>
      <c r="Y189" s="40"/>
      <c r="Z189" s="41"/>
      <c r="AA189" s="41"/>
      <c r="AB189" s="41"/>
      <c r="AC189" s="41"/>
      <c r="AD189" s="41"/>
      <c r="AE189" s="41"/>
    </row>
    <row r="190">
      <c r="A190" s="66"/>
      <c r="B190" s="77"/>
      <c r="C190" s="77"/>
      <c r="D190" s="78"/>
      <c r="E190" s="78"/>
      <c r="F190" s="78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40"/>
      <c r="S190" s="66"/>
      <c r="T190" s="66"/>
      <c r="U190" s="66"/>
      <c r="V190" s="66"/>
      <c r="X190" s="40"/>
      <c r="Y190" s="40"/>
      <c r="Z190" s="41"/>
      <c r="AA190" s="41"/>
      <c r="AB190" s="41"/>
      <c r="AC190" s="41"/>
      <c r="AD190" s="41"/>
      <c r="AE190" s="41"/>
    </row>
    <row r="191">
      <c r="A191" s="66"/>
      <c r="B191" s="77"/>
      <c r="C191" s="77"/>
      <c r="D191" s="78"/>
      <c r="E191" s="78"/>
      <c r="F191" s="7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6"/>
      <c r="S191" s="14"/>
      <c r="T191" s="14"/>
      <c r="U191" s="14"/>
      <c r="V191" s="14"/>
      <c r="W191" s="16"/>
      <c r="X191" s="16"/>
      <c r="Y191" s="16"/>
      <c r="Z191" s="17"/>
      <c r="AA191" s="17"/>
      <c r="AB191" s="17"/>
      <c r="AC191" s="17"/>
      <c r="AD191" s="17"/>
      <c r="AE191" s="17"/>
    </row>
    <row r="192">
      <c r="A192" s="66"/>
      <c r="B192" s="77"/>
      <c r="C192" s="77"/>
      <c r="D192" s="78"/>
      <c r="E192" s="78"/>
      <c r="F192" s="78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40"/>
      <c r="S192" s="66"/>
      <c r="T192" s="66"/>
      <c r="U192" s="66"/>
      <c r="V192" s="66"/>
      <c r="X192" s="40"/>
      <c r="Y192" s="40"/>
      <c r="Z192" s="41"/>
      <c r="AA192" s="41"/>
      <c r="AB192" s="41"/>
      <c r="AC192" s="41"/>
      <c r="AD192" s="41"/>
      <c r="AE192" s="41"/>
    </row>
    <row r="193">
      <c r="A193" s="66"/>
      <c r="B193" s="77"/>
      <c r="C193" s="77"/>
      <c r="D193" s="78"/>
      <c r="E193" s="78"/>
      <c r="F193" s="78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40"/>
      <c r="S193" s="66"/>
      <c r="T193" s="66"/>
      <c r="U193" s="66"/>
      <c r="V193" s="66"/>
      <c r="X193" s="40"/>
      <c r="Y193" s="40"/>
      <c r="Z193" s="41"/>
      <c r="AA193" s="41"/>
      <c r="AB193" s="41"/>
      <c r="AC193" s="41"/>
      <c r="AD193" s="41"/>
      <c r="AE193" s="41"/>
    </row>
    <row r="194">
      <c r="A194" s="66"/>
      <c r="B194" s="77"/>
      <c r="C194" s="77"/>
      <c r="D194" s="78"/>
      <c r="E194" s="78"/>
      <c r="F194" s="78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40"/>
      <c r="S194" s="66"/>
      <c r="T194" s="66"/>
      <c r="U194" s="66"/>
      <c r="V194" s="66"/>
      <c r="X194" s="40"/>
      <c r="Y194" s="40"/>
      <c r="Z194" s="41"/>
      <c r="AA194" s="41"/>
      <c r="AB194" s="41"/>
      <c r="AC194" s="41"/>
      <c r="AD194" s="41"/>
      <c r="AE194" s="41"/>
    </row>
    <row r="195">
      <c r="A195" s="66"/>
      <c r="B195" s="77"/>
      <c r="C195" s="77"/>
      <c r="D195" s="78"/>
      <c r="E195" s="78"/>
      <c r="F195" s="78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40"/>
      <c r="S195" s="66"/>
      <c r="T195" s="66"/>
      <c r="U195" s="66"/>
      <c r="V195" s="66"/>
      <c r="X195" s="40"/>
      <c r="Y195" s="40"/>
      <c r="Z195" s="41"/>
      <c r="AA195" s="41"/>
      <c r="AB195" s="41"/>
      <c r="AC195" s="41"/>
      <c r="AD195" s="41"/>
      <c r="AE195" s="41"/>
    </row>
    <row r="196">
      <c r="A196" s="66"/>
      <c r="B196" s="77"/>
      <c r="C196" s="77"/>
      <c r="D196" s="78"/>
      <c r="E196" s="78"/>
      <c r="F196" s="78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40"/>
      <c r="S196" s="66"/>
      <c r="T196" s="66"/>
      <c r="U196" s="66"/>
      <c r="V196" s="66"/>
      <c r="X196" s="40"/>
      <c r="Y196" s="40"/>
      <c r="Z196" s="41"/>
      <c r="AA196" s="41"/>
      <c r="AB196" s="41"/>
      <c r="AC196" s="41"/>
      <c r="AD196" s="41"/>
      <c r="AE196" s="41"/>
    </row>
    <row r="197">
      <c r="A197" s="66"/>
      <c r="B197" s="77"/>
      <c r="C197" s="77"/>
      <c r="D197" s="78"/>
      <c r="E197" s="81"/>
      <c r="F197" s="81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40"/>
      <c r="S197" s="66"/>
      <c r="T197" s="66"/>
      <c r="U197" s="66"/>
      <c r="V197" s="66"/>
      <c r="X197" s="40"/>
      <c r="Y197" s="40"/>
      <c r="Z197" s="41"/>
      <c r="AA197" s="41"/>
      <c r="AB197" s="41"/>
      <c r="AC197" s="41"/>
      <c r="AD197" s="41"/>
      <c r="AE197" s="41"/>
    </row>
    <row r="198">
      <c r="A198" s="66"/>
      <c r="B198" s="77"/>
      <c r="C198" s="77"/>
      <c r="D198" s="78"/>
      <c r="E198" s="81"/>
      <c r="F198" s="81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40"/>
      <c r="S198" s="66"/>
      <c r="T198" s="66"/>
      <c r="U198" s="66"/>
      <c r="V198" s="66"/>
      <c r="X198" s="40"/>
      <c r="Y198" s="40"/>
      <c r="Z198" s="41"/>
      <c r="AA198" s="41"/>
      <c r="AB198" s="41"/>
      <c r="AC198" s="41"/>
      <c r="AD198" s="41"/>
      <c r="AE198" s="41"/>
    </row>
    <row r="199">
      <c r="A199" s="66"/>
      <c r="B199" s="77"/>
      <c r="C199" s="77"/>
      <c r="D199" s="78"/>
      <c r="E199" s="79"/>
      <c r="F199" s="79"/>
      <c r="G199" s="66"/>
      <c r="H199" s="66"/>
      <c r="I199" s="66"/>
      <c r="J199" s="66"/>
      <c r="K199" s="66"/>
      <c r="L199" s="66"/>
      <c r="M199" s="66"/>
      <c r="N199" s="39"/>
      <c r="P199" s="66"/>
      <c r="Q199" s="66"/>
      <c r="R199" s="66"/>
      <c r="S199" s="66"/>
      <c r="T199" s="66"/>
      <c r="U199" s="66"/>
      <c r="V199" s="66"/>
      <c r="X199" s="40"/>
      <c r="Y199" s="40"/>
      <c r="Z199" s="41"/>
      <c r="AA199" s="41"/>
      <c r="AB199" s="41"/>
      <c r="AC199" s="41"/>
      <c r="AD199" s="41"/>
      <c r="AE199" s="41"/>
    </row>
    <row r="200">
      <c r="A200" s="66"/>
      <c r="B200" s="77"/>
      <c r="C200" s="77"/>
      <c r="D200" s="78"/>
      <c r="E200" s="79"/>
      <c r="F200" s="79"/>
      <c r="G200" s="66"/>
      <c r="H200" s="66"/>
      <c r="I200" s="66"/>
      <c r="J200" s="66"/>
      <c r="K200" s="66"/>
      <c r="L200" s="66"/>
      <c r="M200" s="66"/>
      <c r="N200" s="39"/>
      <c r="P200" s="66"/>
      <c r="Q200" s="66"/>
      <c r="R200" s="66"/>
      <c r="S200" s="66"/>
      <c r="T200" s="66"/>
      <c r="U200" s="66"/>
      <c r="V200" s="66"/>
      <c r="X200" s="40"/>
      <c r="Y200" s="40"/>
      <c r="Z200" s="41"/>
      <c r="AA200" s="41"/>
      <c r="AB200" s="41"/>
      <c r="AC200" s="41"/>
      <c r="AD200" s="41"/>
      <c r="AE200" s="41"/>
    </row>
    <row r="201">
      <c r="A201" s="66"/>
      <c r="B201" s="77"/>
      <c r="C201" s="77"/>
      <c r="D201" s="78"/>
      <c r="E201" s="79"/>
      <c r="F201" s="79"/>
      <c r="G201" s="66"/>
      <c r="H201" s="66"/>
      <c r="I201" s="66"/>
      <c r="J201" s="66"/>
      <c r="K201" s="66"/>
      <c r="L201" s="66"/>
      <c r="M201" s="66"/>
      <c r="N201" s="39"/>
      <c r="P201" s="66"/>
      <c r="Q201" s="66"/>
      <c r="R201" s="66"/>
      <c r="S201" s="66"/>
      <c r="T201" s="66"/>
      <c r="U201" s="66"/>
      <c r="V201" s="66"/>
      <c r="X201" s="40"/>
      <c r="Y201" s="40"/>
      <c r="Z201" s="41"/>
      <c r="AA201" s="41"/>
      <c r="AB201" s="41"/>
      <c r="AC201" s="41"/>
      <c r="AD201" s="41"/>
      <c r="AE201" s="41"/>
    </row>
    <row r="202">
      <c r="A202" s="66"/>
      <c r="B202" s="77"/>
      <c r="C202" s="77"/>
      <c r="D202" s="78"/>
      <c r="E202" s="79"/>
      <c r="F202" s="79"/>
      <c r="G202" s="66"/>
      <c r="H202" s="66"/>
      <c r="I202" s="66"/>
      <c r="J202" s="66"/>
      <c r="K202" s="66"/>
      <c r="L202" s="66"/>
      <c r="M202" s="66"/>
      <c r="N202" s="39"/>
      <c r="P202" s="66"/>
      <c r="Q202" s="66"/>
      <c r="R202" s="66"/>
      <c r="S202" s="66"/>
      <c r="T202" s="66"/>
      <c r="U202" s="66"/>
      <c r="V202" s="66"/>
      <c r="X202" s="40"/>
      <c r="Y202" s="40"/>
      <c r="Z202" s="41"/>
      <c r="AA202" s="41"/>
      <c r="AB202" s="41"/>
      <c r="AC202" s="41"/>
      <c r="AD202" s="41"/>
      <c r="AE202" s="41"/>
    </row>
    <row r="203">
      <c r="A203" s="66"/>
      <c r="B203" s="77"/>
      <c r="C203" s="77"/>
      <c r="D203" s="78"/>
      <c r="E203" s="79"/>
      <c r="F203" s="79"/>
      <c r="G203" s="66"/>
      <c r="H203" s="66"/>
      <c r="I203" s="66"/>
      <c r="J203" s="66"/>
      <c r="K203" s="66"/>
      <c r="L203" s="66"/>
      <c r="M203" s="66"/>
      <c r="N203" s="39"/>
      <c r="P203" s="66"/>
      <c r="Q203" s="66"/>
      <c r="R203" s="66"/>
      <c r="S203" s="66"/>
      <c r="T203" s="66"/>
      <c r="U203" s="66"/>
      <c r="V203" s="66"/>
      <c r="X203" s="40"/>
      <c r="Y203" s="40"/>
      <c r="Z203" s="41"/>
      <c r="AA203" s="41"/>
      <c r="AB203" s="41"/>
      <c r="AC203" s="41"/>
      <c r="AD203" s="41"/>
      <c r="AE203" s="41"/>
    </row>
    <row r="204">
      <c r="A204" s="66"/>
      <c r="B204" s="77"/>
      <c r="C204" s="77"/>
      <c r="D204" s="78"/>
      <c r="E204" s="79"/>
      <c r="F204" s="79"/>
      <c r="G204" s="66"/>
      <c r="H204" s="66"/>
      <c r="I204" s="66"/>
      <c r="J204" s="66"/>
      <c r="K204" s="66"/>
      <c r="L204" s="66"/>
      <c r="M204" s="66"/>
      <c r="N204" s="39"/>
      <c r="P204" s="66"/>
      <c r="Q204" s="66"/>
      <c r="R204" s="66"/>
      <c r="S204" s="66"/>
      <c r="T204" s="66"/>
      <c r="U204" s="66"/>
      <c r="V204" s="66"/>
      <c r="X204" s="40"/>
      <c r="Y204" s="40"/>
      <c r="Z204" s="41"/>
      <c r="AA204" s="41"/>
      <c r="AB204" s="41"/>
      <c r="AC204" s="41"/>
      <c r="AD204" s="41"/>
      <c r="AE204" s="41"/>
    </row>
    <row r="205">
      <c r="A205" s="66"/>
      <c r="B205" s="77"/>
      <c r="C205" s="77"/>
      <c r="D205" s="78"/>
      <c r="E205" s="78"/>
      <c r="F205" s="81"/>
      <c r="G205" s="66"/>
      <c r="H205" s="66"/>
      <c r="I205" s="66"/>
      <c r="J205" s="66"/>
      <c r="K205" s="66"/>
      <c r="L205" s="66"/>
      <c r="M205" s="66"/>
      <c r="N205" s="66"/>
      <c r="P205" s="66"/>
      <c r="Q205" s="66"/>
      <c r="R205" s="40"/>
      <c r="S205" s="66"/>
      <c r="T205" s="66"/>
      <c r="U205" s="66"/>
      <c r="V205" s="66"/>
      <c r="X205" s="40"/>
      <c r="Y205" s="40"/>
      <c r="Z205" s="41"/>
      <c r="AA205" s="41"/>
      <c r="AB205" s="41"/>
      <c r="AC205" s="41"/>
      <c r="AD205" s="41"/>
      <c r="AE205" s="41"/>
    </row>
    <row r="206">
      <c r="A206" s="66"/>
      <c r="B206" s="77"/>
      <c r="C206" s="77"/>
      <c r="D206" s="78"/>
      <c r="E206" s="78"/>
      <c r="F206" s="81"/>
      <c r="G206" s="66"/>
      <c r="H206" s="66"/>
      <c r="I206" s="66"/>
      <c r="J206" s="66"/>
      <c r="K206" s="66"/>
      <c r="L206" s="66"/>
      <c r="M206" s="66"/>
      <c r="N206" s="66"/>
      <c r="P206" s="66"/>
      <c r="Q206" s="66"/>
      <c r="R206" s="40"/>
      <c r="S206" s="66"/>
      <c r="T206" s="66"/>
      <c r="U206" s="66"/>
      <c r="V206" s="66"/>
      <c r="X206" s="40"/>
      <c r="Y206" s="40"/>
      <c r="Z206" s="41"/>
      <c r="AA206" s="41"/>
      <c r="AB206" s="41"/>
      <c r="AC206" s="41"/>
      <c r="AD206" s="41"/>
      <c r="AE206" s="41"/>
    </row>
    <row r="207">
      <c r="A207" s="66"/>
      <c r="B207" s="77"/>
      <c r="C207" s="77"/>
      <c r="D207" s="78"/>
      <c r="E207" s="78"/>
      <c r="F207" s="81"/>
      <c r="G207" s="66"/>
      <c r="H207" s="66"/>
      <c r="I207" s="66"/>
      <c r="J207" s="66"/>
      <c r="K207" s="66"/>
      <c r="L207" s="66"/>
      <c r="M207" s="66"/>
      <c r="N207" s="39"/>
      <c r="P207" s="66"/>
      <c r="Q207" s="66"/>
      <c r="R207" s="40"/>
      <c r="S207" s="66"/>
      <c r="T207" s="66"/>
      <c r="U207" s="66"/>
      <c r="V207" s="66"/>
      <c r="X207" s="40"/>
      <c r="Y207" s="40"/>
      <c r="Z207" s="41"/>
      <c r="AA207" s="41"/>
      <c r="AB207" s="41"/>
      <c r="AC207" s="41"/>
      <c r="AD207" s="41"/>
      <c r="AE207" s="41"/>
    </row>
    <row r="208">
      <c r="A208" s="66"/>
      <c r="B208" s="77"/>
      <c r="C208" s="77"/>
      <c r="D208" s="78"/>
      <c r="E208" s="78"/>
      <c r="F208" s="81"/>
      <c r="G208" s="66"/>
      <c r="H208" s="66"/>
      <c r="I208" s="66"/>
      <c r="J208" s="66"/>
      <c r="K208" s="66"/>
      <c r="L208" s="66"/>
      <c r="M208" s="66"/>
      <c r="N208" s="39"/>
      <c r="P208" s="66"/>
      <c r="Q208" s="66"/>
      <c r="R208" s="40"/>
      <c r="S208" s="66"/>
      <c r="T208" s="66"/>
      <c r="U208" s="66"/>
      <c r="V208" s="66"/>
      <c r="X208" s="40"/>
      <c r="Y208" s="40"/>
      <c r="Z208" s="41"/>
      <c r="AA208" s="41"/>
      <c r="AB208" s="41"/>
      <c r="AC208" s="41"/>
      <c r="AD208" s="41"/>
      <c r="AE208" s="41"/>
    </row>
    <row r="209">
      <c r="A209" s="66"/>
      <c r="B209" s="77"/>
      <c r="C209" s="77"/>
      <c r="D209" s="78"/>
      <c r="E209" s="78"/>
      <c r="F209" s="81"/>
      <c r="G209" s="66"/>
      <c r="H209" s="66"/>
      <c r="I209" s="66"/>
      <c r="J209" s="66"/>
      <c r="K209" s="66"/>
      <c r="L209" s="66"/>
      <c r="M209" s="66"/>
      <c r="N209" s="66"/>
      <c r="P209" s="66"/>
      <c r="Q209" s="66"/>
      <c r="R209" s="40"/>
      <c r="S209" s="66"/>
      <c r="T209" s="66"/>
      <c r="U209" s="66"/>
      <c r="V209" s="66"/>
      <c r="X209" s="40"/>
      <c r="Y209" s="40"/>
      <c r="Z209" s="41"/>
      <c r="AA209" s="41"/>
      <c r="AB209" s="41"/>
      <c r="AC209" s="41"/>
      <c r="AD209" s="41"/>
      <c r="AE209" s="41"/>
    </row>
    <row r="210">
      <c r="A210" s="66"/>
      <c r="B210" s="77"/>
      <c r="C210" s="77"/>
      <c r="D210" s="78"/>
      <c r="E210" s="78"/>
      <c r="F210" s="81"/>
      <c r="G210" s="66"/>
      <c r="H210" s="66"/>
      <c r="I210" s="66"/>
      <c r="J210" s="66"/>
      <c r="K210" s="66"/>
      <c r="L210" s="66"/>
      <c r="M210" s="66"/>
      <c r="N210" s="66"/>
      <c r="P210" s="66"/>
      <c r="Q210" s="66"/>
      <c r="R210" s="40"/>
      <c r="S210" s="66"/>
      <c r="T210" s="66"/>
      <c r="U210" s="66"/>
      <c r="V210" s="66"/>
      <c r="X210" s="40"/>
      <c r="Y210" s="40"/>
      <c r="Z210" s="41"/>
      <c r="AA210" s="41"/>
      <c r="AB210" s="41"/>
      <c r="AC210" s="41"/>
      <c r="AD210" s="41"/>
      <c r="AE210" s="41"/>
    </row>
    <row r="211">
      <c r="A211" s="66"/>
      <c r="B211" s="77"/>
      <c r="C211" s="77"/>
      <c r="D211" s="78"/>
      <c r="E211" s="78"/>
      <c r="F211" s="81"/>
      <c r="G211" s="66"/>
      <c r="H211" s="66"/>
      <c r="I211" s="66"/>
      <c r="J211" s="66"/>
      <c r="K211" s="66"/>
      <c r="L211" s="66"/>
      <c r="M211" s="66"/>
      <c r="N211" s="66"/>
      <c r="P211" s="66"/>
      <c r="Q211" s="66"/>
      <c r="R211" s="40"/>
      <c r="S211" s="66"/>
      <c r="T211" s="66"/>
      <c r="U211" s="66"/>
      <c r="V211" s="66"/>
      <c r="X211" s="40"/>
      <c r="Y211" s="40"/>
      <c r="Z211" s="41"/>
      <c r="AA211" s="41"/>
      <c r="AB211" s="41"/>
      <c r="AC211" s="41"/>
      <c r="AD211" s="41"/>
      <c r="AE211" s="41"/>
    </row>
    <row r="212">
      <c r="A212" s="66"/>
      <c r="B212" s="77"/>
      <c r="C212" s="77"/>
      <c r="D212" s="78"/>
      <c r="E212" s="78"/>
      <c r="F212" s="81"/>
      <c r="G212" s="66"/>
      <c r="H212" s="66"/>
      <c r="I212" s="66"/>
      <c r="J212" s="66"/>
      <c r="K212" s="66"/>
      <c r="L212" s="66"/>
      <c r="M212" s="66"/>
      <c r="N212" s="39"/>
      <c r="P212" s="66"/>
      <c r="Q212" s="66"/>
      <c r="R212" s="40"/>
      <c r="S212" s="66"/>
      <c r="T212" s="66"/>
      <c r="U212" s="66"/>
      <c r="V212" s="66"/>
      <c r="X212" s="40"/>
      <c r="Y212" s="40"/>
      <c r="Z212" s="41"/>
      <c r="AA212" s="41"/>
      <c r="AB212" s="41"/>
      <c r="AC212" s="41"/>
      <c r="AD212" s="41"/>
      <c r="AE212" s="41"/>
    </row>
    <row r="213">
      <c r="A213" s="66"/>
      <c r="B213" s="77"/>
      <c r="C213" s="77"/>
      <c r="D213" s="78"/>
      <c r="E213" s="78"/>
      <c r="F213" s="81"/>
      <c r="G213" s="66"/>
      <c r="H213" s="66"/>
      <c r="I213" s="66"/>
      <c r="J213" s="66"/>
      <c r="K213" s="66"/>
      <c r="L213" s="66"/>
      <c r="M213" s="66"/>
      <c r="N213" s="39"/>
      <c r="P213" s="66"/>
      <c r="Q213" s="66"/>
      <c r="R213" s="40"/>
      <c r="S213" s="66"/>
      <c r="T213" s="66"/>
      <c r="U213" s="66"/>
      <c r="V213" s="66"/>
      <c r="X213" s="40"/>
      <c r="Y213" s="40"/>
      <c r="Z213" s="41"/>
      <c r="AA213" s="41"/>
      <c r="AB213" s="41"/>
      <c r="AC213" s="41"/>
      <c r="AD213" s="41"/>
      <c r="AE213" s="41"/>
    </row>
    <row r="214">
      <c r="A214" s="66"/>
      <c r="B214" s="77"/>
      <c r="C214" s="77"/>
      <c r="D214" s="78"/>
      <c r="E214" s="78"/>
      <c r="F214" s="81"/>
      <c r="G214" s="66"/>
      <c r="H214" s="66"/>
      <c r="I214" s="66"/>
      <c r="J214" s="66"/>
      <c r="K214" s="66"/>
      <c r="L214" s="66"/>
      <c r="M214" s="66"/>
      <c r="N214" s="66"/>
      <c r="P214" s="66"/>
      <c r="Q214" s="66"/>
      <c r="R214" s="40"/>
      <c r="S214" s="66"/>
      <c r="T214" s="66"/>
      <c r="U214" s="66"/>
      <c r="V214" s="66"/>
      <c r="X214" s="40"/>
      <c r="Y214" s="40"/>
      <c r="Z214" s="41"/>
      <c r="AA214" s="41"/>
      <c r="AB214" s="41"/>
      <c r="AC214" s="41"/>
      <c r="AD214" s="41"/>
      <c r="AE214" s="41"/>
    </row>
    <row r="215">
      <c r="A215" s="66"/>
      <c r="B215" s="77"/>
      <c r="C215" s="77"/>
      <c r="D215" s="78"/>
      <c r="E215" s="78"/>
      <c r="F215" s="81"/>
      <c r="G215" s="66"/>
      <c r="H215" s="66"/>
      <c r="I215" s="66"/>
      <c r="J215" s="66"/>
      <c r="K215" s="66"/>
      <c r="L215" s="66"/>
      <c r="M215" s="66"/>
      <c r="N215" s="66"/>
      <c r="P215" s="66"/>
      <c r="Q215" s="66"/>
      <c r="R215" s="40"/>
      <c r="S215" s="66"/>
      <c r="T215" s="66"/>
      <c r="U215" s="66"/>
      <c r="V215" s="66"/>
      <c r="X215" s="40"/>
      <c r="Y215" s="40"/>
      <c r="Z215" s="41"/>
      <c r="AA215" s="41"/>
      <c r="AB215" s="41"/>
      <c r="AC215" s="41"/>
      <c r="AD215" s="41"/>
      <c r="AE215" s="41"/>
    </row>
    <row r="216">
      <c r="A216" s="66"/>
      <c r="B216" s="77"/>
      <c r="C216" s="77"/>
      <c r="D216" s="78"/>
      <c r="E216" s="78"/>
      <c r="F216" s="81"/>
      <c r="G216" s="66"/>
      <c r="H216" s="66"/>
      <c r="I216" s="66"/>
      <c r="J216" s="66"/>
      <c r="K216" s="66"/>
      <c r="L216" s="66"/>
      <c r="M216" s="66"/>
      <c r="N216" s="66"/>
      <c r="P216" s="66"/>
      <c r="Q216" s="66"/>
      <c r="R216" s="40"/>
      <c r="S216" s="66"/>
      <c r="T216" s="66"/>
      <c r="U216" s="66"/>
      <c r="V216" s="66"/>
      <c r="X216" s="40"/>
      <c r="Y216" s="40"/>
      <c r="Z216" s="41"/>
      <c r="AA216" s="41"/>
      <c r="AB216" s="41"/>
      <c r="AC216" s="41"/>
      <c r="AD216" s="41"/>
      <c r="AE216" s="41"/>
    </row>
    <row r="217">
      <c r="A217" s="66"/>
      <c r="B217" s="77"/>
      <c r="C217" s="77"/>
      <c r="D217" s="78"/>
      <c r="E217" s="78"/>
      <c r="F217" s="81"/>
      <c r="G217" s="66"/>
      <c r="H217" s="66"/>
      <c r="I217" s="66"/>
      <c r="J217" s="66"/>
      <c r="K217" s="66"/>
      <c r="L217" s="66"/>
      <c r="M217" s="66"/>
      <c r="N217" s="39"/>
      <c r="P217" s="66"/>
      <c r="Q217" s="66"/>
      <c r="R217" s="40"/>
      <c r="S217" s="66"/>
      <c r="T217" s="66"/>
      <c r="U217" s="66"/>
      <c r="V217" s="66"/>
      <c r="X217" s="40"/>
      <c r="Y217" s="40"/>
      <c r="Z217" s="41"/>
      <c r="AA217" s="41"/>
      <c r="AB217" s="41"/>
      <c r="AC217" s="41"/>
      <c r="AD217" s="41"/>
      <c r="AE217" s="41"/>
    </row>
    <row r="218">
      <c r="A218" s="66"/>
      <c r="B218" s="77"/>
      <c r="C218" s="77"/>
      <c r="D218" s="78"/>
      <c r="E218" s="78"/>
      <c r="F218" s="81"/>
      <c r="G218" s="66"/>
      <c r="H218" s="66"/>
      <c r="I218" s="66"/>
      <c r="J218" s="66"/>
      <c r="K218" s="66"/>
      <c r="L218" s="66"/>
      <c r="M218" s="66"/>
      <c r="N218" s="39"/>
      <c r="P218" s="66"/>
      <c r="Q218" s="66"/>
      <c r="R218" s="40"/>
      <c r="S218" s="66"/>
      <c r="T218" s="66"/>
      <c r="U218" s="66"/>
      <c r="V218" s="66"/>
      <c r="X218" s="40"/>
      <c r="Y218" s="40"/>
      <c r="Z218" s="41"/>
      <c r="AA218" s="41"/>
      <c r="AB218" s="41"/>
      <c r="AC218" s="41"/>
      <c r="AD218" s="41"/>
      <c r="AE218" s="41"/>
    </row>
    <row r="219">
      <c r="A219" s="66"/>
      <c r="B219" s="77"/>
      <c r="C219" s="77"/>
      <c r="D219" s="78"/>
      <c r="E219" s="78"/>
      <c r="F219" s="81"/>
      <c r="G219" s="66"/>
      <c r="H219" s="66"/>
      <c r="I219" s="66"/>
      <c r="J219" s="66"/>
      <c r="K219" s="66"/>
      <c r="L219" s="66"/>
      <c r="M219" s="66"/>
      <c r="N219" s="66"/>
      <c r="P219" s="66"/>
      <c r="Q219" s="66"/>
      <c r="R219" s="40"/>
      <c r="S219" s="66"/>
      <c r="T219" s="66"/>
      <c r="U219" s="66"/>
      <c r="V219" s="66"/>
      <c r="X219" s="40"/>
      <c r="Y219" s="40"/>
      <c r="Z219" s="41"/>
      <c r="AA219" s="41"/>
      <c r="AB219" s="41"/>
      <c r="AC219" s="41"/>
      <c r="AD219" s="41"/>
      <c r="AE219" s="41"/>
    </row>
    <row r="220">
      <c r="A220" s="66"/>
      <c r="B220" s="77"/>
      <c r="C220" s="77"/>
      <c r="D220" s="78"/>
      <c r="E220" s="81"/>
      <c r="F220" s="81"/>
      <c r="G220" s="66"/>
      <c r="H220" s="66"/>
      <c r="I220" s="66"/>
      <c r="J220" s="66"/>
      <c r="K220" s="66"/>
      <c r="L220" s="66"/>
      <c r="M220" s="66"/>
      <c r="N220" s="66"/>
      <c r="P220" s="66"/>
      <c r="Q220" s="66"/>
      <c r="R220" s="87"/>
      <c r="S220" s="66"/>
      <c r="T220" s="66"/>
      <c r="U220" s="66"/>
      <c r="V220" s="66"/>
      <c r="X220" s="40"/>
      <c r="Y220" s="40"/>
      <c r="Z220" s="41"/>
      <c r="AA220" s="41"/>
      <c r="AB220" s="41"/>
      <c r="AC220" s="41"/>
      <c r="AD220" s="41"/>
      <c r="AE220" s="41"/>
    </row>
    <row r="221">
      <c r="A221" s="66"/>
      <c r="B221" s="77"/>
      <c r="C221" s="77"/>
      <c r="D221" s="78"/>
      <c r="E221" s="81"/>
      <c r="F221" s="81"/>
      <c r="G221" s="66"/>
      <c r="H221" s="66"/>
      <c r="I221" s="66"/>
      <c r="J221" s="66"/>
      <c r="K221" s="66"/>
      <c r="L221" s="66"/>
      <c r="M221" s="66"/>
      <c r="N221" s="66"/>
      <c r="P221" s="66"/>
      <c r="Q221" s="66"/>
      <c r="R221" s="87"/>
      <c r="S221" s="66"/>
      <c r="T221" s="66"/>
      <c r="U221" s="66"/>
      <c r="V221" s="66"/>
      <c r="X221" s="40"/>
      <c r="Y221" s="40"/>
      <c r="Z221" s="41"/>
      <c r="AA221" s="41"/>
      <c r="AB221" s="41"/>
      <c r="AC221" s="41"/>
      <c r="AD221" s="41"/>
      <c r="AE221" s="41"/>
    </row>
    <row r="222">
      <c r="A222" s="66"/>
      <c r="B222" s="77"/>
      <c r="C222" s="77"/>
      <c r="D222" s="78"/>
      <c r="E222" s="81"/>
      <c r="F222" s="78"/>
      <c r="G222" s="66"/>
      <c r="H222" s="66"/>
      <c r="I222" s="66"/>
      <c r="J222" s="66"/>
      <c r="K222" s="66"/>
      <c r="L222" s="66"/>
      <c r="M222" s="66"/>
      <c r="N222" s="66"/>
      <c r="P222" s="66"/>
      <c r="Q222" s="66"/>
      <c r="R222" s="87"/>
      <c r="S222" s="66"/>
      <c r="T222" s="66"/>
      <c r="U222" s="66"/>
      <c r="V222" s="66"/>
      <c r="X222" s="40"/>
      <c r="Y222" s="40"/>
      <c r="Z222" s="41"/>
      <c r="AA222" s="41"/>
      <c r="AB222" s="41"/>
      <c r="AC222" s="41"/>
      <c r="AD222" s="41"/>
      <c r="AE222" s="41"/>
    </row>
    <row r="223">
      <c r="A223" s="66"/>
      <c r="B223" s="88"/>
      <c r="C223" s="77"/>
      <c r="D223" s="81"/>
      <c r="E223" s="81"/>
      <c r="F223" s="81"/>
      <c r="G223" s="66"/>
      <c r="H223" s="66"/>
      <c r="I223" s="66"/>
      <c r="J223" s="66"/>
      <c r="K223" s="66"/>
      <c r="L223" s="66"/>
      <c r="M223" s="66"/>
      <c r="N223" s="66"/>
      <c r="P223" s="66"/>
      <c r="Q223" s="66"/>
      <c r="R223" s="40"/>
      <c r="S223" s="66"/>
      <c r="T223" s="66"/>
      <c r="U223" s="66"/>
      <c r="V223" s="66"/>
      <c r="X223" s="40"/>
      <c r="Y223" s="40"/>
      <c r="Z223" s="41"/>
      <c r="AA223" s="41"/>
      <c r="AB223" s="41"/>
      <c r="AC223" s="41"/>
      <c r="AD223" s="41"/>
      <c r="AE223" s="41"/>
    </row>
    <row r="224">
      <c r="A224" s="66"/>
      <c r="B224" s="88"/>
      <c r="C224" s="77"/>
      <c r="D224" s="81"/>
      <c r="E224" s="81"/>
      <c r="F224" s="81"/>
      <c r="G224" s="66"/>
      <c r="H224" s="66"/>
      <c r="I224" s="66"/>
      <c r="J224" s="66"/>
      <c r="K224" s="66"/>
      <c r="L224" s="66"/>
      <c r="M224" s="66"/>
      <c r="N224" s="39"/>
      <c r="P224" s="66"/>
      <c r="Q224" s="66"/>
      <c r="R224" s="40"/>
      <c r="S224" s="66"/>
      <c r="T224" s="66"/>
      <c r="U224" s="66"/>
      <c r="V224" s="66"/>
      <c r="X224" s="40"/>
      <c r="Y224" s="40"/>
      <c r="Z224" s="41"/>
      <c r="AA224" s="41"/>
      <c r="AB224" s="41"/>
      <c r="AC224" s="41"/>
      <c r="AD224" s="41"/>
      <c r="AE224" s="41"/>
    </row>
    <row r="225">
      <c r="A225" s="66"/>
      <c r="B225" s="88"/>
      <c r="C225" s="77"/>
      <c r="D225" s="81"/>
      <c r="E225" s="81"/>
      <c r="F225" s="81"/>
      <c r="G225" s="66"/>
      <c r="H225" s="66"/>
      <c r="I225" s="66"/>
      <c r="J225" s="66"/>
      <c r="K225" s="66"/>
      <c r="L225" s="66"/>
      <c r="M225" s="66"/>
      <c r="N225" s="39"/>
      <c r="P225" s="66"/>
      <c r="Q225" s="66"/>
      <c r="R225" s="40"/>
      <c r="S225" s="66"/>
      <c r="T225" s="66"/>
      <c r="U225" s="66"/>
      <c r="V225" s="66"/>
      <c r="X225" s="40"/>
      <c r="Y225" s="40"/>
      <c r="Z225" s="41"/>
      <c r="AA225" s="41"/>
      <c r="AB225" s="41"/>
      <c r="AC225" s="41"/>
      <c r="AD225" s="41"/>
      <c r="AE225" s="41"/>
    </row>
    <row r="226">
      <c r="A226" s="66"/>
      <c r="B226" s="88"/>
      <c r="C226" s="77"/>
      <c r="D226" s="81"/>
      <c r="E226" s="81"/>
      <c r="F226" s="81"/>
      <c r="G226" s="66"/>
      <c r="H226" s="66"/>
      <c r="I226" s="66"/>
      <c r="J226" s="66"/>
      <c r="K226" s="66"/>
      <c r="L226" s="66"/>
      <c r="M226" s="66"/>
      <c r="N226" s="66"/>
      <c r="P226" s="66"/>
      <c r="Q226" s="66"/>
      <c r="R226" s="40"/>
      <c r="S226" s="66"/>
      <c r="T226" s="66"/>
      <c r="U226" s="66"/>
      <c r="V226" s="66"/>
      <c r="X226" s="40"/>
      <c r="Y226" s="40"/>
      <c r="Z226" s="41"/>
      <c r="AA226" s="41"/>
      <c r="AB226" s="41"/>
      <c r="AC226" s="41"/>
      <c r="AD226" s="41"/>
      <c r="AE226" s="41"/>
    </row>
    <row r="227">
      <c r="A227" s="66"/>
      <c r="B227" s="88"/>
      <c r="C227" s="77"/>
      <c r="D227" s="81"/>
      <c r="E227" s="79"/>
      <c r="F227" s="79"/>
      <c r="G227" s="66"/>
      <c r="H227" s="66"/>
      <c r="I227" s="66"/>
      <c r="J227" s="66"/>
      <c r="K227" s="66"/>
      <c r="L227" s="66"/>
      <c r="M227" s="66"/>
      <c r="N227" s="66"/>
      <c r="P227" s="66"/>
      <c r="Q227" s="66"/>
      <c r="R227" s="40"/>
      <c r="S227" s="66"/>
      <c r="T227" s="66"/>
      <c r="U227" s="66"/>
      <c r="V227" s="66"/>
      <c r="X227" s="40"/>
      <c r="Y227" s="40"/>
      <c r="Z227" s="41"/>
      <c r="AA227" s="41"/>
      <c r="AB227" s="41"/>
      <c r="AC227" s="41"/>
      <c r="AD227" s="41"/>
      <c r="AE227" s="41"/>
    </row>
    <row r="228">
      <c r="A228" s="66"/>
      <c r="B228" s="52"/>
      <c r="C228" s="18"/>
      <c r="D228" s="33"/>
      <c r="E228" s="34"/>
      <c r="F228" s="34"/>
      <c r="G228" s="66"/>
      <c r="H228" s="66"/>
      <c r="I228" s="66"/>
      <c r="J228" s="66"/>
      <c r="K228" s="66"/>
      <c r="L228" s="66"/>
      <c r="M228" s="66"/>
      <c r="N228" s="66"/>
      <c r="P228" s="66"/>
      <c r="Q228" s="66"/>
      <c r="R228" s="40"/>
      <c r="S228" s="66"/>
      <c r="T228" s="66"/>
      <c r="U228" s="66"/>
      <c r="V228" s="66"/>
      <c r="X228" s="40"/>
      <c r="Y228" s="40"/>
      <c r="Z228" s="41"/>
      <c r="AA228" s="41"/>
      <c r="AB228" s="41"/>
      <c r="AC228" s="41"/>
      <c r="AD228" s="41"/>
      <c r="AE228" s="41"/>
    </row>
    <row r="229">
      <c r="A229" s="66"/>
      <c r="B229" s="52"/>
      <c r="C229" s="18"/>
      <c r="D229" s="34"/>
      <c r="E229" s="34"/>
      <c r="F229" s="81"/>
      <c r="G229" s="66"/>
      <c r="H229" s="66"/>
      <c r="I229" s="66"/>
      <c r="J229" s="66"/>
      <c r="K229" s="66"/>
      <c r="L229" s="66"/>
      <c r="M229" s="66"/>
      <c r="N229" s="39"/>
      <c r="P229" s="66"/>
      <c r="Q229" s="66"/>
      <c r="R229" s="40"/>
      <c r="S229" s="66"/>
      <c r="T229" s="66"/>
      <c r="U229" s="66"/>
      <c r="V229" s="66"/>
      <c r="X229" s="40"/>
      <c r="Y229" s="40"/>
      <c r="Z229" s="41"/>
      <c r="AA229" s="41"/>
      <c r="AB229" s="41"/>
      <c r="AC229" s="41"/>
      <c r="AD229" s="41"/>
      <c r="AE229" s="41"/>
    </row>
    <row r="230">
      <c r="A230" s="66"/>
      <c r="B230" s="88"/>
      <c r="C230" s="77"/>
      <c r="D230" s="81"/>
      <c r="E230" s="79"/>
      <c r="F230" s="79"/>
      <c r="G230" s="66"/>
      <c r="H230" s="66"/>
      <c r="I230" s="66"/>
      <c r="J230" s="66"/>
      <c r="K230" s="66"/>
      <c r="L230" s="66"/>
      <c r="M230" s="66"/>
      <c r="N230" s="66"/>
      <c r="P230" s="66"/>
      <c r="Q230" s="66"/>
      <c r="R230" s="40"/>
      <c r="S230" s="66"/>
      <c r="T230" s="66"/>
      <c r="U230" s="66"/>
      <c r="V230" s="66"/>
      <c r="X230" s="40"/>
      <c r="Y230" s="40"/>
      <c r="Z230" s="41"/>
      <c r="AA230" s="41"/>
      <c r="AB230" s="41"/>
      <c r="AC230" s="41"/>
      <c r="AD230" s="41"/>
      <c r="AE230" s="41"/>
    </row>
    <row r="231">
      <c r="A231" s="66"/>
      <c r="B231" s="88"/>
      <c r="C231" s="77"/>
      <c r="D231" s="81"/>
      <c r="E231" s="81"/>
      <c r="F231" s="81"/>
      <c r="G231" s="66"/>
      <c r="H231" s="66"/>
      <c r="I231" s="66"/>
      <c r="J231" s="66"/>
      <c r="K231" s="66"/>
      <c r="L231" s="66"/>
      <c r="M231" s="66"/>
      <c r="N231" s="39"/>
      <c r="P231" s="66"/>
      <c r="Q231" s="66"/>
      <c r="R231" s="40"/>
      <c r="S231" s="66"/>
      <c r="T231" s="66"/>
      <c r="U231" s="66"/>
      <c r="V231" s="66"/>
      <c r="X231" s="40"/>
      <c r="Y231" s="40"/>
      <c r="Z231" s="41"/>
      <c r="AA231" s="41"/>
      <c r="AB231" s="41"/>
      <c r="AC231" s="41"/>
      <c r="AD231" s="41"/>
      <c r="AE231" s="41"/>
    </row>
    <row r="232">
      <c r="A232" s="66"/>
      <c r="B232" s="88"/>
      <c r="C232" s="77"/>
      <c r="D232" s="81"/>
      <c r="E232" s="81"/>
      <c r="F232" s="81"/>
      <c r="G232" s="66"/>
      <c r="H232" s="66"/>
      <c r="I232" s="66"/>
      <c r="J232" s="66"/>
      <c r="K232" s="66"/>
      <c r="L232" s="66"/>
      <c r="M232" s="66"/>
      <c r="N232" s="39"/>
      <c r="P232" s="66"/>
      <c r="Q232" s="66"/>
      <c r="R232" s="40"/>
      <c r="S232" s="66"/>
      <c r="T232" s="66"/>
      <c r="U232" s="66"/>
      <c r="V232" s="66"/>
      <c r="X232" s="40"/>
      <c r="Y232" s="40"/>
      <c r="Z232" s="41"/>
      <c r="AA232" s="41"/>
      <c r="AB232" s="41"/>
      <c r="AC232" s="41"/>
      <c r="AD232" s="41"/>
      <c r="AE232" s="41"/>
    </row>
    <row r="233">
      <c r="A233" s="66"/>
      <c r="B233" s="88"/>
      <c r="C233" s="77"/>
      <c r="D233" s="81"/>
      <c r="E233" s="81"/>
      <c r="F233" s="81"/>
      <c r="G233" s="66"/>
      <c r="H233" s="66"/>
      <c r="I233" s="66"/>
      <c r="J233" s="66"/>
      <c r="K233" s="66"/>
      <c r="L233" s="66"/>
      <c r="M233" s="66"/>
      <c r="N233" s="66"/>
      <c r="P233" s="66"/>
      <c r="Q233" s="66"/>
      <c r="R233" s="40"/>
      <c r="S233" s="66"/>
      <c r="T233" s="66"/>
      <c r="U233" s="66"/>
      <c r="V233" s="66"/>
      <c r="X233" s="40"/>
      <c r="Y233" s="40"/>
      <c r="Z233" s="41"/>
      <c r="AA233" s="41"/>
      <c r="AB233" s="41"/>
      <c r="AC233" s="41"/>
      <c r="AD233" s="41"/>
      <c r="AE233" s="41"/>
    </row>
    <row r="234">
      <c r="A234" s="66"/>
      <c r="B234" s="88"/>
      <c r="C234" s="77"/>
      <c r="D234" s="81"/>
      <c r="E234" s="81"/>
      <c r="F234" s="81"/>
      <c r="G234" s="66"/>
      <c r="H234" s="66"/>
      <c r="I234" s="66"/>
      <c r="J234" s="66"/>
      <c r="K234" s="66"/>
      <c r="L234" s="66"/>
      <c r="M234" s="66"/>
      <c r="N234" s="66"/>
      <c r="P234" s="66"/>
      <c r="Q234" s="66"/>
      <c r="R234" s="40"/>
      <c r="S234" s="66"/>
      <c r="T234" s="66"/>
      <c r="U234" s="66"/>
      <c r="V234" s="66"/>
      <c r="X234" s="40"/>
      <c r="Y234" s="40"/>
      <c r="Z234" s="41"/>
      <c r="AA234" s="41"/>
      <c r="AB234" s="41"/>
      <c r="AC234" s="41"/>
      <c r="AD234" s="41"/>
      <c r="AE234" s="41"/>
    </row>
    <row r="235">
      <c r="A235" s="66"/>
      <c r="B235" s="88"/>
      <c r="C235" s="77"/>
      <c r="D235" s="81"/>
      <c r="E235" s="79"/>
      <c r="F235" s="79"/>
      <c r="G235" s="66"/>
      <c r="H235" s="66"/>
      <c r="I235" s="66"/>
      <c r="J235" s="66"/>
      <c r="K235" s="66"/>
      <c r="L235" s="66"/>
      <c r="M235" s="66"/>
      <c r="N235" s="66"/>
      <c r="P235" s="66"/>
      <c r="Q235" s="66"/>
      <c r="R235" s="40"/>
      <c r="S235" s="66"/>
      <c r="T235" s="66"/>
      <c r="U235" s="66"/>
      <c r="V235" s="66"/>
      <c r="X235" s="40"/>
      <c r="Y235" s="40"/>
      <c r="Z235" s="41"/>
      <c r="AA235" s="41"/>
      <c r="AB235" s="41"/>
      <c r="AC235" s="41"/>
      <c r="AD235" s="41"/>
      <c r="AE235" s="41"/>
    </row>
    <row r="236">
      <c r="A236" s="66"/>
      <c r="B236" s="52"/>
      <c r="C236" s="18"/>
      <c r="D236" s="33"/>
      <c r="E236" s="33"/>
      <c r="F236" s="33"/>
      <c r="G236" s="66"/>
      <c r="H236" s="66"/>
      <c r="I236" s="66"/>
      <c r="J236" s="66"/>
      <c r="K236" s="66"/>
      <c r="L236" s="66"/>
      <c r="M236" s="66"/>
      <c r="N236" s="39"/>
      <c r="P236" s="66"/>
      <c r="Q236" s="66"/>
      <c r="R236" s="40"/>
      <c r="S236" s="66"/>
      <c r="T236" s="66"/>
      <c r="U236" s="66"/>
      <c r="V236" s="66"/>
      <c r="X236" s="40"/>
      <c r="Y236" s="40"/>
      <c r="Z236" s="41"/>
      <c r="AA236" s="41"/>
      <c r="AB236" s="41"/>
      <c r="AC236" s="41"/>
      <c r="AD236" s="41"/>
      <c r="AE236" s="41"/>
    </row>
    <row r="237">
      <c r="A237" s="66"/>
      <c r="B237" s="88"/>
      <c r="C237" s="77"/>
      <c r="D237" s="81"/>
      <c r="E237" s="79"/>
      <c r="F237" s="79"/>
      <c r="G237" s="66"/>
      <c r="H237" s="66"/>
      <c r="I237" s="66"/>
      <c r="J237" s="66"/>
      <c r="K237" s="66"/>
      <c r="L237" s="66"/>
      <c r="M237" s="66"/>
      <c r="N237" s="66"/>
      <c r="P237" s="66"/>
      <c r="Q237" s="66"/>
      <c r="R237" s="40"/>
      <c r="S237" s="66"/>
      <c r="T237" s="66"/>
      <c r="U237" s="66"/>
      <c r="V237" s="66"/>
      <c r="X237" s="40"/>
      <c r="Y237" s="40"/>
      <c r="Z237" s="41"/>
      <c r="AA237" s="41"/>
      <c r="AB237" s="41"/>
      <c r="AC237" s="41"/>
      <c r="AD237" s="41"/>
      <c r="AE237" s="41"/>
    </row>
    <row r="238">
      <c r="A238" s="66"/>
      <c r="B238" s="88"/>
      <c r="C238" s="77"/>
      <c r="D238" s="81"/>
      <c r="E238" s="81"/>
      <c r="F238" s="81"/>
      <c r="G238" s="66"/>
      <c r="H238" s="66"/>
      <c r="I238" s="66"/>
      <c r="J238" s="66"/>
      <c r="K238" s="66"/>
      <c r="L238" s="66"/>
      <c r="M238" s="66"/>
      <c r="N238" s="39"/>
      <c r="P238" s="66"/>
      <c r="Q238" s="66"/>
      <c r="R238" s="40"/>
      <c r="S238" s="66"/>
      <c r="T238" s="66"/>
      <c r="U238" s="66"/>
      <c r="V238" s="66"/>
      <c r="X238" s="40"/>
      <c r="Y238" s="40"/>
      <c r="Z238" s="41"/>
      <c r="AA238" s="41"/>
      <c r="AB238" s="41"/>
      <c r="AC238" s="41"/>
      <c r="AD238" s="41"/>
      <c r="AE238" s="41"/>
    </row>
    <row r="239">
      <c r="A239" s="66"/>
      <c r="B239" s="88"/>
      <c r="C239" s="77"/>
      <c r="D239" s="81"/>
      <c r="E239" s="81"/>
      <c r="F239" s="81"/>
      <c r="G239" s="66"/>
      <c r="H239" s="66"/>
      <c r="I239" s="66"/>
      <c r="J239" s="66"/>
      <c r="K239" s="66"/>
      <c r="L239" s="66"/>
      <c r="M239" s="66"/>
      <c r="N239" s="39"/>
      <c r="P239" s="66"/>
      <c r="Q239" s="66"/>
      <c r="R239" s="40"/>
      <c r="S239" s="66"/>
      <c r="T239" s="66"/>
      <c r="U239" s="66"/>
      <c r="V239" s="66"/>
      <c r="X239" s="40"/>
      <c r="Y239" s="40"/>
      <c r="Z239" s="41"/>
      <c r="AA239" s="41"/>
      <c r="AB239" s="41"/>
      <c r="AC239" s="41"/>
      <c r="AD239" s="41"/>
      <c r="AE239" s="41"/>
    </row>
    <row r="240">
      <c r="A240" s="66"/>
      <c r="B240" s="88"/>
      <c r="C240" s="77"/>
      <c r="D240" s="81"/>
      <c r="E240" s="81"/>
      <c r="F240" s="81"/>
      <c r="G240" s="66"/>
      <c r="H240" s="66"/>
      <c r="I240" s="66"/>
      <c r="J240" s="66"/>
      <c r="K240" s="66"/>
      <c r="L240" s="66"/>
      <c r="M240" s="66"/>
      <c r="N240" s="66"/>
      <c r="P240" s="66"/>
      <c r="Q240" s="66"/>
      <c r="R240" s="40"/>
      <c r="S240" s="66"/>
      <c r="T240" s="66"/>
      <c r="U240" s="66"/>
      <c r="V240" s="66"/>
      <c r="X240" s="40"/>
      <c r="Y240" s="40"/>
      <c r="Z240" s="41"/>
      <c r="AA240" s="41"/>
      <c r="AB240" s="41"/>
      <c r="AC240" s="41"/>
      <c r="AD240" s="41"/>
      <c r="AE240" s="41"/>
    </row>
    <row r="241">
      <c r="A241" s="66"/>
      <c r="B241" s="88"/>
      <c r="C241" s="77"/>
      <c r="D241" s="81"/>
      <c r="E241" s="81"/>
      <c r="F241" s="81"/>
      <c r="G241" s="66"/>
      <c r="H241" s="66"/>
      <c r="I241" s="66"/>
      <c r="J241" s="66"/>
      <c r="K241" s="66"/>
      <c r="L241" s="66"/>
      <c r="M241" s="66"/>
      <c r="N241" s="66"/>
      <c r="P241" s="66"/>
      <c r="Q241" s="66"/>
      <c r="R241" s="40"/>
      <c r="S241" s="66"/>
      <c r="T241" s="66"/>
      <c r="U241" s="66"/>
      <c r="V241" s="66"/>
      <c r="X241" s="40"/>
      <c r="Y241" s="40"/>
      <c r="Z241" s="41"/>
      <c r="AA241" s="41"/>
      <c r="AB241" s="41"/>
      <c r="AC241" s="41"/>
      <c r="AD241" s="41"/>
      <c r="AE241" s="41"/>
    </row>
    <row r="242">
      <c r="A242" s="66"/>
      <c r="B242" s="88"/>
      <c r="C242" s="77"/>
      <c r="D242" s="81"/>
      <c r="E242" s="79"/>
      <c r="F242" s="79"/>
      <c r="G242" s="66"/>
      <c r="H242" s="66"/>
      <c r="I242" s="66"/>
      <c r="J242" s="66"/>
      <c r="K242" s="66"/>
      <c r="L242" s="66"/>
      <c r="M242" s="66"/>
      <c r="N242" s="66"/>
      <c r="P242" s="66"/>
      <c r="Q242" s="66"/>
      <c r="R242" s="40"/>
      <c r="S242" s="66"/>
      <c r="T242" s="66"/>
      <c r="U242" s="66"/>
      <c r="V242" s="66"/>
      <c r="X242" s="40"/>
      <c r="Y242" s="40"/>
      <c r="Z242" s="41"/>
      <c r="AA242" s="41"/>
      <c r="AB242" s="41"/>
      <c r="AC242" s="41"/>
      <c r="AD242" s="41"/>
      <c r="AE242" s="41"/>
    </row>
    <row r="243">
      <c r="A243" s="66"/>
      <c r="B243" s="52"/>
      <c r="C243" s="18"/>
      <c r="D243" s="34"/>
      <c r="E243" s="34"/>
      <c r="F243" s="34"/>
      <c r="G243" s="66"/>
      <c r="H243" s="66"/>
      <c r="I243" s="66"/>
      <c r="J243" s="66"/>
      <c r="K243" s="66"/>
      <c r="L243" s="66"/>
      <c r="M243" s="66"/>
      <c r="N243" s="39"/>
      <c r="P243" s="66"/>
      <c r="Q243" s="66"/>
      <c r="R243" s="40"/>
      <c r="S243" s="66"/>
      <c r="T243" s="66"/>
      <c r="U243" s="66"/>
      <c r="V243" s="66"/>
      <c r="X243" s="40"/>
      <c r="Y243" s="40"/>
      <c r="Z243" s="41"/>
      <c r="AA243" s="41"/>
      <c r="AB243" s="41"/>
      <c r="AC243" s="41"/>
      <c r="AD243" s="41"/>
      <c r="AE243" s="41"/>
    </row>
    <row r="244">
      <c r="A244" s="66"/>
      <c r="B244" s="77"/>
      <c r="C244" s="77"/>
      <c r="D244" s="78"/>
      <c r="E244" s="81"/>
      <c r="F244" s="81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40"/>
      <c r="S244" s="66"/>
      <c r="T244" s="66"/>
      <c r="U244" s="66"/>
      <c r="V244" s="66"/>
      <c r="X244" s="40"/>
      <c r="Y244" s="40"/>
      <c r="Z244" s="41"/>
      <c r="AA244" s="41"/>
      <c r="AB244" s="41"/>
      <c r="AC244" s="41"/>
      <c r="AD244" s="41"/>
      <c r="AE244" s="41"/>
    </row>
    <row r="245">
      <c r="A245" s="66"/>
      <c r="B245" s="77"/>
      <c r="C245" s="77"/>
      <c r="D245" s="78"/>
      <c r="E245" s="81"/>
      <c r="F245" s="81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40"/>
      <c r="S245" s="66"/>
      <c r="T245" s="66"/>
      <c r="U245" s="66"/>
      <c r="V245" s="66"/>
      <c r="X245" s="40"/>
      <c r="Y245" s="40"/>
      <c r="Z245" s="41"/>
      <c r="AA245" s="41"/>
      <c r="AB245" s="41"/>
      <c r="AC245" s="41"/>
      <c r="AD245" s="41"/>
      <c r="AE245" s="41"/>
    </row>
    <row r="246">
      <c r="A246" s="66"/>
      <c r="B246" s="77"/>
      <c r="C246" s="77"/>
      <c r="D246" s="78"/>
      <c r="E246" s="81"/>
      <c r="F246" s="81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40"/>
      <c r="S246" s="66"/>
      <c r="T246" s="66"/>
      <c r="U246" s="66"/>
      <c r="V246" s="66"/>
      <c r="X246" s="40"/>
      <c r="Y246" s="40"/>
      <c r="Z246" s="41"/>
      <c r="AA246" s="41"/>
      <c r="AB246" s="41"/>
      <c r="AC246" s="41"/>
      <c r="AD246" s="41"/>
      <c r="AE246" s="41"/>
    </row>
    <row r="247">
      <c r="A247" s="66"/>
      <c r="B247" s="77"/>
      <c r="C247" s="77"/>
      <c r="D247" s="78"/>
      <c r="E247" s="81"/>
      <c r="F247" s="81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40"/>
      <c r="S247" s="66"/>
      <c r="T247" s="66"/>
      <c r="U247" s="66"/>
      <c r="V247" s="66"/>
      <c r="X247" s="40"/>
      <c r="Y247" s="40"/>
      <c r="Z247" s="41"/>
      <c r="AA247" s="41"/>
      <c r="AB247" s="41"/>
      <c r="AC247" s="41"/>
      <c r="AD247" s="41"/>
      <c r="AE247" s="41"/>
    </row>
    <row r="248">
      <c r="A248" s="66"/>
      <c r="B248" s="77"/>
      <c r="C248" s="77"/>
      <c r="D248" s="78"/>
      <c r="E248" s="81"/>
      <c r="F248" s="81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40"/>
      <c r="S248" s="66"/>
      <c r="T248" s="66"/>
      <c r="U248" s="66"/>
      <c r="V248" s="66"/>
      <c r="X248" s="40"/>
      <c r="Y248" s="40"/>
      <c r="Z248" s="41"/>
      <c r="AA248" s="41"/>
      <c r="AB248" s="41"/>
      <c r="AC248" s="41"/>
      <c r="AD248" s="41"/>
      <c r="AE248" s="41"/>
    </row>
    <row r="249">
      <c r="A249" s="66"/>
      <c r="B249" s="77"/>
      <c r="C249" s="77"/>
      <c r="D249" s="78"/>
      <c r="E249" s="81"/>
      <c r="F249" s="81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40"/>
      <c r="S249" s="66"/>
      <c r="T249" s="66"/>
      <c r="U249" s="66"/>
      <c r="V249" s="66"/>
      <c r="X249" s="40"/>
      <c r="Y249" s="40"/>
      <c r="Z249" s="41"/>
      <c r="AA249" s="41"/>
      <c r="AB249" s="41"/>
      <c r="AC249" s="41"/>
      <c r="AD249" s="41"/>
      <c r="AE249" s="41"/>
    </row>
    <row r="250">
      <c r="A250" s="66"/>
      <c r="B250" s="77"/>
      <c r="C250" s="77"/>
      <c r="D250" s="78"/>
      <c r="E250" s="81"/>
      <c r="F250" s="81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40"/>
      <c r="S250" s="66"/>
      <c r="T250" s="66"/>
      <c r="U250" s="66"/>
      <c r="V250" s="66"/>
      <c r="X250" s="40"/>
      <c r="Y250" s="40"/>
      <c r="Z250" s="41"/>
      <c r="AA250" s="41"/>
      <c r="AB250" s="41"/>
      <c r="AC250" s="41"/>
      <c r="AD250" s="41"/>
      <c r="AE250" s="41"/>
    </row>
    <row r="251">
      <c r="A251" s="66"/>
      <c r="B251" s="77"/>
      <c r="C251" s="77"/>
      <c r="D251" s="78"/>
      <c r="E251" s="81"/>
      <c r="F251" s="81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40"/>
      <c r="S251" s="66"/>
      <c r="T251" s="66"/>
      <c r="U251" s="66"/>
      <c r="V251" s="66"/>
      <c r="X251" s="40"/>
      <c r="Y251" s="40"/>
      <c r="Z251" s="41"/>
      <c r="AA251" s="41"/>
      <c r="AB251" s="41"/>
      <c r="AC251" s="41"/>
      <c r="AD251" s="41"/>
      <c r="AE251" s="41"/>
    </row>
    <row r="252">
      <c r="A252" s="66"/>
      <c r="B252" s="77"/>
      <c r="C252" s="77"/>
      <c r="D252" s="78"/>
      <c r="E252" s="81"/>
      <c r="F252" s="81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40"/>
      <c r="S252" s="66"/>
      <c r="T252" s="66"/>
      <c r="U252" s="66"/>
      <c r="V252" s="66"/>
      <c r="Z252" s="41"/>
      <c r="AA252" s="41"/>
      <c r="AB252" s="41"/>
      <c r="AC252" s="41"/>
      <c r="AD252" s="41"/>
    </row>
    <row r="253">
      <c r="A253" s="66"/>
      <c r="B253" s="77"/>
      <c r="C253" s="77"/>
      <c r="D253" s="78"/>
      <c r="E253" s="81"/>
      <c r="F253" s="81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40"/>
      <c r="S253" s="66"/>
      <c r="T253" s="66"/>
      <c r="U253" s="66"/>
      <c r="V253" s="66"/>
      <c r="X253" s="40"/>
      <c r="Y253" s="40"/>
      <c r="Z253" s="41"/>
      <c r="AA253" s="41"/>
      <c r="AB253" s="41"/>
      <c r="AC253" s="41"/>
      <c r="AD253" s="41"/>
      <c r="AE253" s="41"/>
    </row>
    <row r="254">
      <c r="A254" s="66"/>
      <c r="B254" s="77"/>
      <c r="C254" s="77"/>
      <c r="D254" s="78"/>
      <c r="E254" s="81"/>
      <c r="F254" s="81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40"/>
      <c r="S254" s="66"/>
      <c r="T254" s="66"/>
      <c r="U254" s="66"/>
      <c r="V254" s="66"/>
      <c r="X254" s="40"/>
      <c r="Y254" s="40"/>
      <c r="Z254" s="41"/>
      <c r="AA254" s="41"/>
      <c r="AB254" s="41"/>
      <c r="AC254" s="41"/>
      <c r="AD254" s="41"/>
      <c r="AE254" s="41"/>
    </row>
    <row r="255">
      <c r="A255" s="66"/>
      <c r="B255" s="77"/>
      <c r="C255" s="77"/>
      <c r="D255" s="78"/>
      <c r="E255" s="81"/>
      <c r="F255" s="81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40"/>
      <c r="S255" s="66"/>
      <c r="T255" s="66"/>
      <c r="U255" s="66"/>
      <c r="V255" s="66"/>
      <c r="X255" s="40"/>
      <c r="Y255" s="40"/>
      <c r="Z255" s="41"/>
      <c r="AA255" s="41"/>
      <c r="AB255" s="41"/>
      <c r="AC255" s="41"/>
      <c r="AD255" s="41"/>
      <c r="AE255" s="41"/>
    </row>
    <row r="256">
      <c r="A256" s="66"/>
      <c r="B256" s="77"/>
      <c r="C256" s="77"/>
      <c r="D256" s="78"/>
      <c r="E256" s="81"/>
      <c r="F256" s="81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40"/>
      <c r="S256" s="66"/>
      <c r="T256" s="66"/>
      <c r="U256" s="66"/>
      <c r="V256" s="66"/>
      <c r="X256" s="40"/>
      <c r="Y256" s="40"/>
      <c r="Z256" s="41"/>
      <c r="AA256" s="41"/>
      <c r="AB256" s="41"/>
      <c r="AC256" s="41"/>
      <c r="AD256" s="41"/>
      <c r="AE256" s="41"/>
    </row>
    <row r="257">
      <c r="A257" s="66"/>
      <c r="B257" s="77"/>
      <c r="C257" s="77"/>
      <c r="D257" s="78"/>
      <c r="E257" s="81"/>
      <c r="F257" s="81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40"/>
      <c r="S257" s="66"/>
      <c r="T257" s="66"/>
      <c r="U257" s="66"/>
      <c r="V257" s="66"/>
      <c r="X257" s="40"/>
      <c r="Y257" s="40"/>
      <c r="Z257" s="41"/>
      <c r="AA257" s="41"/>
      <c r="AB257" s="41"/>
      <c r="AC257" s="41"/>
      <c r="AD257" s="41"/>
      <c r="AE257" s="41"/>
    </row>
    <row r="258">
      <c r="A258" s="66"/>
      <c r="B258" s="77"/>
      <c r="C258" s="77"/>
      <c r="D258" s="78"/>
      <c r="E258" s="81"/>
      <c r="F258" s="81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40"/>
      <c r="S258" s="66"/>
      <c r="T258" s="66"/>
      <c r="U258" s="66"/>
      <c r="V258" s="66"/>
      <c r="X258" s="40"/>
      <c r="Y258" s="40"/>
      <c r="Z258" s="41"/>
      <c r="AA258" s="41"/>
      <c r="AB258" s="41"/>
      <c r="AC258" s="41"/>
      <c r="AD258" s="41"/>
      <c r="AE258" s="41"/>
    </row>
    <row r="259">
      <c r="A259" s="66"/>
      <c r="B259" s="77"/>
      <c r="C259" s="77"/>
      <c r="D259" s="78"/>
      <c r="E259" s="81"/>
      <c r="F259" s="78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40"/>
      <c r="S259" s="66"/>
      <c r="T259" s="66"/>
      <c r="U259" s="66"/>
      <c r="V259" s="66"/>
      <c r="X259" s="40"/>
      <c r="Y259" s="40"/>
      <c r="Z259" s="41"/>
      <c r="AA259" s="41"/>
      <c r="AB259" s="41"/>
      <c r="AC259" s="41"/>
      <c r="AD259" s="41"/>
      <c r="AE259" s="41"/>
    </row>
    <row r="260">
      <c r="A260" s="66"/>
      <c r="B260" s="77"/>
      <c r="C260" s="77"/>
      <c r="D260" s="78"/>
      <c r="E260" s="78"/>
      <c r="F260" s="78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6"/>
      <c r="X260" s="16"/>
      <c r="Y260" s="16"/>
      <c r="Z260" s="17"/>
      <c r="AA260" s="17"/>
      <c r="AB260" s="17"/>
      <c r="AC260" s="17"/>
      <c r="AD260" s="17"/>
      <c r="AE260" s="17"/>
    </row>
    <row r="261">
      <c r="A261" s="66"/>
      <c r="B261" s="77"/>
      <c r="C261" s="77"/>
      <c r="D261" s="78"/>
      <c r="E261" s="78"/>
      <c r="F261" s="78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6"/>
      <c r="X261" s="16"/>
      <c r="Y261" s="16"/>
      <c r="Z261" s="17"/>
      <c r="AA261" s="17"/>
      <c r="AB261" s="17"/>
      <c r="AC261" s="17"/>
      <c r="AD261" s="17"/>
      <c r="AE261" s="17"/>
    </row>
    <row r="262">
      <c r="A262" s="66"/>
      <c r="B262" s="77"/>
      <c r="C262" s="77"/>
      <c r="D262" s="78"/>
      <c r="E262" s="78"/>
      <c r="F262" s="78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6"/>
      <c r="X262" s="16"/>
      <c r="Y262" s="16"/>
      <c r="Z262" s="17"/>
      <c r="AA262" s="17"/>
      <c r="AB262" s="17"/>
      <c r="AC262" s="17"/>
      <c r="AD262" s="17"/>
      <c r="AE262" s="17"/>
    </row>
    <row r="263">
      <c r="A263" s="66"/>
      <c r="B263" s="77"/>
      <c r="C263" s="77"/>
      <c r="D263" s="78"/>
      <c r="E263" s="78"/>
      <c r="F263" s="78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6"/>
      <c r="X263" s="16"/>
      <c r="Y263" s="16"/>
      <c r="Z263" s="17"/>
      <c r="AA263" s="17"/>
      <c r="AB263" s="17"/>
      <c r="AC263" s="17"/>
      <c r="AD263" s="17"/>
      <c r="AE263" s="17"/>
    </row>
    <row r="264">
      <c r="A264" s="66"/>
      <c r="B264" s="77"/>
      <c r="C264" s="77"/>
      <c r="D264" s="78"/>
      <c r="E264" s="78"/>
      <c r="F264" s="78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6"/>
      <c r="X264" s="16"/>
      <c r="Y264" s="16"/>
      <c r="Z264" s="17"/>
      <c r="AA264" s="17"/>
      <c r="AB264" s="17"/>
      <c r="AC264" s="17"/>
      <c r="AD264" s="17"/>
      <c r="AE264" s="17"/>
    </row>
    <row r="265">
      <c r="A265" s="66"/>
      <c r="B265" s="77"/>
      <c r="C265" s="77"/>
      <c r="D265" s="78"/>
      <c r="E265" s="78"/>
      <c r="F265" s="78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6"/>
      <c r="X265" s="16"/>
      <c r="Y265" s="16"/>
      <c r="Z265" s="17"/>
      <c r="AA265" s="17"/>
      <c r="AB265" s="17"/>
      <c r="AC265" s="17"/>
      <c r="AD265" s="17"/>
      <c r="AE265" s="17"/>
    </row>
    <row r="266">
      <c r="A266" s="66"/>
      <c r="B266" s="77"/>
      <c r="C266" s="77"/>
      <c r="D266" s="78"/>
      <c r="E266" s="78"/>
      <c r="F266" s="78"/>
      <c r="G266" s="50"/>
      <c r="H266" s="50"/>
      <c r="I266" s="15"/>
      <c r="J266" s="50"/>
      <c r="K266" s="50"/>
      <c r="L266" s="50"/>
      <c r="M266" s="50"/>
      <c r="N266" s="50"/>
      <c r="O266" s="50"/>
      <c r="P266" s="50"/>
      <c r="Q266" s="14"/>
      <c r="R266" s="14"/>
      <c r="S266" s="14"/>
      <c r="T266" s="50"/>
      <c r="U266" s="50"/>
      <c r="V266" s="50"/>
      <c r="W266" s="50"/>
      <c r="X266" s="50"/>
      <c r="Y266" s="50"/>
      <c r="Z266" s="53"/>
      <c r="AA266" s="54"/>
      <c r="AB266" s="17"/>
      <c r="AC266" s="17"/>
      <c r="AD266" s="53"/>
      <c r="AE266" s="53"/>
    </row>
    <row r="267">
      <c r="A267" s="66"/>
      <c r="B267" s="77"/>
      <c r="C267" s="77"/>
      <c r="D267" s="78"/>
      <c r="E267" s="78"/>
      <c r="F267" s="78"/>
      <c r="G267" s="50"/>
      <c r="H267" s="50"/>
      <c r="I267" s="15"/>
      <c r="J267" s="50"/>
      <c r="K267" s="50"/>
      <c r="L267" s="50"/>
      <c r="M267" s="50"/>
      <c r="N267" s="50"/>
      <c r="O267" s="50"/>
      <c r="P267" s="50"/>
      <c r="Q267" s="14"/>
      <c r="R267" s="14"/>
      <c r="S267" s="14"/>
      <c r="T267" s="50"/>
      <c r="U267" s="50"/>
      <c r="V267" s="50"/>
      <c r="W267" s="50"/>
      <c r="X267" s="50"/>
      <c r="Y267" s="50"/>
      <c r="Z267" s="53"/>
      <c r="AA267" s="54"/>
      <c r="AB267" s="17"/>
      <c r="AC267" s="17"/>
      <c r="AD267" s="53"/>
      <c r="AE267" s="53"/>
    </row>
    <row r="268">
      <c r="A268" s="66"/>
      <c r="B268" s="77"/>
      <c r="C268" s="77"/>
      <c r="D268" s="78"/>
      <c r="E268" s="78"/>
      <c r="F268" s="78"/>
      <c r="G268" s="50"/>
      <c r="H268" s="50"/>
      <c r="I268" s="15"/>
      <c r="J268" s="50"/>
      <c r="K268" s="50"/>
      <c r="L268" s="50"/>
      <c r="M268" s="50"/>
      <c r="N268" s="50"/>
      <c r="O268" s="50"/>
      <c r="P268" s="50"/>
      <c r="Q268" s="14"/>
      <c r="R268" s="14"/>
      <c r="S268" s="14"/>
      <c r="T268" s="50"/>
      <c r="U268" s="50"/>
      <c r="V268" s="50"/>
      <c r="W268" s="50"/>
      <c r="X268" s="50"/>
      <c r="Y268" s="50"/>
      <c r="Z268" s="53"/>
      <c r="AA268" s="54"/>
      <c r="AB268" s="17"/>
      <c r="AC268" s="17"/>
      <c r="AD268" s="53"/>
      <c r="AE268" s="53"/>
    </row>
    <row r="269">
      <c r="A269" s="66"/>
      <c r="B269" s="77"/>
      <c r="C269" s="77"/>
      <c r="D269" s="78"/>
      <c r="E269" s="78"/>
      <c r="F269" s="78"/>
      <c r="G269" s="50"/>
      <c r="H269" s="50"/>
      <c r="I269" s="15"/>
      <c r="J269" s="50"/>
      <c r="K269" s="50"/>
      <c r="L269" s="50"/>
      <c r="M269" s="50"/>
      <c r="N269" s="50"/>
      <c r="O269" s="50"/>
      <c r="P269" s="50"/>
      <c r="Q269" s="14"/>
      <c r="R269" s="14"/>
      <c r="S269" s="14"/>
      <c r="T269" s="50"/>
      <c r="U269" s="50"/>
      <c r="V269" s="50"/>
      <c r="W269" s="50"/>
      <c r="X269" s="50"/>
      <c r="Y269" s="50"/>
      <c r="Z269" s="53"/>
      <c r="AA269" s="54"/>
      <c r="AB269" s="17"/>
      <c r="AC269" s="17"/>
      <c r="AD269" s="53"/>
      <c r="AE269" s="53"/>
    </row>
    <row r="270">
      <c r="A270" s="66"/>
      <c r="B270" s="77"/>
      <c r="C270" s="77"/>
      <c r="D270" s="78"/>
      <c r="E270" s="78"/>
      <c r="F270" s="78"/>
      <c r="G270" s="50"/>
      <c r="H270" s="50"/>
      <c r="I270" s="15"/>
      <c r="J270" s="50"/>
      <c r="K270" s="50"/>
      <c r="L270" s="50"/>
      <c r="M270" s="50"/>
      <c r="N270" s="50"/>
      <c r="O270" s="50"/>
      <c r="P270" s="50"/>
      <c r="Q270" s="14"/>
      <c r="R270" s="14"/>
      <c r="S270" s="14"/>
      <c r="T270" s="50"/>
      <c r="U270" s="50"/>
      <c r="V270" s="50"/>
      <c r="W270" s="50"/>
      <c r="X270" s="50"/>
      <c r="Y270" s="50"/>
      <c r="Z270" s="53"/>
      <c r="AA270" s="54"/>
      <c r="AB270" s="17"/>
      <c r="AC270" s="17"/>
      <c r="AD270" s="53"/>
      <c r="AE270" s="53"/>
    </row>
    <row r="271">
      <c r="A271" s="66"/>
      <c r="B271" s="77"/>
      <c r="C271" s="77"/>
      <c r="D271" s="78"/>
      <c r="E271" s="78"/>
      <c r="F271" s="78"/>
      <c r="G271" s="50"/>
      <c r="H271" s="50"/>
      <c r="I271" s="15"/>
      <c r="J271" s="50"/>
      <c r="K271" s="50"/>
      <c r="L271" s="50"/>
      <c r="M271" s="50"/>
      <c r="N271" s="50"/>
      <c r="O271" s="50"/>
      <c r="P271" s="50"/>
      <c r="Q271" s="14"/>
      <c r="R271" s="14"/>
      <c r="S271" s="14"/>
      <c r="T271" s="50"/>
      <c r="U271" s="50"/>
      <c r="V271" s="50"/>
      <c r="W271" s="50"/>
      <c r="X271" s="50"/>
      <c r="Y271" s="50"/>
      <c r="Z271" s="53"/>
      <c r="AA271" s="54"/>
      <c r="AB271" s="17"/>
      <c r="AC271" s="17"/>
      <c r="AD271" s="53"/>
      <c r="AE271" s="53"/>
    </row>
    <row r="272">
      <c r="A272" s="66"/>
      <c r="B272" s="77"/>
      <c r="C272" s="77"/>
      <c r="D272" s="78"/>
      <c r="E272" s="78"/>
      <c r="F272" s="78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6"/>
      <c r="X272" s="16"/>
      <c r="Y272" s="16"/>
      <c r="Z272" s="17"/>
      <c r="AA272" s="17"/>
      <c r="AB272" s="17"/>
      <c r="AC272" s="17"/>
      <c r="AD272" s="17"/>
      <c r="AE272" s="17"/>
    </row>
    <row r="273">
      <c r="A273" s="66"/>
      <c r="B273" s="77"/>
      <c r="C273" s="77"/>
      <c r="D273" s="78"/>
      <c r="E273" s="78"/>
      <c r="F273" s="78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6"/>
      <c r="X273" s="16"/>
      <c r="Y273" s="16"/>
      <c r="Z273" s="17"/>
      <c r="AA273" s="17"/>
      <c r="AB273" s="17"/>
      <c r="AC273" s="17"/>
      <c r="AD273" s="17"/>
      <c r="AE273" s="17"/>
    </row>
    <row r="274">
      <c r="A274" s="66"/>
      <c r="B274" s="77"/>
      <c r="C274" s="77"/>
      <c r="D274" s="78"/>
      <c r="E274" s="78"/>
      <c r="F274" s="78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6"/>
      <c r="X274" s="16"/>
      <c r="Y274" s="16"/>
      <c r="Z274" s="17"/>
      <c r="AA274" s="17"/>
      <c r="AB274" s="17"/>
      <c r="AC274" s="17"/>
      <c r="AD274" s="17"/>
      <c r="AE274" s="17"/>
    </row>
    <row r="275">
      <c r="A275" s="66"/>
      <c r="B275" s="77"/>
      <c r="C275" s="77"/>
      <c r="D275" s="78"/>
      <c r="E275" s="78"/>
      <c r="F275" s="78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6"/>
      <c r="X275" s="16"/>
      <c r="Y275" s="16"/>
      <c r="Z275" s="17"/>
      <c r="AA275" s="17"/>
      <c r="AB275" s="17"/>
      <c r="AC275" s="17"/>
      <c r="AD275" s="17"/>
      <c r="AE275" s="17"/>
    </row>
    <row r="276">
      <c r="A276" s="66"/>
      <c r="B276" s="77"/>
      <c r="C276" s="77"/>
      <c r="D276" s="78"/>
      <c r="E276" s="78"/>
      <c r="F276" s="78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6"/>
      <c r="X276" s="16"/>
      <c r="Y276" s="16"/>
      <c r="Z276" s="17"/>
      <c r="AA276" s="17"/>
      <c r="AB276" s="17"/>
      <c r="AC276" s="17"/>
      <c r="AD276" s="17"/>
      <c r="AE276" s="17"/>
    </row>
    <row r="277">
      <c r="A277" s="66"/>
      <c r="B277" s="77"/>
      <c r="C277" s="77"/>
      <c r="D277" s="78"/>
      <c r="E277" s="78"/>
      <c r="F277" s="78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6"/>
      <c r="X277" s="16"/>
      <c r="Y277" s="16"/>
      <c r="Z277" s="17"/>
      <c r="AA277" s="17"/>
      <c r="AB277" s="17"/>
      <c r="AC277" s="17"/>
      <c r="AD277" s="17"/>
      <c r="AE277" s="17"/>
    </row>
    <row r="278">
      <c r="A278" s="66"/>
      <c r="B278" s="77"/>
      <c r="C278" s="77"/>
      <c r="D278" s="78"/>
      <c r="E278" s="78"/>
      <c r="F278" s="78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40"/>
      <c r="S278" s="66"/>
      <c r="T278" s="66"/>
      <c r="U278" s="66"/>
      <c r="V278" s="66"/>
      <c r="X278" s="40"/>
      <c r="Y278" s="40"/>
      <c r="Z278" s="41"/>
      <c r="AA278" s="41"/>
      <c r="AB278" s="41"/>
      <c r="AC278" s="41"/>
      <c r="AD278" s="41"/>
      <c r="AE278" s="41"/>
    </row>
    <row r="279">
      <c r="A279" s="66"/>
      <c r="B279" s="77"/>
      <c r="C279" s="77"/>
      <c r="D279" s="78"/>
      <c r="E279" s="78"/>
      <c r="F279" s="78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40"/>
      <c r="S279" s="66"/>
      <c r="T279" s="66"/>
      <c r="U279" s="66"/>
      <c r="V279" s="66"/>
      <c r="X279" s="40"/>
      <c r="Y279" s="40"/>
      <c r="Z279" s="41"/>
      <c r="AA279" s="41"/>
      <c r="AB279" s="41"/>
      <c r="AC279" s="41"/>
      <c r="AD279" s="41"/>
      <c r="AE279" s="41"/>
    </row>
    <row r="280">
      <c r="A280" s="66"/>
      <c r="B280" s="77"/>
      <c r="C280" s="77"/>
      <c r="D280" s="78"/>
      <c r="E280" s="78"/>
      <c r="F280" s="78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40"/>
      <c r="S280" s="66"/>
      <c r="T280" s="66"/>
      <c r="U280" s="66"/>
      <c r="V280" s="66"/>
      <c r="X280" s="40"/>
      <c r="Y280" s="40"/>
      <c r="Z280" s="41"/>
      <c r="AA280" s="41"/>
      <c r="AB280" s="41"/>
      <c r="AC280" s="41"/>
      <c r="AD280" s="41"/>
      <c r="AE280" s="41"/>
    </row>
    <row r="281">
      <c r="A281" s="66"/>
      <c r="B281" s="77"/>
      <c r="C281" s="77"/>
      <c r="D281" s="78"/>
      <c r="E281" s="78"/>
      <c r="F281" s="78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40"/>
      <c r="S281" s="66"/>
      <c r="T281" s="66"/>
      <c r="U281" s="66"/>
      <c r="V281" s="66"/>
      <c r="X281" s="40"/>
      <c r="Y281" s="40"/>
      <c r="Z281" s="41"/>
      <c r="AA281" s="41"/>
      <c r="AB281" s="41"/>
      <c r="AC281" s="41"/>
      <c r="AD281" s="41"/>
      <c r="AE281" s="41"/>
    </row>
    <row r="282">
      <c r="A282" s="66"/>
      <c r="B282" s="77"/>
      <c r="C282" s="77"/>
      <c r="D282" s="78"/>
      <c r="E282" s="78"/>
      <c r="F282" s="78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40"/>
      <c r="S282" s="66"/>
      <c r="T282" s="66"/>
      <c r="U282" s="66"/>
      <c r="V282" s="66"/>
      <c r="X282" s="40"/>
      <c r="Y282" s="40"/>
      <c r="Z282" s="41"/>
      <c r="AA282" s="41"/>
      <c r="AB282" s="41"/>
      <c r="AC282" s="41"/>
      <c r="AD282" s="41"/>
      <c r="AE282" s="41"/>
    </row>
    <row r="283">
      <c r="A283" s="66"/>
      <c r="B283" s="77"/>
      <c r="C283" s="77"/>
      <c r="D283" s="78"/>
      <c r="E283" s="78"/>
      <c r="F283" s="78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40"/>
      <c r="S283" s="66"/>
      <c r="T283" s="66"/>
      <c r="U283" s="66"/>
      <c r="V283" s="66"/>
      <c r="X283" s="40"/>
      <c r="Y283" s="40"/>
      <c r="Z283" s="41"/>
      <c r="AA283" s="41"/>
      <c r="AB283" s="41"/>
      <c r="AC283" s="41"/>
      <c r="AD283" s="41"/>
      <c r="AE283" s="41"/>
    </row>
    <row r="284">
      <c r="A284" s="66"/>
      <c r="B284" s="77"/>
      <c r="C284" s="77"/>
      <c r="D284" s="78"/>
      <c r="E284" s="81"/>
      <c r="F284" s="81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87"/>
      <c r="S284" s="66"/>
      <c r="T284" s="66"/>
      <c r="U284" s="66"/>
      <c r="V284" s="66"/>
      <c r="X284" s="40"/>
      <c r="Y284" s="40"/>
      <c r="Z284" s="41"/>
      <c r="AA284" s="41"/>
      <c r="AB284" s="41"/>
      <c r="AC284" s="41"/>
      <c r="AD284" s="41"/>
      <c r="AE284" s="41"/>
    </row>
    <row r="285">
      <c r="A285" s="66"/>
      <c r="B285" s="77"/>
      <c r="C285" s="77"/>
      <c r="D285" s="79"/>
      <c r="E285" s="79"/>
      <c r="F285" s="79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87"/>
      <c r="S285" s="66"/>
      <c r="T285" s="66"/>
      <c r="U285" s="66"/>
      <c r="V285" s="66"/>
      <c r="X285" s="40"/>
      <c r="Y285" s="40"/>
      <c r="Z285" s="41"/>
      <c r="AA285" s="41"/>
      <c r="AB285" s="41"/>
      <c r="AC285" s="41"/>
      <c r="AD285" s="41"/>
      <c r="AE285" s="41"/>
    </row>
    <row r="286">
      <c r="A286" s="66"/>
      <c r="B286" s="77"/>
      <c r="C286" s="77"/>
      <c r="D286" s="78"/>
      <c r="E286" s="78"/>
      <c r="F286" s="81"/>
      <c r="G286" s="66"/>
      <c r="H286" s="66"/>
      <c r="I286" s="66"/>
      <c r="J286" s="66"/>
      <c r="K286" s="66"/>
      <c r="L286" s="66"/>
      <c r="M286" s="66"/>
      <c r="N286" s="66"/>
      <c r="P286" s="66"/>
      <c r="Q286" s="66"/>
      <c r="R286" s="40"/>
      <c r="S286" s="66"/>
      <c r="T286" s="66"/>
      <c r="U286" s="66"/>
      <c r="V286" s="66"/>
      <c r="X286" s="40"/>
      <c r="Y286" s="40"/>
      <c r="Z286" s="41"/>
      <c r="AA286" s="41"/>
      <c r="AB286" s="41"/>
      <c r="AC286" s="41"/>
      <c r="AD286" s="41"/>
      <c r="AE286" s="41"/>
    </row>
    <row r="287">
      <c r="A287" s="66"/>
      <c r="B287" s="77"/>
      <c r="C287" s="77"/>
      <c r="D287" s="78"/>
      <c r="E287" s="78"/>
      <c r="F287" s="81"/>
      <c r="G287" s="66"/>
      <c r="H287" s="66"/>
      <c r="I287" s="66"/>
      <c r="J287" s="66"/>
      <c r="K287" s="66"/>
      <c r="L287" s="66"/>
      <c r="M287" s="66"/>
      <c r="N287" s="66"/>
      <c r="P287" s="66"/>
      <c r="Q287" s="66"/>
      <c r="R287" s="40"/>
      <c r="S287" s="66"/>
      <c r="T287" s="66"/>
      <c r="U287" s="66"/>
      <c r="V287" s="66"/>
      <c r="X287" s="40"/>
      <c r="Y287" s="40"/>
      <c r="Z287" s="41"/>
      <c r="AA287" s="41"/>
      <c r="AB287" s="41"/>
      <c r="AC287" s="41"/>
      <c r="AD287" s="41"/>
      <c r="AE287" s="41"/>
    </row>
    <row r="288">
      <c r="A288" s="66"/>
      <c r="B288" s="77"/>
      <c r="C288" s="77"/>
      <c r="D288" s="78"/>
      <c r="E288" s="78"/>
      <c r="F288" s="81"/>
      <c r="G288" s="66"/>
      <c r="H288" s="66"/>
      <c r="I288" s="66"/>
      <c r="J288" s="66"/>
      <c r="K288" s="66"/>
      <c r="L288" s="66"/>
      <c r="M288" s="66"/>
      <c r="N288" s="39"/>
      <c r="P288" s="66"/>
      <c r="Q288" s="66"/>
      <c r="R288" s="40"/>
      <c r="S288" s="66"/>
      <c r="T288" s="66"/>
      <c r="U288" s="66"/>
      <c r="V288" s="66"/>
      <c r="X288" s="40"/>
      <c r="Y288" s="40"/>
      <c r="Z288" s="41"/>
      <c r="AA288" s="41"/>
      <c r="AB288" s="41"/>
      <c r="AC288" s="41"/>
      <c r="AD288" s="41"/>
      <c r="AE288" s="41"/>
    </row>
    <row r="289">
      <c r="A289" s="66"/>
      <c r="B289" s="77"/>
      <c r="C289" s="77"/>
      <c r="D289" s="78"/>
      <c r="E289" s="78"/>
      <c r="F289" s="81"/>
      <c r="G289" s="66"/>
      <c r="H289" s="66"/>
      <c r="I289" s="66"/>
      <c r="J289" s="66"/>
      <c r="K289" s="66"/>
      <c r="L289" s="66"/>
      <c r="M289" s="66"/>
      <c r="N289" s="39"/>
      <c r="P289" s="66"/>
      <c r="Q289" s="66"/>
      <c r="R289" s="40"/>
      <c r="S289" s="66"/>
      <c r="T289" s="66"/>
      <c r="U289" s="66"/>
      <c r="V289" s="66"/>
      <c r="X289" s="40"/>
      <c r="Y289" s="40"/>
      <c r="Z289" s="41"/>
      <c r="AA289" s="41"/>
      <c r="AB289" s="41"/>
      <c r="AC289" s="41"/>
      <c r="AD289" s="41"/>
      <c r="AE289" s="41"/>
    </row>
    <row r="290">
      <c r="A290" s="66"/>
      <c r="B290" s="77"/>
      <c r="C290" s="77"/>
      <c r="D290" s="78"/>
      <c r="E290" s="78"/>
      <c r="F290" s="81"/>
      <c r="G290" s="66"/>
      <c r="H290" s="66"/>
      <c r="I290" s="66"/>
      <c r="J290" s="66"/>
      <c r="K290" s="66"/>
      <c r="L290" s="66"/>
      <c r="M290" s="66"/>
      <c r="N290" s="66"/>
      <c r="P290" s="66"/>
      <c r="Q290" s="66"/>
      <c r="R290" s="40"/>
      <c r="S290" s="66"/>
      <c r="T290" s="66"/>
      <c r="U290" s="66"/>
      <c r="V290" s="66"/>
      <c r="X290" s="40"/>
      <c r="Y290" s="40"/>
      <c r="Z290" s="41"/>
      <c r="AA290" s="41"/>
      <c r="AB290" s="41"/>
      <c r="AC290" s="41"/>
      <c r="AD290" s="41"/>
      <c r="AE290" s="41"/>
    </row>
    <row r="291">
      <c r="A291" s="66"/>
      <c r="B291" s="77"/>
      <c r="C291" s="77"/>
      <c r="D291" s="78"/>
      <c r="E291" s="78"/>
      <c r="F291" s="81"/>
      <c r="G291" s="66"/>
      <c r="H291" s="66"/>
      <c r="I291" s="66"/>
      <c r="J291" s="66"/>
      <c r="K291" s="66"/>
      <c r="L291" s="66"/>
      <c r="M291" s="66"/>
      <c r="N291" s="66"/>
      <c r="P291" s="66"/>
      <c r="Q291" s="66"/>
      <c r="R291" s="40"/>
      <c r="S291" s="66"/>
      <c r="T291" s="66"/>
      <c r="U291" s="66"/>
      <c r="V291" s="66"/>
      <c r="X291" s="40"/>
      <c r="Y291" s="40"/>
      <c r="Z291" s="41"/>
      <c r="AA291" s="41"/>
      <c r="AB291" s="41"/>
      <c r="AC291" s="41"/>
      <c r="AD291" s="41"/>
      <c r="AE291" s="41"/>
    </row>
    <row r="292">
      <c r="A292" s="66"/>
      <c r="B292" s="77"/>
      <c r="C292" s="77"/>
      <c r="D292" s="78"/>
      <c r="E292" s="78"/>
      <c r="F292" s="81"/>
      <c r="G292" s="66"/>
      <c r="H292" s="66"/>
      <c r="I292" s="66"/>
      <c r="J292" s="66"/>
      <c r="K292" s="66"/>
      <c r="L292" s="66"/>
      <c r="M292" s="66"/>
      <c r="N292" s="66"/>
      <c r="P292" s="66"/>
      <c r="Q292" s="66"/>
      <c r="R292" s="40"/>
      <c r="S292" s="66"/>
      <c r="T292" s="66"/>
      <c r="U292" s="66"/>
      <c r="V292" s="66"/>
      <c r="X292" s="40"/>
      <c r="Y292" s="40"/>
      <c r="Z292" s="41"/>
      <c r="AA292" s="41"/>
      <c r="AB292" s="41"/>
      <c r="AC292" s="41"/>
      <c r="AD292" s="41"/>
      <c r="AE292" s="41"/>
    </row>
    <row r="293">
      <c r="A293" s="66"/>
      <c r="B293" s="77"/>
      <c r="C293" s="77"/>
      <c r="D293" s="78"/>
      <c r="E293" s="78"/>
      <c r="F293" s="81"/>
      <c r="G293" s="66"/>
      <c r="H293" s="66"/>
      <c r="I293" s="66"/>
      <c r="J293" s="66"/>
      <c r="K293" s="66"/>
      <c r="L293" s="66"/>
      <c r="M293" s="66"/>
      <c r="N293" s="39"/>
      <c r="P293" s="66"/>
      <c r="Q293" s="66"/>
      <c r="R293" s="40"/>
      <c r="S293" s="66"/>
      <c r="T293" s="66"/>
      <c r="U293" s="66"/>
      <c r="V293" s="66"/>
      <c r="X293" s="40"/>
      <c r="Y293" s="40"/>
      <c r="Z293" s="41"/>
      <c r="AA293" s="41"/>
      <c r="AB293" s="41"/>
      <c r="AC293" s="41"/>
      <c r="AD293" s="41"/>
      <c r="AE293" s="41"/>
    </row>
    <row r="294">
      <c r="A294" s="66"/>
      <c r="B294" s="77"/>
      <c r="C294" s="77"/>
      <c r="D294" s="78"/>
      <c r="E294" s="78"/>
      <c r="F294" s="81"/>
      <c r="G294" s="66"/>
      <c r="H294" s="66"/>
      <c r="I294" s="66"/>
      <c r="J294" s="66"/>
      <c r="K294" s="66"/>
      <c r="L294" s="66"/>
      <c r="M294" s="66"/>
      <c r="N294" s="39"/>
      <c r="P294" s="66"/>
      <c r="Q294" s="66"/>
      <c r="R294" s="40"/>
      <c r="S294" s="66"/>
      <c r="T294" s="66"/>
      <c r="U294" s="66"/>
      <c r="V294" s="66"/>
      <c r="X294" s="40"/>
      <c r="Y294" s="40"/>
      <c r="Z294" s="41"/>
      <c r="AA294" s="41"/>
      <c r="AB294" s="41"/>
      <c r="AC294" s="41"/>
      <c r="AD294" s="41"/>
      <c r="AE294" s="41"/>
    </row>
    <row r="295">
      <c r="A295" s="66"/>
      <c r="B295" s="77"/>
      <c r="C295" s="77"/>
      <c r="D295" s="78"/>
      <c r="E295" s="78"/>
      <c r="F295" s="81"/>
      <c r="G295" s="66"/>
      <c r="H295" s="66"/>
      <c r="I295" s="66"/>
      <c r="J295" s="66"/>
      <c r="K295" s="66"/>
      <c r="L295" s="66"/>
      <c r="M295" s="66"/>
      <c r="N295" s="66"/>
      <c r="P295" s="66"/>
      <c r="Q295" s="66"/>
      <c r="R295" s="40"/>
      <c r="S295" s="66"/>
      <c r="T295" s="66"/>
      <c r="U295" s="66"/>
      <c r="V295" s="66"/>
      <c r="X295" s="40"/>
      <c r="Y295" s="40"/>
      <c r="Z295" s="41"/>
      <c r="AA295" s="41"/>
      <c r="AB295" s="41"/>
      <c r="AC295" s="41"/>
      <c r="AD295" s="41"/>
      <c r="AE295" s="41"/>
    </row>
    <row r="296">
      <c r="A296" s="66"/>
      <c r="B296" s="77"/>
      <c r="C296" s="77"/>
      <c r="D296" s="78"/>
      <c r="E296" s="78"/>
      <c r="F296" s="81"/>
      <c r="G296" s="66"/>
      <c r="H296" s="66"/>
      <c r="I296" s="66"/>
      <c r="J296" s="66"/>
      <c r="K296" s="66"/>
      <c r="L296" s="66"/>
      <c r="M296" s="66"/>
      <c r="N296" s="66"/>
      <c r="P296" s="66"/>
      <c r="Q296" s="66"/>
      <c r="R296" s="40"/>
      <c r="S296" s="66"/>
      <c r="T296" s="66"/>
      <c r="U296" s="66"/>
      <c r="V296" s="66"/>
      <c r="X296" s="40"/>
      <c r="Y296" s="40"/>
      <c r="Z296" s="41"/>
      <c r="AA296" s="41"/>
      <c r="AB296" s="41"/>
      <c r="AC296" s="41"/>
      <c r="AD296" s="41"/>
      <c r="AE296" s="41"/>
    </row>
    <row r="297">
      <c r="A297" s="66"/>
      <c r="B297" s="77"/>
      <c r="C297" s="77"/>
      <c r="D297" s="78"/>
      <c r="E297" s="78"/>
      <c r="F297" s="81"/>
      <c r="G297" s="66"/>
      <c r="H297" s="66"/>
      <c r="I297" s="66"/>
      <c r="J297" s="66"/>
      <c r="K297" s="66"/>
      <c r="L297" s="66"/>
      <c r="M297" s="66"/>
      <c r="N297" s="66"/>
      <c r="P297" s="66"/>
      <c r="Q297" s="66"/>
      <c r="R297" s="40"/>
      <c r="S297" s="66"/>
      <c r="T297" s="66"/>
      <c r="U297" s="66"/>
      <c r="V297" s="66"/>
      <c r="X297" s="40"/>
      <c r="Y297" s="40"/>
      <c r="Z297" s="41"/>
      <c r="AA297" s="41"/>
      <c r="AB297" s="41"/>
      <c r="AC297" s="41"/>
      <c r="AD297" s="41"/>
      <c r="AE297" s="41"/>
    </row>
    <row r="298">
      <c r="A298" s="66"/>
      <c r="B298" s="77"/>
      <c r="C298" s="77"/>
      <c r="D298" s="78"/>
      <c r="E298" s="78"/>
      <c r="F298" s="81"/>
      <c r="G298" s="66"/>
      <c r="H298" s="66"/>
      <c r="I298" s="66"/>
      <c r="J298" s="66"/>
      <c r="K298" s="66"/>
      <c r="L298" s="66"/>
      <c r="M298" s="66"/>
      <c r="N298" s="39"/>
      <c r="P298" s="66"/>
      <c r="Q298" s="66"/>
      <c r="R298" s="40"/>
      <c r="S298" s="66"/>
      <c r="T298" s="66"/>
      <c r="U298" s="66"/>
      <c r="V298" s="66"/>
      <c r="X298" s="40"/>
      <c r="Y298" s="40"/>
      <c r="Z298" s="41"/>
      <c r="AA298" s="41"/>
      <c r="AB298" s="41"/>
      <c r="AC298" s="41"/>
      <c r="AD298" s="41"/>
      <c r="AE298" s="41"/>
    </row>
    <row r="299">
      <c r="A299" s="66"/>
      <c r="B299" s="77"/>
      <c r="C299" s="77"/>
      <c r="D299" s="78"/>
      <c r="E299" s="78"/>
      <c r="F299" s="81"/>
      <c r="G299" s="66"/>
      <c r="H299" s="66"/>
      <c r="I299" s="66"/>
      <c r="J299" s="66"/>
      <c r="K299" s="66"/>
      <c r="L299" s="66"/>
      <c r="M299" s="66"/>
      <c r="N299" s="39"/>
      <c r="P299" s="66"/>
      <c r="Q299" s="66"/>
      <c r="R299" s="40"/>
      <c r="S299" s="66"/>
      <c r="T299" s="66"/>
      <c r="U299" s="66"/>
      <c r="V299" s="66"/>
      <c r="X299" s="40"/>
      <c r="Y299" s="40"/>
      <c r="Z299" s="41"/>
      <c r="AA299" s="41"/>
      <c r="AB299" s="41"/>
      <c r="AC299" s="41"/>
      <c r="AD299" s="41"/>
      <c r="AE299" s="41"/>
    </row>
    <row r="300">
      <c r="A300" s="66"/>
      <c r="B300" s="77"/>
      <c r="C300" s="77"/>
      <c r="D300" s="78"/>
      <c r="E300" s="78"/>
      <c r="F300" s="81"/>
      <c r="G300" s="66"/>
      <c r="H300" s="66"/>
      <c r="I300" s="66"/>
      <c r="J300" s="66"/>
      <c r="K300" s="66"/>
      <c r="L300" s="66"/>
      <c r="M300" s="66"/>
      <c r="N300" s="66"/>
      <c r="P300" s="66"/>
      <c r="Q300" s="66"/>
      <c r="R300" s="40"/>
      <c r="S300" s="66"/>
      <c r="T300" s="66"/>
      <c r="U300" s="66"/>
      <c r="V300" s="66"/>
      <c r="X300" s="40"/>
      <c r="Y300" s="40"/>
      <c r="Z300" s="41"/>
      <c r="AA300" s="41"/>
      <c r="AB300" s="41"/>
      <c r="AC300" s="41"/>
      <c r="AD300" s="41"/>
      <c r="AE300" s="41"/>
    </row>
    <row r="301">
      <c r="A301" s="66"/>
      <c r="B301" s="77"/>
      <c r="C301" s="77"/>
      <c r="D301" s="78"/>
      <c r="E301" s="78"/>
      <c r="F301" s="78"/>
      <c r="G301" s="66"/>
      <c r="H301" s="67"/>
      <c r="I301" s="66"/>
      <c r="J301" s="66"/>
      <c r="K301" s="66"/>
      <c r="L301" s="66"/>
      <c r="M301" s="66"/>
      <c r="N301" s="66"/>
      <c r="P301" s="66"/>
      <c r="Q301" s="66"/>
      <c r="R301" s="87"/>
      <c r="S301" s="66"/>
      <c r="T301" s="31"/>
      <c r="U301" s="66"/>
      <c r="V301" s="66"/>
      <c r="X301" s="40"/>
      <c r="Y301" s="40"/>
      <c r="Z301" s="41"/>
      <c r="AA301" s="41"/>
      <c r="AB301" s="41"/>
      <c r="AC301" s="41"/>
      <c r="AD301" s="41"/>
      <c r="AE301" s="41"/>
    </row>
    <row r="302">
      <c r="A302" s="66"/>
      <c r="B302" s="77"/>
      <c r="C302" s="77"/>
      <c r="D302" s="78"/>
      <c r="E302" s="78"/>
      <c r="F302" s="78"/>
      <c r="G302" s="66"/>
      <c r="H302" s="67"/>
      <c r="I302" s="66"/>
      <c r="J302" s="66"/>
      <c r="K302" s="66"/>
      <c r="L302" s="66"/>
      <c r="M302" s="66"/>
      <c r="N302" s="66"/>
      <c r="P302" s="66"/>
      <c r="Q302" s="66"/>
      <c r="R302" s="87"/>
      <c r="S302" s="66"/>
      <c r="T302" s="31"/>
      <c r="U302" s="66"/>
      <c r="V302" s="66"/>
      <c r="X302" s="40"/>
      <c r="Y302" s="40"/>
      <c r="Z302" s="41"/>
      <c r="AA302" s="41"/>
      <c r="AB302" s="41"/>
      <c r="AC302" s="41"/>
      <c r="AD302" s="41"/>
      <c r="AE302" s="41"/>
    </row>
    <row r="303">
      <c r="A303" s="66"/>
      <c r="B303" s="77"/>
      <c r="C303" s="77"/>
      <c r="D303" s="78"/>
      <c r="E303" s="78"/>
      <c r="F303" s="78"/>
      <c r="G303" s="66"/>
      <c r="H303" s="67"/>
      <c r="I303" s="66"/>
      <c r="J303" s="66"/>
      <c r="K303" s="66"/>
      <c r="L303" s="66"/>
      <c r="M303" s="66"/>
      <c r="N303" s="66"/>
      <c r="P303" s="66"/>
      <c r="Q303" s="66"/>
      <c r="R303" s="87"/>
      <c r="S303" s="66"/>
      <c r="T303" s="31"/>
      <c r="U303" s="66"/>
      <c r="V303" s="66"/>
      <c r="X303" s="40"/>
      <c r="Y303" s="40"/>
      <c r="Z303" s="41"/>
      <c r="AA303" s="41"/>
      <c r="AB303" s="41"/>
      <c r="AC303" s="41"/>
      <c r="AD303" s="41"/>
      <c r="AE303" s="41"/>
    </row>
    <row r="304">
      <c r="A304" s="66"/>
      <c r="B304" s="77"/>
      <c r="C304" s="77"/>
      <c r="D304" s="78"/>
      <c r="E304" s="78"/>
      <c r="F304" s="78"/>
      <c r="G304" s="66"/>
      <c r="H304" s="67"/>
      <c r="I304" s="66"/>
      <c r="J304" s="66"/>
      <c r="K304" s="66"/>
      <c r="L304" s="66"/>
      <c r="M304" s="66"/>
      <c r="N304" s="66"/>
      <c r="P304" s="66"/>
      <c r="Q304" s="66"/>
      <c r="R304" s="87"/>
      <c r="S304" s="66"/>
      <c r="T304" s="31"/>
      <c r="U304" s="66"/>
      <c r="V304" s="66"/>
      <c r="X304" s="40"/>
      <c r="Y304" s="40"/>
      <c r="Z304" s="41"/>
      <c r="AA304" s="41"/>
      <c r="AB304" s="41"/>
      <c r="AC304" s="41"/>
      <c r="AD304" s="41"/>
      <c r="AE304" s="41"/>
    </row>
    <row r="305">
      <c r="A305" s="66"/>
      <c r="B305" s="77"/>
      <c r="C305" s="77"/>
      <c r="D305" s="78"/>
      <c r="E305" s="78"/>
      <c r="F305" s="78"/>
      <c r="G305" s="66"/>
      <c r="H305" s="67"/>
      <c r="I305" s="66"/>
      <c r="J305" s="66"/>
      <c r="K305" s="66"/>
      <c r="L305" s="66"/>
      <c r="M305" s="66"/>
      <c r="N305" s="66"/>
      <c r="P305" s="66"/>
      <c r="Q305" s="66"/>
      <c r="R305" s="87"/>
      <c r="S305" s="66"/>
      <c r="T305" s="31"/>
      <c r="U305" s="66"/>
      <c r="V305" s="66"/>
      <c r="X305" s="40"/>
      <c r="Y305" s="40"/>
      <c r="Z305" s="41"/>
      <c r="AA305" s="41"/>
      <c r="AB305" s="41"/>
      <c r="AC305" s="41"/>
      <c r="AD305" s="41"/>
      <c r="AE305" s="41"/>
    </row>
    <row r="306">
      <c r="A306" s="66"/>
      <c r="B306" s="77"/>
      <c r="C306" s="77"/>
      <c r="D306" s="79"/>
      <c r="E306" s="79"/>
      <c r="F306" s="79"/>
      <c r="G306" s="66"/>
      <c r="H306" s="67"/>
      <c r="I306" s="66"/>
      <c r="J306" s="66"/>
      <c r="K306" s="66"/>
      <c r="L306" s="66"/>
      <c r="M306" s="66"/>
      <c r="N306" s="66"/>
      <c r="P306" s="66"/>
      <c r="Q306" s="66"/>
      <c r="R306" s="87"/>
      <c r="S306" s="66"/>
      <c r="T306" s="31"/>
      <c r="U306" s="66"/>
      <c r="V306" s="67"/>
      <c r="X306" s="40"/>
      <c r="Y306" s="40"/>
      <c r="Z306" s="41"/>
      <c r="AA306" s="41"/>
      <c r="AB306" s="41"/>
      <c r="AC306" s="41"/>
      <c r="AD306" s="41"/>
      <c r="AE306" s="41"/>
    </row>
    <row r="307">
      <c r="A307" s="66"/>
      <c r="B307" s="77"/>
      <c r="C307" s="77"/>
      <c r="D307" s="78"/>
      <c r="E307" s="78"/>
      <c r="F307" s="78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X307" s="40"/>
      <c r="Y307" s="40"/>
      <c r="Z307" s="41"/>
      <c r="AA307" s="41"/>
      <c r="AB307" s="41"/>
      <c r="AC307" s="41"/>
      <c r="AD307" s="41"/>
      <c r="AE307" s="41"/>
    </row>
    <row r="308">
      <c r="A308" s="66"/>
      <c r="B308" s="77"/>
      <c r="C308" s="77"/>
      <c r="D308" s="78"/>
      <c r="E308" s="78"/>
      <c r="F308" s="78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66"/>
      <c r="B309" s="77"/>
      <c r="C309" s="77"/>
      <c r="D309" s="78"/>
      <c r="E309" s="78"/>
      <c r="F309" s="78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X309" s="40"/>
      <c r="Y309" s="40"/>
      <c r="Z309" s="41"/>
      <c r="AA309" s="41"/>
      <c r="AB309" s="41"/>
      <c r="AC309" s="41"/>
      <c r="AD309" s="41"/>
      <c r="AE309" s="41"/>
    </row>
    <row r="310">
      <c r="A310" s="66"/>
      <c r="B310" s="77"/>
      <c r="C310" s="77"/>
      <c r="D310" s="78"/>
      <c r="E310" s="78"/>
      <c r="F310" s="78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66"/>
      <c r="B311" s="77"/>
      <c r="C311" s="77"/>
      <c r="D311" s="78"/>
      <c r="E311" s="78"/>
      <c r="F311" s="78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X311" s="40"/>
      <c r="Y311" s="40"/>
      <c r="Z311" s="41"/>
      <c r="AA311" s="41"/>
      <c r="AB311" s="41"/>
      <c r="AC311" s="41"/>
      <c r="AD311" s="41"/>
      <c r="AE311" s="41"/>
    </row>
    <row r="312">
      <c r="A312" s="66"/>
      <c r="B312" s="77"/>
      <c r="C312" s="77"/>
      <c r="D312" s="78"/>
      <c r="E312" s="78"/>
      <c r="F312" s="78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66"/>
      <c r="B313" s="77"/>
      <c r="C313" s="77"/>
      <c r="D313" s="78"/>
      <c r="E313" s="78"/>
      <c r="F313" s="78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X313" s="40"/>
      <c r="Y313" s="40"/>
      <c r="Z313" s="41"/>
      <c r="AA313" s="41"/>
      <c r="AB313" s="41"/>
      <c r="AC313" s="41"/>
      <c r="AD313" s="41"/>
      <c r="AE313" s="41"/>
    </row>
    <row r="314">
      <c r="A314" s="66"/>
      <c r="B314" s="77"/>
      <c r="C314" s="77"/>
      <c r="D314" s="78"/>
      <c r="E314" s="78"/>
      <c r="F314" s="78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66"/>
      <c r="B315" s="77"/>
      <c r="C315" s="77"/>
      <c r="D315" s="78"/>
      <c r="E315" s="78"/>
      <c r="F315" s="78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X315" s="40"/>
      <c r="Y315" s="40"/>
      <c r="Z315" s="41"/>
      <c r="AA315" s="41"/>
      <c r="AB315" s="41"/>
      <c r="AC315" s="41"/>
      <c r="AD315" s="41"/>
      <c r="AE315" s="41"/>
    </row>
    <row r="316">
      <c r="A316" s="66"/>
      <c r="B316" s="77"/>
      <c r="C316" s="77"/>
      <c r="D316" s="78"/>
      <c r="E316" s="78"/>
      <c r="F316" s="78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66"/>
      <c r="B317" s="77"/>
      <c r="C317" s="77"/>
      <c r="D317" s="78"/>
      <c r="E317" s="78"/>
      <c r="F317" s="78"/>
      <c r="G317" s="89"/>
      <c r="H317" s="89"/>
      <c r="I317" s="90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X317" s="40"/>
      <c r="Y317" s="40"/>
      <c r="Z317" s="41"/>
      <c r="AA317" s="41"/>
      <c r="AB317" s="41"/>
      <c r="AC317" s="41"/>
      <c r="AD317" s="41"/>
      <c r="AE317" s="41"/>
    </row>
    <row r="318">
      <c r="A318" s="66"/>
      <c r="B318" s="18"/>
      <c r="C318" s="18"/>
      <c r="D318" s="33"/>
      <c r="E318" s="33"/>
      <c r="F318" s="33"/>
      <c r="G318" s="89"/>
      <c r="H318" s="89"/>
      <c r="I318" s="90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X318" s="40"/>
      <c r="Y318" s="40"/>
      <c r="Z318" s="41"/>
      <c r="AA318" s="41"/>
      <c r="AB318" s="41"/>
      <c r="AC318" s="41"/>
      <c r="AD318" s="41"/>
      <c r="AE318" s="41"/>
    </row>
    <row r="319">
      <c r="A319" s="91"/>
      <c r="B319" s="77"/>
      <c r="C319" s="77"/>
      <c r="D319" s="78"/>
      <c r="E319" s="79"/>
      <c r="F319" s="79"/>
      <c r="G319" s="67"/>
      <c r="H319" s="67"/>
      <c r="I319" s="67"/>
      <c r="J319" s="67"/>
      <c r="K319" s="67"/>
      <c r="L319" s="67"/>
      <c r="M319" s="67"/>
      <c r="N319" s="66"/>
      <c r="P319" s="66"/>
      <c r="Q319" s="92"/>
      <c r="R319" s="87"/>
      <c r="S319" s="92"/>
      <c r="T319" s="87"/>
      <c r="U319" s="87"/>
      <c r="V319" s="87"/>
      <c r="X319" s="40"/>
      <c r="Y319" s="40"/>
      <c r="Z319" s="41"/>
      <c r="AA319" s="41"/>
      <c r="AB319" s="41"/>
      <c r="AC319" s="41"/>
      <c r="AD319" s="41"/>
      <c r="AE319" s="41"/>
    </row>
    <row r="320">
      <c r="A320" s="91"/>
      <c r="B320" s="77"/>
      <c r="C320" s="77"/>
      <c r="D320" s="78"/>
      <c r="E320" s="79"/>
      <c r="F320" s="79"/>
      <c r="G320" s="67"/>
      <c r="H320" s="67"/>
      <c r="I320" s="67"/>
      <c r="J320" s="67"/>
      <c r="K320" s="67"/>
      <c r="L320" s="67"/>
      <c r="M320" s="67"/>
      <c r="N320" s="66"/>
      <c r="P320" s="66"/>
      <c r="Q320" s="92"/>
      <c r="R320" s="87"/>
      <c r="S320" s="92"/>
      <c r="T320" s="87"/>
      <c r="U320" s="87"/>
      <c r="V320" s="87"/>
      <c r="X320" s="40"/>
      <c r="Y320" s="40"/>
      <c r="Z320" s="41"/>
      <c r="AA320" s="41"/>
      <c r="AB320" s="41"/>
      <c r="AC320" s="41"/>
      <c r="AD320" s="41"/>
      <c r="AE320" s="41"/>
    </row>
    <row r="321">
      <c r="A321" s="91"/>
      <c r="B321" s="77"/>
      <c r="C321" s="77"/>
      <c r="D321" s="78"/>
      <c r="E321" s="79"/>
      <c r="F321" s="79"/>
      <c r="G321" s="67"/>
      <c r="H321" s="67"/>
      <c r="I321" s="67"/>
      <c r="J321" s="67"/>
      <c r="K321" s="67"/>
      <c r="L321" s="67"/>
      <c r="M321" s="67"/>
      <c r="N321" s="66"/>
      <c r="P321" s="66"/>
      <c r="Q321" s="92"/>
      <c r="R321" s="87"/>
      <c r="S321" s="92"/>
      <c r="T321" s="87"/>
      <c r="U321" s="87"/>
      <c r="V321" s="87"/>
      <c r="X321" s="40"/>
      <c r="Y321" s="40"/>
      <c r="Z321" s="41"/>
      <c r="AA321" s="41"/>
      <c r="AB321" s="41"/>
      <c r="AC321" s="41"/>
      <c r="AD321" s="41"/>
      <c r="AE321" s="41"/>
    </row>
    <row r="322">
      <c r="A322" s="93"/>
      <c r="B322" s="77"/>
      <c r="C322" s="77"/>
      <c r="D322" s="78"/>
      <c r="E322" s="79"/>
      <c r="F322" s="79"/>
      <c r="G322" s="87"/>
      <c r="H322" s="87"/>
      <c r="I322" s="87"/>
      <c r="J322" s="87"/>
      <c r="K322" s="87"/>
      <c r="L322" s="87"/>
      <c r="M322" s="67"/>
      <c r="N322" s="67"/>
      <c r="O322" s="67"/>
      <c r="P322" s="87"/>
      <c r="Q322" s="92"/>
      <c r="R322" s="87"/>
      <c r="S322" s="92"/>
      <c r="T322" s="87"/>
      <c r="U322" s="87"/>
      <c r="V322" s="87"/>
      <c r="X322" s="40"/>
      <c r="Y322" s="40"/>
      <c r="Z322" s="41"/>
      <c r="AA322" s="41"/>
      <c r="AB322" s="41"/>
      <c r="AC322" s="41"/>
      <c r="AD322" s="41"/>
      <c r="AE322" s="41"/>
    </row>
    <row r="323">
      <c r="A323" s="93"/>
      <c r="B323" s="77"/>
      <c r="C323" s="77"/>
      <c r="D323" s="78"/>
      <c r="E323" s="79"/>
      <c r="F323" s="79"/>
      <c r="G323" s="87"/>
      <c r="H323" s="87"/>
      <c r="I323" s="87"/>
      <c r="J323" s="87"/>
      <c r="K323" s="87"/>
      <c r="L323" s="87"/>
      <c r="M323" s="67"/>
      <c r="N323" s="67"/>
      <c r="O323" s="67"/>
      <c r="P323" s="87"/>
      <c r="Q323" s="92"/>
      <c r="R323" s="87"/>
      <c r="S323" s="92"/>
      <c r="T323" s="87"/>
      <c r="U323" s="87"/>
      <c r="V323" s="87"/>
      <c r="X323" s="40"/>
      <c r="Y323" s="40"/>
      <c r="Z323" s="41"/>
      <c r="AA323" s="41"/>
      <c r="AB323" s="41"/>
      <c r="AC323" s="41"/>
      <c r="AD323" s="41"/>
      <c r="AE323" s="41"/>
    </row>
    <row r="324">
      <c r="A324" s="93"/>
      <c r="B324" s="77"/>
      <c r="C324" s="77"/>
      <c r="D324" s="78"/>
      <c r="E324" s="79"/>
      <c r="F324" s="79"/>
      <c r="G324" s="87"/>
      <c r="H324" s="87"/>
      <c r="I324" s="87"/>
      <c r="J324" s="87"/>
      <c r="K324" s="87"/>
      <c r="L324" s="87"/>
      <c r="M324" s="67"/>
      <c r="N324" s="67"/>
      <c r="O324" s="67"/>
      <c r="P324" s="87"/>
      <c r="Q324" s="92"/>
      <c r="R324" s="87"/>
      <c r="S324" s="92"/>
      <c r="T324" s="87"/>
      <c r="U324" s="87"/>
      <c r="V324" s="87"/>
      <c r="X324" s="40"/>
      <c r="Y324" s="40"/>
      <c r="Z324" s="41"/>
      <c r="AA324" s="41"/>
      <c r="AB324" s="41"/>
      <c r="AC324" s="41"/>
      <c r="AD324" s="41"/>
      <c r="AE324" s="41"/>
    </row>
    <row r="325">
      <c r="A325" s="93"/>
      <c r="B325" s="77"/>
      <c r="C325" s="77"/>
      <c r="D325" s="78"/>
      <c r="E325" s="79"/>
      <c r="F325" s="79"/>
      <c r="G325" s="87"/>
      <c r="H325" s="87"/>
      <c r="I325" s="87"/>
      <c r="J325" s="87"/>
      <c r="K325" s="87"/>
      <c r="L325" s="87"/>
      <c r="M325" s="67"/>
      <c r="N325" s="67"/>
      <c r="O325" s="67"/>
      <c r="P325" s="87"/>
      <c r="Q325" s="92"/>
      <c r="R325" s="87"/>
      <c r="S325" s="92"/>
      <c r="T325" s="87"/>
      <c r="U325" s="87"/>
      <c r="V325" s="87"/>
      <c r="X325" s="40"/>
      <c r="Y325" s="40"/>
      <c r="Z325" s="41"/>
      <c r="AA325" s="41"/>
      <c r="AB325" s="41"/>
      <c r="AC325" s="41"/>
      <c r="AD325" s="41"/>
      <c r="AE325" s="41"/>
    </row>
    <row r="326">
      <c r="A326" s="93"/>
      <c r="B326" s="77"/>
      <c r="C326" s="77"/>
      <c r="D326" s="78"/>
      <c r="E326" s="79"/>
      <c r="F326" s="79"/>
      <c r="G326" s="87"/>
      <c r="H326" s="87"/>
      <c r="I326" s="87"/>
      <c r="J326" s="87"/>
      <c r="K326" s="87"/>
      <c r="L326" s="87"/>
      <c r="M326" s="67"/>
      <c r="N326" s="67"/>
      <c r="O326" s="67"/>
      <c r="P326" s="87"/>
      <c r="Q326" s="92"/>
      <c r="R326" s="87"/>
      <c r="S326" s="92"/>
      <c r="T326" s="87"/>
      <c r="U326" s="87"/>
      <c r="V326" s="87"/>
      <c r="X326" s="40"/>
      <c r="Y326" s="40"/>
      <c r="Z326" s="41"/>
      <c r="AA326" s="41"/>
      <c r="AB326" s="41"/>
      <c r="AC326" s="41"/>
      <c r="AD326" s="41"/>
      <c r="AE326" s="41"/>
    </row>
    <row r="327">
      <c r="A327" s="93"/>
      <c r="B327" s="77"/>
      <c r="C327" s="77"/>
      <c r="D327" s="78"/>
      <c r="E327" s="79"/>
      <c r="F327" s="79"/>
      <c r="G327" s="87"/>
      <c r="H327" s="87"/>
      <c r="I327" s="87"/>
      <c r="J327" s="87"/>
      <c r="K327" s="87"/>
      <c r="L327" s="87"/>
      <c r="M327" s="67"/>
      <c r="N327" s="67"/>
      <c r="O327" s="67"/>
      <c r="P327" s="87"/>
      <c r="Q327" s="92"/>
      <c r="R327" s="87"/>
      <c r="S327" s="92"/>
      <c r="T327" s="87"/>
      <c r="U327" s="87"/>
      <c r="V327" s="87"/>
      <c r="X327" s="40"/>
      <c r="Y327" s="40"/>
      <c r="Z327" s="41"/>
      <c r="AA327" s="41"/>
      <c r="AB327" s="41"/>
      <c r="AC327" s="41"/>
      <c r="AD327" s="41"/>
      <c r="AE327" s="41"/>
    </row>
    <row r="328">
      <c r="A328" s="93"/>
      <c r="B328" s="77"/>
      <c r="C328" s="77"/>
      <c r="D328" s="78"/>
      <c r="E328" s="79"/>
      <c r="F328" s="79"/>
      <c r="G328" s="87"/>
      <c r="H328" s="67"/>
      <c r="I328" s="67"/>
      <c r="J328" s="87"/>
      <c r="K328" s="87"/>
      <c r="L328" s="87"/>
      <c r="M328" s="67"/>
      <c r="N328" s="66"/>
      <c r="P328" s="87"/>
      <c r="Q328" s="92"/>
      <c r="R328" s="87"/>
      <c r="S328" s="92"/>
      <c r="T328" s="87"/>
      <c r="U328" s="87"/>
      <c r="V328" s="87"/>
      <c r="X328" s="40"/>
      <c r="Y328" s="40"/>
      <c r="Z328" s="41"/>
      <c r="AA328" s="41"/>
      <c r="AB328" s="41"/>
      <c r="AC328" s="41"/>
      <c r="AD328" s="41"/>
      <c r="AE328" s="41"/>
    </row>
    <row r="329">
      <c r="A329" s="93"/>
      <c r="B329" s="77"/>
      <c r="C329" s="77"/>
      <c r="D329" s="78"/>
      <c r="E329" s="79"/>
      <c r="F329" s="79"/>
      <c r="G329" s="87"/>
      <c r="H329" s="67"/>
      <c r="I329" s="67"/>
      <c r="J329" s="87"/>
      <c r="K329" s="87"/>
      <c r="L329" s="87"/>
      <c r="M329" s="67"/>
      <c r="N329" s="66"/>
      <c r="P329" s="87"/>
      <c r="Q329" s="92"/>
      <c r="R329" s="87"/>
      <c r="S329" s="92"/>
      <c r="T329" s="87"/>
      <c r="U329" s="87"/>
      <c r="V329" s="87"/>
      <c r="X329" s="40"/>
      <c r="Y329" s="40"/>
      <c r="Z329" s="41"/>
      <c r="AA329" s="41"/>
      <c r="AB329" s="41"/>
      <c r="AC329" s="41"/>
      <c r="AD329" s="41"/>
      <c r="AE329" s="41"/>
    </row>
    <row r="330">
      <c r="A330" s="93"/>
      <c r="B330" s="77"/>
      <c r="C330" s="77"/>
      <c r="D330" s="78"/>
      <c r="E330" s="79"/>
      <c r="F330" s="79"/>
      <c r="G330" s="87"/>
      <c r="H330" s="67"/>
      <c r="I330" s="67"/>
      <c r="J330" s="87"/>
      <c r="K330" s="87"/>
      <c r="L330" s="87"/>
      <c r="M330" s="67"/>
      <c r="N330" s="67"/>
      <c r="P330" s="87"/>
      <c r="Q330" s="92"/>
      <c r="R330" s="87"/>
      <c r="S330" s="92"/>
      <c r="T330" s="87"/>
      <c r="U330" s="87"/>
      <c r="V330" s="87"/>
      <c r="X330" s="40"/>
      <c r="Y330" s="40"/>
      <c r="Z330" s="41"/>
      <c r="AA330" s="41"/>
      <c r="AB330" s="41"/>
      <c r="AC330" s="41"/>
      <c r="AD330" s="41"/>
      <c r="AE330" s="41"/>
    </row>
    <row r="331">
      <c r="A331" s="93"/>
      <c r="B331" s="77"/>
      <c r="C331" s="77"/>
      <c r="D331" s="78"/>
      <c r="E331" s="79"/>
      <c r="F331" s="79"/>
      <c r="G331" s="87"/>
      <c r="H331" s="67"/>
      <c r="I331" s="67"/>
      <c r="J331" s="87"/>
      <c r="K331" s="87"/>
      <c r="L331" s="87"/>
      <c r="M331" s="67"/>
      <c r="N331" s="67"/>
      <c r="P331" s="87"/>
      <c r="Q331" s="92"/>
      <c r="R331" s="87"/>
      <c r="S331" s="92"/>
      <c r="T331" s="87"/>
      <c r="U331" s="87"/>
      <c r="V331" s="87"/>
      <c r="X331" s="40"/>
      <c r="Y331" s="40"/>
      <c r="Z331" s="41"/>
      <c r="AA331" s="41"/>
      <c r="AB331" s="41"/>
      <c r="AC331" s="41"/>
      <c r="AD331" s="41"/>
      <c r="AE331" s="41"/>
    </row>
    <row r="332">
      <c r="A332" s="93"/>
      <c r="B332" s="77"/>
      <c r="C332" s="77"/>
      <c r="D332" s="78"/>
      <c r="E332" s="79"/>
      <c r="F332" s="79"/>
      <c r="G332" s="87"/>
      <c r="H332" s="67"/>
      <c r="I332" s="67"/>
      <c r="J332" s="87"/>
      <c r="K332" s="87"/>
      <c r="L332" s="87"/>
      <c r="M332" s="67"/>
      <c r="N332" s="67"/>
      <c r="P332" s="87"/>
      <c r="Q332" s="92"/>
      <c r="R332" s="87"/>
      <c r="S332" s="92"/>
      <c r="T332" s="87"/>
      <c r="U332" s="87"/>
      <c r="V332" s="87"/>
      <c r="X332" s="40"/>
      <c r="Y332" s="40"/>
      <c r="Z332" s="41"/>
      <c r="AA332" s="41"/>
      <c r="AB332" s="41"/>
      <c r="AC332" s="41"/>
      <c r="AD332" s="41"/>
      <c r="AE332" s="41"/>
    </row>
    <row r="333">
      <c r="A333" s="93"/>
      <c r="B333" s="77"/>
      <c r="C333" s="77"/>
      <c r="D333" s="78"/>
      <c r="E333" s="79"/>
      <c r="F333" s="79"/>
      <c r="G333" s="87"/>
      <c r="H333" s="67"/>
      <c r="I333" s="67"/>
      <c r="J333" s="87"/>
      <c r="K333" s="87"/>
      <c r="L333" s="87"/>
      <c r="M333" s="67"/>
      <c r="N333" s="67"/>
      <c r="P333" s="87"/>
      <c r="Q333" s="92"/>
      <c r="R333" s="87"/>
      <c r="S333" s="92"/>
      <c r="T333" s="87"/>
      <c r="U333" s="87"/>
      <c r="V333" s="87"/>
      <c r="X333" s="40"/>
      <c r="Y333" s="40"/>
      <c r="Z333" s="41"/>
      <c r="AA333" s="41"/>
      <c r="AB333" s="41"/>
      <c r="AC333" s="41"/>
      <c r="AD333" s="41"/>
      <c r="AE333" s="41"/>
    </row>
    <row r="334">
      <c r="A334" s="94"/>
      <c r="B334" s="95"/>
      <c r="C334" s="95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92"/>
      <c r="P334" s="92"/>
      <c r="Q334" s="92"/>
      <c r="R334" s="87"/>
      <c r="S334" s="92"/>
      <c r="T334" s="87"/>
      <c r="U334" s="87"/>
      <c r="V334" s="87"/>
      <c r="X334" s="40"/>
      <c r="Y334" s="40"/>
      <c r="Z334" s="41"/>
      <c r="AA334" s="41"/>
      <c r="AB334" s="41"/>
      <c r="AC334" s="41"/>
      <c r="AD334" s="41"/>
      <c r="AE334" s="41"/>
    </row>
    <row r="335">
      <c r="A335" s="94"/>
      <c r="B335" s="95"/>
      <c r="C335" s="95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92"/>
      <c r="P335" s="92"/>
      <c r="Q335" s="92"/>
      <c r="R335" s="87"/>
      <c r="S335" s="92"/>
      <c r="T335" s="87"/>
      <c r="U335" s="87"/>
      <c r="V335" s="87"/>
      <c r="X335" s="40"/>
      <c r="Y335" s="40"/>
      <c r="Z335" s="41"/>
      <c r="AA335" s="41"/>
      <c r="AB335" s="41"/>
      <c r="AC335" s="41"/>
      <c r="AD335" s="41"/>
      <c r="AE335" s="41"/>
    </row>
    <row r="336">
      <c r="A336" s="94"/>
      <c r="B336" s="95"/>
      <c r="C336" s="95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92"/>
      <c r="P336" s="92"/>
      <c r="Q336" s="92"/>
      <c r="R336" s="87"/>
      <c r="S336" s="92"/>
      <c r="T336" s="87"/>
      <c r="U336" s="87"/>
      <c r="V336" s="87"/>
      <c r="X336" s="40"/>
      <c r="Y336" s="40"/>
      <c r="Z336" s="41"/>
      <c r="AA336" s="41"/>
      <c r="AB336" s="41"/>
      <c r="AC336" s="41"/>
      <c r="AD336" s="41"/>
      <c r="AE336" s="41"/>
    </row>
    <row r="337">
      <c r="A337" s="94"/>
      <c r="B337" s="95"/>
      <c r="C337" s="95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92"/>
      <c r="P337" s="92"/>
      <c r="Q337" s="92"/>
      <c r="R337" s="87"/>
      <c r="S337" s="92"/>
      <c r="T337" s="87"/>
      <c r="U337" s="87"/>
      <c r="V337" s="87"/>
      <c r="X337" s="40"/>
      <c r="Y337" s="40"/>
      <c r="Z337" s="41"/>
      <c r="AA337" s="41"/>
      <c r="AB337" s="41"/>
      <c r="AC337" s="41"/>
      <c r="AD337" s="41"/>
      <c r="AE337" s="41"/>
    </row>
    <row r="338">
      <c r="A338" s="94"/>
      <c r="B338" s="95"/>
      <c r="C338" s="95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92"/>
      <c r="P338" s="92"/>
      <c r="Q338" s="92"/>
      <c r="R338" s="87"/>
      <c r="S338" s="92"/>
      <c r="T338" s="87"/>
      <c r="U338" s="87"/>
      <c r="V338" s="87"/>
      <c r="X338" s="40"/>
      <c r="Y338" s="40"/>
      <c r="Z338" s="41"/>
      <c r="AA338" s="41"/>
      <c r="AB338" s="41"/>
      <c r="AC338" s="41"/>
      <c r="AD338" s="41"/>
      <c r="AE338" s="41"/>
    </row>
    <row r="339">
      <c r="A339" s="94"/>
      <c r="B339" s="95"/>
      <c r="C339" s="95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92"/>
      <c r="P339" s="92"/>
      <c r="Q339" s="92"/>
      <c r="R339" s="87"/>
      <c r="S339" s="92"/>
      <c r="T339" s="87"/>
      <c r="U339" s="87"/>
      <c r="V339" s="87"/>
      <c r="X339" s="40"/>
      <c r="Y339" s="40"/>
      <c r="Z339" s="41"/>
      <c r="AA339" s="41"/>
      <c r="AB339" s="41"/>
      <c r="AC339" s="41"/>
      <c r="AD339" s="41"/>
      <c r="AE339" s="41"/>
    </row>
    <row r="340">
      <c r="A340" s="94"/>
      <c r="B340" s="95"/>
      <c r="C340" s="95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92"/>
      <c r="P340" s="92"/>
      <c r="Q340" s="92"/>
      <c r="R340" s="87"/>
      <c r="S340" s="92"/>
      <c r="T340" s="87"/>
      <c r="U340" s="87"/>
      <c r="V340" s="87"/>
      <c r="X340" s="40"/>
      <c r="Y340" s="40"/>
      <c r="Z340" s="41"/>
      <c r="AA340" s="41"/>
      <c r="AB340" s="41"/>
      <c r="AC340" s="41"/>
      <c r="AD340" s="41"/>
      <c r="AE340" s="41"/>
    </row>
    <row r="341">
      <c r="A341" s="94"/>
      <c r="B341" s="95"/>
      <c r="C341" s="95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92"/>
      <c r="P341" s="92"/>
      <c r="Q341" s="92"/>
      <c r="R341" s="87"/>
      <c r="S341" s="92"/>
      <c r="T341" s="87"/>
      <c r="U341" s="87"/>
      <c r="V341" s="87"/>
      <c r="X341" s="40"/>
      <c r="Y341" s="40"/>
      <c r="Z341" s="41"/>
      <c r="AA341" s="41"/>
      <c r="AB341" s="41"/>
      <c r="AC341" s="41"/>
      <c r="AD341" s="41"/>
      <c r="AE341" s="41"/>
    </row>
    <row r="342">
      <c r="A342" s="94"/>
      <c r="B342" s="95"/>
      <c r="C342" s="95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92"/>
      <c r="P342" s="92"/>
      <c r="Q342" s="92"/>
      <c r="R342" s="87"/>
      <c r="S342" s="92"/>
      <c r="T342" s="87"/>
      <c r="U342" s="87"/>
      <c r="V342" s="87"/>
      <c r="W342" s="39" t="str">
        <f t="shared" ref="W342:W408" si="18">"alp-"&amp;K342&amp;"-"&amp;J342&amp;"-"&amp;G342&amp;"-"&amp;H342</f>
        <v>alp----</v>
      </c>
      <c r="X342" s="40" t="str">
        <f t="shared" ref="X342:X408" si="19">IF(R342="",K342&amp;"-"&amp;P342&amp;"-"&amp;M342&amp;"-"&amp;Q342&amp;"-"&amp;L342&amp;"-none",K342&amp;"-"&amp;P342&amp;"-"&amp;M342&amp;"-"&amp;Q342&amp;"-"&amp;L342&amp;"-"&amp;R342)</f>
        <v>-----none</v>
      </c>
      <c r="Y342" s="40" t="str">
        <f t="shared" ref="Y342:Y408" si="20">K342&amp;"-"&amp;P342&amp;"-"&amp;M342&amp;"-"&amp;N342&amp;"-"&amp;O342&amp;"-"&amp;T342&amp;"-"&amp;S342&amp;"-"&amp;U342</f>
        <v>-------</v>
      </c>
      <c r="Z342" s="41" t="str">
        <f t="shared" ref="Z342:Z408" si="21">"alp-"&amp;K342&amp;"-"&amp;J342&amp;"-"&amp;G342</f>
        <v>alp---</v>
      </c>
      <c r="AA342" s="41" t="str">
        <f t="shared" ref="AA342:AA408" si="22">H342</f>
        <v/>
      </c>
      <c r="AB342" s="41" t="str">
        <f t="shared" ref="AB342:AB408" si="23">J342&amp;"-"&amp;H342&amp;"-"&amp;G342&amp;"-"&amp;O342&amp;"-"&amp;L342&amp;"-"&amp;M342&amp;"-"&amp;S342&amp;"-"&amp;R342</f>
        <v>-------</v>
      </c>
      <c r="AC342" s="41" t="str">
        <f t="shared" ref="AC342:AC408" si="24">K342&amp;"-"&amp;J342&amp;"-"&amp;H342&amp;"-"&amp;P342&amp;"-"&amp;M342&amp;"-"&amp;N342&amp;"-"&amp;T342&amp;"-"&amp;S342</f>
        <v>-------</v>
      </c>
      <c r="AD342" s="41" t="str">
        <f t="shared" ref="AD342:AD408" si="25">J342&amp;"-"&amp;H342&amp;"-"&amp;P342&amp;"-"&amp;M342&amp;"-"&amp;N342&amp;"-"&amp;O342&amp;"-"&amp;T342&amp;"-"&amp;S342&amp;"-"&amp;U342</f>
        <v>--------</v>
      </c>
      <c r="AE342" s="41" t="str">
        <f t="shared" ref="AE342:AE408" si="26">K342&amp;"-"&amp;Q342&amp;"-"&amp;N342&amp;"-"&amp;O342&amp;"-"&amp;P342&amp;"-"&amp;U342&amp;"-"&amp;T342&amp;"-"&amp;V342</f>
        <v>-------</v>
      </c>
    </row>
    <row r="343">
      <c r="A343" s="94"/>
      <c r="B343" s="95"/>
      <c r="C343" s="95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92"/>
      <c r="P343" s="92"/>
      <c r="Q343" s="92"/>
      <c r="R343" s="87"/>
      <c r="S343" s="92"/>
      <c r="T343" s="87"/>
      <c r="U343" s="87"/>
      <c r="V343" s="87"/>
      <c r="W343" s="39" t="str">
        <f t="shared" si="18"/>
        <v>alp----</v>
      </c>
      <c r="X343" s="40" t="str">
        <f t="shared" si="19"/>
        <v>-----none</v>
      </c>
      <c r="Y343" s="40" t="str">
        <f t="shared" si="20"/>
        <v>-------</v>
      </c>
      <c r="Z343" s="41" t="str">
        <f t="shared" si="21"/>
        <v>alp---</v>
      </c>
      <c r="AA343" s="41" t="str">
        <f t="shared" si="22"/>
        <v/>
      </c>
      <c r="AB343" s="41" t="str">
        <f t="shared" si="23"/>
        <v>-------</v>
      </c>
      <c r="AC343" s="41" t="str">
        <f t="shared" si="24"/>
        <v>-------</v>
      </c>
      <c r="AD343" s="41" t="str">
        <f t="shared" si="25"/>
        <v>--------</v>
      </c>
      <c r="AE343" s="41" t="str">
        <f t="shared" si="26"/>
        <v>-------</v>
      </c>
    </row>
    <row r="344">
      <c r="A344" s="94"/>
      <c r="B344" s="95"/>
      <c r="C344" s="95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92"/>
      <c r="P344" s="92"/>
      <c r="Q344" s="92"/>
      <c r="R344" s="87"/>
      <c r="S344" s="92"/>
      <c r="T344" s="87"/>
      <c r="U344" s="87"/>
      <c r="V344" s="87"/>
      <c r="W344" s="39" t="str">
        <f t="shared" si="18"/>
        <v>alp----</v>
      </c>
      <c r="X344" s="40" t="str">
        <f t="shared" si="19"/>
        <v>-----none</v>
      </c>
      <c r="Y344" s="40" t="str">
        <f t="shared" si="20"/>
        <v>-------</v>
      </c>
      <c r="Z344" s="41" t="str">
        <f t="shared" si="21"/>
        <v>alp---</v>
      </c>
      <c r="AA344" s="41" t="str">
        <f t="shared" si="22"/>
        <v/>
      </c>
      <c r="AB344" s="41" t="str">
        <f t="shared" si="23"/>
        <v>-------</v>
      </c>
      <c r="AC344" s="41" t="str">
        <f t="shared" si="24"/>
        <v>-------</v>
      </c>
      <c r="AD344" s="41" t="str">
        <f t="shared" si="25"/>
        <v>--------</v>
      </c>
      <c r="AE344" s="41" t="str">
        <f t="shared" si="26"/>
        <v>-------</v>
      </c>
    </row>
    <row r="345">
      <c r="A345" s="94"/>
      <c r="B345" s="95"/>
      <c r="C345" s="95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92"/>
      <c r="P345" s="92"/>
      <c r="Q345" s="92"/>
      <c r="R345" s="87"/>
      <c r="S345" s="92"/>
      <c r="T345" s="87"/>
      <c r="U345" s="87"/>
      <c r="V345" s="87"/>
      <c r="W345" s="39" t="str">
        <f t="shared" si="18"/>
        <v>alp----</v>
      </c>
      <c r="X345" s="40" t="str">
        <f t="shared" si="19"/>
        <v>-----none</v>
      </c>
      <c r="Y345" s="40" t="str">
        <f t="shared" si="20"/>
        <v>-------</v>
      </c>
      <c r="Z345" s="41" t="str">
        <f t="shared" si="21"/>
        <v>alp---</v>
      </c>
      <c r="AA345" s="41" t="str">
        <f t="shared" si="22"/>
        <v/>
      </c>
      <c r="AB345" s="41" t="str">
        <f t="shared" si="23"/>
        <v>-------</v>
      </c>
      <c r="AC345" s="41" t="str">
        <f t="shared" si="24"/>
        <v>-------</v>
      </c>
      <c r="AD345" s="41" t="str">
        <f t="shared" si="25"/>
        <v>--------</v>
      </c>
      <c r="AE345" s="41" t="str">
        <f t="shared" si="26"/>
        <v>-------</v>
      </c>
    </row>
    <row r="346">
      <c r="A346" s="94"/>
      <c r="B346" s="95"/>
      <c r="C346" s="95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92"/>
      <c r="P346" s="92"/>
      <c r="Q346" s="92"/>
      <c r="R346" s="87"/>
      <c r="S346" s="92"/>
      <c r="T346" s="87"/>
      <c r="U346" s="87"/>
      <c r="V346" s="87"/>
      <c r="W346" s="39" t="str">
        <f t="shared" si="18"/>
        <v>alp----</v>
      </c>
      <c r="X346" s="40" t="str">
        <f t="shared" si="19"/>
        <v>-----none</v>
      </c>
      <c r="Y346" s="40" t="str">
        <f t="shared" si="20"/>
        <v>-------</v>
      </c>
      <c r="Z346" s="41" t="str">
        <f t="shared" si="21"/>
        <v>alp---</v>
      </c>
      <c r="AA346" s="41" t="str">
        <f t="shared" si="22"/>
        <v/>
      </c>
      <c r="AB346" s="41" t="str">
        <f t="shared" si="23"/>
        <v>-------</v>
      </c>
      <c r="AC346" s="41" t="str">
        <f t="shared" si="24"/>
        <v>-------</v>
      </c>
      <c r="AD346" s="41" t="str">
        <f t="shared" si="25"/>
        <v>--------</v>
      </c>
      <c r="AE346" s="41" t="str">
        <f t="shared" si="26"/>
        <v>-------</v>
      </c>
    </row>
    <row r="347">
      <c r="A347" s="94"/>
      <c r="B347" s="95"/>
      <c r="C347" s="95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92"/>
      <c r="P347" s="92"/>
      <c r="Q347" s="92"/>
      <c r="R347" s="87"/>
      <c r="S347" s="92"/>
      <c r="T347" s="87"/>
      <c r="U347" s="87"/>
      <c r="V347" s="87"/>
      <c r="W347" s="39" t="str">
        <f t="shared" si="18"/>
        <v>alp----</v>
      </c>
      <c r="X347" s="40" t="str">
        <f t="shared" si="19"/>
        <v>-----none</v>
      </c>
      <c r="Y347" s="40" t="str">
        <f t="shared" si="20"/>
        <v>-------</v>
      </c>
      <c r="Z347" s="41" t="str">
        <f t="shared" si="21"/>
        <v>alp---</v>
      </c>
      <c r="AA347" s="41" t="str">
        <f t="shared" si="22"/>
        <v/>
      </c>
      <c r="AB347" s="41" t="str">
        <f t="shared" si="23"/>
        <v>-------</v>
      </c>
      <c r="AC347" s="41" t="str">
        <f t="shared" si="24"/>
        <v>-------</v>
      </c>
      <c r="AD347" s="41" t="str">
        <f t="shared" si="25"/>
        <v>--------</v>
      </c>
      <c r="AE347" s="41" t="str">
        <f t="shared" si="26"/>
        <v>-------</v>
      </c>
    </row>
    <row r="348">
      <c r="A348" s="94"/>
      <c r="B348" s="95"/>
      <c r="C348" s="95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92"/>
      <c r="P348" s="92"/>
      <c r="Q348" s="92"/>
      <c r="R348" s="87"/>
      <c r="S348" s="92"/>
      <c r="T348" s="87"/>
      <c r="U348" s="87"/>
      <c r="V348" s="87"/>
      <c r="W348" s="39" t="str">
        <f t="shared" si="18"/>
        <v>alp----</v>
      </c>
      <c r="X348" s="40" t="str">
        <f t="shared" si="19"/>
        <v>-----none</v>
      </c>
      <c r="Y348" s="40" t="str">
        <f t="shared" si="20"/>
        <v>-------</v>
      </c>
      <c r="Z348" s="41" t="str">
        <f t="shared" si="21"/>
        <v>alp---</v>
      </c>
      <c r="AA348" s="41" t="str">
        <f t="shared" si="22"/>
        <v/>
      </c>
      <c r="AB348" s="41" t="str">
        <f t="shared" si="23"/>
        <v>-------</v>
      </c>
      <c r="AC348" s="41" t="str">
        <f t="shared" si="24"/>
        <v>-------</v>
      </c>
      <c r="AD348" s="41" t="str">
        <f t="shared" si="25"/>
        <v>--------</v>
      </c>
      <c r="AE348" s="41" t="str">
        <f t="shared" si="26"/>
        <v>-------</v>
      </c>
    </row>
    <row r="349">
      <c r="A349" s="94"/>
      <c r="B349" s="95"/>
      <c r="C349" s="95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92"/>
      <c r="P349" s="92"/>
      <c r="Q349" s="92"/>
      <c r="R349" s="87"/>
      <c r="S349" s="92"/>
      <c r="T349" s="87"/>
      <c r="U349" s="87"/>
      <c r="V349" s="87"/>
      <c r="W349" s="39" t="str">
        <f t="shared" si="18"/>
        <v>alp----</v>
      </c>
      <c r="X349" s="40" t="str">
        <f t="shared" si="19"/>
        <v>-----none</v>
      </c>
      <c r="Y349" s="40" t="str">
        <f t="shared" si="20"/>
        <v>-------</v>
      </c>
      <c r="Z349" s="41" t="str">
        <f t="shared" si="21"/>
        <v>alp---</v>
      </c>
      <c r="AA349" s="41" t="str">
        <f t="shared" si="22"/>
        <v/>
      </c>
      <c r="AB349" s="41" t="str">
        <f t="shared" si="23"/>
        <v>-------</v>
      </c>
      <c r="AC349" s="41" t="str">
        <f t="shared" si="24"/>
        <v>-------</v>
      </c>
      <c r="AD349" s="41" t="str">
        <f t="shared" si="25"/>
        <v>--------</v>
      </c>
      <c r="AE349" s="41" t="str">
        <f t="shared" si="26"/>
        <v>-------</v>
      </c>
    </row>
    <row r="350">
      <c r="A350" s="94"/>
      <c r="B350" s="95"/>
      <c r="C350" s="95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92"/>
      <c r="P350" s="92"/>
      <c r="Q350" s="92"/>
      <c r="R350" s="87"/>
      <c r="S350" s="92"/>
      <c r="T350" s="87"/>
      <c r="U350" s="87"/>
      <c r="V350" s="87"/>
      <c r="W350" s="39" t="str">
        <f t="shared" si="18"/>
        <v>alp----</v>
      </c>
      <c r="X350" s="40" t="str">
        <f t="shared" si="19"/>
        <v>-----none</v>
      </c>
      <c r="Y350" s="40" t="str">
        <f t="shared" si="20"/>
        <v>-------</v>
      </c>
      <c r="Z350" s="41" t="str">
        <f t="shared" si="21"/>
        <v>alp---</v>
      </c>
      <c r="AA350" s="41" t="str">
        <f t="shared" si="22"/>
        <v/>
      </c>
      <c r="AB350" s="41" t="str">
        <f t="shared" si="23"/>
        <v>-------</v>
      </c>
      <c r="AC350" s="41" t="str">
        <f t="shared" si="24"/>
        <v>-------</v>
      </c>
      <c r="AD350" s="41" t="str">
        <f t="shared" si="25"/>
        <v>--------</v>
      </c>
      <c r="AE350" s="41" t="str">
        <f t="shared" si="26"/>
        <v>-------</v>
      </c>
    </row>
    <row r="351">
      <c r="A351" s="94"/>
      <c r="B351" s="95"/>
      <c r="C351" s="95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92"/>
      <c r="P351" s="92"/>
      <c r="Q351" s="92"/>
      <c r="R351" s="87"/>
      <c r="S351" s="92"/>
      <c r="T351" s="87"/>
      <c r="U351" s="87"/>
      <c r="V351" s="87"/>
      <c r="W351" s="39" t="str">
        <f t="shared" si="18"/>
        <v>alp----</v>
      </c>
      <c r="X351" s="40" t="str">
        <f t="shared" si="19"/>
        <v>-----none</v>
      </c>
      <c r="Y351" s="40" t="str">
        <f t="shared" si="20"/>
        <v>-------</v>
      </c>
      <c r="Z351" s="41" t="str">
        <f t="shared" si="21"/>
        <v>alp---</v>
      </c>
      <c r="AA351" s="41" t="str">
        <f t="shared" si="22"/>
        <v/>
      </c>
      <c r="AB351" s="41" t="str">
        <f t="shared" si="23"/>
        <v>-------</v>
      </c>
      <c r="AC351" s="41" t="str">
        <f t="shared" si="24"/>
        <v>-------</v>
      </c>
      <c r="AD351" s="41" t="str">
        <f t="shared" si="25"/>
        <v>--------</v>
      </c>
      <c r="AE351" s="41" t="str">
        <f t="shared" si="26"/>
        <v>-------</v>
      </c>
    </row>
    <row r="352">
      <c r="A352" s="94"/>
      <c r="B352" s="95"/>
      <c r="C352" s="95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92"/>
      <c r="P352" s="92"/>
      <c r="Q352" s="92"/>
      <c r="R352" s="87"/>
      <c r="S352" s="92"/>
      <c r="T352" s="87"/>
      <c r="U352" s="87"/>
      <c r="V352" s="87"/>
      <c r="W352" s="39" t="str">
        <f t="shared" si="18"/>
        <v>alp----</v>
      </c>
      <c r="X352" s="40" t="str">
        <f t="shared" si="19"/>
        <v>-----none</v>
      </c>
      <c r="Y352" s="40" t="str">
        <f t="shared" si="20"/>
        <v>-------</v>
      </c>
      <c r="Z352" s="41" t="str">
        <f t="shared" si="21"/>
        <v>alp---</v>
      </c>
      <c r="AA352" s="41" t="str">
        <f t="shared" si="22"/>
        <v/>
      </c>
      <c r="AB352" s="41" t="str">
        <f t="shared" si="23"/>
        <v>-------</v>
      </c>
      <c r="AC352" s="41" t="str">
        <f t="shared" si="24"/>
        <v>-------</v>
      </c>
      <c r="AD352" s="41" t="str">
        <f t="shared" si="25"/>
        <v>--------</v>
      </c>
      <c r="AE352" s="41" t="str">
        <f t="shared" si="26"/>
        <v>-------</v>
      </c>
    </row>
    <row r="353">
      <c r="A353" s="94"/>
      <c r="B353" s="95"/>
      <c r="C353" s="95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92"/>
      <c r="P353" s="92"/>
      <c r="Q353" s="92"/>
      <c r="R353" s="87"/>
      <c r="S353" s="92"/>
      <c r="T353" s="87"/>
      <c r="U353" s="87"/>
      <c r="V353" s="87"/>
      <c r="W353" s="39" t="str">
        <f t="shared" si="18"/>
        <v>alp----</v>
      </c>
      <c r="X353" s="40" t="str">
        <f t="shared" si="19"/>
        <v>-----none</v>
      </c>
      <c r="Y353" s="40" t="str">
        <f t="shared" si="20"/>
        <v>-------</v>
      </c>
      <c r="Z353" s="41" t="str">
        <f t="shared" si="21"/>
        <v>alp---</v>
      </c>
      <c r="AA353" s="41" t="str">
        <f t="shared" si="22"/>
        <v/>
      </c>
      <c r="AB353" s="41" t="str">
        <f t="shared" si="23"/>
        <v>-------</v>
      </c>
      <c r="AC353" s="41" t="str">
        <f t="shared" si="24"/>
        <v>-------</v>
      </c>
      <c r="AD353" s="41" t="str">
        <f t="shared" si="25"/>
        <v>--------</v>
      </c>
      <c r="AE353" s="41" t="str">
        <f t="shared" si="26"/>
        <v>-------</v>
      </c>
    </row>
    <row r="354">
      <c r="A354" s="66"/>
      <c r="B354" s="95"/>
      <c r="C354" s="95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92"/>
      <c r="P354" s="92"/>
      <c r="Q354" s="92"/>
      <c r="R354" s="87"/>
      <c r="S354" s="92"/>
      <c r="T354" s="87"/>
      <c r="U354" s="87"/>
      <c r="V354" s="87"/>
      <c r="W354" s="39" t="str">
        <f t="shared" si="18"/>
        <v>alp----</v>
      </c>
      <c r="X354" s="40" t="str">
        <f t="shared" si="19"/>
        <v>-----none</v>
      </c>
      <c r="Y354" s="40" t="str">
        <f t="shared" si="20"/>
        <v>-------</v>
      </c>
      <c r="Z354" s="41" t="str">
        <f t="shared" si="21"/>
        <v>alp---</v>
      </c>
      <c r="AA354" s="41" t="str">
        <f t="shared" si="22"/>
        <v/>
      </c>
      <c r="AB354" s="41" t="str">
        <f t="shared" si="23"/>
        <v>-------</v>
      </c>
      <c r="AC354" s="41" t="str">
        <f t="shared" si="24"/>
        <v>-------</v>
      </c>
      <c r="AD354" s="41" t="str">
        <f t="shared" si="25"/>
        <v>--------</v>
      </c>
      <c r="AE354" s="41" t="str">
        <f t="shared" si="26"/>
        <v>-------</v>
      </c>
    </row>
    <row r="355">
      <c r="A355" s="66"/>
      <c r="B355" s="95"/>
      <c r="C355" s="95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92"/>
      <c r="P355" s="92"/>
      <c r="Q355" s="92"/>
      <c r="R355" s="87"/>
      <c r="S355" s="92"/>
      <c r="T355" s="87"/>
      <c r="U355" s="87"/>
      <c r="V355" s="87"/>
      <c r="W355" s="39" t="str">
        <f t="shared" si="18"/>
        <v>alp----</v>
      </c>
      <c r="X355" s="40" t="str">
        <f t="shared" si="19"/>
        <v>-----none</v>
      </c>
      <c r="Y355" s="40" t="str">
        <f t="shared" si="20"/>
        <v>-------</v>
      </c>
      <c r="Z355" s="41" t="str">
        <f t="shared" si="21"/>
        <v>alp---</v>
      </c>
      <c r="AA355" s="41" t="str">
        <f t="shared" si="22"/>
        <v/>
      </c>
      <c r="AB355" s="41" t="str">
        <f t="shared" si="23"/>
        <v>-------</v>
      </c>
      <c r="AC355" s="41" t="str">
        <f t="shared" si="24"/>
        <v>-------</v>
      </c>
      <c r="AD355" s="41" t="str">
        <f t="shared" si="25"/>
        <v>--------</v>
      </c>
      <c r="AE355" s="41" t="str">
        <f t="shared" si="26"/>
        <v>-------</v>
      </c>
    </row>
    <row r="356">
      <c r="A356" s="66"/>
      <c r="B356" s="95"/>
      <c r="C356" s="95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92"/>
      <c r="P356" s="92"/>
      <c r="Q356" s="92"/>
      <c r="R356" s="87"/>
      <c r="S356" s="92"/>
      <c r="T356" s="87"/>
      <c r="U356" s="87"/>
      <c r="V356" s="87"/>
      <c r="W356" s="39" t="str">
        <f t="shared" si="18"/>
        <v>alp----</v>
      </c>
      <c r="X356" s="40" t="str">
        <f t="shared" si="19"/>
        <v>-----none</v>
      </c>
      <c r="Y356" s="40" t="str">
        <f t="shared" si="20"/>
        <v>-------</v>
      </c>
      <c r="Z356" s="41" t="str">
        <f t="shared" si="21"/>
        <v>alp---</v>
      </c>
      <c r="AA356" s="41" t="str">
        <f t="shared" si="22"/>
        <v/>
      </c>
      <c r="AB356" s="41" t="str">
        <f t="shared" si="23"/>
        <v>-------</v>
      </c>
      <c r="AC356" s="41" t="str">
        <f t="shared" si="24"/>
        <v>-------</v>
      </c>
      <c r="AD356" s="41" t="str">
        <f t="shared" si="25"/>
        <v>--------</v>
      </c>
      <c r="AE356" s="41" t="str">
        <f t="shared" si="26"/>
        <v>-------</v>
      </c>
    </row>
    <row r="357">
      <c r="A357" s="66"/>
      <c r="B357" s="95"/>
      <c r="C357" s="95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92"/>
      <c r="P357" s="92"/>
      <c r="Q357" s="92"/>
      <c r="R357" s="87"/>
      <c r="S357" s="92"/>
      <c r="T357" s="87"/>
      <c r="U357" s="87"/>
      <c r="V357" s="87"/>
      <c r="W357" s="39" t="str">
        <f t="shared" si="18"/>
        <v>alp----</v>
      </c>
      <c r="X357" s="40" t="str">
        <f t="shared" si="19"/>
        <v>-----none</v>
      </c>
      <c r="Y357" s="40" t="str">
        <f t="shared" si="20"/>
        <v>-------</v>
      </c>
      <c r="Z357" s="41" t="str">
        <f t="shared" si="21"/>
        <v>alp---</v>
      </c>
      <c r="AA357" s="41" t="str">
        <f t="shared" si="22"/>
        <v/>
      </c>
      <c r="AB357" s="41" t="str">
        <f t="shared" si="23"/>
        <v>-------</v>
      </c>
      <c r="AC357" s="41" t="str">
        <f t="shared" si="24"/>
        <v>-------</v>
      </c>
      <c r="AD357" s="41" t="str">
        <f t="shared" si="25"/>
        <v>--------</v>
      </c>
      <c r="AE357" s="41" t="str">
        <f t="shared" si="26"/>
        <v>-------</v>
      </c>
    </row>
    <row r="358">
      <c r="A358" s="66"/>
      <c r="B358" s="95"/>
      <c r="C358" s="95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92"/>
      <c r="P358" s="92"/>
      <c r="Q358" s="92"/>
      <c r="R358" s="87"/>
      <c r="S358" s="92"/>
      <c r="T358" s="87"/>
      <c r="U358" s="87"/>
      <c r="V358" s="87"/>
      <c r="W358" s="39" t="str">
        <f t="shared" si="18"/>
        <v>alp----</v>
      </c>
      <c r="X358" s="40" t="str">
        <f t="shared" si="19"/>
        <v>-----none</v>
      </c>
      <c r="Y358" s="40" t="str">
        <f t="shared" si="20"/>
        <v>-------</v>
      </c>
      <c r="Z358" s="41" t="str">
        <f t="shared" si="21"/>
        <v>alp---</v>
      </c>
      <c r="AA358" s="41" t="str">
        <f t="shared" si="22"/>
        <v/>
      </c>
      <c r="AB358" s="41" t="str">
        <f t="shared" si="23"/>
        <v>-------</v>
      </c>
      <c r="AC358" s="41" t="str">
        <f t="shared" si="24"/>
        <v>-------</v>
      </c>
      <c r="AD358" s="41" t="str">
        <f t="shared" si="25"/>
        <v>--------</v>
      </c>
      <c r="AE358" s="41" t="str">
        <f t="shared" si="26"/>
        <v>-------</v>
      </c>
    </row>
    <row r="359">
      <c r="A359" s="66"/>
      <c r="B359" s="95"/>
      <c r="C359" s="95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92"/>
      <c r="P359" s="92"/>
      <c r="Q359" s="92"/>
      <c r="R359" s="87"/>
      <c r="S359" s="92"/>
      <c r="T359" s="87"/>
      <c r="U359" s="87"/>
      <c r="V359" s="87"/>
      <c r="W359" s="39" t="str">
        <f t="shared" si="18"/>
        <v>alp----</v>
      </c>
      <c r="X359" s="40" t="str">
        <f t="shared" si="19"/>
        <v>-----none</v>
      </c>
      <c r="Y359" s="40" t="str">
        <f t="shared" si="20"/>
        <v>-------</v>
      </c>
      <c r="Z359" s="41" t="str">
        <f t="shared" si="21"/>
        <v>alp---</v>
      </c>
      <c r="AA359" s="41" t="str">
        <f t="shared" si="22"/>
        <v/>
      </c>
      <c r="AB359" s="41" t="str">
        <f t="shared" si="23"/>
        <v>-------</v>
      </c>
      <c r="AC359" s="41" t="str">
        <f t="shared" si="24"/>
        <v>-------</v>
      </c>
      <c r="AD359" s="41" t="str">
        <f t="shared" si="25"/>
        <v>--------</v>
      </c>
      <c r="AE359" s="41" t="str">
        <f t="shared" si="26"/>
        <v>-------</v>
      </c>
    </row>
    <row r="360">
      <c r="A360" s="91"/>
      <c r="B360" s="96"/>
      <c r="C360" s="9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87"/>
      <c r="S360" s="66"/>
      <c r="T360" s="66"/>
      <c r="U360" s="66"/>
      <c r="V360" s="66"/>
      <c r="W360" s="39" t="str">
        <f t="shared" si="18"/>
        <v>alp----</v>
      </c>
      <c r="X360" s="40" t="str">
        <f t="shared" si="19"/>
        <v>-----none</v>
      </c>
      <c r="Y360" s="40" t="str">
        <f t="shared" si="20"/>
        <v>-------</v>
      </c>
      <c r="Z360" s="41" t="str">
        <f t="shared" si="21"/>
        <v>alp---</v>
      </c>
      <c r="AA360" s="41" t="str">
        <f t="shared" si="22"/>
        <v/>
      </c>
      <c r="AB360" s="41" t="str">
        <f t="shared" si="23"/>
        <v>-------</v>
      </c>
      <c r="AC360" s="41" t="str">
        <f t="shared" si="24"/>
        <v>-------</v>
      </c>
      <c r="AD360" s="41" t="str">
        <f t="shared" si="25"/>
        <v>--------</v>
      </c>
      <c r="AE360" s="41" t="str">
        <f t="shared" si="26"/>
        <v>-------</v>
      </c>
    </row>
    <row r="361">
      <c r="A361" s="91"/>
      <c r="B361" s="96"/>
      <c r="C361" s="9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87"/>
      <c r="S361" s="66"/>
      <c r="T361" s="66"/>
      <c r="U361" s="66"/>
      <c r="V361" s="66"/>
      <c r="W361" s="39" t="str">
        <f t="shared" si="18"/>
        <v>alp----</v>
      </c>
      <c r="X361" s="40" t="str">
        <f t="shared" si="19"/>
        <v>-----none</v>
      </c>
      <c r="Y361" s="40" t="str">
        <f t="shared" si="20"/>
        <v>-------</v>
      </c>
      <c r="Z361" s="41" t="str">
        <f t="shared" si="21"/>
        <v>alp---</v>
      </c>
      <c r="AA361" s="41" t="str">
        <f t="shared" si="22"/>
        <v/>
      </c>
      <c r="AB361" s="41" t="str">
        <f t="shared" si="23"/>
        <v>-------</v>
      </c>
      <c r="AC361" s="41" t="str">
        <f t="shared" si="24"/>
        <v>-------</v>
      </c>
      <c r="AD361" s="41" t="str">
        <f t="shared" si="25"/>
        <v>--------</v>
      </c>
      <c r="AE361" s="41" t="str">
        <f t="shared" si="26"/>
        <v>-------</v>
      </c>
    </row>
    <row r="362">
      <c r="A362" s="94"/>
      <c r="B362" s="95"/>
      <c r="C362" s="95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92"/>
      <c r="P362" s="92"/>
      <c r="Q362" s="92"/>
      <c r="R362" s="87"/>
      <c r="S362" s="92"/>
      <c r="T362" s="87"/>
      <c r="U362" s="87"/>
      <c r="V362" s="87"/>
      <c r="W362" s="39" t="str">
        <f t="shared" si="18"/>
        <v>alp----</v>
      </c>
      <c r="X362" s="40" t="str">
        <f t="shared" si="19"/>
        <v>-----none</v>
      </c>
      <c r="Y362" s="40" t="str">
        <f t="shared" si="20"/>
        <v>-------</v>
      </c>
      <c r="Z362" s="41" t="str">
        <f t="shared" si="21"/>
        <v>alp---</v>
      </c>
      <c r="AA362" s="41" t="str">
        <f t="shared" si="22"/>
        <v/>
      </c>
      <c r="AB362" s="41" t="str">
        <f t="shared" si="23"/>
        <v>-------</v>
      </c>
      <c r="AC362" s="41" t="str">
        <f t="shared" si="24"/>
        <v>-------</v>
      </c>
      <c r="AD362" s="41" t="str">
        <f t="shared" si="25"/>
        <v>--------</v>
      </c>
      <c r="AE362" s="41" t="str">
        <f t="shared" si="26"/>
        <v>-------</v>
      </c>
    </row>
    <row r="363">
      <c r="A363" s="94"/>
      <c r="B363" s="95"/>
      <c r="C363" s="95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92"/>
      <c r="P363" s="92"/>
      <c r="Q363" s="92"/>
      <c r="R363" s="87"/>
      <c r="S363" s="92"/>
      <c r="T363" s="87"/>
      <c r="U363" s="87"/>
      <c r="V363" s="87"/>
      <c r="W363" s="39" t="str">
        <f t="shared" si="18"/>
        <v>alp----</v>
      </c>
      <c r="X363" s="40" t="str">
        <f t="shared" si="19"/>
        <v>-----none</v>
      </c>
      <c r="Y363" s="40" t="str">
        <f t="shared" si="20"/>
        <v>-------</v>
      </c>
      <c r="Z363" s="41" t="str">
        <f t="shared" si="21"/>
        <v>alp---</v>
      </c>
      <c r="AA363" s="41" t="str">
        <f t="shared" si="22"/>
        <v/>
      </c>
      <c r="AB363" s="41" t="str">
        <f t="shared" si="23"/>
        <v>-------</v>
      </c>
      <c r="AC363" s="41" t="str">
        <f t="shared" si="24"/>
        <v>-------</v>
      </c>
      <c r="AD363" s="41" t="str">
        <f t="shared" si="25"/>
        <v>--------</v>
      </c>
      <c r="AE363" s="41" t="str">
        <f t="shared" si="26"/>
        <v>-------</v>
      </c>
    </row>
    <row r="364">
      <c r="A364" s="94"/>
      <c r="B364" s="95"/>
      <c r="C364" s="95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92"/>
      <c r="P364" s="92"/>
      <c r="Q364" s="92"/>
      <c r="R364" s="87"/>
      <c r="S364" s="92"/>
      <c r="T364" s="87"/>
      <c r="U364" s="87"/>
      <c r="V364" s="87"/>
      <c r="W364" s="39" t="str">
        <f t="shared" si="18"/>
        <v>alp----</v>
      </c>
      <c r="X364" s="40" t="str">
        <f t="shared" si="19"/>
        <v>-----none</v>
      </c>
      <c r="Y364" s="40" t="str">
        <f t="shared" si="20"/>
        <v>-------</v>
      </c>
      <c r="Z364" s="41" t="str">
        <f t="shared" si="21"/>
        <v>alp---</v>
      </c>
      <c r="AA364" s="41" t="str">
        <f t="shared" si="22"/>
        <v/>
      </c>
      <c r="AB364" s="41" t="str">
        <f t="shared" si="23"/>
        <v>-------</v>
      </c>
      <c r="AC364" s="41" t="str">
        <f t="shared" si="24"/>
        <v>-------</v>
      </c>
      <c r="AD364" s="41" t="str">
        <f t="shared" si="25"/>
        <v>--------</v>
      </c>
      <c r="AE364" s="41" t="str">
        <f t="shared" si="26"/>
        <v>-------</v>
      </c>
    </row>
    <row r="365">
      <c r="A365" s="94"/>
      <c r="B365" s="95"/>
      <c r="C365" s="95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92"/>
      <c r="P365" s="92"/>
      <c r="Q365" s="92"/>
      <c r="R365" s="87"/>
      <c r="S365" s="92"/>
      <c r="T365" s="87"/>
      <c r="U365" s="87"/>
      <c r="V365" s="87"/>
      <c r="W365" s="39" t="str">
        <f t="shared" si="18"/>
        <v>alp----</v>
      </c>
      <c r="X365" s="40" t="str">
        <f t="shared" si="19"/>
        <v>-----none</v>
      </c>
      <c r="Y365" s="40" t="str">
        <f t="shared" si="20"/>
        <v>-------</v>
      </c>
      <c r="Z365" s="41" t="str">
        <f t="shared" si="21"/>
        <v>alp---</v>
      </c>
      <c r="AA365" s="41" t="str">
        <f t="shared" si="22"/>
        <v/>
      </c>
      <c r="AB365" s="41" t="str">
        <f t="shared" si="23"/>
        <v>-------</v>
      </c>
      <c r="AC365" s="41" t="str">
        <f t="shared" si="24"/>
        <v>-------</v>
      </c>
      <c r="AD365" s="41" t="str">
        <f t="shared" si="25"/>
        <v>--------</v>
      </c>
      <c r="AE365" s="41" t="str">
        <f t="shared" si="26"/>
        <v>-------</v>
      </c>
    </row>
    <row r="366">
      <c r="A366" s="94"/>
      <c r="B366" s="95"/>
      <c r="C366" s="95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92"/>
      <c r="P366" s="92"/>
      <c r="Q366" s="92"/>
      <c r="R366" s="87"/>
      <c r="S366" s="92"/>
      <c r="T366" s="87"/>
      <c r="U366" s="87"/>
      <c r="V366" s="87"/>
      <c r="W366" s="39" t="str">
        <f t="shared" si="18"/>
        <v>alp----</v>
      </c>
      <c r="X366" s="40" t="str">
        <f t="shared" si="19"/>
        <v>-----none</v>
      </c>
      <c r="Y366" s="40" t="str">
        <f t="shared" si="20"/>
        <v>-------</v>
      </c>
      <c r="Z366" s="41" t="str">
        <f t="shared" si="21"/>
        <v>alp---</v>
      </c>
      <c r="AA366" s="41" t="str">
        <f t="shared" si="22"/>
        <v/>
      </c>
      <c r="AB366" s="41" t="str">
        <f t="shared" si="23"/>
        <v>-------</v>
      </c>
      <c r="AC366" s="41" t="str">
        <f t="shared" si="24"/>
        <v>-------</v>
      </c>
      <c r="AD366" s="41" t="str">
        <f t="shared" si="25"/>
        <v>--------</v>
      </c>
      <c r="AE366" s="41" t="str">
        <f t="shared" si="26"/>
        <v>-------</v>
      </c>
    </row>
    <row r="367">
      <c r="A367" s="94"/>
      <c r="B367" s="95"/>
      <c r="C367" s="95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92"/>
      <c r="P367" s="92"/>
      <c r="Q367" s="92"/>
      <c r="R367" s="87"/>
      <c r="S367" s="92"/>
      <c r="T367" s="87"/>
      <c r="U367" s="87"/>
      <c r="V367" s="87"/>
      <c r="W367" s="39" t="str">
        <f t="shared" si="18"/>
        <v>alp----</v>
      </c>
      <c r="X367" s="40" t="str">
        <f t="shared" si="19"/>
        <v>-----none</v>
      </c>
      <c r="Y367" s="40" t="str">
        <f t="shared" si="20"/>
        <v>-------</v>
      </c>
      <c r="Z367" s="41" t="str">
        <f t="shared" si="21"/>
        <v>alp---</v>
      </c>
      <c r="AA367" s="41" t="str">
        <f t="shared" si="22"/>
        <v/>
      </c>
      <c r="AB367" s="41" t="str">
        <f t="shared" si="23"/>
        <v>-------</v>
      </c>
      <c r="AC367" s="41" t="str">
        <f t="shared" si="24"/>
        <v>-------</v>
      </c>
      <c r="AD367" s="41" t="str">
        <f t="shared" si="25"/>
        <v>--------</v>
      </c>
      <c r="AE367" s="41" t="str">
        <f t="shared" si="26"/>
        <v>-------</v>
      </c>
    </row>
    <row r="368">
      <c r="A368" s="94"/>
      <c r="B368" s="95"/>
      <c r="C368" s="95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92"/>
      <c r="P368" s="92"/>
      <c r="Q368" s="92"/>
      <c r="R368" s="87"/>
      <c r="S368" s="92"/>
      <c r="T368" s="87"/>
      <c r="U368" s="87"/>
      <c r="V368" s="87"/>
      <c r="W368" s="39" t="str">
        <f t="shared" si="18"/>
        <v>alp----</v>
      </c>
      <c r="X368" s="40" t="str">
        <f t="shared" si="19"/>
        <v>-----none</v>
      </c>
      <c r="Y368" s="40" t="str">
        <f t="shared" si="20"/>
        <v>-------</v>
      </c>
      <c r="Z368" s="41" t="str">
        <f t="shared" si="21"/>
        <v>alp---</v>
      </c>
      <c r="AA368" s="41" t="str">
        <f t="shared" si="22"/>
        <v/>
      </c>
      <c r="AB368" s="41" t="str">
        <f t="shared" si="23"/>
        <v>-------</v>
      </c>
      <c r="AC368" s="41" t="str">
        <f t="shared" si="24"/>
        <v>-------</v>
      </c>
      <c r="AD368" s="41" t="str">
        <f t="shared" si="25"/>
        <v>--------</v>
      </c>
      <c r="AE368" s="41" t="str">
        <f t="shared" si="26"/>
        <v>-------</v>
      </c>
    </row>
    <row r="369">
      <c r="A369" s="94"/>
      <c r="B369" s="95"/>
      <c r="C369" s="95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92"/>
      <c r="P369" s="92"/>
      <c r="Q369" s="92"/>
      <c r="R369" s="87"/>
      <c r="S369" s="92"/>
      <c r="T369" s="87"/>
      <c r="U369" s="87"/>
      <c r="V369" s="87"/>
      <c r="W369" s="39" t="str">
        <f t="shared" si="18"/>
        <v>alp----</v>
      </c>
      <c r="X369" s="40" t="str">
        <f t="shared" si="19"/>
        <v>-----none</v>
      </c>
      <c r="Y369" s="40" t="str">
        <f t="shared" si="20"/>
        <v>-------</v>
      </c>
      <c r="Z369" s="41" t="str">
        <f t="shared" si="21"/>
        <v>alp---</v>
      </c>
      <c r="AA369" s="41" t="str">
        <f t="shared" si="22"/>
        <v/>
      </c>
      <c r="AB369" s="41" t="str">
        <f t="shared" si="23"/>
        <v>-------</v>
      </c>
      <c r="AC369" s="41" t="str">
        <f t="shared" si="24"/>
        <v>-------</v>
      </c>
      <c r="AD369" s="41" t="str">
        <f t="shared" si="25"/>
        <v>--------</v>
      </c>
      <c r="AE369" s="41" t="str">
        <f t="shared" si="26"/>
        <v>-------</v>
      </c>
    </row>
    <row r="370">
      <c r="A370" s="94"/>
      <c r="B370" s="95"/>
      <c r="C370" s="95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92"/>
      <c r="P370" s="92"/>
      <c r="Q370" s="92"/>
      <c r="R370" s="87"/>
      <c r="S370" s="92"/>
      <c r="T370" s="87"/>
      <c r="U370" s="87"/>
      <c r="V370" s="87"/>
      <c r="W370" s="39" t="str">
        <f t="shared" si="18"/>
        <v>alp----</v>
      </c>
      <c r="X370" s="40" t="str">
        <f t="shared" si="19"/>
        <v>-----none</v>
      </c>
      <c r="Y370" s="40" t="str">
        <f t="shared" si="20"/>
        <v>-------</v>
      </c>
      <c r="Z370" s="41" t="str">
        <f t="shared" si="21"/>
        <v>alp---</v>
      </c>
      <c r="AA370" s="41" t="str">
        <f t="shared" si="22"/>
        <v/>
      </c>
      <c r="AB370" s="41" t="str">
        <f t="shared" si="23"/>
        <v>-------</v>
      </c>
      <c r="AC370" s="41" t="str">
        <f t="shared" si="24"/>
        <v>-------</v>
      </c>
      <c r="AD370" s="41" t="str">
        <f t="shared" si="25"/>
        <v>--------</v>
      </c>
      <c r="AE370" s="41" t="str">
        <f t="shared" si="26"/>
        <v>-------</v>
      </c>
    </row>
    <row r="371">
      <c r="A371" s="94"/>
      <c r="B371" s="95"/>
      <c r="C371" s="95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92"/>
      <c r="P371" s="92"/>
      <c r="Q371" s="92"/>
      <c r="R371" s="87"/>
      <c r="S371" s="92"/>
      <c r="T371" s="87"/>
      <c r="U371" s="87"/>
      <c r="V371" s="87"/>
      <c r="W371" s="39" t="str">
        <f t="shared" si="18"/>
        <v>alp----</v>
      </c>
      <c r="X371" s="40" t="str">
        <f t="shared" si="19"/>
        <v>-----none</v>
      </c>
      <c r="Y371" s="40" t="str">
        <f t="shared" si="20"/>
        <v>-------</v>
      </c>
      <c r="Z371" s="41" t="str">
        <f t="shared" si="21"/>
        <v>alp---</v>
      </c>
      <c r="AA371" s="41" t="str">
        <f t="shared" si="22"/>
        <v/>
      </c>
      <c r="AB371" s="41" t="str">
        <f t="shared" si="23"/>
        <v>-------</v>
      </c>
      <c r="AC371" s="41" t="str">
        <f t="shared" si="24"/>
        <v>-------</v>
      </c>
      <c r="AD371" s="41" t="str">
        <f t="shared" si="25"/>
        <v>--------</v>
      </c>
      <c r="AE371" s="41" t="str">
        <f t="shared" si="26"/>
        <v>-------</v>
      </c>
    </row>
    <row r="372">
      <c r="A372" s="94"/>
      <c r="B372" s="95"/>
      <c r="C372" s="95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92"/>
      <c r="P372" s="92"/>
      <c r="Q372" s="92"/>
      <c r="R372" s="87"/>
      <c r="S372" s="92"/>
      <c r="T372" s="87"/>
      <c r="U372" s="87"/>
      <c r="V372" s="87"/>
      <c r="W372" s="39" t="str">
        <f t="shared" si="18"/>
        <v>alp----</v>
      </c>
      <c r="X372" s="40" t="str">
        <f t="shared" si="19"/>
        <v>-----none</v>
      </c>
      <c r="Y372" s="40" t="str">
        <f t="shared" si="20"/>
        <v>-------</v>
      </c>
      <c r="Z372" s="41" t="str">
        <f t="shared" si="21"/>
        <v>alp---</v>
      </c>
      <c r="AA372" s="41" t="str">
        <f t="shared" si="22"/>
        <v/>
      </c>
      <c r="AB372" s="41" t="str">
        <f t="shared" si="23"/>
        <v>-------</v>
      </c>
      <c r="AC372" s="41" t="str">
        <f t="shared" si="24"/>
        <v>-------</v>
      </c>
      <c r="AD372" s="41" t="str">
        <f t="shared" si="25"/>
        <v>--------</v>
      </c>
      <c r="AE372" s="41" t="str">
        <f t="shared" si="26"/>
        <v>-------</v>
      </c>
    </row>
    <row r="373">
      <c r="A373" s="94"/>
      <c r="B373" s="95"/>
      <c r="C373" s="95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92"/>
      <c r="P373" s="92"/>
      <c r="Q373" s="92"/>
      <c r="R373" s="87"/>
      <c r="S373" s="92"/>
      <c r="T373" s="87"/>
      <c r="U373" s="87"/>
      <c r="V373" s="87"/>
      <c r="W373" s="39" t="str">
        <f t="shared" si="18"/>
        <v>alp----</v>
      </c>
      <c r="X373" s="40" t="str">
        <f t="shared" si="19"/>
        <v>-----none</v>
      </c>
      <c r="Y373" s="40" t="str">
        <f t="shared" si="20"/>
        <v>-------</v>
      </c>
      <c r="Z373" s="41" t="str">
        <f t="shared" si="21"/>
        <v>alp---</v>
      </c>
      <c r="AA373" s="41" t="str">
        <f t="shared" si="22"/>
        <v/>
      </c>
      <c r="AB373" s="41" t="str">
        <f t="shared" si="23"/>
        <v>-------</v>
      </c>
      <c r="AC373" s="41" t="str">
        <f t="shared" si="24"/>
        <v>-------</v>
      </c>
      <c r="AD373" s="41" t="str">
        <f t="shared" si="25"/>
        <v>--------</v>
      </c>
      <c r="AE373" s="41" t="str">
        <f t="shared" si="26"/>
        <v>-------</v>
      </c>
    </row>
    <row r="374">
      <c r="A374" s="94"/>
      <c r="B374" s="95"/>
      <c r="C374" s="95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92"/>
      <c r="P374" s="92"/>
      <c r="Q374" s="92"/>
      <c r="R374" s="87"/>
      <c r="S374" s="92"/>
      <c r="T374" s="87"/>
      <c r="U374" s="87"/>
      <c r="V374" s="87"/>
      <c r="W374" s="39" t="str">
        <f t="shared" si="18"/>
        <v>alp----</v>
      </c>
      <c r="X374" s="40" t="str">
        <f t="shared" si="19"/>
        <v>-----none</v>
      </c>
      <c r="Y374" s="40" t="str">
        <f t="shared" si="20"/>
        <v>-------</v>
      </c>
      <c r="Z374" s="41" t="str">
        <f t="shared" si="21"/>
        <v>alp---</v>
      </c>
      <c r="AA374" s="41" t="str">
        <f t="shared" si="22"/>
        <v/>
      </c>
      <c r="AB374" s="41" t="str">
        <f t="shared" si="23"/>
        <v>-------</v>
      </c>
      <c r="AC374" s="41" t="str">
        <f t="shared" si="24"/>
        <v>-------</v>
      </c>
      <c r="AD374" s="41" t="str">
        <f t="shared" si="25"/>
        <v>--------</v>
      </c>
      <c r="AE374" s="41" t="str">
        <f t="shared" si="26"/>
        <v>-------</v>
      </c>
    </row>
    <row r="375">
      <c r="A375" s="94"/>
      <c r="B375" s="95"/>
      <c r="C375" s="95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92"/>
      <c r="P375" s="92"/>
      <c r="Q375" s="92"/>
      <c r="R375" s="87"/>
      <c r="S375" s="92"/>
      <c r="T375" s="87"/>
      <c r="U375" s="87"/>
      <c r="V375" s="87"/>
      <c r="W375" s="39" t="str">
        <f t="shared" si="18"/>
        <v>alp----</v>
      </c>
      <c r="X375" s="40" t="str">
        <f t="shared" si="19"/>
        <v>-----none</v>
      </c>
      <c r="Y375" s="40" t="str">
        <f t="shared" si="20"/>
        <v>-------</v>
      </c>
      <c r="Z375" s="41" t="str">
        <f t="shared" si="21"/>
        <v>alp---</v>
      </c>
      <c r="AA375" s="41" t="str">
        <f t="shared" si="22"/>
        <v/>
      </c>
      <c r="AB375" s="41" t="str">
        <f t="shared" si="23"/>
        <v>-------</v>
      </c>
      <c r="AC375" s="41" t="str">
        <f t="shared" si="24"/>
        <v>-------</v>
      </c>
      <c r="AD375" s="41" t="str">
        <f t="shared" si="25"/>
        <v>--------</v>
      </c>
      <c r="AE375" s="41" t="str">
        <f t="shared" si="26"/>
        <v>-------</v>
      </c>
    </row>
    <row r="376">
      <c r="A376" s="94"/>
      <c r="B376" s="95"/>
      <c r="C376" s="95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92"/>
      <c r="P376" s="92"/>
      <c r="Q376" s="92"/>
      <c r="R376" s="87"/>
      <c r="S376" s="92"/>
      <c r="T376" s="87"/>
      <c r="U376" s="87"/>
      <c r="V376" s="87"/>
      <c r="W376" s="39" t="str">
        <f t="shared" si="18"/>
        <v>alp----</v>
      </c>
      <c r="X376" s="40" t="str">
        <f t="shared" si="19"/>
        <v>-----none</v>
      </c>
      <c r="Y376" s="40" t="str">
        <f t="shared" si="20"/>
        <v>-------</v>
      </c>
      <c r="Z376" s="41" t="str">
        <f t="shared" si="21"/>
        <v>alp---</v>
      </c>
      <c r="AA376" s="41" t="str">
        <f t="shared" si="22"/>
        <v/>
      </c>
      <c r="AB376" s="41" t="str">
        <f t="shared" si="23"/>
        <v>-------</v>
      </c>
      <c r="AC376" s="41" t="str">
        <f t="shared" si="24"/>
        <v>-------</v>
      </c>
      <c r="AD376" s="41" t="str">
        <f t="shared" si="25"/>
        <v>--------</v>
      </c>
      <c r="AE376" s="41" t="str">
        <f t="shared" si="26"/>
        <v>-------</v>
      </c>
    </row>
    <row r="377">
      <c r="A377" s="94"/>
      <c r="B377" s="95"/>
      <c r="C377" s="95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92"/>
      <c r="P377" s="92"/>
      <c r="Q377" s="92"/>
      <c r="R377" s="87"/>
      <c r="S377" s="92"/>
      <c r="T377" s="87"/>
      <c r="U377" s="87"/>
      <c r="V377" s="87"/>
      <c r="W377" s="39" t="str">
        <f t="shared" si="18"/>
        <v>alp----</v>
      </c>
      <c r="X377" s="40" t="str">
        <f t="shared" si="19"/>
        <v>-----none</v>
      </c>
      <c r="Y377" s="40" t="str">
        <f t="shared" si="20"/>
        <v>-------</v>
      </c>
      <c r="Z377" s="41" t="str">
        <f t="shared" si="21"/>
        <v>alp---</v>
      </c>
      <c r="AA377" s="41" t="str">
        <f t="shared" si="22"/>
        <v/>
      </c>
      <c r="AB377" s="41" t="str">
        <f t="shared" si="23"/>
        <v>-------</v>
      </c>
      <c r="AC377" s="41" t="str">
        <f t="shared" si="24"/>
        <v>-------</v>
      </c>
      <c r="AD377" s="41" t="str">
        <f t="shared" si="25"/>
        <v>--------</v>
      </c>
      <c r="AE377" s="41" t="str">
        <f t="shared" si="26"/>
        <v>-------</v>
      </c>
    </row>
    <row r="378">
      <c r="A378" s="94"/>
      <c r="B378" s="95"/>
      <c r="C378" s="95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92"/>
      <c r="P378" s="92"/>
      <c r="Q378" s="92"/>
      <c r="R378" s="87"/>
      <c r="S378" s="92"/>
      <c r="T378" s="87"/>
      <c r="U378" s="87"/>
      <c r="V378" s="87"/>
      <c r="W378" s="39" t="str">
        <f t="shared" si="18"/>
        <v>alp----</v>
      </c>
      <c r="X378" s="40" t="str">
        <f t="shared" si="19"/>
        <v>-----none</v>
      </c>
      <c r="Y378" s="40" t="str">
        <f t="shared" si="20"/>
        <v>-------</v>
      </c>
      <c r="Z378" s="41" t="str">
        <f t="shared" si="21"/>
        <v>alp---</v>
      </c>
      <c r="AA378" s="41" t="str">
        <f t="shared" si="22"/>
        <v/>
      </c>
      <c r="AB378" s="41" t="str">
        <f t="shared" si="23"/>
        <v>-------</v>
      </c>
      <c r="AC378" s="41" t="str">
        <f t="shared" si="24"/>
        <v>-------</v>
      </c>
      <c r="AD378" s="41" t="str">
        <f t="shared" si="25"/>
        <v>--------</v>
      </c>
      <c r="AE378" s="41" t="str">
        <f t="shared" si="26"/>
        <v>-------</v>
      </c>
    </row>
    <row r="379">
      <c r="A379" s="94"/>
      <c r="B379" s="95"/>
      <c r="C379" s="95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92"/>
      <c r="P379" s="92"/>
      <c r="Q379" s="92"/>
      <c r="R379" s="87"/>
      <c r="S379" s="92"/>
      <c r="T379" s="87"/>
      <c r="U379" s="87"/>
      <c r="V379" s="87"/>
      <c r="W379" s="39" t="str">
        <f t="shared" si="18"/>
        <v>alp----</v>
      </c>
      <c r="X379" s="40" t="str">
        <f t="shared" si="19"/>
        <v>-----none</v>
      </c>
      <c r="Y379" s="40" t="str">
        <f t="shared" si="20"/>
        <v>-------</v>
      </c>
      <c r="Z379" s="41" t="str">
        <f t="shared" si="21"/>
        <v>alp---</v>
      </c>
      <c r="AA379" s="41" t="str">
        <f t="shared" si="22"/>
        <v/>
      </c>
      <c r="AB379" s="41" t="str">
        <f t="shared" si="23"/>
        <v>-------</v>
      </c>
      <c r="AC379" s="41" t="str">
        <f t="shared" si="24"/>
        <v>-------</v>
      </c>
      <c r="AD379" s="41" t="str">
        <f t="shared" si="25"/>
        <v>--------</v>
      </c>
      <c r="AE379" s="41" t="str">
        <f t="shared" si="26"/>
        <v>-------</v>
      </c>
    </row>
    <row r="380">
      <c r="A380" s="94"/>
      <c r="B380" s="95"/>
      <c r="C380" s="95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92"/>
      <c r="P380" s="92"/>
      <c r="Q380" s="92"/>
      <c r="R380" s="87"/>
      <c r="S380" s="92"/>
      <c r="T380" s="87"/>
      <c r="U380" s="87"/>
      <c r="V380" s="87"/>
      <c r="W380" s="39" t="str">
        <f t="shared" si="18"/>
        <v>alp----</v>
      </c>
      <c r="X380" s="40" t="str">
        <f t="shared" si="19"/>
        <v>-----none</v>
      </c>
      <c r="Y380" s="40" t="str">
        <f t="shared" si="20"/>
        <v>-------</v>
      </c>
      <c r="Z380" s="41" t="str">
        <f t="shared" si="21"/>
        <v>alp---</v>
      </c>
      <c r="AA380" s="41" t="str">
        <f t="shared" si="22"/>
        <v/>
      </c>
      <c r="AB380" s="41" t="str">
        <f t="shared" si="23"/>
        <v>-------</v>
      </c>
      <c r="AC380" s="41" t="str">
        <f t="shared" si="24"/>
        <v>-------</v>
      </c>
      <c r="AD380" s="41" t="str">
        <f t="shared" si="25"/>
        <v>--------</v>
      </c>
      <c r="AE380" s="41" t="str">
        <f t="shared" si="26"/>
        <v>-------</v>
      </c>
    </row>
    <row r="381">
      <c r="A381" s="94"/>
      <c r="B381" s="95"/>
      <c r="C381" s="95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92"/>
      <c r="P381" s="92"/>
      <c r="Q381" s="92"/>
      <c r="R381" s="87"/>
      <c r="S381" s="92"/>
      <c r="T381" s="87"/>
      <c r="U381" s="87"/>
      <c r="V381" s="87"/>
      <c r="W381" s="39" t="str">
        <f t="shared" si="18"/>
        <v>alp----</v>
      </c>
      <c r="X381" s="40" t="str">
        <f t="shared" si="19"/>
        <v>-----none</v>
      </c>
      <c r="Y381" s="40" t="str">
        <f t="shared" si="20"/>
        <v>-------</v>
      </c>
      <c r="Z381" s="41" t="str">
        <f t="shared" si="21"/>
        <v>alp---</v>
      </c>
      <c r="AA381" s="41" t="str">
        <f t="shared" si="22"/>
        <v/>
      </c>
      <c r="AB381" s="41" t="str">
        <f t="shared" si="23"/>
        <v>-------</v>
      </c>
      <c r="AC381" s="41" t="str">
        <f t="shared" si="24"/>
        <v>-------</v>
      </c>
      <c r="AD381" s="41" t="str">
        <f t="shared" si="25"/>
        <v>--------</v>
      </c>
      <c r="AE381" s="41" t="str">
        <f t="shared" si="26"/>
        <v>-------</v>
      </c>
    </row>
    <row r="382">
      <c r="A382" s="94"/>
      <c r="B382" s="95"/>
      <c r="C382" s="95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92"/>
      <c r="P382" s="92"/>
      <c r="Q382" s="92"/>
      <c r="R382" s="87"/>
      <c r="S382" s="92"/>
      <c r="T382" s="87"/>
      <c r="U382" s="87"/>
      <c r="V382" s="87"/>
      <c r="W382" s="39" t="str">
        <f t="shared" si="18"/>
        <v>alp----</v>
      </c>
      <c r="X382" s="40" t="str">
        <f t="shared" si="19"/>
        <v>-----none</v>
      </c>
      <c r="Y382" s="40" t="str">
        <f t="shared" si="20"/>
        <v>-------</v>
      </c>
      <c r="Z382" s="41" t="str">
        <f t="shared" si="21"/>
        <v>alp---</v>
      </c>
      <c r="AA382" s="41" t="str">
        <f t="shared" si="22"/>
        <v/>
      </c>
      <c r="AB382" s="41" t="str">
        <f t="shared" si="23"/>
        <v>-------</v>
      </c>
      <c r="AC382" s="41" t="str">
        <f t="shared" si="24"/>
        <v>-------</v>
      </c>
      <c r="AD382" s="41" t="str">
        <f t="shared" si="25"/>
        <v>--------</v>
      </c>
      <c r="AE382" s="41" t="str">
        <f t="shared" si="26"/>
        <v>-------</v>
      </c>
    </row>
    <row r="383">
      <c r="A383" s="94"/>
      <c r="B383" s="95"/>
      <c r="C383" s="95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92"/>
      <c r="P383" s="92"/>
      <c r="Q383" s="92"/>
      <c r="R383" s="87"/>
      <c r="S383" s="92"/>
      <c r="T383" s="87"/>
      <c r="U383" s="87"/>
      <c r="V383" s="87"/>
      <c r="W383" s="39" t="str">
        <f t="shared" si="18"/>
        <v>alp----</v>
      </c>
      <c r="X383" s="40" t="str">
        <f t="shared" si="19"/>
        <v>-----none</v>
      </c>
      <c r="Y383" s="40" t="str">
        <f t="shared" si="20"/>
        <v>-------</v>
      </c>
      <c r="Z383" s="41" t="str">
        <f t="shared" si="21"/>
        <v>alp---</v>
      </c>
      <c r="AA383" s="41" t="str">
        <f t="shared" si="22"/>
        <v/>
      </c>
      <c r="AB383" s="41" t="str">
        <f t="shared" si="23"/>
        <v>-------</v>
      </c>
      <c r="AC383" s="41" t="str">
        <f t="shared" si="24"/>
        <v>-------</v>
      </c>
      <c r="AD383" s="41" t="str">
        <f t="shared" si="25"/>
        <v>--------</v>
      </c>
      <c r="AE383" s="41" t="str">
        <f t="shared" si="26"/>
        <v>-------</v>
      </c>
    </row>
    <row r="384">
      <c r="A384" s="94"/>
      <c r="B384" s="95"/>
      <c r="C384" s="95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92"/>
      <c r="P384" s="92"/>
      <c r="Q384" s="92"/>
      <c r="R384" s="87"/>
      <c r="S384" s="92"/>
      <c r="T384" s="87"/>
      <c r="U384" s="87"/>
      <c r="V384" s="87"/>
      <c r="W384" s="39" t="str">
        <f t="shared" si="18"/>
        <v>alp----</v>
      </c>
      <c r="X384" s="40" t="str">
        <f t="shared" si="19"/>
        <v>-----none</v>
      </c>
      <c r="Y384" s="40" t="str">
        <f t="shared" si="20"/>
        <v>-------</v>
      </c>
      <c r="Z384" s="41" t="str">
        <f t="shared" si="21"/>
        <v>alp---</v>
      </c>
      <c r="AA384" s="41" t="str">
        <f t="shared" si="22"/>
        <v/>
      </c>
      <c r="AB384" s="41" t="str">
        <f t="shared" si="23"/>
        <v>-------</v>
      </c>
      <c r="AC384" s="41" t="str">
        <f t="shared" si="24"/>
        <v>-------</v>
      </c>
      <c r="AD384" s="41" t="str">
        <f t="shared" si="25"/>
        <v>--------</v>
      </c>
      <c r="AE384" s="41" t="str">
        <f t="shared" si="26"/>
        <v>-------</v>
      </c>
    </row>
    <row r="385">
      <c r="A385" s="94"/>
      <c r="B385" s="95"/>
      <c r="C385" s="95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92"/>
      <c r="P385" s="92"/>
      <c r="Q385" s="92"/>
      <c r="R385" s="87"/>
      <c r="S385" s="92"/>
      <c r="T385" s="87"/>
      <c r="U385" s="87"/>
      <c r="V385" s="87"/>
      <c r="W385" s="39" t="str">
        <f t="shared" si="18"/>
        <v>alp----</v>
      </c>
      <c r="X385" s="40" t="str">
        <f t="shared" si="19"/>
        <v>-----none</v>
      </c>
      <c r="Y385" s="40" t="str">
        <f t="shared" si="20"/>
        <v>-------</v>
      </c>
      <c r="Z385" s="41" t="str">
        <f t="shared" si="21"/>
        <v>alp---</v>
      </c>
      <c r="AA385" s="41" t="str">
        <f t="shared" si="22"/>
        <v/>
      </c>
      <c r="AB385" s="41" t="str">
        <f t="shared" si="23"/>
        <v>-------</v>
      </c>
      <c r="AC385" s="41" t="str">
        <f t="shared" si="24"/>
        <v>-------</v>
      </c>
      <c r="AD385" s="41" t="str">
        <f t="shared" si="25"/>
        <v>--------</v>
      </c>
      <c r="AE385" s="41" t="str">
        <f t="shared" si="26"/>
        <v>-------</v>
      </c>
    </row>
    <row r="386">
      <c r="A386" s="94"/>
      <c r="B386" s="95"/>
      <c r="C386" s="95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92"/>
      <c r="P386" s="92"/>
      <c r="Q386" s="92"/>
      <c r="R386" s="87"/>
      <c r="S386" s="92"/>
      <c r="T386" s="87"/>
      <c r="U386" s="87"/>
      <c r="V386" s="87"/>
      <c r="W386" s="39" t="str">
        <f t="shared" si="18"/>
        <v>alp----</v>
      </c>
      <c r="X386" s="40" t="str">
        <f t="shared" si="19"/>
        <v>-----none</v>
      </c>
      <c r="Y386" s="40" t="str">
        <f t="shared" si="20"/>
        <v>-------</v>
      </c>
      <c r="Z386" s="41" t="str">
        <f t="shared" si="21"/>
        <v>alp---</v>
      </c>
      <c r="AA386" s="41" t="str">
        <f t="shared" si="22"/>
        <v/>
      </c>
      <c r="AB386" s="41" t="str">
        <f t="shared" si="23"/>
        <v>-------</v>
      </c>
      <c r="AC386" s="41" t="str">
        <f t="shared" si="24"/>
        <v>-------</v>
      </c>
      <c r="AD386" s="41" t="str">
        <f t="shared" si="25"/>
        <v>--------</v>
      </c>
      <c r="AE386" s="41" t="str">
        <f t="shared" si="26"/>
        <v>-------</v>
      </c>
    </row>
    <row r="387">
      <c r="A387" s="94"/>
      <c r="B387" s="95"/>
      <c r="C387" s="95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92"/>
      <c r="P387" s="92"/>
      <c r="Q387" s="92"/>
      <c r="R387" s="87"/>
      <c r="S387" s="92"/>
      <c r="T387" s="87"/>
      <c r="U387" s="87"/>
      <c r="V387" s="87"/>
      <c r="W387" s="39" t="str">
        <f t="shared" si="18"/>
        <v>alp----</v>
      </c>
      <c r="X387" s="40" t="str">
        <f t="shared" si="19"/>
        <v>-----none</v>
      </c>
      <c r="Y387" s="40" t="str">
        <f t="shared" si="20"/>
        <v>-------</v>
      </c>
      <c r="Z387" s="41" t="str">
        <f t="shared" si="21"/>
        <v>alp---</v>
      </c>
      <c r="AA387" s="41" t="str">
        <f t="shared" si="22"/>
        <v/>
      </c>
      <c r="AB387" s="41" t="str">
        <f t="shared" si="23"/>
        <v>-------</v>
      </c>
      <c r="AC387" s="41" t="str">
        <f t="shared" si="24"/>
        <v>-------</v>
      </c>
      <c r="AD387" s="41" t="str">
        <f t="shared" si="25"/>
        <v>--------</v>
      </c>
      <c r="AE387" s="41" t="str">
        <f t="shared" si="26"/>
        <v>-------</v>
      </c>
    </row>
    <row r="388">
      <c r="A388" s="94"/>
      <c r="B388" s="95"/>
      <c r="C388" s="95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92"/>
      <c r="P388" s="92"/>
      <c r="Q388" s="92"/>
      <c r="R388" s="87"/>
      <c r="S388" s="92"/>
      <c r="T388" s="87"/>
      <c r="U388" s="87"/>
      <c r="V388" s="87"/>
      <c r="W388" s="39" t="str">
        <f t="shared" si="18"/>
        <v>alp----</v>
      </c>
      <c r="X388" s="40" t="str">
        <f t="shared" si="19"/>
        <v>-----none</v>
      </c>
      <c r="Y388" s="40" t="str">
        <f t="shared" si="20"/>
        <v>-------</v>
      </c>
      <c r="Z388" s="41" t="str">
        <f t="shared" si="21"/>
        <v>alp---</v>
      </c>
      <c r="AA388" s="41" t="str">
        <f t="shared" si="22"/>
        <v/>
      </c>
      <c r="AB388" s="41" t="str">
        <f t="shared" si="23"/>
        <v>-------</v>
      </c>
      <c r="AC388" s="41" t="str">
        <f t="shared" si="24"/>
        <v>-------</v>
      </c>
      <c r="AD388" s="41" t="str">
        <f t="shared" si="25"/>
        <v>--------</v>
      </c>
      <c r="AE388" s="41" t="str">
        <f t="shared" si="26"/>
        <v>-------</v>
      </c>
    </row>
    <row r="389">
      <c r="A389" s="94"/>
      <c r="B389" s="95"/>
      <c r="C389" s="95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92"/>
      <c r="P389" s="92"/>
      <c r="Q389" s="92"/>
      <c r="R389" s="87"/>
      <c r="S389" s="92"/>
      <c r="T389" s="87"/>
      <c r="U389" s="87"/>
      <c r="V389" s="87"/>
      <c r="W389" s="39" t="str">
        <f t="shared" si="18"/>
        <v>alp----</v>
      </c>
      <c r="X389" s="40" t="str">
        <f t="shared" si="19"/>
        <v>-----none</v>
      </c>
      <c r="Y389" s="40" t="str">
        <f t="shared" si="20"/>
        <v>-------</v>
      </c>
      <c r="Z389" s="41" t="str">
        <f t="shared" si="21"/>
        <v>alp---</v>
      </c>
      <c r="AA389" s="41" t="str">
        <f t="shared" si="22"/>
        <v/>
      </c>
      <c r="AB389" s="41" t="str">
        <f t="shared" si="23"/>
        <v>-------</v>
      </c>
      <c r="AC389" s="41" t="str">
        <f t="shared" si="24"/>
        <v>-------</v>
      </c>
      <c r="AD389" s="41" t="str">
        <f t="shared" si="25"/>
        <v>--------</v>
      </c>
      <c r="AE389" s="41" t="str">
        <f t="shared" si="26"/>
        <v>-------</v>
      </c>
    </row>
    <row r="390">
      <c r="A390" s="94"/>
      <c r="B390" s="95"/>
      <c r="C390" s="95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92"/>
      <c r="P390" s="92"/>
      <c r="Q390" s="92"/>
      <c r="R390" s="87"/>
      <c r="S390" s="92"/>
      <c r="T390" s="87"/>
      <c r="U390" s="87"/>
      <c r="V390" s="87"/>
      <c r="W390" s="39" t="str">
        <f t="shared" si="18"/>
        <v>alp----</v>
      </c>
      <c r="X390" s="40" t="str">
        <f t="shared" si="19"/>
        <v>-----none</v>
      </c>
      <c r="Y390" s="40" t="str">
        <f t="shared" si="20"/>
        <v>-------</v>
      </c>
      <c r="Z390" s="41" t="str">
        <f t="shared" si="21"/>
        <v>alp---</v>
      </c>
      <c r="AA390" s="41" t="str">
        <f t="shared" si="22"/>
        <v/>
      </c>
      <c r="AB390" s="41" t="str">
        <f t="shared" si="23"/>
        <v>-------</v>
      </c>
      <c r="AC390" s="41" t="str">
        <f t="shared" si="24"/>
        <v>-------</v>
      </c>
      <c r="AD390" s="41" t="str">
        <f t="shared" si="25"/>
        <v>--------</v>
      </c>
      <c r="AE390" s="41" t="str">
        <f t="shared" si="26"/>
        <v>-------</v>
      </c>
    </row>
    <row r="391">
      <c r="A391" s="94"/>
      <c r="B391" s="95"/>
      <c r="C391" s="95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92"/>
      <c r="P391" s="92"/>
      <c r="Q391" s="92"/>
      <c r="R391" s="87"/>
      <c r="S391" s="92"/>
      <c r="T391" s="87"/>
      <c r="U391" s="87"/>
      <c r="V391" s="87"/>
      <c r="W391" s="39" t="str">
        <f t="shared" si="18"/>
        <v>alp----</v>
      </c>
      <c r="X391" s="40" t="str">
        <f t="shared" si="19"/>
        <v>-----none</v>
      </c>
      <c r="Y391" s="40" t="str">
        <f t="shared" si="20"/>
        <v>-------</v>
      </c>
      <c r="Z391" s="41" t="str">
        <f t="shared" si="21"/>
        <v>alp---</v>
      </c>
      <c r="AA391" s="41" t="str">
        <f t="shared" si="22"/>
        <v/>
      </c>
      <c r="AB391" s="41" t="str">
        <f t="shared" si="23"/>
        <v>-------</v>
      </c>
      <c r="AC391" s="41" t="str">
        <f t="shared" si="24"/>
        <v>-------</v>
      </c>
      <c r="AD391" s="41" t="str">
        <f t="shared" si="25"/>
        <v>--------</v>
      </c>
      <c r="AE391" s="41" t="str">
        <f t="shared" si="26"/>
        <v>-------</v>
      </c>
    </row>
    <row r="392">
      <c r="A392" s="94"/>
      <c r="B392" s="95"/>
      <c r="C392" s="95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92"/>
      <c r="P392" s="92"/>
      <c r="Q392" s="92"/>
      <c r="R392" s="87"/>
      <c r="S392" s="92"/>
      <c r="T392" s="87"/>
      <c r="U392" s="87"/>
      <c r="V392" s="87"/>
      <c r="W392" s="39" t="str">
        <f t="shared" si="18"/>
        <v>alp----</v>
      </c>
      <c r="X392" s="40" t="str">
        <f t="shared" si="19"/>
        <v>-----none</v>
      </c>
      <c r="Y392" s="40" t="str">
        <f t="shared" si="20"/>
        <v>-------</v>
      </c>
      <c r="Z392" s="41" t="str">
        <f t="shared" si="21"/>
        <v>alp---</v>
      </c>
      <c r="AA392" s="41" t="str">
        <f t="shared" si="22"/>
        <v/>
      </c>
      <c r="AB392" s="41" t="str">
        <f t="shared" si="23"/>
        <v>-------</v>
      </c>
      <c r="AC392" s="41" t="str">
        <f t="shared" si="24"/>
        <v>-------</v>
      </c>
      <c r="AD392" s="41" t="str">
        <f t="shared" si="25"/>
        <v>--------</v>
      </c>
      <c r="AE392" s="41" t="str">
        <f t="shared" si="26"/>
        <v>-------</v>
      </c>
    </row>
    <row r="393">
      <c r="A393" s="94"/>
      <c r="B393" s="95"/>
      <c r="C393" s="95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92"/>
      <c r="P393" s="92"/>
      <c r="Q393" s="92"/>
      <c r="R393" s="87"/>
      <c r="S393" s="92"/>
      <c r="T393" s="87"/>
      <c r="U393" s="87"/>
      <c r="V393" s="87"/>
      <c r="W393" s="39" t="str">
        <f t="shared" si="18"/>
        <v>alp----</v>
      </c>
      <c r="X393" s="40" t="str">
        <f t="shared" si="19"/>
        <v>-----none</v>
      </c>
      <c r="Y393" s="40" t="str">
        <f t="shared" si="20"/>
        <v>-------</v>
      </c>
      <c r="Z393" s="41" t="str">
        <f t="shared" si="21"/>
        <v>alp---</v>
      </c>
      <c r="AA393" s="41" t="str">
        <f t="shared" si="22"/>
        <v/>
      </c>
      <c r="AB393" s="41" t="str">
        <f t="shared" si="23"/>
        <v>-------</v>
      </c>
      <c r="AC393" s="41" t="str">
        <f t="shared" si="24"/>
        <v>-------</v>
      </c>
      <c r="AD393" s="41" t="str">
        <f t="shared" si="25"/>
        <v>--------</v>
      </c>
      <c r="AE393" s="41" t="str">
        <f t="shared" si="26"/>
        <v>-------</v>
      </c>
    </row>
    <row r="394">
      <c r="A394" s="94"/>
      <c r="B394" s="95"/>
      <c r="C394" s="95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92"/>
      <c r="P394" s="92"/>
      <c r="Q394" s="92"/>
      <c r="R394" s="87"/>
      <c r="S394" s="92"/>
      <c r="T394" s="87"/>
      <c r="U394" s="87"/>
      <c r="V394" s="87"/>
      <c r="W394" s="39" t="str">
        <f t="shared" si="18"/>
        <v>alp----</v>
      </c>
      <c r="X394" s="40" t="str">
        <f t="shared" si="19"/>
        <v>-----none</v>
      </c>
      <c r="Y394" s="40" t="str">
        <f t="shared" si="20"/>
        <v>-------</v>
      </c>
      <c r="Z394" s="41" t="str">
        <f t="shared" si="21"/>
        <v>alp---</v>
      </c>
      <c r="AA394" s="41" t="str">
        <f t="shared" si="22"/>
        <v/>
      </c>
      <c r="AB394" s="41" t="str">
        <f t="shared" si="23"/>
        <v>-------</v>
      </c>
      <c r="AC394" s="41" t="str">
        <f t="shared" si="24"/>
        <v>-------</v>
      </c>
      <c r="AD394" s="41" t="str">
        <f t="shared" si="25"/>
        <v>--------</v>
      </c>
      <c r="AE394" s="41" t="str">
        <f t="shared" si="26"/>
        <v>-------</v>
      </c>
    </row>
    <row r="395">
      <c r="A395" s="94"/>
      <c r="B395" s="95"/>
      <c r="C395" s="95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92"/>
      <c r="P395" s="92"/>
      <c r="Q395" s="92"/>
      <c r="R395" s="87"/>
      <c r="S395" s="92"/>
      <c r="T395" s="87"/>
      <c r="U395" s="87"/>
      <c r="V395" s="87"/>
      <c r="W395" s="39" t="str">
        <f t="shared" si="18"/>
        <v>alp----</v>
      </c>
      <c r="X395" s="40" t="str">
        <f t="shared" si="19"/>
        <v>-----none</v>
      </c>
      <c r="Y395" s="40" t="str">
        <f t="shared" si="20"/>
        <v>-------</v>
      </c>
      <c r="Z395" s="41" t="str">
        <f t="shared" si="21"/>
        <v>alp---</v>
      </c>
      <c r="AA395" s="41" t="str">
        <f t="shared" si="22"/>
        <v/>
      </c>
      <c r="AB395" s="41" t="str">
        <f t="shared" si="23"/>
        <v>-------</v>
      </c>
      <c r="AC395" s="41" t="str">
        <f t="shared" si="24"/>
        <v>-------</v>
      </c>
      <c r="AD395" s="41" t="str">
        <f t="shared" si="25"/>
        <v>--------</v>
      </c>
      <c r="AE395" s="41" t="str">
        <f t="shared" si="26"/>
        <v>-------</v>
      </c>
    </row>
    <row r="396">
      <c r="A396" s="94"/>
      <c r="B396" s="95"/>
      <c r="C396" s="95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92"/>
      <c r="P396" s="92"/>
      <c r="Q396" s="92"/>
      <c r="R396" s="87"/>
      <c r="S396" s="92"/>
      <c r="T396" s="87"/>
      <c r="U396" s="87"/>
      <c r="V396" s="87"/>
      <c r="W396" s="39" t="str">
        <f t="shared" si="18"/>
        <v>alp----</v>
      </c>
      <c r="X396" s="40" t="str">
        <f t="shared" si="19"/>
        <v>-----none</v>
      </c>
      <c r="Y396" s="40" t="str">
        <f t="shared" si="20"/>
        <v>-------</v>
      </c>
      <c r="Z396" s="41" t="str">
        <f t="shared" si="21"/>
        <v>alp---</v>
      </c>
      <c r="AA396" s="41" t="str">
        <f t="shared" si="22"/>
        <v/>
      </c>
      <c r="AB396" s="41" t="str">
        <f t="shared" si="23"/>
        <v>-------</v>
      </c>
      <c r="AC396" s="41" t="str">
        <f t="shared" si="24"/>
        <v>-------</v>
      </c>
      <c r="AD396" s="41" t="str">
        <f t="shared" si="25"/>
        <v>--------</v>
      </c>
      <c r="AE396" s="41" t="str">
        <f t="shared" si="26"/>
        <v>-------</v>
      </c>
    </row>
    <row r="397">
      <c r="A397" s="94"/>
      <c r="B397" s="95"/>
      <c r="C397" s="95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92"/>
      <c r="P397" s="92"/>
      <c r="Q397" s="92"/>
      <c r="R397" s="87"/>
      <c r="S397" s="92"/>
      <c r="T397" s="87"/>
      <c r="U397" s="87"/>
      <c r="V397" s="87"/>
      <c r="W397" s="39" t="str">
        <f t="shared" si="18"/>
        <v>alp----</v>
      </c>
      <c r="X397" s="40" t="str">
        <f t="shared" si="19"/>
        <v>-----none</v>
      </c>
      <c r="Y397" s="40" t="str">
        <f t="shared" si="20"/>
        <v>-------</v>
      </c>
      <c r="Z397" s="41" t="str">
        <f t="shared" si="21"/>
        <v>alp---</v>
      </c>
      <c r="AA397" s="41" t="str">
        <f t="shared" si="22"/>
        <v/>
      </c>
      <c r="AB397" s="41" t="str">
        <f t="shared" si="23"/>
        <v>-------</v>
      </c>
      <c r="AC397" s="41" t="str">
        <f t="shared" si="24"/>
        <v>-------</v>
      </c>
      <c r="AD397" s="41" t="str">
        <f t="shared" si="25"/>
        <v>--------</v>
      </c>
      <c r="AE397" s="41" t="str">
        <f t="shared" si="26"/>
        <v>-------</v>
      </c>
    </row>
    <row r="398">
      <c r="A398" s="94"/>
      <c r="B398" s="95"/>
      <c r="C398" s="95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92"/>
      <c r="P398" s="92"/>
      <c r="Q398" s="92"/>
      <c r="R398" s="87"/>
      <c r="S398" s="92"/>
      <c r="T398" s="87"/>
      <c r="U398" s="87"/>
      <c r="V398" s="87"/>
      <c r="W398" s="39" t="str">
        <f t="shared" si="18"/>
        <v>alp----</v>
      </c>
      <c r="X398" s="40" t="str">
        <f t="shared" si="19"/>
        <v>-----none</v>
      </c>
      <c r="Y398" s="40" t="str">
        <f t="shared" si="20"/>
        <v>-------</v>
      </c>
      <c r="Z398" s="41" t="str">
        <f t="shared" si="21"/>
        <v>alp---</v>
      </c>
      <c r="AA398" s="41" t="str">
        <f t="shared" si="22"/>
        <v/>
      </c>
      <c r="AB398" s="41" t="str">
        <f t="shared" si="23"/>
        <v>-------</v>
      </c>
      <c r="AC398" s="41" t="str">
        <f t="shared" si="24"/>
        <v>-------</v>
      </c>
      <c r="AD398" s="41" t="str">
        <f t="shared" si="25"/>
        <v>--------</v>
      </c>
      <c r="AE398" s="41" t="str">
        <f t="shared" si="26"/>
        <v>-------</v>
      </c>
    </row>
    <row r="399">
      <c r="A399" s="94"/>
      <c r="B399" s="95"/>
      <c r="C399" s="95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92"/>
      <c r="P399" s="92"/>
      <c r="Q399" s="92"/>
      <c r="R399" s="87"/>
      <c r="S399" s="92"/>
      <c r="T399" s="87"/>
      <c r="U399" s="87"/>
      <c r="V399" s="87"/>
      <c r="W399" s="39" t="str">
        <f t="shared" si="18"/>
        <v>alp----</v>
      </c>
      <c r="X399" s="40" t="str">
        <f t="shared" si="19"/>
        <v>-----none</v>
      </c>
      <c r="Y399" s="40" t="str">
        <f t="shared" si="20"/>
        <v>-------</v>
      </c>
      <c r="Z399" s="41" t="str">
        <f t="shared" si="21"/>
        <v>alp---</v>
      </c>
      <c r="AA399" s="41" t="str">
        <f t="shared" si="22"/>
        <v/>
      </c>
      <c r="AB399" s="41" t="str">
        <f t="shared" si="23"/>
        <v>-------</v>
      </c>
      <c r="AC399" s="41" t="str">
        <f t="shared" si="24"/>
        <v>-------</v>
      </c>
      <c r="AD399" s="41" t="str">
        <f t="shared" si="25"/>
        <v>--------</v>
      </c>
      <c r="AE399" s="41" t="str">
        <f t="shared" si="26"/>
        <v>-------</v>
      </c>
    </row>
    <row r="400">
      <c r="A400" s="94"/>
      <c r="B400" s="95"/>
      <c r="C400" s="95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92"/>
      <c r="P400" s="92"/>
      <c r="Q400" s="92"/>
      <c r="R400" s="87"/>
      <c r="S400" s="92"/>
      <c r="T400" s="87"/>
      <c r="U400" s="87"/>
      <c r="V400" s="87"/>
      <c r="W400" s="39" t="str">
        <f t="shared" si="18"/>
        <v>alp----</v>
      </c>
      <c r="X400" s="40" t="str">
        <f t="shared" si="19"/>
        <v>-----none</v>
      </c>
      <c r="Y400" s="40" t="str">
        <f t="shared" si="20"/>
        <v>-------</v>
      </c>
      <c r="Z400" s="41" t="str">
        <f t="shared" si="21"/>
        <v>alp---</v>
      </c>
      <c r="AA400" s="41" t="str">
        <f t="shared" si="22"/>
        <v/>
      </c>
      <c r="AB400" s="41" t="str">
        <f t="shared" si="23"/>
        <v>-------</v>
      </c>
      <c r="AC400" s="41" t="str">
        <f t="shared" si="24"/>
        <v>-------</v>
      </c>
      <c r="AD400" s="41" t="str">
        <f t="shared" si="25"/>
        <v>--------</v>
      </c>
      <c r="AE400" s="41" t="str">
        <f t="shared" si="26"/>
        <v>-------</v>
      </c>
    </row>
    <row r="401">
      <c r="A401" s="94"/>
      <c r="B401" s="95"/>
      <c r="C401" s="95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92"/>
      <c r="P401" s="92"/>
      <c r="Q401" s="92"/>
      <c r="R401" s="87"/>
      <c r="S401" s="92"/>
      <c r="T401" s="87"/>
      <c r="U401" s="87"/>
      <c r="V401" s="87"/>
      <c r="W401" s="39" t="str">
        <f t="shared" si="18"/>
        <v>alp----</v>
      </c>
      <c r="X401" s="40" t="str">
        <f t="shared" si="19"/>
        <v>-----none</v>
      </c>
      <c r="Y401" s="40" t="str">
        <f t="shared" si="20"/>
        <v>-------</v>
      </c>
      <c r="Z401" s="41" t="str">
        <f t="shared" si="21"/>
        <v>alp---</v>
      </c>
      <c r="AA401" s="41" t="str">
        <f t="shared" si="22"/>
        <v/>
      </c>
      <c r="AB401" s="41" t="str">
        <f t="shared" si="23"/>
        <v>-------</v>
      </c>
      <c r="AC401" s="41" t="str">
        <f t="shared" si="24"/>
        <v>-------</v>
      </c>
      <c r="AD401" s="41" t="str">
        <f t="shared" si="25"/>
        <v>--------</v>
      </c>
      <c r="AE401" s="41" t="str">
        <f t="shared" si="26"/>
        <v>-------</v>
      </c>
    </row>
    <row r="402">
      <c r="A402" s="94"/>
      <c r="B402" s="95"/>
      <c r="C402" s="95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92"/>
      <c r="P402" s="92"/>
      <c r="Q402" s="92"/>
      <c r="R402" s="87"/>
      <c r="S402" s="92"/>
      <c r="T402" s="87"/>
      <c r="U402" s="87"/>
      <c r="V402" s="87"/>
      <c r="W402" s="39" t="str">
        <f t="shared" si="18"/>
        <v>alp----</v>
      </c>
      <c r="X402" s="40" t="str">
        <f t="shared" si="19"/>
        <v>-----none</v>
      </c>
      <c r="Y402" s="40" t="str">
        <f t="shared" si="20"/>
        <v>-------</v>
      </c>
      <c r="Z402" s="41" t="str">
        <f t="shared" si="21"/>
        <v>alp---</v>
      </c>
      <c r="AA402" s="41" t="str">
        <f t="shared" si="22"/>
        <v/>
      </c>
      <c r="AB402" s="41" t="str">
        <f t="shared" si="23"/>
        <v>-------</v>
      </c>
      <c r="AC402" s="41" t="str">
        <f t="shared" si="24"/>
        <v>-------</v>
      </c>
      <c r="AD402" s="41" t="str">
        <f t="shared" si="25"/>
        <v>--------</v>
      </c>
      <c r="AE402" s="41" t="str">
        <f t="shared" si="26"/>
        <v>-------</v>
      </c>
    </row>
    <row r="403">
      <c r="A403" s="94"/>
      <c r="B403" s="95"/>
      <c r="C403" s="95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92"/>
      <c r="P403" s="92"/>
      <c r="Q403" s="92"/>
      <c r="R403" s="87"/>
      <c r="S403" s="92"/>
      <c r="T403" s="87"/>
      <c r="U403" s="87"/>
      <c r="V403" s="87"/>
      <c r="W403" s="39" t="str">
        <f t="shared" si="18"/>
        <v>alp----</v>
      </c>
      <c r="X403" s="40" t="str">
        <f t="shared" si="19"/>
        <v>-----none</v>
      </c>
      <c r="Y403" s="40" t="str">
        <f t="shared" si="20"/>
        <v>-------</v>
      </c>
      <c r="Z403" s="41" t="str">
        <f t="shared" si="21"/>
        <v>alp---</v>
      </c>
      <c r="AA403" s="41" t="str">
        <f t="shared" si="22"/>
        <v/>
      </c>
      <c r="AB403" s="41" t="str">
        <f t="shared" si="23"/>
        <v>-------</v>
      </c>
      <c r="AC403" s="41" t="str">
        <f t="shared" si="24"/>
        <v>-------</v>
      </c>
      <c r="AD403" s="41" t="str">
        <f t="shared" si="25"/>
        <v>--------</v>
      </c>
      <c r="AE403" s="41" t="str">
        <f t="shared" si="26"/>
        <v>-------</v>
      </c>
    </row>
    <row r="404">
      <c r="A404" s="94"/>
      <c r="B404" s="95"/>
      <c r="C404" s="95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92"/>
      <c r="P404" s="92"/>
      <c r="Q404" s="92"/>
      <c r="R404" s="87"/>
      <c r="S404" s="92"/>
      <c r="T404" s="87"/>
      <c r="U404" s="87"/>
      <c r="V404" s="87"/>
      <c r="W404" s="39" t="str">
        <f t="shared" si="18"/>
        <v>alp----</v>
      </c>
      <c r="X404" s="40" t="str">
        <f t="shared" si="19"/>
        <v>-----none</v>
      </c>
      <c r="Y404" s="40" t="str">
        <f t="shared" si="20"/>
        <v>-------</v>
      </c>
      <c r="Z404" s="41" t="str">
        <f t="shared" si="21"/>
        <v>alp---</v>
      </c>
      <c r="AA404" s="41" t="str">
        <f t="shared" si="22"/>
        <v/>
      </c>
      <c r="AB404" s="41" t="str">
        <f t="shared" si="23"/>
        <v>-------</v>
      </c>
      <c r="AC404" s="41" t="str">
        <f t="shared" si="24"/>
        <v>-------</v>
      </c>
      <c r="AD404" s="41" t="str">
        <f t="shared" si="25"/>
        <v>--------</v>
      </c>
      <c r="AE404" s="41" t="str">
        <f t="shared" si="26"/>
        <v>-------</v>
      </c>
    </row>
    <row r="405">
      <c r="A405" s="94"/>
      <c r="B405" s="95"/>
      <c r="C405" s="95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92"/>
      <c r="P405" s="92"/>
      <c r="Q405" s="92"/>
      <c r="R405" s="87"/>
      <c r="S405" s="92"/>
      <c r="T405" s="87"/>
      <c r="U405" s="87"/>
      <c r="V405" s="87"/>
      <c r="W405" s="39" t="str">
        <f t="shared" si="18"/>
        <v>alp----</v>
      </c>
      <c r="X405" s="40" t="str">
        <f t="shared" si="19"/>
        <v>-----none</v>
      </c>
      <c r="Y405" s="40" t="str">
        <f t="shared" si="20"/>
        <v>-------</v>
      </c>
      <c r="Z405" s="41" t="str">
        <f t="shared" si="21"/>
        <v>alp---</v>
      </c>
      <c r="AA405" s="41" t="str">
        <f t="shared" si="22"/>
        <v/>
      </c>
      <c r="AB405" s="41" t="str">
        <f t="shared" si="23"/>
        <v>-------</v>
      </c>
      <c r="AC405" s="41" t="str">
        <f t="shared" si="24"/>
        <v>-------</v>
      </c>
      <c r="AD405" s="41" t="str">
        <f t="shared" si="25"/>
        <v>--------</v>
      </c>
      <c r="AE405" s="41" t="str">
        <f t="shared" si="26"/>
        <v>-------</v>
      </c>
    </row>
    <row r="406">
      <c r="A406" s="94"/>
      <c r="B406" s="95"/>
      <c r="C406" s="95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92"/>
      <c r="P406" s="92"/>
      <c r="Q406" s="92"/>
      <c r="R406" s="87"/>
      <c r="S406" s="92"/>
      <c r="T406" s="87"/>
      <c r="U406" s="87"/>
      <c r="V406" s="87"/>
      <c r="W406" s="39" t="str">
        <f t="shared" si="18"/>
        <v>alp----</v>
      </c>
      <c r="X406" s="40" t="str">
        <f t="shared" si="19"/>
        <v>-----none</v>
      </c>
      <c r="Y406" s="40" t="str">
        <f t="shared" si="20"/>
        <v>-------</v>
      </c>
      <c r="Z406" s="41" t="str">
        <f t="shared" si="21"/>
        <v>alp---</v>
      </c>
      <c r="AA406" s="41" t="str">
        <f t="shared" si="22"/>
        <v/>
      </c>
      <c r="AB406" s="41" t="str">
        <f t="shared" si="23"/>
        <v>-------</v>
      </c>
      <c r="AC406" s="41" t="str">
        <f t="shared" si="24"/>
        <v>-------</v>
      </c>
      <c r="AD406" s="41" t="str">
        <f t="shared" si="25"/>
        <v>--------</v>
      </c>
      <c r="AE406" s="41" t="str">
        <f t="shared" si="26"/>
        <v>-------</v>
      </c>
    </row>
    <row r="407">
      <c r="A407" s="94"/>
      <c r="B407" s="95"/>
      <c r="C407" s="95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92"/>
      <c r="P407" s="92"/>
      <c r="Q407" s="92"/>
      <c r="R407" s="87"/>
      <c r="S407" s="92"/>
      <c r="T407" s="87"/>
      <c r="U407" s="87"/>
      <c r="V407" s="87"/>
      <c r="W407" s="39" t="str">
        <f t="shared" si="18"/>
        <v>alp----</v>
      </c>
      <c r="X407" s="40" t="str">
        <f t="shared" si="19"/>
        <v>-----none</v>
      </c>
      <c r="Y407" s="40" t="str">
        <f t="shared" si="20"/>
        <v>-------</v>
      </c>
      <c r="Z407" s="41" t="str">
        <f t="shared" si="21"/>
        <v>alp---</v>
      </c>
      <c r="AA407" s="41" t="str">
        <f t="shared" si="22"/>
        <v/>
      </c>
      <c r="AB407" s="41" t="str">
        <f t="shared" si="23"/>
        <v>-------</v>
      </c>
      <c r="AC407" s="41" t="str">
        <f t="shared" si="24"/>
        <v>-------</v>
      </c>
      <c r="AD407" s="41" t="str">
        <f t="shared" si="25"/>
        <v>--------</v>
      </c>
      <c r="AE407" s="41" t="str">
        <f t="shared" si="26"/>
        <v>-------</v>
      </c>
    </row>
    <row r="408">
      <c r="A408" s="94"/>
      <c r="B408" s="95"/>
      <c r="C408" s="95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92"/>
      <c r="P408" s="92"/>
      <c r="Q408" s="92"/>
      <c r="R408" s="87"/>
      <c r="S408" s="92"/>
      <c r="T408" s="87"/>
      <c r="U408" s="87"/>
      <c r="V408" s="87"/>
      <c r="W408" s="39" t="str">
        <f t="shared" si="18"/>
        <v>alp----</v>
      </c>
      <c r="X408" s="40" t="str">
        <f t="shared" si="19"/>
        <v>-----none</v>
      </c>
      <c r="Y408" s="40" t="str">
        <f t="shared" si="20"/>
        <v>-------</v>
      </c>
      <c r="Z408" s="41" t="str">
        <f t="shared" si="21"/>
        <v>alp---</v>
      </c>
      <c r="AA408" s="41" t="str">
        <f t="shared" si="22"/>
        <v/>
      </c>
      <c r="AB408" s="41" t="str">
        <f t="shared" si="23"/>
        <v>-------</v>
      </c>
      <c r="AC408" s="41" t="str">
        <f t="shared" si="24"/>
        <v>-------</v>
      </c>
      <c r="AD408" s="41" t="str">
        <f t="shared" si="25"/>
        <v>--------</v>
      </c>
      <c r="AE408" s="41" t="str">
        <f t="shared" si="26"/>
        <v>-------</v>
      </c>
    </row>
    <row r="409">
      <c r="A409" s="94"/>
      <c r="B409" s="95"/>
      <c r="C409" s="95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92"/>
      <c r="P409" s="92"/>
      <c r="Q409" s="92"/>
      <c r="R409" s="87"/>
      <c r="S409" s="92"/>
      <c r="T409" s="87"/>
      <c r="U409" s="87"/>
      <c r="V409" s="87"/>
    </row>
    <row r="410">
      <c r="A410" s="94"/>
      <c r="B410" s="95"/>
      <c r="C410" s="95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92"/>
      <c r="P410" s="92"/>
      <c r="Q410" s="92"/>
      <c r="R410" s="87"/>
      <c r="S410" s="92"/>
      <c r="T410" s="87"/>
      <c r="U410" s="87"/>
      <c r="V410" s="87"/>
    </row>
    <row r="411">
      <c r="A411" s="94"/>
      <c r="B411" s="95"/>
      <c r="C411" s="95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92"/>
      <c r="P411" s="92"/>
      <c r="Q411" s="92"/>
      <c r="R411" s="87"/>
      <c r="S411" s="92"/>
      <c r="T411" s="87"/>
      <c r="U411" s="87"/>
      <c r="V411" s="87"/>
    </row>
    <row r="412">
      <c r="A412" s="94"/>
      <c r="B412" s="95"/>
      <c r="C412" s="95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92"/>
      <c r="P412" s="92"/>
      <c r="Q412" s="92"/>
      <c r="R412" s="87"/>
      <c r="S412" s="92"/>
      <c r="T412" s="87"/>
      <c r="U412" s="87"/>
      <c r="V412" s="87"/>
    </row>
    <row r="413">
      <c r="A413" s="94"/>
      <c r="B413" s="95"/>
      <c r="C413" s="95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92"/>
      <c r="P413" s="92"/>
      <c r="Q413" s="92"/>
      <c r="R413" s="87"/>
      <c r="S413" s="92"/>
      <c r="T413" s="87"/>
      <c r="U413" s="87"/>
      <c r="V413" s="87"/>
    </row>
    <row r="414">
      <c r="A414" s="94"/>
      <c r="B414" s="95"/>
      <c r="C414" s="95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92"/>
      <c r="P414" s="92"/>
      <c r="Q414" s="92"/>
      <c r="R414" s="87"/>
      <c r="S414" s="92"/>
      <c r="T414" s="87"/>
      <c r="U414" s="87"/>
      <c r="V414" s="87"/>
    </row>
    <row r="415">
      <c r="A415" s="94"/>
      <c r="B415" s="95"/>
      <c r="C415" s="95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92"/>
      <c r="P415" s="92"/>
      <c r="Q415" s="92"/>
      <c r="R415" s="87"/>
      <c r="S415" s="92"/>
      <c r="T415" s="87"/>
      <c r="U415" s="87"/>
      <c r="V415" s="87"/>
    </row>
    <row r="416">
      <c r="A416" s="94"/>
      <c r="B416" s="95"/>
      <c r="C416" s="95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92"/>
      <c r="P416" s="92"/>
      <c r="Q416" s="92"/>
      <c r="R416" s="87"/>
      <c r="S416" s="92"/>
      <c r="T416" s="87"/>
      <c r="U416" s="87"/>
      <c r="V416" s="87"/>
    </row>
    <row r="417">
      <c r="A417" s="94"/>
      <c r="B417" s="95"/>
      <c r="C417" s="95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92"/>
      <c r="P417" s="92"/>
      <c r="Q417" s="92"/>
      <c r="R417" s="87"/>
      <c r="S417" s="92"/>
      <c r="T417" s="87"/>
      <c r="U417" s="87"/>
      <c r="V417" s="87"/>
    </row>
    <row r="418">
      <c r="A418" s="94"/>
      <c r="B418" s="95"/>
      <c r="C418" s="95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92"/>
      <c r="P418" s="92"/>
      <c r="Q418" s="92"/>
      <c r="R418" s="87"/>
      <c r="S418" s="92"/>
      <c r="T418" s="87"/>
      <c r="U418" s="87"/>
      <c r="V418" s="87"/>
    </row>
    <row r="419">
      <c r="A419" s="94"/>
      <c r="B419" s="95"/>
      <c r="C419" s="95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92"/>
      <c r="P419" s="92"/>
      <c r="Q419" s="92"/>
      <c r="R419" s="87"/>
      <c r="S419" s="92"/>
      <c r="T419" s="87"/>
      <c r="U419" s="87"/>
      <c r="V419" s="87"/>
    </row>
    <row r="420">
      <c r="A420" s="94"/>
      <c r="B420" s="95"/>
      <c r="C420" s="95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92"/>
      <c r="P420" s="92"/>
      <c r="Q420" s="92"/>
      <c r="R420" s="87"/>
      <c r="S420" s="92"/>
      <c r="T420" s="87"/>
      <c r="U420" s="87"/>
      <c r="V420" s="87"/>
    </row>
    <row r="421">
      <c r="A421" s="94"/>
      <c r="B421" s="95"/>
      <c r="C421" s="95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92"/>
      <c r="P421" s="92"/>
      <c r="Q421" s="92"/>
      <c r="R421" s="87"/>
      <c r="S421" s="92"/>
      <c r="T421" s="87"/>
      <c r="U421" s="87"/>
      <c r="V421" s="87"/>
    </row>
    <row r="422">
      <c r="A422" s="94"/>
      <c r="B422" s="95"/>
      <c r="C422" s="95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92"/>
      <c r="P422" s="92"/>
      <c r="Q422" s="92"/>
      <c r="R422" s="87"/>
      <c r="S422" s="92"/>
      <c r="T422" s="87"/>
      <c r="U422" s="87"/>
      <c r="V422" s="87"/>
    </row>
    <row r="423">
      <c r="A423" s="94"/>
      <c r="B423" s="95"/>
      <c r="C423" s="95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92"/>
      <c r="P423" s="92"/>
      <c r="Q423" s="92"/>
      <c r="R423" s="87"/>
      <c r="S423" s="92"/>
      <c r="T423" s="87"/>
      <c r="U423" s="87"/>
      <c r="V423" s="87"/>
    </row>
    <row r="424">
      <c r="A424" s="94"/>
      <c r="B424" s="95"/>
      <c r="C424" s="95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92"/>
      <c r="P424" s="92"/>
      <c r="Q424" s="92"/>
      <c r="R424" s="87"/>
      <c r="S424" s="92"/>
      <c r="T424" s="87"/>
      <c r="U424" s="87"/>
      <c r="V424" s="87"/>
    </row>
    <row r="425">
      <c r="A425" s="94"/>
      <c r="B425" s="95"/>
      <c r="C425" s="95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92"/>
      <c r="P425" s="92"/>
      <c r="Q425" s="92"/>
      <c r="R425" s="87"/>
      <c r="S425" s="92"/>
      <c r="T425" s="87"/>
      <c r="U425" s="87"/>
      <c r="V425" s="87"/>
    </row>
    <row r="426">
      <c r="A426" s="94"/>
      <c r="B426" s="95"/>
      <c r="C426" s="95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92"/>
      <c r="P426" s="92"/>
      <c r="Q426" s="92"/>
      <c r="R426" s="87"/>
      <c r="S426" s="92"/>
      <c r="T426" s="87"/>
      <c r="U426" s="87"/>
      <c r="V426" s="87"/>
    </row>
    <row r="427">
      <c r="A427" s="94"/>
      <c r="B427" s="95"/>
      <c r="C427" s="95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92"/>
      <c r="P427" s="92"/>
      <c r="Q427" s="92"/>
      <c r="R427" s="87"/>
      <c r="S427" s="92"/>
      <c r="T427" s="87"/>
      <c r="U427" s="87"/>
      <c r="V427" s="87"/>
    </row>
    <row r="428">
      <c r="A428" s="94"/>
      <c r="B428" s="95"/>
      <c r="C428" s="95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92"/>
      <c r="P428" s="92"/>
      <c r="Q428" s="92"/>
      <c r="R428" s="87"/>
      <c r="S428" s="92"/>
      <c r="T428" s="87"/>
      <c r="U428" s="87"/>
      <c r="V428" s="87"/>
    </row>
    <row r="429">
      <c r="A429" s="94"/>
      <c r="B429" s="95"/>
      <c r="C429" s="95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92"/>
      <c r="P429" s="92"/>
      <c r="Q429" s="92"/>
      <c r="R429" s="87"/>
      <c r="S429" s="92"/>
      <c r="T429" s="87"/>
      <c r="U429" s="87"/>
      <c r="V429" s="87"/>
    </row>
    <row r="430">
      <c r="A430" s="94"/>
      <c r="B430" s="95"/>
      <c r="C430" s="95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92"/>
      <c r="P430" s="92"/>
      <c r="Q430" s="92"/>
      <c r="R430" s="87"/>
      <c r="S430" s="92"/>
      <c r="T430" s="87"/>
      <c r="U430" s="87"/>
      <c r="V430" s="87"/>
    </row>
    <row r="431">
      <c r="A431" s="94"/>
      <c r="B431" s="95"/>
      <c r="C431" s="95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92"/>
      <c r="P431" s="92"/>
      <c r="Q431" s="92"/>
      <c r="R431" s="87"/>
      <c r="S431" s="92"/>
      <c r="T431" s="87"/>
      <c r="U431" s="87"/>
      <c r="V431" s="87"/>
    </row>
    <row r="432">
      <c r="A432" s="94"/>
      <c r="B432" s="95"/>
      <c r="C432" s="95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92"/>
      <c r="P432" s="92"/>
      <c r="Q432" s="92"/>
      <c r="R432" s="87"/>
      <c r="S432" s="92"/>
      <c r="T432" s="87"/>
      <c r="U432" s="87"/>
      <c r="V432" s="87"/>
    </row>
    <row r="433">
      <c r="A433" s="94"/>
      <c r="B433" s="95"/>
      <c r="C433" s="95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92"/>
      <c r="P433" s="92"/>
      <c r="Q433" s="92"/>
      <c r="R433" s="87"/>
      <c r="S433" s="92"/>
      <c r="T433" s="87"/>
      <c r="U433" s="87"/>
      <c r="V433" s="87"/>
    </row>
    <row r="434">
      <c r="A434" s="94"/>
      <c r="B434" s="95"/>
      <c r="C434" s="95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92"/>
      <c r="P434" s="92"/>
      <c r="Q434" s="92"/>
      <c r="R434" s="87"/>
      <c r="S434" s="92"/>
      <c r="T434" s="87"/>
      <c r="U434" s="87"/>
      <c r="V434" s="87"/>
    </row>
    <row r="435">
      <c r="A435" s="94"/>
      <c r="B435" s="95"/>
      <c r="C435" s="95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92"/>
      <c r="P435" s="92"/>
      <c r="Q435" s="92"/>
      <c r="R435" s="87"/>
      <c r="S435" s="92"/>
      <c r="T435" s="87"/>
      <c r="U435" s="87"/>
      <c r="V435" s="87"/>
    </row>
    <row r="436">
      <c r="A436" s="94"/>
      <c r="B436" s="95"/>
      <c r="C436" s="95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92"/>
      <c r="P436" s="92"/>
      <c r="Q436" s="92"/>
      <c r="R436" s="87"/>
      <c r="S436" s="92"/>
      <c r="T436" s="87"/>
      <c r="U436" s="87"/>
      <c r="V436" s="87"/>
    </row>
    <row r="437">
      <c r="A437" s="94"/>
      <c r="B437" s="95"/>
      <c r="C437" s="95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92"/>
      <c r="P437" s="92"/>
      <c r="Q437" s="92"/>
      <c r="R437" s="87"/>
      <c r="S437" s="92"/>
      <c r="T437" s="87"/>
      <c r="U437" s="87"/>
      <c r="V437" s="87"/>
    </row>
    <row r="438">
      <c r="A438" s="94"/>
      <c r="B438" s="95"/>
      <c r="C438" s="95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92"/>
      <c r="P438" s="92"/>
      <c r="Q438" s="92"/>
      <c r="R438" s="87"/>
      <c r="S438" s="92"/>
      <c r="T438" s="87"/>
      <c r="U438" s="87"/>
      <c r="V438" s="87"/>
    </row>
    <row r="439">
      <c r="A439" s="94"/>
      <c r="B439" s="95"/>
      <c r="C439" s="95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92"/>
      <c r="P439" s="92"/>
      <c r="Q439" s="92"/>
      <c r="R439" s="87"/>
      <c r="S439" s="92"/>
      <c r="T439" s="87"/>
      <c r="U439" s="87"/>
      <c r="V439" s="87"/>
    </row>
    <row r="440">
      <c r="A440" s="94"/>
      <c r="B440" s="95"/>
      <c r="C440" s="95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92"/>
      <c r="P440" s="92"/>
      <c r="Q440" s="92"/>
      <c r="R440" s="87"/>
      <c r="S440" s="92"/>
      <c r="T440" s="87"/>
      <c r="U440" s="87"/>
      <c r="V440" s="87"/>
    </row>
    <row r="441">
      <c r="A441" s="94"/>
      <c r="B441" s="95"/>
      <c r="C441" s="95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92"/>
      <c r="P441" s="92"/>
      <c r="Q441" s="92"/>
      <c r="R441" s="87"/>
      <c r="S441" s="92"/>
      <c r="T441" s="87"/>
      <c r="U441" s="87"/>
      <c r="V441" s="87"/>
    </row>
    <row r="442">
      <c r="A442" s="94"/>
      <c r="B442" s="95"/>
      <c r="C442" s="95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92"/>
      <c r="P442" s="92"/>
      <c r="Q442" s="92"/>
      <c r="R442" s="87"/>
      <c r="S442" s="92"/>
      <c r="T442" s="87"/>
      <c r="U442" s="87"/>
      <c r="V442" s="87"/>
    </row>
    <row r="443">
      <c r="A443" s="94"/>
      <c r="B443" s="95"/>
      <c r="C443" s="95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92"/>
      <c r="P443" s="92"/>
      <c r="Q443" s="92"/>
      <c r="R443" s="87"/>
      <c r="S443" s="92"/>
      <c r="T443" s="87"/>
      <c r="U443" s="87"/>
      <c r="V443" s="87"/>
    </row>
    <row r="444">
      <c r="A444" s="94"/>
      <c r="B444" s="95"/>
      <c r="C444" s="95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92"/>
      <c r="P444" s="92"/>
      <c r="Q444" s="92"/>
      <c r="R444" s="87"/>
      <c r="S444" s="92"/>
      <c r="T444" s="87"/>
      <c r="U444" s="87"/>
      <c r="V444" s="87"/>
    </row>
    <row r="445">
      <c r="A445" s="94"/>
      <c r="B445" s="95"/>
      <c r="C445" s="95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92"/>
      <c r="P445" s="92"/>
      <c r="Q445" s="92"/>
      <c r="R445" s="87"/>
      <c r="S445" s="92"/>
      <c r="T445" s="87"/>
      <c r="U445" s="87"/>
      <c r="V445" s="87"/>
    </row>
    <row r="446">
      <c r="A446" s="94"/>
      <c r="B446" s="95"/>
      <c r="C446" s="95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92"/>
      <c r="P446" s="92"/>
      <c r="Q446" s="92"/>
      <c r="R446" s="87"/>
      <c r="S446" s="92"/>
      <c r="T446" s="87"/>
      <c r="U446" s="87"/>
      <c r="V446" s="87"/>
    </row>
    <row r="447">
      <c r="A447" s="94"/>
      <c r="B447" s="95"/>
      <c r="C447" s="95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92"/>
      <c r="P447" s="92"/>
      <c r="Q447" s="92"/>
      <c r="R447" s="87"/>
      <c r="S447" s="92"/>
      <c r="T447" s="87"/>
      <c r="U447" s="87"/>
      <c r="V447" s="87"/>
    </row>
    <row r="448">
      <c r="A448" s="94"/>
      <c r="B448" s="95"/>
      <c r="C448" s="95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92"/>
      <c r="P448" s="92"/>
      <c r="Q448" s="92"/>
      <c r="R448" s="87"/>
      <c r="S448" s="92"/>
      <c r="T448" s="87"/>
      <c r="U448" s="87"/>
      <c r="V448" s="87"/>
    </row>
    <row r="449">
      <c r="A449" s="94"/>
      <c r="B449" s="95"/>
      <c r="C449" s="95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92"/>
      <c r="P449" s="92"/>
      <c r="Q449" s="92"/>
      <c r="R449" s="87"/>
      <c r="S449" s="92"/>
      <c r="T449" s="87"/>
      <c r="U449" s="87"/>
      <c r="V449" s="87"/>
    </row>
    <row r="450">
      <c r="A450" s="94"/>
      <c r="B450" s="95"/>
      <c r="C450" s="95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92"/>
      <c r="P450" s="92"/>
      <c r="Q450" s="92"/>
      <c r="R450" s="87"/>
      <c r="S450" s="92"/>
      <c r="T450" s="87"/>
      <c r="U450" s="87"/>
      <c r="V450" s="87"/>
    </row>
    <row r="451">
      <c r="A451" s="94"/>
      <c r="B451" s="95"/>
      <c r="C451" s="95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92"/>
      <c r="P451" s="92"/>
      <c r="Q451" s="92"/>
      <c r="R451" s="87"/>
      <c r="S451" s="92"/>
      <c r="T451" s="87"/>
      <c r="U451" s="87"/>
      <c r="V451" s="87"/>
    </row>
    <row r="452">
      <c r="A452" s="94"/>
      <c r="B452" s="95"/>
      <c r="C452" s="95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92"/>
      <c r="P452" s="92"/>
      <c r="Q452" s="92"/>
      <c r="R452" s="87"/>
      <c r="S452" s="92"/>
      <c r="T452" s="87"/>
      <c r="U452" s="87"/>
      <c r="V452" s="87"/>
    </row>
    <row r="453">
      <c r="A453" s="94"/>
      <c r="B453" s="95"/>
      <c r="C453" s="95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92"/>
      <c r="P453" s="92"/>
      <c r="Q453" s="92"/>
      <c r="R453" s="87"/>
      <c r="S453" s="92"/>
      <c r="T453" s="87"/>
      <c r="U453" s="87"/>
      <c r="V453" s="87"/>
    </row>
    <row r="454">
      <c r="A454" s="94"/>
      <c r="B454" s="95"/>
      <c r="C454" s="95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92"/>
      <c r="P454" s="92"/>
      <c r="Q454" s="92"/>
      <c r="R454" s="87"/>
      <c r="S454" s="92"/>
      <c r="T454" s="87"/>
      <c r="U454" s="87"/>
      <c r="V454" s="87"/>
    </row>
    <row r="455">
      <c r="A455" s="94"/>
      <c r="B455" s="95"/>
      <c r="C455" s="95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92"/>
      <c r="P455" s="92"/>
      <c r="Q455" s="92"/>
      <c r="R455" s="87"/>
      <c r="S455" s="92"/>
      <c r="T455" s="87"/>
      <c r="U455" s="87"/>
      <c r="V455" s="87"/>
    </row>
    <row r="456">
      <c r="A456" s="94"/>
      <c r="B456" s="95"/>
      <c r="C456" s="95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92"/>
      <c r="P456" s="92"/>
      <c r="Q456" s="92"/>
      <c r="R456" s="87"/>
      <c r="S456" s="92"/>
      <c r="T456" s="87"/>
      <c r="U456" s="87"/>
      <c r="V456" s="87"/>
    </row>
    <row r="457">
      <c r="A457" s="94"/>
      <c r="B457" s="95"/>
      <c r="C457" s="95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92"/>
      <c r="P457" s="92"/>
      <c r="Q457" s="92"/>
      <c r="R457" s="87"/>
      <c r="S457" s="92"/>
      <c r="T457" s="87"/>
      <c r="U457" s="87"/>
      <c r="V457" s="87"/>
    </row>
    <row r="458">
      <c r="A458" s="94"/>
      <c r="B458" s="95"/>
      <c r="C458" s="95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92"/>
      <c r="P458" s="92"/>
      <c r="Q458" s="92"/>
      <c r="R458" s="87"/>
      <c r="S458" s="92"/>
      <c r="T458" s="87"/>
      <c r="U458" s="87"/>
      <c r="V458" s="87"/>
    </row>
    <row r="459">
      <c r="A459" s="94"/>
      <c r="B459" s="95"/>
      <c r="C459" s="95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92"/>
      <c r="P459" s="92"/>
      <c r="Q459" s="92"/>
      <c r="R459" s="87"/>
      <c r="S459" s="92"/>
      <c r="T459" s="87"/>
      <c r="U459" s="87"/>
      <c r="V459" s="87"/>
    </row>
    <row r="460">
      <c r="A460" s="94"/>
      <c r="B460" s="95"/>
      <c r="C460" s="95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92"/>
      <c r="P460" s="92"/>
      <c r="Q460" s="92"/>
      <c r="R460" s="87"/>
      <c r="S460" s="92"/>
      <c r="T460" s="87"/>
      <c r="U460" s="87"/>
      <c r="V460" s="87"/>
    </row>
    <row r="461">
      <c r="A461" s="94"/>
      <c r="B461" s="95"/>
      <c r="C461" s="95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92"/>
      <c r="P461" s="92"/>
      <c r="Q461" s="92"/>
      <c r="R461" s="87"/>
      <c r="S461" s="92"/>
      <c r="T461" s="87"/>
      <c r="U461" s="87"/>
      <c r="V461" s="87"/>
    </row>
    <row r="462">
      <c r="A462" s="94"/>
      <c r="B462" s="95"/>
      <c r="C462" s="95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92"/>
      <c r="P462" s="92"/>
      <c r="Q462" s="92"/>
      <c r="R462" s="87"/>
      <c r="S462" s="92"/>
      <c r="T462" s="87"/>
      <c r="U462" s="87"/>
      <c r="V462" s="87"/>
    </row>
    <row r="463">
      <c r="A463" s="94"/>
      <c r="B463" s="95"/>
      <c r="C463" s="95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92"/>
      <c r="P463" s="92"/>
      <c r="Q463" s="92"/>
      <c r="R463" s="87"/>
      <c r="S463" s="92"/>
      <c r="T463" s="87"/>
      <c r="U463" s="87"/>
      <c r="V463" s="87"/>
    </row>
    <row r="464">
      <c r="A464" s="94"/>
      <c r="B464" s="95"/>
      <c r="C464" s="95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92"/>
      <c r="P464" s="92"/>
      <c r="Q464" s="92"/>
      <c r="R464" s="87"/>
      <c r="S464" s="92"/>
      <c r="T464" s="87"/>
      <c r="U464" s="87"/>
      <c r="V464" s="87"/>
    </row>
    <row r="465">
      <c r="A465" s="94"/>
      <c r="B465" s="95"/>
      <c r="C465" s="95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92"/>
      <c r="P465" s="92"/>
      <c r="Q465" s="92"/>
      <c r="R465" s="87"/>
      <c r="S465" s="92"/>
      <c r="T465" s="87"/>
      <c r="U465" s="87"/>
      <c r="V465" s="87"/>
    </row>
    <row r="466">
      <c r="A466" s="94"/>
      <c r="B466" s="95"/>
      <c r="C466" s="95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92"/>
      <c r="P466" s="92"/>
      <c r="Q466" s="92"/>
      <c r="R466" s="87"/>
      <c r="S466" s="92"/>
      <c r="T466" s="87"/>
      <c r="U466" s="87"/>
      <c r="V466" s="87"/>
    </row>
    <row r="467">
      <c r="A467" s="94"/>
      <c r="B467" s="95"/>
      <c r="C467" s="95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92"/>
      <c r="P467" s="92"/>
      <c r="Q467" s="92"/>
      <c r="R467" s="87"/>
      <c r="S467" s="92"/>
      <c r="T467" s="87"/>
      <c r="U467" s="87"/>
      <c r="V467" s="87"/>
    </row>
    <row r="468">
      <c r="A468" s="94"/>
      <c r="B468" s="95"/>
      <c r="C468" s="95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92"/>
      <c r="P468" s="92"/>
      <c r="Q468" s="92"/>
      <c r="R468" s="87"/>
      <c r="S468" s="92"/>
      <c r="T468" s="87"/>
      <c r="U468" s="87"/>
      <c r="V468" s="87"/>
    </row>
    <row r="469">
      <c r="A469" s="94"/>
      <c r="B469" s="95"/>
      <c r="C469" s="95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92"/>
      <c r="P469" s="92"/>
      <c r="Q469" s="92"/>
      <c r="R469" s="87"/>
      <c r="S469" s="92"/>
      <c r="T469" s="87"/>
      <c r="U469" s="87"/>
      <c r="V469" s="87"/>
    </row>
    <row r="470">
      <c r="A470" s="94"/>
      <c r="B470" s="95"/>
      <c r="C470" s="95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92"/>
      <c r="P470" s="92"/>
      <c r="Q470" s="92"/>
      <c r="R470" s="87"/>
      <c r="S470" s="92"/>
      <c r="T470" s="87"/>
      <c r="U470" s="87"/>
      <c r="V470" s="87"/>
    </row>
    <row r="471">
      <c r="A471" s="94"/>
      <c r="B471" s="95"/>
      <c r="C471" s="95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92"/>
      <c r="P471" s="92"/>
      <c r="Q471" s="92"/>
      <c r="R471" s="87"/>
      <c r="S471" s="92"/>
      <c r="T471" s="87"/>
      <c r="U471" s="87"/>
      <c r="V471" s="87"/>
    </row>
    <row r="472">
      <c r="A472" s="94"/>
      <c r="B472" s="95"/>
      <c r="C472" s="95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92"/>
      <c r="P472" s="92"/>
      <c r="Q472" s="92"/>
      <c r="R472" s="87"/>
      <c r="S472" s="92"/>
      <c r="T472" s="87"/>
      <c r="U472" s="87"/>
      <c r="V472" s="87"/>
    </row>
    <row r="473">
      <c r="A473" s="94"/>
      <c r="B473" s="95"/>
      <c r="C473" s="95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92"/>
      <c r="P473" s="92"/>
      <c r="Q473" s="92"/>
      <c r="R473" s="87"/>
      <c r="S473" s="92"/>
      <c r="T473" s="87"/>
      <c r="U473" s="87"/>
      <c r="V473" s="87"/>
    </row>
    <row r="474">
      <c r="A474" s="94"/>
      <c r="B474" s="95"/>
      <c r="C474" s="95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92"/>
      <c r="P474" s="92"/>
      <c r="Q474" s="92"/>
      <c r="R474" s="87"/>
      <c r="S474" s="92"/>
      <c r="T474" s="87"/>
      <c r="U474" s="87"/>
      <c r="V474" s="87"/>
    </row>
    <row r="475">
      <c r="A475" s="94"/>
      <c r="B475" s="95"/>
      <c r="C475" s="95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92"/>
      <c r="P475" s="92"/>
      <c r="Q475" s="92"/>
      <c r="R475" s="87"/>
      <c r="S475" s="92"/>
      <c r="T475" s="87"/>
      <c r="U475" s="87"/>
      <c r="V475" s="87"/>
    </row>
    <row r="476">
      <c r="A476" s="94"/>
      <c r="B476" s="95"/>
      <c r="C476" s="95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92"/>
      <c r="P476" s="92"/>
      <c r="Q476" s="92"/>
      <c r="R476" s="87"/>
      <c r="S476" s="92"/>
      <c r="T476" s="87"/>
      <c r="U476" s="87"/>
      <c r="V476" s="87"/>
    </row>
    <row r="477">
      <c r="A477" s="94"/>
      <c r="B477" s="95"/>
      <c r="C477" s="95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92"/>
      <c r="P477" s="92"/>
      <c r="Q477" s="92"/>
      <c r="R477" s="87"/>
      <c r="S477" s="92"/>
      <c r="T477" s="87"/>
      <c r="U477" s="87"/>
      <c r="V477" s="87"/>
    </row>
    <row r="478">
      <c r="A478" s="94"/>
      <c r="B478" s="95"/>
      <c r="C478" s="95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92"/>
      <c r="P478" s="92"/>
      <c r="Q478" s="92"/>
      <c r="R478" s="87"/>
      <c r="S478" s="92"/>
      <c r="T478" s="87"/>
      <c r="U478" s="87"/>
      <c r="V478" s="87"/>
    </row>
    <row r="479">
      <c r="A479" s="94"/>
      <c r="B479" s="95"/>
      <c r="C479" s="95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92"/>
      <c r="P479" s="92"/>
      <c r="Q479" s="92"/>
      <c r="R479" s="87"/>
      <c r="S479" s="92"/>
      <c r="T479" s="87"/>
      <c r="U479" s="87"/>
      <c r="V479" s="87"/>
    </row>
    <row r="480">
      <c r="A480" s="94"/>
      <c r="B480" s="95"/>
      <c r="C480" s="95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92"/>
      <c r="P480" s="92"/>
      <c r="Q480" s="92"/>
      <c r="R480" s="87"/>
      <c r="S480" s="92"/>
      <c r="T480" s="87"/>
      <c r="U480" s="87"/>
      <c r="V480" s="87"/>
    </row>
    <row r="481">
      <c r="A481" s="94"/>
      <c r="B481" s="95"/>
      <c r="C481" s="95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92"/>
      <c r="P481" s="92"/>
      <c r="Q481" s="92"/>
      <c r="R481" s="87"/>
      <c r="S481" s="92"/>
      <c r="T481" s="87"/>
      <c r="U481" s="87"/>
      <c r="V481" s="87"/>
    </row>
    <row r="482">
      <c r="A482" s="94"/>
      <c r="B482" s="95"/>
      <c r="C482" s="95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92"/>
      <c r="P482" s="92"/>
      <c r="Q482" s="92"/>
      <c r="R482" s="87"/>
      <c r="S482" s="92"/>
      <c r="T482" s="87"/>
      <c r="U482" s="87"/>
      <c r="V482" s="87"/>
    </row>
    <row r="483">
      <c r="A483" s="94"/>
      <c r="B483" s="95"/>
      <c r="C483" s="95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92"/>
      <c r="P483" s="92"/>
      <c r="Q483" s="92"/>
      <c r="R483" s="87"/>
      <c r="S483" s="92"/>
      <c r="T483" s="87"/>
      <c r="U483" s="87"/>
      <c r="V483" s="87"/>
    </row>
    <row r="484">
      <c r="A484" s="94"/>
      <c r="B484" s="95"/>
      <c r="C484" s="95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92"/>
      <c r="P484" s="92"/>
      <c r="Q484" s="92"/>
      <c r="R484" s="87"/>
      <c r="S484" s="92"/>
      <c r="T484" s="87"/>
      <c r="U484" s="87"/>
      <c r="V484" s="87"/>
    </row>
    <row r="485">
      <c r="A485" s="94"/>
      <c r="B485" s="95"/>
      <c r="C485" s="95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92"/>
      <c r="P485" s="92"/>
      <c r="Q485" s="92"/>
      <c r="R485" s="87"/>
      <c r="S485" s="92"/>
      <c r="T485" s="87"/>
      <c r="U485" s="87"/>
      <c r="V485" s="87"/>
    </row>
    <row r="486">
      <c r="A486" s="94"/>
      <c r="B486" s="95"/>
      <c r="C486" s="95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92"/>
      <c r="P486" s="92"/>
      <c r="Q486" s="92"/>
      <c r="R486" s="87"/>
      <c r="S486" s="92"/>
      <c r="T486" s="87"/>
      <c r="U486" s="87"/>
      <c r="V486" s="87"/>
    </row>
    <row r="487">
      <c r="A487" s="94"/>
      <c r="B487" s="95"/>
      <c r="C487" s="95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92"/>
      <c r="P487" s="92"/>
      <c r="Q487" s="92"/>
      <c r="R487" s="87"/>
      <c r="S487" s="92"/>
      <c r="T487" s="87"/>
      <c r="U487" s="87"/>
      <c r="V487" s="87"/>
    </row>
    <row r="488">
      <c r="A488" s="94"/>
      <c r="B488" s="95"/>
      <c r="C488" s="95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92"/>
      <c r="P488" s="92"/>
      <c r="Q488" s="92"/>
      <c r="R488" s="87"/>
      <c r="S488" s="92"/>
      <c r="T488" s="87"/>
      <c r="U488" s="87"/>
      <c r="V488" s="87"/>
    </row>
    <row r="489">
      <c r="A489" s="94"/>
      <c r="B489" s="95"/>
      <c r="C489" s="95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92"/>
      <c r="P489" s="92"/>
      <c r="Q489" s="92"/>
      <c r="R489" s="87"/>
      <c r="S489" s="92"/>
      <c r="T489" s="87"/>
      <c r="U489" s="87"/>
      <c r="V489" s="87"/>
    </row>
    <row r="490">
      <c r="A490" s="94"/>
      <c r="B490" s="95"/>
      <c r="C490" s="95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92"/>
      <c r="P490" s="92"/>
      <c r="Q490" s="92"/>
      <c r="R490" s="87"/>
      <c r="S490" s="92"/>
      <c r="T490" s="87"/>
      <c r="U490" s="87"/>
      <c r="V490" s="87"/>
    </row>
    <row r="491">
      <c r="A491" s="94"/>
      <c r="B491" s="95"/>
      <c r="C491" s="95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92"/>
      <c r="P491" s="92"/>
      <c r="Q491" s="92"/>
      <c r="R491" s="87"/>
      <c r="S491" s="92"/>
      <c r="T491" s="87"/>
      <c r="U491" s="87"/>
      <c r="V491" s="87"/>
    </row>
    <row r="492">
      <c r="A492" s="94"/>
      <c r="B492" s="95"/>
      <c r="C492" s="95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92"/>
      <c r="P492" s="92"/>
      <c r="Q492" s="92"/>
      <c r="R492" s="87"/>
      <c r="S492" s="92"/>
      <c r="T492" s="87"/>
      <c r="U492" s="87"/>
      <c r="V492" s="87"/>
    </row>
    <row r="493">
      <c r="A493" s="94"/>
      <c r="B493" s="95"/>
      <c r="C493" s="95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92"/>
      <c r="P493" s="92"/>
      <c r="Q493" s="92"/>
      <c r="R493" s="87"/>
      <c r="S493" s="92"/>
      <c r="T493" s="87"/>
      <c r="U493" s="87"/>
      <c r="V493" s="87"/>
    </row>
    <row r="494">
      <c r="A494" s="94"/>
      <c r="B494" s="95"/>
      <c r="C494" s="95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92"/>
      <c r="P494" s="92"/>
      <c r="Q494" s="92"/>
      <c r="R494" s="87"/>
      <c r="S494" s="92"/>
      <c r="T494" s="87"/>
      <c r="U494" s="87"/>
      <c r="V494" s="87"/>
    </row>
    <row r="495">
      <c r="A495" s="94"/>
      <c r="B495" s="95"/>
      <c r="C495" s="95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92"/>
      <c r="P495" s="92"/>
      <c r="Q495" s="92"/>
      <c r="R495" s="87"/>
      <c r="S495" s="92"/>
      <c r="T495" s="87"/>
      <c r="U495" s="87"/>
      <c r="V495" s="87"/>
    </row>
    <row r="496">
      <c r="A496" s="94"/>
      <c r="B496" s="95"/>
      <c r="C496" s="95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92"/>
      <c r="P496" s="92"/>
      <c r="Q496" s="92"/>
      <c r="R496" s="87"/>
      <c r="S496" s="92"/>
      <c r="T496" s="87"/>
      <c r="U496" s="87"/>
      <c r="V496" s="87"/>
    </row>
    <row r="497">
      <c r="A497" s="94"/>
      <c r="B497" s="95"/>
      <c r="C497" s="95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92"/>
      <c r="P497" s="92"/>
      <c r="Q497" s="92"/>
      <c r="R497" s="87"/>
      <c r="S497" s="92"/>
      <c r="T497" s="87"/>
      <c r="U497" s="87"/>
      <c r="V497" s="87"/>
    </row>
    <row r="498">
      <c r="A498" s="94"/>
      <c r="B498" s="95"/>
      <c r="C498" s="95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92"/>
      <c r="P498" s="92"/>
      <c r="Q498" s="92"/>
      <c r="R498" s="87"/>
      <c r="S498" s="92"/>
      <c r="T498" s="87"/>
      <c r="U498" s="87"/>
      <c r="V498" s="87"/>
    </row>
    <row r="499">
      <c r="A499" s="94"/>
      <c r="B499" s="95"/>
      <c r="C499" s="95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92"/>
      <c r="P499" s="92"/>
      <c r="Q499" s="92"/>
      <c r="R499" s="87"/>
      <c r="S499" s="92"/>
      <c r="T499" s="87"/>
      <c r="U499" s="87"/>
      <c r="V499" s="87"/>
    </row>
    <row r="500">
      <c r="A500" s="94"/>
      <c r="B500" s="95"/>
      <c r="C500" s="95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92"/>
      <c r="P500" s="92"/>
      <c r="Q500" s="92"/>
      <c r="R500" s="87"/>
      <c r="S500" s="92"/>
      <c r="T500" s="87"/>
      <c r="U500" s="87"/>
      <c r="V500" s="87"/>
    </row>
    <row r="501">
      <c r="A501" s="94"/>
      <c r="B501" s="95"/>
      <c r="C501" s="95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92"/>
      <c r="P501" s="92"/>
      <c r="Q501" s="92"/>
      <c r="R501" s="87"/>
      <c r="S501" s="92"/>
      <c r="T501" s="87"/>
      <c r="U501" s="87"/>
      <c r="V501" s="87"/>
    </row>
    <row r="502">
      <c r="A502" s="94"/>
      <c r="B502" s="95"/>
      <c r="C502" s="95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92"/>
      <c r="P502" s="92"/>
      <c r="Q502" s="92"/>
      <c r="R502" s="87"/>
      <c r="S502" s="92"/>
      <c r="T502" s="87"/>
      <c r="U502" s="87"/>
      <c r="V502" s="87"/>
    </row>
    <row r="503">
      <c r="A503" s="94"/>
      <c r="B503" s="95"/>
      <c r="C503" s="95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92"/>
      <c r="P503" s="92"/>
      <c r="Q503" s="92"/>
      <c r="R503" s="87"/>
      <c r="S503" s="92"/>
      <c r="T503" s="87"/>
      <c r="U503" s="87"/>
      <c r="V503" s="87"/>
    </row>
    <row r="504">
      <c r="A504" s="94"/>
      <c r="B504" s="95"/>
      <c r="C504" s="95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92"/>
      <c r="P504" s="92"/>
      <c r="Q504" s="92"/>
      <c r="R504" s="87"/>
      <c r="S504" s="92"/>
      <c r="T504" s="87"/>
      <c r="U504" s="87"/>
      <c r="V504" s="87"/>
    </row>
    <row r="505">
      <c r="A505" s="94"/>
      <c r="B505" s="95"/>
      <c r="C505" s="95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92"/>
      <c r="P505" s="92"/>
      <c r="Q505" s="92"/>
      <c r="R505" s="87"/>
      <c r="S505" s="92"/>
      <c r="T505" s="87"/>
      <c r="U505" s="87"/>
      <c r="V505" s="87"/>
    </row>
    <row r="506">
      <c r="A506" s="94"/>
      <c r="B506" s="95"/>
      <c r="C506" s="95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92"/>
      <c r="P506" s="92"/>
      <c r="Q506" s="92"/>
      <c r="R506" s="87"/>
      <c r="S506" s="92"/>
      <c r="T506" s="87"/>
      <c r="U506" s="87"/>
      <c r="V506" s="87"/>
    </row>
    <row r="507">
      <c r="A507" s="94"/>
      <c r="B507" s="95"/>
      <c r="C507" s="95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92"/>
      <c r="P507" s="92"/>
      <c r="Q507" s="92"/>
      <c r="R507" s="87"/>
      <c r="S507" s="92"/>
      <c r="T507" s="87"/>
      <c r="U507" s="87"/>
      <c r="V507" s="87"/>
    </row>
    <row r="508">
      <c r="A508" s="94"/>
      <c r="B508" s="95"/>
      <c r="C508" s="95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92"/>
      <c r="P508" s="92"/>
      <c r="Q508" s="92"/>
      <c r="R508" s="87"/>
      <c r="S508" s="92"/>
      <c r="T508" s="87"/>
      <c r="U508" s="87"/>
      <c r="V508" s="87"/>
    </row>
    <row r="509">
      <c r="A509" s="94"/>
      <c r="B509" s="95"/>
      <c r="C509" s="95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92"/>
      <c r="P509" s="92"/>
      <c r="Q509" s="92"/>
      <c r="R509" s="87"/>
      <c r="S509" s="92"/>
      <c r="T509" s="87"/>
      <c r="U509" s="87"/>
      <c r="V509" s="87"/>
    </row>
    <row r="510">
      <c r="A510" s="94"/>
      <c r="B510" s="95"/>
      <c r="C510" s="95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92"/>
      <c r="P510" s="92"/>
      <c r="Q510" s="92"/>
      <c r="R510" s="87"/>
      <c r="S510" s="92"/>
      <c r="T510" s="87"/>
      <c r="U510" s="87"/>
      <c r="V510" s="87"/>
    </row>
    <row r="511">
      <c r="A511" s="94"/>
      <c r="B511" s="95"/>
      <c r="C511" s="95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92"/>
      <c r="P511" s="92"/>
      <c r="Q511" s="92"/>
      <c r="R511" s="87"/>
      <c r="S511" s="92"/>
      <c r="T511" s="87"/>
      <c r="U511" s="87"/>
      <c r="V511" s="87"/>
    </row>
    <row r="512">
      <c r="A512" s="94"/>
      <c r="B512" s="95"/>
      <c r="C512" s="95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92"/>
      <c r="P512" s="92"/>
      <c r="Q512" s="92"/>
      <c r="R512" s="87"/>
      <c r="S512" s="92"/>
      <c r="T512" s="87"/>
      <c r="U512" s="87"/>
      <c r="V512" s="87"/>
    </row>
    <row r="513">
      <c r="A513" s="94"/>
      <c r="B513" s="95"/>
      <c r="C513" s="95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92"/>
      <c r="P513" s="92"/>
      <c r="Q513" s="92"/>
      <c r="R513" s="87"/>
      <c r="S513" s="92"/>
      <c r="T513" s="87"/>
      <c r="U513" s="87"/>
      <c r="V513" s="87"/>
    </row>
    <row r="514">
      <c r="A514" s="94"/>
      <c r="B514" s="95"/>
      <c r="C514" s="95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92"/>
      <c r="P514" s="92"/>
      <c r="Q514" s="92"/>
      <c r="R514" s="87"/>
      <c r="S514" s="92"/>
      <c r="T514" s="87"/>
      <c r="U514" s="87"/>
      <c r="V514" s="87"/>
    </row>
    <row r="515">
      <c r="A515" s="94"/>
      <c r="B515" s="95"/>
      <c r="C515" s="95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92"/>
      <c r="P515" s="92"/>
      <c r="Q515" s="92"/>
      <c r="R515" s="87"/>
      <c r="S515" s="92"/>
      <c r="T515" s="87"/>
      <c r="U515" s="87"/>
      <c r="V515" s="87"/>
    </row>
    <row r="516">
      <c r="A516" s="94"/>
      <c r="B516" s="95"/>
      <c r="C516" s="95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92"/>
      <c r="P516" s="92"/>
      <c r="Q516" s="92"/>
      <c r="R516" s="87"/>
      <c r="S516" s="92"/>
      <c r="T516" s="87"/>
      <c r="U516" s="87"/>
      <c r="V516" s="87"/>
    </row>
    <row r="517">
      <c r="A517" s="94"/>
      <c r="B517" s="95"/>
      <c r="C517" s="95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92"/>
      <c r="P517" s="92"/>
      <c r="Q517" s="92"/>
      <c r="R517" s="87"/>
      <c r="S517" s="92"/>
      <c r="T517" s="87"/>
      <c r="U517" s="87"/>
      <c r="V517" s="87"/>
    </row>
    <row r="518">
      <c r="A518" s="94"/>
      <c r="B518" s="95"/>
      <c r="C518" s="95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92"/>
      <c r="P518" s="92"/>
      <c r="Q518" s="92"/>
      <c r="R518" s="87"/>
      <c r="S518" s="92"/>
      <c r="T518" s="87"/>
      <c r="U518" s="87"/>
      <c r="V518" s="87"/>
    </row>
    <row r="519">
      <c r="A519" s="94"/>
      <c r="B519" s="95"/>
      <c r="C519" s="95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92"/>
      <c r="P519" s="92"/>
      <c r="Q519" s="92"/>
      <c r="R519" s="87"/>
      <c r="S519" s="92"/>
      <c r="T519" s="87"/>
      <c r="U519" s="87"/>
      <c r="V519" s="87"/>
    </row>
    <row r="520">
      <c r="A520" s="94"/>
      <c r="B520" s="95"/>
      <c r="C520" s="95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92"/>
      <c r="P520" s="92"/>
      <c r="Q520" s="92"/>
      <c r="R520" s="87"/>
      <c r="S520" s="92"/>
      <c r="T520" s="87"/>
      <c r="U520" s="87"/>
      <c r="V520" s="87"/>
    </row>
    <row r="521">
      <c r="A521" s="94"/>
      <c r="B521" s="95"/>
      <c r="C521" s="95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92"/>
      <c r="P521" s="92"/>
      <c r="Q521" s="92"/>
      <c r="R521" s="87"/>
      <c r="S521" s="92"/>
      <c r="T521" s="87"/>
      <c r="U521" s="87"/>
      <c r="V521" s="87"/>
    </row>
    <row r="522">
      <c r="A522" s="94"/>
      <c r="B522" s="95"/>
      <c r="C522" s="95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92"/>
      <c r="P522" s="92"/>
      <c r="Q522" s="92"/>
      <c r="R522" s="87"/>
      <c r="S522" s="92"/>
      <c r="T522" s="87"/>
      <c r="U522" s="87"/>
      <c r="V522" s="87"/>
    </row>
    <row r="523">
      <c r="A523" s="94"/>
      <c r="B523" s="95"/>
      <c r="C523" s="95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92"/>
      <c r="P523" s="92"/>
      <c r="Q523" s="92"/>
      <c r="R523" s="87"/>
      <c r="S523" s="92"/>
      <c r="T523" s="87"/>
      <c r="U523" s="87"/>
      <c r="V523" s="87"/>
    </row>
    <row r="524">
      <c r="A524" s="94"/>
      <c r="B524" s="95"/>
      <c r="C524" s="95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92"/>
      <c r="P524" s="92"/>
      <c r="Q524" s="92"/>
      <c r="R524" s="87"/>
      <c r="S524" s="92"/>
      <c r="T524" s="87"/>
      <c r="U524" s="87"/>
      <c r="V524" s="87"/>
    </row>
    <row r="525">
      <c r="A525" s="94"/>
      <c r="B525" s="95"/>
      <c r="C525" s="95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92"/>
      <c r="P525" s="92"/>
      <c r="Q525" s="92"/>
      <c r="R525" s="87"/>
      <c r="S525" s="92"/>
      <c r="T525" s="87"/>
      <c r="U525" s="87"/>
      <c r="V525" s="87"/>
    </row>
    <row r="526">
      <c r="A526" s="94"/>
      <c r="B526" s="95"/>
      <c r="C526" s="95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92"/>
      <c r="P526" s="92"/>
      <c r="Q526" s="92"/>
      <c r="R526" s="87"/>
      <c r="S526" s="92"/>
      <c r="T526" s="87"/>
      <c r="U526" s="87"/>
      <c r="V526" s="87"/>
    </row>
    <row r="527">
      <c r="A527" s="94"/>
      <c r="B527" s="95"/>
      <c r="C527" s="95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92"/>
      <c r="P527" s="92"/>
      <c r="Q527" s="92"/>
      <c r="R527" s="87"/>
      <c r="S527" s="92"/>
      <c r="T527" s="87"/>
      <c r="U527" s="87"/>
      <c r="V527" s="87"/>
    </row>
    <row r="528">
      <c r="A528" s="94"/>
      <c r="B528" s="95"/>
      <c r="C528" s="95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92"/>
      <c r="P528" s="92"/>
      <c r="Q528" s="92"/>
      <c r="R528" s="87"/>
      <c r="S528" s="92"/>
      <c r="T528" s="87"/>
      <c r="U528" s="87"/>
      <c r="V528" s="87"/>
    </row>
    <row r="529">
      <c r="A529" s="94"/>
      <c r="B529" s="95"/>
      <c r="C529" s="95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92"/>
      <c r="P529" s="92"/>
      <c r="Q529" s="92"/>
      <c r="R529" s="87"/>
      <c r="S529" s="92"/>
      <c r="T529" s="87"/>
      <c r="U529" s="87"/>
      <c r="V529" s="87"/>
    </row>
    <row r="530">
      <c r="A530" s="94"/>
      <c r="B530" s="95"/>
      <c r="C530" s="95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92"/>
      <c r="P530" s="92"/>
      <c r="Q530" s="92"/>
      <c r="R530" s="87"/>
      <c r="S530" s="92"/>
      <c r="T530" s="87"/>
      <c r="U530" s="87"/>
      <c r="V530" s="87"/>
    </row>
    <row r="531">
      <c r="A531" s="94"/>
      <c r="B531" s="95"/>
      <c r="C531" s="95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92"/>
      <c r="P531" s="92"/>
      <c r="Q531" s="92"/>
      <c r="R531" s="87"/>
      <c r="S531" s="92"/>
      <c r="T531" s="87"/>
      <c r="U531" s="87"/>
      <c r="V531" s="87"/>
    </row>
    <row r="532">
      <c r="A532" s="94"/>
      <c r="B532" s="95"/>
      <c r="C532" s="95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92"/>
      <c r="P532" s="92"/>
      <c r="Q532" s="92"/>
      <c r="R532" s="87"/>
      <c r="S532" s="92"/>
      <c r="T532" s="87"/>
      <c r="U532" s="87"/>
      <c r="V532" s="87"/>
    </row>
    <row r="533">
      <c r="A533" s="94"/>
      <c r="B533" s="95"/>
      <c r="C533" s="95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92"/>
      <c r="P533" s="92"/>
      <c r="Q533" s="92"/>
      <c r="R533" s="87"/>
      <c r="S533" s="92"/>
      <c r="T533" s="87"/>
      <c r="U533" s="87"/>
      <c r="V533" s="87"/>
    </row>
    <row r="534">
      <c r="A534" s="94"/>
      <c r="B534" s="95"/>
      <c r="C534" s="95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92"/>
      <c r="P534" s="92"/>
      <c r="Q534" s="92"/>
      <c r="R534" s="87"/>
      <c r="S534" s="92"/>
      <c r="T534" s="87"/>
      <c r="U534" s="87"/>
      <c r="V534" s="87"/>
    </row>
    <row r="535">
      <c r="A535" s="94"/>
      <c r="B535" s="95"/>
      <c r="C535" s="95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92"/>
      <c r="P535" s="92"/>
      <c r="Q535" s="92"/>
      <c r="R535" s="87"/>
      <c r="S535" s="92"/>
      <c r="T535" s="87"/>
      <c r="U535" s="87"/>
      <c r="V535" s="87"/>
    </row>
    <row r="536">
      <c r="A536" s="94"/>
      <c r="B536" s="95"/>
      <c r="C536" s="95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92"/>
      <c r="P536" s="92"/>
      <c r="Q536" s="92"/>
      <c r="R536" s="87"/>
      <c r="S536" s="92"/>
      <c r="T536" s="87"/>
      <c r="U536" s="87"/>
      <c r="V536" s="87"/>
    </row>
    <row r="537">
      <c r="A537" s="94"/>
      <c r="B537" s="95"/>
      <c r="C537" s="95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92"/>
      <c r="P537" s="92"/>
      <c r="Q537" s="92"/>
      <c r="R537" s="87"/>
      <c r="S537" s="92"/>
      <c r="T537" s="87"/>
      <c r="U537" s="87"/>
      <c r="V537" s="87"/>
    </row>
    <row r="538">
      <c r="A538" s="94"/>
      <c r="B538" s="95"/>
      <c r="C538" s="95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92"/>
      <c r="P538" s="92"/>
      <c r="Q538" s="92"/>
      <c r="R538" s="87"/>
      <c r="S538" s="92"/>
      <c r="T538" s="87"/>
      <c r="U538" s="87"/>
      <c r="V538" s="87"/>
    </row>
    <row r="539">
      <c r="A539" s="94"/>
      <c r="B539" s="95"/>
      <c r="C539" s="95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92"/>
      <c r="P539" s="92"/>
      <c r="Q539" s="92"/>
      <c r="R539" s="87"/>
      <c r="S539" s="92"/>
      <c r="T539" s="87"/>
      <c r="U539" s="87"/>
      <c r="V539" s="87"/>
    </row>
    <row r="540">
      <c r="A540" s="94"/>
      <c r="B540" s="95"/>
      <c r="C540" s="95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92"/>
      <c r="P540" s="92"/>
      <c r="Q540" s="92"/>
      <c r="R540" s="87"/>
      <c r="S540" s="92"/>
      <c r="T540" s="87"/>
      <c r="U540" s="87"/>
      <c r="V540" s="87"/>
    </row>
    <row r="541">
      <c r="A541" s="94"/>
      <c r="B541" s="95"/>
      <c r="C541" s="95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92"/>
      <c r="P541" s="92"/>
      <c r="Q541" s="92"/>
      <c r="R541" s="87"/>
      <c r="S541" s="92"/>
      <c r="T541" s="87"/>
      <c r="U541" s="87"/>
      <c r="V541" s="87"/>
    </row>
    <row r="542">
      <c r="A542" s="94"/>
      <c r="B542" s="95"/>
      <c r="C542" s="95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92"/>
      <c r="P542" s="92"/>
      <c r="Q542" s="92"/>
      <c r="R542" s="87"/>
      <c r="S542" s="92"/>
      <c r="T542" s="87"/>
      <c r="U542" s="87"/>
      <c r="V542" s="87"/>
    </row>
    <row r="543">
      <c r="A543" s="94"/>
      <c r="B543" s="95"/>
      <c r="C543" s="95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92"/>
      <c r="P543" s="92"/>
      <c r="Q543" s="92"/>
      <c r="R543" s="87"/>
      <c r="S543" s="92"/>
      <c r="T543" s="87"/>
      <c r="U543" s="87"/>
      <c r="V543" s="87"/>
    </row>
    <row r="544">
      <c r="A544" s="94"/>
      <c r="B544" s="95"/>
      <c r="C544" s="95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92"/>
      <c r="P544" s="92"/>
      <c r="Q544" s="92"/>
      <c r="R544" s="87"/>
      <c r="S544" s="92"/>
      <c r="T544" s="87"/>
      <c r="U544" s="87"/>
      <c r="V544" s="87"/>
    </row>
    <row r="545">
      <c r="A545" s="94"/>
      <c r="B545" s="95"/>
      <c r="C545" s="95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92"/>
      <c r="P545" s="92"/>
      <c r="Q545" s="92"/>
      <c r="R545" s="87"/>
      <c r="S545" s="92"/>
      <c r="T545" s="87"/>
      <c r="U545" s="87"/>
      <c r="V545" s="87"/>
    </row>
    <row r="546">
      <c r="A546" s="94"/>
      <c r="B546" s="95"/>
      <c r="C546" s="95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92"/>
      <c r="P546" s="92"/>
      <c r="Q546" s="92"/>
      <c r="R546" s="87"/>
      <c r="S546" s="92"/>
      <c r="T546" s="87"/>
      <c r="U546" s="87"/>
      <c r="V546" s="87"/>
    </row>
    <row r="547">
      <c r="A547" s="94"/>
      <c r="B547" s="95"/>
      <c r="C547" s="95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92"/>
      <c r="P547" s="92"/>
      <c r="Q547" s="92"/>
      <c r="R547" s="87"/>
      <c r="S547" s="92"/>
      <c r="T547" s="87"/>
      <c r="U547" s="87"/>
      <c r="V547" s="87"/>
    </row>
    <row r="548">
      <c r="A548" s="94"/>
      <c r="B548" s="95"/>
      <c r="C548" s="95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92"/>
      <c r="P548" s="92"/>
      <c r="Q548" s="92"/>
      <c r="R548" s="87"/>
      <c r="S548" s="92"/>
      <c r="T548" s="87"/>
      <c r="U548" s="87"/>
      <c r="V548" s="87"/>
    </row>
    <row r="549">
      <c r="A549" s="94"/>
      <c r="B549" s="95"/>
      <c r="C549" s="95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92"/>
      <c r="P549" s="92"/>
      <c r="Q549" s="92"/>
      <c r="R549" s="87"/>
      <c r="S549" s="92"/>
      <c r="T549" s="87"/>
      <c r="U549" s="87"/>
      <c r="V549" s="87"/>
    </row>
    <row r="550">
      <c r="A550" s="94"/>
      <c r="B550" s="95"/>
      <c r="C550" s="95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92"/>
      <c r="P550" s="92"/>
      <c r="Q550" s="92"/>
      <c r="R550" s="87"/>
      <c r="S550" s="92"/>
      <c r="T550" s="87"/>
      <c r="U550" s="87"/>
      <c r="V550" s="87"/>
    </row>
    <row r="551">
      <c r="A551" s="94"/>
      <c r="B551" s="95"/>
      <c r="C551" s="95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92"/>
      <c r="P551" s="92"/>
      <c r="Q551" s="92"/>
      <c r="R551" s="87"/>
      <c r="S551" s="92"/>
      <c r="T551" s="87"/>
      <c r="U551" s="87"/>
      <c r="V551" s="87"/>
    </row>
    <row r="552">
      <c r="A552" s="94"/>
      <c r="B552" s="95"/>
      <c r="C552" s="95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92"/>
      <c r="P552" s="92"/>
      <c r="Q552" s="92"/>
      <c r="R552" s="87"/>
      <c r="S552" s="92"/>
      <c r="T552" s="87"/>
      <c r="U552" s="87"/>
      <c r="V552" s="87"/>
    </row>
    <row r="553">
      <c r="A553" s="94"/>
      <c r="B553" s="95"/>
      <c r="C553" s="95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92"/>
      <c r="P553" s="92"/>
      <c r="Q553" s="92"/>
      <c r="R553" s="87"/>
      <c r="S553" s="92"/>
      <c r="T553" s="87"/>
      <c r="U553" s="87"/>
      <c r="V553" s="87"/>
    </row>
    <row r="554">
      <c r="A554" s="94"/>
      <c r="B554" s="95"/>
      <c r="C554" s="95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92"/>
      <c r="P554" s="92"/>
      <c r="Q554" s="92"/>
      <c r="R554" s="87"/>
      <c r="S554" s="92"/>
      <c r="T554" s="87"/>
      <c r="U554" s="87"/>
      <c r="V554" s="87"/>
    </row>
    <row r="555">
      <c r="A555" s="94"/>
      <c r="B555" s="95"/>
      <c r="C555" s="95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92"/>
      <c r="P555" s="92"/>
      <c r="Q555" s="92"/>
      <c r="R555" s="87"/>
      <c r="S555" s="92"/>
      <c r="T555" s="87"/>
      <c r="U555" s="87"/>
      <c r="V555" s="87"/>
    </row>
    <row r="556">
      <c r="A556" s="94"/>
      <c r="B556" s="95"/>
      <c r="C556" s="95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92"/>
      <c r="P556" s="92"/>
      <c r="Q556" s="92"/>
      <c r="R556" s="87"/>
      <c r="S556" s="92"/>
      <c r="T556" s="87"/>
      <c r="U556" s="87"/>
      <c r="V556" s="87"/>
    </row>
    <row r="557">
      <c r="A557" s="94"/>
      <c r="B557" s="95"/>
      <c r="C557" s="95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92"/>
      <c r="P557" s="92"/>
      <c r="Q557" s="92"/>
      <c r="R557" s="87"/>
      <c r="S557" s="92"/>
      <c r="T557" s="87"/>
      <c r="U557" s="87"/>
      <c r="V557" s="87"/>
    </row>
    <row r="558">
      <c r="A558" s="94"/>
      <c r="B558" s="95"/>
      <c r="C558" s="95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92"/>
      <c r="P558" s="92"/>
      <c r="Q558" s="92"/>
      <c r="R558" s="87"/>
      <c r="S558" s="92"/>
      <c r="T558" s="87"/>
      <c r="U558" s="87"/>
      <c r="V558" s="87"/>
    </row>
    <row r="559">
      <c r="A559" s="94"/>
      <c r="B559" s="95"/>
      <c r="C559" s="95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92"/>
      <c r="P559" s="92"/>
      <c r="Q559" s="92"/>
      <c r="R559" s="87"/>
      <c r="S559" s="92"/>
      <c r="T559" s="87"/>
      <c r="U559" s="87"/>
      <c r="V559" s="87"/>
    </row>
    <row r="560">
      <c r="A560" s="94"/>
      <c r="B560" s="95"/>
      <c r="C560" s="95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92"/>
      <c r="P560" s="92"/>
      <c r="Q560" s="92"/>
      <c r="R560" s="87"/>
      <c r="S560" s="92"/>
      <c r="T560" s="87"/>
      <c r="U560" s="87"/>
      <c r="V560" s="87"/>
    </row>
    <row r="561">
      <c r="A561" s="94"/>
      <c r="B561" s="95"/>
      <c r="C561" s="95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92"/>
      <c r="P561" s="92"/>
      <c r="Q561" s="92"/>
      <c r="R561" s="87"/>
      <c r="S561" s="92"/>
      <c r="T561" s="87"/>
      <c r="U561" s="87"/>
      <c r="V561" s="87"/>
    </row>
    <row r="562">
      <c r="A562" s="94"/>
      <c r="B562" s="95"/>
      <c r="C562" s="95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92"/>
      <c r="P562" s="92"/>
      <c r="Q562" s="92"/>
      <c r="R562" s="87"/>
      <c r="S562" s="92"/>
      <c r="T562" s="87"/>
      <c r="U562" s="87"/>
      <c r="V562" s="87"/>
    </row>
    <row r="563">
      <c r="A563" s="94"/>
      <c r="B563" s="95"/>
      <c r="C563" s="95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92"/>
      <c r="P563" s="92"/>
      <c r="Q563" s="92"/>
      <c r="R563" s="87"/>
      <c r="S563" s="92"/>
      <c r="T563" s="87"/>
      <c r="U563" s="87"/>
      <c r="V563" s="87"/>
    </row>
    <row r="564">
      <c r="A564" s="94"/>
      <c r="B564" s="95"/>
      <c r="C564" s="95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92"/>
      <c r="P564" s="92"/>
      <c r="Q564" s="92"/>
      <c r="R564" s="87"/>
      <c r="S564" s="92"/>
      <c r="T564" s="87"/>
      <c r="U564" s="87"/>
      <c r="V564" s="87"/>
    </row>
    <row r="565">
      <c r="A565" s="94"/>
      <c r="B565" s="95"/>
      <c r="C565" s="95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92"/>
      <c r="P565" s="92"/>
      <c r="Q565" s="92"/>
      <c r="R565" s="87"/>
      <c r="S565" s="92"/>
      <c r="T565" s="87"/>
      <c r="U565" s="87"/>
      <c r="V565" s="87"/>
    </row>
    <row r="566">
      <c r="A566" s="94"/>
      <c r="B566" s="95"/>
      <c r="C566" s="95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92"/>
      <c r="P566" s="92"/>
      <c r="Q566" s="92"/>
      <c r="R566" s="87"/>
      <c r="S566" s="92"/>
      <c r="T566" s="87"/>
      <c r="U566" s="87"/>
      <c r="V566" s="87"/>
    </row>
    <row r="567">
      <c r="A567" s="94"/>
      <c r="B567" s="95"/>
      <c r="C567" s="95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92"/>
      <c r="P567" s="92"/>
      <c r="Q567" s="92"/>
      <c r="R567" s="87"/>
      <c r="S567" s="92"/>
      <c r="T567" s="87"/>
      <c r="U567" s="87"/>
      <c r="V567" s="87"/>
    </row>
    <row r="568">
      <c r="A568" s="94"/>
      <c r="B568" s="95"/>
      <c r="C568" s="95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92"/>
      <c r="P568" s="92"/>
      <c r="Q568" s="92"/>
      <c r="R568" s="87"/>
      <c r="S568" s="92"/>
      <c r="T568" s="87"/>
      <c r="U568" s="87"/>
      <c r="V568" s="87"/>
    </row>
    <row r="569">
      <c r="A569" s="94"/>
      <c r="B569" s="95"/>
      <c r="C569" s="95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92"/>
      <c r="P569" s="92"/>
      <c r="Q569" s="92"/>
      <c r="R569" s="87"/>
      <c r="S569" s="92"/>
      <c r="T569" s="87"/>
      <c r="U569" s="87"/>
      <c r="V569" s="87"/>
    </row>
    <row r="570">
      <c r="A570" s="94"/>
      <c r="B570" s="95"/>
      <c r="C570" s="95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92"/>
      <c r="P570" s="92"/>
      <c r="Q570" s="92"/>
      <c r="R570" s="87"/>
      <c r="S570" s="92"/>
      <c r="T570" s="87"/>
      <c r="U570" s="87"/>
      <c r="V570" s="87"/>
    </row>
    <row r="571">
      <c r="A571" s="94"/>
      <c r="B571" s="95"/>
      <c r="C571" s="95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92"/>
      <c r="P571" s="92"/>
      <c r="Q571" s="92"/>
      <c r="R571" s="87"/>
      <c r="S571" s="92"/>
      <c r="T571" s="87"/>
      <c r="U571" s="87"/>
      <c r="V571" s="87"/>
    </row>
    <row r="572">
      <c r="A572" s="94"/>
      <c r="B572" s="95"/>
      <c r="C572" s="95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92"/>
      <c r="P572" s="92"/>
      <c r="Q572" s="92"/>
      <c r="R572" s="87"/>
      <c r="S572" s="92"/>
      <c r="T572" s="87"/>
      <c r="U572" s="87"/>
      <c r="V572" s="87"/>
    </row>
    <row r="573">
      <c r="A573" s="94"/>
      <c r="B573" s="95"/>
      <c r="C573" s="95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92"/>
      <c r="P573" s="92"/>
      <c r="Q573" s="92"/>
      <c r="R573" s="87"/>
      <c r="S573" s="92"/>
      <c r="T573" s="87"/>
      <c r="U573" s="87"/>
      <c r="V573" s="87"/>
    </row>
    <row r="574">
      <c r="A574" s="94"/>
      <c r="B574" s="95"/>
      <c r="C574" s="95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92"/>
      <c r="P574" s="92"/>
      <c r="Q574" s="92"/>
      <c r="R574" s="87"/>
      <c r="S574" s="92"/>
      <c r="T574" s="87"/>
      <c r="U574" s="87"/>
      <c r="V574" s="87"/>
    </row>
    <row r="575">
      <c r="A575" s="94"/>
      <c r="B575" s="95"/>
      <c r="C575" s="95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92"/>
      <c r="P575" s="92"/>
      <c r="Q575" s="92"/>
      <c r="R575" s="87"/>
      <c r="S575" s="92"/>
      <c r="T575" s="87"/>
      <c r="U575" s="87"/>
      <c r="V575" s="87"/>
    </row>
    <row r="576">
      <c r="A576" s="94"/>
      <c r="B576" s="95"/>
      <c r="C576" s="95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92"/>
      <c r="P576" s="92"/>
      <c r="Q576" s="92"/>
      <c r="R576" s="87"/>
      <c r="S576" s="92"/>
      <c r="T576" s="87"/>
      <c r="U576" s="87"/>
      <c r="V576" s="87"/>
    </row>
    <row r="577">
      <c r="A577" s="94"/>
      <c r="B577" s="95"/>
      <c r="C577" s="95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92"/>
      <c r="P577" s="92"/>
      <c r="Q577" s="92"/>
      <c r="R577" s="87"/>
      <c r="S577" s="92"/>
      <c r="T577" s="87"/>
      <c r="U577" s="87"/>
      <c r="V577" s="87"/>
    </row>
    <row r="578">
      <c r="A578" s="94"/>
      <c r="B578" s="95"/>
      <c r="C578" s="95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92"/>
      <c r="P578" s="92"/>
      <c r="Q578" s="92"/>
      <c r="R578" s="87"/>
      <c r="S578" s="92"/>
      <c r="T578" s="87"/>
      <c r="U578" s="87"/>
      <c r="V578" s="87"/>
    </row>
    <row r="579">
      <c r="A579" s="94"/>
      <c r="B579" s="95"/>
      <c r="C579" s="95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92"/>
      <c r="P579" s="92"/>
      <c r="Q579" s="92"/>
      <c r="R579" s="87"/>
      <c r="S579" s="92"/>
      <c r="T579" s="87"/>
      <c r="U579" s="87"/>
      <c r="V579" s="87"/>
    </row>
    <row r="580">
      <c r="A580" s="94"/>
      <c r="B580" s="95"/>
      <c r="C580" s="95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92"/>
      <c r="P580" s="92"/>
      <c r="Q580" s="92"/>
      <c r="R580" s="87"/>
      <c r="S580" s="92"/>
      <c r="T580" s="87"/>
      <c r="U580" s="87"/>
      <c r="V580" s="87"/>
    </row>
    <row r="581">
      <c r="A581" s="94"/>
      <c r="B581" s="95"/>
      <c r="C581" s="95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92"/>
      <c r="P581" s="92"/>
      <c r="Q581" s="92"/>
      <c r="R581" s="87"/>
      <c r="S581" s="92"/>
      <c r="T581" s="87"/>
      <c r="U581" s="87"/>
      <c r="V581" s="87"/>
    </row>
    <row r="582">
      <c r="A582" s="94"/>
      <c r="B582" s="95"/>
      <c r="C582" s="95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92"/>
      <c r="P582" s="92"/>
      <c r="Q582" s="92"/>
      <c r="R582" s="87"/>
      <c r="S582" s="92"/>
      <c r="T582" s="87"/>
      <c r="U582" s="87"/>
      <c r="V582" s="87"/>
    </row>
    <row r="583">
      <c r="A583" s="94"/>
      <c r="B583" s="95"/>
      <c r="C583" s="95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92"/>
      <c r="P583" s="92"/>
      <c r="Q583" s="92"/>
      <c r="R583" s="87"/>
      <c r="S583" s="92"/>
      <c r="T583" s="87"/>
      <c r="U583" s="87"/>
      <c r="V583" s="87"/>
    </row>
    <row r="584">
      <c r="A584" s="94"/>
      <c r="B584" s="95"/>
      <c r="C584" s="95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92"/>
      <c r="P584" s="92"/>
      <c r="Q584" s="92"/>
      <c r="R584" s="87"/>
      <c r="S584" s="92"/>
      <c r="T584" s="87"/>
      <c r="U584" s="87"/>
      <c r="V584" s="87"/>
    </row>
    <row r="585">
      <c r="A585" s="94"/>
      <c r="B585" s="95"/>
      <c r="C585" s="95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92"/>
      <c r="P585" s="92"/>
      <c r="Q585" s="92"/>
      <c r="R585" s="87"/>
      <c r="S585" s="92"/>
      <c r="T585" s="87"/>
      <c r="U585" s="87"/>
      <c r="V585" s="87"/>
    </row>
    <row r="586">
      <c r="A586" s="94"/>
      <c r="B586" s="95"/>
      <c r="C586" s="95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92"/>
      <c r="P586" s="92"/>
      <c r="Q586" s="92"/>
      <c r="R586" s="87"/>
      <c r="S586" s="92"/>
      <c r="T586" s="87"/>
      <c r="U586" s="87"/>
      <c r="V586" s="87"/>
    </row>
    <row r="587">
      <c r="A587" s="94"/>
      <c r="B587" s="95"/>
      <c r="C587" s="95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92"/>
      <c r="P587" s="92"/>
      <c r="Q587" s="92"/>
      <c r="R587" s="87"/>
      <c r="S587" s="92"/>
      <c r="T587" s="87"/>
      <c r="U587" s="87"/>
      <c r="V587" s="87"/>
    </row>
    <row r="588">
      <c r="A588" s="94"/>
      <c r="B588" s="95"/>
      <c r="C588" s="95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92"/>
      <c r="P588" s="92"/>
      <c r="Q588" s="92"/>
      <c r="R588" s="87"/>
      <c r="S588" s="92"/>
      <c r="T588" s="87"/>
      <c r="U588" s="87"/>
      <c r="V588" s="87"/>
    </row>
    <row r="589">
      <c r="A589" s="94"/>
      <c r="B589" s="95"/>
      <c r="C589" s="95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92"/>
      <c r="P589" s="92"/>
      <c r="Q589" s="92"/>
      <c r="R589" s="87"/>
      <c r="S589" s="92"/>
      <c r="T589" s="87"/>
      <c r="U589" s="87"/>
      <c r="V589" s="87"/>
    </row>
    <row r="590">
      <c r="A590" s="94"/>
      <c r="B590" s="95"/>
      <c r="C590" s="95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92"/>
      <c r="P590" s="92"/>
      <c r="Q590" s="92"/>
      <c r="R590" s="87"/>
      <c r="S590" s="92"/>
      <c r="T590" s="87"/>
      <c r="U590" s="87"/>
      <c r="V590" s="87"/>
    </row>
    <row r="591">
      <c r="A591" s="94"/>
      <c r="B591" s="95"/>
      <c r="C591" s="95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92"/>
      <c r="P591" s="92"/>
      <c r="Q591" s="92"/>
      <c r="R591" s="87"/>
      <c r="S591" s="92"/>
      <c r="T591" s="87"/>
      <c r="U591" s="87"/>
      <c r="V591" s="87"/>
    </row>
    <row r="592">
      <c r="A592" s="94"/>
      <c r="B592" s="95"/>
      <c r="C592" s="95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92"/>
      <c r="P592" s="92"/>
      <c r="Q592" s="92"/>
      <c r="R592" s="87"/>
      <c r="S592" s="92"/>
      <c r="T592" s="87"/>
      <c r="U592" s="87"/>
      <c r="V592" s="87"/>
    </row>
    <row r="593">
      <c r="A593" s="94"/>
      <c r="B593" s="95"/>
      <c r="C593" s="95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92"/>
      <c r="P593" s="92"/>
      <c r="Q593" s="92"/>
      <c r="R593" s="87"/>
      <c r="S593" s="92"/>
      <c r="T593" s="87"/>
      <c r="U593" s="87"/>
      <c r="V593" s="87"/>
    </row>
    <row r="594">
      <c r="A594" s="94"/>
      <c r="B594" s="95"/>
      <c r="C594" s="95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92"/>
      <c r="P594" s="92"/>
      <c r="Q594" s="92"/>
      <c r="R594" s="87"/>
      <c r="S594" s="92"/>
      <c r="T594" s="87"/>
      <c r="U594" s="87"/>
      <c r="V594" s="87"/>
    </row>
    <row r="595">
      <c r="A595" s="94"/>
      <c r="B595" s="95"/>
      <c r="C595" s="95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92"/>
      <c r="P595" s="92"/>
      <c r="Q595" s="92"/>
      <c r="R595" s="87"/>
      <c r="S595" s="92"/>
      <c r="T595" s="87"/>
      <c r="U595" s="87"/>
      <c r="V595" s="87"/>
    </row>
    <row r="596">
      <c r="A596" s="94"/>
      <c r="B596" s="95"/>
      <c r="C596" s="95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92"/>
      <c r="P596" s="92"/>
      <c r="Q596" s="92"/>
      <c r="R596" s="87"/>
      <c r="S596" s="92"/>
      <c r="T596" s="87"/>
      <c r="U596" s="87"/>
      <c r="V596" s="87"/>
    </row>
    <row r="597">
      <c r="A597" s="94"/>
      <c r="B597" s="95"/>
      <c r="C597" s="95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92"/>
      <c r="P597" s="92"/>
      <c r="Q597" s="92"/>
      <c r="R597" s="87"/>
      <c r="S597" s="92"/>
      <c r="T597" s="87"/>
      <c r="U597" s="87"/>
      <c r="V597" s="87"/>
    </row>
    <row r="598">
      <c r="A598" s="94"/>
      <c r="B598" s="95"/>
      <c r="C598" s="95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92"/>
      <c r="P598" s="92"/>
      <c r="Q598" s="92"/>
      <c r="R598" s="87"/>
      <c r="S598" s="92"/>
      <c r="T598" s="87"/>
      <c r="U598" s="87"/>
      <c r="V598" s="87"/>
    </row>
    <row r="599">
      <c r="A599" s="94"/>
      <c r="B599" s="95"/>
      <c r="C599" s="95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92"/>
      <c r="P599" s="92"/>
      <c r="Q599" s="92"/>
      <c r="R599" s="87"/>
      <c r="S599" s="92"/>
      <c r="T599" s="87"/>
      <c r="U599" s="87"/>
      <c r="V599" s="87"/>
    </row>
    <row r="600">
      <c r="A600" s="94"/>
      <c r="B600" s="95"/>
      <c r="C600" s="95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92"/>
      <c r="P600" s="92"/>
      <c r="Q600" s="92"/>
      <c r="R600" s="87"/>
      <c r="S600" s="92"/>
      <c r="T600" s="87"/>
      <c r="U600" s="87"/>
      <c r="V600" s="87"/>
    </row>
    <row r="601">
      <c r="A601" s="94"/>
      <c r="B601" s="95"/>
      <c r="C601" s="95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92"/>
      <c r="P601" s="92"/>
      <c r="Q601" s="92"/>
      <c r="R601" s="87"/>
      <c r="S601" s="92"/>
      <c r="T601" s="87"/>
      <c r="U601" s="87"/>
      <c r="V601" s="87"/>
    </row>
    <row r="602">
      <c r="A602" s="94"/>
      <c r="B602" s="95"/>
      <c r="C602" s="95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92"/>
      <c r="P602" s="92"/>
      <c r="Q602" s="92"/>
      <c r="R602" s="87"/>
      <c r="S602" s="92"/>
      <c r="T602" s="87"/>
      <c r="U602" s="87"/>
      <c r="V602" s="87"/>
    </row>
    <row r="603">
      <c r="A603" s="94"/>
      <c r="B603" s="95"/>
      <c r="C603" s="95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92"/>
      <c r="P603" s="92"/>
      <c r="Q603" s="92"/>
      <c r="R603" s="87"/>
      <c r="S603" s="92"/>
      <c r="T603" s="87"/>
      <c r="U603" s="87"/>
      <c r="V603" s="87"/>
    </row>
    <row r="604">
      <c r="A604" s="94"/>
      <c r="B604" s="95"/>
      <c r="C604" s="95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92"/>
      <c r="P604" s="92"/>
      <c r="Q604" s="92"/>
      <c r="R604" s="87"/>
      <c r="S604" s="92"/>
      <c r="T604" s="87"/>
      <c r="U604" s="87"/>
      <c r="V604" s="87"/>
    </row>
    <row r="605">
      <c r="A605" s="94"/>
      <c r="B605" s="95"/>
      <c r="C605" s="95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92"/>
      <c r="P605" s="92"/>
      <c r="Q605" s="92"/>
      <c r="R605" s="87"/>
      <c r="S605" s="92"/>
      <c r="T605" s="87"/>
      <c r="U605" s="87"/>
      <c r="V605" s="87"/>
    </row>
    <row r="606">
      <c r="A606" s="94"/>
      <c r="B606" s="95"/>
      <c r="C606" s="95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92"/>
      <c r="P606" s="92"/>
      <c r="Q606" s="92"/>
      <c r="R606" s="87"/>
      <c r="S606" s="92"/>
      <c r="T606" s="87"/>
      <c r="U606" s="87"/>
      <c r="V606" s="87"/>
    </row>
    <row r="607">
      <c r="A607" s="94"/>
      <c r="B607" s="95"/>
      <c r="C607" s="95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92"/>
      <c r="P607" s="92"/>
      <c r="Q607" s="92"/>
      <c r="R607" s="87"/>
      <c r="S607" s="92"/>
      <c r="T607" s="87"/>
      <c r="U607" s="87"/>
      <c r="V607" s="87"/>
    </row>
    <row r="608">
      <c r="A608" s="94"/>
      <c r="B608" s="95"/>
      <c r="C608" s="95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92"/>
      <c r="P608" s="92"/>
      <c r="Q608" s="92"/>
      <c r="R608" s="87"/>
      <c r="S608" s="92"/>
      <c r="T608" s="87"/>
      <c r="U608" s="87"/>
      <c r="V608" s="87"/>
    </row>
    <row r="609">
      <c r="A609" s="94"/>
      <c r="B609" s="95"/>
      <c r="C609" s="95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92"/>
      <c r="P609" s="92"/>
      <c r="Q609" s="92"/>
      <c r="R609" s="87"/>
      <c r="S609" s="92"/>
      <c r="T609" s="87"/>
      <c r="U609" s="87"/>
      <c r="V609" s="87"/>
    </row>
    <row r="610">
      <c r="A610" s="94"/>
      <c r="B610" s="95"/>
      <c r="C610" s="95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92"/>
      <c r="P610" s="92"/>
      <c r="Q610" s="92"/>
      <c r="R610" s="87"/>
      <c r="S610" s="92"/>
      <c r="T610" s="87"/>
      <c r="U610" s="87"/>
      <c r="V610" s="87"/>
    </row>
    <row r="611">
      <c r="A611" s="94"/>
      <c r="B611" s="95"/>
      <c r="C611" s="95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92"/>
      <c r="P611" s="92"/>
      <c r="Q611" s="92"/>
      <c r="R611" s="87"/>
      <c r="S611" s="92"/>
      <c r="T611" s="87"/>
      <c r="U611" s="87"/>
      <c r="V611" s="87"/>
    </row>
    <row r="612">
      <c r="A612" s="94"/>
      <c r="B612" s="95"/>
      <c r="C612" s="95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92"/>
      <c r="P612" s="92"/>
      <c r="Q612" s="92"/>
      <c r="R612" s="87"/>
      <c r="S612" s="92"/>
      <c r="T612" s="87"/>
      <c r="U612" s="87"/>
      <c r="V612" s="87"/>
    </row>
    <row r="613">
      <c r="A613" s="94"/>
      <c r="B613" s="95"/>
      <c r="C613" s="95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92"/>
      <c r="P613" s="92"/>
      <c r="Q613" s="92"/>
      <c r="R613" s="87"/>
      <c r="S613" s="92"/>
      <c r="T613" s="87"/>
      <c r="U613" s="87"/>
      <c r="V613" s="87"/>
    </row>
    <row r="614">
      <c r="A614" s="94"/>
      <c r="B614" s="95"/>
      <c r="C614" s="95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92"/>
      <c r="P614" s="92"/>
      <c r="Q614" s="92"/>
      <c r="R614" s="87"/>
      <c r="S614" s="92"/>
      <c r="T614" s="87"/>
      <c r="U614" s="87"/>
      <c r="V614" s="87"/>
    </row>
    <row r="615">
      <c r="A615" s="94"/>
      <c r="B615" s="95"/>
      <c r="C615" s="95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92"/>
      <c r="P615" s="92"/>
      <c r="Q615" s="92"/>
      <c r="R615" s="87"/>
      <c r="S615" s="92"/>
      <c r="T615" s="87"/>
      <c r="U615" s="87"/>
      <c r="V615" s="87"/>
    </row>
    <row r="616">
      <c r="A616" s="94"/>
      <c r="B616" s="95"/>
      <c r="C616" s="95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92"/>
      <c r="P616" s="92"/>
      <c r="Q616" s="92"/>
      <c r="R616" s="87"/>
      <c r="S616" s="92"/>
      <c r="T616" s="87"/>
      <c r="U616" s="87"/>
      <c r="V616" s="87"/>
    </row>
    <row r="617">
      <c r="A617" s="94"/>
      <c r="B617" s="95"/>
      <c r="C617" s="95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92"/>
      <c r="P617" s="92"/>
      <c r="Q617" s="92"/>
      <c r="R617" s="87"/>
      <c r="S617" s="92"/>
      <c r="T617" s="87"/>
      <c r="U617" s="87"/>
      <c r="V617" s="87"/>
    </row>
    <row r="618">
      <c r="A618" s="94"/>
      <c r="B618" s="95"/>
      <c r="C618" s="95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92"/>
      <c r="P618" s="92"/>
      <c r="Q618" s="92"/>
      <c r="R618" s="87"/>
      <c r="S618" s="92"/>
      <c r="T618" s="87"/>
      <c r="U618" s="87"/>
      <c r="V618" s="87"/>
    </row>
    <row r="619">
      <c r="A619" s="94"/>
      <c r="B619" s="95"/>
      <c r="C619" s="95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92"/>
      <c r="P619" s="92"/>
      <c r="Q619" s="92"/>
      <c r="R619" s="87"/>
      <c r="S619" s="92"/>
      <c r="T619" s="87"/>
      <c r="U619" s="87"/>
      <c r="V619" s="87"/>
    </row>
    <row r="620">
      <c r="A620" s="94"/>
      <c r="B620" s="95"/>
      <c r="C620" s="95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92"/>
      <c r="P620" s="92"/>
      <c r="Q620" s="92"/>
      <c r="R620" s="87"/>
      <c r="S620" s="92"/>
      <c r="T620" s="87"/>
      <c r="U620" s="87"/>
      <c r="V620" s="87"/>
    </row>
    <row r="621">
      <c r="A621" s="94"/>
      <c r="B621" s="95"/>
      <c r="C621" s="95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92"/>
      <c r="P621" s="92"/>
      <c r="Q621" s="92"/>
      <c r="R621" s="87"/>
      <c r="S621" s="92"/>
      <c r="T621" s="87"/>
      <c r="U621" s="87"/>
      <c r="V621" s="87"/>
    </row>
    <row r="622">
      <c r="A622" s="94"/>
      <c r="B622" s="95"/>
      <c r="C622" s="95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92"/>
      <c r="P622" s="92"/>
      <c r="Q622" s="92"/>
      <c r="R622" s="87"/>
      <c r="S622" s="92"/>
      <c r="T622" s="87"/>
      <c r="U622" s="87"/>
      <c r="V622" s="87"/>
    </row>
    <row r="623">
      <c r="A623" s="94"/>
      <c r="B623" s="95"/>
      <c r="C623" s="95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92"/>
      <c r="P623" s="92"/>
      <c r="Q623" s="92"/>
      <c r="R623" s="87"/>
      <c r="S623" s="92"/>
      <c r="T623" s="87"/>
      <c r="U623" s="87"/>
      <c r="V623" s="87"/>
    </row>
    <row r="624">
      <c r="A624" s="94"/>
      <c r="B624" s="95"/>
      <c r="C624" s="95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92"/>
      <c r="P624" s="92"/>
      <c r="Q624" s="92"/>
      <c r="R624" s="87"/>
      <c r="S624" s="92"/>
      <c r="T624" s="87"/>
      <c r="U624" s="87"/>
      <c r="V624" s="87"/>
    </row>
    <row r="625">
      <c r="A625" s="94"/>
      <c r="B625" s="95"/>
      <c r="C625" s="95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92"/>
      <c r="P625" s="92"/>
      <c r="Q625" s="92"/>
      <c r="R625" s="87"/>
      <c r="S625" s="92"/>
      <c r="T625" s="87"/>
      <c r="U625" s="87"/>
      <c r="V625" s="87"/>
    </row>
    <row r="626">
      <c r="A626" s="94"/>
      <c r="B626" s="95"/>
      <c r="C626" s="95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92"/>
      <c r="P626" s="92"/>
      <c r="Q626" s="92"/>
      <c r="R626" s="87"/>
      <c r="S626" s="92"/>
      <c r="T626" s="87"/>
      <c r="U626" s="87"/>
      <c r="V626" s="87"/>
    </row>
    <row r="627">
      <c r="A627" s="94"/>
      <c r="B627" s="95"/>
      <c r="C627" s="95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92"/>
      <c r="P627" s="92"/>
      <c r="Q627" s="92"/>
      <c r="R627" s="87"/>
      <c r="S627" s="92"/>
      <c r="T627" s="87"/>
      <c r="U627" s="87"/>
      <c r="V627" s="87"/>
    </row>
    <row r="628">
      <c r="A628" s="94"/>
      <c r="B628" s="95"/>
      <c r="C628" s="95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92"/>
      <c r="P628" s="92"/>
      <c r="Q628" s="92"/>
      <c r="R628" s="87"/>
      <c r="S628" s="92"/>
      <c r="T628" s="87"/>
      <c r="U628" s="87"/>
      <c r="V628" s="87"/>
    </row>
    <row r="629">
      <c r="A629" s="94"/>
      <c r="B629" s="95"/>
      <c r="C629" s="95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92"/>
      <c r="P629" s="92"/>
      <c r="Q629" s="92"/>
      <c r="R629" s="87"/>
      <c r="S629" s="92"/>
      <c r="T629" s="87"/>
      <c r="U629" s="87"/>
      <c r="V629" s="87"/>
    </row>
    <row r="630">
      <c r="A630" s="94"/>
      <c r="B630" s="95"/>
      <c r="C630" s="95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92"/>
      <c r="P630" s="92"/>
      <c r="Q630" s="92"/>
      <c r="R630" s="87"/>
      <c r="S630" s="92"/>
      <c r="T630" s="87"/>
      <c r="U630" s="87"/>
      <c r="V630" s="87"/>
    </row>
    <row r="631">
      <c r="A631" s="94"/>
      <c r="B631" s="95"/>
      <c r="C631" s="95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92"/>
      <c r="P631" s="92"/>
      <c r="Q631" s="92"/>
      <c r="R631" s="87"/>
      <c r="S631" s="92"/>
      <c r="T631" s="87"/>
      <c r="U631" s="87"/>
      <c r="V631" s="87"/>
    </row>
    <row r="632">
      <c r="A632" s="94"/>
      <c r="B632" s="95"/>
      <c r="C632" s="95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92"/>
      <c r="P632" s="92"/>
      <c r="Q632" s="92"/>
      <c r="R632" s="87"/>
      <c r="S632" s="92"/>
      <c r="T632" s="87"/>
      <c r="U632" s="87"/>
      <c r="V632" s="87"/>
    </row>
    <row r="633">
      <c r="A633" s="94"/>
      <c r="B633" s="95"/>
      <c r="C633" s="95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92"/>
      <c r="P633" s="92"/>
      <c r="Q633" s="92"/>
      <c r="R633" s="87"/>
      <c r="S633" s="92"/>
      <c r="T633" s="87"/>
      <c r="U633" s="87"/>
      <c r="V633" s="87"/>
    </row>
    <row r="634">
      <c r="A634" s="94"/>
      <c r="B634" s="95"/>
      <c r="C634" s="95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92"/>
      <c r="P634" s="92"/>
      <c r="Q634" s="92"/>
      <c r="R634" s="87"/>
      <c r="S634" s="92"/>
      <c r="T634" s="87"/>
      <c r="U634" s="87"/>
      <c r="V634" s="87"/>
    </row>
    <row r="635">
      <c r="A635" s="94"/>
      <c r="B635" s="95"/>
      <c r="C635" s="95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92"/>
      <c r="P635" s="92"/>
      <c r="Q635" s="92"/>
      <c r="R635" s="87"/>
      <c r="S635" s="92"/>
      <c r="T635" s="87"/>
      <c r="U635" s="87"/>
      <c r="V635" s="87"/>
    </row>
    <row r="636">
      <c r="A636" s="94"/>
      <c r="B636" s="95"/>
      <c r="C636" s="95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92"/>
      <c r="P636" s="92"/>
      <c r="Q636" s="92"/>
      <c r="R636" s="87"/>
      <c r="S636" s="92"/>
      <c r="T636" s="87"/>
      <c r="U636" s="87"/>
      <c r="V636" s="87"/>
    </row>
    <row r="637">
      <c r="A637" s="94"/>
      <c r="B637" s="95"/>
      <c r="C637" s="95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92"/>
      <c r="P637" s="92"/>
      <c r="Q637" s="92"/>
      <c r="R637" s="87"/>
      <c r="S637" s="92"/>
      <c r="T637" s="87"/>
      <c r="U637" s="87"/>
      <c r="V637" s="87"/>
    </row>
    <row r="638">
      <c r="A638" s="94"/>
      <c r="B638" s="95"/>
      <c r="C638" s="95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92"/>
      <c r="P638" s="92"/>
      <c r="Q638" s="92"/>
      <c r="R638" s="87"/>
      <c r="S638" s="92"/>
      <c r="T638" s="87"/>
      <c r="U638" s="87"/>
      <c r="V638" s="87"/>
    </row>
    <row r="639">
      <c r="A639" s="94"/>
      <c r="B639" s="95"/>
      <c r="C639" s="95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92"/>
      <c r="P639" s="92"/>
      <c r="Q639" s="92"/>
      <c r="R639" s="87"/>
      <c r="S639" s="92"/>
      <c r="T639" s="87"/>
      <c r="U639" s="87"/>
      <c r="V639" s="87"/>
    </row>
    <row r="640">
      <c r="A640" s="94"/>
      <c r="B640" s="95"/>
      <c r="C640" s="95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92"/>
      <c r="P640" s="92"/>
      <c r="Q640" s="92"/>
      <c r="R640" s="87"/>
      <c r="S640" s="92"/>
      <c r="T640" s="87"/>
      <c r="U640" s="87"/>
      <c r="V640" s="87"/>
    </row>
    <row r="641">
      <c r="A641" s="94"/>
      <c r="B641" s="95"/>
      <c r="C641" s="95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92"/>
      <c r="P641" s="92"/>
      <c r="Q641" s="92"/>
      <c r="R641" s="87"/>
      <c r="S641" s="92"/>
      <c r="T641" s="87"/>
      <c r="U641" s="87"/>
      <c r="V641" s="87"/>
    </row>
    <row r="642">
      <c r="A642" s="94"/>
      <c r="B642" s="95"/>
      <c r="C642" s="95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92"/>
      <c r="P642" s="92"/>
      <c r="Q642" s="92"/>
      <c r="R642" s="87"/>
      <c r="S642" s="92"/>
      <c r="T642" s="87"/>
      <c r="U642" s="87"/>
      <c r="V642" s="87"/>
    </row>
    <row r="643">
      <c r="A643" s="94"/>
      <c r="B643" s="95"/>
      <c r="C643" s="95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92"/>
      <c r="P643" s="92"/>
      <c r="Q643" s="92"/>
      <c r="R643" s="87"/>
      <c r="S643" s="92"/>
      <c r="T643" s="87"/>
      <c r="U643" s="87"/>
      <c r="V643" s="87"/>
    </row>
    <row r="644">
      <c r="A644" s="94"/>
      <c r="B644" s="95"/>
      <c r="C644" s="95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92"/>
      <c r="P644" s="92"/>
      <c r="Q644" s="92"/>
      <c r="R644" s="87"/>
      <c r="S644" s="92"/>
      <c r="T644" s="87"/>
      <c r="U644" s="87"/>
      <c r="V644" s="87"/>
    </row>
    <row r="645">
      <c r="A645" s="94"/>
      <c r="B645" s="95"/>
      <c r="C645" s="95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92"/>
      <c r="P645" s="92"/>
      <c r="Q645" s="92"/>
      <c r="R645" s="87"/>
      <c r="S645" s="92"/>
      <c r="T645" s="87"/>
      <c r="U645" s="87"/>
      <c r="V645" s="87"/>
    </row>
    <row r="646">
      <c r="A646" s="94"/>
      <c r="B646" s="95"/>
      <c r="C646" s="95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92"/>
      <c r="P646" s="92"/>
      <c r="Q646" s="92"/>
      <c r="R646" s="87"/>
      <c r="S646" s="92"/>
      <c r="T646" s="87"/>
      <c r="U646" s="87"/>
      <c r="V646" s="87"/>
    </row>
    <row r="647">
      <c r="A647" s="94"/>
      <c r="B647" s="95"/>
      <c r="C647" s="95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92"/>
      <c r="P647" s="92"/>
      <c r="Q647" s="92"/>
      <c r="R647" s="87"/>
      <c r="S647" s="92"/>
      <c r="T647" s="87"/>
      <c r="U647" s="87"/>
      <c r="V647" s="87"/>
    </row>
    <row r="648">
      <c r="A648" s="94"/>
      <c r="B648" s="95"/>
      <c r="C648" s="95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92"/>
      <c r="P648" s="92"/>
      <c r="Q648" s="92"/>
      <c r="R648" s="87"/>
      <c r="S648" s="92"/>
      <c r="T648" s="87"/>
      <c r="U648" s="87"/>
      <c r="V648" s="87"/>
    </row>
    <row r="649">
      <c r="A649" s="94"/>
      <c r="B649" s="95"/>
      <c r="C649" s="95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92"/>
      <c r="P649" s="92"/>
      <c r="Q649" s="92"/>
      <c r="R649" s="87"/>
      <c r="S649" s="92"/>
      <c r="T649" s="87"/>
      <c r="U649" s="87"/>
      <c r="V649" s="87"/>
    </row>
    <row r="650">
      <c r="A650" s="94"/>
      <c r="B650" s="95"/>
      <c r="C650" s="95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92"/>
      <c r="P650" s="92"/>
      <c r="Q650" s="92"/>
      <c r="R650" s="87"/>
      <c r="S650" s="92"/>
      <c r="T650" s="87"/>
      <c r="U650" s="87"/>
      <c r="V650" s="87"/>
    </row>
    <row r="651">
      <c r="A651" s="94"/>
      <c r="B651" s="95"/>
      <c r="C651" s="95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92"/>
      <c r="P651" s="92"/>
      <c r="Q651" s="92"/>
      <c r="R651" s="87"/>
      <c r="S651" s="92"/>
      <c r="T651" s="87"/>
      <c r="U651" s="87"/>
      <c r="V651" s="87"/>
    </row>
    <row r="652">
      <c r="A652" s="94"/>
      <c r="B652" s="95"/>
      <c r="C652" s="95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92"/>
      <c r="P652" s="92"/>
      <c r="Q652" s="92"/>
      <c r="R652" s="87"/>
      <c r="S652" s="92"/>
      <c r="T652" s="87"/>
      <c r="U652" s="87"/>
      <c r="V652" s="87"/>
    </row>
    <row r="653">
      <c r="A653" s="94"/>
      <c r="B653" s="95"/>
      <c r="C653" s="95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92"/>
      <c r="P653" s="92"/>
      <c r="Q653" s="92"/>
      <c r="R653" s="87"/>
      <c r="S653" s="92"/>
      <c r="T653" s="87"/>
      <c r="U653" s="87"/>
      <c r="V653" s="87"/>
    </row>
    <row r="654">
      <c r="A654" s="94"/>
      <c r="B654" s="95"/>
      <c r="C654" s="95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92"/>
      <c r="P654" s="92"/>
      <c r="Q654" s="92"/>
      <c r="R654" s="87"/>
      <c r="S654" s="92"/>
      <c r="T654" s="87"/>
      <c r="U654" s="87"/>
      <c r="V654" s="87"/>
    </row>
    <row r="655">
      <c r="A655" s="94"/>
      <c r="B655" s="95"/>
      <c r="C655" s="95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92"/>
      <c r="P655" s="92"/>
      <c r="Q655" s="92"/>
      <c r="R655" s="87"/>
      <c r="S655" s="92"/>
      <c r="T655" s="87"/>
      <c r="U655" s="87"/>
      <c r="V655" s="87"/>
    </row>
    <row r="656">
      <c r="A656" s="94"/>
      <c r="B656" s="95"/>
      <c r="C656" s="95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92"/>
      <c r="P656" s="92"/>
      <c r="Q656" s="92"/>
      <c r="R656" s="87"/>
      <c r="S656" s="92"/>
      <c r="T656" s="87"/>
      <c r="U656" s="87"/>
      <c r="V656" s="87"/>
    </row>
    <row r="657">
      <c r="A657" s="94"/>
      <c r="B657" s="95"/>
      <c r="C657" s="95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92"/>
      <c r="P657" s="92"/>
      <c r="Q657" s="92"/>
      <c r="R657" s="87"/>
      <c r="S657" s="92"/>
      <c r="T657" s="87"/>
      <c r="U657" s="87"/>
      <c r="V657" s="87"/>
    </row>
    <row r="658">
      <c r="A658" s="94"/>
      <c r="B658" s="95"/>
      <c r="C658" s="95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92"/>
      <c r="P658" s="92"/>
      <c r="Q658" s="92"/>
      <c r="R658" s="87"/>
      <c r="S658" s="92"/>
      <c r="T658" s="87"/>
      <c r="U658" s="87"/>
      <c r="V658" s="87"/>
    </row>
    <row r="659">
      <c r="A659" s="94"/>
      <c r="B659" s="95"/>
      <c r="C659" s="95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92"/>
      <c r="P659" s="92"/>
      <c r="Q659" s="92"/>
      <c r="R659" s="87"/>
      <c r="S659" s="92"/>
      <c r="T659" s="87"/>
      <c r="U659" s="87"/>
      <c r="V659" s="87"/>
    </row>
    <row r="660">
      <c r="A660" s="94"/>
      <c r="B660" s="95"/>
      <c r="C660" s="95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92"/>
      <c r="P660" s="92"/>
      <c r="Q660" s="92"/>
      <c r="R660" s="87"/>
      <c r="S660" s="92"/>
      <c r="T660" s="87"/>
      <c r="U660" s="87"/>
      <c r="V660" s="87"/>
    </row>
    <row r="661">
      <c r="A661" s="94"/>
      <c r="B661" s="95"/>
      <c r="C661" s="95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92"/>
      <c r="P661" s="92"/>
      <c r="Q661" s="92"/>
      <c r="R661" s="87"/>
      <c r="S661" s="92"/>
      <c r="T661" s="87"/>
      <c r="U661" s="87"/>
      <c r="V661" s="87"/>
    </row>
    <row r="662">
      <c r="A662" s="94"/>
      <c r="B662" s="95"/>
      <c r="C662" s="95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92"/>
      <c r="P662" s="92"/>
      <c r="Q662" s="92"/>
      <c r="R662" s="87"/>
      <c r="S662" s="92"/>
      <c r="T662" s="87"/>
      <c r="U662" s="87"/>
      <c r="V662" s="87"/>
    </row>
    <row r="663">
      <c r="A663" s="94"/>
      <c r="B663" s="95"/>
      <c r="C663" s="95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92"/>
      <c r="P663" s="92"/>
      <c r="Q663" s="92"/>
      <c r="R663" s="87"/>
      <c r="S663" s="92"/>
      <c r="T663" s="87"/>
      <c r="U663" s="87"/>
      <c r="V663" s="87"/>
    </row>
    <row r="664">
      <c r="A664" s="94"/>
      <c r="B664" s="95"/>
      <c r="C664" s="95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92"/>
      <c r="P664" s="92"/>
      <c r="Q664" s="92"/>
      <c r="R664" s="87"/>
      <c r="S664" s="92"/>
      <c r="T664" s="87"/>
      <c r="U664" s="87"/>
      <c r="V664" s="87"/>
    </row>
    <row r="665">
      <c r="A665" s="94"/>
      <c r="B665" s="95"/>
      <c r="C665" s="95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92"/>
      <c r="P665" s="92"/>
      <c r="Q665" s="92"/>
      <c r="R665" s="87"/>
      <c r="S665" s="92"/>
      <c r="T665" s="87"/>
      <c r="U665" s="87"/>
      <c r="V665" s="87"/>
    </row>
    <row r="666">
      <c r="A666" s="94"/>
      <c r="B666" s="95"/>
      <c r="C666" s="95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92"/>
      <c r="P666" s="92"/>
      <c r="Q666" s="92"/>
      <c r="R666" s="87"/>
      <c r="S666" s="92"/>
      <c r="T666" s="87"/>
      <c r="U666" s="87"/>
      <c r="V666" s="87"/>
    </row>
    <row r="667">
      <c r="A667" s="94"/>
      <c r="B667" s="95"/>
      <c r="C667" s="95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92"/>
      <c r="P667" s="92"/>
      <c r="Q667" s="92"/>
      <c r="R667" s="87"/>
      <c r="S667" s="92"/>
      <c r="T667" s="87"/>
      <c r="U667" s="87"/>
      <c r="V667" s="87"/>
    </row>
    <row r="668">
      <c r="A668" s="94"/>
      <c r="B668" s="95"/>
      <c r="C668" s="95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92"/>
      <c r="P668" s="92"/>
      <c r="Q668" s="92"/>
      <c r="R668" s="87"/>
      <c r="S668" s="92"/>
      <c r="T668" s="87"/>
      <c r="U668" s="87"/>
      <c r="V668" s="87"/>
    </row>
    <row r="669">
      <c r="A669" s="94"/>
      <c r="B669" s="95"/>
      <c r="C669" s="95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92"/>
      <c r="P669" s="92"/>
      <c r="Q669" s="92"/>
      <c r="R669" s="87"/>
      <c r="S669" s="92"/>
      <c r="T669" s="87"/>
      <c r="U669" s="87"/>
      <c r="V669" s="87"/>
    </row>
    <row r="670">
      <c r="A670" s="94"/>
      <c r="B670" s="95"/>
      <c r="C670" s="95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92"/>
      <c r="P670" s="92"/>
      <c r="Q670" s="92"/>
      <c r="R670" s="87"/>
      <c r="S670" s="92"/>
      <c r="T670" s="87"/>
      <c r="U670" s="87"/>
      <c r="V670" s="87"/>
    </row>
    <row r="671">
      <c r="A671" s="94"/>
      <c r="B671" s="95"/>
      <c r="C671" s="95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92"/>
      <c r="P671" s="92"/>
      <c r="Q671" s="92"/>
      <c r="R671" s="87"/>
      <c r="S671" s="92"/>
      <c r="T671" s="87"/>
      <c r="U671" s="87"/>
      <c r="V671" s="87"/>
    </row>
    <row r="672">
      <c r="A672" s="94"/>
      <c r="B672" s="95"/>
      <c r="C672" s="95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92"/>
      <c r="P672" s="92"/>
      <c r="Q672" s="92"/>
      <c r="R672" s="87"/>
      <c r="S672" s="92"/>
      <c r="T672" s="87"/>
      <c r="U672" s="87"/>
      <c r="V672" s="87"/>
    </row>
    <row r="673">
      <c r="A673" s="94"/>
      <c r="B673" s="95"/>
      <c r="C673" s="95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92"/>
      <c r="P673" s="92"/>
      <c r="Q673" s="92"/>
      <c r="R673" s="87"/>
      <c r="S673" s="92"/>
      <c r="T673" s="87"/>
      <c r="U673" s="87"/>
      <c r="V673" s="87"/>
    </row>
    <row r="674">
      <c r="A674" s="94"/>
      <c r="B674" s="95"/>
      <c r="C674" s="95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92"/>
      <c r="P674" s="92"/>
      <c r="Q674" s="92"/>
      <c r="R674" s="87"/>
      <c r="S674" s="92"/>
      <c r="T674" s="87"/>
      <c r="U674" s="87"/>
      <c r="V674" s="87"/>
    </row>
    <row r="675">
      <c r="A675" s="94"/>
      <c r="B675" s="95"/>
      <c r="C675" s="95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92"/>
      <c r="P675" s="92"/>
      <c r="Q675" s="92"/>
      <c r="R675" s="87"/>
      <c r="S675" s="92"/>
      <c r="T675" s="87"/>
      <c r="U675" s="87"/>
      <c r="V675" s="87"/>
    </row>
    <row r="676">
      <c r="A676" s="94"/>
      <c r="B676" s="95"/>
      <c r="C676" s="95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92"/>
      <c r="P676" s="92"/>
      <c r="Q676" s="92"/>
      <c r="R676" s="87"/>
      <c r="S676" s="92"/>
      <c r="T676" s="87"/>
      <c r="U676" s="87"/>
      <c r="V676" s="87"/>
    </row>
    <row r="677">
      <c r="A677" s="94"/>
      <c r="B677" s="95"/>
      <c r="C677" s="95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92"/>
      <c r="P677" s="92"/>
      <c r="Q677" s="92"/>
      <c r="R677" s="87"/>
      <c r="S677" s="92"/>
      <c r="T677" s="87"/>
      <c r="U677" s="87"/>
      <c r="V677" s="87"/>
    </row>
    <row r="678">
      <c r="A678" s="94"/>
      <c r="B678" s="95"/>
      <c r="C678" s="95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92"/>
      <c r="P678" s="92"/>
      <c r="Q678" s="92"/>
      <c r="R678" s="87"/>
      <c r="S678" s="92"/>
      <c r="T678" s="87"/>
      <c r="U678" s="87"/>
      <c r="V678" s="87"/>
    </row>
    <row r="679">
      <c r="A679" s="94"/>
      <c r="B679" s="95"/>
      <c r="C679" s="95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92"/>
      <c r="P679" s="92"/>
      <c r="Q679" s="92"/>
      <c r="R679" s="87"/>
      <c r="S679" s="92"/>
      <c r="T679" s="87"/>
      <c r="U679" s="87"/>
      <c r="V679" s="87"/>
    </row>
    <row r="680">
      <c r="A680" s="94"/>
      <c r="B680" s="95"/>
      <c r="C680" s="95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92"/>
      <c r="P680" s="92"/>
      <c r="Q680" s="92"/>
      <c r="R680" s="87"/>
      <c r="S680" s="92"/>
      <c r="T680" s="87"/>
      <c r="U680" s="87"/>
      <c r="V680" s="87"/>
    </row>
    <row r="681">
      <c r="A681" s="94"/>
      <c r="B681" s="95"/>
      <c r="C681" s="95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92"/>
      <c r="P681" s="92"/>
      <c r="Q681" s="92"/>
      <c r="R681" s="87"/>
      <c r="S681" s="92"/>
      <c r="T681" s="87"/>
      <c r="U681" s="87"/>
      <c r="V681" s="87"/>
    </row>
    <row r="682">
      <c r="A682" s="94"/>
      <c r="B682" s="95"/>
      <c r="C682" s="95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92"/>
      <c r="P682" s="92"/>
      <c r="Q682" s="92"/>
      <c r="R682" s="87"/>
      <c r="S682" s="92"/>
      <c r="T682" s="87"/>
      <c r="U682" s="87"/>
      <c r="V682" s="87"/>
    </row>
    <row r="683">
      <c r="A683" s="94"/>
      <c r="B683" s="95"/>
      <c r="C683" s="95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92"/>
      <c r="P683" s="92"/>
      <c r="Q683" s="92"/>
      <c r="R683" s="87"/>
      <c r="S683" s="92"/>
      <c r="T683" s="87"/>
      <c r="U683" s="87"/>
      <c r="V683" s="87"/>
    </row>
    <row r="684">
      <c r="A684" s="94"/>
      <c r="B684" s="95"/>
      <c r="C684" s="95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92"/>
      <c r="P684" s="92"/>
      <c r="Q684" s="92"/>
      <c r="R684" s="87"/>
      <c r="S684" s="92"/>
      <c r="T684" s="87"/>
      <c r="U684" s="87"/>
      <c r="V684" s="87"/>
    </row>
    <row r="685">
      <c r="A685" s="94"/>
      <c r="B685" s="95"/>
      <c r="C685" s="95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92"/>
      <c r="P685" s="92"/>
      <c r="Q685" s="92"/>
      <c r="R685" s="87"/>
      <c r="S685" s="92"/>
      <c r="T685" s="87"/>
      <c r="U685" s="87"/>
      <c r="V685" s="87"/>
    </row>
    <row r="686">
      <c r="A686" s="94"/>
      <c r="B686" s="95"/>
      <c r="C686" s="95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92"/>
      <c r="P686" s="92"/>
      <c r="Q686" s="92"/>
      <c r="R686" s="87"/>
      <c r="S686" s="92"/>
      <c r="T686" s="87"/>
      <c r="U686" s="87"/>
      <c r="V686" s="87"/>
    </row>
    <row r="687">
      <c r="A687" s="94"/>
      <c r="B687" s="95"/>
      <c r="C687" s="95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92"/>
      <c r="P687" s="92"/>
      <c r="Q687" s="92"/>
      <c r="R687" s="87"/>
      <c r="S687" s="92"/>
      <c r="T687" s="87"/>
      <c r="U687" s="87"/>
      <c r="V687" s="87"/>
    </row>
    <row r="688">
      <c r="A688" s="94"/>
      <c r="B688" s="95"/>
      <c r="C688" s="95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92"/>
      <c r="P688" s="92"/>
      <c r="Q688" s="92"/>
      <c r="R688" s="87"/>
      <c r="S688" s="92"/>
      <c r="T688" s="87"/>
      <c r="U688" s="87"/>
      <c r="V688" s="87"/>
    </row>
    <row r="689">
      <c r="A689" s="94"/>
      <c r="B689" s="95"/>
      <c r="C689" s="95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92"/>
      <c r="P689" s="92"/>
      <c r="Q689" s="92"/>
      <c r="R689" s="87"/>
      <c r="S689" s="92"/>
      <c r="T689" s="87"/>
      <c r="U689" s="87"/>
      <c r="V689" s="87"/>
    </row>
    <row r="690">
      <c r="A690" s="94"/>
      <c r="B690" s="95"/>
      <c r="C690" s="95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92"/>
      <c r="P690" s="92"/>
      <c r="Q690" s="92"/>
      <c r="R690" s="87"/>
      <c r="S690" s="92"/>
      <c r="T690" s="87"/>
      <c r="U690" s="87"/>
      <c r="V690" s="87"/>
    </row>
    <row r="691">
      <c r="A691" s="94"/>
      <c r="B691" s="95"/>
      <c r="C691" s="95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92"/>
      <c r="P691" s="92"/>
      <c r="Q691" s="92"/>
      <c r="R691" s="87"/>
      <c r="S691" s="92"/>
      <c r="T691" s="87"/>
      <c r="U691" s="87"/>
      <c r="V691" s="87"/>
    </row>
    <row r="692">
      <c r="A692" s="94"/>
      <c r="B692" s="95"/>
      <c r="C692" s="95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92"/>
      <c r="P692" s="92"/>
      <c r="Q692" s="92"/>
      <c r="R692" s="87"/>
      <c r="S692" s="92"/>
      <c r="T692" s="87"/>
      <c r="U692" s="87"/>
      <c r="V692" s="87"/>
    </row>
    <row r="693">
      <c r="A693" s="94"/>
      <c r="B693" s="95"/>
      <c r="C693" s="95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92"/>
      <c r="P693" s="92"/>
      <c r="Q693" s="92"/>
      <c r="R693" s="87"/>
      <c r="S693" s="92"/>
      <c r="T693" s="87"/>
      <c r="U693" s="87"/>
      <c r="V693" s="87"/>
    </row>
    <row r="694">
      <c r="A694" s="94"/>
      <c r="B694" s="95"/>
      <c r="C694" s="95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92"/>
      <c r="P694" s="92"/>
      <c r="Q694" s="92"/>
      <c r="R694" s="87"/>
      <c r="S694" s="92"/>
      <c r="T694" s="87"/>
      <c r="U694" s="87"/>
      <c r="V694" s="87"/>
    </row>
    <row r="695">
      <c r="A695" s="94"/>
      <c r="B695" s="95"/>
      <c r="C695" s="95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92"/>
      <c r="P695" s="92"/>
      <c r="Q695" s="92"/>
      <c r="R695" s="87"/>
      <c r="S695" s="92"/>
      <c r="T695" s="87"/>
      <c r="U695" s="87"/>
      <c r="V695" s="87"/>
    </row>
    <row r="696">
      <c r="A696" s="94"/>
      <c r="B696" s="95"/>
      <c r="C696" s="95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92"/>
      <c r="P696" s="92"/>
      <c r="Q696" s="92"/>
      <c r="R696" s="87"/>
      <c r="S696" s="92"/>
      <c r="T696" s="87"/>
      <c r="U696" s="87"/>
      <c r="V696" s="87"/>
    </row>
    <row r="697">
      <c r="A697" s="94"/>
      <c r="B697" s="95"/>
      <c r="C697" s="95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92"/>
      <c r="P697" s="92"/>
      <c r="Q697" s="92"/>
      <c r="R697" s="87"/>
      <c r="S697" s="92"/>
      <c r="T697" s="87"/>
      <c r="U697" s="87"/>
      <c r="V697" s="87"/>
    </row>
    <row r="698">
      <c r="A698" s="94"/>
      <c r="B698" s="95"/>
      <c r="C698" s="95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92"/>
      <c r="P698" s="92"/>
      <c r="Q698" s="92"/>
      <c r="R698" s="87"/>
      <c r="S698" s="92"/>
      <c r="T698" s="87"/>
      <c r="U698" s="87"/>
      <c r="V698" s="87"/>
    </row>
    <row r="699">
      <c r="A699" s="94"/>
      <c r="B699" s="95"/>
      <c r="C699" s="95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92"/>
      <c r="P699" s="92"/>
      <c r="Q699" s="92"/>
      <c r="R699" s="87"/>
      <c r="S699" s="92"/>
      <c r="T699" s="87"/>
      <c r="U699" s="87"/>
      <c r="V699" s="87"/>
    </row>
    <row r="700">
      <c r="A700" s="94"/>
      <c r="B700" s="95"/>
      <c r="C700" s="95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92"/>
      <c r="P700" s="92"/>
      <c r="Q700" s="92"/>
      <c r="R700" s="87"/>
      <c r="S700" s="92"/>
      <c r="T700" s="87"/>
      <c r="U700" s="87"/>
      <c r="V700" s="87"/>
    </row>
    <row r="701">
      <c r="A701" s="94"/>
      <c r="B701" s="95"/>
      <c r="C701" s="95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92"/>
      <c r="P701" s="92"/>
      <c r="Q701" s="92"/>
      <c r="R701" s="87"/>
      <c r="S701" s="92"/>
      <c r="T701" s="87"/>
      <c r="U701" s="87"/>
      <c r="V701" s="87"/>
    </row>
    <row r="702">
      <c r="A702" s="94"/>
      <c r="B702" s="95"/>
      <c r="C702" s="95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92"/>
      <c r="P702" s="92"/>
      <c r="Q702" s="92"/>
      <c r="R702" s="87"/>
      <c r="S702" s="92"/>
      <c r="T702" s="87"/>
      <c r="U702" s="87"/>
      <c r="V702" s="87"/>
    </row>
    <row r="703">
      <c r="A703" s="94"/>
      <c r="B703" s="95"/>
      <c r="C703" s="95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92"/>
      <c r="P703" s="92"/>
      <c r="Q703" s="92"/>
      <c r="R703" s="87"/>
      <c r="S703" s="92"/>
      <c r="T703" s="87"/>
      <c r="U703" s="87"/>
      <c r="V703" s="87"/>
    </row>
    <row r="704">
      <c r="A704" s="94"/>
      <c r="B704" s="95"/>
      <c r="C704" s="95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92"/>
      <c r="P704" s="92"/>
      <c r="Q704" s="92"/>
      <c r="R704" s="87"/>
      <c r="S704" s="92"/>
      <c r="T704" s="87"/>
      <c r="U704" s="87"/>
      <c r="V704" s="87"/>
    </row>
    <row r="705">
      <c r="A705" s="94"/>
      <c r="B705" s="95"/>
      <c r="C705" s="95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92"/>
      <c r="P705" s="92"/>
      <c r="Q705" s="92"/>
      <c r="R705" s="87"/>
      <c r="S705" s="92"/>
      <c r="T705" s="87"/>
      <c r="U705" s="87"/>
      <c r="V705" s="87"/>
    </row>
    <row r="706">
      <c r="A706" s="94"/>
      <c r="B706" s="95"/>
      <c r="C706" s="95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92"/>
      <c r="P706" s="92"/>
      <c r="Q706" s="92"/>
      <c r="R706" s="87"/>
      <c r="S706" s="92"/>
      <c r="T706" s="87"/>
      <c r="U706" s="87"/>
      <c r="V706" s="87"/>
    </row>
    <row r="707">
      <c r="A707" s="94"/>
      <c r="B707" s="95"/>
      <c r="C707" s="95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92"/>
      <c r="P707" s="92"/>
      <c r="Q707" s="92"/>
      <c r="R707" s="87"/>
      <c r="S707" s="92"/>
      <c r="T707" s="87"/>
      <c r="U707" s="87"/>
      <c r="V707" s="87"/>
    </row>
    <row r="708">
      <c r="A708" s="94"/>
      <c r="B708" s="95"/>
      <c r="C708" s="95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92"/>
      <c r="P708" s="92"/>
      <c r="Q708" s="92"/>
      <c r="R708" s="87"/>
      <c r="S708" s="92"/>
      <c r="T708" s="87"/>
      <c r="U708" s="87"/>
      <c r="V708" s="87"/>
    </row>
    <row r="709">
      <c r="A709" s="94"/>
      <c r="B709" s="95"/>
      <c r="C709" s="95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92"/>
      <c r="P709" s="92"/>
      <c r="Q709" s="92"/>
      <c r="R709" s="87"/>
      <c r="S709" s="92"/>
      <c r="T709" s="87"/>
      <c r="U709" s="87"/>
      <c r="V709" s="87"/>
    </row>
    <row r="710">
      <c r="A710" s="94"/>
      <c r="B710" s="95"/>
      <c r="C710" s="95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92"/>
      <c r="P710" s="92"/>
      <c r="Q710" s="92"/>
      <c r="R710" s="87"/>
      <c r="S710" s="92"/>
      <c r="T710" s="87"/>
      <c r="U710" s="87"/>
      <c r="V710" s="87"/>
    </row>
    <row r="711">
      <c r="A711" s="94"/>
      <c r="B711" s="95"/>
      <c r="C711" s="95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92"/>
      <c r="P711" s="92"/>
      <c r="Q711" s="92"/>
      <c r="R711" s="87"/>
      <c r="S711" s="92"/>
      <c r="T711" s="87"/>
      <c r="U711" s="87"/>
      <c r="V711" s="87"/>
    </row>
    <row r="712">
      <c r="A712" s="94"/>
      <c r="B712" s="95"/>
      <c r="C712" s="95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92"/>
      <c r="P712" s="92"/>
      <c r="Q712" s="92"/>
      <c r="R712" s="87"/>
      <c r="S712" s="92"/>
      <c r="T712" s="87"/>
      <c r="U712" s="87"/>
      <c r="V712" s="87"/>
    </row>
    <row r="713">
      <c r="A713" s="94"/>
      <c r="B713" s="95"/>
      <c r="C713" s="95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92"/>
      <c r="P713" s="92"/>
      <c r="Q713" s="92"/>
      <c r="R713" s="87"/>
      <c r="S713" s="92"/>
      <c r="T713" s="87"/>
      <c r="U713" s="87"/>
      <c r="V713" s="87"/>
    </row>
    <row r="714">
      <c r="A714" s="94"/>
      <c r="B714" s="95"/>
      <c r="C714" s="95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92"/>
      <c r="P714" s="92"/>
      <c r="Q714" s="92"/>
      <c r="R714" s="87"/>
      <c r="S714" s="92"/>
      <c r="T714" s="87"/>
      <c r="U714" s="87"/>
      <c r="V714" s="87"/>
    </row>
    <row r="715">
      <c r="A715" s="94"/>
      <c r="B715" s="95"/>
      <c r="C715" s="95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92"/>
      <c r="P715" s="92"/>
      <c r="Q715" s="92"/>
      <c r="R715" s="87"/>
      <c r="S715" s="92"/>
      <c r="T715" s="87"/>
      <c r="U715" s="87"/>
      <c r="V715" s="87"/>
    </row>
    <row r="716">
      <c r="A716" s="94"/>
      <c r="B716" s="95"/>
      <c r="C716" s="95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92"/>
      <c r="P716" s="92"/>
      <c r="Q716" s="92"/>
      <c r="R716" s="87"/>
      <c r="S716" s="92"/>
      <c r="T716" s="87"/>
      <c r="U716" s="87"/>
      <c r="V716" s="87"/>
    </row>
    <row r="717">
      <c r="A717" s="94"/>
      <c r="B717" s="95"/>
      <c r="C717" s="95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92"/>
      <c r="P717" s="92"/>
      <c r="Q717" s="92"/>
      <c r="R717" s="87"/>
      <c r="S717" s="92"/>
      <c r="T717" s="87"/>
      <c r="U717" s="87"/>
      <c r="V717" s="87"/>
    </row>
    <row r="718">
      <c r="A718" s="94"/>
      <c r="B718" s="95"/>
      <c r="C718" s="95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92"/>
      <c r="P718" s="92"/>
      <c r="Q718" s="92"/>
      <c r="R718" s="87"/>
      <c r="S718" s="92"/>
      <c r="T718" s="87"/>
      <c r="U718" s="87"/>
      <c r="V718" s="87"/>
    </row>
    <row r="719">
      <c r="A719" s="94"/>
      <c r="B719" s="95"/>
      <c r="C719" s="95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92"/>
      <c r="P719" s="92"/>
      <c r="Q719" s="92"/>
      <c r="R719" s="87"/>
      <c r="S719" s="92"/>
      <c r="T719" s="87"/>
      <c r="U719" s="87"/>
      <c r="V719" s="87"/>
    </row>
    <row r="720">
      <c r="A720" s="94"/>
      <c r="B720" s="95"/>
      <c r="C720" s="95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92"/>
      <c r="P720" s="92"/>
      <c r="Q720" s="92"/>
      <c r="R720" s="87"/>
      <c r="S720" s="92"/>
      <c r="T720" s="87"/>
      <c r="U720" s="87"/>
      <c r="V720" s="87"/>
    </row>
    <row r="721">
      <c r="A721" s="94"/>
      <c r="B721" s="95"/>
      <c r="C721" s="95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92"/>
      <c r="P721" s="92"/>
      <c r="Q721" s="92"/>
      <c r="R721" s="87"/>
      <c r="S721" s="92"/>
      <c r="T721" s="87"/>
      <c r="U721" s="87"/>
      <c r="V721" s="87"/>
    </row>
    <row r="722">
      <c r="A722" s="94"/>
      <c r="B722" s="95"/>
      <c r="C722" s="95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92"/>
      <c r="P722" s="92"/>
      <c r="Q722" s="92"/>
      <c r="R722" s="87"/>
      <c r="S722" s="92"/>
      <c r="T722" s="87"/>
      <c r="U722" s="87"/>
      <c r="V722" s="87"/>
    </row>
    <row r="723">
      <c r="A723" s="94"/>
      <c r="B723" s="95"/>
      <c r="C723" s="95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92"/>
      <c r="P723" s="92"/>
      <c r="Q723" s="92"/>
      <c r="R723" s="87"/>
      <c r="S723" s="92"/>
      <c r="T723" s="87"/>
      <c r="U723" s="87"/>
      <c r="V723" s="87"/>
    </row>
    <row r="724">
      <c r="A724" s="94"/>
      <c r="B724" s="95"/>
      <c r="C724" s="95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92"/>
      <c r="P724" s="92"/>
      <c r="Q724" s="92"/>
      <c r="R724" s="87"/>
      <c r="S724" s="92"/>
      <c r="T724" s="87"/>
      <c r="U724" s="87"/>
      <c r="V724" s="87"/>
    </row>
    <row r="725">
      <c r="A725" s="94"/>
      <c r="B725" s="95"/>
      <c r="C725" s="95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92"/>
      <c r="P725" s="92"/>
      <c r="Q725" s="92"/>
      <c r="R725" s="87"/>
      <c r="S725" s="92"/>
      <c r="T725" s="87"/>
      <c r="U725" s="87"/>
      <c r="V725" s="87"/>
    </row>
    <row r="726">
      <c r="A726" s="94"/>
      <c r="B726" s="95"/>
      <c r="C726" s="95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92"/>
      <c r="P726" s="92"/>
      <c r="Q726" s="92"/>
      <c r="R726" s="87"/>
      <c r="S726" s="92"/>
      <c r="T726" s="87"/>
      <c r="U726" s="87"/>
      <c r="V726" s="87"/>
    </row>
    <row r="727">
      <c r="A727" s="94"/>
      <c r="B727" s="95"/>
      <c r="C727" s="95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92"/>
      <c r="P727" s="92"/>
      <c r="Q727" s="92"/>
      <c r="R727" s="87"/>
      <c r="S727" s="92"/>
      <c r="T727" s="87"/>
      <c r="U727" s="87"/>
      <c r="V727" s="87"/>
    </row>
    <row r="728">
      <c r="A728" s="94"/>
      <c r="B728" s="95"/>
      <c r="C728" s="95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92"/>
      <c r="P728" s="92"/>
      <c r="Q728" s="92"/>
      <c r="R728" s="87"/>
      <c r="S728" s="92"/>
      <c r="T728" s="87"/>
      <c r="U728" s="87"/>
      <c r="V728" s="87"/>
    </row>
    <row r="729">
      <c r="A729" s="94"/>
      <c r="B729" s="95"/>
      <c r="C729" s="95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92"/>
      <c r="P729" s="92"/>
      <c r="Q729" s="92"/>
      <c r="R729" s="87"/>
      <c r="S729" s="92"/>
      <c r="T729" s="87"/>
      <c r="U729" s="87"/>
      <c r="V729" s="87"/>
    </row>
    <row r="730">
      <c r="A730" s="94"/>
      <c r="B730" s="95"/>
      <c r="C730" s="95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92"/>
      <c r="P730" s="92"/>
      <c r="Q730" s="92"/>
      <c r="R730" s="87"/>
      <c r="S730" s="92"/>
      <c r="T730" s="87"/>
      <c r="U730" s="87"/>
      <c r="V730" s="87"/>
    </row>
    <row r="731">
      <c r="A731" s="94"/>
      <c r="B731" s="95"/>
      <c r="C731" s="95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92"/>
      <c r="P731" s="92"/>
      <c r="Q731" s="92"/>
      <c r="R731" s="87"/>
      <c r="S731" s="92"/>
      <c r="T731" s="87"/>
      <c r="U731" s="87"/>
      <c r="V731" s="87"/>
    </row>
    <row r="732">
      <c r="A732" s="94"/>
      <c r="B732" s="95"/>
      <c r="C732" s="95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92"/>
      <c r="P732" s="92"/>
      <c r="Q732" s="92"/>
      <c r="R732" s="87"/>
      <c r="S732" s="92"/>
      <c r="T732" s="87"/>
      <c r="U732" s="87"/>
      <c r="V732" s="87"/>
    </row>
    <row r="733">
      <c r="A733" s="94"/>
      <c r="B733" s="95"/>
      <c r="C733" s="95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92"/>
      <c r="P733" s="92"/>
      <c r="Q733" s="92"/>
      <c r="R733" s="87"/>
      <c r="S733" s="92"/>
      <c r="T733" s="87"/>
      <c r="U733" s="87"/>
      <c r="V733" s="87"/>
    </row>
    <row r="734">
      <c r="A734" s="94"/>
      <c r="B734" s="95"/>
      <c r="C734" s="95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92"/>
      <c r="P734" s="92"/>
      <c r="Q734" s="92"/>
      <c r="R734" s="87"/>
      <c r="S734" s="92"/>
      <c r="T734" s="87"/>
      <c r="U734" s="87"/>
      <c r="V734" s="87"/>
    </row>
    <row r="735">
      <c r="A735" s="94"/>
      <c r="B735" s="95"/>
      <c r="C735" s="95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92"/>
      <c r="P735" s="92"/>
      <c r="Q735" s="92"/>
      <c r="R735" s="87"/>
      <c r="S735" s="92"/>
      <c r="T735" s="87"/>
      <c r="U735" s="87"/>
      <c r="V735" s="87"/>
    </row>
    <row r="736">
      <c r="A736" s="94"/>
      <c r="B736" s="95"/>
      <c r="C736" s="95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92"/>
      <c r="P736" s="92"/>
      <c r="Q736" s="92"/>
      <c r="R736" s="87"/>
      <c r="S736" s="92"/>
      <c r="T736" s="87"/>
      <c r="U736" s="87"/>
      <c r="V736" s="87"/>
    </row>
    <row r="737">
      <c r="A737" s="94"/>
      <c r="B737" s="95"/>
      <c r="C737" s="95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92"/>
      <c r="P737" s="92"/>
      <c r="Q737" s="92"/>
      <c r="R737" s="87"/>
      <c r="S737" s="92"/>
      <c r="T737" s="87"/>
      <c r="U737" s="87"/>
      <c r="V737" s="87"/>
    </row>
    <row r="738">
      <c r="A738" s="94"/>
      <c r="B738" s="95"/>
      <c r="C738" s="95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92"/>
      <c r="P738" s="92"/>
      <c r="Q738" s="92"/>
      <c r="R738" s="87"/>
      <c r="S738" s="92"/>
      <c r="T738" s="87"/>
      <c r="U738" s="87"/>
      <c r="V738" s="87"/>
    </row>
    <row r="739">
      <c r="A739" s="94"/>
      <c r="B739" s="95"/>
      <c r="C739" s="95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92"/>
      <c r="P739" s="92"/>
      <c r="Q739" s="92"/>
      <c r="R739" s="87"/>
      <c r="S739" s="92"/>
      <c r="T739" s="87"/>
      <c r="U739" s="87"/>
      <c r="V739" s="87"/>
    </row>
    <row r="740">
      <c r="A740" s="94"/>
      <c r="B740" s="95"/>
      <c r="C740" s="95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92"/>
      <c r="P740" s="92"/>
      <c r="Q740" s="92"/>
      <c r="R740" s="87"/>
      <c r="S740" s="92"/>
      <c r="T740" s="87"/>
      <c r="U740" s="87"/>
      <c r="V740" s="87"/>
    </row>
    <row r="741">
      <c r="A741" s="94"/>
      <c r="B741" s="95"/>
      <c r="C741" s="95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92"/>
      <c r="P741" s="92"/>
      <c r="Q741" s="92"/>
      <c r="R741" s="87"/>
      <c r="S741" s="92"/>
      <c r="T741" s="87"/>
      <c r="U741" s="87"/>
      <c r="V741" s="87"/>
    </row>
    <row r="742">
      <c r="A742" s="94"/>
      <c r="B742" s="95"/>
      <c r="C742" s="95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92"/>
      <c r="P742" s="92"/>
      <c r="Q742" s="92"/>
      <c r="R742" s="87"/>
      <c r="S742" s="92"/>
      <c r="T742" s="87"/>
      <c r="U742" s="87"/>
      <c r="V742" s="87"/>
    </row>
    <row r="743">
      <c r="A743" s="94"/>
      <c r="B743" s="95"/>
      <c r="C743" s="95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92"/>
      <c r="P743" s="92"/>
      <c r="Q743" s="92"/>
      <c r="R743" s="87"/>
      <c r="S743" s="92"/>
      <c r="T743" s="87"/>
      <c r="U743" s="87"/>
      <c r="V743" s="87"/>
    </row>
    <row r="744">
      <c r="A744" s="94"/>
      <c r="B744" s="95"/>
      <c r="C744" s="95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92"/>
      <c r="P744" s="92"/>
      <c r="Q744" s="92"/>
      <c r="R744" s="87"/>
      <c r="S744" s="92"/>
      <c r="T744" s="87"/>
      <c r="U744" s="87"/>
      <c r="V744" s="87"/>
    </row>
    <row r="745">
      <c r="A745" s="94"/>
      <c r="B745" s="95"/>
      <c r="C745" s="95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92"/>
      <c r="P745" s="92"/>
      <c r="Q745" s="92"/>
      <c r="R745" s="87"/>
      <c r="S745" s="92"/>
      <c r="T745" s="87"/>
      <c r="U745" s="87"/>
      <c r="V745" s="87"/>
    </row>
    <row r="746">
      <c r="A746" s="94"/>
      <c r="B746" s="95"/>
      <c r="C746" s="95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92"/>
      <c r="P746" s="92"/>
      <c r="Q746" s="92"/>
      <c r="R746" s="87"/>
      <c r="S746" s="92"/>
      <c r="T746" s="87"/>
      <c r="U746" s="87"/>
      <c r="V746" s="87"/>
    </row>
    <row r="747">
      <c r="A747" s="94"/>
      <c r="B747" s="95"/>
      <c r="C747" s="95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92"/>
      <c r="P747" s="92"/>
      <c r="Q747" s="92"/>
      <c r="R747" s="87"/>
      <c r="S747" s="92"/>
      <c r="T747" s="87"/>
      <c r="U747" s="87"/>
      <c r="V747" s="87"/>
    </row>
    <row r="748">
      <c r="A748" s="94"/>
      <c r="B748" s="95"/>
      <c r="C748" s="95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92"/>
      <c r="P748" s="92"/>
      <c r="Q748" s="92"/>
      <c r="R748" s="87"/>
      <c r="S748" s="92"/>
      <c r="T748" s="87"/>
      <c r="U748" s="87"/>
      <c r="V748" s="87"/>
    </row>
    <row r="749">
      <c r="A749" s="94"/>
      <c r="B749" s="95"/>
      <c r="C749" s="95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92"/>
      <c r="P749" s="92"/>
      <c r="Q749" s="92"/>
      <c r="R749" s="87"/>
      <c r="S749" s="92"/>
      <c r="T749" s="87"/>
      <c r="U749" s="87"/>
      <c r="V749" s="87"/>
    </row>
    <row r="750">
      <c r="A750" s="94"/>
      <c r="B750" s="95"/>
      <c r="C750" s="95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92"/>
      <c r="P750" s="92"/>
      <c r="Q750" s="92"/>
      <c r="R750" s="87"/>
      <c r="S750" s="92"/>
      <c r="T750" s="87"/>
      <c r="U750" s="87"/>
      <c r="V750" s="87"/>
    </row>
    <row r="751">
      <c r="A751" s="94"/>
      <c r="B751" s="95"/>
      <c r="C751" s="95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92"/>
      <c r="P751" s="92"/>
      <c r="Q751" s="92"/>
      <c r="R751" s="87"/>
      <c r="S751" s="92"/>
      <c r="T751" s="87"/>
      <c r="U751" s="87"/>
      <c r="V751" s="87"/>
    </row>
    <row r="752">
      <c r="A752" s="94"/>
      <c r="B752" s="95"/>
      <c r="C752" s="95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92"/>
      <c r="P752" s="92"/>
      <c r="Q752" s="92"/>
      <c r="R752" s="87"/>
      <c r="S752" s="92"/>
      <c r="T752" s="87"/>
      <c r="U752" s="87"/>
      <c r="V752" s="87"/>
    </row>
    <row r="753">
      <c r="A753" s="94"/>
      <c r="B753" s="95"/>
      <c r="C753" s="95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92"/>
      <c r="P753" s="92"/>
      <c r="Q753" s="92"/>
      <c r="R753" s="87"/>
      <c r="S753" s="92"/>
      <c r="T753" s="87"/>
      <c r="U753" s="87"/>
      <c r="V753" s="87"/>
    </row>
    <row r="754">
      <c r="A754" s="94"/>
      <c r="B754" s="95"/>
      <c r="C754" s="95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92"/>
      <c r="P754" s="92"/>
      <c r="Q754" s="92"/>
      <c r="R754" s="87"/>
      <c r="S754" s="92"/>
      <c r="T754" s="87"/>
      <c r="U754" s="87"/>
      <c r="V754" s="87"/>
    </row>
    <row r="755">
      <c r="A755" s="94"/>
      <c r="B755" s="95"/>
      <c r="C755" s="95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92"/>
      <c r="P755" s="92"/>
      <c r="Q755" s="92"/>
      <c r="R755" s="87"/>
      <c r="S755" s="92"/>
      <c r="T755" s="87"/>
      <c r="U755" s="87"/>
      <c r="V755" s="87"/>
    </row>
    <row r="756">
      <c r="A756" s="94"/>
      <c r="B756" s="95"/>
      <c r="C756" s="95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92"/>
      <c r="P756" s="92"/>
      <c r="Q756" s="92"/>
      <c r="R756" s="87"/>
      <c r="S756" s="92"/>
      <c r="T756" s="87"/>
      <c r="U756" s="87"/>
      <c r="V756" s="87"/>
    </row>
    <row r="757">
      <c r="A757" s="94"/>
      <c r="B757" s="95"/>
      <c r="C757" s="95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92"/>
      <c r="P757" s="92"/>
      <c r="Q757" s="92"/>
      <c r="R757" s="87"/>
      <c r="S757" s="92"/>
      <c r="T757" s="87"/>
      <c r="U757" s="87"/>
      <c r="V757" s="87"/>
    </row>
    <row r="758">
      <c r="A758" s="94"/>
      <c r="B758" s="95"/>
      <c r="C758" s="95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92"/>
      <c r="P758" s="92"/>
      <c r="Q758" s="92"/>
      <c r="R758" s="87"/>
      <c r="S758" s="92"/>
      <c r="T758" s="87"/>
      <c r="U758" s="87"/>
      <c r="V758" s="87"/>
    </row>
    <row r="759">
      <c r="A759" s="94"/>
      <c r="B759" s="95"/>
      <c r="C759" s="95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92"/>
      <c r="P759" s="92"/>
      <c r="Q759" s="92"/>
      <c r="R759" s="87"/>
      <c r="S759" s="92"/>
      <c r="T759" s="87"/>
      <c r="U759" s="87"/>
      <c r="V759" s="87"/>
    </row>
    <row r="760">
      <c r="A760" s="94"/>
      <c r="B760" s="95"/>
      <c r="C760" s="95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92"/>
      <c r="P760" s="92"/>
      <c r="Q760" s="92"/>
      <c r="R760" s="87"/>
      <c r="S760" s="92"/>
      <c r="T760" s="87"/>
      <c r="U760" s="87"/>
      <c r="V760" s="87"/>
    </row>
    <row r="761">
      <c r="A761" s="94"/>
      <c r="B761" s="95"/>
      <c r="C761" s="95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92"/>
      <c r="P761" s="92"/>
      <c r="Q761" s="92"/>
      <c r="R761" s="87"/>
      <c r="S761" s="92"/>
      <c r="T761" s="87"/>
      <c r="U761" s="87"/>
      <c r="V761" s="87"/>
    </row>
    <row r="762">
      <c r="A762" s="94"/>
      <c r="B762" s="95"/>
      <c r="C762" s="95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92"/>
      <c r="P762" s="92"/>
      <c r="Q762" s="92"/>
      <c r="R762" s="87"/>
      <c r="S762" s="92"/>
      <c r="T762" s="87"/>
      <c r="U762" s="87"/>
      <c r="V762" s="87"/>
    </row>
    <row r="763">
      <c r="A763" s="94"/>
      <c r="B763" s="95"/>
      <c r="C763" s="95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92"/>
      <c r="P763" s="92"/>
      <c r="Q763" s="92"/>
      <c r="R763" s="87"/>
      <c r="S763" s="92"/>
      <c r="T763" s="87"/>
      <c r="U763" s="87"/>
      <c r="V763" s="87"/>
    </row>
    <row r="764">
      <c r="A764" s="94"/>
      <c r="B764" s="95"/>
      <c r="C764" s="95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92"/>
      <c r="P764" s="92"/>
      <c r="Q764" s="92"/>
      <c r="R764" s="87"/>
      <c r="S764" s="92"/>
      <c r="T764" s="87"/>
      <c r="U764" s="87"/>
      <c r="V764" s="87"/>
    </row>
    <row r="765">
      <c r="A765" s="94"/>
      <c r="B765" s="95"/>
      <c r="C765" s="95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92"/>
      <c r="P765" s="92"/>
      <c r="Q765" s="92"/>
      <c r="R765" s="87"/>
      <c r="S765" s="92"/>
      <c r="T765" s="87"/>
      <c r="U765" s="87"/>
      <c r="V765" s="87"/>
    </row>
    <row r="766">
      <c r="A766" s="94"/>
      <c r="B766" s="95"/>
      <c r="C766" s="95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92"/>
      <c r="P766" s="92"/>
      <c r="Q766" s="92"/>
      <c r="R766" s="87"/>
      <c r="S766" s="92"/>
      <c r="T766" s="87"/>
      <c r="U766" s="87"/>
      <c r="V766" s="87"/>
    </row>
    <row r="767">
      <c r="A767" s="94"/>
      <c r="B767" s="95"/>
      <c r="C767" s="95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92"/>
      <c r="P767" s="92"/>
      <c r="Q767" s="92"/>
      <c r="R767" s="87"/>
      <c r="S767" s="92"/>
      <c r="T767" s="87"/>
      <c r="U767" s="87"/>
      <c r="V767" s="87"/>
    </row>
    <row r="768">
      <c r="A768" s="94"/>
      <c r="B768" s="95"/>
      <c r="C768" s="95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92"/>
      <c r="P768" s="92"/>
      <c r="Q768" s="92"/>
      <c r="R768" s="87"/>
      <c r="S768" s="92"/>
      <c r="T768" s="87"/>
      <c r="U768" s="87"/>
      <c r="V768" s="87"/>
    </row>
    <row r="769">
      <c r="A769" s="94"/>
      <c r="B769" s="95"/>
      <c r="C769" s="95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92"/>
      <c r="P769" s="92"/>
      <c r="Q769" s="92"/>
      <c r="R769" s="87"/>
      <c r="S769" s="92"/>
      <c r="T769" s="87"/>
      <c r="U769" s="87"/>
      <c r="V769" s="87"/>
    </row>
    <row r="770">
      <c r="A770" s="94"/>
      <c r="B770" s="95"/>
      <c r="C770" s="95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92"/>
      <c r="P770" s="92"/>
      <c r="Q770" s="92"/>
      <c r="R770" s="87"/>
      <c r="S770" s="92"/>
      <c r="T770" s="87"/>
      <c r="U770" s="87"/>
      <c r="V770" s="87"/>
    </row>
    <row r="771">
      <c r="A771" s="94"/>
      <c r="B771" s="95"/>
      <c r="C771" s="95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92"/>
      <c r="P771" s="92"/>
      <c r="Q771" s="92"/>
      <c r="R771" s="87"/>
      <c r="S771" s="92"/>
      <c r="T771" s="87"/>
      <c r="U771" s="87"/>
      <c r="V771" s="87"/>
    </row>
    <row r="772">
      <c r="A772" s="94"/>
      <c r="B772" s="95"/>
      <c r="C772" s="95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92"/>
      <c r="P772" s="92"/>
      <c r="Q772" s="92"/>
      <c r="R772" s="87"/>
      <c r="S772" s="92"/>
      <c r="T772" s="87"/>
      <c r="U772" s="87"/>
      <c r="V772" s="87"/>
    </row>
    <row r="773">
      <c r="A773" s="94"/>
      <c r="B773" s="95"/>
      <c r="C773" s="95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92"/>
      <c r="P773" s="92"/>
      <c r="Q773" s="92"/>
      <c r="R773" s="87"/>
      <c r="S773" s="92"/>
      <c r="T773" s="87"/>
      <c r="U773" s="87"/>
      <c r="V773" s="87"/>
    </row>
    <row r="774">
      <c r="A774" s="94"/>
      <c r="B774" s="95"/>
      <c r="C774" s="95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92"/>
      <c r="P774" s="92"/>
      <c r="Q774" s="92"/>
      <c r="R774" s="87"/>
      <c r="S774" s="92"/>
      <c r="T774" s="87"/>
      <c r="U774" s="87"/>
      <c r="V774" s="87"/>
    </row>
    <row r="775">
      <c r="A775" s="94"/>
      <c r="B775" s="95"/>
      <c r="C775" s="95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92"/>
      <c r="P775" s="92"/>
      <c r="Q775" s="92"/>
      <c r="R775" s="87"/>
      <c r="S775" s="92"/>
      <c r="T775" s="87"/>
      <c r="U775" s="87"/>
      <c r="V775" s="87"/>
    </row>
    <row r="776">
      <c r="A776" s="94"/>
      <c r="B776" s="95"/>
      <c r="C776" s="95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92"/>
      <c r="P776" s="92"/>
      <c r="Q776" s="92"/>
      <c r="R776" s="87"/>
      <c r="S776" s="92"/>
      <c r="T776" s="87"/>
      <c r="U776" s="87"/>
      <c r="V776" s="87"/>
    </row>
    <row r="777">
      <c r="A777" s="94"/>
      <c r="B777" s="95"/>
      <c r="C777" s="95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92"/>
      <c r="P777" s="92"/>
      <c r="Q777" s="92"/>
      <c r="R777" s="87"/>
      <c r="S777" s="92"/>
      <c r="T777" s="87"/>
      <c r="U777" s="87"/>
      <c r="V777" s="87"/>
    </row>
    <row r="778">
      <c r="A778" s="94"/>
      <c r="B778" s="95"/>
      <c r="C778" s="95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92"/>
      <c r="P778" s="92"/>
      <c r="Q778" s="92"/>
      <c r="R778" s="87"/>
      <c r="S778" s="92"/>
      <c r="T778" s="87"/>
      <c r="U778" s="87"/>
      <c r="V778" s="87"/>
    </row>
    <row r="779">
      <c r="A779" s="94"/>
      <c r="B779" s="95"/>
      <c r="C779" s="95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92"/>
      <c r="P779" s="92"/>
      <c r="Q779" s="92"/>
      <c r="R779" s="87"/>
      <c r="S779" s="92"/>
      <c r="T779" s="87"/>
      <c r="U779" s="87"/>
      <c r="V779" s="87"/>
    </row>
    <row r="780">
      <c r="A780" s="94"/>
      <c r="B780" s="95"/>
      <c r="C780" s="95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92"/>
      <c r="P780" s="92"/>
      <c r="Q780" s="92"/>
      <c r="R780" s="87"/>
      <c r="S780" s="92"/>
      <c r="T780" s="87"/>
      <c r="U780" s="87"/>
      <c r="V780" s="87"/>
    </row>
    <row r="781">
      <c r="A781" s="94"/>
      <c r="B781" s="95"/>
      <c r="C781" s="95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92"/>
      <c r="P781" s="92"/>
      <c r="Q781" s="92"/>
      <c r="R781" s="87"/>
      <c r="S781" s="92"/>
      <c r="T781" s="87"/>
      <c r="U781" s="87"/>
      <c r="V781" s="87"/>
    </row>
    <row r="782">
      <c r="A782" s="94"/>
      <c r="B782" s="95"/>
      <c r="C782" s="95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92"/>
      <c r="P782" s="92"/>
      <c r="Q782" s="92"/>
      <c r="R782" s="87"/>
      <c r="S782" s="92"/>
      <c r="T782" s="87"/>
      <c r="U782" s="87"/>
      <c r="V782" s="87"/>
    </row>
    <row r="783">
      <c r="A783" s="94"/>
      <c r="B783" s="95"/>
      <c r="C783" s="95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92"/>
      <c r="P783" s="92"/>
      <c r="Q783" s="92"/>
      <c r="R783" s="87"/>
      <c r="S783" s="92"/>
      <c r="T783" s="87"/>
      <c r="U783" s="87"/>
      <c r="V783" s="87"/>
    </row>
    <row r="784">
      <c r="A784" s="94"/>
      <c r="B784" s="95"/>
      <c r="C784" s="95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92"/>
      <c r="P784" s="92"/>
      <c r="Q784" s="92"/>
      <c r="R784" s="87"/>
      <c r="S784" s="92"/>
      <c r="T784" s="87"/>
      <c r="U784" s="87"/>
      <c r="V784" s="87"/>
    </row>
    <row r="785">
      <c r="A785" s="94"/>
      <c r="B785" s="95"/>
      <c r="C785" s="95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92"/>
      <c r="P785" s="92"/>
      <c r="Q785" s="92"/>
      <c r="R785" s="87"/>
      <c r="S785" s="92"/>
      <c r="T785" s="87"/>
      <c r="U785" s="87"/>
      <c r="V785" s="87"/>
    </row>
    <row r="786">
      <c r="A786" s="94"/>
      <c r="B786" s="95"/>
      <c r="C786" s="95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92"/>
      <c r="P786" s="92"/>
      <c r="Q786" s="92"/>
      <c r="R786" s="87"/>
      <c r="S786" s="92"/>
      <c r="T786" s="87"/>
      <c r="U786" s="87"/>
      <c r="V786" s="87"/>
    </row>
    <row r="787">
      <c r="A787" s="94"/>
      <c r="B787" s="95"/>
      <c r="C787" s="95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92"/>
      <c r="P787" s="92"/>
      <c r="Q787" s="92"/>
      <c r="R787" s="87"/>
      <c r="S787" s="92"/>
      <c r="T787" s="87"/>
      <c r="U787" s="87"/>
      <c r="V787" s="87"/>
    </row>
    <row r="788">
      <c r="A788" s="94"/>
      <c r="B788" s="95"/>
      <c r="C788" s="95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92"/>
      <c r="P788" s="92"/>
      <c r="Q788" s="92"/>
      <c r="R788" s="87"/>
      <c r="S788" s="92"/>
      <c r="T788" s="87"/>
      <c r="U788" s="87"/>
      <c r="V788" s="87"/>
    </row>
    <row r="789">
      <c r="A789" s="94"/>
      <c r="B789" s="95"/>
      <c r="C789" s="95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92"/>
      <c r="P789" s="92"/>
      <c r="Q789" s="92"/>
      <c r="R789" s="87"/>
      <c r="S789" s="92"/>
      <c r="T789" s="87"/>
      <c r="U789" s="87"/>
      <c r="V789" s="87"/>
    </row>
    <row r="790">
      <c r="A790" s="94"/>
      <c r="B790" s="95"/>
      <c r="C790" s="95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92"/>
      <c r="P790" s="92"/>
      <c r="Q790" s="92"/>
      <c r="R790" s="87"/>
      <c r="S790" s="92"/>
      <c r="T790" s="87"/>
      <c r="U790" s="87"/>
      <c r="V790" s="87"/>
    </row>
    <row r="791">
      <c r="A791" s="94"/>
      <c r="B791" s="95"/>
      <c r="C791" s="95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92"/>
      <c r="P791" s="92"/>
      <c r="Q791" s="92"/>
      <c r="R791" s="87"/>
      <c r="S791" s="92"/>
      <c r="T791" s="87"/>
      <c r="U791" s="87"/>
      <c r="V791" s="87"/>
    </row>
    <row r="792">
      <c r="A792" s="94"/>
      <c r="B792" s="95"/>
      <c r="C792" s="95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92"/>
      <c r="P792" s="92"/>
      <c r="Q792" s="92"/>
      <c r="R792" s="87"/>
      <c r="S792" s="92"/>
      <c r="T792" s="87"/>
      <c r="U792" s="87"/>
      <c r="V792" s="87"/>
    </row>
    <row r="793">
      <c r="A793" s="94"/>
      <c r="B793" s="95"/>
      <c r="C793" s="95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92"/>
      <c r="P793" s="92"/>
      <c r="Q793" s="92"/>
      <c r="R793" s="87"/>
      <c r="S793" s="92"/>
      <c r="T793" s="87"/>
      <c r="U793" s="87"/>
      <c r="V793" s="87"/>
    </row>
    <row r="794">
      <c r="A794" s="94"/>
      <c r="B794" s="95"/>
      <c r="C794" s="95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92"/>
      <c r="P794" s="92"/>
      <c r="Q794" s="92"/>
      <c r="R794" s="87"/>
      <c r="S794" s="92"/>
      <c r="T794" s="87"/>
      <c r="U794" s="87"/>
      <c r="V794" s="87"/>
    </row>
    <row r="795">
      <c r="A795" s="94"/>
      <c r="B795" s="95"/>
      <c r="C795" s="95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92"/>
      <c r="P795" s="92"/>
      <c r="Q795" s="92"/>
      <c r="R795" s="87"/>
      <c r="S795" s="92"/>
      <c r="T795" s="87"/>
      <c r="U795" s="87"/>
      <c r="V795" s="87"/>
    </row>
    <row r="796">
      <c r="A796" s="94"/>
      <c r="B796" s="95"/>
      <c r="C796" s="95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92"/>
      <c r="P796" s="92"/>
      <c r="Q796" s="92"/>
      <c r="R796" s="87"/>
      <c r="S796" s="92"/>
      <c r="T796" s="87"/>
      <c r="U796" s="87"/>
      <c r="V796" s="87"/>
    </row>
    <row r="797">
      <c r="A797" s="94"/>
      <c r="B797" s="95"/>
      <c r="C797" s="95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92"/>
      <c r="P797" s="92"/>
      <c r="Q797" s="92"/>
      <c r="R797" s="87"/>
      <c r="S797" s="92"/>
      <c r="T797" s="87"/>
      <c r="U797" s="87"/>
      <c r="V797" s="87"/>
    </row>
    <row r="798">
      <c r="A798" s="94"/>
      <c r="B798" s="95"/>
      <c r="C798" s="95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92"/>
      <c r="P798" s="92"/>
      <c r="Q798" s="92"/>
      <c r="R798" s="87"/>
      <c r="S798" s="92"/>
      <c r="T798" s="87"/>
      <c r="U798" s="87"/>
      <c r="V798" s="87"/>
    </row>
    <row r="799">
      <c r="A799" s="94"/>
      <c r="B799" s="95"/>
      <c r="C799" s="95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92"/>
      <c r="P799" s="92"/>
      <c r="Q799" s="92"/>
      <c r="R799" s="87"/>
      <c r="S799" s="92"/>
      <c r="T799" s="87"/>
      <c r="U799" s="87"/>
      <c r="V799" s="87"/>
    </row>
    <row r="800">
      <c r="A800" s="94"/>
      <c r="B800" s="95"/>
      <c r="C800" s="95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92"/>
      <c r="P800" s="92"/>
      <c r="Q800" s="92"/>
      <c r="R800" s="87"/>
      <c r="S800" s="92"/>
      <c r="T800" s="87"/>
      <c r="U800" s="87"/>
      <c r="V800" s="87"/>
    </row>
    <row r="801">
      <c r="A801" s="94"/>
      <c r="B801" s="95"/>
      <c r="C801" s="95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92"/>
      <c r="P801" s="92"/>
      <c r="Q801" s="92"/>
      <c r="R801" s="87"/>
      <c r="S801" s="92"/>
      <c r="T801" s="87"/>
      <c r="U801" s="87"/>
      <c r="V801" s="87"/>
    </row>
    <row r="802">
      <c r="A802" s="94"/>
      <c r="B802" s="95"/>
      <c r="C802" s="95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92"/>
      <c r="P802" s="92"/>
      <c r="Q802" s="92"/>
      <c r="R802" s="87"/>
      <c r="S802" s="92"/>
      <c r="T802" s="87"/>
      <c r="U802" s="87"/>
      <c r="V802" s="87"/>
    </row>
    <row r="803">
      <c r="A803" s="94"/>
      <c r="B803" s="95"/>
      <c r="C803" s="95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92"/>
      <c r="P803" s="92"/>
      <c r="Q803" s="92"/>
      <c r="R803" s="87"/>
      <c r="S803" s="92"/>
      <c r="T803" s="87"/>
      <c r="U803" s="87"/>
      <c r="V803" s="87"/>
    </row>
    <row r="804">
      <c r="A804" s="94"/>
      <c r="B804" s="95"/>
      <c r="C804" s="95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92"/>
      <c r="P804" s="92"/>
      <c r="Q804" s="92"/>
      <c r="R804" s="87"/>
      <c r="S804" s="92"/>
      <c r="T804" s="87"/>
      <c r="U804" s="87"/>
      <c r="V804" s="87"/>
    </row>
    <row r="805">
      <c r="A805" s="94"/>
      <c r="B805" s="95"/>
      <c r="C805" s="95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92"/>
      <c r="P805" s="92"/>
      <c r="Q805" s="92"/>
      <c r="R805" s="87"/>
      <c r="S805" s="92"/>
      <c r="T805" s="87"/>
      <c r="U805" s="87"/>
      <c r="V805" s="87"/>
    </row>
    <row r="806">
      <c r="A806" s="94"/>
      <c r="B806" s="95"/>
      <c r="C806" s="95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92"/>
      <c r="P806" s="92"/>
      <c r="Q806" s="92"/>
      <c r="R806" s="87"/>
      <c r="S806" s="92"/>
      <c r="T806" s="87"/>
      <c r="U806" s="87"/>
      <c r="V806" s="87"/>
    </row>
    <row r="807">
      <c r="A807" s="94"/>
      <c r="B807" s="95"/>
      <c r="C807" s="95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92"/>
      <c r="P807" s="92"/>
      <c r="Q807" s="92"/>
      <c r="R807" s="87"/>
      <c r="S807" s="92"/>
      <c r="T807" s="87"/>
      <c r="U807" s="87"/>
      <c r="V807" s="87"/>
    </row>
    <row r="808">
      <c r="A808" s="94"/>
      <c r="B808" s="95"/>
      <c r="C808" s="95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92"/>
      <c r="P808" s="92"/>
      <c r="Q808" s="92"/>
      <c r="R808" s="87"/>
      <c r="S808" s="92"/>
      <c r="T808" s="87"/>
      <c r="U808" s="87"/>
      <c r="V808" s="87"/>
    </row>
    <row r="809">
      <c r="A809" s="94"/>
      <c r="B809" s="95"/>
      <c r="C809" s="95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92"/>
      <c r="P809" s="92"/>
      <c r="Q809" s="92"/>
      <c r="R809" s="87"/>
      <c r="S809" s="92"/>
      <c r="T809" s="87"/>
      <c r="U809" s="87"/>
      <c r="V809" s="87"/>
    </row>
    <row r="810">
      <c r="A810" s="94"/>
      <c r="B810" s="95"/>
      <c r="C810" s="95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92"/>
      <c r="P810" s="92"/>
      <c r="Q810" s="92"/>
      <c r="R810" s="87"/>
      <c r="S810" s="92"/>
      <c r="T810" s="87"/>
      <c r="U810" s="87"/>
      <c r="V810" s="87"/>
    </row>
    <row r="811">
      <c r="A811" s="94"/>
      <c r="B811" s="95"/>
      <c r="C811" s="95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92"/>
      <c r="P811" s="92"/>
      <c r="Q811" s="92"/>
      <c r="R811" s="87"/>
      <c r="S811" s="92"/>
      <c r="T811" s="87"/>
      <c r="U811" s="87"/>
      <c r="V811" s="87"/>
    </row>
    <row r="812">
      <c r="A812" s="94"/>
      <c r="B812" s="95"/>
      <c r="C812" s="95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92"/>
      <c r="P812" s="92"/>
      <c r="Q812" s="92"/>
      <c r="R812" s="87"/>
      <c r="S812" s="92"/>
      <c r="T812" s="87"/>
      <c r="U812" s="87"/>
      <c r="V812" s="87"/>
    </row>
    <row r="813">
      <c r="A813" s="94"/>
      <c r="B813" s="95"/>
      <c r="C813" s="95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92"/>
      <c r="P813" s="92"/>
      <c r="Q813" s="92"/>
      <c r="R813" s="87"/>
      <c r="S813" s="92"/>
      <c r="T813" s="87"/>
      <c r="U813" s="87"/>
      <c r="V813" s="87"/>
    </row>
    <row r="814">
      <c r="A814" s="94"/>
      <c r="B814" s="95"/>
      <c r="C814" s="95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92"/>
      <c r="P814" s="92"/>
      <c r="Q814" s="92"/>
      <c r="R814" s="87"/>
      <c r="S814" s="92"/>
      <c r="T814" s="87"/>
      <c r="U814" s="87"/>
      <c r="V814" s="87"/>
    </row>
    <row r="815">
      <c r="A815" s="94"/>
      <c r="B815" s="95"/>
      <c r="C815" s="95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92"/>
      <c r="P815" s="92"/>
      <c r="Q815" s="92"/>
      <c r="R815" s="87"/>
      <c r="S815" s="92"/>
      <c r="T815" s="87"/>
      <c r="U815" s="87"/>
      <c r="V815" s="87"/>
    </row>
    <row r="816">
      <c r="A816" s="94"/>
      <c r="B816" s="95"/>
      <c r="C816" s="95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92"/>
      <c r="P816" s="92"/>
      <c r="Q816" s="92"/>
      <c r="R816" s="87"/>
      <c r="S816" s="92"/>
      <c r="T816" s="87"/>
      <c r="U816" s="87"/>
      <c r="V816" s="87"/>
    </row>
    <row r="817">
      <c r="A817" s="94"/>
      <c r="B817" s="95"/>
      <c r="C817" s="95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92"/>
      <c r="P817" s="92"/>
      <c r="Q817" s="92"/>
      <c r="R817" s="87"/>
      <c r="S817" s="92"/>
      <c r="T817" s="87"/>
      <c r="U817" s="87"/>
      <c r="V817" s="87"/>
    </row>
    <row r="818">
      <c r="A818" s="94"/>
      <c r="B818" s="95"/>
      <c r="C818" s="95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92"/>
      <c r="P818" s="92"/>
      <c r="Q818" s="92"/>
      <c r="R818" s="87"/>
      <c r="S818" s="92"/>
      <c r="T818" s="87"/>
      <c r="U818" s="87"/>
      <c r="V818" s="87"/>
    </row>
    <row r="819">
      <c r="A819" s="94"/>
      <c r="B819" s="95"/>
      <c r="C819" s="95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92"/>
      <c r="P819" s="92"/>
      <c r="Q819" s="92"/>
      <c r="R819" s="87"/>
      <c r="S819" s="92"/>
      <c r="T819" s="87"/>
      <c r="U819" s="87"/>
      <c r="V819" s="87"/>
    </row>
    <row r="820">
      <c r="A820" s="94"/>
      <c r="B820" s="95"/>
      <c r="C820" s="95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92"/>
      <c r="P820" s="92"/>
      <c r="Q820" s="92"/>
      <c r="R820" s="87"/>
      <c r="S820" s="92"/>
      <c r="T820" s="87"/>
      <c r="U820" s="87"/>
      <c r="V820" s="87"/>
    </row>
    <row r="821">
      <c r="A821" s="94"/>
      <c r="B821" s="95"/>
      <c r="C821" s="95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92"/>
      <c r="P821" s="92"/>
      <c r="Q821" s="92"/>
      <c r="R821" s="87"/>
      <c r="S821" s="92"/>
      <c r="T821" s="87"/>
      <c r="U821" s="87"/>
      <c r="V821" s="87"/>
    </row>
    <row r="822">
      <c r="A822" s="94"/>
      <c r="B822" s="95"/>
      <c r="C822" s="95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92"/>
      <c r="P822" s="92"/>
      <c r="Q822" s="92"/>
      <c r="R822" s="87"/>
      <c r="S822" s="92"/>
      <c r="T822" s="87"/>
      <c r="U822" s="87"/>
      <c r="V822" s="87"/>
    </row>
    <row r="823">
      <c r="A823" s="94"/>
      <c r="B823" s="95"/>
      <c r="C823" s="95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92"/>
      <c r="P823" s="92"/>
      <c r="Q823" s="92"/>
      <c r="R823" s="87"/>
      <c r="S823" s="92"/>
      <c r="T823" s="87"/>
      <c r="U823" s="87"/>
      <c r="V823" s="87"/>
    </row>
    <row r="824">
      <c r="A824" s="94"/>
      <c r="B824" s="95"/>
      <c r="C824" s="95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92"/>
      <c r="P824" s="92"/>
      <c r="Q824" s="92"/>
      <c r="R824" s="87"/>
      <c r="S824" s="92"/>
      <c r="T824" s="87"/>
      <c r="U824" s="87"/>
      <c r="V824" s="87"/>
    </row>
    <row r="825">
      <c r="A825" s="94"/>
      <c r="B825" s="95"/>
      <c r="C825" s="95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92"/>
      <c r="P825" s="92"/>
      <c r="Q825" s="92"/>
      <c r="R825" s="87"/>
      <c r="S825" s="92"/>
      <c r="T825" s="87"/>
      <c r="U825" s="87"/>
      <c r="V825" s="87"/>
    </row>
    <row r="826">
      <c r="A826" s="94"/>
      <c r="B826" s="95"/>
      <c r="C826" s="95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92"/>
      <c r="P826" s="92"/>
      <c r="Q826" s="92"/>
      <c r="R826" s="87"/>
      <c r="S826" s="92"/>
      <c r="T826" s="87"/>
      <c r="U826" s="87"/>
      <c r="V826" s="87"/>
    </row>
    <row r="827">
      <c r="A827" s="94"/>
      <c r="B827" s="95"/>
      <c r="C827" s="95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92"/>
      <c r="P827" s="92"/>
      <c r="Q827" s="92"/>
      <c r="R827" s="87"/>
      <c r="S827" s="92"/>
      <c r="T827" s="87"/>
      <c r="U827" s="87"/>
      <c r="V827" s="87"/>
    </row>
    <row r="828">
      <c r="A828" s="94"/>
      <c r="B828" s="95"/>
      <c r="C828" s="95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92"/>
      <c r="P828" s="92"/>
      <c r="Q828" s="92"/>
      <c r="R828" s="87"/>
      <c r="S828" s="92"/>
      <c r="T828" s="87"/>
      <c r="U828" s="87"/>
      <c r="V828" s="87"/>
    </row>
    <row r="829">
      <c r="A829" s="94"/>
      <c r="B829" s="95"/>
      <c r="C829" s="95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92"/>
      <c r="P829" s="92"/>
      <c r="Q829" s="92"/>
      <c r="R829" s="87"/>
      <c r="S829" s="92"/>
      <c r="T829" s="87"/>
      <c r="U829" s="87"/>
      <c r="V829" s="87"/>
    </row>
    <row r="830">
      <c r="A830" s="94"/>
      <c r="B830" s="95"/>
      <c r="C830" s="95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92"/>
      <c r="P830" s="92"/>
      <c r="Q830" s="92"/>
      <c r="R830" s="87"/>
      <c r="S830" s="92"/>
      <c r="T830" s="87"/>
      <c r="U830" s="87"/>
      <c r="V830" s="87"/>
    </row>
    <row r="831">
      <c r="A831" s="94"/>
      <c r="B831" s="95"/>
      <c r="C831" s="95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92"/>
      <c r="P831" s="92"/>
      <c r="Q831" s="92"/>
      <c r="R831" s="87"/>
      <c r="S831" s="92"/>
      <c r="T831" s="87"/>
      <c r="U831" s="87"/>
      <c r="V831" s="87"/>
    </row>
    <row r="832">
      <c r="A832" s="94"/>
      <c r="B832" s="95"/>
      <c r="C832" s="95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92"/>
      <c r="P832" s="92"/>
      <c r="Q832" s="92"/>
      <c r="R832" s="87"/>
      <c r="S832" s="92"/>
      <c r="T832" s="87"/>
      <c r="U832" s="87"/>
      <c r="V832" s="87"/>
    </row>
    <row r="833">
      <c r="A833" s="94"/>
      <c r="B833" s="95"/>
      <c r="C833" s="95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92"/>
      <c r="P833" s="92"/>
      <c r="Q833" s="92"/>
      <c r="R833" s="87"/>
      <c r="S833" s="92"/>
      <c r="T833" s="87"/>
      <c r="U833" s="87"/>
      <c r="V833" s="87"/>
    </row>
    <row r="834">
      <c r="A834" s="94"/>
      <c r="B834" s="95"/>
      <c r="C834" s="95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92"/>
      <c r="P834" s="92"/>
      <c r="Q834" s="92"/>
      <c r="R834" s="87"/>
      <c r="S834" s="92"/>
      <c r="T834" s="87"/>
      <c r="U834" s="87"/>
      <c r="V834" s="87"/>
    </row>
    <row r="835">
      <c r="A835" s="94"/>
      <c r="B835" s="95"/>
      <c r="C835" s="95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92"/>
      <c r="P835" s="92"/>
      <c r="Q835" s="92"/>
      <c r="R835" s="87"/>
      <c r="S835" s="92"/>
      <c r="T835" s="87"/>
      <c r="U835" s="87"/>
      <c r="V835" s="87"/>
    </row>
    <row r="836">
      <c r="A836" s="94"/>
      <c r="B836" s="95"/>
      <c r="C836" s="95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92"/>
      <c r="P836" s="92"/>
      <c r="Q836" s="92"/>
      <c r="R836" s="87"/>
      <c r="S836" s="92"/>
      <c r="T836" s="87"/>
      <c r="U836" s="87"/>
      <c r="V836" s="87"/>
    </row>
    <row r="837">
      <c r="A837" s="94"/>
      <c r="B837" s="95"/>
      <c r="C837" s="95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92"/>
      <c r="P837" s="92"/>
      <c r="Q837" s="92"/>
      <c r="R837" s="87"/>
      <c r="S837" s="92"/>
      <c r="T837" s="87"/>
      <c r="U837" s="87"/>
      <c r="V837" s="87"/>
    </row>
    <row r="838">
      <c r="A838" s="94"/>
      <c r="B838" s="95"/>
      <c r="C838" s="95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92"/>
      <c r="P838" s="92"/>
      <c r="Q838" s="92"/>
      <c r="R838" s="87"/>
      <c r="S838" s="92"/>
      <c r="T838" s="87"/>
      <c r="U838" s="87"/>
      <c r="V838" s="87"/>
    </row>
    <row r="839">
      <c r="A839" s="94"/>
      <c r="B839" s="95"/>
      <c r="C839" s="95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92"/>
      <c r="P839" s="92"/>
      <c r="Q839" s="92"/>
      <c r="R839" s="87"/>
      <c r="S839" s="92"/>
      <c r="T839" s="87"/>
      <c r="U839" s="87"/>
      <c r="V839" s="87"/>
    </row>
    <row r="840">
      <c r="A840" s="94"/>
      <c r="B840" s="95"/>
      <c r="C840" s="95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92"/>
      <c r="P840" s="92"/>
      <c r="Q840" s="92"/>
      <c r="R840" s="87"/>
      <c r="S840" s="92"/>
      <c r="T840" s="87"/>
      <c r="U840" s="87"/>
      <c r="V840" s="87"/>
    </row>
    <row r="841">
      <c r="A841" s="94"/>
      <c r="B841" s="95"/>
      <c r="C841" s="95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92"/>
      <c r="P841" s="92"/>
      <c r="Q841" s="92"/>
      <c r="R841" s="87"/>
      <c r="S841" s="92"/>
      <c r="T841" s="87"/>
      <c r="U841" s="87"/>
      <c r="V841" s="87"/>
    </row>
    <row r="842">
      <c r="A842" s="94"/>
      <c r="B842" s="95"/>
      <c r="C842" s="95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92"/>
      <c r="P842" s="92"/>
      <c r="Q842" s="92"/>
      <c r="R842" s="87"/>
      <c r="S842" s="92"/>
      <c r="T842" s="87"/>
      <c r="U842" s="87"/>
      <c r="V842" s="87"/>
    </row>
    <row r="843">
      <c r="A843" s="94"/>
      <c r="B843" s="95"/>
      <c r="C843" s="95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92"/>
      <c r="P843" s="92"/>
      <c r="Q843" s="92"/>
      <c r="R843" s="87"/>
      <c r="S843" s="92"/>
      <c r="T843" s="87"/>
      <c r="U843" s="87"/>
      <c r="V843" s="87"/>
    </row>
    <row r="844">
      <c r="A844" s="94"/>
      <c r="B844" s="95"/>
      <c r="C844" s="95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92"/>
      <c r="P844" s="92"/>
      <c r="Q844" s="92"/>
      <c r="R844" s="87"/>
      <c r="S844" s="92"/>
      <c r="T844" s="87"/>
      <c r="U844" s="87"/>
      <c r="V844" s="87"/>
    </row>
    <row r="845">
      <c r="A845" s="94"/>
      <c r="B845" s="95"/>
      <c r="C845" s="95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92"/>
      <c r="P845" s="92"/>
      <c r="Q845" s="92"/>
      <c r="R845" s="87"/>
      <c r="S845" s="92"/>
      <c r="T845" s="87"/>
      <c r="U845" s="87"/>
      <c r="V845" s="87"/>
    </row>
    <row r="846">
      <c r="A846" s="94"/>
      <c r="B846" s="95"/>
      <c r="C846" s="95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92"/>
      <c r="P846" s="92"/>
      <c r="Q846" s="92"/>
      <c r="R846" s="87"/>
      <c r="S846" s="92"/>
      <c r="T846" s="87"/>
      <c r="U846" s="87"/>
      <c r="V846" s="87"/>
    </row>
    <row r="847">
      <c r="A847" s="94"/>
      <c r="B847" s="95"/>
      <c r="C847" s="95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92"/>
      <c r="P847" s="92"/>
      <c r="Q847" s="92"/>
      <c r="R847" s="87"/>
      <c r="S847" s="92"/>
      <c r="T847" s="87"/>
      <c r="U847" s="87"/>
      <c r="V847" s="87"/>
    </row>
    <row r="848">
      <c r="A848" s="94"/>
      <c r="B848" s="95"/>
      <c r="C848" s="95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92"/>
      <c r="P848" s="92"/>
      <c r="Q848" s="92"/>
      <c r="R848" s="87"/>
      <c r="S848" s="92"/>
      <c r="T848" s="87"/>
      <c r="U848" s="87"/>
      <c r="V848" s="87"/>
    </row>
    <row r="849">
      <c r="A849" s="94"/>
      <c r="B849" s="95"/>
      <c r="C849" s="95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92"/>
      <c r="P849" s="92"/>
      <c r="Q849" s="92"/>
      <c r="R849" s="87"/>
      <c r="S849" s="92"/>
      <c r="T849" s="87"/>
      <c r="U849" s="87"/>
      <c r="V849" s="87"/>
    </row>
    <row r="850">
      <c r="A850" s="94"/>
      <c r="B850" s="95"/>
      <c r="C850" s="95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92"/>
      <c r="P850" s="92"/>
      <c r="Q850" s="92"/>
      <c r="R850" s="87"/>
      <c r="S850" s="92"/>
      <c r="T850" s="87"/>
      <c r="U850" s="87"/>
      <c r="V850" s="87"/>
    </row>
    <row r="851">
      <c r="A851" s="94"/>
      <c r="B851" s="95"/>
      <c r="C851" s="95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92"/>
      <c r="P851" s="92"/>
      <c r="Q851" s="92"/>
      <c r="R851" s="87"/>
      <c r="S851" s="92"/>
      <c r="T851" s="87"/>
      <c r="U851" s="87"/>
      <c r="V851" s="87"/>
    </row>
    <row r="852">
      <c r="A852" s="94"/>
      <c r="B852" s="95"/>
      <c r="C852" s="95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92"/>
      <c r="P852" s="92"/>
      <c r="Q852" s="92"/>
      <c r="R852" s="87"/>
      <c r="S852" s="92"/>
      <c r="T852" s="87"/>
      <c r="U852" s="87"/>
      <c r="V852" s="87"/>
    </row>
    <row r="853">
      <c r="A853" s="94"/>
      <c r="B853" s="95"/>
      <c r="C853" s="95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92"/>
      <c r="P853" s="92"/>
      <c r="Q853" s="92"/>
      <c r="R853" s="87"/>
      <c r="S853" s="92"/>
      <c r="T853" s="87"/>
      <c r="U853" s="87"/>
      <c r="V853" s="87"/>
    </row>
    <row r="854">
      <c r="A854" s="94"/>
      <c r="B854" s="95"/>
      <c r="C854" s="95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92"/>
      <c r="P854" s="92"/>
      <c r="Q854" s="92"/>
      <c r="R854" s="87"/>
      <c r="S854" s="92"/>
      <c r="T854" s="87"/>
      <c r="U854" s="87"/>
      <c r="V854" s="87"/>
    </row>
    <row r="855">
      <c r="A855" s="94"/>
      <c r="B855" s="95"/>
      <c r="C855" s="95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92"/>
      <c r="P855" s="92"/>
      <c r="Q855" s="92"/>
      <c r="R855" s="87"/>
      <c r="S855" s="92"/>
      <c r="T855" s="87"/>
      <c r="U855" s="87"/>
      <c r="V855" s="87"/>
    </row>
    <row r="856">
      <c r="A856" s="94"/>
      <c r="B856" s="95"/>
      <c r="C856" s="95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92"/>
      <c r="P856" s="92"/>
      <c r="Q856" s="92"/>
      <c r="R856" s="87"/>
      <c r="S856" s="92"/>
      <c r="T856" s="87"/>
      <c r="U856" s="87"/>
      <c r="V856" s="87"/>
    </row>
    <row r="857">
      <c r="A857" s="94"/>
      <c r="B857" s="95"/>
      <c r="C857" s="95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92"/>
      <c r="P857" s="92"/>
      <c r="Q857" s="92"/>
      <c r="R857" s="87"/>
      <c r="S857" s="92"/>
      <c r="T857" s="87"/>
      <c r="U857" s="87"/>
      <c r="V857" s="87"/>
    </row>
    <row r="858">
      <c r="A858" s="94"/>
      <c r="B858" s="95"/>
      <c r="C858" s="95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92"/>
      <c r="P858" s="92"/>
      <c r="Q858" s="92"/>
      <c r="R858" s="87"/>
      <c r="S858" s="92"/>
      <c r="T858" s="87"/>
      <c r="U858" s="87"/>
      <c r="V858" s="87"/>
    </row>
    <row r="859">
      <c r="A859" s="94"/>
      <c r="B859" s="95"/>
      <c r="C859" s="95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92"/>
      <c r="P859" s="92"/>
      <c r="Q859" s="92"/>
      <c r="R859" s="87"/>
      <c r="S859" s="92"/>
      <c r="T859" s="87"/>
      <c r="U859" s="87"/>
      <c r="V859" s="87"/>
    </row>
    <row r="860">
      <c r="A860" s="94"/>
      <c r="B860" s="95"/>
      <c r="C860" s="95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92"/>
      <c r="P860" s="92"/>
      <c r="Q860" s="92"/>
      <c r="R860" s="87"/>
      <c r="S860" s="92"/>
      <c r="T860" s="87"/>
      <c r="U860" s="87"/>
      <c r="V860" s="87"/>
    </row>
    <row r="861">
      <c r="A861" s="94"/>
      <c r="B861" s="95"/>
      <c r="C861" s="95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92"/>
      <c r="P861" s="92"/>
      <c r="Q861" s="92"/>
      <c r="R861" s="87"/>
      <c r="S861" s="92"/>
      <c r="T861" s="87"/>
      <c r="U861" s="87"/>
      <c r="V861" s="87"/>
    </row>
    <row r="862">
      <c r="A862" s="94"/>
      <c r="B862" s="95"/>
      <c r="C862" s="95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92"/>
      <c r="P862" s="92"/>
      <c r="Q862" s="92"/>
      <c r="R862" s="87"/>
      <c r="S862" s="92"/>
      <c r="T862" s="87"/>
      <c r="U862" s="87"/>
      <c r="V862" s="87"/>
    </row>
    <row r="863">
      <c r="A863" s="94"/>
      <c r="B863" s="95"/>
      <c r="C863" s="95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92"/>
      <c r="P863" s="92"/>
      <c r="Q863" s="92"/>
      <c r="R863" s="87"/>
      <c r="S863" s="92"/>
      <c r="T863" s="87"/>
      <c r="U863" s="87"/>
      <c r="V863" s="87"/>
    </row>
    <row r="864">
      <c r="A864" s="94"/>
      <c r="B864" s="95"/>
      <c r="C864" s="95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92"/>
      <c r="P864" s="92"/>
      <c r="Q864" s="92"/>
      <c r="R864" s="87"/>
      <c r="S864" s="92"/>
      <c r="T864" s="87"/>
      <c r="U864" s="87"/>
      <c r="V864" s="87"/>
    </row>
    <row r="865">
      <c r="A865" s="94"/>
      <c r="B865" s="95"/>
      <c r="C865" s="95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92"/>
      <c r="P865" s="92"/>
      <c r="Q865" s="92"/>
      <c r="R865" s="87"/>
      <c r="S865" s="92"/>
      <c r="T865" s="87"/>
      <c r="U865" s="87"/>
      <c r="V865" s="87"/>
    </row>
    <row r="866">
      <c r="A866" s="94"/>
      <c r="B866" s="95"/>
      <c r="C866" s="95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92"/>
      <c r="P866" s="92"/>
      <c r="Q866" s="92"/>
      <c r="R866" s="87"/>
      <c r="S866" s="92"/>
      <c r="T866" s="87"/>
      <c r="U866" s="87"/>
      <c r="V866" s="87"/>
    </row>
    <row r="867">
      <c r="A867" s="94"/>
      <c r="B867" s="95"/>
      <c r="C867" s="95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92"/>
      <c r="P867" s="92"/>
      <c r="Q867" s="92"/>
      <c r="R867" s="87"/>
      <c r="S867" s="92"/>
      <c r="T867" s="87"/>
      <c r="U867" s="87"/>
      <c r="V867" s="87"/>
    </row>
    <row r="868">
      <c r="A868" s="94"/>
      <c r="B868" s="95"/>
      <c r="C868" s="95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92"/>
      <c r="P868" s="92"/>
      <c r="Q868" s="92"/>
      <c r="R868" s="87"/>
      <c r="S868" s="92"/>
      <c r="T868" s="87"/>
      <c r="U868" s="87"/>
      <c r="V868" s="87"/>
    </row>
    <row r="869">
      <c r="A869" s="94"/>
      <c r="B869" s="95"/>
      <c r="C869" s="95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92"/>
      <c r="P869" s="92"/>
      <c r="Q869" s="92"/>
      <c r="R869" s="87"/>
      <c r="S869" s="92"/>
      <c r="T869" s="87"/>
      <c r="U869" s="87"/>
      <c r="V869" s="87"/>
    </row>
    <row r="870">
      <c r="A870" s="94"/>
      <c r="B870" s="95"/>
      <c r="C870" s="95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92"/>
      <c r="P870" s="92"/>
      <c r="Q870" s="92"/>
      <c r="R870" s="87"/>
      <c r="S870" s="92"/>
      <c r="T870" s="87"/>
      <c r="U870" s="87"/>
      <c r="V870" s="87"/>
    </row>
    <row r="871">
      <c r="A871" s="94"/>
      <c r="B871" s="95"/>
      <c r="C871" s="95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92"/>
      <c r="P871" s="92"/>
      <c r="Q871" s="92"/>
      <c r="R871" s="87"/>
      <c r="S871" s="92"/>
      <c r="T871" s="87"/>
      <c r="U871" s="87"/>
      <c r="V871" s="87"/>
    </row>
    <row r="872">
      <c r="A872" s="94"/>
      <c r="B872" s="95"/>
      <c r="C872" s="95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92"/>
      <c r="P872" s="92"/>
      <c r="Q872" s="92"/>
      <c r="R872" s="87"/>
      <c r="S872" s="92"/>
      <c r="T872" s="87"/>
      <c r="U872" s="87"/>
      <c r="V872" s="87"/>
    </row>
    <row r="873">
      <c r="A873" s="94"/>
      <c r="B873" s="95"/>
      <c r="C873" s="95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92"/>
      <c r="P873" s="92"/>
      <c r="Q873" s="92"/>
      <c r="R873" s="87"/>
      <c r="S873" s="92"/>
      <c r="T873" s="87"/>
      <c r="U873" s="87"/>
      <c r="V873" s="87"/>
    </row>
    <row r="874">
      <c r="A874" s="94"/>
      <c r="B874" s="95"/>
      <c r="C874" s="95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92"/>
      <c r="P874" s="92"/>
      <c r="Q874" s="92"/>
      <c r="R874" s="87"/>
      <c r="S874" s="92"/>
      <c r="T874" s="87"/>
      <c r="U874" s="87"/>
      <c r="V874" s="87"/>
    </row>
    <row r="875">
      <c r="A875" s="94"/>
      <c r="B875" s="95"/>
      <c r="C875" s="95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92"/>
      <c r="P875" s="92"/>
      <c r="Q875" s="92"/>
      <c r="R875" s="87"/>
      <c r="S875" s="92"/>
      <c r="T875" s="87"/>
      <c r="U875" s="87"/>
      <c r="V875" s="87"/>
    </row>
    <row r="876">
      <c r="A876" s="94"/>
      <c r="B876" s="95"/>
      <c r="C876" s="95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92"/>
      <c r="P876" s="92"/>
      <c r="Q876" s="92"/>
      <c r="R876" s="87"/>
      <c r="S876" s="92"/>
      <c r="T876" s="87"/>
      <c r="U876" s="87"/>
      <c r="V876" s="87"/>
    </row>
    <row r="877">
      <c r="A877" s="94"/>
      <c r="B877" s="95"/>
      <c r="C877" s="95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92"/>
      <c r="P877" s="92"/>
      <c r="Q877" s="92"/>
      <c r="R877" s="87"/>
      <c r="S877" s="92"/>
      <c r="T877" s="87"/>
      <c r="U877" s="87"/>
      <c r="V877" s="87"/>
    </row>
    <row r="878">
      <c r="A878" s="94"/>
      <c r="B878" s="95"/>
      <c r="C878" s="95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92"/>
      <c r="P878" s="92"/>
      <c r="Q878" s="92"/>
      <c r="R878" s="87"/>
      <c r="S878" s="92"/>
      <c r="T878" s="87"/>
      <c r="U878" s="87"/>
      <c r="V878" s="87"/>
    </row>
    <row r="879">
      <c r="A879" s="94"/>
      <c r="B879" s="95"/>
      <c r="C879" s="95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92"/>
      <c r="P879" s="92"/>
      <c r="Q879" s="92"/>
      <c r="R879" s="87"/>
      <c r="S879" s="92"/>
      <c r="T879" s="87"/>
      <c r="U879" s="87"/>
      <c r="V879" s="87"/>
    </row>
    <row r="880">
      <c r="A880" s="94"/>
      <c r="B880" s="95"/>
      <c r="C880" s="95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92"/>
      <c r="P880" s="92"/>
      <c r="Q880" s="92"/>
      <c r="R880" s="87"/>
      <c r="S880" s="92"/>
      <c r="T880" s="87"/>
      <c r="U880" s="87"/>
      <c r="V880" s="87"/>
    </row>
    <row r="881">
      <c r="A881" s="94"/>
      <c r="B881" s="95"/>
      <c r="C881" s="95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92"/>
      <c r="P881" s="92"/>
      <c r="Q881" s="92"/>
      <c r="R881" s="87"/>
      <c r="S881" s="92"/>
      <c r="T881" s="87"/>
      <c r="U881" s="87"/>
      <c r="V881" s="87"/>
    </row>
    <row r="882">
      <c r="A882" s="94"/>
      <c r="B882" s="95"/>
      <c r="C882" s="95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92"/>
      <c r="P882" s="92"/>
      <c r="Q882" s="92"/>
      <c r="R882" s="87"/>
      <c r="S882" s="92"/>
      <c r="T882" s="87"/>
      <c r="U882" s="87"/>
      <c r="V882" s="87"/>
    </row>
    <row r="883">
      <c r="A883" s="94"/>
      <c r="B883" s="95"/>
      <c r="C883" s="95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92"/>
      <c r="P883" s="92"/>
      <c r="Q883" s="92"/>
      <c r="R883" s="87"/>
      <c r="S883" s="92"/>
      <c r="T883" s="87"/>
      <c r="U883" s="87"/>
      <c r="V883" s="87"/>
    </row>
    <row r="884">
      <c r="A884" s="94"/>
      <c r="B884" s="95"/>
      <c r="C884" s="95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92"/>
      <c r="P884" s="92"/>
      <c r="Q884" s="92"/>
      <c r="R884" s="87"/>
      <c r="S884" s="92"/>
      <c r="T884" s="87"/>
      <c r="U884" s="87"/>
      <c r="V884" s="87"/>
    </row>
    <row r="885">
      <c r="A885" s="94"/>
      <c r="B885" s="95"/>
      <c r="C885" s="95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92"/>
      <c r="P885" s="92"/>
      <c r="Q885" s="92"/>
      <c r="R885" s="87"/>
      <c r="S885" s="92"/>
      <c r="T885" s="87"/>
      <c r="U885" s="87"/>
      <c r="V885" s="87"/>
    </row>
    <row r="886">
      <c r="A886" s="94"/>
      <c r="B886" s="95"/>
      <c r="C886" s="95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92"/>
      <c r="P886" s="92"/>
      <c r="Q886" s="92"/>
      <c r="R886" s="87"/>
      <c r="S886" s="92"/>
      <c r="T886" s="87"/>
      <c r="U886" s="87"/>
      <c r="V886" s="87"/>
    </row>
    <row r="887">
      <c r="A887" s="94"/>
      <c r="B887" s="95"/>
      <c r="C887" s="95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92"/>
      <c r="P887" s="92"/>
      <c r="Q887" s="92"/>
      <c r="R887" s="87"/>
      <c r="S887" s="92"/>
      <c r="T887" s="87"/>
      <c r="U887" s="87"/>
      <c r="V887" s="87"/>
    </row>
    <row r="888">
      <c r="A888" s="94"/>
      <c r="B888" s="95"/>
      <c r="C888" s="95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92"/>
      <c r="P888" s="92"/>
      <c r="Q888" s="92"/>
      <c r="R888" s="87"/>
      <c r="S888" s="92"/>
      <c r="T888" s="87"/>
      <c r="U888" s="87"/>
      <c r="V888" s="87"/>
    </row>
    <row r="889">
      <c r="A889" s="94"/>
      <c r="B889" s="95"/>
      <c r="C889" s="95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92"/>
      <c r="P889" s="92"/>
      <c r="Q889" s="92"/>
      <c r="R889" s="87"/>
      <c r="S889" s="92"/>
      <c r="T889" s="87"/>
      <c r="U889" s="87"/>
      <c r="V889" s="87"/>
    </row>
    <row r="890">
      <c r="A890" s="94"/>
      <c r="B890" s="95"/>
      <c r="C890" s="95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92"/>
      <c r="P890" s="92"/>
      <c r="Q890" s="92"/>
      <c r="R890" s="87"/>
      <c r="S890" s="92"/>
      <c r="T890" s="87"/>
      <c r="U890" s="87"/>
      <c r="V890" s="87"/>
    </row>
    <row r="891">
      <c r="A891" s="94"/>
      <c r="B891" s="95"/>
      <c r="C891" s="95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92"/>
      <c r="P891" s="92"/>
      <c r="Q891" s="92"/>
      <c r="R891" s="87"/>
      <c r="S891" s="92"/>
      <c r="T891" s="87"/>
      <c r="U891" s="87"/>
      <c r="V891" s="87"/>
    </row>
    <row r="892">
      <c r="A892" s="94"/>
      <c r="B892" s="95"/>
      <c r="C892" s="95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92"/>
      <c r="P892" s="92"/>
      <c r="Q892" s="92"/>
      <c r="R892" s="87"/>
      <c r="S892" s="92"/>
      <c r="T892" s="87"/>
      <c r="U892" s="87"/>
      <c r="V892" s="87"/>
    </row>
    <row r="893">
      <c r="A893" s="94"/>
      <c r="B893" s="95"/>
      <c r="C893" s="95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92"/>
      <c r="P893" s="92"/>
      <c r="Q893" s="92"/>
      <c r="R893" s="87"/>
      <c r="S893" s="92"/>
      <c r="T893" s="87"/>
      <c r="U893" s="87"/>
      <c r="V893" s="87"/>
    </row>
    <row r="894">
      <c r="A894" s="94"/>
      <c r="B894" s="95"/>
      <c r="C894" s="95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92"/>
      <c r="P894" s="92"/>
      <c r="Q894" s="92"/>
      <c r="R894" s="87"/>
      <c r="S894" s="92"/>
      <c r="T894" s="87"/>
      <c r="U894" s="87"/>
      <c r="V894" s="87"/>
    </row>
    <row r="895">
      <c r="A895" s="94"/>
      <c r="B895" s="95"/>
      <c r="C895" s="95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92"/>
      <c r="P895" s="92"/>
      <c r="Q895" s="92"/>
      <c r="R895" s="87"/>
      <c r="S895" s="92"/>
      <c r="T895" s="87"/>
      <c r="U895" s="87"/>
      <c r="V895" s="87"/>
    </row>
    <row r="896">
      <c r="A896" s="94"/>
      <c r="B896" s="95"/>
      <c r="C896" s="95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92"/>
      <c r="P896" s="92"/>
      <c r="Q896" s="92"/>
      <c r="R896" s="87"/>
      <c r="S896" s="92"/>
      <c r="T896" s="87"/>
      <c r="U896" s="87"/>
      <c r="V896" s="87"/>
    </row>
    <row r="897">
      <c r="A897" s="94"/>
      <c r="B897" s="95"/>
      <c r="C897" s="95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92"/>
      <c r="P897" s="92"/>
      <c r="Q897" s="92"/>
      <c r="R897" s="87"/>
      <c r="S897" s="92"/>
      <c r="T897" s="87"/>
      <c r="U897" s="87"/>
      <c r="V897" s="87"/>
    </row>
    <row r="898">
      <c r="A898" s="94"/>
      <c r="B898" s="95"/>
      <c r="C898" s="95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92"/>
      <c r="P898" s="92"/>
      <c r="Q898" s="92"/>
      <c r="R898" s="87"/>
      <c r="S898" s="92"/>
      <c r="T898" s="87"/>
      <c r="U898" s="87"/>
      <c r="V898" s="87"/>
    </row>
    <row r="899">
      <c r="A899" s="94"/>
      <c r="B899" s="95"/>
      <c r="C899" s="95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92"/>
      <c r="P899" s="92"/>
      <c r="Q899" s="92"/>
      <c r="R899" s="87"/>
      <c r="S899" s="92"/>
      <c r="T899" s="87"/>
      <c r="U899" s="87"/>
      <c r="V899" s="87"/>
    </row>
    <row r="900">
      <c r="A900" s="94"/>
      <c r="B900" s="95"/>
      <c r="C900" s="95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92"/>
      <c r="P900" s="92"/>
      <c r="Q900" s="92"/>
      <c r="R900" s="87"/>
      <c r="S900" s="92"/>
      <c r="T900" s="87"/>
      <c r="U900" s="87"/>
      <c r="V900" s="87"/>
    </row>
    <row r="901">
      <c r="A901" s="94"/>
      <c r="B901" s="95"/>
      <c r="C901" s="95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92"/>
      <c r="P901" s="92"/>
      <c r="Q901" s="92"/>
      <c r="R901" s="87"/>
      <c r="S901" s="92"/>
      <c r="T901" s="87"/>
      <c r="U901" s="87"/>
      <c r="V901" s="87"/>
    </row>
    <row r="902">
      <c r="A902" s="94"/>
      <c r="B902" s="95"/>
      <c r="C902" s="95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92"/>
      <c r="P902" s="92"/>
      <c r="Q902" s="92"/>
      <c r="R902" s="87"/>
      <c r="S902" s="92"/>
      <c r="T902" s="87"/>
      <c r="U902" s="87"/>
      <c r="V902" s="87"/>
    </row>
    <row r="903">
      <c r="A903" s="94"/>
      <c r="B903" s="95"/>
      <c r="C903" s="95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92"/>
      <c r="P903" s="92"/>
      <c r="Q903" s="92"/>
      <c r="R903" s="87"/>
      <c r="S903" s="92"/>
      <c r="T903" s="87"/>
      <c r="U903" s="87"/>
      <c r="V903" s="87"/>
    </row>
    <row r="904">
      <c r="A904" s="94"/>
      <c r="B904" s="95"/>
      <c r="C904" s="95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92"/>
      <c r="P904" s="92"/>
      <c r="Q904" s="92"/>
      <c r="R904" s="87"/>
      <c r="S904" s="92"/>
      <c r="T904" s="87"/>
      <c r="U904" s="87"/>
      <c r="V904" s="87"/>
    </row>
    <row r="905">
      <c r="A905" s="94"/>
      <c r="B905" s="95"/>
      <c r="C905" s="95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92"/>
      <c r="P905" s="92"/>
      <c r="Q905" s="92"/>
      <c r="R905" s="87"/>
      <c r="S905" s="92"/>
      <c r="T905" s="87"/>
      <c r="U905" s="87"/>
      <c r="V905" s="87"/>
    </row>
    <row r="906">
      <c r="A906" s="94"/>
      <c r="B906" s="95"/>
      <c r="C906" s="95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92"/>
      <c r="P906" s="92"/>
      <c r="Q906" s="92"/>
      <c r="R906" s="87"/>
      <c r="S906" s="92"/>
      <c r="T906" s="87"/>
      <c r="U906" s="87"/>
      <c r="V906" s="87"/>
    </row>
    <row r="907">
      <c r="A907" s="94"/>
      <c r="B907" s="95"/>
      <c r="C907" s="95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92"/>
      <c r="P907" s="92"/>
      <c r="Q907" s="92"/>
      <c r="R907" s="87"/>
      <c r="S907" s="92"/>
      <c r="T907" s="87"/>
      <c r="U907" s="87"/>
      <c r="V907" s="87"/>
    </row>
    <row r="908">
      <c r="A908" s="94"/>
      <c r="B908" s="95"/>
      <c r="C908" s="95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92"/>
      <c r="P908" s="92"/>
      <c r="Q908" s="92"/>
      <c r="R908" s="87"/>
      <c r="S908" s="92"/>
      <c r="T908" s="87"/>
      <c r="U908" s="87"/>
      <c r="V908" s="87"/>
    </row>
    <row r="909">
      <c r="A909" s="94"/>
      <c r="B909" s="95"/>
      <c r="C909" s="95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92"/>
      <c r="P909" s="92"/>
      <c r="Q909" s="92"/>
      <c r="R909" s="87"/>
      <c r="S909" s="92"/>
      <c r="T909" s="87"/>
      <c r="U909" s="87"/>
      <c r="V909" s="87"/>
    </row>
    <row r="910">
      <c r="A910" s="94"/>
      <c r="B910" s="95"/>
      <c r="C910" s="95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92"/>
      <c r="P910" s="92"/>
      <c r="Q910" s="92"/>
      <c r="R910" s="87"/>
      <c r="S910" s="92"/>
      <c r="T910" s="87"/>
      <c r="U910" s="87"/>
      <c r="V910" s="87"/>
    </row>
    <row r="911">
      <c r="A911" s="94"/>
      <c r="B911" s="95"/>
      <c r="C911" s="95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92"/>
      <c r="P911" s="92"/>
      <c r="Q911" s="92"/>
      <c r="R911" s="87"/>
      <c r="S911" s="92"/>
      <c r="T911" s="87"/>
      <c r="U911" s="87"/>
      <c r="V911" s="87"/>
    </row>
    <row r="912">
      <c r="A912" s="94"/>
      <c r="B912" s="95"/>
      <c r="C912" s="95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92"/>
      <c r="P912" s="92"/>
      <c r="Q912" s="92"/>
      <c r="R912" s="87"/>
      <c r="S912" s="92"/>
      <c r="T912" s="87"/>
      <c r="U912" s="87"/>
      <c r="V912" s="87"/>
    </row>
    <row r="913">
      <c r="A913" s="94"/>
      <c r="B913" s="95"/>
      <c r="C913" s="95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92"/>
      <c r="P913" s="92"/>
      <c r="Q913" s="92"/>
      <c r="R913" s="87"/>
      <c r="S913" s="92"/>
      <c r="T913" s="87"/>
      <c r="U913" s="87"/>
      <c r="V913" s="87"/>
    </row>
    <row r="914">
      <c r="A914" s="94"/>
      <c r="B914" s="95"/>
      <c r="C914" s="95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92"/>
      <c r="P914" s="92"/>
      <c r="Q914" s="92"/>
      <c r="R914" s="87"/>
      <c r="S914" s="92"/>
      <c r="T914" s="87"/>
      <c r="U914" s="87"/>
      <c r="V914" s="87"/>
    </row>
    <row r="915">
      <c r="A915" s="94"/>
      <c r="B915" s="95"/>
      <c r="C915" s="95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92"/>
      <c r="P915" s="92"/>
      <c r="Q915" s="92"/>
      <c r="R915" s="87"/>
      <c r="S915" s="92"/>
      <c r="T915" s="87"/>
      <c r="U915" s="87"/>
      <c r="V915" s="87"/>
    </row>
    <row r="916">
      <c r="A916" s="94"/>
      <c r="B916" s="95"/>
      <c r="C916" s="95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92"/>
      <c r="P916" s="92"/>
      <c r="Q916" s="92"/>
      <c r="R916" s="87"/>
      <c r="S916" s="92"/>
      <c r="T916" s="87"/>
      <c r="U916" s="87"/>
      <c r="V916" s="87"/>
    </row>
    <row r="917">
      <c r="A917" s="94"/>
      <c r="B917" s="95"/>
      <c r="C917" s="95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92"/>
      <c r="P917" s="92"/>
      <c r="Q917" s="92"/>
      <c r="R917" s="87"/>
      <c r="S917" s="92"/>
      <c r="T917" s="87"/>
      <c r="U917" s="87"/>
      <c r="V917" s="87"/>
    </row>
    <row r="918">
      <c r="A918" s="94"/>
      <c r="B918" s="95"/>
      <c r="C918" s="95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92"/>
      <c r="P918" s="92"/>
      <c r="Q918" s="92"/>
      <c r="R918" s="87"/>
      <c r="S918" s="92"/>
      <c r="T918" s="87"/>
      <c r="U918" s="87"/>
      <c r="V918" s="87"/>
    </row>
    <row r="919">
      <c r="A919" s="94"/>
      <c r="B919" s="95"/>
      <c r="C919" s="95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92"/>
      <c r="P919" s="92"/>
      <c r="Q919" s="92"/>
      <c r="R919" s="87"/>
      <c r="S919" s="92"/>
      <c r="T919" s="87"/>
      <c r="U919" s="87"/>
      <c r="V919" s="87"/>
    </row>
    <row r="920">
      <c r="A920" s="94"/>
      <c r="B920" s="95"/>
      <c r="C920" s="95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92"/>
      <c r="P920" s="92"/>
      <c r="Q920" s="92"/>
      <c r="R920" s="87"/>
      <c r="S920" s="92"/>
      <c r="T920" s="87"/>
      <c r="U920" s="87"/>
      <c r="V920" s="87"/>
    </row>
    <row r="921">
      <c r="A921" s="94"/>
      <c r="B921" s="95"/>
      <c r="C921" s="95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92"/>
      <c r="P921" s="92"/>
      <c r="Q921" s="92"/>
      <c r="R921" s="87"/>
      <c r="S921" s="92"/>
      <c r="T921" s="87"/>
      <c r="U921" s="87"/>
      <c r="V921" s="87"/>
    </row>
    <row r="922">
      <c r="A922" s="94"/>
      <c r="B922" s="95"/>
      <c r="C922" s="95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92"/>
      <c r="P922" s="92"/>
      <c r="Q922" s="92"/>
      <c r="R922" s="87"/>
      <c r="S922" s="92"/>
      <c r="T922" s="87"/>
      <c r="U922" s="87"/>
      <c r="V922" s="87"/>
    </row>
    <row r="923">
      <c r="A923" s="94"/>
      <c r="B923" s="95"/>
      <c r="C923" s="95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92"/>
      <c r="P923" s="92"/>
      <c r="Q923" s="92"/>
      <c r="R923" s="87"/>
      <c r="S923" s="92"/>
      <c r="T923" s="87"/>
      <c r="U923" s="87"/>
      <c r="V923" s="87"/>
    </row>
    <row r="924">
      <c r="A924" s="94"/>
      <c r="B924" s="95"/>
      <c r="C924" s="95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92"/>
      <c r="P924" s="92"/>
      <c r="Q924" s="92"/>
      <c r="R924" s="87"/>
      <c r="S924" s="92"/>
      <c r="T924" s="87"/>
      <c r="U924" s="87"/>
      <c r="V924" s="87"/>
    </row>
    <row r="925">
      <c r="A925" s="94"/>
      <c r="B925" s="95"/>
      <c r="C925" s="95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92"/>
      <c r="P925" s="92"/>
      <c r="Q925" s="92"/>
      <c r="R925" s="87"/>
      <c r="S925" s="92"/>
      <c r="T925" s="87"/>
      <c r="U925" s="87"/>
      <c r="V925" s="87"/>
    </row>
    <row r="926">
      <c r="A926" s="94"/>
      <c r="B926" s="95"/>
      <c r="C926" s="95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92"/>
      <c r="P926" s="92"/>
      <c r="Q926" s="92"/>
      <c r="R926" s="87"/>
      <c r="S926" s="92"/>
      <c r="T926" s="87"/>
      <c r="U926" s="87"/>
      <c r="V926" s="87"/>
    </row>
    <row r="927">
      <c r="A927" s="94"/>
      <c r="B927" s="95"/>
      <c r="C927" s="95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92"/>
      <c r="P927" s="92"/>
      <c r="Q927" s="92"/>
      <c r="R927" s="87"/>
      <c r="S927" s="92"/>
      <c r="T927" s="87"/>
      <c r="U927" s="87"/>
      <c r="V927" s="87"/>
    </row>
    <row r="928">
      <c r="A928" s="94"/>
      <c r="B928" s="95"/>
      <c r="C928" s="95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92"/>
      <c r="P928" s="92"/>
      <c r="Q928" s="92"/>
      <c r="R928" s="87"/>
      <c r="S928" s="92"/>
      <c r="T928" s="87"/>
      <c r="U928" s="87"/>
      <c r="V928" s="87"/>
    </row>
    <row r="929">
      <c r="A929" s="94"/>
      <c r="B929" s="95"/>
      <c r="C929" s="95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92"/>
      <c r="P929" s="92"/>
      <c r="Q929" s="92"/>
      <c r="R929" s="87"/>
      <c r="S929" s="92"/>
      <c r="T929" s="87"/>
      <c r="U929" s="87"/>
      <c r="V929" s="87"/>
    </row>
    <row r="930">
      <c r="A930" s="94"/>
      <c r="B930" s="95"/>
      <c r="C930" s="95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92"/>
      <c r="P930" s="92"/>
      <c r="Q930" s="92"/>
      <c r="R930" s="87"/>
      <c r="S930" s="92"/>
      <c r="T930" s="87"/>
      <c r="U930" s="87"/>
      <c r="V930" s="87"/>
    </row>
    <row r="931">
      <c r="A931" s="94"/>
      <c r="B931" s="95"/>
      <c r="C931" s="95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92"/>
      <c r="P931" s="92"/>
      <c r="Q931" s="92"/>
      <c r="R931" s="87"/>
      <c r="S931" s="92"/>
      <c r="T931" s="87"/>
      <c r="U931" s="87"/>
      <c r="V931" s="87"/>
    </row>
    <row r="932">
      <c r="A932" s="94"/>
      <c r="B932" s="95"/>
      <c r="C932" s="95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92"/>
      <c r="P932" s="92"/>
      <c r="Q932" s="92"/>
      <c r="R932" s="87"/>
      <c r="S932" s="92"/>
      <c r="T932" s="87"/>
      <c r="U932" s="87"/>
      <c r="V932" s="87"/>
    </row>
    <row r="933">
      <c r="A933" s="94"/>
      <c r="B933" s="95"/>
      <c r="C933" s="95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92"/>
      <c r="P933" s="92"/>
      <c r="Q933" s="92"/>
      <c r="R933" s="87"/>
      <c r="S933" s="92"/>
      <c r="T933" s="87"/>
      <c r="U933" s="87"/>
      <c r="V933" s="87"/>
    </row>
    <row r="934">
      <c r="A934" s="94"/>
      <c r="B934" s="95"/>
      <c r="C934" s="95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92"/>
      <c r="P934" s="92"/>
      <c r="Q934" s="92"/>
      <c r="R934" s="87"/>
      <c r="S934" s="92"/>
      <c r="T934" s="87"/>
      <c r="U934" s="87"/>
      <c r="V934" s="87"/>
    </row>
    <row r="935">
      <c r="A935" s="94"/>
      <c r="B935" s="95"/>
      <c r="C935" s="95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92"/>
      <c r="P935" s="92"/>
      <c r="Q935" s="92"/>
      <c r="R935" s="87"/>
      <c r="S935" s="92"/>
      <c r="T935" s="87"/>
      <c r="U935" s="87"/>
      <c r="V935" s="87"/>
    </row>
    <row r="936">
      <c r="A936" s="94"/>
      <c r="B936" s="95"/>
      <c r="C936" s="95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92"/>
      <c r="P936" s="92"/>
      <c r="Q936" s="92"/>
      <c r="R936" s="87"/>
      <c r="S936" s="92"/>
      <c r="T936" s="87"/>
      <c r="U936" s="87"/>
      <c r="V936" s="87"/>
    </row>
    <row r="937">
      <c r="A937" s="94"/>
      <c r="B937" s="95"/>
      <c r="C937" s="95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92"/>
      <c r="P937" s="92"/>
      <c r="Q937" s="92"/>
      <c r="R937" s="87"/>
      <c r="S937" s="92"/>
      <c r="T937" s="87"/>
      <c r="U937" s="87"/>
      <c r="V937" s="87"/>
    </row>
    <row r="938">
      <c r="A938" s="94"/>
      <c r="B938" s="95"/>
      <c r="C938" s="95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92"/>
      <c r="P938" s="92"/>
      <c r="Q938" s="92"/>
      <c r="R938" s="87"/>
      <c r="S938" s="92"/>
      <c r="T938" s="87"/>
      <c r="U938" s="87"/>
      <c r="V938" s="87"/>
    </row>
    <row r="939">
      <c r="A939" s="94"/>
      <c r="B939" s="95"/>
      <c r="C939" s="95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92"/>
      <c r="P939" s="92"/>
      <c r="Q939" s="92"/>
      <c r="R939" s="87"/>
      <c r="S939" s="92"/>
      <c r="T939" s="87"/>
      <c r="U939" s="87"/>
      <c r="V939" s="87"/>
    </row>
    <row r="940">
      <c r="A940" s="94"/>
      <c r="B940" s="95"/>
      <c r="C940" s="95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92"/>
      <c r="P940" s="92"/>
      <c r="Q940" s="92"/>
      <c r="R940" s="87"/>
      <c r="S940" s="92"/>
      <c r="T940" s="87"/>
      <c r="U940" s="87"/>
      <c r="V940" s="87"/>
    </row>
    <row r="941">
      <c r="A941" s="94"/>
      <c r="B941" s="95"/>
      <c r="C941" s="95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92"/>
      <c r="P941" s="92"/>
      <c r="Q941" s="92"/>
      <c r="R941" s="87"/>
      <c r="S941" s="92"/>
      <c r="T941" s="87"/>
      <c r="U941" s="87"/>
      <c r="V941" s="87"/>
    </row>
    <row r="942">
      <c r="A942" s="94"/>
      <c r="B942" s="95"/>
      <c r="C942" s="95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92"/>
      <c r="P942" s="92"/>
      <c r="Q942" s="92"/>
      <c r="R942" s="87"/>
      <c r="S942" s="92"/>
      <c r="T942" s="87"/>
      <c r="U942" s="87"/>
      <c r="V942" s="87"/>
    </row>
    <row r="943">
      <c r="A943" s="94"/>
      <c r="B943" s="95"/>
      <c r="C943" s="95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92"/>
      <c r="P943" s="92"/>
      <c r="Q943" s="92"/>
      <c r="R943" s="87"/>
      <c r="S943" s="92"/>
      <c r="T943" s="87"/>
      <c r="U943" s="87"/>
      <c r="V943" s="87"/>
    </row>
    <row r="944">
      <c r="A944" s="94"/>
      <c r="B944" s="95"/>
      <c r="C944" s="95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92"/>
      <c r="P944" s="92"/>
      <c r="Q944" s="92"/>
      <c r="R944" s="87"/>
      <c r="S944" s="92"/>
      <c r="T944" s="87"/>
      <c r="U944" s="87"/>
      <c r="V944" s="87"/>
    </row>
    <row r="945">
      <c r="A945" s="94"/>
      <c r="B945" s="95"/>
      <c r="C945" s="95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92"/>
      <c r="P945" s="92"/>
      <c r="Q945" s="92"/>
      <c r="R945" s="87"/>
      <c r="S945" s="92"/>
      <c r="T945" s="87"/>
      <c r="U945" s="87"/>
      <c r="V945" s="87"/>
    </row>
    <row r="946">
      <c r="A946" s="94"/>
      <c r="B946" s="95"/>
      <c r="C946" s="95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92"/>
      <c r="P946" s="92"/>
      <c r="Q946" s="92"/>
      <c r="R946" s="87"/>
      <c r="S946" s="92"/>
      <c r="T946" s="87"/>
      <c r="U946" s="87"/>
      <c r="V946" s="87"/>
    </row>
    <row r="947">
      <c r="A947" s="94"/>
      <c r="B947" s="95"/>
      <c r="C947" s="95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92"/>
      <c r="P947" s="92"/>
      <c r="Q947" s="92"/>
      <c r="R947" s="87"/>
      <c r="S947" s="92"/>
      <c r="T947" s="87"/>
      <c r="U947" s="87"/>
      <c r="V947" s="87"/>
    </row>
    <row r="948">
      <c r="A948" s="94"/>
      <c r="B948" s="95"/>
      <c r="C948" s="95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92"/>
      <c r="P948" s="92"/>
      <c r="Q948" s="92"/>
      <c r="R948" s="87"/>
      <c r="S948" s="92"/>
      <c r="T948" s="87"/>
      <c r="U948" s="87"/>
      <c r="V948" s="87"/>
    </row>
    <row r="949">
      <c r="A949" s="94"/>
      <c r="B949" s="95"/>
      <c r="C949" s="95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92"/>
      <c r="P949" s="92"/>
      <c r="Q949" s="92"/>
      <c r="R949" s="87"/>
      <c r="S949" s="92"/>
      <c r="T949" s="87"/>
      <c r="U949" s="87"/>
      <c r="V949" s="87"/>
    </row>
    <row r="950">
      <c r="A950" s="94"/>
      <c r="B950" s="95"/>
      <c r="C950" s="95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92"/>
      <c r="P950" s="92"/>
      <c r="Q950" s="92"/>
      <c r="R950" s="87"/>
      <c r="S950" s="92"/>
      <c r="T950" s="87"/>
      <c r="U950" s="87"/>
      <c r="V950" s="87"/>
    </row>
    <row r="951">
      <c r="A951" s="94"/>
      <c r="B951" s="95"/>
      <c r="C951" s="95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92"/>
      <c r="P951" s="92"/>
      <c r="Q951" s="92"/>
      <c r="R951" s="87"/>
      <c r="S951" s="92"/>
      <c r="T951" s="87"/>
      <c r="U951" s="87"/>
      <c r="V951" s="87"/>
    </row>
    <row r="952">
      <c r="A952" s="94"/>
      <c r="B952" s="95"/>
      <c r="C952" s="95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92"/>
      <c r="P952" s="92"/>
      <c r="Q952" s="92"/>
      <c r="R952" s="87"/>
      <c r="S952" s="92"/>
      <c r="T952" s="87"/>
      <c r="U952" s="87"/>
      <c r="V952" s="87"/>
    </row>
    <row r="953">
      <c r="A953" s="94"/>
      <c r="B953" s="95"/>
      <c r="C953" s="95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92"/>
      <c r="P953" s="92"/>
      <c r="Q953" s="92"/>
      <c r="R953" s="87"/>
      <c r="S953" s="92"/>
      <c r="T953" s="87"/>
      <c r="U953" s="87"/>
      <c r="V953" s="87"/>
    </row>
    <row r="954">
      <c r="A954" s="94"/>
      <c r="B954" s="95"/>
      <c r="C954" s="95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92"/>
      <c r="P954" s="92"/>
      <c r="Q954" s="92"/>
      <c r="R954" s="87"/>
      <c r="S954" s="92"/>
      <c r="T954" s="87"/>
      <c r="U954" s="87"/>
      <c r="V954" s="87"/>
    </row>
    <row r="955">
      <c r="A955" s="94"/>
      <c r="B955" s="95"/>
      <c r="C955" s="95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92"/>
      <c r="P955" s="92"/>
      <c r="Q955" s="92"/>
      <c r="R955" s="87"/>
      <c r="S955" s="92"/>
      <c r="T955" s="87"/>
      <c r="U955" s="87"/>
      <c r="V955" s="87"/>
    </row>
    <row r="956">
      <c r="A956" s="94"/>
      <c r="B956" s="95"/>
      <c r="C956" s="95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92"/>
      <c r="P956" s="92"/>
      <c r="Q956" s="92"/>
      <c r="R956" s="87"/>
      <c r="S956" s="92"/>
      <c r="T956" s="87"/>
      <c r="U956" s="87"/>
      <c r="V956" s="87"/>
    </row>
    <row r="957">
      <c r="A957" s="94"/>
      <c r="B957" s="95"/>
      <c r="C957" s="95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92"/>
      <c r="P957" s="92"/>
      <c r="Q957" s="92"/>
      <c r="R957" s="87"/>
      <c r="S957" s="92"/>
      <c r="T957" s="87"/>
      <c r="U957" s="87"/>
      <c r="V957" s="87"/>
    </row>
    <row r="958">
      <c r="A958" s="94"/>
      <c r="B958" s="95"/>
      <c r="C958" s="95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92"/>
      <c r="P958" s="92"/>
      <c r="Q958" s="92"/>
      <c r="R958" s="87"/>
      <c r="S958" s="92"/>
      <c r="T958" s="87"/>
      <c r="U958" s="87"/>
      <c r="V958" s="87"/>
    </row>
    <row r="959">
      <c r="A959" s="94"/>
      <c r="B959" s="95"/>
      <c r="C959" s="95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92"/>
      <c r="P959" s="92"/>
      <c r="Q959" s="92"/>
      <c r="R959" s="87"/>
      <c r="S959" s="92"/>
      <c r="T959" s="87"/>
      <c r="U959" s="87"/>
      <c r="V959" s="87"/>
    </row>
    <row r="960">
      <c r="A960" s="94"/>
      <c r="B960" s="95"/>
      <c r="C960" s="95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92"/>
      <c r="P960" s="92"/>
      <c r="Q960" s="92"/>
      <c r="R960" s="87"/>
      <c r="S960" s="92"/>
      <c r="T960" s="87"/>
      <c r="U960" s="87"/>
      <c r="V960" s="87"/>
    </row>
    <row r="961">
      <c r="A961" s="94"/>
      <c r="B961" s="95"/>
      <c r="C961" s="95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92"/>
      <c r="P961" s="92"/>
      <c r="Q961" s="92"/>
      <c r="R961" s="87"/>
      <c r="S961" s="92"/>
      <c r="T961" s="87"/>
      <c r="U961" s="87"/>
      <c r="V961" s="87"/>
    </row>
    <row r="962">
      <c r="A962" s="94"/>
      <c r="B962" s="95"/>
      <c r="C962" s="95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92"/>
      <c r="P962" s="92"/>
      <c r="Q962" s="92"/>
      <c r="R962" s="87"/>
      <c r="S962" s="92"/>
      <c r="T962" s="87"/>
      <c r="U962" s="87"/>
      <c r="V962" s="87"/>
    </row>
    <row r="963">
      <c r="A963" s="94"/>
      <c r="B963" s="95"/>
      <c r="C963" s="95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92"/>
      <c r="P963" s="92"/>
      <c r="Q963" s="92"/>
      <c r="R963" s="87"/>
      <c r="S963" s="92"/>
      <c r="T963" s="87"/>
      <c r="U963" s="87"/>
      <c r="V963" s="87"/>
    </row>
    <row r="964">
      <c r="A964" s="94"/>
      <c r="B964" s="95"/>
      <c r="C964" s="95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92"/>
      <c r="P964" s="92"/>
      <c r="Q964" s="92"/>
      <c r="R964" s="87"/>
      <c r="S964" s="92"/>
      <c r="T964" s="87"/>
      <c r="U964" s="87"/>
      <c r="V964" s="87"/>
    </row>
    <row r="965">
      <c r="A965" s="94"/>
      <c r="B965" s="95"/>
      <c r="C965" s="95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92"/>
      <c r="P965" s="92"/>
      <c r="Q965" s="92"/>
      <c r="R965" s="87"/>
      <c r="S965" s="92"/>
      <c r="T965" s="87"/>
      <c r="U965" s="87"/>
      <c r="V965" s="87"/>
    </row>
    <row r="966">
      <c r="A966" s="94"/>
      <c r="B966" s="95"/>
      <c r="C966" s="95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92"/>
      <c r="P966" s="92"/>
      <c r="Q966" s="92"/>
      <c r="R966" s="87"/>
      <c r="S966" s="92"/>
      <c r="T966" s="87"/>
      <c r="U966" s="87"/>
      <c r="V966" s="87"/>
    </row>
    <row r="967">
      <c r="A967" s="94"/>
      <c r="B967" s="95"/>
      <c r="C967" s="95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92"/>
      <c r="P967" s="92"/>
      <c r="Q967" s="92"/>
      <c r="R967" s="87"/>
      <c r="S967" s="92"/>
      <c r="T967" s="87"/>
      <c r="U967" s="87"/>
      <c r="V967" s="87"/>
    </row>
    <row r="968">
      <c r="A968" s="94"/>
      <c r="B968" s="95"/>
      <c r="C968" s="95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92"/>
      <c r="P968" s="92"/>
      <c r="Q968" s="92"/>
      <c r="R968" s="87"/>
      <c r="S968" s="92"/>
      <c r="T968" s="87"/>
      <c r="U968" s="87"/>
      <c r="V968" s="87"/>
    </row>
    <row r="969">
      <c r="A969" s="94"/>
      <c r="B969" s="95"/>
      <c r="C969" s="95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92"/>
      <c r="P969" s="92"/>
      <c r="Q969" s="92"/>
      <c r="R969" s="87"/>
      <c r="S969" s="92"/>
      <c r="T969" s="87"/>
      <c r="U969" s="87"/>
      <c r="V969" s="87"/>
    </row>
    <row r="970">
      <c r="A970" s="94"/>
      <c r="B970" s="95"/>
      <c r="C970" s="95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92"/>
      <c r="P970" s="92"/>
      <c r="Q970" s="92"/>
      <c r="R970" s="87"/>
      <c r="S970" s="92"/>
      <c r="T970" s="87"/>
      <c r="U970" s="87"/>
      <c r="V970" s="87"/>
    </row>
    <row r="971">
      <c r="A971" s="94"/>
      <c r="B971" s="95"/>
      <c r="C971" s="95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92"/>
      <c r="P971" s="92"/>
      <c r="Q971" s="92"/>
      <c r="R971" s="87"/>
      <c r="S971" s="92"/>
      <c r="T971" s="87"/>
      <c r="U971" s="87"/>
      <c r="V971" s="87"/>
    </row>
    <row r="972">
      <c r="A972" s="94"/>
      <c r="B972" s="95"/>
      <c r="C972" s="95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92"/>
      <c r="P972" s="92"/>
      <c r="Q972" s="92"/>
      <c r="R972" s="87"/>
      <c r="S972" s="92"/>
      <c r="T972" s="87"/>
      <c r="U972" s="87"/>
      <c r="V972" s="87"/>
    </row>
    <row r="973">
      <c r="A973" s="94"/>
      <c r="B973" s="95"/>
      <c r="C973" s="95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92"/>
      <c r="P973" s="92"/>
      <c r="Q973" s="92"/>
      <c r="R973" s="87"/>
      <c r="S973" s="92"/>
      <c r="T973" s="87"/>
      <c r="U973" s="87"/>
      <c r="V973" s="87"/>
    </row>
    <row r="974">
      <c r="A974" s="94"/>
      <c r="B974" s="95"/>
      <c r="C974" s="95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92"/>
      <c r="P974" s="92"/>
      <c r="Q974" s="92"/>
      <c r="R974" s="87"/>
      <c r="S974" s="92"/>
      <c r="T974" s="87"/>
      <c r="U974" s="87"/>
      <c r="V974" s="87"/>
    </row>
    <row r="975">
      <c r="A975" s="94"/>
      <c r="B975" s="95"/>
      <c r="C975" s="95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92"/>
      <c r="P975" s="92"/>
      <c r="Q975" s="92"/>
      <c r="R975" s="87"/>
      <c r="S975" s="92"/>
      <c r="T975" s="87"/>
      <c r="U975" s="87"/>
      <c r="V975" s="87"/>
    </row>
    <row r="976">
      <c r="A976" s="94"/>
      <c r="B976" s="95"/>
      <c r="C976" s="95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92"/>
      <c r="P976" s="92"/>
      <c r="Q976" s="92"/>
      <c r="R976" s="87"/>
      <c r="S976" s="92"/>
      <c r="T976" s="87"/>
      <c r="U976" s="87"/>
      <c r="V976" s="87"/>
    </row>
    <row r="977">
      <c r="A977" s="94"/>
      <c r="B977" s="95"/>
      <c r="C977" s="95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92"/>
      <c r="P977" s="92"/>
      <c r="Q977" s="92"/>
      <c r="R977" s="87"/>
      <c r="S977" s="92"/>
      <c r="T977" s="87"/>
      <c r="U977" s="87"/>
      <c r="V977" s="87"/>
    </row>
    <row r="978">
      <c r="A978" s="94"/>
      <c r="B978" s="95"/>
      <c r="C978" s="95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92"/>
      <c r="P978" s="92"/>
      <c r="Q978" s="92"/>
      <c r="R978" s="87"/>
      <c r="S978" s="92"/>
      <c r="T978" s="87"/>
      <c r="U978" s="87"/>
      <c r="V978" s="87"/>
    </row>
    <row r="979">
      <c r="A979" s="94"/>
      <c r="B979" s="95"/>
      <c r="C979" s="95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92"/>
      <c r="P979" s="92"/>
      <c r="Q979" s="92"/>
      <c r="R979" s="87"/>
      <c r="S979" s="92"/>
      <c r="T979" s="87"/>
      <c r="U979" s="87"/>
      <c r="V979" s="87"/>
    </row>
    <row r="980">
      <c r="A980" s="94"/>
      <c r="B980" s="95"/>
      <c r="C980" s="95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92"/>
      <c r="P980" s="92"/>
      <c r="Q980" s="92"/>
      <c r="R980" s="87"/>
      <c r="S980" s="92"/>
      <c r="T980" s="87"/>
      <c r="U980" s="87"/>
      <c r="V980" s="87"/>
    </row>
    <row r="981">
      <c r="A981" s="94"/>
      <c r="B981" s="95"/>
      <c r="C981" s="95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92"/>
      <c r="P981" s="92"/>
      <c r="Q981" s="92"/>
      <c r="R981" s="87"/>
      <c r="S981" s="92"/>
      <c r="T981" s="87"/>
      <c r="U981" s="87"/>
      <c r="V981" s="87"/>
    </row>
    <row r="982">
      <c r="A982" s="94"/>
      <c r="B982" s="95"/>
      <c r="C982" s="95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92"/>
      <c r="P982" s="92"/>
      <c r="Q982" s="92"/>
      <c r="R982" s="87"/>
      <c r="S982" s="92"/>
      <c r="T982" s="87"/>
      <c r="U982" s="87"/>
      <c r="V982" s="87"/>
    </row>
    <row r="983">
      <c r="A983" s="94"/>
      <c r="B983" s="95"/>
      <c r="C983" s="95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92"/>
      <c r="P983" s="92"/>
      <c r="Q983" s="92"/>
      <c r="R983" s="87"/>
      <c r="S983" s="92"/>
      <c r="T983" s="87"/>
      <c r="U983" s="87"/>
      <c r="V983" s="87"/>
    </row>
    <row r="984">
      <c r="A984" s="94"/>
      <c r="B984" s="95"/>
      <c r="C984" s="95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92"/>
      <c r="P984" s="92"/>
      <c r="Q984" s="92"/>
      <c r="R984" s="87"/>
      <c r="S984" s="92"/>
      <c r="T984" s="87"/>
      <c r="U984" s="87"/>
      <c r="V984" s="87"/>
    </row>
    <row r="985">
      <c r="A985" s="94"/>
      <c r="B985" s="95"/>
      <c r="C985" s="95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92"/>
      <c r="P985" s="92"/>
      <c r="Q985" s="92"/>
      <c r="R985" s="87"/>
      <c r="S985" s="92"/>
      <c r="T985" s="87"/>
      <c r="U985" s="87"/>
      <c r="V985" s="87"/>
    </row>
    <row r="986">
      <c r="A986" s="94"/>
      <c r="B986" s="95"/>
      <c r="C986" s="95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92"/>
      <c r="P986" s="92"/>
      <c r="Q986" s="92"/>
      <c r="R986" s="87"/>
      <c r="S986" s="92"/>
      <c r="T986" s="87"/>
      <c r="U986" s="87"/>
      <c r="V986" s="87"/>
    </row>
    <row r="987">
      <c r="A987" s="94"/>
      <c r="B987" s="95"/>
      <c r="C987" s="95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92"/>
      <c r="P987" s="92"/>
      <c r="Q987" s="92"/>
      <c r="R987" s="87"/>
      <c r="S987" s="92"/>
      <c r="T987" s="87"/>
      <c r="U987" s="87"/>
      <c r="V987" s="87"/>
    </row>
    <row r="988">
      <c r="A988" s="94"/>
      <c r="B988" s="95"/>
      <c r="C988" s="95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92"/>
      <c r="P988" s="92"/>
      <c r="Q988" s="92"/>
      <c r="R988" s="87"/>
      <c r="S988" s="92"/>
      <c r="T988" s="87"/>
      <c r="U988" s="87"/>
      <c r="V988" s="87"/>
    </row>
    <row r="989">
      <c r="A989" s="94"/>
      <c r="B989" s="95"/>
      <c r="C989" s="95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92"/>
      <c r="P989" s="92"/>
      <c r="Q989" s="92"/>
      <c r="R989" s="87"/>
      <c r="S989" s="92"/>
      <c r="T989" s="87"/>
      <c r="U989" s="87"/>
      <c r="V989" s="87"/>
    </row>
    <row r="990">
      <c r="A990" s="94"/>
      <c r="B990" s="95"/>
      <c r="C990" s="95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92"/>
      <c r="P990" s="92"/>
      <c r="Q990" s="92"/>
      <c r="R990" s="87"/>
      <c r="S990" s="92"/>
      <c r="T990" s="87"/>
      <c r="U990" s="87"/>
      <c r="V990" s="87"/>
    </row>
    <row r="991">
      <c r="A991" s="94"/>
      <c r="B991" s="95"/>
      <c r="C991" s="95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92"/>
      <c r="P991" s="92"/>
      <c r="Q991" s="92"/>
      <c r="R991" s="87"/>
      <c r="S991" s="92"/>
      <c r="T991" s="87"/>
      <c r="U991" s="87"/>
      <c r="V991" s="87"/>
    </row>
    <row r="992">
      <c r="A992" s="94"/>
      <c r="B992" s="95"/>
      <c r="C992" s="95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92"/>
      <c r="P992" s="92"/>
      <c r="Q992" s="92"/>
      <c r="R992" s="87"/>
      <c r="S992" s="92"/>
      <c r="T992" s="87"/>
      <c r="U992" s="87"/>
      <c r="V992" s="87"/>
    </row>
    <row r="993">
      <c r="A993" s="94"/>
      <c r="B993" s="95"/>
      <c r="C993" s="95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92"/>
      <c r="P993" s="92"/>
      <c r="Q993" s="92"/>
      <c r="R993" s="87"/>
      <c r="S993" s="92"/>
      <c r="T993" s="87"/>
      <c r="U993" s="87"/>
      <c r="V993" s="87"/>
    </row>
    <row r="994">
      <c r="A994" s="94"/>
      <c r="B994" s="95"/>
      <c r="C994" s="95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92"/>
      <c r="P994" s="92"/>
      <c r="Q994" s="92"/>
      <c r="R994" s="87"/>
      <c r="S994" s="92"/>
      <c r="T994" s="87"/>
      <c r="U994" s="87"/>
      <c r="V994" s="87"/>
    </row>
    <row r="995">
      <c r="A995" s="94"/>
      <c r="B995" s="95"/>
      <c r="C995" s="95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92"/>
      <c r="P995" s="92"/>
      <c r="Q995" s="92"/>
      <c r="R995" s="87"/>
      <c r="S995" s="92"/>
      <c r="T995" s="87"/>
      <c r="U995" s="87"/>
      <c r="V995" s="87"/>
    </row>
    <row r="996">
      <c r="A996" s="94"/>
      <c r="B996" s="95"/>
      <c r="C996" s="95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92"/>
      <c r="P996" s="92"/>
      <c r="Q996" s="92"/>
      <c r="R996" s="87"/>
      <c r="S996" s="92"/>
      <c r="T996" s="87"/>
      <c r="U996" s="87"/>
      <c r="V996" s="87"/>
    </row>
    <row r="997">
      <c r="A997" s="94"/>
      <c r="B997" s="95"/>
      <c r="C997" s="95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92"/>
      <c r="P997" s="92"/>
      <c r="Q997" s="92"/>
      <c r="R997" s="87"/>
      <c r="S997" s="92"/>
      <c r="T997" s="87"/>
      <c r="U997" s="87"/>
      <c r="V997" s="87"/>
    </row>
    <row r="998">
      <c r="A998" s="94"/>
      <c r="B998" s="95"/>
      <c r="C998" s="95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92"/>
      <c r="P998" s="92"/>
      <c r="Q998" s="92"/>
      <c r="R998" s="87"/>
      <c r="S998" s="92"/>
      <c r="T998" s="87"/>
      <c r="U998" s="87"/>
      <c r="V998" s="87"/>
    </row>
    <row r="999">
      <c r="A999" s="94"/>
      <c r="B999" s="95"/>
      <c r="C999" s="95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92"/>
      <c r="P999" s="92"/>
      <c r="Q999" s="92"/>
      <c r="R999" s="87"/>
      <c r="S999" s="92"/>
      <c r="T999" s="87"/>
      <c r="U999" s="87"/>
      <c r="V999" s="87"/>
    </row>
    <row r="1000">
      <c r="A1000" s="94"/>
      <c r="B1000" s="95"/>
      <c r="C1000" s="95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92"/>
      <c r="P1000" s="92"/>
      <c r="Q1000" s="92"/>
      <c r="R1000" s="87"/>
      <c r="S1000" s="92"/>
      <c r="T1000" s="87"/>
      <c r="U1000" s="87"/>
      <c r="V1000" s="87"/>
    </row>
    <row r="1001">
      <c r="A1001" s="94"/>
      <c r="B1001" s="95"/>
      <c r="C1001" s="95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92"/>
      <c r="P1001" s="92"/>
      <c r="Q1001" s="92"/>
      <c r="R1001" s="87"/>
      <c r="S1001" s="92"/>
      <c r="T1001" s="87"/>
      <c r="U1001" s="87"/>
      <c r="V1001" s="87"/>
    </row>
    <row r="1002">
      <c r="A1002" s="94"/>
      <c r="B1002" s="95"/>
      <c r="C1002" s="95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92"/>
      <c r="P1002" s="92"/>
      <c r="Q1002" s="92"/>
      <c r="R1002" s="87"/>
      <c r="S1002" s="92"/>
      <c r="T1002" s="87"/>
      <c r="U1002" s="87"/>
      <c r="V1002" s="87"/>
    </row>
    <row r="1003">
      <c r="A1003" s="94"/>
      <c r="B1003" s="95"/>
      <c r="C1003" s="95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92"/>
      <c r="P1003" s="92"/>
      <c r="Q1003" s="92"/>
      <c r="R1003" s="87"/>
      <c r="S1003" s="92"/>
      <c r="T1003" s="87"/>
      <c r="U1003" s="87"/>
      <c r="V1003" s="87"/>
    </row>
    <row r="1004">
      <c r="A1004" s="94"/>
      <c r="B1004" s="95"/>
      <c r="C1004" s="95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92"/>
      <c r="P1004" s="92"/>
      <c r="Q1004" s="92"/>
      <c r="R1004" s="87"/>
      <c r="S1004" s="92"/>
      <c r="T1004" s="87"/>
      <c r="U1004" s="87"/>
      <c r="V1004" s="87"/>
    </row>
    <row r="1005">
      <c r="A1005" s="94"/>
      <c r="B1005" s="95"/>
      <c r="C1005" s="95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92"/>
      <c r="P1005" s="92"/>
      <c r="Q1005" s="92"/>
      <c r="R1005" s="87"/>
      <c r="S1005" s="92"/>
      <c r="T1005" s="87"/>
      <c r="U1005" s="87"/>
      <c r="V1005" s="87"/>
    </row>
    <row r="1006">
      <c r="A1006" s="94"/>
      <c r="B1006" s="95"/>
      <c r="C1006" s="95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92"/>
      <c r="P1006" s="92"/>
      <c r="Q1006" s="92"/>
      <c r="R1006" s="87"/>
      <c r="S1006" s="92"/>
      <c r="T1006" s="87"/>
      <c r="U1006" s="87"/>
      <c r="V1006" s="87"/>
    </row>
    <row r="1007">
      <c r="A1007" s="94"/>
      <c r="B1007" s="95"/>
      <c r="C1007" s="95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92"/>
      <c r="P1007" s="92"/>
      <c r="Q1007" s="92"/>
      <c r="R1007" s="87"/>
      <c r="S1007" s="92"/>
      <c r="T1007" s="87"/>
      <c r="U1007" s="87"/>
      <c r="V1007" s="87"/>
    </row>
    <row r="1008">
      <c r="A1008" s="94"/>
      <c r="B1008" s="95"/>
      <c r="C1008" s="95"/>
      <c r="D1008" s="87"/>
      <c r="E1008" s="87"/>
      <c r="F1008" s="87"/>
      <c r="G1008" s="87"/>
      <c r="H1008" s="87"/>
      <c r="I1008" s="87"/>
      <c r="J1008" s="87"/>
      <c r="K1008" s="87"/>
      <c r="L1008" s="87"/>
      <c r="M1008" s="87"/>
      <c r="N1008" s="92"/>
      <c r="P1008" s="92"/>
      <c r="Q1008" s="92"/>
      <c r="R1008" s="87"/>
      <c r="S1008" s="92"/>
      <c r="T1008" s="87"/>
      <c r="U1008" s="87"/>
      <c r="V1008" s="87"/>
    </row>
    <row r="1009">
      <c r="A1009" s="94"/>
      <c r="B1009" s="95"/>
      <c r="C1009" s="95"/>
      <c r="D1009" s="87"/>
      <c r="E1009" s="87"/>
      <c r="F1009" s="87"/>
      <c r="G1009" s="87"/>
      <c r="H1009" s="87"/>
      <c r="I1009" s="87"/>
      <c r="J1009" s="87"/>
      <c r="K1009" s="87"/>
      <c r="L1009" s="87"/>
      <c r="M1009" s="87"/>
      <c r="N1009" s="92"/>
      <c r="P1009" s="92"/>
      <c r="Q1009" s="92"/>
      <c r="R1009" s="87"/>
      <c r="S1009" s="92"/>
      <c r="T1009" s="87"/>
      <c r="U1009" s="87"/>
      <c r="V1009" s="87"/>
    </row>
    <row r="1010">
      <c r="A1010" s="94"/>
      <c r="B1010" s="95"/>
      <c r="C1010" s="95"/>
      <c r="D1010" s="87"/>
      <c r="E1010" s="87"/>
      <c r="F1010" s="87"/>
      <c r="G1010" s="87"/>
      <c r="H1010" s="87"/>
      <c r="I1010" s="87"/>
      <c r="J1010" s="87"/>
      <c r="K1010" s="87"/>
      <c r="L1010" s="87"/>
      <c r="M1010" s="87"/>
      <c r="N1010" s="92"/>
      <c r="P1010" s="92"/>
      <c r="Q1010" s="92"/>
      <c r="R1010" s="87"/>
      <c r="S1010" s="92"/>
      <c r="T1010" s="87"/>
      <c r="U1010" s="87"/>
      <c r="V1010" s="87"/>
    </row>
    <row r="1011">
      <c r="A1011" s="94"/>
      <c r="B1011" s="95"/>
      <c r="C1011" s="95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92"/>
      <c r="P1011" s="92"/>
      <c r="Q1011" s="92"/>
      <c r="R1011" s="87"/>
      <c r="S1011" s="92"/>
      <c r="T1011" s="87"/>
      <c r="U1011" s="87"/>
      <c r="V1011" s="87"/>
    </row>
    <row r="1012">
      <c r="A1012" s="94"/>
      <c r="B1012" s="95"/>
      <c r="C1012" s="95"/>
      <c r="D1012" s="87"/>
      <c r="E1012" s="87"/>
      <c r="F1012" s="87"/>
      <c r="G1012" s="87"/>
      <c r="H1012" s="87"/>
      <c r="I1012" s="87"/>
      <c r="J1012" s="87"/>
      <c r="K1012" s="87"/>
      <c r="L1012" s="87"/>
      <c r="M1012" s="87"/>
      <c r="N1012" s="92"/>
      <c r="P1012" s="92"/>
      <c r="Q1012" s="92"/>
      <c r="R1012" s="87"/>
      <c r="S1012" s="92"/>
      <c r="T1012" s="87"/>
      <c r="U1012" s="87"/>
      <c r="V1012" s="87"/>
    </row>
    <row r="1013">
      <c r="A1013" s="94"/>
      <c r="B1013" s="95"/>
      <c r="C1013" s="95"/>
      <c r="D1013" s="87"/>
      <c r="E1013" s="87"/>
      <c r="F1013" s="87"/>
      <c r="G1013" s="87"/>
      <c r="H1013" s="87"/>
      <c r="I1013" s="87"/>
      <c r="J1013" s="87"/>
      <c r="K1013" s="87"/>
      <c r="L1013" s="87"/>
      <c r="M1013" s="87"/>
      <c r="N1013" s="92"/>
      <c r="P1013" s="92"/>
      <c r="Q1013" s="92"/>
      <c r="R1013" s="87"/>
      <c r="S1013" s="92"/>
      <c r="T1013" s="87"/>
      <c r="U1013" s="87"/>
      <c r="V1013" s="87"/>
    </row>
    <row r="1014">
      <c r="A1014" s="94"/>
      <c r="B1014" s="95"/>
      <c r="C1014" s="95"/>
      <c r="D1014" s="87"/>
      <c r="E1014" s="87"/>
      <c r="F1014" s="87"/>
      <c r="G1014" s="87"/>
      <c r="H1014" s="87"/>
      <c r="I1014" s="87"/>
      <c r="J1014" s="87"/>
      <c r="K1014" s="87"/>
      <c r="L1014" s="87"/>
      <c r="M1014" s="87"/>
      <c r="N1014" s="92"/>
      <c r="P1014" s="92"/>
      <c r="Q1014" s="92"/>
      <c r="R1014" s="87"/>
      <c r="S1014" s="92"/>
      <c r="T1014" s="87"/>
      <c r="U1014" s="87"/>
      <c r="V1014" s="87"/>
    </row>
    <row r="1015">
      <c r="A1015" s="94"/>
      <c r="B1015" s="95"/>
      <c r="C1015" s="95"/>
      <c r="D1015" s="87"/>
      <c r="E1015" s="87"/>
      <c r="F1015" s="87"/>
      <c r="G1015" s="87"/>
      <c r="H1015" s="87"/>
      <c r="I1015" s="87"/>
      <c r="J1015" s="87"/>
      <c r="K1015" s="87"/>
      <c r="L1015" s="87"/>
      <c r="M1015" s="87"/>
      <c r="N1015" s="92"/>
      <c r="P1015" s="92"/>
      <c r="Q1015" s="92"/>
      <c r="R1015" s="87"/>
      <c r="S1015" s="92"/>
      <c r="T1015" s="87"/>
      <c r="U1015" s="87"/>
      <c r="V1015" s="87"/>
    </row>
    <row r="1016">
      <c r="A1016" s="94"/>
      <c r="B1016" s="95"/>
      <c r="C1016" s="95"/>
      <c r="D1016" s="87"/>
      <c r="E1016" s="87"/>
      <c r="F1016" s="87"/>
      <c r="G1016" s="87"/>
      <c r="H1016" s="87"/>
      <c r="I1016" s="87"/>
      <c r="J1016" s="87"/>
      <c r="K1016" s="87"/>
      <c r="L1016" s="87"/>
      <c r="M1016" s="87"/>
      <c r="N1016" s="92"/>
      <c r="P1016" s="92"/>
      <c r="Q1016" s="92"/>
      <c r="R1016" s="87"/>
      <c r="S1016" s="92"/>
      <c r="T1016" s="87"/>
      <c r="U1016" s="87"/>
      <c r="V1016" s="87"/>
    </row>
    <row r="1017">
      <c r="A1017" s="94"/>
      <c r="B1017" s="95"/>
      <c r="C1017" s="95"/>
      <c r="D1017" s="87"/>
      <c r="E1017" s="87"/>
      <c r="F1017" s="87"/>
      <c r="G1017" s="87"/>
      <c r="H1017" s="87"/>
      <c r="I1017" s="87"/>
      <c r="J1017" s="87"/>
      <c r="K1017" s="87"/>
      <c r="L1017" s="87"/>
      <c r="M1017" s="87"/>
      <c r="N1017" s="92"/>
      <c r="P1017" s="92"/>
      <c r="Q1017" s="92"/>
      <c r="R1017" s="87"/>
      <c r="S1017" s="92"/>
      <c r="T1017" s="87"/>
      <c r="U1017" s="87"/>
      <c r="V1017" s="87"/>
    </row>
    <row r="1018">
      <c r="A1018" s="94"/>
      <c r="B1018" s="95"/>
      <c r="C1018" s="95"/>
      <c r="D1018" s="87"/>
      <c r="E1018" s="87"/>
      <c r="F1018" s="87"/>
      <c r="G1018" s="87"/>
      <c r="H1018" s="87"/>
      <c r="I1018" s="87"/>
      <c r="J1018" s="87"/>
      <c r="K1018" s="87"/>
      <c r="L1018" s="87"/>
      <c r="M1018" s="87"/>
      <c r="N1018" s="92"/>
      <c r="P1018" s="92"/>
      <c r="Q1018" s="92"/>
      <c r="R1018" s="87"/>
      <c r="S1018" s="92"/>
      <c r="T1018" s="87"/>
      <c r="U1018" s="87"/>
      <c r="V1018" s="87"/>
    </row>
    <row r="1019">
      <c r="A1019" s="94"/>
      <c r="B1019" s="95"/>
      <c r="C1019" s="95"/>
      <c r="D1019" s="87"/>
      <c r="E1019" s="87"/>
      <c r="F1019" s="87"/>
      <c r="G1019" s="87"/>
      <c r="H1019" s="87"/>
      <c r="I1019" s="87"/>
      <c r="J1019" s="87"/>
      <c r="K1019" s="87"/>
      <c r="L1019" s="87"/>
      <c r="M1019" s="87"/>
      <c r="N1019" s="92"/>
      <c r="P1019" s="92"/>
      <c r="Q1019" s="92"/>
      <c r="R1019" s="87"/>
      <c r="S1019" s="92"/>
      <c r="T1019" s="87"/>
      <c r="U1019" s="87"/>
      <c r="V1019" s="87"/>
    </row>
    <row r="1020">
      <c r="A1020" s="94"/>
      <c r="B1020" s="95"/>
      <c r="C1020" s="95"/>
      <c r="D1020" s="87"/>
      <c r="E1020" s="87"/>
      <c r="F1020" s="87"/>
      <c r="G1020" s="87"/>
      <c r="H1020" s="87"/>
      <c r="I1020" s="87"/>
      <c r="J1020" s="87"/>
      <c r="K1020" s="87"/>
      <c r="L1020" s="87"/>
      <c r="M1020" s="87"/>
      <c r="N1020" s="92"/>
      <c r="P1020" s="92"/>
      <c r="Q1020" s="92"/>
      <c r="R1020" s="87"/>
      <c r="S1020" s="92"/>
      <c r="T1020" s="87"/>
      <c r="U1020" s="87"/>
      <c r="V1020" s="87"/>
    </row>
    <row r="1021">
      <c r="A1021" s="94"/>
      <c r="B1021" s="95"/>
      <c r="C1021" s="95"/>
      <c r="D1021" s="87"/>
      <c r="E1021" s="87"/>
      <c r="F1021" s="87"/>
      <c r="G1021" s="87"/>
      <c r="H1021" s="87"/>
      <c r="I1021" s="87"/>
      <c r="J1021" s="87"/>
      <c r="K1021" s="87"/>
      <c r="L1021" s="87"/>
      <c r="M1021" s="87"/>
      <c r="N1021" s="92"/>
      <c r="P1021" s="92"/>
      <c r="Q1021" s="92"/>
      <c r="R1021" s="87"/>
      <c r="S1021" s="92"/>
      <c r="T1021" s="87"/>
      <c r="U1021" s="87"/>
      <c r="V1021" s="87"/>
    </row>
    <row r="1022">
      <c r="A1022" s="94"/>
      <c r="B1022" s="95"/>
      <c r="C1022" s="95"/>
      <c r="D1022" s="87"/>
      <c r="E1022" s="87"/>
      <c r="F1022" s="87"/>
      <c r="G1022" s="87"/>
      <c r="H1022" s="87"/>
      <c r="I1022" s="87"/>
      <c r="J1022" s="87"/>
      <c r="K1022" s="87"/>
      <c r="L1022" s="87"/>
      <c r="M1022" s="87"/>
      <c r="N1022" s="92"/>
      <c r="P1022" s="92"/>
      <c r="Q1022" s="92"/>
      <c r="R1022" s="87"/>
      <c r="S1022" s="92"/>
      <c r="T1022" s="87"/>
      <c r="U1022" s="87"/>
      <c r="V1022" s="87"/>
    </row>
    <row r="1023">
      <c r="A1023" s="94"/>
      <c r="B1023" s="95"/>
      <c r="C1023" s="95"/>
      <c r="D1023" s="87"/>
      <c r="E1023" s="87"/>
      <c r="F1023" s="87"/>
      <c r="G1023" s="87"/>
      <c r="H1023" s="87"/>
      <c r="I1023" s="87"/>
      <c r="J1023" s="87"/>
      <c r="K1023" s="87"/>
      <c r="L1023" s="87"/>
      <c r="M1023" s="87"/>
      <c r="N1023" s="92"/>
      <c r="P1023" s="92"/>
      <c r="Q1023" s="92"/>
      <c r="R1023" s="87"/>
      <c r="S1023" s="92"/>
      <c r="T1023" s="87"/>
      <c r="U1023" s="87"/>
      <c r="V1023" s="87"/>
    </row>
    <row r="1024">
      <c r="A1024" s="94"/>
      <c r="B1024" s="95"/>
      <c r="C1024" s="95"/>
      <c r="D1024" s="87"/>
      <c r="E1024" s="87"/>
      <c r="F1024" s="87"/>
      <c r="G1024" s="87"/>
      <c r="H1024" s="87"/>
      <c r="I1024" s="87"/>
      <c r="J1024" s="87"/>
      <c r="K1024" s="87"/>
      <c r="L1024" s="87"/>
      <c r="M1024" s="87"/>
      <c r="N1024" s="92"/>
      <c r="P1024" s="92"/>
      <c r="Q1024" s="92"/>
      <c r="R1024" s="87"/>
      <c r="S1024" s="92"/>
      <c r="T1024" s="87"/>
      <c r="U1024" s="87"/>
      <c r="V1024" s="87"/>
    </row>
    <row r="1025">
      <c r="A1025" s="94"/>
      <c r="B1025" s="95"/>
      <c r="C1025" s="95"/>
      <c r="D1025" s="87"/>
      <c r="E1025" s="87"/>
      <c r="F1025" s="87"/>
      <c r="G1025" s="87"/>
      <c r="H1025" s="87"/>
      <c r="I1025" s="87"/>
      <c r="J1025" s="87"/>
      <c r="K1025" s="87"/>
      <c r="L1025" s="87"/>
      <c r="M1025" s="87"/>
      <c r="N1025" s="92"/>
      <c r="P1025" s="92"/>
      <c r="Q1025" s="92"/>
      <c r="R1025" s="87"/>
      <c r="S1025" s="92"/>
      <c r="T1025" s="87"/>
      <c r="U1025" s="87"/>
      <c r="V1025" s="87"/>
    </row>
    <row r="1026">
      <c r="A1026" s="94"/>
      <c r="B1026" s="95"/>
      <c r="C1026" s="95"/>
      <c r="D1026" s="87"/>
      <c r="E1026" s="87"/>
      <c r="F1026" s="87"/>
      <c r="G1026" s="87"/>
      <c r="H1026" s="87"/>
      <c r="I1026" s="87"/>
      <c r="J1026" s="87"/>
      <c r="K1026" s="87"/>
      <c r="L1026" s="87"/>
      <c r="M1026" s="87"/>
      <c r="N1026" s="92"/>
      <c r="P1026" s="92"/>
      <c r="Q1026" s="92"/>
      <c r="R1026" s="87"/>
      <c r="S1026" s="92"/>
      <c r="T1026" s="87"/>
      <c r="U1026" s="87"/>
      <c r="V1026" s="87"/>
    </row>
    <row r="1027">
      <c r="A1027" s="94"/>
      <c r="B1027" s="95"/>
      <c r="C1027" s="95"/>
      <c r="D1027" s="87"/>
      <c r="E1027" s="87"/>
      <c r="F1027" s="87"/>
      <c r="G1027" s="87"/>
      <c r="H1027" s="87"/>
      <c r="I1027" s="87"/>
      <c r="J1027" s="87"/>
      <c r="K1027" s="87"/>
      <c r="L1027" s="87"/>
      <c r="M1027" s="87"/>
      <c r="N1027" s="92"/>
      <c r="P1027" s="92"/>
      <c r="Q1027" s="92"/>
      <c r="R1027" s="87"/>
      <c r="S1027" s="92"/>
      <c r="T1027" s="87"/>
      <c r="U1027" s="87"/>
      <c r="V1027" s="87"/>
    </row>
    <row r="1028">
      <c r="A1028" s="94"/>
      <c r="B1028" s="95"/>
      <c r="C1028" s="95"/>
      <c r="D1028" s="87"/>
      <c r="E1028" s="87"/>
      <c r="F1028" s="87"/>
      <c r="G1028" s="87"/>
      <c r="H1028" s="87"/>
      <c r="I1028" s="87"/>
      <c r="J1028" s="87"/>
      <c r="K1028" s="87"/>
      <c r="L1028" s="87"/>
      <c r="M1028" s="87"/>
      <c r="N1028" s="92"/>
      <c r="P1028" s="92"/>
      <c r="Q1028" s="92"/>
      <c r="R1028" s="87"/>
      <c r="S1028" s="92"/>
      <c r="T1028" s="87"/>
      <c r="U1028" s="87"/>
      <c r="V1028" s="87"/>
    </row>
    <row r="1029">
      <c r="A1029" s="94"/>
      <c r="B1029" s="95"/>
      <c r="C1029" s="95"/>
      <c r="D1029" s="87"/>
      <c r="E1029" s="87"/>
      <c r="F1029" s="87"/>
      <c r="G1029" s="87"/>
      <c r="H1029" s="87"/>
      <c r="I1029" s="87"/>
      <c r="J1029" s="87"/>
      <c r="K1029" s="87"/>
      <c r="L1029" s="87"/>
      <c r="M1029" s="87"/>
      <c r="N1029" s="92"/>
      <c r="P1029" s="92"/>
      <c r="Q1029" s="92"/>
      <c r="R1029" s="87"/>
      <c r="S1029" s="92"/>
      <c r="T1029" s="87"/>
      <c r="U1029" s="87"/>
      <c r="V1029" s="87"/>
    </row>
    <row r="1030">
      <c r="A1030" s="94"/>
      <c r="B1030" s="95"/>
      <c r="C1030" s="95"/>
      <c r="D1030" s="87"/>
      <c r="E1030" s="87"/>
      <c r="F1030" s="87"/>
      <c r="G1030" s="87"/>
      <c r="H1030" s="87"/>
      <c r="I1030" s="87"/>
      <c r="J1030" s="87"/>
      <c r="K1030" s="87"/>
      <c r="L1030" s="87"/>
      <c r="M1030" s="87"/>
      <c r="N1030" s="92"/>
      <c r="P1030" s="92"/>
      <c r="Q1030" s="92"/>
      <c r="R1030" s="87"/>
      <c r="S1030" s="92"/>
      <c r="T1030" s="87"/>
      <c r="U1030" s="87"/>
      <c r="V1030" s="87"/>
    </row>
    <row r="1031">
      <c r="A1031" s="94"/>
      <c r="B1031" s="95"/>
      <c r="C1031" s="95"/>
      <c r="D1031" s="87"/>
      <c r="E1031" s="87"/>
      <c r="F1031" s="87"/>
      <c r="G1031" s="87"/>
      <c r="H1031" s="87"/>
      <c r="I1031" s="87"/>
      <c r="J1031" s="87"/>
      <c r="K1031" s="87"/>
      <c r="L1031" s="87"/>
      <c r="M1031" s="87"/>
      <c r="N1031" s="92"/>
      <c r="P1031" s="92"/>
      <c r="Q1031" s="92"/>
      <c r="R1031" s="87"/>
      <c r="S1031" s="92"/>
      <c r="T1031" s="87"/>
      <c r="U1031" s="87"/>
      <c r="V1031" s="87"/>
    </row>
    <row r="1032">
      <c r="A1032" s="94"/>
      <c r="B1032" s="95"/>
      <c r="C1032" s="95"/>
      <c r="D1032" s="87"/>
      <c r="E1032" s="87"/>
      <c r="F1032" s="87"/>
      <c r="G1032" s="87"/>
      <c r="H1032" s="87"/>
      <c r="I1032" s="87"/>
      <c r="J1032" s="87"/>
      <c r="K1032" s="87"/>
      <c r="L1032" s="87"/>
      <c r="M1032" s="87"/>
      <c r="N1032" s="92"/>
      <c r="P1032" s="92"/>
      <c r="Q1032" s="92"/>
      <c r="R1032" s="87"/>
      <c r="S1032" s="92"/>
      <c r="T1032" s="87"/>
      <c r="U1032" s="87"/>
      <c r="V1032" s="87"/>
    </row>
    <row r="1033">
      <c r="A1033" s="94"/>
      <c r="B1033" s="95"/>
      <c r="C1033" s="95"/>
      <c r="D1033" s="87"/>
      <c r="E1033" s="87"/>
      <c r="F1033" s="87"/>
      <c r="G1033" s="87"/>
      <c r="H1033" s="87"/>
      <c r="I1033" s="87"/>
      <c r="J1033" s="87"/>
      <c r="K1033" s="87"/>
      <c r="L1033" s="87"/>
      <c r="M1033" s="87"/>
      <c r="N1033" s="92"/>
      <c r="P1033" s="92"/>
      <c r="Q1033" s="92"/>
      <c r="R1033" s="87"/>
      <c r="S1033" s="92"/>
      <c r="T1033" s="87"/>
      <c r="U1033" s="87"/>
      <c r="V1033" s="87"/>
    </row>
    <row r="1034">
      <c r="A1034" s="94"/>
      <c r="B1034" s="95"/>
      <c r="C1034" s="95"/>
      <c r="D1034" s="87"/>
      <c r="E1034" s="87"/>
      <c r="F1034" s="87"/>
      <c r="G1034" s="87"/>
      <c r="H1034" s="87"/>
      <c r="I1034" s="87"/>
      <c r="J1034" s="87"/>
      <c r="K1034" s="87"/>
      <c r="L1034" s="87"/>
      <c r="M1034" s="87"/>
      <c r="N1034" s="92"/>
      <c r="P1034" s="92"/>
      <c r="Q1034" s="92"/>
      <c r="R1034" s="87"/>
      <c r="S1034" s="92"/>
      <c r="T1034" s="87"/>
      <c r="U1034" s="87"/>
      <c r="V1034" s="87"/>
    </row>
    <row r="1035">
      <c r="A1035" s="94"/>
      <c r="B1035" s="95"/>
      <c r="C1035" s="95"/>
      <c r="D1035" s="87"/>
      <c r="E1035" s="87"/>
      <c r="F1035" s="87"/>
      <c r="G1035" s="87"/>
      <c r="H1035" s="87"/>
      <c r="I1035" s="87"/>
      <c r="J1035" s="87"/>
      <c r="K1035" s="87"/>
      <c r="L1035" s="87"/>
      <c r="M1035" s="87"/>
      <c r="N1035" s="92"/>
      <c r="P1035" s="92"/>
      <c r="Q1035" s="92"/>
      <c r="R1035" s="87"/>
      <c r="S1035" s="92"/>
      <c r="T1035" s="87"/>
      <c r="U1035" s="87"/>
      <c r="V1035" s="87"/>
    </row>
    <row r="1036">
      <c r="A1036" s="94"/>
      <c r="B1036" s="95"/>
      <c r="C1036" s="95"/>
      <c r="D1036" s="87"/>
      <c r="E1036" s="87"/>
      <c r="F1036" s="87"/>
      <c r="G1036" s="87"/>
      <c r="H1036" s="87"/>
      <c r="I1036" s="87"/>
      <c r="J1036" s="87"/>
      <c r="K1036" s="87"/>
      <c r="L1036" s="87"/>
      <c r="M1036" s="87"/>
      <c r="N1036" s="92"/>
      <c r="P1036" s="92"/>
      <c r="Q1036" s="92"/>
      <c r="R1036" s="87"/>
      <c r="S1036" s="92"/>
      <c r="T1036" s="87"/>
      <c r="U1036" s="87"/>
      <c r="V1036" s="87"/>
    </row>
    <row r="1037">
      <c r="A1037" s="94"/>
      <c r="B1037" s="95"/>
      <c r="C1037" s="95"/>
      <c r="D1037" s="87"/>
      <c r="E1037" s="87"/>
      <c r="F1037" s="87"/>
      <c r="G1037" s="87"/>
      <c r="H1037" s="87"/>
      <c r="I1037" s="87"/>
      <c r="J1037" s="87"/>
      <c r="K1037" s="87"/>
      <c r="L1037" s="87"/>
      <c r="M1037" s="87"/>
      <c r="N1037" s="92"/>
      <c r="P1037" s="92"/>
      <c r="Q1037" s="92"/>
      <c r="R1037" s="87"/>
      <c r="S1037" s="92"/>
      <c r="T1037" s="87"/>
      <c r="U1037" s="87"/>
      <c r="V1037" s="87"/>
    </row>
    <row r="1038">
      <c r="A1038" s="94"/>
      <c r="B1038" s="95"/>
      <c r="C1038" s="95"/>
      <c r="D1038" s="87"/>
      <c r="E1038" s="87"/>
      <c r="F1038" s="87"/>
      <c r="G1038" s="87"/>
      <c r="H1038" s="87"/>
      <c r="I1038" s="87"/>
      <c r="J1038" s="87"/>
      <c r="K1038" s="87"/>
      <c r="L1038" s="87"/>
      <c r="M1038" s="87"/>
      <c r="N1038" s="92"/>
      <c r="P1038" s="92"/>
      <c r="Q1038" s="92"/>
      <c r="R1038" s="87"/>
      <c r="S1038" s="92"/>
      <c r="T1038" s="87"/>
      <c r="U1038" s="87"/>
      <c r="V1038" s="87"/>
    </row>
    <row r="1039">
      <c r="A1039" s="94"/>
      <c r="B1039" s="95"/>
      <c r="C1039" s="95"/>
      <c r="D1039" s="87"/>
      <c r="E1039" s="87"/>
      <c r="F1039" s="87"/>
      <c r="G1039" s="87"/>
      <c r="H1039" s="87"/>
      <c r="I1039" s="87"/>
      <c r="J1039" s="87"/>
      <c r="K1039" s="87"/>
      <c r="L1039" s="87"/>
      <c r="M1039" s="87"/>
      <c r="N1039" s="92"/>
      <c r="P1039" s="92"/>
      <c r="Q1039" s="92"/>
      <c r="R1039" s="87"/>
      <c r="S1039" s="92"/>
      <c r="T1039" s="87"/>
      <c r="U1039" s="87"/>
      <c r="V1039" s="87"/>
    </row>
    <row r="1040">
      <c r="A1040" s="94"/>
      <c r="B1040" s="95"/>
      <c r="C1040" s="95"/>
      <c r="D1040" s="87"/>
      <c r="E1040" s="87"/>
      <c r="F1040" s="87"/>
      <c r="G1040" s="87"/>
      <c r="H1040" s="87"/>
      <c r="I1040" s="87"/>
      <c r="J1040" s="87"/>
      <c r="K1040" s="87"/>
      <c r="L1040" s="87"/>
      <c r="M1040" s="87"/>
      <c r="N1040" s="92"/>
      <c r="P1040" s="92"/>
      <c r="Q1040" s="92"/>
      <c r="R1040" s="87"/>
      <c r="S1040" s="92"/>
      <c r="T1040" s="87"/>
      <c r="U1040" s="87"/>
      <c r="V1040" s="87"/>
    </row>
    <row r="1041">
      <c r="A1041" s="94"/>
      <c r="B1041" s="95"/>
      <c r="C1041" s="95"/>
      <c r="D1041" s="87"/>
      <c r="E1041" s="87"/>
      <c r="F1041" s="87"/>
      <c r="G1041" s="87"/>
      <c r="H1041" s="87"/>
      <c r="I1041" s="87"/>
      <c r="J1041" s="87"/>
      <c r="K1041" s="87"/>
      <c r="L1041" s="87"/>
      <c r="M1041" s="87"/>
      <c r="N1041" s="92"/>
      <c r="P1041" s="92"/>
      <c r="Q1041" s="92"/>
      <c r="R1041" s="87"/>
      <c r="S1041" s="92"/>
      <c r="T1041" s="87"/>
      <c r="U1041" s="87"/>
      <c r="V1041" s="87"/>
    </row>
    <row r="1042">
      <c r="A1042" s="94"/>
      <c r="B1042" s="95"/>
      <c r="C1042" s="95"/>
      <c r="D1042" s="87"/>
      <c r="E1042" s="87"/>
      <c r="F1042" s="87"/>
      <c r="G1042" s="87"/>
      <c r="H1042" s="87"/>
      <c r="I1042" s="87"/>
      <c r="J1042" s="87"/>
      <c r="K1042" s="87"/>
      <c r="L1042" s="87"/>
      <c r="M1042" s="87"/>
      <c r="N1042" s="92"/>
      <c r="P1042" s="92"/>
      <c r="Q1042" s="92"/>
      <c r="R1042" s="87"/>
      <c r="S1042" s="92"/>
      <c r="T1042" s="87"/>
      <c r="U1042" s="87"/>
      <c r="V1042" s="87"/>
    </row>
    <row r="1043">
      <c r="A1043" s="94"/>
      <c r="B1043" s="95"/>
      <c r="C1043" s="95"/>
      <c r="D1043" s="87"/>
      <c r="E1043" s="87"/>
      <c r="F1043" s="87"/>
      <c r="G1043" s="87"/>
      <c r="H1043" s="87"/>
      <c r="I1043" s="87"/>
      <c r="J1043" s="87"/>
      <c r="K1043" s="87"/>
      <c r="L1043" s="87"/>
      <c r="M1043" s="87"/>
      <c r="N1043" s="92"/>
      <c r="P1043" s="92"/>
      <c r="Q1043" s="92"/>
      <c r="R1043" s="87"/>
      <c r="S1043" s="92"/>
      <c r="T1043" s="87"/>
      <c r="U1043" s="87"/>
      <c r="V1043" s="87"/>
    </row>
    <row r="1044">
      <c r="A1044" s="94"/>
      <c r="B1044" s="95"/>
      <c r="C1044" s="95"/>
      <c r="D1044" s="87"/>
      <c r="E1044" s="87"/>
      <c r="F1044" s="87"/>
      <c r="G1044" s="87"/>
      <c r="H1044" s="87"/>
      <c r="I1044" s="87"/>
      <c r="J1044" s="87"/>
      <c r="K1044" s="87"/>
      <c r="L1044" s="87"/>
      <c r="M1044" s="87"/>
      <c r="N1044" s="92"/>
      <c r="P1044" s="92"/>
      <c r="Q1044" s="92"/>
      <c r="R1044" s="87"/>
      <c r="S1044" s="92"/>
      <c r="T1044" s="87"/>
      <c r="U1044" s="87"/>
      <c r="V1044" s="87"/>
    </row>
    <row r="1045">
      <c r="A1045" s="39"/>
      <c r="B1045" s="62"/>
      <c r="C1045" s="62"/>
    </row>
    <row r="1046">
      <c r="A1046" s="39"/>
      <c r="B1046" s="62"/>
      <c r="C1046" s="62"/>
    </row>
    <row r="1047">
      <c r="A1047" s="39"/>
      <c r="B1047" s="62"/>
      <c r="C1047" s="62"/>
    </row>
    <row r="1048">
      <c r="A1048" s="39"/>
      <c r="B1048" s="62"/>
      <c r="C1048" s="62"/>
    </row>
    <row r="1049">
      <c r="A1049" s="39"/>
      <c r="B1049" s="62"/>
      <c r="C1049" s="62"/>
    </row>
    <row r="1050">
      <c r="A1050" s="39"/>
      <c r="B1050" s="62"/>
      <c r="C1050" s="62"/>
    </row>
    <row r="1051">
      <c r="A1051" s="39"/>
      <c r="B1051" s="62"/>
      <c r="C1051" s="62"/>
    </row>
    <row r="1052">
      <c r="A1052" s="39"/>
      <c r="B1052" s="62"/>
      <c r="C1052" s="62"/>
    </row>
    <row r="1053">
      <c r="A1053" s="39"/>
      <c r="B1053" s="62"/>
      <c r="C1053" s="62"/>
    </row>
  </sheetData>
  <mergeCells count="6">
    <mergeCell ref="A1:F1"/>
    <mergeCell ref="G1:V2"/>
    <mergeCell ref="W1:Y2"/>
    <mergeCell ref="Z1:AE2"/>
    <mergeCell ref="AF1:AK3"/>
    <mergeCell ref="AF4:AK1053"/>
  </mergeCells>
  <conditionalFormatting sqref="W4:AA1044 AB4:AB408 AC4:AE1044">
    <cfRule type="containsText" dxfId="0" priority="1" operator="containsText" text="--">
      <formula>NOT(ISERROR(SEARCH(("--"),(W4))))</formula>
    </cfRule>
  </conditionalFormatting>
  <conditionalFormatting sqref="A4:A359">
    <cfRule type="cellIs" dxfId="1" priority="2" operator="equal">
      <formula>"aguardando peça"</formula>
    </cfRule>
  </conditionalFormatting>
  <conditionalFormatting sqref="A4:A359">
    <cfRule type="cellIs" dxfId="2" priority="3" operator="equal">
      <formula>"inserir"</formula>
    </cfRule>
  </conditionalFormatting>
  <conditionalFormatting sqref="A4:A359">
    <cfRule type="cellIs" dxfId="3" priority="4" operator="equal">
      <formula>"inativar"</formula>
    </cfRule>
  </conditionalFormatting>
  <conditionalFormatting sqref="A4:A359">
    <cfRule type="cellIs" dxfId="4" priority="5" operator="equal">
      <formula>"manter"</formula>
    </cfRule>
  </conditionalFormatting>
  <conditionalFormatting sqref="A5:A8">
    <cfRule type="cellIs" dxfId="1" priority="6" operator="equal">
      <formula>"aguardando peça"</formula>
    </cfRule>
  </conditionalFormatting>
  <conditionalFormatting sqref="A5:A8">
    <cfRule type="cellIs" dxfId="2" priority="7" operator="equal">
      <formula>"inserir"</formula>
    </cfRule>
  </conditionalFormatting>
  <conditionalFormatting sqref="A5:A8">
    <cfRule type="cellIs" dxfId="3" priority="8" operator="equal">
      <formula>"inativar"</formula>
    </cfRule>
  </conditionalFormatting>
  <conditionalFormatting sqref="A5:A8">
    <cfRule type="cellIs" dxfId="4" priority="9" operator="equal">
      <formula>"manter"</formula>
    </cfRule>
  </conditionalFormatting>
  <conditionalFormatting sqref="W3:AA1044 AB3:AB408 AC3:AE1044 U4:V265 U272:U316 V272:V305 V307:V316 U360:V361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044 AB4:AB408 AC4:AE1044">
    <cfRule type="containsText" dxfId="0" priority="11" operator="containsText" text="::">
      <formula>NOT(ISERROR(SEARCH(("::"),(W4))))</formula>
    </cfRule>
  </conditionalFormatting>
  <dataValidations>
    <dataValidation type="list" allowBlank="1" sqref="A4:A1053">
      <formula1>'.ref'!$A$2:$A$6</formula1>
    </dataValidation>
    <dataValidation type="list" allowBlank="1" sqref="M4:M265 M272:M316 M360:M361">
      <formula1>'.ref'!$D$2:$D$10</formula1>
    </dataValidation>
    <dataValidation type="list" allowBlank="1" sqref="N4:N12 N13:O13 N14:N96 N97:O97 N98:N265 N272:N316 N319 N328 N360:N361">
      <formula1>'.ref'!$G$2:$G$64</formula1>
    </dataValidation>
    <dataValidation type="list" allowBlank="1" showErrorMessage="1" sqref="V4:V88 V91:V117 V122:V128 V130:V258 V260:V265 V272:V305 V307:V316 V360:V361">
      <formula1>'.ref'!$J$2:$J$4</formula1>
    </dataValidation>
    <dataValidation type="list" allowBlank="1" sqref="J4:J265 J272:J316 J360:J361">
      <formula1>'.ref'!$C$2:$C$8</formula1>
    </dataValidation>
    <dataValidation type="list" allowBlank="1" sqref="P4:P265 P272:P316 P360:P361">
      <formula1>'.ref'!$H$2:$H$14</formula1>
    </dataValidation>
    <dataValidation type="list" allowBlank="1" sqref="H4:H265 H272:H300 H307:H316 H360:H361">
      <formula1>'.ref'!$I$1:$I$44</formula1>
    </dataValidation>
    <dataValidation type="list" allowBlank="1" sqref="Q4:Q316 Q360:Q361">
      <formula1>'.ref'!$E$2:$E$10</formula1>
    </dataValidation>
    <dataValidation type="list" allowBlank="1" sqref="U4:U18 U20:U128 U130:U137 U166:U258 U260:U265 U272:U316 U360:U361">
      <formula1>'.ref'!$F$2:$F$10</formula1>
    </dataValidation>
    <dataValidation type="list" allowBlank="1" sqref="G4:G265 G272:G316 G360:G361">
      <formula1>'.ref'!$B$2:$B$10</formula1>
    </dataValidation>
  </dataValidations>
  <hyperlinks>
    <hyperlink r:id="rId1" ref="B2"/>
  </hyperlinks>
  <drawing r:id="rId2"/>
  <tableParts count="14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4" width="17.29"/>
    <col customWidth="1" min="5" max="5" width="13.71"/>
    <col customWidth="1" min="6" max="6" width="14.29"/>
    <col customWidth="1" min="7" max="7" width="15.57"/>
    <col customWidth="1" min="8" max="8" width="16.43"/>
    <col customWidth="1" min="9" max="9" width="13.43"/>
    <col customWidth="1" min="10" max="10" width="11.29"/>
    <col customWidth="1" min="11" max="11" width="22.57"/>
    <col customWidth="1" min="12" max="12" width="19.71"/>
    <col customWidth="1" min="13" max="13" width="22.0"/>
    <col customWidth="1" min="14" max="14" width="44.14"/>
    <col customWidth="1" min="15" max="15" width="18.14"/>
    <col customWidth="1" min="16" max="16" width="12.29"/>
    <col customWidth="1" min="17" max="17" width="25.29"/>
    <col customWidth="1" min="18" max="18" width="45.29"/>
    <col customWidth="1" min="19" max="19" width="86.57"/>
    <col customWidth="1" min="20" max="20" width="26.71"/>
    <col customWidth="1" min="21" max="21" width="7.43"/>
    <col customWidth="1" min="22" max="23" width="83.0"/>
    <col customWidth="1" min="24" max="24" width="92.43"/>
    <col customWidth="1" min="25" max="25" width="94.71"/>
    <col customWidth="1" hidden="1" min="26" max="33" width="14.43"/>
  </cols>
  <sheetData>
    <row r="1">
      <c r="A1" s="1"/>
      <c r="D1" s="1" t="s">
        <v>0</v>
      </c>
      <c r="Q1" s="2" t="s">
        <v>1</v>
      </c>
      <c r="T1" s="3" t="s">
        <v>2</v>
      </c>
      <c r="Z1" s="3" t="s">
        <v>511</v>
      </c>
      <c r="AA1" s="3" t="s">
        <v>512</v>
      </c>
    </row>
    <row r="2">
      <c r="A2" s="1" t="s">
        <v>3</v>
      </c>
      <c r="B2" s="64" t="s">
        <v>4</v>
      </c>
      <c r="C2" s="64" t="str">
        <f>CONCAT(B2,"?utm_term=%esid!")</f>
        <v>https://www.cielo.com.br/?utm_term=%esid!</v>
      </c>
      <c r="Z2" s="3"/>
      <c r="AA2" s="3"/>
    </row>
    <row r="3">
      <c r="A3" s="5" t="s">
        <v>5</v>
      </c>
      <c r="B3" s="5" t="s">
        <v>11</v>
      </c>
      <c r="C3" s="5" t="s">
        <v>12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7" t="s">
        <v>27</v>
      </c>
      <c r="R3" s="7" t="s">
        <v>28</v>
      </c>
      <c r="S3" s="7" t="s">
        <v>29</v>
      </c>
      <c r="T3" s="8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8" t="s">
        <v>35</v>
      </c>
      <c r="Z3" s="8"/>
      <c r="AA3" s="8"/>
    </row>
    <row r="4">
      <c r="A4" s="14" t="s">
        <v>267</v>
      </c>
      <c r="B4" s="14" t="s">
        <v>397</v>
      </c>
      <c r="C4" s="14" t="s">
        <v>418</v>
      </c>
      <c r="D4" s="14" t="s">
        <v>419</v>
      </c>
      <c r="E4" s="14" t="s">
        <v>418</v>
      </c>
      <c r="F4" s="14" t="s">
        <v>45</v>
      </c>
      <c r="G4" s="14" t="s">
        <v>66</v>
      </c>
      <c r="H4" s="14" t="s">
        <v>513</v>
      </c>
      <c r="I4" s="14" t="s">
        <v>75</v>
      </c>
      <c r="J4" s="14" t="s">
        <v>401</v>
      </c>
      <c r="K4" s="14" t="s">
        <v>69</v>
      </c>
      <c r="L4" s="14"/>
      <c r="M4" s="14" t="s">
        <v>422</v>
      </c>
      <c r="N4" s="14" t="s">
        <v>423</v>
      </c>
      <c r="O4" s="14" t="s">
        <v>54</v>
      </c>
      <c r="P4" s="14" t="s">
        <v>55</v>
      </c>
      <c r="Q4" s="39" t="str">
        <f t="shared" ref="Q4:Q759" si="1">"alp-"&amp;E4&amp;"-"&amp;D4&amp;"-"&amp;B4&amp;"-"&amp;C4</f>
        <v>alp-cnn-varejo-awa-cnn</v>
      </c>
      <c r="R4" s="40" t="str">
        <f t="shared" ref="R4:R759" si="2">IF(L4="",E4&amp;"-"&amp;J4&amp;"-"&amp;G4&amp;"-"&amp;K4&amp;"-"&amp;F4&amp;"-none",E4&amp;"-"&amp;J4&amp;"-"&amp;G4&amp;"-"&amp;K4&amp;"-"&amp;F4&amp;"-"&amp;L4)</f>
        <v>cnn-marca-display-comportamental-todos-none</v>
      </c>
      <c r="S4" s="40" t="str">
        <f t="shared" ref="S4:S759" si="3">E4&amp;"-"&amp;J4&amp;"-"&amp;G4&amp;"-"&amp;H4&amp;"-"&amp;I4&amp;"-"&amp;N4&amp;"-"&amp;M4&amp;"-"&amp;O4</f>
        <v>cnn-marca-display-aroba-300x250-varejo_cnn-as_25-cpm</v>
      </c>
      <c r="T4" s="41" t="str">
        <f t="shared" ref="T4:T759" si="4">"alp-"&amp;E4&amp;"-"&amp;D4&amp;"-"&amp;B4</f>
        <v>alp-cnn-varejo-awa</v>
      </c>
      <c r="U4" s="41" t="str">
        <f t="shared" ref="U4:U759" si="5">C4</f>
        <v>cnn</v>
      </c>
      <c r="V4" s="41" t="s">
        <v>514</v>
      </c>
      <c r="W4" s="41" t="str">
        <f t="shared" ref="W4:W759" si="6">E4&amp;"-"&amp;D4&amp;"-"&amp;C4&amp;"-"&amp;J4&amp;"-"&amp;G4&amp;"-"&amp;H4&amp;"-"&amp;N4&amp;"-"&amp;M4</f>
        <v>cnn-varejo-cnn-marca-display-aroba-varejo_cnn-as_25</v>
      </c>
      <c r="X4" s="41" t="str">
        <f t="shared" ref="X4:X759" si="7">D4&amp;"-"&amp;C4&amp;"-"&amp;J4&amp;"-"&amp;G4&amp;"-"&amp;H4&amp;"-"&amp;I4&amp;"-"&amp;N4&amp;"-"&amp;M4&amp;"-"&amp;O4</f>
        <v>varejo-cnn-marca-display-aroba-300x250-varejo_cnn-as_25-cpm</v>
      </c>
      <c r="Y4" s="41" t="str">
        <f t="shared" ref="Y4:Y759" si="8">E4&amp;"-"&amp;K4&amp;"-"&amp;H4&amp;"-"&amp;I4&amp;"-"&amp;J4&amp;"-"&amp;O4&amp;"-"&amp;N4&amp;"-"&amp;P4</f>
        <v>cnn-comportamental-aroba-300x250-marca-cpm-varejo_cnn-none</v>
      </c>
      <c r="Z4" s="103" t="s">
        <v>515</v>
      </c>
      <c r="AA4" s="104" t="str">
        <f t="shared" ref="AA4:AA5" si="9">CONCATENATE(Z4,"utm_source=",C4)</f>
        <v>https://www.cielo.com.br/?utm_source=cnn</v>
      </c>
    </row>
    <row r="5">
      <c r="A5" s="20" t="s">
        <v>36</v>
      </c>
      <c r="B5" s="20" t="s">
        <v>397</v>
      </c>
      <c r="C5" s="20" t="s">
        <v>418</v>
      </c>
      <c r="D5" s="20" t="s">
        <v>419</v>
      </c>
      <c r="E5" s="20" t="s">
        <v>418</v>
      </c>
      <c r="F5" s="20" t="s">
        <v>45</v>
      </c>
      <c r="G5" s="20" t="s">
        <v>66</v>
      </c>
      <c r="H5" s="20" t="s">
        <v>516</v>
      </c>
      <c r="I5" s="20" t="s">
        <v>75</v>
      </c>
      <c r="J5" s="20" t="s">
        <v>401</v>
      </c>
      <c r="K5" s="20" t="s">
        <v>69</v>
      </c>
      <c r="L5" s="25"/>
      <c r="M5" s="20" t="s">
        <v>422</v>
      </c>
      <c r="N5" s="20" t="s">
        <v>517</v>
      </c>
      <c r="O5" s="20" t="s">
        <v>54</v>
      </c>
      <c r="P5" s="20" t="s">
        <v>71</v>
      </c>
      <c r="Q5" s="39" t="str">
        <f t="shared" si="1"/>
        <v>alp-cnn-varejo-awa-cnn</v>
      </c>
      <c r="R5" s="40" t="str">
        <f t="shared" si="2"/>
        <v>cnn-marca-display-comportamental-todos-none</v>
      </c>
      <c r="S5" s="40" t="str">
        <f t="shared" si="3"/>
        <v>cnn-marca-display-superbanner-300x250-cnn_voce_e_cielo_stress-as_25-cpm</v>
      </c>
      <c r="T5" s="41" t="str">
        <f t="shared" si="4"/>
        <v>alp-cnn-varejo-awa</v>
      </c>
      <c r="U5" s="41" t="str">
        <f t="shared" si="5"/>
        <v>cnn</v>
      </c>
      <c r="V5" s="41" t="s">
        <v>518</v>
      </c>
      <c r="W5" s="41" t="str">
        <f t="shared" si="6"/>
        <v>cnn-varejo-cnn-marca-display-superbanner-cnn_voce_e_cielo_stress-as_25</v>
      </c>
      <c r="X5" s="41" t="str">
        <f t="shared" si="7"/>
        <v>varejo-cnn-marca-display-superbanner-300x250-cnn_voce_e_cielo_stress-as_25-cpm</v>
      </c>
      <c r="Y5" s="41" t="str">
        <f t="shared" si="8"/>
        <v>cnn-comportamental-superbanner-300x250-marca-cpm-cnn_voce_e_cielo_stress-tag</v>
      </c>
      <c r="Z5" s="103" t="s">
        <v>515</v>
      </c>
      <c r="AA5" s="104" t="str">
        <f t="shared" si="9"/>
        <v>https://www.cielo.com.br/?utm_source=cnn</v>
      </c>
    </row>
    <row r="6">
      <c r="A6" s="14" t="s">
        <v>36</v>
      </c>
      <c r="B6" s="14" t="s">
        <v>397</v>
      </c>
      <c r="C6" s="14" t="s">
        <v>418</v>
      </c>
      <c r="D6" s="14" t="s">
        <v>419</v>
      </c>
      <c r="E6" s="14" t="s">
        <v>418</v>
      </c>
      <c r="F6" s="14" t="s">
        <v>45</v>
      </c>
      <c r="G6" s="14" t="s">
        <v>66</v>
      </c>
      <c r="H6" s="14" t="s">
        <v>519</v>
      </c>
      <c r="I6" s="14" t="s">
        <v>519</v>
      </c>
      <c r="J6" s="14" t="s">
        <v>401</v>
      </c>
      <c r="K6" s="14" t="s">
        <v>69</v>
      </c>
      <c r="L6" s="16"/>
      <c r="M6" s="14" t="s">
        <v>422</v>
      </c>
      <c r="N6" s="14" t="s">
        <v>517</v>
      </c>
      <c r="O6" s="14" t="s">
        <v>54</v>
      </c>
      <c r="P6" s="14" t="s">
        <v>71</v>
      </c>
      <c r="Q6" s="39" t="str">
        <f t="shared" si="1"/>
        <v>alp-cnn-varejo-awa-cnn</v>
      </c>
      <c r="R6" s="40" t="str">
        <f t="shared" si="2"/>
        <v>cnn-marca-display-comportamental-todos-none</v>
      </c>
      <c r="S6" s="40" t="str">
        <f t="shared" si="3"/>
        <v>cnn-marca-display-640x480-640x480-cnn_voce_e_cielo_stress-as_25-cpm</v>
      </c>
      <c r="T6" s="41" t="str">
        <f t="shared" si="4"/>
        <v>alp-cnn-varejo-awa</v>
      </c>
      <c r="U6" s="41" t="str">
        <f t="shared" si="5"/>
        <v>cnn</v>
      </c>
      <c r="V6" s="41" t="s">
        <v>520</v>
      </c>
      <c r="W6" s="41" t="str">
        <f t="shared" si="6"/>
        <v>cnn-varejo-cnn-marca-display-640x480-cnn_voce_e_cielo_stress-as_25</v>
      </c>
      <c r="X6" s="41" t="str">
        <f t="shared" si="7"/>
        <v>varejo-cnn-marca-display-640x480-640x480-cnn_voce_e_cielo_stress-as_25-cpm</v>
      </c>
      <c r="Y6" s="41" t="str">
        <f t="shared" si="8"/>
        <v>cnn-comportamental-640x480-640x480-marca-cpm-cnn_voce_e_cielo_stress-tag</v>
      </c>
      <c r="Z6" s="41"/>
      <c r="AA6" s="41"/>
    </row>
    <row r="7">
      <c r="A7" s="20" t="s">
        <v>36</v>
      </c>
      <c r="B7" s="20" t="s">
        <v>397</v>
      </c>
      <c r="C7" s="20" t="s">
        <v>418</v>
      </c>
      <c r="D7" s="20" t="s">
        <v>419</v>
      </c>
      <c r="E7" s="20" t="s">
        <v>418</v>
      </c>
      <c r="F7" s="20" t="s">
        <v>45</v>
      </c>
      <c r="G7" s="20" t="s">
        <v>66</v>
      </c>
      <c r="H7" s="20" t="s">
        <v>83</v>
      </c>
      <c r="I7" s="20" t="s">
        <v>84</v>
      </c>
      <c r="J7" s="20" t="s">
        <v>401</v>
      </c>
      <c r="K7" s="20" t="s">
        <v>69</v>
      </c>
      <c r="L7" s="25"/>
      <c r="M7" s="20" t="s">
        <v>422</v>
      </c>
      <c r="N7" s="20" t="s">
        <v>517</v>
      </c>
      <c r="O7" s="20" t="s">
        <v>54</v>
      </c>
      <c r="P7" s="20" t="s">
        <v>71</v>
      </c>
      <c r="Q7" s="39" t="str">
        <f t="shared" si="1"/>
        <v>alp-cnn-varejo-awa-cnn</v>
      </c>
      <c r="R7" s="40" t="str">
        <f t="shared" si="2"/>
        <v>cnn-marca-display-comportamental-todos-none</v>
      </c>
      <c r="S7" s="40" t="str">
        <f t="shared" si="3"/>
        <v>cnn-marca-display-leaderboard-728x90-cnn_voce_e_cielo_stress-as_25-cpm</v>
      </c>
      <c r="T7" s="41" t="str">
        <f t="shared" si="4"/>
        <v>alp-cnn-varejo-awa</v>
      </c>
      <c r="U7" s="41" t="str">
        <f t="shared" si="5"/>
        <v>cnn</v>
      </c>
      <c r="V7" s="41" t="s">
        <v>521</v>
      </c>
      <c r="W7" s="41" t="str">
        <f t="shared" si="6"/>
        <v>cnn-varejo-cnn-marca-display-leaderboard-cnn_voce_e_cielo_stress-as_25</v>
      </c>
      <c r="X7" s="41" t="str">
        <f t="shared" si="7"/>
        <v>varejo-cnn-marca-display-leaderboard-728x90-cnn_voce_e_cielo_stress-as_25-cpm</v>
      </c>
      <c r="Y7" s="41" t="str">
        <f t="shared" si="8"/>
        <v>cnn-comportamental-leaderboard-728x90-marca-cpm-cnn_voce_e_cielo_stress-tag</v>
      </c>
      <c r="Z7" s="41"/>
      <c r="AA7" s="41"/>
    </row>
    <row r="8">
      <c r="A8" s="14" t="s">
        <v>36</v>
      </c>
      <c r="B8" s="14" t="s">
        <v>397</v>
      </c>
      <c r="C8" s="14" t="s">
        <v>418</v>
      </c>
      <c r="D8" s="14" t="s">
        <v>419</v>
      </c>
      <c r="E8" s="14" t="s">
        <v>418</v>
      </c>
      <c r="F8" s="14" t="s">
        <v>45</v>
      </c>
      <c r="G8" s="14" t="s">
        <v>66</v>
      </c>
      <c r="H8" s="14" t="s">
        <v>522</v>
      </c>
      <c r="I8" s="14" t="s">
        <v>523</v>
      </c>
      <c r="J8" s="14" t="s">
        <v>401</v>
      </c>
      <c r="K8" s="14" t="s">
        <v>69</v>
      </c>
      <c r="L8" s="16"/>
      <c r="M8" s="14" t="s">
        <v>422</v>
      </c>
      <c r="N8" s="14" t="s">
        <v>517</v>
      </c>
      <c r="O8" s="14" t="s">
        <v>54</v>
      </c>
      <c r="P8" s="14" t="s">
        <v>71</v>
      </c>
      <c r="Q8" s="39" t="str">
        <f t="shared" si="1"/>
        <v>alp-cnn-varejo-awa-cnn</v>
      </c>
      <c r="R8" s="40" t="str">
        <f t="shared" si="2"/>
        <v>cnn-marca-display-comportamental-todos-none</v>
      </c>
      <c r="S8" s="40" t="str">
        <f t="shared" si="3"/>
        <v>cnn-marca-display-bilboard-970x250-cnn_voce_e_cielo_stress-as_25-cpm</v>
      </c>
      <c r="T8" s="41" t="str">
        <f t="shared" si="4"/>
        <v>alp-cnn-varejo-awa</v>
      </c>
      <c r="U8" s="41" t="str">
        <f t="shared" si="5"/>
        <v>cnn</v>
      </c>
      <c r="V8" s="41" t="s">
        <v>524</v>
      </c>
      <c r="W8" s="41" t="str">
        <f t="shared" si="6"/>
        <v>cnn-varejo-cnn-marca-display-bilboard-cnn_voce_e_cielo_stress-as_25</v>
      </c>
      <c r="X8" s="41" t="str">
        <f t="shared" si="7"/>
        <v>varejo-cnn-marca-display-bilboard-970x250-cnn_voce_e_cielo_stress-as_25-cpm</v>
      </c>
      <c r="Y8" s="41" t="str">
        <f t="shared" si="8"/>
        <v>cnn-comportamental-bilboard-970x250-marca-cpm-cnn_voce_e_cielo_stress-tag</v>
      </c>
      <c r="Z8" s="41"/>
      <c r="AA8" s="41"/>
    </row>
    <row r="9">
      <c r="A9" s="20" t="s">
        <v>36</v>
      </c>
      <c r="B9" s="20" t="s">
        <v>397</v>
      </c>
      <c r="C9" s="20" t="s">
        <v>418</v>
      </c>
      <c r="D9" s="20" t="s">
        <v>419</v>
      </c>
      <c r="E9" s="20" t="s">
        <v>418</v>
      </c>
      <c r="F9" s="20" t="s">
        <v>45</v>
      </c>
      <c r="G9" s="20" t="s">
        <v>66</v>
      </c>
      <c r="H9" s="20" t="s">
        <v>77</v>
      </c>
      <c r="I9" s="20" t="s">
        <v>78</v>
      </c>
      <c r="J9" s="20" t="s">
        <v>401</v>
      </c>
      <c r="K9" s="20" t="s">
        <v>69</v>
      </c>
      <c r="L9" s="25"/>
      <c r="M9" s="20" t="s">
        <v>422</v>
      </c>
      <c r="N9" s="20" t="s">
        <v>517</v>
      </c>
      <c r="O9" s="20" t="s">
        <v>54</v>
      </c>
      <c r="P9" s="20" t="s">
        <v>71</v>
      </c>
      <c r="Q9" s="39" t="str">
        <f t="shared" si="1"/>
        <v>alp-cnn-varejo-awa-cnn</v>
      </c>
      <c r="R9" s="40" t="str">
        <f t="shared" si="2"/>
        <v>cnn-marca-display-comportamental-todos-none</v>
      </c>
      <c r="S9" s="40" t="str">
        <f t="shared" si="3"/>
        <v>cnn-marca-display-halfpage-300x600-cnn_voce_e_cielo_stress-as_25-cpm</v>
      </c>
      <c r="T9" s="41" t="str">
        <f t="shared" si="4"/>
        <v>alp-cnn-varejo-awa</v>
      </c>
      <c r="U9" s="41" t="str">
        <f t="shared" si="5"/>
        <v>cnn</v>
      </c>
      <c r="V9" s="41" t="s">
        <v>525</v>
      </c>
      <c r="W9" s="41" t="str">
        <f t="shared" si="6"/>
        <v>cnn-varejo-cnn-marca-display-halfpage-cnn_voce_e_cielo_stress-as_25</v>
      </c>
      <c r="X9" s="41" t="str">
        <f t="shared" si="7"/>
        <v>varejo-cnn-marca-display-halfpage-300x600-cnn_voce_e_cielo_stress-as_25-cpm</v>
      </c>
      <c r="Y9" s="41" t="str">
        <f t="shared" si="8"/>
        <v>cnn-comportamental-halfpage-300x600-marca-cpm-cnn_voce_e_cielo_stress-tag</v>
      </c>
      <c r="Z9" s="41"/>
      <c r="AA9" s="41"/>
    </row>
    <row r="10">
      <c r="A10" s="14" t="s">
        <v>36</v>
      </c>
      <c r="B10" s="14" t="s">
        <v>397</v>
      </c>
      <c r="C10" s="14" t="s">
        <v>418</v>
      </c>
      <c r="D10" s="14" t="s">
        <v>419</v>
      </c>
      <c r="E10" s="14" t="s">
        <v>418</v>
      </c>
      <c r="F10" s="14" t="s">
        <v>45</v>
      </c>
      <c r="G10" s="14" t="s">
        <v>62</v>
      </c>
      <c r="H10" s="14" t="s">
        <v>526</v>
      </c>
      <c r="I10" s="14" t="s">
        <v>527</v>
      </c>
      <c r="J10" s="14" t="s">
        <v>401</v>
      </c>
      <c r="K10" s="14" t="s">
        <v>69</v>
      </c>
      <c r="L10" s="16"/>
      <c r="M10" s="14" t="s">
        <v>422</v>
      </c>
      <c r="N10" s="14" t="s">
        <v>517</v>
      </c>
      <c r="O10" s="14" t="s">
        <v>54</v>
      </c>
      <c r="P10" s="14" t="s">
        <v>71</v>
      </c>
      <c r="Q10" s="39" t="str">
        <f t="shared" si="1"/>
        <v>alp-cnn-varejo-awa-cnn</v>
      </c>
      <c r="R10" s="40" t="str">
        <f t="shared" si="2"/>
        <v>cnn-marca-video-comportamental-todos-none</v>
      </c>
      <c r="S10" s="40" t="str">
        <f t="shared" si="3"/>
        <v>cnn-marca-video-pre_roll-1920x1080-cnn_voce_e_cielo_stress-as_25-cpm</v>
      </c>
      <c r="T10" s="41" t="str">
        <f t="shared" si="4"/>
        <v>alp-cnn-varejo-awa</v>
      </c>
      <c r="U10" s="41" t="str">
        <f t="shared" si="5"/>
        <v>cnn</v>
      </c>
      <c r="V10" s="41" t="s">
        <v>528</v>
      </c>
      <c r="W10" s="41" t="str">
        <f t="shared" si="6"/>
        <v>cnn-varejo-cnn-marca-video-pre_roll-cnn_voce_e_cielo_stress-as_25</v>
      </c>
      <c r="X10" s="41" t="str">
        <f t="shared" si="7"/>
        <v>varejo-cnn-marca-video-pre_roll-1920x1080-cnn_voce_e_cielo_stress-as_25-cpm</v>
      </c>
      <c r="Y10" s="41" t="str">
        <f t="shared" si="8"/>
        <v>cnn-comportamental-pre_roll-1920x1080-marca-cpm-cnn_voce_e_cielo_stress-tag</v>
      </c>
      <c r="Z10" s="41"/>
      <c r="AA10" s="41"/>
    </row>
    <row r="11">
      <c r="A11" s="20" t="s">
        <v>36</v>
      </c>
      <c r="B11" s="20" t="s">
        <v>397</v>
      </c>
      <c r="C11" s="20" t="s">
        <v>418</v>
      </c>
      <c r="D11" s="20" t="s">
        <v>419</v>
      </c>
      <c r="E11" s="20" t="s">
        <v>418</v>
      </c>
      <c r="F11" s="20" t="s">
        <v>45</v>
      </c>
      <c r="G11" s="20" t="s">
        <v>62</v>
      </c>
      <c r="H11" s="20" t="s">
        <v>529</v>
      </c>
      <c r="I11" s="20" t="s">
        <v>81</v>
      </c>
      <c r="J11" s="20" t="s">
        <v>401</v>
      </c>
      <c r="K11" s="20" t="s">
        <v>69</v>
      </c>
      <c r="L11" s="25"/>
      <c r="M11" s="20" t="s">
        <v>422</v>
      </c>
      <c r="N11" s="20" t="s">
        <v>517</v>
      </c>
      <c r="O11" s="20" t="s">
        <v>54</v>
      </c>
      <c r="P11" s="20" t="s">
        <v>71</v>
      </c>
      <c r="Q11" s="39" t="str">
        <f t="shared" si="1"/>
        <v>alp-cnn-varejo-awa-cnn</v>
      </c>
      <c r="R11" s="40" t="str">
        <f t="shared" si="2"/>
        <v>cnn-marca-video-comportamental-todos-none</v>
      </c>
      <c r="S11" s="40" t="str">
        <f t="shared" si="3"/>
        <v>cnn-marca-video-mobile-320x50-cnn_voce_e_cielo_stress-as_25-cpm</v>
      </c>
      <c r="T11" s="41" t="str">
        <f t="shared" si="4"/>
        <v>alp-cnn-varejo-awa</v>
      </c>
      <c r="U11" s="41" t="str">
        <f t="shared" si="5"/>
        <v>cnn</v>
      </c>
      <c r="V11" s="41" t="s">
        <v>530</v>
      </c>
      <c r="W11" s="41" t="str">
        <f t="shared" si="6"/>
        <v>cnn-varejo-cnn-marca-video-mobile-cnn_voce_e_cielo_stress-as_25</v>
      </c>
      <c r="X11" s="41" t="str">
        <f t="shared" si="7"/>
        <v>varejo-cnn-marca-video-mobile-320x50-cnn_voce_e_cielo_stress-as_25-cpm</v>
      </c>
      <c r="Y11" s="41" t="str">
        <f t="shared" si="8"/>
        <v>cnn-comportamental-mobile-320x50-marca-cpm-cnn_voce_e_cielo_stress-tag</v>
      </c>
      <c r="Z11" s="41"/>
      <c r="AA11" s="41"/>
    </row>
    <row r="12">
      <c r="A12" s="14" t="s">
        <v>36</v>
      </c>
      <c r="B12" s="14" t="s">
        <v>397</v>
      </c>
      <c r="C12" s="14" t="s">
        <v>418</v>
      </c>
      <c r="D12" s="14" t="s">
        <v>419</v>
      </c>
      <c r="E12" s="14" t="s">
        <v>418</v>
      </c>
      <c r="F12" s="14" t="s">
        <v>45</v>
      </c>
      <c r="G12" s="14" t="s">
        <v>62</v>
      </c>
      <c r="H12" s="14" t="s">
        <v>531</v>
      </c>
      <c r="I12" s="14" t="s">
        <v>75</v>
      </c>
      <c r="J12" s="14" t="s">
        <v>401</v>
      </c>
      <c r="K12" s="14" t="s">
        <v>69</v>
      </c>
      <c r="L12" s="16"/>
      <c r="M12" s="14" t="s">
        <v>422</v>
      </c>
      <c r="N12" s="15" t="s">
        <v>532</v>
      </c>
      <c r="O12" s="14" t="s">
        <v>54</v>
      </c>
      <c r="P12" s="14" t="s">
        <v>71</v>
      </c>
      <c r="Q12" s="39" t="str">
        <f t="shared" si="1"/>
        <v>alp-cnn-varejo-awa-cnn</v>
      </c>
      <c r="R12" s="40" t="str">
        <f t="shared" si="2"/>
        <v>cnn-marca-video-comportamental-todos-none</v>
      </c>
      <c r="S12" s="40" t="str">
        <f t="shared" si="3"/>
        <v>cnn-marca-video-super_banner-300x250-cnn_cielo_farol-as_25-cpm</v>
      </c>
      <c r="T12" s="41" t="str">
        <f t="shared" si="4"/>
        <v>alp-cnn-varejo-awa</v>
      </c>
      <c r="U12" s="41" t="str">
        <f t="shared" si="5"/>
        <v>cnn</v>
      </c>
      <c r="V12" s="41" t="s">
        <v>533</v>
      </c>
      <c r="W12" s="41" t="str">
        <f t="shared" si="6"/>
        <v>cnn-varejo-cnn-marca-video-super_banner-cnn_cielo_farol-as_25</v>
      </c>
      <c r="X12" s="41" t="str">
        <f t="shared" si="7"/>
        <v>varejo-cnn-marca-video-super_banner-300x250-cnn_cielo_farol-as_25-cpm</v>
      </c>
      <c r="Y12" s="41" t="str">
        <f t="shared" si="8"/>
        <v>cnn-comportamental-super_banner-300x250-marca-cpm-cnn_cielo_farol-tag</v>
      </c>
      <c r="Z12" s="41"/>
      <c r="AA12" s="41"/>
    </row>
    <row r="13">
      <c r="A13" s="20" t="s">
        <v>36</v>
      </c>
      <c r="B13" s="20" t="s">
        <v>397</v>
      </c>
      <c r="C13" s="20" t="s">
        <v>418</v>
      </c>
      <c r="D13" s="20" t="s">
        <v>419</v>
      </c>
      <c r="E13" s="20" t="s">
        <v>418</v>
      </c>
      <c r="F13" s="20" t="s">
        <v>45</v>
      </c>
      <c r="G13" s="20" t="s">
        <v>66</v>
      </c>
      <c r="H13" s="20" t="s">
        <v>534</v>
      </c>
      <c r="I13" s="20" t="s">
        <v>75</v>
      </c>
      <c r="J13" s="20" t="s">
        <v>401</v>
      </c>
      <c r="K13" s="20" t="s">
        <v>69</v>
      </c>
      <c r="L13" s="25"/>
      <c r="M13" s="20" t="s">
        <v>422</v>
      </c>
      <c r="N13" s="26" t="s">
        <v>532</v>
      </c>
      <c r="O13" s="20" t="s">
        <v>54</v>
      </c>
      <c r="P13" s="20" t="s">
        <v>71</v>
      </c>
      <c r="Q13" s="39" t="str">
        <f t="shared" si="1"/>
        <v>alp-cnn-varejo-awa-cnn</v>
      </c>
      <c r="R13" s="40" t="str">
        <f t="shared" si="2"/>
        <v>cnn-marca-display-comportamental-todos-none</v>
      </c>
      <c r="S13" s="40" t="str">
        <f t="shared" si="3"/>
        <v>cnn-marca-display-arroba_banner-300x250-cnn_cielo_farol-as_25-cpm</v>
      </c>
      <c r="T13" s="41" t="str">
        <f t="shared" si="4"/>
        <v>alp-cnn-varejo-awa</v>
      </c>
      <c r="U13" s="41" t="str">
        <f t="shared" si="5"/>
        <v>cnn</v>
      </c>
      <c r="V13" s="41" t="s">
        <v>535</v>
      </c>
      <c r="W13" s="41" t="str">
        <f t="shared" si="6"/>
        <v>cnn-varejo-cnn-marca-display-arroba_banner-cnn_cielo_farol-as_25</v>
      </c>
      <c r="X13" s="41" t="str">
        <f t="shared" si="7"/>
        <v>varejo-cnn-marca-display-arroba_banner-300x250-cnn_cielo_farol-as_25-cpm</v>
      </c>
      <c r="Y13" s="41" t="str">
        <f t="shared" si="8"/>
        <v>cnn-comportamental-arroba_banner-300x250-marca-cpm-cnn_cielo_farol-tag</v>
      </c>
      <c r="Z13" s="41"/>
      <c r="AA13" s="41"/>
    </row>
    <row r="14">
      <c r="A14" s="14" t="s">
        <v>36</v>
      </c>
      <c r="B14" s="14" t="s">
        <v>397</v>
      </c>
      <c r="C14" s="14" t="s">
        <v>418</v>
      </c>
      <c r="D14" s="14" t="s">
        <v>419</v>
      </c>
      <c r="E14" s="14" t="s">
        <v>418</v>
      </c>
      <c r="F14" s="14" t="s">
        <v>45</v>
      </c>
      <c r="G14" s="14" t="s">
        <v>66</v>
      </c>
      <c r="H14" s="14" t="s">
        <v>77</v>
      </c>
      <c r="I14" s="14" t="s">
        <v>78</v>
      </c>
      <c r="J14" s="14" t="s">
        <v>401</v>
      </c>
      <c r="K14" s="14" t="s">
        <v>69</v>
      </c>
      <c r="L14" s="16"/>
      <c r="M14" s="14" t="s">
        <v>422</v>
      </c>
      <c r="N14" s="15" t="s">
        <v>532</v>
      </c>
      <c r="O14" s="14" t="s">
        <v>54</v>
      </c>
      <c r="P14" s="14" t="s">
        <v>71</v>
      </c>
      <c r="Q14" s="39" t="str">
        <f t="shared" si="1"/>
        <v>alp-cnn-varejo-awa-cnn</v>
      </c>
      <c r="R14" s="40" t="str">
        <f t="shared" si="2"/>
        <v>cnn-marca-display-comportamental-todos-none</v>
      </c>
      <c r="S14" s="40" t="str">
        <f t="shared" si="3"/>
        <v>cnn-marca-display-halfpage-300x600-cnn_cielo_farol-as_25-cpm</v>
      </c>
      <c r="T14" s="41" t="str">
        <f t="shared" si="4"/>
        <v>alp-cnn-varejo-awa</v>
      </c>
      <c r="U14" s="41" t="str">
        <f t="shared" si="5"/>
        <v>cnn</v>
      </c>
      <c r="V14" s="41" t="s">
        <v>536</v>
      </c>
      <c r="W14" s="41" t="str">
        <f t="shared" si="6"/>
        <v>cnn-varejo-cnn-marca-display-halfpage-cnn_cielo_farol-as_25</v>
      </c>
      <c r="X14" s="41" t="str">
        <f t="shared" si="7"/>
        <v>varejo-cnn-marca-display-halfpage-300x600-cnn_cielo_farol-as_25-cpm</v>
      </c>
      <c r="Y14" s="41" t="str">
        <f t="shared" si="8"/>
        <v>cnn-comportamental-halfpage-300x600-marca-cpm-cnn_cielo_farol-tag</v>
      </c>
      <c r="Z14" s="41"/>
      <c r="AA14" s="41"/>
    </row>
    <row r="15">
      <c r="A15" s="20" t="s">
        <v>36</v>
      </c>
      <c r="B15" s="20" t="s">
        <v>397</v>
      </c>
      <c r="C15" s="20" t="s">
        <v>418</v>
      </c>
      <c r="D15" s="20" t="s">
        <v>419</v>
      </c>
      <c r="E15" s="20" t="s">
        <v>418</v>
      </c>
      <c r="F15" s="20" t="s">
        <v>45</v>
      </c>
      <c r="G15" s="20" t="s">
        <v>66</v>
      </c>
      <c r="H15" s="20" t="s">
        <v>529</v>
      </c>
      <c r="I15" s="20" t="s">
        <v>81</v>
      </c>
      <c r="J15" s="20" t="s">
        <v>401</v>
      </c>
      <c r="K15" s="20" t="s">
        <v>69</v>
      </c>
      <c r="L15" s="25"/>
      <c r="M15" s="20" t="s">
        <v>422</v>
      </c>
      <c r="N15" s="26" t="s">
        <v>532</v>
      </c>
      <c r="O15" s="20" t="s">
        <v>54</v>
      </c>
      <c r="P15" s="20" t="s">
        <v>71</v>
      </c>
      <c r="Q15" s="39" t="str">
        <f t="shared" si="1"/>
        <v>alp-cnn-varejo-awa-cnn</v>
      </c>
      <c r="R15" s="40" t="str">
        <f t="shared" si="2"/>
        <v>cnn-marca-display-comportamental-todos-none</v>
      </c>
      <c r="S15" s="40" t="str">
        <f t="shared" si="3"/>
        <v>cnn-marca-display-mobile-320x50-cnn_cielo_farol-as_25-cpm</v>
      </c>
      <c r="T15" s="41" t="str">
        <f t="shared" si="4"/>
        <v>alp-cnn-varejo-awa</v>
      </c>
      <c r="U15" s="41" t="str">
        <f t="shared" si="5"/>
        <v>cnn</v>
      </c>
      <c r="V15" s="41" t="s">
        <v>537</v>
      </c>
      <c r="W15" s="41" t="str">
        <f t="shared" si="6"/>
        <v>cnn-varejo-cnn-marca-display-mobile-cnn_cielo_farol-as_25</v>
      </c>
      <c r="X15" s="41" t="str">
        <f t="shared" si="7"/>
        <v>varejo-cnn-marca-display-mobile-320x50-cnn_cielo_farol-as_25-cpm</v>
      </c>
      <c r="Y15" s="41" t="str">
        <f t="shared" si="8"/>
        <v>cnn-comportamental-mobile-320x50-marca-cpm-cnn_cielo_farol-tag</v>
      </c>
      <c r="Z15" s="41"/>
      <c r="AA15" s="41"/>
    </row>
    <row r="16">
      <c r="A16" s="14" t="s">
        <v>36</v>
      </c>
      <c r="B16" s="14" t="s">
        <v>397</v>
      </c>
      <c r="C16" s="14" t="s">
        <v>418</v>
      </c>
      <c r="D16" s="14" t="s">
        <v>419</v>
      </c>
      <c r="E16" s="14" t="s">
        <v>418</v>
      </c>
      <c r="F16" s="14" t="s">
        <v>45</v>
      </c>
      <c r="G16" s="14" t="s">
        <v>66</v>
      </c>
      <c r="H16" s="14" t="s">
        <v>83</v>
      </c>
      <c r="I16" s="14" t="s">
        <v>84</v>
      </c>
      <c r="J16" s="14" t="s">
        <v>401</v>
      </c>
      <c r="K16" s="14" t="s">
        <v>69</v>
      </c>
      <c r="L16" s="16"/>
      <c r="M16" s="14" t="s">
        <v>422</v>
      </c>
      <c r="N16" s="15" t="s">
        <v>532</v>
      </c>
      <c r="O16" s="14" t="s">
        <v>54</v>
      </c>
      <c r="P16" s="14" t="s">
        <v>71</v>
      </c>
      <c r="Q16" s="39" t="str">
        <f t="shared" si="1"/>
        <v>alp-cnn-varejo-awa-cnn</v>
      </c>
      <c r="R16" s="40" t="str">
        <f t="shared" si="2"/>
        <v>cnn-marca-display-comportamental-todos-none</v>
      </c>
      <c r="S16" s="40" t="str">
        <f t="shared" si="3"/>
        <v>cnn-marca-display-leaderboard-728x90-cnn_cielo_farol-as_25-cpm</v>
      </c>
      <c r="T16" s="41" t="str">
        <f t="shared" si="4"/>
        <v>alp-cnn-varejo-awa</v>
      </c>
      <c r="U16" s="41" t="str">
        <f t="shared" si="5"/>
        <v>cnn</v>
      </c>
      <c r="V16" s="41" t="s">
        <v>538</v>
      </c>
      <c r="W16" s="41" t="str">
        <f t="shared" si="6"/>
        <v>cnn-varejo-cnn-marca-display-leaderboard-cnn_cielo_farol-as_25</v>
      </c>
      <c r="X16" s="41" t="str">
        <f t="shared" si="7"/>
        <v>varejo-cnn-marca-display-leaderboard-728x90-cnn_cielo_farol-as_25-cpm</v>
      </c>
      <c r="Y16" s="41" t="str">
        <f t="shared" si="8"/>
        <v>cnn-comportamental-leaderboard-728x90-marca-cpm-cnn_cielo_farol-tag</v>
      </c>
      <c r="Z16" s="41"/>
      <c r="AA16" s="41"/>
    </row>
    <row r="17">
      <c r="A17" s="20" t="s">
        <v>36</v>
      </c>
      <c r="B17" s="20" t="s">
        <v>397</v>
      </c>
      <c r="C17" s="20" t="s">
        <v>418</v>
      </c>
      <c r="D17" s="20" t="s">
        <v>419</v>
      </c>
      <c r="E17" s="20" t="s">
        <v>418</v>
      </c>
      <c r="F17" s="20" t="s">
        <v>45</v>
      </c>
      <c r="G17" s="20" t="s">
        <v>66</v>
      </c>
      <c r="H17" s="20" t="s">
        <v>522</v>
      </c>
      <c r="I17" s="20" t="s">
        <v>523</v>
      </c>
      <c r="J17" s="20" t="s">
        <v>401</v>
      </c>
      <c r="K17" s="20" t="s">
        <v>69</v>
      </c>
      <c r="L17" s="25"/>
      <c r="M17" s="20" t="s">
        <v>422</v>
      </c>
      <c r="N17" s="26" t="s">
        <v>532</v>
      </c>
      <c r="O17" s="20" t="s">
        <v>54</v>
      </c>
      <c r="P17" s="20" t="s">
        <v>71</v>
      </c>
      <c r="Q17" s="39" t="str">
        <f t="shared" si="1"/>
        <v>alp-cnn-varejo-awa-cnn</v>
      </c>
      <c r="R17" s="40" t="str">
        <f t="shared" si="2"/>
        <v>cnn-marca-display-comportamental-todos-none</v>
      </c>
      <c r="S17" s="40" t="str">
        <f t="shared" si="3"/>
        <v>cnn-marca-display-bilboard-970x250-cnn_cielo_farol-as_25-cpm</v>
      </c>
      <c r="T17" s="41" t="str">
        <f t="shared" si="4"/>
        <v>alp-cnn-varejo-awa</v>
      </c>
      <c r="U17" s="41" t="str">
        <f t="shared" si="5"/>
        <v>cnn</v>
      </c>
      <c r="V17" s="41" t="s">
        <v>539</v>
      </c>
      <c r="W17" s="41" t="str">
        <f t="shared" si="6"/>
        <v>cnn-varejo-cnn-marca-display-bilboard-cnn_cielo_farol-as_25</v>
      </c>
      <c r="X17" s="41" t="str">
        <f t="shared" si="7"/>
        <v>varejo-cnn-marca-display-bilboard-970x250-cnn_cielo_farol-as_25-cpm</v>
      </c>
      <c r="Y17" s="41" t="str">
        <f t="shared" si="8"/>
        <v>cnn-comportamental-bilboard-970x250-marca-cpm-cnn_cielo_farol-tag</v>
      </c>
      <c r="Z17" s="41"/>
      <c r="AA17" s="41"/>
    </row>
    <row r="18">
      <c r="A18" s="14" t="s">
        <v>36</v>
      </c>
      <c r="B18" s="14" t="s">
        <v>397</v>
      </c>
      <c r="C18" s="14" t="s">
        <v>418</v>
      </c>
      <c r="D18" s="14" t="s">
        <v>419</v>
      </c>
      <c r="E18" s="14" t="s">
        <v>418</v>
      </c>
      <c r="F18" s="14" t="s">
        <v>45</v>
      </c>
      <c r="G18" s="14" t="s">
        <v>66</v>
      </c>
      <c r="H18" s="14" t="s">
        <v>534</v>
      </c>
      <c r="I18" s="14" t="s">
        <v>75</v>
      </c>
      <c r="J18" s="14" t="s">
        <v>401</v>
      </c>
      <c r="K18" s="14" t="s">
        <v>69</v>
      </c>
      <c r="L18" s="16"/>
      <c r="M18" s="14" t="s">
        <v>422</v>
      </c>
      <c r="N18" s="15" t="s">
        <v>540</v>
      </c>
      <c r="O18" s="14" t="s">
        <v>54</v>
      </c>
      <c r="P18" s="14" t="s">
        <v>71</v>
      </c>
      <c r="Q18" s="39" t="str">
        <f t="shared" si="1"/>
        <v>alp-cnn-varejo-awa-cnn</v>
      </c>
      <c r="R18" s="40" t="str">
        <f t="shared" si="2"/>
        <v>cnn-marca-display-comportamental-todos-none</v>
      </c>
      <c r="S18" s="40" t="str">
        <f t="shared" si="3"/>
        <v>cnn-marca-display-arroba_banner-300x250-cnn_cielo_movimenta_superlink-as_25-cpm</v>
      </c>
      <c r="T18" s="41" t="str">
        <f t="shared" si="4"/>
        <v>alp-cnn-varejo-awa</v>
      </c>
      <c r="U18" s="41" t="str">
        <f t="shared" si="5"/>
        <v>cnn</v>
      </c>
      <c r="V18" s="41" t="s">
        <v>541</v>
      </c>
      <c r="W18" s="41" t="str">
        <f t="shared" si="6"/>
        <v>cnn-varejo-cnn-marca-display-arroba_banner-cnn_cielo_movimenta_superlink-as_25</v>
      </c>
      <c r="X18" s="41" t="str">
        <f t="shared" si="7"/>
        <v>varejo-cnn-marca-display-arroba_banner-300x250-cnn_cielo_movimenta_superlink-as_25-cpm</v>
      </c>
      <c r="Y18" s="41" t="str">
        <f t="shared" si="8"/>
        <v>cnn-comportamental-arroba_banner-300x250-marca-cpm-cnn_cielo_movimenta_superlink-tag</v>
      </c>
      <c r="Z18" s="41"/>
      <c r="AA18" s="41"/>
    </row>
    <row r="19">
      <c r="A19" s="20" t="s">
        <v>36</v>
      </c>
      <c r="B19" s="20" t="s">
        <v>397</v>
      </c>
      <c r="C19" s="20" t="s">
        <v>418</v>
      </c>
      <c r="D19" s="20" t="s">
        <v>419</v>
      </c>
      <c r="E19" s="20" t="s">
        <v>418</v>
      </c>
      <c r="F19" s="20" t="s">
        <v>45</v>
      </c>
      <c r="G19" s="20" t="s">
        <v>66</v>
      </c>
      <c r="H19" s="20" t="s">
        <v>77</v>
      </c>
      <c r="I19" s="20" t="s">
        <v>78</v>
      </c>
      <c r="J19" s="20" t="s">
        <v>401</v>
      </c>
      <c r="K19" s="20" t="s">
        <v>69</v>
      </c>
      <c r="L19" s="25"/>
      <c r="M19" s="20" t="s">
        <v>422</v>
      </c>
      <c r="N19" s="26" t="s">
        <v>540</v>
      </c>
      <c r="O19" s="20" t="s">
        <v>54</v>
      </c>
      <c r="P19" s="20" t="s">
        <v>71</v>
      </c>
      <c r="Q19" s="39" t="str">
        <f t="shared" si="1"/>
        <v>alp-cnn-varejo-awa-cnn</v>
      </c>
      <c r="R19" s="40" t="str">
        <f t="shared" si="2"/>
        <v>cnn-marca-display-comportamental-todos-none</v>
      </c>
      <c r="S19" s="40" t="str">
        <f t="shared" si="3"/>
        <v>cnn-marca-display-halfpage-300x600-cnn_cielo_movimenta_superlink-as_25-cpm</v>
      </c>
      <c r="T19" s="41" t="str">
        <f t="shared" si="4"/>
        <v>alp-cnn-varejo-awa</v>
      </c>
      <c r="U19" s="41" t="str">
        <f t="shared" si="5"/>
        <v>cnn</v>
      </c>
      <c r="V19" s="41" t="s">
        <v>542</v>
      </c>
      <c r="W19" s="41" t="str">
        <f t="shared" si="6"/>
        <v>cnn-varejo-cnn-marca-display-halfpage-cnn_cielo_movimenta_superlink-as_25</v>
      </c>
      <c r="X19" s="41" t="str">
        <f t="shared" si="7"/>
        <v>varejo-cnn-marca-display-halfpage-300x600-cnn_cielo_movimenta_superlink-as_25-cpm</v>
      </c>
      <c r="Y19" s="41" t="str">
        <f t="shared" si="8"/>
        <v>cnn-comportamental-halfpage-300x600-marca-cpm-cnn_cielo_movimenta_superlink-tag</v>
      </c>
      <c r="Z19" s="41"/>
      <c r="AA19" s="41"/>
    </row>
    <row r="20">
      <c r="A20" s="14" t="s">
        <v>36</v>
      </c>
      <c r="B20" s="14" t="s">
        <v>397</v>
      </c>
      <c r="C20" s="14" t="s">
        <v>418</v>
      </c>
      <c r="D20" s="14" t="s">
        <v>419</v>
      </c>
      <c r="E20" s="14" t="s">
        <v>418</v>
      </c>
      <c r="F20" s="14" t="s">
        <v>45</v>
      </c>
      <c r="G20" s="14" t="s">
        <v>66</v>
      </c>
      <c r="H20" s="14" t="s">
        <v>529</v>
      </c>
      <c r="I20" s="14" t="s">
        <v>81</v>
      </c>
      <c r="J20" s="14" t="s">
        <v>401</v>
      </c>
      <c r="K20" s="14" t="s">
        <v>69</v>
      </c>
      <c r="L20" s="16"/>
      <c r="M20" s="14" t="s">
        <v>422</v>
      </c>
      <c r="N20" s="15" t="s">
        <v>540</v>
      </c>
      <c r="O20" s="14" t="s">
        <v>54</v>
      </c>
      <c r="P20" s="14" t="s">
        <v>71</v>
      </c>
      <c r="Q20" s="39" t="str">
        <f t="shared" si="1"/>
        <v>alp-cnn-varejo-awa-cnn</v>
      </c>
      <c r="R20" s="40" t="str">
        <f t="shared" si="2"/>
        <v>cnn-marca-display-comportamental-todos-none</v>
      </c>
      <c r="S20" s="40" t="str">
        <f t="shared" si="3"/>
        <v>cnn-marca-display-mobile-320x50-cnn_cielo_movimenta_superlink-as_25-cpm</v>
      </c>
      <c r="T20" s="41" t="str">
        <f t="shared" si="4"/>
        <v>alp-cnn-varejo-awa</v>
      </c>
      <c r="U20" s="41" t="str">
        <f t="shared" si="5"/>
        <v>cnn</v>
      </c>
      <c r="V20" s="41" t="s">
        <v>543</v>
      </c>
      <c r="W20" s="41" t="str">
        <f t="shared" si="6"/>
        <v>cnn-varejo-cnn-marca-display-mobile-cnn_cielo_movimenta_superlink-as_25</v>
      </c>
      <c r="X20" s="41" t="str">
        <f t="shared" si="7"/>
        <v>varejo-cnn-marca-display-mobile-320x50-cnn_cielo_movimenta_superlink-as_25-cpm</v>
      </c>
      <c r="Y20" s="41" t="str">
        <f t="shared" si="8"/>
        <v>cnn-comportamental-mobile-320x50-marca-cpm-cnn_cielo_movimenta_superlink-tag</v>
      </c>
      <c r="Z20" s="41"/>
      <c r="AA20" s="41"/>
    </row>
    <row r="21">
      <c r="A21" s="20" t="s">
        <v>36</v>
      </c>
      <c r="B21" s="20" t="s">
        <v>397</v>
      </c>
      <c r="C21" s="20" t="s">
        <v>418</v>
      </c>
      <c r="D21" s="20" t="s">
        <v>419</v>
      </c>
      <c r="E21" s="20" t="s">
        <v>418</v>
      </c>
      <c r="F21" s="20" t="s">
        <v>45</v>
      </c>
      <c r="G21" s="20" t="s">
        <v>66</v>
      </c>
      <c r="H21" s="20" t="s">
        <v>83</v>
      </c>
      <c r="I21" s="20" t="s">
        <v>84</v>
      </c>
      <c r="J21" s="20" t="s">
        <v>401</v>
      </c>
      <c r="K21" s="20" t="s">
        <v>69</v>
      </c>
      <c r="L21" s="25"/>
      <c r="M21" s="20" t="s">
        <v>422</v>
      </c>
      <c r="N21" s="26" t="s">
        <v>540</v>
      </c>
      <c r="O21" s="20" t="s">
        <v>54</v>
      </c>
      <c r="P21" s="20" t="s">
        <v>71</v>
      </c>
      <c r="Q21" s="39" t="str">
        <f t="shared" si="1"/>
        <v>alp-cnn-varejo-awa-cnn</v>
      </c>
      <c r="R21" s="40" t="str">
        <f t="shared" si="2"/>
        <v>cnn-marca-display-comportamental-todos-none</v>
      </c>
      <c r="S21" s="40" t="str">
        <f t="shared" si="3"/>
        <v>cnn-marca-display-leaderboard-728x90-cnn_cielo_movimenta_superlink-as_25-cpm</v>
      </c>
      <c r="T21" s="41" t="str">
        <f t="shared" si="4"/>
        <v>alp-cnn-varejo-awa</v>
      </c>
      <c r="U21" s="41" t="str">
        <f t="shared" si="5"/>
        <v>cnn</v>
      </c>
      <c r="V21" s="41" t="s">
        <v>544</v>
      </c>
      <c r="W21" s="41" t="str">
        <f t="shared" si="6"/>
        <v>cnn-varejo-cnn-marca-display-leaderboard-cnn_cielo_movimenta_superlink-as_25</v>
      </c>
      <c r="X21" s="41" t="str">
        <f t="shared" si="7"/>
        <v>varejo-cnn-marca-display-leaderboard-728x90-cnn_cielo_movimenta_superlink-as_25-cpm</v>
      </c>
      <c r="Y21" s="41" t="str">
        <f t="shared" si="8"/>
        <v>cnn-comportamental-leaderboard-728x90-marca-cpm-cnn_cielo_movimenta_superlink-tag</v>
      </c>
      <c r="Z21" s="41"/>
      <c r="AA21" s="41"/>
    </row>
    <row r="22">
      <c r="A22" s="14" t="s">
        <v>36</v>
      </c>
      <c r="B22" s="14" t="s">
        <v>397</v>
      </c>
      <c r="C22" s="14" t="s">
        <v>418</v>
      </c>
      <c r="D22" s="14" t="s">
        <v>419</v>
      </c>
      <c r="E22" s="14" t="s">
        <v>418</v>
      </c>
      <c r="F22" s="14" t="s">
        <v>45</v>
      </c>
      <c r="G22" s="14" t="s">
        <v>66</v>
      </c>
      <c r="H22" s="14" t="s">
        <v>522</v>
      </c>
      <c r="I22" s="14" t="s">
        <v>523</v>
      </c>
      <c r="J22" s="14" t="s">
        <v>401</v>
      </c>
      <c r="K22" s="14" t="s">
        <v>69</v>
      </c>
      <c r="L22" s="16"/>
      <c r="M22" s="14" t="s">
        <v>422</v>
      </c>
      <c r="N22" s="15" t="s">
        <v>540</v>
      </c>
      <c r="O22" s="14" t="s">
        <v>54</v>
      </c>
      <c r="P22" s="14" t="s">
        <v>71</v>
      </c>
      <c r="Q22" s="39" t="str">
        <f t="shared" si="1"/>
        <v>alp-cnn-varejo-awa-cnn</v>
      </c>
      <c r="R22" s="40" t="str">
        <f t="shared" si="2"/>
        <v>cnn-marca-display-comportamental-todos-none</v>
      </c>
      <c r="S22" s="40" t="str">
        <f t="shared" si="3"/>
        <v>cnn-marca-display-bilboard-970x250-cnn_cielo_movimenta_superlink-as_25-cpm</v>
      </c>
      <c r="T22" s="41" t="str">
        <f t="shared" si="4"/>
        <v>alp-cnn-varejo-awa</v>
      </c>
      <c r="U22" s="41" t="str">
        <f t="shared" si="5"/>
        <v>cnn</v>
      </c>
      <c r="V22" s="41" t="s">
        <v>545</v>
      </c>
      <c r="W22" s="41" t="str">
        <f t="shared" si="6"/>
        <v>cnn-varejo-cnn-marca-display-bilboard-cnn_cielo_movimenta_superlink-as_25</v>
      </c>
      <c r="X22" s="41" t="str">
        <f t="shared" si="7"/>
        <v>varejo-cnn-marca-display-bilboard-970x250-cnn_cielo_movimenta_superlink-as_25-cpm</v>
      </c>
      <c r="Y22" s="41" t="str">
        <f t="shared" si="8"/>
        <v>cnn-comportamental-bilboard-970x250-marca-cpm-cnn_cielo_movimenta_superlink-tag</v>
      </c>
      <c r="Z22" s="41"/>
      <c r="AA22" s="41"/>
    </row>
    <row r="23">
      <c r="A23" s="20" t="s">
        <v>36</v>
      </c>
      <c r="B23" s="20" t="s">
        <v>397</v>
      </c>
      <c r="C23" s="20" t="s">
        <v>418</v>
      </c>
      <c r="D23" s="20" t="s">
        <v>419</v>
      </c>
      <c r="E23" s="20" t="s">
        <v>418</v>
      </c>
      <c r="F23" s="20" t="s">
        <v>45</v>
      </c>
      <c r="G23" s="20" t="s">
        <v>66</v>
      </c>
      <c r="H23" s="20" t="s">
        <v>534</v>
      </c>
      <c r="I23" s="20" t="s">
        <v>75</v>
      </c>
      <c r="J23" s="20" t="s">
        <v>401</v>
      </c>
      <c r="K23" s="20" t="s">
        <v>69</v>
      </c>
      <c r="L23" s="25"/>
      <c r="M23" s="20" t="s">
        <v>422</v>
      </c>
      <c r="N23" s="26" t="s">
        <v>546</v>
      </c>
      <c r="O23" s="20" t="s">
        <v>54</v>
      </c>
      <c r="P23" s="20" t="s">
        <v>71</v>
      </c>
      <c r="Q23" s="39" t="str">
        <f t="shared" si="1"/>
        <v>alp-cnn-varejo-awa-cnn</v>
      </c>
      <c r="R23" s="40" t="str">
        <f t="shared" si="2"/>
        <v>cnn-marca-display-comportamental-todos-none</v>
      </c>
      <c r="S23" s="40" t="str">
        <f t="shared" si="3"/>
        <v>cnn-marca-display-arroba_banner-300x250-cnn_cielo_sebrae-as_25-cpm</v>
      </c>
      <c r="T23" s="41" t="str">
        <f t="shared" si="4"/>
        <v>alp-cnn-varejo-awa</v>
      </c>
      <c r="U23" s="41" t="str">
        <f t="shared" si="5"/>
        <v>cnn</v>
      </c>
      <c r="V23" s="41" t="s">
        <v>547</v>
      </c>
      <c r="W23" s="41" t="str">
        <f t="shared" si="6"/>
        <v>cnn-varejo-cnn-marca-display-arroba_banner-cnn_cielo_sebrae-as_25</v>
      </c>
      <c r="X23" s="41" t="str">
        <f t="shared" si="7"/>
        <v>varejo-cnn-marca-display-arroba_banner-300x250-cnn_cielo_sebrae-as_25-cpm</v>
      </c>
      <c r="Y23" s="41" t="str">
        <f t="shared" si="8"/>
        <v>cnn-comportamental-arroba_banner-300x250-marca-cpm-cnn_cielo_sebrae-tag</v>
      </c>
      <c r="Z23" s="41"/>
      <c r="AA23" s="41"/>
    </row>
    <row r="24">
      <c r="A24" s="14" t="s">
        <v>36</v>
      </c>
      <c r="B24" s="14" t="s">
        <v>397</v>
      </c>
      <c r="C24" s="14" t="s">
        <v>418</v>
      </c>
      <c r="D24" s="14" t="s">
        <v>419</v>
      </c>
      <c r="E24" s="14" t="s">
        <v>418</v>
      </c>
      <c r="F24" s="14" t="s">
        <v>45</v>
      </c>
      <c r="G24" s="14" t="s">
        <v>66</v>
      </c>
      <c r="H24" s="14" t="s">
        <v>77</v>
      </c>
      <c r="I24" s="14" t="s">
        <v>78</v>
      </c>
      <c r="J24" s="14" t="s">
        <v>401</v>
      </c>
      <c r="K24" s="14" t="s">
        <v>69</v>
      </c>
      <c r="L24" s="16"/>
      <c r="M24" s="14" t="s">
        <v>422</v>
      </c>
      <c r="N24" s="15" t="s">
        <v>546</v>
      </c>
      <c r="O24" s="14" t="s">
        <v>54</v>
      </c>
      <c r="P24" s="14" t="s">
        <v>71</v>
      </c>
      <c r="Q24" s="39" t="str">
        <f t="shared" si="1"/>
        <v>alp-cnn-varejo-awa-cnn</v>
      </c>
      <c r="R24" s="40" t="str">
        <f t="shared" si="2"/>
        <v>cnn-marca-display-comportamental-todos-none</v>
      </c>
      <c r="S24" s="40" t="str">
        <f t="shared" si="3"/>
        <v>cnn-marca-display-halfpage-300x600-cnn_cielo_sebrae-as_25-cpm</v>
      </c>
      <c r="T24" s="41" t="str">
        <f t="shared" si="4"/>
        <v>alp-cnn-varejo-awa</v>
      </c>
      <c r="U24" s="41" t="str">
        <f t="shared" si="5"/>
        <v>cnn</v>
      </c>
      <c r="V24" s="41" t="s">
        <v>548</v>
      </c>
      <c r="W24" s="41" t="str">
        <f t="shared" si="6"/>
        <v>cnn-varejo-cnn-marca-display-halfpage-cnn_cielo_sebrae-as_25</v>
      </c>
      <c r="X24" s="41" t="str">
        <f t="shared" si="7"/>
        <v>varejo-cnn-marca-display-halfpage-300x600-cnn_cielo_sebrae-as_25-cpm</v>
      </c>
      <c r="Y24" s="41" t="str">
        <f t="shared" si="8"/>
        <v>cnn-comportamental-halfpage-300x600-marca-cpm-cnn_cielo_sebrae-tag</v>
      </c>
      <c r="Z24" s="41"/>
      <c r="AA24" s="41"/>
    </row>
    <row r="25">
      <c r="A25" s="20" t="s">
        <v>36</v>
      </c>
      <c r="B25" s="20" t="s">
        <v>397</v>
      </c>
      <c r="C25" s="20" t="s">
        <v>418</v>
      </c>
      <c r="D25" s="20" t="s">
        <v>419</v>
      </c>
      <c r="E25" s="20" t="s">
        <v>418</v>
      </c>
      <c r="F25" s="20" t="s">
        <v>45</v>
      </c>
      <c r="G25" s="20" t="s">
        <v>66</v>
      </c>
      <c r="H25" s="20" t="s">
        <v>529</v>
      </c>
      <c r="I25" s="20" t="s">
        <v>81</v>
      </c>
      <c r="J25" s="20" t="s">
        <v>401</v>
      </c>
      <c r="K25" s="20" t="s">
        <v>69</v>
      </c>
      <c r="L25" s="25"/>
      <c r="M25" s="20" t="s">
        <v>422</v>
      </c>
      <c r="N25" s="26" t="s">
        <v>546</v>
      </c>
      <c r="O25" s="20" t="s">
        <v>54</v>
      </c>
      <c r="P25" s="20" t="s">
        <v>71</v>
      </c>
      <c r="Q25" s="39" t="str">
        <f t="shared" si="1"/>
        <v>alp-cnn-varejo-awa-cnn</v>
      </c>
      <c r="R25" s="40" t="str">
        <f t="shared" si="2"/>
        <v>cnn-marca-display-comportamental-todos-none</v>
      </c>
      <c r="S25" s="40" t="str">
        <f t="shared" si="3"/>
        <v>cnn-marca-display-mobile-320x50-cnn_cielo_sebrae-as_25-cpm</v>
      </c>
      <c r="T25" s="41" t="str">
        <f t="shared" si="4"/>
        <v>alp-cnn-varejo-awa</v>
      </c>
      <c r="U25" s="41" t="str">
        <f t="shared" si="5"/>
        <v>cnn</v>
      </c>
      <c r="V25" s="41" t="s">
        <v>549</v>
      </c>
      <c r="W25" s="41" t="str">
        <f t="shared" si="6"/>
        <v>cnn-varejo-cnn-marca-display-mobile-cnn_cielo_sebrae-as_25</v>
      </c>
      <c r="X25" s="41" t="str">
        <f t="shared" si="7"/>
        <v>varejo-cnn-marca-display-mobile-320x50-cnn_cielo_sebrae-as_25-cpm</v>
      </c>
      <c r="Y25" s="41" t="str">
        <f t="shared" si="8"/>
        <v>cnn-comportamental-mobile-320x50-marca-cpm-cnn_cielo_sebrae-tag</v>
      </c>
      <c r="Z25" s="41"/>
      <c r="AA25" s="41"/>
    </row>
    <row r="26">
      <c r="A26" s="14" t="s">
        <v>36</v>
      </c>
      <c r="B26" s="14" t="s">
        <v>397</v>
      </c>
      <c r="C26" s="14" t="s">
        <v>418</v>
      </c>
      <c r="D26" s="14" t="s">
        <v>419</v>
      </c>
      <c r="E26" s="14" t="s">
        <v>418</v>
      </c>
      <c r="F26" s="14" t="s">
        <v>45</v>
      </c>
      <c r="G26" s="14" t="s">
        <v>66</v>
      </c>
      <c r="H26" s="14" t="s">
        <v>83</v>
      </c>
      <c r="I26" s="14" t="s">
        <v>84</v>
      </c>
      <c r="J26" s="14" t="s">
        <v>401</v>
      </c>
      <c r="K26" s="14" t="s">
        <v>69</v>
      </c>
      <c r="L26" s="16"/>
      <c r="M26" s="14" t="s">
        <v>422</v>
      </c>
      <c r="N26" s="15" t="s">
        <v>546</v>
      </c>
      <c r="O26" s="14" t="s">
        <v>54</v>
      </c>
      <c r="P26" s="14" t="s">
        <v>71</v>
      </c>
      <c r="Q26" s="39" t="str">
        <f t="shared" si="1"/>
        <v>alp-cnn-varejo-awa-cnn</v>
      </c>
      <c r="R26" s="40" t="str">
        <f t="shared" si="2"/>
        <v>cnn-marca-display-comportamental-todos-none</v>
      </c>
      <c r="S26" s="40" t="str">
        <f t="shared" si="3"/>
        <v>cnn-marca-display-leaderboard-728x90-cnn_cielo_sebrae-as_25-cpm</v>
      </c>
      <c r="T26" s="41" t="str">
        <f t="shared" si="4"/>
        <v>alp-cnn-varejo-awa</v>
      </c>
      <c r="U26" s="41" t="str">
        <f t="shared" si="5"/>
        <v>cnn</v>
      </c>
      <c r="V26" s="41" t="s">
        <v>550</v>
      </c>
      <c r="W26" s="41" t="str">
        <f t="shared" si="6"/>
        <v>cnn-varejo-cnn-marca-display-leaderboard-cnn_cielo_sebrae-as_25</v>
      </c>
      <c r="X26" s="41" t="str">
        <f t="shared" si="7"/>
        <v>varejo-cnn-marca-display-leaderboard-728x90-cnn_cielo_sebrae-as_25-cpm</v>
      </c>
      <c r="Y26" s="41" t="str">
        <f t="shared" si="8"/>
        <v>cnn-comportamental-leaderboard-728x90-marca-cpm-cnn_cielo_sebrae-tag</v>
      </c>
      <c r="Z26" s="41"/>
      <c r="AA26" s="41"/>
    </row>
    <row r="27">
      <c r="A27" s="20" t="s">
        <v>36</v>
      </c>
      <c r="B27" s="20" t="s">
        <v>397</v>
      </c>
      <c r="C27" s="20" t="s">
        <v>418</v>
      </c>
      <c r="D27" s="20" t="s">
        <v>419</v>
      </c>
      <c r="E27" s="20" t="s">
        <v>418</v>
      </c>
      <c r="F27" s="20" t="s">
        <v>45</v>
      </c>
      <c r="G27" s="20" t="s">
        <v>66</v>
      </c>
      <c r="H27" s="20" t="s">
        <v>522</v>
      </c>
      <c r="I27" s="20" t="s">
        <v>523</v>
      </c>
      <c r="J27" s="20" t="s">
        <v>401</v>
      </c>
      <c r="K27" s="20" t="s">
        <v>69</v>
      </c>
      <c r="L27" s="25"/>
      <c r="M27" s="20" t="s">
        <v>422</v>
      </c>
      <c r="N27" s="26" t="s">
        <v>546</v>
      </c>
      <c r="O27" s="20" t="s">
        <v>54</v>
      </c>
      <c r="P27" s="20" t="s">
        <v>71</v>
      </c>
      <c r="Q27" s="39" t="str">
        <f t="shared" si="1"/>
        <v>alp-cnn-varejo-awa-cnn</v>
      </c>
      <c r="R27" s="40" t="str">
        <f t="shared" si="2"/>
        <v>cnn-marca-display-comportamental-todos-none</v>
      </c>
      <c r="S27" s="40" t="str">
        <f t="shared" si="3"/>
        <v>cnn-marca-display-bilboard-970x250-cnn_cielo_sebrae-as_25-cpm</v>
      </c>
      <c r="T27" s="41" t="str">
        <f t="shared" si="4"/>
        <v>alp-cnn-varejo-awa</v>
      </c>
      <c r="U27" s="41" t="str">
        <f t="shared" si="5"/>
        <v>cnn</v>
      </c>
      <c r="V27" s="41" t="s">
        <v>551</v>
      </c>
      <c r="W27" s="41" t="str">
        <f t="shared" si="6"/>
        <v>cnn-varejo-cnn-marca-display-bilboard-cnn_cielo_sebrae-as_25</v>
      </c>
      <c r="X27" s="41" t="str">
        <f t="shared" si="7"/>
        <v>varejo-cnn-marca-display-bilboard-970x250-cnn_cielo_sebrae-as_25-cpm</v>
      </c>
      <c r="Y27" s="41" t="str">
        <f t="shared" si="8"/>
        <v>cnn-comportamental-bilboard-970x250-marca-cpm-cnn_cielo_sebrae-tag</v>
      </c>
      <c r="Z27" s="41"/>
      <c r="AA27" s="41"/>
    </row>
    <row r="28">
      <c r="A28" s="14" t="s">
        <v>36</v>
      </c>
      <c r="B28" s="14" t="s">
        <v>397</v>
      </c>
      <c r="C28" s="14" t="s">
        <v>418</v>
      </c>
      <c r="D28" s="14" t="s">
        <v>419</v>
      </c>
      <c r="E28" s="14" t="s">
        <v>418</v>
      </c>
      <c r="F28" s="14" t="s">
        <v>45</v>
      </c>
      <c r="G28" s="14" t="s">
        <v>66</v>
      </c>
      <c r="H28" s="14" t="s">
        <v>534</v>
      </c>
      <c r="I28" s="14" t="s">
        <v>75</v>
      </c>
      <c r="J28" s="14" t="s">
        <v>401</v>
      </c>
      <c r="K28" s="14" t="s">
        <v>69</v>
      </c>
      <c r="L28" s="16"/>
      <c r="M28" s="14" t="s">
        <v>422</v>
      </c>
      <c r="N28" s="15" t="s">
        <v>552</v>
      </c>
      <c r="O28" s="14" t="s">
        <v>54</v>
      </c>
      <c r="P28" s="14" t="s">
        <v>71</v>
      </c>
      <c r="Q28" s="39" t="str">
        <f t="shared" si="1"/>
        <v>alp-cnn-varejo-awa-cnn</v>
      </c>
      <c r="R28" s="40" t="str">
        <f t="shared" si="2"/>
        <v>cnn-marca-display-comportamental-todos-none</v>
      </c>
      <c r="S28" s="40" t="str">
        <f t="shared" si="3"/>
        <v>cnn-marca-display-arroba_banner-300x250-cnn_cielo_superlink_diaria1506-as_25-cpm</v>
      </c>
      <c r="T28" s="41" t="str">
        <f t="shared" si="4"/>
        <v>alp-cnn-varejo-awa</v>
      </c>
      <c r="U28" s="41" t="str">
        <f t="shared" si="5"/>
        <v>cnn</v>
      </c>
      <c r="V28" s="41" t="s">
        <v>553</v>
      </c>
      <c r="W28" s="41" t="str">
        <f t="shared" si="6"/>
        <v>cnn-varejo-cnn-marca-display-arroba_banner-cnn_cielo_superlink_diaria1506-as_25</v>
      </c>
      <c r="X28" s="41" t="str">
        <f t="shared" si="7"/>
        <v>varejo-cnn-marca-display-arroba_banner-300x250-cnn_cielo_superlink_diaria1506-as_25-cpm</v>
      </c>
      <c r="Y28" s="41" t="str">
        <f t="shared" si="8"/>
        <v>cnn-comportamental-arroba_banner-300x250-marca-cpm-cnn_cielo_superlink_diaria1506-tag</v>
      </c>
      <c r="Z28" s="41"/>
      <c r="AA28" s="41"/>
    </row>
    <row r="29">
      <c r="A29" s="20" t="s">
        <v>36</v>
      </c>
      <c r="B29" s="20" t="s">
        <v>397</v>
      </c>
      <c r="C29" s="20" t="s">
        <v>418</v>
      </c>
      <c r="D29" s="20" t="s">
        <v>419</v>
      </c>
      <c r="E29" s="20" t="s">
        <v>418</v>
      </c>
      <c r="F29" s="20" t="s">
        <v>45</v>
      </c>
      <c r="G29" s="20" t="s">
        <v>66</v>
      </c>
      <c r="H29" s="20" t="s">
        <v>83</v>
      </c>
      <c r="I29" s="20" t="s">
        <v>84</v>
      </c>
      <c r="J29" s="20" t="s">
        <v>401</v>
      </c>
      <c r="K29" s="20" t="s">
        <v>69</v>
      </c>
      <c r="L29" s="25"/>
      <c r="M29" s="20" t="s">
        <v>422</v>
      </c>
      <c r="N29" s="26" t="s">
        <v>552</v>
      </c>
      <c r="O29" s="20" t="s">
        <v>54</v>
      </c>
      <c r="P29" s="20" t="s">
        <v>71</v>
      </c>
      <c r="Q29" s="39" t="str">
        <f t="shared" si="1"/>
        <v>alp-cnn-varejo-awa-cnn</v>
      </c>
      <c r="R29" s="40" t="str">
        <f t="shared" si="2"/>
        <v>cnn-marca-display-comportamental-todos-none</v>
      </c>
      <c r="S29" s="40" t="str">
        <f t="shared" si="3"/>
        <v>cnn-marca-display-leaderboard-728x90-cnn_cielo_superlink_diaria1506-as_25-cpm</v>
      </c>
      <c r="T29" s="41" t="str">
        <f t="shared" si="4"/>
        <v>alp-cnn-varejo-awa</v>
      </c>
      <c r="U29" s="41" t="str">
        <f t="shared" si="5"/>
        <v>cnn</v>
      </c>
      <c r="V29" s="41" t="s">
        <v>554</v>
      </c>
      <c r="W29" s="41" t="str">
        <f t="shared" si="6"/>
        <v>cnn-varejo-cnn-marca-display-leaderboard-cnn_cielo_superlink_diaria1506-as_25</v>
      </c>
      <c r="X29" s="41" t="str">
        <f t="shared" si="7"/>
        <v>varejo-cnn-marca-display-leaderboard-728x90-cnn_cielo_superlink_diaria1506-as_25-cpm</v>
      </c>
      <c r="Y29" s="41" t="str">
        <f t="shared" si="8"/>
        <v>cnn-comportamental-leaderboard-728x90-marca-cpm-cnn_cielo_superlink_diaria1506-tag</v>
      </c>
      <c r="Z29" s="41"/>
      <c r="AA29" s="41"/>
    </row>
    <row r="30">
      <c r="A30" s="14" t="s">
        <v>36</v>
      </c>
      <c r="B30" s="14" t="s">
        <v>397</v>
      </c>
      <c r="C30" s="14" t="s">
        <v>418</v>
      </c>
      <c r="D30" s="14" t="s">
        <v>419</v>
      </c>
      <c r="E30" s="14" t="s">
        <v>418</v>
      </c>
      <c r="F30" s="14" t="s">
        <v>45</v>
      </c>
      <c r="G30" s="14" t="s">
        <v>66</v>
      </c>
      <c r="H30" s="14" t="s">
        <v>529</v>
      </c>
      <c r="I30" s="14" t="s">
        <v>81</v>
      </c>
      <c r="J30" s="14" t="s">
        <v>401</v>
      </c>
      <c r="K30" s="14" t="s">
        <v>69</v>
      </c>
      <c r="L30" s="16"/>
      <c r="M30" s="14" t="s">
        <v>422</v>
      </c>
      <c r="N30" s="15" t="s">
        <v>552</v>
      </c>
      <c r="O30" s="14" t="s">
        <v>54</v>
      </c>
      <c r="P30" s="14" t="s">
        <v>71</v>
      </c>
      <c r="Q30" s="39" t="str">
        <f t="shared" si="1"/>
        <v>alp-cnn-varejo-awa-cnn</v>
      </c>
      <c r="R30" s="40" t="str">
        <f t="shared" si="2"/>
        <v>cnn-marca-display-comportamental-todos-none</v>
      </c>
      <c r="S30" s="40" t="str">
        <f t="shared" si="3"/>
        <v>cnn-marca-display-mobile-320x50-cnn_cielo_superlink_diaria1506-as_25-cpm</v>
      </c>
      <c r="T30" s="41" t="str">
        <f t="shared" si="4"/>
        <v>alp-cnn-varejo-awa</v>
      </c>
      <c r="U30" s="41" t="str">
        <f t="shared" si="5"/>
        <v>cnn</v>
      </c>
      <c r="V30" s="41" t="s">
        <v>555</v>
      </c>
      <c r="W30" s="41" t="str">
        <f t="shared" si="6"/>
        <v>cnn-varejo-cnn-marca-display-mobile-cnn_cielo_superlink_diaria1506-as_25</v>
      </c>
      <c r="X30" s="41" t="str">
        <f t="shared" si="7"/>
        <v>varejo-cnn-marca-display-mobile-320x50-cnn_cielo_superlink_diaria1506-as_25-cpm</v>
      </c>
      <c r="Y30" s="41" t="str">
        <f t="shared" si="8"/>
        <v>cnn-comportamental-mobile-320x50-marca-cpm-cnn_cielo_superlink_diaria1506-tag</v>
      </c>
      <c r="Z30" s="41"/>
      <c r="AA30" s="41"/>
    </row>
    <row r="31">
      <c r="A31" s="20" t="s">
        <v>36</v>
      </c>
      <c r="B31" s="20" t="s">
        <v>397</v>
      </c>
      <c r="C31" s="20" t="s">
        <v>418</v>
      </c>
      <c r="D31" s="20" t="s">
        <v>419</v>
      </c>
      <c r="E31" s="20" t="s">
        <v>418</v>
      </c>
      <c r="F31" s="20" t="s">
        <v>45</v>
      </c>
      <c r="G31" s="20" t="s">
        <v>66</v>
      </c>
      <c r="H31" s="20" t="s">
        <v>522</v>
      </c>
      <c r="I31" s="20" t="s">
        <v>523</v>
      </c>
      <c r="J31" s="20" t="s">
        <v>401</v>
      </c>
      <c r="K31" s="20" t="s">
        <v>69</v>
      </c>
      <c r="L31" s="25"/>
      <c r="M31" s="20" t="s">
        <v>422</v>
      </c>
      <c r="N31" s="26" t="s">
        <v>552</v>
      </c>
      <c r="O31" s="20" t="s">
        <v>54</v>
      </c>
      <c r="P31" s="20" t="s">
        <v>71</v>
      </c>
      <c r="Q31" s="39" t="str">
        <f t="shared" si="1"/>
        <v>alp-cnn-varejo-awa-cnn</v>
      </c>
      <c r="R31" s="40" t="str">
        <f t="shared" si="2"/>
        <v>cnn-marca-display-comportamental-todos-none</v>
      </c>
      <c r="S31" s="40" t="str">
        <f t="shared" si="3"/>
        <v>cnn-marca-display-bilboard-970x250-cnn_cielo_superlink_diaria1506-as_25-cpm</v>
      </c>
      <c r="T31" s="41" t="str">
        <f t="shared" si="4"/>
        <v>alp-cnn-varejo-awa</v>
      </c>
      <c r="U31" s="41" t="str">
        <f t="shared" si="5"/>
        <v>cnn</v>
      </c>
      <c r="V31" s="41" t="s">
        <v>556</v>
      </c>
      <c r="W31" s="41" t="str">
        <f t="shared" si="6"/>
        <v>cnn-varejo-cnn-marca-display-bilboard-cnn_cielo_superlink_diaria1506-as_25</v>
      </c>
      <c r="X31" s="41" t="str">
        <f t="shared" si="7"/>
        <v>varejo-cnn-marca-display-bilboard-970x250-cnn_cielo_superlink_diaria1506-as_25-cpm</v>
      </c>
      <c r="Y31" s="41" t="str">
        <f t="shared" si="8"/>
        <v>cnn-comportamental-bilboard-970x250-marca-cpm-cnn_cielo_superlink_diaria1506-tag</v>
      </c>
      <c r="Z31" s="41"/>
      <c r="AA31" s="41"/>
    </row>
    <row r="32">
      <c r="A32" s="14" t="s">
        <v>36</v>
      </c>
      <c r="B32" s="14" t="s">
        <v>397</v>
      </c>
      <c r="C32" s="14" t="s">
        <v>418</v>
      </c>
      <c r="D32" s="14" t="s">
        <v>419</v>
      </c>
      <c r="E32" s="14" t="s">
        <v>418</v>
      </c>
      <c r="F32" s="14" t="s">
        <v>45</v>
      </c>
      <c r="G32" s="14" t="s">
        <v>66</v>
      </c>
      <c r="H32" s="14" t="s">
        <v>534</v>
      </c>
      <c r="I32" s="14" t="s">
        <v>75</v>
      </c>
      <c r="J32" s="14" t="s">
        <v>401</v>
      </c>
      <c r="K32" s="14" t="s">
        <v>69</v>
      </c>
      <c r="L32" s="16"/>
      <c r="M32" s="14" t="s">
        <v>422</v>
      </c>
      <c r="N32" s="15" t="s">
        <v>557</v>
      </c>
      <c r="O32" s="14" t="s">
        <v>54</v>
      </c>
      <c r="P32" s="14" t="s">
        <v>71</v>
      </c>
      <c r="Q32" s="39" t="str">
        <f t="shared" si="1"/>
        <v>alp-cnn-varejo-awa-cnn</v>
      </c>
      <c r="R32" s="40" t="str">
        <f t="shared" si="2"/>
        <v>cnn-marca-display-comportamental-todos-none</v>
      </c>
      <c r="S32" s="40" t="str">
        <f t="shared" si="3"/>
        <v>cnn-marca-display-arroba_banner-300x250-cnn_cielo_superlink_lutadiaria-as_25-cpm</v>
      </c>
      <c r="T32" s="41" t="str">
        <f t="shared" si="4"/>
        <v>alp-cnn-varejo-awa</v>
      </c>
      <c r="U32" s="41" t="str">
        <f t="shared" si="5"/>
        <v>cnn</v>
      </c>
      <c r="V32" s="41" t="s">
        <v>558</v>
      </c>
      <c r="W32" s="41" t="str">
        <f t="shared" si="6"/>
        <v>cnn-varejo-cnn-marca-display-arroba_banner-cnn_cielo_superlink_lutadiaria-as_25</v>
      </c>
      <c r="X32" s="41" t="str">
        <f t="shared" si="7"/>
        <v>varejo-cnn-marca-display-arroba_banner-300x250-cnn_cielo_superlink_lutadiaria-as_25-cpm</v>
      </c>
      <c r="Y32" s="41" t="str">
        <f t="shared" si="8"/>
        <v>cnn-comportamental-arroba_banner-300x250-marca-cpm-cnn_cielo_superlink_lutadiaria-tag</v>
      </c>
      <c r="Z32" s="41"/>
      <c r="AA32" s="41"/>
    </row>
    <row r="33">
      <c r="A33" s="20" t="s">
        <v>36</v>
      </c>
      <c r="B33" s="20" t="s">
        <v>397</v>
      </c>
      <c r="C33" s="20" t="s">
        <v>418</v>
      </c>
      <c r="D33" s="20" t="s">
        <v>419</v>
      </c>
      <c r="E33" s="20" t="s">
        <v>418</v>
      </c>
      <c r="F33" s="20" t="s">
        <v>45</v>
      </c>
      <c r="G33" s="20" t="s">
        <v>66</v>
      </c>
      <c r="H33" s="20" t="s">
        <v>77</v>
      </c>
      <c r="I33" s="20" t="s">
        <v>78</v>
      </c>
      <c r="J33" s="20" t="s">
        <v>401</v>
      </c>
      <c r="K33" s="20" t="s">
        <v>69</v>
      </c>
      <c r="L33" s="25"/>
      <c r="M33" s="20" t="s">
        <v>422</v>
      </c>
      <c r="N33" s="26" t="s">
        <v>557</v>
      </c>
      <c r="O33" s="20" t="s">
        <v>54</v>
      </c>
      <c r="P33" s="20" t="s">
        <v>71</v>
      </c>
      <c r="Q33" s="39" t="str">
        <f t="shared" si="1"/>
        <v>alp-cnn-varejo-awa-cnn</v>
      </c>
      <c r="R33" s="40" t="str">
        <f t="shared" si="2"/>
        <v>cnn-marca-display-comportamental-todos-none</v>
      </c>
      <c r="S33" s="40" t="str">
        <f t="shared" si="3"/>
        <v>cnn-marca-display-halfpage-300x600-cnn_cielo_superlink_lutadiaria-as_25-cpm</v>
      </c>
      <c r="T33" s="41" t="str">
        <f t="shared" si="4"/>
        <v>alp-cnn-varejo-awa</v>
      </c>
      <c r="U33" s="41" t="str">
        <f t="shared" si="5"/>
        <v>cnn</v>
      </c>
      <c r="V33" s="41" t="s">
        <v>559</v>
      </c>
      <c r="W33" s="41" t="str">
        <f t="shared" si="6"/>
        <v>cnn-varejo-cnn-marca-display-halfpage-cnn_cielo_superlink_lutadiaria-as_25</v>
      </c>
      <c r="X33" s="41" t="str">
        <f t="shared" si="7"/>
        <v>varejo-cnn-marca-display-halfpage-300x600-cnn_cielo_superlink_lutadiaria-as_25-cpm</v>
      </c>
      <c r="Y33" s="41" t="str">
        <f t="shared" si="8"/>
        <v>cnn-comportamental-halfpage-300x600-marca-cpm-cnn_cielo_superlink_lutadiaria-tag</v>
      </c>
      <c r="Z33" s="41"/>
      <c r="AA33" s="41"/>
    </row>
    <row r="34">
      <c r="A34" s="14" t="s">
        <v>36</v>
      </c>
      <c r="B34" s="14" t="s">
        <v>397</v>
      </c>
      <c r="C34" s="14" t="s">
        <v>418</v>
      </c>
      <c r="D34" s="14" t="s">
        <v>419</v>
      </c>
      <c r="E34" s="14" t="s">
        <v>418</v>
      </c>
      <c r="F34" s="14" t="s">
        <v>45</v>
      </c>
      <c r="G34" s="14" t="s">
        <v>66</v>
      </c>
      <c r="H34" s="14" t="s">
        <v>529</v>
      </c>
      <c r="I34" s="14" t="s">
        <v>81</v>
      </c>
      <c r="J34" s="14" t="s">
        <v>401</v>
      </c>
      <c r="K34" s="14" t="s">
        <v>69</v>
      </c>
      <c r="L34" s="16"/>
      <c r="M34" s="14" t="s">
        <v>422</v>
      </c>
      <c r="N34" s="15" t="s">
        <v>557</v>
      </c>
      <c r="O34" s="14" t="s">
        <v>54</v>
      </c>
      <c r="P34" s="14" t="s">
        <v>71</v>
      </c>
      <c r="Q34" s="39" t="str">
        <f t="shared" si="1"/>
        <v>alp-cnn-varejo-awa-cnn</v>
      </c>
      <c r="R34" s="40" t="str">
        <f t="shared" si="2"/>
        <v>cnn-marca-display-comportamental-todos-none</v>
      </c>
      <c r="S34" s="40" t="str">
        <f t="shared" si="3"/>
        <v>cnn-marca-display-mobile-320x50-cnn_cielo_superlink_lutadiaria-as_25-cpm</v>
      </c>
      <c r="T34" s="41" t="str">
        <f t="shared" si="4"/>
        <v>alp-cnn-varejo-awa</v>
      </c>
      <c r="U34" s="41" t="str">
        <f t="shared" si="5"/>
        <v>cnn</v>
      </c>
      <c r="V34" s="41" t="s">
        <v>560</v>
      </c>
      <c r="W34" s="41" t="str">
        <f t="shared" si="6"/>
        <v>cnn-varejo-cnn-marca-display-mobile-cnn_cielo_superlink_lutadiaria-as_25</v>
      </c>
      <c r="X34" s="41" t="str">
        <f t="shared" si="7"/>
        <v>varejo-cnn-marca-display-mobile-320x50-cnn_cielo_superlink_lutadiaria-as_25-cpm</v>
      </c>
      <c r="Y34" s="41" t="str">
        <f t="shared" si="8"/>
        <v>cnn-comportamental-mobile-320x50-marca-cpm-cnn_cielo_superlink_lutadiaria-tag</v>
      </c>
      <c r="Z34" s="41"/>
      <c r="AA34" s="41"/>
    </row>
    <row r="35">
      <c r="A35" s="20" t="s">
        <v>36</v>
      </c>
      <c r="B35" s="20" t="s">
        <v>397</v>
      </c>
      <c r="C35" s="20" t="s">
        <v>418</v>
      </c>
      <c r="D35" s="20" t="s">
        <v>419</v>
      </c>
      <c r="E35" s="20" t="s">
        <v>418</v>
      </c>
      <c r="F35" s="20" t="s">
        <v>45</v>
      </c>
      <c r="G35" s="20" t="s">
        <v>66</v>
      </c>
      <c r="H35" s="20" t="s">
        <v>83</v>
      </c>
      <c r="I35" s="20" t="s">
        <v>84</v>
      </c>
      <c r="J35" s="20" t="s">
        <v>401</v>
      </c>
      <c r="K35" s="20" t="s">
        <v>69</v>
      </c>
      <c r="L35" s="25"/>
      <c r="M35" s="20" t="s">
        <v>422</v>
      </c>
      <c r="N35" s="26" t="s">
        <v>557</v>
      </c>
      <c r="O35" s="20" t="s">
        <v>54</v>
      </c>
      <c r="P35" s="20" t="s">
        <v>71</v>
      </c>
      <c r="Q35" s="39" t="str">
        <f t="shared" si="1"/>
        <v>alp-cnn-varejo-awa-cnn</v>
      </c>
      <c r="R35" s="40" t="str">
        <f t="shared" si="2"/>
        <v>cnn-marca-display-comportamental-todos-none</v>
      </c>
      <c r="S35" s="40" t="str">
        <f t="shared" si="3"/>
        <v>cnn-marca-display-leaderboard-728x90-cnn_cielo_superlink_lutadiaria-as_25-cpm</v>
      </c>
      <c r="T35" s="41" t="str">
        <f t="shared" si="4"/>
        <v>alp-cnn-varejo-awa</v>
      </c>
      <c r="U35" s="41" t="str">
        <f t="shared" si="5"/>
        <v>cnn</v>
      </c>
      <c r="V35" s="41" t="s">
        <v>561</v>
      </c>
      <c r="W35" s="41" t="str">
        <f t="shared" si="6"/>
        <v>cnn-varejo-cnn-marca-display-leaderboard-cnn_cielo_superlink_lutadiaria-as_25</v>
      </c>
      <c r="X35" s="41" t="str">
        <f t="shared" si="7"/>
        <v>varejo-cnn-marca-display-leaderboard-728x90-cnn_cielo_superlink_lutadiaria-as_25-cpm</v>
      </c>
      <c r="Y35" s="41" t="str">
        <f t="shared" si="8"/>
        <v>cnn-comportamental-leaderboard-728x90-marca-cpm-cnn_cielo_superlink_lutadiaria-tag</v>
      </c>
      <c r="Z35" s="41"/>
      <c r="AA35" s="41"/>
    </row>
    <row r="36">
      <c r="A36" s="14" t="s">
        <v>36</v>
      </c>
      <c r="B36" s="14" t="s">
        <v>397</v>
      </c>
      <c r="C36" s="14" t="s">
        <v>418</v>
      </c>
      <c r="D36" s="14" t="s">
        <v>419</v>
      </c>
      <c r="E36" s="14" t="s">
        <v>418</v>
      </c>
      <c r="F36" s="14" t="s">
        <v>45</v>
      </c>
      <c r="G36" s="14" t="s">
        <v>66</v>
      </c>
      <c r="H36" s="14" t="s">
        <v>522</v>
      </c>
      <c r="I36" s="14" t="s">
        <v>523</v>
      </c>
      <c r="J36" s="14" t="s">
        <v>401</v>
      </c>
      <c r="K36" s="14" t="s">
        <v>69</v>
      </c>
      <c r="L36" s="16"/>
      <c r="M36" s="14" t="s">
        <v>422</v>
      </c>
      <c r="N36" s="15" t="s">
        <v>557</v>
      </c>
      <c r="O36" s="14" t="s">
        <v>54</v>
      </c>
      <c r="P36" s="14" t="s">
        <v>71</v>
      </c>
      <c r="Q36" s="39" t="str">
        <f t="shared" si="1"/>
        <v>alp-cnn-varejo-awa-cnn</v>
      </c>
      <c r="R36" s="40" t="str">
        <f t="shared" si="2"/>
        <v>cnn-marca-display-comportamental-todos-none</v>
      </c>
      <c r="S36" s="40" t="str">
        <f t="shared" si="3"/>
        <v>cnn-marca-display-bilboard-970x250-cnn_cielo_superlink_lutadiaria-as_25-cpm</v>
      </c>
      <c r="T36" s="41" t="str">
        <f t="shared" si="4"/>
        <v>alp-cnn-varejo-awa</v>
      </c>
      <c r="U36" s="41" t="str">
        <f t="shared" si="5"/>
        <v>cnn</v>
      </c>
      <c r="V36" s="41" t="s">
        <v>562</v>
      </c>
      <c r="W36" s="41" t="str">
        <f t="shared" si="6"/>
        <v>cnn-varejo-cnn-marca-display-bilboard-cnn_cielo_superlink_lutadiaria-as_25</v>
      </c>
      <c r="X36" s="41" t="str">
        <f t="shared" si="7"/>
        <v>varejo-cnn-marca-display-bilboard-970x250-cnn_cielo_superlink_lutadiaria-as_25-cpm</v>
      </c>
      <c r="Y36" s="41" t="str">
        <f t="shared" si="8"/>
        <v>cnn-comportamental-bilboard-970x250-marca-cpm-cnn_cielo_superlink_lutadiaria-tag</v>
      </c>
      <c r="Z36" s="41"/>
      <c r="AA36" s="41"/>
    </row>
    <row r="37">
      <c r="A37" s="20" t="s">
        <v>36</v>
      </c>
      <c r="B37" s="20" t="s">
        <v>397</v>
      </c>
      <c r="C37" s="20" t="s">
        <v>418</v>
      </c>
      <c r="D37" s="20" t="s">
        <v>419</v>
      </c>
      <c r="E37" s="20" t="s">
        <v>418</v>
      </c>
      <c r="F37" s="20" t="s">
        <v>45</v>
      </c>
      <c r="G37" s="20" t="s">
        <v>66</v>
      </c>
      <c r="H37" s="20" t="s">
        <v>534</v>
      </c>
      <c r="I37" s="20" t="s">
        <v>75</v>
      </c>
      <c r="J37" s="20" t="s">
        <v>401</v>
      </c>
      <c r="K37" s="20" t="s">
        <v>69</v>
      </c>
      <c r="L37" s="25"/>
      <c r="M37" s="20" t="s">
        <v>422</v>
      </c>
      <c r="N37" s="26" t="s">
        <v>563</v>
      </c>
      <c r="O37" s="20" t="s">
        <v>54</v>
      </c>
      <c r="P37" s="20" t="s">
        <v>71</v>
      </c>
      <c r="Q37" s="39" t="str">
        <f t="shared" si="1"/>
        <v>alp-cnn-varejo-awa-cnn</v>
      </c>
      <c r="R37" s="40" t="str">
        <f t="shared" si="2"/>
        <v>cnn-marca-display-comportamental-todos-none</v>
      </c>
      <c r="S37" s="40" t="str">
        <f t="shared" si="3"/>
        <v>cnn-marca-display-arroba_banner-300x250-cnn_cielo_diadocomerciante_diaria1607-as_25-cpm</v>
      </c>
      <c r="T37" s="41" t="str">
        <f t="shared" si="4"/>
        <v>alp-cnn-varejo-awa</v>
      </c>
      <c r="U37" s="41" t="str">
        <f t="shared" si="5"/>
        <v>cnn</v>
      </c>
      <c r="V37" s="41" t="s">
        <v>564</v>
      </c>
      <c r="W37" s="41" t="str">
        <f t="shared" si="6"/>
        <v>cnn-varejo-cnn-marca-display-arroba_banner-cnn_cielo_diadocomerciante_diaria1607-as_25</v>
      </c>
      <c r="X37" s="41" t="str">
        <f t="shared" si="7"/>
        <v>varejo-cnn-marca-display-arroba_banner-300x250-cnn_cielo_diadocomerciante_diaria1607-as_25-cpm</v>
      </c>
      <c r="Y37" s="41" t="str">
        <f t="shared" si="8"/>
        <v>cnn-comportamental-arroba_banner-300x250-marca-cpm-cnn_cielo_diadocomerciante_diaria1607-tag</v>
      </c>
      <c r="Z37" s="41"/>
      <c r="AA37" s="41"/>
    </row>
    <row r="38">
      <c r="A38" s="14" t="s">
        <v>36</v>
      </c>
      <c r="B38" s="14" t="s">
        <v>397</v>
      </c>
      <c r="C38" s="14" t="s">
        <v>418</v>
      </c>
      <c r="D38" s="14" t="s">
        <v>419</v>
      </c>
      <c r="E38" s="14" t="s">
        <v>418</v>
      </c>
      <c r="F38" s="14" t="s">
        <v>45</v>
      </c>
      <c r="G38" s="14" t="s">
        <v>66</v>
      </c>
      <c r="H38" s="14" t="s">
        <v>83</v>
      </c>
      <c r="I38" s="14" t="s">
        <v>84</v>
      </c>
      <c r="J38" s="14" t="s">
        <v>401</v>
      </c>
      <c r="K38" s="14" t="s">
        <v>69</v>
      </c>
      <c r="L38" s="16"/>
      <c r="M38" s="14" t="s">
        <v>422</v>
      </c>
      <c r="N38" s="15" t="s">
        <v>563</v>
      </c>
      <c r="O38" s="14" t="s">
        <v>54</v>
      </c>
      <c r="P38" s="14" t="s">
        <v>71</v>
      </c>
      <c r="Q38" s="39" t="str">
        <f t="shared" si="1"/>
        <v>alp-cnn-varejo-awa-cnn</v>
      </c>
      <c r="R38" s="40" t="str">
        <f t="shared" si="2"/>
        <v>cnn-marca-display-comportamental-todos-none</v>
      </c>
      <c r="S38" s="40" t="str">
        <f t="shared" si="3"/>
        <v>cnn-marca-display-leaderboard-728x90-cnn_cielo_diadocomerciante_diaria1607-as_25-cpm</v>
      </c>
      <c r="T38" s="41" t="str">
        <f t="shared" si="4"/>
        <v>alp-cnn-varejo-awa</v>
      </c>
      <c r="U38" s="41" t="str">
        <f t="shared" si="5"/>
        <v>cnn</v>
      </c>
      <c r="V38" s="41" t="s">
        <v>565</v>
      </c>
      <c r="W38" s="41" t="str">
        <f t="shared" si="6"/>
        <v>cnn-varejo-cnn-marca-display-leaderboard-cnn_cielo_diadocomerciante_diaria1607-as_25</v>
      </c>
      <c r="X38" s="41" t="str">
        <f t="shared" si="7"/>
        <v>varejo-cnn-marca-display-leaderboard-728x90-cnn_cielo_diadocomerciante_diaria1607-as_25-cpm</v>
      </c>
      <c r="Y38" s="41" t="str">
        <f t="shared" si="8"/>
        <v>cnn-comportamental-leaderboard-728x90-marca-cpm-cnn_cielo_diadocomerciante_diaria1607-tag</v>
      </c>
      <c r="Z38" s="41"/>
      <c r="AA38" s="41"/>
    </row>
    <row r="39">
      <c r="A39" s="20" t="s">
        <v>36</v>
      </c>
      <c r="B39" s="20" t="s">
        <v>397</v>
      </c>
      <c r="C39" s="20" t="s">
        <v>418</v>
      </c>
      <c r="D39" s="20" t="s">
        <v>419</v>
      </c>
      <c r="E39" s="20" t="s">
        <v>418</v>
      </c>
      <c r="F39" s="20" t="s">
        <v>45</v>
      </c>
      <c r="G39" s="20" t="s">
        <v>66</v>
      </c>
      <c r="H39" s="20" t="s">
        <v>529</v>
      </c>
      <c r="I39" s="20" t="s">
        <v>81</v>
      </c>
      <c r="J39" s="20" t="s">
        <v>401</v>
      </c>
      <c r="K39" s="20" t="s">
        <v>69</v>
      </c>
      <c r="L39" s="25"/>
      <c r="M39" s="20" t="s">
        <v>422</v>
      </c>
      <c r="N39" s="26" t="s">
        <v>563</v>
      </c>
      <c r="O39" s="20" t="s">
        <v>54</v>
      </c>
      <c r="P39" s="20" t="s">
        <v>71</v>
      </c>
      <c r="Q39" s="39" t="str">
        <f t="shared" si="1"/>
        <v>alp-cnn-varejo-awa-cnn</v>
      </c>
      <c r="R39" s="40" t="str">
        <f t="shared" si="2"/>
        <v>cnn-marca-display-comportamental-todos-none</v>
      </c>
      <c r="S39" s="40" t="str">
        <f t="shared" si="3"/>
        <v>cnn-marca-display-mobile-320x50-cnn_cielo_diadocomerciante_diaria1607-as_25-cpm</v>
      </c>
      <c r="T39" s="41" t="str">
        <f t="shared" si="4"/>
        <v>alp-cnn-varejo-awa</v>
      </c>
      <c r="U39" s="41" t="str">
        <f t="shared" si="5"/>
        <v>cnn</v>
      </c>
      <c r="V39" s="41" t="s">
        <v>566</v>
      </c>
      <c r="W39" s="41" t="str">
        <f t="shared" si="6"/>
        <v>cnn-varejo-cnn-marca-display-mobile-cnn_cielo_diadocomerciante_diaria1607-as_25</v>
      </c>
      <c r="X39" s="41" t="str">
        <f t="shared" si="7"/>
        <v>varejo-cnn-marca-display-mobile-320x50-cnn_cielo_diadocomerciante_diaria1607-as_25-cpm</v>
      </c>
      <c r="Y39" s="41" t="str">
        <f t="shared" si="8"/>
        <v>cnn-comportamental-mobile-320x50-marca-cpm-cnn_cielo_diadocomerciante_diaria1607-tag</v>
      </c>
      <c r="Z39" s="41"/>
      <c r="AA39" s="41"/>
    </row>
    <row r="40">
      <c r="A40" s="14" t="s">
        <v>36</v>
      </c>
      <c r="B40" s="14" t="s">
        <v>397</v>
      </c>
      <c r="C40" s="14" t="s">
        <v>418</v>
      </c>
      <c r="D40" s="14" t="s">
        <v>419</v>
      </c>
      <c r="E40" s="14" t="s">
        <v>418</v>
      </c>
      <c r="F40" s="14" t="s">
        <v>45</v>
      </c>
      <c r="G40" s="14" t="s">
        <v>66</v>
      </c>
      <c r="H40" s="14" t="s">
        <v>567</v>
      </c>
      <c r="I40" s="14" t="s">
        <v>523</v>
      </c>
      <c r="J40" s="14" t="s">
        <v>401</v>
      </c>
      <c r="K40" s="14" t="s">
        <v>69</v>
      </c>
      <c r="L40" s="16"/>
      <c r="M40" s="14" t="s">
        <v>422</v>
      </c>
      <c r="N40" s="15" t="s">
        <v>563</v>
      </c>
      <c r="O40" s="14" t="s">
        <v>54</v>
      </c>
      <c r="P40" s="14" t="s">
        <v>71</v>
      </c>
      <c r="Q40" s="39" t="str">
        <f t="shared" si="1"/>
        <v>alp-cnn-varejo-awa-cnn</v>
      </c>
      <c r="R40" s="40" t="str">
        <f t="shared" si="2"/>
        <v>cnn-marca-display-comportamental-todos-none</v>
      </c>
      <c r="S40" s="40" t="str">
        <f t="shared" si="3"/>
        <v>cnn-marca-display-billboard-970x250-cnn_cielo_diadocomerciante_diaria1607-as_25-cpm</v>
      </c>
      <c r="T40" s="41" t="str">
        <f t="shared" si="4"/>
        <v>alp-cnn-varejo-awa</v>
      </c>
      <c r="U40" s="41" t="str">
        <f t="shared" si="5"/>
        <v>cnn</v>
      </c>
      <c r="V40" s="41" t="s">
        <v>568</v>
      </c>
      <c r="W40" s="41" t="str">
        <f t="shared" si="6"/>
        <v>cnn-varejo-cnn-marca-display-billboard-cnn_cielo_diadocomerciante_diaria1607-as_25</v>
      </c>
      <c r="X40" s="41" t="str">
        <f t="shared" si="7"/>
        <v>varejo-cnn-marca-display-billboard-970x250-cnn_cielo_diadocomerciante_diaria1607-as_25-cpm</v>
      </c>
      <c r="Y40" s="41" t="str">
        <f t="shared" si="8"/>
        <v>cnn-comportamental-billboard-970x250-marca-cpm-cnn_cielo_diadocomerciante_diaria1607-tag</v>
      </c>
      <c r="Z40" s="41"/>
      <c r="AA40" s="41"/>
    </row>
    <row r="41">
      <c r="A41" s="20" t="s">
        <v>36</v>
      </c>
      <c r="B41" s="20" t="s">
        <v>397</v>
      </c>
      <c r="C41" s="20" t="s">
        <v>418</v>
      </c>
      <c r="D41" s="20" t="s">
        <v>419</v>
      </c>
      <c r="E41" s="20" t="s">
        <v>418</v>
      </c>
      <c r="F41" s="20" t="s">
        <v>45</v>
      </c>
      <c r="G41" s="20" t="s">
        <v>62</v>
      </c>
      <c r="H41" s="14" t="s">
        <v>569</v>
      </c>
      <c r="I41" s="20" t="s">
        <v>527</v>
      </c>
      <c r="J41" s="20" t="s">
        <v>401</v>
      </c>
      <c r="K41" s="20" t="s">
        <v>69</v>
      </c>
      <c r="L41" s="49"/>
      <c r="M41" s="20" t="s">
        <v>422</v>
      </c>
      <c r="N41" s="20" t="s">
        <v>570</v>
      </c>
      <c r="O41" s="20" t="s">
        <v>54</v>
      </c>
      <c r="P41" s="20" t="s">
        <v>55</v>
      </c>
      <c r="Q41" s="39" t="str">
        <f t="shared" si="1"/>
        <v>alp-cnn-varejo-awa-cnn</v>
      </c>
      <c r="R41" s="40" t="str">
        <f t="shared" si="2"/>
        <v>cnn-marca-video-comportamental-todos-none</v>
      </c>
      <c r="S41" s="40" t="str">
        <f t="shared" si="3"/>
        <v>cnn-marca-video-qr_code-1920x1080-cnn_cielo_movimenta_dados_mundopospandemia-as_25-cpm</v>
      </c>
      <c r="T41" s="41" t="str">
        <f t="shared" si="4"/>
        <v>alp-cnn-varejo-awa</v>
      </c>
      <c r="U41" s="41" t="str">
        <f t="shared" si="5"/>
        <v>cnn</v>
      </c>
      <c r="V41" s="41"/>
      <c r="W41" s="41" t="str">
        <f t="shared" si="6"/>
        <v>cnn-varejo-cnn-marca-video-qr_code-cnn_cielo_movimenta_dados_mundopospandemia-as_25</v>
      </c>
      <c r="X41" s="41" t="str">
        <f t="shared" si="7"/>
        <v>varejo-cnn-marca-video-qr_code-1920x1080-cnn_cielo_movimenta_dados_mundopospandemia-as_25-cpm</v>
      </c>
      <c r="Y41" s="41" t="str">
        <f t="shared" si="8"/>
        <v>cnn-comportamental-qr_code-1920x1080-marca-cpm-cnn_cielo_movimenta_dados_mundopospandemia-none</v>
      </c>
      <c r="Z41" s="41"/>
      <c r="AA41" s="41"/>
    </row>
    <row r="42">
      <c r="A42" s="14" t="s">
        <v>36</v>
      </c>
      <c r="B42" s="14" t="s">
        <v>397</v>
      </c>
      <c r="C42" s="14" t="s">
        <v>418</v>
      </c>
      <c r="D42" s="14" t="s">
        <v>419</v>
      </c>
      <c r="E42" s="14" t="s">
        <v>418</v>
      </c>
      <c r="F42" s="14" t="s">
        <v>45</v>
      </c>
      <c r="G42" s="14" t="s">
        <v>66</v>
      </c>
      <c r="H42" s="14" t="s">
        <v>534</v>
      </c>
      <c r="I42" s="14" t="s">
        <v>75</v>
      </c>
      <c r="J42" s="14" t="s">
        <v>401</v>
      </c>
      <c r="K42" s="14" t="s">
        <v>69</v>
      </c>
      <c r="L42" s="16"/>
      <c r="M42" s="14" t="s">
        <v>422</v>
      </c>
      <c r="N42" s="14" t="s">
        <v>571</v>
      </c>
      <c r="O42" s="14" t="s">
        <v>54</v>
      </c>
      <c r="P42" s="14" t="s">
        <v>71</v>
      </c>
      <c r="Q42" s="39" t="str">
        <f t="shared" si="1"/>
        <v>alp-cnn-varejo-awa-cnn</v>
      </c>
      <c r="R42" s="40" t="str">
        <f t="shared" si="2"/>
        <v>cnn-marca-display-comportamental-todos-none</v>
      </c>
      <c r="S42" s="40" t="str">
        <f t="shared" si="3"/>
        <v>cnn-marca-display-arroba_banner-300x250-cnn_cielo_auxilioemergencial_diaria3107-as_25-cpm</v>
      </c>
      <c r="T42" s="41" t="str">
        <f t="shared" si="4"/>
        <v>alp-cnn-varejo-awa</v>
      </c>
      <c r="U42" s="41" t="str">
        <f t="shared" si="5"/>
        <v>cnn</v>
      </c>
      <c r="V42" s="41" t="s">
        <v>572</v>
      </c>
      <c r="W42" s="41" t="str">
        <f t="shared" si="6"/>
        <v>cnn-varejo-cnn-marca-display-arroba_banner-cnn_cielo_auxilioemergencial_diaria3107-as_25</v>
      </c>
      <c r="X42" s="41" t="str">
        <f t="shared" si="7"/>
        <v>varejo-cnn-marca-display-arroba_banner-300x250-cnn_cielo_auxilioemergencial_diaria3107-as_25-cpm</v>
      </c>
      <c r="Y42" s="41" t="str">
        <f t="shared" si="8"/>
        <v>cnn-comportamental-arroba_banner-300x250-marca-cpm-cnn_cielo_auxilioemergencial_diaria3107-tag</v>
      </c>
      <c r="Z42" s="41"/>
      <c r="AA42" s="41"/>
    </row>
    <row r="43">
      <c r="A43" s="20" t="s">
        <v>36</v>
      </c>
      <c r="B43" s="20" t="s">
        <v>397</v>
      </c>
      <c r="C43" s="20" t="s">
        <v>418</v>
      </c>
      <c r="D43" s="20" t="s">
        <v>419</v>
      </c>
      <c r="E43" s="20" t="s">
        <v>418</v>
      </c>
      <c r="F43" s="20" t="s">
        <v>45</v>
      </c>
      <c r="G43" s="20" t="s">
        <v>66</v>
      </c>
      <c r="H43" s="20" t="s">
        <v>83</v>
      </c>
      <c r="I43" s="20" t="s">
        <v>84</v>
      </c>
      <c r="J43" s="20" t="s">
        <v>401</v>
      </c>
      <c r="K43" s="20" t="s">
        <v>69</v>
      </c>
      <c r="L43" s="49"/>
      <c r="M43" s="20" t="s">
        <v>422</v>
      </c>
      <c r="N43" s="20" t="s">
        <v>571</v>
      </c>
      <c r="O43" s="20" t="s">
        <v>54</v>
      </c>
      <c r="P43" s="20" t="s">
        <v>71</v>
      </c>
      <c r="Q43" s="39" t="str">
        <f t="shared" si="1"/>
        <v>alp-cnn-varejo-awa-cnn</v>
      </c>
      <c r="R43" s="40" t="str">
        <f t="shared" si="2"/>
        <v>cnn-marca-display-comportamental-todos-none</v>
      </c>
      <c r="S43" s="40" t="str">
        <f t="shared" si="3"/>
        <v>cnn-marca-display-leaderboard-728x90-cnn_cielo_auxilioemergencial_diaria3107-as_25-cpm</v>
      </c>
      <c r="T43" s="41" t="str">
        <f t="shared" si="4"/>
        <v>alp-cnn-varejo-awa</v>
      </c>
      <c r="U43" s="41" t="str">
        <f t="shared" si="5"/>
        <v>cnn</v>
      </c>
      <c r="V43" s="41" t="s">
        <v>573</v>
      </c>
      <c r="W43" s="41" t="str">
        <f t="shared" si="6"/>
        <v>cnn-varejo-cnn-marca-display-leaderboard-cnn_cielo_auxilioemergencial_diaria3107-as_25</v>
      </c>
      <c r="X43" s="41" t="str">
        <f t="shared" si="7"/>
        <v>varejo-cnn-marca-display-leaderboard-728x90-cnn_cielo_auxilioemergencial_diaria3107-as_25-cpm</v>
      </c>
      <c r="Y43" s="41" t="str">
        <f t="shared" si="8"/>
        <v>cnn-comportamental-leaderboard-728x90-marca-cpm-cnn_cielo_auxilioemergencial_diaria3107-tag</v>
      </c>
      <c r="Z43" s="41"/>
      <c r="AA43" s="41"/>
    </row>
    <row r="44">
      <c r="A44" s="14" t="s">
        <v>36</v>
      </c>
      <c r="B44" s="14" t="s">
        <v>397</v>
      </c>
      <c r="C44" s="14" t="s">
        <v>418</v>
      </c>
      <c r="D44" s="14" t="s">
        <v>419</v>
      </c>
      <c r="E44" s="14" t="s">
        <v>418</v>
      </c>
      <c r="F44" s="14" t="s">
        <v>45</v>
      </c>
      <c r="G44" s="14" t="s">
        <v>66</v>
      </c>
      <c r="H44" s="14" t="s">
        <v>529</v>
      </c>
      <c r="I44" s="14" t="s">
        <v>81</v>
      </c>
      <c r="J44" s="14" t="s">
        <v>401</v>
      </c>
      <c r="K44" s="14" t="s">
        <v>69</v>
      </c>
      <c r="L44" s="16"/>
      <c r="M44" s="14" t="s">
        <v>422</v>
      </c>
      <c r="N44" s="14" t="s">
        <v>571</v>
      </c>
      <c r="O44" s="14" t="s">
        <v>54</v>
      </c>
      <c r="P44" s="14" t="s">
        <v>71</v>
      </c>
      <c r="Q44" s="39" t="str">
        <f t="shared" si="1"/>
        <v>alp-cnn-varejo-awa-cnn</v>
      </c>
      <c r="R44" s="40" t="str">
        <f t="shared" si="2"/>
        <v>cnn-marca-display-comportamental-todos-none</v>
      </c>
      <c r="S44" s="40" t="str">
        <f t="shared" si="3"/>
        <v>cnn-marca-display-mobile-320x50-cnn_cielo_auxilioemergencial_diaria3107-as_25-cpm</v>
      </c>
      <c r="T44" s="41" t="str">
        <f t="shared" si="4"/>
        <v>alp-cnn-varejo-awa</v>
      </c>
      <c r="U44" s="41" t="str">
        <f t="shared" si="5"/>
        <v>cnn</v>
      </c>
      <c r="V44" s="41" t="s">
        <v>574</v>
      </c>
      <c r="W44" s="41" t="str">
        <f t="shared" si="6"/>
        <v>cnn-varejo-cnn-marca-display-mobile-cnn_cielo_auxilioemergencial_diaria3107-as_25</v>
      </c>
      <c r="X44" s="41" t="str">
        <f t="shared" si="7"/>
        <v>varejo-cnn-marca-display-mobile-320x50-cnn_cielo_auxilioemergencial_diaria3107-as_25-cpm</v>
      </c>
      <c r="Y44" s="41" t="str">
        <f t="shared" si="8"/>
        <v>cnn-comportamental-mobile-320x50-marca-cpm-cnn_cielo_auxilioemergencial_diaria3107-tag</v>
      </c>
      <c r="Z44" s="41"/>
      <c r="AA44" s="41"/>
    </row>
    <row r="45">
      <c r="A45" s="20" t="s">
        <v>36</v>
      </c>
      <c r="B45" s="20" t="s">
        <v>397</v>
      </c>
      <c r="C45" s="20" t="s">
        <v>418</v>
      </c>
      <c r="D45" s="20" t="s">
        <v>419</v>
      </c>
      <c r="E45" s="20" t="s">
        <v>418</v>
      </c>
      <c r="F45" s="20" t="s">
        <v>45</v>
      </c>
      <c r="G45" s="20" t="s">
        <v>66</v>
      </c>
      <c r="H45" s="20" t="s">
        <v>567</v>
      </c>
      <c r="I45" s="20" t="s">
        <v>523</v>
      </c>
      <c r="J45" s="20" t="s">
        <v>401</v>
      </c>
      <c r="K45" s="20" t="s">
        <v>69</v>
      </c>
      <c r="L45" s="49"/>
      <c r="M45" s="20" t="s">
        <v>422</v>
      </c>
      <c r="N45" s="20" t="s">
        <v>571</v>
      </c>
      <c r="O45" s="20" t="s">
        <v>54</v>
      </c>
      <c r="P45" s="20" t="s">
        <v>71</v>
      </c>
      <c r="Q45" s="39" t="str">
        <f t="shared" si="1"/>
        <v>alp-cnn-varejo-awa-cnn</v>
      </c>
      <c r="R45" s="40" t="str">
        <f t="shared" si="2"/>
        <v>cnn-marca-display-comportamental-todos-none</v>
      </c>
      <c r="S45" s="40" t="str">
        <f t="shared" si="3"/>
        <v>cnn-marca-display-billboard-970x250-cnn_cielo_auxilioemergencial_diaria3107-as_25-cpm</v>
      </c>
      <c r="T45" s="41" t="str">
        <f t="shared" si="4"/>
        <v>alp-cnn-varejo-awa</v>
      </c>
      <c r="U45" s="41" t="str">
        <f t="shared" si="5"/>
        <v>cnn</v>
      </c>
      <c r="V45" s="41" t="s">
        <v>575</v>
      </c>
      <c r="W45" s="41" t="str">
        <f t="shared" si="6"/>
        <v>cnn-varejo-cnn-marca-display-billboard-cnn_cielo_auxilioemergencial_diaria3107-as_25</v>
      </c>
      <c r="X45" s="41" t="str">
        <f t="shared" si="7"/>
        <v>varejo-cnn-marca-display-billboard-970x250-cnn_cielo_auxilioemergencial_diaria3107-as_25-cpm</v>
      </c>
      <c r="Y45" s="41" t="str">
        <f t="shared" si="8"/>
        <v>cnn-comportamental-billboard-970x250-marca-cpm-cnn_cielo_auxilioemergencial_diaria3107-tag</v>
      </c>
      <c r="Z45" s="41"/>
      <c r="AA45" s="41"/>
    </row>
    <row r="46">
      <c r="A46" s="14" t="s">
        <v>36</v>
      </c>
      <c r="B46" s="14" t="s">
        <v>397</v>
      </c>
      <c r="C46" s="14" t="s">
        <v>418</v>
      </c>
      <c r="D46" s="14" t="s">
        <v>419</v>
      </c>
      <c r="E46" s="14" t="s">
        <v>418</v>
      </c>
      <c r="F46" s="14" t="s">
        <v>45</v>
      </c>
      <c r="G46" s="14" t="s">
        <v>66</v>
      </c>
      <c r="H46" s="14" t="s">
        <v>534</v>
      </c>
      <c r="I46" s="14" t="s">
        <v>75</v>
      </c>
      <c r="J46" s="14" t="s">
        <v>401</v>
      </c>
      <c r="K46" s="14" t="s">
        <v>69</v>
      </c>
      <c r="L46" s="16"/>
      <c r="M46" s="14" t="s">
        <v>422</v>
      </c>
      <c r="N46" s="14" t="s">
        <v>576</v>
      </c>
      <c r="O46" s="14" t="s">
        <v>54</v>
      </c>
      <c r="P46" s="14" t="s">
        <v>71</v>
      </c>
      <c r="Q46" s="39" t="str">
        <f t="shared" si="1"/>
        <v>alp-cnn-varejo-awa-cnn</v>
      </c>
      <c r="R46" s="40" t="str">
        <f t="shared" si="2"/>
        <v>cnn-marca-display-comportamental-todos-none</v>
      </c>
      <c r="S46" s="40" t="str">
        <f t="shared" si="3"/>
        <v>cnn-marca-display-arroba_banner-300x250-cnn_cielo_superlink_diadospais_diaria0908-as_25-cpm</v>
      </c>
      <c r="T46" s="41" t="str">
        <f t="shared" si="4"/>
        <v>alp-cnn-varejo-awa</v>
      </c>
      <c r="U46" s="41" t="str">
        <f t="shared" si="5"/>
        <v>cnn</v>
      </c>
      <c r="V46" s="41" t="s">
        <v>577</v>
      </c>
      <c r="W46" s="41" t="str">
        <f t="shared" si="6"/>
        <v>cnn-varejo-cnn-marca-display-arroba_banner-cnn_cielo_superlink_diadospais_diaria0908-as_25</v>
      </c>
      <c r="X46" s="41" t="str">
        <f t="shared" si="7"/>
        <v>varejo-cnn-marca-display-arroba_banner-300x250-cnn_cielo_superlink_diadospais_diaria0908-as_25-cpm</v>
      </c>
      <c r="Y46" s="41" t="str">
        <f t="shared" si="8"/>
        <v>cnn-comportamental-arroba_banner-300x250-marca-cpm-cnn_cielo_superlink_diadospais_diaria0908-tag</v>
      </c>
      <c r="Z46" s="41"/>
      <c r="AA46" s="41"/>
    </row>
    <row r="47">
      <c r="A47" s="20" t="s">
        <v>36</v>
      </c>
      <c r="B47" s="20" t="s">
        <v>397</v>
      </c>
      <c r="C47" s="20" t="s">
        <v>418</v>
      </c>
      <c r="D47" s="20" t="s">
        <v>419</v>
      </c>
      <c r="E47" s="20" t="s">
        <v>418</v>
      </c>
      <c r="F47" s="20" t="s">
        <v>45</v>
      </c>
      <c r="G47" s="20" t="s">
        <v>66</v>
      </c>
      <c r="H47" s="20" t="s">
        <v>83</v>
      </c>
      <c r="I47" s="20" t="s">
        <v>84</v>
      </c>
      <c r="J47" s="20" t="s">
        <v>401</v>
      </c>
      <c r="K47" s="20" t="s">
        <v>69</v>
      </c>
      <c r="L47" s="49"/>
      <c r="M47" s="20" t="s">
        <v>422</v>
      </c>
      <c r="N47" s="20" t="s">
        <v>576</v>
      </c>
      <c r="O47" s="20" t="s">
        <v>54</v>
      </c>
      <c r="P47" s="20" t="s">
        <v>71</v>
      </c>
      <c r="Q47" s="39" t="str">
        <f t="shared" si="1"/>
        <v>alp-cnn-varejo-awa-cnn</v>
      </c>
      <c r="R47" s="40" t="str">
        <f t="shared" si="2"/>
        <v>cnn-marca-display-comportamental-todos-none</v>
      </c>
      <c r="S47" s="40" t="str">
        <f t="shared" si="3"/>
        <v>cnn-marca-display-leaderboard-728x90-cnn_cielo_superlink_diadospais_diaria0908-as_25-cpm</v>
      </c>
      <c r="T47" s="41" t="str">
        <f t="shared" si="4"/>
        <v>alp-cnn-varejo-awa</v>
      </c>
      <c r="U47" s="41" t="str">
        <f t="shared" si="5"/>
        <v>cnn</v>
      </c>
      <c r="V47" s="41" t="s">
        <v>578</v>
      </c>
      <c r="W47" s="41" t="str">
        <f t="shared" si="6"/>
        <v>cnn-varejo-cnn-marca-display-leaderboard-cnn_cielo_superlink_diadospais_diaria0908-as_25</v>
      </c>
      <c r="X47" s="41" t="str">
        <f t="shared" si="7"/>
        <v>varejo-cnn-marca-display-leaderboard-728x90-cnn_cielo_superlink_diadospais_diaria0908-as_25-cpm</v>
      </c>
      <c r="Y47" s="41" t="str">
        <f t="shared" si="8"/>
        <v>cnn-comportamental-leaderboard-728x90-marca-cpm-cnn_cielo_superlink_diadospais_diaria0908-tag</v>
      </c>
      <c r="Z47" s="41"/>
      <c r="AA47" s="41"/>
    </row>
    <row r="48">
      <c r="A48" s="14" t="s">
        <v>36</v>
      </c>
      <c r="B48" s="14" t="s">
        <v>397</v>
      </c>
      <c r="C48" s="14" t="s">
        <v>418</v>
      </c>
      <c r="D48" s="14" t="s">
        <v>419</v>
      </c>
      <c r="E48" s="14" t="s">
        <v>418</v>
      </c>
      <c r="F48" s="14" t="s">
        <v>45</v>
      </c>
      <c r="G48" s="14" t="s">
        <v>66</v>
      </c>
      <c r="H48" s="14" t="s">
        <v>529</v>
      </c>
      <c r="I48" s="14" t="s">
        <v>81</v>
      </c>
      <c r="J48" s="14" t="s">
        <v>401</v>
      </c>
      <c r="K48" s="14" t="s">
        <v>69</v>
      </c>
      <c r="L48" s="16"/>
      <c r="M48" s="14" t="s">
        <v>422</v>
      </c>
      <c r="N48" s="14" t="s">
        <v>576</v>
      </c>
      <c r="O48" s="14" t="s">
        <v>54</v>
      </c>
      <c r="P48" s="14" t="s">
        <v>71</v>
      </c>
      <c r="Q48" s="39" t="str">
        <f t="shared" si="1"/>
        <v>alp-cnn-varejo-awa-cnn</v>
      </c>
      <c r="R48" s="40" t="str">
        <f t="shared" si="2"/>
        <v>cnn-marca-display-comportamental-todos-none</v>
      </c>
      <c r="S48" s="40" t="str">
        <f t="shared" si="3"/>
        <v>cnn-marca-display-mobile-320x50-cnn_cielo_superlink_diadospais_diaria0908-as_25-cpm</v>
      </c>
      <c r="T48" s="41" t="str">
        <f t="shared" si="4"/>
        <v>alp-cnn-varejo-awa</v>
      </c>
      <c r="U48" s="41" t="str">
        <f t="shared" si="5"/>
        <v>cnn</v>
      </c>
      <c r="V48" s="41" t="s">
        <v>579</v>
      </c>
      <c r="W48" s="41" t="str">
        <f t="shared" si="6"/>
        <v>cnn-varejo-cnn-marca-display-mobile-cnn_cielo_superlink_diadospais_diaria0908-as_25</v>
      </c>
      <c r="X48" s="41" t="str">
        <f t="shared" si="7"/>
        <v>varejo-cnn-marca-display-mobile-320x50-cnn_cielo_superlink_diadospais_diaria0908-as_25-cpm</v>
      </c>
      <c r="Y48" s="41" t="str">
        <f t="shared" si="8"/>
        <v>cnn-comportamental-mobile-320x50-marca-cpm-cnn_cielo_superlink_diadospais_diaria0908-tag</v>
      </c>
      <c r="Z48" s="41"/>
      <c r="AA48" s="41"/>
    </row>
    <row r="49">
      <c r="A49" s="20" t="s">
        <v>36</v>
      </c>
      <c r="B49" s="20" t="s">
        <v>397</v>
      </c>
      <c r="C49" s="20" t="s">
        <v>418</v>
      </c>
      <c r="D49" s="20" t="s">
        <v>419</v>
      </c>
      <c r="E49" s="20" t="s">
        <v>418</v>
      </c>
      <c r="F49" s="20" t="s">
        <v>45</v>
      </c>
      <c r="G49" s="20" t="s">
        <v>66</v>
      </c>
      <c r="H49" s="20" t="s">
        <v>567</v>
      </c>
      <c r="I49" s="20" t="s">
        <v>523</v>
      </c>
      <c r="J49" s="20" t="s">
        <v>401</v>
      </c>
      <c r="K49" s="20" t="s">
        <v>69</v>
      </c>
      <c r="L49" s="49"/>
      <c r="M49" s="20" t="s">
        <v>422</v>
      </c>
      <c r="N49" s="20" t="s">
        <v>576</v>
      </c>
      <c r="O49" s="20" t="s">
        <v>54</v>
      </c>
      <c r="P49" s="20" t="s">
        <v>71</v>
      </c>
      <c r="Q49" s="39" t="str">
        <f t="shared" si="1"/>
        <v>alp-cnn-varejo-awa-cnn</v>
      </c>
      <c r="R49" s="40" t="str">
        <f t="shared" si="2"/>
        <v>cnn-marca-display-comportamental-todos-none</v>
      </c>
      <c r="S49" s="40" t="str">
        <f t="shared" si="3"/>
        <v>cnn-marca-display-billboard-970x250-cnn_cielo_superlink_diadospais_diaria0908-as_25-cpm</v>
      </c>
      <c r="T49" s="41" t="str">
        <f t="shared" si="4"/>
        <v>alp-cnn-varejo-awa</v>
      </c>
      <c r="U49" s="41" t="str">
        <f t="shared" si="5"/>
        <v>cnn</v>
      </c>
      <c r="V49" s="41" t="s">
        <v>580</v>
      </c>
      <c r="W49" s="41" t="str">
        <f t="shared" si="6"/>
        <v>cnn-varejo-cnn-marca-display-billboard-cnn_cielo_superlink_diadospais_diaria0908-as_25</v>
      </c>
      <c r="X49" s="41" t="str">
        <f t="shared" si="7"/>
        <v>varejo-cnn-marca-display-billboard-970x250-cnn_cielo_superlink_diadospais_diaria0908-as_25-cpm</v>
      </c>
      <c r="Y49" s="41" t="str">
        <f t="shared" si="8"/>
        <v>cnn-comportamental-billboard-970x250-marca-cpm-cnn_cielo_superlink_diadospais_diaria0908-tag</v>
      </c>
      <c r="Z49" s="41"/>
      <c r="AA49" s="41"/>
    </row>
    <row r="50">
      <c r="A50" s="14" t="s">
        <v>36</v>
      </c>
      <c r="B50" s="14" t="s">
        <v>397</v>
      </c>
      <c r="C50" s="14" t="s">
        <v>418</v>
      </c>
      <c r="D50" s="14" t="s">
        <v>419</v>
      </c>
      <c r="E50" s="14" t="s">
        <v>418</v>
      </c>
      <c r="F50" s="14" t="s">
        <v>45</v>
      </c>
      <c r="G50" s="14" t="s">
        <v>62</v>
      </c>
      <c r="H50" s="14" t="s">
        <v>569</v>
      </c>
      <c r="I50" s="14" t="s">
        <v>527</v>
      </c>
      <c r="J50" s="14" t="s">
        <v>401</v>
      </c>
      <c r="K50" s="14" t="s">
        <v>69</v>
      </c>
      <c r="L50" s="50"/>
      <c r="M50" s="14" t="s">
        <v>422</v>
      </c>
      <c r="N50" s="14" t="s">
        <v>581</v>
      </c>
      <c r="O50" s="14" t="s">
        <v>54</v>
      </c>
      <c r="P50" s="14" t="s">
        <v>55</v>
      </c>
      <c r="Q50" s="39" t="str">
        <f t="shared" si="1"/>
        <v>alp-cnn-varejo-awa-cnn</v>
      </c>
      <c r="R50" s="40" t="str">
        <f t="shared" si="2"/>
        <v>cnn-marca-video-comportamental-todos-none</v>
      </c>
      <c r="S50" s="40" t="str">
        <f t="shared" si="3"/>
        <v>cnn-marca-video-qr_code-1920x1080-cnn_cielo_mundopospandemia_0708-as_25-cpm</v>
      </c>
      <c r="T50" s="41" t="str">
        <f t="shared" si="4"/>
        <v>alp-cnn-varejo-awa</v>
      </c>
      <c r="U50" s="41" t="str">
        <f t="shared" si="5"/>
        <v>cnn</v>
      </c>
      <c r="V50" s="41"/>
      <c r="W50" s="41" t="str">
        <f t="shared" si="6"/>
        <v>cnn-varejo-cnn-marca-video-qr_code-cnn_cielo_mundopospandemia_0708-as_25</v>
      </c>
      <c r="X50" s="41" t="str">
        <f t="shared" si="7"/>
        <v>varejo-cnn-marca-video-qr_code-1920x1080-cnn_cielo_mundopospandemia_0708-as_25-cpm</v>
      </c>
      <c r="Y50" s="41" t="str">
        <f t="shared" si="8"/>
        <v>cnn-comportamental-qr_code-1920x1080-marca-cpm-cnn_cielo_mundopospandemia_0708-none</v>
      </c>
      <c r="Z50" s="41"/>
      <c r="AA50" s="41"/>
    </row>
    <row r="51">
      <c r="A51" s="20" t="s">
        <v>36</v>
      </c>
      <c r="B51" s="20" t="s">
        <v>397</v>
      </c>
      <c r="C51" s="20" t="s">
        <v>418</v>
      </c>
      <c r="D51" s="20" t="s">
        <v>419</v>
      </c>
      <c r="E51" s="20" t="s">
        <v>418</v>
      </c>
      <c r="F51" s="20" t="s">
        <v>45</v>
      </c>
      <c r="G51" s="20" t="s">
        <v>62</v>
      </c>
      <c r="H51" s="14" t="s">
        <v>569</v>
      </c>
      <c r="I51" s="20" t="s">
        <v>527</v>
      </c>
      <c r="J51" s="20" t="s">
        <v>401</v>
      </c>
      <c r="K51" s="20" t="s">
        <v>69</v>
      </c>
      <c r="L51" s="49"/>
      <c r="M51" s="20" t="s">
        <v>422</v>
      </c>
      <c r="N51" s="20" t="s">
        <v>582</v>
      </c>
      <c r="O51" s="20" t="s">
        <v>54</v>
      </c>
      <c r="P51" s="20" t="s">
        <v>55</v>
      </c>
      <c r="Q51" s="39" t="str">
        <f t="shared" si="1"/>
        <v>alp-cnn-varejo-awa-cnn</v>
      </c>
      <c r="R51" s="40" t="str">
        <f t="shared" si="2"/>
        <v>cnn-marca-video-comportamental-todos-none</v>
      </c>
      <c r="S51" s="40" t="str">
        <f t="shared" si="3"/>
        <v>cnn-marca-video-qr_code-1920x1080-cnn_cielo_mundopospandemia_2808-as_25-cpm</v>
      </c>
      <c r="T51" s="41" t="str">
        <f t="shared" si="4"/>
        <v>alp-cnn-varejo-awa</v>
      </c>
      <c r="U51" s="41" t="str">
        <f t="shared" si="5"/>
        <v>cnn</v>
      </c>
      <c r="V51" s="41"/>
      <c r="W51" s="41" t="str">
        <f t="shared" si="6"/>
        <v>cnn-varejo-cnn-marca-video-qr_code-cnn_cielo_mundopospandemia_2808-as_25</v>
      </c>
      <c r="X51" s="41" t="str">
        <f t="shared" si="7"/>
        <v>varejo-cnn-marca-video-qr_code-1920x1080-cnn_cielo_mundopospandemia_2808-as_25-cpm</v>
      </c>
      <c r="Y51" s="41" t="str">
        <f t="shared" si="8"/>
        <v>cnn-comportamental-qr_code-1920x1080-marca-cpm-cnn_cielo_mundopospandemia_2808-none</v>
      </c>
      <c r="Z51" s="41"/>
      <c r="AA51" s="41"/>
    </row>
    <row r="52">
      <c r="A52" s="14" t="s">
        <v>36</v>
      </c>
      <c r="B52" s="14" t="s">
        <v>397</v>
      </c>
      <c r="C52" s="14" t="s">
        <v>418</v>
      </c>
      <c r="D52" s="14" t="s">
        <v>419</v>
      </c>
      <c r="E52" s="14" t="s">
        <v>418</v>
      </c>
      <c r="F52" s="14" t="s">
        <v>45</v>
      </c>
      <c r="G52" s="14" t="s">
        <v>66</v>
      </c>
      <c r="H52" s="14" t="s">
        <v>534</v>
      </c>
      <c r="I52" s="14" t="s">
        <v>75</v>
      </c>
      <c r="J52" s="14" t="s">
        <v>401</v>
      </c>
      <c r="K52" s="14" t="s">
        <v>69</v>
      </c>
      <c r="L52" s="16"/>
      <c r="M52" s="14" t="s">
        <v>422</v>
      </c>
      <c r="N52" s="15" t="s">
        <v>583</v>
      </c>
      <c r="O52" s="14" t="s">
        <v>54</v>
      </c>
      <c r="P52" s="14" t="s">
        <v>71</v>
      </c>
      <c r="Q52" s="39" t="str">
        <f t="shared" si="1"/>
        <v>alp-cnn-varejo-awa-cnn</v>
      </c>
      <c r="R52" s="40" t="str">
        <f t="shared" si="2"/>
        <v>cnn-marca-display-comportamental-todos-none</v>
      </c>
      <c r="S52" s="40" t="str">
        <f t="shared" si="3"/>
        <v>cnn-marca-display-arroba_banner-300x250-cnn_cielo_globalretail-as_25-cpm</v>
      </c>
      <c r="T52" s="41" t="str">
        <f t="shared" si="4"/>
        <v>alp-cnn-varejo-awa</v>
      </c>
      <c r="U52" s="41" t="str">
        <f t="shared" si="5"/>
        <v>cnn</v>
      </c>
      <c r="V52" s="41" t="s">
        <v>584</v>
      </c>
      <c r="W52" s="41" t="str">
        <f t="shared" si="6"/>
        <v>cnn-varejo-cnn-marca-display-arroba_banner-cnn_cielo_globalretail-as_25</v>
      </c>
      <c r="X52" s="41" t="str">
        <f t="shared" si="7"/>
        <v>varejo-cnn-marca-display-arroba_banner-300x250-cnn_cielo_globalretail-as_25-cpm</v>
      </c>
      <c r="Y52" s="41" t="str">
        <f t="shared" si="8"/>
        <v>cnn-comportamental-arroba_banner-300x250-marca-cpm-cnn_cielo_globalretail-tag</v>
      </c>
      <c r="Z52" s="41"/>
      <c r="AA52" s="41"/>
    </row>
    <row r="53">
      <c r="A53" s="20" t="s">
        <v>36</v>
      </c>
      <c r="B53" s="20" t="s">
        <v>397</v>
      </c>
      <c r="C53" s="20" t="s">
        <v>418</v>
      </c>
      <c r="D53" s="20" t="s">
        <v>419</v>
      </c>
      <c r="E53" s="20" t="s">
        <v>418</v>
      </c>
      <c r="F53" s="20" t="s">
        <v>45</v>
      </c>
      <c r="G53" s="20" t="s">
        <v>66</v>
      </c>
      <c r="H53" s="20" t="s">
        <v>77</v>
      </c>
      <c r="I53" s="20" t="s">
        <v>78</v>
      </c>
      <c r="J53" s="20" t="s">
        <v>401</v>
      </c>
      <c r="K53" s="20" t="s">
        <v>69</v>
      </c>
      <c r="L53" s="25"/>
      <c r="M53" s="20" t="s">
        <v>422</v>
      </c>
      <c r="N53" s="26" t="s">
        <v>583</v>
      </c>
      <c r="O53" s="20" t="s">
        <v>54</v>
      </c>
      <c r="P53" s="20" t="s">
        <v>71</v>
      </c>
      <c r="Q53" s="39" t="str">
        <f t="shared" si="1"/>
        <v>alp-cnn-varejo-awa-cnn</v>
      </c>
      <c r="R53" s="40" t="str">
        <f t="shared" si="2"/>
        <v>cnn-marca-display-comportamental-todos-none</v>
      </c>
      <c r="S53" s="40" t="str">
        <f t="shared" si="3"/>
        <v>cnn-marca-display-halfpage-300x600-cnn_cielo_globalretail-as_25-cpm</v>
      </c>
      <c r="T53" s="41" t="str">
        <f t="shared" si="4"/>
        <v>alp-cnn-varejo-awa</v>
      </c>
      <c r="U53" s="41" t="str">
        <f t="shared" si="5"/>
        <v>cnn</v>
      </c>
      <c r="V53" s="41" t="s">
        <v>585</v>
      </c>
      <c r="W53" s="41" t="str">
        <f t="shared" si="6"/>
        <v>cnn-varejo-cnn-marca-display-halfpage-cnn_cielo_globalretail-as_25</v>
      </c>
      <c r="X53" s="41" t="str">
        <f t="shared" si="7"/>
        <v>varejo-cnn-marca-display-halfpage-300x600-cnn_cielo_globalretail-as_25-cpm</v>
      </c>
      <c r="Y53" s="41" t="str">
        <f t="shared" si="8"/>
        <v>cnn-comportamental-halfpage-300x600-marca-cpm-cnn_cielo_globalretail-tag</v>
      </c>
      <c r="Z53" s="41"/>
      <c r="AA53" s="41"/>
    </row>
    <row r="54">
      <c r="A54" s="14" t="s">
        <v>36</v>
      </c>
      <c r="B54" s="14" t="s">
        <v>397</v>
      </c>
      <c r="C54" s="14" t="s">
        <v>418</v>
      </c>
      <c r="D54" s="14" t="s">
        <v>419</v>
      </c>
      <c r="E54" s="14" t="s">
        <v>418</v>
      </c>
      <c r="F54" s="14" t="s">
        <v>45</v>
      </c>
      <c r="G54" s="14" t="s">
        <v>66</v>
      </c>
      <c r="H54" s="14" t="s">
        <v>529</v>
      </c>
      <c r="I54" s="14" t="s">
        <v>81</v>
      </c>
      <c r="J54" s="14" t="s">
        <v>401</v>
      </c>
      <c r="K54" s="14" t="s">
        <v>69</v>
      </c>
      <c r="L54" s="16"/>
      <c r="M54" s="14" t="s">
        <v>422</v>
      </c>
      <c r="N54" s="15" t="s">
        <v>583</v>
      </c>
      <c r="O54" s="14" t="s">
        <v>54</v>
      </c>
      <c r="P54" s="14" t="s">
        <v>71</v>
      </c>
      <c r="Q54" s="39" t="str">
        <f t="shared" si="1"/>
        <v>alp-cnn-varejo-awa-cnn</v>
      </c>
      <c r="R54" s="40" t="str">
        <f t="shared" si="2"/>
        <v>cnn-marca-display-comportamental-todos-none</v>
      </c>
      <c r="S54" s="40" t="str">
        <f t="shared" si="3"/>
        <v>cnn-marca-display-mobile-320x50-cnn_cielo_globalretail-as_25-cpm</v>
      </c>
      <c r="T54" s="41" t="str">
        <f t="shared" si="4"/>
        <v>alp-cnn-varejo-awa</v>
      </c>
      <c r="U54" s="41" t="str">
        <f t="shared" si="5"/>
        <v>cnn</v>
      </c>
      <c r="V54" s="41" t="s">
        <v>586</v>
      </c>
      <c r="W54" s="41" t="str">
        <f t="shared" si="6"/>
        <v>cnn-varejo-cnn-marca-display-mobile-cnn_cielo_globalretail-as_25</v>
      </c>
      <c r="X54" s="41" t="str">
        <f t="shared" si="7"/>
        <v>varejo-cnn-marca-display-mobile-320x50-cnn_cielo_globalretail-as_25-cpm</v>
      </c>
      <c r="Y54" s="41" t="str">
        <f t="shared" si="8"/>
        <v>cnn-comportamental-mobile-320x50-marca-cpm-cnn_cielo_globalretail-tag</v>
      </c>
      <c r="Z54" s="41"/>
      <c r="AA54" s="41"/>
    </row>
    <row r="55">
      <c r="A55" s="20" t="s">
        <v>36</v>
      </c>
      <c r="B55" s="20" t="s">
        <v>397</v>
      </c>
      <c r="C55" s="20" t="s">
        <v>418</v>
      </c>
      <c r="D55" s="20" t="s">
        <v>419</v>
      </c>
      <c r="E55" s="20" t="s">
        <v>418</v>
      </c>
      <c r="F55" s="20" t="s">
        <v>45</v>
      </c>
      <c r="G55" s="20" t="s">
        <v>66</v>
      </c>
      <c r="H55" s="20" t="s">
        <v>83</v>
      </c>
      <c r="I55" s="20" t="s">
        <v>84</v>
      </c>
      <c r="J55" s="20" t="s">
        <v>401</v>
      </c>
      <c r="K55" s="20" t="s">
        <v>69</v>
      </c>
      <c r="L55" s="25"/>
      <c r="M55" s="20" t="s">
        <v>422</v>
      </c>
      <c r="N55" s="26" t="s">
        <v>583</v>
      </c>
      <c r="O55" s="20" t="s">
        <v>54</v>
      </c>
      <c r="P55" s="20" t="s">
        <v>71</v>
      </c>
      <c r="Q55" s="39" t="str">
        <f t="shared" si="1"/>
        <v>alp-cnn-varejo-awa-cnn</v>
      </c>
      <c r="R55" s="40" t="str">
        <f t="shared" si="2"/>
        <v>cnn-marca-display-comportamental-todos-none</v>
      </c>
      <c r="S55" s="40" t="str">
        <f t="shared" si="3"/>
        <v>cnn-marca-display-leaderboard-728x90-cnn_cielo_globalretail-as_25-cpm</v>
      </c>
      <c r="T55" s="41" t="str">
        <f t="shared" si="4"/>
        <v>alp-cnn-varejo-awa</v>
      </c>
      <c r="U55" s="41" t="str">
        <f t="shared" si="5"/>
        <v>cnn</v>
      </c>
      <c r="V55" s="41" t="s">
        <v>587</v>
      </c>
      <c r="W55" s="41" t="str">
        <f t="shared" si="6"/>
        <v>cnn-varejo-cnn-marca-display-leaderboard-cnn_cielo_globalretail-as_25</v>
      </c>
      <c r="X55" s="41" t="str">
        <f t="shared" si="7"/>
        <v>varejo-cnn-marca-display-leaderboard-728x90-cnn_cielo_globalretail-as_25-cpm</v>
      </c>
      <c r="Y55" s="41" t="str">
        <f t="shared" si="8"/>
        <v>cnn-comportamental-leaderboard-728x90-marca-cpm-cnn_cielo_globalretail-tag</v>
      </c>
      <c r="Z55" s="41"/>
      <c r="AA55" s="41"/>
    </row>
    <row r="56">
      <c r="A56" s="14" t="s">
        <v>36</v>
      </c>
      <c r="B56" s="14" t="s">
        <v>397</v>
      </c>
      <c r="C56" s="14" t="s">
        <v>418</v>
      </c>
      <c r="D56" s="14" t="s">
        <v>419</v>
      </c>
      <c r="E56" s="14" t="s">
        <v>418</v>
      </c>
      <c r="F56" s="14" t="s">
        <v>45</v>
      </c>
      <c r="G56" s="14" t="s">
        <v>66</v>
      </c>
      <c r="H56" s="14" t="s">
        <v>522</v>
      </c>
      <c r="I56" s="14" t="s">
        <v>523</v>
      </c>
      <c r="J56" s="14" t="s">
        <v>401</v>
      </c>
      <c r="K56" s="14" t="s">
        <v>69</v>
      </c>
      <c r="L56" s="16"/>
      <c r="M56" s="14" t="s">
        <v>422</v>
      </c>
      <c r="N56" s="15" t="s">
        <v>583</v>
      </c>
      <c r="O56" s="14" t="s">
        <v>54</v>
      </c>
      <c r="P56" s="14" t="s">
        <v>71</v>
      </c>
      <c r="Q56" s="39" t="str">
        <f t="shared" si="1"/>
        <v>alp-cnn-varejo-awa-cnn</v>
      </c>
      <c r="R56" s="40" t="str">
        <f t="shared" si="2"/>
        <v>cnn-marca-display-comportamental-todos-none</v>
      </c>
      <c r="S56" s="40" t="str">
        <f t="shared" si="3"/>
        <v>cnn-marca-display-bilboard-970x250-cnn_cielo_globalretail-as_25-cpm</v>
      </c>
      <c r="T56" s="41" t="str">
        <f t="shared" si="4"/>
        <v>alp-cnn-varejo-awa</v>
      </c>
      <c r="U56" s="41" t="str">
        <f t="shared" si="5"/>
        <v>cnn</v>
      </c>
      <c r="V56" s="41" t="s">
        <v>588</v>
      </c>
      <c r="W56" s="41" t="str">
        <f t="shared" si="6"/>
        <v>cnn-varejo-cnn-marca-display-bilboard-cnn_cielo_globalretail-as_25</v>
      </c>
      <c r="X56" s="41" t="str">
        <f t="shared" si="7"/>
        <v>varejo-cnn-marca-display-bilboard-970x250-cnn_cielo_globalretail-as_25-cpm</v>
      </c>
      <c r="Y56" s="41" t="str">
        <f t="shared" si="8"/>
        <v>cnn-comportamental-bilboard-970x250-marca-cpm-cnn_cielo_globalretail-tag</v>
      </c>
      <c r="Z56" s="41"/>
      <c r="AA56" s="41"/>
    </row>
    <row r="57">
      <c r="A57" s="20" t="s">
        <v>36</v>
      </c>
      <c r="B57" s="20" t="s">
        <v>397</v>
      </c>
      <c r="C57" s="20" t="s">
        <v>418</v>
      </c>
      <c r="D57" s="20" t="s">
        <v>419</v>
      </c>
      <c r="E57" s="20" t="s">
        <v>418</v>
      </c>
      <c r="F57" s="20" t="s">
        <v>45</v>
      </c>
      <c r="G57" s="20" t="s">
        <v>66</v>
      </c>
      <c r="H57" s="20" t="s">
        <v>534</v>
      </c>
      <c r="I57" s="20" t="s">
        <v>75</v>
      </c>
      <c r="J57" s="20" t="s">
        <v>401</v>
      </c>
      <c r="K57" s="20" t="s">
        <v>69</v>
      </c>
      <c r="L57" s="25"/>
      <c r="M57" s="20" t="s">
        <v>422</v>
      </c>
      <c r="N57" s="26" t="s">
        <v>589</v>
      </c>
      <c r="O57" s="20" t="s">
        <v>54</v>
      </c>
      <c r="P57" s="20" t="s">
        <v>71</v>
      </c>
      <c r="Q57" s="39" t="str">
        <f t="shared" si="1"/>
        <v>alp-cnn-varejo-awa-cnn</v>
      </c>
      <c r="R57" s="40" t="str">
        <f t="shared" si="2"/>
        <v>cnn-marca-display-comportamental-todos-none</v>
      </c>
      <c r="S57" s="40" t="str">
        <f t="shared" si="3"/>
        <v>cnn-marca-display-arroba_banner-300x250-cnn_cielo_superlink-as_25-cpm</v>
      </c>
      <c r="T57" s="41" t="str">
        <f t="shared" si="4"/>
        <v>alp-cnn-varejo-awa</v>
      </c>
      <c r="U57" s="41" t="str">
        <f t="shared" si="5"/>
        <v>cnn</v>
      </c>
      <c r="V57" s="41" t="s">
        <v>590</v>
      </c>
      <c r="W57" s="41" t="str">
        <f t="shared" si="6"/>
        <v>cnn-varejo-cnn-marca-display-arroba_banner-cnn_cielo_superlink-as_25</v>
      </c>
      <c r="X57" s="41" t="str">
        <f t="shared" si="7"/>
        <v>varejo-cnn-marca-display-arroba_banner-300x250-cnn_cielo_superlink-as_25-cpm</v>
      </c>
      <c r="Y57" s="41" t="str">
        <f t="shared" si="8"/>
        <v>cnn-comportamental-arroba_banner-300x250-marca-cpm-cnn_cielo_superlink-tag</v>
      </c>
      <c r="Z57" s="41"/>
      <c r="AA57" s="41"/>
    </row>
    <row r="58">
      <c r="A58" s="14" t="s">
        <v>36</v>
      </c>
      <c r="B58" s="14" t="s">
        <v>397</v>
      </c>
      <c r="C58" s="14" t="s">
        <v>418</v>
      </c>
      <c r="D58" s="14" t="s">
        <v>419</v>
      </c>
      <c r="E58" s="14" t="s">
        <v>418</v>
      </c>
      <c r="F58" s="14" t="s">
        <v>45</v>
      </c>
      <c r="G58" s="14" t="s">
        <v>66</v>
      </c>
      <c r="H58" s="14" t="s">
        <v>77</v>
      </c>
      <c r="I58" s="14" t="s">
        <v>78</v>
      </c>
      <c r="J58" s="14" t="s">
        <v>401</v>
      </c>
      <c r="K58" s="14" t="s">
        <v>69</v>
      </c>
      <c r="L58" s="16"/>
      <c r="M58" s="14" t="s">
        <v>422</v>
      </c>
      <c r="N58" s="15" t="s">
        <v>589</v>
      </c>
      <c r="O58" s="14" t="s">
        <v>54</v>
      </c>
      <c r="P58" s="14" t="s">
        <v>71</v>
      </c>
      <c r="Q58" s="39" t="str">
        <f t="shared" si="1"/>
        <v>alp-cnn-varejo-awa-cnn</v>
      </c>
      <c r="R58" s="40" t="str">
        <f t="shared" si="2"/>
        <v>cnn-marca-display-comportamental-todos-none</v>
      </c>
      <c r="S58" s="40" t="str">
        <f t="shared" si="3"/>
        <v>cnn-marca-display-halfpage-300x600-cnn_cielo_superlink-as_25-cpm</v>
      </c>
      <c r="T58" s="41" t="str">
        <f t="shared" si="4"/>
        <v>alp-cnn-varejo-awa</v>
      </c>
      <c r="U58" s="41" t="str">
        <f t="shared" si="5"/>
        <v>cnn</v>
      </c>
      <c r="V58" s="41" t="s">
        <v>591</v>
      </c>
      <c r="W58" s="41" t="str">
        <f t="shared" si="6"/>
        <v>cnn-varejo-cnn-marca-display-halfpage-cnn_cielo_superlink-as_25</v>
      </c>
      <c r="X58" s="41" t="str">
        <f t="shared" si="7"/>
        <v>varejo-cnn-marca-display-halfpage-300x600-cnn_cielo_superlink-as_25-cpm</v>
      </c>
      <c r="Y58" s="41" t="str">
        <f t="shared" si="8"/>
        <v>cnn-comportamental-halfpage-300x600-marca-cpm-cnn_cielo_superlink-tag</v>
      </c>
      <c r="Z58" s="41"/>
      <c r="AA58" s="41"/>
    </row>
    <row r="59">
      <c r="A59" s="20" t="s">
        <v>36</v>
      </c>
      <c r="B59" s="20" t="s">
        <v>397</v>
      </c>
      <c r="C59" s="20" t="s">
        <v>418</v>
      </c>
      <c r="D59" s="20" t="s">
        <v>419</v>
      </c>
      <c r="E59" s="20" t="s">
        <v>418</v>
      </c>
      <c r="F59" s="20" t="s">
        <v>45</v>
      </c>
      <c r="G59" s="20" t="s">
        <v>66</v>
      </c>
      <c r="H59" s="20" t="s">
        <v>529</v>
      </c>
      <c r="I59" s="20" t="s">
        <v>81</v>
      </c>
      <c r="J59" s="20" t="s">
        <v>401</v>
      </c>
      <c r="K59" s="20" t="s">
        <v>69</v>
      </c>
      <c r="L59" s="25"/>
      <c r="M59" s="20" t="s">
        <v>422</v>
      </c>
      <c r="N59" s="26" t="s">
        <v>589</v>
      </c>
      <c r="O59" s="20" t="s">
        <v>54</v>
      </c>
      <c r="P59" s="20" t="s">
        <v>71</v>
      </c>
      <c r="Q59" s="39" t="str">
        <f t="shared" si="1"/>
        <v>alp-cnn-varejo-awa-cnn</v>
      </c>
      <c r="R59" s="40" t="str">
        <f t="shared" si="2"/>
        <v>cnn-marca-display-comportamental-todos-none</v>
      </c>
      <c r="S59" s="40" t="str">
        <f t="shared" si="3"/>
        <v>cnn-marca-display-mobile-320x50-cnn_cielo_superlink-as_25-cpm</v>
      </c>
      <c r="T59" s="41" t="str">
        <f t="shared" si="4"/>
        <v>alp-cnn-varejo-awa</v>
      </c>
      <c r="U59" s="41" t="str">
        <f t="shared" si="5"/>
        <v>cnn</v>
      </c>
      <c r="V59" s="41" t="s">
        <v>592</v>
      </c>
      <c r="W59" s="41" t="str">
        <f t="shared" si="6"/>
        <v>cnn-varejo-cnn-marca-display-mobile-cnn_cielo_superlink-as_25</v>
      </c>
      <c r="X59" s="41" t="str">
        <f t="shared" si="7"/>
        <v>varejo-cnn-marca-display-mobile-320x50-cnn_cielo_superlink-as_25-cpm</v>
      </c>
      <c r="Y59" s="41" t="str">
        <f t="shared" si="8"/>
        <v>cnn-comportamental-mobile-320x50-marca-cpm-cnn_cielo_superlink-tag</v>
      </c>
      <c r="Z59" s="41"/>
      <c r="AA59" s="41"/>
    </row>
    <row r="60">
      <c r="A60" s="14" t="s">
        <v>36</v>
      </c>
      <c r="B60" s="14" t="s">
        <v>397</v>
      </c>
      <c r="C60" s="14" t="s">
        <v>418</v>
      </c>
      <c r="D60" s="14" t="s">
        <v>419</v>
      </c>
      <c r="E60" s="14" t="s">
        <v>418</v>
      </c>
      <c r="F60" s="14" t="s">
        <v>45</v>
      </c>
      <c r="G60" s="14" t="s">
        <v>66</v>
      </c>
      <c r="H60" s="14" t="s">
        <v>83</v>
      </c>
      <c r="I60" s="14" t="s">
        <v>84</v>
      </c>
      <c r="J60" s="14" t="s">
        <v>401</v>
      </c>
      <c r="K60" s="14" t="s">
        <v>69</v>
      </c>
      <c r="L60" s="16"/>
      <c r="M60" s="14" t="s">
        <v>422</v>
      </c>
      <c r="N60" s="15" t="s">
        <v>589</v>
      </c>
      <c r="O60" s="14" t="s">
        <v>54</v>
      </c>
      <c r="P60" s="14" t="s">
        <v>71</v>
      </c>
      <c r="Q60" s="39" t="str">
        <f t="shared" si="1"/>
        <v>alp-cnn-varejo-awa-cnn</v>
      </c>
      <c r="R60" s="40" t="str">
        <f t="shared" si="2"/>
        <v>cnn-marca-display-comportamental-todos-none</v>
      </c>
      <c r="S60" s="40" t="str">
        <f t="shared" si="3"/>
        <v>cnn-marca-display-leaderboard-728x90-cnn_cielo_superlink-as_25-cpm</v>
      </c>
      <c r="T60" s="41" t="str">
        <f t="shared" si="4"/>
        <v>alp-cnn-varejo-awa</v>
      </c>
      <c r="U60" s="41" t="str">
        <f t="shared" si="5"/>
        <v>cnn</v>
      </c>
      <c r="V60" s="41" t="s">
        <v>593</v>
      </c>
      <c r="W60" s="41" t="str">
        <f t="shared" si="6"/>
        <v>cnn-varejo-cnn-marca-display-leaderboard-cnn_cielo_superlink-as_25</v>
      </c>
      <c r="X60" s="41" t="str">
        <f t="shared" si="7"/>
        <v>varejo-cnn-marca-display-leaderboard-728x90-cnn_cielo_superlink-as_25-cpm</v>
      </c>
      <c r="Y60" s="41" t="str">
        <f t="shared" si="8"/>
        <v>cnn-comportamental-leaderboard-728x90-marca-cpm-cnn_cielo_superlink-tag</v>
      </c>
      <c r="Z60" s="41"/>
      <c r="AA60" s="41"/>
    </row>
    <row r="61">
      <c r="A61" s="20" t="s">
        <v>36</v>
      </c>
      <c r="B61" s="20" t="s">
        <v>397</v>
      </c>
      <c r="C61" s="20" t="s">
        <v>418</v>
      </c>
      <c r="D61" s="20" t="s">
        <v>419</v>
      </c>
      <c r="E61" s="20" t="s">
        <v>418</v>
      </c>
      <c r="F61" s="20" t="s">
        <v>45</v>
      </c>
      <c r="G61" s="20" t="s">
        <v>66</v>
      </c>
      <c r="H61" s="20" t="s">
        <v>522</v>
      </c>
      <c r="I61" s="20" t="s">
        <v>523</v>
      </c>
      <c r="J61" s="20" t="s">
        <v>401</v>
      </c>
      <c r="K61" s="20" t="s">
        <v>69</v>
      </c>
      <c r="L61" s="25"/>
      <c r="M61" s="20" t="s">
        <v>422</v>
      </c>
      <c r="N61" s="26" t="s">
        <v>589</v>
      </c>
      <c r="O61" s="20" t="s">
        <v>54</v>
      </c>
      <c r="P61" s="20" t="s">
        <v>71</v>
      </c>
      <c r="Q61" s="39" t="str">
        <f t="shared" si="1"/>
        <v>alp-cnn-varejo-awa-cnn</v>
      </c>
      <c r="R61" s="40" t="str">
        <f t="shared" si="2"/>
        <v>cnn-marca-display-comportamental-todos-none</v>
      </c>
      <c r="S61" s="40" t="str">
        <f t="shared" si="3"/>
        <v>cnn-marca-display-bilboard-970x250-cnn_cielo_superlink-as_25-cpm</v>
      </c>
      <c r="T61" s="41" t="str">
        <f t="shared" si="4"/>
        <v>alp-cnn-varejo-awa</v>
      </c>
      <c r="U61" s="41" t="str">
        <f t="shared" si="5"/>
        <v>cnn</v>
      </c>
      <c r="V61" s="41" t="s">
        <v>594</v>
      </c>
      <c r="W61" s="41" t="str">
        <f t="shared" si="6"/>
        <v>cnn-varejo-cnn-marca-display-bilboard-cnn_cielo_superlink-as_25</v>
      </c>
      <c r="X61" s="41" t="str">
        <f t="shared" si="7"/>
        <v>varejo-cnn-marca-display-bilboard-970x250-cnn_cielo_superlink-as_25-cpm</v>
      </c>
      <c r="Y61" s="41" t="str">
        <f t="shared" si="8"/>
        <v>cnn-comportamental-bilboard-970x250-marca-cpm-cnn_cielo_superlink-tag</v>
      </c>
      <c r="Z61" s="41"/>
      <c r="AA61" s="41"/>
    </row>
    <row r="62">
      <c r="A62" s="14" t="s">
        <v>36</v>
      </c>
      <c r="B62" s="14" t="s">
        <v>397</v>
      </c>
      <c r="C62" s="14" t="s">
        <v>418</v>
      </c>
      <c r="D62" s="14" t="s">
        <v>419</v>
      </c>
      <c r="E62" s="14" t="s">
        <v>418</v>
      </c>
      <c r="F62" s="14" t="s">
        <v>45</v>
      </c>
      <c r="G62" s="14" t="s">
        <v>62</v>
      </c>
      <c r="H62" s="14" t="s">
        <v>526</v>
      </c>
      <c r="I62" s="14" t="s">
        <v>527</v>
      </c>
      <c r="J62" s="14" t="s">
        <v>401</v>
      </c>
      <c r="K62" s="14" t="s">
        <v>69</v>
      </c>
      <c r="L62" s="16"/>
      <c r="M62" s="14" t="s">
        <v>422</v>
      </c>
      <c r="N62" s="15" t="s">
        <v>589</v>
      </c>
      <c r="O62" s="14" t="s">
        <v>54</v>
      </c>
      <c r="P62" s="14" t="s">
        <v>71</v>
      </c>
      <c r="Q62" s="39" t="str">
        <f t="shared" si="1"/>
        <v>alp-cnn-varejo-awa-cnn</v>
      </c>
      <c r="R62" s="40" t="str">
        <f t="shared" si="2"/>
        <v>cnn-marca-video-comportamental-todos-none</v>
      </c>
      <c r="S62" s="40" t="str">
        <f t="shared" si="3"/>
        <v>cnn-marca-video-pre_roll-1920x1080-cnn_cielo_superlink-as_25-cpm</v>
      </c>
      <c r="T62" s="41" t="str">
        <f t="shared" si="4"/>
        <v>alp-cnn-varejo-awa</v>
      </c>
      <c r="U62" s="41" t="str">
        <f t="shared" si="5"/>
        <v>cnn</v>
      </c>
      <c r="V62" s="41" t="s">
        <v>595</v>
      </c>
      <c r="W62" s="41" t="str">
        <f t="shared" si="6"/>
        <v>cnn-varejo-cnn-marca-video-pre_roll-cnn_cielo_superlink-as_25</v>
      </c>
      <c r="X62" s="41" t="str">
        <f t="shared" si="7"/>
        <v>varejo-cnn-marca-video-pre_roll-1920x1080-cnn_cielo_superlink-as_25-cpm</v>
      </c>
      <c r="Y62" s="41" t="str">
        <f t="shared" si="8"/>
        <v>cnn-comportamental-pre_roll-1920x1080-marca-cpm-cnn_cielo_superlink-tag</v>
      </c>
      <c r="Z62" s="41"/>
      <c r="AA62" s="41"/>
    </row>
    <row r="63">
      <c r="A63" s="20" t="s">
        <v>36</v>
      </c>
      <c r="B63" s="20" t="s">
        <v>397</v>
      </c>
      <c r="C63" s="20" t="s">
        <v>418</v>
      </c>
      <c r="D63" s="20" t="s">
        <v>401</v>
      </c>
      <c r="E63" s="20" t="s">
        <v>418</v>
      </c>
      <c r="F63" s="20" t="s">
        <v>45</v>
      </c>
      <c r="G63" s="20" t="s">
        <v>66</v>
      </c>
      <c r="H63" s="20" t="s">
        <v>534</v>
      </c>
      <c r="I63" s="20" t="s">
        <v>75</v>
      </c>
      <c r="J63" s="20" t="s">
        <v>401</v>
      </c>
      <c r="K63" s="20" t="s">
        <v>69</v>
      </c>
      <c r="L63" s="25"/>
      <c r="M63" s="20" t="s">
        <v>422</v>
      </c>
      <c r="N63" s="26" t="s">
        <v>596</v>
      </c>
      <c r="O63" s="20" t="s">
        <v>54</v>
      </c>
      <c r="P63" s="20" t="s">
        <v>71</v>
      </c>
      <c r="Q63" s="39" t="str">
        <f t="shared" si="1"/>
        <v>alp-cnn-marca-awa-cnn</v>
      </c>
      <c r="R63" s="40" t="str">
        <f t="shared" si="2"/>
        <v>cnn-marca-display-comportamental-todos-none</v>
      </c>
      <c r="S63" s="40" t="str">
        <f t="shared" si="3"/>
        <v>cnn-marca-display-arroba_banner-300x250-cielo_digi-as_25-cpm</v>
      </c>
      <c r="T63" s="41" t="str">
        <f t="shared" si="4"/>
        <v>alp-cnn-marca-awa</v>
      </c>
      <c r="U63" s="41" t="str">
        <f t="shared" si="5"/>
        <v>cnn</v>
      </c>
      <c r="V63" s="41" t="s">
        <v>597</v>
      </c>
      <c r="W63" s="41" t="str">
        <f t="shared" si="6"/>
        <v>cnn-marca-cnn-marca-display-arroba_banner-cielo_digi-as_25</v>
      </c>
      <c r="X63" s="41" t="str">
        <f t="shared" si="7"/>
        <v>marca-cnn-marca-display-arroba_banner-300x250-cielo_digi-as_25-cpm</v>
      </c>
      <c r="Y63" s="41" t="str">
        <f t="shared" si="8"/>
        <v>cnn-comportamental-arroba_banner-300x250-marca-cpm-cielo_digi-tag</v>
      </c>
      <c r="Z63" s="41"/>
      <c r="AA63" s="41"/>
    </row>
    <row r="64">
      <c r="A64" s="14" t="s">
        <v>36</v>
      </c>
      <c r="B64" s="14" t="s">
        <v>397</v>
      </c>
      <c r="C64" s="14" t="s">
        <v>418</v>
      </c>
      <c r="D64" s="14" t="s">
        <v>401</v>
      </c>
      <c r="E64" s="14" t="s">
        <v>418</v>
      </c>
      <c r="F64" s="14" t="s">
        <v>45</v>
      </c>
      <c r="G64" s="14" t="s">
        <v>66</v>
      </c>
      <c r="H64" s="14" t="s">
        <v>77</v>
      </c>
      <c r="I64" s="14" t="s">
        <v>78</v>
      </c>
      <c r="J64" s="14" t="s">
        <v>401</v>
      </c>
      <c r="K64" s="14" t="s">
        <v>69</v>
      </c>
      <c r="L64" s="16"/>
      <c r="M64" s="14" t="s">
        <v>422</v>
      </c>
      <c r="N64" s="15" t="s">
        <v>596</v>
      </c>
      <c r="O64" s="14" t="s">
        <v>54</v>
      </c>
      <c r="P64" s="14" t="s">
        <v>71</v>
      </c>
      <c r="Q64" s="39" t="str">
        <f t="shared" si="1"/>
        <v>alp-cnn-marca-awa-cnn</v>
      </c>
      <c r="R64" s="40" t="str">
        <f t="shared" si="2"/>
        <v>cnn-marca-display-comportamental-todos-none</v>
      </c>
      <c r="S64" s="40" t="str">
        <f t="shared" si="3"/>
        <v>cnn-marca-display-halfpage-300x600-cielo_digi-as_25-cpm</v>
      </c>
      <c r="T64" s="41" t="str">
        <f t="shared" si="4"/>
        <v>alp-cnn-marca-awa</v>
      </c>
      <c r="U64" s="41" t="str">
        <f t="shared" si="5"/>
        <v>cnn</v>
      </c>
      <c r="V64" s="41" t="s">
        <v>598</v>
      </c>
      <c r="W64" s="41" t="str">
        <f t="shared" si="6"/>
        <v>cnn-marca-cnn-marca-display-halfpage-cielo_digi-as_25</v>
      </c>
      <c r="X64" s="41" t="str">
        <f t="shared" si="7"/>
        <v>marca-cnn-marca-display-halfpage-300x600-cielo_digi-as_25-cpm</v>
      </c>
      <c r="Y64" s="41" t="str">
        <f t="shared" si="8"/>
        <v>cnn-comportamental-halfpage-300x600-marca-cpm-cielo_digi-tag</v>
      </c>
      <c r="Z64" s="41"/>
      <c r="AA64" s="41"/>
    </row>
    <row r="65">
      <c r="A65" s="20" t="s">
        <v>36</v>
      </c>
      <c r="B65" s="20" t="s">
        <v>397</v>
      </c>
      <c r="C65" s="20" t="s">
        <v>418</v>
      </c>
      <c r="D65" s="20" t="s">
        <v>401</v>
      </c>
      <c r="E65" s="20" t="s">
        <v>418</v>
      </c>
      <c r="F65" s="20" t="s">
        <v>45</v>
      </c>
      <c r="G65" s="20" t="s">
        <v>66</v>
      </c>
      <c r="H65" s="20" t="s">
        <v>529</v>
      </c>
      <c r="I65" s="20" t="s">
        <v>81</v>
      </c>
      <c r="J65" s="20" t="s">
        <v>401</v>
      </c>
      <c r="K65" s="20" t="s">
        <v>69</v>
      </c>
      <c r="L65" s="25"/>
      <c r="M65" s="20" t="s">
        <v>422</v>
      </c>
      <c r="N65" s="26" t="s">
        <v>596</v>
      </c>
      <c r="O65" s="20" t="s">
        <v>54</v>
      </c>
      <c r="P65" s="20" t="s">
        <v>71</v>
      </c>
      <c r="Q65" s="39" t="str">
        <f t="shared" si="1"/>
        <v>alp-cnn-marca-awa-cnn</v>
      </c>
      <c r="R65" s="40" t="str">
        <f t="shared" si="2"/>
        <v>cnn-marca-display-comportamental-todos-none</v>
      </c>
      <c r="S65" s="40" t="str">
        <f t="shared" si="3"/>
        <v>cnn-marca-display-mobile-320x50-cielo_digi-as_25-cpm</v>
      </c>
      <c r="T65" s="41" t="str">
        <f t="shared" si="4"/>
        <v>alp-cnn-marca-awa</v>
      </c>
      <c r="U65" s="41" t="str">
        <f t="shared" si="5"/>
        <v>cnn</v>
      </c>
      <c r="V65" s="41" t="s">
        <v>599</v>
      </c>
      <c r="W65" s="41" t="str">
        <f t="shared" si="6"/>
        <v>cnn-marca-cnn-marca-display-mobile-cielo_digi-as_25</v>
      </c>
      <c r="X65" s="41" t="str">
        <f t="shared" si="7"/>
        <v>marca-cnn-marca-display-mobile-320x50-cielo_digi-as_25-cpm</v>
      </c>
      <c r="Y65" s="41" t="str">
        <f t="shared" si="8"/>
        <v>cnn-comportamental-mobile-320x50-marca-cpm-cielo_digi-tag</v>
      </c>
      <c r="Z65" s="41"/>
      <c r="AA65" s="41"/>
    </row>
    <row r="66">
      <c r="A66" s="14" t="s">
        <v>36</v>
      </c>
      <c r="B66" s="14" t="s">
        <v>397</v>
      </c>
      <c r="C66" s="14" t="s">
        <v>418</v>
      </c>
      <c r="D66" s="14" t="s">
        <v>401</v>
      </c>
      <c r="E66" s="14" t="s">
        <v>418</v>
      </c>
      <c r="F66" s="14" t="s">
        <v>45</v>
      </c>
      <c r="G66" s="14" t="s">
        <v>66</v>
      </c>
      <c r="H66" s="14" t="s">
        <v>83</v>
      </c>
      <c r="I66" s="14" t="s">
        <v>84</v>
      </c>
      <c r="J66" s="14" t="s">
        <v>401</v>
      </c>
      <c r="K66" s="14" t="s">
        <v>69</v>
      </c>
      <c r="L66" s="16"/>
      <c r="M66" s="14" t="s">
        <v>422</v>
      </c>
      <c r="N66" s="15" t="s">
        <v>596</v>
      </c>
      <c r="O66" s="14" t="s">
        <v>54</v>
      </c>
      <c r="P66" s="14" t="s">
        <v>71</v>
      </c>
      <c r="Q66" s="39" t="str">
        <f t="shared" si="1"/>
        <v>alp-cnn-marca-awa-cnn</v>
      </c>
      <c r="R66" s="40" t="str">
        <f t="shared" si="2"/>
        <v>cnn-marca-display-comportamental-todos-none</v>
      </c>
      <c r="S66" s="40" t="str">
        <f t="shared" si="3"/>
        <v>cnn-marca-display-leaderboard-728x90-cielo_digi-as_25-cpm</v>
      </c>
      <c r="T66" s="41" t="str">
        <f t="shared" si="4"/>
        <v>alp-cnn-marca-awa</v>
      </c>
      <c r="U66" s="41" t="str">
        <f t="shared" si="5"/>
        <v>cnn</v>
      </c>
      <c r="V66" s="41" t="s">
        <v>600</v>
      </c>
      <c r="W66" s="41" t="str">
        <f t="shared" si="6"/>
        <v>cnn-marca-cnn-marca-display-leaderboard-cielo_digi-as_25</v>
      </c>
      <c r="X66" s="41" t="str">
        <f t="shared" si="7"/>
        <v>marca-cnn-marca-display-leaderboard-728x90-cielo_digi-as_25-cpm</v>
      </c>
      <c r="Y66" s="41" t="str">
        <f t="shared" si="8"/>
        <v>cnn-comportamental-leaderboard-728x90-marca-cpm-cielo_digi-tag</v>
      </c>
      <c r="Z66" s="41"/>
      <c r="AA66" s="41"/>
    </row>
    <row r="67">
      <c r="A67" s="20" t="s">
        <v>36</v>
      </c>
      <c r="B67" s="20" t="s">
        <v>397</v>
      </c>
      <c r="C67" s="20" t="s">
        <v>418</v>
      </c>
      <c r="D67" s="20" t="s">
        <v>401</v>
      </c>
      <c r="E67" s="20" t="s">
        <v>418</v>
      </c>
      <c r="F67" s="20" t="s">
        <v>45</v>
      </c>
      <c r="G67" s="20" t="s">
        <v>66</v>
      </c>
      <c r="H67" s="20" t="s">
        <v>522</v>
      </c>
      <c r="I67" s="20" t="s">
        <v>523</v>
      </c>
      <c r="J67" s="20" t="s">
        <v>401</v>
      </c>
      <c r="K67" s="20" t="s">
        <v>69</v>
      </c>
      <c r="L67" s="25"/>
      <c r="M67" s="20" t="s">
        <v>422</v>
      </c>
      <c r="N67" s="26" t="s">
        <v>596</v>
      </c>
      <c r="O67" s="20" t="s">
        <v>54</v>
      </c>
      <c r="P67" s="20" t="s">
        <v>71</v>
      </c>
      <c r="Q67" s="39" t="str">
        <f t="shared" si="1"/>
        <v>alp-cnn-marca-awa-cnn</v>
      </c>
      <c r="R67" s="40" t="str">
        <f t="shared" si="2"/>
        <v>cnn-marca-display-comportamental-todos-none</v>
      </c>
      <c r="S67" s="40" t="str">
        <f t="shared" si="3"/>
        <v>cnn-marca-display-bilboard-970x250-cielo_digi-as_25-cpm</v>
      </c>
      <c r="T67" s="41" t="str">
        <f t="shared" si="4"/>
        <v>alp-cnn-marca-awa</v>
      </c>
      <c r="U67" s="41" t="str">
        <f t="shared" si="5"/>
        <v>cnn</v>
      </c>
      <c r="V67" s="41" t="s">
        <v>601</v>
      </c>
      <c r="W67" s="41" t="str">
        <f t="shared" si="6"/>
        <v>cnn-marca-cnn-marca-display-bilboard-cielo_digi-as_25</v>
      </c>
      <c r="X67" s="41" t="str">
        <f t="shared" si="7"/>
        <v>marca-cnn-marca-display-bilboard-970x250-cielo_digi-as_25-cpm</v>
      </c>
      <c r="Y67" s="41" t="str">
        <f t="shared" si="8"/>
        <v>cnn-comportamental-bilboard-970x250-marca-cpm-cielo_digi-tag</v>
      </c>
      <c r="Z67" s="41"/>
      <c r="AA67" s="41"/>
    </row>
    <row r="68">
      <c r="A68" s="14" t="s">
        <v>36</v>
      </c>
      <c r="B68" s="14" t="s">
        <v>397</v>
      </c>
      <c r="C68" s="14" t="s">
        <v>418</v>
      </c>
      <c r="D68" s="14" t="s">
        <v>401</v>
      </c>
      <c r="E68" s="14" t="s">
        <v>418</v>
      </c>
      <c r="F68" s="14" t="s">
        <v>45</v>
      </c>
      <c r="G68" s="14" t="s">
        <v>62</v>
      </c>
      <c r="H68" s="14" t="s">
        <v>526</v>
      </c>
      <c r="I68" s="14" t="s">
        <v>527</v>
      </c>
      <c r="J68" s="14" t="s">
        <v>401</v>
      </c>
      <c r="K68" s="14" t="s">
        <v>69</v>
      </c>
      <c r="L68" s="16"/>
      <c r="M68" s="14" t="s">
        <v>422</v>
      </c>
      <c r="N68" s="15" t="s">
        <v>596</v>
      </c>
      <c r="O68" s="14" t="s">
        <v>54</v>
      </c>
      <c r="P68" s="14" t="s">
        <v>71</v>
      </c>
      <c r="Q68" s="39" t="str">
        <f t="shared" si="1"/>
        <v>alp-cnn-marca-awa-cnn</v>
      </c>
      <c r="R68" s="40" t="str">
        <f t="shared" si="2"/>
        <v>cnn-marca-video-comportamental-todos-none</v>
      </c>
      <c r="S68" s="40" t="str">
        <f t="shared" si="3"/>
        <v>cnn-marca-video-pre_roll-1920x1080-cielo_digi-as_25-cpm</v>
      </c>
      <c r="T68" s="41" t="str">
        <f t="shared" si="4"/>
        <v>alp-cnn-marca-awa</v>
      </c>
      <c r="U68" s="41" t="str">
        <f t="shared" si="5"/>
        <v>cnn</v>
      </c>
      <c r="V68" s="41" t="s">
        <v>602</v>
      </c>
      <c r="W68" s="41" t="str">
        <f t="shared" si="6"/>
        <v>cnn-marca-cnn-marca-video-pre_roll-cielo_digi-as_25</v>
      </c>
      <c r="X68" s="41" t="str">
        <f t="shared" si="7"/>
        <v>marca-cnn-marca-video-pre_roll-1920x1080-cielo_digi-as_25-cpm</v>
      </c>
      <c r="Y68" s="41" t="str">
        <f t="shared" si="8"/>
        <v>cnn-comportamental-pre_roll-1920x1080-marca-cpm-cielo_digi-tag</v>
      </c>
      <c r="Z68" s="41"/>
      <c r="AA68" s="41"/>
    </row>
    <row r="69">
      <c r="A69" s="20" t="s">
        <v>36</v>
      </c>
      <c r="B69" s="20" t="s">
        <v>397</v>
      </c>
      <c r="C69" s="20" t="s">
        <v>418</v>
      </c>
      <c r="D69" s="20" t="s">
        <v>401</v>
      </c>
      <c r="E69" s="20" t="s">
        <v>418</v>
      </c>
      <c r="F69" s="20" t="s">
        <v>45</v>
      </c>
      <c r="G69" s="20" t="s">
        <v>66</v>
      </c>
      <c r="H69" s="20" t="s">
        <v>534</v>
      </c>
      <c r="I69" s="20" t="s">
        <v>75</v>
      </c>
      <c r="J69" s="20" t="s">
        <v>401</v>
      </c>
      <c r="K69" s="20" t="s">
        <v>69</v>
      </c>
      <c r="L69" s="25"/>
      <c r="M69" s="20" t="s">
        <v>422</v>
      </c>
      <c r="N69" s="20" t="s">
        <v>603</v>
      </c>
      <c r="O69" s="20" t="s">
        <v>54</v>
      </c>
      <c r="P69" s="20" t="s">
        <v>71</v>
      </c>
      <c r="Q69" s="39" t="str">
        <f t="shared" si="1"/>
        <v>alp-cnn-marca-awa-cnn</v>
      </c>
      <c r="R69" s="40" t="str">
        <f t="shared" si="2"/>
        <v>cnn-marca-display-comportamental-todos-none</v>
      </c>
      <c r="S69" s="40" t="str">
        <f t="shared" si="3"/>
        <v>cnn-marca-display-arroba_banner-300x250-blackfriday_diaria2110-as_25-cpm</v>
      </c>
      <c r="T69" s="41" t="str">
        <f t="shared" si="4"/>
        <v>alp-cnn-marca-awa</v>
      </c>
      <c r="U69" s="41" t="str">
        <f t="shared" si="5"/>
        <v>cnn</v>
      </c>
      <c r="V69" s="41" t="s">
        <v>604</v>
      </c>
      <c r="W69" s="41" t="str">
        <f t="shared" si="6"/>
        <v>cnn-marca-cnn-marca-display-arroba_banner-blackfriday_diaria2110-as_25</v>
      </c>
      <c r="X69" s="41" t="str">
        <f t="shared" si="7"/>
        <v>marca-cnn-marca-display-arroba_banner-300x250-blackfriday_diaria2110-as_25-cpm</v>
      </c>
      <c r="Y69" s="41" t="str">
        <f t="shared" si="8"/>
        <v>cnn-comportamental-arroba_banner-300x250-marca-cpm-blackfriday_diaria2110-tag</v>
      </c>
      <c r="Z69" s="41"/>
      <c r="AA69" s="41"/>
    </row>
    <row r="70">
      <c r="A70" s="14" t="s">
        <v>36</v>
      </c>
      <c r="B70" s="14" t="s">
        <v>397</v>
      </c>
      <c r="C70" s="14" t="s">
        <v>418</v>
      </c>
      <c r="D70" s="14" t="s">
        <v>401</v>
      </c>
      <c r="E70" s="14" t="s">
        <v>418</v>
      </c>
      <c r="F70" s="14" t="s">
        <v>45</v>
      </c>
      <c r="G70" s="14" t="s">
        <v>66</v>
      </c>
      <c r="H70" s="14" t="s">
        <v>83</v>
      </c>
      <c r="I70" s="14" t="s">
        <v>84</v>
      </c>
      <c r="J70" s="14" t="s">
        <v>401</v>
      </c>
      <c r="K70" s="14" t="s">
        <v>69</v>
      </c>
      <c r="L70" s="50"/>
      <c r="M70" s="14" t="s">
        <v>422</v>
      </c>
      <c r="N70" s="14" t="s">
        <v>603</v>
      </c>
      <c r="O70" s="14" t="s">
        <v>54</v>
      </c>
      <c r="P70" s="14" t="s">
        <v>71</v>
      </c>
      <c r="Q70" s="39" t="str">
        <f t="shared" si="1"/>
        <v>alp-cnn-marca-awa-cnn</v>
      </c>
      <c r="R70" s="40" t="str">
        <f t="shared" si="2"/>
        <v>cnn-marca-display-comportamental-todos-none</v>
      </c>
      <c r="S70" s="40" t="str">
        <f t="shared" si="3"/>
        <v>cnn-marca-display-leaderboard-728x90-blackfriday_diaria2110-as_25-cpm</v>
      </c>
      <c r="T70" s="41" t="str">
        <f t="shared" si="4"/>
        <v>alp-cnn-marca-awa</v>
      </c>
      <c r="U70" s="41" t="str">
        <f t="shared" si="5"/>
        <v>cnn</v>
      </c>
      <c r="V70" s="41" t="s">
        <v>605</v>
      </c>
      <c r="W70" s="41" t="str">
        <f t="shared" si="6"/>
        <v>cnn-marca-cnn-marca-display-leaderboard-blackfriday_diaria2110-as_25</v>
      </c>
      <c r="X70" s="41" t="str">
        <f t="shared" si="7"/>
        <v>marca-cnn-marca-display-leaderboard-728x90-blackfriday_diaria2110-as_25-cpm</v>
      </c>
      <c r="Y70" s="41" t="str">
        <f t="shared" si="8"/>
        <v>cnn-comportamental-leaderboard-728x90-marca-cpm-blackfriday_diaria2110-tag</v>
      </c>
      <c r="Z70" s="41"/>
      <c r="AA70" s="41"/>
    </row>
    <row r="71">
      <c r="A71" s="20" t="s">
        <v>36</v>
      </c>
      <c r="B71" s="20" t="s">
        <v>397</v>
      </c>
      <c r="C71" s="20" t="s">
        <v>418</v>
      </c>
      <c r="D71" s="20" t="s">
        <v>401</v>
      </c>
      <c r="E71" s="20" t="s">
        <v>418</v>
      </c>
      <c r="F71" s="20" t="s">
        <v>45</v>
      </c>
      <c r="G71" s="20" t="s">
        <v>66</v>
      </c>
      <c r="H71" s="20" t="s">
        <v>529</v>
      </c>
      <c r="I71" s="20" t="s">
        <v>81</v>
      </c>
      <c r="J71" s="20" t="s">
        <v>401</v>
      </c>
      <c r="K71" s="20" t="s">
        <v>69</v>
      </c>
      <c r="L71" s="25"/>
      <c r="M71" s="20" t="s">
        <v>422</v>
      </c>
      <c r="N71" s="20" t="s">
        <v>603</v>
      </c>
      <c r="O71" s="20" t="s">
        <v>54</v>
      </c>
      <c r="P71" s="20" t="s">
        <v>71</v>
      </c>
      <c r="Q71" s="39" t="str">
        <f t="shared" si="1"/>
        <v>alp-cnn-marca-awa-cnn</v>
      </c>
      <c r="R71" s="40" t="str">
        <f t="shared" si="2"/>
        <v>cnn-marca-display-comportamental-todos-none</v>
      </c>
      <c r="S71" s="40" t="str">
        <f t="shared" si="3"/>
        <v>cnn-marca-display-mobile-320x50-blackfriday_diaria2110-as_25-cpm</v>
      </c>
      <c r="T71" s="41" t="str">
        <f t="shared" si="4"/>
        <v>alp-cnn-marca-awa</v>
      </c>
      <c r="U71" s="41" t="str">
        <f t="shared" si="5"/>
        <v>cnn</v>
      </c>
      <c r="V71" s="41" t="s">
        <v>606</v>
      </c>
      <c r="W71" s="41" t="str">
        <f t="shared" si="6"/>
        <v>cnn-marca-cnn-marca-display-mobile-blackfriday_diaria2110-as_25</v>
      </c>
      <c r="X71" s="41" t="str">
        <f t="shared" si="7"/>
        <v>marca-cnn-marca-display-mobile-320x50-blackfriday_diaria2110-as_25-cpm</v>
      </c>
      <c r="Y71" s="41" t="str">
        <f t="shared" si="8"/>
        <v>cnn-comportamental-mobile-320x50-marca-cpm-blackfriday_diaria2110-tag</v>
      </c>
      <c r="Z71" s="41"/>
      <c r="AA71" s="41"/>
    </row>
    <row r="72">
      <c r="A72" s="14" t="s">
        <v>36</v>
      </c>
      <c r="B72" s="14" t="s">
        <v>397</v>
      </c>
      <c r="C72" s="14" t="s">
        <v>418</v>
      </c>
      <c r="D72" s="14" t="s">
        <v>401</v>
      </c>
      <c r="E72" s="14" t="s">
        <v>418</v>
      </c>
      <c r="F72" s="14" t="s">
        <v>45</v>
      </c>
      <c r="G72" s="14" t="s">
        <v>66</v>
      </c>
      <c r="H72" s="14" t="s">
        <v>567</v>
      </c>
      <c r="I72" s="14" t="s">
        <v>523</v>
      </c>
      <c r="J72" s="14" t="s">
        <v>401</v>
      </c>
      <c r="K72" s="14" t="s">
        <v>69</v>
      </c>
      <c r="L72" s="50"/>
      <c r="M72" s="14" t="s">
        <v>422</v>
      </c>
      <c r="N72" s="14" t="s">
        <v>603</v>
      </c>
      <c r="O72" s="14" t="s">
        <v>54</v>
      </c>
      <c r="P72" s="14" t="s">
        <v>71</v>
      </c>
      <c r="Q72" s="39" t="str">
        <f t="shared" si="1"/>
        <v>alp-cnn-marca-awa-cnn</v>
      </c>
      <c r="R72" s="40" t="str">
        <f t="shared" si="2"/>
        <v>cnn-marca-display-comportamental-todos-none</v>
      </c>
      <c r="S72" s="40" t="str">
        <f t="shared" si="3"/>
        <v>cnn-marca-display-billboard-970x250-blackfriday_diaria2110-as_25-cpm</v>
      </c>
      <c r="T72" s="41" t="str">
        <f t="shared" si="4"/>
        <v>alp-cnn-marca-awa</v>
      </c>
      <c r="U72" s="41" t="str">
        <f t="shared" si="5"/>
        <v>cnn</v>
      </c>
      <c r="V72" s="41" t="s">
        <v>607</v>
      </c>
      <c r="W72" s="41" t="str">
        <f t="shared" si="6"/>
        <v>cnn-marca-cnn-marca-display-billboard-blackfriday_diaria2110-as_25</v>
      </c>
      <c r="X72" s="41" t="str">
        <f t="shared" si="7"/>
        <v>marca-cnn-marca-display-billboard-970x250-blackfriday_diaria2110-as_25-cpm</v>
      </c>
      <c r="Y72" s="41" t="str">
        <f t="shared" si="8"/>
        <v>cnn-comportamental-billboard-970x250-marca-cpm-blackfriday_diaria2110-tag</v>
      </c>
      <c r="Z72" s="41"/>
      <c r="AA72" s="41"/>
    </row>
    <row r="73">
      <c r="A73" s="20" t="s">
        <v>36</v>
      </c>
      <c r="B73" s="20" t="s">
        <v>397</v>
      </c>
      <c r="C73" s="20" t="s">
        <v>418</v>
      </c>
      <c r="D73" s="20" t="s">
        <v>401</v>
      </c>
      <c r="E73" s="20" t="s">
        <v>418</v>
      </c>
      <c r="F73" s="20" t="s">
        <v>45</v>
      </c>
      <c r="G73" s="20" t="s">
        <v>66</v>
      </c>
      <c r="H73" s="20" t="s">
        <v>534</v>
      </c>
      <c r="I73" s="20" t="s">
        <v>75</v>
      </c>
      <c r="J73" s="20" t="s">
        <v>401</v>
      </c>
      <c r="K73" s="20" t="s">
        <v>69</v>
      </c>
      <c r="L73" s="25"/>
      <c r="M73" s="20" t="s">
        <v>422</v>
      </c>
      <c r="N73" s="20" t="s">
        <v>608</v>
      </c>
      <c r="O73" s="20" t="s">
        <v>54</v>
      </c>
      <c r="P73" s="20" t="s">
        <v>71</v>
      </c>
      <c r="Q73" s="39" t="str">
        <f t="shared" si="1"/>
        <v>alp-cnn-marca-awa-cnn</v>
      </c>
      <c r="R73" s="40" t="str">
        <f t="shared" si="2"/>
        <v>cnn-marca-display-comportamental-todos-none</v>
      </c>
      <c r="S73" s="40" t="str">
        <f t="shared" si="3"/>
        <v>cnn-marca-display-arroba_banner-300x250-cielodigi_diaria2810-as_25-cpm</v>
      </c>
      <c r="T73" s="41" t="str">
        <f t="shared" si="4"/>
        <v>alp-cnn-marca-awa</v>
      </c>
      <c r="U73" s="41" t="str">
        <f t="shared" si="5"/>
        <v>cnn</v>
      </c>
      <c r="V73" s="41" t="s">
        <v>609</v>
      </c>
      <c r="W73" s="41" t="str">
        <f t="shared" si="6"/>
        <v>cnn-marca-cnn-marca-display-arroba_banner-cielodigi_diaria2810-as_25</v>
      </c>
      <c r="X73" s="41" t="str">
        <f t="shared" si="7"/>
        <v>marca-cnn-marca-display-arroba_banner-300x250-cielodigi_diaria2810-as_25-cpm</v>
      </c>
      <c r="Y73" s="41" t="str">
        <f t="shared" si="8"/>
        <v>cnn-comportamental-arroba_banner-300x250-marca-cpm-cielodigi_diaria2810-tag</v>
      </c>
      <c r="Z73" s="41"/>
      <c r="AA73" s="41"/>
    </row>
    <row r="74">
      <c r="A74" s="14" t="s">
        <v>36</v>
      </c>
      <c r="B74" s="14" t="s">
        <v>397</v>
      </c>
      <c r="C74" s="14" t="s">
        <v>418</v>
      </c>
      <c r="D74" s="14" t="s">
        <v>401</v>
      </c>
      <c r="E74" s="14" t="s">
        <v>418</v>
      </c>
      <c r="F74" s="14" t="s">
        <v>45</v>
      </c>
      <c r="G74" s="14" t="s">
        <v>66</v>
      </c>
      <c r="H74" s="14" t="s">
        <v>83</v>
      </c>
      <c r="I74" s="14" t="s">
        <v>84</v>
      </c>
      <c r="J74" s="14" t="s">
        <v>401</v>
      </c>
      <c r="K74" s="14" t="s">
        <v>69</v>
      </c>
      <c r="L74" s="50"/>
      <c r="M74" s="14" t="s">
        <v>422</v>
      </c>
      <c r="N74" s="14" t="s">
        <v>608</v>
      </c>
      <c r="O74" s="14" t="s">
        <v>54</v>
      </c>
      <c r="P74" s="14" t="s">
        <v>71</v>
      </c>
      <c r="Q74" s="39" t="str">
        <f t="shared" si="1"/>
        <v>alp-cnn-marca-awa-cnn</v>
      </c>
      <c r="R74" s="40" t="str">
        <f t="shared" si="2"/>
        <v>cnn-marca-display-comportamental-todos-none</v>
      </c>
      <c r="S74" s="40" t="str">
        <f t="shared" si="3"/>
        <v>cnn-marca-display-leaderboard-728x90-cielodigi_diaria2810-as_25-cpm</v>
      </c>
      <c r="T74" s="41" t="str">
        <f t="shared" si="4"/>
        <v>alp-cnn-marca-awa</v>
      </c>
      <c r="U74" s="41" t="str">
        <f t="shared" si="5"/>
        <v>cnn</v>
      </c>
      <c r="V74" s="41" t="s">
        <v>610</v>
      </c>
      <c r="W74" s="41" t="str">
        <f t="shared" si="6"/>
        <v>cnn-marca-cnn-marca-display-leaderboard-cielodigi_diaria2810-as_25</v>
      </c>
      <c r="X74" s="41" t="str">
        <f t="shared" si="7"/>
        <v>marca-cnn-marca-display-leaderboard-728x90-cielodigi_diaria2810-as_25-cpm</v>
      </c>
      <c r="Y74" s="41" t="str">
        <f t="shared" si="8"/>
        <v>cnn-comportamental-leaderboard-728x90-marca-cpm-cielodigi_diaria2810-tag</v>
      </c>
      <c r="Z74" s="41"/>
      <c r="AA74" s="41"/>
    </row>
    <row r="75">
      <c r="A75" s="20" t="s">
        <v>36</v>
      </c>
      <c r="B75" s="20" t="s">
        <v>397</v>
      </c>
      <c r="C75" s="20" t="s">
        <v>418</v>
      </c>
      <c r="D75" s="20" t="s">
        <v>401</v>
      </c>
      <c r="E75" s="20" t="s">
        <v>418</v>
      </c>
      <c r="F75" s="20" t="s">
        <v>45</v>
      </c>
      <c r="G75" s="20" t="s">
        <v>66</v>
      </c>
      <c r="H75" s="20" t="s">
        <v>529</v>
      </c>
      <c r="I75" s="20" t="s">
        <v>81</v>
      </c>
      <c r="J75" s="20" t="s">
        <v>401</v>
      </c>
      <c r="K75" s="20" t="s">
        <v>69</v>
      </c>
      <c r="L75" s="25"/>
      <c r="M75" s="20" t="s">
        <v>422</v>
      </c>
      <c r="N75" s="20" t="s">
        <v>608</v>
      </c>
      <c r="O75" s="20" t="s">
        <v>54</v>
      </c>
      <c r="P75" s="20" t="s">
        <v>71</v>
      </c>
      <c r="Q75" s="39" t="str">
        <f t="shared" si="1"/>
        <v>alp-cnn-marca-awa-cnn</v>
      </c>
      <c r="R75" s="40" t="str">
        <f t="shared" si="2"/>
        <v>cnn-marca-display-comportamental-todos-none</v>
      </c>
      <c r="S75" s="40" t="str">
        <f t="shared" si="3"/>
        <v>cnn-marca-display-mobile-320x50-cielodigi_diaria2810-as_25-cpm</v>
      </c>
      <c r="T75" s="41" t="str">
        <f t="shared" si="4"/>
        <v>alp-cnn-marca-awa</v>
      </c>
      <c r="U75" s="41" t="str">
        <f t="shared" si="5"/>
        <v>cnn</v>
      </c>
      <c r="V75" s="41" t="s">
        <v>611</v>
      </c>
      <c r="W75" s="41" t="str">
        <f t="shared" si="6"/>
        <v>cnn-marca-cnn-marca-display-mobile-cielodigi_diaria2810-as_25</v>
      </c>
      <c r="X75" s="41" t="str">
        <f t="shared" si="7"/>
        <v>marca-cnn-marca-display-mobile-320x50-cielodigi_diaria2810-as_25-cpm</v>
      </c>
      <c r="Y75" s="41" t="str">
        <f t="shared" si="8"/>
        <v>cnn-comportamental-mobile-320x50-marca-cpm-cielodigi_diaria2810-tag</v>
      </c>
      <c r="Z75" s="41"/>
      <c r="AA75" s="41"/>
    </row>
    <row r="76">
      <c r="A76" s="14" t="s">
        <v>36</v>
      </c>
      <c r="B76" s="14" t="s">
        <v>397</v>
      </c>
      <c r="C76" s="14" t="s">
        <v>418</v>
      </c>
      <c r="D76" s="14" t="s">
        <v>401</v>
      </c>
      <c r="E76" s="14" t="s">
        <v>418</v>
      </c>
      <c r="F76" s="14" t="s">
        <v>45</v>
      </c>
      <c r="G76" s="14" t="s">
        <v>66</v>
      </c>
      <c r="H76" s="14" t="s">
        <v>567</v>
      </c>
      <c r="I76" s="14" t="s">
        <v>523</v>
      </c>
      <c r="J76" s="14" t="s">
        <v>401</v>
      </c>
      <c r="K76" s="14" t="s">
        <v>69</v>
      </c>
      <c r="L76" s="50"/>
      <c r="M76" s="14" t="s">
        <v>422</v>
      </c>
      <c r="N76" s="14" t="s">
        <v>608</v>
      </c>
      <c r="O76" s="14" t="s">
        <v>54</v>
      </c>
      <c r="P76" s="14" t="s">
        <v>71</v>
      </c>
      <c r="Q76" s="39" t="str">
        <f t="shared" si="1"/>
        <v>alp-cnn-marca-awa-cnn</v>
      </c>
      <c r="R76" s="40" t="str">
        <f t="shared" si="2"/>
        <v>cnn-marca-display-comportamental-todos-none</v>
      </c>
      <c r="S76" s="40" t="str">
        <f t="shared" si="3"/>
        <v>cnn-marca-display-billboard-970x250-cielodigi_diaria2810-as_25-cpm</v>
      </c>
      <c r="T76" s="41" t="str">
        <f t="shared" si="4"/>
        <v>alp-cnn-marca-awa</v>
      </c>
      <c r="U76" s="41" t="str">
        <f t="shared" si="5"/>
        <v>cnn</v>
      </c>
      <c r="V76" s="41" t="s">
        <v>612</v>
      </c>
      <c r="W76" s="41" t="str">
        <f t="shared" si="6"/>
        <v>cnn-marca-cnn-marca-display-billboard-cielodigi_diaria2810-as_25</v>
      </c>
      <c r="X76" s="41" t="str">
        <f t="shared" si="7"/>
        <v>marca-cnn-marca-display-billboard-970x250-cielodigi_diaria2810-as_25-cpm</v>
      </c>
      <c r="Y76" s="41" t="str">
        <f t="shared" si="8"/>
        <v>cnn-comportamental-billboard-970x250-marca-cpm-cielodigi_diaria2810-tag</v>
      </c>
      <c r="Z76" s="41"/>
      <c r="AA76" s="41"/>
    </row>
    <row r="77">
      <c r="A77" s="20" t="s">
        <v>36</v>
      </c>
      <c r="B77" s="20" t="s">
        <v>397</v>
      </c>
      <c r="C77" s="20" t="s">
        <v>418</v>
      </c>
      <c r="D77" s="20" t="s">
        <v>401</v>
      </c>
      <c r="E77" s="20" t="s">
        <v>613</v>
      </c>
      <c r="F77" s="20" t="s">
        <v>45</v>
      </c>
      <c r="G77" s="20" t="s">
        <v>66</v>
      </c>
      <c r="H77" s="20" t="s">
        <v>534</v>
      </c>
      <c r="I77" s="20" t="s">
        <v>75</v>
      </c>
      <c r="J77" s="20" t="s">
        <v>401</v>
      </c>
      <c r="K77" s="20" t="s">
        <v>69</v>
      </c>
      <c r="L77" s="49"/>
      <c r="M77" s="20" t="s">
        <v>422</v>
      </c>
      <c r="N77" s="20" t="s">
        <v>613</v>
      </c>
      <c r="O77" s="20" t="s">
        <v>54</v>
      </c>
      <c r="P77" s="20" t="s">
        <v>71</v>
      </c>
      <c r="Q77" s="39" t="str">
        <f t="shared" si="1"/>
        <v>alp-cielo_brf-marca-awa-cnn</v>
      </c>
      <c r="R77" s="40" t="str">
        <f t="shared" si="2"/>
        <v>cielo_brf-marca-display-comportamental-todos-none</v>
      </c>
      <c r="S77" s="40" t="str">
        <f t="shared" si="3"/>
        <v>cielo_brf-marca-display-arroba_banner-300x250-cielo_brf-as_25-cpm</v>
      </c>
      <c r="T77" s="41" t="str">
        <f t="shared" si="4"/>
        <v>alp-cielo_brf-marca-awa</v>
      </c>
      <c r="U77" s="41" t="str">
        <f t="shared" si="5"/>
        <v>cnn</v>
      </c>
      <c r="V77" s="41" t="s">
        <v>614</v>
      </c>
      <c r="W77" s="41" t="str">
        <f t="shared" si="6"/>
        <v>cielo_brf-marca-cnn-marca-display-arroba_banner-cielo_brf-as_25</v>
      </c>
      <c r="X77" s="41" t="str">
        <f t="shared" si="7"/>
        <v>marca-cnn-marca-display-arroba_banner-300x250-cielo_brf-as_25-cpm</v>
      </c>
      <c r="Y77" s="41" t="str">
        <f t="shared" si="8"/>
        <v>cielo_brf-comportamental-arroba_banner-300x250-marca-cpm-cielo_brf-tag</v>
      </c>
      <c r="Z77" s="41"/>
      <c r="AA77" s="41"/>
    </row>
    <row r="78">
      <c r="A78" s="14" t="s">
        <v>36</v>
      </c>
      <c r="B78" s="14" t="s">
        <v>397</v>
      </c>
      <c r="C78" s="14" t="s">
        <v>418</v>
      </c>
      <c r="D78" s="14" t="s">
        <v>401</v>
      </c>
      <c r="E78" s="14" t="s">
        <v>613</v>
      </c>
      <c r="F78" s="14" t="s">
        <v>45</v>
      </c>
      <c r="G78" s="14" t="s">
        <v>66</v>
      </c>
      <c r="H78" s="14" t="s">
        <v>77</v>
      </c>
      <c r="I78" s="14" t="s">
        <v>78</v>
      </c>
      <c r="J78" s="14" t="s">
        <v>401</v>
      </c>
      <c r="K78" s="14" t="s">
        <v>69</v>
      </c>
      <c r="L78" s="16"/>
      <c r="M78" s="14" t="s">
        <v>422</v>
      </c>
      <c r="N78" s="14" t="s">
        <v>613</v>
      </c>
      <c r="O78" s="14" t="s">
        <v>54</v>
      </c>
      <c r="P78" s="14" t="s">
        <v>71</v>
      </c>
      <c r="Q78" s="39" t="str">
        <f t="shared" si="1"/>
        <v>alp-cielo_brf-marca-awa-cnn</v>
      </c>
      <c r="R78" s="40" t="str">
        <f t="shared" si="2"/>
        <v>cielo_brf-marca-display-comportamental-todos-none</v>
      </c>
      <c r="S78" s="40" t="str">
        <f t="shared" si="3"/>
        <v>cielo_brf-marca-display-halfpage-300x600-cielo_brf-as_25-cpm</v>
      </c>
      <c r="T78" s="41" t="str">
        <f t="shared" si="4"/>
        <v>alp-cielo_brf-marca-awa</v>
      </c>
      <c r="U78" s="41" t="str">
        <f t="shared" si="5"/>
        <v>cnn</v>
      </c>
      <c r="V78" s="41" t="s">
        <v>615</v>
      </c>
      <c r="W78" s="41" t="str">
        <f t="shared" si="6"/>
        <v>cielo_brf-marca-cnn-marca-display-halfpage-cielo_brf-as_25</v>
      </c>
      <c r="X78" s="41" t="str">
        <f t="shared" si="7"/>
        <v>marca-cnn-marca-display-halfpage-300x600-cielo_brf-as_25-cpm</v>
      </c>
      <c r="Y78" s="41" t="str">
        <f t="shared" si="8"/>
        <v>cielo_brf-comportamental-halfpage-300x600-marca-cpm-cielo_brf-tag</v>
      </c>
      <c r="Z78" s="41"/>
      <c r="AA78" s="41"/>
    </row>
    <row r="79">
      <c r="A79" s="20" t="s">
        <v>36</v>
      </c>
      <c r="B79" s="20" t="s">
        <v>397</v>
      </c>
      <c r="C79" s="20" t="s">
        <v>418</v>
      </c>
      <c r="D79" s="20" t="s">
        <v>401</v>
      </c>
      <c r="E79" s="20" t="s">
        <v>613</v>
      </c>
      <c r="F79" s="20" t="s">
        <v>45</v>
      </c>
      <c r="G79" s="20" t="s">
        <v>66</v>
      </c>
      <c r="H79" s="20" t="s">
        <v>529</v>
      </c>
      <c r="I79" s="20" t="s">
        <v>81</v>
      </c>
      <c r="J79" s="20" t="s">
        <v>401</v>
      </c>
      <c r="K79" s="20" t="s">
        <v>69</v>
      </c>
      <c r="L79" s="49"/>
      <c r="M79" s="20" t="s">
        <v>422</v>
      </c>
      <c r="N79" s="20" t="s">
        <v>613</v>
      </c>
      <c r="O79" s="20" t="s">
        <v>54</v>
      </c>
      <c r="P79" s="20" t="s">
        <v>71</v>
      </c>
      <c r="Q79" s="39" t="str">
        <f t="shared" si="1"/>
        <v>alp-cielo_brf-marca-awa-cnn</v>
      </c>
      <c r="R79" s="40" t="str">
        <f t="shared" si="2"/>
        <v>cielo_brf-marca-display-comportamental-todos-none</v>
      </c>
      <c r="S79" s="40" t="str">
        <f t="shared" si="3"/>
        <v>cielo_brf-marca-display-mobile-320x50-cielo_brf-as_25-cpm</v>
      </c>
      <c r="T79" s="41" t="str">
        <f t="shared" si="4"/>
        <v>alp-cielo_brf-marca-awa</v>
      </c>
      <c r="U79" s="41" t="str">
        <f t="shared" si="5"/>
        <v>cnn</v>
      </c>
      <c r="V79" s="41" t="s">
        <v>616</v>
      </c>
      <c r="W79" s="41" t="str">
        <f t="shared" si="6"/>
        <v>cielo_brf-marca-cnn-marca-display-mobile-cielo_brf-as_25</v>
      </c>
      <c r="X79" s="41" t="str">
        <f t="shared" si="7"/>
        <v>marca-cnn-marca-display-mobile-320x50-cielo_brf-as_25-cpm</v>
      </c>
      <c r="Y79" s="41" t="str">
        <f t="shared" si="8"/>
        <v>cielo_brf-comportamental-mobile-320x50-marca-cpm-cielo_brf-tag</v>
      </c>
      <c r="Z79" s="41"/>
      <c r="AA79" s="41"/>
    </row>
    <row r="80">
      <c r="A80" s="14" t="s">
        <v>36</v>
      </c>
      <c r="B80" s="14" t="s">
        <v>397</v>
      </c>
      <c r="C80" s="14" t="s">
        <v>418</v>
      </c>
      <c r="D80" s="14" t="s">
        <v>401</v>
      </c>
      <c r="E80" s="14" t="s">
        <v>613</v>
      </c>
      <c r="F80" s="14" t="s">
        <v>45</v>
      </c>
      <c r="G80" s="14" t="s">
        <v>66</v>
      </c>
      <c r="H80" s="14" t="s">
        <v>83</v>
      </c>
      <c r="I80" s="14" t="s">
        <v>84</v>
      </c>
      <c r="J80" s="14" t="s">
        <v>401</v>
      </c>
      <c r="K80" s="14" t="s">
        <v>69</v>
      </c>
      <c r="L80" s="16"/>
      <c r="M80" s="14" t="s">
        <v>422</v>
      </c>
      <c r="N80" s="14" t="s">
        <v>613</v>
      </c>
      <c r="O80" s="14" t="s">
        <v>54</v>
      </c>
      <c r="P80" s="14" t="s">
        <v>71</v>
      </c>
      <c r="Q80" s="39" t="str">
        <f t="shared" si="1"/>
        <v>alp-cielo_brf-marca-awa-cnn</v>
      </c>
      <c r="R80" s="40" t="str">
        <f t="shared" si="2"/>
        <v>cielo_brf-marca-display-comportamental-todos-none</v>
      </c>
      <c r="S80" s="40" t="str">
        <f t="shared" si="3"/>
        <v>cielo_brf-marca-display-leaderboard-728x90-cielo_brf-as_25-cpm</v>
      </c>
      <c r="T80" s="41" t="str">
        <f t="shared" si="4"/>
        <v>alp-cielo_brf-marca-awa</v>
      </c>
      <c r="U80" s="41" t="str">
        <f t="shared" si="5"/>
        <v>cnn</v>
      </c>
      <c r="V80" s="41" t="s">
        <v>617</v>
      </c>
      <c r="W80" s="41" t="str">
        <f t="shared" si="6"/>
        <v>cielo_brf-marca-cnn-marca-display-leaderboard-cielo_brf-as_25</v>
      </c>
      <c r="X80" s="41" t="str">
        <f t="shared" si="7"/>
        <v>marca-cnn-marca-display-leaderboard-728x90-cielo_brf-as_25-cpm</v>
      </c>
      <c r="Y80" s="41" t="str">
        <f t="shared" si="8"/>
        <v>cielo_brf-comportamental-leaderboard-728x90-marca-cpm-cielo_brf-tag</v>
      </c>
      <c r="Z80" s="41"/>
      <c r="AA80" s="41"/>
    </row>
    <row r="81">
      <c r="A81" s="20" t="s">
        <v>36</v>
      </c>
      <c r="B81" s="20" t="s">
        <v>397</v>
      </c>
      <c r="C81" s="20" t="s">
        <v>418</v>
      </c>
      <c r="D81" s="20" t="s">
        <v>401</v>
      </c>
      <c r="E81" s="20" t="s">
        <v>613</v>
      </c>
      <c r="F81" s="20" t="s">
        <v>45</v>
      </c>
      <c r="G81" s="20" t="s">
        <v>66</v>
      </c>
      <c r="H81" s="20" t="s">
        <v>567</v>
      </c>
      <c r="I81" s="20" t="s">
        <v>523</v>
      </c>
      <c r="J81" s="20" t="s">
        <v>401</v>
      </c>
      <c r="K81" s="20" t="s">
        <v>69</v>
      </c>
      <c r="L81" s="49"/>
      <c r="M81" s="20" t="s">
        <v>422</v>
      </c>
      <c r="N81" s="20" t="s">
        <v>613</v>
      </c>
      <c r="O81" s="20" t="s">
        <v>54</v>
      </c>
      <c r="P81" s="20" t="s">
        <v>71</v>
      </c>
      <c r="Q81" s="39" t="str">
        <f t="shared" si="1"/>
        <v>alp-cielo_brf-marca-awa-cnn</v>
      </c>
      <c r="R81" s="40" t="str">
        <f t="shared" si="2"/>
        <v>cielo_brf-marca-display-comportamental-todos-none</v>
      </c>
      <c r="S81" s="40" t="str">
        <f t="shared" si="3"/>
        <v>cielo_brf-marca-display-billboard-970x250-cielo_brf-as_25-cpm</v>
      </c>
      <c r="T81" s="41" t="str">
        <f t="shared" si="4"/>
        <v>alp-cielo_brf-marca-awa</v>
      </c>
      <c r="U81" s="41" t="str">
        <f t="shared" si="5"/>
        <v>cnn</v>
      </c>
      <c r="V81" s="41" t="s">
        <v>618</v>
      </c>
      <c r="W81" s="41" t="str">
        <f t="shared" si="6"/>
        <v>cielo_brf-marca-cnn-marca-display-billboard-cielo_brf-as_25</v>
      </c>
      <c r="X81" s="41" t="str">
        <f t="shared" si="7"/>
        <v>marca-cnn-marca-display-billboard-970x250-cielo_brf-as_25-cpm</v>
      </c>
      <c r="Y81" s="41" t="str">
        <f t="shared" si="8"/>
        <v>cielo_brf-comportamental-billboard-970x250-marca-cpm-cielo_brf-tag</v>
      </c>
      <c r="Z81" s="41"/>
      <c r="AA81" s="41"/>
    </row>
    <row r="82">
      <c r="A82" s="14" t="s">
        <v>36</v>
      </c>
      <c r="B82" s="14" t="s">
        <v>397</v>
      </c>
      <c r="C82" s="14" t="s">
        <v>418</v>
      </c>
      <c r="D82" s="14" t="s">
        <v>401</v>
      </c>
      <c r="E82" s="14" t="s">
        <v>418</v>
      </c>
      <c r="F82" s="14" t="s">
        <v>45</v>
      </c>
      <c r="G82" s="14" t="s">
        <v>66</v>
      </c>
      <c r="H82" s="14" t="s">
        <v>534</v>
      </c>
      <c r="I82" s="14" t="s">
        <v>75</v>
      </c>
      <c r="J82" s="14" t="s">
        <v>401</v>
      </c>
      <c r="K82" s="14" t="s">
        <v>69</v>
      </c>
      <c r="L82" s="50"/>
      <c r="M82" s="14" t="s">
        <v>422</v>
      </c>
      <c r="N82" s="14" t="s">
        <v>619</v>
      </c>
      <c r="O82" s="14" t="s">
        <v>54</v>
      </c>
      <c r="P82" s="14" t="s">
        <v>71</v>
      </c>
      <c r="Q82" s="39" t="str">
        <f t="shared" si="1"/>
        <v>alp-cnn-marca-awa-cnn</v>
      </c>
      <c r="R82" s="40" t="str">
        <f t="shared" si="2"/>
        <v>cnn-marca-display-comportamental-todos-none</v>
      </c>
      <c r="S82" s="40" t="str">
        <f t="shared" si="3"/>
        <v>cnn-marca-display-arroba_banner-300x250-cielo_sebrae-as_25-cpm</v>
      </c>
      <c r="T82" s="41" t="str">
        <f t="shared" si="4"/>
        <v>alp-cnn-marca-awa</v>
      </c>
      <c r="U82" s="41" t="str">
        <f t="shared" si="5"/>
        <v>cnn</v>
      </c>
      <c r="V82" s="41" t="s">
        <v>620</v>
      </c>
      <c r="W82" s="41" t="str">
        <f t="shared" si="6"/>
        <v>cnn-marca-cnn-marca-display-arroba_banner-cielo_sebrae-as_25</v>
      </c>
      <c r="X82" s="41" t="str">
        <f t="shared" si="7"/>
        <v>marca-cnn-marca-display-arroba_banner-300x250-cielo_sebrae-as_25-cpm</v>
      </c>
      <c r="Y82" s="41" t="str">
        <f t="shared" si="8"/>
        <v>cnn-comportamental-arroba_banner-300x250-marca-cpm-cielo_sebrae-tag</v>
      </c>
      <c r="Z82" s="41"/>
      <c r="AA82" s="41"/>
    </row>
    <row r="83">
      <c r="A83" s="20" t="s">
        <v>36</v>
      </c>
      <c r="B83" s="20" t="s">
        <v>397</v>
      </c>
      <c r="C83" s="20" t="s">
        <v>418</v>
      </c>
      <c r="D83" s="20" t="s">
        <v>401</v>
      </c>
      <c r="E83" s="20" t="s">
        <v>418</v>
      </c>
      <c r="F83" s="20" t="s">
        <v>45</v>
      </c>
      <c r="G83" s="20" t="s">
        <v>66</v>
      </c>
      <c r="H83" s="20" t="s">
        <v>77</v>
      </c>
      <c r="I83" s="20" t="s">
        <v>78</v>
      </c>
      <c r="J83" s="20" t="s">
        <v>401</v>
      </c>
      <c r="K83" s="20" t="s">
        <v>69</v>
      </c>
      <c r="L83" s="25"/>
      <c r="M83" s="20" t="s">
        <v>422</v>
      </c>
      <c r="N83" s="20" t="s">
        <v>619</v>
      </c>
      <c r="O83" s="20" t="s">
        <v>54</v>
      </c>
      <c r="P83" s="20" t="s">
        <v>71</v>
      </c>
      <c r="Q83" s="39" t="str">
        <f t="shared" si="1"/>
        <v>alp-cnn-marca-awa-cnn</v>
      </c>
      <c r="R83" s="40" t="str">
        <f t="shared" si="2"/>
        <v>cnn-marca-display-comportamental-todos-none</v>
      </c>
      <c r="S83" s="40" t="str">
        <f t="shared" si="3"/>
        <v>cnn-marca-display-halfpage-300x600-cielo_sebrae-as_25-cpm</v>
      </c>
      <c r="T83" s="41" t="str">
        <f t="shared" si="4"/>
        <v>alp-cnn-marca-awa</v>
      </c>
      <c r="U83" s="41" t="str">
        <f t="shared" si="5"/>
        <v>cnn</v>
      </c>
      <c r="V83" s="41" t="s">
        <v>621</v>
      </c>
      <c r="W83" s="41" t="str">
        <f t="shared" si="6"/>
        <v>cnn-marca-cnn-marca-display-halfpage-cielo_sebrae-as_25</v>
      </c>
      <c r="X83" s="41" t="str">
        <f t="shared" si="7"/>
        <v>marca-cnn-marca-display-halfpage-300x600-cielo_sebrae-as_25-cpm</v>
      </c>
      <c r="Y83" s="41" t="str">
        <f t="shared" si="8"/>
        <v>cnn-comportamental-halfpage-300x600-marca-cpm-cielo_sebrae-tag</v>
      </c>
      <c r="Z83" s="41"/>
      <c r="AA83" s="41"/>
    </row>
    <row r="84">
      <c r="A84" s="14" t="s">
        <v>36</v>
      </c>
      <c r="B84" s="14" t="s">
        <v>397</v>
      </c>
      <c r="C84" s="14" t="s">
        <v>418</v>
      </c>
      <c r="D84" s="14" t="s">
        <v>401</v>
      </c>
      <c r="E84" s="14" t="s">
        <v>418</v>
      </c>
      <c r="F84" s="14" t="s">
        <v>45</v>
      </c>
      <c r="G84" s="14" t="s">
        <v>66</v>
      </c>
      <c r="H84" s="14" t="s">
        <v>529</v>
      </c>
      <c r="I84" s="14" t="s">
        <v>81</v>
      </c>
      <c r="J84" s="14" t="s">
        <v>401</v>
      </c>
      <c r="K84" s="14" t="s">
        <v>69</v>
      </c>
      <c r="L84" s="50"/>
      <c r="M84" s="14" t="s">
        <v>422</v>
      </c>
      <c r="N84" s="14" t="s">
        <v>619</v>
      </c>
      <c r="O84" s="14" t="s">
        <v>54</v>
      </c>
      <c r="P84" s="14" t="s">
        <v>71</v>
      </c>
      <c r="Q84" s="39" t="str">
        <f t="shared" si="1"/>
        <v>alp-cnn-marca-awa-cnn</v>
      </c>
      <c r="R84" s="40" t="str">
        <f t="shared" si="2"/>
        <v>cnn-marca-display-comportamental-todos-none</v>
      </c>
      <c r="S84" s="40" t="str">
        <f t="shared" si="3"/>
        <v>cnn-marca-display-mobile-320x50-cielo_sebrae-as_25-cpm</v>
      </c>
      <c r="T84" s="41" t="str">
        <f t="shared" si="4"/>
        <v>alp-cnn-marca-awa</v>
      </c>
      <c r="U84" s="41" t="str">
        <f t="shared" si="5"/>
        <v>cnn</v>
      </c>
      <c r="V84" s="41" t="s">
        <v>622</v>
      </c>
      <c r="W84" s="41" t="str">
        <f t="shared" si="6"/>
        <v>cnn-marca-cnn-marca-display-mobile-cielo_sebrae-as_25</v>
      </c>
      <c r="X84" s="41" t="str">
        <f t="shared" si="7"/>
        <v>marca-cnn-marca-display-mobile-320x50-cielo_sebrae-as_25-cpm</v>
      </c>
      <c r="Y84" s="41" t="str">
        <f t="shared" si="8"/>
        <v>cnn-comportamental-mobile-320x50-marca-cpm-cielo_sebrae-tag</v>
      </c>
      <c r="Z84" s="41"/>
      <c r="AA84" s="41"/>
    </row>
    <row r="85">
      <c r="A85" s="20" t="s">
        <v>36</v>
      </c>
      <c r="B85" s="20" t="s">
        <v>397</v>
      </c>
      <c r="C85" s="20" t="s">
        <v>418</v>
      </c>
      <c r="D85" s="20" t="s">
        <v>401</v>
      </c>
      <c r="E85" s="20" t="s">
        <v>418</v>
      </c>
      <c r="F85" s="20" t="s">
        <v>45</v>
      </c>
      <c r="G85" s="20" t="s">
        <v>66</v>
      </c>
      <c r="H85" s="20" t="s">
        <v>83</v>
      </c>
      <c r="I85" s="20" t="s">
        <v>84</v>
      </c>
      <c r="J85" s="20" t="s">
        <v>401</v>
      </c>
      <c r="K85" s="20" t="s">
        <v>69</v>
      </c>
      <c r="L85" s="25"/>
      <c r="M85" s="20" t="s">
        <v>422</v>
      </c>
      <c r="N85" s="20" t="s">
        <v>619</v>
      </c>
      <c r="O85" s="20" t="s">
        <v>54</v>
      </c>
      <c r="P85" s="20" t="s">
        <v>71</v>
      </c>
      <c r="Q85" s="39" t="str">
        <f t="shared" si="1"/>
        <v>alp-cnn-marca-awa-cnn</v>
      </c>
      <c r="R85" s="40" t="str">
        <f t="shared" si="2"/>
        <v>cnn-marca-display-comportamental-todos-none</v>
      </c>
      <c r="S85" s="40" t="str">
        <f t="shared" si="3"/>
        <v>cnn-marca-display-leaderboard-728x90-cielo_sebrae-as_25-cpm</v>
      </c>
      <c r="T85" s="41" t="str">
        <f t="shared" si="4"/>
        <v>alp-cnn-marca-awa</v>
      </c>
      <c r="U85" s="41" t="str">
        <f t="shared" si="5"/>
        <v>cnn</v>
      </c>
      <c r="V85" s="41" t="s">
        <v>623</v>
      </c>
      <c r="W85" s="41" t="str">
        <f t="shared" si="6"/>
        <v>cnn-marca-cnn-marca-display-leaderboard-cielo_sebrae-as_25</v>
      </c>
      <c r="X85" s="41" t="str">
        <f t="shared" si="7"/>
        <v>marca-cnn-marca-display-leaderboard-728x90-cielo_sebrae-as_25-cpm</v>
      </c>
      <c r="Y85" s="41" t="str">
        <f t="shared" si="8"/>
        <v>cnn-comportamental-leaderboard-728x90-marca-cpm-cielo_sebrae-tag</v>
      </c>
      <c r="Z85" s="41"/>
      <c r="AA85" s="41"/>
    </row>
    <row r="86">
      <c r="A86" s="14" t="s">
        <v>36</v>
      </c>
      <c r="B86" s="14" t="s">
        <v>397</v>
      </c>
      <c r="C86" s="14" t="s">
        <v>418</v>
      </c>
      <c r="D86" s="14" t="s">
        <v>401</v>
      </c>
      <c r="E86" s="14" t="s">
        <v>418</v>
      </c>
      <c r="F86" s="14" t="s">
        <v>45</v>
      </c>
      <c r="G86" s="14" t="s">
        <v>66</v>
      </c>
      <c r="H86" s="14" t="s">
        <v>567</v>
      </c>
      <c r="I86" s="14" t="s">
        <v>523</v>
      </c>
      <c r="J86" s="14" t="s">
        <v>401</v>
      </c>
      <c r="K86" s="14" t="s">
        <v>69</v>
      </c>
      <c r="L86" s="50"/>
      <c r="M86" s="14" t="s">
        <v>422</v>
      </c>
      <c r="N86" s="14" t="s">
        <v>619</v>
      </c>
      <c r="O86" s="14" t="s">
        <v>54</v>
      </c>
      <c r="P86" s="14" t="s">
        <v>71</v>
      </c>
      <c r="Q86" s="39" t="str">
        <f t="shared" si="1"/>
        <v>alp-cnn-marca-awa-cnn</v>
      </c>
      <c r="R86" s="40" t="str">
        <f t="shared" si="2"/>
        <v>cnn-marca-display-comportamental-todos-none</v>
      </c>
      <c r="S86" s="40" t="str">
        <f t="shared" si="3"/>
        <v>cnn-marca-display-billboard-970x250-cielo_sebrae-as_25-cpm</v>
      </c>
      <c r="T86" s="41" t="str">
        <f t="shared" si="4"/>
        <v>alp-cnn-marca-awa</v>
      </c>
      <c r="U86" s="41" t="str">
        <f t="shared" si="5"/>
        <v>cnn</v>
      </c>
      <c r="V86" s="41" t="s">
        <v>624</v>
      </c>
      <c r="W86" s="41" t="str">
        <f t="shared" si="6"/>
        <v>cnn-marca-cnn-marca-display-billboard-cielo_sebrae-as_25</v>
      </c>
      <c r="X86" s="41" t="str">
        <f t="shared" si="7"/>
        <v>marca-cnn-marca-display-billboard-970x250-cielo_sebrae-as_25-cpm</v>
      </c>
      <c r="Y86" s="41" t="str">
        <f t="shared" si="8"/>
        <v>cnn-comportamental-billboard-970x250-marca-cpm-cielo_sebrae-tag</v>
      </c>
      <c r="Z86" s="41"/>
      <c r="AA86" s="41"/>
    </row>
    <row r="87">
      <c r="A87" s="20" t="s">
        <v>36</v>
      </c>
      <c r="B87" s="20" t="s">
        <v>397</v>
      </c>
      <c r="C87" s="20" t="s">
        <v>418</v>
      </c>
      <c r="D87" s="20" t="s">
        <v>401</v>
      </c>
      <c r="E87" s="20" t="s">
        <v>418</v>
      </c>
      <c r="F87" s="20" t="s">
        <v>45</v>
      </c>
      <c r="G87" s="20" t="s">
        <v>66</v>
      </c>
      <c r="H87" s="20" t="s">
        <v>534</v>
      </c>
      <c r="I87" s="20" t="s">
        <v>75</v>
      </c>
      <c r="J87" s="20" t="s">
        <v>401</v>
      </c>
      <c r="K87" s="20" t="s">
        <v>69</v>
      </c>
      <c r="L87" s="25"/>
      <c r="M87" s="20" t="s">
        <v>422</v>
      </c>
      <c r="N87" s="20" t="s">
        <v>625</v>
      </c>
      <c r="O87" s="20" t="s">
        <v>54</v>
      </c>
      <c r="P87" s="20" t="s">
        <v>71</v>
      </c>
      <c r="Q87" s="39" t="str">
        <f t="shared" si="1"/>
        <v>alp-cnn-marca-awa-cnn</v>
      </c>
      <c r="R87" s="40" t="str">
        <f t="shared" si="2"/>
        <v>cnn-marca-display-comportamental-todos-none</v>
      </c>
      <c r="S87" s="40" t="str">
        <f t="shared" si="3"/>
        <v>cnn-marca-display-arroba_banner-300x250-cielo-brf_promodinheiroquevolta_diaria0411-as_25-cpm</v>
      </c>
      <c r="T87" s="41" t="str">
        <f t="shared" si="4"/>
        <v>alp-cnn-marca-awa</v>
      </c>
      <c r="U87" s="41" t="str">
        <f t="shared" si="5"/>
        <v>cnn</v>
      </c>
      <c r="V87" s="41" t="s">
        <v>626</v>
      </c>
      <c r="W87" s="41" t="str">
        <f t="shared" si="6"/>
        <v>cnn-marca-cnn-marca-display-arroba_banner-cielo-brf_promodinheiroquevolta_diaria0411-as_25</v>
      </c>
      <c r="X87" s="41" t="str">
        <f t="shared" si="7"/>
        <v>marca-cnn-marca-display-arroba_banner-300x250-cielo-brf_promodinheiroquevolta_diaria0411-as_25-cpm</v>
      </c>
      <c r="Y87" s="41" t="str">
        <f t="shared" si="8"/>
        <v>cnn-comportamental-arroba_banner-300x250-marca-cpm-cielo-brf_promodinheiroquevolta_diaria0411-tag</v>
      </c>
      <c r="Z87" s="41"/>
      <c r="AA87" s="41"/>
    </row>
    <row r="88">
      <c r="A88" s="14" t="s">
        <v>36</v>
      </c>
      <c r="B88" s="14" t="s">
        <v>397</v>
      </c>
      <c r="C88" s="14" t="s">
        <v>418</v>
      </c>
      <c r="D88" s="14" t="s">
        <v>401</v>
      </c>
      <c r="E88" s="14" t="s">
        <v>418</v>
      </c>
      <c r="F88" s="14" t="s">
        <v>45</v>
      </c>
      <c r="G88" s="14" t="s">
        <v>66</v>
      </c>
      <c r="H88" s="14" t="s">
        <v>83</v>
      </c>
      <c r="I88" s="14" t="s">
        <v>84</v>
      </c>
      <c r="J88" s="14" t="s">
        <v>401</v>
      </c>
      <c r="K88" s="14" t="s">
        <v>69</v>
      </c>
      <c r="L88" s="50"/>
      <c r="M88" s="14" t="s">
        <v>422</v>
      </c>
      <c r="N88" s="14" t="s">
        <v>625</v>
      </c>
      <c r="O88" s="14" t="s">
        <v>54</v>
      </c>
      <c r="P88" s="14" t="s">
        <v>71</v>
      </c>
      <c r="Q88" s="39" t="str">
        <f t="shared" si="1"/>
        <v>alp-cnn-marca-awa-cnn</v>
      </c>
      <c r="R88" s="40" t="str">
        <f t="shared" si="2"/>
        <v>cnn-marca-display-comportamental-todos-none</v>
      </c>
      <c r="S88" s="40" t="str">
        <f t="shared" si="3"/>
        <v>cnn-marca-display-leaderboard-728x90-cielo-brf_promodinheiroquevolta_diaria0411-as_25-cpm</v>
      </c>
      <c r="T88" s="41" t="str">
        <f t="shared" si="4"/>
        <v>alp-cnn-marca-awa</v>
      </c>
      <c r="U88" s="41" t="str">
        <f t="shared" si="5"/>
        <v>cnn</v>
      </c>
      <c r="V88" s="41" t="s">
        <v>627</v>
      </c>
      <c r="W88" s="41" t="str">
        <f t="shared" si="6"/>
        <v>cnn-marca-cnn-marca-display-leaderboard-cielo-brf_promodinheiroquevolta_diaria0411-as_25</v>
      </c>
      <c r="X88" s="41" t="str">
        <f t="shared" si="7"/>
        <v>marca-cnn-marca-display-leaderboard-728x90-cielo-brf_promodinheiroquevolta_diaria0411-as_25-cpm</v>
      </c>
      <c r="Y88" s="41" t="str">
        <f t="shared" si="8"/>
        <v>cnn-comportamental-leaderboard-728x90-marca-cpm-cielo-brf_promodinheiroquevolta_diaria0411-tag</v>
      </c>
      <c r="Z88" s="41"/>
      <c r="AA88" s="41"/>
    </row>
    <row r="89">
      <c r="A89" s="20" t="s">
        <v>36</v>
      </c>
      <c r="B89" s="20" t="s">
        <v>397</v>
      </c>
      <c r="C89" s="20" t="s">
        <v>418</v>
      </c>
      <c r="D89" s="20" t="s">
        <v>401</v>
      </c>
      <c r="E89" s="20" t="s">
        <v>418</v>
      </c>
      <c r="F89" s="20" t="s">
        <v>45</v>
      </c>
      <c r="G89" s="20" t="s">
        <v>66</v>
      </c>
      <c r="H89" s="20" t="s">
        <v>529</v>
      </c>
      <c r="I89" s="20" t="s">
        <v>81</v>
      </c>
      <c r="J89" s="20" t="s">
        <v>401</v>
      </c>
      <c r="K89" s="20" t="s">
        <v>69</v>
      </c>
      <c r="L89" s="25"/>
      <c r="M89" s="20" t="s">
        <v>422</v>
      </c>
      <c r="N89" s="20" t="s">
        <v>625</v>
      </c>
      <c r="O89" s="20" t="s">
        <v>54</v>
      </c>
      <c r="P89" s="20" t="s">
        <v>71</v>
      </c>
      <c r="Q89" s="39" t="str">
        <f t="shared" si="1"/>
        <v>alp-cnn-marca-awa-cnn</v>
      </c>
      <c r="R89" s="40" t="str">
        <f t="shared" si="2"/>
        <v>cnn-marca-display-comportamental-todos-none</v>
      </c>
      <c r="S89" s="40" t="str">
        <f t="shared" si="3"/>
        <v>cnn-marca-display-mobile-320x50-cielo-brf_promodinheiroquevolta_diaria0411-as_25-cpm</v>
      </c>
      <c r="T89" s="41" t="str">
        <f t="shared" si="4"/>
        <v>alp-cnn-marca-awa</v>
      </c>
      <c r="U89" s="41" t="str">
        <f t="shared" si="5"/>
        <v>cnn</v>
      </c>
      <c r="V89" s="41" t="s">
        <v>628</v>
      </c>
      <c r="W89" s="41" t="str">
        <f t="shared" si="6"/>
        <v>cnn-marca-cnn-marca-display-mobile-cielo-brf_promodinheiroquevolta_diaria0411-as_25</v>
      </c>
      <c r="X89" s="41" t="str">
        <f t="shared" si="7"/>
        <v>marca-cnn-marca-display-mobile-320x50-cielo-brf_promodinheiroquevolta_diaria0411-as_25-cpm</v>
      </c>
      <c r="Y89" s="41" t="str">
        <f t="shared" si="8"/>
        <v>cnn-comportamental-mobile-320x50-marca-cpm-cielo-brf_promodinheiroquevolta_diaria0411-tag</v>
      </c>
      <c r="Z89" s="41"/>
      <c r="AA89" s="41"/>
    </row>
    <row r="90">
      <c r="A90" s="14" t="s">
        <v>36</v>
      </c>
      <c r="B90" s="14" t="s">
        <v>397</v>
      </c>
      <c r="C90" s="14" t="s">
        <v>418</v>
      </c>
      <c r="D90" s="14" t="s">
        <v>401</v>
      </c>
      <c r="E90" s="14" t="s">
        <v>418</v>
      </c>
      <c r="F90" s="14" t="s">
        <v>45</v>
      </c>
      <c r="G90" s="14" t="s">
        <v>66</v>
      </c>
      <c r="H90" s="14" t="s">
        <v>567</v>
      </c>
      <c r="I90" s="14" t="s">
        <v>523</v>
      </c>
      <c r="J90" s="14" t="s">
        <v>401</v>
      </c>
      <c r="K90" s="14" t="s">
        <v>69</v>
      </c>
      <c r="L90" s="50"/>
      <c r="M90" s="14" t="s">
        <v>422</v>
      </c>
      <c r="N90" s="14" t="s">
        <v>625</v>
      </c>
      <c r="O90" s="14" t="s">
        <v>54</v>
      </c>
      <c r="P90" s="14" t="s">
        <v>71</v>
      </c>
      <c r="Q90" s="39" t="str">
        <f t="shared" si="1"/>
        <v>alp-cnn-marca-awa-cnn</v>
      </c>
      <c r="R90" s="40" t="str">
        <f t="shared" si="2"/>
        <v>cnn-marca-display-comportamental-todos-none</v>
      </c>
      <c r="S90" s="40" t="str">
        <f t="shared" si="3"/>
        <v>cnn-marca-display-billboard-970x250-cielo-brf_promodinheiroquevolta_diaria0411-as_25-cpm</v>
      </c>
      <c r="T90" s="41" t="str">
        <f t="shared" si="4"/>
        <v>alp-cnn-marca-awa</v>
      </c>
      <c r="U90" s="41" t="str">
        <f t="shared" si="5"/>
        <v>cnn</v>
      </c>
      <c r="V90" s="41" t="s">
        <v>629</v>
      </c>
      <c r="W90" s="41" t="str">
        <f t="shared" si="6"/>
        <v>cnn-marca-cnn-marca-display-billboard-cielo-brf_promodinheiroquevolta_diaria0411-as_25</v>
      </c>
      <c r="X90" s="41" t="str">
        <f t="shared" si="7"/>
        <v>marca-cnn-marca-display-billboard-970x250-cielo-brf_promodinheiroquevolta_diaria0411-as_25-cpm</v>
      </c>
      <c r="Y90" s="41" t="str">
        <f t="shared" si="8"/>
        <v>cnn-comportamental-billboard-970x250-marca-cpm-cielo-brf_promodinheiroquevolta_diaria0411-tag</v>
      </c>
      <c r="Z90" s="41"/>
      <c r="AA90" s="41"/>
    </row>
    <row r="91">
      <c r="A91" s="20" t="s">
        <v>36</v>
      </c>
      <c r="B91" s="20" t="s">
        <v>397</v>
      </c>
      <c r="C91" s="20" t="s">
        <v>418</v>
      </c>
      <c r="D91" s="20" t="s">
        <v>401</v>
      </c>
      <c r="E91" s="20" t="s">
        <v>418</v>
      </c>
      <c r="F91" s="20" t="s">
        <v>45</v>
      </c>
      <c r="G91" s="20" t="s">
        <v>66</v>
      </c>
      <c r="H91" s="20" t="s">
        <v>534</v>
      </c>
      <c r="I91" s="20" t="s">
        <v>75</v>
      </c>
      <c r="J91" s="20" t="s">
        <v>401</v>
      </c>
      <c r="K91" s="20" t="s">
        <v>69</v>
      </c>
      <c r="L91" s="49"/>
      <c r="M91" s="20" t="s">
        <v>422</v>
      </c>
      <c r="N91" s="20" t="s">
        <v>630</v>
      </c>
      <c r="O91" s="20" t="s">
        <v>54</v>
      </c>
      <c r="P91" s="20" t="s">
        <v>71</v>
      </c>
      <c r="Q91" s="39" t="str">
        <f t="shared" si="1"/>
        <v>alp-cnn-marca-awa-cnn</v>
      </c>
      <c r="R91" s="40" t="str">
        <f t="shared" si="2"/>
        <v>cnn-marca-display-comportamental-todos-none</v>
      </c>
      <c r="S91" s="40" t="str">
        <f t="shared" si="3"/>
        <v>cnn-marca-display-arroba_banner-300x250-cielo_bf_institucional-as_25-cpm</v>
      </c>
      <c r="T91" s="41" t="str">
        <f t="shared" si="4"/>
        <v>alp-cnn-marca-awa</v>
      </c>
      <c r="U91" s="41" t="str">
        <f t="shared" si="5"/>
        <v>cnn</v>
      </c>
      <c r="V91" s="41" t="s">
        <v>631</v>
      </c>
      <c r="W91" s="41" t="str">
        <f t="shared" si="6"/>
        <v>cnn-marca-cnn-marca-display-arroba_banner-cielo_bf_institucional-as_25</v>
      </c>
      <c r="X91" s="41" t="str">
        <f t="shared" si="7"/>
        <v>marca-cnn-marca-display-arroba_banner-300x250-cielo_bf_institucional-as_25-cpm</v>
      </c>
      <c r="Y91" s="41" t="str">
        <f t="shared" si="8"/>
        <v>cnn-comportamental-arroba_banner-300x250-marca-cpm-cielo_bf_institucional-tag</v>
      </c>
      <c r="Z91" s="41"/>
      <c r="AA91" s="41"/>
    </row>
    <row r="92">
      <c r="A92" s="14" t="s">
        <v>36</v>
      </c>
      <c r="B92" s="14" t="s">
        <v>397</v>
      </c>
      <c r="C92" s="14" t="s">
        <v>418</v>
      </c>
      <c r="D92" s="14" t="s">
        <v>401</v>
      </c>
      <c r="E92" s="14" t="s">
        <v>418</v>
      </c>
      <c r="F92" s="14" t="s">
        <v>45</v>
      </c>
      <c r="G92" s="14" t="s">
        <v>66</v>
      </c>
      <c r="H92" s="14" t="s">
        <v>77</v>
      </c>
      <c r="I92" s="14" t="s">
        <v>78</v>
      </c>
      <c r="J92" s="14" t="s">
        <v>401</v>
      </c>
      <c r="K92" s="14" t="s">
        <v>69</v>
      </c>
      <c r="L92" s="16"/>
      <c r="M92" s="14" t="s">
        <v>422</v>
      </c>
      <c r="N92" s="14" t="s">
        <v>630</v>
      </c>
      <c r="O92" s="14" t="s">
        <v>54</v>
      </c>
      <c r="P92" s="14" t="s">
        <v>71</v>
      </c>
      <c r="Q92" s="39" t="str">
        <f t="shared" si="1"/>
        <v>alp-cnn-marca-awa-cnn</v>
      </c>
      <c r="R92" s="40" t="str">
        <f t="shared" si="2"/>
        <v>cnn-marca-display-comportamental-todos-none</v>
      </c>
      <c r="S92" s="40" t="str">
        <f t="shared" si="3"/>
        <v>cnn-marca-display-halfpage-300x600-cielo_bf_institucional-as_25-cpm</v>
      </c>
      <c r="T92" s="41" t="str">
        <f t="shared" si="4"/>
        <v>alp-cnn-marca-awa</v>
      </c>
      <c r="U92" s="41" t="str">
        <f t="shared" si="5"/>
        <v>cnn</v>
      </c>
      <c r="V92" s="41" t="s">
        <v>632</v>
      </c>
      <c r="W92" s="41" t="str">
        <f t="shared" si="6"/>
        <v>cnn-marca-cnn-marca-display-halfpage-cielo_bf_institucional-as_25</v>
      </c>
      <c r="X92" s="41" t="str">
        <f t="shared" si="7"/>
        <v>marca-cnn-marca-display-halfpage-300x600-cielo_bf_institucional-as_25-cpm</v>
      </c>
      <c r="Y92" s="41" t="str">
        <f t="shared" si="8"/>
        <v>cnn-comportamental-halfpage-300x600-marca-cpm-cielo_bf_institucional-tag</v>
      </c>
      <c r="Z92" s="41"/>
      <c r="AA92" s="41"/>
    </row>
    <row r="93">
      <c r="A93" s="20" t="s">
        <v>36</v>
      </c>
      <c r="B93" s="20" t="s">
        <v>397</v>
      </c>
      <c r="C93" s="20" t="s">
        <v>418</v>
      </c>
      <c r="D93" s="20" t="s">
        <v>401</v>
      </c>
      <c r="E93" s="20" t="s">
        <v>418</v>
      </c>
      <c r="F93" s="20" t="s">
        <v>45</v>
      </c>
      <c r="G93" s="20" t="s">
        <v>66</v>
      </c>
      <c r="H93" s="20" t="s">
        <v>529</v>
      </c>
      <c r="I93" s="20" t="s">
        <v>81</v>
      </c>
      <c r="J93" s="20" t="s">
        <v>401</v>
      </c>
      <c r="K93" s="20" t="s">
        <v>69</v>
      </c>
      <c r="L93" s="49"/>
      <c r="M93" s="20" t="s">
        <v>422</v>
      </c>
      <c r="N93" s="20" t="s">
        <v>630</v>
      </c>
      <c r="O93" s="20" t="s">
        <v>54</v>
      </c>
      <c r="P93" s="20" t="s">
        <v>71</v>
      </c>
      <c r="Q93" s="39" t="str">
        <f t="shared" si="1"/>
        <v>alp-cnn-marca-awa-cnn</v>
      </c>
      <c r="R93" s="40" t="str">
        <f t="shared" si="2"/>
        <v>cnn-marca-display-comportamental-todos-none</v>
      </c>
      <c r="S93" s="40" t="str">
        <f t="shared" si="3"/>
        <v>cnn-marca-display-mobile-320x50-cielo_bf_institucional-as_25-cpm</v>
      </c>
      <c r="T93" s="41" t="str">
        <f t="shared" si="4"/>
        <v>alp-cnn-marca-awa</v>
      </c>
      <c r="U93" s="41" t="str">
        <f t="shared" si="5"/>
        <v>cnn</v>
      </c>
      <c r="V93" s="41" t="s">
        <v>633</v>
      </c>
      <c r="W93" s="41" t="str">
        <f t="shared" si="6"/>
        <v>cnn-marca-cnn-marca-display-mobile-cielo_bf_institucional-as_25</v>
      </c>
      <c r="X93" s="41" t="str">
        <f t="shared" si="7"/>
        <v>marca-cnn-marca-display-mobile-320x50-cielo_bf_institucional-as_25-cpm</v>
      </c>
      <c r="Y93" s="41" t="str">
        <f t="shared" si="8"/>
        <v>cnn-comportamental-mobile-320x50-marca-cpm-cielo_bf_institucional-tag</v>
      </c>
      <c r="Z93" s="41"/>
      <c r="AA93" s="41"/>
    </row>
    <row r="94">
      <c r="A94" s="14" t="s">
        <v>36</v>
      </c>
      <c r="B94" s="14" t="s">
        <v>397</v>
      </c>
      <c r="C94" s="14" t="s">
        <v>418</v>
      </c>
      <c r="D94" s="14" t="s">
        <v>401</v>
      </c>
      <c r="E94" s="14" t="s">
        <v>418</v>
      </c>
      <c r="F94" s="14" t="s">
        <v>45</v>
      </c>
      <c r="G94" s="14" t="s">
        <v>66</v>
      </c>
      <c r="H94" s="14" t="s">
        <v>83</v>
      </c>
      <c r="I94" s="14" t="s">
        <v>84</v>
      </c>
      <c r="J94" s="14" t="s">
        <v>401</v>
      </c>
      <c r="K94" s="14" t="s">
        <v>69</v>
      </c>
      <c r="L94" s="16"/>
      <c r="M94" s="14" t="s">
        <v>422</v>
      </c>
      <c r="N94" s="14" t="s">
        <v>630</v>
      </c>
      <c r="O94" s="14" t="s">
        <v>54</v>
      </c>
      <c r="P94" s="14" t="s">
        <v>71</v>
      </c>
      <c r="Q94" s="39" t="str">
        <f t="shared" si="1"/>
        <v>alp-cnn-marca-awa-cnn</v>
      </c>
      <c r="R94" s="40" t="str">
        <f t="shared" si="2"/>
        <v>cnn-marca-display-comportamental-todos-none</v>
      </c>
      <c r="S94" s="40" t="str">
        <f t="shared" si="3"/>
        <v>cnn-marca-display-leaderboard-728x90-cielo_bf_institucional-as_25-cpm</v>
      </c>
      <c r="T94" s="41" t="str">
        <f t="shared" si="4"/>
        <v>alp-cnn-marca-awa</v>
      </c>
      <c r="U94" s="41" t="str">
        <f t="shared" si="5"/>
        <v>cnn</v>
      </c>
      <c r="V94" s="41" t="s">
        <v>634</v>
      </c>
      <c r="W94" s="41" t="str">
        <f t="shared" si="6"/>
        <v>cnn-marca-cnn-marca-display-leaderboard-cielo_bf_institucional-as_25</v>
      </c>
      <c r="X94" s="41" t="str">
        <f t="shared" si="7"/>
        <v>marca-cnn-marca-display-leaderboard-728x90-cielo_bf_institucional-as_25-cpm</v>
      </c>
      <c r="Y94" s="41" t="str">
        <f t="shared" si="8"/>
        <v>cnn-comportamental-leaderboard-728x90-marca-cpm-cielo_bf_institucional-tag</v>
      </c>
      <c r="Z94" s="41"/>
      <c r="AA94" s="41"/>
    </row>
    <row r="95">
      <c r="A95" s="20" t="s">
        <v>36</v>
      </c>
      <c r="B95" s="20" t="s">
        <v>397</v>
      </c>
      <c r="C95" s="20" t="s">
        <v>418</v>
      </c>
      <c r="D95" s="20" t="s">
        <v>401</v>
      </c>
      <c r="E95" s="20" t="s">
        <v>418</v>
      </c>
      <c r="F95" s="20" t="s">
        <v>45</v>
      </c>
      <c r="G95" s="20" t="s">
        <v>66</v>
      </c>
      <c r="H95" s="20" t="s">
        <v>567</v>
      </c>
      <c r="I95" s="20" t="s">
        <v>523</v>
      </c>
      <c r="J95" s="20" t="s">
        <v>401</v>
      </c>
      <c r="K95" s="20" t="s">
        <v>69</v>
      </c>
      <c r="L95" s="49"/>
      <c r="M95" s="20" t="s">
        <v>422</v>
      </c>
      <c r="N95" s="20" t="s">
        <v>630</v>
      </c>
      <c r="O95" s="20" t="s">
        <v>54</v>
      </c>
      <c r="P95" s="20" t="s">
        <v>71</v>
      </c>
      <c r="Q95" s="39" t="str">
        <f t="shared" si="1"/>
        <v>alp-cnn-marca-awa-cnn</v>
      </c>
      <c r="R95" s="40" t="str">
        <f t="shared" si="2"/>
        <v>cnn-marca-display-comportamental-todos-none</v>
      </c>
      <c r="S95" s="40" t="str">
        <f t="shared" si="3"/>
        <v>cnn-marca-display-billboard-970x250-cielo_bf_institucional-as_25-cpm</v>
      </c>
      <c r="T95" s="41" t="str">
        <f t="shared" si="4"/>
        <v>alp-cnn-marca-awa</v>
      </c>
      <c r="U95" s="41" t="str">
        <f t="shared" si="5"/>
        <v>cnn</v>
      </c>
      <c r="V95" s="41" t="s">
        <v>635</v>
      </c>
      <c r="W95" s="41" t="str">
        <f t="shared" si="6"/>
        <v>cnn-marca-cnn-marca-display-billboard-cielo_bf_institucional-as_25</v>
      </c>
      <c r="X95" s="41" t="str">
        <f t="shared" si="7"/>
        <v>marca-cnn-marca-display-billboard-970x250-cielo_bf_institucional-as_25-cpm</v>
      </c>
      <c r="Y95" s="41" t="str">
        <f t="shared" si="8"/>
        <v>cnn-comportamental-billboard-970x250-marca-cpm-cielo_bf_institucional-tag</v>
      </c>
      <c r="Z95" s="41"/>
      <c r="AA95" s="41"/>
    </row>
    <row r="96">
      <c r="A96" s="14" t="s">
        <v>36</v>
      </c>
      <c r="B96" s="14" t="s">
        <v>397</v>
      </c>
      <c r="C96" s="14" t="s">
        <v>418</v>
      </c>
      <c r="D96" s="14" t="s">
        <v>401</v>
      </c>
      <c r="E96" s="14" t="s">
        <v>418</v>
      </c>
      <c r="F96" s="14" t="s">
        <v>45</v>
      </c>
      <c r="G96" s="14" t="s">
        <v>66</v>
      </c>
      <c r="H96" s="14" t="s">
        <v>534</v>
      </c>
      <c r="I96" s="14" t="s">
        <v>75</v>
      </c>
      <c r="J96" s="14" t="s">
        <v>401</v>
      </c>
      <c r="K96" s="14" t="s">
        <v>69</v>
      </c>
      <c r="L96" s="50"/>
      <c r="M96" s="14" t="s">
        <v>422</v>
      </c>
      <c r="N96" s="14" t="s">
        <v>636</v>
      </c>
      <c r="O96" s="14" t="s">
        <v>54</v>
      </c>
      <c r="P96" s="14" t="s">
        <v>71</v>
      </c>
      <c r="Q96" s="39" t="str">
        <f t="shared" si="1"/>
        <v>alp-cnn-marca-awa-cnn</v>
      </c>
      <c r="R96" s="40" t="str">
        <f t="shared" si="2"/>
        <v>cnn-marca-display-comportamental-todos-none</v>
      </c>
      <c r="S96" s="40" t="str">
        <f t="shared" si="3"/>
        <v>cnn-marca-display-arroba_banner-300x250-cielo_bf_produtos-as_25-cpm</v>
      </c>
      <c r="T96" s="41" t="str">
        <f t="shared" si="4"/>
        <v>alp-cnn-marca-awa</v>
      </c>
      <c r="U96" s="41" t="str">
        <f t="shared" si="5"/>
        <v>cnn</v>
      </c>
      <c r="V96" s="41" t="s">
        <v>637</v>
      </c>
      <c r="W96" s="41" t="str">
        <f t="shared" si="6"/>
        <v>cnn-marca-cnn-marca-display-arroba_banner-cielo_bf_produtos-as_25</v>
      </c>
      <c r="X96" s="41" t="str">
        <f t="shared" si="7"/>
        <v>marca-cnn-marca-display-arroba_banner-300x250-cielo_bf_produtos-as_25-cpm</v>
      </c>
      <c r="Y96" s="41" t="str">
        <f t="shared" si="8"/>
        <v>cnn-comportamental-arroba_banner-300x250-marca-cpm-cielo_bf_produtos-tag</v>
      </c>
      <c r="Z96" s="41"/>
      <c r="AA96" s="41"/>
    </row>
    <row r="97">
      <c r="A97" s="20" t="s">
        <v>36</v>
      </c>
      <c r="B97" s="20" t="s">
        <v>397</v>
      </c>
      <c r="C97" s="20" t="s">
        <v>418</v>
      </c>
      <c r="D97" s="20" t="s">
        <v>401</v>
      </c>
      <c r="E97" s="20" t="s">
        <v>418</v>
      </c>
      <c r="F97" s="20" t="s">
        <v>45</v>
      </c>
      <c r="G97" s="20" t="s">
        <v>66</v>
      </c>
      <c r="H97" s="20" t="s">
        <v>77</v>
      </c>
      <c r="I97" s="20" t="s">
        <v>78</v>
      </c>
      <c r="J97" s="20" t="s">
        <v>401</v>
      </c>
      <c r="K97" s="20" t="s">
        <v>69</v>
      </c>
      <c r="L97" s="25"/>
      <c r="M97" s="20" t="s">
        <v>422</v>
      </c>
      <c r="N97" s="20" t="s">
        <v>636</v>
      </c>
      <c r="O97" s="20" t="s">
        <v>54</v>
      </c>
      <c r="P97" s="20" t="s">
        <v>71</v>
      </c>
      <c r="Q97" s="39" t="str">
        <f t="shared" si="1"/>
        <v>alp-cnn-marca-awa-cnn</v>
      </c>
      <c r="R97" s="40" t="str">
        <f t="shared" si="2"/>
        <v>cnn-marca-display-comportamental-todos-none</v>
      </c>
      <c r="S97" s="40" t="str">
        <f t="shared" si="3"/>
        <v>cnn-marca-display-halfpage-300x600-cielo_bf_produtos-as_25-cpm</v>
      </c>
      <c r="T97" s="41" t="str">
        <f t="shared" si="4"/>
        <v>alp-cnn-marca-awa</v>
      </c>
      <c r="U97" s="41" t="str">
        <f t="shared" si="5"/>
        <v>cnn</v>
      </c>
      <c r="V97" s="41" t="s">
        <v>638</v>
      </c>
      <c r="W97" s="41" t="str">
        <f t="shared" si="6"/>
        <v>cnn-marca-cnn-marca-display-halfpage-cielo_bf_produtos-as_25</v>
      </c>
      <c r="X97" s="41" t="str">
        <f t="shared" si="7"/>
        <v>marca-cnn-marca-display-halfpage-300x600-cielo_bf_produtos-as_25-cpm</v>
      </c>
      <c r="Y97" s="41" t="str">
        <f t="shared" si="8"/>
        <v>cnn-comportamental-halfpage-300x600-marca-cpm-cielo_bf_produtos-tag</v>
      </c>
      <c r="Z97" s="41"/>
      <c r="AA97" s="41"/>
    </row>
    <row r="98">
      <c r="A98" s="14" t="s">
        <v>36</v>
      </c>
      <c r="B98" s="14" t="s">
        <v>397</v>
      </c>
      <c r="C98" s="14" t="s">
        <v>418</v>
      </c>
      <c r="D98" s="14" t="s">
        <v>401</v>
      </c>
      <c r="E98" s="14" t="s">
        <v>418</v>
      </c>
      <c r="F98" s="14" t="s">
        <v>45</v>
      </c>
      <c r="G98" s="14" t="s">
        <v>66</v>
      </c>
      <c r="H98" s="14" t="s">
        <v>529</v>
      </c>
      <c r="I98" s="14" t="s">
        <v>81</v>
      </c>
      <c r="J98" s="14" t="s">
        <v>401</v>
      </c>
      <c r="K98" s="14" t="s">
        <v>69</v>
      </c>
      <c r="L98" s="50"/>
      <c r="M98" s="14" t="s">
        <v>422</v>
      </c>
      <c r="N98" s="14" t="s">
        <v>636</v>
      </c>
      <c r="O98" s="14" t="s">
        <v>54</v>
      </c>
      <c r="P98" s="14" t="s">
        <v>71</v>
      </c>
      <c r="Q98" s="39" t="str">
        <f t="shared" si="1"/>
        <v>alp-cnn-marca-awa-cnn</v>
      </c>
      <c r="R98" s="40" t="str">
        <f t="shared" si="2"/>
        <v>cnn-marca-display-comportamental-todos-none</v>
      </c>
      <c r="S98" s="40" t="str">
        <f t="shared" si="3"/>
        <v>cnn-marca-display-mobile-320x50-cielo_bf_produtos-as_25-cpm</v>
      </c>
      <c r="T98" s="41" t="str">
        <f t="shared" si="4"/>
        <v>alp-cnn-marca-awa</v>
      </c>
      <c r="U98" s="41" t="str">
        <f t="shared" si="5"/>
        <v>cnn</v>
      </c>
      <c r="V98" s="41" t="s">
        <v>639</v>
      </c>
      <c r="W98" s="41" t="str">
        <f t="shared" si="6"/>
        <v>cnn-marca-cnn-marca-display-mobile-cielo_bf_produtos-as_25</v>
      </c>
      <c r="X98" s="41" t="str">
        <f t="shared" si="7"/>
        <v>marca-cnn-marca-display-mobile-320x50-cielo_bf_produtos-as_25-cpm</v>
      </c>
      <c r="Y98" s="41" t="str">
        <f t="shared" si="8"/>
        <v>cnn-comportamental-mobile-320x50-marca-cpm-cielo_bf_produtos-tag</v>
      </c>
      <c r="Z98" s="41"/>
      <c r="AA98" s="41"/>
    </row>
    <row r="99">
      <c r="A99" s="20" t="s">
        <v>36</v>
      </c>
      <c r="B99" s="20" t="s">
        <v>397</v>
      </c>
      <c r="C99" s="20" t="s">
        <v>418</v>
      </c>
      <c r="D99" s="20" t="s">
        <v>401</v>
      </c>
      <c r="E99" s="20" t="s">
        <v>418</v>
      </c>
      <c r="F99" s="20" t="s">
        <v>45</v>
      </c>
      <c r="G99" s="20" t="s">
        <v>66</v>
      </c>
      <c r="H99" s="20" t="s">
        <v>83</v>
      </c>
      <c r="I99" s="20" t="s">
        <v>84</v>
      </c>
      <c r="J99" s="20" t="s">
        <v>401</v>
      </c>
      <c r="K99" s="20" t="s">
        <v>69</v>
      </c>
      <c r="L99" s="25"/>
      <c r="M99" s="20" t="s">
        <v>422</v>
      </c>
      <c r="N99" s="20" t="s">
        <v>636</v>
      </c>
      <c r="O99" s="20" t="s">
        <v>54</v>
      </c>
      <c r="P99" s="20" t="s">
        <v>71</v>
      </c>
      <c r="Q99" s="39" t="str">
        <f t="shared" si="1"/>
        <v>alp-cnn-marca-awa-cnn</v>
      </c>
      <c r="R99" s="40" t="str">
        <f t="shared" si="2"/>
        <v>cnn-marca-display-comportamental-todos-none</v>
      </c>
      <c r="S99" s="40" t="str">
        <f t="shared" si="3"/>
        <v>cnn-marca-display-leaderboard-728x90-cielo_bf_produtos-as_25-cpm</v>
      </c>
      <c r="T99" s="41" t="str">
        <f t="shared" si="4"/>
        <v>alp-cnn-marca-awa</v>
      </c>
      <c r="U99" s="41" t="str">
        <f t="shared" si="5"/>
        <v>cnn</v>
      </c>
      <c r="V99" s="41" t="s">
        <v>640</v>
      </c>
      <c r="W99" s="41" t="str">
        <f t="shared" si="6"/>
        <v>cnn-marca-cnn-marca-display-leaderboard-cielo_bf_produtos-as_25</v>
      </c>
      <c r="X99" s="41" t="str">
        <f t="shared" si="7"/>
        <v>marca-cnn-marca-display-leaderboard-728x90-cielo_bf_produtos-as_25-cpm</v>
      </c>
      <c r="Y99" s="41" t="str">
        <f t="shared" si="8"/>
        <v>cnn-comportamental-leaderboard-728x90-marca-cpm-cielo_bf_produtos-tag</v>
      </c>
      <c r="Z99" s="41"/>
      <c r="AA99" s="41"/>
    </row>
    <row r="100">
      <c r="A100" s="14" t="s">
        <v>36</v>
      </c>
      <c r="B100" s="14" t="s">
        <v>397</v>
      </c>
      <c r="C100" s="14" t="s">
        <v>418</v>
      </c>
      <c r="D100" s="14" t="s">
        <v>401</v>
      </c>
      <c r="E100" s="14" t="s">
        <v>418</v>
      </c>
      <c r="F100" s="14" t="s">
        <v>45</v>
      </c>
      <c r="G100" s="14" t="s">
        <v>66</v>
      </c>
      <c r="H100" s="14" t="s">
        <v>567</v>
      </c>
      <c r="I100" s="14" t="s">
        <v>523</v>
      </c>
      <c r="J100" s="14" t="s">
        <v>401</v>
      </c>
      <c r="K100" s="14" t="s">
        <v>69</v>
      </c>
      <c r="L100" s="50"/>
      <c r="M100" s="14" t="s">
        <v>422</v>
      </c>
      <c r="N100" s="14" t="s">
        <v>636</v>
      </c>
      <c r="O100" s="14" t="s">
        <v>54</v>
      </c>
      <c r="P100" s="14" t="s">
        <v>71</v>
      </c>
      <c r="Q100" s="39" t="str">
        <f t="shared" si="1"/>
        <v>alp-cnn-marca-awa-cnn</v>
      </c>
      <c r="R100" s="40" t="str">
        <f t="shared" si="2"/>
        <v>cnn-marca-display-comportamental-todos-none</v>
      </c>
      <c r="S100" s="40" t="str">
        <f t="shared" si="3"/>
        <v>cnn-marca-display-billboard-970x250-cielo_bf_produtos-as_25-cpm</v>
      </c>
      <c r="T100" s="41" t="str">
        <f t="shared" si="4"/>
        <v>alp-cnn-marca-awa</v>
      </c>
      <c r="U100" s="41" t="str">
        <f t="shared" si="5"/>
        <v>cnn</v>
      </c>
      <c r="V100" s="41" t="s">
        <v>641</v>
      </c>
      <c r="W100" s="41" t="str">
        <f t="shared" si="6"/>
        <v>cnn-marca-cnn-marca-display-billboard-cielo_bf_produtos-as_25</v>
      </c>
      <c r="X100" s="41" t="str">
        <f t="shared" si="7"/>
        <v>marca-cnn-marca-display-billboard-970x250-cielo_bf_produtos-as_25-cpm</v>
      </c>
      <c r="Y100" s="41" t="str">
        <f t="shared" si="8"/>
        <v>cnn-comportamental-billboard-970x250-marca-cpm-cielo_bf_produtos-tag</v>
      </c>
      <c r="Z100" s="41"/>
      <c r="AA100" s="41"/>
    </row>
    <row r="101">
      <c r="A101" s="20" t="s">
        <v>36</v>
      </c>
      <c r="B101" s="20" t="s">
        <v>397</v>
      </c>
      <c r="C101" s="20" t="s">
        <v>418</v>
      </c>
      <c r="D101" s="20" t="s">
        <v>401</v>
      </c>
      <c r="E101" s="20" t="s">
        <v>418</v>
      </c>
      <c r="F101" s="20" t="s">
        <v>45</v>
      </c>
      <c r="G101" s="20" t="s">
        <v>66</v>
      </c>
      <c r="H101" s="20" t="s">
        <v>534</v>
      </c>
      <c r="I101" s="20" t="s">
        <v>75</v>
      </c>
      <c r="J101" s="20" t="s">
        <v>401</v>
      </c>
      <c r="K101" s="20" t="s">
        <v>69</v>
      </c>
      <c r="L101" s="49"/>
      <c r="M101" s="20" t="s">
        <v>422</v>
      </c>
      <c r="N101" s="20" t="s">
        <v>642</v>
      </c>
      <c r="O101" s="20" t="s">
        <v>54</v>
      </c>
      <c r="P101" s="20" t="s">
        <v>71</v>
      </c>
      <c r="Q101" s="39" t="str">
        <f t="shared" si="1"/>
        <v>alp-cnn-marca-awa-cnn</v>
      </c>
      <c r="R101" s="40" t="str">
        <f t="shared" si="2"/>
        <v>cnn-marca-display-comportamental-todos-none</v>
      </c>
      <c r="S101" s="40" t="str">
        <f t="shared" si="3"/>
        <v>cnn-marca-display-arroba_banner-300x250-cielo_alugel_bf-as_25-cpm</v>
      </c>
      <c r="T101" s="41" t="str">
        <f t="shared" si="4"/>
        <v>alp-cnn-marca-awa</v>
      </c>
      <c r="U101" s="41" t="str">
        <f t="shared" si="5"/>
        <v>cnn</v>
      </c>
      <c r="V101" s="41" t="s">
        <v>643</v>
      </c>
      <c r="W101" s="41" t="str">
        <f t="shared" si="6"/>
        <v>cnn-marca-cnn-marca-display-arroba_banner-cielo_alugel_bf-as_25</v>
      </c>
      <c r="X101" s="41" t="str">
        <f t="shared" si="7"/>
        <v>marca-cnn-marca-display-arroba_banner-300x250-cielo_alugel_bf-as_25-cpm</v>
      </c>
      <c r="Y101" s="41" t="str">
        <f t="shared" si="8"/>
        <v>cnn-comportamental-arroba_banner-300x250-marca-cpm-cielo_alugel_bf-tag</v>
      </c>
      <c r="Z101" s="41"/>
      <c r="AA101" s="41"/>
    </row>
    <row r="102">
      <c r="A102" s="14" t="s">
        <v>36</v>
      </c>
      <c r="B102" s="14" t="s">
        <v>397</v>
      </c>
      <c r="C102" s="14" t="s">
        <v>418</v>
      </c>
      <c r="D102" s="14" t="s">
        <v>401</v>
      </c>
      <c r="E102" s="14" t="s">
        <v>418</v>
      </c>
      <c r="F102" s="14" t="s">
        <v>45</v>
      </c>
      <c r="G102" s="14" t="s">
        <v>66</v>
      </c>
      <c r="H102" s="14" t="s">
        <v>77</v>
      </c>
      <c r="I102" s="14" t="s">
        <v>78</v>
      </c>
      <c r="J102" s="14" t="s">
        <v>401</v>
      </c>
      <c r="K102" s="14" t="s">
        <v>69</v>
      </c>
      <c r="L102" s="16"/>
      <c r="M102" s="14" t="s">
        <v>422</v>
      </c>
      <c r="N102" s="14" t="s">
        <v>642</v>
      </c>
      <c r="O102" s="14" t="s">
        <v>54</v>
      </c>
      <c r="P102" s="14" t="s">
        <v>71</v>
      </c>
      <c r="Q102" s="39" t="str">
        <f t="shared" si="1"/>
        <v>alp-cnn-marca-awa-cnn</v>
      </c>
      <c r="R102" s="40" t="str">
        <f t="shared" si="2"/>
        <v>cnn-marca-display-comportamental-todos-none</v>
      </c>
      <c r="S102" s="40" t="str">
        <f t="shared" si="3"/>
        <v>cnn-marca-display-halfpage-300x600-cielo_alugel_bf-as_25-cpm</v>
      </c>
      <c r="T102" s="41" t="str">
        <f t="shared" si="4"/>
        <v>alp-cnn-marca-awa</v>
      </c>
      <c r="U102" s="41" t="str">
        <f t="shared" si="5"/>
        <v>cnn</v>
      </c>
      <c r="V102" s="41" t="s">
        <v>644</v>
      </c>
      <c r="W102" s="41" t="str">
        <f t="shared" si="6"/>
        <v>cnn-marca-cnn-marca-display-halfpage-cielo_alugel_bf-as_25</v>
      </c>
      <c r="X102" s="41" t="str">
        <f t="shared" si="7"/>
        <v>marca-cnn-marca-display-halfpage-300x600-cielo_alugel_bf-as_25-cpm</v>
      </c>
      <c r="Y102" s="41" t="str">
        <f t="shared" si="8"/>
        <v>cnn-comportamental-halfpage-300x600-marca-cpm-cielo_alugel_bf-tag</v>
      </c>
      <c r="Z102" s="41"/>
      <c r="AA102" s="41"/>
    </row>
    <row r="103">
      <c r="A103" s="20" t="s">
        <v>36</v>
      </c>
      <c r="B103" s="20" t="s">
        <v>397</v>
      </c>
      <c r="C103" s="20" t="s">
        <v>418</v>
      </c>
      <c r="D103" s="20" t="s">
        <v>401</v>
      </c>
      <c r="E103" s="20" t="s">
        <v>418</v>
      </c>
      <c r="F103" s="20" t="s">
        <v>45</v>
      </c>
      <c r="G103" s="20" t="s">
        <v>66</v>
      </c>
      <c r="H103" s="20" t="s">
        <v>529</v>
      </c>
      <c r="I103" s="20" t="s">
        <v>81</v>
      </c>
      <c r="J103" s="20" t="s">
        <v>401</v>
      </c>
      <c r="K103" s="20" t="s">
        <v>69</v>
      </c>
      <c r="L103" s="49"/>
      <c r="M103" s="20" t="s">
        <v>422</v>
      </c>
      <c r="N103" s="20" t="s">
        <v>642</v>
      </c>
      <c r="O103" s="20" t="s">
        <v>54</v>
      </c>
      <c r="P103" s="20" t="s">
        <v>71</v>
      </c>
      <c r="Q103" s="39" t="str">
        <f t="shared" si="1"/>
        <v>alp-cnn-marca-awa-cnn</v>
      </c>
      <c r="R103" s="40" t="str">
        <f t="shared" si="2"/>
        <v>cnn-marca-display-comportamental-todos-none</v>
      </c>
      <c r="S103" s="40" t="str">
        <f t="shared" si="3"/>
        <v>cnn-marca-display-mobile-320x50-cielo_alugel_bf-as_25-cpm</v>
      </c>
      <c r="T103" s="41" t="str">
        <f t="shared" si="4"/>
        <v>alp-cnn-marca-awa</v>
      </c>
      <c r="U103" s="41" t="str">
        <f t="shared" si="5"/>
        <v>cnn</v>
      </c>
      <c r="V103" s="41" t="s">
        <v>645</v>
      </c>
      <c r="W103" s="41" t="str">
        <f t="shared" si="6"/>
        <v>cnn-marca-cnn-marca-display-mobile-cielo_alugel_bf-as_25</v>
      </c>
      <c r="X103" s="41" t="str">
        <f t="shared" si="7"/>
        <v>marca-cnn-marca-display-mobile-320x50-cielo_alugel_bf-as_25-cpm</v>
      </c>
      <c r="Y103" s="41" t="str">
        <f t="shared" si="8"/>
        <v>cnn-comportamental-mobile-320x50-marca-cpm-cielo_alugel_bf-tag</v>
      </c>
      <c r="Z103" s="41"/>
      <c r="AA103" s="41"/>
    </row>
    <row r="104">
      <c r="A104" s="14" t="s">
        <v>36</v>
      </c>
      <c r="B104" s="14" t="s">
        <v>397</v>
      </c>
      <c r="C104" s="14" t="s">
        <v>418</v>
      </c>
      <c r="D104" s="14" t="s">
        <v>401</v>
      </c>
      <c r="E104" s="14" t="s">
        <v>418</v>
      </c>
      <c r="F104" s="14" t="s">
        <v>45</v>
      </c>
      <c r="G104" s="14" t="s">
        <v>66</v>
      </c>
      <c r="H104" s="14" t="s">
        <v>83</v>
      </c>
      <c r="I104" s="14" t="s">
        <v>84</v>
      </c>
      <c r="J104" s="14" t="s">
        <v>401</v>
      </c>
      <c r="K104" s="14" t="s">
        <v>69</v>
      </c>
      <c r="L104" s="16"/>
      <c r="M104" s="14" t="s">
        <v>422</v>
      </c>
      <c r="N104" s="14" t="s">
        <v>642</v>
      </c>
      <c r="O104" s="14" t="s">
        <v>54</v>
      </c>
      <c r="P104" s="14" t="s">
        <v>71</v>
      </c>
      <c r="Q104" s="39" t="str">
        <f t="shared" si="1"/>
        <v>alp-cnn-marca-awa-cnn</v>
      </c>
      <c r="R104" s="40" t="str">
        <f t="shared" si="2"/>
        <v>cnn-marca-display-comportamental-todos-none</v>
      </c>
      <c r="S104" s="40" t="str">
        <f t="shared" si="3"/>
        <v>cnn-marca-display-leaderboard-728x90-cielo_alugel_bf-as_25-cpm</v>
      </c>
      <c r="T104" s="41" t="str">
        <f t="shared" si="4"/>
        <v>alp-cnn-marca-awa</v>
      </c>
      <c r="U104" s="41" t="str">
        <f t="shared" si="5"/>
        <v>cnn</v>
      </c>
      <c r="V104" s="41" t="s">
        <v>646</v>
      </c>
      <c r="W104" s="41" t="str">
        <f t="shared" si="6"/>
        <v>cnn-marca-cnn-marca-display-leaderboard-cielo_alugel_bf-as_25</v>
      </c>
      <c r="X104" s="41" t="str">
        <f t="shared" si="7"/>
        <v>marca-cnn-marca-display-leaderboard-728x90-cielo_alugel_bf-as_25-cpm</v>
      </c>
      <c r="Y104" s="41" t="str">
        <f t="shared" si="8"/>
        <v>cnn-comportamental-leaderboard-728x90-marca-cpm-cielo_alugel_bf-tag</v>
      </c>
      <c r="Z104" s="41"/>
      <c r="AA104" s="41"/>
    </row>
    <row r="105">
      <c r="A105" s="20" t="s">
        <v>36</v>
      </c>
      <c r="B105" s="20" t="s">
        <v>397</v>
      </c>
      <c r="C105" s="20" t="s">
        <v>418</v>
      </c>
      <c r="D105" s="20" t="s">
        <v>401</v>
      </c>
      <c r="E105" s="20" t="s">
        <v>418</v>
      </c>
      <c r="F105" s="20" t="s">
        <v>45</v>
      </c>
      <c r="G105" s="20" t="s">
        <v>66</v>
      </c>
      <c r="H105" s="20" t="s">
        <v>567</v>
      </c>
      <c r="I105" s="20" t="s">
        <v>523</v>
      </c>
      <c r="J105" s="20" t="s">
        <v>401</v>
      </c>
      <c r="K105" s="20" t="s">
        <v>69</v>
      </c>
      <c r="L105" s="49"/>
      <c r="M105" s="20" t="s">
        <v>422</v>
      </c>
      <c r="N105" s="20" t="s">
        <v>642</v>
      </c>
      <c r="O105" s="20" t="s">
        <v>54</v>
      </c>
      <c r="P105" s="20" t="s">
        <v>71</v>
      </c>
      <c r="Q105" s="39" t="str">
        <f t="shared" si="1"/>
        <v>alp-cnn-marca-awa-cnn</v>
      </c>
      <c r="R105" s="40" t="str">
        <f t="shared" si="2"/>
        <v>cnn-marca-display-comportamental-todos-none</v>
      </c>
      <c r="S105" s="40" t="str">
        <f t="shared" si="3"/>
        <v>cnn-marca-display-billboard-970x250-cielo_alugel_bf-as_25-cpm</v>
      </c>
      <c r="T105" s="41" t="str">
        <f t="shared" si="4"/>
        <v>alp-cnn-marca-awa</v>
      </c>
      <c r="U105" s="41" t="str">
        <f t="shared" si="5"/>
        <v>cnn</v>
      </c>
      <c r="V105" s="41" t="s">
        <v>647</v>
      </c>
      <c r="W105" s="41" t="str">
        <f t="shared" si="6"/>
        <v>cnn-marca-cnn-marca-display-billboard-cielo_alugel_bf-as_25</v>
      </c>
      <c r="X105" s="41" t="str">
        <f t="shared" si="7"/>
        <v>marca-cnn-marca-display-billboard-970x250-cielo_alugel_bf-as_25-cpm</v>
      </c>
      <c r="Y105" s="41" t="str">
        <f t="shared" si="8"/>
        <v>cnn-comportamental-billboard-970x250-marca-cpm-cielo_alugel_bf-tag</v>
      </c>
      <c r="Z105" s="41"/>
      <c r="AA105" s="41"/>
    </row>
    <row r="106">
      <c r="A106" s="14" t="s">
        <v>36</v>
      </c>
      <c r="B106" s="14" t="s">
        <v>397</v>
      </c>
      <c r="C106" s="14" t="s">
        <v>418</v>
      </c>
      <c r="D106" s="14" t="s">
        <v>401</v>
      </c>
      <c r="E106" s="14" t="s">
        <v>418</v>
      </c>
      <c r="F106" s="14" t="s">
        <v>45</v>
      </c>
      <c r="G106" s="14" t="s">
        <v>66</v>
      </c>
      <c r="H106" s="14" t="s">
        <v>534</v>
      </c>
      <c r="I106" s="14" t="s">
        <v>75</v>
      </c>
      <c r="J106" s="14" t="s">
        <v>401</v>
      </c>
      <c r="K106" s="14" t="s">
        <v>69</v>
      </c>
      <c r="L106" s="16"/>
      <c r="M106" s="14" t="s">
        <v>422</v>
      </c>
      <c r="N106" s="14" t="s">
        <v>648</v>
      </c>
      <c r="O106" s="14" t="s">
        <v>54</v>
      </c>
      <c r="P106" s="14" t="s">
        <v>71</v>
      </c>
      <c r="Q106" s="39" t="str">
        <f t="shared" si="1"/>
        <v>alp-cnn-marca-awa-cnn</v>
      </c>
      <c r="R106" s="40" t="str">
        <f t="shared" si="2"/>
        <v>cnn-marca-display-comportamental-todos-none</v>
      </c>
      <c r="S106" s="40" t="str">
        <f t="shared" si="3"/>
        <v>cnn-marca-display-arroba_banner-300x250-cielo-brf_promodinheiroquevolta_diaria2711-as_25-cpm</v>
      </c>
      <c r="T106" s="41" t="str">
        <f t="shared" si="4"/>
        <v>alp-cnn-marca-awa</v>
      </c>
      <c r="U106" s="41" t="str">
        <f t="shared" si="5"/>
        <v>cnn</v>
      </c>
      <c r="V106" s="41" t="s">
        <v>649</v>
      </c>
      <c r="W106" s="41" t="str">
        <f t="shared" si="6"/>
        <v>cnn-marca-cnn-marca-display-arroba_banner-cielo-brf_promodinheiroquevolta_diaria2711-as_25</v>
      </c>
      <c r="X106" s="41" t="str">
        <f t="shared" si="7"/>
        <v>marca-cnn-marca-display-arroba_banner-300x250-cielo-brf_promodinheiroquevolta_diaria2711-as_25-cpm</v>
      </c>
      <c r="Y106" s="41" t="str">
        <f t="shared" si="8"/>
        <v>cnn-comportamental-arroba_banner-300x250-marca-cpm-cielo-brf_promodinheiroquevolta_diaria2711-tag</v>
      </c>
      <c r="Z106" s="41"/>
      <c r="AA106" s="41"/>
    </row>
    <row r="107">
      <c r="A107" s="20" t="s">
        <v>36</v>
      </c>
      <c r="B107" s="20" t="s">
        <v>397</v>
      </c>
      <c r="C107" s="20" t="s">
        <v>418</v>
      </c>
      <c r="D107" s="20" t="s">
        <v>401</v>
      </c>
      <c r="E107" s="20" t="s">
        <v>418</v>
      </c>
      <c r="F107" s="20" t="s">
        <v>45</v>
      </c>
      <c r="G107" s="20" t="s">
        <v>66</v>
      </c>
      <c r="H107" s="20" t="s">
        <v>529</v>
      </c>
      <c r="I107" s="20" t="s">
        <v>81</v>
      </c>
      <c r="J107" s="20" t="s">
        <v>401</v>
      </c>
      <c r="K107" s="20" t="s">
        <v>69</v>
      </c>
      <c r="L107" s="25"/>
      <c r="M107" s="20" t="s">
        <v>422</v>
      </c>
      <c r="N107" s="20" t="s">
        <v>648</v>
      </c>
      <c r="O107" s="20" t="s">
        <v>54</v>
      </c>
      <c r="P107" s="20" t="s">
        <v>71</v>
      </c>
      <c r="Q107" s="39" t="str">
        <f t="shared" si="1"/>
        <v>alp-cnn-marca-awa-cnn</v>
      </c>
      <c r="R107" s="40" t="str">
        <f t="shared" si="2"/>
        <v>cnn-marca-display-comportamental-todos-none</v>
      </c>
      <c r="S107" s="40" t="str">
        <f t="shared" si="3"/>
        <v>cnn-marca-display-mobile-320x50-cielo-brf_promodinheiroquevolta_diaria2711-as_25-cpm</v>
      </c>
      <c r="T107" s="41" t="str">
        <f t="shared" si="4"/>
        <v>alp-cnn-marca-awa</v>
      </c>
      <c r="U107" s="41" t="str">
        <f t="shared" si="5"/>
        <v>cnn</v>
      </c>
      <c r="V107" s="41" t="s">
        <v>650</v>
      </c>
      <c r="W107" s="41" t="str">
        <f t="shared" si="6"/>
        <v>cnn-marca-cnn-marca-display-mobile-cielo-brf_promodinheiroquevolta_diaria2711-as_25</v>
      </c>
      <c r="X107" s="41" t="str">
        <f t="shared" si="7"/>
        <v>marca-cnn-marca-display-mobile-320x50-cielo-brf_promodinheiroquevolta_diaria2711-as_25-cpm</v>
      </c>
      <c r="Y107" s="41" t="str">
        <f t="shared" si="8"/>
        <v>cnn-comportamental-mobile-320x50-marca-cpm-cielo-brf_promodinheiroquevolta_diaria2711-tag</v>
      </c>
      <c r="Z107" s="41"/>
      <c r="AA107" s="41"/>
    </row>
    <row r="108">
      <c r="A108" s="14" t="s">
        <v>36</v>
      </c>
      <c r="B108" s="14" t="s">
        <v>397</v>
      </c>
      <c r="C108" s="14" t="s">
        <v>418</v>
      </c>
      <c r="D108" s="14" t="s">
        <v>401</v>
      </c>
      <c r="E108" s="14" t="s">
        <v>418</v>
      </c>
      <c r="F108" s="14" t="s">
        <v>45</v>
      </c>
      <c r="G108" s="14" t="s">
        <v>66</v>
      </c>
      <c r="H108" s="14" t="s">
        <v>83</v>
      </c>
      <c r="I108" s="14" t="s">
        <v>84</v>
      </c>
      <c r="J108" s="14" t="s">
        <v>401</v>
      </c>
      <c r="K108" s="14" t="s">
        <v>69</v>
      </c>
      <c r="L108" s="50"/>
      <c r="M108" s="14" t="s">
        <v>422</v>
      </c>
      <c r="N108" s="14" t="s">
        <v>648</v>
      </c>
      <c r="O108" s="14" t="s">
        <v>54</v>
      </c>
      <c r="P108" s="14" t="s">
        <v>71</v>
      </c>
      <c r="Q108" s="39" t="str">
        <f t="shared" si="1"/>
        <v>alp-cnn-marca-awa-cnn</v>
      </c>
      <c r="R108" s="40" t="str">
        <f t="shared" si="2"/>
        <v>cnn-marca-display-comportamental-todos-none</v>
      </c>
      <c r="S108" s="40" t="str">
        <f t="shared" si="3"/>
        <v>cnn-marca-display-leaderboard-728x90-cielo-brf_promodinheiroquevolta_diaria2711-as_25-cpm</v>
      </c>
      <c r="T108" s="41" t="str">
        <f t="shared" si="4"/>
        <v>alp-cnn-marca-awa</v>
      </c>
      <c r="U108" s="41" t="str">
        <f t="shared" si="5"/>
        <v>cnn</v>
      </c>
      <c r="V108" s="41" t="s">
        <v>651</v>
      </c>
      <c r="W108" s="41" t="str">
        <f t="shared" si="6"/>
        <v>cnn-marca-cnn-marca-display-leaderboard-cielo-brf_promodinheiroquevolta_diaria2711-as_25</v>
      </c>
      <c r="X108" s="41" t="str">
        <f t="shared" si="7"/>
        <v>marca-cnn-marca-display-leaderboard-728x90-cielo-brf_promodinheiroquevolta_diaria2711-as_25-cpm</v>
      </c>
      <c r="Y108" s="41" t="str">
        <f t="shared" si="8"/>
        <v>cnn-comportamental-leaderboard-728x90-marca-cpm-cielo-brf_promodinheiroquevolta_diaria2711-tag</v>
      </c>
      <c r="Z108" s="41"/>
      <c r="AA108" s="41"/>
    </row>
    <row r="109">
      <c r="A109" s="20" t="s">
        <v>36</v>
      </c>
      <c r="B109" s="20" t="s">
        <v>397</v>
      </c>
      <c r="C109" s="20" t="s">
        <v>418</v>
      </c>
      <c r="D109" s="20" t="s">
        <v>401</v>
      </c>
      <c r="E109" s="20" t="s">
        <v>418</v>
      </c>
      <c r="F109" s="20" t="s">
        <v>45</v>
      </c>
      <c r="G109" s="20" t="s">
        <v>66</v>
      </c>
      <c r="H109" s="20" t="s">
        <v>567</v>
      </c>
      <c r="I109" s="20" t="s">
        <v>523</v>
      </c>
      <c r="J109" s="20" t="s">
        <v>401</v>
      </c>
      <c r="K109" s="20" t="s">
        <v>69</v>
      </c>
      <c r="L109" s="25"/>
      <c r="M109" s="20" t="s">
        <v>422</v>
      </c>
      <c r="N109" s="20" t="s">
        <v>648</v>
      </c>
      <c r="O109" s="20" t="s">
        <v>54</v>
      </c>
      <c r="P109" s="20" t="s">
        <v>71</v>
      </c>
      <c r="Q109" s="39" t="str">
        <f t="shared" si="1"/>
        <v>alp-cnn-marca-awa-cnn</v>
      </c>
      <c r="R109" s="40" t="str">
        <f t="shared" si="2"/>
        <v>cnn-marca-display-comportamental-todos-none</v>
      </c>
      <c r="S109" s="40" t="str">
        <f t="shared" si="3"/>
        <v>cnn-marca-display-billboard-970x250-cielo-brf_promodinheiroquevolta_diaria2711-as_25-cpm</v>
      </c>
      <c r="T109" s="41" t="str">
        <f t="shared" si="4"/>
        <v>alp-cnn-marca-awa</v>
      </c>
      <c r="U109" s="41" t="str">
        <f t="shared" si="5"/>
        <v>cnn</v>
      </c>
      <c r="V109" s="41" t="s">
        <v>652</v>
      </c>
      <c r="W109" s="41" t="str">
        <f t="shared" si="6"/>
        <v>cnn-marca-cnn-marca-display-billboard-cielo-brf_promodinheiroquevolta_diaria2711-as_25</v>
      </c>
      <c r="X109" s="41" t="str">
        <f t="shared" si="7"/>
        <v>marca-cnn-marca-display-billboard-970x250-cielo-brf_promodinheiroquevolta_diaria2711-as_25-cpm</v>
      </c>
      <c r="Y109" s="41" t="str">
        <f t="shared" si="8"/>
        <v>cnn-comportamental-billboard-970x250-marca-cpm-cielo-brf_promodinheiroquevolta_diaria2711-tag</v>
      </c>
      <c r="Z109" s="41"/>
      <c r="AA109" s="41"/>
    </row>
    <row r="110">
      <c r="A110" s="14" t="s">
        <v>36</v>
      </c>
      <c r="B110" s="14" t="s">
        <v>397</v>
      </c>
      <c r="C110" s="14" t="s">
        <v>418</v>
      </c>
      <c r="D110" s="14" t="s">
        <v>401</v>
      </c>
      <c r="E110" s="14" t="s">
        <v>418</v>
      </c>
      <c r="F110" s="14" t="s">
        <v>45</v>
      </c>
      <c r="G110" s="14" t="s">
        <v>66</v>
      </c>
      <c r="H110" s="14" t="s">
        <v>534</v>
      </c>
      <c r="I110" s="14" t="s">
        <v>75</v>
      </c>
      <c r="J110" s="14" t="s">
        <v>401</v>
      </c>
      <c r="K110" s="14" t="s">
        <v>69</v>
      </c>
      <c r="L110" s="16"/>
      <c r="M110" s="14" t="s">
        <v>422</v>
      </c>
      <c r="N110" s="15" t="s">
        <v>653</v>
      </c>
      <c r="O110" s="14" t="s">
        <v>54</v>
      </c>
      <c r="P110" s="14" t="s">
        <v>71</v>
      </c>
      <c r="Q110" s="39" t="str">
        <f t="shared" si="1"/>
        <v>alp-cnn-marca-awa-cnn</v>
      </c>
      <c r="R110" s="40" t="str">
        <f t="shared" si="2"/>
        <v>cnn-marca-display-comportamental-todos-none</v>
      </c>
      <c r="S110" s="40" t="str">
        <f t="shared" si="3"/>
        <v>cnn-marca-display-arroba_banner-300x250-cielo_digi_superlink-as_25-cpm</v>
      </c>
      <c r="T110" s="41" t="str">
        <f t="shared" si="4"/>
        <v>alp-cnn-marca-awa</v>
      </c>
      <c r="U110" s="41" t="str">
        <f t="shared" si="5"/>
        <v>cnn</v>
      </c>
      <c r="V110" s="41" t="s">
        <v>654</v>
      </c>
      <c r="W110" s="41" t="str">
        <f t="shared" si="6"/>
        <v>cnn-marca-cnn-marca-display-arroba_banner-cielo_digi_superlink-as_25</v>
      </c>
      <c r="X110" s="41" t="str">
        <f t="shared" si="7"/>
        <v>marca-cnn-marca-display-arroba_banner-300x250-cielo_digi_superlink-as_25-cpm</v>
      </c>
      <c r="Y110" s="41" t="str">
        <f t="shared" si="8"/>
        <v>cnn-comportamental-arroba_banner-300x250-marca-cpm-cielo_digi_superlink-tag</v>
      </c>
      <c r="Z110" s="41"/>
      <c r="AA110" s="41"/>
    </row>
    <row r="111">
      <c r="A111" s="20" t="s">
        <v>36</v>
      </c>
      <c r="B111" s="20" t="s">
        <v>397</v>
      </c>
      <c r="C111" s="20" t="s">
        <v>418</v>
      </c>
      <c r="D111" s="20" t="s">
        <v>401</v>
      </c>
      <c r="E111" s="20" t="s">
        <v>418</v>
      </c>
      <c r="F111" s="20" t="s">
        <v>45</v>
      </c>
      <c r="G111" s="20" t="s">
        <v>66</v>
      </c>
      <c r="H111" s="20" t="s">
        <v>77</v>
      </c>
      <c r="I111" s="20" t="s">
        <v>78</v>
      </c>
      <c r="J111" s="20" t="s">
        <v>401</v>
      </c>
      <c r="K111" s="20" t="s">
        <v>69</v>
      </c>
      <c r="L111" s="25"/>
      <c r="M111" s="20" t="s">
        <v>422</v>
      </c>
      <c r="N111" s="26" t="s">
        <v>653</v>
      </c>
      <c r="O111" s="20" t="s">
        <v>54</v>
      </c>
      <c r="P111" s="20" t="s">
        <v>71</v>
      </c>
      <c r="Q111" s="39" t="str">
        <f t="shared" si="1"/>
        <v>alp-cnn-marca-awa-cnn</v>
      </c>
      <c r="R111" s="40" t="str">
        <f t="shared" si="2"/>
        <v>cnn-marca-display-comportamental-todos-none</v>
      </c>
      <c r="S111" s="40" t="str">
        <f t="shared" si="3"/>
        <v>cnn-marca-display-halfpage-300x600-cielo_digi_superlink-as_25-cpm</v>
      </c>
      <c r="T111" s="41" t="str">
        <f t="shared" si="4"/>
        <v>alp-cnn-marca-awa</v>
      </c>
      <c r="U111" s="41" t="str">
        <f t="shared" si="5"/>
        <v>cnn</v>
      </c>
      <c r="V111" s="41" t="s">
        <v>655</v>
      </c>
      <c r="W111" s="41" t="str">
        <f t="shared" si="6"/>
        <v>cnn-marca-cnn-marca-display-halfpage-cielo_digi_superlink-as_25</v>
      </c>
      <c r="X111" s="41" t="str">
        <f t="shared" si="7"/>
        <v>marca-cnn-marca-display-halfpage-300x600-cielo_digi_superlink-as_25-cpm</v>
      </c>
      <c r="Y111" s="41" t="str">
        <f t="shared" si="8"/>
        <v>cnn-comportamental-halfpage-300x600-marca-cpm-cielo_digi_superlink-tag</v>
      </c>
      <c r="Z111" s="41"/>
      <c r="AA111" s="41"/>
    </row>
    <row r="112">
      <c r="A112" s="14" t="s">
        <v>36</v>
      </c>
      <c r="B112" s="14" t="s">
        <v>397</v>
      </c>
      <c r="C112" s="14" t="s">
        <v>418</v>
      </c>
      <c r="D112" s="14" t="s">
        <v>401</v>
      </c>
      <c r="E112" s="14" t="s">
        <v>418</v>
      </c>
      <c r="F112" s="14" t="s">
        <v>45</v>
      </c>
      <c r="G112" s="14" t="s">
        <v>66</v>
      </c>
      <c r="H112" s="14" t="s">
        <v>529</v>
      </c>
      <c r="I112" s="14" t="s">
        <v>81</v>
      </c>
      <c r="J112" s="14" t="s">
        <v>401</v>
      </c>
      <c r="K112" s="14" t="s">
        <v>69</v>
      </c>
      <c r="L112" s="16"/>
      <c r="M112" s="14" t="s">
        <v>422</v>
      </c>
      <c r="N112" s="15" t="s">
        <v>653</v>
      </c>
      <c r="O112" s="14" t="s">
        <v>54</v>
      </c>
      <c r="P112" s="14" t="s">
        <v>71</v>
      </c>
      <c r="Q112" s="39" t="str">
        <f t="shared" si="1"/>
        <v>alp-cnn-marca-awa-cnn</v>
      </c>
      <c r="R112" s="40" t="str">
        <f t="shared" si="2"/>
        <v>cnn-marca-display-comportamental-todos-none</v>
      </c>
      <c r="S112" s="40" t="str">
        <f t="shared" si="3"/>
        <v>cnn-marca-display-mobile-320x50-cielo_digi_superlink-as_25-cpm</v>
      </c>
      <c r="T112" s="41" t="str">
        <f t="shared" si="4"/>
        <v>alp-cnn-marca-awa</v>
      </c>
      <c r="U112" s="41" t="str">
        <f t="shared" si="5"/>
        <v>cnn</v>
      </c>
      <c r="V112" s="41" t="s">
        <v>656</v>
      </c>
      <c r="W112" s="41" t="str">
        <f t="shared" si="6"/>
        <v>cnn-marca-cnn-marca-display-mobile-cielo_digi_superlink-as_25</v>
      </c>
      <c r="X112" s="41" t="str">
        <f t="shared" si="7"/>
        <v>marca-cnn-marca-display-mobile-320x50-cielo_digi_superlink-as_25-cpm</v>
      </c>
      <c r="Y112" s="41" t="str">
        <f t="shared" si="8"/>
        <v>cnn-comportamental-mobile-320x50-marca-cpm-cielo_digi_superlink-tag</v>
      </c>
      <c r="Z112" s="41"/>
      <c r="AA112" s="41"/>
    </row>
    <row r="113">
      <c r="A113" s="20" t="s">
        <v>36</v>
      </c>
      <c r="B113" s="20" t="s">
        <v>397</v>
      </c>
      <c r="C113" s="20" t="s">
        <v>418</v>
      </c>
      <c r="D113" s="20" t="s">
        <v>401</v>
      </c>
      <c r="E113" s="20" t="s">
        <v>418</v>
      </c>
      <c r="F113" s="20" t="s">
        <v>45</v>
      </c>
      <c r="G113" s="20" t="s">
        <v>66</v>
      </c>
      <c r="H113" s="20" t="s">
        <v>83</v>
      </c>
      <c r="I113" s="20" t="s">
        <v>84</v>
      </c>
      <c r="J113" s="20" t="s">
        <v>401</v>
      </c>
      <c r="K113" s="20" t="s">
        <v>69</v>
      </c>
      <c r="L113" s="25"/>
      <c r="M113" s="20" t="s">
        <v>422</v>
      </c>
      <c r="N113" s="26" t="s">
        <v>653</v>
      </c>
      <c r="O113" s="20" t="s">
        <v>54</v>
      </c>
      <c r="P113" s="20" t="s">
        <v>71</v>
      </c>
      <c r="Q113" s="39" t="str">
        <f t="shared" si="1"/>
        <v>alp-cnn-marca-awa-cnn</v>
      </c>
      <c r="R113" s="40" t="str">
        <f t="shared" si="2"/>
        <v>cnn-marca-display-comportamental-todos-none</v>
      </c>
      <c r="S113" s="40" t="str">
        <f t="shared" si="3"/>
        <v>cnn-marca-display-leaderboard-728x90-cielo_digi_superlink-as_25-cpm</v>
      </c>
      <c r="T113" s="41" t="str">
        <f t="shared" si="4"/>
        <v>alp-cnn-marca-awa</v>
      </c>
      <c r="U113" s="41" t="str">
        <f t="shared" si="5"/>
        <v>cnn</v>
      </c>
      <c r="V113" s="41" t="s">
        <v>657</v>
      </c>
      <c r="W113" s="41" t="str">
        <f t="shared" si="6"/>
        <v>cnn-marca-cnn-marca-display-leaderboard-cielo_digi_superlink-as_25</v>
      </c>
      <c r="X113" s="41" t="str">
        <f t="shared" si="7"/>
        <v>marca-cnn-marca-display-leaderboard-728x90-cielo_digi_superlink-as_25-cpm</v>
      </c>
      <c r="Y113" s="41" t="str">
        <f t="shared" si="8"/>
        <v>cnn-comportamental-leaderboard-728x90-marca-cpm-cielo_digi_superlink-tag</v>
      </c>
      <c r="Z113" s="41"/>
      <c r="AA113" s="41"/>
    </row>
    <row r="114">
      <c r="A114" s="14" t="s">
        <v>36</v>
      </c>
      <c r="B114" s="14" t="s">
        <v>397</v>
      </c>
      <c r="C114" s="14" t="s">
        <v>418</v>
      </c>
      <c r="D114" s="14" t="s">
        <v>401</v>
      </c>
      <c r="E114" s="14" t="s">
        <v>418</v>
      </c>
      <c r="F114" s="14" t="s">
        <v>45</v>
      </c>
      <c r="G114" s="14" t="s">
        <v>66</v>
      </c>
      <c r="H114" s="14" t="s">
        <v>522</v>
      </c>
      <c r="I114" s="14" t="s">
        <v>523</v>
      </c>
      <c r="J114" s="14" t="s">
        <v>401</v>
      </c>
      <c r="K114" s="14" t="s">
        <v>69</v>
      </c>
      <c r="L114" s="16"/>
      <c r="M114" s="14" t="s">
        <v>422</v>
      </c>
      <c r="N114" s="15" t="s">
        <v>653</v>
      </c>
      <c r="O114" s="14" t="s">
        <v>54</v>
      </c>
      <c r="P114" s="14" t="s">
        <v>71</v>
      </c>
      <c r="Q114" s="39" t="str">
        <f t="shared" si="1"/>
        <v>alp-cnn-marca-awa-cnn</v>
      </c>
      <c r="R114" s="40" t="str">
        <f t="shared" si="2"/>
        <v>cnn-marca-display-comportamental-todos-none</v>
      </c>
      <c r="S114" s="40" t="str">
        <f t="shared" si="3"/>
        <v>cnn-marca-display-bilboard-970x250-cielo_digi_superlink-as_25-cpm</v>
      </c>
      <c r="T114" s="41" t="str">
        <f t="shared" si="4"/>
        <v>alp-cnn-marca-awa</v>
      </c>
      <c r="U114" s="41" t="str">
        <f t="shared" si="5"/>
        <v>cnn</v>
      </c>
      <c r="V114" s="41" t="s">
        <v>658</v>
      </c>
      <c r="W114" s="41" t="str">
        <f t="shared" si="6"/>
        <v>cnn-marca-cnn-marca-display-bilboard-cielo_digi_superlink-as_25</v>
      </c>
      <c r="X114" s="41" t="str">
        <f t="shared" si="7"/>
        <v>marca-cnn-marca-display-bilboard-970x250-cielo_digi_superlink-as_25-cpm</v>
      </c>
      <c r="Y114" s="41" t="str">
        <f t="shared" si="8"/>
        <v>cnn-comportamental-bilboard-970x250-marca-cpm-cielo_digi_superlink-tag</v>
      </c>
      <c r="Z114" s="41"/>
      <c r="AA114" s="41"/>
    </row>
    <row r="115">
      <c r="A115" s="20" t="s">
        <v>36</v>
      </c>
      <c r="B115" s="20" t="s">
        <v>397</v>
      </c>
      <c r="C115" s="20" t="s">
        <v>418</v>
      </c>
      <c r="D115" s="20" t="s">
        <v>401</v>
      </c>
      <c r="E115" s="20" t="s">
        <v>418</v>
      </c>
      <c r="F115" s="20" t="s">
        <v>45</v>
      </c>
      <c r="G115" s="20" t="s">
        <v>66</v>
      </c>
      <c r="H115" s="20" t="s">
        <v>534</v>
      </c>
      <c r="I115" s="20" t="s">
        <v>75</v>
      </c>
      <c r="J115" s="20" t="s">
        <v>401</v>
      </c>
      <c r="K115" s="20" t="s">
        <v>69</v>
      </c>
      <c r="L115" s="25"/>
      <c r="M115" s="20" t="s">
        <v>422</v>
      </c>
      <c r="N115" s="26" t="s">
        <v>659</v>
      </c>
      <c r="O115" s="20" t="s">
        <v>54</v>
      </c>
      <c r="P115" s="20" t="s">
        <v>71</v>
      </c>
      <c r="Q115" s="39" t="str">
        <f t="shared" si="1"/>
        <v>alp-cnn-marca-awa-cnn</v>
      </c>
      <c r="R115" s="40" t="str">
        <f t="shared" si="2"/>
        <v>cnn-marca-display-comportamental-todos-none</v>
      </c>
      <c r="S115" s="40" t="str">
        <f t="shared" si="3"/>
        <v>cnn-marca-display-arroba_banner-300x250-cielo_aluguel_atendimento-as_25-cpm</v>
      </c>
      <c r="T115" s="41" t="str">
        <f t="shared" si="4"/>
        <v>alp-cnn-marca-awa</v>
      </c>
      <c r="U115" s="41" t="str">
        <f t="shared" si="5"/>
        <v>cnn</v>
      </c>
      <c r="V115" s="41" t="s">
        <v>660</v>
      </c>
      <c r="W115" s="41" t="str">
        <f t="shared" si="6"/>
        <v>cnn-marca-cnn-marca-display-arroba_banner-cielo_aluguel_atendimento-as_25</v>
      </c>
      <c r="X115" s="41" t="str">
        <f t="shared" si="7"/>
        <v>marca-cnn-marca-display-arroba_banner-300x250-cielo_aluguel_atendimento-as_25-cpm</v>
      </c>
      <c r="Y115" s="41" t="str">
        <f t="shared" si="8"/>
        <v>cnn-comportamental-arroba_banner-300x250-marca-cpm-cielo_aluguel_atendimento-tag</v>
      </c>
      <c r="Z115" s="41"/>
      <c r="AA115" s="41"/>
    </row>
    <row r="116">
      <c r="A116" s="14" t="s">
        <v>36</v>
      </c>
      <c r="B116" s="14" t="s">
        <v>397</v>
      </c>
      <c r="C116" s="14" t="s">
        <v>418</v>
      </c>
      <c r="D116" s="14" t="s">
        <v>401</v>
      </c>
      <c r="E116" s="14" t="s">
        <v>418</v>
      </c>
      <c r="F116" s="14" t="s">
        <v>45</v>
      </c>
      <c r="G116" s="14" t="s">
        <v>66</v>
      </c>
      <c r="H116" s="14" t="s">
        <v>77</v>
      </c>
      <c r="I116" s="14" t="s">
        <v>78</v>
      </c>
      <c r="J116" s="14" t="s">
        <v>401</v>
      </c>
      <c r="K116" s="14" t="s">
        <v>69</v>
      </c>
      <c r="L116" s="16"/>
      <c r="M116" s="14" t="s">
        <v>422</v>
      </c>
      <c r="N116" s="15" t="s">
        <v>659</v>
      </c>
      <c r="O116" s="14" t="s">
        <v>54</v>
      </c>
      <c r="P116" s="14" t="s">
        <v>71</v>
      </c>
      <c r="Q116" s="39" t="str">
        <f t="shared" si="1"/>
        <v>alp-cnn-marca-awa-cnn</v>
      </c>
      <c r="R116" s="40" t="str">
        <f t="shared" si="2"/>
        <v>cnn-marca-display-comportamental-todos-none</v>
      </c>
      <c r="S116" s="40" t="str">
        <f t="shared" si="3"/>
        <v>cnn-marca-display-halfpage-300x600-cielo_aluguel_atendimento-as_25-cpm</v>
      </c>
      <c r="T116" s="41" t="str">
        <f t="shared" si="4"/>
        <v>alp-cnn-marca-awa</v>
      </c>
      <c r="U116" s="41" t="str">
        <f t="shared" si="5"/>
        <v>cnn</v>
      </c>
      <c r="V116" s="41" t="s">
        <v>661</v>
      </c>
      <c r="W116" s="41" t="str">
        <f t="shared" si="6"/>
        <v>cnn-marca-cnn-marca-display-halfpage-cielo_aluguel_atendimento-as_25</v>
      </c>
      <c r="X116" s="41" t="str">
        <f t="shared" si="7"/>
        <v>marca-cnn-marca-display-halfpage-300x600-cielo_aluguel_atendimento-as_25-cpm</v>
      </c>
      <c r="Y116" s="41" t="str">
        <f t="shared" si="8"/>
        <v>cnn-comportamental-halfpage-300x600-marca-cpm-cielo_aluguel_atendimento-tag</v>
      </c>
      <c r="Z116" s="41"/>
      <c r="AA116" s="41"/>
    </row>
    <row r="117">
      <c r="A117" s="20" t="s">
        <v>36</v>
      </c>
      <c r="B117" s="20" t="s">
        <v>397</v>
      </c>
      <c r="C117" s="20" t="s">
        <v>418</v>
      </c>
      <c r="D117" s="20" t="s">
        <v>401</v>
      </c>
      <c r="E117" s="20" t="s">
        <v>418</v>
      </c>
      <c r="F117" s="20" t="s">
        <v>45</v>
      </c>
      <c r="G117" s="20" t="s">
        <v>66</v>
      </c>
      <c r="H117" s="20" t="s">
        <v>529</v>
      </c>
      <c r="I117" s="20" t="s">
        <v>81</v>
      </c>
      <c r="J117" s="20" t="s">
        <v>401</v>
      </c>
      <c r="K117" s="20" t="s">
        <v>69</v>
      </c>
      <c r="L117" s="25"/>
      <c r="M117" s="20" t="s">
        <v>422</v>
      </c>
      <c r="N117" s="26" t="s">
        <v>659</v>
      </c>
      <c r="O117" s="20" t="s">
        <v>54</v>
      </c>
      <c r="P117" s="20" t="s">
        <v>71</v>
      </c>
      <c r="Q117" s="39" t="str">
        <f t="shared" si="1"/>
        <v>alp-cnn-marca-awa-cnn</v>
      </c>
      <c r="R117" s="40" t="str">
        <f t="shared" si="2"/>
        <v>cnn-marca-display-comportamental-todos-none</v>
      </c>
      <c r="S117" s="40" t="str">
        <f t="shared" si="3"/>
        <v>cnn-marca-display-mobile-320x50-cielo_aluguel_atendimento-as_25-cpm</v>
      </c>
      <c r="T117" s="41" t="str">
        <f t="shared" si="4"/>
        <v>alp-cnn-marca-awa</v>
      </c>
      <c r="U117" s="41" t="str">
        <f t="shared" si="5"/>
        <v>cnn</v>
      </c>
      <c r="V117" s="41" t="s">
        <v>662</v>
      </c>
      <c r="W117" s="41" t="str">
        <f t="shared" si="6"/>
        <v>cnn-marca-cnn-marca-display-mobile-cielo_aluguel_atendimento-as_25</v>
      </c>
      <c r="X117" s="41" t="str">
        <f t="shared" si="7"/>
        <v>marca-cnn-marca-display-mobile-320x50-cielo_aluguel_atendimento-as_25-cpm</v>
      </c>
      <c r="Y117" s="41" t="str">
        <f t="shared" si="8"/>
        <v>cnn-comportamental-mobile-320x50-marca-cpm-cielo_aluguel_atendimento-tag</v>
      </c>
      <c r="Z117" s="41"/>
      <c r="AA117" s="41"/>
    </row>
    <row r="118">
      <c r="A118" s="14" t="s">
        <v>36</v>
      </c>
      <c r="B118" s="14" t="s">
        <v>397</v>
      </c>
      <c r="C118" s="14" t="s">
        <v>418</v>
      </c>
      <c r="D118" s="14" t="s">
        <v>401</v>
      </c>
      <c r="E118" s="14" t="s">
        <v>418</v>
      </c>
      <c r="F118" s="14" t="s">
        <v>45</v>
      </c>
      <c r="G118" s="14" t="s">
        <v>66</v>
      </c>
      <c r="H118" s="14" t="s">
        <v>83</v>
      </c>
      <c r="I118" s="14" t="s">
        <v>84</v>
      </c>
      <c r="J118" s="14" t="s">
        <v>401</v>
      </c>
      <c r="K118" s="14" t="s">
        <v>69</v>
      </c>
      <c r="L118" s="16"/>
      <c r="M118" s="14" t="s">
        <v>422</v>
      </c>
      <c r="N118" s="15" t="s">
        <v>659</v>
      </c>
      <c r="O118" s="14" t="s">
        <v>54</v>
      </c>
      <c r="P118" s="14" t="s">
        <v>71</v>
      </c>
      <c r="Q118" s="39" t="str">
        <f t="shared" si="1"/>
        <v>alp-cnn-marca-awa-cnn</v>
      </c>
      <c r="R118" s="40" t="str">
        <f t="shared" si="2"/>
        <v>cnn-marca-display-comportamental-todos-none</v>
      </c>
      <c r="S118" s="40" t="str">
        <f t="shared" si="3"/>
        <v>cnn-marca-display-leaderboard-728x90-cielo_aluguel_atendimento-as_25-cpm</v>
      </c>
      <c r="T118" s="41" t="str">
        <f t="shared" si="4"/>
        <v>alp-cnn-marca-awa</v>
      </c>
      <c r="U118" s="41" t="str">
        <f t="shared" si="5"/>
        <v>cnn</v>
      </c>
      <c r="V118" s="41" t="s">
        <v>663</v>
      </c>
      <c r="W118" s="41" t="str">
        <f t="shared" si="6"/>
        <v>cnn-marca-cnn-marca-display-leaderboard-cielo_aluguel_atendimento-as_25</v>
      </c>
      <c r="X118" s="41" t="str">
        <f t="shared" si="7"/>
        <v>marca-cnn-marca-display-leaderboard-728x90-cielo_aluguel_atendimento-as_25-cpm</v>
      </c>
      <c r="Y118" s="41" t="str">
        <f t="shared" si="8"/>
        <v>cnn-comportamental-leaderboard-728x90-marca-cpm-cielo_aluguel_atendimento-tag</v>
      </c>
      <c r="Z118" s="41"/>
      <c r="AA118" s="41"/>
    </row>
    <row r="119">
      <c r="A119" s="20" t="s">
        <v>36</v>
      </c>
      <c r="B119" s="20" t="s">
        <v>397</v>
      </c>
      <c r="C119" s="20" t="s">
        <v>418</v>
      </c>
      <c r="D119" s="20" t="s">
        <v>401</v>
      </c>
      <c r="E119" s="20" t="s">
        <v>418</v>
      </c>
      <c r="F119" s="20" t="s">
        <v>45</v>
      </c>
      <c r="G119" s="20" t="s">
        <v>66</v>
      </c>
      <c r="H119" s="20" t="s">
        <v>522</v>
      </c>
      <c r="I119" s="20" t="s">
        <v>523</v>
      </c>
      <c r="J119" s="20" t="s">
        <v>401</v>
      </c>
      <c r="K119" s="20" t="s">
        <v>69</v>
      </c>
      <c r="L119" s="25"/>
      <c r="M119" s="20" t="s">
        <v>422</v>
      </c>
      <c r="N119" s="26" t="s">
        <v>659</v>
      </c>
      <c r="O119" s="20" t="s">
        <v>54</v>
      </c>
      <c r="P119" s="20" t="s">
        <v>71</v>
      </c>
      <c r="Q119" s="39" t="str">
        <f t="shared" si="1"/>
        <v>alp-cnn-marca-awa-cnn</v>
      </c>
      <c r="R119" s="40" t="str">
        <f t="shared" si="2"/>
        <v>cnn-marca-display-comportamental-todos-none</v>
      </c>
      <c r="S119" s="40" t="str">
        <f t="shared" si="3"/>
        <v>cnn-marca-display-bilboard-970x250-cielo_aluguel_atendimento-as_25-cpm</v>
      </c>
      <c r="T119" s="41" t="str">
        <f t="shared" si="4"/>
        <v>alp-cnn-marca-awa</v>
      </c>
      <c r="U119" s="41" t="str">
        <f t="shared" si="5"/>
        <v>cnn</v>
      </c>
      <c r="V119" s="41" t="s">
        <v>664</v>
      </c>
      <c r="W119" s="41" t="str">
        <f t="shared" si="6"/>
        <v>cnn-marca-cnn-marca-display-bilboard-cielo_aluguel_atendimento-as_25</v>
      </c>
      <c r="X119" s="41" t="str">
        <f t="shared" si="7"/>
        <v>marca-cnn-marca-display-bilboard-970x250-cielo_aluguel_atendimento-as_25-cpm</v>
      </c>
      <c r="Y119" s="41" t="str">
        <f t="shared" si="8"/>
        <v>cnn-comportamental-bilboard-970x250-marca-cpm-cielo_aluguel_atendimento-tag</v>
      </c>
      <c r="Z119" s="41"/>
      <c r="AA119" s="41"/>
    </row>
    <row r="120">
      <c r="A120" s="14" t="s">
        <v>36</v>
      </c>
      <c r="B120" s="13" t="s">
        <v>397</v>
      </c>
      <c r="C120" s="13" t="s">
        <v>418</v>
      </c>
      <c r="D120" s="13" t="s">
        <v>401</v>
      </c>
      <c r="E120" s="13" t="s">
        <v>418</v>
      </c>
      <c r="F120" s="13" t="s">
        <v>45</v>
      </c>
      <c r="G120" s="13" t="s">
        <v>66</v>
      </c>
      <c r="H120" s="13" t="s">
        <v>534</v>
      </c>
      <c r="I120" s="50" t="s">
        <v>75</v>
      </c>
      <c r="J120" s="13" t="s">
        <v>401</v>
      </c>
      <c r="K120" s="13" t="s">
        <v>69</v>
      </c>
      <c r="L120" s="50"/>
      <c r="M120" s="13" t="s">
        <v>422</v>
      </c>
      <c r="N120" s="15" t="s">
        <v>665</v>
      </c>
      <c r="O120" s="13" t="s">
        <v>54</v>
      </c>
      <c r="P120" s="13" t="s">
        <v>71</v>
      </c>
      <c r="Q120" s="39" t="str">
        <f t="shared" si="1"/>
        <v>alp-cnn-marca-awa-cnn</v>
      </c>
      <c r="R120" s="40" t="str">
        <f t="shared" si="2"/>
        <v>cnn-marca-display-comportamental-todos-none</v>
      </c>
      <c r="S120" s="40" t="str">
        <f t="shared" si="3"/>
        <v>cnn-marca-display-arroba_banner-300x250-cielo_aluguel_faturamento-as_25-cpm</v>
      </c>
      <c r="T120" s="41" t="str">
        <f t="shared" si="4"/>
        <v>alp-cnn-marca-awa</v>
      </c>
      <c r="U120" s="41" t="str">
        <f t="shared" si="5"/>
        <v>cnn</v>
      </c>
      <c r="V120" s="41" t="s">
        <v>666</v>
      </c>
      <c r="W120" s="41" t="str">
        <f t="shared" si="6"/>
        <v>cnn-marca-cnn-marca-display-arroba_banner-cielo_aluguel_faturamento-as_25</v>
      </c>
      <c r="X120" s="41" t="str">
        <f t="shared" si="7"/>
        <v>marca-cnn-marca-display-arroba_banner-300x250-cielo_aluguel_faturamento-as_25-cpm</v>
      </c>
      <c r="Y120" s="41" t="str">
        <f t="shared" si="8"/>
        <v>cnn-comportamental-arroba_banner-300x250-marca-cpm-cielo_aluguel_faturamento-tag</v>
      </c>
      <c r="Z120" s="41"/>
      <c r="AA120" s="41"/>
    </row>
    <row r="121">
      <c r="A121" s="20" t="s">
        <v>36</v>
      </c>
      <c r="B121" s="23" t="s">
        <v>397</v>
      </c>
      <c r="C121" s="23" t="s">
        <v>418</v>
      </c>
      <c r="D121" s="23" t="s">
        <v>401</v>
      </c>
      <c r="E121" s="23" t="s">
        <v>418</v>
      </c>
      <c r="F121" s="23" t="s">
        <v>45</v>
      </c>
      <c r="G121" s="23" t="s">
        <v>66</v>
      </c>
      <c r="H121" s="23" t="s">
        <v>77</v>
      </c>
      <c r="I121" s="49" t="s">
        <v>78</v>
      </c>
      <c r="J121" s="23" t="s">
        <v>401</v>
      </c>
      <c r="K121" s="23" t="s">
        <v>69</v>
      </c>
      <c r="L121" s="49"/>
      <c r="M121" s="23" t="s">
        <v>422</v>
      </c>
      <c r="N121" s="26" t="s">
        <v>665</v>
      </c>
      <c r="O121" s="23" t="s">
        <v>54</v>
      </c>
      <c r="P121" s="23" t="s">
        <v>71</v>
      </c>
      <c r="Q121" s="39" t="str">
        <f t="shared" si="1"/>
        <v>alp-cnn-marca-awa-cnn</v>
      </c>
      <c r="R121" s="40" t="str">
        <f t="shared" si="2"/>
        <v>cnn-marca-display-comportamental-todos-none</v>
      </c>
      <c r="S121" s="40" t="str">
        <f t="shared" si="3"/>
        <v>cnn-marca-display-halfpage-300x600-cielo_aluguel_faturamento-as_25-cpm</v>
      </c>
      <c r="T121" s="41" t="str">
        <f t="shared" si="4"/>
        <v>alp-cnn-marca-awa</v>
      </c>
      <c r="U121" s="41" t="str">
        <f t="shared" si="5"/>
        <v>cnn</v>
      </c>
      <c r="V121" s="41" t="s">
        <v>667</v>
      </c>
      <c r="W121" s="41" t="str">
        <f t="shared" si="6"/>
        <v>cnn-marca-cnn-marca-display-halfpage-cielo_aluguel_faturamento-as_25</v>
      </c>
      <c r="X121" s="41" t="str">
        <f t="shared" si="7"/>
        <v>marca-cnn-marca-display-halfpage-300x600-cielo_aluguel_faturamento-as_25-cpm</v>
      </c>
      <c r="Y121" s="41" t="str">
        <f t="shared" si="8"/>
        <v>cnn-comportamental-halfpage-300x600-marca-cpm-cielo_aluguel_faturamento-tag</v>
      </c>
      <c r="Z121" s="41"/>
      <c r="AA121" s="41"/>
    </row>
    <row r="122">
      <c r="A122" s="14" t="s">
        <v>36</v>
      </c>
      <c r="B122" s="13" t="s">
        <v>397</v>
      </c>
      <c r="C122" s="13" t="s">
        <v>418</v>
      </c>
      <c r="D122" s="13" t="s">
        <v>401</v>
      </c>
      <c r="E122" s="13" t="s">
        <v>418</v>
      </c>
      <c r="F122" s="13" t="s">
        <v>45</v>
      </c>
      <c r="G122" s="13" t="s">
        <v>66</v>
      </c>
      <c r="H122" s="13" t="s">
        <v>529</v>
      </c>
      <c r="I122" s="50" t="s">
        <v>81</v>
      </c>
      <c r="J122" s="13" t="s">
        <v>401</v>
      </c>
      <c r="K122" s="13" t="s">
        <v>69</v>
      </c>
      <c r="L122" s="50"/>
      <c r="M122" s="13" t="s">
        <v>422</v>
      </c>
      <c r="N122" s="15" t="s">
        <v>665</v>
      </c>
      <c r="O122" s="13" t="s">
        <v>54</v>
      </c>
      <c r="P122" s="13" t="s">
        <v>71</v>
      </c>
      <c r="Q122" s="39" t="str">
        <f t="shared" si="1"/>
        <v>alp-cnn-marca-awa-cnn</v>
      </c>
      <c r="R122" s="40" t="str">
        <f t="shared" si="2"/>
        <v>cnn-marca-display-comportamental-todos-none</v>
      </c>
      <c r="S122" s="40" t="str">
        <f t="shared" si="3"/>
        <v>cnn-marca-display-mobile-320x50-cielo_aluguel_faturamento-as_25-cpm</v>
      </c>
      <c r="T122" s="41" t="str">
        <f t="shared" si="4"/>
        <v>alp-cnn-marca-awa</v>
      </c>
      <c r="U122" s="41" t="str">
        <f t="shared" si="5"/>
        <v>cnn</v>
      </c>
      <c r="V122" s="41" t="s">
        <v>668</v>
      </c>
      <c r="W122" s="41" t="str">
        <f t="shared" si="6"/>
        <v>cnn-marca-cnn-marca-display-mobile-cielo_aluguel_faturamento-as_25</v>
      </c>
      <c r="X122" s="41" t="str">
        <f t="shared" si="7"/>
        <v>marca-cnn-marca-display-mobile-320x50-cielo_aluguel_faturamento-as_25-cpm</v>
      </c>
      <c r="Y122" s="41" t="str">
        <f t="shared" si="8"/>
        <v>cnn-comportamental-mobile-320x50-marca-cpm-cielo_aluguel_faturamento-tag</v>
      </c>
      <c r="Z122" s="41"/>
      <c r="AA122" s="41"/>
    </row>
    <row r="123">
      <c r="A123" s="20" t="s">
        <v>36</v>
      </c>
      <c r="B123" s="23" t="s">
        <v>397</v>
      </c>
      <c r="C123" s="23" t="s">
        <v>418</v>
      </c>
      <c r="D123" s="23" t="s">
        <v>401</v>
      </c>
      <c r="E123" s="23" t="s">
        <v>418</v>
      </c>
      <c r="F123" s="23" t="s">
        <v>45</v>
      </c>
      <c r="G123" s="23" t="s">
        <v>66</v>
      </c>
      <c r="H123" s="23" t="s">
        <v>83</v>
      </c>
      <c r="I123" s="49" t="s">
        <v>84</v>
      </c>
      <c r="J123" s="23" t="s">
        <v>401</v>
      </c>
      <c r="K123" s="23" t="s">
        <v>69</v>
      </c>
      <c r="L123" s="49"/>
      <c r="M123" s="23" t="s">
        <v>422</v>
      </c>
      <c r="N123" s="26" t="s">
        <v>665</v>
      </c>
      <c r="O123" s="23" t="s">
        <v>54</v>
      </c>
      <c r="P123" s="23" t="s">
        <v>71</v>
      </c>
      <c r="Q123" s="39" t="str">
        <f t="shared" si="1"/>
        <v>alp-cnn-marca-awa-cnn</v>
      </c>
      <c r="R123" s="40" t="str">
        <f t="shared" si="2"/>
        <v>cnn-marca-display-comportamental-todos-none</v>
      </c>
      <c r="S123" s="40" t="str">
        <f t="shared" si="3"/>
        <v>cnn-marca-display-leaderboard-728x90-cielo_aluguel_faturamento-as_25-cpm</v>
      </c>
      <c r="T123" s="41" t="str">
        <f t="shared" si="4"/>
        <v>alp-cnn-marca-awa</v>
      </c>
      <c r="U123" s="41" t="str">
        <f t="shared" si="5"/>
        <v>cnn</v>
      </c>
      <c r="V123" s="41" t="s">
        <v>669</v>
      </c>
      <c r="W123" s="41" t="str">
        <f t="shared" si="6"/>
        <v>cnn-marca-cnn-marca-display-leaderboard-cielo_aluguel_faturamento-as_25</v>
      </c>
      <c r="X123" s="41" t="str">
        <f t="shared" si="7"/>
        <v>marca-cnn-marca-display-leaderboard-728x90-cielo_aluguel_faturamento-as_25-cpm</v>
      </c>
      <c r="Y123" s="41" t="str">
        <f t="shared" si="8"/>
        <v>cnn-comportamental-leaderboard-728x90-marca-cpm-cielo_aluguel_faturamento-tag</v>
      </c>
      <c r="Z123" s="41"/>
      <c r="AA123" s="41"/>
    </row>
    <row r="124">
      <c r="A124" s="14" t="s">
        <v>36</v>
      </c>
      <c r="B124" s="13" t="s">
        <v>397</v>
      </c>
      <c r="C124" s="13" t="s">
        <v>418</v>
      </c>
      <c r="D124" s="13" t="s">
        <v>401</v>
      </c>
      <c r="E124" s="13" t="s">
        <v>418</v>
      </c>
      <c r="F124" s="13" t="s">
        <v>45</v>
      </c>
      <c r="G124" s="13" t="s">
        <v>66</v>
      </c>
      <c r="H124" s="13" t="s">
        <v>522</v>
      </c>
      <c r="I124" s="50" t="s">
        <v>523</v>
      </c>
      <c r="J124" s="13" t="s">
        <v>401</v>
      </c>
      <c r="K124" s="13" t="s">
        <v>69</v>
      </c>
      <c r="L124" s="50"/>
      <c r="M124" s="13" t="s">
        <v>422</v>
      </c>
      <c r="N124" s="15" t="s">
        <v>665</v>
      </c>
      <c r="O124" s="13" t="s">
        <v>54</v>
      </c>
      <c r="P124" s="13" t="s">
        <v>71</v>
      </c>
      <c r="Q124" s="39" t="str">
        <f t="shared" si="1"/>
        <v>alp-cnn-marca-awa-cnn</v>
      </c>
      <c r="R124" s="40" t="str">
        <f t="shared" si="2"/>
        <v>cnn-marca-display-comportamental-todos-none</v>
      </c>
      <c r="S124" s="40" t="str">
        <f t="shared" si="3"/>
        <v>cnn-marca-display-bilboard-970x250-cielo_aluguel_faturamento-as_25-cpm</v>
      </c>
      <c r="T124" s="41" t="str">
        <f t="shared" si="4"/>
        <v>alp-cnn-marca-awa</v>
      </c>
      <c r="U124" s="41" t="str">
        <f t="shared" si="5"/>
        <v>cnn</v>
      </c>
      <c r="V124" s="41" t="s">
        <v>670</v>
      </c>
      <c r="W124" s="41" t="str">
        <f t="shared" si="6"/>
        <v>cnn-marca-cnn-marca-display-bilboard-cielo_aluguel_faturamento-as_25</v>
      </c>
      <c r="X124" s="41" t="str">
        <f t="shared" si="7"/>
        <v>marca-cnn-marca-display-bilboard-970x250-cielo_aluguel_faturamento-as_25-cpm</v>
      </c>
      <c r="Y124" s="41" t="str">
        <f t="shared" si="8"/>
        <v>cnn-comportamental-bilboard-970x250-marca-cpm-cielo_aluguel_faturamento-tag</v>
      </c>
      <c r="Z124" s="41"/>
      <c r="AA124" s="41"/>
    </row>
    <row r="125">
      <c r="A125" s="20" t="s">
        <v>36</v>
      </c>
      <c r="B125" s="23" t="s">
        <v>397</v>
      </c>
      <c r="C125" s="23" t="s">
        <v>418</v>
      </c>
      <c r="D125" s="23" t="s">
        <v>401</v>
      </c>
      <c r="E125" s="23" t="s">
        <v>418</v>
      </c>
      <c r="F125" s="23" t="s">
        <v>45</v>
      </c>
      <c r="G125" s="23" t="s">
        <v>66</v>
      </c>
      <c r="H125" s="23" t="s">
        <v>534</v>
      </c>
      <c r="I125" s="49" t="s">
        <v>75</v>
      </c>
      <c r="J125" s="23" t="s">
        <v>401</v>
      </c>
      <c r="K125" s="23" t="s">
        <v>69</v>
      </c>
      <c r="L125" s="49"/>
      <c r="M125" s="23" t="s">
        <v>422</v>
      </c>
      <c r="N125" s="26" t="s">
        <v>671</v>
      </c>
      <c r="O125" s="23" t="s">
        <v>54</v>
      </c>
      <c r="P125" s="23" t="s">
        <v>71</v>
      </c>
      <c r="Q125" s="39" t="str">
        <f t="shared" si="1"/>
        <v>alp-cnn-marca-awa-cnn</v>
      </c>
      <c r="R125" s="40" t="str">
        <f t="shared" si="2"/>
        <v>cnn-marca-display-comportamental-todos-none</v>
      </c>
      <c r="S125" s="40" t="str">
        <f t="shared" si="3"/>
        <v>cnn-marca-display-arroba_banner-300x250-cielo_aluguel_superlink-as_25-cpm</v>
      </c>
      <c r="T125" s="41" t="str">
        <f t="shared" si="4"/>
        <v>alp-cnn-marca-awa</v>
      </c>
      <c r="U125" s="41" t="str">
        <f t="shared" si="5"/>
        <v>cnn</v>
      </c>
      <c r="V125" s="41" t="s">
        <v>672</v>
      </c>
      <c r="W125" s="41" t="str">
        <f t="shared" si="6"/>
        <v>cnn-marca-cnn-marca-display-arroba_banner-cielo_aluguel_superlink-as_25</v>
      </c>
      <c r="X125" s="41" t="str">
        <f t="shared" si="7"/>
        <v>marca-cnn-marca-display-arroba_banner-300x250-cielo_aluguel_superlink-as_25-cpm</v>
      </c>
      <c r="Y125" s="41" t="str">
        <f t="shared" si="8"/>
        <v>cnn-comportamental-arroba_banner-300x250-marca-cpm-cielo_aluguel_superlink-tag</v>
      </c>
      <c r="Z125" s="41"/>
      <c r="AA125" s="41"/>
    </row>
    <row r="126">
      <c r="A126" s="14" t="s">
        <v>36</v>
      </c>
      <c r="B126" s="13" t="s">
        <v>397</v>
      </c>
      <c r="C126" s="13" t="s">
        <v>418</v>
      </c>
      <c r="D126" s="13" t="s">
        <v>401</v>
      </c>
      <c r="E126" s="13" t="s">
        <v>418</v>
      </c>
      <c r="F126" s="13" t="s">
        <v>45</v>
      </c>
      <c r="G126" s="13" t="s">
        <v>66</v>
      </c>
      <c r="H126" s="13" t="s">
        <v>77</v>
      </c>
      <c r="I126" s="50" t="s">
        <v>78</v>
      </c>
      <c r="J126" s="13" t="s">
        <v>401</v>
      </c>
      <c r="K126" s="13" t="s">
        <v>69</v>
      </c>
      <c r="L126" s="50"/>
      <c r="M126" s="13" t="s">
        <v>422</v>
      </c>
      <c r="N126" s="15" t="s">
        <v>671</v>
      </c>
      <c r="O126" s="13" t="s">
        <v>54</v>
      </c>
      <c r="P126" s="13" t="s">
        <v>71</v>
      </c>
      <c r="Q126" s="39" t="str">
        <f t="shared" si="1"/>
        <v>alp-cnn-marca-awa-cnn</v>
      </c>
      <c r="R126" s="40" t="str">
        <f t="shared" si="2"/>
        <v>cnn-marca-display-comportamental-todos-none</v>
      </c>
      <c r="S126" s="40" t="str">
        <f t="shared" si="3"/>
        <v>cnn-marca-display-halfpage-300x600-cielo_aluguel_superlink-as_25-cpm</v>
      </c>
      <c r="T126" s="41" t="str">
        <f t="shared" si="4"/>
        <v>alp-cnn-marca-awa</v>
      </c>
      <c r="U126" s="41" t="str">
        <f t="shared" si="5"/>
        <v>cnn</v>
      </c>
      <c r="V126" s="41" t="s">
        <v>673</v>
      </c>
      <c r="W126" s="41" t="str">
        <f t="shared" si="6"/>
        <v>cnn-marca-cnn-marca-display-halfpage-cielo_aluguel_superlink-as_25</v>
      </c>
      <c r="X126" s="41" t="str">
        <f t="shared" si="7"/>
        <v>marca-cnn-marca-display-halfpage-300x600-cielo_aluguel_superlink-as_25-cpm</v>
      </c>
      <c r="Y126" s="41" t="str">
        <f t="shared" si="8"/>
        <v>cnn-comportamental-halfpage-300x600-marca-cpm-cielo_aluguel_superlink-tag</v>
      </c>
      <c r="Z126" s="41"/>
      <c r="AA126" s="41"/>
    </row>
    <row r="127">
      <c r="A127" s="20" t="s">
        <v>36</v>
      </c>
      <c r="B127" s="23" t="s">
        <v>397</v>
      </c>
      <c r="C127" s="23" t="s">
        <v>418</v>
      </c>
      <c r="D127" s="23" t="s">
        <v>401</v>
      </c>
      <c r="E127" s="23" t="s">
        <v>418</v>
      </c>
      <c r="F127" s="23" t="s">
        <v>45</v>
      </c>
      <c r="G127" s="23" t="s">
        <v>66</v>
      </c>
      <c r="H127" s="23" t="s">
        <v>529</v>
      </c>
      <c r="I127" s="49" t="s">
        <v>81</v>
      </c>
      <c r="J127" s="23" t="s">
        <v>401</v>
      </c>
      <c r="K127" s="23" t="s">
        <v>69</v>
      </c>
      <c r="L127" s="49"/>
      <c r="M127" s="23" t="s">
        <v>422</v>
      </c>
      <c r="N127" s="26" t="s">
        <v>671</v>
      </c>
      <c r="O127" s="23" t="s">
        <v>54</v>
      </c>
      <c r="P127" s="23" t="s">
        <v>71</v>
      </c>
      <c r="Q127" s="39" t="str">
        <f t="shared" si="1"/>
        <v>alp-cnn-marca-awa-cnn</v>
      </c>
      <c r="R127" s="40" t="str">
        <f t="shared" si="2"/>
        <v>cnn-marca-display-comportamental-todos-none</v>
      </c>
      <c r="S127" s="40" t="str">
        <f t="shared" si="3"/>
        <v>cnn-marca-display-mobile-320x50-cielo_aluguel_superlink-as_25-cpm</v>
      </c>
      <c r="T127" s="41" t="str">
        <f t="shared" si="4"/>
        <v>alp-cnn-marca-awa</v>
      </c>
      <c r="U127" s="41" t="str">
        <f t="shared" si="5"/>
        <v>cnn</v>
      </c>
      <c r="V127" s="41" t="s">
        <v>674</v>
      </c>
      <c r="W127" s="41" t="str">
        <f t="shared" si="6"/>
        <v>cnn-marca-cnn-marca-display-mobile-cielo_aluguel_superlink-as_25</v>
      </c>
      <c r="X127" s="41" t="str">
        <f t="shared" si="7"/>
        <v>marca-cnn-marca-display-mobile-320x50-cielo_aluguel_superlink-as_25-cpm</v>
      </c>
      <c r="Y127" s="41" t="str">
        <f t="shared" si="8"/>
        <v>cnn-comportamental-mobile-320x50-marca-cpm-cielo_aluguel_superlink-tag</v>
      </c>
      <c r="Z127" s="41"/>
      <c r="AA127" s="41"/>
    </row>
    <row r="128">
      <c r="A128" s="14" t="s">
        <v>36</v>
      </c>
      <c r="B128" s="13" t="s">
        <v>397</v>
      </c>
      <c r="C128" s="13" t="s">
        <v>418</v>
      </c>
      <c r="D128" s="13" t="s">
        <v>401</v>
      </c>
      <c r="E128" s="13" t="s">
        <v>418</v>
      </c>
      <c r="F128" s="13" t="s">
        <v>45</v>
      </c>
      <c r="G128" s="13" t="s">
        <v>66</v>
      </c>
      <c r="H128" s="13" t="s">
        <v>83</v>
      </c>
      <c r="I128" s="50" t="s">
        <v>84</v>
      </c>
      <c r="J128" s="13" t="s">
        <v>401</v>
      </c>
      <c r="K128" s="13" t="s">
        <v>69</v>
      </c>
      <c r="L128" s="50"/>
      <c r="M128" s="13" t="s">
        <v>422</v>
      </c>
      <c r="N128" s="15" t="s">
        <v>671</v>
      </c>
      <c r="O128" s="13" t="s">
        <v>54</v>
      </c>
      <c r="P128" s="13" t="s">
        <v>71</v>
      </c>
      <c r="Q128" s="39" t="str">
        <f t="shared" si="1"/>
        <v>alp-cnn-marca-awa-cnn</v>
      </c>
      <c r="R128" s="40" t="str">
        <f t="shared" si="2"/>
        <v>cnn-marca-display-comportamental-todos-none</v>
      </c>
      <c r="S128" s="40" t="str">
        <f t="shared" si="3"/>
        <v>cnn-marca-display-leaderboard-728x90-cielo_aluguel_superlink-as_25-cpm</v>
      </c>
      <c r="T128" s="41" t="str">
        <f t="shared" si="4"/>
        <v>alp-cnn-marca-awa</v>
      </c>
      <c r="U128" s="41" t="str">
        <f t="shared" si="5"/>
        <v>cnn</v>
      </c>
      <c r="V128" s="41" t="s">
        <v>675</v>
      </c>
      <c r="W128" s="41" t="str">
        <f t="shared" si="6"/>
        <v>cnn-marca-cnn-marca-display-leaderboard-cielo_aluguel_superlink-as_25</v>
      </c>
      <c r="X128" s="41" t="str">
        <f t="shared" si="7"/>
        <v>marca-cnn-marca-display-leaderboard-728x90-cielo_aluguel_superlink-as_25-cpm</v>
      </c>
      <c r="Y128" s="41" t="str">
        <f t="shared" si="8"/>
        <v>cnn-comportamental-leaderboard-728x90-marca-cpm-cielo_aluguel_superlink-tag</v>
      </c>
      <c r="Z128" s="41"/>
      <c r="AA128" s="41"/>
    </row>
    <row r="129">
      <c r="A129" s="20" t="s">
        <v>36</v>
      </c>
      <c r="B129" s="23" t="s">
        <v>397</v>
      </c>
      <c r="C129" s="23" t="s">
        <v>418</v>
      </c>
      <c r="D129" s="23" t="s">
        <v>401</v>
      </c>
      <c r="E129" s="23" t="s">
        <v>418</v>
      </c>
      <c r="F129" s="23" t="s">
        <v>45</v>
      </c>
      <c r="G129" s="23" t="s">
        <v>66</v>
      </c>
      <c r="H129" s="23" t="s">
        <v>522</v>
      </c>
      <c r="I129" s="49" t="s">
        <v>523</v>
      </c>
      <c r="J129" s="23" t="s">
        <v>401</v>
      </c>
      <c r="K129" s="23" t="s">
        <v>69</v>
      </c>
      <c r="L129" s="49"/>
      <c r="M129" s="23" t="s">
        <v>422</v>
      </c>
      <c r="N129" s="26" t="s">
        <v>671</v>
      </c>
      <c r="O129" s="23" t="s">
        <v>54</v>
      </c>
      <c r="P129" s="23" t="s">
        <v>71</v>
      </c>
      <c r="Q129" s="39" t="str">
        <f t="shared" si="1"/>
        <v>alp-cnn-marca-awa-cnn</v>
      </c>
      <c r="R129" s="40" t="str">
        <f t="shared" si="2"/>
        <v>cnn-marca-display-comportamental-todos-none</v>
      </c>
      <c r="S129" s="40" t="str">
        <f t="shared" si="3"/>
        <v>cnn-marca-display-bilboard-970x250-cielo_aluguel_superlink-as_25-cpm</v>
      </c>
      <c r="T129" s="41" t="str">
        <f t="shared" si="4"/>
        <v>alp-cnn-marca-awa</v>
      </c>
      <c r="U129" s="41" t="str">
        <f t="shared" si="5"/>
        <v>cnn</v>
      </c>
      <c r="V129" s="41" t="s">
        <v>676</v>
      </c>
      <c r="W129" s="41" t="str">
        <f t="shared" si="6"/>
        <v>cnn-marca-cnn-marca-display-bilboard-cielo_aluguel_superlink-as_25</v>
      </c>
      <c r="X129" s="41" t="str">
        <f t="shared" si="7"/>
        <v>marca-cnn-marca-display-bilboard-970x250-cielo_aluguel_superlink-as_25-cpm</v>
      </c>
      <c r="Y129" s="41" t="str">
        <f t="shared" si="8"/>
        <v>cnn-comportamental-bilboard-970x250-marca-cpm-cielo_aluguel_superlink-tag</v>
      </c>
      <c r="Z129" s="41"/>
      <c r="AA129" s="41"/>
    </row>
    <row r="130">
      <c r="A130" s="14" t="s">
        <v>36</v>
      </c>
      <c r="B130" s="14" t="s">
        <v>397</v>
      </c>
      <c r="C130" s="14" t="s">
        <v>418</v>
      </c>
      <c r="D130" s="14" t="s">
        <v>401</v>
      </c>
      <c r="E130" s="14" t="s">
        <v>418</v>
      </c>
      <c r="F130" s="14" t="s">
        <v>45</v>
      </c>
      <c r="G130" s="14" t="s">
        <v>66</v>
      </c>
      <c r="H130" s="14" t="s">
        <v>534</v>
      </c>
      <c r="I130" s="14" t="s">
        <v>75</v>
      </c>
      <c r="J130" s="14" t="s">
        <v>401</v>
      </c>
      <c r="K130" s="14" t="s">
        <v>69</v>
      </c>
      <c r="L130" s="16"/>
      <c r="M130" s="14" t="s">
        <v>422</v>
      </c>
      <c r="N130" s="14" t="s">
        <v>677</v>
      </c>
      <c r="O130" s="14" t="s">
        <v>54</v>
      </c>
      <c r="P130" s="14" t="s">
        <v>71</v>
      </c>
      <c r="Q130" s="39" t="str">
        <f t="shared" si="1"/>
        <v>alp-cnn-marca-awa-cnn</v>
      </c>
      <c r="R130" s="40" t="str">
        <f t="shared" si="2"/>
        <v>cnn-marca-display-comportamental-todos-none</v>
      </c>
      <c r="S130" s="40" t="str">
        <f t="shared" si="3"/>
        <v>cnn-marca-display-arroba_banner-300x250-cielo-pix_diaria1112-as_25-cpm</v>
      </c>
      <c r="T130" s="41" t="str">
        <f t="shared" si="4"/>
        <v>alp-cnn-marca-awa</v>
      </c>
      <c r="U130" s="41" t="str">
        <f t="shared" si="5"/>
        <v>cnn</v>
      </c>
      <c r="V130" s="41" t="s">
        <v>678</v>
      </c>
      <c r="W130" s="41" t="str">
        <f t="shared" si="6"/>
        <v>cnn-marca-cnn-marca-display-arroba_banner-cielo-pix_diaria1112-as_25</v>
      </c>
      <c r="X130" s="41" t="str">
        <f t="shared" si="7"/>
        <v>marca-cnn-marca-display-arroba_banner-300x250-cielo-pix_diaria1112-as_25-cpm</v>
      </c>
      <c r="Y130" s="41" t="str">
        <f t="shared" si="8"/>
        <v>cnn-comportamental-arroba_banner-300x250-marca-cpm-cielo-pix_diaria1112-tag</v>
      </c>
      <c r="Z130" s="41"/>
      <c r="AA130" s="41"/>
    </row>
    <row r="131">
      <c r="A131" s="20" t="s">
        <v>36</v>
      </c>
      <c r="B131" s="20" t="s">
        <v>397</v>
      </c>
      <c r="C131" s="20" t="s">
        <v>418</v>
      </c>
      <c r="D131" s="20" t="s">
        <v>401</v>
      </c>
      <c r="E131" s="20" t="s">
        <v>418</v>
      </c>
      <c r="F131" s="20" t="s">
        <v>45</v>
      </c>
      <c r="G131" s="20" t="s">
        <v>66</v>
      </c>
      <c r="H131" s="20" t="s">
        <v>529</v>
      </c>
      <c r="I131" s="20" t="s">
        <v>81</v>
      </c>
      <c r="J131" s="20" t="s">
        <v>401</v>
      </c>
      <c r="K131" s="20" t="s">
        <v>69</v>
      </c>
      <c r="L131" s="25"/>
      <c r="M131" s="20" t="s">
        <v>422</v>
      </c>
      <c r="N131" s="20" t="s">
        <v>677</v>
      </c>
      <c r="O131" s="20" t="s">
        <v>54</v>
      </c>
      <c r="P131" s="20" t="s">
        <v>71</v>
      </c>
      <c r="Q131" s="39" t="str">
        <f t="shared" si="1"/>
        <v>alp-cnn-marca-awa-cnn</v>
      </c>
      <c r="R131" s="40" t="str">
        <f t="shared" si="2"/>
        <v>cnn-marca-display-comportamental-todos-none</v>
      </c>
      <c r="S131" s="40" t="str">
        <f t="shared" si="3"/>
        <v>cnn-marca-display-mobile-320x50-cielo-pix_diaria1112-as_25-cpm</v>
      </c>
      <c r="T131" s="41" t="str">
        <f t="shared" si="4"/>
        <v>alp-cnn-marca-awa</v>
      </c>
      <c r="U131" s="41" t="str">
        <f t="shared" si="5"/>
        <v>cnn</v>
      </c>
      <c r="V131" s="41" t="s">
        <v>679</v>
      </c>
      <c r="W131" s="41" t="str">
        <f t="shared" si="6"/>
        <v>cnn-marca-cnn-marca-display-mobile-cielo-pix_diaria1112-as_25</v>
      </c>
      <c r="X131" s="41" t="str">
        <f t="shared" si="7"/>
        <v>marca-cnn-marca-display-mobile-320x50-cielo-pix_diaria1112-as_25-cpm</v>
      </c>
      <c r="Y131" s="41" t="str">
        <f t="shared" si="8"/>
        <v>cnn-comportamental-mobile-320x50-marca-cpm-cielo-pix_diaria1112-tag</v>
      </c>
      <c r="Z131" s="41"/>
      <c r="AA131" s="41"/>
    </row>
    <row r="132">
      <c r="A132" s="14" t="s">
        <v>36</v>
      </c>
      <c r="B132" s="14" t="s">
        <v>397</v>
      </c>
      <c r="C132" s="14" t="s">
        <v>418</v>
      </c>
      <c r="D132" s="14" t="s">
        <v>401</v>
      </c>
      <c r="E132" s="14" t="s">
        <v>418</v>
      </c>
      <c r="F132" s="14" t="s">
        <v>45</v>
      </c>
      <c r="G132" s="14" t="s">
        <v>66</v>
      </c>
      <c r="H132" s="14" t="s">
        <v>83</v>
      </c>
      <c r="I132" s="14" t="s">
        <v>84</v>
      </c>
      <c r="J132" s="14" t="s">
        <v>401</v>
      </c>
      <c r="K132" s="14" t="s">
        <v>69</v>
      </c>
      <c r="L132" s="50"/>
      <c r="M132" s="14" t="s">
        <v>422</v>
      </c>
      <c r="N132" s="14" t="s">
        <v>677</v>
      </c>
      <c r="O132" s="14" t="s">
        <v>54</v>
      </c>
      <c r="P132" s="14" t="s">
        <v>71</v>
      </c>
      <c r="Q132" s="39" t="str">
        <f t="shared" si="1"/>
        <v>alp-cnn-marca-awa-cnn</v>
      </c>
      <c r="R132" s="40" t="str">
        <f t="shared" si="2"/>
        <v>cnn-marca-display-comportamental-todos-none</v>
      </c>
      <c r="S132" s="40" t="str">
        <f t="shared" si="3"/>
        <v>cnn-marca-display-leaderboard-728x90-cielo-pix_diaria1112-as_25-cpm</v>
      </c>
      <c r="T132" s="41" t="str">
        <f t="shared" si="4"/>
        <v>alp-cnn-marca-awa</v>
      </c>
      <c r="U132" s="41" t="str">
        <f t="shared" si="5"/>
        <v>cnn</v>
      </c>
      <c r="V132" s="41" t="s">
        <v>680</v>
      </c>
      <c r="W132" s="41" t="str">
        <f t="shared" si="6"/>
        <v>cnn-marca-cnn-marca-display-leaderboard-cielo-pix_diaria1112-as_25</v>
      </c>
      <c r="X132" s="41" t="str">
        <f t="shared" si="7"/>
        <v>marca-cnn-marca-display-leaderboard-728x90-cielo-pix_diaria1112-as_25-cpm</v>
      </c>
      <c r="Y132" s="41" t="str">
        <f t="shared" si="8"/>
        <v>cnn-comportamental-leaderboard-728x90-marca-cpm-cielo-pix_diaria1112-tag</v>
      </c>
      <c r="Z132" s="41"/>
      <c r="AA132" s="41"/>
    </row>
    <row r="133">
      <c r="A133" s="20" t="s">
        <v>36</v>
      </c>
      <c r="B133" s="20" t="s">
        <v>397</v>
      </c>
      <c r="C133" s="20" t="s">
        <v>418</v>
      </c>
      <c r="D133" s="20" t="s">
        <v>401</v>
      </c>
      <c r="E133" s="20" t="s">
        <v>418</v>
      </c>
      <c r="F133" s="20" t="s">
        <v>45</v>
      </c>
      <c r="G133" s="20" t="s">
        <v>66</v>
      </c>
      <c r="H133" s="20" t="s">
        <v>567</v>
      </c>
      <c r="I133" s="20" t="s">
        <v>523</v>
      </c>
      <c r="J133" s="20" t="s">
        <v>401</v>
      </c>
      <c r="K133" s="20" t="s">
        <v>69</v>
      </c>
      <c r="L133" s="25"/>
      <c r="M133" s="20" t="s">
        <v>422</v>
      </c>
      <c r="N133" s="20" t="s">
        <v>677</v>
      </c>
      <c r="O133" s="20" t="s">
        <v>54</v>
      </c>
      <c r="P133" s="20" t="s">
        <v>71</v>
      </c>
      <c r="Q133" s="39" t="str">
        <f t="shared" si="1"/>
        <v>alp-cnn-marca-awa-cnn</v>
      </c>
      <c r="R133" s="40" t="str">
        <f t="shared" si="2"/>
        <v>cnn-marca-display-comportamental-todos-none</v>
      </c>
      <c r="S133" s="40" t="str">
        <f t="shared" si="3"/>
        <v>cnn-marca-display-billboard-970x250-cielo-pix_diaria1112-as_25-cpm</v>
      </c>
      <c r="T133" s="41" t="str">
        <f t="shared" si="4"/>
        <v>alp-cnn-marca-awa</v>
      </c>
      <c r="U133" s="41" t="str">
        <f t="shared" si="5"/>
        <v>cnn</v>
      </c>
      <c r="V133" s="41" t="s">
        <v>681</v>
      </c>
      <c r="W133" s="41" t="str">
        <f t="shared" si="6"/>
        <v>cnn-marca-cnn-marca-display-billboard-cielo-pix_diaria1112-as_25</v>
      </c>
      <c r="X133" s="41" t="str">
        <f t="shared" si="7"/>
        <v>marca-cnn-marca-display-billboard-970x250-cielo-pix_diaria1112-as_25-cpm</v>
      </c>
      <c r="Y133" s="41" t="str">
        <f t="shared" si="8"/>
        <v>cnn-comportamental-billboard-970x250-marca-cpm-cielo-pix_diaria1112-tag</v>
      </c>
      <c r="Z133" s="41"/>
      <c r="AA133" s="41"/>
    </row>
    <row r="134">
      <c r="A134" s="14" t="s">
        <v>36</v>
      </c>
      <c r="B134" s="14" t="s">
        <v>397</v>
      </c>
      <c r="C134" s="14" t="s">
        <v>418</v>
      </c>
      <c r="D134" s="14" t="s">
        <v>401</v>
      </c>
      <c r="E134" s="14" t="s">
        <v>418</v>
      </c>
      <c r="F134" s="14" t="s">
        <v>45</v>
      </c>
      <c r="G134" s="14" t="s">
        <v>66</v>
      </c>
      <c r="H134" s="14" t="s">
        <v>534</v>
      </c>
      <c r="I134" s="14" t="s">
        <v>75</v>
      </c>
      <c r="J134" s="14" t="s">
        <v>401</v>
      </c>
      <c r="K134" s="14" t="s">
        <v>69</v>
      </c>
      <c r="L134" s="16"/>
      <c r="M134" s="14" t="s">
        <v>422</v>
      </c>
      <c r="N134" s="14" t="s">
        <v>682</v>
      </c>
      <c r="O134" s="14" t="s">
        <v>54</v>
      </c>
      <c r="P134" s="14" t="s">
        <v>71</v>
      </c>
      <c r="Q134" s="39" t="str">
        <f t="shared" si="1"/>
        <v>alp-cnn-marca-awa-cnn</v>
      </c>
      <c r="R134" s="40" t="str">
        <f t="shared" si="2"/>
        <v>cnn-marca-display-comportamental-todos-none</v>
      </c>
      <c r="S134" s="40" t="str">
        <f t="shared" si="3"/>
        <v>cnn-marca-display-arroba_banner-300x250-cielo-digi_diaria1612-as_25-cpm</v>
      </c>
      <c r="T134" s="41" t="str">
        <f t="shared" si="4"/>
        <v>alp-cnn-marca-awa</v>
      </c>
      <c r="U134" s="41" t="str">
        <f t="shared" si="5"/>
        <v>cnn</v>
      </c>
      <c r="V134" s="41" t="s">
        <v>683</v>
      </c>
      <c r="W134" s="41" t="str">
        <f t="shared" si="6"/>
        <v>cnn-marca-cnn-marca-display-arroba_banner-cielo-digi_diaria1612-as_25</v>
      </c>
      <c r="X134" s="41" t="str">
        <f t="shared" si="7"/>
        <v>marca-cnn-marca-display-arroba_banner-300x250-cielo-digi_diaria1612-as_25-cpm</v>
      </c>
      <c r="Y134" s="41" t="str">
        <f t="shared" si="8"/>
        <v>cnn-comportamental-arroba_banner-300x250-marca-cpm-cielo-digi_diaria1612-tag</v>
      </c>
      <c r="Z134" s="41"/>
      <c r="AA134" s="41"/>
    </row>
    <row r="135">
      <c r="A135" s="20" t="s">
        <v>36</v>
      </c>
      <c r="B135" s="20" t="s">
        <v>397</v>
      </c>
      <c r="C135" s="20" t="s">
        <v>418</v>
      </c>
      <c r="D135" s="20" t="s">
        <v>401</v>
      </c>
      <c r="E135" s="20" t="s">
        <v>418</v>
      </c>
      <c r="F135" s="20" t="s">
        <v>45</v>
      </c>
      <c r="G135" s="20" t="s">
        <v>66</v>
      </c>
      <c r="H135" s="20" t="s">
        <v>529</v>
      </c>
      <c r="I135" s="20" t="s">
        <v>81</v>
      </c>
      <c r="J135" s="20" t="s">
        <v>401</v>
      </c>
      <c r="K135" s="20" t="s">
        <v>69</v>
      </c>
      <c r="L135" s="25"/>
      <c r="M135" s="20" t="s">
        <v>422</v>
      </c>
      <c r="N135" s="20" t="s">
        <v>682</v>
      </c>
      <c r="O135" s="20" t="s">
        <v>54</v>
      </c>
      <c r="P135" s="20" t="s">
        <v>71</v>
      </c>
      <c r="Q135" s="39" t="str">
        <f t="shared" si="1"/>
        <v>alp-cnn-marca-awa-cnn</v>
      </c>
      <c r="R135" s="40" t="str">
        <f t="shared" si="2"/>
        <v>cnn-marca-display-comportamental-todos-none</v>
      </c>
      <c r="S135" s="40" t="str">
        <f t="shared" si="3"/>
        <v>cnn-marca-display-mobile-320x50-cielo-digi_diaria1612-as_25-cpm</v>
      </c>
      <c r="T135" s="41" t="str">
        <f t="shared" si="4"/>
        <v>alp-cnn-marca-awa</v>
      </c>
      <c r="U135" s="41" t="str">
        <f t="shared" si="5"/>
        <v>cnn</v>
      </c>
      <c r="V135" s="41" t="s">
        <v>684</v>
      </c>
      <c r="W135" s="41" t="str">
        <f t="shared" si="6"/>
        <v>cnn-marca-cnn-marca-display-mobile-cielo-digi_diaria1612-as_25</v>
      </c>
      <c r="X135" s="41" t="str">
        <f t="shared" si="7"/>
        <v>marca-cnn-marca-display-mobile-320x50-cielo-digi_diaria1612-as_25-cpm</v>
      </c>
      <c r="Y135" s="41" t="str">
        <f t="shared" si="8"/>
        <v>cnn-comportamental-mobile-320x50-marca-cpm-cielo-digi_diaria1612-tag</v>
      </c>
      <c r="Z135" s="41"/>
      <c r="AA135" s="41"/>
    </row>
    <row r="136">
      <c r="A136" s="14" t="s">
        <v>36</v>
      </c>
      <c r="B136" s="14" t="s">
        <v>397</v>
      </c>
      <c r="C136" s="14" t="s">
        <v>418</v>
      </c>
      <c r="D136" s="14" t="s">
        <v>401</v>
      </c>
      <c r="E136" s="14" t="s">
        <v>418</v>
      </c>
      <c r="F136" s="14" t="s">
        <v>45</v>
      </c>
      <c r="G136" s="14" t="s">
        <v>66</v>
      </c>
      <c r="H136" s="14" t="s">
        <v>83</v>
      </c>
      <c r="I136" s="14" t="s">
        <v>84</v>
      </c>
      <c r="J136" s="14" t="s">
        <v>401</v>
      </c>
      <c r="K136" s="14" t="s">
        <v>69</v>
      </c>
      <c r="L136" s="50"/>
      <c r="M136" s="14" t="s">
        <v>422</v>
      </c>
      <c r="N136" s="14" t="s">
        <v>682</v>
      </c>
      <c r="O136" s="14" t="s">
        <v>54</v>
      </c>
      <c r="P136" s="14" t="s">
        <v>71</v>
      </c>
      <c r="Q136" s="39" t="str">
        <f t="shared" si="1"/>
        <v>alp-cnn-marca-awa-cnn</v>
      </c>
      <c r="R136" s="40" t="str">
        <f t="shared" si="2"/>
        <v>cnn-marca-display-comportamental-todos-none</v>
      </c>
      <c r="S136" s="40" t="str">
        <f t="shared" si="3"/>
        <v>cnn-marca-display-leaderboard-728x90-cielo-digi_diaria1612-as_25-cpm</v>
      </c>
      <c r="T136" s="41" t="str">
        <f t="shared" si="4"/>
        <v>alp-cnn-marca-awa</v>
      </c>
      <c r="U136" s="41" t="str">
        <f t="shared" si="5"/>
        <v>cnn</v>
      </c>
      <c r="V136" s="41" t="s">
        <v>685</v>
      </c>
      <c r="W136" s="41" t="str">
        <f t="shared" si="6"/>
        <v>cnn-marca-cnn-marca-display-leaderboard-cielo-digi_diaria1612-as_25</v>
      </c>
      <c r="X136" s="41" t="str">
        <f t="shared" si="7"/>
        <v>marca-cnn-marca-display-leaderboard-728x90-cielo-digi_diaria1612-as_25-cpm</v>
      </c>
      <c r="Y136" s="41" t="str">
        <f t="shared" si="8"/>
        <v>cnn-comportamental-leaderboard-728x90-marca-cpm-cielo-digi_diaria1612-tag</v>
      </c>
      <c r="Z136" s="41"/>
      <c r="AA136" s="41"/>
    </row>
    <row r="137">
      <c r="A137" s="20" t="s">
        <v>36</v>
      </c>
      <c r="B137" s="20" t="s">
        <v>397</v>
      </c>
      <c r="C137" s="20" t="s">
        <v>418</v>
      </c>
      <c r="D137" s="20" t="s">
        <v>401</v>
      </c>
      <c r="E137" s="20" t="s">
        <v>418</v>
      </c>
      <c r="F137" s="20" t="s">
        <v>45</v>
      </c>
      <c r="G137" s="20" t="s">
        <v>66</v>
      </c>
      <c r="H137" s="20" t="s">
        <v>567</v>
      </c>
      <c r="I137" s="20" t="s">
        <v>523</v>
      </c>
      <c r="J137" s="20" t="s">
        <v>401</v>
      </c>
      <c r="K137" s="20" t="s">
        <v>69</v>
      </c>
      <c r="L137" s="25"/>
      <c r="M137" s="20" t="s">
        <v>422</v>
      </c>
      <c r="N137" s="20" t="s">
        <v>682</v>
      </c>
      <c r="O137" s="20" t="s">
        <v>54</v>
      </c>
      <c r="P137" s="20" t="s">
        <v>71</v>
      </c>
      <c r="Q137" s="39" t="str">
        <f t="shared" si="1"/>
        <v>alp-cnn-marca-awa-cnn</v>
      </c>
      <c r="R137" s="40" t="str">
        <f t="shared" si="2"/>
        <v>cnn-marca-display-comportamental-todos-none</v>
      </c>
      <c r="S137" s="40" t="str">
        <f t="shared" si="3"/>
        <v>cnn-marca-display-billboard-970x250-cielo-digi_diaria1612-as_25-cpm</v>
      </c>
      <c r="T137" s="41" t="str">
        <f t="shared" si="4"/>
        <v>alp-cnn-marca-awa</v>
      </c>
      <c r="U137" s="41" t="str">
        <f t="shared" si="5"/>
        <v>cnn</v>
      </c>
      <c r="V137" s="41" t="s">
        <v>686</v>
      </c>
      <c r="W137" s="41" t="str">
        <f t="shared" si="6"/>
        <v>cnn-marca-cnn-marca-display-billboard-cielo-digi_diaria1612-as_25</v>
      </c>
      <c r="X137" s="41" t="str">
        <f t="shared" si="7"/>
        <v>marca-cnn-marca-display-billboard-970x250-cielo-digi_diaria1612-as_25-cpm</v>
      </c>
      <c r="Y137" s="41" t="str">
        <f t="shared" si="8"/>
        <v>cnn-comportamental-billboard-970x250-marca-cpm-cielo-digi_diaria1612-tag</v>
      </c>
      <c r="Z137" s="41"/>
      <c r="AA137" s="41"/>
    </row>
    <row r="138">
      <c r="A138" s="14" t="s">
        <v>36</v>
      </c>
      <c r="B138" s="14" t="s">
        <v>397</v>
      </c>
      <c r="C138" s="14" t="s">
        <v>418</v>
      </c>
      <c r="D138" s="14" t="s">
        <v>401</v>
      </c>
      <c r="E138" s="14" t="s">
        <v>418</v>
      </c>
      <c r="F138" s="14" t="s">
        <v>45</v>
      </c>
      <c r="G138" s="14" t="s">
        <v>66</v>
      </c>
      <c r="H138" s="14" t="s">
        <v>534</v>
      </c>
      <c r="I138" s="14" t="s">
        <v>75</v>
      </c>
      <c r="J138" s="14" t="s">
        <v>401</v>
      </c>
      <c r="K138" s="14" t="s">
        <v>69</v>
      </c>
      <c r="L138" s="16"/>
      <c r="M138" s="14" t="s">
        <v>422</v>
      </c>
      <c r="N138" s="14" t="s">
        <v>687</v>
      </c>
      <c r="O138" s="14" t="s">
        <v>54</v>
      </c>
      <c r="P138" s="14" t="s">
        <v>71</v>
      </c>
      <c r="Q138" s="39" t="str">
        <f t="shared" si="1"/>
        <v>alp-cnn-marca-awa-cnn</v>
      </c>
      <c r="R138" s="40" t="str">
        <f t="shared" si="2"/>
        <v>cnn-marca-display-comportamental-todos-none</v>
      </c>
      <c r="S138" s="40" t="str">
        <f t="shared" si="3"/>
        <v>cnn-marca-display-arroba_banner-300x250-cielo-aluguel_doismeses_diaria2312-as_25-cpm</v>
      </c>
      <c r="T138" s="41" t="str">
        <f t="shared" si="4"/>
        <v>alp-cnn-marca-awa</v>
      </c>
      <c r="U138" s="41" t="str">
        <f t="shared" si="5"/>
        <v>cnn</v>
      </c>
      <c r="V138" s="41" t="s">
        <v>688</v>
      </c>
      <c r="W138" s="41" t="str">
        <f t="shared" si="6"/>
        <v>cnn-marca-cnn-marca-display-arroba_banner-cielo-aluguel_doismeses_diaria2312-as_25</v>
      </c>
      <c r="X138" s="41" t="str">
        <f t="shared" si="7"/>
        <v>marca-cnn-marca-display-arroba_banner-300x250-cielo-aluguel_doismeses_diaria2312-as_25-cpm</v>
      </c>
      <c r="Y138" s="41" t="str">
        <f t="shared" si="8"/>
        <v>cnn-comportamental-arroba_banner-300x250-marca-cpm-cielo-aluguel_doismeses_diaria2312-tag</v>
      </c>
      <c r="Z138" s="41"/>
      <c r="AA138" s="41"/>
    </row>
    <row r="139">
      <c r="A139" s="20" t="s">
        <v>36</v>
      </c>
      <c r="B139" s="20" t="s">
        <v>397</v>
      </c>
      <c r="C139" s="20" t="s">
        <v>418</v>
      </c>
      <c r="D139" s="20" t="s">
        <v>401</v>
      </c>
      <c r="E139" s="20" t="s">
        <v>418</v>
      </c>
      <c r="F139" s="20" t="s">
        <v>45</v>
      </c>
      <c r="G139" s="20" t="s">
        <v>66</v>
      </c>
      <c r="H139" s="20" t="s">
        <v>529</v>
      </c>
      <c r="I139" s="20" t="s">
        <v>81</v>
      </c>
      <c r="J139" s="20" t="s">
        <v>401</v>
      </c>
      <c r="K139" s="20" t="s">
        <v>69</v>
      </c>
      <c r="L139" s="25"/>
      <c r="M139" s="20" t="s">
        <v>422</v>
      </c>
      <c r="N139" s="20" t="s">
        <v>687</v>
      </c>
      <c r="O139" s="20" t="s">
        <v>54</v>
      </c>
      <c r="P139" s="20" t="s">
        <v>71</v>
      </c>
      <c r="Q139" s="39" t="str">
        <f t="shared" si="1"/>
        <v>alp-cnn-marca-awa-cnn</v>
      </c>
      <c r="R139" s="40" t="str">
        <f t="shared" si="2"/>
        <v>cnn-marca-display-comportamental-todos-none</v>
      </c>
      <c r="S139" s="40" t="str">
        <f t="shared" si="3"/>
        <v>cnn-marca-display-mobile-320x50-cielo-aluguel_doismeses_diaria2312-as_25-cpm</v>
      </c>
      <c r="T139" s="41" t="str">
        <f t="shared" si="4"/>
        <v>alp-cnn-marca-awa</v>
      </c>
      <c r="U139" s="41" t="str">
        <f t="shared" si="5"/>
        <v>cnn</v>
      </c>
      <c r="V139" s="41" t="s">
        <v>689</v>
      </c>
      <c r="W139" s="41" t="str">
        <f t="shared" si="6"/>
        <v>cnn-marca-cnn-marca-display-mobile-cielo-aluguel_doismeses_diaria2312-as_25</v>
      </c>
      <c r="X139" s="41" t="str">
        <f t="shared" si="7"/>
        <v>marca-cnn-marca-display-mobile-320x50-cielo-aluguel_doismeses_diaria2312-as_25-cpm</v>
      </c>
      <c r="Y139" s="41" t="str">
        <f t="shared" si="8"/>
        <v>cnn-comportamental-mobile-320x50-marca-cpm-cielo-aluguel_doismeses_diaria2312-tag</v>
      </c>
      <c r="Z139" s="41"/>
      <c r="AA139" s="41"/>
    </row>
    <row r="140">
      <c r="A140" s="14" t="s">
        <v>36</v>
      </c>
      <c r="B140" s="14" t="s">
        <v>397</v>
      </c>
      <c r="C140" s="14" t="s">
        <v>418</v>
      </c>
      <c r="D140" s="14" t="s">
        <v>401</v>
      </c>
      <c r="E140" s="14" t="s">
        <v>418</v>
      </c>
      <c r="F140" s="14" t="s">
        <v>45</v>
      </c>
      <c r="G140" s="14" t="s">
        <v>66</v>
      </c>
      <c r="H140" s="14" t="s">
        <v>83</v>
      </c>
      <c r="I140" s="14" t="s">
        <v>84</v>
      </c>
      <c r="J140" s="14" t="s">
        <v>401</v>
      </c>
      <c r="K140" s="14" t="s">
        <v>69</v>
      </c>
      <c r="L140" s="50"/>
      <c r="M140" s="14" t="s">
        <v>422</v>
      </c>
      <c r="N140" s="14" t="s">
        <v>687</v>
      </c>
      <c r="O140" s="14" t="s">
        <v>54</v>
      </c>
      <c r="P140" s="14" t="s">
        <v>71</v>
      </c>
      <c r="Q140" s="39" t="str">
        <f t="shared" si="1"/>
        <v>alp-cnn-marca-awa-cnn</v>
      </c>
      <c r="R140" s="40" t="str">
        <f t="shared" si="2"/>
        <v>cnn-marca-display-comportamental-todos-none</v>
      </c>
      <c r="S140" s="40" t="str">
        <f t="shared" si="3"/>
        <v>cnn-marca-display-leaderboard-728x90-cielo-aluguel_doismeses_diaria2312-as_25-cpm</v>
      </c>
      <c r="T140" s="41" t="str">
        <f t="shared" si="4"/>
        <v>alp-cnn-marca-awa</v>
      </c>
      <c r="U140" s="41" t="str">
        <f t="shared" si="5"/>
        <v>cnn</v>
      </c>
      <c r="V140" s="41" t="s">
        <v>690</v>
      </c>
      <c r="W140" s="41" t="str">
        <f t="shared" si="6"/>
        <v>cnn-marca-cnn-marca-display-leaderboard-cielo-aluguel_doismeses_diaria2312-as_25</v>
      </c>
      <c r="X140" s="41" t="str">
        <f t="shared" si="7"/>
        <v>marca-cnn-marca-display-leaderboard-728x90-cielo-aluguel_doismeses_diaria2312-as_25-cpm</v>
      </c>
      <c r="Y140" s="41" t="str">
        <f t="shared" si="8"/>
        <v>cnn-comportamental-leaderboard-728x90-marca-cpm-cielo-aluguel_doismeses_diaria2312-tag</v>
      </c>
      <c r="Z140" s="41"/>
      <c r="AA140" s="41"/>
    </row>
    <row r="141">
      <c r="A141" s="20" t="s">
        <v>36</v>
      </c>
      <c r="B141" s="20" t="s">
        <v>397</v>
      </c>
      <c r="C141" s="20" t="s">
        <v>418</v>
      </c>
      <c r="D141" s="20" t="s">
        <v>401</v>
      </c>
      <c r="E141" s="20" t="s">
        <v>418</v>
      </c>
      <c r="F141" s="20" t="s">
        <v>45</v>
      </c>
      <c r="G141" s="20" t="s">
        <v>66</v>
      </c>
      <c r="H141" s="20" t="s">
        <v>567</v>
      </c>
      <c r="I141" s="20" t="s">
        <v>523</v>
      </c>
      <c r="J141" s="20" t="s">
        <v>401</v>
      </c>
      <c r="K141" s="20" t="s">
        <v>69</v>
      </c>
      <c r="L141" s="25"/>
      <c r="M141" s="20" t="s">
        <v>422</v>
      </c>
      <c r="N141" s="20" t="s">
        <v>687</v>
      </c>
      <c r="O141" s="20" t="s">
        <v>54</v>
      </c>
      <c r="P141" s="20" t="s">
        <v>71</v>
      </c>
      <c r="Q141" s="39" t="str">
        <f t="shared" si="1"/>
        <v>alp-cnn-marca-awa-cnn</v>
      </c>
      <c r="R141" s="40" t="str">
        <f t="shared" si="2"/>
        <v>cnn-marca-display-comportamental-todos-none</v>
      </c>
      <c r="S141" s="40" t="str">
        <f t="shared" si="3"/>
        <v>cnn-marca-display-billboard-970x250-cielo-aluguel_doismeses_diaria2312-as_25-cpm</v>
      </c>
      <c r="T141" s="41" t="str">
        <f t="shared" si="4"/>
        <v>alp-cnn-marca-awa</v>
      </c>
      <c r="U141" s="41" t="str">
        <f t="shared" si="5"/>
        <v>cnn</v>
      </c>
      <c r="V141" s="41" t="s">
        <v>691</v>
      </c>
      <c r="W141" s="41" t="str">
        <f t="shared" si="6"/>
        <v>cnn-marca-cnn-marca-display-billboard-cielo-aluguel_doismeses_diaria2312-as_25</v>
      </c>
      <c r="X141" s="41" t="str">
        <f t="shared" si="7"/>
        <v>marca-cnn-marca-display-billboard-970x250-cielo-aluguel_doismeses_diaria2312-as_25-cpm</v>
      </c>
      <c r="Y141" s="41" t="str">
        <f t="shared" si="8"/>
        <v>cnn-comportamental-billboard-970x250-marca-cpm-cielo-aluguel_doismeses_diaria2312-tag</v>
      </c>
      <c r="Z141" s="41"/>
      <c r="AA141" s="41"/>
    </row>
    <row r="142">
      <c r="A142" s="14" t="s">
        <v>61</v>
      </c>
      <c r="B142" s="13" t="s">
        <v>397</v>
      </c>
      <c r="C142" s="13" t="s">
        <v>418</v>
      </c>
      <c r="D142" s="13" t="s">
        <v>401</v>
      </c>
      <c r="E142" s="13" t="s">
        <v>418</v>
      </c>
      <c r="F142" s="13" t="s">
        <v>45</v>
      </c>
      <c r="G142" s="13" t="s">
        <v>66</v>
      </c>
      <c r="H142" s="13" t="s">
        <v>83</v>
      </c>
      <c r="I142" s="50" t="s">
        <v>84</v>
      </c>
      <c r="J142" s="13" t="s">
        <v>401</v>
      </c>
      <c r="K142" s="13" t="s">
        <v>69</v>
      </c>
      <c r="L142" s="50"/>
      <c r="M142" s="13" t="s">
        <v>422</v>
      </c>
      <c r="N142" s="15" t="s">
        <v>653</v>
      </c>
      <c r="O142" s="13" t="s">
        <v>54</v>
      </c>
      <c r="P142" s="13" t="s">
        <v>71</v>
      </c>
      <c r="Q142" s="39" t="str">
        <f t="shared" si="1"/>
        <v>alp-cnn-marca-awa-cnn</v>
      </c>
      <c r="R142" s="40" t="str">
        <f t="shared" si="2"/>
        <v>cnn-marca-display-comportamental-todos-none</v>
      </c>
      <c r="S142" s="40" t="str">
        <f t="shared" si="3"/>
        <v>cnn-marca-display-leaderboard-728x90-cielo_digi_superlink-as_25-cpm</v>
      </c>
      <c r="T142" s="41" t="str">
        <f t="shared" si="4"/>
        <v>alp-cnn-marca-awa</v>
      </c>
      <c r="U142" s="41" t="str">
        <f t="shared" si="5"/>
        <v>cnn</v>
      </c>
      <c r="V142" s="41"/>
      <c r="W142" s="41" t="str">
        <f t="shared" si="6"/>
        <v>cnn-marca-cnn-marca-display-leaderboard-cielo_digi_superlink-as_25</v>
      </c>
      <c r="X142" s="41" t="str">
        <f t="shared" si="7"/>
        <v>marca-cnn-marca-display-leaderboard-728x90-cielo_digi_superlink-as_25-cpm</v>
      </c>
      <c r="Y142" s="41" t="str">
        <f t="shared" si="8"/>
        <v>cnn-comportamental-leaderboard-728x90-marca-cpm-cielo_digi_superlink-tag</v>
      </c>
      <c r="Z142" s="41"/>
      <c r="AA142" s="41"/>
    </row>
    <row r="143">
      <c r="A143" s="20" t="s">
        <v>36</v>
      </c>
      <c r="B143" s="20" t="s">
        <v>397</v>
      </c>
      <c r="C143" s="20" t="s">
        <v>418</v>
      </c>
      <c r="D143" s="20" t="s">
        <v>401</v>
      </c>
      <c r="E143" s="20" t="s">
        <v>418</v>
      </c>
      <c r="F143" s="20" t="s">
        <v>45</v>
      </c>
      <c r="G143" s="20" t="s">
        <v>66</v>
      </c>
      <c r="H143" s="20" t="s">
        <v>534</v>
      </c>
      <c r="I143" s="20" t="s">
        <v>75</v>
      </c>
      <c r="J143" s="20" t="s">
        <v>401</v>
      </c>
      <c r="K143" s="20" t="s">
        <v>69</v>
      </c>
      <c r="L143" s="25"/>
      <c r="M143" s="20" t="s">
        <v>422</v>
      </c>
      <c r="N143" s="20" t="s">
        <v>692</v>
      </c>
      <c r="O143" s="20" t="s">
        <v>54</v>
      </c>
      <c r="P143" s="20" t="s">
        <v>71</v>
      </c>
      <c r="Q143" s="39" t="str">
        <f t="shared" si="1"/>
        <v>alp-cnn-marca-awa-cnn</v>
      </c>
      <c r="R143" s="40" t="str">
        <f t="shared" si="2"/>
        <v>cnn-marca-display-comportamental-todos-none</v>
      </c>
      <c r="S143" s="40" t="str">
        <f t="shared" si="3"/>
        <v>cnn-marca-display-arroba_banner-300x250-cielo-aluguel_diaria2701-as_25-cpm</v>
      </c>
      <c r="T143" s="41" t="str">
        <f t="shared" si="4"/>
        <v>alp-cnn-marca-awa</v>
      </c>
      <c r="U143" s="41" t="str">
        <f t="shared" si="5"/>
        <v>cnn</v>
      </c>
      <c r="V143" s="41" t="s">
        <v>693</v>
      </c>
      <c r="W143" s="41" t="str">
        <f t="shared" si="6"/>
        <v>cnn-marca-cnn-marca-display-arroba_banner-cielo-aluguel_diaria2701-as_25</v>
      </c>
      <c r="X143" s="41" t="str">
        <f t="shared" si="7"/>
        <v>marca-cnn-marca-display-arroba_banner-300x250-cielo-aluguel_diaria2701-as_25-cpm</v>
      </c>
      <c r="Y143" s="41" t="str">
        <f t="shared" si="8"/>
        <v>cnn-comportamental-arroba_banner-300x250-marca-cpm-cielo-aluguel_diaria2701-tag</v>
      </c>
      <c r="Z143" s="41"/>
      <c r="AA143" s="41"/>
    </row>
    <row r="144">
      <c r="A144" s="14" t="s">
        <v>36</v>
      </c>
      <c r="B144" s="14" t="s">
        <v>397</v>
      </c>
      <c r="C144" s="14" t="s">
        <v>418</v>
      </c>
      <c r="D144" s="14" t="s">
        <v>401</v>
      </c>
      <c r="E144" s="14" t="s">
        <v>418</v>
      </c>
      <c r="F144" s="14" t="s">
        <v>45</v>
      </c>
      <c r="G144" s="14" t="s">
        <v>66</v>
      </c>
      <c r="H144" s="14" t="s">
        <v>529</v>
      </c>
      <c r="I144" s="14" t="s">
        <v>81</v>
      </c>
      <c r="J144" s="14" t="s">
        <v>401</v>
      </c>
      <c r="K144" s="14" t="s">
        <v>69</v>
      </c>
      <c r="L144" s="16"/>
      <c r="M144" s="14" t="s">
        <v>422</v>
      </c>
      <c r="N144" s="14" t="s">
        <v>692</v>
      </c>
      <c r="O144" s="14" t="s">
        <v>54</v>
      </c>
      <c r="P144" s="14" t="s">
        <v>71</v>
      </c>
      <c r="Q144" s="39" t="str">
        <f t="shared" si="1"/>
        <v>alp-cnn-marca-awa-cnn</v>
      </c>
      <c r="R144" s="40" t="str">
        <f t="shared" si="2"/>
        <v>cnn-marca-display-comportamental-todos-none</v>
      </c>
      <c r="S144" s="40" t="str">
        <f t="shared" si="3"/>
        <v>cnn-marca-display-mobile-320x50-cielo-aluguel_diaria2701-as_25-cpm</v>
      </c>
      <c r="T144" s="41" t="str">
        <f t="shared" si="4"/>
        <v>alp-cnn-marca-awa</v>
      </c>
      <c r="U144" s="41" t="str">
        <f t="shared" si="5"/>
        <v>cnn</v>
      </c>
      <c r="V144" s="41" t="s">
        <v>694</v>
      </c>
      <c r="W144" s="41" t="str">
        <f t="shared" si="6"/>
        <v>cnn-marca-cnn-marca-display-mobile-cielo-aluguel_diaria2701-as_25</v>
      </c>
      <c r="X144" s="41" t="str">
        <f t="shared" si="7"/>
        <v>marca-cnn-marca-display-mobile-320x50-cielo-aluguel_diaria2701-as_25-cpm</v>
      </c>
      <c r="Y144" s="41" t="str">
        <f t="shared" si="8"/>
        <v>cnn-comportamental-mobile-320x50-marca-cpm-cielo-aluguel_diaria2701-tag</v>
      </c>
      <c r="Z144" s="41"/>
      <c r="AA144" s="41"/>
    </row>
    <row r="145">
      <c r="A145" s="20" t="s">
        <v>36</v>
      </c>
      <c r="B145" s="20" t="s">
        <v>397</v>
      </c>
      <c r="C145" s="20" t="s">
        <v>418</v>
      </c>
      <c r="D145" s="20" t="s">
        <v>401</v>
      </c>
      <c r="E145" s="20" t="s">
        <v>418</v>
      </c>
      <c r="F145" s="20" t="s">
        <v>45</v>
      </c>
      <c r="G145" s="20" t="s">
        <v>66</v>
      </c>
      <c r="H145" s="20" t="s">
        <v>83</v>
      </c>
      <c r="I145" s="20" t="s">
        <v>84</v>
      </c>
      <c r="J145" s="20" t="s">
        <v>401</v>
      </c>
      <c r="K145" s="20" t="s">
        <v>69</v>
      </c>
      <c r="L145" s="49"/>
      <c r="M145" s="20" t="s">
        <v>422</v>
      </c>
      <c r="N145" s="20" t="s">
        <v>692</v>
      </c>
      <c r="O145" s="20" t="s">
        <v>54</v>
      </c>
      <c r="P145" s="20" t="s">
        <v>71</v>
      </c>
      <c r="Q145" s="39" t="str">
        <f t="shared" si="1"/>
        <v>alp-cnn-marca-awa-cnn</v>
      </c>
      <c r="R145" s="40" t="str">
        <f t="shared" si="2"/>
        <v>cnn-marca-display-comportamental-todos-none</v>
      </c>
      <c r="S145" s="40" t="str">
        <f t="shared" si="3"/>
        <v>cnn-marca-display-leaderboard-728x90-cielo-aluguel_diaria2701-as_25-cpm</v>
      </c>
      <c r="T145" s="41" t="str">
        <f t="shared" si="4"/>
        <v>alp-cnn-marca-awa</v>
      </c>
      <c r="U145" s="41" t="str">
        <f t="shared" si="5"/>
        <v>cnn</v>
      </c>
      <c r="V145" s="41" t="s">
        <v>695</v>
      </c>
      <c r="W145" s="41" t="str">
        <f t="shared" si="6"/>
        <v>cnn-marca-cnn-marca-display-leaderboard-cielo-aluguel_diaria2701-as_25</v>
      </c>
      <c r="X145" s="41" t="str">
        <f t="shared" si="7"/>
        <v>marca-cnn-marca-display-leaderboard-728x90-cielo-aluguel_diaria2701-as_25-cpm</v>
      </c>
      <c r="Y145" s="41" t="str">
        <f t="shared" si="8"/>
        <v>cnn-comportamental-leaderboard-728x90-marca-cpm-cielo-aluguel_diaria2701-tag</v>
      </c>
      <c r="Z145" s="41"/>
      <c r="AA145" s="41"/>
    </row>
    <row r="146">
      <c r="A146" s="14" t="s">
        <v>36</v>
      </c>
      <c r="B146" s="14" t="s">
        <v>397</v>
      </c>
      <c r="C146" s="14" t="s">
        <v>418</v>
      </c>
      <c r="D146" s="14" t="s">
        <v>401</v>
      </c>
      <c r="E146" s="14" t="s">
        <v>418</v>
      </c>
      <c r="F146" s="14" t="s">
        <v>45</v>
      </c>
      <c r="G146" s="14" t="s">
        <v>66</v>
      </c>
      <c r="H146" s="14" t="s">
        <v>567</v>
      </c>
      <c r="I146" s="14" t="s">
        <v>523</v>
      </c>
      <c r="J146" s="14" t="s">
        <v>401</v>
      </c>
      <c r="K146" s="14" t="s">
        <v>69</v>
      </c>
      <c r="L146" s="16"/>
      <c r="M146" s="14" t="s">
        <v>422</v>
      </c>
      <c r="N146" s="14" t="s">
        <v>692</v>
      </c>
      <c r="O146" s="14" t="s">
        <v>54</v>
      </c>
      <c r="P146" s="14" t="s">
        <v>71</v>
      </c>
      <c r="Q146" s="39" t="str">
        <f t="shared" si="1"/>
        <v>alp-cnn-marca-awa-cnn</v>
      </c>
      <c r="R146" s="40" t="str">
        <f t="shared" si="2"/>
        <v>cnn-marca-display-comportamental-todos-none</v>
      </c>
      <c r="S146" s="40" t="str">
        <f t="shared" si="3"/>
        <v>cnn-marca-display-billboard-970x250-cielo-aluguel_diaria2701-as_25-cpm</v>
      </c>
      <c r="T146" s="41" t="str">
        <f t="shared" si="4"/>
        <v>alp-cnn-marca-awa</v>
      </c>
      <c r="U146" s="41" t="str">
        <f t="shared" si="5"/>
        <v>cnn</v>
      </c>
      <c r="V146" s="41" t="s">
        <v>696</v>
      </c>
      <c r="W146" s="41" t="str">
        <f t="shared" si="6"/>
        <v>cnn-marca-cnn-marca-display-billboard-cielo-aluguel_diaria2701-as_25</v>
      </c>
      <c r="X146" s="41" t="str">
        <f t="shared" si="7"/>
        <v>marca-cnn-marca-display-billboard-970x250-cielo-aluguel_diaria2701-as_25-cpm</v>
      </c>
      <c r="Y146" s="41" t="str">
        <f t="shared" si="8"/>
        <v>cnn-comportamental-billboard-970x250-marca-cpm-cielo-aluguel_diaria2701-tag</v>
      </c>
      <c r="Z146" s="41"/>
      <c r="AA146" s="41"/>
    </row>
    <row r="147">
      <c r="A147" s="20" t="s">
        <v>36</v>
      </c>
      <c r="B147" s="20" t="s">
        <v>397</v>
      </c>
      <c r="C147" s="20" t="s">
        <v>418</v>
      </c>
      <c r="D147" s="20" t="s">
        <v>401</v>
      </c>
      <c r="E147" s="20" t="s">
        <v>418</v>
      </c>
      <c r="F147" s="20" t="s">
        <v>45</v>
      </c>
      <c r="G147" s="20" t="s">
        <v>66</v>
      </c>
      <c r="H147" s="20" t="s">
        <v>534</v>
      </c>
      <c r="I147" s="20" t="s">
        <v>75</v>
      </c>
      <c r="J147" s="20" t="s">
        <v>401</v>
      </c>
      <c r="K147" s="20" t="s">
        <v>69</v>
      </c>
      <c r="L147" s="25"/>
      <c r="M147" s="20" t="s">
        <v>422</v>
      </c>
      <c r="N147" s="20" t="s">
        <v>697</v>
      </c>
      <c r="O147" s="20" t="s">
        <v>54</v>
      </c>
      <c r="P147" s="20" t="s">
        <v>71</v>
      </c>
      <c r="Q147" s="39" t="str">
        <f t="shared" si="1"/>
        <v>alp-cnn-marca-awa-cnn</v>
      </c>
      <c r="R147" s="40" t="str">
        <f t="shared" si="2"/>
        <v>cnn-marca-display-comportamental-todos-none</v>
      </c>
      <c r="S147" s="40" t="str">
        <f t="shared" si="3"/>
        <v>cnn-marca-display-arroba_banner-300x250-cielo-ofertaexclusiva_diaria2702-as_25-cpm</v>
      </c>
      <c r="T147" s="41" t="str">
        <f t="shared" si="4"/>
        <v>alp-cnn-marca-awa</v>
      </c>
      <c r="U147" s="41" t="str">
        <f t="shared" si="5"/>
        <v>cnn</v>
      </c>
      <c r="V147" s="41" t="s">
        <v>698</v>
      </c>
      <c r="W147" s="41" t="str">
        <f t="shared" si="6"/>
        <v>cnn-marca-cnn-marca-display-arroba_banner-cielo-ofertaexclusiva_diaria2702-as_25</v>
      </c>
      <c r="X147" s="41" t="str">
        <f t="shared" si="7"/>
        <v>marca-cnn-marca-display-arroba_banner-300x250-cielo-ofertaexclusiva_diaria2702-as_25-cpm</v>
      </c>
      <c r="Y147" s="41" t="str">
        <f t="shared" si="8"/>
        <v>cnn-comportamental-arroba_banner-300x250-marca-cpm-cielo-ofertaexclusiva_diaria2702-tag</v>
      </c>
      <c r="Z147" s="41"/>
      <c r="AA147" s="41"/>
    </row>
    <row r="148">
      <c r="A148" s="14" t="s">
        <v>36</v>
      </c>
      <c r="B148" s="14" t="s">
        <v>397</v>
      </c>
      <c r="C148" s="14" t="s">
        <v>418</v>
      </c>
      <c r="D148" s="14" t="s">
        <v>401</v>
      </c>
      <c r="E148" s="14" t="s">
        <v>418</v>
      </c>
      <c r="F148" s="14" t="s">
        <v>45</v>
      </c>
      <c r="G148" s="14" t="s">
        <v>66</v>
      </c>
      <c r="H148" s="14" t="s">
        <v>529</v>
      </c>
      <c r="I148" s="14" t="s">
        <v>81</v>
      </c>
      <c r="J148" s="14" t="s">
        <v>401</v>
      </c>
      <c r="K148" s="14" t="s">
        <v>69</v>
      </c>
      <c r="L148" s="16"/>
      <c r="M148" s="14" t="s">
        <v>422</v>
      </c>
      <c r="N148" s="14" t="s">
        <v>697</v>
      </c>
      <c r="O148" s="14" t="s">
        <v>54</v>
      </c>
      <c r="P148" s="14" t="s">
        <v>71</v>
      </c>
      <c r="Q148" s="39" t="str">
        <f t="shared" si="1"/>
        <v>alp-cnn-marca-awa-cnn</v>
      </c>
      <c r="R148" s="40" t="str">
        <f t="shared" si="2"/>
        <v>cnn-marca-display-comportamental-todos-none</v>
      </c>
      <c r="S148" s="40" t="str">
        <f t="shared" si="3"/>
        <v>cnn-marca-display-mobile-320x50-cielo-ofertaexclusiva_diaria2702-as_25-cpm</v>
      </c>
      <c r="T148" s="41" t="str">
        <f t="shared" si="4"/>
        <v>alp-cnn-marca-awa</v>
      </c>
      <c r="U148" s="41" t="str">
        <f t="shared" si="5"/>
        <v>cnn</v>
      </c>
      <c r="V148" s="41" t="s">
        <v>699</v>
      </c>
      <c r="W148" s="41" t="str">
        <f t="shared" si="6"/>
        <v>cnn-marca-cnn-marca-display-mobile-cielo-ofertaexclusiva_diaria2702-as_25</v>
      </c>
      <c r="X148" s="41" t="str">
        <f t="shared" si="7"/>
        <v>marca-cnn-marca-display-mobile-320x50-cielo-ofertaexclusiva_diaria2702-as_25-cpm</v>
      </c>
      <c r="Y148" s="41" t="str">
        <f t="shared" si="8"/>
        <v>cnn-comportamental-mobile-320x50-marca-cpm-cielo-ofertaexclusiva_diaria2702-tag</v>
      </c>
      <c r="Z148" s="41"/>
      <c r="AA148" s="41"/>
    </row>
    <row r="149">
      <c r="A149" s="20" t="s">
        <v>36</v>
      </c>
      <c r="B149" s="20" t="s">
        <v>397</v>
      </c>
      <c r="C149" s="20" t="s">
        <v>418</v>
      </c>
      <c r="D149" s="20" t="s">
        <v>401</v>
      </c>
      <c r="E149" s="20" t="s">
        <v>418</v>
      </c>
      <c r="F149" s="20" t="s">
        <v>45</v>
      </c>
      <c r="G149" s="20" t="s">
        <v>66</v>
      </c>
      <c r="H149" s="20" t="s">
        <v>83</v>
      </c>
      <c r="I149" s="20" t="s">
        <v>84</v>
      </c>
      <c r="J149" s="20" t="s">
        <v>401</v>
      </c>
      <c r="K149" s="20" t="s">
        <v>69</v>
      </c>
      <c r="L149" s="49"/>
      <c r="M149" s="20" t="s">
        <v>422</v>
      </c>
      <c r="N149" s="20" t="s">
        <v>697</v>
      </c>
      <c r="O149" s="20" t="s">
        <v>54</v>
      </c>
      <c r="P149" s="20" t="s">
        <v>71</v>
      </c>
      <c r="Q149" s="39" t="str">
        <f t="shared" si="1"/>
        <v>alp-cnn-marca-awa-cnn</v>
      </c>
      <c r="R149" s="40" t="str">
        <f t="shared" si="2"/>
        <v>cnn-marca-display-comportamental-todos-none</v>
      </c>
      <c r="S149" s="40" t="str">
        <f t="shared" si="3"/>
        <v>cnn-marca-display-leaderboard-728x90-cielo-ofertaexclusiva_diaria2702-as_25-cpm</v>
      </c>
      <c r="T149" s="41" t="str">
        <f t="shared" si="4"/>
        <v>alp-cnn-marca-awa</v>
      </c>
      <c r="U149" s="41" t="str">
        <f t="shared" si="5"/>
        <v>cnn</v>
      </c>
      <c r="V149" s="41" t="s">
        <v>700</v>
      </c>
      <c r="W149" s="41" t="str">
        <f t="shared" si="6"/>
        <v>cnn-marca-cnn-marca-display-leaderboard-cielo-ofertaexclusiva_diaria2702-as_25</v>
      </c>
      <c r="X149" s="41" t="str">
        <f t="shared" si="7"/>
        <v>marca-cnn-marca-display-leaderboard-728x90-cielo-ofertaexclusiva_diaria2702-as_25-cpm</v>
      </c>
      <c r="Y149" s="41" t="str">
        <f t="shared" si="8"/>
        <v>cnn-comportamental-leaderboard-728x90-marca-cpm-cielo-ofertaexclusiva_diaria2702-tag</v>
      </c>
      <c r="Z149" s="41"/>
      <c r="AA149" s="41"/>
    </row>
    <row r="150">
      <c r="A150" s="14" t="s">
        <v>36</v>
      </c>
      <c r="B150" s="14" t="s">
        <v>397</v>
      </c>
      <c r="C150" s="14" t="s">
        <v>418</v>
      </c>
      <c r="D150" s="14" t="s">
        <v>401</v>
      </c>
      <c r="E150" s="14" t="s">
        <v>418</v>
      </c>
      <c r="F150" s="14" t="s">
        <v>45</v>
      </c>
      <c r="G150" s="14" t="s">
        <v>66</v>
      </c>
      <c r="H150" s="14" t="s">
        <v>567</v>
      </c>
      <c r="I150" s="14" t="s">
        <v>523</v>
      </c>
      <c r="J150" s="14" t="s">
        <v>401</v>
      </c>
      <c r="K150" s="14" t="s">
        <v>69</v>
      </c>
      <c r="L150" s="16"/>
      <c r="M150" s="14" t="s">
        <v>422</v>
      </c>
      <c r="N150" s="14" t="s">
        <v>697</v>
      </c>
      <c r="O150" s="14" t="s">
        <v>54</v>
      </c>
      <c r="P150" s="14" t="s">
        <v>71</v>
      </c>
      <c r="Q150" s="39" t="str">
        <f t="shared" si="1"/>
        <v>alp-cnn-marca-awa-cnn</v>
      </c>
      <c r="R150" s="40" t="str">
        <f t="shared" si="2"/>
        <v>cnn-marca-display-comportamental-todos-none</v>
      </c>
      <c r="S150" s="40" t="str">
        <f t="shared" si="3"/>
        <v>cnn-marca-display-billboard-970x250-cielo-ofertaexclusiva_diaria2702-as_25-cpm</v>
      </c>
      <c r="T150" s="41" t="str">
        <f t="shared" si="4"/>
        <v>alp-cnn-marca-awa</v>
      </c>
      <c r="U150" s="41" t="str">
        <f t="shared" si="5"/>
        <v>cnn</v>
      </c>
      <c r="V150" s="41" t="s">
        <v>701</v>
      </c>
      <c r="W150" s="41" t="str">
        <f t="shared" si="6"/>
        <v>cnn-marca-cnn-marca-display-billboard-cielo-ofertaexclusiva_diaria2702-as_25</v>
      </c>
      <c r="X150" s="41" t="str">
        <f t="shared" si="7"/>
        <v>marca-cnn-marca-display-billboard-970x250-cielo-ofertaexclusiva_diaria2702-as_25-cpm</v>
      </c>
      <c r="Y150" s="41" t="str">
        <f t="shared" si="8"/>
        <v>cnn-comportamental-billboard-970x250-marca-cpm-cielo-ofertaexclusiva_diaria2702-tag</v>
      </c>
      <c r="Z150" s="41"/>
      <c r="AA150" s="41"/>
    </row>
    <row r="151">
      <c r="A151" s="20" t="s">
        <v>36</v>
      </c>
      <c r="B151" s="23" t="s">
        <v>397</v>
      </c>
      <c r="C151" s="23" t="s">
        <v>418</v>
      </c>
      <c r="D151" s="23" t="s">
        <v>401</v>
      </c>
      <c r="E151" s="23" t="s">
        <v>418</v>
      </c>
      <c r="F151" s="23" t="s">
        <v>45</v>
      </c>
      <c r="G151" s="23" t="s">
        <v>66</v>
      </c>
      <c r="H151" s="23" t="s">
        <v>534</v>
      </c>
      <c r="I151" s="49" t="s">
        <v>75</v>
      </c>
      <c r="J151" s="23" t="s">
        <v>401</v>
      </c>
      <c r="K151" s="23" t="s">
        <v>69</v>
      </c>
      <c r="L151" s="49"/>
      <c r="M151" s="23" t="s">
        <v>422</v>
      </c>
      <c r="N151" s="26" t="s">
        <v>702</v>
      </c>
      <c r="O151" s="23" t="s">
        <v>54</v>
      </c>
      <c r="P151" s="23" t="s">
        <v>71</v>
      </c>
      <c r="Q151" s="39" t="str">
        <f t="shared" si="1"/>
        <v>alp-cnn-marca-awa-cnn</v>
      </c>
      <c r="R151" s="40" t="str">
        <f t="shared" si="2"/>
        <v>cnn-marca-display-comportamental-todos-none</v>
      </c>
      <c r="S151" s="40" t="str">
        <f t="shared" si="3"/>
        <v>cnn-marca-display-arroba_banner-300x250-aluguel_faturamento_10k-as_25-cpm</v>
      </c>
      <c r="T151" s="41" t="str">
        <f t="shared" si="4"/>
        <v>alp-cnn-marca-awa</v>
      </c>
      <c r="U151" s="41" t="str">
        <f t="shared" si="5"/>
        <v>cnn</v>
      </c>
      <c r="V151" s="41" t="s">
        <v>703</v>
      </c>
      <c r="W151" s="41" t="str">
        <f t="shared" si="6"/>
        <v>cnn-marca-cnn-marca-display-arroba_banner-aluguel_faturamento_10k-as_25</v>
      </c>
      <c r="X151" s="41" t="str">
        <f t="shared" si="7"/>
        <v>marca-cnn-marca-display-arroba_banner-300x250-aluguel_faturamento_10k-as_25-cpm</v>
      </c>
      <c r="Y151" s="41" t="str">
        <f t="shared" si="8"/>
        <v>cnn-comportamental-arroba_banner-300x250-marca-cpm-aluguel_faturamento_10k-tag</v>
      </c>
      <c r="Z151" s="41"/>
      <c r="AA151" s="41"/>
    </row>
    <row r="152">
      <c r="A152" s="14" t="s">
        <v>36</v>
      </c>
      <c r="B152" s="13" t="s">
        <v>397</v>
      </c>
      <c r="C152" s="13" t="s">
        <v>418</v>
      </c>
      <c r="D152" s="13" t="s">
        <v>401</v>
      </c>
      <c r="E152" s="13" t="s">
        <v>418</v>
      </c>
      <c r="F152" s="13" t="s">
        <v>45</v>
      </c>
      <c r="G152" s="13" t="s">
        <v>66</v>
      </c>
      <c r="H152" s="13" t="s">
        <v>77</v>
      </c>
      <c r="I152" s="50" t="s">
        <v>78</v>
      </c>
      <c r="J152" s="13" t="s">
        <v>401</v>
      </c>
      <c r="K152" s="13" t="s">
        <v>69</v>
      </c>
      <c r="L152" s="50"/>
      <c r="M152" s="13" t="s">
        <v>422</v>
      </c>
      <c r="N152" s="15" t="s">
        <v>702</v>
      </c>
      <c r="O152" s="13" t="s">
        <v>54</v>
      </c>
      <c r="P152" s="13" t="s">
        <v>71</v>
      </c>
      <c r="Q152" s="39" t="str">
        <f t="shared" si="1"/>
        <v>alp-cnn-marca-awa-cnn</v>
      </c>
      <c r="R152" s="40" t="str">
        <f t="shared" si="2"/>
        <v>cnn-marca-display-comportamental-todos-none</v>
      </c>
      <c r="S152" s="40" t="str">
        <f t="shared" si="3"/>
        <v>cnn-marca-display-halfpage-300x600-aluguel_faturamento_10k-as_25-cpm</v>
      </c>
      <c r="T152" s="41" t="str">
        <f t="shared" si="4"/>
        <v>alp-cnn-marca-awa</v>
      </c>
      <c r="U152" s="41" t="str">
        <f t="shared" si="5"/>
        <v>cnn</v>
      </c>
      <c r="V152" s="41" t="s">
        <v>704</v>
      </c>
      <c r="W152" s="41" t="str">
        <f t="shared" si="6"/>
        <v>cnn-marca-cnn-marca-display-halfpage-aluguel_faturamento_10k-as_25</v>
      </c>
      <c r="X152" s="41" t="str">
        <f t="shared" si="7"/>
        <v>marca-cnn-marca-display-halfpage-300x600-aluguel_faturamento_10k-as_25-cpm</v>
      </c>
      <c r="Y152" s="41" t="str">
        <f t="shared" si="8"/>
        <v>cnn-comportamental-halfpage-300x600-marca-cpm-aluguel_faturamento_10k-tag</v>
      </c>
      <c r="Z152" s="41"/>
      <c r="AA152" s="41"/>
    </row>
    <row r="153">
      <c r="A153" s="20" t="s">
        <v>36</v>
      </c>
      <c r="B153" s="23" t="s">
        <v>397</v>
      </c>
      <c r="C153" s="23" t="s">
        <v>418</v>
      </c>
      <c r="D153" s="23" t="s">
        <v>401</v>
      </c>
      <c r="E153" s="23" t="s">
        <v>418</v>
      </c>
      <c r="F153" s="23" t="s">
        <v>45</v>
      </c>
      <c r="G153" s="23" t="s">
        <v>66</v>
      </c>
      <c r="H153" s="23" t="s">
        <v>83</v>
      </c>
      <c r="I153" s="49" t="s">
        <v>84</v>
      </c>
      <c r="J153" s="23" t="s">
        <v>401</v>
      </c>
      <c r="K153" s="23" t="s">
        <v>69</v>
      </c>
      <c r="L153" s="49"/>
      <c r="M153" s="23" t="s">
        <v>422</v>
      </c>
      <c r="N153" s="26" t="s">
        <v>702</v>
      </c>
      <c r="O153" s="23" t="s">
        <v>54</v>
      </c>
      <c r="P153" s="23" t="s">
        <v>71</v>
      </c>
      <c r="Q153" s="39" t="str">
        <f t="shared" si="1"/>
        <v>alp-cnn-marca-awa-cnn</v>
      </c>
      <c r="R153" s="40" t="str">
        <f t="shared" si="2"/>
        <v>cnn-marca-display-comportamental-todos-none</v>
      </c>
      <c r="S153" s="40" t="str">
        <f t="shared" si="3"/>
        <v>cnn-marca-display-leaderboard-728x90-aluguel_faturamento_10k-as_25-cpm</v>
      </c>
      <c r="T153" s="41" t="str">
        <f t="shared" si="4"/>
        <v>alp-cnn-marca-awa</v>
      </c>
      <c r="U153" s="41" t="str">
        <f t="shared" si="5"/>
        <v>cnn</v>
      </c>
      <c r="V153" s="41" t="s">
        <v>705</v>
      </c>
      <c r="W153" s="41" t="str">
        <f t="shared" si="6"/>
        <v>cnn-marca-cnn-marca-display-leaderboard-aluguel_faturamento_10k-as_25</v>
      </c>
      <c r="X153" s="41" t="str">
        <f t="shared" si="7"/>
        <v>marca-cnn-marca-display-leaderboard-728x90-aluguel_faturamento_10k-as_25-cpm</v>
      </c>
      <c r="Y153" s="41" t="str">
        <f t="shared" si="8"/>
        <v>cnn-comportamental-leaderboard-728x90-marca-cpm-aluguel_faturamento_10k-tag</v>
      </c>
      <c r="Z153" s="41"/>
      <c r="AA153" s="41"/>
    </row>
    <row r="154">
      <c r="A154" s="14" t="s">
        <v>36</v>
      </c>
      <c r="B154" s="13" t="s">
        <v>397</v>
      </c>
      <c r="C154" s="13" t="s">
        <v>418</v>
      </c>
      <c r="D154" s="13" t="s">
        <v>401</v>
      </c>
      <c r="E154" s="13" t="s">
        <v>418</v>
      </c>
      <c r="F154" s="13" t="s">
        <v>45</v>
      </c>
      <c r="G154" s="13" t="s">
        <v>66</v>
      </c>
      <c r="H154" s="13" t="s">
        <v>522</v>
      </c>
      <c r="I154" s="50" t="s">
        <v>523</v>
      </c>
      <c r="J154" s="13" t="s">
        <v>401</v>
      </c>
      <c r="K154" s="13" t="s">
        <v>69</v>
      </c>
      <c r="L154" s="50"/>
      <c r="M154" s="13" t="s">
        <v>422</v>
      </c>
      <c r="N154" s="15" t="s">
        <v>702</v>
      </c>
      <c r="O154" s="13" t="s">
        <v>54</v>
      </c>
      <c r="P154" s="13" t="s">
        <v>71</v>
      </c>
      <c r="Q154" s="39" t="str">
        <f t="shared" si="1"/>
        <v>alp-cnn-marca-awa-cnn</v>
      </c>
      <c r="R154" s="40" t="str">
        <f t="shared" si="2"/>
        <v>cnn-marca-display-comportamental-todos-none</v>
      </c>
      <c r="S154" s="40" t="str">
        <f t="shared" si="3"/>
        <v>cnn-marca-display-bilboard-970x250-aluguel_faturamento_10k-as_25-cpm</v>
      </c>
      <c r="T154" s="41" t="str">
        <f t="shared" si="4"/>
        <v>alp-cnn-marca-awa</v>
      </c>
      <c r="U154" s="41" t="str">
        <f t="shared" si="5"/>
        <v>cnn</v>
      </c>
      <c r="V154" s="41" t="s">
        <v>706</v>
      </c>
      <c r="W154" s="41" t="str">
        <f t="shared" si="6"/>
        <v>cnn-marca-cnn-marca-display-bilboard-aluguel_faturamento_10k-as_25</v>
      </c>
      <c r="X154" s="41" t="str">
        <f t="shared" si="7"/>
        <v>marca-cnn-marca-display-bilboard-970x250-aluguel_faturamento_10k-as_25-cpm</v>
      </c>
      <c r="Y154" s="41" t="str">
        <f t="shared" si="8"/>
        <v>cnn-comportamental-bilboard-970x250-marca-cpm-aluguel_faturamento_10k-tag</v>
      </c>
      <c r="Z154" s="41"/>
      <c r="AA154" s="41"/>
    </row>
    <row r="155">
      <c r="A155" s="20" t="s">
        <v>36</v>
      </c>
      <c r="B155" s="23" t="s">
        <v>397</v>
      </c>
      <c r="C155" s="23" t="s">
        <v>418</v>
      </c>
      <c r="D155" s="23" t="s">
        <v>401</v>
      </c>
      <c r="E155" s="23" t="s">
        <v>418</v>
      </c>
      <c r="F155" s="23" t="s">
        <v>45</v>
      </c>
      <c r="G155" s="23" t="s">
        <v>66</v>
      </c>
      <c r="H155" s="23" t="s">
        <v>534</v>
      </c>
      <c r="I155" s="49" t="s">
        <v>75</v>
      </c>
      <c r="J155" s="23" t="s">
        <v>401</v>
      </c>
      <c r="K155" s="23" t="s">
        <v>69</v>
      </c>
      <c r="L155" s="49"/>
      <c r="M155" s="23" t="s">
        <v>422</v>
      </c>
      <c r="N155" s="26" t="s">
        <v>707</v>
      </c>
      <c r="O155" s="23" t="s">
        <v>54</v>
      </c>
      <c r="P155" s="23" t="s">
        <v>71</v>
      </c>
      <c r="Q155" s="39" t="str">
        <f t="shared" si="1"/>
        <v>alp-cnn-marca-awa-cnn</v>
      </c>
      <c r="R155" s="40" t="str">
        <f t="shared" si="2"/>
        <v>cnn-marca-display-comportamental-todos-none</v>
      </c>
      <c r="S155" s="40" t="str">
        <f t="shared" si="3"/>
        <v>cnn-marca-display-arroba_banner-300x250-aluguel_ofertaexclusiva-as_25-cpm</v>
      </c>
      <c r="T155" s="41" t="str">
        <f t="shared" si="4"/>
        <v>alp-cnn-marca-awa</v>
      </c>
      <c r="U155" s="41" t="str">
        <f t="shared" si="5"/>
        <v>cnn</v>
      </c>
      <c r="V155" s="41" t="s">
        <v>708</v>
      </c>
      <c r="W155" s="41" t="str">
        <f t="shared" si="6"/>
        <v>cnn-marca-cnn-marca-display-arroba_banner-aluguel_ofertaexclusiva-as_25</v>
      </c>
      <c r="X155" s="41" t="str">
        <f t="shared" si="7"/>
        <v>marca-cnn-marca-display-arroba_banner-300x250-aluguel_ofertaexclusiva-as_25-cpm</v>
      </c>
      <c r="Y155" s="41" t="str">
        <f t="shared" si="8"/>
        <v>cnn-comportamental-arroba_banner-300x250-marca-cpm-aluguel_ofertaexclusiva-tag</v>
      </c>
      <c r="Z155" s="41"/>
      <c r="AA155" s="41"/>
    </row>
    <row r="156">
      <c r="A156" s="14" t="s">
        <v>36</v>
      </c>
      <c r="B156" s="13" t="s">
        <v>397</v>
      </c>
      <c r="C156" s="13" t="s">
        <v>418</v>
      </c>
      <c r="D156" s="13" t="s">
        <v>401</v>
      </c>
      <c r="E156" s="13" t="s">
        <v>418</v>
      </c>
      <c r="F156" s="13" t="s">
        <v>45</v>
      </c>
      <c r="G156" s="13" t="s">
        <v>66</v>
      </c>
      <c r="H156" s="13" t="s">
        <v>77</v>
      </c>
      <c r="I156" s="50" t="s">
        <v>78</v>
      </c>
      <c r="J156" s="13" t="s">
        <v>401</v>
      </c>
      <c r="K156" s="13" t="s">
        <v>69</v>
      </c>
      <c r="L156" s="50"/>
      <c r="M156" s="13" t="s">
        <v>422</v>
      </c>
      <c r="N156" s="15" t="s">
        <v>707</v>
      </c>
      <c r="O156" s="13" t="s">
        <v>54</v>
      </c>
      <c r="P156" s="13" t="s">
        <v>71</v>
      </c>
      <c r="Q156" s="39" t="str">
        <f t="shared" si="1"/>
        <v>alp-cnn-marca-awa-cnn</v>
      </c>
      <c r="R156" s="40" t="str">
        <f t="shared" si="2"/>
        <v>cnn-marca-display-comportamental-todos-none</v>
      </c>
      <c r="S156" s="40" t="str">
        <f t="shared" si="3"/>
        <v>cnn-marca-display-halfpage-300x600-aluguel_ofertaexclusiva-as_25-cpm</v>
      </c>
      <c r="T156" s="41" t="str">
        <f t="shared" si="4"/>
        <v>alp-cnn-marca-awa</v>
      </c>
      <c r="U156" s="41" t="str">
        <f t="shared" si="5"/>
        <v>cnn</v>
      </c>
      <c r="V156" s="41" t="s">
        <v>709</v>
      </c>
      <c r="W156" s="41" t="str">
        <f t="shared" si="6"/>
        <v>cnn-marca-cnn-marca-display-halfpage-aluguel_ofertaexclusiva-as_25</v>
      </c>
      <c r="X156" s="41" t="str">
        <f t="shared" si="7"/>
        <v>marca-cnn-marca-display-halfpage-300x600-aluguel_ofertaexclusiva-as_25-cpm</v>
      </c>
      <c r="Y156" s="41" t="str">
        <f t="shared" si="8"/>
        <v>cnn-comportamental-halfpage-300x600-marca-cpm-aluguel_ofertaexclusiva-tag</v>
      </c>
      <c r="Z156" s="41"/>
      <c r="AA156" s="41"/>
    </row>
    <row r="157">
      <c r="A157" s="20" t="s">
        <v>36</v>
      </c>
      <c r="B157" s="23" t="s">
        <v>397</v>
      </c>
      <c r="C157" s="23" t="s">
        <v>418</v>
      </c>
      <c r="D157" s="23" t="s">
        <v>401</v>
      </c>
      <c r="E157" s="23" t="s">
        <v>418</v>
      </c>
      <c r="F157" s="23" t="s">
        <v>45</v>
      </c>
      <c r="G157" s="23" t="s">
        <v>66</v>
      </c>
      <c r="H157" s="23" t="s">
        <v>529</v>
      </c>
      <c r="I157" s="49" t="s">
        <v>81</v>
      </c>
      <c r="J157" s="23" t="s">
        <v>401</v>
      </c>
      <c r="K157" s="23" t="s">
        <v>69</v>
      </c>
      <c r="L157" s="49"/>
      <c r="M157" s="23" t="s">
        <v>422</v>
      </c>
      <c r="N157" s="26" t="s">
        <v>707</v>
      </c>
      <c r="O157" s="23" t="s">
        <v>54</v>
      </c>
      <c r="P157" s="23" t="s">
        <v>71</v>
      </c>
      <c r="Q157" s="39" t="str">
        <f t="shared" si="1"/>
        <v>alp-cnn-marca-awa-cnn</v>
      </c>
      <c r="R157" s="40" t="str">
        <f t="shared" si="2"/>
        <v>cnn-marca-display-comportamental-todos-none</v>
      </c>
      <c r="S157" s="40" t="str">
        <f t="shared" si="3"/>
        <v>cnn-marca-display-mobile-320x50-aluguel_ofertaexclusiva-as_25-cpm</v>
      </c>
      <c r="T157" s="41" t="str">
        <f t="shared" si="4"/>
        <v>alp-cnn-marca-awa</v>
      </c>
      <c r="U157" s="41" t="str">
        <f t="shared" si="5"/>
        <v>cnn</v>
      </c>
      <c r="V157" s="41" t="s">
        <v>710</v>
      </c>
      <c r="W157" s="41" t="str">
        <f t="shared" si="6"/>
        <v>cnn-marca-cnn-marca-display-mobile-aluguel_ofertaexclusiva-as_25</v>
      </c>
      <c r="X157" s="41" t="str">
        <f t="shared" si="7"/>
        <v>marca-cnn-marca-display-mobile-320x50-aluguel_ofertaexclusiva-as_25-cpm</v>
      </c>
      <c r="Y157" s="41" t="str">
        <f t="shared" si="8"/>
        <v>cnn-comportamental-mobile-320x50-marca-cpm-aluguel_ofertaexclusiva-tag</v>
      </c>
      <c r="Z157" s="41"/>
      <c r="AA157" s="41"/>
    </row>
    <row r="158">
      <c r="A158" s="14" t="s">
        <v>36</v>
      </c>
      <c r="B158" s="13" t="s">
        <v>397</v>
      </c>
      <c r="C158" s="13" t="s">
        <v>418</v>
      </c>
      <c r="D158" s="13" t="s">
        <v>401</v>
      </c>
      <c r="E158" s="13" t="s">
        <v>418</v>
      </c>
      <c r="F158" s="13" t="s">
        <v>45</v>
      </c>
      <c r="G158" s="13" t="s">
        <v>66</v>
      </c>
      <c r="H158" s="13" t="s">
        <v>83</v>
      </c>
      <c r="I158" s="50" t="s">
        <v>84</v>
      </c>
      <c r="J158" s="13" t="s">
        <v>401</v>
      </c>
      <c r="K158" s="13" t="s">
        <v>69</v>
      </c>
      <c r="L158" s="50"/>
      <c r="M158" s="13" t="s">
        <v>422</v>
      </c>
      <c r="N158" s="15" t="s">
        <v>707</v>
      </c>
      <c r="O158" s="13" t="s">
        <v>54</v>
      </c>
      <c r="P158" s="13" t="s">
        <v>71</v>
      </c>
      <c r="Q158" s="39" t="str">
        <f t="shared" si="1"/>
        <v>alp-cnn-marca-awa-cnn</v>
      </c>
      <c r="R158" s="40" t="str">
        <f t="shared" si="2"/>
        <v>cnn-marca-display-comportamental-todos-none</v>
      </c>
      <c r="S158" s="40" t="str">
        <f t="shared" si="3"/>
        <v>cnn-marca-display-leaderboard-728x90-aluguel_ofertaexclusiva-as_25-cpm</v>
      </c>
      <c r="T158" s="41" t="str">
        <f t="shared" si="4"/>
        <v>alp-cnn-marca-awa</v>
      </c>
      <c r="U158" s="41" t="str">
        <f t="shared" si="5"/>
        <v>cnn</v>
      </c>
      <c r="V158" s="41" t="s">
        <v>711</v>
      </c>
      <c r="W158" s="41" t="str">
        <f t="shared" si="6"/>
        <v>cnn-marca-cnn-marca-display-leaderboard-aluguel_ofertaexclusiva-as_25</v>
      </c>
      <c r="X158" s="41" t="str">
        <f t="shared" si="7"/>
        <v>marca-cnn-marca-display-leaderboard-728x90-aluguel_ofertaexclusiva-as_25-cpm</v>
      </c>
      <c r="Y158" s="41" t="str">
        <f t="shared" si="8"/>
        <v>cnn-comportamental-leaderboard-728x90-marca-cpm-aluguel_ofertaexclusiva-tag</v>
      </c>
      <c r="Z158" s="41"/>
      <c r="AA158" s="41"/>
    </row>
    <row r="159">
      <c r="A159" s="20" t="s">
        <v>36</v>
      </c>
      <c r="B159" s="23" t="s">
        <v>397</v>
      </c>
      <c r="C159" s="23" t="s">
        <v>418</v>
      </c>
      <c r="D159" s="23" t="s">
        <v>401</v>
      </c>
      <c r="E159" s="23" t="s">
        <v>418</v>
      </c>
      <c r="F159" s="23" t="s">
        <v>45</v>
      </c>
      <c r="G159" s="23" t="s">
        <v>66</v>
      </c>
      <c r="H159" s="23" t="s">
        <v>522</v>
      </c>
      <c r="I159" s="49" t="s">
        <v>523</v>
      </c>
      <c r="J159" s="23" t="s">
        <v>401</v>
      </c>
      <c r="K159" s="23" t="s">
        <v>69</v>
      </c>
      <c r="L159" s="49"/>
      <c r="M159" s="23" t="s">
        <v>422</v>
      </c>
      <c r="N159" s="26" t="s">
        <v>707</v>
      </c>
      <c r="O159" s="23" t="s">
        <v>54</v>
      </c>
      <c r="P159" s="23" t="s">
        <v>71</v>
      </c>
      <c r="Q159" s="39" t="str">
        <f t="shared" si="1"/>
        <v>alp-cnn-marca-awa-cnn</v>
      </c>
      <c r="R159" s="40" t="str">
        <f t="shared" si="2"/>
        <v>cnn-marca-display-comportamental-todos-none</v>
      </c>
      <c r="S159" s="40" t="str">
        <f t="shared" si="3"/>
        <v>cnn-marca-display-bilboard-970x250-aluguel_ofertaexclusiva-as_25-cpm</v>
      </c>
      <c r="T159" s="41" t="str">
        <f t="shared" si="4"/>
        <v>alp-cnn-marca-awa</v>
      </c>
      <c r="U159" s="41" t="str">
        <f t="shared" si="5"/>
        <v>cnn</v>
      </c>
      <c r="V159" s="41" t="s">
        <v>712</v>
      </c>
      <c r="W159" s="41" t="str">
        <f t="shared" si="6"/>
        <v>cnn-marca-cnn-marca-display-bilboard-aluguel_ofertaexclusiva-as_25</v>
      </c>
      <c r="X159" s="41" t="str">
        <f t="shared" si="7"/>
        <v>marca-cnn-marca-display-bilboard-970x250-aluguel_ofertaexclusiva-as_25-cpm</v>
      </c>
      <c r="Y159" s="41" t="str">
        <f t="shared" si="8"/>
        <v>cnn-comportamental-bilboard-970x250-marca-cpm-aluguel_ofertaexclusiva-tag</v>
      </c>
      <c r="Z159" s="41"/>
      <c r="AA159" s="41"/>
    </row>
    <row r="160">
      <c r="A160" s="14" t="s">
        <v>36</v>
      </c>
      <c r="B160" s="14" t="s">
        <v>397</v>
      </c>
      <c r="C160" s="14" t="s">
        <v>418</v>
      </c>
      <c r="D160" s="14" t="s">
        <v>401</v>
      </c>
      <c r="E160" s="14" t="s">
        <v>418</v>
      </c>
      <c r="F160" s="14" t="s">
        <v>45</v>
      </c>
      <c r="G160" s="14" t="s">
        <v>66</v>
      </c>
      <c r="H160" s="14" t="s">
        <v>534</v>
      </c>
      <c r="I160" s="14" t="s">
        <v>75</v>
      </c>
      <c r="J160" s="14" t="s">
        <v>401</v>
      </c>
      <c r="K160" s="14" t="s">
        <v>69</v>
      </c>
      <c r="L160" s="16"/>
      <c r="M160" s="14" t="s">
        <v>422</v>
      </c>
      <c r="N160" s="14" t="s">
        <v>713</v>
      </c>
      <c r="O160" s="14" t="s">
        <v>54</v>
      </c>
      <c r="P160" s="14" t="s">
        <v>71</v>
      </c>
      <c r="Q160" s="39" t="str">
        <f t="shared" si="1"/>
        <v>alp-cnn-marca-awa-cnn</v>
      </c>
      <c r="R160" s="40" t="str">
        <f t="shared" si="2"/>
        <v>cnn-marca-display-comportamental-todos-none</v>
      </c>
      <c r="S160" s="40" t="str">
        <f t="shared" si="3"/>
        <v>cnn-marca-display-arroba_banner-300x250-cielo-pix_diaria1803-as_25-cpm</v>
      </c>
      <c r="T160" s="41" t="str">
        <f t="shared" si="4"/>
        <v>alp-cnn-marca-awa</v>
      </c>
      <c r="U160" s="41" t="str">
        <f t="shared" si="5"/>
        <v>cnn</v>
      </c>
      <c r="V160" s="41" t="s">
        <v>714</v>
      </c>
      <c r="W160" s="41" t="str">
        <f t="shared" si="6"/>
        <v>cnn-marca-cnn-marca-display-arroba_banner-cielo-pix_diaria1803-as_25</v>
      </c>
      <c r="X160" s="41" t="str">
        <f t="shared" si="7"/>
        <v>marca-cnn-marca-display-arroba_banner-300x250-cielo-pix_diaria1803-as_25-cpm</v>
      </c>
      <c r="Y160" s="41" t="str">
        <f t="shared" si="8"/>
        <v>cnn-comportamental-arroba_banner-300x250-marca-cpm-cielo-pix_diaria1803-tag</v>
      </c>
      <c r="Z160" s="41"/>
      <c r="AA160" s="41"/>
    </row>
    <row r="161">
      <c r="A161" s="20" t="s">
        <v>36</v>
      </c>
      <c r="B161" s="20" t="s">
        <v>397</v>
      </c>
      <c r="C161" s="20" t="s">
        <v>418</v>
      </c>
      <c r="D161" s="20" t="s">
        <v>401</v>
      </c>
      <c r="E161" s="20" t="s">
        <v>418</v>
      </c>
      <c r="F161" s="20" t="s">
        <v>45</v>
      </c>
      <c r="G161" s="20" t="s">
        <v>66</v>
      </c>
      <c r="H161" s="20" t="s">
        <v>529</v>
      </c>
      <c r="I161" s="20" t="s">
        <v>81</v>
      </c>
      <c r="J161" s="20" t="s">
        <v>401</v>
      </c>
      <c r="K161" s="20" t="s">
        <v>69</v>
      </c>
      <c r="L161" s="25"/>
      <c r="M161" s="20" t="s">
        <v>422</v>
      </c>
      <c r="N161" s="20" t="s">
        <v>713</v>
      </c>
      <c r="O161" s="20" t="s">
        <v>54</v>
      </c>
      <c r="P161" s="20" t="s">
        <v>71</v>
      </c>
      <c r="Q161" s="39" t="str">
        <f t="shared" si="1"/>
        <v>alp-cnn-marca-awa-cnn</v>
      </c>
      <c r="R161" s="40" t="str">
        <f t="shared" si="2"/>
        <v>cnn-marca-display-comportamental-todos-none</v>
      </c>
      <c r="S161" s="40" t="str">
        <f t="shared" si="3"/>
        <v>cnn-marca-display-mobile-320x50-cielo-pix_diaria1803-as_25-cpm</v>
      </c>
      <c r="T161" s="41" t="str">
        <f t="shared" si="4"/>
        <v>alp-cnn-marca-awa</v>
      </c>
      <c r="U161" s="41" t="str">
        <f t="shared" si="5"/>
        <v>cnn</v>
      </c>
      <c r="V161" s="41" t="s">
        <v>715</v>
      </c>
      <c r="W161" s="41" t="str">
        <f t="shared" si="6"/>
        <v>cnn-marca-cnn-marca-display-mobile-cielo-pix_diaria1803-as_25</v>
      </c>
      <c r="X161" s="41" t="str">
        <f t="shared" si="7"/>
        <v>marca-cnn-marca-display-mobile-320x50-cielo-pix_diaria1803-as_25-cpm</v>
      </c>
      <c r="Y161" s="41" t="str">
        <f t="shared" si="8"/>
        <v>cnn-comportamental-mobile-320x50-marca-cpm-cielo-pix_diaria1803-tag</v>
      </c>
      <c r="Z161" s="41"/>
      <c r="AA161" s="41"/>
    </row>
    <row r="162">
      <c r="A162" s="14" t="s">
        <v>36</v>
      </c>
      <c r="B162" s="14" t="s">
        <v>397</v>
      </c>
      <c r="C162" s="14" t="s">
        <v>418</v>
      </c>
      <c r="D162" s="14" t="s">
        <v>401</v>
      </c>
      <c r="E162" s="14" t="s">
        <v>418</v>
      </c>
      <c r="F162" s="14" t="s">
        <v>45</v>
      </c>
      <c r="G162" s="14" t="s">
        <v>66</v>
      </c>
      <c r="H162" s="14" t="s">
        <v>83</v>
      </c>
      <c r="I162" s="14" t="s">
        <v>84</v>
      </c>
      <c r="J162" s="14" t="s">
        <v>401</v>
      </c>
      <c r="K162" s="14" t="s">
        <v>69</v>
      </c>
      <c r="L162" s="50"/>
      <c r="M162" s="14" t="s">
        <v>422</v>
      </c>
      <c r="N162" s="14" t="s">
        <v>713</v>
      </c>
      <c r="O162" s="14" t="s">
        <v>54</v>
      </c>
      <c r="P162" s="14" t="s">
        <v>71</v>
      </c>
      <c r="Q162" s="39" t="str">
        <f t="shared" si="1"/>
        <v>alp-cnn-marca-awa-cnn</v>
      </c>
      <c r="R162" s="40" t="str">
        <f t="shared" si="2"/>
        <v>cnn-marca-display-comportamental-todos-none</v>
      </c>
      <c r="S162" s="40" t="str">
        <f t="shared" si="3"/>
        <v>cnn-marca-display-leaderboard-728x90-cielo-pix_diaria1803-as_25-cpm</v>
      </c>
      <c r="T162" s="41" t="str">
        <f t="shared" si="4"/>
        <v>alp-cnn-marca-awa</v>
      </c>
      <c r="U162" s="41" t="str">
        <f t="shared" si="5"/>
        <v>cnn</v>
      </c>
      <c r="V162" s="41" t="s">
        <v>716</v>
      </c>
      <c r="W162" s="41" t="str">
        <f t="shared" si="6"/>
        <v>cnn-marca-cnn-marca-display-leaderboard-cielo-pix_diaria1803-as_25</v>
      </c>
      <c r="X162" s="41" t="str">
        <f t="shared" si="7"/>
        <v>marca-cnn-marca-display-leaderboard-728x90-cielo-pix_diaria1803-as_25-cpm</v>
      </c>
      <c r="Y162" s="41" t="str">
        <f t="shared" si="8"/>
        <v>cnn-comportamental-leaderboard-728x90-marca-cpm-cielo-pix_diaria1803-tag</v>
      </c>
      <c r="Z162" s="41"/>
      <c r="AA162" s="41"/>
    </row>
    <row r="163">
      <c r="A163" s="20" t="s">
        <v>36</v>
      </c>
      <c r="B163" s="20" t="s">
        <v>397</v>
      </c>
      <c r="C163" s="20" t="s">
        <v>418</v>
      </c>
      <c r="D163" s="20" t="s">
        <v>401</v>
      </c>
      <c r="E163" s="20" t="s">
        <v>418</v>
      </c>
      <c r="F163" s="20" t="s">
        <v>45</v>
      </c>
      <c r="G163" s="20" t="s">
        <v>66</v>
      </c>
      <c r="H163" s="20" t="s">
        <v>567</v>
      </c>
      <c r="I163" s="20" t="s">
        <v>523</v>
      </c>
      <c r="J163" s="20" t="s">
        <v>401</v>
      </c>
      <c r="K163" s="20" t="s">
        <v>69</v>
      </c>
      <c r="L163" s="25"/>
      <c r="M163" s="20" t="s">
        <v>422</v>
      </c>
      <c r="N163" s="20" t="s">
        <v>713</v>
      </c>
      <c r="O163" s="20" t="s">
        <v>54</v>
      </c>
      <c r="P163" s="20" t="s">
        <v>71</v>
      </c>
      <c r="Q163" s="39" t="str">
        <f t="shared" si="1"/>
        <v>alp-cnn-marca-awa-cnn</v>
      </c>
      <c r="R163" s="40" t="str">
        <f t="shared" si="2"/>
        <v>cnn-marca-display-comportamental-todos-none</v>
      </c>
      <c r="S163" s="40" t="str">
        <f t="shared" si="3"/>
        <v>cnn-marca-display-billboard-970x250-cielo-pix_diaria1803-as_25-cpm</v>
      </c>
      <c r="T163" s="41" t="str">
        <f t="shared" si="4"/>
        <v>alp-cnn-marca-awa</v>
      </c>
      <c r="U163" s="41" t="str">
        <f t="shared" si="5"/>
        <v>cnn</v>
      </c>
      <c r="V163" s="41" t="s">
        <v>717</v>
      </c>
      <c r="W163" s="41" t="str">
        <f t="shared" si="6"/>
        <v>cnn-marca-cnn-marca-display-billboard-cielo-pix_diaria1803-as_25</v>
      </c>
      <c r="X163" s="41" t="str">
        <f t="shared" si="7"/>
        <v>marca-cnn-marca-display-billboard-970x250-cielo-pix_diaria1803-as_25-cpm</v>
      </c>
      <c r="Y163" s="41" t="str">
        <f t="shared" si="8"/>
        <v>cnn-comportamental-billboard-970x250-marca-cpm-cielo-pix_diaria1803-tag</v>
      </c>
      <c r="Z163" s="41"/>
      <c r="AA163" s="41"/>
    </row>
    <row r="164">
      <c r="A164" s="14"/>
      <c r="B164" s="14"/>
      <c r="C164" s="14"/>
      <c r="D164" s="14"/>
      <c r="E164" s="14"/>
      <c r="F164" s="14"/>
      <c r="G164" s="14"/>
      <c r="H164" s="14"/>
      <c r="I164" s="16"/>
      <c r="J164" s="14"/>
      <c r="K164" s="14"/>
      <c r="L164" s="50"/>
      <c r="M164" s="14"/>
      <c r="N164" s="14"/>
      <c r="O164" s="14"/>
      <c r="P164" s="14"/>
      <c r="Q164" s="39" t="str">
        <f t="shared" si="1"/>
        <v>alp----</v>
      </c>
      <c r="R164" s="40" t="str">
        <f t="shared" si="2"/>
        <v>-----none</v>
      </c>
      <c r="S164" s="40" t="str">
        <f t="shared" si="3"/>
        <v>-------</v>
      </c>
      <c r="T164" s="41" t="str">
        <f t="shared" si="4"/>
        <v>alp---</v>
      </c>
      <c r="U164" s="41" t="str">
        <f t="shared" si="5"/>
        <v/>
      </c>
      <c r="V164" s="41"/>
      <c r="W164" s="41" t="str">
        <f t="shared" si="6"/>
        <v>-------</v>
      </c>
      <c r="X164" s="41" t="str">
        <f t="shared" si="7"/>
        <v>--------</v>
      </c>
      <c r="Y164" s="41" t="str">
        <f t="shared" si="8"/>
        <v>-------</v>
      </c>
      <c r="Z164" s="41"/>
      <c r="AA164" s="41"/>
    </row>
    <row r="165">
      <c r="A165" s="20"/>
      <c r="B165" s="20"/>
      <c r="C165" s="20"/>
      <c r="D165" s="20"/>
      <c r="E165" s="20"/>
      <c r="F165" s="20"/>
      <c r="G165" s="20"/>
      <c r="H165" s="20"/>
      <c r="I165" s="25"/>
      <c r="J165" s="20"/>
      <c r="K165" s="20"/>
      <c r="L165" s="25"/>
      <c r="M165" s="20"/>
      <c r="N165" s="20"/>
      <c r="O165" s="20"/>
      <c r="P165" s="20"/>
      <c r="Q165" s="39" t="str">
        <f t="shared" si="1"/>
        <v>alp----</v>
      </c>
      <c r="R165" s="40" t="str">
        <f t="shared" si="2"/>
        <v>-----none</v>
      </c>
      <c r="S165" s="40" t="str">
        <f t="shared" si="3"/>
        <v>-------</v>
      </c>
      <c r="T165" s="41" t="str">
        <f t="shared" si="4"/>
        <v>alp---</v>
      </c>
      <c r="U165" s="41" t="str">
        <f t="shared" si="5"/>
        <v/>
      </c>
      <c r="V165" s="41"/>
      <c r="W165" s="41" t="str">
        <f t="shared" si="6"/>
        <v>-------</v>
      </c>
      <c r="X165" s="41" t="str">
        <f t="shared" si="7"/>
        <v>--------</v>
      </c>
      <c r="Y165" s="41" t="str">
        <f t="shared" si="8"/>
        <v>-------</v>
      </c>
      <c r="Z165" s="41"/>
      <c r="AA165" s="41"/>
    </row>
    <row r="166">
      <c r="A166" s="14"/>
      <c r="B166" s="14"/>
      <c r="C166" s="14"/>
      <c r="D166" s="14"/>
      <c r="E166" s="14"/>
      <c r="F166" s="14"/>
      <c r="G166" s="14"/>
      <c r="H166" s="14"/>
      <c r="I166" s="16"/>
      <c r="J166" s="14"/>
      <c r="K166" s="14"/>
      <c r="L166" s="50"/>
      <c r="M166" s="14"/>
      <c r="N166" s="14"/>
      <c r="O166" s="14"/>
      <c r="P166" s="14"/>
      <c r="Q166" s="39" t="str">
        <f t="shared" si="1"/>
        <v>alp----</v>
      </c>
      <c r="R166" s="40" t="str">
        <f t="shared" si="2"/>
        <v>-----none</v>
      </c>
      <c r="S166" s="40" t="str">
        <f t="shared" si="3"/>
        <v>-------</v>
      </c>
      <c r="T166" s="41" t="str">
        <f t="shared" si="4"/>
        <v>alp---</v>
      </c>
      <c r="U166" s="41" t="str">
        <f t="shared" si="5"/>
        <v/>
      </c>
      <c r="V166" s="41"/>
      <c r="W166" s="41" t="str">
        <f t="shared" si="6"/>
        <v>-------</v>
      </c>
      <c r="X166" s="41" t="str">
        <f t="shared" si="7"/>
        <v>--------</v>
      </c>
      <c r="Y166" s="41" t="str">
        <f t="shared" si="8"/>
        <v>-------</v>
      </c>
      <c r="Z166" s="41"/>
      <c r="AA166" s="41"/>
    </row>
    <row r="167">
      <c r="A167" s="20"/>
      <c r="B167" s="20"/>
      <c r="C167" s="20"/>
      <c r="D167" s="20"/>
      <c r="E167" s="20"/>
      <c r="F167" s="20"/>
      <c r="G167" s="20"/>
      <c r="H167" s="20"/>
      <c r="I167" s="25"/>
      <c r="J167" s="20"/>
      <c r="K167" s="20"/>
      <c r="L167" s="25"/>
      <c r="M167" s="20"/>
      <c r="N167" s="20"/>
      <c r="O167" s="20"/>
      <c r="P167" s="20"/>
      <c r="Q167" s="39" t="str">
        <f t="shared" si="1"/>
        <v>alp----</v>
      </c>
      <c r="R167" s="40" t="str">
        <f t="shared" si="2"/>
        <v>-----none</v>
      </c>
      <c r="S167" s="40" t="str">
        <f t="shared" si="3"/>
        <v>-------</v>
      </c>
      <c r="T167" s="41" t="str">
        <f t="shared" si="4"/>
        <v>alp---</v>
      </c>
      <c r="U167" s="41" t="str">
        <f t="shared" si="5"/>
        <v/>
      </c>
      <c r="V167" s="41"/>
      <c r="W167" s="41" t="str">
        <f t="shared" si="6"/>
        <v>-------</v>
      </c>
      <c r="X167" s="41" t="str">
        <f t="shared" si="7"/>
        <v>--------</v>
      </c>
      <c r="Y167" s="41" t="str">
        <f t="shared" si="8"/>
        <v>-------</v>
      </c>
      <c r="Z167" s="41"/>
      <c r="AA167" s="41"/>
    </row>
    <row r="168">
      <c r="A168" s="14"/>
      <c r="B168" s="14"/>
      <c r="C168" s="14"/>
      <c r="D168" s="14"/>
      <c r="E168" s="14"/>
      <c r="F168" s="14"/>
      <c r="G168" s="14"/>
      <c r="H168" s="14"/>
      <c r="I168" s="16"/>
      <c r="J168" s="14"/>
      <c r="K168" s="14"/>
      <c r="L168" s="50"/>
      <c r="M168" s="14"/>
      <c r="N168" s="14"/>
      <c r="O168" s="14"/>
      <c r="P168" s="14"/>
      <c r="Q168" s="39" t="str">
        <f t="shared" si="1"/>
        <v>alp----</v>
      </c>
      <c r="R168" s="40" t="str">
        <f t="shared" si="2"/>
        <v>-----none</v>
      </c>
      <c r="S168" s="40" t="str">
        <f t="shared" si="3"/>
        <v>-------</v>
      </c>
      <c r="T168" s="41" t="str">
        <f t="shared" si="4"/>
        <v>alp---</v>
      </c>
      <c r="U168" s="41" t="str">
        <f t="shared" si="5"/>
        <v/>
      </c>
      <c r="V168" s="41"/>
      <c r="W168" s="41" t="str">
        <f t="shared" si="6"/>
        <v>-------</v>
      </c>
      <c r="X168" s="41" t="str">
        <f t="shared" si="7"/>
        <v>--------</v>
      </c>
      <c r="Y168" s="41" t="str">
        <f t="shared" si="8"/>
        <v>-------</v>
      </c>
      <c r="Z168" s="41"/>
      <c r="AA168" s="41"/>
    </row>
    <row r="169">
      <c r="A169" s="20"/>
      <c r="B169" s="20"/>
      <c r="C169" s="20"/>
      <c r="D169" s="20"/>
      <c r="E169" s="20"/>
      <c r="F169" s="20"/>
      <c r="G169" s="20"/>
      <c r="H169" s="20"/>
      <c r="I169" s="25"/>
      <c r="J169" s="20"/>
      <c r="K169" s="20"/>
      <c r="L169" s="25"/>
      <c r="M169" s="20"/>
      <c r="N169" s="20"/>
      <c r="O169" s="20"/>
      <c r="P169" s="20"/>
      <c r="Q169" s="39" t="str">
        <f t="shared" si="1"/>
        <v>alp----</v>
      </c>
      <c r="R169" s="40" t="str">
        <f t="shared" si="2"/>
        <v>-----none</v>
      </c>
      <c r="S169" s="40" t="str">
        <f t="shared" si="3"/>
        <v>-------</v>
      </c>
      <c r="T169" s="41" t="str">
        <f t="shared" si="4"/>
        <v>alp---</v>
      </c>
      <c r="U169" s="41" t="str">
        <f t="shared" si="5"/>
        <v/>
      </c>
      <c r="V169" s="41"/>
      <c r="W169" s="41" t="str">
        <f t="shared" si="6"/>
        <v>-------</v>
      </c>
      <c r="X169" s="41" t="str">
        <f t="shared" si="7"/>
        <v>--------</v>
      </c>
      <c r="Y169" s="41" t="str">
        <f t="shared" si="8"/>
        <v>-------</v>
      </c>
      <c r="Z169" s="41"/>
      <c r="AA169" s="41"/>
    </row>
    <row r="170">
      <c r="A170" s="14"/>
      <c r="B170" s="14"/>
      <c r="C170" s="14"/>
      <c r="D170" s="14"/>
      <c r="E170" s="14"/>
      <c r="F170" s="14"/>
      <c r="G170" s="14"/>
      <c r="H170" s="14"/>
      <c r="I170" s="16"/>
      <c r="J170" s="14"/>
      <c r="K170" s="14"/>
      <c r="L170" s="50"/>
      <c r="M170" s="14"/>
      <c r="N170" s="14"/>
      <c r="O170" s="14"/>
      <c r="P170" s="14"/>
      <c r="Q170" s="39" t="str">
        <f t="shared" si="1"/>
        <v>alp----</v>
      </c>
      <c r="R170" s="40" t="str">
        <f t="shared" si="2"/>
        <v>-----none</v>
      </c>
      <c r="S170" s="40" t="str">
        <f t="shared" si="3"/>
        <v>-------</v>
      </c>
      <c r="T170" s="41" t="str">
        <f t="shared" si="4"/>
        <v>alp---</v>
      </c>
      <c r="U170" s="41" t="str">
        <f t="shared" si="5"/>
        <v/>
      </c>
      <c r="V170" s="41"/>
      <c r="W170" s="41" t="str">
        <f t="shared" si="6"/>
        <v>-------</v>
      </c>
      <c r="X170" s="41" t="str">
        <f t="shared" si="7"/>
        <v>--------</v>
      </c>
      <c r="Y170" s="41" t="str">
        <f t="shared" si="8"/>
        <v>-------</v>
      </c>
      <c r="Z170" s="41"/>
      <c r="AA170" s="41"/>
    </row>
    <row r="171">
      <c r="A171" s="20"/>
      <c r="B171" s="20"/>
      <c r="C171" s="20"/>
      <c r="D171" s="20"/>
      <c r="E171" s="20"/>
      <c r="F171" s="20"/>
      <c r="G171" s="20"/>
      <c r="H171" s="20"/>
      <c r="I171" s="25"/>
      <c r="J171" s="20"/>
      <c r="K171" s="20"/>
      <c r="L171" s="25"/>
      <c r="M171" s="20"/>
      <c r="N171" s="20"/>
      <c r="O171" s="20"/>
      <c r="P171" s="20"/>
      <c r="Q171" s="39" t="str">
        <f t="shared" si="1"/>
        <v>alp----</v>
      </c>
      <c r="R171" s="40" t="str">
        <f t="shared" si="2"/>
        <v>-----none</v>
      </c>
      <c r="S171" s="40" t="str">
        <f t="shared" si="3"/>
        <v>-------</v>
      </c>
      <c r="T171" s="41" t="str">
        <f t="shared" si="4"/>
        <v>alp---</v>
      </c>
      <c r="U171" s="41" t="str">
        <f t="shared" si="5"/>
        <v/>
      </c>
      <c r="V171" s="41"/>
      <c r="W171" s="41" t="str">
        <f t="shared" si="6"/>
        <v>-------</v>
      </c>
      <c r="X171" s="41" t="str">
        <f t="shared" si="7"/>
        <v>--------</v>
      </c>
      <c r="Y171" s="41" t="str">
        <f t="shared" si="8"/>
        <v>-------</v>
      </c>
      <c r="Z171" s="41"/>
      <c r="AA171" s="41"/>
    </row>
    <row r="172">
      <c r="A172" s="14"/>
      <c r="B172" s="14"/>
      <c r="C172" s="14"/>
      <c r="D172" s="14"/>
      <c r="E172" s="14"/>
      <c r="F172" s="14"/>
      <c r="G172" s="14"/>
      <c r="H172" s="14"/>
      <c r="I172" s="16"/>
      <c r="J172" s="14"/>
      <c r="K172" s="14"/>
      <c r="L172" s="50"/>
      <c r="M172" s="14"/>
      <c r="N172" s="14"/>
      <c r="O172" s="14"/>
      <c r="P172" s="14"/>
      <c r="Q172" s="39" t="str">
        <f t="shared" si="1"/>
        <v>alp----</v>
      </c>
      <c r="R172" s="40" t="str">
        <f t="shared" si="2"/>
        <v>-----none</v>
      </c>
      <c r="S172" s="40" t="str">
        <f t="shared" si="3"/>
        <v>-------</v>
      </c>
      <c r="T172" s="41" t="str">
        <f t="shared" si="4"/>
        <v>alp---</v>
      </c>
      <c r="U172" s="41" t="str">
        <f t="shared" si="5"/>
        <v/>
      </c>
      <c r="V172" s="41"/>
      <c r="W172" s="41" t="str">
        <f t="shared" si="6"/>
        <v>-------</v>
      </c>
      <c r="X172" s="41" t="str">
        <f t="shared" si="7"/>
        <v>--------</v>
      </c>
      <c r="Y172" s="41" t="str">
        <f t="shared" si="8"/>
        <v>-------</v>
      </c>
      <c r="Z172" s="41"/>
      <c r="AA172" s="41"/>
    </row>
    <row r="173">
      <c r="A173" s="20"/>
      <c r="B173" s="20"/>
      <c r="C173" s="20"/>
      <c r="D173" s="20"/>
      <c r="E173" s="20"/>
      <c r="F173" s="20"/>
      <c r="G173" s="20"/>
      <c r="H173" s="20"/>
      <c r="I173" s="25"/>
      <c r="J173" s="20"/>
      <c r="K173" s="20"/>
      <c r="L173" s="25"/>
      <c r="M173" s="20"/>
      <c r="N173" s="20"/>
      <c r="O173" s="20"/>
      <c r="P173" s="20"/>
      <c r="Q173" s="39" t="str">
        <f t="shared" si="1"/>
        <v>alp----</v>
      </c>
      <c r="R173" s="40" t="str">
        <f t="shared" si="2"/>
        <v>-----none</v>
      </c>
      <c r="S173" s="40" t="str">
        <f t="shared" si="3"/>
        <v>-------</v>
      </c>
      <c r="T173" s="41" t="str">
        <f t="shared" si="4"/>
        <v>alp---</v>
      </c>
      <c r="U173" s="41" t="str">
        <f t="shared" si="5"/>
        <v/>
      </c>
      <c r="V173" s="41"/>
      <c r="W173" s="41" t="str">
        <f t="shared" si="6"/>
        <v>-------</v>
      </c>
      <c r="X173" s="41" t="str">
        <f t="shared" si="7"/>
        <v>--------</v>
      </c>
      <c r="Y173" s="41" t="str">
        <f t="shared" si="8"/>
        <v>-------</v>
      </c>
      <c r="Z173" s="41"/>
      <c r="AA173" s="41"/>
    </row>
    <row r="174">
      <c r="A174" s="14"/>
      <c r="B174" s="14"/>
      <c r="C174" s="14"/>
      <c r="D174" s="14"/>
      <c r="E174" s="14"/>
      <c r="F174" s="14"/>
      <c r="G174" s="14"/>
      <c r="H174" s="14"/>
      <c r="I174" s="16"/>
      <c r="J174" s="14"/>
      <c r="K174" s="14"/>
      <c r="L174" s="50"/>
      <c r="M174" s="14"/>
      <c r="N174" s="14"/>
      <c r="O174" s="14"/>
      <c r="P174" s="14"/>
      <c r="Q174" s="39" t="str">
        <f t="shared" si="1"/>
        <v>alp----</v>
      </c>
      <c r="R174" s="40" t="str">
        <f t="shared" si="2"/>
        <v>-----none</v>
      </c>
      <c r="S174" s="40" t="str">
        <f t="shared" si="3"/>
        <v>-------</v>
      </c>
      <c r="T174" s="41" t="str">
        <f t="shared" si="4"/>
        <v>alp---</v>
      </c>
      <c r="U174" s="41" t="str">
        <f t="shared" si="5"/>
        <v/>
      </c>
      <c r="V174" s="41"/>
      <c r="W174" s="41" t="str">
        <f t="shared" si="6"/>
        <v>-------</v>
      </c>
      <c r="X174" s="41" t="str">
        <f t="shared" si="7"/>
        <v>--------</v>
      </c>
      <c r="Y174" s="41" t="str">
        <f t="shared" si="8"/>
        <v>-------</v>
      </c>
      <c r="Z174" s="41"/>
      <c r="AA174" s="41"/>
    </row>
    <row r="175">
      <c r="A175" s="20"/>
      <c r="B175" s="20"/>
      <c r="C175" s="20"/>
      <c r="D175" s="20"/>
      <c r="E175" s="20"/>
      <c r="F175" s="20"/>
      <c r="G175" s="20"/>
      <c r="H175" s="20"/>
      <c r="I175" s="25"/>
      <c r="J175" s="20"/>
      <c r="K175" s="20"/>
      <c r="L175" s="25"/>
      <c r="M175" s="20"/>
      <c r="N175" s="20"/>
      <c r="O175" s="20"/>
      <c r="P175" s="20"/>
      <c r="Q175" s="39" t="str">
        <f t="shared" si="1"/>
        <v>alp----</v>
      </c>
      <c r="R175" s="40" t="str">
        <f t="shared" si="2"/>
        <v>-----none</v>
      </c>
      <c r="S175" s="40" t="str">
        <f t="shared" si="3"/>
        <v>-------</v>
      </c>
      <c r="T175" s="41" t="str">
        <f t="shared" si="4"/>
        <v>alp---</v>
      </c>
      <c r="U175" s="41" t="str">
        <f t="shared" si="5"/>
        <v/>
      </c>
      <c r="V175" s="41"/>
      <c r="W175" s="41" t="str">
        <f t="shared" si="6"/>
        <v>-------</v>
      </c>
      <c r="X175" s="41" t="str">
        <f t="shared" si="7"/>
        <v>--------</v>
      </c>
      <c r="Y175" s="41" t="str">
        <f t="shared" si="8"/>
        <v>-------</v>
      </c>
      <c r="Z175" s="41"/>
      <c r="AA175" s="41"/>
    </row>
    <row r="176">
      <c r="A176" s="14"/>
      <c r="B176" s="14"/>
      <c r="C176" s="14"/>
      <c r="D176" s="14"/>
      <c r="E176" s="14"/>
      <c r="F176" s="14"/>
      <c r="G176" s="14"/>
      <c r="H176" s="14"/>
      <c r="I176" s="16"/>
      <c r="J176" s="14"/>
      <c r="K176" s="14"/>
      <c r="L176" s="50"/>
      <c r="M176" s="14"/>
      <c r="N176" s="14"/>
      <c r="O176" s="14"/>
      <c r="P176" s="14"/>
      <c r="Q176" s="39" t="str">
        <f t="shared" si="1"/>
        <v>alp----</v>
      </c>
      <c r="R176" s="40" t="str">
        <f t="shared" si="2"/>
        <v>-----none</v>
      </c>
      <c r="S176" s="40" t="str">
        <f t="shared" si="3"/>
        <v>-------</v>
      </c>
      <c r="T176" s="41" t="str">
        <f t="shared" si="4"/>
        <v>alp---</v>
      </c>
      <c r="U176" s="41" t="str">
        <f t="shared" si="5"/>
        <v/>
      </c>
      <c r="V176" s="41"/>
      <c r="W176" s="41" t="str">
        <f t="shared" si="6"/>
        <v>-------</v>
      </c>
      <c r="X176" s="41" t="str">
        <f t="shared" si="7"/>
        <v>--------</v>
      </c>
      <c r="Y176" s="41" t="str">
        <f t="shared" si="8"/>
        <v>-------</v>
      </c>
      <c r="Z176" s="41"/>
      <c r="AA176" s="41"/>
    </row>
    <row r="177">
      <c r="A177" s="20"/>
      <c r="B177" s="20"/>
      <c r="C177" s="20"/>
      <c r="D177" s="20"/>
      <c r="E177" s="20"/>
      <c r="F177" s="20"/>
      <c r="G177" s="20"/>
      <c r="H177" s="20"/>
      <c r="I177" s="25"/>
      <c r="J177" s="20"/>
      <c r="K177" s="20"/>
      <c r="L177" s="25"/>
      <c r="M177" s="20"/>
      <c r="N177" s="20"/>
      <c r="O177" s="20"/>
      <c r="P177" s="20"/>
      <c r="Q177" s="39" t="str">
        <f t="shared" si="1"/>
        <v>alp----</v>
      </c>
      <c r="R177" s="40" t="str">
        <f t="shared" si="2"/>
        <v>-----none</v>
      </c>
      <c r="S177" s="40" t="str">
        <f t="shared" si="3"/>
        <v>-------</v>
      </c>
      <c r="T177" s="41" t="str">
        <f t="shared" si="4"/>
        <v>alp---</v>
      </c>
      <c r="U177" s="41" t="str">
        <f t="shared" si="5"/>
        <v/>
      </c>
      <c r="V177" s="41"/>
      <c r="W177" s="41" t="str">
        <f t="shared" si="6"/>
        <v>-------</v>
      </c>
      <c r="X177" s="41" t="str">
        <f t="shared" si="7"/>
        <v>--------</v>
      </c>
      <c r="Y177" s="41" t="str">
        <f t="shared" si="8"/>
        <v>-------</v>
      </c>
      <c r="Z177" s="41"/>
      <c r="AA177" s="41"/>
    </row>
    <row r="178">
      <c r="A178" s="14"/>
      <c r="B178" s="14"/>
      <c r="C178" s="14"/>
      <c r="D178" s="14"/>
      <c r="E178" s="14"/>
      <c r="F178" s="14"/>
      <c r="G178" s="14"/>
      <c r="H178" s="14"/>
      <c r="I178" s="16"/>
      <c r="J178" s="14"/>
      <c r="K178" s="14"/>
      <c r="L178" s="50"/>
      <c r="M178" s="14"/>
      <c r="N178" s="14"/>
      <c r="O178" s="14"/>
      <c r="P178" s="14"/>
      <c r="Q178" s="39" t="str">
        <f t="shared" si="1"/>
        <v>alp----</v>
      </c>
      <c r="R178" s="40" t="str">
        <f t="shared" si="2"/>
        <v>-----none</v>
      </c>
      <c r="S178" s="40" t="str">
        <f t="shared" si="3"/>
        <v>-------</v>
      </c>
      <c r="T178" s="41" t="str">
        <f t="shared" si="4"/>
        <v>alp---</v>
      </c>
      <c r="U178" s="41" t="str">
        <f t="shared" si="5"/>
        <v/>
      </c>
      <c r="V178" s="41"/>
      <c r="W178" s="41" t="str">
        <f t="shared" si="6"/>
        <v>-------</v>
      </c>
      <c r="X178" s="41" t="str">
        <f t="shared" si="7"/>
        <v>--------</v>
      </c>
      <c r="Y178" s="41" t="str">
        <f t="shared" si="8"/>
        <v>-------</v>
      </c>
      <c r="Z178" s="41"/>
      <c r="AA178" s="41"/>
    </row>
    <row r="179">
      <c r="A179" s="20"/>
      <c r="B179" s="20"/>
      <c r="C179" s="20"/>
      <c r="D179" s="20"/>
      <c r="E179" s="20"/>
      <c r="F179" s="20"/>
      <c r="G179" s="20"/>
      <c r="H179" s="20"/>
      <c r="I179" s="25"/>
      <c r="J179" s="20"/>
      <c r="K179" s="20"/>
      <c r="L179" s="25"/>
      <c r="M179" s="20"/>
      <c r="N179" s="20"/>
      <c r="O179" s="20"/>
      <c r="P179" s="20"/>
      <c r="Q179" s="39" t="str">
        <f t="shared" si="1"/>
        <v>alp----</v>
      </c>
      <c r="R179" s="40" t="str">
        <f t="shared" si="2"/>
        <v>-----none</v>
      </c>
      <c r="S179" s="40" t="str">
        <f t="shared" si="3"/>
        <v>-------</v>
      </c>
      <c r="T179" s="41" t="str">
        <f t="shared" si="4"/>
        <v>alp---</v>
      </c>
      <c r="U179" s="41" t="str">
        <f t="shared" si="5"/>
        <v/>
      </c>
      <c r="V179" s="41"/>
      <c r="W179" s="41" t="str">
        <f t="shared" si="6"/>
        <v>-------</v>
      </c>
      <c r="X179" s="41" t="str">
        <f t="shared" si="7"/>
        <v>--------</v>
      </c>
      <c r="Y179" s="41" t="str">
        <f t="shared" si="8"/>
        <v>-------</v>
      </c>
      <c r="Z179" s="41"/>
      <c r="AA179" s="41"/>
    </row>
    <row r="180">
      <c r="A180" s="14"/>
      <c r="B180" s="14"/>
      <c r="C180" s="14"/>
      <c r="D180" s="14"/>
      <c r="E180" s="14"/>
      <c r="F180" s="14"/>
      <c r="G180" s="14"/>
      <c r="H180" s="14"/>
      <c r="I180" s="16"/>
      <c r="J180" s="14"/>
      <c r="K180" s="14"/>
      <c r="L180" s="50"/>
      <c r="M180" s="14"/>
      <c r="N180" s="14"/>
      <c r="O180" s="14"/>
      <c r="P180" s="14"/>
      <c r="Q180" s="39" t="str">
        <f t="shared" si="1"/>
        <v>alp----</v>
      </c>
      <c r="R180" s="40" t="str">
        <f t="shared" si="2"/>
        <v>-----none</v>
      </c>
      <c r="S180" s="40" t="str">
        <f t="shared" si="3"/>
        <v>-------</v>
      </c>
      <c r="T180" s="41" t="str">
        <f t="shared" si="4"/>
        <v>alp---</v>
      </c>
      <c r="U180" s="41" t="str">
        <f t="shared" si="5"/>
        <v/>
      </c>
      <c r="V180" s="41"/>
      <c r="W180" s="41" t="str">
        <f t="shared" si="6"/>
        <v>-------</v>
      </c>
      <c r="X180" s="41" t="str">
        <f t="shared" si="7"/>
        <v>--------</v>
      </c>
      <c r="Y180" s="41" t="str">
        <f t="shared" si="8"/>
        <v>-------</v>
      </c>
      <c r="Z180" s="41"/>
      <c r="AA180" s="41"/>
    </row>
    <row r="181">
      <c r="A181" s="20"/>
      <c r="B181" s="20"/>
      <c r="C181" s="20"/>
      <c r="D181" s="20"/>
      <c r="E181" s="20"/>
      <c r="F181" s="20"/>
      <c r="G181" s="20"/>
      <c r="H181" s="20"/>
      <c r="I181" s="25"/>
      <c r="J181" s="20"/>
      <c r="K181" s="20"/>
      <c r="L181" s="25"/>
      <c r="M181" s="20"/>
      <c r="N181" s="20"/>
      <c r="O181" s="20"/>
      <c r="P181" s="20"/>
      <c r="Q181" s="39" t="str">
        <f t="shared" si="1"/>
        <v>alp----</v>
      </c>
      <c r="R181" s="40" t="str">
        <f t="shared" si="2"/>
        <v>-----none</v>
      </c>
      <c r="S181" s="40" t="str">
        <f t="shared" si="3"/>
        <v>-------</v>
      </c>
      <c r="T181" s="41" t="str">
        <f t="shared" si="4"/>
        <v>alp---</v>
      </c>
      <c r="U181" s="41" t="str">
        <f t="shared" si="5"/>
        <v/>
      </c>
      <c r="V181" s="41"/>
      <c r="W181" s="41" t="str">
        <f t="shared" si="6"/>
        <v>-------</v>
      </c>
      <c r="X181" s="41" t="str">
        <f t="shared" si="7"/>
        <v>--------</v>
      </c>
      <c r="Y181" s="41" t="str">
        <f t="shared" si="8"/>
        <v>-------</v>
      </c>
      <c r="Z181" s="41"/>
      <c r="AA181" s="41"/>
    </row>
    <row r="182">
      <c r="A182" s="14"/>
      <c r="B182" s="14"/>
      <c r="C182" s="14"/>
      <c r="D182" s="14"/>
      <c r="E182" s="14"/>
      <c r="F182" s="14"/>
      <c r="G182" s="14"/>
      <c r="H182" s="14"/>
      <c r="I182" s="16"/>
      <c r="J182" s="14"/>
      <c r="K182" s="14"/>
      <c r="L182" s="50"/>
      <c r="M182" s="14"/>
      <c r="N182" s="14"/>
      <c r="O182" s="14"/>
      <c r="P182" s="14"/>
      <c r="Q182" s="39" t="str">
        <f t="shared" si="1"/>
        <v>alp----</v>
      </c>
      <c r="R182" s="40" t="str">
        <f t="shared" si="2"/>
        <v>-----none</v>
      </c>
      <c r="S182" s="40" t="str">
        <f t="shared" si="3"/>
        <v>-------</v>
      </c>
      <c r="T182" s="41" t="str">
        <f t="shared" si="4"/>
        <v>alp---</v>
      </c>
      <c r="U182" s="41" t="str">
        <f t="shared" si="5"/>
        <v/>
      </c>
      <c r="V182" s="41"/>
      <c r="W182" s="41" t="str">
        <f t="shared" si="6"/>
        <v>-------</v>
      </c>
      <c r="X182" s="41" t="str">
        <f t="shared" si="7"/>
        <v>--------</v>
      </c>
      <c r="Y182" s="41" t="str">
        <f t="shared" si="8"/>
        <v>-------</v>
      </c>
      <c r="Z182" s="41"/>
      <c r="AA182" s="41"/>
    </row>
    <row r="183">
      <c r="A183" s="20"/>
      <c r="B183" s="20"/>
      <c r="C183" s="20"/>
      <c r="D183" s="20"/>
      <c r="E183" s="20"/>
      <c r="F183" s="20"/>
      <c r="G183" s="20"/>
      <c r="H183" s="20"/>
      <c r="I183" s="25"/>
      <c r="J183" s="20"/>
      <c r="K183" s="20"/>
      <c r="L183" s="25"/>
      <c r="M183" s="20"/>
      <c r="N183" s="20"/>
      <c r="O183" s="20"/>
      <c r="P183" s="20"/>
      <c r="Q183" s="39" t="str">
        <f t="shared" si="1"/>
        <v>alp----</v>
      </c>
      <c r="R183" s="40" t="str">
        <f t="shared" si="2"/>
        <v>-----none</v>
      </c>
      <c r="S183" s="40" t="str">
        <f t="shared" si="3"/>
        <v>-------</v>
      </c>
      <c r="T183" s="41" t="str">
        <f t="shared" si="4"/>
        <v>alp---</v>
      </c>
      <c r="U183" s="41" t="str">
        <f t="shared" si="5"/>
        <v/>
      </c>
      <c r="V183" s="41"/>
      <c r="W183" s="41" t="str">
        <f t="shared" si="6"/>
        <v>-------</v>
      </c>
      <c r="X183" s="41" t="str">
        <f t="shared" si="7"/>
        <v>--------</v>
      </c>
      <c r="Y183" s="41" t="str">
        <f t="shared" si="8"/>
        <v>-------</v>
      </c>
      <c r="Z183" s="41"/>
      <c r="AA183" s="41"/>
    </row>
    <row r="184">
      <c r="A184" s="14"/>
      <c r="B184" s="14"/>
      <c r="C184" s="14"/>
      <c r="D184" s="14"/>
      <c r="E184" s="14"/>
      <c r="F184" s="14"/>
      <c r="G184" s="14"/>
      <c r="H184" s="14"/>
      <c r="I184" s="16"/>
      <c r="J184" s="14"/>
      <c r="K184" s="14"/>
      <c r="L184" s="50"/>
      <c r="M184" s="14"/>
      <c r="N184" s="14"/>
      <c r="O184" s="14"/>
      <c r="P184" s="14"/>
      <c r="Q184" s="39" t="str">
        <f t="shared" si="1"/>
        <v>alp----</v>
      </c>
      <c r="R184" s="40" t="str">
        <f t="shared" si="2"/>
        <v>-----none</v>
      </c>
      <c r="S184" s="40" t="str">
        <f t="shared" si="3"/>
        <v>-------</v>
      </c>
      <c r="T184" s="41" t="str">
        <f t="shared" si="4"/>
        <v>alp---</v>
      </c>
      <c r="U184" s="41" t="str">
        <f t="shared" si="5"/>
        <v/>
      </c>
      <c r="V184" s="41"/>
      <c r="W184" s="41" t="str">
        <f t="shared" si="6"/>
        <v>-------</v>
      </c>
      <c r="X184" s="41" t="str">
        <f t="shared" si="7"/>
        <v>--------</v>
      </c>
      <c r="Y184" s="41" t="str">
        <f t="shared" si="8"/>
        <v>-------</v>
      </c>
      <c r="Z184" s="41"/>
      <c r="AA184" s="41"/>
    </row>
    <row r="185">
      <c r="A185" s="20"/>
      <c r="B185" s="20"/>
      <c r="C185" s="20"/>
      <c r="D185" s="20"/>
      <c r="E185" s="20"/>
      <c r="F185" s="20"/>
      <c r="G185" s="20"/>
      <c r="H185" s="20"/>
      <c r="I185" s="25"/>
      <c r="J185" s="20"/>
      <c r="K185" s="20"/>
      <c r="L185" s="25"/>
      <c r="M185" s="20"/>
      <c r="N185" s="20"/>
      <c r="O185" s="20"/>
      <c r="P185" s="20"/>
      <c r="Q185" s="39" t="str">
        <f t="shared" si="1"/>
        <v>alp----</v>
      </c>
      <c r="R185" s="40" t="str">
        <f t="shared" si="2"/>
        <v>-----none</v>
      </c>
      <c r="S185" s="40" t="str">
        <f t="shared" si="3"/>
        <v>-------</v>
      </c>
      <c r="T185" s="41" t="str">
        <f t="shared" si="4"/>
        <v>alp---</v>
      </c>
      <c r="U185" s="41" t="str">
        <f t="shared" si="5"/>
        <v/>
      </c>
      <c r="V185" s="41"/>
      <c r="W185" s="41" t="str">
        <f t="shared" si="6"/>
        <v>-------</v>
      </c>
      <c r="X185" s="41" t="str">
        <f t="shared" si="7"/>
        <v>--------</v>
      </c>
      <c r="Y185" s="41" t="str">
        <f t="shared" si="8"/>
        <v>-------</v>
      </c>
      <c r="Z185" s="41"/>
      <c r="AA185" s="41"/>
    </row>
    <row r="186">
      <c r="A186" s="14"/>
      <c r="B186" s="14"/>
      <c r="C186" s="14"/>
      <c r="D186" s="14"/>
      <c r="E186" s="14"/>
      <c r="F186" s="14"/>
      <c r="G186" s="14"/>
      <c r="H186" s="14"/>
      <c r="I186" s="16"/>
      <c r="J186" s="14"/>
      <c r="K186" s="14"/>
      <c r="L186" s="50"/>
      <c r="M186" s="14"/>
      <c r="N186" s="14"/>
      <c r="O186" s="14"/>
      <c r="P186" s="14"/>
      <c r="Q186" s="39" t="str">
        <f t="shared" si="1"/>
        <v>alp----</v>
      </c>
      <c r="R186" s="40" t="str">
        <f t="shared" si="2"/>
        <v>-----none</v>
      </c>
      <c r="S186" s="40" t="str">
        <f t="shared" si="3"/>
        <v>-------</v>
      </c>
      <c r="T186" s="41" t="str">
        <f t="shared" si="4"/>
        <v>alp---</v>
      </c>
      <c r="U186" s="41" t="str">
        <f t="shared" si="5"/>
        <v/>
      </c>
      <c r="V186" s="41"/>
      <c r="W186" s="41" t="str">
        <f t="shared" si="6"/>
        <v>-------</v>
      </c>
      <c r="X186" s="41" t="str">
        <f t="shared" si="7"/>
        <v>--------</v>
      </c>
      <c r="Y186" s="41" t="str">
        <f t="shared" si="8"/>
        <v>-------</v>
      </c>
      <c r="Z186" s="41"/>
      <c r="AA186" s="41"/>
    </row>
    <row r="187">
      <c r="A187" s="20"/>
      <c r="B187" s="20"/>
      <c r="C187" s="20"/>
      <c r="D187" s="20"/>
      <c r="E187" s="20"/>
      <c r="F187" s="20"/>
      <c r="G187" s="20"/>
      <c r="H187" s="20"/>
      <c r="I187" s="25"/>
      <c r="J187" s="20"/>
      <c r="K187" s="20"/>
      <c r="L187" s="25"/>
      <c r="M187" s="20"/>
      <c r="N187" s="20"/>
      <c r="O187" s="20"/>
      <c r="P187" s="20"/>
      <c r="Q187" s="39" t="str">
        <f t="shared" si="1"/>
        <v>alp----</v>
      </c>
      <c r="R187" s="40" t="str">
        <f t="shared" si="2"/>
        <v>-----none</v>
      </c>
      <c r="S187" s="40" t="str">
        <f t="shared" si="3"/>
        <v>-------</v>
      </c>
      <c r="T187" s="41" t="str">
        <f t="shared" si="4"/>
        <v>alp---</v>
      </c>
      <c r="U187" s="41" t="str">
        <f t="shared" si="5"/>
        <v/>
      </c>
      <c r="V187" s="41"/>
      <c r="W187" s="41" t="str">
        <f t="shared" si="6"/>
        <v>-------</v>
      </c>
      <c r="X187" s="41" t="str">
        <f t="shared" si="7"/>
        <v>--------</v>
      </c>
      <c r="Y187" s="41" t="str">
        <f t="shared" si="8"/>
        <v>-------</v>
      </c>
      <c r="Z187" s="41"/>
      <c r="AA187" s="41"/>
    </row>
    <row r="188">
      <c r="A188" s="14"/>
      <c r="B188" s="14"/>
      <c r="C188" s="14"/>
      <c r="D188" s="14"/>
      <c r="E188" s="14"/>
      <c r="F188" s="14"/>
      <c r="G188" s="14"/>
      <c r="H188" s="14"/>
      <c r="I188" s="16"/>
      <c r="J188" s="14"/>
      <c r="K188" s="14"/>
      <c r="L188" s="50"/>
      <c r="M188" s="14"/>
      <c r="N188" s="14"/>
      <c r="O188" s="14"/>
      <c r="P188" s="14"/>
      <c r="Q188" s="39" t="str">
        <f t="shared" si="1"/>
        <v>alp----</v>
      </c>
      <c r="R188" s="40" t="str">
        <f t="shared" si="2"/>
        <v>-----none</v>
      </c>
      <c r="S188" s="40" t="str">
        <f t="shared" si="3"/>
        <v>-------</v>
      </c>
      <c r="T188" s="41" t="str">
        <f t="shared" si="4"/>
        <v>alp---</v>
      </c>
      <c r="U188" s="41" t="str">
        <f t="shared" si="5"/>
        <v/>
      </c>
      <c r="V188" s="41"/>
      <c r="W188" s="41" t="str">
        <f t="shared" si="6"/>
        <v>-------</v>
      </c>
      <c r="X188" s="41" t="str">
        <f t="shared" si="7"/>
        <v>--------</v>
      </c>
      <c r="Y188" s="41" t="str">
        <f t="shared" si="8"/>
        <v>-------</v>
      </c>
      <c r="Z188" s="41"/>
      <c r="AA188" s="41"/>
    </row>
    <row r="189">
      <c r="A189" s="20"/>
      <c r="B189" s="20"/>
      <c r="C189" s="20"/>
      <c r="D189" s="20"/>
      <c r="E189" s="20"/>
      <c r="F189" s="20"/>
      <c r="G189" s="20"/>
      <c r="H189" s="20"/>
      <c r="I189" s="25"/>
      <c r="J189" s="20"/>
      <c r="K189" s="20"/>
      <c r="L189" s="25"/>
      <c r="M189" s="20"/>
      <c r="N189" s="20"/>
      <c r="O189" s="20"/>
      <c r="P189" s="20"/>
      <c r="Q189" s="39" t="str">
        <f t="shared" si="1"/>
        <v>alp----</v>
      </c>
      <c r="R189" s="40" t="str">
        <f t="shared" si="2"/>
        <v>-----none</v>
      </c>
      <c r="S189" s="40" t="str">
        <f t="shared" si="3"/>
        <v>-------</v>
      </c>
      <c r="T189" s="41" t="str">
        <f t="shared" si="4"/>
        <v>alp---</v>
      </c>
      <c r="U189" s="41" t="str">
        <f t="shared" si="5"/>
        <v/>
      </c>
      <c r="V189" s="41"/>
      <c r="W189" s="41" t="str">
        <f t="shared" si="6"/>
        <v>-------</v>
      </c>
      <c r="X189" s="41" t="str">
        <f t="shared" si="7"/>
        <v>--------</v>
      </c>
      <c r="Y189" s="41" t="str">
        <f t="shared" si="8"/>
        <v>-------</v>
      </c>
      <c r="Z189" s="41"/>
      <c r="AA189" s="41"/>
    </row>
    <row r="190">
      <c r="A190" s="14"/>
      <c r="B190" s="14"/>
      <c r="C190" s="14"/>
      <c r="D190" s="14"/>
      <c r="E190" s="14"/>
      <c r="F190" s="14"/>
      <c r="G190" s="14"/>
      <c r="H190" s="14"/>
      <c r="I190" s="16"/>
      <c r="J190" s="14"/>
      <c r="K190" s="14"/>
      <c r="L190" s="50"/>
      <c r="M190" s="14"/>
      <c r="N190" s="14"/>
      <c r="O190" s="14"/>
      <c r="P190" s="14"/>
      <c r="Q190" s="39" t="str">
        <f t="shared" si="1"/>
        <v>alp----</v>
      </c>
      <c r="R190" s="40" t="str">
        <f t="shared" si="2"/>
        <v>-----none</v>
      </c>
      <c r="S190" s="40" t="str">
        <f t="shared" si="3"/>
        <v>-------</v>
      </c>
      <c r="T190" s="41" t="str">
        <f t="shared" si="4"/>
        <v>alp---</v>
      </c>
      <c r="U190" s="41" t="str">
        <f t="shared" si="5"/>
        <v/>
      </c>
      <c r="V190" s="41"/>
      <c r="W190" s="41" t="str">
        <f t="shared" si="6"/>
        <v>-------</v>
      </c>
      <c r="X190" s="41" t="str">
        <f t="shared" si="7"/>
        <v>--------</v>
      </c>
      <c r="Y190" s="41" t="str">
        <f t="shared" si="8"/>
        <v>-------</v>
      </c>
      <c r="Z190" s="41"/>
      <c r="AA190" s="41"/>
    </row>
    <row r="191">
      <c r="A191" s="20"/>
      <c r="B191" s="20"/>
      <c r="C191" s="20"/>
      <c r="D191" s="20"/>
      <c r="E191" s="20"/>
      <c r="F191" s="20"/>
      <c r="G191" s="20"/>
      <c r="H191" s="20"/>
      <c r="I191" s="25"/>
      <c r="J191" s="20"/>
      <c r="K191" s="20"/>
      <c r="L191" s="25"/>
      <c r="M191" s="20"/>
      <c r="N191" s="20"/>
      <c r="O191" s="20"/>
      <c r="P191" s="20"/>
      <c r="Q191" s="39" t="str">
        <f t="shared" si="1"/>
        <v>alp----</v>
      </c>
      <c r="R191" s="40" t="str">
        <f t="shared" si="2"/>
        <v>-----none</v>
      </c>
      <c r="S191" s="40" t="str">
        <f t="shared" si="3"/>
        <v>-------</v>
      </c>
      <c r="T191" s="41" t="str">
        <f t="shared" si="4"/>
        <v>alp---</v>
      </c>
      <c r="U191" s="41" t="str">
        <f t="shared" si="5"/>
        <v/>
      </c>
      <c r="V191" s="41"/>
      <c r="W191" s="41" t="str">
        <f t="shared" si="6"/>
        <v>-------</v>
      </c>
      <c r="X191" s="41" t="str">
        <f t="shared" si="7"/>
        <v>--------</v>
      </c>
      <c r="Y191" s="41" t="str">
        <f t="shared" si="8"/>
        <v>-------</v>
      </c>
      <c r="Z191" s="41"/>
      <c r="AA191" s="41"/>
    </row>
    <row r="192">
      <c r="A192" s="14"/>
      <c r="B192" s="14"/>
      <c r="C192" s="14"/>
      <c r="D192" s="14"/>
      <c r="E192" s="14"/>
      <c r="F192" s="14"/>
      <c r="G192" s="14"/>
      <c r="H192" s="14"/>
      <c r="I192" s="16"/>
      <c r="J192" s="14"/>
      <c r="K192" s="14"/>
      <c r="L192" s="50"/>
      <c r="M192" s="14"/>
      <c r="N192" s="14"/>
      <c r="O192" s="14"/>
      <c r="P192" s="14"/>
      <c r="Q192" s="39" t="str">
        <f t="shared" si="1"/>
        <v>alp----</v>
      </c>
      <c r="R192" s="40" t="str">
        <f t="shared" si="2"/>
        <v>-----none</v>
      </c>
      <c r="S192" s="40" t="str">
        <f t="shared" si="3"/>
        <v>-------</v>
      </c>
      <c r="T192" s="41" t="str">
        <f t="shared" si="4"/>
        <v>alp---</v>
      </c>
      <c r="U192" s="41" t="str">
        <f t="shared" si="5"/>
        <v/>
      </c>
      <c r="V192" s="41"/>
      <c r="W192" s="41" t="str">
        <f t="shared" si="6"/>
        <v>-------</v>
      </c>
      <c r="X192" s="41" t="str">
        <f t="shared" si="7"/>
        <v>--------</v>
      </c>
      <c r="Y192" s="41" t="str">
        <f t="shared" si="8"/>
        <v>-------</v>
      </c>
      <c r="Z192" s="41"/>
      <c r="AA192" s="41"/>
    </row>
    <row r="193">
      <c r="A193" s="20"/>
      <c r="B193" s="20"/>
      <c r="C193" s="20"/>
      <c r="D193" s="20"/>
      <c r="E193" s="20"/>
      <c r="F193" s="20"/>
      <c r="G193" s="20"/>
      <c r="H193" s="20"/>
      <c r="I193" s="25"/>
      <c r="J193" s="20"/>
      <c r="K193" s="20"/>
      <c r="L193" s="25"/>
      <c r="M193" s="20"/>
      <c r="N193" s="20"/>
      <c r="O193" s="20"/>
      <c r="P193" s="20"/>
      <c r="Q193" s="39" t="str">
        <f t="shared" si="1"/>
        <v>alp----</v>
      </c>
      <c r="R193" s="40" t="str">
        <f t="shared" si="2"/>
        <v>-----none</v>
      </c>
      <c r="S193" s="40" t="str">
        <f t="shared" si="3"/>
        <v>-------</v>
      </c>
      <c r="T193" s="41" t="str">
        <f t="shared" si="4"/>
        <v>alp---</v>
      </c>
      <c r="U193" s="41" t="str">
        <f t="shared" si="5"/>
        <v/>
      </c>
      <c r="V193" s="41"/>
      <c r="W193" s="41" t="str">
        <f t="shared" si="6"/>
        <v>-------</v>
      </c>
      <c r="X193" s="41" t="str">
        <f t="shared" si="7"/>
        <v>--------</v>
      </c>
      <c r="Y193" s="41" t="str">
        <f t="shared" si="8"/>
        <v>-------</v>
      </c>
      <c r="Z193" s="41"/>
      <c r="AA193" s="41"/>
    </row>
    <row r="194">
      <c r="A194" s="14"/>
      <c r="B194" s="14"/>
      <c r="C194" s="14"/>
      <c r="D194" s="14"/>
      <c r="E194" s="14"/>
      <c r="F194" s="14"/>
      <c r="G194" s="14"/>
      <c r="H194" s="14"/>
      <c r="I194" s="16"/>
      <c r="J194" s="14"/>
      <c r="K194" s="14"/>
      <c r="L194" s="50"/>
      <c r="M194" s="14"/>
      <c r="N194" s="14"/>
      <c r="O194" s="14"/>
      <c r="P194" s="14"/>
      <c r="Q194" s="39" t="str">
        <f t="shared" si="1"/>
        <v>alp----</v>
      </c>
      <c r="R194" s="40" t="str">
        <f t="shared" si="2"/>
        <v>-----none</v>
      </c>
      <c r="S194" s="40" t="str">
        <f t="shared" si="3"/>
        <v>-------</v>
      </c>
      <c r="T194" s="41" t="str">
        <f t="shared" si="4"/>
        <v>alp---</v>
      </c>
      <c r="U194" s="41" t="str">
        <f t="shared" si="5"/>
        <v/>
      </c>
      <c r="V194" s="41"/>
      <c r="W194" s="41" t="str">
        <f t="shared" si="6"/>
        <v>-------</v>
      </c>
      <c r="X194" s="41" t="str">
        <f t="shared" si="7"/>
        <v>--------</v>
      </c>
      <c r="Y194" s="41" t="str">
        <f t="shared" si="8"/>
        <v>-------</v>
      </c>
      <c r="Z194" s="41"/>
      <c r="AA194" s="41"/>
    </row>
    <row r="195">
      <c r="A195" s="20"/>
      <c r="B195" s="20"/>
      <c r="C195" s="20"/>
      <c r="D195" s="20"/>
      <c r="E195" s="20"/>
      <c r="F195" s="20"/>
      <c r="G195" s="20"/>
      <c r="H195" s="20"/>
      <c r="I195" s="25"/>
      <c r="J195" s="20"/>
      <c r="K195" s="20"/>
      <c r="L195" s="25"/>
      <c r="M195" s="20"/>
      <c r="N195" s="20"/>
      <c r="O195" s="20"/>
      <c r="P195" s="20"/>
      <c r="Q195" s="39" t="str">
        <f t="shared" si="1"/>
        <v>alp----</v>
      </c>
      <c r="R195" s="40" t="str">
        <f t="shared" si="2"/>
        <v>-----none</v>
      </c>
      <c r="S195" s="40" t="str">
        <f t="shared" si="3"/>
        <v>-------</v>
      </c>
      <c r="T195" s="41" t="str">
        <f t="shared" si="4"/>
        <v>alp---</v>
      </c>
      <c r="U195" s="41" t="str">
        <f t="shared" si="5"/>
        <v/>
      </c>
      <c r="V195" s="41"/>
      <c r="W195" s="41" t="str">
        <f t="shared" si="6"/>
        <v>-------</v>
      </c>
      <c r="X195" s="41" t="str">
        <f t="shared" si="7"/>
        <v>--------</v>
      </c>
      <c r="Y195" s="41" t="str">
        <f t="shared" si="8"/>
        <v>-------</v>
      </c>
      <c r="Z195" s="41"/>
      <c r="AA195" s="41"/>
    </row>
    <row r="196">
      <c r="A196" s="14"/>
      <c r="B196" s="14"/>
      <c r="C196" s="14"/>
      <c r="D196" s="14"/>
      <c r="E196" s="14"/>
      <c r="F196" s="14"/>
      <c r="G196" s="14"/>
      <c r="H196" s="14"/>
      <c r="I196" s="16"/>
      <c r="J196" s="14"/>
      <c r="K196" s="14"/>
      <c r="L196" s="50"/>
      <c r="M196" s="14"/>
      <c r="N196" s="14"/>
      <c r="O196" s="14"/>
      <c r="P196" s="14"/>
      <c r="Q196" s="39" t="str">
        <f t="shared" si="1"/>
        <v>alp----</v>
      </c>
      <c r="R196" s="40" t="str">
        <f t="shared" si="2"/>
        <v>-----none</v>
      </c>
      <c r="S196" s="40" t="str">
        <f t="shared" si="3"/>
        <v>-------</v>
      </c>
      <c r="T196" s="41" t="str">
        <f t="shared" si="4"/>
        <v>alp---</v>
      </c>
      <c r="U196" s="41" t="str">
        <f t="shared" si="5"/>
        <v/>
      </c>
      <c r="V196" s="41"/>
      <c r="W196" s="41" t="str">
        <f t="shared" si="6"/>
        <v>-------</v>
      </c>
      <c r="X196" s="41" t="str">
        <f t="shared" si="7"/>
        <v>--------</v>
      </c>
      <c r="Y196" s="41" t="str">
        <f t="shared" si="8"/>
        <v>-------</v>
      </c>
      <c r="Z196" s="41"/>
      <c r="AA196" s="41"/>
    </row>
    <row r="197">
      <c r="A197" s="20"/>
      <c r="B197" s="20"/>
      <c r="C197" s="20"/>
      <c r="D197" s="20"/>
      <c r="E197" s="20"/>
      <c r="F197" s="20"/>
      <c r="G197" s="20"/>
      <c r="H197" s="20"/>
      <c r="I197" s="25"/>
      <c r="J197" s="20"/>
      <c r="K197" s="20"/>
      <c r="L197" s="25"/>
      <c r="M197" s="20"/>
      <c r="N197" s="20"/>
      <c r="O197" s="20"/>
      <c r="P197" s="20"/>
      <c r="Q197" s="39" t="str">
        <f t="shared" si="1"/>
        <v>alp----</v>
      </c>
      <c r="R197" s="40" t="str">
        <f t="shared" si="2"/>
        <v>-----none</v>
      </c>
      <c r="S197" s="40" t="str">
        <f t="shared" si="3"/>
        <v>-------</v>
      </c>
      <c r="T197" s="41" t="str">
        <f t="shared" si="4"/>
        <v>alp---</v>
      </c>
      <c r="U197" s="41" t="str">
        <f t="shared" si="5"/>
        <v/>
      </c>
      <c r="V197" s="41"/>
      <c r="W197" s="41" t="str">
        <f t="shared" si="6"/>
        <v>-------</v>
      </c>
      <c r="X197" s="41" t="str">
        <f t="shared" si="7"/>
        <v>--------</v>
      </c>
      <c r="Y197" s="41" t="str">
        <f t="shared" si="8"/>
        <v>-------</v>
      </c>
      <c r="Z197" s="41"/>
      <c r="AA197" s="41"/>
    </row>
    <row r="198">
      <c r="A198" s="14"/>
      <c r="B198" s="14"/>
      <c r="C198" s="14"/>
      <c r="D198" s="14"/>
      <c r="E198" s="14"/>
      <c r="F198" s="14"/>
      <c r="G198" s="14"/>
      <c r="H198" s="14"/>
      <c r="I198" s="16"/>
      <c r="J198" s="14"/>
      <c r="K198" s="14"/>
      <c r="L198" s="50"/>
      <c r="M198" s="14"/>
      <c r="N198" s="14"/>
      <c r="O198" s="14"/>
      <c r="P198" s="14"/>
      <c r="Q198" s="39" t="str">
        <f t="shared" si="1"/>
        <v>alp----</v>
      </c>
      <c r="R198" s="40" t="str">
        <f t="shared" si="2"/>
        <v>-----none</v>
      </c>
      <c r="S198" s="40" t="str">
        <f t="shared" si="3"/>
        <v>-------</v>
      </c>
      <c r="T198" s="41" t="str">
        <f t="shared" si="4"/>
        <v>alp---</v>
      </c>
      <c r="U198" s="41" t="str">
        <f t="shared" si="5"/>
        <v/>
      </c>
      <c r="V198" s="41"/>
      <c r="W198" s="41" t="str">
        <f t="shared" si="6"/>
        <v>-------</v>
      </c>
      <c r="X198" s="41" t="str">
        <f t="shared" si="7"/>
        <v>--------</v>
      </c>
      <c r="Y198" s="41" t="str">
        <f t="shared" si="8"/>
        <v>-------</v>
      </c>
      <c r="Z198" s="41"/>
      <c r="AA198" s="41"/>
    </row>
    <row r="199">
      <c r="A199" s="20"/>
      <c r="B199" s="20"/>
      <c r="C199" s="20"/>
      <c r="D199" s="20"/>
      <c r="E199" s="20"/>
      <c r="F199" s="20"/>
      <c r="G199" s="20"/>
      <c r="H199" s="20"/>
      <c r="I199" s="25"/>
      <c r="J199" s="20"/>
      <c r="K199" s="20"/>
      <c r="L199" s="25"/>
      <c r="M199" s="20"/>
      <c r="N199" s="20"/>
      <c r="O199" s="20"/>
      <c r="P199" s="20"/>
      <c r="Q199" s="39" t="str">
        <f t="shared" si="1"/>
        <v>alp----</v>
      </c>
      <c r="R199" s="40" t="str">
        <f t="shared" si="2"/>
        <v>-----none</v>
      </c>
      <c r="S199" s="40" t="str">
        <f t="shared" si="3"/>
        <v>-------</v>
      </c>
      <c r="T199" s="41" t="str">
        <f t="shared" si="4"/>
        <v>alp---</v>
      </c>
      <c r="U199" s="41" t="str">
        <f t="shared" si="5"/>
        <v/>
      </c>
      <c r="V199" s="41"/>
      <c r="W199" s="41" t="str">
        <f t="shared" si="6"/>
        <v>-------</v>
      </c>
      <c r="X199" s="41" t="str">
        <f t="shared" si="7"/>
        <v>--------</v>
      </c>
      <c r="Y199" s="41" t="str">
        <f t="shared" si="8"/>
        <v>-------</v>
      </c>
      <c r="Z199" s="41"/>
      <c r="AA199" s="41"/>
    </row>
    <row r="200">
      <c r="A200" s="14"/>
      <c r="B200" s="14"/>
      <c r="C200" s="14"/>
      <c r="D200" s="14"/>
      <c r="E200" s="14"/>
      <c r="F200" s="14"/>
      <c r="G200" s="14"/>
      <c r="H200" s="14"/>
      <c r="I200" s="16"/>
      <c r="J200" s="14"/>
      <c r="K200" s="14"/>
      <c r="L200" s="50"/>
      <c r="M200" s="14"/>
      <c r="N200" s="14"/>
      <c r="O200" s="14"/>
      <c r="P200" s="14"/>
      <c r="Q200" s="39" t="str">
        <f t="shared" si="1"/>
        <v>alp----</v>
      </c>
      <c r="R200" s="40" t="str">
        <f t="shared" si="2"/>
        <v>-----none</v>
      </c>
      <c r="S200" s="40" t="str">
        <f t="shared" si="3"/>
        <v>-------</v>
      </c>
      <c r="T200" s="41" t="str">
        <f t="shared" si="4"/>
        <v>alp---</v>
      </c>
      <c r="U200" s="41" t="str">
        <f t="shared" si="5"/>
        <v/>
      </c>
      <c r="V200" s="41"/>
      <c r="W200" s="41" t="str">
        <f t="shared" si="6"/>
        <v>-------</v>
      </c>
      <c r="X200" s="41" t="str">
        <f t="shared" si="7"/>
        <v>--------</v>
      </c>
      <c r="Y200" s="41" t="str">
        <f t="shared" si="8"/>
        <v>-------</v>
      </c>
      <c r="Z200" s="41"/>
      <c r="AA200" s="41"/>
    </row>
    <row r="201">
      <c r="A201" s="20"/>
      <c r="B201" s="20"/>
      <c r="C201" s="20"/>
      <c r="D201" s="20"/>
      <c r="E201" s="20"/>
      <c r="F201" s="20"/>
      <c r="G201" s="20"/>
      <c r="H201" s="20"/>
      <c r="I201" s="25"/>
      <c r="J201" s="20"/>
      <c r="K201" s="20"/>
      <c r="L201" s="25"/>
      <c r="M201" s="20"/>
      <c r="N201" s="20"/>
      <c r="O201" s="20"/>
      <c r="P201" s="20"/>
      <c r="Q201" s="39" t="str">
        <f t="shared" si="1"/>
        <v>alp----</v>
      </c>
      <c r="R201" s="40" t="str">
        <f t="shared" si="2"/>
        <v>-----none</v>
      </c>
      <c r="S201" s="40" t="str">
        <f t="shared" si="3"/>
        <v>-------</v>
      </c>
      <c r="T201" s="41" t="str">
        <f t="shared" si="4"/>
        <v>alp---</v>
      </c>
      <c r="U201" s="41" t="str">
        <f t="shared" si="5"/>
        <v/>
      </c>
      <c r="V201" s="41"/>
      <c r="W201" s="41" t="str">
        <f t="shared" si="6"/>
        <v>-------</v>
      </c>
      <c r="X201" s="41" t="str">
        <f t="shared" si="7"/>
        <v>--------</v>
      </c>
      <c r="Y201" s="41" t="str">
        <f t="shared" si="8"/>
        <v>-------</v>
      </c>
      <c r="Z201" s="41"/>
      <c r="AA201" s="41"/>
    </row>
    <row r="202">
      <c r="A202" s="14"/>
      <c r="B202" s="14"/>
      <c r="C202" s="14"/>
      <c r="D202" s="14"/>
      <c r="E202" s="14"/>
      <c r="F202" s="14"/>
      <c r="G202" s="14"/>
      <c r="H202" s="14"/>
      <c r="I202" s="16"/>
      <c r="J202" s="14"/>
      <c r="K202" s="14"/>
      <c r="L202" s="50"/>
      <c r="M202" s="14"/>
      <c r="N202" s="14"/>
      <c r="O202" s="14"/>
      <c r="P202" s="14"/>
      <c r="Q202" s="39" t="str">
        <f t="shared" si="1"/>
        <v>alp----</v>
      </c>
      <c r="R202" s="40" t="str">
        <f t="shared" si="2"/>
        <v>-----none</v>
      </c>
      <c r="S202" s="40" t="str">
        <f t="shared" si="3"/>
        <v>-------</v>
      </c>
      <c r="T202" s="41" t="str">
        <f t="shared" si="4"/>
        <v>alp---</v>
      </c>
      <c r="U202" s="41" t="str">
        <f t="shared" si="5"/>
        <v/>
      </c>
      <c r="V202" s="41"/>
      <c r="W202" s="41" t="str">
        <f t="shared" si="6"/>
        <v>-------</v>
      </c>
      <c r="X202" s="41" t="str">
        <f t="shared" si="7"/>
        <v>--------</v>
      </c>
      <c r="Y202" s="41" t="str">
        <f t="shared" si="8"/>
        <v>-------</v>
      </c>
      <c r="Z202" s="41"/>
      <c r="AA202" s="41"/>
    </row>
    <row r="203">
      <c r="A203" s="20"/>
      <c r="B203" s="20"/>
      <c r="C203" s="20"/>
      <c r="D203" s="20"/>
      <c r="E203" s="20"/>
      <c r="F203" s="20"/>
      <c r="G203" s="20"/>
      <c r="H203" s="20"/>
      <c r="I203" s="25"/>
      <c r="J203" s="20"/>
      <c r="K203" s="20"/>
      <c r="L203" s="25"/>
      <c r="M203" s="20"/>
      <c r="N203" s="20"/>
      <c r="O203" s="20"/>
      <c r="P203" s="20"/>
      <c r="Q203" s="39" t="str">
        <f t="shared" si="1"/>
        <v>alp----</v>
      </c>
      <c r="R203" s="40" t="str">
        <f t="shared" si="2"/>
        <v>-----none</v>
      </c>
      <c r="S203" s="40" t="str">
        <f t="shared" si="3"/>
        <v>-------</v>
      </c>
      <c r="T203" s="41" t="str">
        <f t="shared" si="4"/>
        <v>alp---</v>
      </c>
      <c r="U203" s="41" t="str">
        <f t="shared" si="5"/>
        <v/>
      </c>
      <c r="V203" s="41"/>
      <c r="W203" s="41" t="str">
        <f t="shared" si="6"/>
        <v>-------</v>
      </c>
      <c r="X203" s="41" t="str">
        <f t="shared" si="7"/>
        <v>--------</v>
      </c>
      <c r="Y203" s="41" t="str">
        <f t="shared" si="8"/>
        <v>-------</v>
      </c>
      <c r="Z203" s="41"/>
      <c r="AA203" s="41"/>
    </row>
    <row r="204">
      <c r="A204" s="14"/>
      <c r="B204" s="14"/>
      <c r="C204" s="14"/>
      <c r="D204" s="14"/>
      <c r="E204" s="14"/>
      <c r="F204" s="14"/>
      <c r="G204" s="14"/>
      <c r="H204" s="14"/>
      <c r="I204" s="16"/>
      <c r="J204" s="14"/>
      <c r="K204" s="14"/>
      <c r="L204" s="50"/>
      <c r="M204" s="14"/>
      <c r="N204" s="14"/>
      <c r="O204" s="14"/>
      <c r="P204" s="14"/>
      <c r="Q204" s="39" t="str">
        <f t="shared" si="1"/>
        <v>alp----</v>
      </c>
      <c r="R204" s="40" t="str">
        <f t="shared" si="2"/>
        <v>-----none</v>
      </c>
      <c r="S204" s="40" t="str">
        <f t="shared" si="3"/>
        <v>-------</v>
      </c>
      <c r="T204" s="41" t="str">
        <f t="shared" si="4"/>
        <v>alp---</v>
      </c>
      <c r="U204" s="41" t="str">
        <f t="shared" si="5"/>
        <v/>
      </c>
      <c r="V204" s="41"/>
      <c r="W204" s="41" t="str">
        <f t="shared" si="6"/>
        <v>-------</v>
      </c>
      <c r="X204" s="41" t="str">
        <f t="shared" si="7"/>
        <v>--------</v>
      </c>
      <c r="Y204" s="41" t="str">
        <f t="shared" si="8"/>
        <v>-------</v>
      </c>
      <c r="Z204" s="41"/>
      <c r="AA204" s="41"/>
    </row>
    <row r="205">
      <c r="A205" s="20"/>
      <c r="B205" s="20"/>
      <c r="C205" s="20"/>
      <c r="D205" s="20"/>
      <c r="E205" s="20"/>
      <c r="F205" s="20"/>
      <c r="G205" s="20"/>
      <c r="H205" s="20"/>
      <c r="I205" s="25"/>
      <c r="J205" s="20"/>
      <c r="K205" s="20"/>
      <c r="L205" s="25"/>
      <c r="M205" s="20"/>
      <c r="N205" s="20"/>
      <c r="O205" s="20"/>
      <c r="P205" s="20"/>
      <c r="Q205" s="39" t="str">
        <f t="shared" si="1"/>
        <v>alp----</v>
      </c>
      <c r="R205" s="40" t="str">
        <f t="shared" si="2"/>
        <v>-----none</v>
      </c>
      <c r="S205" s="40" t="str">
        <f t="shared" si="3"/>
        <v>-------</v>
      </c>
      <c r="T205" s="41" t="str">
        <f t="shared" si="4"/>
        <v>alp---</v>
      </c>
      <c r="U205" s="41" t="str">
        <f t="shared" si="5"/>
        <v/>
      </c>
      <c r="V205" s="41"/>
      <c r="W205" s="41" t="str">
        <f t="shared" si="6"/>
        <v>-------</v>
      </c>
      <c r="X205" s="41" t="str">
        <f t="shared" si="7"/>
        <v>--------</v>
      </c>
      <c r="Y205" s="41" t="str">
        <f t="shared" si="8"/>
        <v>-------</v>
      </c>
      <c r="Z205" s="41"/>
      <c r="AA205" s="41"/>
    </row>
    <row r="206">
      <c r="A206" s="14"/>
      <c r="B206" s="14"/>
      <c r="C206" s="14"/>
      <c r="D206" s="14"/>
      <c r="E206" s="14"/>
      <c r="F206" s="14"/>
      <c r="G206" s="14"/>
      <c r="H206" s="14"/>
      <c r="I206" s="16"/>
      <c r="J206" s="14"/>
      <c r="K206" s="14"/>
      <c r="L206" s="50"/>
      <c r="M206" s="14"/>
      <c r="N206" s="14"/>
      <c r="O206" s="14"/>
      <c r="P206" s="14"/>
      <c r="Q206" s="39" t="str">
        <f t="shared" si="1"/>
        <v>alp----</v>
      </c>
      <c r="R206" s="40" t="str">
        <f t="shared" si="2"/>
        <v>-----none</v>
      </c>
      <c r="S206" s="40" t="str">
        <f t="shared" si="3"/>
        <v>-------</v>
      </c>
      <c r="T206" s="41" t="str">
        <f t="shared" si="4"/>
        <v>alp---</v>
      </c>
      <c r="U206" s="41" t="str">
        <f t="shared" si="5"/>
        <v/>
      </c>
      <c r="V206" s="41"/>
      <c r="W206" s="41" t="str">
        <f t="shared" si="6"/>
        <v>-------</v>
      </c>
      <c r="X206" s="41" t="str">
        <f t="shared" si="7"/>
        <v>--------</v>
      </c>
      <c r="Y206" s="41" t="str">
        <f t="shared" si="8"/>
        <v>-------</v>
      </c>
      <c r="Z206" s="41"/>
      <c r="AA206" s="41"/>
    </row>
    <row r="207">
      <c r="A207" s="20"/>
      <c r="B207" s="20"/>
      <c r="C207" s="20"/>
      <c r="D207" s="20"/>
      <c r="E207" s="20"/>
      <c r="F207" s="20"/>
      <c r="G207" s="20"/>
      <c r="H207" s="20"/>
      <c r="I207" s="25"/>
      <c r="J207" s="20"/>
      <c r="K207" s="20"/>
      <c r="L207" s="25"/>
      <c r="M207" s="20"/>
      <c r="N207" s="20"/>
      <c r="O207" s="20"/>
      <c r="P207" s="20"/>
      <c r="Q207" s="39" t="str">
        <f t="shared" si="1"/>
        <v>alp----</v>
      </c>
      <c r="R207" s="40" t="str">
        <f t="shared" si="2"/>
        <v>-----none</v>
      </c>
      <c r="S207" s="40" t="str">
        <f t="shared" si="3"/>
        <v>-------</v>
      </c>
      <c r="T207" s="41" t="str">
        <f t="shared" si="4"/>
        <v>alp---</v>
      </c>
      <c r="U207" s="41" t="str">
        <f t="shared" si="5"/>
        <v/>
      </c>
      <c r="V207" s="41"/>
      <c r="W207" s="41" t="str">
        <f t="shared" si="6"/>
        <v>-------</v>
      </c>
      <c r="X207" s="41" t="str">
        <f t="shared" si="7"/>
        <v>--------</v>
      </c>
      <c r="Y207" s="41" t="str">
        <f t="shared" si="8"/>
        <v>-------</v>
      </c>
      <c r="Z207" s="41"/>
      <c r="AA207" s="41"/>
    </row>
    <row r="208">
      <c r="A208" s="14"/>
      <c r="B208" s="14"/>
      <c r="C208" s="14"/>
      <c r="D208" s="14"/>
      <c r="E208" s="14"/>
      <c r="F208" s="14"/>
      <c r="G208" s="14"/>
      <c r="H208" s="14"/>
      <c r="I208" s="16"/>
      <c r="J208" s="14"/>
      <c r="K208" s="14"/>
      <c r="L208" s="50"/>
      <c r="M208" s="14"/>
      <c r="N208" s="14"/>
      <c r="O208" s="14"/>
      <c r="P208" s="14"/>
      <c r="Q208" s="39" t="str">
        <f t="shared" si="1"/>
        <v>alp----</v>
      </c>
      <c r="R208" s="40" t="str">
        <f t="shared" si="2"/>
        <v>-----none</v>
      </c>
      <c r="S208" s="40" t="str">
        <f t="shared" si="3"/>
        <v>-------</v>
      </c>
      <c r="T208" s="41" t="str">
        <f t="shared" si="4"/>
        <v>alp---</v>
      </c>
      <c r="U208" s="41" t="str">
        <f t="shared" si="5"/>
        <v/>
      </c>
      <c r="V208" s="41"/>
      <c r="W208" s="41" t="str">
        <f t="shared" si="6"/>
        <v>-------</v>
      </c>
      <c r="X208" s="41" t="str">
        <f t="shared" si="7"/>
        <v>--------</v>
      </c>
      <c r="Y208" s="41" t="str">
        <f t="shared" si="8"/>
        <v>-------</v>
      </c>
      <c r="Z208" s="41"/>
      <c r="AA208" s="41"/>
    </row>
    <row r="209">
      <c r="A209" s="20"/>
      <c r="B209" s="20"/>
      <c r="C209" s="20"/>
      <c r="D209" s="20"/>
      <c r="E209" s="20"/>
      <c r="F209" s="20"/>
      <c r="G209" s="20"/>
      <c r="H209" s="20"/>
      <c r="I209" s="25"/>
      <c r="J209" s="20"/>
      <c r="K209" s="20"/>
      <c r="L209" s="25"/>
      <c r="M209" s="20"/>
      <c r="N209" s="20"/>
      <c r="O209" s="20"/>
      <c r="P209" s="20"/>
      <c r="Q209" s="39" t="str">
        <f t="shared" si="1"/>
        <v>alp----</v>
      </c>
      <c r="R209" s="40" t="str">
        <f t="shared" si="2"/>
        <v>-----none</v>
      </c>
      <c r="S209" s="40" t="str">
        <f t="shared" si="3"/>
        <v>-------</v>
      </c>
      <c r="T209" s="41" t="str">
        <f t="shared" si="4"/>
        <v>alp---</v>
      </c>
      <c r="U209" s="41" t="str">
        <f t="shared" si="5"/>
        <v/>
      </c>
      <c r="V209" s="41"/>
      <c r="W209" s="41" t="str">
        <f t="shared" si="6"/>
        <v>-------</v>
      </c>
      <c r="X209" s="41" t="str">
        <f t="shared" si="7"/>
        <v>--------</v>
      </c>
      <c r="Y209" s="41" t="str">
        <f t="shared" si="8"/>
        <v>-------</v>
      </c>
      <c r="Z209" s="41"/>
      <c r="AA209" s="41"/>
    </row>
    <row r="210">
      <c r="A210" s="14"/>
      <c r="B210" s="14"/>
      <c r="C210" s="14"/>
      <c r="D210" s="14"/>
      <c r="E210" s="14"/>
      <c r="F210" s="14"/>
      <c r="G210" s="14"/>
      <c r="H210" s="14"/>
      <c r="I210" s="16"/>
      <c r="J210" s="14"/>
      <c r="K210" s="14"/>
      <c r="L210" s="50"/>
      <c r="M210" s="14"/>
      <c r="N210" s="14"/>
      <c r="O210" s="14"/>
      <c r="P210" s="14"/>
      <c r="Q210" s="39" t="str">
        <f t="shared" si="1"/>
        <v>alp----</v>
      </c>
      <c r="R210" s="40" t="str">
        <f t="shared" si="2"/>
        <v>-----none</v>
      </c>
      <c r="S210" s="40" t="str">
        <f t="shared" si="3"/>
        <v>-------</v>
      </c>
      <c r="T210" s="41" t="str">
        <f t="shared" si="4"/>
        <v>alp---</v>
      </c>
      <c r="U210" s="41" t="str">
        <f t="shared" si="5"/>
        <v/>
      </c>
      <c r="V210" s="41"/>
      <c r="W210" s="41" t="str">
        <f t="shared" si="6"/>
        <v>-------</v>
      </c>
      <c r="X210" s="41" t="str">
        <f t="shared" si="7"/>
        <v>--------</v>
      </c>
      <c r="Y210" s="41" t="str">
        <f t="shared" si="8"/>
        <v>-------</v>
      </c>
      <c r="Z210" s="41"/>
      <c r="AA210" s="41"/>
    </row>
    <row r="211">
      <c r="A211" s="20"/>
      <c r="B211" s="20"/>
      <c r="C211" s="20"/>
      <c r="D211" s="20"/>
      <c r="E211" s="20"/>
      <c r="F211" s="20"/>
      <c r="G211" s="20"/>
      <c r="H211" s="20"/>
      <c r="I211" s="25"/>
      <c r="J211" s="20"/>
      <c r="K211" s="20"/>
      <c r="L211" s="25"/>
      <c r="M211" s="20"/>
      <c r="N211" s="20"/>
      <c r="O211" s="20"/>
      <c r="P211" s="20"/>
      <c r="Q211" s="39" t="str">
        <f t="shared" si="1"/>
        <v>alp----</v>
      </c>
      <c r="R211" s="40" t="str">
        <f t="shared" si="2"/>
        <v>-----none</v>
      </c>
      <c r="S211" s="40" t="str">
        <f t="shared" si="3"/>
        <v>-------</v>
      </c>
      <c r="T211" s="41" t="str">
        <f t="shared" si="4"/>
        <v>alp---</v>
      </c>
      <c r="U211" s="41" t="str">
        <f t="shared" si="5"/>
        <v/>
      </c>
      <c r="V211" s="41"/>
      <c r="W211" s="41" t="str">
        <f t="shared" si="6"/>
        <v>-------</v>
      </c>
      <c r="X211" s="41" t="str">
        <f t="shared" si="7"/>
        <v>--------</v>
      </c>
      <c r="Y211" s="41" t="str">
        <f t="shared" si="8"/>
        <v>-------</v>
      </c>
      <c r="Z211" s="41"/>
      <c r="AA211" s="41"/>
    </row>
    <row r="212">
      <c r="A212" s="14"/>
      <c r="B212" s="14"/>
      <c r="C212" s="14"/>
      <c r="D212" s="14"/>
      <c r="E212" s="14"/>
      <c r="F212" s="14"/>
      <c r="G212" s="14"/>
      <c r="H212" s="14"/>
      <c r="I212" s="16"/>
      <c r="J212" s="14"/>
      <c r="K212" s="14"/>
      <c r="L212" s="50"/>
      <c r="M212" s="14"/>
      <c r="N212" s="14"/>
      <c r="O212" s="14"/>
      <c r="P212" s="14"/>
      <c r="Q212" s="39" t="str">
        <f t="shared" si="1"/>
        <v>alp----</v>
      </c>
      <c r="R212" s="40" t="str">
        <f t="shared" si="2"/>
        <v>-----none</v>
      </c>
      <c r="S212" s="40" t="str">
        <f t="shared" si="3"/>
        <v>-------</v>
      </c>
      <c r="T212" s="41" t="str">
        <f t="shared" si="4"/>
        <v>alp---</v>
      </c>
      <c r="U212" s="41" t="str">
        <f t="shared" si="5"/>
        <v/>
      </c>
      <c r="V212" s="41"/>
      <c r="W212" s="41" t="str">
        <f t="shared" si="6"/>
        <v>-------</v>
      </c>
      <c r="X212" s="41" t="str">
        <f t="shared" si="7"/>
        <v>--------</v>
      </c>
      <c r="Y212" s="41" t="str">
        <f t="shared" si="8"/>
        <v>-------</v>
      </c>
      <c r="Z212" s="41"/>
      <c r="AA212" s="41"/>
    </row>
    <row r="213">
      <c r="A213" s="20"/>
      <c r="B213" s="20"/>
      <c r="C213" s="20"/>
      <c r="D213" s="20"/>
      <c r="E213" s="20"/>
      <c r="F213" s="20"/>
      <c r="G213" s="20"/>
      <c r="H213" s="20"/>
      <c r="I213" s="25"/>
      <c r="J213" s="20"/>
      <c r="K213" s="20"/>
      <c r="L213" s="25"/>
      <c r="M213" s="20"/>
      <c r="N213" s="20"/>
      <c r="O213" s="20"/>
      <c r="P213" s="20"/>
      <c r="Q213" s="39" t="str">
        <f t="shared" si="1"/>
        <v>alp----</v>
      </c>
      <c r="R213" s="40" t="str">
        <f t="shared" si="2"/>
        <v>-----none</v>
      </c>
      <c r="S213" s="40" t="str">
        <f t="shared" si="3"/>
        <v>-------</v>
      </c>
      <c r="T213" s="41" t="str">
        <f t="shared" si="4"/>
        <v>alp---</v>
      </c>
      <c r="U213" s="41" t="str">
        <f t="shared" si="5"/>
        <v/>
      </c>
      <c r="V213" s="41"/>
      <c r="W213" s="41" t="str">
        <f t="shared" si="6"/>
        <v>-------</v>
      </c>
      <c r="X213" s="41" t="str">
        <f t="shared" si="7"/>
        <v>--------</v>
      </c>
      <c r="Y213" s="41" t="str">
        <f t="shared" si="8"/>
        <v>-------</v>
      </c>
      <c r="Z213" s="41"/>
      <c r="AA213" s="41"/>
    </row>
    <row r="214">
      <c r="A214" s="14"/>
      <c r="B214" s="14"/>
      <c r="C214" s="14"/>
      <c r="D214" s="14"/>
      <c r="E214" s="14"/>
      <c r="F214" s="14"/>
      <c r="G214" s="14"/>
      <c r="H214" s="14"/>
      <c r="I214" s="16"/>
      <c r="J214" s="14"/>
      <c r="K214" s="14"/>
      <c r="L214" s="50"/>
      <c r="M214" s="14"/>
      <c r="N214" s="14"/>
      <c r="O214" s="14"/>
      <c r="P214" s="14"/>
      <c r="Q214" s="39" t="str">
        <f t="shared" si="1"/>
        <v>alp----</v>
      </c>
      <c r="R214" s="40" t="str">
        <f t="shared" si="2"/>
        <v>-----none</v>
      </c>
      <c r="S214" s="40" t="str">
        <f t="shared" si="3"/>
        <v>-------</v>
      </c>
      <c r="T214" s="41" t="str">
        <f t="shared" si="4"/>
        <v>alp---</v>
      </c>
      <c r="U214" s="41" t="str">
        <f t="shared" si="5"/>
        <v/>
      </c>
      <c r="V214" s="41"/>
      <c r="W214" s="41" t="str">
        <f t="shared" si="6"/>
        <v>-------</v>
      </c>
      <c r="X214" s="41" t="str">
        <f t="shared" si="7"/>
        <v>--------</v>
      </c>
      <c r="Y214" s="41" t="str">
        <f t="shared" si="8"/>
        <v>-------</v>
      </c>
      <c r="Z214" s="41"/>
      <c r="AA214" s="41"/>
    </row>
    <row r="215">
      <c r="A215" s="20"/>
      <c r="B215" s="20"/>
      <c r="C215" s="20"/>
      <c r="D215" s="20"/>
      <c r="E215" s="20"/>
      <c r="F215" s="20"/>
      <c r="G215" s="20"/>
      <c r="H215" s="20"/>
      <c r="I215" s="25"/>
      <c r="J215" s="20"/>
      <c r="K215" s="20"/>
      <c r="L215" s="25"/>
      <c r="M215" s="20"/>
      <c r="N215" s="20"/>
      <c r="O215" s="20"/>
      <c r="P215" s="20"/>
      <c r="Q215" s="39" t="str">
        <f t="shared" si="1"/>
        <v>alp----</v>
      </c>
      <c r="R215" s="40" t="str">
        <f t="shared" si="2"/>
        <v>-----none</v>
      </c>
      <c r="S215" s="40" t="str">
        <f t="shared" si="3"/>
        <v>-------</v>
      </c>
      <c r="T215" s="41" t="str">
        <f t="shared" si="4"/>
        <v>alp---</v>
      </c>
      <c r="U215" s="41" t="str">
        <f t="shared" si="5"/>
        <v/>
      </c>
      <c r="V215" s="41"/>
      <c r="W215" s="41" t="str">
        <f t="shared" si="6"/>
        <v>-------</v>
      </c>
      <c r="X215" s="41" t="str">
        <f t="shared" si="7"/>
        <v>--------</v>
      </c>
      <c r="Y215" s="41" t="str">
        <f t="shared" si="8"/>
        <v>-------</v>
      </c>
      <c r="Z215" s="41"/>
      <c r="AA215" s="41"/>
    </row>
    <row r="216">
      <c r="A216" s="14"/>
      <c r="B216" s="14"/>
      <c r="C216" s="14"/>
      <c r="D216" s="14"/>
      <c r="E216" s="14"/>
      <c r="F216" s="14"/>
      <c r="G216" s="14"/>
      <c r="H216" s="14"/>
      <c r="I216" s="16"/>
      <c r="J216" s="14"/>
      <c r="K216" s="14"/>
      <c r="L216" s="50"/>
      <c r="M216" s="14"/>
      <c r="N216" s="14"/>
      <c r="O216" s="14"/>
      <c r="P216" s="14"/>
      <c r="Q216" s="39" t="str">
        <f t="shared" si="1"/>
        <v>alp----</v>
      </c>
      <c r="R216" s="40" t="str">
        <f t="shared" si="2"/>
        <v>-----none</v>
      </c>
      <c r="S216" s="40" t="str">
        <f t="shared" si="3"/>
        <v>-------</v>
      </c>
      <c r="T216" s="41" t="str">
        <f t="shared" si="4"/>
        <v>alp---</v>
      </c>
      <c r="U216" s="41" t="str">
        <f t="shared" si="5"/>
        <v/>
      </c>
      <c r="V216" s="41"/>
      <c r="W216" s="41" t="str">
        <f t="shared" si="6"/>
        <v>-------</v>
      </c>
      <c r="X216" s="41" t="str">
        <f t="shared" si="7"/>
        <v>--------</v>
      </c>
      <c r="Y216" s="41" t="str">
        <f t="shared" si="8"/>
        <v>-------</v>
      </c>
      <c r="Z216" s="41"/>
      <c r="AA216" s="41"/>
    </row>
    <row r="217">
      <c r="A217" s="20"/>
      <c r="B217" s="20"/>
      <c r="C217" s="20"/>
      <c r="D217" s="20"/>
      <c r="E217" s="20"/>
      <c r="F217" s="20"/>
      <c r="G217" s="20"/>
      <c r="H217" s="20"/>
      <c r="I217" s="25"/>
      <c r="J217" s="20"/>
      <c r="K217" s="20"/>
      <c r="L217" s="25"/>
      <c r="M217" s="20"/>
      <c r="N217" s="20"/>
      <c r="O217" s="20"/>
      <c r="P217" s="20"/>
      <c r="Q217" s="39" t="str">
        <f t="shared" si="1"/>
        <v>alp----</v>
      </c>
      <c r="R217" s="40" t="str">
        <f t="shared" si="2"/>
        <v>-----none</v>
      </c>
      <c r="S217" s="40" t="str">
        <f t="shared" si="3"/>
        <v>-------</v>
      </c>
      <c r="T217" s="41" t="str">
        <f t="shared" si="4"/>
        <v>alp---</v>
      </c>
      <c r="U217" s="41" t="str">
        <f t="shared" si="5"/>
        <v/>
      </c>
      <c r="V217" s="41"/>
      <c r="W217" s="41" t="str">
        <f t="shared" si="6"/>
        <v>-------</v>
      </c>
      <c r="X217" s="41" t="str">
        <f t="shared" si="7"/>
        <v>--------</v>
      </c>
      <c r="Y217" s="41" t="str">
        <f t="shared" si="8"/>
        <v>-------</v>
      </c>
      <c r="Z217" s="41"/>
      <c r="AA217" s="41"/>
    </row>
    <row r="218">
      <c r="A218" s="14"/>
      <c r="B218" s="14"/>
      <c r="C218" s="14"/>
      <c r="D218" s="14"/>
      <c r="E218" s="14"/>
      <c r="F218" s="14"/>
      <c r="G218" s="14"/>
      <c r="H218" s="14"/>
      <c r="I218" s="16"/>
      <c r="J218" s="14"/>
      <c r="K218" s="14"/>
      <c r="L218" s="50"/>
      <c r="M218" s="14"/>
      <c r="N218" s="14"/>
      <c r="O218" s="14"/>
      <c r="P218" s="14"/>
      <c r="Q218" s="39" t="str">
        <f t="shared" si="1"/>
        <v>alp----</v>
      </c>
      <c r="R218" s="40" t="str">
        <f t="shared" si="2"/>
        <v>-----none</v>
      </c>
      <c r="S218" s="40" t="str">
        <f t="shared" si="3"/>
        <v>-------</v>
      </c>
      <c r="T218" s="41" t="str">
        <f t="shared" si="4"/>
        <v>alp---</v>
      </c>
      <c r="U218" s="41" t="str">
        <f t="shared" si="5"/>
        <v/>
      </c>
      <c r="V218" s="41"/>
      <c r="W218" s="41" t="str">
        <f t="shared" si="6"/>
        <v>-------</v>
      </c>
      <c r="X218" s="41" t="str">
        <f t="shared" si="7"/>
        <v>--------</v>
      </c>
      <c r="Y218" s="41" t="str">
        <f t="shared" si="8"/>
        <v>-------</v>
      </c>
      <c r="Z218" s="41"/>
      <c r="AA218" s="41"/>
    </row>
    <row r="219">
      <c r="A219" s="20"/>
      <c r="B219" s="20"/>
      <c r="C219" s="20"/>
      <c r="D219" s="20"/>
      <c r="E219" s="20"/>
      <c r="F219" s="20"/>
      <c r="G219" s="20"/>
      <c r="H219" s="20"/>
      <c r="I219" s="25"/>
      <c r="J219" s="20"/>
      <c r="K219" s="20"/>
      <c r="L219" s="25"/>
      <c r="M219" s="20"/>
      <c r="N219" s="20"/>
      <c r="O219" s="20"/>
      <c r="P219" s="20"/>
      <c r="Q219" s="39" t="str">
        <f t="shared" si="1"/>
        <v>alp----</v>
      </c>
      <c r="R219" s="40" t="str">
        <f t="shared" si="2"/>
        <v>-----none</v>
      </c>
      <c r="S219" s="40" t="str">
        <f t="shared" si="3"/>
        <v>-------</v>
      </c>
      <c r="T219" s="41" t="str">
        <f t="shared" si="4"/>
        <v>alp---</v>
      </c>
      <c r="U219" s="41" t="str">
        <f t="shared" si="5"/>
        <v/>
      </c>
      <c r="V219" s="41"/>
      <c r="W219" s="41" t="str">
        <f t="shared" si="6"/>
        <v>-------</v>
      </c>
      <c r="X219" s="41" t="str">
        <f t="shared" si="7"/>
        <v>--------</v>
      </c>
      <c r="Y219" s="41" t="str">
        <f t="shared" si="8"/>
        <v>-------</v>
      </c>
      <c r="Z219" s="41"/>
      <c r="AA219" s="41"/>
    </row>
    <row r="220">
      <c r="A220" s="14"/>
      <c r="B220" s="14"/>
      <c r="C220" s="14"/>
      <c r="D220" s="14"/>
      <c r="E220" s="14"/>
      <c r="F220" s="14"/>
      <c r="G220" s="14"/>
      <c r="H220" s="14"/>
      <c r="I220" s="16"/>
      <c r="J220" s="14"/>
      <c r="K220" s="14"/>
      <c r="L220" s="50"/>
      <c r="M220" s="14"/>
      <c r="N220" s="14"/>
      <c r="O220" s="14"/>
      <c r="P220" s="14"/>
      <c r="Q220" s="39" t="str">
        <f t="shared" si="1"/>
        <v>alp----</v>
      </c>
      <c r="R220" s="40" t="str">
        <f t="shared" si="2"/>
        <v>-----none</v>
      </c>
      <c r="S220" s="40" t="str">
        <f t="shared" si="3"/>
        <v>-------</v>
      </c>
      <c r="T220" s="41" t="str">
        <f t="shared" si="4"/>
        <v>alp---</v>
      </c>
      <c r="U220" s="41" t="str">
        <f t="shared" si="5"/>
        <v/>
      </c>
      <c r="V220" s="41"/>
      <c r="W220" s="41" t="str">
        <f t="shared" si="6"/>
        <v>-------</v>
      </c>
      <c r="X220" s="41" t="str">
        <f t="shared" si="7"/>
        <v>--------</v>
      </c>
      <c r="Y220" s="41" t="str">
        <f t="shared" si="8"/>
        <v>-------</v>
      </c>
      <c r="Z220" s="41"/>
      <c r="AA220" s="41"/>
    </row>
    <row r="221">
      <c r="A221" s="20"/>
      <c r="B221" s="20"/>
      <c r="C221" s="20"/>
      <c r="D221" s="20"/>
      <c r="E221" s="20"/>
      <c r="F221" s="20"/>
      <c r="G221" s="20"/>
      <c r="H221" s="20"/>
      <c r="I221" s="25"/>
      <c r="J221" s="20"/>
      <c r="K221" s="20"/>
      <c r="L221" s="25"/>
      <c r="M221" s="20"/>
      <c r="N221" s="20"/>
      <c r="O221" s="20"/>
      <c r="P221" s="20"/>
      <c r="Q221" s="39" t="str">
        <f t="shared" si="1"/>
        <v>alp----</v>
      </c>
      <c r="R221" s="40" t="str">
        <f t="shared" si="2"/>
        <v>-----none</v>
      </c>
      <c r="S221" s="40" t="str">
        <f t="shared" si="3"/>
        <v>-------</v>
      </c>
      <c r="T221" s="41" t="str">
        <f t="shared" si="4"/>
        <v>alp---</v>
      </c>
      <c r="U221" s="41" t="str">
        <f t="shared" si="5"/>
        <v/>
      </c>
      <c r="V221" s="41"/>
      <c r="W221" s="41" t="str">
        <f t="shared" si="6"/>
        <v>-------</v>
      </c>
      <c r="X221" s="41" t="str">
        <f t="shared" si="7"/>
        <v>--------</v>
      </c>
      <c r="Y221" s="41" t="str">
        <f t="shared" si="8"/>
        <v>-------</v>
      </c>
      <c r="Z221" s="41"/>
      <c r="AA221" s="41"/>
    </row>
    <row r="222">
      <c r="A222" s="14"/>
      <c r="B222" s="14"/>
      <c r="C222" s="14"/>
      <c r="D222" s="14"/>
      <c r="E222" s="14"/>
      <c r="F222" s="14"/>
      <c r="G222" s="14"/>
      <c r="H222" s="14"/>
      <c r="I222" s="16"/>
      <c r="J222" s="14"/>
      <c r="K222" s="14"/>
      <c r="L222" s="50"/>
      <c r="M222" s="14"/>
      <c r="N222" s="14"/>
      <c r="O222" s="14"/>
      <c r="P222" s="14"/>
      <c r="Q222" s="39" t="str">
        <f t="shared" si="1"/>
        <v>alp----</v>
      </c>
      <c r="R222" s="40" t="str">
        <f t="shared" si="2"/>
        <v>-----none</v>
      </c>
      <c r="S222" s="40" t="str">
        <f t="shared" si="3"/>
        <v>-------</v>
      </c>
      <c r="T222" s="41" t="str">
        <f t="shared" si="4"/>
        <v>alp---</v>
      </c>
      <c r="U222" s="41" t="str">
        <f t="shared" si="5"/>
        <v/>
      </c>
      <c r="V222" s="41"/>
      <c r="W222" s="41" t="str">
        <f t="shared" si="6"/>
        <v>-------</v>
      </c>
      <c r="X222" s="41" t="str">
        <f t="shared" si="7"/>
        <v>--------</v>
      </c>
      <c r="Y222" s="41" t="str">
        <f t="shared" si="8"/>
        <v>-------</v>
      </c>
      <c r="Z222" s="41"/>
      <c r="AA222" s="41"/>
    </row>
    <row r="223">
      <c r="A223" s="20"/>
      <c r="B223" s="20"/>
      <c r="C223" s="20"/>
      <c r="D223" s="20"/>
      <c r="E223" s="20"/>
      <c r="F223" s="20"/>
      <c r="G223" s="20"/>
      <c r="H223" s="20"/>
      <c r="I223" s="25"/>
      <c r="J223" s="20"/>
      <c r="K223" s="20"/>
      <c r="L223" s="25"/>
      <c r="M223" s="20"/>
      <c r="N223" s="20"/>
      <c r="O223" s="20"/>
      <c r="P223" s="20"/>
      <c r="Q223" s="39" t="str">
        <f t="shared" si="1"/>
        <v>alp----</v>
      </c>
      <c r="R223" s="40" t="str">
        <f t="shared" si="2"/>
        <v>-----none</v>
      </c>
      <c r="S223" s="40" t="str">
        <f t="shared" si="3"/>
        <v>-------</v>
      </c>
      <c r="T223" s="41" t="str">
        <f t="shared" si="4"/>
        <v>alp---</v>
      </c>
      <c r="U223" s="41" t="str">
        <f t="shared" si="5"/>
        <v/>
      </c>
      <c r="V223" s="41"/>
      <c r="W223" s="41" t="str">
        <f t="shared" si="6"/>
        <v>-------</v>
      </c>
      <c r="X223" s="41" t="str">
        <f t="shared" si="7"/>
        <v>--------</v>
      </c>
      <c r="Y223" s="41" t="str">
        <f t="shared" si="8"/>
        <v>-------</v>
      </c>
      <c r="Z223" s="41"/>
      <c r="AA223" s="41"/>
    </row>
    <row r="224">
      <c r="A224" s="14"/>
      <c r="B224" s="14"/>
      <c r="C224" s="14"/>
      <c r="D224" s="14"/>
      <c r="E224" s="14"/>
      <c r="F224" s="14"/>
      <c r="G224" s="14"/>
      <c r="H224" s="14"/>
      <c r="I224" s="16"/>
      <c r="J224" s="14"/>
      <c r="K224" s="14"/>
      <c r="L224" s="50"/>
      <c r="M224" s="14"/>
      <c r="N224" s="14"/>
      <c r="O224" s="14"/>
      <c r="P224" s="14"/>
      <c r="Q224" s="39" t="str">
        <f t="shared" si="1"/>
        <v>alp----</v>
      </c>
      <c r="R224" s="40" t="str">
        <f t="shared" si="2"/>
        <v>-----none</v>
      </c>
      <c r="S224" s="40" t="str">
        <f t="shared" si="3"/>
        <v>-------</v>
      </c>
      <c r="T224" s="41" t="str">
        <f t="shared" si="4"/>
        <v>alp---</v>
      </c>
      <c r="U224" s="41" t="str">
        <f t="shared" si="5"/>
        <v/>
      </c>
      <c r="V224" s="41"/>
      <c r="W224" s="41" t="str">
        <f t="shared" si="6"/>
        <v>-------</v>
      </c>
      <c r="X224" s="41" t="str">
        <f t="shared" si="7"/>
        <v>--------</v>
      </c>
      <c r="Y224" s="41" t="str">
        <f t="shared" si="8"/>
        <v>-------</v>
      </c>
      <c r="Z224" s="41"/>
      <c r="AA224" s="41"/>
    </row>
    <row r="225">
      <c r="A225" s="20"/>
      <c r="B225" s="20"/>
      <c r="C225" s="20"/>
      <c r="D225" s="20"/>
      <c r="E225" s="20"/>
      <c r="F225" s="20"/>
      <c r="G225" s="20"/>
      <c r="H225" s="20"/>
      <c r="I225" s="25"/>
      <c r="J225" s="20"/>
      <c r="K225" s="20"/>
      <c r="L225" s="25"/>
      <c r="M225" s="20"/>
      <c r="N225" s="20"/>
      <c r="O225" s="20"/>
      <c r="P225" s="20"/>
      <c r="Q225" s="39" t="str">
        <f t="shared" si="1"/>
        <v>alp----</v>
      </c>
      <c r="R225" s="40" t="str">
        <f t="shared" si="2"/>
        <v>-----none</v>
      </c>
      <c r="S225" s="40" t="str">
        <f t="shared" si="3"/>
        <v>-------</v>
      </c>
      <c r="T225" s="41" t="str">
        <f t="shared" si="4"/>
        <v>alp---</v>
      </c>
      <c r="U225" s="41" t="str">
        <f t="shared" si="5"/>
        <v/>
      </c>
      <c r="V225" s="41"/>
      <c r="W225" s="41" t="str">
        <f t="shared" si="6"/>
        <v>-------</v>
      </c>
      <c r="X225" s="41" t="str">
        <f t="shared" si="7"/>
        <v>--------</v>
      </c>
      <c r="Y225" s="41" t="str">
        <f t="shared" si="8"/>
        <v>-------</v>
      </c>
      <c r="Z225" s="41"/>
      <c r="AA225" s="41"/>
    </row>
    <row r="226">
      <c r="A226" s="14"/>
      <c r="B226" s="14"/>
      <c r="C226" s="14"/>
      <c r="D226" s="14"/>
      <c r="E226" s="14"/>
      <c r="F226" s="14"/>
      <c r="G226" s="14"/>
      <c r="H226" s="14"/>
      <c r="I226" s="16"/>
      <c r="J226" s="14"/>
      <c r="K226" s="14"/>
      <c r="L226" s="50"/>
      <c r="M226" s="14"/>
      <c r="N226" s="14"/>
      <c r="O226" s="14"/>
      <c r="P226" s="14"/>
      <c r="Q226" s="39" t="str">
        <f t="shared" si="1"/>
        <v>alp----</v>
      </c>
      <c r="R226" s="40" t="str">
        <f t="shared" si="2"/>
        <v>-----none</v>
      </c>
      <c r="S226" s="40" t="str">
        <f t="shared" si="3"/>
        <v>-------</v>
      </c>
      <c r="T226" s="41" t="str">
        <f t="shared" si="4"/>
        <v>alp---</v>
      </c>
      <c r="U226" s="41" t="str">
        <f t="shared" si="5"/>
        <v/>
      </c>
      <c r="V226" s="41"/>
      <c r="W226" s="41" t="str">
        <f t="shared" si="6"/>
        <v>-------</v>
      </c>
      <c r="X226" s="41" t="str">
        <f t="shared" si="7"/>
        <v>--------</v>
      </c>
      <c r="Y226" s="41" t="str">
        <f t="shared" si="8"/>
        <v>-------</v>
      </c>
      <c r="Z226" s="41"/>
      <c r="AA226" s="41"/>
    </row>
    <row r="227">
      <c r="A227" s="20"/>
      <c r="B227" s="20"/>
      <c r="C227" s="20"/>
      <c r="D227" s="20"/>
      <c r="E227" s="20"/>
      <c r="F227" s="20"/>
      <c r="G227" s="20"/>
      <c r="H227" s="20"/>
      <c r="I227" s="25"/>
      <c r="J227" s="20"/>
      <c r="K227" s="20"/>
      <c r="L227" s="25"/>
      <c r="M227" s="20"/>
      <c r="N227" s="20"/>
      <c r="O227" s="20"/>
      <c r="P227" s="20"/>
      <c r="Q227" s="39" t="str">
        <f t="shared" si="1"/>
        <v>alp----</v>
      </c>
      <c r="R227" s="40" t="str">
        <f t="shared" si="2"/>
        <v>-----none</v>
      </c>
      <c r="S227" s="40" t="str">
        <f t="shared" si="3"/>
        <v>-------</v>
      </c>
      <c r="T227" s="41" t="str">
        <f t="shared" si="4"/>
        <v>alp---</v>
      </c>
      <c r="U227" s="41" t="str">
        <f t="shared" si="5"/>
        <v/>
      </c>
      <c r="V227" s="41"/>
      <c r="W227" s="41" t="str">
        <f t="shared" si="6"/>
        <v>-------</v>
      </c>
      <c r="X227" s="41" t="str">
        <f t="shared" si="7"/>
        <v>--------</v>
      </c>
      <c r="Y227" s="41" t="str">
        <f t="shared" si="8"/>
        <v>-------</v>
      </c>
      <c r="Z227" s="41"/>
      <c r="AA227" s="41"/>
    </row>
    <row r="228">
      <c r="A228" s="14"/>
      <c r="B228" s="14"/>
      <c r="C228" s="14"/>
      <c r="D228" s="14"/>
      <c r="E228" s="14"/>
      <c r="F228" s="14"/>
      <c r="G228" s="14"/>
      <c r="H228" s="14"/>
      <c r="I228" s="16"/>
      <c r="J228" s="14"/>
      <c r="K228" s="14"/>
      <c r="L228" s="50"/>
      <c r="M228" s="14"/>
      <c r="N228" s="14"/>
      <c r="O228" s="14"/>
      <c r="P228" s="14"/>
      <c r="Q228" s="39" t="str">
        <f t="shared" si="1"/>
        <v>alp----</v>
      </c>
      <c r="R228" s="40" t="str">
        <f t="shared" si="2"/>
        <v>-----none</v>
      </c>
      <c r="S228" s="40" t="str">
        <f t="shared" si="3"/>
        <v>-------</v>
      </c>
      <c r="T228" s="41" t="str">
        <f t="shared" si="4"/>
        <v>alp---</v>
      </c>
      <c r="U228" s="41" t="str">
        <f t="shared" si="5"/>
        <v/>
      </c>
      <c r="V228" s="41"/>
      <c r="W228" s="41" t="str">
        <f t="shared" si="6"/>
        <v>-------</v>
      </c>
      <c r="X228" s="41" t="str">
        <f t="shared" si="7"/>
        <v>--------</v>
      </c>
      <c r="Y228" s="41" t="str">
        <f t="shared" si="8"/>
        <v>-------</v>
      </c>
      <c r="Z228" s="41"/>
      <c r="AA228" s="41"/>
    </row>
    <row r="229">
      <c r="A229" s="20"/>
      <c r="B229" s="20"/>
      <c r="C229" s="20"/>
      <c r="D229" s="20"/>
      <c r="E229" s="20"/>
      <c r="F229" s="20"/>
      <c r="G229" s="20"/>
      <c r="H229" s="20"/>
      <c r="I229" s="25"/>
      <c r="J229" s="20"/>
      <c r="K229" s="20"/>
      <c r="L229" s="25"/>
      <c r="M229" s="20"/>
      <c r="N229" s="20"/>
      <c r="O229" s="20"/>
      <c r="P229" s="20"/>
      <c r="Q229" s="39" t="str">
        <f t="shared" si="1"/>
        <v>alp----</v>
      </c>
      <c r="R229" s="40" t="str">
        <f t="shared" si="2"/>
        <v>-----none</v>
      </c>
      <c r="S229" s="40" t="str">
        <f t="shared" si="3"/>
        <v>-------</v>
      </c>
      <c r="T229" s="41" t="str">
        <f t="shared" si="4"/>
        <v>alp---</v>
      </c>
      <c r="U229" s="41" t="str">
        <f t="shared" si="5"/>
        <v/>
      </c>
      <c r="V229" s="41"/>
      <c r="W229" s="41" t="str">
        <f t="shared" si="6"/>
        <v>-------</v>
      </c>
      <c r="X229" s="41" t="str">
        <f t="shared" si="7"/>
        <v>--------</v>
      </c>
      <c r="Y229" s="41" t="str">
        <f t="shared" si="8"/>
        <v>-------</v>
      </c>
      <c r="Z229" s="41"/>
      <c r="AA229" s="41"/>
    </row>
    <row r="230">
      <c r="A230" s="14"/>
      <c r="B230" s="14"/>
      <c r="C230" s="14"/>
      <c r="D230" s="14"/>
      <c r="E230" s="14"/>
      <c r="F230" s="14"/>
      <c r="G230" s="14"/>
      <c r="H230" s="14"/>
      <c r="I230" s="16"/>
      <c r="J230" s="14"/>
      <c r="K230" s="14"/>
      <c r="L230" s="50"/>
      <c r="M230" s="14"/>
      <c r="N230" s="14"/>
      <c r="O230" s="14"/>
      <c r="P230" s="14"/>
      <c r="Q230" s="39" t="str">
        <f t="shared" si="1"/>
        <v>alp----</v>
      </c>
      <c r="R230" s="40" t="str">
        <f t="shared" si="2"/>
        <v>-----none</v>
      </c>
      <c r="S230" s="40" t="str">
        <f t="shared" si="3"/>
        <v>-------</v>
      </c>
      <c r="T230" s="41" t="str">
        <f t="shared" si="4"/>
        <v>alp---</v>
      </c>
      <c r="U230" s="41" t="str">
        <f t="shared" si="5"/>
        <v/>
      </c>
      <c r="V230" s="41"/>
      <c r="W230" s="41" t="str">
        <f t="shared" si="6"/>
        <v>-------</v>
      </c>
      <c r="X230" s="41" t="str">
        <f t="shared" si="7"/>
        <v>--------</v>
      </c>
      <c r="Y230" s="41" t="str">
        <f t="shared" si="8"/>
        <v>-------</v>
      </c>
      <c r="Z230" s="41"/>
      <c r="AA230" s="41"/>
    </row>
    <row r="231">
      <c r="A231" s="20"/>
      <c r="B231" s="20"/>
      <c r="C231" s="20"/>
      <c r="D231" s="20"/>
      <c r="E231" s="20"/>
      <c r="F231" s="20"/>
      <c r="G231" s="20"/>
      <c r="H231" s="20"/>
      <c r="I231" s="25"/>
      <c r="J231" s="20"/>
      <c r="K231" s="20"/>
      <c r="L231" s="25"/>
      <c r="M231" s="20"/>
      <c r="N231" s="20"/>
      <c r="O231" s="20"/>
      <c r="P231" s="20"/>
      <c r="Q231" s="39" t="str">
        <f t="shared" si="1"/>
        <v>alp----</v>
      </c>
      <c r="R231" s="40" t="str">
        <f t="shared" si="2"/>
        <v>-----none</v>
      </c>
      <c r="S231" s="40" t="str">
        <f t="shared" si="3"/>
        <v>-------</v>
      </c>
      <c r="T231" s="41" t="str">
        <f t="shared" si="4"/>
        <v>alp---</v>
      </c>
      <c r="U231" s="41" t="str">
        <f t="shared" si="5"/>
        <v/>
      </c>
      <c r="V231" s="41"/>
      <c r="W231" s="41" t="str">
        <f t="shared" si="6"/>
        <v>-------</v>
      </c>
      <c r="X231" s="41" t="str">
        <f t="shared" si="7"/>
        <v>--------</v>
      </c>
      <c r="Y231" s="41" t="str">
        <f t="shared" si="8"/>
        <v>-------</v>
      </c>
      <c r="Z231" s="41"/>
      <c r="AA231" s="41"/>
    </row>
    <row r="232">
      <c r="A232" s="14"/>
      <c r="B232" s="14"/>
      <c r="C232" s="14"/>
      <c r="D232" s="14"/>
      <c r="E232" s="14"/>
      <c r="F232" s="14"/>
      <c r="G232" s="14"/>
      <c r="H232" s="14"/>
      <c r="I232" s="16"/>
      <c r="J232" s="14"/>
      <c r="K232" s="14"/>
      <c r="L232" s="50"/>
      <c r="M232" s="14"/>
      <c r="N232" s="14"/>
      <c r="O232" s="14"/>
      <c r="P232" s="14"/>
      <c r="Q232" s="39" t="str">
        <f t="shared" si="1"/>
        <v>alp----</v>
      </c>
      <c r="R232" s="40" t="str">
        <f t="shared" si="2"/>
        <v>-----none</v>
      </c>
      <c r="S232" s="40" t="str">
        <f t="shared" si="3"/>
        <v>-------</v>
      </c>
      <c r="T232" s="41" t="str">
        <f t="shared" si="4"/>
        <v>alp---</v>
      </c>
      <c r="U232" s="41" t="str">
        <f t="shared" si="5"/>
        <v/>
      </c>
      <c r="V232" s="41"/>
      <c r="W232" s="41" t="str">
        <f t="shared" si="6"/>
        <v>-------</v>
      </c>
      <c r="X232" s="41" t="str">
        <f t="shared" si="7"/>
        <v>--------</v>
      </c>
      <c r="Y232" s="41" t="str">
        <f t="shared" si="8"/>
        <v>-------</v>
      </c>
      <c r="Z232" s="41"/>
      <c r="AA232" s="41"/>
    </row>
    <row r="233">
      <c r="A233" s="20"/>
      <c r="B233" s="20"/>
      <c r="C233" s="20"/>
      <c r="D233" s="20"/>
      <c r="E233" s="20"/>
      <c r="F233" s="20"/>
      <c r="G233" s="20"/>
      <c r="H233" s="20"/>
      <c r="I233" s="25"/>
      <c r="J233" s="20"/>
      <c r="K233" s="20"/>
      <c r="L233" s="25"/>
      <c r="M233" s="20"/>
      <c r="N233" s="20"/>
      <c r="O233" s="20"/>
      <c r="P233" s="20"/>
      <c r="Q233" s="39" t="str">
        <f t="shared" si="1"/>
        <v>alp----</v>
      </c>
      <c r="R233" s="40" t="str">
        <f t="shared" si="2"/>
        <v>-----none</v>
      </c>
      <c r="S233" s="40" t="str">
        <f t="shared" si="3"/>
        <v>-------</v>
      </c>
      <c r="T233" s="41" t="str">
        <f t="shared" si="4"/>
        <v>alp---</v>
      </c>
      <c r="U233" s="41" t="str">
        <f t="shared" si="5"/>
        <v/>
      </c>
      <c r="V233" s="41"/>
      <c r="W233" s="41" t="str">
        <f t="shared" si="6"/>
        <v>-------</v>
      </c>
      <c r="X233" s="41" t="str">
        <f t="shared" si="7"/>
        <v>--------</v>
      </c>
      <c r="Y233" s="41" t="str">
        <f t="shared" si="8"/>
        <v>-------</v>
      </c>
      <c r="Z233" s="41"/>
      <c r="AA233" s="41"/>
    </row>
    <row r="234">
      <c r="A234" s="14"/>
      <c r="B234" s="14"/>
      <c r="C234" s="14"/>
      <c r="D234" s="14"/>
      <c r="E234" s="14"/>
      <c r="F234" s="14"/>
      <c r="G234" s="14"/>
      <c r="H234" s="14"/>
      <c r="I234" s="16"/>
      <c r="J234" s="14"/>
      <c r="K234" s="14"/>
      <c r="L234" s="50"/>
      <c r="M234" s="14"/>
      <c r="N234" s="14"/>
      <c r="O234" s="14"/>
      <c r="P234" s="14"/>
      <c r="Q234" s="39" t="str">
        <f t="shared" si="1"/>
        <v>alp----</v>
      </c>
      <c r="R234" s="40" t="str">
        <f t="shared" si="2"/>
        <v>-----none</v>
      </c>
      <c r="S234" s="40" t="str">
        <f t="shared" si="3"/>
        <v>-------</v>
      </c>
      <c r="T234" s="41" t="str">
        <f t="shared" si="4"/>
        <v>alp---</v>
      </c>
      <c r="U234" s="41" t="str">
        <f t="shared" si="5"/>
        <v/>
      </c>
      <c r="V234" s="41"/>
      <c r="W234" s="41" t="str">
        <f t="shared" si="6"/>
        <v>-------</v>
      </c>
      <c r="X234" s="41" t="str">
        <f t="shared" si="7"/>
        <v>--------</v>
      </c>
      <c r="Y234" s="41" t="str">
        <f t="shared" si="8"/>
        <v>-------</v>
      </c>
      <c r="Z234" s="41"/>
      <c r="AA234" s="41"/>
    </row>
    <row r="235">
      <c r="A235" s="20"/>
      <c r="B235" s="20"/>
      <c r="C235" s="20"/>
      <c r="D235" s="20"/>
      <c r="E235" s="20"/>
      <c r="F235" s="20"/>
      <c r="G235" s="20"/>
      <c r="H235" s="20"/>
      <c r="I235" s="25"/>
      <c r="J235" s="20"/>
      <c r="K235" s="20"/>
      <c r="L235" s="25"/>
      <c r="M235" s="20"/>
      <c r="N235" s="20"/>
      <c r="O235" s="20"/>
      <c r="P235" s="20"/>
      <c r="Q235" s="39" t="str">
        <f t="shared" si="1"/>
        <v>alp----</v>
      </c>
      <c r="R235" s="40" t="str">
        <f t="shared" si="2"/>
        <v>-----none</v>
      </c>
      <c r="S235" s="40" t="str">
        <f t="shared" si="3"/>
        <v>-------</v>
      </c>
      <c r="T235" s="41" t="str">
        <f t="shared" si="4"/>
        <v>alp---</v>
      </c>
      <c r="U235" s="41" t="str">
        <f t="shared" si="5"/>
        <v/>
      </c>
      <c r="V235" s="41"/>
      <c r="W235" s="41" t="str">
        <f t="shared" si="6"/>
        <v>-------</v>
      </c>
      <c r="X235" s="41" t="str">
        <f t="shared" si="7"/>
        <v>--------</v>
      </c>
      <c r="Y235" s="41" t="str">
        <f t="shared" si="8"/>
        <v>-------</v>
      </c>
      <c r="Z235" s="41"/>
      <c r="AA235" s="41"/>
    </row>
    <row r="236">
      <c r="A236" s="14"/>
      <c r="B236" s="14"/>
      <c r="C236" s="14"/>
      <c r="D236" s="14"/>
      <c r="E236" s="14"/>
      <c r="F236" s="14"/>
      <c r="G236" s="14"/>
      <c r="H236" s="14"/>
      <c r="I236" s="16"/>
      <c r="J236" s="14"/>
      <c r="K236" s="14"/>
      <c r="L236" s="50"/>
      <c r="M236" s="14"/>
      <c r="N236" s="14"/>
      <c r="O236" s="14"/>
      <c r="P236" s="14"/>
      <c r="Q236" s="39" t="str">
        <f t="shared" si="1"/>
        <v>alp----</v>
      </c>
      <c r="R236" s="40" t="str">
        <f t="shared" si="2"/>
        <v>-----none</v>
      </c>
      <c r="S236" s="40" t="str">
        <f t="shared" si="3"/>
        <v>-------</v>
      </c>
      <c r="T236" s="41" t="str">
        <f t="shared" si="4"/>
        <v>alp---</v>
      </c>
      <c r="U236" s="41" t="str">
        <f t="shared" si="5"/>
        <v/>
      </c>
      <c r="V236" s="41"/>
      <c r="W236" s="41" t="str">
        <f t="shared" si="6"/>
        <v>-------</v>
      </c>
      <c r="X236" s="41" t="str">
        <f t="shared" si="7"/>
        <v>--------</v>
      </c>
      <c r="Y236" s="41" t="str">
        <f t="shared" si="8"/>
        <v>-------</v>
      </c>
      <c r="Z236" s="41"/>
      <c r="AA236" s="41"/>
    </row>
    <row r="237">
      <c r="A237" s="20"/>
      <c r="B237" s="20"/>
      <c r="C237" s="20"/>
      <c r="D237" s="20"/>
      <c r="E237" s="20"/>
      <c r="F237" s="20"/>
      <c r="G237" s="20"/>
      <c r="H237" s="20"/>
      <c r="I237" s="25"/>
      <c r="J237" s="20"/>
      <c r="K237" s="20"/>
      <c r="L237" s="25"/>
      <c r="M237" s="20"/>
      <c r="N237" s="20"/>
      <c r="O237" s="20"/>
      <c r="P237" s="20"/>
      <c r="Q237" s="39" t="str">
        <f t="shared" si="1"/>
        <v>alp----</v>
      </c>
      <c r="R237" s="40" t="str">
        <f t="shared" si="2"/>
        <v>-----none</v>
      </c>
      <c r="S237" s="40" t="str">
        <f t="shared" si="3"/>
        <v>-------</v>
      </c>
      <c r="T237" s="41" t="str">
        <f t="shared" si="4"/>
        <v>alp---</v>
      </c>
      <c r="U237" s="41" t="str">
        <f t="shared" si="5"/>
        <v/>
      </c>
      <c r="V237" s="41"/>
      <c r="W237" s="41" t="str">
        <f t="shared" si="6"/>
        <v>-------</v>
      </c>
      <c r="X237" s="41" t="str">
        <f t="shared" si="7"/>
        <v>--------</v>
      </c>
      <c r="Y237" s="41" t="str">
        <f t="shared" si="8"/>
        <v>-------</v>
      </c>
      <c r="Z237" s="41"/>
      <c r="AA237" s="41"/>
    </row>
    <row r="238">
      <c r="A238" s="14"/>
      <c r="B238" s="14"/>
      <c r="C238" s="14"/>
      <c r="D238" s="14"/>
      <c r="E238" s="14"/>
      <c r="F238" s="14"/>
      <c r="G238" s="14"/>
      <c r="H238" s="14"/>
      <c r="I238" s="16"/>
      <c r="J238" s="14"/>
      <c r="K238" s="14"/>
      <c r="L238" s="50"/>
      <c r="M238" s="14"/>
      <c r="N238" s="14"/>
      <c r="O238" s="14"/>
      <c r="P238" s="14"/>
      <c r="Q238" s="39" t="str">
        <f t="shared" si="1"/>
        <v>alp----</v>
      </c>
      <c r="R238" s="40" t="str">
        <f t="shared" si="2"/>
        <v>-----none</v>
      </c>
      <c r="S238" s="40" t="str">
        <f t="shared" si="3"/>
        <v>-------</v>
      </c>
      <c r="T238" s="41" t="str">
        <f t="shared" si="4"/>
        <v>alp---</v>
      </c>
      <c r="U238" s="41" t="str">
        <f t="shared" si="5"/>
        <v/>
      </c>
      <c r="V238" s="41"/>
      <c r="W238" s="41" t="str">
        <f t="shared" si="6"/>
        <v>-------</v>
      </c>
      <c r="X238" s="41" t="str">
        <f t="shared" si="7"/>
        <v>--------</v>
      </c>
      <c r="Y238" s="41" t="str">
        <f t="shared" si="8"/>
        <v>-------</v>
      </c>
      <c r="Z238" s="41"/>
      <c r="AA238" s="41"/>
    </row>
    <row r="239">
      <c r="A239" s="20"/>
      <c r="B239" s="20"/>
      <c r="C239" s="20"/>
      <c r="D239" s="20"/>
      <c r="E239" s="20"/>
      <c r="F239" s="20"/>
      <c r="G239" s="20"/>
      <c r="H239" s="20"/>
      <c r="I239" s="25"/>
      <c r="J239" s="20"/>
      <c r="K239" s="20"/>
      <c r="L239" s="25"/>
      <c r="M239" s="20"/>
      <c r="N239" s="20"/>
      <c r="O239" s="20"/>
      <c r="P239" s="20"/>
      <c r="Q239" s="39" t="str">
        <f t="shared" si="1"/>
        <v>alp----</v>
      </c>
      <c r="R239" s="40" t="str">
        <f t="shared" si="2"/>
        <v>-----none</v>
      </c>
      <c r="S239" s="40" t="str">
        <f t="shared" si="3"/>
        <v>-------</v>
      </c>
      <c r="T239" s="41" t="str">
        <f t="shared" si="4"/>
        <v>alp---</v>
      </c>
      <c r="U239" s="41" t="str">
        <f t="shared" si="5"/>
        <v/>
      </c>
      <c r="V239" s="41"/>
      <c r="W239" s="41" t="str">
        <f t="shared" si="6"/>
        <v>-------</v>
      </c>
      <c r="X239" s="41" t="str">
        <f t="shared" si="7"/>
        <v>--------</v>
      </c>
      <c r="Y239" s="41" t="str">
        <f t="shared" si="8"/>
        <v>-------</v>
      </c>
      <c r="Z239" s="41"/>
      <c r="AA239" s="41"/>
    </row>
    <row r="240">
      <c r="A240" s="14"/>
      <c r="B240" s="14"/>
      <c r="C240" s="14"/>
      <c r="D240" s="14"/>
      <c r="E240" s="14"/>
      <c r="F240" s="14"/>
      <c r="G240" s="14"/>
      <c r="H240" s="14"/>
      <c r="I240" s="16"/>
      <c r="J240" s="14"/>
      <c r="K240" s="14"/>
      <c r="L240" s="50"/>
      <c r="M240" s="14"/>
      <c r="N240" s="14"/>
      <c r="O240" s="14"/>
      <c r="P240" s="14"/>
      <c r="Q240" s="39" t="str">
        <f t="shared" si="1"/>
        <v>alp----</v>
      </c>
      <c r="R240" s="40" t="str">
        <f t="shared" si="2"/>
        <v>-----none</v>
      </c>
      <c r="S240" s="40" t="str">
        <f t="shared" si="3"/>
        <v>-------</v>
      </c>
      <c r="T240" s="41" t="str">
        <f t="shared" si="4"/>
        <v>alp---</v>
      </c>
      <c r="U240" s="41" t="str">
        <f t="shared" si="5"/>
        <v/>
      </c>
      <c r="V240" s="41"/>
      <c r="W240" s="41" t="str">
        <f t="shared" si="6"/>
        <v>-------</v>
      </c>
      <c r="X240" s="41" t="str">
        <f t="shared" si="7"/>
        <v>--------</v>
      </c>
      <c r="Y240" s="41" t="str">
        <f t="shared" si="8"/>
        <v>-------</v>
      </c>
      <c r="Z240" s="41"/>
      <c r="AA240" s="41"/>
    </row>
    <row r="241">
      <c r="A241" s="20"/>
      <c r="B241" s="20"/>
      <c r="C241" s="20"/>
      <c r="D241" s="20"/>
      <c r="E241" s="20"/>
      <c r="F241" s="20"/>
      <c r="G241" s="20"/>
      <c r="H241" s="20"/>
      <c r="I241" s="25"/>
      <c r="J241" s="20"/>
      <c r="K241" s="20"/>
      <c r="L241" s="25"/>
      <c r="M241" s="20"/>
      <c r="N241" s="20"/>
      <c r="O241" s="20"/>
      <c r="P241" s="20"/>
      <c r="Q241" s="39" t="str">
        <f t="shared" si="1"/>
        <v>alp----</v>
      </c>
      <c r="R241" s="40" t="str">
        <f t="shared" si="2"/>
        <v>-----none</v>
      </c>
      <c r="S241" s="40" t="str">
        <f t="shared" si="3"/>
        <v>-------</v>
      </c>
      <c r="T241" s="41" t="str">
        <f t="shared" si="4"/>
        <v>alp---</v>
      </c>
      <c r="U241" s="41" t="str">
        <f t="shared" si="5"/>
        <v/>
      </c>
      <c r="V241" s="41"/>
      <c r="W241" s="41" t="str">
        <f t="shared" si="6"/>
        <v>-------</v>
      </c>
      <c r="X241" s="41" t="str">
        <f t="shared" si="7"/>
        <v>--------</v>
      </c>
      <c r="Y241" s="41" t="str">
        <f t="shared" si="8"/>
        <v>-------</v>
      </c>
      <c r="Z241" s="41"/>
      <c r="AA241" s="41"/>
    </row>
    <row r="242">
      <c r="A242" s="14"/>
      <c r="B242" s="14"/>
      <c r="C242" s="14"/>
      <c r="D242" s="14"/>
      <c r="E242" s="14"/>
      <c r="F242" s="14"/>
      <c r="G242" s="14"/>
      <c r="H242" s="14"/>
      <c r="I242" s="16"/>
      <c r="J242" s="14"/>
      <c r="K242" s="14"/>
      <c r="L242" s="50"/>
      <c r="M242" s="14"/>
      <c r="N242" s="14"/>
      <c r="O242" s="14"/>
      <c r="P242" s="14"/>
      <c r="Q242" s="39" t="str">
        <f t="shared" si="1"/>
        <v>alp----</v>
      </c>
      <c r="R242" s="40" t="str">
        <f t="shared" si="2"/>
        <v>-----none</v>
      </c>
      <c r="S242" s="40" t="str">
        <f t="shared" si="3"/>
        <v>-------</v>
      </c>
      <c r="T242" s="41" t="str">
        <f t="shared" si="4"/>
        <v>alp---</v>
      </c>
      <c r="U242" s="41" t="str">
        <f t="shared" si="5"/>
        <v/>
      </c>
      <c r="V242" s="41"/>
      <c r="W242" s="41" t="str">
        <f t="shared" si="6"/>
        <v>-------</v>
      </c>
      <c r="X242" s="41" t="str">
        <f t="shared" si="7"/>
        <v>--------</v>
      </c>
      <c r="Y242" s="41" t="str">
        <f t="shared" si="8"/>
        <v>-------</v>
      </c>
      <c r="Z242" s="41"/>
      <c r="AA242" s="41"/>
    </row>
    <row r="243">
      <c r="A243" s="20"/>
      <c r="B243" s="20"/>
      <c r="C243" s="20"/>
      <c r="D243" s="20"/>
      <c r="E243" s="20"/>
      <c r="F243" s="20"/>
      <c r="G243" s="20"/>
      <c r="H243" s="20"/>
      <c r="I243" s="25"/>
      <c r="J243" s="20"/>
      <c r="K243" s="20"/>
      <c r="L243" s="25"/>
      <c r="M243" s="20"/>
      <c r="N243" s="20"/>
      <c r="O243" s="20"/>
      <c r="P243" s="20"/>
      <c r="Q243" s="39" t="str">
        <f t="shared" si="1"/>
        <v>alp----</v>
      </c>
      <c r="R243" s="40" t="str">
        <f t="shared" si="2"/>
        <v>-----none</v>
      </c>
      <c r="S243" s="40" t="str">
        <f t="shared" si="3"/>
        <v>-------</v>
      </c>
      <c r="T243" s="41" t="str">
        <f t="shared" si="4"/>
        <v>alp---</v>
      </c>
      <c r="U243" s="41" t="str">
        <f t="shared" si="5"/>
        <v/>
      </c>
      <c r="V243" s="41"/>
      <c r="W243" s="41" t="str">
        <f t="shared" si="6"/>
        <v>-------</v>
      </c>
      <c r="X243" s="41" t="str">
        <f t="shared" si="7"/>
        <v>--------</v>
      </c>
      <c r="Y243" s="41" t="str">
        <f t="shared" si="8"/>
        <v>-------</v>
      </c>
      <c r="Z243" s="41"/>
      <c r="AA243" s="41"/>
    </row>
    <row r="244">
      <c r="A244" s="14"/>
      <c r="B244" s="14"/>
      <c r="C244" s="14"/>
      <c r="D244" s="14"/>
      <c r="E244" s="14"/>
      <c r="F244" s="14"/>
      <c r="G244" s="14"/>
      <c r="H244" s="14"/>
      <c r="I244" s="16"/>
      <c r="J244" s="14"/>
      <c r="K244" s="14"/>
      <c r="L244" s="50"/>
      <c r="M244" s="14"/>
      <c r="N244" s="14"/>
      <c r="O244" s="14"/>
      <c r="P244" s="14"/>
      <c r="Q244" s="39" t="str">
        <f t="shared" si="1"/>
        <v>alp----</v>
      </c>
      <c r="R244" s="40" t="str">
        <f t="shared" si="2"/>
        <v>-----none</v>
      </c>
      <c r="S244" s="40" t="str">
        <f t="shared" si="3"/>
        <v>-------</v>
      </c>
      <c r="T244" s="41" t="str">
        <f t="shared" si="4"/>
        <v>alp---</v>
      </c>
      <c r="U244" s="41" t="str">
        <f t="shared" si="5"/>
        <v/>
      </c>
      <c r="V244" s="41"/>
      <c r="W244" s="41" t="str">
        <f t="shared" si="6"/>
        <v>-------</v>
      </c>
      <c r="X244" s="41" t="str">
        <f t="shared" si="7"/>
        <v>--------</v>
      </c>
      <c r="Y244" s="41" t="str">
        <f t="shared" si="8"/>
        <v>-------</v>
      </c>
      <c r="Z244" s="41"/>
      <c r="AA244" s="41"/>
    </row>
    <row r="245">
      <c r="A245" s="20"/>
      <c r="B245" s="20"/>
      <c r="C245" s="20"/>
      <c r="D245" s="20"/>
      <c r="E245" s="20"/>
      <c r="F245" s="20"/>
      <c r="G245" s="20"/>
      <c r="H245" s="20"/>
      <c r="I245" s="25"/>
      <c r="J245" s="20"/>
      <c r="K245" s="20"/>
      <c r="L245" s="25"/>
      <c r="M245" s="20"/>
      <c r="N245" s="20"/>
      <c r="O245" s="20"/>
      <c r="P245" s="20"/>
      <c r="Q245" s="39" t="str">
        <f t="shared" si="1"/>
        <v>alp----</v>
      </c>
      <c r="R245" s="40" t="str">
        <f t="shared" si="2"/>
        <v>-----none</v>
      </c>
      <c r="S245" s="40" t="str">
        <f t="shared" si="3"/>
        <v>-------</v>
      </c>
      <c r="T245" s="41" t="str">
        <f t="shared" si="4"/>
        <v>alp---</v>
      </c>
      <c r="U245" s="41" t="str">
        <f t="shared" si="5"/>
        <v/>
      </c>
      <c r="V245" s="41"/>
      <c r="W245" s="41" t="str">
        <f t="shared" si="6"/>
        <v>-------</v>
      </c>
      <c r="X245" s="41" t="str">
        <f t="shared" si="7"/>
        <v>--------</v>
      </c>
      <c r="Y245" s="41" t="str">
        <f t="shared" si="8"/>
        <v>-------</v>
      </c>
      <c r="Z245" s="41"/>
      <c r="AA245" s="41"/>
    </row>
    <row r="246">
      <c r="A246" s="14"/>
      <c r="B246" s="14"/>
      <c r="C246" s="14"/>
      <c r="D246" s="14"/>
      <c r="E246" s="14"/>
      <c r="F246" s="14"/>
      <c r="G246" s="14"/>
      <c r="H246" s="14"/>
      <c r="I246" s="16"/>
      <c r="J246" s="14"/>
      <c r="K246" s="14"/>
      <c r="L246" s="50"/>
      <c r="M246" s="14"/>
      <c r="N246" s="14"/>
      <c r="O246" s="14"/>
      <c r="P246" s="14"/>
      <c r="Q246" s="39" t="str">
        <f t="shared" si="1"/>
        <v>alp----</v>
      </c>
      <c r="R246" s="40" t="str">
        <f t="shared" si="2"/>
        <v>-----none</v>
      </c>
      <c r="S246" s="40" t="str">
        <f t="shared" si="3"/>
        <v>-------</v>
      </c>
      <c r="T246" s="41" t="str">
        <f t="shared" si="4"/>
        <v>alp---</v>
      </c>
      <c r="U246" s="41" t="str">
        <f t="shared" si="5"/>
        <v/>
      </c>
      <c r="V246" s="41"/>
      <c r="W246" s="41" t="str">
        <f t="shared" si="6"/>
        <v>-------</v>
      </c>
      <c r="X246" s="41" t="str">
        <f t="shared" si="7"/>
        <v>--------</v>
      </c>
      <c r="Y246" s="41" t="str">
        <f t="shared" si="8"/>
        <v>-------</v>
      </c>
      <c r="Z246" s="41"/>
      <c r="AA246" s="41"/>
    </row>
    <row r="247">
      <c r="A247" s="20"/>
      <c r="B247" s="20"/>
      <c r="C247" s="20"/>
      <c r="D247" s="20"/>
      <c r="E247" s="20"/>
      <c r="F247" s="20"/>
      <c r="G247" s="20"/>
      <c r="H247" s="20"/>
      <c r="I247" s="25"/>
      <c r="J247" s="20"/>
      <c r="K247" s="20"/>
      <c r="L247" s="25"/>
      <c r="M247" s="20"/>
      <c r="N247" s="20"/>
      <c r="O247" s="20"/>
      <c r="P247" s="20"/>
      <c r="Q247" s="39" t="str">
        <f t="shared" si="1"/>
        <v>alp----</v>
      </c>
      <c r="R247" s="40" t="str">
        <f t="shared" si="2"/>
        <v>-----none</v>
      </c>
      <c r="S247" s="40" t="str">
        <f t="shared" si="3"/>
        <v>-------</v>
      </c>
      <c r="T247" s="41" t="str">
        <f t="shared" si="4"/>
        <v>alp---</v>
      </c>
      <c r="U247" s="41" t="str">
        <f t="shared" si="5"/>
        <v/>
      </c>
      <c r="V247" s="41"/>
      <c r="W247" s="41" t="str">
        <f t="shared" si="6"/>
        <v>-------</v>
      </c>
      <c r="X247" s="41" t="str">
        <f t="shared" si="7"/>
        <v>--------</v>
      </c>
      <c r="Y247" s="41" t="str">
        <f t="shared" si="8"/>
        <v>-------</v>
      </c>
      <c r="Z247" s="41"/>
      <c r="AA247" s="41"/>
    </row>
    <row r="248">
      <c r="A248" s="14"/>
      <c r="B248" s="14"/>
      <c r="C248" s="14"/>
      <c r="D248" s="14"/>
      <c r="E248" s="14"/>
      <c r="F248" s="14"/>
      <c r="G248" s="14"/>
      <c r="H248" s="14"/>
      <c r="I248" s="16"/>
      <c r="J248" s="14"/>
      <c r="K248" s="14"/>
      <c r="L248" s="50"/>
      <c r="M248" s="14"/>
      <c r="N248" s="14"/>
      <c r="O248" s="14"/>
      <c r="P248" s="14"/>
      <c r="Q248" s="39" t="str">
        <f t="shared" si="1"/>
        <v>alp----</v>
      </c>
      <c r="R248" s="40" t="str">
        <f t="shared" si="2"/>
        <v>-----none</v>
      </c>
      <c r="S248" s="40" t="str">
        <f t="shared" si="3"/>
        <v>-------</v>
      </c>
      <c r="T248" s="41" t="str">
        <f t="shared" si="4"/>
        <v>alp---</v>
      </c>
      <c r="U248" s="41" t="str">
        <f t="shared" si="5"/>
        <v/>
      </c>
      <c r="V248" s="41"/>
      <c r="W248" s="41" t="str">
        <f t="shared" si="6"/>
        <v>-------</v>
      </c>
      <c r="X248" s="41" t="str">
        <f t="shared" si="7"/>
        <v>--------</v>
      </c>
      <c r="Y248" s="41" t="str">
        <f t="shared" si="8"/>
        <v>-------</v>
      </c>
      <c r="Z248" s="41"/>
      <c r="AA248" s="41"/>
    </row>
    <row r="249">
      <c r="A249" s="20"/>
      <c r="B249" s="20"/>
      <c r="C249" s="20"/>
      <c r="D249" s="20"/>
      <c r="E249" s="20"/>
      <c r="F249" s="20"/>
      <c r="G249" s="20"/>
      <c r="H249" s="20"/>
      <c r="I249" s="25"/>
      <c r="J249" s="20"/>
      <c r="K249" s="20"/>
      <c r="L249" s="25"/>
      <c r="M249" s="20"/>
      <c r="N249" s="20"/>
      <c r="O249" s="20"/>
      <c r="P249" s="20"/>
      <c r="Q249" s="39" t="str">
        <f t="shared" si="1"/>
        <v>alp----</v>
      </c>
      <c r="R249" s="40" t="str">
        <f t="shared" si="2"/>
        <v>-----none</v>
      </c>
      <c r="S249" s="40" t="str">
        <f t="shared" si="3"/>
        <v>-------</v>
      </c>
      <c r="T249" s="41" t="str">
        <f t="shared" si="4"/>
        <v>alp---</v>
      </c>
      <c r="U249" s="41" t="str">
        <f t="shared" si="5"/>
        <v/>
      </c>
      <c r="V249" s="41"/>
      <c r="W249" s="41" t="str">
        <f t="shared" si="6"/>
        <v>-------</v>
      </c>
      <c r="X249" s="41" t="str">
        <f t="shared" si="7"/>
        <v>--------</v>
      </c>
      <c r="Y249" s="41" t="str">
        <f t="shared" si="8"/>
        <v>-------</v>
      </c>
      <c r="Z249" s="41"/>
      <c r="AA249" s="41"/>
    </row>
    <row r="250">
      <c r="A250" s="14"/>
      <c r="B250" s="14"/>
      <c r="C250" s="14"/>
      <c r="D250" s="14"/>
      <c r="E250" s="14"/>
      <c r="F250" s="14"/>
      <c r="G250" s="14"/>
      <c r="H250" s="14"/>
      <c r="I250" s="16"/>
      <c r="J250" s="14"/>
      <c r="K250" s="14"/>
      <c r="L250" s="50"/>
      <c r="M250" s="14"/>
      <c r="N250" s="14"/>
      <c r="O250" s="14"/>
      <c r="P250" s="14"/>
      <c r="Q250" s="39" t="str">
        <f t="shared" si="1"/>
        <v>alp----</v>
      </c>
      <c r="R250" s="40" t="str">
        <f t="shared" si="2"/>
        <v>-----none</v>
      </c>
      <c r="S250" s="40" t="str">
        <f t="shared" si="3"/>
        <v>-------</v>
      </c>
      <c r="T250" s="41" t="str">
        <f t="shared" si="4"/>
        <v>alp---</v>
      </c>
      <c r="U250" s="41" t="str">
        <f t="shared" si="5"/>
        <v/>
      </c>
      <c r="V250" s="41"/>
      <c r="W250" s="41" t="str">
        <f t="shared" si="6"/>
        <v>-------</v>
      </c>
      <c r="X250" s="41" t="str">
        <f t="shared" si="7"/>
        <v>--------</v>
      </c>
      <c r="Y250" s="41" t="str">
        <f t="shared" si="8"/>
        <v>-------</v>
      </c>
      <c r="Z250" s="41"/>
      <c r="AA250" s="41"/>
    </row>
    <row r="251">
      <c r="A251" s="20"/>
      <c r="B251" s="20"/>
      <c r="C251" s="20"/>
      <c r="D251" s="20"/>
      <c r="E251" s="20"/>
      <c r="F251" s="20"/>
      <c r="G251" s="20"/>
      <c r="H251" s="20"/>
      <c r="I251" s="25"/>
      <c r="J251" s="20"/>
      <c r="K251" s="20"/>
      <c r="L251" s="25"/>
      <c r="M251" s="20"/>
      <c r="N251" s="20"/>
      <c r="O251" s="20"/>
      <c r="P251" s="20"/>
      <c r="Q251" s="39" t="str">
        <f t="shared" si="1"/>
        <v>alp----</v>
      </c>
      <c r="R251" s="40" t="str">
        <f t="shared" si="2"/>
        <v>-----none</v>
      </c>
      <c r="S251" s="40" t="str">
        <f t="shared" si="3"/>
        <v>-------</v>
      </c>
      <c r="T251" s="41" t="str">
        <f t="shared" si="4"/>
        <v>alp---</v>
      </c>
      <c r="U251" s="41" t="str">
        <f t="shared" si="5"/>
        <v/>
      </c>
      <c r="V251" s="41"/>
      <c r="W251" s="41" t="str">
        <f t="shared" si="6"/>
        <v>-------</v>
      </c>
      <c r="X251" s="41" t="str">
        <f t="shared" si="7"/>
        <v>--------</v>
      </c>
      <c r="Y251" s="41" t="str">
        <f t="shared" si="8"/>
        <v>-------</v>
      </c>
      <c r="Z251" s="41"/>
      <c r="AA251" s="41"/>
    </row>
    <row r="252">
      <c r="A252" s="14"/>
      <c r="B252" s="14"/>
      <c r="C252" s="14"/>
      <c r="D252" s="14"/>
      <c r="E252" s="14"/>
      <c r="F252" s="14"/>
      <c r="G252" s="14"/>
      <c r="H252" s="14"/>
      <c r="I252" s="16"/>
      <c r="J252" s="14"/>
      <c r="K252" s="14"/>
      <c r="L252" s="50"/>
      <c r="M252" s="14"/>
      <c r="N252" s="14"/>
      <c r="O252" s="14"/>
      <c r="P252" s="14"/>
      <c r="Q252" s="39" t="str">
        <f t="shared" si="1"/>
        <v>alp----</v>
      </c>
      <c r="R252" s="40" t="str">
        <f t="shared" si="2"/>
        <v>-----none</v>
      </c>
      <c r="S252" s="40" t="str">
        <f t="shared" si="3"/>
        <v>-------</v>
      </c>
      <c r="T252" s="41" t="str">
        <f t="shared" si="4"/>
        <v>alp---</v>
      </c>
      <c r="U252" s="41" t="str">
        <f t="shared" si="5"/>
        <v/>
      </c>
      <c r="V252" s="41"/>
      <c r="W252" s="41" t="str">
        <f t="shared" si="6"/>
        <v>-------</v>
      </c>
      <c r="X252" s="41" t="str">
        <f t="shared" si="7"/>
        <v>--------</v>
      </c>
      <c r="Y252" s="41" t="str">
        <f t="shared" si="8"/>
        <v>-------</v>
      </c>
      <c r="Z252" s="41"/>
      <c r="AA252" s="41"/>
    </row>
    <row r="253">
      <c r="A253" s="20"/>
      <c r="B253" s="20"/>
      <c r="C253" s="20"/>
      <c r="D253" s="20"/>
      <c r="E253" s="20"/>
      <c r="F253" s="20"/>
      <c r="G253" s="20"/>
      <c r="H253" s="20"/>
      <c r="I253" s="25"/>
      <c r="J253" s="20"/>
      <c r="K253" s="20"/>
      <c r="L253" s="25"/>
      <c r="M253" s="20"/>
      <c r="N253" s="20"/>
      <c r="O253" s="20"/>
      <c r="P253" s="20"/>
      <c r="Q253" s="39" t="str">
        <f t="shared" si="1"/>
        <v>alp----</v>
      </c>
      <c r="R253" s="40" t="str">
        <f t="shared" si="2"/>
        <v>-----none</v>
      </c>
      <c r="S253" s="40" t="str">
        <f t="shared" si="3"/>
        <v>-------</v>
      </c>
      <c r="T253" s="41" t="str">
        <f t="shared" si="4"/>
        <v>alp---</v>
      </c>
      <c r="U253" s="41" t="str">
        <f t="shared" si="5"/>
        <v/>
      </c>
      <c r="V253" s="41"/>
      <c r="W253" s="41" t="str">
        <f t="shared" si="6"/>
        <v>-------</v>
      </c>
      <c r="X253" s="41" t="str">
        <f t="shared" si="7"/>
        <v>--------</v>
      </c>
      <c r="Y253" s="41" t="str">
        <f t="shared" si="8"/>
        <v>-------</v>
      </c>
      <c r="Z253" s="41"/>
      <c r="AA253" s="41"/>
    </row>
    <row r="254">
      <c r="A254" s="14"/>
      <c r="B254" s="14"/>
      <c r="C254" s="14"/>
      <c r="D254" s="14"/>
      <c r="E254" s="14"/>
      <c r="F254" s="14"/>
      <c r="G254" s="14"/>
      <c r="H254" s="14"/>
      <c r="I254" s="16"/>
      <c r="J254" s="14"/>
      <c r="K254" s="14"/>
      <c r="L254" s="50"/>
      <c r="M254" s="14"/>
      <c r="N254" s="14"/>
      <c r="O254" s="14"/>
      <c r="P254" s="14"/>
      <c r="Q254" s="39" t="str">
        <f t="shared" si="1"/>
        <v>alp----</v>
      </c>
      <c r="R254" s="40" t="str">
        <f t="shared" si="2"/>
        <v>-----none</v>
      </c>
      <c r="S254" s="40" t="str">
        <f t="shared" si="3"/>
        <v>-------</v>
      </c>
      <c r="T254" s="41" t="str">
        <f t="shared" si="4"/>
        <v>alp---</v>
      </c>
      <c r="U254" s="41" t="str">
        <f t="shared" si="5"/>
        <v/>
      </c>
      <c r="V254" s="41"/>
      <c r="W254" s="41" t="str">
        <f t="shared" si="6"/>
        <v>-------</v>
      </c>
      <c r="X254" s="41" t="str">
        <f t="shared" si="7"/>
        <v>--------</v>
      </c>
      <c r="Y254" s="41" t="str">
        <f t="shared" si="8"/>
        <v>-------</v>
      </c>
      <c r="Z254" s="41"/>
      <c r="AA254" s="41"/>
    </row>
    <row r="255">
      <c r="A255" s="20"/>
      <c r="B255" s="20"/>
      <c r="C255" s="20"/>
      <c r="D255" s="20"/>
      <c r="E255" s="20"/>
      <c r="F255" s="20"/>
      <c r="G255" s="20"/>
      <c r="H255" s="20"/>
      <c r="I255" s="25"/>
      <c r="J255" s="20"/>
      <c r="K255" s="20"/>
      <c r="L255" s="25"/>
      <c r="M255" s="20"/>
      <c r="N255" s="20"/>
      <c r="O255" s="20"/>
      <c r="P255" s="20"/>
      <c r="Q255" s="39" t="str">
        <f t="shared" si="1"/>
        <v>alp----</v>
      </c>
      <c r="R255" s="40" t="str">
        <f t="shared" si="2"/>
        <v>-----none</v>
      </c>
      <c r="S255" s="40" t="str">
        <f t="shared" si="3"/>
        <v>-------</v>
      </c>
      <c r="T255" s="41" t="str">
        <f t="shared" si="4"/>
        <v>alp---</v>
      </c>
      <c r="U255" s="41" t="str">
        <f t="shared" si="5"/>
        <v/>
      </c>
      <c r="V255" s="41"/>
      <c r="W255" s="41" t="str">
        <f t="shared" si="6"/>
        <v>-------</v>
      </c>
      <c r="X255" s="41" t="str">
        <f t="shared" si="7"/>
        <v>--------</v>
      </c>
      <c r="Y255" s="41" t="str">
        <f t="shared" si="8"/>
        <v>-------</v>
      </c>
      <c r="Z255" s="41"/>
      <c r="AA255" s="41"/>
    </row>
    <row r="256">
      <c r="A256" s="14"/>
      <c r="B256" s="14"/>
      <c r="C256" s="14"/>
      <c r="D256" s="14"/>
      <c r="E256" s="14"/>
      <c r="F256" s="14"/>
      <c r="G256" s="14"/>
      <c r="H256" s="14"/>
      <c r="I256" s="16"/>
      <c r="J256" s="14"/>
      <c r="K256" s="14"/>
      <c r="L256" s="50"/>
      <c r="M256" s="14"/>
      <c r="N256" s="14"/>
      <c r="O256" s="14"/>
      <c r="P256" s="14"/>
      <c r="Q256" s="39" t="str">
        <f t="shared" si="1"/>
        <v>alp----</v>
      </c>
      <c r="R256" s="40" t="str">
        <f t="shared" si="2"/>
        <v>-----none</v>
      </c>
      <c r="S256" s="40" t="str">
        <f t="shared" si="3"/>
        <v>-------</v>
      </c>
      <c r="T256" s="41" t="str">
        <f t="shared" si="4"/>
        <v>alp---</v>
      </c>
      <c r="U256" s="41" t="str">
        <f t="shared" si="5"/>
        <v/>
      </c>
      <c r="V256" s="41"/>
      <c r="W256" s="41" t="str">
        <f t="shared" si="6"/>
        <v>-------</v>
      </c>
      <c r="X256" s="41" t="str">
        <f t="shared" si="7"/>
        <v>--------</v>
      </c>
      <c r="Y256" s="41" t="str">
        <f t="shared" si="8"/>
        <v>-------</v>
      </c>
      <c r="Z256" s="41"/>
      <c r="AA256" s="41"/>
    </row>
    <row r="257">
      <c r="A257" s="20"/>
      <c r="B257" s="20"/>
      <c r="C257" s="20"/>
      <c r="D257" s="20"/>
      <c r="E257" s="20"/>
      <c r="F257" s="20"/>
      <c r="G257" s="20"/>
      <c r="H257" s="20"/>
      <c r="I257" s="25"/>
      <c r="J257" s="20"/>
      <c r="K257" s="20"/>
      <c r="L257" s="25"/>
      <c r="M257" s="20"/>
      <c r="N257" s="20"/>
      <c r="O257" s="20"/>
      <c r="P257" s="20"/>
      <c r="Q257" s="39" t="str">
        <f t="shared" si="1"/>
        <v>alp----</v>
      </c>
      <c r="R257" s="40" t="str">
        <f t="shared" si="2"/>
        <v>-----none</v>
      </c>
      <c r="S257" s="40" t="str">
        <f t="shared" si="3"/>
        <v>-------</v>
      </c>
      <c r="T257" s="41" t="str">
        <f t="shared" si="4"/>
        <v>alp---</v>
      </c>
      <c r="U257" s="41" t="str">
        <f t="shared" si="5"/>
        <v/>
      </c>
      <c r="V257" s="41"/>
      <c r="W257" s="41" t="str">
        <f t="shared" si="6"/>
        <v>-------</v>
      </c>
      <c r="X257" s="41" t="str">
        <f t="shared" si="7"/>
        <v>--------</v>
      </c>
      <c r="Y257" s="41" t="str">
        <f t="shared" si="8"/>
        <v>-------</v>
      </c>
      <c r="Z257" s="41"/>
      <c r="AA257" s="41"/>
    </row>
    <row r="258">
      <c r="A258" s="14"/>
      <c r="B258" s="14"/>
      <c r="C258" s="14"/>
      <c r="D258" s="14"/>
      <c r="E258" s="14"/>
      <c r="F258" s="14"/>
      <c r="G258" s="14"/>
      <c r="H258" s="14"/>
      <c r="I258" s="16"/>
      <c r="J258" s="14"/>
      <c r="K258" s="14"/>
      <c r="L258" s="50"/>
      <c r="M258" s="14"/>
      <c r="N258" s="14"/>
      <c r="O258" s="14"/>
      <c r="P258" s="14"/>
      <c r="Q258" s="39" t="str">
        <f t="shared" si="1"/>
        <v>alp----</v>
      </c>
      <c r="R258" s="40" t="str">
        <f t="shared" si="2"/>
        <v>-----none</v>
      </c>
      <c r="S258" s="40" t="str">
        <f t="shared" si="3"/>
        <v>-------</v>
      </c>
      <c r="T258" s="41" t="str">
        <f t="shared" si="4"/>
        <v>alp---</v>
      </c>
      <c r="U258" s="41" t="str">
        <f t="shared" si="5"/>
        <v/>
      </c>
      <c r="V258" s="41"/>
      <c r="W258" s="41" t="str">
        <f t="shared" si="6"/>
        <v>-------</v>
      </c>
      <c r="X258" s="41" t="str">
        <f t="shared" si="7"/>
        <v>--------</v>
      </c>
      <c r="Y258" s="41" t="str">
        <f t="shared" si="8"/>
        <v>-------</v>
      </c>
      <c r="Z258" s="41"/>
      <c r="AA258" s="41"/>
    </row>
    <row r="259">
      <c r="A259" s="20"/>
      <c r="B259" s="20"/>
      <c r="C259" s="20"/>
      <c r="D259" s="20"/>
      <c r="E259" s="20"/>
      <c r="F259" s="20"/>
      <c r="G259" s="20"/>
      <c r="H259" s="20"/>
      <c r="I259" s="25"/>
      <c r="J259" s="20"/>
      <c r="K259" s="20"/>
      <c r="L259" s="25"/>
      <c r="M259" s="20"/>
      <c r="N259" s="20"/>
      <c r="O259" s="20"/>
      <c r="P259" s="20"/>
      <c r="Q259" s="39" t="str">
        <f t="shared" si="1"/>
        <v>alp----</v>
      </c>
      <c r="R259" s="40" t="str">
        <f t="shared" si="2"/>
        <v>-----none</v>
      </c>
      <c r="S259" s="40" t="str">
        <f t="shared" si="3"/>
        <v>-------</v>
      </c>
      <c r="T259" s="41" t="str">
        <f t="shared" si="4"/>
        <v>alp---</v>
      </c>
      <c r="U259" s="41" t="str">
        <f t="shared" si="5"/>
        <v/>
      </c>
      <c r="V259" s="41"/>
      <c r="W259" s="41" t="str">
        <f t="shared" si="6"/>
        <v>-------</v>
      </c>
      <c r="X259" s="41" t="str">
        <f t="shared" si="7"/>
        <v>--------</v>
      </c>
      <c r="Y259" s="41" t="str">
        <f t="shared" si="8"/>
        <v>-------</v>
      </c>
      <c r="Z259" s="41"/>
      <c r="AA259" s="41"/>
    </row>
    <row r="260">
      <c r="A260" s="14"/>
      <c r="B260" s="14"/>
      <c r="C260" s="14"/>
      <c r="D260" s="14"/>
      <c r="E260" s="14"/>
      <c r="F260" s="14"/>
      <c r="G260" s="14"/>
      <c r="H260" s="14"/>
      <c r="I260" s="16"/>
      <c r="J260" s="14"/>
      <c r="K260" s="14"/>
      <c r="L260" s="50"/>
      <c r="M260" s="14"/>
      <c r="N260" s="14"/>
      <c r="O260" s="14"/>
      <c r="P260" s="14"/>
      <c r="Q260" s="39" t="str">
        <f t="shared" si="1"/>
        <v>alp----</v>
      </c>
      <c r="R260" s="40" t="str">
        <f t="shared" si="2"/>
        <v>-----none</v>
      </c>
      <c r="S260" s="40" t="str">
        <f t="shared" si="3"/>
        <v>-------</v>
      </c>
      <c r="T260" s="41" t="str">
        <f t="shared" si="4"/>
        <v>alp---</v>
      </c>
      <c r="U260" s="41" t="str">
        <f t="shared" si="5"/>
        <v/>
      </c>
      <c r="V260" s="41"/>
      <c r="W260" s="41" t="str">
        <f t="shared" si="6"/>
        <v>-------</v>
      </c>
      <c r="X260" s="41" t="str">
        <f t="shared" si="7"/>
        <v>--------</v>
      </c>
      <c r="Y260" s="41" t="str">
        <f t="shared" si="8"/>
        <v>-------</v>
      </c>
      <c r="Z260" s="41"/>
      <c r="AA260" s="41"/>
    </row>
    <row r="261">
      <c r="A261" s="20"/>
      <c r="B261" s="20"/>
      <c r="C261" s="20"/>
      <c r="D261" s="20"/>
      <c r="E261" s="20"/>
      <c r="F261" s="20"/>
      <c r="G261" s="20"/>
      <c r="H261" s="20"/>
      <c r="I261" s="25"/>
      <c r="J261" s="20"/>
      <c r="K261" s="20"/>
      <c r="L261" s="25"/>
      <c r="M261" s="20"/>
      <c r="N261" s="20"/>
      <c r="O261" s="20"/>
      <c r="P261" s="20"/>
      <c r="Q261" s="39" t="str">
        <f t="shared" si="1"/>
        <v>alp----</v>
      </c>
      <c r="R261" s="40" t="str">
        <f t="shared" si="2"/>
        <v>-----none</v>
      </c>
      <c r="S261" s="40" t="str">
        <f t="shared" si="3"/>
        <v>-------</v>
      </c>
      <c r="T261" s="41" t="str">
        <f t="shared" si="4"/>
        <v>alp---</v>
      </c>
      <c r="U261" s="41" t="str">
        <f t="shared" si="5"/>
        <v/>
      </c>
      <c r="V261" s="41"/>
      <c r="W261" s="41" t="str">
        <f t="shared" si="6"/>
        <v>-------</v>
      </c>
      <c r="X261" s="41" t="str">
        <f t="shared" si="7"/>
        <v>--------</v>
      </c>
      <c r="Y261" s="41" t="str">
        <f t="shared" si="8"/>
        <v>-------</v>
      </c>
      <c r="Z261" s="41"/>
      <c r="AA261" s="41"/>
    </row>
    <row r="262">
      <c r="A262" s="14"/>
      <c r="B262" s="14"/>
      <c r="C262" s="14"/>
      <c r="D262" s="14"/>
      <c r="E262" s="14"/>
      <c r="F262" s="14"/>
      <c r="G262" s="14"/>
      <c r="H262" s="14"/>
      <c r="I262" s="16"/>
      <c r="J262" s="14"/>
      <c r="K262" s="14"/>
      <c r="L262" s="50"/>
      <c r="M262" s="14"/>
      <c r="N262" s="14"/>
      <c r="O262" s="14"/>
      <c r="P262" s="14"/>
      <c r="Q262" s="39" t="str">
        <f t="shared" si="1"/>
        <v>alp----</v>
      </c>
      <c r="R262" s="40" t="str">
        <f t="shared" si="2"/>
        <v>-----none</v>
      </c>
      <c r="S262" s="40" t="str">
        <f t="shared" si="3"/>
        <v>-------</v>
      </c>
      <c r="T262" s="41" t="str">
        <f t="shared" si="4"/>
        <v>alp---</v>
      </c>
      <c r="U262" s="41" t="str">
        <f t="shared" si="5"/>
        <v/>
      </c>
      <c r="V262" s="41"/>
      <c r="W262" s="41" t="str">
        <f t="shared" si="6"/>
        <v>-------</v>
      </c>
      <c r="X262" s="41" t="str">
        <f t="shared" si="7"/>
        <v>--------</v>
      </c>
      <c r="Y262" s="41" t="str">
        <f t="shared" si="8"/>
        <v>-------</v>
      </c>
      <c r="Z262" s="41"/>
      <c r="AA262" s="41"/>
    </row>
    <row r="263">
      <c r="A263" s="20"/>
      <c r="B263" s="20"/>
      <c r="C263" s="20"/>
      <c r="D263" s="20"/>
      <c r="E263" s="20"/>
      <c r="F263" s="20"/>
      <c r="G263" s="20"/>
      <c r="H263" s="20"/>
      <c r="I263" s="25"/>
      <c r="J263" s="20"/>
      <c r="K263" s="20"/>
      <c r="L263" s="25"/>
      <c r="M263" s="20"/>
      <c r="N263" s="20"/>
      <c r="O263" s="20"/>
      <c r="P263" s="20"/>
      <c r="Q263" s="39" t="str">
        <f t="shared" si="1"/>
        <v>alp----</v>
      </c>
      <c r="R263" s="40" t="str">
        <f t="shared" si="2"/>
        <v>-----none</v>
      </c>
      <c r="S263" s="40" t="str">
        <f t="shared" si="3"/>
        <v>-------</v>
      </c>
      <c r="T263" s="41" t="str">
        <f t="shared" si="4"/>
        <v>alp---</v>
      </c>
      <c r="U263" s="41" t="str">
        <f t="shared" si="5"/>
        <v/>
      </c>
      <c r="V263" s="41"/>
      <c r="W263" s="41" t="str">
        <f t="shared" si="6"/>
        <v>-------</v>
      </c>
      <c r="X263" s="41" t="str">
        <f t="shared" si="7"/>
        <v>--------</v>
      </c>
      <c r="Y263" s="41" t="str">
        <f t="shared" si="8"/>
        <v>-------</v>
      </c>
      <c r="Z263" s="41"/>
      <c r="AA263" s="41"/>
    </row>
    <row r="264">
      <c r="A264" s="14"/>
      <c r="B264" s="14"/>
      <c r="C264" s="14"/>
      <c r="D264" s="14"/>
      <c r="E264" s="14"/>
      <c r="F264" s="14"/>
      <c r="G264" s="14"/>
      <c r="H264" s="14"/>
      <c r="I264" s="16"/>
      <c r="J264" s="14"/>
      <c r="K264" s="14"/>
      <c r="L264" s="50"/>
      <c r="M264" s="14"/>
      <c r="N264" s="14"/>
      <c r="O264" s="14"/>
      <c r="P264" s="14"/>
      <c r="Q264" s="39" t="str">
        <f t="shared" si="1"/>
        <v>alp----</v>
      </c>
      <c r="R264" s="40" t="str">
        <f t="shared" si="2"/>
        <v>-----none</v>
      </c>
      <c r="S264" s="40" t="str">
        <f t="shared" si="3"/>
        <v>-------</v>
      </c>
      <c r="T264" s="41" t="str">
        <f t="shared" si="4"/>
        <v>alp---</v>
      </c>
      <c r="U264" s="41" t="str">
        <f t="shared" si="5"/>
        <v/>
      </c>
      <c r="V264" s="41"/>
      <c r="W264" s="41" t="str">
        <f t="shared" si="6"/>
        <v>-------</v>
      </c>
      <c r="X264" s="41" t="str">
        <f t="shared" si="7"/>
        <v>--------</v>
      </c>
      <c r="Y264" s="41" t="str">
        <f t="shared" si="8"/>
        <v>-------</v>
      </c>
      <c r="Z264" s="41"/>
      <c r="AA264" s="41"/>
    </row>
    <row r="265">
      <c r="A265" s="20"/>
      <c r="B265" s="20"/>
      <c r="C265" s="20"/>
      <c r="D265" s="20"/>
      <c r="E265" s="20"/>
      <c r="F265" s="20"/>
      <c r="G265" s="20"/>
      <c r="H265" s="20"/>
      <c r="I265" s="25"/>
      <c r="J265" s="20"/>
      <c r="K265" s="20"/>
      <c r="L265" s="25"/>
      <c r="M265" s="20"/>
      <c r="N265" s="20"/>
      <c r="O265" s="20"/>
      <c r="P265" s="20"/>
      <c r="Q265" s="39" t="str">
        <f t="shared" si="1"/>
        <v>alp----</v>
      </c>
      <c r="R265" s="40" t="str">
        <f t="shared" si="2"/>
        <v>-----none</v>
      </c>
      <c r="S265" s="40" t="str">
        <f t="shared" si="3"/>
        <v>-------</v>
      </c>
      <c r="T265" s="41" t="str">
        <f t="shared" si="4"/>
        <v>alp---</v>
      </c>
      <c r="U265" s="41" t="str">
        <f t="shared" si="5"/>
        <v/>
      </c>
      <c r="V265" s="41"/>
      <c r="W265" s="41" t="str">
        <f t="shared" si="6"/>
        <v>-------</v>
      </c>
      <c r="X265" s="41" t="str">
        <f t="shared" si="7"/>
        <v>--------</v>
      </c>
      <c r="Y265" s="41" t="str">
        <f t="shared" si="8"/>
        <v>-------</v>
      </c>
      <c r="Z265" s="41"/>
      <c r="AA265" s="41"/>
    </row>
    <row r="266">
      <c r="A266" s="14"/>
      <c r="B266" s="14"/>
      <c r="C266" s="14"/>
      <c r="D266" s="14"/>
      <c r="E266" s="14"/>
      <c r="F266" s="14"/>
      <c r="G266" s="14"/>
      <c r="H266" s="14"/>
      <c r="I266" s="16"/>
      <c r="J266" s="14"/>
      <c r="K266" s="14"/>
      <c r="L266" s="50"/>
      <c r="M266" s="14"/>
      <c r="N266" s="14"/>
      <c r="O266" s="14"/>
      <c r="P266" s="14"/>
      <c r="Q266" s="39" t="str">
        <f t="shared" si="1"/>
        <v>alp----</v>
      </c>
      <c r="R266" s="40" t="str">
        <f t="shared" si="2"/>
        <v>-----none</v>
      </c>
      <c r="S266" s="40" t="str">
        <f t="shared" si="3"/>
        <v>-------</v>
      </c>
      <c r="T266" s="41" t="str">
        <f t="shared" si="4"/>
        <v>alp---</v>
      </c>
      <c r="U266" s="41" t="str">
        <f t="shared" si="5"/>
        <v/>
      </c>
      <c r="V266" s="41"/>
      <c r="W266" s="41" t="str">
        <f t="shared" si="6"/>
        <v>-------</v>
      </c>
      <c r="X266" s="41" t="str">
        <f t="shared" si="7"/>
        <v>--------</v>
      </c>
      <c r="Y266" s="41" t="str">
        <f t="shared" si="8"/>
        <v>-------</v>
      </c>
      <c r="Z266" s="41"/>
      <c r="AA266" s="41"/>
    </row>
    <row r="267">
      <c r="A267" s="20"/>
      <c r="B267" s="20"/>
      <c r="C267" s="20"/>
      <c r="D267" s="20"/>
      <c r="E267" s="20"/>
      <c r="F267" s="20"/>
      <c r="G267" s="20"/>
      <c r="H267" s="20"/>
      <c r="I267" s="25"/>
      <c r="J267" s="20"/>
      <c r="K267" s="20"/>
      <c r="L267" s="25"/>
      <c r="M267" s="20"/>
      <c r="N267" s="20"/>
      <c r="O267" s="20"/>
      <c r="P267" s="20"/>
      <c r="Q267" s="39" t="str">
        <f t="shared" si="1"/>
        <v>alp----</v>
      </c>
      <c r="R267" s="40" t="str">
        <f t="shared" si="2"/>
        <v>-----none</v>
      </c>
      <c r="S267" s="40" t="str">
        <f t="shared" si="3"/>
        <v>-------</v>
      </c>
      <c r="T267" s="41" t="str">
        <f t="shared" si="4"/>
        <v>alp---</v>
      </c>
      <c r="U267" s="41" t="str">
        <f t="shared" si="5"/>
        <v/>
      </c>
      <c r="V267" s="41"/>
      <c r="W267" s="41" t="str">
        <f t="shared" si="6"/>
        <v>-------</v>
      </c>
      <c r="X267" s="41" t="str">
        <f t="shared" si="7"/>
        <v>--------</v>
      </c>
      <c r="Y267" s="41" t="str">
        <f t="shared" si="8"/>
        <v>-------</v>
      </c>
      <c r="Z267" s="41"/>
      <c r="AA267" s="41"/>
    </row>
    <row r="268">
      <c r="A268" s="14"/>
      <c r="B268" s="14"/>
      <c r="C268" s="14"/>
      <c r="D268" s="14"/>
      <c r="E268" s="14"/>
      <c r="F268" s="14"/>
      <c r="G268" s="14"/>
      <c r="H268" s="14"/>
      <c r="I268" s="16"/>
      <c r="J268" s="14"/>
      <c r="K268" s="14"/>
      <c r="L268" s="50"/>
      <c r="M268" s="14"/>
      <c r="N268" s="14"/>
      <c r="O268" s="14"/>
      <c r="P268" s="14"/>
      <c r="Q268" s="39" t="str">
        <f t="shared" si="1"/>
        <v>alp----</v>
      </c>
      <c r="R268" s="40" t="str">
        <f t="shared" si="2"/>
        <v>-----none</v>
      </c>
      <c r="S268" s="40" t="str">
        <f t="shared" si="3"/>
        <v>-------</v>
      </c>
      <c r="T268" s="41" t="str">
        <f t="shared" si="4"/>
        <v>alp---</v>
      </c>
      <c r="U268" s="41" t="str">
        <f t="shared" si="5"/>
        <v/>
      </c>
      <c r="V268" s="41"/>
      <c r="W268" s="41" t="str">
        <f t="shared" si="6"/>
        <v>-------</v>
      </c>
      <c r="X268" s="41" t="str">
        <f t="shared" si="7"/>
        <v>--------</v>
      </c>
      <c r="Y268" s="41" t="str">
        <f t="shared" si="8"/>
        <v>-------</v>
      </c>
      <c r="Z268" s="41"/>
      <c r="AA268" s="41"/>
    </row>
    <row r="269">
      <c r="A269" s="20"/>
      <c r="B269" s="20"/>
      <c r="C269" s="20"/>
      <c r="D269" s="20"/>
      <c r="E269" s="20"/>
      <c r="F269" s="20"/>
      <c r="G269" s="20"/>
      <c r="H269" s="20"/>
      <c r="I269" s="25"/>
      <c r="J269" s="20"/>
      <c r="K269" s="20"/>
      <c r="L269" s="25"/>
      <c r="M269" s="20"/>
      <c r="N269" s="20"/>
      <c r="O269" s="20"/>
      <c r="P269" s="20"/>
      <c r="Q269" s="39" t="str">
        <f t="shared" si="1"/>
        <v>alp----</v>
      </c>
      <c r="R269" s="40" t="str">
        <f t="shared" si="2"/>
        <v>-----none</v>
      </c>
      <c r="S269" s="40" t="str">
        <f t="shared" si="3"/>
        <v>-------</v>
      </c>
      <c r="T269" s="41" t="str">
        <f t="shared" si="4"/>
        <v>alp---</v>
      </c>
      <c r="U269" s="41" t="str">
        <f t="shared" si="5"/>
        <v/>
      </c>
      <c r="V269" s="41"/>
      <c r="W269" s="41" t="str">
        <f t="shared" si="6"/>
        <v>-------</v>
      </c>
      <c r="X269" s="41" t="str">
        <f t="shared" si="7"/>
        <v>--------</v>
      </c>
      <c r="Y269" s="41" t="str">
        <f t="shared" si="8"/>
        <v>-------</v>
      </c>
      <c r="Z269" s="41"/>
      <c r="AA269" s="41"/>
    </row>
    <row r="270">
      <c r="A270" s="14"/>
      <c r="B270" s="14"/>
      <c r="C270" s="14"/>
      <c r="D270" s="14"/>
      <c r="E270" s="14"/>
      <c r="F270" s="14"/>
      <c r="G270" s="14"/>
      <c r="H270" s="14"/>
      <c r="I270" s="16"/>
      <c r="J270" s="14"/>
      <c r="K270" s="14"/>
      <c r="L270" s="50"/>
      <c r="M270" s="14"/>
      <c r="N270" s="14"/>
      <c r="O270" s="14"/>
      <c r="P270" s="14"/>
      <c r="Q270" s="39" t="str">
        <f t="shared" si="1"/>
        <v>alp----</v>
      </c>
      <c r="R270" s="40" t="str">
        <f t="shared" si="2"/>
        <v>-----none</v>
      </c>
      <c r="S270" s="40" t="str">
        <f t="shared" si="3"/>
        <v>-------</v>
      </c>
      <c r="T270" s="41" t="str">
        <f t="shared" si="4"/>
        <v>alp---</v>
      </c>
      <c r="U270" s="41" t="str">
        <f t="shared" si="5"/>
        <v/>
      </c>
      <c r="V270" s="41"/>
      <c r="W270" s="41" t="str">
        <f t="shared" si="6"/>
        <v>-------</v>
      </c>
      <c r="X270" s="41" t="str">
        <f t="shared" si="7"/>
        <v>--------</v>
      </c>
      <c r="Y270" s="41" t="str">
        <f t="shared" si="8"/>
        <v>-------</v>
      </c>
      <c r="Z270" s="41"/>
      <c r="AA270" s="41"/>
    </row>
    <row r="271">
      <c r="A271" s="20"/>
      <c r="B271" s="20"/>
      <c r="C271" s="20"/>
      <c r="D271" s="20"/>
      <c r="E271" s="20"/>
      <c r="F271" s="20"/>
      <c r="G271" s="20"/>
      <c r="H271" s="20"/>
      <c r="I271" s="25"/>
      <c r="J271" s="20"/>
      <c r="K271" s="20"/>
      <c r="L271" s="25"/>
      <c r="M271" s="20"/>
      <c r="N271" s="20"/>
      <c r="O271" s="20"/>
      <c r="P271" s="20"/>
      <c r="Q271" s="39" t="str">
        <f t="shared" si="1"/>
        <v>alp----</v>
      </c>
      <c r="R271" s="40" t="str">
        <f t="shared" si="2"/>
        <v>-----none</v>
      </c>
      <c r="S271" s="40" t="str">
        <f t="shared" si="3"/>
        <v>-------</v>
      </c>
      <c r="T271" s="41" t="str">
        <f t="shared" si="4"/>
        <v>alp---</v>
      </c>
      <c r="U271" s="41" t="str">
        <f t="shared" si="5"/>
        <v/>
      </c>
      <c r="V271" s="41"/>
      <c r="W271" s="41" t="str">
        <f t="shared" si="6"/>
        <v>-------</v>
      </c>
      <c r="X271" s="41" t="str">
        <f t="shared" si="7"/>
        <v>--------</v>
      </c>
      <c r="Y271" s="41" t="str">
        <f t="shared" si="8"/>
        <v>-------</v>
      </c>
      <c r="Z271" s="41"/>
      <c r="AA271" s="41"/>
    </row>
    <row r="272">
      <c r="A272" s="14"/>
      <c r="B272" s="14"/>
      <c r="C272" s="14"/>
      <c r="D272" s="14"/>
      <c r="E272" s="14"/>
      <c r="F272" s="14"/>
      <c r="G272" s="14"/>
      <c r="H272" s="14"/>
      <c r="I272" s="16"/>
      <c r="J272" s="14"/>
      <c r="K272" s="14"/>
      <c r="L272" s="50"/>
      <c r="M272" s="14"/>
      <c r="N272" s="14"/>
      <c r="O272" s="14"/>
      <c r="P272" s="14"/>
      <c r="Q272" s="39" t="str">
        <f t="shared" si="1"/>
        <v>alp----</v>
      </c>
      <c r="R272" s="40" t="str">
        <f t="shared" si="2"/>
        <v>-----none</v>
      </c>
      <c r="S272" s="40" t="str">
        <f t="shared" si="3"/>
        <v>-------</v>
      </c>
      <c r="T272" s="41" t="str">
        <f t="shared" si="4"/>
        <v>alp---</v>
      </c>
      <c r="U272" s="41" t="str">
        <f t="shared" si="5"/>
        <v/>
      </c>
      <c r="V272" s="41"/>
      <c r="W272" s="41" t="str">
        <f t="shared" si="6"/>
        <v>-------</v>
      </c>
      <c r="X272" s="41" t="str">
        <f t="shared" si="7"/>
        <v>--------</v>
      </c>
      <c r="Y272" s="41" t="str">
        <f t="shared" si="8"/>
        <v>-------</v>
      </c>
      <c r="Z272" s="41"/>
      <c r="AA272" s="41"/>
    </row>
    <row r="273">
      <c r="A273" s="20"/>
      <c r="B273" s="20"/>
      <c r="C273" s="20"/>
      <c r="D273" s="20"/>
      <c r="E273" s="20"/>
      <c r="F273" s="20"/>
      <c r="G273" s="20"/>
      <c r="H273" s="20"/>
      <c r="I273" s="25"/>
      <c r="J273" s="20"/>
      <c r="K273" s="20"/>
      <c r="L273" s="25"/>
      <c r="M273" s="20"/>
      <c r="N273" s="20"/>
      <c r="O273" s="20"/>
      <c r="P273" s="20"/>
      <c r="Q273" s="39" t="str">
        <f t="shared" si="1"/>
        <v>alp----</v>
      </c>
      <c r="R273" s="40" t="str">
        <f t="shared" si="2"/>
        <v>-----none</v>
      </c>
      <c r="S273" s="40" t="str">
        <f t="shared" si="3"/>
        <v>-------</v>
      </c>
      <c r="T273" s="41" t="str">
        <f t="shared" si="4"/>
        <v>alp---</v>
      </c>
      <c r="U273" s="41" t="str">
        <f t="shared" si="5"/>
        <v/>
      </c>
      <c r="V273" s="41"/>
      <c r="W273" s="41" t="str">
        <f t="shared" si="6"/>
        <v>-------</v>
      </c>
      <c r="X273" s="41" t="str">
        <f t="shared" si="7"/>
        <v>--------</v>
      </c>
      <c r="Y273" s="41" t="str">
        <f t="shared" si="8"/>
        <v>-------</v>
      </c>
      <c r="Z273" s="41"/>
      <c r="AA273" s="41"/>
    </row>
    <row r="274">
      <c r="A274" s="14"/>
      <c r="B274" s="14"/>
      <c r="C274" s="14"/>
      <c r="D274" s="14"/>
      <c r="E274" s="14"/>
      <c r="F274" s="14"/>
      <c r="G274" s="14"/>
      <c r="H274" s="14"/>
      <c r="I274" s="16"/>
      <c r="J274" s="14"/>
      <c r="K274" s="14"/>
      <c r="L274" s="50"/>
      <c r="M274" s="14"/>
      <c r="N274" s="14"/>
      <c r="O274" s="14"/>
      <c r="P274" s="14"/>
      <c r="Q274" s="39" t="str">
        <f t="shared" si="1"/>
        <v>alp----</v>
      </c>
      <c r="R274" s="40" t="str">
        <f t="shared" si="2"/>
        <v>-----none</v>
      </c>
      <c r="S274" s="40" t="str">
        <f t="shared" si="3"/>
        <v>-------</v>
      </c>
      <c r="T274" s="41" t="str">
        <f t="shared" si="4"/>
        <v>alp---</v>
      </c>
      <c r="U274" s="41" t="str">
        <f t="shared" si="5"/>
        <v/>
      </c>
      <c r="V274" s="41"/>
      <c r="W274" s="41" t="str">
        <f t="shared" si="6"/>
        <v>-------</v>
      </c>
      <c r="X274" s="41" t="str">
        <f t="shared" si="7"/>
        <v>--------</v>
      </c>
      <c r="Y274" s="41" t="str">
        <f t="shared" si="8"/>
        <v>-------</v>
      </c>
      <c r="Z274" s="41"/>
      <c r="AA274" s="41"/>
    </row>
    <row r="275">
      <c r="A275" s="20"/>
      <c r="B275" s="20"/>
      <c r="C275" s="20"/>
      <c r="D275" s="20"/>
      <c r="E275" s="20"/>
      <c r="F275" s="20"/>
      <c r="G275" s="20"/>
      <c r="H275" s="20"/>
      <c r="I275" s="25"/>
      <c r="J275" s="20"/>
      <c r="K275" s="20"/>
      <c r="L275" s="25"/>
      <c r="M275" s="20"/>
      <c r="N275" s="20"/>
      <c r="O275" s="20"/>
      <c r="P275" s="20"/>
      <c r="Q275" s="39" t="str">
        <f t="shared" si="1"/>
        <v>alp----</v>
      </c>
      <c r="R275" s="40" t="str">
        <f t="shared" si="2"/>
        <v>-----none</v>
      </c>
      <c r="S275" s="40" t="str">
        <f t="shared" si="3"/>
        <v>-------</v>
      </c>
      <c r="T275" s="41" t="str">
        <f t="shared" si="4"/>
        <v>alp---</v>
      </c>
      <c r="U275" s="41" t="str">
        <f t="shared" si="5"/>
        <v/>
      </c>
      <c r="V275" s="41"/>
      <c r="W275" s="41" t="str">
        <f t="shared" si="6"/>
        <v>-------</v>
      </c>
      <c r="X275" s="41" t="str">
        <f t="shared" si="7"/>
        <v>--------</v>
      </c>
      <c r="Y275" s="41" t="str">
        <f t="shared" si="8"/>
        <v>-------</v>
      </c>
      <c r="Z275" s="41"/>
      <c r="AA275" s="41"/>
    </row>
    <row r="276">
      <c r="A276" s="14"/>
      <c r="B276" s="14"/>
      <c r="C276" s="14"/>
      <c r="D276" s="14"/>
      <c r="E276" s="14"/>
      <c r="F276" s="14"/>
      <c r="G276" s="14"/>
      <c r="H276" s="14"/>
      <c r="I276" s="16"/>
      <c r="J276" s="14"/>
      <c r="K276" s="14"/>
      <c r="L276" s="50"/>
      <c r="M276" s="14"/>
      <c r="N276" s="14"/>
      <c r="O276" s="14"/>
      <c r="P276" s="14"/>
      <c r="Q276" s="39" t="str">
        <f t="shared" si="1"/>
        <v>alp----</v>
      </c>
      <c r="R276" s="40" t="str">
        <f t="shared" si="2"/>
        <v>-----none</v>
      </c>
      <c r="S276" s="40" t="str">
        <f t="shared" si="3"/>
        <v>-------</v>
      </c>
      <c r="T276" s="41" t="str">
        <f t="shared" si="4"/>
        <v>alp---</v>
      </c>
      <c r="U276" s="41" t="str">
        <f t="shared" si="5"/>
        <v/>
      </c>
      <c r="V276" s="41"/>
      <c r="W276" s="41" t="str">
        <f t="shared" si="6"/>
        <v>-------</v>
      </c>
      <c r="X276" s="41" t="str">
        <f t="shared" si="7"/>
        <v>--------</v>
      </c>
      <c r="Y276" s="41" t="str">
        <f t="shared" si="8"/>
        <v>-------</v>
      </c>
      <c r="Z276" s="41"/>
      <c r="AA276" s="41"/>
    </row>
    <row r="277">
      <c r="A277" s="20"/>
      <c r="B277" s="20"/>
      <c r="C277" s="20"/>
      <c r="D277" s="20"/>
      <c r="E277" s="20"/>
      <c r="F277" s="20"/>
      <c r="G277" s="20"/>
      <c r="H277" s="20"/>
      <c r="I277" s="25"/>
      <c r="J277" s="20"/>
      <c r="K277" s="20"/>
      <c r="L277" s="25"/>
      <c r="M277" s="20"/>
      <c r="N277" s="20"/>
      <c r="O277" s="20"/>
      <c r="P277" s="20"/>
      <c r="Q277" s="39" t="str">
        <f t="shared" si="1"/>
        <v>alp----</v>
      </c>
      <c r="R277" s="40" t="str">
        <f t="shared" si="2"/>
        <v>-----none</v>
      </c>
      <c r="S277" s="40" t="str">
        <f t="shared" si="3"/>
        <v>-------</v>
      </c>
      <c r="T277" s="41" t="str">
        <f t="shared" si="4"/>
        <v>alp---</v>
      </c>
      <c r="U277" s="41" t="str">
        <f t="shared" si="5"/>
        <v/>
      </c>
      <c r="V277" s="41"/>
      <c r="W277" s="41" t="str">
        <f t="shared" si="6"/>
        <v>-------</v>
      </c>
      <c r="X277" s="41" t="str">
        <f t="shared" si="7"/>
        <v>--------</v>
      </c>
      <c r="Y277" s="41" t="str">
        <f t="shared" si="8"/>
        <v>-------</v>
      </c>
      <c r="Z277" s="41"/>
      <c r="AA277" s="41"/>
    </row>
    <row r="278">
      <c r="A278" s="14"/>
      <c r="B278" s="14"/>
      <c r="C278" s="14"/>
      <c r="D278" s="14"/>
      <c r="E278" s="14"/>
      <c r="F278" s="14"/>
      <c r="G278" s="14"/>
      <c r="H278" s="14"/>
      <c r="I278" s="16"/>
      <c r="J278" s="14"/>
      <c r="K278" s="14"/>
      <c r="L278" s="50"/>
      <c r="M278" s="14"/>
      <c r="N278" s="14"/>
      <c r="O278" s="14"/>
      <c r="P278" s="14"/>
      <c r="Q278" s="39" t="str">
        <f t="shared" si="1"/>
        <v>alp----</v>
      </c>
      <c r="R278" s="40" t="str">
        <f t="shared" si="2"/>
        <v>-----none</v>
      </c>
      <c r="S278" s="40" t="str">
        <f t="shared" si="3"/>
        <v>-------</v>
      </c>
      <c r="T278" s="41" t="str">
        <f t="shared" si="4"/>
        <v>alp---</v>
      </c>
      <c r="U278" s="41" t="str">
        <f t="shared" si="5"/>
        <v/>
      </c>
      <c r="V278" s="41"/>
      <c r="W278" s="41" t="str">
        <f t="shared" si="6"/>
        <v>-------</v>
      </c>
      <c r="X278" s="41" t="str">
        <f t="shared" si="7"/>
        <v>--------</v>
      </c>
      <c r="Y278" s="41" t="str">
        <f t="shared" si="8"/>
        <v>-------</v>
      </c>
      <c r="Z278" s="41"/>
      <c r="AA278" s="41"/>
    </row>
    <row r="279">
      <c r="A279" s="20"/>
      <c r="B279" s="20"/>
      <c r="C279" s="20"/>
      <c r="D279" s="20"/>
      <c r="E279" s="20"/>
      <c r="F279" s="20"/>
      <c r="G279" s="20"/>
      <c r="H279" s="20"/>
      <c r="I279" s="25"/>
      <c r="J279" s="20"/>
      <c r="K279" s="20"/>
      <c r="L279" s="25"/>
      <c r="M279" s="20"/>
      <c r="N279" s="20"/>
      <c r="O279" s="20"/>
      <c r="P279" s="20"/>
      <c r="Q279" s="39" t="str">
        <f t="shared" si="1"/>
        <v>alp----</v>
      </c>
      <c r="R279" s="40" t="str">
        <f t="shared" si="2"/>
        <v>-----none</v>
      </c>
      <c r="S279" s="40" t="str">
        <f t="shared" si="3"/>
        <v>-------</v>
      </c>
      <c r="T279" s="41" t="str">
        <f t="shared" si="4"/>
        <v>alp---</v>
      </c>
      <c r="U279" s="41" t="str">
        <f t="shared" si="5"/>
        <v/>
      </c>
      <c r="V279" s="41"/>
      <c r="W279" s="41" t="str">
        <f t="shared" si="6"/>
        <v>-------</v>
      </c>
      <c r="X279" s="41" t="str">
        <f t="shared" si="7"/>
        <v>--------</v>
      </c>
      <c r="Y279" s="41" t="str">
        <f t="shared" si="8"/>
        <v>-------</v>
      </c>
      <c r="Z279" s="41"/>
      <c r="AA279" s="41"/>
    </row>
    <row r="280">
      <c r="A280" s="14"/>
      <c r="B280" s="14"/>
      <c r="C280" s="14"/>
      <c r="D280" s="14"/>
      <c r="E280" s="14"/>
      <c r="F280" s="14"/>
      <c r="G280" s="14"/>
      <c r="H280" s="14"/>
      <c r="I280" s="16"/>
      <c r="J280" s="14"/>
      <c r="K280" s="14"/>
      <c r="L280" s="50"/>
      <c r="M280" s="14"/>
      <c r="N280" s="14"/>
      <c r="O280" s="14"/>
      <c r="P280" s="14"/>
      <c r="Q280" s="39" t="str">
        <f t="shared" si="1"/>
        <v>alp----</v>
      </c>
      <c r="R280" s="40" t="str">
        <f t="shared" si="2"/>
        <v>-----none</v>
      </c>
      <c r="S280" s="40" t="str">
        <f t="shared" si="3"/>
        <v>-------</v>
      </c>
      <c r="T280" s="41" t="str">
        <f t="shared" si="4"/>
        <v>alp---</v>
      </c>
      <c r="U280" s="41" t="str">
        <f t="shared" si="5"/>
        <v/>
      </c>
      <c r="V280" s="41"/>
      <c r="W280" s="41" t="str">
        <f t="shared" si="6"/>
        <v>-------</v>
      </c>
      <c r="X280" s="41" t="str">
        <f t="shared" si="7"/>
        <v>--------</v>
      </c>
      <c r="Y280" s="41" t="str">
        <f t="shared" si="8"/>
        <v>-------</v>
      </c>
      <c r="Z280" s="41"/>
      <c r="AA280" s="41"/>
    </row>
    <row r="281">
      <c r="A281" s="20"/>
      <c r="B281" s="20"/>
      <c r="C281" s="20"/>
      <c r="D281" s="20"/>
      <c r="E281" s="20"/>
      <c r="F281" s="20"/>
      <c r="G281" s="20"/>
      <c r="H281" s="20"/>
      <c r="I281" s="25"/>
      <c r="J281" s="20"/>
      <c r="K281" s="20"/>
      <c r="L281" s="25"/>
      <c r="M281" s="20"/>
      <c r="N281" s="20"/>
      <c r="O281" s="20"/>
      <c r="P281" s="20"/>
      <c r="Q281" s="39" t="str">
        <f t="shared" si="1"/>
        <v>alp----</v>
      </c>
      <c r="R281" s="40" t="str">
        <f t="shared" si="2"/>
        <v>-----none</v>
      </c>
      <c r="S281" s="40" t="str">
        <f t="shared" si="3"/>
        <v>-------</v>
      </c>
      <c r="T281" s="41" t="str">
        <f t="shared" si="4"/>
        <v>alp---</v>
      </c>
      <c r="U281" s="41" t="str">
        <f t="shared" si="5"/>
        <v/>
      </c>
      <c r="V281" s="41"/>
      <c r="W281" s="41" t="str">
        <f t="shared" si="6"/>
        <v>-------</v>
      </c>
      <c r="X281" s="41" t="str">
        <f t="shared" si="7"/>
        <v>--------</v>
      </c>
      <c r="Y281" s="41" t="str">
        <f t="shared" si="8"/>
        <v>-------</v>
      </c>
      <c r="Z281" s="41"/>
      <c r="AA281" s="41"/>
    </row>
    <row r="282">
      <c r="A282" s="14"/>
      <c r="B282" s="14"/>
      <c r="C282" s="14"/>
      <c r="D282" s="14"/>
      <c r="E282" s="14"/>
      <c r="F282" s="14"/>
      <c r="G282" s="14"/>
      <c r="H282" s="14"/>
      <c r="I282" s="16"/>
      <c r="J282" s="14"/>
      <c r="K282" s="14"/>
      <c r="L282" s="50"/>
      <c r="M282" s="14"/>
      <c r="N282" s="14"/>
      <c r="O282" s="14"/>
      <c r="P282" s="14"/>
      <c r="Q282" s="39" t="str">
        <f t="shared" si="1"/>
        <v>alp----</v>
      </c>
      <c r="R282" s="40" t="str">
        <f t="shared" si="2"/>
        <v>-----none</v>
      </c>
      <c r="S282" s="40" t="str">
        <f t="shared" si="3"/>
        <v>-------</v>
      </c>
      <c r="T282" s="41" t="str">
        <f t="shared" si="4"/>
        <v>alp---</v>
      </c>
      <c r="U282" s="41" t="str">
        <f t="shared" si="5"/>
        <v/>
      </c>
      <c r="V282" s="41"/>
      <c r="W282" s="41" t="str">
        <f t="shared" si="6"/>
        <v>-------</v>
      </c>
      <c r="X282" s="41" t="str">
        <f t="shared" si="7"/>
        <v>--------</v>
      </c>
      <c r="Y282" s="41" t="str">
        <f t="shared" si="8"/>
        <v>-------</v>
      </c>
      <c r="Z282" s="41"/>
      <c r="AA282" s="41"/>
    </row>
    <row r="283">
      <c r="A283" s="20"/>
      <c r="B283" s="20"/>
      <c r="C283" s="20"/>
      <c r="D283" s="20"/>
      <c r="E283" s="20"/>
      <c r="F283" s="20"/>
      <c r="G283" s="20"/>
      <c r="H283" s="20"/>
      <c r="I283" s="25"/>
      <c r="J283" s="20"/>
      <c r="K283" s="20"/>
      <c r="L283" s="25"/>
      <c r="M283" s="20"/>
      <c r="N283" s="20"/>
      <c r="O283" s="20"/>
      <c r="P283" s="20"/>
      <c r="Q283" s="39" t="str">
        <f t="shared" si="1"/>
        <v>alp----</v>
      </c>
      <c r="R283" s="40" t="str">
        <f t="shared" si="2"/>
        <v>-----none</v>
      </c>
      <c r="S283" s="40" t="str">
        <f t="shared" si="3"/>
        <v>-------</v>
      </c>
      <c r="T283" s="41" t="str">
        <f t="shared" si="4"/>
        <v>alp---</v>
      </c>
      <c r="U283" s="41" t="str">
        <f t="shared" si="5"/>
        <v/>
      </c>
      <c r="V283" s="41"/>
      <c r="W283" s="41" t="str">
        <f t="shared" si="6"/>
        <v>-------</v>
      </c>
      <c r="X283" s="41" t="str">
        <f t="shared" si="7"/>
        <v>--------</v>
      </c>
      <c r="Y283" s="41" t="str">
        <f t="shared" si="8"/>
        <v>-------</v>
      </c>
      <c r="Z283" s="41"/>
      <c r="AA283" s="41"/>
    </row>
    <row r="284">
      <c r="A284" s="14"/>
      <c r="B284" s="14"/>
      <c r="C284" s="14"/>
      <c r="D284" s="14"/>
      <c r="E284" s="14"/>
      <c r="F284" s="14"/>
      <c r="G284" s="14"/>
      <c r="H284" s="14"/>
      <c r="I284" s="16"/>
      <c r="J284" s="14"/>
      <c r="K284" s="14"/>
      <c r="L284" s="50"/>
      <c r="M284" s="14"/>
      <c r="N284" s="14"/>
      <c r="O284" s="14"/>
      <c r="P284" s="14"/>
      <c r="Q284" s="39" t="str">
        <f t="shared" si="1"/>
        <v>alp----</v>
      </c>
      <c r="R284" s="40" t="str">
        <f t="shared" si="2"/>
        <v>-----none</v>
      </c>
      <c r="S284" s="40" t="str">
        <f t="shared" si="3"/>
        <v>-------</v>
      </c>
      <c r="T284" s="41" t="str">
        <f t="shared" si="4"/>
        <v>alp---</v>
      </c>
      <c r="U284" s="41" t="str">
        <f t="shared" si="5"/>
        <v/>
      </c>
      <c r="V284" s="41"/>
      <c r="W284" s="41" t="str">
        <f t="shared" si="6"/>
        <v>-------</v>
      </c>
      <c r="X284" s="41" t="str">
        <f t="shared" si="7"/>
        <v>--------</v>
      </c>
      <c r="Y284" s="41" t="str">
        <f t="shared" si="8"/>
        <v>-------</v>
      </c>
      <c r="Z284" s="41"/>
      <c r="AA284" s="41"/>
    </row>
    <row r="285">
      <c r="A285" s="20"/>
      <c r="B285" s="20"/>
      <c r="C285" s="20"/>
      <c r="D285" s="20"/>
      <c r="E285" s="20"/>
      <c r="F285" s="20"/>
      <c r="G285" s="20"/>
      <c r="H285" s="20"/>
      <c r="I285" s="25"/>
      <c r="J285" s="20"/>
      <c r="K285" s="20"/>
      <c r="L285" s="25"/>
      <c r="M285" s="20"/>
      <c r="N285" s="20"/>
      <c r="O285" s="20"/>
      <c r="P285" s="20"/>
      <c r="Q285" s="39" t="str">
        <f t="shared" si="1"/>
        <v>alp----</v>
      </c>
      <c r="R285" s="40" t="str">
        <f t="shared" si="2"/>
        <v>-----none</v>
      </c>
      <c r="S285" s="40" t="str">
        <f t="shared" si="3"/>
        <v>-------</v>
      </c>
      <c r="T285" s="41" t="str">
        <f t="shared" si="4"/>
        <v>alp---</v>
      </c>
      <c r="U285" s="41" t="str">
        <f t="shared" si="5"/>
        <v/>
      </c>
      <c r="V285" s="41"/>
      <c r="W285" s="41" t="str">
        <f t="shared" si="6"/>
        <v>-------</v>
      </c>
      <c r="X285" s="41" t="str">
        <f t="shared" si="7"/>
        <v>--------</v>
      </c>
      <c r="Y285" s="41" t="str">
        <f t="shared" si="8"/>
        <v>-------</v>
      </c>
      <c r="Z285" s="41"/>
      <c r="AA285" s="41"/>
    </row>
    <row r="286">
      <c r="A286" s="14"/>
      <c r="B286" s="14"/>
      <c r="C286" s="14"/>
      <c r="D286" s="14"/>
      <c r="E286" s="14"/>
      <c r="F286" s="14"/>
      <c r="G286" s="14"/>
      <c r="H286" s="14"/>
      <c r="I286" s="16"/>
      <c r="J286" s="14"/>
      <c r="K286" s="14"/>
      <c r="L286" s="50"/>
      <c r="M286" s="14"/>
      <c r="N286" s="14"/>
      <c r="O286" s="14"/>
      <c r="P286" s="14"/>
      <c r="Q286" s="39" t="str">
        <f t="shared" si="1"/>
        <v>alp----</v>
      </c>
      <c r="R286" s="40" t="str">
        <f t="shared" si="2"/>
        <v>-----none</v>
      </c>
      <c r="S286" s="40" t="str">
        <f t="shared" si="3"/>
        <v>-------</v>
      </c>
      <c r="T286" s="41" t="str">
        <f t="shared" si="4"/>
        <v>alp---</v>
      </c>
      <c r="U286" s="41" t="str">
        <f t="shared" si="5"/>
        <v/>
      </c>
      <c r="V286" s="41"/>
      <c r="W286" s="41" t="str">
        <f t="shared" si="6"/>
        <v>-------</v>
      </c>
      <c r="X286" s="41" t="str">
        <f t="shared" si="7"/>
        <v>--------</v>
      </c>
      <c r="Y286" s="41" t="str">
        <f t="shared" si="8"/>
        <v>-------</v>
      </c>
      <c r="Z286" s="41"/>
      <c r="AA286" s="41"/>
    </row>
    <row r="287">
      <c r="A287" s="20"/>
      <c r="B287" s="20"/>
      <c r="C287" s="20"/>
      <c r="D287" s="20"/>
      <c r="E287" s="20"/>
      <c r="F287" s="20"/>
      <c r="G287" s="20"/>
      <c r="H287" s="20"/>
      <c r="I287" s="25"/>
      <c r="J287" s="20"/>
      <c r="K287" s="20"/>
      <c r="L287" s="25"/>
      <c r="M287" s="20"/>
      <c r="N287" s="20"/>
      <c r="O287" s="20"/>
      <c r="P287" s="20"/>
      <c r="Q287" s="39" t="str">
        <f t="shared" si="1"/>
        <v>alp----</v>
      </c>
      <c r="R287" s="40" t="str">
        <f t="shared" si="2"/>
        <v>-----none</v>
      </c>
      <c r="S287" s="40" t="str">
        <f t="shared" si="3"/>
        <v>-------</v>
      </c>
      <c r="T287" s="41" t="str">
        <f t="shared" si="4"/>
        <v>alp---</v>
      </c>
      <c r="U287" s="41" t="str">
        <f t="shared" si="5"/>
        <v/>
      </c>
      <c r="V287" s="41"/>
      <c r="W287" s="41" t="str">
        <f t="shared" si="6"/>
        <v>-------</v>
      </c>
      <c r="X287" s="41" t="str">
        <f t="shared" si="7"/>
        <v>--------</v>
      </c>
      <c r="Y287" s="41" t="str">
        <f t="shared" si="8"/>
        <v>-------</v>
      </c>
      <c r="Z287" s="41"/>
      <c r="AA287" s="41"/>
    </row>
    <row r="288">
      <c r="A288" s="14"/>
      <c r="B288" s="14"/>
      <c r="C288" s="14"/>
      <c r="D288" s="14"/>
      <c r="E288" s="14"/>
      <c r="F288" s="14"/>
      <c r="G288" s="14"/>
      <c r="H288" s="14"/>
      <c r="I288" s="16"/>
      <c r="J288" s="14"/>
      <c r="K288" s="14"/>
      <c r="L288" s="50"/>
      <c r="M288" s="14"/>
      <c r="N288" s="14"/>
      <c r="O288" s="14"/>
      <c r="P288" s="14"/>
      <c r="Q288" s="39" t="str">
        <f t="shared" si="1"/>
        <v>alp----</v>
      </c>
      <c r="R288" s="40" t="str">
        <f t="shared" si="2"/>
        <v>-----none</v>
      </c>
      <c r="S288" s="40" t="str">
        <f t="shared" si="3"/>
        <v>-------</v>
      </c>
      <c r="T288" s="41" t="str">
        <f t="shared" si="4"/>
        <v>alp---</v>
      </c>
      <c r="U288" s="41" t="str">
        <f t="shared" si="5"/>
        <v/>
      </c>
      <c r="V288" s="41"/>
      <c r="W288" s="41" t="str">
        <f t="shared" si="6"/>
        <v>-------</v>
      </c>
      <c r="X288" s="41" t="str">
        <f t="shared" si="7"/>
        <v>--------</v>
      </c>
      <c r="Y288" s="41" t="str">
        <f t="shared" si="8"/>
        <v>-------</v>
      </c>
      <c r="Z288" s="41"/>
      <c r="AA288" s="41"/>
    </row>
    <row r="289">
      <c r="A289" s="20"/>
      <c r="B289" s="20"/>
      <c r="C289" s="20"/>
      <c r="D289" s="20"/>
      <c r="E289" s="20"/>
      <c r="F289" s="20"/>
      <c r="G289" s="20"/>
      <c r="H289" s="20"/>
      <c r="I289" s="25"/>
      <c r="J289" s="20"/>
      <c r="K289" s="20"/>
      <c r="L289" s="25"/>
      <c r="M289" s="20"/>
      <c r="N289" s="20"/>
      <c r="O289" s="20"/>
      <c r="P289" s="20"/>
      <c r="Q289" s="39" t="str">
        <f t="shared" si="1"/>
        <v>alp----</v>
      </c>
      <c r="R289" s="40" t="str">
        <f t="shared" si="2"/>
        <v>-----none</v>
      </c>
      <c r="S289" s="40" t="str">
        <f t="shared" si="3"/>
        <v>-------</v>
      </c>
      <c r="T289" s="41" t="str">
        <f t="shared" si="4"/>
        <v>alp---</v>
      </c>
      <c r="U289" s="41" t="str">
        <f t="shared" si="5"/>
        <v/>
      </c>
      <c r="V289" s="41"/>
      <c r="W289" s="41" t="str">
        <f t="shared" si="6"/>
        <v>-------</v>
      </c>
      <c r="X289" s="41" t="str">
        <f t="shared" si="7"/>
        <v>--------</v>
      </c>
      <c r="Y289" s="41" t="str">
        <f t="shared" si="8"/>
        <v>-------</v>
      </c>
      <c r="Z289" s="41"/>
      <c r="AA289" s="41"/>
    </row>
    <row r="290">
      <c r="A290" s="14"/>
      <c r="B290" s="14"/>
      <c r="C290" s="14"/>
      <c r="D290" s="14"/>
      <c r="E290" s="14"/>
      <c r="F290" s="14"/>
      <c r="G290" s="14"/>
      <c r="H290" s="14"/>
      <c r="I290" s="16"/>
      <c r="J290" s="14"/>
      <c r="K290" s="14"/>
      <c r="L290" s="50"/>
      <c r="M290" s="14"/>
      <c r="N290" s="14"/>
      <c r="O290" s="14"/>
      <c r="P290" s="14"/>
      <c r="Q290" s="39" t="str">
        <f t="shared" si="1"/>
        <v>alp----</v>
      </c>
      <c r="R290" s="40" t="str">
        <f t="shared" si="2"/>
        <v>-----none</v>
      </c>
      <c r="S290" s="40" t="str">
        <f t="shared" si="3"/>
        <v>-------</v>
      </c>
      <c r="T290" s="41" t="str">
        <f t="shared" si="4"/>
        <v>alp---</v>
      </c>
      <c r="U290" s="41" t="str">
        <f t="shared" si="5"/>
        <v/>
      </c>
      <c r="V290" s="41"/>
      <c r="W290" s="41" t="str">
        <f t="shared" si="6"/>
        <v>-------</v>
      </c>
      <c r="X290" s="41" t="str">
        <f t="shared" si="7"/>
        <v>--------</v>
      </c>
      <c r="Y290" s="41" t="str">
        <f t="shared" si="8"/>
        <v>-------</v>
      </c>
      <c r="Z290" s="41"/>
      <c r="AA290" s="41"/>
    </row>
    <row r="291">
      <c r="A291" s="20"/>
      <c r="B291" s="20"/>
      <c r="C291" s="20"/>
      <c r="D291" s="20"/>
      <c r="E291" s="20"/>
      <c r="F291" s="20"/>
      <c r="G291" s="20"/>
      <c r="H291" s="20"/>
      <c r="I291" s="25"/>
      <c r="J291" s="20"/>
      <c r="K291" s="20"/>
      <c r="L291" s="25"/>
      <c r="M291" s="20"/>
      <c r="N291" s="20"/>
      <c r="O291" s="20"/>
      <c r="P291" s="20"/>
      <c r="Q291" s="39" t="str">
        <f t="shared" si="1"/>
        <v>alp----</v>
      </c>
      <c r="R291" s="40" t="str">
        <f t="shared" si="2"/>
        <v>-----none</v>
      </c>
      <c r="S291" s="40" t="str">
        <f t="shared" si="3"/>
        <v>-------</v>
      </c>
      <c r="T291" s="41" t="str">
        <f t="shared" si="4"/>
        <v>alp---</v>
      </c>
      <c r="U291" s="41" t="str">
        <f t="shared" si="5"/>
        <v/>
      </c>
      <c r="V291" s="41"/>
      <c r="W291" s="41" t="str">
        <f t="shared" si="6"/>
        <v>-------</v>
      </c>
      <c r="X291" s="41" t="str">
        <f t="shared" si="7"/>
        <v>--------</v>
      </c>
      <c r="Y291" s="41" t="str">
        <f t="shared" si="8"/>
        <v>-------</v>
      </c>
      <c r="Z291" s="41"/>
      <c r="AA291" s="41"/>
    </row>
    <row r="292">
      <c r="A292" s="14"/>
      <c r="B292" s="14"/>
      <c r="C292" s="14"/>
      <c r="D292" s="14"/>
      <c r="E292" s="14"/>
      <c r="F292" s="14"/>
      <c r="G292" s="14"/>
      <c r="H292" s="14"/>
      <c r="I292" s="16"/>
      <c r="J292" s="14"/>
      <c r="K292" s="14"/>
      <c r="L292" s="50"/>
      <c r="M292" s="14"/>
      <c r="N292" s="14"/>
      <c r="O292" s="14"/>
      <c r="P292" s="14"/>
      <c r="Q292" s="39" t="str">
        <f t="shared" si="1"/>
        <v>alp----</v>
      </c>
      <c r="R292" s="40" t="str">
        <f t="shared" si="2"/>
        <v>-----none</v>
      </c>
      <c r="S292" s="40" t="str">
        <f t="shared" si="3"/>
        <v>-------</v>
      </c>
      <c r="T292" s="41" t="str">
        <f t="shared" si="4"/>
        <v>alp---</v>
      </c>
      <c r="U292" s="41" t="str">
        <f t="shared" si="5"/>
        <v/>
      </c>
      <c r="V292" s="41"/>
      <c r="W292" s="41" t="str">
        <f t="shared" si="6"/>
        <v>-------</v>
      </c>
      <c r="X292" s="41" t="str">
        <f t="shared" si="7"/>
        <v>--------</v>
      </c>
      <c r="Y292" s="41" t="str">
        <f t="shared" si="8"/>
        <v>-------</v>
      </c>
      <c r="Z292" s="41"/>
      <c r="AA292" s="41"/>
    </row>
    <row r="293">
      <c r="A293" s="20"/>
      <c r="B293" s="20"/>
      <c r="C293" s="20"/>
      <c r="D293" s="20"/>
      <c r="E293" s="20"/>
      <c r="F293" s="20"/>
      <c r="G293" s="20"/>
      <c r="H293" s="20"/>
      <c r="I293" s="25"/>
      <c r="J293" s="20"/>
      <c r="K293" s="20"/>
      <c r="L293" s="25"/>
      <c r="M293" s="20"/>
      <c r="N293" s="20"/>
      <c r="O293" s="20"/>
      <c r="P293" s="20"/>
      <c r="Q293" s="39" t="str">
        <f t="shared" si="1"/>
        <v>alp----</v>
      </c>
      <c r="R293" s="40" t="str">
        <f t="shared" si="2"/>
        <v>-----none</v>
      </c>
      <c r="S293" s="40" t="str">
        <f t="shared" si="3"/>
        <v>-------</v>
      </c>
      <c r="T293" s="41" t="str">
        <f t="shared" si="4"/>
        <v>alp---</v>
      </c>
      <c r="U293" s="41" t="str">
        <f t="shared" si="5"/>
        <v/>
      </c>
      <c r="V293" s="41"/>
      <c r="W293" s="41" t="str">
        <f t="shared" si="6"/>
        <v>-------</v>
      </c>
      <c r="X293" s="41" t="str">
        <f t="shared" si="7"/>
        <v>--------</v>
      </c>
      <c r="Y293" s="41" t="str">
        <f t="shared" si="8"/>
        <v>-------</v>
      </c>
      <c r="Z293" s="41"/>
      <c r="AA293" s="41"/>
    </row>
    <row r="294">
      <c r="A294" s="14"/>
      <c r="B294" s="14"/>
      <c r="C294" s="14"/>
      <c r="D294" s="14"/>
      <c r="E294" s="14"/>
      <c r="F294" s="14"/>
      <c r="G294" s="14"/>
      <c r="H294" s="14"/>
      <c r="I294" s="16"/>
      <c r="J294" s="14"/>
      <c r="K294" s="14"/>
      <c r="L294" s="50"/>
      <c r="M294" s="14"/>
      <c r="N294" s="14"/>
      <c r="O294" s="14"/>
      <c r="P294" s="14"/>
      <c r="Q294" s="39" t="str">
        <f t="shared" si="1"/>
        <v>alp----</v>
      </c>
      <c r="R294" s="40" t="str">
        <f t="shared" si="2"/>
        <v>-----none</v>
      </c>
      <c r="S294" s="40" t="str">
        <f t="shared" si="3"/>
        <v>-------</v>
      </c>
      <c r="T294" s="41" t="str">
        <f t="shared" si="4"/>
        <v>alp---</v>
      </c>
      <c r="U294" s="41" t="str">
        <f t="shared" si="5"/>
        <v/>
      </c>
      <c r="V294" s="41"/>
      <c r="W294" s="41" t="str">
        <f t="shared" si="6"/>
        <v>-------</v>
      </c>
      <c r="X294" s="41" t="str">
        <f t="shared" si="7"/>
        <v>--------</v>
      </c>
      <c r="Y294" s="41" t="str">
        <f t="shared" si="8"/>
        <v>-------</v>
      </c>
      <c r="Z294" s="41"/>
      <c r="AA294" s="41"/>
    </row>
    <row r="295">
      <c r="A295" s="20"/>
      <c r="B295" s="20"/>
      <c r="C295" s="20"/>
      <c r="D295" s="20"/>
      <c r="E295" s="20"/>
      <c r="F295" s="20"/>
      <c r="G295" s="20"/>
      <c r="H295" s="20"/>
      <c r="I295" s="25"/>
      <c r="J295" s="20"/>
      <c r="K295" s="20"/>
      <c r="L295" s="25"/>
      <c r="M295" s="20"/>
      <c r="N295" s="20"/>
      <c r="O295" s="20"/>
      <c r="P295" s="20"/>
      <c r="Q295" s="39" t="str">
        <f t="shared" si="1"/>
        <v>alp----</v>
      </c>
      <c r="R295" s="40" t="str">
        <f t="shared" si="2"/>
        <v>-----none</v>
      </c>
      <c r="S295" s="40" t="str">
        <f t="shared" si="3"/>
        <v>-------</v>
      </c>
      <c r="T295" s="41" t="str">
        <f t="shared" si="4"/>
        <v>alp---</v>
      </c>
      <c r="U295" s="41" t="str">
        <f t="shared" si="5"/>
        <v/>
      </c>
      <c r="V295" s="41"/>
      <c r="W295" s="41" t="str">
        <f t="shared" si="6"/>
        <v>-------</v>
      </c>
      <c r="X295" s="41" t="str">
        <f t="shared" si="7"/>
        <v>--------</v>
      </c>
      <c r="Y295" s="41" t="str">
        <f t="shared" si="8"/>
        <v>-------</v>
      </c>
      <c r="Z295" s="41"/>
      <c r="AA295" s="41"/>
    </row>
    <row r="296">
      <c r="A296" s="14"/>
      <c r="B296" s="14"/>
      <c r="C296" s="14"/>
      <c r="D296" s="14"/>
      <c r="E296" s="14"/>
      <c r="F296" s="14"/>
      <c r="G296" s="14"/>
      <c r="H296" s="14"/>
      <c r="I296" s="16"/>
      <c r="J296" s="14"/>
      <c r="K296" s="14"/>
      <c r="L296" s="50"/>
      <c r="M296" s="14"/>
      <c r="N296" s="14"/>
      <c r="O296" s="14"/>
      <c r="P296" s="14"/>
      <c r="Q296" s="39" t="str">
        <f t="shared" si="1"/>
        <v>alp----</v>
      </c>
      <c r="R296" s="40" t="str">
        <f t="shared" si="2"/>
        <v>-----none</v>
      </c>
      <c r="S296" s="40" t="str">
        <f t="shared" si="3"/>
        <v>-------</v>
      </c>
      <c r="T296" s="41" t="str">
        <f t="shared" si="4"/>
        <v>alp---</v>
      </c>
      <c r="U296" s="41" t="str">
        <f t="shared" si="5"/>
        <v/>
      </c>
      <c r="V296" s="41"/>
      <c r="W296" s="41" t="str">
        <f t="shared" si="6"/>
        <v>-------</v>
      </c>
      <c r="X296" s="41" t="str">
        <f t="shared" si="7"/>
        <v>--------</v>
      </c>
      <c r="Y296" s="41" t="str">
        <f t="shared" si="8"/>
        <v>-------</v>
      </c>
      <c r="Z296" s="41"/>
      <c r="AA296" s="41"/>
    </row>
    <row r="297">
      <c r="A297" s="20"/>
      <c r="B297" s="20"/>
      <c r="C297" s="20"/>
      <c r="D297" s="20"/>
      <c r="E297" s="20"/>
      <c r="F297" s="20"/>
      <c r="G297" s="20"/>
      <c r="H297" s="20"/>
      <c r="I297" s="25"/>
      <c r="J297" s="20"/>
      <c r="K297" s="20"/>
      <c r="L297" s="25"/>
      <c r="M297" s="20"/>
      <c r="N297" s="20"/>
      <c r="O297" s="20"/>
      <c r="P297" s="20"/>
      <c r="Q297" s="39" t="str">
        <f t="shared" si="1"/>
        <v>alp----</v>
      </c>
      <c r="R297" s="40" t="str">
        <f t="shared" si="2"/>
        <v>-----none</v>
      </c>
      <c r="S297" s="40" t="str">
        <f t="shared" si="3"/>
        <v>-------</v>
      </c>
      <c r="T297" s="41" t="str">
        <f t="shared" si="4"/>
        <v>alp---</v>
      </c>
      <c r="U297" s="41" t="str">
        <f t="shared" si="5"/>
        <v/>
      </c>
      <c r="V297" s="41"/>
      <c r="W297" s="41" t="str">
        <f t="shared" si="6"/>
        <v>-------</v>
      </c>
      <c r="X297" s="41" t="str">
        <f t="shared" si="7"/>
        <v>--------</v>
      </c>
      <c r="Y297" s="41" t="str">
        <f t="shared" si="8"/>
        <v>-------</v>
      </c>
      <c r="Z297" s="41"/>
      <c r="AA297" s="41"/>
    </row>
    <row r="298">
      <c r="A298" s="14"/>
      <c r="B298" s="14"/>
      <c r="C298" s="14"/>
      <c r="D298" s="14"/>
      <c r="E298" s="14"/>
      <c r="F298" s="14"/>
      <c r="G298" s="14"/>
      <c r="H298" s="14"/>
      <c r="I298" s="16"/>
      <c r="J298" s="14"/>
      <c r="K298" s="14"/>
      <c r="L298" s="50"/>
      <c r="M298" s="14"/>
      <c r="N298" s="14"/>
      <c r="O298" s="14"/>
      <c r="P298" s="14"/>
      <c r="Q298" s="39" t="str">
        <f t="shared" si="1"/>
        <v>alp----</v>
      </c>
      <c r="R298" s="40" t="str">
        <f t="shared" si="2"/>
        <v>-----none</v>
      </c>
      <c r="S298" s="40" t="str">
        <f t="shared" si="3"/>
        <v>-------</v>
      </c>
      <c r="T298" s="41" t="str">
        <f t="shared" si="4"/>
        <v>alp---</v>
      </c>
      <c r="U298" s="41" t="str">
        <f t="shared" si="5"/>
        <v/>
      </c>
      <c r="V298" s="41"/>
      <c r="W298" s="41" t="str">
        <f t="shared" si="6"/>
        <v>-------</v>
      </c>
      <c r="X298" s="41" t="str">
        <f t="shared" si="7"/>
        <v>--------</v>
      </c>
      <c r="Y298" s="41" t="str">
        <f t="shared" si="8"/>
        <v>-------</v>
      </c>
      <c r="Z298" s="41"/>
      <c r="AA298" s="41"/>
    </row>
    <row r="299">
      <c r="A299" s="20"/>
      <c r="B299" s="20"/>
      <c r="C299" s="20"/>
      <c r="D299" s="20"/>
      <c r="E299" s="20"/>
      <c r="F299" s="20"/>
      <c r="G299" s="20"/>
      <c r="H299" s="20"/>
      <c r="I299" s="25"/>
      <c r="J299" s="20"/>
      <c r="K299" s="20"/>
      <c r="L299" s="25"/>
      <c r="M299" s="20"/>
      <c r="N299" s="20"/>
      <c r="O299" s="20"/>
      <c r="P299" s="20"/>
      <c r="Q299" s="39" t="str">
        <f t="shared" si="1"/>
        <v>alp----</v>
      </c>
      <c r="R299" s="40" t="str">
        <f t="shared" si="2"/>
        <v>-----none</v>
      </c>
      <c r="S299" s="40" t="str">
        <f t="shared" si="3"/>
        <v>-------</v>
      </c>
      <c r="T299" s="41" t="str">
        <f t="shared" si="4"/>
        <v>alp---</v>
      </c>
      <c r="U299" s="41" t="str">
        <f t="shared" si="5"/>
        <v/>
      </c>
      <c r="V299" s="41"/>
      <c r="W299" s="41" t="str">
        <f t="shared" si="6"/>
        <v>-------</v>
      </c>
      <c r="X299" s="41" t="str">
        <f t="shared" si="7"/>
        <v>--------</v>
      </c>
      <c r="Y299" s="41" t="str">
        <f t="shared" si="8"/>
        <v>-------</v>
      </c>
      <c r="Z299" s="41"/>
      <c r="AA299" s="41"/>
    </row>
    <row r="300">
      <c r="A300" s="14"/>
      <c r="B300" s="14"/>
      <c r="C300" s="14"/>
      <c r="D300" s="14"/>
      <c r="E300" s="14"/>
      <c r="F300" s="14"/>
      <c r="G300" s="14"/>
      <c r="H300" s="14"/>
      <c r="I300" s="16"/>
      <c r="J300" s="14"/>
      <c r="K300" s="14"/>
      <c r="L300" s="50"/>
      <c r="M300" s="14"/>
      <c r="N300" s="14"/>
      <c r="O300" s="14"/>
      <c r="P300" s="14"/>
      <c r="Q300" s="39" t="str">
        <f t="shared" si="1"/>
        <v>alp----</v>
      </c>
      <c r="R300" s="40" t="str">
        <f t="shared" si="2"/>
        <v>-----none</v>
      </c>
      <c r="S300" s="40" t="str">
        <f t="shared" si="3"/>
        <v>-------</v>
      </c>
      <c r="T300" s="41" t="str">
        <f t="shared" si="4"/>
        <v>alp---</v>
      </c>
      <c r="U300" s="41" t="str">
        <f t="shared" si="5"/>
        <v/>
      </c>
      <c r="V300" s="41"/>
      <c r="W300" s="41" t="str">
        <f t="shared" si="6"/>
        <v>-------</v>
      </c>
      <c r="X300" s="41" t="str">
        <f t="shared" si="7"/>
        <v>--------</v>
      </c>
      <c r="Y300" s="41" t="str">
        <f t="shared" si="8"/>
        <v>-------</v>
      </c>
      <c r="Z300" s="41"/>
      <c r="AA300" s="41"/>
    </row>
    <row r="301">
      <c r="A301" s="20"/>
      <c r="B301" s="20"/>
      <c r="C301" s="20"/>
      <c r="D301" s="20"/>
      <c r="E301" s="20"/>
      <c r="F301" s="20"/>
      <c r="G301" s="20"/>
      <c r="H301" s="20"/>
      <c r="I301" s="25"/>
      <c r="J301" s="20"/>
      <c r="K301" s="20"/>
      <c r="L301" s="25"/>
      <c r="M301" s="20"/>
      <c r="N301" s="20"/>
      <c r="O301" s="20"/>
      <c r="P301" s="20"/>
      <c r="Q301" s="39" t="str">
        <f t="shared" si="1"/>
        <v>alp----</v>
      </c>
      <c r="R301" s="40" t="str">
        <f t="shared" si="2"/>
        <v>-----none</v>
      </c>
      <c r="S301" s="40" t="str">
        <f t="shared" si="3"/>
        <v>-------</v>
      </c>
      <c r="T301" s="41" t="str">
        <f t="shared" si="4"/>
        <v>alp---</v>
      </c>
      <c r="U301" s="41" t="str">
        <f t="shared" si="5"/>
        <v/>
      </c>
      <c r="V301" s="41"/>
      <c r="W301" s="41" t="str">
        <f t="shared" si="6"/>
        <v>-------</v>
      </c>
      <c r="X301" s="41" t="str">
        <f t="shared" si="7"/>
        <v>--------</v>
      </c>
      <c r="Y301" s="41" t="str">
        <f t="shared" si="8"/>
        <v>-------</v>
      </c>
      <c r="Z301" s="41"/>
      <c r="AA301" s="41"/>
    </row>
    <row r="302">
      <c r="A302" s="14"/>
      <c r="B302" s="14"/>
      <c r="C302" s="14"/>
      <c r="D302" s="14"/>
      <c r="E302" s="14"/>
      <c r="F302" s="14"/>
      <c r="G302" s="14"/>
      <c r="H302" s="14"/>
      <c r="I302" s="16"/>
      <c r="J302" s="14"/>
      <c r="K302" s="14"/>
      <c r="L302" s="50"/>
      <c r="M302" s="14"/>
      <c r="N302" s="14"/>
      <c r="O302" s="14"/>
      <c r="P302" s="14"/>
      <c r="Q302" s="39" t="str">
        <f t="shared" si="1"/>
        <v>alp----</v>
      </c>
      <c r="R302" s="40" t="str">
        <f t="shared" si="2"/>
        <v>-----none</v>
      </c>
      <c r="S302" s="40" t="str">
        <f t="shared" si="3"/>
        <v>-------</v>
      </c>
      <c r="T302" s="41" t="str">
        <f t="shared" si="4"/>
        <v>alp---</v>
      </c>
      <c r="U302" s="41" t="str">
        <f t="shared" si="5"/>
        <v/>
      </c>
      <c r="V302" s="41"/>
      <c r="W302" s="41" t="str">
        <f t="shared" si="6"/>
        <v>-------</v>
      </c>
      <c r="X302" s="41" t="str">
        <f t="shared" si="7"/>
        <v>--------</v>
      </c>
      <c r="Y302" s="41" t="str">
        <f t="shared" si="8"/>
        <v>-------</v>
      </c>
      <c r="Z302" s="41"/>
      <c r="AA302" s="41"/>
    </row>
    <row r="303">
      <c r="A303" s="20"/>
      <c r="B303" s="20"/>
      <c r="C303" s="20"/>
      <c r="D303" s="20"/>
      <c r="E303" s="20"/>
      <c r="F303" s="20"/>
      <c r="G303" s="20"/>
      <c r="H303" s="20"/>
      <c r="I303" s="25"/>
      <c r="J303" s="20"/>
      <c r="K303" s="20"/>
      <c r="L303" s="25"/>
      <c r="M303" s="20"/>
      <c r="N303" s="20"/>
      <c r="O303" s="20"/>
      <c r="P303" s="20"/>
      <c r="Q303" s="39" t="str">
        <f t="shared" si="1"/>
        <v>alp----</v>
      </c>
      <c r="R303" s="40" t="str">
        <f t="shared" si="2"/>
        <v>-----none</v>
      </c>
      <c r="S303" s="40" t="str">
        <f t="shared" si="3"/>
        <v>-------</v>
      </c>
      <c r="T303" s="41" t="str">
        <f t="shared" si="4"/>
        <v>alp---</v>
      </c>
      <c r="U303" s="41" t="str">
        <f t="shared" si="5"/>
        <v/>
      </c>
      <c r="V303" s="41"/>
      <c r="W303" s="41" t="str">
        <f t="shared" si="6"/>
        <v>-------</v>
      </c>
      <c r="X303" s="41" t="str">
        <f t="shared" si="7"/>
        <v>--------</v>
      </c>
      <c r="Y303" s="41" t="str">
        <f t="shared" si="8"/>
        <v>-------</v>
      </c>
      <c r="Z303" s="41"/>
      <c r="AA303" s="41"/>
    </row>
    <row r="304">
      <c r="A304" s="14"/>
      <c r="B304" s="14"/>
      <c r="C304" s="14"/>
      <c r="D304" s="14"/>
      <c r="E304" s="14"/>
      <c r="F304" s="14"/>
      <c r="G304" s="14"/>
      <c r="H304" s="14"/>
      <c r="I304" s="16"/>
      <c r="J304" s="14"/>
      <c r="K304" s="14"/>
      <c r="L304" s="50"/>
      <c r="M304" s="14"/>
      <c r="N304" s="14"/>
      <c r="O304" s="14"/>
      <c r="P304" s="14"/>
      <c r="Q304" s="39" t="str">
        <f t="shared" si="1"/>
        <v>alp----</v>
      </c>
      <c r="R304" s="40" t="str">
        <f t="shared" si="2"/>
        <v>-----none</v>
      </c>
      <c r="S304" s="40" t="str">
        <f t="shared" si="3"/>
        <v>-------</v>
      </c>
      <c r="T304" s="41" t="str">
        <f t="shared" si="4"/>
        <v>alp---</v>
      </c>
      <c r="U304" s="41" t="str">
        <f t="shared" si="5"/>
        <v/>
      </c>
      <c r="V304" s="41"/>
      <c r="W304" s="41" t="str">
        <f t="shared" si="6"/>
        <v>-------</v>
      </c>
      <c r="X304" s="41" t="str">
        <f t="shared" si="7"/>
        <v>--------</v>
      </c>
      <c r="Y304" s="41" t="str">
        <f t="shared" si="8"/>
        <v>-------</v>
      </c>
      <c r="Z304" s="41"/>
      <c r="AA304" s="41"/>
    </row>
    <row r="305">
      <c r="A305" s="20"/>
      <c r="B305" s="20"/>
      <c r="C305" s="20"/>
      <c r="D305" s="20"/>
      <c r="E305" s="20"/>
      <c r="F305" s="20"/>
      <c r="G305" s="20"/>
      <c r="H305" s="20"/>
      <c r="I305" s="25"/>
      <c r="J305" s="20"/>
      <c r="K305" s="20"/>
      <c r="L305" s="25"/>
      <c r="M305" s="20"/>
      <c r="N305" s="20"/>
      <c r="O305" s="20"/>
      <c r="P305" s="20"/>
      <c r="Q305" s="39" t="str">
        <f t="shared" si="1"/>
        <v>alp----</v>
      </c>
      <c r="R305" s="40" t="str">
        <f t="shared" si="2"/>
        <v>-----none</v>
      </c>
      <c r="S305" s="40" t="str">
        <f t="shared" si="3"/>
        <v>-------</v>
      </c>
      <c r="T305" s="41" t="str">
        <f t="shared" si="4"/>
        <v>alp---</v>
      </c>
      <c r="U305" s="41" t="str">
        <f t="shared" si="5"/>
        <v/>
      </c>
      <c r="V305" s="41"/>
      <c r="W305" s="41" t="str">
        <f t="shared" si="6"/>
        <v>-------</v>
      </c>
      <c r="X305" s="41" t="str">
        <f t="shared" si="7"/>
        <v>--------</v>
      </c>
      <c r="Y305" s="41" t="str">
        <f t="shared" si="8"/>
        <v>-------</v>
      </c>
      <c r="Z305" s="41"/>
      <c r="AA305" s="41"/>
    </row>
    <row r="306">
      <c r="A306" s="14"/>
      <c r="B306" s="14"/>
      <c r="C306" s="14"/>
      <c r="D306" s="14"/>
      <c r="E306" s="14"/>
      <c r="F306" s="14"/>
      <c r="G306" s="14"/>
      <c r="H306" s="14"/>
      <c r="I306" s="16"/>
      <c r="J306" s="14"/>
      <c r="K306" s="14"/>
      <c r="L306" s="50"/>
      <c r="M306" s="14"/>
      <c r="N306" s="14"/>
      <c r="O306" s="14"/>
      <c r="P306" s="14"/>
      <c r="Q306" s="39" t="str">
        <f t="shared" si="1"/>
        <v>alp----</v>
      </c>
      <c r="R306" s="40" t="str">
        <f t="shared" si="2"/>
        <v>-----none</v>
      </c>
      <c r="S306" s="40" t="str">
        <f t="shared" si="3"/>
        <v>-------</v>
      </c>
      <c r="T306" s="41" t="str">
        <f t="shared" si="4"/>
        <v>alp---</v>
      </c>
      <c r="U306" s="41" t="str">
        <f t="shared" si="5"/>
        <v/>
      </c>
      <c r="V306" s="41"/>
      <c r="W306" s="41" t="str">
        <f t="shared" si="6"/>
        <v>-------</v>
      </c>
      <c r="X306" s="41" t="str">
        <f t="shared" si="7"/>
        <v>--------</v>
      </c>
      <c r="Y306" s="41" t="str">
        <f t="shared" si="8"/>
        <v>-------</v>
      </c>
      <c r="Z306" s="41"/>
      <c r="AA306" s="41"/>
    </row>
    <row r="307">
      <c r="A307" s="20"/>
      <c r="B307" s="20"/>
      <c r="C307" s="20"/>
      <c r="D307" s="20"/>
      <c r="E307" s="20"/>
      <c r="F307" s="20"/>
      <c r="G307" s="20"/>
      <c r="H307" s="20"/>
      <c r="I307" s="25"/>
      <c r="J307" s="20"/>
      <c r="K307" s="20"/>
      <c r="L307" s="25"/>
      <c r="M307" s="20"/>
      <c r="N307" s="20"/>
      <c r="O307" s="20"/>
      <c r="P307" s="20"/>
      <c r="Q307" s="39" t="str">
        <f t="shared" si="1"/>
        <v>alp----</v>
      </c>
      <c r="R307" s="40" t="str">
        <f t="shared" si="2"/>
        <v>-----none</v>
      </c>
      <c r="S307" s="40" t="str">
        <f t="shared" si="3"/>
        <v>-------</v>
      </c>
      <c r="T307" s="41" t="str">
        <f t="shared" si="4"/>
        <v>alp---</v>
      </c>
      <c r="U307" s="41" t="str">
        <f t="shared" si="5"/>
        <v/>
      </c>
      <c r="V307" s="41"/>
      <c r="W307" s="41" t="str">
        <f t="shared" si="6"/>
        <v>-------</v>
      </c>
      <c r="X307" s="41" t="str">
        <f t="shared" si="7"/>
        <v>--------</v>
      </c>
      <c r="Y307" s="41" t="str">
        <f t="shared" si="8"/>
        <v>-------</v>
      </c>
      <c r="Z307" s="41"/>
      <c r="AA307" s="41"/>
    </row>
    <row r="308">
      <c r="A308" s="14"/>
      <c r="B308" s="14"/>
      <c r="C308" s="14"/>
      <c r="D308" s="14"/>
      <c r="E308" s="14"/>
      <c r="F308" s="14"/>
      <c r="G308" s="14"/>
      <c r="H308" s="14"/>
      <c r="I308" s="16"/>
      <c r="J308" s="14"/>
      <c r="K308" s="14"/>
      <c r="L308" s="50"/>
      <c r="M308" s="14"/>
      <c r="N308" s="14"/>
      <c r="O308" s="14"/>
      <c r="P308" s="14"/>
      <c r="Q308" s="39" t="str">
        <f t="shared" si="1"/>
        <v>alp----</v>
      </c>
      <c r="R308" s="40" t="str">
        <f t="shared" si="2"/>
        <v>-----none</v>
      </c>
      <c r="S308" s="40" t="str">
        <f t="shared" si="3"/>
        <v>-------</v>
      </c>
      <c r="T308" s="41" t="str">
        <f t="shared" si="4"/>
        <v>alp---</v>
      </c>
      <c r="U308" s="41" t="str">
        <f t="shared" si="5"/>
        <v/>
      </c>
      <c r="V308" s="41"/>
      <c r="W308" s="41" t="str">
        <f t="shared" si="6"/>
        <v>-------</v>
      </c>
      <c r="X308" s="41" t="str">
        <f t="shared" si="7"/>
        <v>--------</v>
      </c>
      <c r="Y308" s="41" t="str">
        <f t="shared" si="8"/>
        <v>-------</v>
      </c>
      <c r="Z308" s="41"/>
      <c r="AA308" s="41"/>
    </row>
    <row r="309">
      <c r="A309" s="20"/>
      <c r="B309" s="20"/>
      <c r="C309" s="20"/>
      <c r="D309" s="20"/>
      <c r="E309" s="20"/>
      <c r="F309" s="20"/>
      <c r="G309" s="20"/>
      <c r="H309" s="20"/>
      <c r="I309" s="25"/>
      <c r="J309" s="20"/>
      <c r="K309" s="20"/>
      <c r="L309" s="25"/>
      <c r="M309" s="20"/>
      <c r="N309" s="20"/>
      <c r="O309" s="20"/>
      <c r="P309" s="20"/>
      <c r="Q309" s="39" t="str">
        <f t="shared" si="1"/>
        <v>alp----</v>
      </c>
      <c r="R309" s="40" t="str">
        <f t="shared" si="2"/>
        <v>-----none</v>
      </c>
      <c r="S309" s="40" t="str">
        <f t="shared" si="3"/>
        <v>-------</v>
      </c>
      <c r="T309" s="41" t="str">
        <f t="shared" si="4"/>
        <v>alp---</v>
      </c>
      <c r="U309" s="41" t="str">
        <f t="shared" si="5"/>
        <v/>
      </c>
      <c r="V309" s="41"/>
      <c r="W309" s="41" t="str">
        <f t="shared" si="6"/>
        <v>-------</v>
      </c>
      <c r="X309" s="41" t="str">
        <f t="shared" si="7"/>
        <v>--------</v>
      </c>
      <c r="Y309" s="41" t="str">
        <f t="shared" si="8"/>
        <v>-------</v>
      </c>
      <c r="Z309" s="41"/>
      <c r="AA309" s="41"/>
    </row>
    <row r="310">
      <c r="A310" s="14"/>
      <c r="B310" s="14"/>
      <c r="C310" s="14"/>
      <c r="D310" s="14"/>
      <c r="E310" s="14"/>
      <c r="F310" s="14"/>
      <c r="G310" s="14"/>
      <c r="H310" s="14"/>
      <c r="I310" s="16"/>
      <c r="J310" s="14"/>
      <c r="K310" s="14"/>
      <c r="L310" s="50"/>
      <c r="M310" s="14"/>
      <c r="N310" s="14"/>
      <c r="O310" s="14"/>
      <c r="P310" s="14"/>
      <c r="Q310" s="39" t="str">
        <f t="shared" si="1"/>
        <v>alp----</v>
      </c>
      <c r="R310" s="40" t="str">
        <f t="shared" si="2"/>
        <v>-----none</v>
      </c>
      <c r="S310" s="40" t="str">
        <f t="shared" si="3"/>
        <v>-------</v>
      </c>
      <c r="T310" s="41" t="str">
        <f t="shared" si="4"/>
        <v>alp---</v>
      </c>
      <c r="U310" s="41" t="str">
        <f t="shared" si="5"/>
        <v/>
      </c>
      <c r="V310" s="41"/>
      <c r="W310" s="41" t="str">
        <f t="shared" si="6"/>
        <v>-------</v>
      </c>
      <c r="X310" s="41" t="str">
        <f t="shared" si="7"/>
        <v>--------</v>
      </c>
      <c r="Y310" s="41" t="str">
        <f t="shared" si="8"/>
        <v>-------</v>
      </c>
      <c r="Z310" s="41"/>
      <c r="AA310" s="41"/>
    </row>
    <row r="311">
      <c r="A311" s="20"/>
      <c r="B311" s="20"/>
      <c r="C311" s="20"/>
      <c r="D311" s="20"/>
      <c r="E311" s="20"/>
      <c r="F311" s="20"/>
      <c r="G311" s="20"/>
      <c r="H311" s="20"/>
      <c r="I311" s="25"/>
      <c r="J311" s="20"/>
      <c r="K311" s="20"/>
      <c r="L311" s="25"/>
      <c r="M311" s="20"/>
      <c r="N311" s="20"/>
      <c r="O311" s="20"/>
      <c r="P311" s="20"/>
      <c r="Q311" s="39" t="str">
        <f t="shared" si="1"/>
        <v>alp----</v>
      </c>
      <c r="R311" s="40" t="str">
        <f t="shared" si="2"/>
        <v>-----none</v>
      </c>
      <c r="S311" s="40" t="str">
        <f t="shared" si="3"/>
        <v>-------</v>
      </c>
      <c r="T311" s="41" t="str">
        <f t="shared" si="4"/>
        <v>alp---</v>
      </c>
      <c r="U311" s="41" t="str">
        <f t="shared" si="5"/>
        <v/>
      </c>
      <c r="V311" s="41"/>
      <c r="W311" s="41" t="str">
        <f t="shared" si="6"/>
        <v>-------</v>
      </c>
      <c r="X311" s="41" t="str">
        <f t="shared" si="7"/>
        <v>--------</v>
      </c>
      <c r="Y311" s="41" t="str">
        <f t="shared" si="8"/>
        <v>-------</v>
      </c>
      <c r="Z311" s="41"/>
      <c r="AA311" s="41"/>
    </row>
    <row r="312">
      <c r="A312" s="14"/>
      <c r="B312" s="14"/>
      <c r="C312" s="14"/>
      <c r="D312" s="14"/>
      <c r="E312" s="14"/>
      <c r="F312" s="14"/>
      <c r="G312" s="14"/>
      <c r="H312" s="14"/>
      <c r="I312" s="16"/>
      <c r="J312" s="14"/>
      <c r="K312" s="14"/>
      <c r="L312" s="50"/>
      <c r="M312" s="14"/>
      <c r="N312" s="14"/>
      <c r="O312" s="14"/>
      <c r="P312" s="14"/>
      <c r="Q312" s="39" t="str">
        <f t="shared" si="1"/>
        <v>alp----</v>
      </c>
      <c r="R312" s="40" t="str">
        <f t="shared" si="2"/>
        <v>-----none</v>
      </c>
      <c r="S312" s="40" t="str">
        <f t="shared" si="3"/>
        <v>-------</v>
      </c>
      <c r="T312" s="41" t="str">
        <f t="shared" si="4"/>
        <v>alp---</v>
      </c>
      <c r="U312" s="41" t="str">
        <f t="shared" si="5"/>
        <v/>
      </c>
      <c r="V312" s="41"/>
      <c r="W312" s="41" t="str">
        <f t="shared" si="6"/>
        <v>-------</v>
      </c>
      <c r="X312" s="41" t="str">
        <f t="shared" si="7"/>
        <v>--------</v>
      </c>
      <c r="Y312" s="41" t="str">
        <f t="shared" si="8"/>
        <v>-------</v>
      </c>
      <c r="Z312" s="41"/>
      <c r="AA312" s="41"/>
    </row>
    <row r="313">
      <c r="A313" s="20"/>
      <c r="B313" s="20"/>
      <c r="C313" s="20"/>
      <c r="D313" s="20"/>
      <c r="E313" s="20"/>
      <c r="F313" s="20"/>
      <c r="G313" s="20"/>
      <c r="H313" s="20"/>
      <c r="I313" s="25"/>
      <c r="J313" s="20"/>
      <c r="K313" s="20"/>
      <c r="L313" s="25"/>
      <c r="M313" s="20"/>
      <c r="N313" s="20"/>
      <c r="O313" s="20"/>
      <c r="P313" s="20"/>
      <c r="Q313" s="39" t="str">
        <f t="shared" si="1"/>
        <v>alp----</v>
      </c>
      <c r="R313" s="40" t="str">
        <f t="shared" si="2"/>
        <v>-----none</v>
      </c>
      <c r="S313" s="40" t="str">
        <f t="shared" si="3"/>
        <v>-------</v>
      </c>
      <c r="T313" s="41" t="str">
        <f t="shared" si="4"/>
        <v>alp---</v>
      </c>
      <c r="U313" s="41" t="str">
        <f t="shared" si="5"/>
        <v/>
      </c>
      <c r="V313" s="41"/>
      <c r="W313" s="41" t="str">
        <f t="shared" si="6"/>
        <v>-------</v>
      </c>
      <c r="X313" s="41" t="str">
        <f t="shared" si="7"/>
        <v>--------</v>
      </c>
      <c r="Y313" s="41" t="str">
        <f t="shared" si="8"/>
        <v>-------</v>
      </c>
      <c r="Z313" s="41"/>
      <c r="AA313" s="41"/>
    </row>
    <row r="314">
      <c r="A314" s="14"/>
      <c r="B314" s="14"/>
      <c r="C314" s="14"/>
      <c r="D314" s="14"/>
      <c r="E314" s="14"/>
      <c r="F314" s="14"/>
      <c r="G314" s="14"/>
      <c r="H314" s="14"/>
      <c r="I314" s="16"/>
      <c r="J314" s="14"/>
      <c r="K314" s="14"/>
      <c r="L314" s="50"/>
      <c r="M314" s="14"/>
      <c r="N314" s="14"/>
      <c r="O314" s="14"/>
      <c r="P314" s="14"/>
      <c r="Q314" s="39" t="str">
        <f t="shared" si="1"/>
        <v>alp----</v>
      </c>
      <c r="R314" s="40" t="str">
        <f t="shared" si="2"/>
        <v>-----none</v>
      </c>
      <c r="S314" s="40" t="str">
        <f t="shared" si="3"/>
        <v>-------</v>
      </c>
      <c r="T314" s="41" t="str">
        <f t="shared" si="4"/>
        <v>alp---</v>
      </c>
      <c r="U314" s="41" t="str">
        <f t="shared" si="5"/>
        <v/>
      </c>
      <c r="V314" s="41"/>
      <c r="W314" s="41" t="str">
        <f t="shared" si="6"/>
        <v>-------</v>
      </c>
      <c r="X314" s="41" t="str">
        <f t="shared" si="7"/>
        <v>--------</v>
      </c>
      <c r="Y314" s="41" t="str">
        <f t="shared" si="8"/>
        <v>-------</v>
      </c>
      <c r="Z314" s="41"/>
      <c r="AA314" s="41"/>
    </row>
    <row r="315">
      <c r="A315" s="20"/>
      <c r="B315" s="20"/>
      <c r="C315" s="20"/>
      <c r="D315" s="20"/>
      <c r="E315" s="20"/>
      <c r="F315" s="20"/>
      <c r="G315" s="20"/>
      <c r="H315" s="20"/>
      <c r="I315" s="25"/>
      <c r="J315" s="20"/>
      <c r="K315" s="20"/>
      <c r="L315" s="25"/>
      <c r="M315" s="20"/>
      <c r="N315" s="20"/>
      <c r="O315" s="20"/>
      <c r="P315" s="20"/>
      <c r="Q315" s="39" t="str">
        <f t="shared" si="1"/>
        <v>alp----</v>
      </c>
      <c r="R315" s="40" t="str">
        <f t="shared" si="2"/>
        <v>-----none</v>
      </c>
      <c r="S315" s="40" t="str">
        <f t="shared" si="3"/>
        <v>-------</v>
      </c>
      <c r="T315" s="41" t="str">
        <f t="shared" si="4"/>
        <v>alp---</v>
      </c>
      <c r="U315" s="41" t="str">
        <f t="shared" si="5"/>
        <v/>
      </c>
      <c r="V315" s="41"/>
      <c r="W315" s="41" t="str">
        <f t="shared" si="6"/>
        <v>-------</v>
      </c>
      <c r="X315" s="41" t="str">
        <f t="shared" si="7"/>
        <v>--------</v>
      </c>
      <c r="Y315" s="41" t="str">
        <f t="shared" si="8"/>
        <v>-------</v>
      </c>
      <c r="Z315" s="41"/>
      <c r="AA315" s="41"/>
    </row>
    <row r="316">
      <c r="A316" s="14"/>
      <c r="B316" s="14"/>
      <c r="C316" s="14"/>
      <c r="D316" s="14"/>
      <c r="E316" s="14"/>
      <c r="F316" s="14"/>
      <c r="G316" s="14"/>
      <c r="H316" s="14"/>
      <c r="I316" s="16"/>
      <c r="J316" s="14"/>
      <c r="K316" s="14"/>
      <c r="L316" s="50"/>
      <c r="M316" s="14"/>
      <c r="N316" s="14"/>
      <c r="O316" s="14"/>
      <c r="P316" s="14"/>
      <c r="Q316" s="39" t="str">
        <f t="shared" si="1"/>
        <v>alp----</v>
      </c>
      <c r="R316" s="40" t="str">
        <f t="shared" si="2"/>
        <v>-----none</v>
      </c>
      <c r="S316" s="40" t="str">
        <f t="shared" si="3"/>
        <v>-------</v>
      </c>
      <c r="T316" s="41" t="str">
        <f t="shared" si="4"/>
        <v>alp---</v>
      </c>
      <c r="U316" s="41" t="str">
        <f t="shared" si="5"/>
        <v/>
      </c>
      <c r="V316" s="41"/>
      <c r="W316" s="41" t="str">
        <f t="shared" si="6"/>
        <v>-------</v>
      </c>
      <c r="X316" s="41" t="str">
        <f t="shared" si="7"/>
        <v>--------</v>
      </c>
      <c r="Y316" s="41" t="str">
        <f t="shared" si="8"/>
        <v>-------</v>
      </c>
      <c r="Z316" s="41"/>
      <c r="AA316" s="41"/>
    </row>
    <row r="317">
      <c r="A317" s="20"/>
      <c r="B317" s="20"/>
      <c r="C317" s="20"/>
      <c r="D317" s="20"/>
      <c r="E317" s="20"/>
      <c r="F317" s="20"/>
      <c r="G317" s="20"/>
      <c r="H317" s="20"/>
      <c r="I317" s="25"/>
      <c r="J317" s="20"/>
      <c r="K317" s="20"/>
      <c r="L317" s="25"/>
      <c r="M317" s="20"/>
      <c r="N317" s="20"/>
      <c r="O317" s="20"/>
      <c r="P317" s="20"/>
      <c r="Q317" s="39" t="str">
        <f t="shared" si="1"/>
        <v>alp----</v>
      </c>
      <c r="R317" s="40" t="str">
        <f t="shared" si="2"/>
        <v>-----none</v>
      </c>
      <c r="S317" s="40" t="str">
        <f t="shared" si="3"/>
        <v>-------</v>
      </c>
      <c r="T317" s="41" t="str">
        <f t="shared" si="4"/>
        <v>alp---</v>
      </c>
      <c r="U317" s="41" t="str">
        <f t="shared" si="5"/>
        <v/>
      </c>
      <c r="V317" s="41"/>
      <c r="W317" s="41" t="str">
        <f t="shared" si="6"/>
        <v>-------</v>
      </c>
      <c r="X317" s="41" t="str">
        <f t="shared" si="7"/>
        <v>--------</v>
      </c>
      <c r="Y317" s="41" t="str">
        <f t="shared" si="8"/>
        <v>-------</v>
      </c>
      <c r="Z317" s="41"/>
      <c r="AA317" s="41"/>
    </row>
    <row r="318">
      <c r="A318" s="14"/>
      <c r="B318" s="14"/>
      <c r="C318" s="14"/>
      <c r="D318" s="14"/>
      <c r="E318" s="14"/>
      <c r="F318" s="14"/>
      <c r="G318" s="14"/>
      <c r="H318" s="14"/>
      <c r="I318" s="16"/>
      <c r="J318" s="14"/>
      <c r="K318" s="14"/>
      <c r="L318" s="50"/>
      <c r="M318" s="14"/>
      <c r="N318" s="14"/>
      <c r="O318" s="14"/>
      <c r="P318" s="14"/>
      <c r="Q318" s="39" t="str">
        <f t="shared" si="1"/>
        <v>alp----</v>
      </c>
      <c r="R318" s="40" t="str">
        <f t="shared" si="2"/>
        <v>-----none</v>
      </c>
      <c r="S318" s="40" t="str">
        <f t="shared" si="3"/>
        <v>-------</v>
      </c>
      <c r="T318" s="41" t="str">
        <f t="shared" si="4"/>
        <v>alp---</v>
      </c>
      <c r="U318" s="41" t="str">
        <f t="shared" si="5"/>
        <v/>
      </c>
      <c r="V318" s="41"/>
      <c r="W318" s="41" t="str">
        <f t="shared" si="6"/>
        <v>-------</v>
      </c>
      <c r="X318" s="41" t="str">
        <f t="shared" si="7"/>
        <v>--------</v>
      </c>
      <c r="Y318" s="41" t="str">
        <f t="shared" si="8"/>
        <v>-------</v>
      </c>
      <c r="Z318" s="41"/>
      <c r="AA318" s="41"/>
    </row>
    <row r="319">
      <c r="A319" s="20"/>
      <c r="B319" s="20"/>
      <c r="C319" s="20"/>
      <c r="D319" s="20"/>
      <c r="E319" s="20"/>
      <c r="F319" s="20"/>
      <c r="G319" s="20"/>
      <c r="H319" s="20"/>
      <c r="I319" s="25"/>
      <c r="J319" s="20"/>
      <c r="K319" s="20"/>
      <c r="L319" s="25"/>
      <c r="M319" s="20"/>
      <c r="N319" s="20"/>
      <c r="O319" s="20"/>
      <c r="P319" s="20"/>
      <c r="Q319" s="39" t="str">
        <f t="shared" si="1"/>
        <v>alp----</v>
      </c>
      <c r="R319" s="40" t="str">
        <f t="shared" si="2"/>
        <v>-----none</v>
      </c>
      <c r="S319" s="40" t="str">
        <f t="shared" si="3"/>
        <v>-------</v>
      </c>
      <c r="T319" s="41" t="str">
        <f t="shared" si="4"/>
        <v>alp---</v>
      </c>
      <c r="U319" s="41" t="str">
        <f t="shared" si="5"/>
        <v/>
      </c>
      <c r="V319" s="41"/>
      <c r="W319" s="41" t="str">
        <f t="shared" si="6"/>
        <v>-------</v>
      </c>
      <c r="X319" s="41" t="str">
        <f t="shared" si="7"/>
        <v>--------</v>
      </c>
      <c r="Y319" s="41" t="str">
        <f t="shared" si="8"/>
        <v>-------</v>
      </c>
      <c r="Z319" s="41"/>
      <c r="AA319" s="41"/>
    </row>
    <row r="320">
      <c r="A320" s="14"/>
      <c r="B320" s="14"/>
      <c r="C320" s="14"/>
      <c r="D320" s="14"/>
      <c r="E320" s="14"/>
      <c r="F320" s="14"/>
      <c r="G320" s="14"/>
      <c r="H320" s="14"/>
      <c r="I320" s="16"/>
      <c r="J320" s="14"/>
      <c r="K320" s="14"/>
      <c r="L320" s="50"/>
      <c r="M320" s="14"/>
      <c r="N320" s="14"/>
      <c r="O320" s="14"/>
      <c r="P320" s="14"/>
      <c r="Q320" s="39" t="str">
        <f t="shared" si="1"/>
        <v>alp----</v>
      </c>
      <c r="R320" s="40" t="str">
        <f t="shared" si="2"/>
        <v>-----none</v>
      </c>
      <c r="S320" s="40" t="str">
        <f t="shared" si="3"/>
        <v>-------</v>
      </c>
      <c r="T320" s="41" t="str">
        <f t="shared" si="4"/>
        <v>alp---</v>
      </c>
      <c r="U320" s="41" t="str">
        <f t="shared" si="5"/>
        <v/>
      </c>
      <c r="V320" s="41"/>
      <c r="W320" s="41" t="str">
        <f t="shared" si="6"/>
        <v>-------</v>
      </c>
      <c r="X320" s="41" t="str">
        <f t="shared" si="7"/>
        <v>--------</v>
      </c>
      <c r="Y320" s="41" t="str">
        <f t="shared" si="8"/>
        <v>-------</v>
      </c>
      <c r="Z320" s="41"/>
      <c r="AA320" s="41"/>
    </row>
    <row r="321">
      <c r="A321" s="20"/>
      <c r="B321" s="20"/>
      <c r="C321" s="20"/>
      <c r="D321" s="20"/>
      <c r="E321" s="20"/>
      <c r="F321" s="20"/>
      <c r="G321" s="20"/>
      <c r="H321" s="20"/>
      <c r="I321" s="25"/>
      <c r="J321" s="20"/>
      <c r="K321" s="20"/>
      <c r="L321" s="25"/>
      <c r="M321" s="20"/>
      <c r="N321" s="20"/>
      <c r="O321" s="20"/>
      <c r="P321" s="20"/>
      <c r="Q321" s="39" t="str">
        <f t="shared" si="1"/>
        <v>alp----</v>
      </c>
      <c r="R321" s="40" t="str">
        <f t="shared" si="2"/>
        <v>-----none</v>
      </c>
      <c r="S321" s="40" t="str">
        <f t="shared" si="3"/>
        <v>-------</v>
      </c>
      <c r="T321" s="41" t="str">
        <f t="shared" si="4"/>
        <v>alp---</v>
      </c>
      <c r="U321" s="41" t="str">
        <f t="shared" si="5"/>
        <v/>
      </c>
      <c r="V321" s="41"/>
      <c r="W321" s="41" t="str">
        <f t="shared" si="6"/>
        <v>-------</v>
      </c>
      <c r="X321" s="41" t="str">
        <f t="shared" si="7"/>
        <v>--------</v>
      </c>
      <c r="Y321" s="41" t="str">
        <f t="shared" si="8"/>
        <v>-------</v>
      </c>
      <c r="Z321" s="41"/>
      <c r="AA321" s="41"/>
    </row>
    <row r="322">
      <c r="A322" s="14"/>
      <c r="B322" s="14"/>
      <c r="C322" s="14"/>
      <c r="D322" s="14"/>
      <c r="E322" s="14"/>
      <c r="F322" s="14"/>
      <c r="G322" s="14"/>
      <c r="H322" s="14"/>
      <c r="I322" s="16"/>
      <c r="J322" s="14"/>
      <c r="K322" s="14"/>
      <c r="L322" s="50"/>
      <c r="M322" s="14"/>
      <c r="N322" s="14"/>
      <c r="O322" s="14"/>
      <c r="P322" s="14"/>
      <c r="Q322" s="39" t="str">
        <f t="shared" si="1"/>
        <v>alp----</v>
      </c>
      <c r="R322" s="40" t="str">
        <f t="shared" si="2"/>
        <v>-----none</v>
      </c>
      <c r="S322" s="40" t="str">
        <f t="shared" si="3"/>
        <v>-------</v>
      </c>
      <c r="T322" s="41" t="str">
        <f t="shared" si="4"/>
        <v>alp---</v>
      </c>
      <c r="U322" s="41" t="str">
        <f t="shared" si="5"/>
        <v/>
      </c>
      <c r="V322" s="41"/>
      <c r="W322" s="41" t="str">
        <f t="shared" si="6"/>
        <v>-------</v>
      </c>
      <c r="X322" s="41" t="str">
        <f t="shared" si="7"/>
        <v>--------</v>
      </c>
      <c r="Y322" s="41" t="str">
        <f t="shared" si="8"/>
        <v>-------</v>
      </c>
      <c r="Z322" s="41"/>
      <c r="AA322" s="41"/>
    </row>
    <row r="323">
      <c r="A323" s="20"/>
      <c r="B323" s="20"/>
      <c r="C323" s="20"/>
      <c r="D323" s="20"/>
      <c r="E323" s="20"/>
      <c r="F323" s="20"/>
      <c r="G323" s="20"/>
      <c r="H323" s="20"/>
      <c r="I323" s="25"/>
      <c r="J323" s="20"/>
      <c r="K323" s="20"/>
      <c r="L323" s="25"/>
      <c r="M323" s="20"/>
      <c r="N323" s="20"/>
      <c r="O323" s="20"/>
      <c r="P323" s="20"/>
      <c r="Q323" s="39" t="str">
        <f t="shared" si="1"/>
        <v>alp----</v>
      </c>
      <c r="R323" s="40" t="str">
        <f t="shared" si="2"/>
        <v>-----none</v>
      </c>
      <c r="S323" s="40" t="str">
        <f t="shared" si="3"/>
        <v>-------</v>
      </c>
      <c r="T323" s="41" t="str">
        <f t="shared" si="4"/>
        <v>alp---</v>
      </c>
      <c r="U323" s="41" t="str">
        <f t="shared" si="5"/>
        <v/>
      </c>
      <c r="V323" s="41"/>
      <c r="W323" s="41" t="str">
        <f t="shared" si="6"/>
        <v>-------</v>
      </c>
      <c r="X323" s="41" t="str">
        <f t="shared" si="7"/>
        <v>--------</v>
      </c>
      <c r="Y323" s="41" t="str">
        <f t="shared" si="8"/>
        <v>-------</v>
      </c>
      <c r="Z323" s="41"/>
      <c r="AA323" s="41"/>
    </row>
    <row r="324">
      <c r="A324" s="14"/>
      <c r="B324" s="14"/>
      <c r="C324" s="14"/>
      <c r="D324" s="14"/>
      <c r="E324" s="14"/>
      <c r="F324" s="14"/>
      <c r="G324" s="14"/>
      <c r="H324" s="14"/>
      <c r="I324" s="16"/>
      <c r="J324" s="14"/>
      <c r="K324" s="14"/>
      <c r="L324" s="50"/>
      <c r="M324" s="14"/>
      <c r="N324" s="14"/>
      <c r="O324" s="14"/>
      <c r="P324" s="14"/>
      <c r="Q324" s="39" t="str">
        <f t="shared" si="1"/>
        <v>alp----</v>
      </c>
      <c r="R324" s="40" t="str">
        <f t="shared" si="2"/>
        <v>-----none</v>
      </c>
      <c r="S324" s="40" t="str">
        <f t="shared" si="3"/>
        <v>-------</v>
      </c>
      <c r="T324" s="41" t="str">
        <f t="shared" si="4"/>
        <v>alp---</v>
      </c>
      <c r="U324" s="41" t="str">
        <f t="shared" si="5"/>
        <v/>
      </c>
      <c r="V324" s="41"/>
      <c r="W324" s="41" t="str">
        <f t="shared" si="6"/>
        <v>-------</v>
      </c>
      <c r="X324" s="41" t="str">
        <f t="shared" si="7"/>
        <v>--------</v>
      </c>
      <c r="Y324" s="41" t="str">
        <f t="shared" si="8"/>
        <v>-------</v>
      </c>
      <c r="Z324" s="41"/>
      <c r="AA324" s="41"/>
    </row>
    <row r="325">
      <c r="A325" s="20"/>
      <c r="B325" s="20"/>
      <c r="C325" s="20"/>
      <c r="D325" s="20"/>
      <c r="E325" s="20"/>
      <c r="F325" s="20"/>
      <c r="G325" s="20"/>
      <c r="H325" s="20"/>
      <c r="I325" s="25"/>
      <c r="J325" s="20"/>
      <c r="K325" s="20"/>
      <c r="L325" s="25"/>
      <c r="M325" s="20"/>
      <c r="N325" s="20"/>
      <c r="O325" s="20"/>
      <c r="P325" s="20"/>
      <c r="Q325" s="39" t="str">
        <f t="shared" si="1"/>
        <v>alp----</v>
      </c>
      <c r="R325" s="40" t="str">
        <f t="shared" si="2"/>
        <v>-----none</v>
      </c>
      <c r="S325" s="40" t="str">
        <f t="shared" si="3"/>
        <v>-------</v>
      </c>
      <c r="T325" s="41" t="str">
        <f t="shared" si="4"/>
        <v>alp---</v>
      </c>
      <c r="U325" s="41" t="str">
        <f t="shared" si="5"/>
        <v/>
      </c>
      <c r="V325" s="41"/>
      <c r="W325" s="41" t="str">
        <f t="shared" si="6"/>
        <v>-------</v>
      </c>
      <c r="X325" s="41" t="str">
        <f t="shared" si="7"/>
        <v>--------</v>
      </c>
      <c r="Y325" s="41" t="str">
        <f t="shared" si="8"/>
        <v>-------</v>
      </c>
      <c r="Z325" s="41"/>
      <c r="AA325" s="41"/>
    </row>
    <row r="326">
      <c r="A326" s="14"/>
      <c r="B326" s="14"/>
      <c r="C326" s="14"/>
      <c r="D326" s="14"/>
      <c r="E326" s="14"/>
      <c r="F326" s="14"/>
      <c r="G326" s="14"/>
      <c r="H326" s="14"/>
      <c r="I326" s="16"/>
      <c r="J326" s="14"/>
      <c r="K326" s="14"/>
      <c r="L326" s="50"/>
      <c r="M326" s="14"/>
      <c r="N326" s="14"/>
      <c r="O326" s="14"/>
      <c r="P326" s="14"/>
      <c r="Q326" s="39" t="str">
        <f t="shared" si="1"/>
        <v>alp----</v>
      </c>
      <c r="R326" s="40" t="str">
        <f t="shared" si="2"/>
        <v>-----none</v>
      </c>
      <c r="S326" s="40" t="str">
        <f t="shared" si="3"/>
        <v>-------</v>
      </c>
      <c r="T326" s="41" t="str">
        <f t="shared" si="4"/>
        <v>alp---</v>
      </c>
      <c r="U326" s="41" t="str">
        <f t="shared" si="5"/>
        <v/>
      </c>
      <c r="V326" s="41"/>
      <c r="W326" s="41" t="str">
        <f t="shared" si="6"/>
        <v>-------</v>
      </c>
      <c r="X326" s="41" t="str">
        <f t="shared" si="7"/>
        <v>--------</v>
      </c>
      <c r="Y326" s="41" t="str">
        <f t="shared" si="8"/>
        <v>-------</v>
      </c>
      <c r="Z326" s="41"/>
      <c r="AA326" s="41"/>
    </row>
    <row r="327">
      <c r="A327" s="20"/>
      <c r="B327" s="20"/>
      <c r="C327" s="20"/>
      <c r="D327" s="20"/>
      <c r="E327" s="20"/>
      <c r="F327" s="20"/>
      <c r="G327" s="20"/>
      <c r="H327" s="20"/>
      <c r="I327" s="25"/>
      <c r="J327" s="20"/>
      <c r="K327" s="20"/>
      <c r="L327" s="25"/>
      <c r="M327" s="20"/>
      <c r="N327" s="20"/>
      <c r="O327" s="20"/>
      <c r="P327" s="20"/>
      <c r="Q327" s="39" t="str">
        <f t="shared" si="1"/>
        <v>alp----</v>
      </c>
      <c r="R327" s="40" t="str">
        <f t="shared" si="2"/>
        <v>-----none</v>
      </c>
      <c r="S327" s="40" t="str">
        <f t="shared" si="3"/>
        <v>-------</v>
      </c>
      <c r="T327" s="41" t="str">
        <f t="shared" si="4"/>
        <v>alp---</v>
      </c>
      <c r="U327" s="41" t="str">
        <f t="shared" si="5"/>
        <v/>
      </c>
      <c r="V327" s="41"/>
      <c r="W327" s="41" t="str">
        <f t="shared" si="6"/>
        <v>-------</v>
      </c>
      <c r="X327" s="41" t="str">
        <f t="shared" si="7"/>
        <v>--------</v>
      </c>
      <c r="Y327" s="41" t="str">
        <f t="shared" si="8"/>
        <v>-------</v>
      </c>
      <c r="Z327" s="41"/>
      <c r="AA327" s="41"/>
    </row>
    <row r="328">
      <c r="A328" s="14"/>
      <c r="B328" s="14"/>
      <c r="C328" s="14"/>
      <c r="D328" s="14"/>
      <c r="E328" s="14"/>
      <c r="F328" s="14"/>
      <c r="G328" s="14"/>
      <c r="H328" s="14"/>
      <c r="I328" s="16"/>
      <c r="J328" s="14"/>
      <c r="K328" s="14"/>
      <c r="L328" s="50"/>
      <c r="M328" s="14"/>
      <c r="N328" s="14"/>
      <c r="O328" s="14"/>
      <c r="P328" s="14"/>
      <c r="Q328" s="39" t="str">
        <f t="shared" si="1"/>
        <v>alp----</v>
      </c>
      <c r="R328" s="40" t="str">
        <f t="shared" si="2"/>
        <v>-----none</v>
      </c>
      <c r="S328" s="40" t="str">
        <f t="shared" si="3"/>
        <v>-------</v>
      </c>
      <c r="T328" s="41" t="str">
        <f t="shared" si="4"/>
        <v>alp---</v>
      </c>
      <c r="U328" s="41" t="str">
        <f t="shared" si="5"/>
        <v/>
      </c>
      <c r="V328" s="41"/>
      <c r="W328" s="41" t="str">
        <f t="shared" si="6"/>
        <v>-------</v>
      </c>
      <c r="X328" s="41" t="str">
        <f t="shared" si="7"/>
        <v>--------</v>
      </c>
      <c r="Y328" s="41" t="str">
        <f t="shared" si="8"/>
        <v>-------</v>
      </c>
      <c r="Z328" s="41"/>
      <c r="AA328" s="41"/>
    </row>
    <row r="329">
      <c r="A329" s="20"/>
      <c r="B329" s="20"/>
      <c r="C329" s="20"/>
      <c r="D329" s="20"/>
      <c r="E329" s="20"/>
      <c r="F329" s="20"/>
      <c r="G329" s="20"/>
      <c r="H329" s="20"/>
      <c r="I329" s="25"/>
      <c r="J329" s="20"/>
      <c r="K329" s="20"/>
      <c r="L329" s="25"/>
      <c r="M329" s="20"/>
      <c r="N329" s="20"/>
      <c r="O329" s="20"/>
      <c r="P329" s="20"/>
      <c r="Q329" s="39" t="str">
        <f t="shared" si="1"/>
        <v>alp----</v>
      </c>
      <c r="R329" s="40" t="str">
        <f t="shared" si="2"/>
        <v>-----none</v>
      </c>
      <c r="S329" s="40" t="str">
        <f t="shared" si="3"/>
        <v>-------</v>
      </c>
      <c r="T329" s="41" t="str">
        <f t="shared" si="4"/>
        <v>alp---</v>
      </c>
      <c r="U329" s="41" t="str">
        <f t="shared" si="5"/>
        <v/>
      </c>
      <c r="V329" s="41"/>
      <c r="W329" s="41" t="str">
        <f t="shared" si="6"/>
        <v>-------</v>
      </c>
      <c r="X329" s="41" t="str">
        <f t="shared" si="7"/>
        <v>--------</v>
      </c>
      <c r="Y329" s="41" t="str">
        <f t="shared" si="8"/>
        <v>-------</v>
      </c>
      <c r="Z329" s="41"/>
      <c r="AA329" s="41"/>
    </row>
    <row r="330">
      <c r="A330" s="14"/>
      <c r="B330" s="14"/>
      <c r="C330" s="14"/>
      <c r="D330" s="14"/>
      <c r="E330" s="14"/>
      <c r="F330" s="14"/>
      <c r="G330" s="14"/>
      <c r="H330" s="14"/>
      <c r="I330" s="16"/>
      <c r="J330" s="14"/>
      <c r="K330" s="14"/>
      <c r="L330" s="50"/>
      <c r="M330" s="14"/>
      <c r="N330" s="14"/>
      <c r="O330" s="14"/>
      <c r="P330" s="14"/>
      <c r="Q330" s="39" t="str">
        <f t="shared" si="1"/>
        <v>alp----</v>
      </c>
      <c r="R330" s="40" t="str">
        <f t="shared" si="2"/>
        <v>-----none</v>
      </c>
      <c r="S330" s="40" t="str">
        <f t="shared" si="3"/>
        <v>-------</v>
      </c>
      <c r="T330" s="41" t="str">
        <f t="shared" si="4"/>
        <v>alp---</v>
      </c>
      <c r="U330" s="41" t="str">
        <f t="shared" si="5"/>
        <v/>
      </c>
      <c r="V330" s="41"/>
      <c r="W330" s="41" t="str">
        <f t="shared" si="6"/>
        <v>-------</v>
      </c>
      <c r="X330" s="41" t="str">
        <f t="shared" si="7"/>
        <v>--------</v>
      </c>
      <c r="Y330" s="41" t="str">
        <f t="shared" si="8"/>
        <v>-------</v>
      </c>
      <c r="Z330" s="41"/>
      <c r="AA330" s="41"/>
    </row>
    <row r="331">
      <c r="A331" s="20"/>
      <c r="B331" s="20"/>
      <c r="C331" s="20"/>
      <c r="D331" s="20"/>
      <c r="E331" s="20"/>
      <c r="F331" s="20"/>
      <c r="G331" s="20"/>
      <c r="H331" s="20"/>
      <c r="I331" s="25"/>
      <c r="J331" s="20"/>
      <c r="K331" s="20"/>
      <c r="L331" s="25"/>
      <c r="M331" s="20"/>
      <c r="N331" s="20"/>
      <c r="O331" s="20"/>
      <c r="P331" s="20"/>
      <c r="Q331" s="39" t="str">
        <f t="shared" si="1"/>
        <v>alp----</v>
      </c>
      <c r="R331" s="40" t="str">
        <f t="shared" si="2"/>
        <v>-----none</v>
      </c>
      <c r="S331" s="40" t="str">
        <f t="shared" si="3"/>
        <v>-------</v>
      </c>
      <c r="T331" s="41" t="str">
        <f t="shared" si="4"/>
        <v>alp---</v>
      </c>
      <c r="U331" s="41" t="str">
        <f t="shared" si="5"/>
        <v/>
      </c>
      <c r="V331" s="41"/>
      <c r="W331" s="41" t="str">
        <f t="shared" si="6"/>
        <v>-------</v>
      </c>
      <c r="X331" s="41" t="str">
        <f t="shared" si="7"/>
        <v>--------</v>
      </c>
      <c r="Y331" s="41" t="str">
        <f t="shared" si="8"/>
        <v>-------</v>
      </c>
      <c r="Z331" s="41"/>
      <c r="AA331" s="41"/>
    </row>
    <row r="332">
      <c r="A332" s="14"/>
      <c r="B332" s="14"/>
      <c r="C332" s="14"/>
      <c r="D332" s="14"/>
      <c r="E332" s="14"/>
      <c r="F332" s="14"/>
      <c r="G332" s="14"/>
      <c r="H332" s="14"/>
      <c r="I332" s="16"/>
      <c r="J332" s="14"/>
      <c r="K332" s="14"/>
      <c r="L332" s="50"/>
      <c r="M332" s="14"/>
      <c r="N332" s="14"/>
      <c r="O332" s="14"/>
      <c r="P332" s="14"/>
      <c r="Q332" s="39" t="str">
        <f t="shared" si="1"/>
        <v>alp----</v>
      </c>
      <c r="R332" s="40" t="str">
        <f t="shared" si="2"/>
        <v>-----none</v>
      </c>
      <c r="S332" s="40" t="str">
        <f t="shared" si="3"/>
        <v>-------</v>
      </c>
      <c r="T332" s="41" t="str">
        <f t="shared" si="4"/>
        <v>alp---</v>
      </c>
      <c r="U332" s="41" t="str">
        <f t="shared" si="5"/>
        <v/>
      </c>
      <c r="V332" s="41"/>
      <c r="W332" s="41" t="str">
        <f t="shared" si="6"/>
        <v>-------</v>
      </c>
      <c r="X332" s="41" t="str">
        <f t="shared" si="7"/>
        <v>--------</v>
      </c>
      <c r="Y332" s="41" t="str">
        <f t="shared" si="8"/>
        <v>-------</v>
      </c>
      <c r="Z332" s="41"/>
      <c r="AA332" s="41"/>
    </row>
    <row r="333">
      <c r="A333" s="20"/>
      <c r="B333" s="20"/>
      <c r="C333" s="20"/>
      <c r="D333" s="20"/>
      <c r="E333" s="20"/>
      <c r="F333" s="20"/>
      <c r="G333" s="20"/>
      <c r="H333" s="20"/>
      <c r="I333" s="25"/>
      <c r="J333" s="20"/>
      <c r="K333" s="20"/>
      <c r="L333" s="25"/>
      <c r="M333" s="20"/>
      <c r="N333" s="20"/>
      <c r="O333" s="20"/>
      <c r="P333" s="20"/>
      <c r="Q333" s="39" t="str">
        <f t="shared" si="1"/>
        <v>alp----</v>
      </c>
      <c r="R333" s="40" t="str">
        <f t="shared" si="2"/>
        <v>-----none</v>
      </c>
      <c r="S333" s="40" t="str">
        <f t="shared" si="3"/>
        <v>-------</v>
      </c>
      <c r="T333" s="41" t="str">
        <f t="shared" si="4"/>
        <v>alp---</v>
      </c>
      <c r="U333" s="41" t="str">
        <f t="shared" si="5"/>
        <v/>
      </c>
      <c r="V333" s="41"/>
      <c r="W333" s="41" t="str">
        <f t="shared" si="6"/>
        <v>-------</v>
      </c>
      <c r="X333" s="41" t="str">
        <f t="shared" si="7"/>
        <v>--------</v>
      </c>
      <c r="Y333" s="41" t="str">
        <f t="shared" si="8"/>
        <v>-------</v>
      </c>
      <c r="Z333" s="41"/>
      <c r="AA333" s="41"/>
    </row>
    <row r="334">
      <c r="A334" s="14"/>
      <c r="B334" s="14"/>
      <c r="C334" s="14"/>
      <c r="D334" s="14"/>
      <c r="E334" s="14"/>
      <c r="F334" s="14"/>
      <c r="G334" s="14"/>
      <c r="H334" s="14"/>
      <c r="I334" s="16"/>
      <c r="J334" s="14"/>
      <c r="K334" s="14"/>
      <c r="L334" s="50"/>
      <c r="M334" s="14"/>
      <c r="N334" s="14"/>
      <c r="O334" s="14"/>
      <c r="P334" s="14"/>
      <c r="Q334" s="39" t="str">
        <f t="shared" si="1"/>
        <v>alp----</v>
      </c>
      <c r="R334" s="40" t="str">
        <f t="shared" si="2"/>
        <v>-----none</v>
      </c>
      <c r="S334" s="40" t="str">
        <f t="shared" si="3"/>
        <v>-------</v>
      </c>
      <c r="T334" s="41" t="str">
        <f t="shared" si="4"/>
        <v>alp---</v>
      </c>
      <c r="U334" s="41" t="str">
        <f t="shared" si="5"/>
        <v/>
      </c>
      <c r="V334" s="41"/>
      <c r="W334" s="41" t="str">
        <f t="shared" si="6"/>
        <v>-------</v>
      </c>
      <c r="X334" s="41" t="str">
        <f t="shared" si="7"/>
        <v>--------</v>
      </c>
      <c r="Y334" s="41" t="str">
        <f t="shared" si="8"/>
        <v>-------</v>
      </c>
      <c r="Z334" s="41"/>
      <c r="AA334" s="41"/>
    </row>
    <row r="335">
      <c r="A335" s="20"/>
      <c r="B335" s="20"/>
      <c r="C335" s="20"/>
      <c r="D335" s="20"/>
      <c r="E335" s="20"/>
      <c r="F335" s="20"/>
      <c r="G335" s="20"/>
      <c r="H335" s="20"/>
      <c r="I335" s="25"/>
      <c r="J335" s="20"/>
      <c r="K335" s="20"/>
      <c r="L335" s="25"/>
      <c r="M335" s="20"/>
      <c r="N335" s="20"/>
      <c r="O335" s="20"/>
      <c r="P335" s="20"/>
      <c r="Q335" s="39" t="str">
        <f t="shared" si="1"/>
        <v>alp----</v>
      </c>
      <c r="R335" s="40" t="str">
        <f t="shared" si="2"/>
        <v>-----none</v>
      </c>
      <c r="S335" s="40" t="str">
        <f t="shared" si="3"/>
        <v>-------</v>
      </c>
      <c r="T335" s="41" t="str">
        <f t="shared" si="4"/>
        <v>alp---</v>
      </c>
      <c r="U335" s="41" t="str">
        <f t="shared" si="5"/>
        <v/>
      </c>
      <c r="V335" s="41"/>
      <c r="W335" s="41" t="str">
        <f t="shared" si="6"/>
        <v>-------</v>
      </c>
      <c r="X335" s="41" t="str">
        <f t="shared" si="7"/>
        <v>--------</v>
      </c>
      <c r="Y335" s="41" t="str">
        <f t="shared" si="8"/>
        <v>-------</v>
      </c>
      <c r="Z335" s="41"/>
      <c r="AA335" s="41"/>
    </row>
    <row r="336">
      <c r="A336" s="14"/>
      <c r="B336" s="14"/>
      <c r="C336" s="14"/>
      <c r="D336" s="14"/>
      <c r="E336" s="14"/>
      <c r="F336" s="14"/>
      <c r="G336" s="14"/>
      <c r="H336" s="14"/>
      <c r="I336" s="16"/>
      <c r="J336" s="14"/>
      <c r="K336" s="14"/>
      <c r="L336" s="50"/>
      <c r="M336" s="14"/>
      <c r="N336" s="14"/>
      <c r="O336" s="14"/>
      <c r="P336" s="14"/>
      <c r="Q336" s="39" t="str">
        <f t="shared" si="1"/>
        <v>alp----</v>
      </c>
      <c r="R336" s="40" t="str">
        <f t="shared" si="2"/>
        <v>-----none</v>
      </c>
      <c r="S336" s="40" t="str">
        <f t="shared" si="3"/>
        <v>-------</v>
      </c>
      <c r="T336" s="41" t="str">
        <f t="shared" si="4"/>
        <v>alp---</v>
      </c>
      <c r="U336" s="41" t="str">
        <f t="shared" si="5"/>
        <v/>
      </c>
      <c r="V336" s="41"/>
      <c r="W336" s="41" t="str">
        <f t="shared" si="6"/>
        <v>-------</v>
      </c>
      <c r="X336" s="41" t="str">
        <f t="shared" si="7"/>
        <v>--------</v>
      </c>
      <c r="Y336" s="41" t="str">
        <f t="shared" si="8"/>
        <v>-------</v>
      </c>
      <c r="Z336" s="41"/>
      <c r="AA336" s="41"/>
    </row>
    <row r="337">
      <c r="A337" s="20"/>
      <c r="B337" s="20"/>
      <c r="C337" s="20"/>
      <c r="D337" s="20"/>
      <c r="E337" s="20"/>
      <c r="F337" s="20"/>
      <c r="G337" s="20"/>
      <c r="H337" s="20"/>
      <c r="I337" s="25"/>
      <c r="J337" s="20"/>
      <c r="K337" s="20"/>
      <c r="L337" s="25"/>
      <c r="M337" s="20"/>
      <c r="N337" s="20"/>
      <c r="O337" s="20"/>
      <c r="P337" s="20"/>
      <c r="Q337" s="39" t="str">
        <f t="shared" si="1"/>
        <v>alp----</v>
      </c>
      <c r="R337" s="40" t="str">
        <f t="shared" si="2"/>
        <v>-----none</v>
      </c>
      <c r="S337" s="40" t="str">
        <f t="shared" si="3"/>
        <v>-------</v>
      </c>
      <c r="T337" s="41" t="str">
        <f t="shared" si="4"/>
        <v>alp---</v>
      </c>
      <c r="U337" s="41" t="str">
        <f t="shared" si="5"/>
        <v/>
      </c>
      <c r="V337" s="41"/>
      <c r="W337" s="41" t="str">
        <f t="shared" si="6"/>
        <v>-------</v>
      </c>
      <c r="X337" s="41" t="str">
        <f t="shared" si="7"/>
        <v>--------</v>
      </c>
      <c r="Y337" s="41" t="str">
        <f t="shared" si="8"/>
        <v>-------</v>
      </c>
      <c r="Z337" s="41"/>
      <c r="AA337" s="41"/>
    </row>
    <row r="338">
      <c r="A338" s="14"/>
      <c r="B338" s="14"/>
      <c r="C338" s="14"/>
      <c r="D338" s="14"/>
      <c r="E338" s="14"/>
      <c r="F338" s="14"/>
      <c r="G338" s="14"/>
      <c r="H338" s="14"/>
      <c r="I338" s="16"/>
      <c r="J338" s="14"/>
      <c r="K338" s="14"/>
      <c r="L338" s="50"/>
      <c r="M338" s="14"/>
      <c r="N338" s="14"/>
      <c r="O338" s="14"/>
      <c r="P338" s="14"/>
      <c r="Q338" s="39" t="str">
        <f t="shared" si="1"/>
        <v>alp----</v>
      </c>
      <c r="R338" s="40" t="str">
        <f t="shared" si="2"/>
        <v>-----none</v>
      </c>
      <c r="S338" s="40" t="str">
        <f t="shared" si="3"/>
        <v>-------</v>
      </c>
      <c r="T338" s="41" t="str">
        <f t="shared" si="4"/>
        <v>alp---</v>
      </c>
      <c r="U338" s="41" t="str">
        <f t="shared" si="5"/>
        <v/>
      </c>
      <c r="V338" s="41"/>
      <c r="W338" s="41" t="str">
        <f t="shared" si="6"/>
        <v>-------</v>
      </c>
      <c r="X338" s="41" t="str">
        <f t="shared" si="7"/>
        <v>--------</v>
      </c>
      <c r="Y338" s="41" t="str">
        <f t="shared" si="8"/>
        <v>-------</v>
      </c>
      <c r="Z338" s="41"/>
      <c r="AA338" s="41"/>
    </row>
    <row r="339">
      <c r="A339" s="20"/>
      <c r="B339" s="20"/>
      <c r="C339" s="20"/>
      <c r="D339" s="20"/>
      <c r="E339" s="20"/>
      <c r="F339" s="20"/>
      <c r="G339" s="20"/>
      <c r="H339" s="20"/>
      <c r="I339" s="25"/>
      <c r="J339" s="20"/>
      <c r="K339" s="20"/>
      <c r="L339" s="25"/>
      <c r="M339" s="20"/>
      <c r="N339" s="20"/>
      <c r="O339" s="20"/>
      <c r="P339" s="20"/>
      <c r="Q339" s="39" t="str">
        <f t="shared" si="1"/>
        <v>alp----</v>
      </c>
      <c r="R339" s="40" t="str">
        <f t="shared" si="2"/>
        <v>-----none</v>
      </c>
      <c r="S339" s="40" t="str">
        <f t="shared" si="3"/>
        <v>-------</v>
      </c>
      <c r="T339" s="41" t="str">
        <f t="shared" si="4"/>
        <v>alp---</v>
      </c>
      <c r="U339" s="41" t="str">
        <f t="shared" si="5"/>
        <v/>
      </c>
      <c r="V339" s="41"/>
      <c r="W339" s="41" t="str">
        <f t="shared" si="6"/>
        <v>-------</v>
      </c>
      <c r="X339" s="41" t="str">
        <f t="shared" si="7"/>
        <v>--------</v>
      </c>
      <c r="Y339" s="41" t="str">
        <f t="shared" si="8"/>
        <v>-------</v>
      </c>
      <c r="Z339" s="41"/>
      <c r="AA339" s="41"/>
    </row>
    <row r="340">
      <c r="A340" s="14"/>
      <c r="B340" s="14"/>
      <c r="C340" s="14"/>
      <c r="D340" s="14"/>
      <c r="E340" s="14"/>
      <c r="F340" s="14"/>
      <c r="G340" s="14"/>
      <c r="H340" s="14"/>
      <c r="I340" s="16"/>
      <c r="J340" s="14"/>
      <c r="K340" s="14"/>
      <c r="L340" s="50"/>
      <c r="M340" s="14"/>
      <c r="N340" s="14"/>
      <c r="O340" s="14"/>
      <c r="P340" s="14"/>
      <c r="Q340" s="39" t="str">
        <f t="shared" si="1"/>
        <v>alp----</v>
      </c>
      <c r="R340" s="40" t="str">
        <f t="shared" si="2"/>
        <v>-----none</v>
      </c>
      <c r="S340" s="40" t="str">
        <f t="shared" si="3"/>
        <v>-------</v>
      </c>
      <c r="T340" s="41" t="str">
        <f t="shared" si="4"/>
        <v>alp---</v>
      </c>
      <c r="U340" s="41" t="str">
        <f t="shared" si="5"/>
        <v/>
      </c>
      <c r="V340" s="41"/>
      <c r="W340" s="41" t="str">
        <f t="shared" si="6"/>
        <v>-------</v>
      </c>
      <c r="X340" s="41" t="str">
        <f t="shared" si="7"/>
        <v>--------</v>
      </c>
      <c r="Y340" s="41" t="str">
        <f t="shared" si="8"/>
        <v>-------</v>
      </c>
      <c r="Z340" s="41"/>
      <c r="AA340" s="41"/>
    </row>
    <row r="341">
      <c r="A341" s="20"/>
      <c r="B341" s="20"/>
      <c r="C341" s="20"/>
      <c r="D341" s="20"/>
      <c r="E341" s="20"/>
      <c r="F341" s="20"/>
      <c r="G341" s="20"/>
      <c r="H341" s="20"/>
      <c r="I341" s="25"/>
      <c r="J341" s="20"/>
      <c r="K341" s="20"/>
      <c r="L341" s="25"/>
      <c r="M341" s="20"/>
      <c r="N341" s="20"/>
      <c r="O341" s="20"/>
      <c r="P341" s="20"/>
      <c r="Q341" s="39" t="str">
        <f t="shared" si="1"/>
        <v>alp----</v>
      </c>
      <c r="R341" s="40" t="str">
        <f t="shared" si="2"/>
        <v>-----none</v>
      </c>
      <c r="S341" s="40" t="str">
        <f t="shared" si="3"/>
        <v>-------</v>
      </c>
      <c r="T341" s="41" t="str">
        <f t="shared" si="4"/>
        <v>alp---</v>
      </c>
      <c r="U341" s="41" t="str">
        <f t="shared" si="5"/>
        <v/>
      </c>
      <c r="V341" s="41"/>
      <c r="W341" s="41" t="str">
        <f t="shared" si="6"/>
        <v>-------</v>
      </c>
      <c r="X341" s="41" t="str">
        <f t="shared" si="7"/>
        <v>--------</v>
      </c>
      <c r="Y341" s="41" t="str">
        <f t="shared" si="8"/>
        <v>-------</v>
      </c>
      <c r="Z341" s="41"/>
      <c r="AA341" s="41"/>
    </row>
    <row r="342">
      <c r="A342" s="14"/>
      <c r="B342" s="14"/>
      <c r="C342" s="14"/>
      <c r="D342" s="14"/>
      <c r="E342" s="14"/>
      <c r="F342" s="14"/>
      <c r="G342" s="14"/>
      <c r="H342" s="14"/>
      <c r="I342" s="16"/>
      <c r="J342" s="14"/>
      <c r="K342" s="14"/>
      <c r="L342" s="50"/>
      <c r="M342" s="14"/>
      <c r="N342" s="14"/>
      <c r="O342" s="14"/>
      <c r="P342" s="14"/>
      <c r="Q342" s="39" t="str">
        <f t="shared" si="1"/>
        <v>alp----</v>
      </c>
      <c r="R342" s="40" t="str">
        <f t="shared" si="2"/>
        <v>-----none</v>
      </c>
      <c r="S342" s="40" t="str">
        <f t="shared" si="3"/>
        <v>-------</v>
      </c>
      <c r="T342" s="41" t="str">
        <f t="shared" si="4"/>
        <v>alp---</v>
      </c>
      <c r="U342" s="41" t="str">
        <f t="shared" si="5"/>
        <v/>
      </c>
      <c r="V342" s="41"/>
      <c r="W342" s="41" t="str">
        <f t="shared" si="6"/>
        <v>-------</v>
      </c>
      <c r="X342" s="41" t="str">
        <f t="shared" si="7"/>
        <v>--------</v>
      </c>
      <c r="Y342" s="41" t="str">
        <f t="shared" si="8"/>
        <v>-------</v>
      </c>
      <c r="Z342" s="41"/>
      <c r="AA342" s="41"/>
    </row>
    <row r="343">
      <c r="A343" s="20"/>
      <c r="B343" s="20"/>
      <c r="C343" s="20"/>
      <c r="D343" s="20"/>
      <c r="E343" s="20"/>
      <c r="F343" s="20"/>
      <c r="G343" s="20"/>
      <c r="H343" s="20"/>
      <c r="I343" s="25"/>
      <c r="J343" s="20"/>
      <c r="K343" s="20"/>
      <c r="L343" s="25"/>
      <c r="M343" s="20"/>
      <c r="N343" s="20"/>
      <c r="O343" s="20"/>
      <c r="P343" s="20"/>
      <c r="Q343" s="39" t="str">
        <f t="shared" si="1"/>
        <v>alp----</v>
      </c>
      <c r="R343" s="40" t="str">
        <f t="shared" si="2"/>
        <v>-----none</v>
      </c>
      <c r="S343" s="40" t="str">
        <f t="shared" si="3"/>
        <v>-------</v>
      </c>
      <c r="T343" s="41" t="str">
        <f t="shared" si="4"/>
        <v>alp---</v>
      </c>
      <c r="U343" s="41" t="str">
        <f t="shared" si="5"/>
        <v/>
      </c>
      <c r="V343" s="41"/>
      <c r="W343" s="41" t="str">
        <f t="shared" si="6"/>
        <v>-------</v>
      </c>
      <c r="X343" s="41" t="str">
        <f t="shared" si="7"/>
        <v>--------</v>
      </c>
      <c r="Y343" s="41" t="str">
        <f t="shared" si="8"/>
        <v>-------</v>
      </c>
      <c r="Z343" s="41"/>
      <c r="AA343" s="41"/>
    </row>
    <row r="344">
      <c r="A344" s="14"/>
      <c r="B344" s="14"/>
      <c r="C344" s="14"/>
      <c r="D344" s="14"/>
      <c r="E344" s="14"/>
      <c r="F344" s="14"/>
      <c r="G344" s="14"/>
      <c r="H344" s="14"/>
      <c r="I344" s="16"/>
      <c r="J344" s="14"/>
      <c r="K344" s="14"/>
      <c r="L344" s="50"/>
      <c r="M344" s="14"/>
      <c r="N344" s="14"/>
      <c r="O344" s="14"/>
      <c r="P344" s="14"/>
      <c r="Q344" s="39" t="str">
        <f t="shared" si="1"/>
        <v>alp----</v>
      </c>
      <c r="R344" s="40" t="str">
        <f t="shared" si="2"/>
        <v>-----none</v>
      </c>
      <c r="S344" s="40" t="str">
        <f t="shared" si="3"/>
        <v>-------</v>
      </c>
      <c r="T344" s="41" t="str">
        <f t="shared" si="4"/>
        <v>alp---</v>
      </c>
      <c r="U344" s="41" t="str">
        <f t="shared" si="5"/>
        <v/>
      </c>
      <c r="V344" s="41"/>
      <c r="W344" s="41" t="str">
        <f t="shared" si="6"/>
        <v>-------</v>
      </c>
      <c r="X344" s="41" t="str">
        <f t="shared" si="7"/>
        <v>--------</v>
      </c>
      <c r="Y344" s="41" t="str">
        <f t="shared" si="8"/>
        <v>-------</v>
      </c>
      <c r="Z344" s="41"/>
      <c r="AA344" s="41"/>
    </row>
    <row r="345">
      <c r="A345" s="20"/>
      <c r="B345" s="20"/>
      <c r="C345" s="20"/>
      <c r="D345" s="20"/>
      <c r="E345" s="20"/>
      <c r="F345" s="20"/>
      <c r="G345" s="20"/>
      <c r="H345" s="20"/>
      <c r="I345" s="25"/>
      <c r="J345" s="20"/>
      <c r="K345" s="20"/>
      <c r="L345" s="25"/>
      <c r="M345" s="20"/>
      <c r="N345" s="20"/>
      <c r="O345" s="20"/>
      <c r="P345" s="20"/>
      <c r="Q345" s="39" t="str">
        <f t="shared" si="1"/>
        <v>alp----</v>
      </c>
      <c r="R345" s="40" t="str">
        <f t="shared" si="2"/>
        <v>-----none</v>
      </c>
      <c r="S345" s="40" t="str">
        <f t="shared" si="3"/>
        <v>-------</v>
      </c>
      <c r="T345" s="41" t="str">
        <f t="shared" si="4"/>
        <v>alp---</v>
      </c>
      <c r="U345" s="41" t="str">
        <f t="shared" si="5"/>
        <v/>
      </c>
      <c r="V345" s="41"/>
      <c r="W345" s="41" t="str">
        <f t="shared" si="6"/>
        <v>-------</v>
      </c>
      <c r="X345" s="41" t="str">
        <f t="shared" si="7"/>
        <v>--------</v>
      </c>
      <c r="Y345" s="41" t="str">
        <f t="shared" si="8"/>
        <v>-------</v>
      </c>
      <c r="Z345" s="41"/>
      <c r="AA345" s="41"/>
    </row>
    <row r="346">
      <c r="A346" s="14"/>
      <c r="B346" s="14"/>
      <c r="C346" s="14"/>
      <c r="D346" s="14"/>
      <c r="E346" s="14"/>
      <c r="F346" s="14"/>
      <c r="G346" s="14"/>
      <c r="H346" s="14"/>
      <c r="I346" s="16"/>
      <c r="J346" s="14"/>
      <c r="K346" s="14"/>
      <c r="L346" s="50"/>
      <c r="M346" s="14"/>
      <c r="N346" s="14"/>
      <c r="O346" s="14"/>
      <c r="P346" s="14"/>
      <c r="Q346" s="39" t="str">
        <f t="shared" si="1"/>
        <v>alp----</v>
      </c>
      <c r="R346" s="40" t="str">
        <f t="shared" si="2"/>
        <v>-----none</v>
      </c>
      <c r="S346" s="40" t="str">
        <f t="shared" si="3"/>
        <v>-------</v>
      </c>
      <c r="T346" s="41" t="str">
        <f t="shared" si="4"/>
        <v>alp---</v>
      </c>
      <c r="U346" s="41" t="str">
        <f t="shared" si="5"/>
        <v/>
      </c>
      <c r="V346" s="41"/>
      <c r="W346" s="41" t="str">
        <f t="shared" si="6"/>
        <v>-------</v>
      </c>
      <c r="X346" s="41" t="str">
        <f t="shared" si="7"/>
        <v>--------</v>
      </c>
      <c r="Y346" s="41" t="str">
        <f t="shared" si="8"/>
        <v>-------</v>
      </c>
      <c r="Z346" s="41"/>
      <c r="AA346" s="41"/>
    </row>
    <row r="347">
      <c r="A347" s="20"/>
      <c r="B347" s="20"/>
      <c r="C347" s="20"/>
      <c r="D347" s="20"/>
      <c r="E347" s="20"/>
      <c r="F347" s="20"/>
      <c r="G347" s="20"/>
      <c r="H347" s="20"/>
      <c r="I347" s="25"/>
      <c r="J347" s="20"/>
      <c r="K347" s="20"/>
      <c r="L347" s="25"/>
      <c r="M347" s="20"/>
      <c r="N347" s="20"/>
      <c r="O347" s="20"/>
      <c r="P347" s="20"/>
      <c r="Q347" s="39" t="str">
        <f t="shared" si="1"/>
        <v>alp----</v>
      </c>
      <c r="R347" s="40" t="str">
        <f t="shared" si="2"/>
        <v>-----none</v>
      </c>
      <c r="S347" s="40" t="str">
        <f t="shared" si="3"/>
        <v>-------</v>
      </c>
      <c r="T347" s="41" t="str">
        <f t="shared" si="4"/>
        <v>alp---</v>
      </c>
      <c r="U347" s="41" t="str">
        <f t="shared" si="5"/>
        <v/>
      </c>
      <c r="V347" s="41"/>
      <c r="W347" s="41" t="str">
        <f t="shared" si="6"/>
        <v>-------</v>
      </c>
      <c r="X347" s="41" t="str">
        <f t="shared" si="7"/>
        <v>--------</v>
      </c>
      <c r="Y347" s="41" t="str">
        <f t="shared" si="8"/>
        <v>-------</v>
      </c>
      <c r="Z347" s="41"/>
      <c r="AA347" s="41"/>
    </row>
    <row r="348">
      <c r="A348" s="14"/>
      <c r="B348" s="14"/>
      <c r="C348" s="14"/>
      <c r="D348" s="14"/>
      <c r="E348" s="14"/>
      <c r="F348" s="14"/>
      <c r="G348" s="14"/>
      <c r="H348" s="14"/>
      <c r="I348" s="16"/>
      <c r="J348" s="14"/>
      <c r="K348" s="14"/>
      <c r="L348" s="50"/>
      <c r="M348" s="14"/>
      <c r="N348" s="14"/>
      <c r="O348" s="14"/>
      <c r="P348" s="14"/>
      <c r="Q348" s="39" t="str">
        <f t="shared" si="1"/>
        <v>alp----</v>
      </c>
      <c r="R348" s="40" t="str">
        <f t="shared" si="2"/>
        <v>-----none</v>
      </c>
      <c r="S348" s="40" t="str">
        <f t="shared" si="3"/>
        <v>-------</v>
      </c>
      <c r="T348" s="41" t="str">
        <f t="shared" si="4"/>
        <v>alp---</v>
      </c>
      <c r="U348" s="41" t="str">
        <f t="shared" si="5"/>
        <v/>
      </c>
      <c r="V348" s="41"/>
      <c r="W348" s="41" t="str">
        <f t="shared" si="6"/>
        <v>-------</v>
      </c>
      <c r="X348" s="41" t="str">
        <f t="shared" si="7"/>
        <v>--------</v>
      </c>
      <c r="Y348" s="41" t="str">
        <f t="shared" si="8"/>
        <v>-------</v>
      </c>
      <c r="Z348" s="41"/>
      <c r="AA348" s="41"/>
    </row>
    <row r="349">
      <c r="A349" s="20"/>
      <c r="B349" s="20"/>
      <c r="C349" s="20"/>
      <c r="D349" s="20"/>
      <c r="E349" s="20"/>
      <c r="F349" s="20"/>
      <c r="G349" s="20"/>
      <c r="H349" s="20"/>
      <c r="I349" s="25"/>
      <c r="J349" s="20"/>
      <c r="K349" s="20"/>
      <c r="L349" s="25"/>
      <c r="M349" s="20"/>
      <c r="N349" s="20"/>
      <c r="O349" s="20"/>
      <c r="P349" s="20"/>
      <c r="Q349" s="39" t="str">
        <f t="shared" si="1"/>
        <v>alp----</v>
      </c>
      <c r="R349" s="40" t="str">
        <f t="shared" si="2"/>
        <v>-----none</v>
      </c>
      <c r="S349" s="40" t="str">
        <f t="shared" si="3"/>
        <v>-------</v>
      </c>
      <c r="T349" s="41" t="str">
        <f t="shared" si="4"/>
        <v>alp---</v>
      </c>
      <c r="U349" s="41" t="str">
        <f t="shared" si="5"/>
        <v/>
      </c>
      <c r="V349" s="41"/>
      <c r="W349" s="41" t="str">
        <f t="shared" si="6"/>
        <v>-------</v>
      </c>
      <c r="X349" s="41" t="str">
        <f t="shared" si="7"/>
        <v>--------</v>
      </c>
      <c r="Y349" s="41" t="str">
        <f t="shared" si="8"/>
        <v>-------</v>
      </c>
      <c r="Z349" s="41"/>
      <c r="AA349" s="41"/>
    </row>
    <row r="350">
      <c r="A350" s="14"/>
      <c r="B350" s="14"/>
      <c r="C350" s="14"/>
      <c r="D350" s="14"/>
      <c r="E350" s="14"/>
      <c r="F350" s="14"/>
      <c r="G350" s="14"/>
      <c r="H350" s="14"/>
      <c r="I350" s="16"/>
      <c r="J350" s="14"/>
      <c r="K350" s="14"/>
      <c r="L350" s="50"/>
      <c r="M350" s="14"/>
      <c r="N350" s="14"/>
      <c r="O350" s="14"/>
      <c r="P350" s="14"/>
      <c r="Q350" s="39" t="str">
        <f t="shared" si="1"/>
        <v>alp----</v>
      </c>
      <c r="R350" s="40" t="str">
        <f t="shared" si="2"/>
        <v>-----none</v>
      </c>
      <c r="S350" s="40" t="str">
        <f t="shared" si="3"/>
        <v>-------</v>
      </c>
      <c r="T350" s="41" t="str">
        <f t="shared" si="4"/>
        <v>alp---</v>
      </c>
      <c r="U350" s="41" t="str">
        <f t="shared" si="5"/>
        <v/>
      </c>
      <c r="V350" s="41"/>
      <c r="W350" s="41" t="str">
        <f t="shared" si="6"/>
        <v>-------</v>
      </c>
      <c r="X350" s="41" t="str">
        <f t="shared" si="7"/>
        <v>--------</v>
      </c>
      <c r="Y350" s="41" t="str">
        <f t="shared" si="8"/>
        <v>-------</v>
      </c>
      <c r="Z350" s="41"/>
      <c r="AA350" s="41"/>
    </row>
    <row r="351">
      <c r="A351" s="20"/>
      <c r="B351" s="20"/>
      <c r="C351" s="20"/>
      <c r="D351" s="20"/>
      <c r="E351" s="20"/>
      <c r="F351" s="20"/>
      <c r="G351" s="20"/>
      <c r="H351" s="20"/>
      <c r="I351" s="25"/>
      <c r="J351" s="20"/>
      <c r="K351" s="20"/>
      <c r="L351" s="25"/>
      <c r="M351" s="20"/>
      <c r="N351" s="20"/>
      <c r="O351" s="20"/>
      <c r="P351" s="20"/>
      <c r="Q351" s="39" t="str">
        <f t="shared" si="1"/>
        <v>alp----</v>
      </c>
      <c r="R351" s="40" t="str">
        <f t="shared" si="2"/>
        <v>-----none</v>
      </c>
      <c r="S351" s="40" t="str">
        <f t="shared" si="3"/>
        <v>-------</v>
      </c>
      <c r="T351" s="41" t="str">
        <f t="shared" si="4"/>
        <v>alp---</v>
      </c>
      <c r="U351" s="41" t="str">
        <f t="shared" si="5"/>
        <v/>
      </c>
      <c r="V351" s="41"/>
      <c r="W351" s="41" t="str">
        <f t="shared" si="6"/>
        <v>-------</v>
      </c>
      <c r="X351" s="41" t="str">
        <f t="shared" si="7"/>
        <v>--------</v>
      </c>
      <c r="Y351" s="41" t="str">
        <f t="shared" si="8"/>
        <v>-------</v>
      </c>
      <c r="Z351" s="41"/>
      <c r="AA351" s="41"/>
    </row>
    <row r="352">
      <c r="A352" s="14"/>
      <c r="B352" s="14"/>
      <c r="C352" s="14"/>
      <c r="D352" s="14"/>
      <c r="E352" s="14"/>
      <c r="F352" s="14"/>
      <c r="G352" s="14"/>
      <c r="H352" s="14"/>
      <c r="I352" s="16"/>
      <c r="J352" s="14"/>
      <c r="K352" s="14"/>
      <c r="L352" s="50"/>
      <c r="M352" s="14"/>
      <c r="N352" s="14"/>
      <c r="O352" s="14"/>
      <c r="P352" s="14"/>
      <c r="Q352" s="39" t="str">
        <f t="shared" si="1"/>
        <v>alp----</v>
      </c>
      <c r="R352" s="40" t="str">
        <f t="shared" si="2"/>
        <v>-----none</v>
      </c>
      <c r="S352" s="40" t="str">
        <f t="shared" si="3"/>
        <v>-------</v>
      </c>
      <c r="T352" s="41" t="str">
        <f t="shared" si="4"/>
        <v>alp---</v>
      </c>
      <c r="U352" s="41" t="str">
        <f t="shared" si="5"/>
        <v/>
      </c>
      <c r="V352" s="41"/>
      <c r="W352" s="41" t="str">
        <f t="shared" si="6"/>
        <v>-------</v>
      </c>
      <c r="X352" s="41" t="str">
        <f t="shared" si="7"/>
        <v>--------</v>
      </c>
      <c r="Y352" s="41" t="str">
        <f t="shared" si="8"/>
        <v>-------</v>
      </c>
      <c r="Z352" s="41"/>
      <c r="AA352" s="41"/>
    </row>
    <row r="353">
      <c r="A353" s="20"/>
      <c r="B353" s="20"/>
      <c r="C353" s="20"/>
      <c r="D353" s="20"/>
      <c r="E353" s="20"/>
      <c r="F353" s="20"/>
      <c r="G353" s="20"/>
      <c r="H353" s="20"/>
      <c r="I353" s="25"/>
      <c r="J353" s="20"/>
      <c r="K353" s="20"/>
      <c r="L353" s="25"/>
      <c r="M353" s="20"/>
      <c r="N353" s="20"/>
      <c r="O353" s="20"/>
      <c r="P353" s="20"/>
      <c r="Q353" s="39" t="str">
        <f t="shared" si="1"/>
        <v>alp----</v>
      </c>
      <c r="R353" s="40" t="str">
        <f t="shared" si="2"/>
        <v>-----none</v>
      </c>
      <c r="S353" s="40" t="str">
        <f t="shared" si="3"/>
        <v>-------</v>
      </c>
      <c r="T353" s="41" t="str">
        <f t="shared" si="4"/>
        <v>alp---</v>
      </c>
      <c r="U353" s="41" t="str">
        <f t="shared" si="5"/>
        <v/>
      </c>
      <c r="V353" s="41"/>
      <c r="W353" s="41" t="str">
        <f t="shared" si="6"/>
        <v>-------</v>
      </c>
      <c r="X353" s="41" t="str">
        <f t="shared" si="7"/>
        <v>--------</v>
      </c>
      <c r="Y353" s="41" t="str">
        <f t="shared" si="8"/>
        <v>-------</v>
      </c>
      <c r="Z353" s="41"/>
      <c r="AA353" s="41"/>
    </row>
    <row r="354">
      <c r="A354" s="14"/>
      <c r="B354" s="14"/>
      <c r="C354" s="14"/>
      <c r="D354" s="14"/>
      <c r="E354" s="14"/>
      <c r="F354" s="14"/>
      <c r="G354" s="14"/>
      <c r="H354" s="14"/>
      <c r="I354" s="16"/>
      <c r="J354" s="14"/>
      <c r="K354" s="14"/>
      <c r="L354" s="50"/>
      <c r="M354" s="14"/>
      <c r="N354" s="14"/>
      <c r="O354" s="14"/>
      <c r="P354" s="14"/>
      <c r="Q354" s="39" t="str">
        <f t="shared" si="1"/>
        <v>alp----</v>
      </c>
      <c r="R354" s="40" t="str">
        <f t="shared" si="2"/>
        <v>-----none</v>
      </c>
      <c r="S354" s="40" t="str">
        <f t="shared" si="3"/>
        <v>-------</v>
      </c>
      <c r="T354" s="41" t="str">
        <f t="shared" si="4"/>
        <v>alp---</v>
      </c>
      <c r="U354" s="41" t="str">
        <f t="shared" si="5"/>
        <v/>
      </c>
      <c r="V354" s="41"/>
      <c r="W354" s="41" t="str">
        <f t="shared" si="6"/>
        <v>-------</v>
      </c>
      <c r="X354" s="41" t="str">
        <f t="shared" si="7"/>
        <v>--------</v>
      </c>
      <c r="Y354" s="41" t="str">
        <f t="shared" si="8"/>
        <v>-------</v>
      </c>
      <c r="Z354" s="41"/>
      <c r="AA354" s="41"/>
    </row>
    <row r="355">
      <c r="A355" s="20"/>
      <c r="B355" s="20"/>
      <c r="C355" s="20"/>
      <c r="D355" s="20"/>
      <c r="E355" s="20"/>
      <c r="F355" s="20"/>
      <c r="G355" s="20"/>
      <c r="H355" s="20"/>
      <c r="I355" s="25"/>
      <c r="J355" s="20"/>
      <c r="K355" s="20"/>
      <c r="L355" s="25"/>
      <c r="M355" s="20"/>
      <c r="N355" s="20"/>
      <c r="O355" s="20"/>
      <c r="P355" s="20"/>
      <c r="Q355" s="39" t="str">
        <f t="shared" si="1"/>
        <v>alp----</v>
      </c>
      <c r="R355" s="40" t="str">
        <f t="shared" si="2"/>
        <v>-----none</v>
      </c>
      <c r="S355" s="40" t="str">
        <f t="shared" si="3"/>
        <v>-------</v>
      </c>
      <c r="T355" s="41" t="str">
        <f t="shared" si="4"/>
        <v>alp---</v>
      </c>
      <c r="U355" s="41" t="str">
        <f t="shared" si="5"/>
        <v/>
      </c>
      <c r="V355" s="41"/>
      <c r="W355" s="41" t="str">
        <f t="shared" si="6"/>
        <v>-------</v>
      </c>
      <c r="X355" s="41" t="str">
        <f t="shared" si="7"/>
        <v>--------</v>
      </c>
      <c r="Y355" s="41" t="str">
        <f t="shared" si="8"/>
        <v>-------</v>
      </c>
      <c r="Z355" s="41"/>
      <c r="AA355" s="41"/>
    </row>
    <row r="356">
      <c r="A356" s="14"/>
      <c r="B356" s="14"/>
      <c r="C356" s="14"/>
      <c r="D356" s="14"/>
      <c r="E356" s="14"/>
      <c r="F356" s="14"/>
      <c r="G356" s="14"/>
      <c r="H356" s="14"/>
      <c r="I356" s="16"/>
      <c r="J356" s="14"/>
      <c r="K356" s="14"/>
      <c r="L356" s="50"/>
      <c r="M356" s="14"/>
      <c r="N356" s="14"/>
      <c r="O356" s="14"/>
      <c r="P356" s="14"/>
      <c r="Q356" s="39" t="str">
        <f t="shared" si="1"/>
        <v>alp----</v>
      </c>
      <c r="R356" s="40" t="str">
        <f t="shared" si="2"/>
        <v>-----none</v>
      </c>
      <c r="S356" s="40" t="str">
        <f t="shared" si="3"/>
        <v>-------</v>
      </c>
      <c r="T356" s="41" t="str">
        <f t="shared" si="4"/>
        <v>alp---</v>
      </c>
      <c r="U356" s="41" t="str">
        <f t="shared" si="5"/>
        <v/>
      </c>
      <c r="V356" s="41"/>
      <c r="W356" s="41" t="str">
        <f t="shared" si="6"/>
        <v>-------</v>
      </c>
      <c r="X356" s="41" t="str">
        <f t="shared" si="7"/>
        <v>--------</v>
      </c>
      <c r="Y356" s="41" t="str">
        <f t="shared" si="8"/>
        <v>-------</v>
      </c>
      <c r="Z356" s="41"/>
      <c r="AA356" s="41"/>
    </row>
    <row r="357">
      <c r="A357" s="20"/>
      <c r="B357" s="20"/>
      <c r="C357" s="20"/>
      <c r="D357" s="20"/>
      <c r="E357" s="20"/>
      <c r="F357" s="20"/>
      <c r="G357" s="20"/>
      <c r="H357" s="20"/>
      <c r="I357" s="25"/>
      <c r="J357" s="20"/>
      <c r="K357" s="20"/>
      <c r="L357" s="25"/>
      <c r="M357" s="20"/>
      <c r="N357" s="20"/>
      <c r="O357" s="20"/>
      <c r="P357" s="20"/>
      <c r="Q357" s="39" t="str">
        <f t="shared" si="1"/>
        <v>alp----</v>
      </c>
      <c r="R357" s="40" t="str">
        <f t="shared" si="2"/>
        <v>-----none</v>
      </c>
      <c r="S357" s="40" t="str">
        <f t="shared" si="3"/>
        <v>-------</v>
      </c>
      <c r="T357" s="41" t="str">
        <f t="shared" si="4"/>
        <v>alp---</v>
      </c>
      <c r="U357" s="41" t="str">
        <f t="shared" si="5"/>
        <v/>
      </c>
      <c r="V357" s="41"/>
      <c r="W357" s="41" t="str">
        <f t="shared" si="6"/>
        <v>-------</v>
      </c>
      <c r="X357" s="41" t="str">
        <f t="shared" si="7"/>
        <v>--------</v>
      </c>
      <c r="Y357" s="41" t="str">
        <f t="shared" si="8"/>
        <v>-------</v>
      </c>
      <c r="Z357" s="41"/>
      <c r="AA357" s="41"/>
    </row>
    <row r="358">
      <c r="A358" s="14"/>
      <c r="B358" s="14"/>
      <c r="C358" s="14"/>
      <c r="D358" s="14"/>
      <c r="E358" s="14"/>
      <c r="F358" s="14"/>
      <c r="G358" s="14"/>
      <c r="H358" s="14"/>
      <c r="I358" s="16"/>
      <c r="J358" s="14"/>
      <c r="K358" s="14"/>
      <c r="L358" s="50"/>
      <c r="M358" s="14"/>
      <c r="N358" s="14"/>
      <c r="O358" s="14"/>
      <c r="P358" s="14"/>
      <c r="Q358" s="39" t="str">
        <f t="shared" si="1"/>
        <v>alp----</v>
      </c>
      <c r="R358" s="40" t="str">
        <f t="shared" si="2"/>
        <v>-----none</v>
      </c>
      <c r="S358" s="40" t="str">
        <f t="shared" si="3"/>
        <v>-------</v>
      </c>
      <c r="T358" s="41" t="str">
        <f t="shared" si="4"/>
        <v>alp---</v>
      </c>
      <c r="U358" s="41" t="str">
        <f t="shared" si="5"/>
        <v/>
      </c>
      <c r="V358" s="41"/>
      <c r="W358" s="41" t="str">
        <f t="shared" si="6"/>
        <v>-------</v>
      </c>
      <c r="X358" s="41" t="str">
        <f t="shared" si="7"/>
        <v>--------</v>
      </c>
      <c r="Y358" s="41" t="str">
        <f t="shared" si="8"/>
        <v>-------</v>
      </c>
      <c r="Z358" s="41"/>
      <c r="AA358" s="41"/>
    </row>
    <row r="359">
      <c r="A359" s="20"/>
      <c r="B359" s="20"/>
      <c r="C359" s="20"/>
      <c r="D359" s="20"/>
      <c r="E359" s="20"/>
      <c r="F359" s="20"/>
      <c r="G359" s="20"/>
      <c r="H359" s="20"/>
      <c r="I359" s="25"/>
      <c r="J359" s="20"/>
      <c r="K359" s="20"/>
      <c r="L359" s="25"/>
      <c r="M359" s="20"/>
      <c r="N359" s="20"/>
      <c r="O359" s="20"/>
      <c r="P359" s="20"/>
      <c r="Q359" s="39" t="str">
        <f t="shared" si="1"/>
        <v>alp----</v>
      </c>
      <c r="R359" s="40" t="str">
        <f t="shared" si="2"/>
        <v>-----none</v>
      </c>
      <c r="S359" s="40" t="str">
        <f t="shared" si="3"/>
        <v>-------</v>
      </c>
      <c r="T359" s="41" t="str">
        <f t="shared" si="4"/>
        <v>alp---</v>
      </c>
      <c r="U359" s="41" t="str">
        <f t="shared" si="5"/>
        <v/>
      </c>
      <c r="V359" s="41"/>
      <c r="W359" s="41" t="str">
        <f t="shared" si="6"/>
        <v>-------</v>
      </c>
      <c r="X359" s="41" t="str">
        <f t="shared" si="7"/>
        <v>--------</v>
      </c>
      <c r="Y359" s="41" t="str">
        <f t="shared" si="8"/>
        <v>-------</v>
      </c>
      <c r="Z359" s="41"/>
      <c r="AA359" s="41"/>
    </row>
    <row r="360">
      <c r="A360" s="14"/>
      <c r="B360" s="14"/>
      <c r="C360" s="14"/>
      <c r="D360" s="14"/>
      <c r="E360" s="14"/>
      <c r="F360" s="14"/>
      <c r="G360" s="14"/>
      <c r="H360" s="14"/>
      <c r="I360" s="16"/>
      <c r="J360" s="14"/>
      <c r="K360" s="14"/>
      <c r="L360" s="50"/>
      <c r="M360" s="14"/>
      <c r="N360" s="14"/>
      <c r="O360" s="14"/>
      <c r="P360" s="14"/>
      <c r="Q360" s="39" t="str">
        <f t="shared" si="1"/>
        <v>alp----</v>
      </c>
      <c r="R360" s="40" t="str">
        <f t="shared" si="2"/>
        <v>-----none</v>
      </c>
      <c r="S360" s="40" t="str">
        <f t="shared" si="3"/>
        <v>-------</v>
      </c>
      <c r="T360" s="41" t="str">
        <f t="shared" si="4"/>
        <v>alp---</v>
      </c>
      <c r="U360" s="41" t="str">
        <f t="shared" si="5"/>
        <v/>
      </c>
      <c r="V360" s="41"/>
      <c r="W360" s="41" t="str">
        <f t="shared" si="6"/>
        <v>-------</v>
      </c>
      <c r="X360" s="41" t="str">
        <f t="shared" si="7"/>
        <v>--------</v>
      </c>
      <c r="Y360" s="41" t="str">
        <f t="shared" si="8"/>
        <v>-------</v>
      </c>
      <c r="Z360" s="41"/>
      <c r="AA360" s="41"/>
    </row>
    <row r="361">
      <c r="A361" s="20"/>
      <c r="B361" s="20"/>
      <c r="C361" s="20"/>
      <c r="D361" s="20"/>
      <c r="E361" s="20"/>
      <c r="F361" s="20"/>
      <c r="G361" s="20"/>
      <c r="H361" s="20"/>
      <c r="I361" s="25"/>
      <c r="J361" s="20"/>
      <c r="K361" s="20"/>
      <c r="L361" s="25"/>
      <c r="M361" s="20"/>
      <c r="N361" s="20"/>
      <c r="O361" s="20"/>
      <c r="P361" s="20"/>
      <c r="Q361" s="39" t="str">
        <f t="shared" si="1"/>
        <v>alp----</v>
      </c>
      <c r="R361" s="40" t="str">
        <f t="shared" si="2"/>
        <v>-----none</v>
      </c>
      <c r="S361" s="40" t="str">
        <f t="shared" si="3"/>
        <v>-------</v>
      </c>
      <c r="T361" s="41" t="str">
        <f t="shared" si="4"/>
        <v>alp---</v>
      </c>
      <c r="U361" s="41" t="str">
        <f t="shared" si="5"/>
        <v/>
      </c>
      <c r="V361" s="41"/>
      <c r="W361" s="41" t="str">
        <f t="shared" si="6"/>
        <v>-------</v>
      </c>
      <c r="X361" s="41" t="str">
        <f t="shared" si="7"/>
        <v>--------</v>
      </c>
      <c r="Y361" s="41" t="str">
        <f t="shared" si="8"/>
        <v>-------</v>
      </c>
      <c r="Z361" s="41"/>
      <c r="AA361" s="41"/>
    </row>
    <row r="362">
      <c r="A362" s="14"/>
      <c r="B362" s="14"/>
      <c r="C362" s="14"/>
      <c r="D362" s="14"/>
      <c r="E362" s="14"/>
      <c r="F362" s="14"/>
      <c r="G362" s="14"/>
      <c r="H362" s="14"/>
      <c r="I362" s="16"/>
      <c r="J362" s="14"/>
      <c r="K362" s="14"/>
      <c r="L362" s="50"/>
      <c r="M362" s="14"/>
      <c r="N362" s="14"/>
      <c r="O362" s="14"/>
      <c r="P362" s="14"/>
      <c r="Q362" s="39" t="str">
        <f t="shared" si="1"/>
        <v>alp----</v>
      </c>
      <c r="R362" s="40" t="str">
        <f t="shared" si="2"/>
        <v>-----none</v>
      </c>
      <c r="S362" s="40" t="str">
        <f t="shared" si="3"/>
        <v>-------</v>
      </c>
      <c r="T362" s="41" t="str">
        <f t="shared" si="4"/>
        <v>alp---</v>
      </c>
      <c r="U362" s="41" t="str">
        <f t="shared" si="5"/>
        <v/>
      </c>
      <c r="V362" s="41"/>
      <c r="W362" s="41" t="str">
        <f t="shared" si="6"/>
        <v>-------</v>
      </c>
      <c r="X362" s="41" t="str">
        <f t="shared" si="7"/>
        <v>--------</v>
      </c>
      <c r="Y362" s="41" t="str">
        <f t="shared" si="8"/>
        <v>-------</v>
      </c>
      <c r="Z362" s="41"/>
      <c r="AA362" s="41"/>
    </row>
    <row r="363">
      <c r="A363" s="20"/>
      <c r="B363" s="20"/>
      <c r="C363" s="20"/>
      <c r="D363" s="20"/>
      <c r="E363" s="20"/>
      <c r="F363" s="20"/>
      <c r="G363" s="20"/>
      <c r="H363" s="20"/>
      <c r="I363" s="25"/>
      <c r="J363" s="20"/>
      <c r="K363" s="20"/>
      <c r="L363" s="25"/>
      <c r="M363" s="20"/>
      <c r="N363" s="20"/>
      <c r="O363" s="20"/>
      <c r="P363" s="20"/>
      <c r="Q363" s="39" t="str">
        <f t="shared" si="1"/>
        <v>alp----</v>
      </c>
      <c r="R363" s="40" t="str">
        <f t="shared" si="2"/>
        <v>-----none</v>
      </c>
      <c r="S363" s="40" t="str">
        <f t="shared" si="3"/>
        <v>-------</v>
      </c>
      <c r="T363" s="41" t="str">
        <f t="shared" si="4"/>
        <v>alp---</v>
      </c>
      <c r="U363" s="41" t="str">
        <f t="shared" si="5"/>
        <v/>
      </c>
      <c r="V363" s="41"/>
      <c r="W363" s="41" t="str">
        <f t="shared" si="6"/>
        <v>-------</v>
      </c>
      <c r="X363" s="41" t="str">
        <f t="shared" si="7"/>
        <v>--------</v>
      </c>
      <c r="Y363" s="41" t="str">
        <f t="shared" si="8"/>
        <v>-------</v>
      </c>
      <c r="Z363" s="41"/>
      <c r="AA363" s="41"/>
    </row>
    <row r="364">
      <c r="A364" s="14"/>
      <c r="B364" s="14"/>
      <c r="C364" s="14"/>
      <c r="D364" s="14"/>
      <c r="E364" s="14"/>
      <c r="F364" s="14"/>
      <c r="G364" s="14"/>
      <c r="H364" s="14"/>
      <c r="I364" s="16"/>
      <c r="J364" s="14"/>
      <c r="K364" s="14"/>
      <c r="L364" s="50"/>
      <c r="M364" s="14"/>
      <c r="N364" s="14"/>
      <c r="O364" s="14"/>
      <c r="P364" s="14"/>
      <c r="Q364" s="39" t="str">
        <f t="shared" si="1"/>
        <v>alp----</v>
      </c>
      <c r="R364" s="40" t="str">
        <f t="shared" si="2"/>
        <v>-----none</v>
      </c>
      <c r="S364" s="40" t="str">
        <f t="shared" si="3"/>
        <v>-------</v>
      </c>
      <c r="T364" s="41" t="str">
        <f t="shared" si="4"/>
        <v>alp---</v>
      </c>
      <c r="U364" s="41" t="str">
        <f t="shared" si="5"/>
        <v/>
      </c>
      <c r="V364" s="41"/>
      <c r="W364" s="41" t="str">
        <f t="shared" si="6"/>
        <v>-------</v>
      </c>
      <c r="X364" s="41" t="str">
        <f t="shared" si="7"/>
        <v>--------</v>
      </c>
      <c r="Y364" s="41" t="str">
        <f t="shared" si="8"/>
        <v>-------</v>
      </c>
      <c r="Z364" s="41"/>
      <c r="AA364" s="41"/>
    </row>
    <row r="365">
      <c r="A365" s="20"/>
      <c r="B365" s="20"/>
      <c r="C365" s="20"/>
      <c r="D365" s="20"/>
      <c r="E365" s="20"/>
      <c r="F365" s="20"/>
      <c r="G365" s="20"/>
      <c r="H365" s="20"/>
      <c r="I365" s="25"/>
      <c r="J365" s="20"/>
      <c r="K365" s="20"/>
      <c r="L365" s="25"/>
      <c r="M365" s="20"/>
      <c r="N365" s="20"/>
      <c r="O365" s="20"/>
      <c r="P365" s="20"/>
      <c r="Q365" s="39" t="str">
        <f t="shared" si="1"/>
        <v>alp----</v>
      </c>
      <c r="R365" s="40" t="str">
        <f t="shared" si="2"/>
        <v>-----none</v>
      </c>
      <c r="S365" s="40" t="str">
        <f t="shared" si="3"/>
        <v>-------</v>
      </c>
      <c r="T365" s="41" t="str">
        <f t="shared" si="4"/>
        <v>alp---</v>
      </c>
      <c r="U365" s="41" t="str">
        <f t="shared" si="5"/>
        <v/>
      </c>
      <c r="V365" s="41"/>
      <c r="W365" s="41" t="str">
        <f t="shared" si="6"/>
        <v>-------</v>
      </c>
      <c r="X365" s="41" t="str">
        <f t="shared" si="7"/>
        <v>--------</v>
      </c>
      <c r="Y365" s="41" t="str">
        <f t="shared" si="8"/>
        <v>-------</v>
      </c>
      <c r="Z365" s="41"/>
      <c r="AA365" s="41"/>
    </row>
    <row r="366">
      <c r="A366" s="14"/>
      <c r="B366" s="14"/>
      <c r="C366" s="14"/>
      <c r="D366" s="14"/>
      <c r="E366" s="14"/>
      <c r="F366" s="14"/>
      <c r="G366" s="14"/>
      <c r="H366" s="14"/>
      <c r="I366" s="16"/>
      <c r="J366" s="14"/>
      <c r="K366" s="14"/>
      <c r="L366" s="50"/>
      <c r="M366" s="14"/>
      <c r="N366" s="14"/>
      <c r="O366" s="14"/>
      <c r="P366" s="14"/>
      <c r="Q366" s="39" t="str">
        <f t="shared" si="1"/>
        <v>alp----</v>
      </c>
      <c r="R366" s="40" t="str">
        <f t="shared" si="2"/>
        <v>-----none</v>
      </c>
      <c r="S366" s="40" t="str">
        <f t="shared" si="3"/>
        <v>-------</v>
      </c>
      <c r="T366" s="41" t="str">
        <f t="shared" si="4"/>
        <v>alp---</v>
      </c>
      <c r="U366" s="41" t="str">
        <f t="shared" si="5"/>
        <v/>
      </c>
      <c r="V366" s="41"/>
      <c r="W366" s="41" t="str">
        <f t="shared" si="6"/>
        <v>-------</v>
      </c>
      <c r="X366" s="41" t="str">
        <f t="shared" si="7"/>
        <v>--------</v>
      </c>
      <c r="Y366" s="41" t="str">
        <f t="shared" si="8"/>
        <v>-------</v>
      </c>
      <c r="Z366" s="41"/>
      <c r="AA366" s="41"/>
    </row>
    <row r="367">
      <c r="A367" s="20"/>
      <c r="B367" s="20"/>
      <c r="C367" s="20"/>
      <c r="D367" s="20"/>
      <c r="E367" s="20"/>
      <c r="F367" s="20"/>
      <c r="G367" s="20"/>
      <c r="H367" s="20"/>
      <c r="I367" s="25"/>
      <c r="J367" s="20"/>
      <c r="K367" s="20"/>
      <c r="L367" s="25"/>
      <c r="M367" s="20"/>
      <c r="N367" s="20"/>
      <c r="O367" s="20"/>
      <c r="P367" s="20"/>
      <c r="Q367" s="39" t="str">
        <f t="shared" si="1"/>
        <v>alp----</v>
      </c>
      <c r="R367" s="40" t="str">
        <f t="shared" si="2"/>
        <v>-----none</v>
      </c>
      <c r="S367" s="40" t="str">
        <f t="shared" si="3"/>
        <v>-------</v>
      </c>
      <c r="T367" s="41" t="str">
        <f t="shared" si="4"/>
        <v>alp---</v>
      </c>
      <c r="U367" s="41" t="str">
        <f t="shared" si="5"/>
        <v/>
      </c>
      <c r="V367" s="41"/>
      <c r="W367" s="41" t="str">
        <f t="shared" si="6"/>
        <v>-------</v>
      </c>
      <c r="X367" s="41" t="str">
        <f t="shared" si="7"/>
        <v>--------</v>
      </c>
      <c r="Y367" s="41" t="str">
        <f t="shared" si="8"/>
        <v>-------</v>
      </c>
      <c r="Z367" s="41"/>
      <c r="AA367" s="41"/>
    </row>
    <row r="368">
      <c r="A368" s="14"/>
      <c r="B368" s="14"/>
      <c r="C368" s="14"/>
      <c r="D368" s="14"/>
      <c r="E368" s="14"/>
      <c r="F368" s="14"/>
      <c r="G368" s="14"/>
      <c r="H368" s="14"/>
      <c r="I368" s="16"/>
      <c r="J368" s="14"/>
      <c r="K368" s="14"/>
      <c r="L368" s="50"/>
      <c r="M368" s="14"/>
      <c r="N368" s="14"/>
      <c r="O368" s="14"/>
      <c r="P368" s="14"/>
      <c r="Q368" s="39" t="str">
        <f t="shared" si="1"/>
        <v>alp----</v>
      </c>
      <c r="R368" s="40" t="str">
        <f t="shared" si="2"/>
        <v>-----none</v>
      </c>
      <c r="S368" s="40" t="str">
        <f t="shared" si="3"/>
        <v>-------</v>
      </c>
      <c r="T368" s="41" t="str">
        <f t="shared" si="4"/>
        <v>alp---</v>
      </c>
      <c r="U368" s="41" t="str">
        <f t="shared" si="5"/>
        <v/>
      </c>
      <c r="V368" s="41"/>
      <c r="W368" s="41" t="str">
        <f t="shared" si="6"/>
        <v>-------</v>
      </c>
      <c r="X368" s="41" t="str">
        <f t="shared" si="7"/>
        <v>--------</v>
      </c>
      <c r="Y368" s="41" t="str">
        <f t="shared" si="8"/>
        <v>-------</v>
      </c>
      <c r="Z368" s="41"/>
      <c r="AA368" s="41"/>
    </row>
    <row r="369">
      <c r="A369" s="20"/>
      <c r="B369" s="20"/>
      <c r="C369" s="20"/>
      <c r="D369" s="20"/>
      <c r="E369" s="20"/>
      <c r="F369" s="20"/>
      <c r="G369" s="20"/>
      <c r="H369" s="20"/>
      <c r="I369" s="25"/>
      <c r="J369" s="20"/>
      <c r="K369" s="20"/>
      <c r="L369" s="25"/>
      <c r="M369" s="20"/>
      <c r="N369" s="20"/>
      <c r="O369" s="20"/>
      <c r="P369" s="20"/>
      <c r="Q369" s="39" t="str">
        <f t="shared" si="1"/>
        <v>alp----</v>
      </c>
      <c r="R369" s="40" t="str">
        <f t="shared" si="2"/>
        <v>-----none</v>
      </c>
      <c r="S369" s="40" t="str">
        <f t="shared" si="3"/>
        <v>-------</v>
      </c>
      <c r="T369" s="41" t="str">
        <f t="shared" si="4"/>
        <v>alp---</v>
      </c>
      <c r="U369" s="41" t="str">
        <f t="shared" si="5"/>
        <v/>
      </c>
      <c r="V369" s="41"/>
      <c r="W369" s="41" t="str">
        <f t="shared" si="6"/>
        <v>-------</v>
      </c>
      <c r="X369" s="41" t="str">
        <f t="shared" si="7"/>
        <v>--------</v>
      </c>
      <c r="Y369" s="41" t="str">
        <f t="shared" si="8"/>
        <v>-------</v>
      </c>
      <c r="Z369" s="41"/>
      <c r="AA369" s="41"/>
    </row>
    <row r="370">
      <c r="A370" s="14"/>
      <c r="B370" s="14"/>
      <c r="C370" s="14"/>
      <c r="D370" s="14"/>
      <c r="E370" s="14"/>
      <c r="F370" s="14"/>
      <c r="G370" s="14"/>
      <c r="H370" s="14"/>
      <c r="I370" s="16"/>
      <c r="J370" s="14"/>
      <c r="K370" s="14"/>
      <c r="L370" s="50"/>
      <c r="M370" s="14"/>
      <c r="N370" s="14"/>
      <c r="O370" s="14"/>
      <c r="P370" s="14"/>
      <c r="Q370" s="39" t="str">
        <f t="shared" si="1"/>
        <v>alp----</v>
      </c>
      <c r="R370" s="40" t="str">
        <f t="shared" si="2"/>
        <v>-----none</v>
      </c>
      <c r="S370" s="40" t="str">
        <f t="shared" si="3"/>
        <v>-------</v>
      </c>
      <c r="T370" s="41" t="str">
        <f t="shared" si="4"/>
        <v>alp---</v>
      </c>
      <c r="U370" s="41" t="str">
        <f t="shared" si="5"/>
        <v/>
      </c>
      <c r="V370" s="41"/>
      <c r="W370" s="41" t="str">
        <f t="shared" si="6"/>
        <v>-------</v>
      </c>
      <c r="X370" s="41" t="str">
        <f t="shared" si="7"/>
        <v>--------</v>
      </c>
      <c r="Y370" s="41" t="str">
        <f t="shared" si="8"/>
        <v>-------</v>
      </c>
      <c r="Z370" s="41"/>
      <c r="AA370" s="41"/>
    </row>
    <row r="371">
      <c r="A371" s="20"/>
      <c r="B371" s="20"/>
      <c r="C371" s="20"/>
      <c r="D371" s="20"/>
      <c r="E371" s="20"/>
      <c r="F371" s="20"/>
      <c r="G371" s="20"/>
      <c r="H371" s="20"/>
      <c r="I371" s="25"/>
      <c r="J371" s="20"/>
      <c r="K371" s="20"/>
      <c r="L371" s="25"/>
      <c r="M371" s="20"/>
      <c r="N371" s="20"/>
      <c r="O371" s="20"/>
      <c r="P371" s="20"/>
      <c r="Q371" s="39" t="str">
        <f t="shared" si="1"/>
        <v>alp----</v>
      </c>
      <c r="R371" s="40" t="str">
        <f t="shared" si="2"/>
        <v>-----none</v>
      </c>
      <c r="S371" s="40" t="str">
        <f t="shared" si="3"/>
        <v>-------</v>
      </c>
      <c r="T371" s="41" t="str">
        <f t="shared" si="4"/>
        <v>alp---</v>
      </c>
      <c r="U371" s="41" t="str">
        <f t="shared" si="5"/>
        <v/>
      </c>
      <c r="V371" s="41"/>
      <c r="W371" s="41" t="str">
        <f t="shared" si="6"/>
        <v>-------</v>
      </c>
      <c r="X371" s="41" t="str">
        <f t="shared" si="7"/>
        <v>--------</v>
      </c>
      <c r="Y371" s="41" t="str">
        <f t="shared" si="8"/>
        <v>-------</v>
      </c>
      <c r="Z371" s="41"/>
      <c r="AA371" s="41"/>
    </row>
    <row r="372">
      <c r="A372" s="14"/>
      <c r="B372" s="14"/>
      <c r="C372" s="14"/>
      <c r="D372" s="14"/>
      <c r="E372" s="14"/>
      <c r="F372" s="14"/>
      <c r="G372" s="14"/>
      <c r="H372" s="14"/>
      <c r="I372" s="16"/>
      <c r="J372" s="14"/>
      <c r="K372" s="14"/>
      <c r="L372" s="50"/>
      <c r="M372" s="14"/>
      <c r="N372" s="14"/>
      <c r="O372" s="14"/>
      <c r="P372" s="14"/>
      <c r="Q372" s="39" t="str">
        <f t="shared" si="1"/>
        <v>alp----</v>
      </c>
      <c r="R372" s="40" t="str">
        <f t="shared" si="2"/>
        <v>-----none</v>
      </c>
      <c r="S372" s="40" t="str">
        <f t="shared" si="3"/>
        <v>-------</v>
      </c>
      <c r="T372" s="41" t="str">
        <f t="shared" si="4"/>
        <v>alp---</v>
      </c>
      <c r="U372" s="41" t="str">
        <f t="shared" si="5"/>
        <v/>
      </c>
      <c r="V372" s="41"/>
      <c r="W372" s="41" t="str">
        <f t="shared" si="6"/>
        <v>-------</v>
      </c>
      <c r="X372" s="41" t="str">
        <f t="shared" si="7"/>
        <v>--------</v>
      </c>
      <c r="Y372" s="41" t="str">
        <f t="shared" si="8"/>
        <v>-------</v>
      </c>
      <c r="Z372" s="41"/>
      <c r="AA372" s="41"/>
    </row>
    <row r="373">
      <c r="A373" s="20"/>
      <c r="B373" s="20"/>
      <c r="C373" s="20"/>
      <c r="D373" s="20"/>
      <c r="E373" s="20"/>
      <c r="F373" s="20"/>
      <c r="G373" s="20"/>
      <c r="H373" s="20"/>
      <c r="I373" s="25"/>
      <c r="J373" s="20"/>
      <c r="K373" s="20"/>
      <c r="L373" s="25"/>
      <c r="M373" s="20"/>
      <c r="N373" s="20"/>
      <c r="O373" s="20"/>
      <c r="P373" s="20"/>
      <c r="Q373" s="39" t="str">
        <f t="shared" si="1"/>
        <v>alp----</v>
      </c>
      <c r="R373" s="40" t="str">
        <f t="shared" si="2"/>
        <v>-----none</v>
      </c>
      <c r="S373" s="40" t="str">
        <f t="shared" si="3"/>
        <v>-------</v>
      </c>
      <c r="T373" s="41" t="str">
        <f t="shared" si="4"/>
        <v>alp---</v>
      </c>
      <c r="U373" s="41" t="str">
        <f t="shared" si="5"/>
        <v/>
      </c>
      <c r="V373" s="41"/>
      <c r="W373" s="41" t="str">
        <f t="shared" si="6"/>
        <v>-------</v>
      </c>
      <c r="X373" s="41" t="str">
        <f t="shared" si="7"/>
        <v>--------</v>
      </c>
      <c r="Y373" s="41" t="str">
        <f t="shared" si="8"/>
        <v>-------</v>
      </c>
      <c r="Z373" s="41"/>
      <c r="AA373" s="41"/>
    </row>
    <row r="374">
      <c r="A374" s="14"/>
      <c r="B374" s="14"/>
      <c r="C374" s="14"/>
      <c r="D374" s="14"/>
      <c r="E374" s="14"/>
      <c r="F374" s="14"/>
      <c r="G374" s="14"/>
      <c r="H374" s="14"/>
      <c r="I374" s="16"/>
      <c r="J374" s="14"/>
      <c r="K374" s="14"/>
      <c r="L374" s="50"/>
      <c r="M374" s="14"/>
      <c r="N374" s="14"/>
      <c r="O374" s="14"/>
      <c r="P374" s="14"/>
      <c r="Q374" s="39" t="str">
        <f t="shared" si="1"/>
        <v>alp----</v>
      </c>
      <c r="R374" s="40" t="str">
        <f t="shared" si="2"/>
        <v>-----none</v>
      </c>
      <c r="S374" s="40" t="str">
        <f t="shared" si="3"/>
        <v>-------</v>
      </c>
      <c r="T374" s="41" t="str">
        <f t="shared" si="4"/>
        <v>alp---</v>
      </c>
      <c r="U374" s="41" t="str">
        <f t="shared" si="5"/>
        <v/>
      </c>
      <c r="V374" s="41"/>
      <c r="W374" s="41" t="str">
        <f t="shared" si="6"/>
        <v>-------</v>
      </c>
      <c r="X374" s="41" t="str">
        <f t="shared" si="7"/>
        <v>--------</v>
      </c>
      <c r="Y374" s="41" t="str">
        <f t="shared" si="8"/>
        <v>-------</v>
      </c>
      <c r="Z374" s="41"/>
      <c r="AA374" s="41"/>
    </row>
    <row r="375">
      <c r="A375" s="20"/>
      <c r="B375" s="20"/>
      <c r="C375" s="20"/>
      <c r="D375" s="20"/>
      <c r="E375" s="20"/>
      <c r="F375" s="20"/>
      <c r="G375" s="20"/>
      <c r="H375" s="20"/>
      <c r="I375" s="25"/>
      <c r="J375" s="20"/>
      <c r="K375" s="20"/>
      <c r="L375" s="25"/>
      <c r="M375" s="20"/>
      <c r="N375" s="20"/>
      <c r="O375" s="20"/>
      <c r="P375" s="20"/>
      <c r="Q375" s="39" t="str">
        <f t="shared" si="1"/>
        <v>alp----</v>
      </c>
      <c r="R375" s="40" t="str">
        <f t="shared" si="2"/>
        <v>-----none</v>
      </c>
      <c r="S375" s="40" t="str">
        <f t="shared" si="3"/>
        <v>-------</v>
      </c>
      <c r="T375" s="41" t="str">
        <f t="shared" si="4"/>
        <v>alp---</v>
      </c>
      <c r="U375" s="41" t="str">
        <f t="shared" si="5"/>
        <v/>
      </c>
      <c r="V375" s="41"/>
      <c r="W375" s="41" t="str">
        <f t="shared" si="6"/>
        <v>-------</v>
      </c>
      <c r="X375" s="41" t="str">
        <f t="shared" si="7"/>
        <v>--------</v>
      </c>
      <c r="Y375" s="41" t="str">
        <f t="shared" si="8"/>
        <v>-------</v>
      </c>
      <c r="Z375" s="41"/>
      <c r="AA375" s="41"/>
    </row>
    <row r="376">
      <c r="A376" s="14"/>
      <c r="B376" s="14"/>
      <c r="C376" s="14"/>
      <c r="D376" s="14"/>
      <c r="E376" s="14"/>
      <c r="F376" s="14"/>
      <c r="G376" s="14"/>
      <c r="H376" s="14"/>
      <c r="I376" s="16"/>
      <c r="J376" s="14"/>
      <c r="K376" s="14"/>
      <c r="L376" s="50"/>
      <c r="M376" s="14"/>
      <c r="N376" s="14"/>
      <c r="O376" s="14"/>
      <c r="P376" s="14"/>
      <c r="Q376" s="39" t="str">
        <f t="shared" si="1"/>
        <v>alp----</v>
      </c>
      <c r="R376" s="40" t="str">
        <f t="shared" si="2"/>
        <v>-----none</v>
      </c>
      <c r="S376" s="40" t="str">
        <f t="shared" si="3"/>
        <v>-------</v>
      </c>
      <c r="T376" s="41" t="str">
        <f t="shared" si="4"/>
        <v>alp---</v>
      </c>
      <c r="U376" s="41" t="str">
        <f t="shared" si="5"/>
        <v/>
      </c>
      <c r="V376" s="41"/>
      <c r="W376" s="41" t="str">
        <f t="shared" si="6"/>
        <v>-------</v>
      </c>
      <c r="X376" s="41" t="str">
        <f t="shared" si="7"/>
        <v>--------</v>
      </c>
      <c r="Y376" s="41" t="str">
        <f t="shared" si="8"/>
        <v>-------</v>
      </c>
      <c r="Z376" s="41"/>
      <c r="AA376" s="41"/>
    </row>
    <row r="377">
      <c r="A377" s="20"/>
      <c r="B377" s="20"/>
      <c r="C377" s="20"/>
      <c r="D377" s="20"/>
      <c r="E377" s="20"/>
      <c r="F377" s="20"/>
      <c r="G377" s="20"/>
      <c r="H377" s="20"/>
      <c r="I377" s="25"/>
      <c r="J377" s="20"/>
      <c r="K377" s="20"/>
      <c r="L377" s="25"/>
      <c r="M377" s="20"/>
      <c r="N377" s="20"/>
      <c r="O377" s="20"/>
      <c r="P377" s="20"/>
      <c r="Q377" s="39" t="str">
        <f t="shared" si="1"/>
        <v>alp----</v>
      </c>
      <c r="R377" s="40" t="str">
        <f t="shared" si="2"/>
        <v>-----none</v>
      </c>
      <c r="S377" s="40" t="str">
        <f t="shared" si="3"/>
        <v>-------</v>
      </c>
      <c r="T377" s="41" t="str">
        <f t="shared" si="4"/>
        <v>alp---</v>
      </c>
      <c r="U377" s="41" t="str">
        <f t="shared" si="5"/>
        <v/>
      </c>
      <c r="V377" s="41"/>
      <c r="W377" s="41" t="str">
        <f t="shared" si="6"/>
        <v>-------</v>
      </c>
      <c r="X377" s="41" t="str">
        <f t="shared" si="7"/>
        <v>--------</v>
      </c>
      <c r="Y377" s="41" t="str">
        <f t="shared" si="8"/>
        <v>-------</v>
      </c>
      <c r="Z377" s="41"/>
      <c r="AA377" s="41"/>
    </row>
    <row r="378">
      <c r="A378" s="14"/>
      <c r="B378" s="14"/>
      <c r="C378" s="14"/>
      <c r="D378" s="14"/>
      <c r="E378" s="14"/>
      <c r="F378" s="14"/>
      <c r="G378" s="14"/>
      <c r="H378" s="14"/>
      <c r="I378" s="16"/>
      <c r="J378" s="14"/>
      <c r="K378" s="14"/>
      <c r="L378" s="50"/>
      <c r="M378" s="14"/>
      <c r="N378" s="14"/>
      <c r="O378" s="14"/>
      <c r="P378" s="14"/>
      <c r="Q378" s="39" t="str">
        <f t="shared" si="1"/>
        <v>alp----</v>
      </c>
      <c r="R378" s="40" t="str">
        <f t="shared" si="2"/>
        <v>-----none</v>
      </c>
      <c r="S378" s="40" t="str">
        <f t="shared" si="3"/>
        <v>-------</v>
      </c>
      <c r="T378" s="41" t="str">
        <f t="shared" si="4"/>
        <v>alp---</v>
      </c>
      <c r="U378" s="41" t="str">
        <f t="shared" si="5"/>
        <v/>
      </c>
      <c r="V378" s="41"/>
      <c r="W378" s="41" t="str">
        <f t="shared" si="6"/>
        <v>-------</v>
      </c>
      <c r="X378" s="41" t="str">
        <f t="shared" si="7"/>
        <v>--------</v>
      </c>
      <c r="Y378" s="41" t="str">
        <f t="shared" si="8"/>
        <v>-------</v>
      </c>
      <c r="Z378" s="41"/>
      <c r="AA378" s="41"/>
    </row>
    <row r="379">
      <c r="A379" s="20"/>
      <c r="B379" s="20"/>
      <c r="C379" s="20"/>
      <c r="D379" s="20"/>
      <c r="E379" s="20"/>
      <c r="F379" s="20"/>
      <c r="G379" s="20"/>
      <c r="H379" s="20"/>
      <c r="I379" s="25"/>
      <c r="J379" s="20"/>
      <c r="K379" s="20"/>
      <c r="L379" s="25"/>
      <c r="M379" s="20"/>
      <c r="N379" s="20"/>
      <c r="O379" s="20"/>
      <c r="P379" s="20"/>
      <c r="Q379" s="39" t="str">
        <f t="shared" si="1"/>
        <v>alp----</v>
      </c>
      <c r="R379" s="40" t="str">
        <f t="shared" si="2"/>
        <v>-----none</v>
      </c>
      <c r="S379" s="40" t="str">
        <f t="shared" si="3"/>
        <v>-------</v>
      </c>
      <c r="T379" s="41" t="str">
        <f t="shared" si="4"/>
        <v>alp---</v>
      </c>
      <c r="U379" s="41" t="str">
        <f t="shared" si="5"/>
        <v/>
      </c>
      <c r="V379" s="41"/>
      <c r="W379" s="41" t="str">
        <f t="shared" si="6"/>
        <v>-------</v>
      </c>
      <c r="X379" s="41" t="str">
        <f t="shared" si="7"/>
        <v>--------</v>
      </c>
      <c r="Y379" s="41" t="str">
        <f t="shared" si="8"/>
        <v>-------</v>
      </c>
      <c r="Z379" s="41"/>
      <c r="AA379" s="41"/>
    </row>
    <row r="380">
      <c r="A380" s="14"/>
      <c r="B380" s="14"/>
      <c r="C380" s="14"/>
      <c r="D380" s="14"/>
      <c r="E380" s="14"/>
      <c r="F380" s="14"/>
      <c r="G380" s="14"/>
      <c r="H380" s="14"/>
      <c r="I380" s="16"/>
      <c r="J380" s="14"/>
      <c r="K380" s="14"/>
      <c r="L380" s="50"/>
      <c r="M380" s="14"/>
      <c r="N380" s="14"/>
      <c r="O380" s="14"/>
      <c r="P380" s="14"/>
      <c r="Q380" s="39" t="str">
        <f t="shared" si="1"/>
        <v>alp----</v>
      </c>
      <c r="R380" s="40" t="str">
        <f t="shared" si="2"/>
        <v>-----none</v>
      </c>
      <c r="S380" s="40" t="str">
        <f t="shared" si="3"/>
        <v>-------</v>
      </c>
      <c r="T380" s="41" t="str">
        <f t="shared" si="4"/>
        <v>alp---</v>
      </c>
      <c r="U380" s="41" t="str">
        <f t="shared" si="5"/>
        <v/>
      </c>
      <c r="V380" s="41"/>
      <c r="W380" s="41" t="str">
        <f t="shared" si="6"/>
        <v>-------</v>
      </c>
      <c r="X380" s="41" t="str">
        <f t="shared" si="7"/>
        <v>--------</v>
      </c>
      <c r="Y380" s="41" t="str">
        <f t="shared" si="8"/>
        <v>-------</v>
      </c>
      <c r="Z380" s="41"/>
      <c r="AA380" s="41"/>
    </row>
    <row r="381">
      <c r="A381" s="20"/>
      <c r="B381" s="20"/>
      <c r="C381" s="20"/>
      <c r="D381" s="20"/>
      <c r="E381" s="20"/>
      <c r="F381" s="20"/>
      <c r="G381" s="20"/>
      <c r="H381" s="20"/>
      <c r="I381" s="25"/>
      <c r="J381" s="20"/>
      <c r="K381" s="20"/>
      <c r="L381" s="25"/>
      <c r="M381" s="20"/>
      <c r="N381" s="20"/>
      <c r="O381" s="20"/>
      <c r="P381" s="20"/>
      <c r="Q381" s="39" t="str">
        <f t="shared" si="1"/>
        <v>alp----</v>
      </c>
      <c r="R381" s="40" t="str">
        <f t="shared" si="2"/>
        <v>-----none</v>
      </c>
      <c r="S381" s="40" t="str">
        <f t="shared" si="3"/>
        <v>-------</v>
      </c>
      <c r="T381" s="41" t="str">
        <f t="shared" si="4"/>
        <v>alp---</v>
      </c>
      <c r="U381" s="41" t="str">
        <f t="shared" si="5"/>
        <v/>
      </c>
      <c r="V381" s="41"/>
      <c r="W381" s="41" t="str">
        <f t="shared" si="6"/>
        <v>-------</v>
      </c>
      <c r="X381" s="41" t="str">
        <f t="shared" si="7"/>
        <v>--------</v>
      </c>
      <c r="Y381" s="41" t="str">
        <f t="shared" si="8"/>
        <v>-------</v>
      </c>
      <c r="Z381" s="41"/>
      <c r="AA381" s="41"/>
    </row>
    <row r="382">
      <c r="A382" s="14"/>
      <c r="B382" s="14"/>
      <c r="C382" s="14"/>
      <c r="D382" s="14"/>
      <c r="E382" s="14"/>
      <c r="F382" s="14"/>
      <c r="G382" s="14"/>
      <c r="H382" s="14"/>
      <c r="I382" s="16"/>
      <c r="J382" s="14"/>
      <c r="K382" s="14"/>
      <c r="L382" s="50"/>
      <c r="M382" s="14"/>
      <c r="N382" s="14"/>
      <c r="O382" s="14"/>
      <c r="P382" s="14"/>
      <c r="Q382" s="39" t="str">
        <f t="shared" si="1"/>
        <v>alp----</v>
      </c>
      <c r="R382" s="40" t="str">
        <f t="shared" si="2"/>
        <v>-----none</v>
      </c>
      <c r="S382" s="40" t="str">
        <f t="shared" si="3"/>
        <v>-------</v>
      </c>
      <c r="T382" s="41" t="str">
        <f t="shared" si="4"/>
        <v>alp---</v>
      </c>
      <c r="U382" s="41" t="str">
        <f t="shared" si="5"/>
        <v/>
      </c>
      <c r="V382" s="41"/>
      <c r="W382" s="41" t="str">
        <f t="shared" si="6"/>
        <v>-------</v>
      </c>
      <c r="X382" s="41" t="str">
        <f t="shared" si="7"/>
        <v>--------</v>
      </c>
      <c r="Y382" s="41" t="str">
        <f t="shared" si="8"/>
        <v>-------</v>
      </c>
      <c r="Z382" s="41"/>
      <c r="AA382" s="41"/>
    </row>
    <row r="383">
      <c r="A383" s="20"/>
      <c r="B383" s="20"/>
      <c r="C383" s="20"/>
      <c r="D383" s="20"/>
      <c r="E383" s="20"/>
      <c r="F383" s="20"/>
      <c r="G383" s="20"/>
      <c r="H383" s="20"/>
      <c r="I383" s="25"/>
      <c r="J383" s="20"/>
      <c r="K383" s="20"/>
      <c r="L383" s="25"/>
      <c r="M383" s="20"/>
      <c r="N383" s="20"/>
      <c r="O383" s="20"/>
      <c r="P383" s="20"/>
      <c r="Q383" s="39" t="str">
        <f t="shared" si="1"/>
        <v>alp----</v>
      </c>
      <c r="R383" s="40" t="str">
        <f t="shared" si="2"/>
        <v>-----none</v>
      </c>
      <c r="S383" s="40" t="str">
        <f t="shared" si="3"/>
        <v>-------</v>
      </c>
      <c r="T383" s="41" t="str">
        <f t="shared" si="4"/>
        <v>alp---</v>
      </c>
      <c r="U383" s="41" t="str">
        <f t="shared" si="5"/>
        <v/>
      </c>
      <c r="V383" s="41"/>
      <c r="W383" s="41" t="str">
        <f t="shared" si="6"/>
        <v>-------</v>
      </c>
      <c r="X383" s="41" t="str">
        <f t="shared" si="7"/>
        <v>--------</v>
      </c>
      <c r="Y383" s="41" t="str">
        <f t="shared" si="8"/>
        <v>-------</v>
      </c>
      <c r="Z383" s="41"/>
      <c r="AA383" s="41"/>
    </row>
    <row r="384">
      <c r="A384" s="14"/>
      <c r="B384" s="14"/>
      <c r="C384" s="14"/>
      <c r="D384" s="14"/>
      <c r="E384" s="14"/>
      <c r="F384" s="14"/>
      <c r="G384" s="14"/>
      <c r="H384" s="14"/>
      <c r="I384" s="16"/>
      <c r="J384" s="14"/>
      <c r="K384" s="14"/>
      <c r="L384" s="50"/>
      <c r="M384" s="14"/>
      <c r="N384" s="14"/>
      <c r="O384" s="14"/>
      <c r="P384" s="14"/>
      <c r="Q384" s="39" t="str">
        <f t="shared" si="1"/>
        <v>alp----</v>
      </c>
      <c r="R384" s="40" t="str">
        <f t="shared" si="2"/>
        <v>-----none</v>
      </c>
      <c r="S384" s="40" t="str">
        <f t="shared" si="3"/>
        <v>-------</v>
      </c>
      <c r="T384" s="41" t="str">
        <f t="shared" si="4"/>
        <v>alp---</v>
      </c>
      <c r="U384" s="41" t="str">
        <f t="shared" si="5"/>
        <v/>
      </c>
      <c r="V384" s="41"/>
      <c r="W384" s="41" t="str">
        <f t="shared" si="6"/>
        <v>-------</v>
      </c>
      <c r="X384" s="41" t="str">
        <f t="shared" si="7"/>
        <v>--------</v>
      </c>
      <c r="Y384" s="41" t="str">
        <f t="shared" si="8"/>
        <v>-------</v>
      </c>
      <c r="Z384" s="41"/>
      <c r="AA384" s="41"/>
    </row>
    <row r="385">
      <c r="A385" s="20"/>
      <c r="B385" s="20"/>
      <c r="C385" s="20"/>
      <c r="D385" s="20"/>
      <c r="E385" s="20"/>
      <c r="F385" s="20"/>
      <c r="G385" s="20"/>
      <c r="H385" s="20"/>
      <c r="I385" s="25"/>
      <c r="J385" s="20"/>
      <c r="K385" s="20"/>
      <c r="L385" s="25"/>
      <c r="M385" s="20"/>
      <c r="N385" s="20"/>
      <c r="O385" s="20"/>
      <c r="P385" s="20"/>
      <c r="Q385" s="39" t="str">
        <f t="shared" si="1"/>
        <v>alp----</v>
      </c>
      <c r="R385" s="40" t="str">
        <f t="shared" si="2"/>
        <v>-----none</v>
      </c>
      <c r="S385" s="40" t="str">
        <f t="shared" si="3"/>
        <v>-------</v>
      </c>
      <c r="T385" s="41" t="str">
        <f t="shared" si="4"/>
        <v>alp---</v>
      </c>
      <c r="U385" s="41" t="str">
        <f t="shared" si="5"/>
        <v/>
      </c>
      <c r="V385" s="41"/>
      <c r="W385" s="41" t="str">
        <f t="shared" si="6"/>
        <v>-------</v>
      </c>
      <c r="X385" s="41" t="str">
        <f t="shared" si="7"/>
        <v>--------</v>
      </c>
      <c r="Y385" s="41" t="str">
        <f t="shared" si="8"/>
        <v>-------</v>
      </c>
      <c r="Z385" s="41"/>
      <c r="AA385" s="41"/>
    </row>
    <row r="386">
      <c r="A386" s="14"/>
      <c r="B386" s="14"/>
      <c r="C386" s="14"/>
      <c r="D386" s="14"/>
      <c r="E386" s="14"/>
      <c r="F386" s="14"/>
      <c r="G386" s="14"/>
      <c r="H386" s="14"/>
      <c r="I386" s="16"/>
      <c r="J386" s="14"/>
      <c r="K386" s="14"/>
      <c r="L386" s="50"/>
      <c r="M386" s="14"/>
      <c r="N386" s="14"/>
      <c r="O386" s="14"/>
      <c r="P386" s="14"/>
      <c r="Q386" s="39" t="str">
        <f t="shared" si="1"/>
        <v>alp----</v>
      </c>
      <c r="R386" s="40" t="str">
        <f t="shared" si="2"/>
        <v>-----none</v>
      </c>
      <c r="S386" s="40" t="str">
        <f t="shared" si="3"/>
        <v>-------</v>
      </c>
      <c r="T386" s="41" t="str">
        <f t="shared" si="4"/>
        <v>alp---</v>
      </c>
      <c r="U386" s="41" t="str">
        <f t="shared" si="5"/>
        <v/>
      </c>
      <c r="V386" s="41"/>
      <c r="W386" s="41" t="str">
        <f t="shared" si="6"/>
        <v>-------</v>
      </c>
      <c r="X386" s="41" t="str">
        <f t="shared" si="7"/>
        <v>--------</v>
      </c>
      <c r="Y386" s="41" t="str">
        <f t="shared" si="8"/>
        <v>-------</v>
      </c>
      <c r="Z386" s="41"/>
      <c r="AA386" s="41"/>
    </row>
    <row r="387">
      <c r="A387" s="20"/>
      <c r="B387" s="20"/>
      <c r="C387" s="20"/>
      <c r="D387" s="20"/>
      <c r="E387" s="20"/>
      <c r="F387" s="20"/>
      <c r="G387" s="20"/>
      <c r="H387" s="20"/>
      <c r="I387" s="25"/>
      <c r="J387" s="20"/>
      <c r="K387" s="20"/>
      <c r="L387" s="25"/>
      <c r="M387" s="20"/>
      <c r="N387" s="20"/>
      <c r="O387" s="20"/>
      <c r="P387" s="20"/>
      <c r="Q387" s="39" t="str">
        <f t="shared" si="1"/>
        <v>alp----</v>
      </c>
      <c r="R387" s="40" t="str">
        <f t="shared" si="2"/>
        <v>-----none</v>
      </c>
      <c r="S387" s="40" t="str">
        <f t="shared" si="3"/>
        <v>-------</v>
      </c>
      <c r="T387" s="41" t="str">
        <f t="shared" si="4"/>
        <v>alp---</v>
      </c>
      <c r="U387" s="41" t="str">
        <f t="shared" si="5"/>
        <v/>
      </c>
      <c r="V387" s="41"/>
      <c r="W387" s="41" t="str">
        <f t="shared" si="6"/>
        <v>-------</v>
      </c>
      <c r="X387" s="41" t="str">
        <f t="shared" si="7"/>
        <v>--------</v>
      </c>
      <c r="Y387" s="41" t="str">
        <f t="shared" si="8"/>
        <v>-------</v>
      </c>
      <c r="Z387" s="41"/>
      <c r="AA387" s="41"/>
    </row>
    <row r="388">
      <c r="A388" s="14"/>
      <c r="B388" s="14"/>
      <c r="C388" s="14"/>
      <c r="D388" s="14"/>
      <c r="E388" s="14"/>
      <c r="F388" s="14"/>
      <c r="G388" s="14"/>
      <c r="H388" s="14"/>
      <c r="I388" s="16"/>
      <c r="J388" s="14"/>
      <c r="K388" s="14"/>
      <c r="L388" s="50"/>
      <c r="M388" s="14"/>
      <c r="N388" s="14"/>
      <c r="O388" s="14"/>
      <c r="P388" s="14"/>
      <c r="Q388" s="39" t="str">
        <f t="shared" si="1"/>
        <v>alp----</v>
      </c>
      <c r="R388" s="40" t="str">
        <f t="shared" si="2"/>
        <v>-----none</v>
      </c>
      <c r="S388" s="40" t="str">
        <f t="shared" si="3"/>
        <v>-------</v>
      </c>
      <c r="T388" s="41" t="str">
        <f t="shared" si="4"/>
        <v>alp---</v>
      </c>
      <c r="U388" s="41" t="str">
        <f t="shared" si="5"/>
        <v/>
      </c>
      <c r="V388" s="41"/>
      <c r="W388" s="41" t="str">
        <f t="shared" si="6"/>
        <v>-------</v>
      </c>
      <c r="X388" s="41" t="str">
        <f t="shared" si="7"/>
        <v>--------</v>
      </c>
      <c r="Y388" s="41" t="str">
        <f t="shared" si="8"/>
        <v>-------</v>
      </c>
      <c r="Z388" s="41"/>
      <c r="AA388" s="41"/>
    </row>
    <row r="389">
      <c r="A389" s="20"/>
      <c r="B389" s="20"/>
      <c r="C389" s="20"/>
      <c r="D389" s="20"/>
      <c r="E389" s="20"/>
      <c r="F389" s="20"/>
      <c r="G389" s="20"/>
      <c r="H389" s="20"/>
      <c r="I389" s="25"/>
      <c r="J389" s="20"/>
      <c r="K389" s="20"/>
      <c r="L389" s="25"/>
      <c r="M389" s="20"/>
      <c r="N389" s="20"/>
      <c r="O389" s="20"/>
      <c r="P389" s="20"/>
      <c r="Q389" s="39" t="str">
        <f t="shared" si="1"/>
        <v>alp----</v>
      </c>
      <c r="R389" s="40" t="str">
        <f t="shared" si="2"/>
        <v>-----none</v>
      </c>
      <c r="S389" s="40" t="str">
        <f t="shared" si="3"/>
        <v>-------</v>
      </c>
      <c r="T389" s="41" t="str">
        <f t="shared" si="4"/>
        <v>alp---</v>
      </c>
      <c r="U389" s="41" t="str">
        <f t="shared" si="5"/>
        <v/>
      </c>
      <c r="V389" s="41"/>
      <c r="W389" s="41" t="str">
        <f t="shared" si="6"/>
        <v>-------</v>
      </c>
      <c r="X389" s="41" t="str">
        <f t="shared" si="7"/>
        <v>--------</v>
      </c>
      <c r="Y389" s="41" t="str">
        <f t="shared" si="8"/>
        <v>-------</v>
      </c>
      <c r="Z389" s="41"/>
      <c r="AA389" s="41"/>
    </row>
    <row r="390">
      <c r="A390" s="14"/>
      <c r="B390" s="14"/>
      <c r="C390" s="14"/>
      <c r="D390" s="14"/>
      <c r="E390" s="14"/>
      <c r="F390" s="14"/>
      <c r="G390" s="14"/>
      <c r="H390" s="14"/>
      <c r="I390" s="16"/>
      <c r="J390" s="14"/>
      <c r="K390" s="14"/>
      <c r="L390" s="50"/>
      <c r="M390" s="14"/>
      <c r="N390" s="14"/>
      <c r="O390" s="14"/>
      <c r="P390" s="14"/>
      <c r="Q390" s="39" t="str">
        <f t="shared" si="1"/>
        <v>alp----</v>
      </c>
      <c r="R390" s="40" t="str">
        <f t="shared" si="2"/>
        <v>-----none</v>
      </c>
      <c r="S390" s="40" t="str">
        <f t="shared" si="3"/>
        <v>-------</v>
      </c>
      <c r="T390" s="41" t="str">
        <f t="shared" si="4"/>
        <v>alp---</v>
      </c>
      <c r="U390" s="41" t="str">
        <f t="shared" si="5"/>
        <v/>
      </c>
      <c r="V390" s="41"/>
      <c r="W390" s="41" t="str">
        <f t="shared" si="6"/>
        <v>-------</v>
      </c>
      <c r="X390" s="41" t="str">
        <f t="shared" si="7"/>
        <v>--------</v>
      </c>
      <c r="Y390" s="41" t="str">
        <f t="shared" si="8"/>
        <v>-------</v>
      </c>
      <c r="Z390" s="41"/>
      <c r="AA390" s="41"/>
    </row>
    <row r="391">
      <c r="A391" s="20"/>
      <c r="B391" s="20"/>
      <c r="C391" s="20"/>
      <c r="D391" s="20"/>
      <c r="E391" s="20"/>
      <c r="F391" s="20"/>
      <c r="G391" s="20"/>
      <c r="H391" s="20"/>
      <c r="I391" s="25"/>
      <c r="J391" s="20"/>
      <c r="K391" s="20"/>
      <c r="L391" s="25"/>
      <c r="M391" s="20"/>
      <c r="N391" s="20"/>
      <c r="O391" s="20"/>
      <c r="P391" s="20"/>
      <c r="Q391" s="39" t="str">
        <f t="shared" si="1"/>
        <v>alp----</v>
      </c>
      <c r="R391" s="40" t="str">
        <f t="shared" si="2"/>
        <v>-----none</v>
      </c>
      <c r="S391" s="40" t="str">
        <f t="shared" si="3"/>
        <v>-------</v>
      </c>
      <c r="T391" s="41" t="str">
        <f t="shared" si="4"/>
        <v>alp---</v>
      </c>
      <c r="U391" s="41" t="str">
        <f t="shared" si="5"/>
        <v/>
      </c>
      <c r="V391" s="41"/>
      <c r="W391" s="41" t="str">
        <f t="shared" si="6"/>
        <v>-------</v>
      </c>
      <c r="X391" s="41" t="str">
        <f t="shared" si="7"/>
        <v>--------</v>
      </c>
      <c r="Y391" s="41" t="str">
        <f t="shared" si="8"/>
        <v>-------</v>
      </c>
      <c r="Z391" s="41"/>
      <c r="AA391" s="41"/>
    </row>
    <row r="392">
      <c r="A392" s="14"/>
      <c r="B392" s="14"/>
      <c r="C392" s="14"/>
      <c r="D392" s="14"/>
      <c r="E392" s="14"/>
      <c r="F392" s="14"/>
      <c r="G392" s="14"/>
      <c r="H392" s="14"/>
      <c r="I392" s="16"/>
      <c r="J392" s="14"/>
      <c r="K392" s="14"/>
      <c r="L392" s="50"/>
      <c r="M392" s="14"/>
      <c r="N392" s="14"/>
      <c r="O392" s="14"/>
      <c r="P392" s="14"/>
      <c r="Q392" s="39" t="str">
        <f t="shared" si="1"/>
        <v>alp----</v>
      </c>
      <c r="R392" s="40" t="str">
        <f t="shared" si="2"/>
        <v>-----none</v>
      </c>
      <c r="S392" s="40" t="str">
        <f t="shared" si="3"/>
        <v>-------</v>
      </c>
      <c r="T392" s="41" t="str">
        <f t="shared" si="4"/>
        <v>alp---</v>
      </c>
      <c r="U392" s="41" t="str">
        <f t="shared" si="5"/>
        <v/>
      </c>
      <c r="V392" s="41"/>
      <c r="W392" s="41" t="str">
        <f t="shared" si="6"/>
        <v>-------</v>
      </c>
      <c r="X392" s="41" t="str">
        <f t="shared" si="7"/>
        <v>--------</v>
      </c>
      <c r="Y392" s="41" t="str">
        <f t="shared" si="8"/>
        <v>-------</v>
      </c>
      <c r="Z392" s="41"/>
      <c r="AA392" s="41"/>
    </row>
    <row r="393">
      <c r="A393" s="20"/>
      <c r="B393" s="20"/>
      <c r="C393" s="20"/>
      <c r="D393" s="20"/>
      <c r="E393" s="20"/>
      <c r="F393" s="20"/>
      <c r="G393" s="20"/>
      <c r="H393" s="20"/>
      <c r="I393" s="25"/>
      <c r="J393" s="20"/>
      <c r="K393" s="20"/>
      <c r="L393" s="25"/>
      <c r="M393" s="20"/>
      <c r="N393" s="20"/>
      <c r="O393" s="20"/>
      <c r="P393" s="20"/>
      <c r="Q393" s="39" t="str">
        <f t="shared" si="1"/>
        <v>alp----</v>
      </c>
      <c r="R393" s="40" t="str">
        <f t="shared" si="2"/>
        <v>-----none</v>
      </c>
      <c r="S393" s="40" t="str">
        <f t="shared" si="3"/>
        <v>-------</v>
      </c>
      <c r="T393" s="41" t="str">
        <f t="shared" si="4"/>
        <v>alp---</v>
      </c>
      <c r="U393" s="41" t="str">
        <f t="shared" si="5"/>
        <v/>
      </c>
      <c r="V393" s="41"/>
      <c r="W393" s="41" t="str">
        <f t="shared" si="6"/>
        <v>-------</v>
      </c>
      <c r="X393" s="41" t="str">
        <f t="shared" si="7"/>
        <v>--------</v>
      </c>
      <c r="Y393" s="41" t="str">
        <f t="shared" si="8"/>
        <v>-------</v>
      </c>
      <c r="Z393" s="41"/>
      <c r="AA393" s="41"/>
    </row>
    <row r="394">
      <c r="A394" s="14"/>
      <c r="B394" s="14"/>
      <c r="C394" s="14"/>
      <c r="D394" s="14"/>
      <c r="E394" s="14"/>
      <c r="F394" s="14"/>
      <c r="G394" s="14"/>
      <c r="H394" s="14"/>
      <c r="I394" s="16"/>
      <c r="J394" s="14"/>
      <c r="K394" s="14"/>
      <c r="L394" s="50"/>
      <c r="M394" s="14"/>
      <c r="N394" s="14"/>
      <c r="O394" s="14"/>
      <c r="P394" s="14"/>
      <c r="Q394" s="39" t="str">
        <f t="shared" si="1"/>
        <v>alp----</v>
      </c>
      <c r="R394" s="40" t="str">
        <f t="shared" si="2"/>
        <v>-----none</v>
      </c>
      <c r="S394" s="40" t="str">
        <f t="shared" si="3"/>
        <v>-------</v>
      </c>
      <c r="T394" s="41" t="str">
        <f t="shared" si="4"/>
        <v>alp---</v>
      </c>
      <c r="U394" s="41" t="str">
        <f t="shared" si="5"/>
        <v/>
      </c>
      <c r="V394" s="41"/>
      <c r="W394" s="41" t="str">
        <f t="shared" si="6"/>
        <v>-------</v>
      </c>
      <c r="X394" s="41" t="str">
        <f t="shared" si="7"/>
        <v>--------</v>
      </c>
      <c r="Y394" s="41" t="str">
        <f t="shared" si="8"/>
        <v>-------</v>
      </c>
      <c r="Z394" s="41"/>
      <c r="AA394" s="41"/>
    </row>
    <row r="395">
      <c r="A395" s="20"/>
      <c r="B395" s="20"/>
      <c r="C395" s="20"/>
      <c r="D395" s="20"/>
      <c r="E395" s="20"/>
      <c r="F395" s="20"/>
      <c r="G395" s="20"/>
      <c r="H395" s="20"/>
      <c r="I395" s="25"/>
      <c r="J395" s="20"/>
      <c r="K395" s="20"/>
      <c r="L395" s="25"/>
      <c r="M395" s="20"/>
      <c r="N395" s="20"/>
      <c r="O395" s="20"/>
      <c r="P395" s="20"/>
      <c r="Q395" s="39" t="str">
        <f t="shared" si="1"/>
        <v>alp----</v>
      </c>
      <c r="R395" s="40" t="str">
        <f t="shared" si="2"/>
        <v>-----none</v>
      </c>
      <c r="S395" s="40" t="str">
        <f t="shared" si="3"/>
        <v>-------</v>
      </c>
      <c r="T395" s="41" t="str">
        <f t="shared" si="4"/>
        <v>alp---</v>
      </c>
      <c r="U395" s="41" t="str">
        <f t="shared" si="5"/>
        <v/>
      </c>
      <c r="V395" s="41"/>
      <c r="W395" s="41" t="str">
        <f t="shared" si="6"/>
        <v>-------</v>
      </c>
      <c r="X395" s="41" t="str">
        <f t="shared" si="7"/>
        <v>--------</v>
      </c>
      <c r="Y395" s="41" t="str">
        <f t="shared" si="8"/>
        <v>-------</v>
      </c>
      <c r="Z395" s="41"/>
      <c r="AA395" s="41"/>
    </row>
    <row r="396">
      <c r="A396" s="14"/>
      <c r="B396" s="14"/>
      <c r="C396" s="14"/>
      <c r="D396" s="14"/>
      <c r="E396" s="14"/>
      <c r="F396" s="14"/>
      <c r="G396" s="14"/>
      <c r="H396" s="14"/>
      <c r="I396" s="16"/>
      <c r="J396" s="14"/>
      <c r="K396" s="14"/>
      <c r="L396" s="50"/>
      <c r="M396" s="14"/>
      <c r="N396" s="14"/>
      <c r="O396" s="14"/>
      <c r="P396" s="14"/>
      <c r="Q396" s="39" t="str">
        <f t="shared" si="1"/>
        <v>alp----</v>
      </c>
      <c r="R396" s="40" t="str">
        <f t="shared" si="2"/>
        <v>-----none</v>
      </c>
      <c r="S396" s="40" t="str">
        <f t="shared" si="3"/>
        <v>-------</v>
      </c>
      <c r="T396" s="41" t="str">
        <f t="shared" si="4"/>
        <v>alp---</v>
      </c>
      <c r="U396" s="41" t="str">
        <f t="shared" si="5"/>
        <v/>
      </c>
      <c r="V396" s="41"/>
      <c r="W396" s="41" t="str">
        <f t="shared" si="6"/>
        <v>-------</v>
      </c>
      <c r="X396" s="41" t="str">
        <f t="shared" si="7"/>
        <v>--------</v>
      </c>
      <c r="Y396" s="41" t="str">
        <f t="shared" si="8"/>
        <v>-------</v>
      </c>
      <c r="Z396" s="41"/>
      <c r="AA396" s="41"/>
    </row>
    <row r="397">
      <c r="A397" s="20"/>
      <c r="B397" s="20"/>
      <c r="C397" s="20"/>
      <c r="D397" s="20"/>
      <c r="E397" s="20"/>
      <c r="F397" s="20"/>
      <c r="G397" s="20"/>
      <c r="H397" s="20"/>
      <c r="I397" s="25"/>
      <c r="J397" s="20"/>
      <c r="K397" s="20"/>
      <c r="L397" s="25"/>
      <c r="M397" s="20"/>
      <c r="N397" s="20"/>
      <c r="O397" s="20"/>
      <c r="P397" s="20"/>
      <c r="Q397" s="39" t="str">
        <f t="shared" si="1"/>
        <v>alp----</v>
      </c>
      <c r="R397" s="40" t="str">
        <f t="shared" si="2"/>
        <v>-----none</v>
      </c>
      <c r="S397" s="40" t="str">
        <f t="shared" si="3"/>
        <v>-------</v>
      </c>
      <c r="T397" s="41" t="str">
        <f t="shared" si="4"/>
        <v>alp---</v>
      </c>
      <c r="U397" s="41" t="str">
        <f t="shared" si="5"/>
        <v/>
      </c>
      <c r="V397" s="41"/>
      <c r="W397" s="41" t="str">
        <f t="shared" si="6"/>
        <v>-------</v>
      </c>
      <c r="X397" s="41" t="str">
        <f t="shared" si="7"/>
        <v>--------</v>
      </c>
      <c r="Y397" s="41" t="str">
        <f t="shared" si="8"/>
        <v>-------</v>
      </c>
      <c r="Z397" s="41"/>
      <c r="AA397" s="41"/>
    </row>
    <row r="398">
      <c r="A398" s="14"/>
      <c r="B398" s="14"/>
      <c r="C398" s="14"/>
      <c r="D398" s="14"/>
      <c r="E398" s="14"/>
      <c r="F398" s="14"/>
      <c r="G398" s="14"/>
      <c r="H398" s="14"/>
      <c r="I398" s="16"/>
      <c r="J398" s="14"/>
      <c r="K398" s="14"/>
      <c r="L398" s="50"/>
      <c r="M398" s="14"/>
      <c r="N398" s="14"/>
      <c r="O398" s="14"/>
      <c r="P398" s="14"/>
      <c r="Q398" s="39" t="str">
        <f t="shared" si="1"/>
        <v>alp----</v>
      </c>
      <c r="R398" s="40" t="str">
        <f t="shared" si="2"/>
        <v>-----none</v>
      </c>
      <c r="S398" s="40" t="str">
        <f t="shared" si="3"/>
        <v>-------</v>
      </c>
      <c r="T398" s="41" t="str">
        <f t="shared" si="4"/>
        <v>alp---</v>
      </c>
      <c r="U398" s="41" t="str">
        <f t="shared" si="5"/>
        <v/>
      </c>
      <c r="V398" s="41"/>
      <c r="W398" s="41" t="str">
        <f t="shared" si="6"/>
        <v>-------</v>
      </c>
      <c r="X398" s="41" t="str">
        <f t="shared" si="7"/>
        <v>--------</v>
      </c>
      <c r="Y398" s="41" t="str">
        <f t="shared" si="8"/>
        <v>-------</v>
      </c>
      <c r="Z398" s="41"/>
      <c r="AA398" s="41"/>
    </row>
    <row r="399">
      <c r="A399" s="20"/>
      <c r="B399" s="20"/>
      <c r="C399" s="20"/>
      <c r="D399" s="20"/>
      <c r="E399" s="20"/>
      <c r="F399" s="20"/>
      <c r="G399" s="20"/>
      <c r="H399" s="20"/>
      <c r="I399" s="25"/>
      <c r="J399" s="20"/>
      <c r="K399" s="20"/>
      <c r="L399" s="25"/>
      <c r="M399" s="20"/>
      <c r="N399" s="20"/>
      <c r="O399" s="20"/>
      <c r="P399" s="20"/>
      <c r="Q399" s="39" t="str">
        <f t="shared" si="1"/>
        <v>alp----</v>
      </c>
      <c r="R399" s="40" t="str">
        <f t="shared" si="2"/>
        <v>-----none</v>
      </c>
      <c r="S399" s="40" t="str">
        <f t="shared" si="3"/>
        <v>-------</v>
      </c>
      <c r="T399" s="41" t="str">
        <f t="shared" si="4"/>
        <v>alp---</v>
      </c>
      <c r="U399" s="41" t="str">
        <f t="shared" si="5"/>
        <v/>
      </c>
      <c r="V399" s="41"/>
      <c r="W399" s="41" t="str">
        <f t="shared" si="6"/>
        <v>-------</v>
      </c>
      <c r="X399" s="41" t="str">
        <f t="shared" si="7"/>
        <v>--------</v>
      </c>
      <c r="Y399" s="41" t="str">
        <f t="shared" si="8"/>
        <v>-------</v>
      </c>
      <c r="Z399" s="41"/>
      <c r="AA399" s="41"/>
    </row>
    <row r="400">
      <c r="A400" s="14"/>
      <c r="B400" s="14"/>
      <c r="C400" s="14"/>
      <c r="D400" s="14"/>
      <c r="E400" s="14"/>
      <c r="F400" s="14"/>
      <c r="G400" s="14"/>
      <c r="H400" s="14"/>
      <c r="I400" s="16"/>
      <c r="J400" s="14"/>
      <c r="K400" s="14"/>
      <c r="L400" s="50"/>
      <c r="M400" s="14"/>
      <c r="N400" s="14"/>
      <c r="O400" s="14"/>
      <c r="P400" s="14"/>
      <c r="Q400" s="39" t="str">
        <f t="shared" si="1"/>
        <v>alp----</v>
      </c>
      <c r="R400" s="40" t="str">
        <f t="shared" si="2"/>
        <v>-----none</v>
      </c>
      <c r="S400" s="40" t="str">
        <f t="shared" si="3"/>
        <v>-------</v>
      </c>
      <c r="T400" s="41" t="str">
        <f t="shared" si="4"/>
        <v>alp---</v>
      </c>
      <c r="U400" s="41" t="str">
        <f t="shared" si="5"/>
        <v/>
      </c>
      <c r="V400" s="41"/>
      <c r="W400" s="41" t="str">
        <f t="shared" si="6"/>
        <v>-------</v>
      </c>
      <c r="X400" s="41" t="str">
        <f t="shared" si="7"/>
        <v>--------</v>
      </c>
      <c r="Y400" s="41" t="str">
        <f t="shared" si="8"/>
        <v>-------</v>
      </c>
      <c r="Z400" s="41"/>
      <c r="AA400" s="41"/>
    </row>
    <row r="401">
      <c r="A401" s="20"/>
      <c r="B401" s="20"/>
      <c r="C401" s="20"/>
      <c r="D401" s="20"/>
      <c r="E401" s="20"/>
      <c r="F401" s="20"/>
      <c r="G401" s="20"/>
      <c r="H401" s="20"/>
      <c r="I401" s="25"/>
      <c r="J401" s="20"/>
      <c r="K401" s="20"/>
      <c r="L401" s="25"/>
      <c r="M401" s="20"/>
      <c r="N401" s="20"/>
      <c r="O401" s="20"/>
      <c r="P401" s="20"/>
      <c r="Q401" s="39" t="str">
        <f t="shared" si="1"/>
        <v>alp----</v>
      </c>
      <c r="R401" s="40" t="str">
        <f t="shared" si="2"/>
        <v>-----none</v>
      </c>
      <c r="S401" s="40" t="str">
        <f t="shared" si="3"/>
        <v>-------</v>
      </c>
      <c r="T401" s="41" t="str">
        <f t="shared" si="4"/>
        <v>alp---</v>
      </c>
      <c r="U401" s="41" t="str">
        <f t="shared" si="5"/>
        <v/>
      </c>
      <c r="V401" s="41"/>
      <c r="W401" s="41" t="str">
        <f t="shared" si="6"/>
        <v>-------</v>
      </c>
      <c r="X401" s="41" t="str">
        <f t="shared" si="7"/>
        <v>--------</v>
      </c>
      <c r="Y401" s="41" t="str">
        <f t="shared" si="8"/>
        <v>-------</v>
      </c>
      <c r="Z401" s="41"/>
      <c r="AA401" s="41"/>
    </row>
    <row r="402">
      <c r="A402" s="14"/>
      <c r="B402" s="14"/>
      <c r="C402" s="14"/>
      <c r="D402" s="14"/>
      <c r="E402" s="14"/>
      <c r="F402" s="14"/>
      <c r="G402" s="14"/>
      <c r="H402" s="14"/>
      <c r="I402" s="16"/>
      <c r="J402" s="14"/>
      <c r="K402" s="14"/>
      <c r="L402" s="50"/>
      <c r="M402" s="14"/>
      <c r="N402" s="14"/>
      <c r="O402" s="14"/>
      <c r="P402" s="14"/>
      <c r="Q402" s="39" t="str">
        <f t="shared" si="1"/>
        <v>alp----</v>
      </c>
      <c r="R402" s="40" t="str">
        <f t="shared" si="2"/>
        <v>-----none</v>
      </c>
      <c r="S402" s="40" t="str">
        <f t="shared" si="3"/>
        <v>-------</v>
      </c>
      <c r="T402" s="41" t="str">
        <f t="shared" si="4"/>
        <v>alp---</v>
      </c>
      <c r="U402" s="41" t="str">
        <f t="shared" si="5"/>
        <v/>
      </c>
      <c r="V402" s="41"/>
      <c r="W402" s="41" t="str">
        <f t="shared" si="6"/>
        <v>-------</v>
      </c>
      <c r="X402" s="41" t="str">
        <f t="shared" si="7"/>
        <v>--------</v>
      </c>
      <c r="Y402" s="41" t="str">
        <f t="shared" si="8"/>
        <v>-------</v>
      </c>
      <c r="Z402" s="41"/>
      <c r="AA402" s="41"/>
    </row>
    <row r="403">
      <c r="A403" s="20"/>
      <c r="B403" s="20"/>
      <c r="C403" s="20"/>
      <c r="D403" s="20"/>
      <c r="E403" s="20"/>
      <c r="F403" s="20"/>
      <c r="G403" s="20"/>
      <c r="H403" s="20"/>
      <c r="I403" s="25"/>
      <c r="J403" s="20"/>
      <c r="K403" s="20"/>
      <c r="L403" s="25"/>
      <c r="M403" s="20"/>
      <c r="N403" s="20"/>
      <c r="O403" s="20"/>
      <c r="P403" s="20"/>
      <c r="Q403" s="39" t="str">
        <f t="shared" si="1"/>
        <v>alp----</v>
      </c>
      <c r="R403" s="40" t="str">
        <f t="shared" si="2"/>
        <v>-----none</v>
      </c>
      <c r="S403" s="40" t="str">
        <f t="shared" si="3"/>
        <v>-------</v>
      </c>
      <c r="T403" s="41" t="str">
        <f t="shared" si="4"/>
        <v>alp---</v>
      </c>
      <c r="U403" s="41" t="str">
        <f t="shared" si="5"/>
        <v/>
      </c>
      <c r="V403" s="41"/>
      <c r="W403" s="41" t="str">
        <f t="shared" si="6"/>
        <v>-------</v>
      </c>
      <c r="X403" s="41" t="str">
        <f t="shared" si="7"/>
        <v>--------</v>
      </c>
      <c r="Y403" s="41" t="str">
        <f t="shared" si="8"/>
        <v>-------</v>
      </c>
      <c r="Z403" s="41"/>
      <c r="AA403" s="41"/>
    </row>
    <row r="404">
      <c r="A404" s="14"/>
      <c r="B404" s="14"/>
      <c r="C404" s="14"/>
      <c r="D404" s="14"/>
      <c r="E404" s="14"/>
      <c r="F404" s="14"/>
      <c r="G404" s="14"/>
      <c r="H404" s="14"/>
      <c r="I404" s="16"/>
      <c r="J404" s="14"/>
      <c r="K404" s="14"/>
      <c r="L404" s="50"/>
      <c r="M404" s="14"/>
      <c r="N404" s="14"/>
      <c r="O404" s="14"/>
      <c r="P404" s="14"/>
      <c r="Q404" s="39" t="str">
        <f t="shared" si="1"/>
        <v>alp----</v>
      </c>
      <c r="R404" s="40" t="str">
        <f t="shared" si="2"/>
        <v>-----none</v>
      </c>
      <c r="S404" s="40" t="str">
        <f t="shared" si="3"/>
        <v>-------</v>
      </c>
      <c r="T404" s="41" t="str">
        <f t="shared" si="4"/>
        <v>alp---</v>
      </c>
      <c r="U404" s="41" t="str">
        <f t="shared" si="5"/>
        <v/>
      </c>
      <c r="V404" s="41"/>
      <c r="W404" s="41" t="str">
        <f t="shared" si="6"/>
        <v>-------</v>
      </c>
      <c r="X404" s="41" t="str">
        <f t="shared" si="7"/>
        <v>--------</v>
      </c>
      <c r="Y404" s="41" t="str">
        <f t="shared" si="8"/>
        <v>-------</v>
      </c>
      <c r="Z404" s="41"/>
      <c r="AA404" s="41"/>
    </row>
    <row r="405">
      <c r="A405" s="20"/>
      <c r="B405" s="20"/>
      <c r="C405" s="20"/>
      <c r="D405" s="20"/>
      <c r="E405" s="20"/>
      <c r="F405" s="20"/>
      <c r="G405" s="20"/>
      <c r="H405" s="20"/>
      <c r="I405" s="25"/>
      <c r="J405" s="20"/>
      <c r="K405" s="20"/>
      <c r="L405" s="25"/>
      <c r="M405" s="20"/>
      <c r="N405" s="20"/>
      <c r="O405" s="20"/>
      <c r="P405" s="20"/>
      <c r="Q405" s="39" t="str">
        <f t="shared" si="1"/>
        <v>alp----</v>
      </c>
      <c r="R405" s="40" t="str">
        <f t="shared" si="2"/>
        <v>-----none</v>
      </c>
      <c r="S405" s="40" t="str">
        <f t="shared" si="3"/>
        <v>-------</v>
      </c>
      <c r="T405" s="41" t="str">
        <f t="shared" si="4"/>
        <v>alp---</v>
      </c>
      <c r="U405" s="41" t="str">
        <f t="shared" si="5"/>
        <v/>
      </c>
      <c r="V405" s="41"/>
      <c r="W405" s="41" t="str">
        <f t="shared" si="6"/>
        <v>-------</v>
      </c>
      <c r="X405" s="41" t="str">
        <f t="shared" si="7"/>
        <v>--------</v>
      </c>
      <c r="Y405" s="41" t="str">
        <f t="shared" si="8"/>
        <v>-------</v>
      </c>
      <c r="Z405" s="41"/>
      <c r="AA405" s="41"/>
    </row>
    <row r="406">
      <c r="A406" s="14"/>
      <c r="B406" s="14"/>
      <c r="C406" s="14"/>
      <c r="D406" s="14"/>
      <c r="E406" s="14"/>
      <c r="F406" s="14"/>
      <c r="G406" s="14"/>
      <c r="H406" s="14"/>
      <c r="I406" s="16"/>
      <c r="J406" s="14"/>
      <c r="K406" s="14"/>
      <c r="L406" s="50"/>
      <c r="M406" s="14"/>
      <c r="N406" s="14"/>
      <c r="O406" s="14"/>
      <c r="P406" s="14"/>
      <c r="Q406" s="39" t="str">
        <f t="shared" si="1"/>
        <v>alp----</v>
      </c>
      <c r="R406" s="40" t="str">
        <f t="shared" si="2"/>
        <v>-----none</v>
      </c>
      <c r="S406" s="40" t="str">
        <f t="shared" si="3"/>
        <v>-------</v>
      </c>
      <c r="T406" s="41" t="str">
        <f t="shared" si="4"/>
        <v>alp---</v>
      </c>
      <c r="U406" s="41" t="str">
        <f t="shared" si="5"/>
        <v/>
      </c>
      <c r="V406" s="41"/>
      <c r="W406" s="41" t="str">
        <f t="shared" si="6"/>
        <v>-------</v>
      </c>
      <c r="X406" s="41" t="str">
        <f t="shared" si="7"/>
        <v>--------</v>
      </c>
      <c r="Y406" s="41" t="str">
        <f t="shared" si="8"/>
        <v>-------</v>
      </c>
      <c r="Z406" s="41"/>
      <c r="AA406" s="41"/>
    </row>
    <row r="407">
      <c r="A407" s="20"/>
      <c r="B407" s="20"/>
      <c r="C407" s="20"/>
      <c r="D407" s="20"/>
      <c r="E407" s="20"/>
      <c r="F407" s="20"/>
      <c r="G407" s="20"/>
      <c r="H407" s="20"/>
      <c r="I407" s="25"/>
      <c r="J407" s="20"/>
      <c r="K407" s="20"/>
      <c r="L407" s="25"/>
      <c r="M407" s="20"/>
      <c r="N407" s="20"/>
      <c r="O407" s="20"/>
      <c r="P407" s="20"/>
      <c r="Q407" s="39" t="str">
        <f t="shared" si="1"/>
        <v>alp----</v>
      </c>
      <c r="R407" s="40" t="str">
        <f t="shared" si="2"/>
        <v>-----none</v>
      </c>
      <c r="S407" s="40" t="str">
        <f t="shared" si="3"/>
        <v>-------</v>
      </c>
      <c r="T407" s="41" t="str">
        <f t="shared" si="4"/>
        <v>alp---</v>
      </c>
      <c r="U407" s="41" t="str">
        <f t="shared" si="5"/>
        <v/>
      </c>
      <c r="V407" s="41"/>
      <c r="W407" s="41" t="str">
        <f t="shared" si="6"/>
        <v>-------</v>
      </c>
      <c r="X407" s="41" t="str">
        <f t="shared" si="7"/>
        <v>--------</v>
      </c>
      <c r="Y407" s="41" t="str">
        <f t="shared" si="8"/>
        <v>-------</v>
      </c>
      <c r="Z407" s="41"/>
      <c r="AA407" s="41"/>
    </row>
    <row r="408">
      <c r="A408" s="14"/>
      <c r="B408" s="14"/>
      <c r="C408" s="14"/>
      <c r="D408" s="14"/>
      <c r="E408" s="14"/>
      <c r="F408" s="14"/>
      <c r="G408" s="14"/>
      <c r="H408" s="14"/>
      <c r="I408" s="16"/>
      <c r="J408" s="14"/>
      <c r="K408" s="14"/>
      <c r="L408" s="50"/>
      <c r="M408" s="14"/>
      <c r="N408" s="14"/>
      <c r="O408" s="14"/>
      <c r="P408" s="14"/>
      <c r="Q408" s="39" t="str">
        <f t="shared" si="1"/>
        <v>alp----</v>
      </c>
      <c r="R408" s="40" t="str">
        <f t="shared" si="2"/>
        <v>-----none</v>
      </c>
      <c r="S408" s="40" t="str">
        <f t="shared" si="3"/>
        <v>-------</v>
      </c>
      <c r="T408" s="41" t="str">
        <f t="shared" si="4"/>
        <v>alp---</v>
      </c>
      <c r="U408" s="41" t="str">
        <f t="shared" si="5"/>
        <v/>
      </c>
      <c r="V408" s="41"/>
      <c r="W408" s="41" t="str">
        <f t="shared" si="6"/>
        <v>-------</v>
      </c>
      <c r="X408" s="41" t="str">
        <f t="shared" si="7"/>
        <v>--------</v>
      </c>
      <c r="Y408" s="41" t="str">
        <f t="shared" si="8"/>
        <v>-------</v>
      </c>
      <c r="Z408" s="41"/>
      <c r="AA408" s="41"/>
    </row>
    <row r="409">
      <c r="A409" s="20"/>
      <c r="B409" s="20"/>
      <c r="C409" s="20"/>
      <c r="D409" s="20"/>
      <c r="E409" s="20"/>
      <c r="F409" s="20"/>
      <c r="G409" s="20"/>
      <c r="H409" s="20"/>
      <c r="I409" s="25"/>
      <c r="J409" s="20"/>
      <c r="K409" s="20"/>
      <c r="L409" s="25"/>
      <c r="M409" s="20"/>
      <c r="N409" s="20"/>
      <c r="O409" s="20"/>
      <c r="P409" s="20"/>
      <c r="Q409" s="39" t="str">
        <f t="shared" si="1"/>
        <v>alp----</v>
      </c>
      <c r="R409" s="40" t="str">
        <f t="shared" si="2"/>
        <v>-----none</v>
      </c>
      <c r="S409" s="40" t="str">
        <f t="shared" si="3"/>
        <v>-------</v>
      </c>
      <c r="T409" s="41" t="str">
        <f t="shared" si="4"/>
        <v>alp---</v>
      </c>
      <c r="U409" s="41" t="str">
        <f t="shared" si="5"/>
        <v/>
      </c>
      <c r="V409" s="41"/>
      <c r="W409" s="41" t="str">
        <f t="shared" si="6"/>
        <v>-------</v>
      </c>
      <c r="X409" s="41" t="str">
        <f t="shared" si="7"/>
        <v>--------</v>
      </c>
      <c r="Y409" s="41" t="str">
        <f t="shared" si="8"/>
        <v>-------</v>
      </c>
      <c r="Z409" s="41"/>
      <c r="AA409" s="41"/>
    </row>
    <row r="410">
      <c r="A410" s="14"/>
      <c r="B410" s="14"/>
      <c r="C410" s="14"/>
      <c r="D410" s="14"/>
      <c r="E410" s="14"/>
      <c r="F410" s="14"/>
      <c r="G410" s="14"/>
      <c r="H410" s="14"/>
      <c r="I410" s="16"/>
      <c r="J410" s="14"/>
      <c r="K410" s="14"/>
      <c r="L410" s="50"/>
      <c r="M410" s="14"/>
      <c r="N410" s="14"/>
      <c r="O410" s="14"/>
      <c r="P410" s="14"/>
      <c r="Q410" s="39" t="str">
        <f t="shared" si="1"/>
        <v>alp----</v>
      </c>
      <c r="R410" s="40" t="str">
        <f t="shared" si="2"/>
        <v>-----none</v>
      </c>
      <c r="S410" s="40" t="str">
        <f t="shared" si="3"/>
        <v>-------</v>
      </c>
      <c r="T410" s="41" t="str">
        <f t="shared" si="4"/>
        <v>alp---</v>
      </c>
      <c r="U410" s="41" t="str">
        <f t="shared" si="5"/>
        <v/>
      </c>
      <c r="V410" s="41"/>
      <c r="W410" s="41" t="str">
        <f t="shared" si="6"/>
        <v>-------</v>
      </c>
      <c r="X410" s="41" t="str">
        <f t="shared" si="7"/>
        <v>--------</v>
      </c>
      <c r="Y410" s="41" t="str">
        <f t="shared" si="8"/>
        <v>-------</v>
      </c>
      <c r="Z410" s="41"/>
      <c r="AA410" s="41"/>
    </row>
    <row r="411">
      <c r="A411" s="20"/>
      <c r="B411" s="20"/>
      <c r="C411" s="20"/>
      <c r="D411" s="20"/>
      <c r="E411" s="20"/>
      <c r="F411" s="20"/>
      <c r="G411" s="20"/>
      <c r="H411" s="20"/>
      <c r="I411" s="25"/>
      <c r="J411" s="20"/>
      <c r="K411" s="20"/>
      <c r="L411" s="25"/>
      <c r="M411" s="20"/>
      <c r="N411" s="20"/>
      <c r="O411" s="20"/>
      <c r="P411" s="20"/>
      <c r="Q411" s="39" t="str">
        <f t="shared" si="1"/>
        <v>alp----</v>
      </c>
      <c r="R411" s="40" t="str">
        <f t="shared" si="2"/>
        <v>-----none</v>
      </c>
      <c r="S411" s="40" t="str">
        <f t="shared" si="3"/>
        <v>-------</v>
      </c>
      <c r="T411" s="41" t="str">
        <f t="shared" si="4"/>
        <v>alp---</v>
      </c>
      <c r="U411" s="41" t="str">
        <f t="shared" si="5"/>
        <v/>
      </c>
      <c r="V411" s="41"/>
      <c r="W411" s="41" t="str">
        <f t="shared" si="6"/>
        <v>-------</v>
      </c>
      <c r="X411" s="41" t="str">
        <f t="shared" si="7"/>
        <v>--------</v>
      </c>
      <c r="Y411" s="41" t="str">
        <f t="shared" si="8"/>
        <v>-------</v>
      </c>
      <c r="Z411" s="41"/>
      <c r="AA411" s="41"/>
    </row>
    <row r="412">
      <c r="A412" s="14"/>
      <c r="B412" s="14"/>
      <c r="C412" s="14"/>
      <c r="D412" s="14"/>
      <c r="E412" s="14"/>
      <c r="F412" s="14"/>
      <c r="G412" s="14"/>
      <c r="H412" s="14"/>
      <c r="I412" s="16"/>
      <c r="J412" s="14"/>
      <c r="K412" s="14"/>
      <c r="L412" s="50"/>
      <c r="M412" s="14"/>
      <c r="N412" s="14"/>
      <c r="O412" s="14"/>
      <c r="P412" s="14"/>
      <c r="Q412" s="39" t="str">
        <f t="shared" si="1"/>
        <v>alp----</v>
      </c>
      <c r="R412" s="40" t="str">
        <f t="shared" si="2"/>
        <v>-----none</v>
      </c>
      <c r="S412" s="40" t="str">
        <f t="shared" si="3"/>
        <v>-------</v>
      </c>
      <c r="T412" s="41" t="str">
        <f t="shared" si="4"/>
        <v>alp---</v>
      </c>
      <c r="U412" s="41" t="str">
        <f t="shared" si="5"/>
        <v/>
      </c>
      <c r="V412" s="41"/>
      <c r="W412" s="41" t="str">
        <f t="shared" si="6"/>
        <v>-------</v>
      </c>
      <c r="X412" s="41" t="str">
        <f t="shared" si="7"/>
        <v>--------</v>
      </c>
      <c r="Y412" s="41" t="str">
        <f t="shared" si="8"/>
        <v>-------</v>
      </c>
      <c r="Z412" s="41"/>
      <c r="AA412" s="41"/>
    </row>
    <row r="413">
      <c r="A413" s="20"/>
      <c r="B413" s="20"/>
      <c r="C413" s="20"/>
      <c r="D413" s="20"/>
      <c r="E413" s="20"/>
      <c r="F413" s="20"/>
      <c r="G413" s="20"/>
      <c r="H413" s="20"/>
      <c r="I413" s="25"/>
      <c r="J413" s="20"/>
      <c r="K413" s="20"/>
      <c r="L413" s="25"/>
      <c r="M413" s="20"/>
      <c r="N413" s="20"/>
      <c r="O413" s="20"/>
      <c r="P413" s="20"/>
      <c r="Q413" s="39" t="str">
        <f t="shared" si="1"/>
        <v>alp----</v>
      </c>
      <c r="R413" s="40" t="str">
        <f t="shared" si="2"/>
        <v>-----none</v>
      </c>
      <c r="S413" s="40" t="str">
        <f t="shared" si="3"/>
        <v>-------</v>
      </c>
      <c r="T413" s="41" t="str">
        <f t="shared" si="4"/>
        <v>alp---</v>
      </c>
      <c r="U413" s="41" t="str">
        <f t="shared" si="5"/>
        <v/>
      </c>
      <c r="V413" s="41"/>
      <c r="W413" s="41" t="str">
        <f t="shared" si="6"/>
        <v>-------</v>
      </c>
      <c r="X413" s="41" t="str">
        <f t="shared" si="7"/>
        <v>--------</v>
      </c>
      <c r="Y413" s="41" t="str">
        <f t="shared" si="8"/>
        <v>-------</v>
      </c>
      <c r="Z413" s="41"/>
      <c r="AA413" s="41"/>
    </row>
    <row r="414">
      <c r="A414" s="14"/>
      <c r="B414" s="14"/>
      <c r="C414" s="14"/>
      <c r="D414" s="14"/>
      <c r="E414" s="14"/>
      <c r="F414" s="14"/>
      <c r="G414" s="14"/>
      <c r="H414" s="14"/>
      <c r="I414" s="16"/>
      <c r="J414" s="14"/>
      <c r="K414" s="14"/>
      <c r="L414" s="50"/>
      <c r="M414" s="14"/>
      <c r="N414" s="14"/>
      <c r="O414" s="14"/>
      <c r="P414" s="14"/>
      <c r="Q414" s="39" t="str">
        <f t="shared" si="1"/>
        <v>alp----</v>
      </c>
      <c r="R414" s="40" t="str">
        <f t="shared" si="2"/>
        <v>-----none</v>
      </c>
      <c r="S414" s="40" t="str">
        <f t="shared" si="3"/>
        <v>-------</v>
      </c>
      <c r="T414" s="41" t="str">
        <f t="shared" si="4"/>
        <v>alp---</v>
      </c>
      <c r="U414" s="41" t="str">
        <f t="shared" si="5"/>
        <v/>
      </c>
      <c r="V414" s="41"/>
      <c r="W414" s="41" t="str">
        <f t="shared" si="6"/>
        <v>-------</v>
      </c>
      <c r="X414" s="41" t="str">
        <f t="shared" si="7"/>
        <v>--------</v>
      </c>
      <c r="Y414" s="41" t="str">
        <f t="shared" si="8"/>
        <v>-------</v>
      </c>
      <c r="Z414" s="41"/>
      <c r="AA414" s="41"/>
    </row>
    <row r="415">
      <c r="A415" s="20"/>
      <c r="B415" s="20"/>
      <c r="C415" s="20"/>
      <c r="D415" s="20"/>
      <c r="E415" s="20"/>
      <c r="F415" s="20"/>
      <c r="G415" s="20"/>
      <c r="H415" s="20"/>
      <c r="I415" s="25"/>
      <c r="J415" s="20"/>
      <c r="K415" s="20"/>
      <c r="L415" s="25"/>
      <c r="M415" s="20"/>
      <c r="N415" s="20"/>
      <c r="O415" s="20"/>
      <c r="P415" s="20"/>
      <c r="Q415" s="39" t="str">
        <f t="shared" si="1"/>
        <v>alp----</v>
      </c>
      <c r="R415" s="40" t="str">
        <f t="shared" si="2"/>
        <v>-----none</v>
      </c>
      <c r="S415" s="40" t="str">
        <f t="shared" si="3"/>
        <v>-------</v>
      </c>
      <c r="T415" s="41" t="str">
        <f t="shared" si="4"/>
        <v>alp---</v>
      </c>
      <c r="U415" s="41" t="str">
        <f t="shared" si="5"/>
        <v/>
      </c>
      <c r="V415" s="41"/>
      <c r="W415" s="41" t="str">
        <f t="shared" si="6"/>
        <v>-------</v>
      </c>
      <c r="X415" s="41" t="str">
        <f t="shared" si="7"/>
        <v>--------</v>
      </c>
      <c r="Y415" s="41" t="str">
        <f t="shared" si="8"/>
        <v>-------</v>
      </c>
      <c r="Z415" s="41"/>
      <c r="AA415" s="41"/>
    </row>
    <row r="416">
      <c r="A416" s="14"/>
      <c r="B416" s="14"/>
      <c r="C416" s="14"/>
      <c r="D416" s="14"/>
      <c r="E416" s="14"/>
      <c r="F416" s="14"/>
      <c r="G416" s="14"/>
      <c r="H416" s="14"/>
      <c r="I416" s="16"/>
      <c r="J416" s="14"/>
      <c r="K416" s="14"/>
      <c r="L416" s="50"/>
      <c r="M416" s="14"/>
      <c r="N416" s="14"/>
      <c r="O416" s="14"/>
      <c r="P416" s="14"/>
      <c r="Q416" s="39" t="str">
        <f t="shared" si="1"/>
        <v>alp----</v>
      </c>
      <c r="R416" s="40" t="str">
        <f t="shared" si="2"/>
        <v>-----none</v>
      </c>
      <c r="S416" s="40" t="str">
        <f t="shared" si="3"/>
        <v>-------</v>
      </c>
      <c r="T416" s="41" t="str">
        <f t="shared" si="4"/>
        <v>alp---</v>
      </c>
      <c r="U416" s="41" t="str">
        <f t="shared" si="5"/>
        <v/>
      </c>
      <c r="V416" s="41"/>
      <c r="W416" s="41" t="str">
        <f t="shared" si="6"/>
        <v>-------</v>
      </c>
      <c r="X416" s="41" t="str">
        <f t="shared" si="7"/>
        <v>--------</v>
      </c>
      <c r="Y416" s="41" t="str">
        <f t="shared" si="8"/>
        <v>-------</v>
      </c>
      <c r="Z416" s="41"/>
      <c r="AA416" s="41"/>
    </row>
    <row r="417">
      <c r="A417" s="20"/>
      <c r="B417" s="20"/>
      <c r="C417" s="20"/>
      <c r="D417" s="20"/>
      <c r="E417" s="20"/>
      <c r="F417" s="20"/>
      <c r="G417" s="20"/>
      <c r="H417" s="20"/>
      <c r="I417" s="25"/>
      <c r="J417" s="20"/>
      <c r="K417" s="20"/>
      <c r="L417" s="25"/>
      <c r="M417" s="20"/>
      <c r="N417" s="20"/>
      <c r="O417" s="20"/>
      <c r="P417" s="20"/>
      <c r="Q417" s="39" t="str">
        <f t="shared" si="1"/>
        <v>alp----</v>
      </c>
      <c r="R417" s="40" t="str">
        <f t="shared" si="2"/>
        <v>-----none</v>
      </c>
      <c r="S417" s="40" t="str">
        <f t="shared" si="3"/>
        <v>-------</v>
      </c>
      <c r="T417" s="41" t="str">
        <f t="shared" si="4"/>
        <v>alp---</v>
      </c>
      <c r="U417" s="41" t="str">
        <f t="shared" si="5"/>
        <v/>
      </c>
      <c r="V417" s="41"/>
      <c r="W417" s="41" t="str">
        <f t="shared" si="6"/>
        <v>-------</v>
      </c>
      <c r="X417" s="41" t="str">
        <f t="shared" si="7"/>
        <v>--------</v>
      </c>
      <c r="Y417" s="41" t="str">
        <f t="shared" si="8"/>
        <v>-------</v>
      </c>
      <c r="Z417" s="41"/>
      <c r="AA417" s="41"/>
    </row>
    <row r="418">
      <c r="A418" s="14"/>
      <c r="B418" s="14"/>
      <c r="C418" s="14"/>
      <c r="D418" s="14"/>
      <c r="E418" s="14"/>
      <c r="F418" s="14"/>
      <c r="G418" s="14"/>
      <c r="H418" s="14"/>
      <c r="I418" s="16"/>
      <c r="J418" s="14"/>
      <c r="K418" s="14"/>
      <c r="L418" s="50"/>
      <c r="M418" s="14"/>
      <c r="N418" s="14"/>
      <c r="O418" s="14"/>
      <c r="P418" s="14"/>
      <c r="Q418" s="39" t="str">
        <f t="shared" si="1"/>
        <v>alp----</v>
      </c>
      <c r="R418" s="40" t="str">
        <f t="shared" si="2"/>
        <v>-----none</v>
      </c>
      <c r="S418" s="40" t="str">
        <f t="shared" si="3"/>
        <v>-------</v>
      </c>
      <c r="T418" s="41" t="str">
        <f t="shared" si="4"/>
        <v>alp---</v>
      </c>
      <c r="U418" s="41" t="str">
        <f t="shared" si="5"/>
        <v/>
      </c>
      <c r="V418" s="41"/>
      <c r="W418" s="41" t="str">
        <f t="shared" si="6"/>
        <v>-------</v>
      </c>
      <c r="X418" s="41" t="str">
        <f t="shared" si="7"/>
        <v>--------</v>
      </c>
      <c r="Y418" s="41" t="str">
        <f t="shared" si="8"/>
        <v>-------</v>
      </c>
      <c r="Z418" s="41"/>
      <c r="AA418" s="41"/>
    </row>
    <row r="419">
      <c r="A419" s="20"/>
      <c r="B419" s="20"/>
      <c r="C419" s="20"/>
      <c r="D419" s="20"/>
      <c r="E419" s="20"/>
      <c r="F419" s="20"/>
      <c r="G419" s="20"/>
      <c r="H419" s="20"/>
      <c r="I419" s="25"/>
      <c r="J419" s="20"/>
      <c r="K419" s="20"/>
      <c r="L419" s="25"/>
      <c r="M419" s="20"/>
      <c r="N419" s="20"/>
      <c r="O419" s="20"/>
      <c r="P419" s="20"/>
      <c r="Q419" s="39" t="str">
        <f t="shared" si="1"/>
        <v>alp----</v>
      </c>
      <c r="R419" s="40" t="str">
        <f t="shared" si="2"/>
        <v>-----none</v>
      </c>
      <c r="S419" s="40" t="str">
        <f t="shared" si="3"/>
        <v>-------</v>
      </c>
      <c r="T419" s="41" t="str">
        <f t="shared" si="4"/>
        <v>alp---</v>
      </c>
      <c r="U419" s="41" t="str">
        <f t="shared" si="5"/>
        <v/>
      </c>
      <c r="V419" s="41"/>
      <c r="W419" s="41" t="str">
        <f t="shared" si="6"/>
        <v>-------</v>
      </c>
      <c r="X419" s="41" t="str">
        <f t="shared" si="7"/>
        <v>--------</v>
      </c>
      <c r="Y419" s="41" t="str">
        <f t="shared" si="8"/>
        <v>-------</v>
      </c>
      <c r="Z419" s="41"/>
      <c r="AA419" s="41"/>
    </row>
    <row r="420">
      <c r="A420" s="14"/>
      <c r="B420" s="14"/>
      <c r="C420" s="14"/>
      <c r="D420" s="14"/>
      <c r="E420" s="14"/>
      <c r="F420" s="14"/>
      <c r="G420" s="14"/>
      <c r="H420" s="14"/>
      <c r="I420" s="16"/>
      <c r="J420" s="14"/>
      <c r="K420" s="14"/>
      <c r="L420" s="50"/>
      <c r="M420" s="14"/>
      <c r="N420" s="14"/>
      <c r="O420" s="14"/>
      <c r="P420" s="14"/>
      <c r="Q420" s="39" t="str">
        <f t="shared" si="1"/>
        <v>alp----</v>
      </c>
      <c r="R420" s="40" t="str">
        <f t="shared" si="2"/>
        <v>-----none</v>
      </c>
      <c r="S420" s="40" t="str">
        <f t="shared" si="3"/>
        <v>-------</v>
      </c>
      <c r="T420" s="41" t="str">
        <f t="shared" si="4"/>
        <v>alp---</v>
      </c>
      <c r="U420" s="41" t="str">
        <f t="shared" si="5"/>
        <v/>
      </c>
      <c r="V420" s="41"/>
      <c r="W420" s="41" t="str">
        <f t="shared" si="6"/>
        <v>-------</v>
      </c>
      <c r="X420" s="41" t="str">
        <f t="shared" si="7"/>
        <v>--------</v>
      </c>
      <c r="Y420" s="41" t="str">
        <f t="shared" si="8"/>
        <v>-------</v>
      </c>
      <c r="Z420" s="41"/>
      <c r="AA420" s="41"/>
    </row>
    <row r="421">
      <c r="A421" s="20"/>
      <c r="B421" s="20"/>
      <c r="C421" s="20"/>
      <c r="D421" s="20"/>
      <c r="E421" s="20"/>
      <c r="F421" s="20"/>
      <c r="G421" s="20"/>
      <c r="H421" s="20"/>
      <c r="I421" s="25"/>
      <c r="J421" s="20"/>
      <c r="K421" s="20"/>
      <c r="L421" s="25"/>
      <c r="M421" s="20"/>
      <c r="N421" s="20"/>
      <c r="O421" s="20"/>
      <c r="P421" s="20"/>
      <c r="Q421" s="39" t="str">
        <f t="shared" si="1"/>
        <v>alp----</v>
      </c>
      <c r="R421" s="40" t="str">
        <f t="shared" si="2"/>
        <v>-----none</v>
      </c>
      <c r="S421" s="40" t="str">
        <f t="shared" si="3"/>
        <v>-------</v>
      </c>
      <c r="T421" s="41" t="str">
        <f t="shared" si="4"/>
        <v>alp---</v>
      </c>
      <c r="U421" s="41" t="str">
        <f t="shared" si="5"/>
        <v/>
      </c>
      <c r="V421" s="41"/>
      <c r="W421" s="41" t="str">
        <f t="shared" si="6"/>
        <v>-------</v>
      </c>
      <c r="X421" s="41" t="str">
        <f t="shared" si="7"/>
        <v>--------</v>
      </c>
      <c r="Y421" s="41" t="str">
        <f t="shared" si="8"/>
        <v>-------</v>
      </c>
      <c r="Z421" s="41"/>
      <c r="AA421" s="41"/>
    </row>
    <row r="422">
      <c r="A422" s="14"/>
      <c r="B422" s="14"/>
      <c r="C422" s="14"/>
      <c r="D422" s="14"/>
      <c r="E422" s="14"/>
      <c r="F422" s="14"/>
      <c r="G422" s="14"/>
      <c r="H422" s="14"/>
      <c r="I422" s="16"/>
      <c r="J422" s="14"/>
      <c r="K422" s="14"/>
      <c r="L422" s="50"/>
      <c r="M422" s="14"/>
      <c r="N422" s="14"/>
      <c r="O422" s="14"/>
      <c r="P422" s="14"/>
      <c r="Q422" s="39" t="str">
        <f t="shared" si="1"/>
        <v>alp----</v>
      </c>
      <c r="R422" s="40" t="str">
        <f t="shared" si="2"/>
        <v>-----none</v>
      </c>
      <c r="S422" s="40" t="str">
        <f t="shared" si="3"/>
        <v>-------</v>
      </c>
      <c r="T422" s="41" t="str">
        <f t="shared" si="4"/>
        <v>alp---</v>
      </c>
      <c r="U422" s="41" t="str">
        <f t="shared" si="5"/>
        <v/>
      </c>
      <c r="V422" s="41"/>
      <c r="W422" s="41" t="str">
        <f t="shared" si="6"/>
        <v>-------</v>
      </c>
      <c r="X422" s="41" t="str">
        <f t="shared" si="7"/>
        <v>--------</v>
      </c>
      <c r="Y422" s="41" t="str">
        <f t="shared" si="8"/>
        <v>-------</v>
      </c>
      <c r="Z422" s="41"/>
      <c r="AA422" s="41"/>
    </row>
    <row r="423">
      <c r="A423" s="20"/>
      <c r="B423" s="20"/>
      <c r="C423" s="20"/>
      <c r="D423" s="20"/>
      <c r="E423" s="20"/>
      <c r="F423" s="20"/>
      <c r="G423" s="20"/>
      <c r="H423" s="20"/>
      <c r="I423" s="25"/>
      <c r="J423" s="20"/>
      <c r="K423" s="20"/>
      <c r="L423" s="25"/>
      <c r="M423" s="20"/>
      <c r="N423" s="20"/>
      <c r="O423" s="20"/>
      <c r="P423" s="20"/>
      <c r="Q423" s="39" t="str">
        <f t="shared" si="1"/>
        <v>alp----</v>
      </c>
      <c r="R423" s="40" t="str">
        <f t="shared" si="2"/>
        <v>-----none</v>
      </c>
      <c r="S423" s="40" t="str">
        <f t="shared" si="3"/>
        <v>-------</v>
      </c>
      <c r="T423" s="41" t="str">
        <f t="shared" si="4"/>
        <v>alp---</v>
      </c>
      <c r="U423" s="41" t="str">
        <f t="shared" si="5"/>
        <v/>
      </c>
      <c r="V423" s="41"/>
      <c r="W423" s="41" t="str">
        <f t="shared" si="6"/>
        <v>-------</v>
      </c>
      <c r="X423" s="41" t="str">
        <f t="shared" si="7"/>
        <v>--------</v>
      </c>
      <c r="Y423" s="41" t="str">
        <f t="shared" si="8"/>
        <v>-------</v>
      </c>
      <c r="Z423" s="41"/>
      <c r="AA423" s="41"/>
    </row>
    <row r="424">
      <c r="A424" s="14"/>
      <c r="B424" s="14"/>
      <c r="C424" s="14"/>
      <c r="D424" s="14"/>
      <c r="E424" s="14"/>
      <c r="F424" s="14"/>
      <c r="G424" s="14"/>
      <c r="H424" s="14"/>
      <c r="I424" s="16"/>
      <c r="J424" s="14"/>
      <c r="K424" s="14"/>
      <c r="L424" s="50"/>
      <c r="M424" s="14"/>
      <c r="N424" s="14"/>
      <c r="O424" s="14"/>
      <c r="P424" s="14"/>
      <c r="Q424" s="39" t="str">
        <f t="shared" si="1"/>
        <v>alp----</v>
      </c>
      <c r="R424" s="40" t="str">
        <f t="shared" si="2"/>
        <v>-----none</v>
      </c>
      <c r="S424" s="40" t="str">
        <f t="shared" si="3"/>
        <v>-------</v>
      </c>
      <c r="T424" s="41" t="str">
        <f t="shared" si="4"/>
        <v>alp---</v>
      </c>
      <c r="U424" s="41" t="str">
        <f t="shared" si="5"/>
        <v/>
      </c>
      <c r="V424" s="41"/>
      <c r="W424" s="41" t="str">
        <f t="shared" si="6"/>
        <v>-------</v>
      </c>
      <c r="X424" s="41" t="str">
        <f t="shared" si="7"/>
        <v>--------</v>
      </c>
      <c r="Y424" s="41" t="str">
        <f t="shared" si="8"/>
        <v>-------</v>
      </c>
      <c r="Z424" s="41"/>
      <c r="AA424" s="41"/>
    </row>
    <row r="425">
      <c r="A425" s="20"/>
      <c r="B425" s="20"/>
      <c r="C425" s="20"/>
      <c r="D425" s="20"/>
      <c r="E425" s="20"/>
      <c r="F425" s="20"/>
      <c r="G425" s="20"/>
      <c r="H425" s="20"/>
      <c r="I425" s="25"/>
      <c r="J425" s="20"/>
      <c r="K425" s="20"/>
      <c r="L425" s="25"/>
      <c r="M425" s="20"/>
      <c r="N425" s="20"/>
      <c r="O425" s="20"/>
      <c r="P425" s="20"/>
      <c r="Q425" s="39" t="str">
        <f t="shared" si="1"/>
        <v>alp----</v>
      </c>
      <c r="R425" s="40" t="str">
        <f t="shared" si="2"/>
        <v>-----none</v>
      </c>
      <c r="S425" s="40" t="str">
        <f t="shared" si="3"/>
        <v>-------</v>
      </c>
      <c r="T425" s="41" t="str">
        <f t="shared" si="4"/>
        <v>alp---</v>
      </c>
      <c r="U425" s="41" t="str">
        <f t="shared" si="5"/>
        <v/>
      </c>
      <c r="V425" s="41"/>
      <c r="W425" s="41" t="str">
        <f t="shared" si="6"/>
        <v>-------</v>
      </c>
      <c r="X425" s="41" t="str">
        <f t="shared" si="7"/>
        <v>--------</v>
      </c>
      <c r="Y425" s="41" t="str">
        <f t="shared" si="8"/>
        <v>-------</v>
      </c>
      <c r="Z425" s="41"/>
      <c r="AA425" s="41"/>
    </row>
    <row r="426">
      <c r="A426" s="14"/>
      <c r="B426" s="14"/>
      <c r="C426" s="14"/>
      <c r="D426" s="14"/>
      <c r="E426" s="14"/>
      <c r="F426" s="14"/>
      <c r="G426" s="14"/>
      <c r="H426" s="14"/>
      <c r="I426" s="16"/>
      <c r="J426" s="14"/>
      <c r="K426" s="14"/>
      <c r="L426" s="50"/>
      <c r="M426" s="14"/>
      <c r="N426" s="14"/>
      <c r="O426" s="14"/>
      <c r="P426" s="14"/>
      <c r="Q426" s="39" t="str">
        <f t="shared" si="1"/>
        <v>alp----</v>
      </c>
      <c r="R426" s="40" t="str">
        <f t="shared" si="2"/>
        <v>-----none</v>
      </c>
      <c r="S426" s="40" t="str">
        <f t="shared" si="3"/>
        <v>-------</v>
      </c>
      <c r="T426" s="41" t="str">
        <f t="shared" si="4"/>
        <v>alp---</v>
      </c>
      <c r="U426" s="41" t="str">
        <f t="shared" si="5"/>
        <v/>
      </c>
      <c r="V426" s="41"/>
      <c r="W426" s="41" t="str">
        <f t="shared" si="6"/>
        <v>-------</v>
      </c>
      <c r="X426" s="41" t="str">
        <f t="shared" si="7"/>
        <v>--------</v>
      </c>
      <c r="Y426" s="41" t="str">
        <f t="shared" si="8"/>
        <v>-------</v>
      </c>
      <c r="Z426" s="41"/>
      <c r="AA426" s="41"/>
    </row>
    <row r="427">
      <c r="A427" s="20"/>
      <c r="B427" s="20"/>
      <c r="C427" s="20"/>
      <c r="D427" s="20"/>
      <c r="E427" s="20"/>
      <c r="F427" s="20"/>
      <c r="G427" s="20"/>
      <c r="H427" s="20"/>
      <c r="I427" s="25"/>
      <c r="J427" s="20"/>
      <c r="K427" s="20"/>
      <c r="L427" s="25"/>
      <c r="M427" s="20"/>
      <c r="N427" s="20"/>
      <c r="O427" s="20"/>
      <c r="P427" s="20"/>
      <c r="Q427" s="39" t="str">
        <f t="shared" si="1"/>
        <v>alp----</v>
      </c>
      <c r="R427" s="40" t="str">
        <f t="shared" si="2"/>
        <v>-----none</v>
      </c>
      <c r="S427" s="40" t="str">
        <f t="shared" si="3"/>
        <v>-------</v>
      </c>
      <c r="T427" s="41" t="str">
        <f t="shared" si="4"/>
        <v>alp---</v>
      </c>
      <c r="U427" s="41" t="str">
        <f t="shared" si="5"/>
        <v/>
      </c>
      <c r="V427" s="41"/>
      <c r="W427" s="41" t="str">
        <f t="shared" si="6"/>
        <v>-------</v>
      </c>
      <c r="X427" s="41" t="str">
        <f t="shared" si="7"/>
        <v>--------</v>
      </c>
      <c r="Y427" s="41" t="str">
        <f t="shared" si="8"/>
        <v>-------</v>
      </c>
      <c r="Z427" s="41"/>
      <c r="AA427" s="41"/>
    </row>
    <row r="428">
      <c r="A428" s="14"/>
      <c r="B428" s="14"/>
      <c r="C428" s="14"/>
      <c r="D428" s="14"/>
      <c r="E428" s="14"/>
      <c r="F428" s="14"/>
      <c r="G428" s="14"/>
      <c r="H428" s="14"/>
      <c r="I428" s="16"/>
      <c r="J428" s="14"/>
      <c r="K428" s="14"/>
      <c r="L428" s="50"/>
      <c r="M428" s="14"/>
      <c r="N428" s="14"/>
      <c r="O428" s="14"/>
      <c r="P428" s="14"/>
      <c r="Q428" s="39" t="str">
        <f t="shared" si="1"/>
        <v>alp----</v>
      </c>
      <c r="R428" s="40" t="str">
        <f t="shared" si="2"/>
        <v>-----none</v>
      </c>
      <c r="S428" s="40" t="str">
        <f t="shared" si="3"/>
        <v>-------</v>
      </c>
      <c r="T428" s="41" t="str">
        <f t="shared" si="4"/>
        <v>alp---</v>
      </c>
      <c r="U428" s="41" t="str">
        <f t="shared" si="5"/>
        <v/>
      </c>
      <c r="V428" s="41"/>
      <c r="W428" s="41" t="str">
        <f t="shared" si="6"/>
        <v>-------</v>
      </c>
      <c r="X428" s="41" t="str">
        <f t="shared" si="7"/>
        <v>--------</v>
      </c>
      <c r="Y428" s="41" t="str">
        <f t="shared" si="8"/>
        <v>-------</v>
      </c>
      <c r="Z428" s="41"/>
      <c r="AA428" s="41"/>
    </row>
    <row r="429">
      <c r="A429" s="20"/>
      <c r="B429" s="20"/>
      <c r="C429" s="20"/>
      <c r="D429" s="20"/>
      <c r="E429" s="20"/>
      <c r="F429" s="20"/>
      <c r="G429" s="20"/>
      <c r="H429" s="20"/>
      <c r="I429" s="25"/>
      <c r="J429" s="20"/>
      <c r="K429" s="20"/>
      <c r="L429" s="25"/>
      <c r="M429" s="20"/>
      <c r="N429" s="20"/>
      <c r="O429" s="20"/>
      <c r="P429" s="20"/>
      <c r="Q429" s="39" t="str">
        <f t="shared" si="1"/>
        <v>alp----</v>
      </c>
      <c r="R429" s="40" t="str">
        <f t="shared" si="2"/>
        <v>-----none</v>
      </c>
      <c r="S429" s="40" t="str">
        <f t="shared" si="3"/>
        <v>-------</v>
      </c>
      <c r="T429" s="41" t="str">
        <f t="shared" si="4"/>
        <v>alp---</v>
      </c>
      <c r="U429" s="41" t="str">
        <f t="shared" si="5"/>
        <v/>
      </c>
      <c r="V429" s="41"/>
      <c r="W429" s="41" t="str">
        <f t="shared" si="6"/>
        <v>-------</v>
      </c>
      <c r="X429" s="41" t="str">
        <f t="shared" si="7"/>
        <v>--------</v>
      </c>
      <c r="Y429" s="41" t="str">
        <f t="shared" si="8"/>
        <v>-------</v>
      </c>
      <c r="Z429" s="41"/>
      <c r="AA429" s="41"/>
    </row>
    <row r="430">
      <c r="A430" s="14"/>
      <c r="B430" s="14"/>
      <c r="C430" s="14"/>
      <c r="D430" s="14"/>
      <c r="E430" s="14"/>
      <c r="F430" s="14"/>
      <c r="G430" s="14"/>
      <c r="H430" s="14"/>
      <c r="I430" s="16"/>
      <c r="J430" s="14"/>
      <c r="K430" s="14"/>
      <c r="L430" s="50"/>
      <c r="M430" s="14"/>
      <c r="N430" s="14"/>
      <c r="O430" s="14"/>
      <c r="P430" s="14"/>
      <c r="Q430" s="39" t="str">
        <f t="shared" si="1"/>
        <v>alp----</v>
      </c>
      <c r="R430" s="40" t="str">
        <f t="shared" si="2"/>
        <v>-----none</v>
      </c>
      <c r="S430" s="40" t="str">
        <f t="shared" si="3"/>
        <v>-------</v>
      </c>
      <c r="T430" s="41" t="str">
        <f t="shared" si="4"/>
        <v>alp---</v>
      </c>
      <c r="U430" s="41" t="str">
        <f t="shared" si="5"/>
        <v/>
      </c>
      <c r="V430" s="41"/>
      <c r="W430" s="41" t="str">
        <f t="shared" si="6"/>
        <v>-------</v>
      </c>
      <c r="X430" s="41" t="str">
        <f t="shared" si="7"/>
        <v>--------</v>
      </c>
      <c r="Y430" s="41" t="str">
        <f t="shared" si="8"/>
        <v>-------</v>
      </c>
      <c r="Z430" s="41"/>
      <c r="AA430" s="41"/>
    </row>
    <row r="431">
      <c r="A431" s="20"/>
      <c r="B431" s="20"/>
      <c r="C431" s="20"/>
      <c r="D431" s="20"/>
      <c r="E431" s="20"/>
      <c r="F431" s="20"/>
      <c r="G431" s="20"/>
      <c r="H431" s="20"/>
      <c r="I431" s="25"/>
      <c r="J431" s="20"/>
      <c r="K431" s="20"/>
      <c r="L431" s="25"/>
      <c r="M431" s="20"/>
      <c r="N431" s="20"/>
      <c r="O431" s="20"/>
      <c r="P431" s="20"/>
      <c r="Q431" s="39" t="str">
        <f t="shared" si="1"/>
        <v>alp----</v>
      </c>
      <c r="R431" s="40" t="str">
        <f t="shared" si="2"/>
        <v>-----none</v>
      </c>
      <c r="S431" s="40" t="str">
        <f t="shared" si="3"/>
        <v>-------</v>
      </c>
      <c r="T431" s="41" t="str">
        <f t="shared" si="4"/>
        <v>alp---</v>
      </c>
      <c r="U431" s="41" t="str">
        <f t="shared" si="5"/>
        <v/>
      </c>
      <c r="V431" s="41"/>
      <c r="W431" s="41" t="str">
        <f t="shared" si="6"/>
        <v>-------</v>
      </c>
      <c r="X431" s="41" t="str">
        <f t="shared" si="7"/>
        <v>--------</v>
      </c>
      <c r="Y431" s="41" t="str">
        <f t="shared" si="8"/>
        <v>-------</v>
      </c>
      <c r="Z431" s="41"/>
      <c r="AA431" s="41"/>
    </row>
    <row r="432">
      <c r="A432" s="14"/>
      <c r="B432" s="14"/>
      <c r="C432" s="14"/>
      <c r="D432" s="14"/>
      <c r="E432" s="14"/>
      <c r="F432" s="14"/>
      <c r="G432" s="14"/>
      <c r="H432" s="14"/>
      <c r="I432" s="16"/>
      <c r="J432" s="14"/>
      <c r="K432" s="14"/>
      <c r="L432" s="50"/>
      <c r="M432" s="14"/>
      <c r="N432" s="14"/>
      <c r="O432" s="14"/>
      <c r="P432" s="14"/>
      <c r="Q432" s="39" t="str">
        <f t="shared" si="1"/>
        <v>alp----</v>
      </c>
      <c r="R432" s="40" t="str">
        <f t="shared" si="2"/>
        <v>-----none</v>
      </c>
      <c r="S432" s="40" t="str">
        <f t="shared" si="3"/>
        <v>-------</v>
      </c>
      <c r="T432" s="41" t="str">
        <f t="shared" si="4"/>
        <v>alp---</v>
      </c>
      <c r="U432" s="41" t="str">
        <f t="shared" si="5"/>
        <v/>
      </c>
      <c r="V432" s="41"/>
      <c r="W432" s="41" t="str">
        <f t="shared" si="6"/>
        <v>-------</v>
      </c>
      <c r="X432" s="41" t="str">
        <f t="shared" si="7"/>
        <v>--------</v>
      </c>
      <c r="Y432" s="41" t="str">
        <f t="shared" si="8"/>
        <v>-------</v>
      </c>
      <c r="Z432" s="41"/>
      <c r="AA432" s="41"/>
    </row>
    <row r="433">
      <c r="A433" s="20"/>
      <c r="B433" s="20"/>
      <c r="C433" s="20"/>
      <c r="D433" s="20"/>
      <c r="E433" s="20"/>
      <c r="F433" s="20"/>
      <c r="G433" s="20"/>
      <c r="H433" s="20"/>
      <c r="I433" s="25"/>
      <c r="J433" s="20"/>
      <c r="K433" s="20"/>
      <c r="L433" s="25"/>
      <c r="M433" s="20"/>
      <c r="N433" s="20"/>
      <c r="O433" s="20"/>
      <c r="P433" s="20"/>
      <c r="Q433" s="39" t="str">
        <f t="shared" si="1"/>
        <v>alp----</v>
      </c>
      <c r="R433" s="40" t="str">
        <f t="shared" si="2"/>
        <v>-----none</v>
      </c>
      <c r="S433" s="40" t="str">
        <f t="shared" si="3"/>
        <v>-------</v>
      </c>
      <c r="T433" s="41" t="str">
        <f t="shared" si="4"/>
        <v>alp---</v>
      </c>
      <c r="U433" s="41" t="str">
        <f t="shared" si="5"/>
        <v/>
      </c>
      <c r="V433" s="41"/>
      <c r="W433" s="41" t="str">
        <f t="shared" si="6"/>
        <v>-------</v>
      </c>
      <c r="X433" s="41" t="str">
        <f t="shared" si="7"/>
        <v>--------</v>
      </c>
      <c r="Y433" s="41" t="str">
        <f t="shared" si="8"/>
        <v>-------</v>
      </c>
      <c r="Z433" s="41"/>
      <c r="AA433" s="41"/>
    </row>
    <row r="434">
      <c r="A434" s="14"/>
      <c r="B434" s="14"/>
      <c r="C434" s="14"/>
      <c r="D434" s="14"/>
      <c r="E434" s="14"/>
      <c r="F434" s="14"/>
      <c r="G434" s="14"/>
      <c r="H434" s="14"/>
      <c r="I434" s="16"/>
      <c r="J434" s="14"/>
      <c r="K434" s="14"/>
      <c r="L434" s="50"/>
      <c r="M434" s="14"/>
      <c r="N434" s="14"/>
      <c r="O434" s="14"/>
      <c r="P434" s="14"/>
      <c r="Q434" s="39" t="str">
        <f t="shared" si="1"/>
        <v>alp----</v>
      </c>
      <c r="R434" s="40" t="str">
        <f t="shared" si="2"/>
        <v>-----none</v>
      </c>
      <c r="S434" s="40" t="str">
        <f t="shared" si="3"/>
        <v>-------</v>
      </c>
      <c r="T434" s="41" t="str">
        <f t="shared" si="4"/>
        <v>alp---</v>
      </c>
      <c r="U434" s="41" t="str">
        <f t="shared" si="5"/>
        <v/>
      </c>
      <c r="V434" s="41"/>
      <c r="W434" s="41" t="str">
        <f t="shared" si="6"/>
        <v>-------</v>
      </c>
      <c r="X434" s="41" t="str">
        <f t="shared" si="7"/>
        <v>--------</v>
      </c>
      <c r="Y434" s="41" t="str">
        <f t="shared" si="8"/>
        <v>-------</v>
      </c>
      <c r="Z434" s="41"/>
      <c r="AA434" s="41"/>
    </row>
    <row r="435">
      <c r="A435" s="20"/>
      <c r="B435" s="20"/>
      <c r="C435" s="20"/>
      <c r="D435" s="20"/>
      <c r="E435" s="20"/>
      <c r="F435" s="20"/>
      <c r="G435" s="20"/>
      <c r="H435" s="20"/>
      <c r="I435" s="25"/>
      <c r="J435" s="20"/>
      <c r="K435" s="20"/>
      <c r="L435" s="25"/>
      <c r="M435" s="20"/>
      <c r="N435" s="20"/>
      <c r="O435" s="20"/>
      <c r="P435" s="20"/>
      <c r="Q435" s="39" t="str">
        <f t="shared" si="1"/>
        <v>alp----</v>
      </c>
      <c r="R435" s="40" t="str">
        <f t="shared" si="2"/>
        <v>-----none</v>
      </c>
      <c r="S435" s="40" t="str">
        <f t="shared" si="3"/>
        <v>-------</v>
      </c>
      <c r="T435" s="41" t="str">
        <f t="shared" si="4"/>
        <v>alp---</v>
      </c>
      <c r="U435" s="41" t="str">
        <f t="shared" si="5"/>
        <v/>
      </c>
      <c r="V435" s="41"/>
      <c r="W435" s="41" t="str">
        <f t="shared" si="6"/>
        <v>-------</v>
      </c>
      <c r="X435" s="41" t="str">
        <f t="shared" si="7"/>
        <v>--------</v>
      </c>
      <c r="Y435" s="41" t="str">
        <f t="shared" si="8"/>
        <v>-------</v>
      </c>
      <c r="Z435" s="41"/>
      <c r="AA435" s="41"/>
    </row>
    <row r="436">
      <c r="A436" s="14"/>
      <c r="B436" s="14"/>
      <c r="C436" s="14"/>
      <c r="D436" s="14"/>
      <c r="E436" s="14"/>
      <c r="F436" s="14"/>
      <c r="G436" s="14"/>
      <c r="H436" s="14"/>
      <c r="I436" s="16"/>
      <c r="J436" s="14"/>
      <c r="K436" s="14"/>
      <c r="L436" s="50"/>
      <c r="M436" s="14"/>
      <c r="N436" s="14"/>
      <c r="O436" s="14"/>
      <c r="P436" s="14"/>
      <c r="Q436" s="39" t="str">
        <f t="shared" si="1"/>
        <v>alp----</v>
      </c>
      <c r="R436" s="40" t="str">
        <f t="shared" si="2"/>
        <v>-----none</v>
      </c>
      <c r="S436" s="40" t="str">
        <f t="shared" si="3"/>
        <v>-------</v>
      </c>
      <c r="T436" s="41" t="str">
        <f t="shared" si="4"/>
        <v>alp---</v>
      </c>
      <c r="U436" s="41" t="str">
        <f t="shared" si="5"/>
        <v/>
      </c>
      <c r="V436" s="41"/>
      <c r="W436" s="41" t="str">
        <f t="shared" si="6"/>
        <v>-------</v>
      </c>
      <c r="X436" s="41" t="str">
        <f t="shared" si="7"/>
        <v>--------</v>
      </c>
      <c r="Y436" s="41" t="str">
        <f t="shared" si="8"/>
        <v>-------</v>
      </c>
      <c r="Z436" s="41"/>
      <c r="AA436" s="41"/>
    </row>
    <row r="437">
      <c r="A437" s="20"/>
      <c r="B437" s="20"/>
      <c r="C437" s="20"/>
      <c r="D437" s="20"/>
      <c r="E437" s="20"/>
      <c r="F437" s="20"/>
      <c r="G437" s="20"/>
      <c r="H437" s="20"/>
      <c r="I437" s="25"/>
      <c r="J437" s="20"/>
      <c r="K437" s="20"/>
      <c r="L437" s="25"/>
      <c r="M437" s="20"/>
      <c r="N437" s="20"/>
      <c r="O437" s="20"/>
      <c r="P437" s="20"/>
      <c r="Q437" s="39" t="str">
        <f t="shared" si="1"/>
        <v>alp----</v>
      </c>
      <c r="R437" s="40" t="str">
        <f t="shared" si="2"/>
        <v>-----none</v>
      </c>
      <c r="S437" s="40" t="str">
        <f t="shared" si="3"/>
        <v>-------</v>
      </c>
      <c r="T437" s="41" t="str">
        <f t="shared" si="4"/>
        <v>alp---</v>
      </c>
      <c r="U437" s="41" t="str">
        <f t="shared" si="5"/>
        <v/>
      </c>
      <c r="V437" s="41"/>
      <c r="W437" s="41" t="str">
        <f t="shared" si="6"/>
        <v>-------</v>
      </c>
      <c r="X437" s="41" t="str">
        <f t="shared" si="7"/>
        <v>--------</v>
      </c>
      <c r="Y437" s="41" t="str">
        <f t="shared" si="8"/>
        <v>-------</v>
      </c>
      <c r="Z437" s="41"/>
      <c r="AA437" s="41"/>
    </row>
    <row r="438">
      <c r="A438" s="14"/>
      <c r="B438" s="14"/>
      <c r="C438" s="14"/>
      <c r="D438" s="14"/>
      <c r="E438" s="14"/>
      <c r="F438" s="14"/>
      <c r="G438" s="14"/>
      <c r="H438" s="14"/>
      <c r="I438" s="16"/>
      <c r="J438" s="14"/>
      <c r="K438" s="14"/>
      <c r="L438" s="50"/>
      <c r="M438" s="14"/>
      <c r="N438" s="14"/>
      <c r="O438" s="14"/>
      <c r="P438" s="14"/>
      <c r="Q438" s="39" t="str">
        <f t="shared" si="1"/>
        <v>alp----</v>
      </c>
      <c r="R438" s="40" t="str">
        <f t="shared" si="2"/>
        <v>-----none</v>
      </c>
      <c r="S438" s="40" t="str">
        <f t="shared" si="3"/>
        <v>-------</v>
      </c>
      <c r="T438" s="41" t="str">
        <f t="shared" si="4"/>
        <v>alp---</v>
      </c>
      <c r="U438" s="41" t="str">
        <f t="shared" si="5"/>
        <v/>
      </c>
      <c r="V438" s="41"/>
      <c r="W438" s="41" t="str">
        <f t="shared" si="6"/>
        <v>-------</v>
      </c>
      <c r="X438" s="41" t="str">
        <f t="shared" si="7"/>
        <v>--------</v>
      </c>
      <c r="Y438" s="41" t="str">
        <f t="shared" si="8"/>
        <v>-------</v>
      </c>
      <c r="Z438" s="41"/>
      <c r="AA438" s="41"/>
    </row>
    <row r="439">
      <c r="A439" s="20"/>
      <c r="B439" s="20"/>
      <c r="C439" s="20"/>
      <c r="D439" s="20"/>
      <c r="E439" s="20"/>
      <c r="F439" s="20"/>
      <c r="G439" s="20"/>
      <c r="H439" s="20"/>
      <c r="I439" s="25"/>
      <c r="J439" s="20"/>
      <c r="K439" s="20"/>
      <c r="L439" s="25"/>
      <c r="M439" s="20"/>
      <c r="N439" s="20"/>
      <c r="O439" s="20"/>
      <c r="P439" s="20"/>
      <c r="Q439" s="39" t="str">
        <f t="shared" si="1"/>
        <v>alp----</v>
      </c>
      <c r="R439" s="40" t="str">
        <f t="shared" si="2"/>
        <v>-----none</v>
      </c>
      <c r="S439" s="40" t="str">
        <f t="shared" si="3"/>
        <v>-------</v>
      </c>
      <c r="T439" s="41" t="str">
        <f t="shared" si="4"/>
        <v>alp---</v>
      </c>
      <c r="U439" s="41" t="str">
        <f t="shared" si="5"/>
        <v/>
      </c>
      <c r="V439" s="41"/>
      <c r="W439" s="41" t="str">
        <f t="shared" si="6"/>
        <v>-------</v>
      </c>
      <c r="X439" s="41" t="str">
        <f t="shared" si="7"/>
        <v>--------</v>
      </c>
      <c r="Y439" s="41" t="str">
        <f t="shared" si="8"/>
        <v>-------</v>
      </c>
      <c r="Z439" s="41"/>
      <c r="AA439" s="41"/>
    </row>
    <row r="440">
      <c r="A440" s="14"/>
      <c r="B440" s="14"/>
      <c r="C440" s="14"/>
      <c r="D440" s="14"/>
      <c r="E440" s="14"/>
      <c r="F440" s="14"/>
      <c r="G440" s="14"/>
      <c r="H440" s="14"/>
      <c r="I440" s="16"/>
      <c r="J440" s="14"/>
      <c r="K440" s="14"/>
      <c r="L440" s="50"/>
      <c r="M440" s="14"/>
      <c r="N440" s="14"/>
      <c r="O440" s="14"/>
      <c r="P440" s="14"/>
      <c r="Q440" s="39" t="str">
        <f t="shared" si="1"/>
        <v>alp----</v>
      </c>
      <c r="R440" s="40" t="str">
        <f t="shared" si="2"/>
        <v>-----none</v>
      </c>
      <c r="S440" s="40" t="str">
        <f t="shared" si="3"/>
        <v>-------</v>
      </c>
      <c r="T440" s="41" t="str">
        <f t="shared" si="4"/>
        <v>alp---</v>
      </c>
      <c r="U440" s="41" t="str">
        <f t="shared" si="5"/>
        <v/>
      </c>
      <c r="V440" s="41"/>
      <c r="W440" s="41" t="str">
        <f t="shared" si="6"/>
        <v>-------</v>
      </c>
      <c r="X440" s="41" t="str">
        <f t="shared" si="7"/>
        <v>--------</v>
      </c>
      <c r="Y440" s="41" t="str">
        <f t="shared" si="8"/>
        <v>-------</v>
      </c>
      <c r="Z440" s="41"/>
      <c r="AA440" s="41"/>
    </row>
    <row r="441">
      <c r="A441" s="20"/>
      <c r="B441" s="20"/>
      <c r="C441" s="20"/>
      <c r="D441" s="20"/>
      <c r="E441" s="20"/>
      <c r="F441" s="20"/>
      <c r="G441" s="20"/>
      <c r="H441" s="20"/>
      <c r="I441" s="25"/>
      <c r="J441" s="20"/>
      <c r="K441" s="20"/>
      <c r="L441" s="25"/>
      <c r="M441" s="20"/>
      <c r="N441" s="20"/>
      <c r="O441" s="20"/>
      <c r="P441" s="20"/>
      <c r="Q441" s="39" t="str">
        <f t="shared" si="1"/>
        <v>alp----</v>
      </c>
      <c r="R441" s="40" t="str">
        <f t="shared" si="2"/>
        <v>-----none</v>
      </c>
      <c r="S441" s="40" t="str">
        <f t="shared" si="3"/>
        <v>-------</v>
      </c>
      <c r="T441" s="41" t="str">
        <f t="shared" si="4"/>
        <v>alp---</v>
      </c>
      <c r="U441" s="41" t="str">
        <f t="shared" si="5"/>
        <v/>
      </c>
      <c r="V441" s="41"/>
      <c r="W441" s="41" t="str">
        <f t="shared" si="6"/>
        <v>-------</v>
      </c>
      <c r="X441" s="41" t="str">
        <f t="shared" si="7"/>
        <v>--------</v>
      </c>
      <c r="Y441" s="41" t="str">
        <f t="shared" si="8"/>
        <v>-------</v>
      </c>
      <c r="Z441" s="41"/>
      <c r="AA441" s="41"/>
    </row>
    <row r="442">
      <c r="A442" s="14"/>
      <c r="B442" s="14"/>
      <c r="C442" s="14"/>
      <c r="D442" s="14"/>
      <c r="E442" s="14"/>
      <c r="F442" s="14"/>
      <c r="G442" s="14"/>
      <c r="H442" s="14"/>
      <c r="I442" s="16"/>
      <c r="J442" s="14"/>
      <c r="K442" s="14"/>
      <c r="L442" s="50"/>
      <c r="M442" s="14"/>
      <c r="N442" s="14"/>
      <c r="O442" s="14"/>
      <c r="P442" s="14"/>
      <c r="Q442" s="39" t="str">
        <f t="shared" si="1"/>
        <v>alp----</v>
      </c>
      <c r="R442" s="40" t="str">
        <f t="shared" si="2"/>
        <v>-----none</v>
      </c>
      <c r="S442" s="40" t="str">
        <f t="shared" si="3"/>
        <v>-------</v>
      </c>
      <c r="T442" s="41" t="str">
        <f t="shared" si="4"/>
        <v>alp---</v>
      </c>
      <c r="U442" s="41" t="str">
        <f t="shared" si="5"/>
        <v/>
      </c>
      <c r="V442" s="41"/>
      <c r="W442" s="41" t="str">
        <f t="shared" si="6"/>
        <v>-------</v>
      </c>
      <c r="X442" s="41" t="str">
        <f t="shared" si="7"/>
        <v>--------</v>
      </c>
      <c r="Y442" s="41" t="str">
        <f t="shared" si="8"/>
        <v>-------</v>
      </c>
      <c r="Z442" s="41"/>
      <c r="AA442" s="41"/>
    </row>
    <row r="443">
      <c r="A443" s="20"/>
      <c r="B443" s="20"/>
      <c r="C443" s="20"/>
      <c r="D443" s="20"/>
      <c r="E443" s="20"/>
      <c r="F443" s="20"/>
      <c r="G443" s="20"/>
      <c r="H443" s="20"/>
      <c r="I443" s="25"/>
      <c r="J443" s="20"/>
      <c r="K443" s="20"/>
      <c r="L443" s="25"/>
      <c r="M443" s="20"/>
      <c r="N443" s="20"/>
      <c r="O443" s="20"/>
      <c r="P443" s="20"/>
      <c r="Q443" s="39" t="str">
        <f t="shared" si="1"/>
        <v>alp----</v>
      </c>
      <c r="R443" s="40" t="str">
        <f t="shared" si="2"/>
        <v>-----none</v>
      </c>
      <c r="S443" s="40" t="str">
        <f t="shared" si="3"/>
        <v>-------</v>
      </c>
      <c r="T443" s="41" t="str">
        <f t="shared" si="4"/>
        <v>alp---</v>
      </c>
      <c r="U443" s="41" t="str">
        <f t="shared" si="5"/>
        <v/>
      </c>
      <c r="V443" s="41"/>
      <c r="W443" s="41" t="str">
        <f t="shared" si="6"/>
        <v>-------</v>
      </c>
      <c r="X443" s="41" t="str">
        <f t="shared" si="7"/>
        <v>--------</v>
      </c>
      <c r="Y443" s="41" t="str">
        <f t="shared" si="8"/>
        <v>-------</v>
      </c>
      <c r="Z443" s="41"/>
      <c r="AA443" s="41"/>
    </row>
    <row r="444">
      <c r="A444" s="14"/>
      <c r="B444" s="14"/>
      <c r="C444" s="14"/>
      <c r="D444" s="14"/>
      <c r="E444" s="14"/>
      <c r="F444" s="14"/>
      <c r="G444" s="14"/>
      <c r="H444" s="14"/>
      <c r="I444" s="16"/>
      <c r="J444" s="14"/>
      <c r="K444" s="14"/>
      <c r="L444" s="50"/>
      <c r="M444" s="14"/>
      <c r="N444" s="14"/>
      <c r="O444" s="14"/>
      <c r="P444" s="14"/>
      <c r="Q444" s="39" t="str">
        <f t="shared" si="1"/>
        <v>alp----</v>
      </c>
      <c r="R444" s="40" t="str">
        <f t="shared" si="2"/>
        <v>-----none</v>
      </c>
      <c r="S444" s="40" t="str">
        <f t="shared" si="3"/>
        <v>-------</v>
      </c>
      <c r="T444" s="41" t="str">
        <f t="shared" si="4"/>
        <v>alp---</v>
      </c>
      <c r="U444" s="41" t="str">
        <f t="shared" si="5"/>
        <v/>
      </c>
      <c r="V444" s="41"/>
      <c r="W444" s="41" t="str">
        <f t="shared" si="6"/>
        <v>-------</v>
      </c>
      <c r="X444" s="41" t="str">
        <f t="shared" si="7"/>
        <v>--------</v>
      </c>
      <c r="Y444" s="41" t="str">
        <f t="shared" si="8"/>
        <v>-------</v>
      </c>
      <c r="Z444" s="41"/>
      <c r="AA444" s="41"/>
    </row>
    <row r="445">
      <c r="A445" s="20"/>
      <c r="B445" s="20"/>
      <c r="C445" s="20"/>
      <c r="D445" s="20"/>
      <c r="E445" s="20"/>
      <c r="F445" s="20"/>
      <c r="G445" s="20"/>
      <c r="H445" s="20"/>
      <c r="I445" s="25"/>
      <c r="J445" s="20"/>
      <c r="K445" s="20"/>
      <c r="L445" s="25"/>
      <c r="M445" s="20"/>
      <c r="N445" s="20"/>
      <c r="O445" s="20"/>
      <c r="P445" s="20"/>
      <c r="Q445" s="39" t="str">
        <f t="shared" si="1"/>
        <v>alp----</v>
      </c>
      <c r="R445" s="40" t="str">
        <f t="shared" si="2"/>
        <v>-----none</v>
      </c>
      <c r="S445" s="40" t="str">
        <f t="shared" si="3"/>
        <v>-------</v>
      </c>
      <c r="T445" s="41" t="str">
        <f t="shared" si="4"/>
        <v>alp---</v>
      </c>
      <c r="U445" s="41" t="str">
        <f t="shared" si="5"/>
        <v/>
      </c>
      <c r="V445" s="41"/>
      <c r="W445" s="41" t="str">
        <f t="shared" si="6"/>
        <v>-------</v>
      </c>
      <c r="X445" s="41" t="str">
        <f t="shared" si="7"/>
        <v>--------</v>
      </c>
      <c r="Y445" s="41" t="str">
        <f t="shared" si="8"/>
        <v>-------</v>
      </c>
      <c r="Z445" s="41"/>
      <c r="AA445" s="41"/>
    </row>
    <row r="446">
      <c r="A446" s="14"/>
      <c r="B446" s="14"/>
      <c r="C446" s="14"/>
      <c r="D446" s="14"/>
      <c r="E446" s="14"/>
      <c r="F446" s="14"/>
      <c r="G446" s="14"/>
      <c r="H446" s="14"/>
      <c r="I446" s="16"/>
      <c r="J446" s="14"/>
      <c r="K446" s="14"/>
      <c r="L446" s="50"/>
      <c r="M446" s="14"/>
      <c r="N446" s="14"/>
      <c r="O446" s="14"/>
      <c r="P446" s="14"/>
      <c r="Q446" s="39" t="str">
        <f t="shared" si="1"/>
        <v>alp----</v>
      </c>
      <c r="R446" s="40" t="str">
        <f t="shared" si="2"/>
        <v>-----none</v>
      </c>
      <c r="S446" s="40" t="str">
        <f t="shared" si="3"/>
        <v>-------</v>
      </c>
      <c r="T446" s="41" t="str">
        <f t="shared" si="4"/>
        <v>alp---</v>
      </c>
      <c r="U446" s="41" t="str">
        <f t="shared" si="5"/>
        <v/>
      </c>
      <c r="V446" s="41"/>
      <c r="W446" s="41" t="str">
        <f t="shared" si="6"/>
        <v>-------</v>
      </c>
      <c r="X446" s="41" t="str">
        <f t="shared" si="7"/>
        <v>--------</v>
      </c>
      <c r="Y446" s="41" t="str">
        <f t="shared" si="8"/>
        <v>-------</v>
      </c>
      <c r="Z446" s="41"/>
      <c r="AA446" s="41"/>
    </row>
    <row r="447">
      <c r="A447" s="20"/>
      <c r="B447" s="20"/>
      <c r="C447" s="20"/>
      <c r="D447" s="20"/>
      <c r="E447" s="20"/>
      <c r="F447" s="20"/>
      <c r="G447" s="20"/>
      <c r="H447" s="20"/>
      <c r="I447" s="25"/>
      <c r="J447" s="20"/>
      <c r="K447" s="20"/>
      <c r="L447" s="25"/>
      <c r="M447" s="20"/>
      <c r="N447" s="20"/>
      <c r="O447" s="20"/>
      <c r="P447" s="20"/>
      <c r="Q447" s="39" t="str">
        <f t="shared" si="1"/>
        <v>alp----</v>
      </c>
      <c r="R447" s="40" t="str">
        <f t="shared" si="2"/>
        <v>-----none</v>
      </c>
      <c r="S447" s="40" t="str">
        <f t="shared" si="3"/>
        <v>-------</v>
      </c>
      <c r="T447" s="41" t="str">
        <f t="shared" si="4"/>
        <v>alp---</v>
      </c>
      <c r="U447" s="41" t="str">
        <f t="shared" si="5"/>
        <v/>
      </c>
      <c r="V447" s="41"/>
      <c r="W447" s="41" t="str">
        <f t="shared" si="6"/>
        <v>-------</v>
      </c>
      <c r="X447" s="41" t="str">
        <f t="shared" si="7"/>
        <v>--------</v>
      </c>
      <c r="Y447" s="41" t="str">
        <f t="shared" si="8"/>
        <v>-------</v>
      </c>
      <c r="Z447" s="41"/>
      <c r="AA447" s="41"/>
    </row>
    <row r="448">
      <c r="A448" s="14"/>
      <c r="B448" s="14"/>
      <c r="C448" s="14"/>
      <c r="D448" s="14"/>
      <c r="E448" s="14"/>
      <c r="F448" s="14"/>
      <c r="G448" s="14"/>
      <c r="H448" s="14"/>
      <c r="I448" s="16"/>
      <c r="J448" s="14"/>
      <c r="K448" s="14"/>
      <c r="L448" s="50"/>
      <c r="M448" s="14"/>
      <c r="N448" s="14"/>
      <c r="O448" s="14"/>
      <c r="P448" s="14"/>
      <c r="Q448" s="39" t="str">
        <f t="shared" si="1"/>
        <v>alp----</v>
      </c>
      <c r="R448" s="40" t="str">
        <f t="shared" si="2"/>
        <v>-----none</v>
      </c>
      <c r="S448" s="40" t="str">
        <f t="shared" si="3"/>
        <v>-------</v>
      </c>
      <c r="T448" s="41" t="str">
        <f t="shared" si="4"/>
        <v>alp---</v>
      </c>
      <c r="U448" s="41" t="str">
        <f t="shared" si="5"/>
        <v/>
      </c>
      <c r="V448" s="41"/>
      <c r="W448" s="41" t="str">
        <f t="shared" si="6"/>
        <v>-------</v>
      </c>
      <c r="X448" s="41" t="str">
        <f t="shared" si="7"/>
        <v>--------</v>
      </c>
      <c r="Y448" s="41" t="str">
        <f t="shared" si="8"/>
        <v>-------</v>
      </c>
      <c r="Z448" s="41"/>
      <c r="AA448" s="41"/>
    </row>
    <row r="449">
      <c r="A449" s="20"/>
      <c r="B449" s="20"/>
      <c r="C449" s="20"/>
      <c r="D449" s="20"/>
      <c r="E449" s="20"/>
      <c r="F449" s="20"/>
      <c r="G449" s="20"/>
      <c r="H449" s="20"/>
      <c r="I449" s="25"/>
      <c r="J449" s="20"/>
      <c r="K449" s="20"/>
      <c r="L449" s="25"/>
      <c r="M449" s="20"/>
      <c r="N449" s="20"/>
      <c r="O449" s="20"/>
      <c r="P449" s="20"/>
      <c r="Q449" s="39" t="str">
        <f t="shared" si="1"/>
        <v>alp----</v>
      </c>
      <c r="R449" s="40" t="str">
        <f t="shared" si="2"/>
        <v>-----none</v>
      </c>
      <c r="S449" s="40" t="str">
        <f t="shared" si="3"/>
        <v>-------</v>
      </c>
      <c r="T449" s="41" t="str">
        <f t="shared" si="4"/>
        <v>alp---</v>
      </c>
      <c r="U449" s="41" t="str">
        <f t="shared" si="5"/>
        <v/>
      </c>
      <c r="V449" s="41"/>
      <c r="W449" s="41" t="str">
        <f t="shared" si="6"/>
        <v>-------</v>
      </c>
      <c r="X449" s="41" t="str">
        <f t="shared" si="7"/>
        <v>--------</v>
      </c>
      <c r="Y449" s="41" t="str">
        <f t="shared" si="8"/>
        <v>-------</v>
      </c>
      <c r="Z449" s="41"/>
      <c r="AA449" s="41"/>
    </row>
    <row r="450">
      <c r="A450" s="14"/>
      <c r="B450" s="14"/>
      <c r="C450" s="14"/>
      <c r="D450" s="14"/>
      <c r="E450" s="14"/>
      <c r="F450" s="14"/>
      <c r="G450" s="14"/>
      <c r="H450" s="14"/>
      <c r="I450" s="16"/>
      <c r="J450" s="14"/>
      <c r="K450" s="14"/>
      <c r="L450" s="50"/>
      <c r="M450" s="14"/>
      <c r="N450" s="14"/>
      <c r="O450" s="14"/>
      <c r="P450" s="14"/>
      <c r="Q450" s="39" t="str">
        <f t="shared" si="1"/>
        <v>alp----</v>
      </c>
      <c r="R450" s="40" t="str">
        <f t="shared" si="2"/>
        <v>-----none</v>
      </c>
      <c r="S450" s="40" t="str">
        <f t="shared" si="3"/>
        <v>-------</v>
      </c>
      <c r="T450" s="41" t="str">
        <f t="shared" si="4"/>
        <v>alp---</v>
      </c>
      <c r="U450" s="41" t="str">
        <f t="shared" si="5"/>
        <v/>
      </c>
      <c r="V450" s="41"/>
      <c r="W450" s="41" t="str">
        <f t="shared" si="6"/>
        <v>-------</v>
      </c>
      <c r="X450" s="41" t="str">
        <f t="shared" si="7"/>
        <v>--------</v>
      </c>
      <c r="Y450" s="41" t="str">
        <f t="shared" si="8"/>
        <v>-------</v>
      </c>
      <c r="Z450" s="41"/>
      <c r="AA450" s="41"/>
    </row>
    <row r="451">
      <c r="A451" s="20"/>
      <c r="B451" s="20"/>
      <c r="C451" s="20"/>
      <c r="D451" s="20"/>
      <c r="E451" s="20"/>
      <c r="F451" s="20"/>
      <c r="G451" s="20"/>
      <c r="H451" s="20"/>
      <c r="I451" s="25"/>
      <c r="J451" s="20"/>
      <c r="K451" s="20"/>
      <c r="L451" s="25"/>
      <c r="M451" s="20"/>
      <c r="N451" s="20"/>
      <c r="O451" s="20"/>
      <c r="P451" s="20"/>
      <c r="Q451" s="39" t="str">
        <f t="shared" si="1"/>
        <v>alp----</v>
      </c>
      <c r="R451" s="40" t="str">
        <f t="shared" si="2"/>
        <v>-----none</v>
      </c>
      <c r="S451" s="40" t="str">
        <f t="shared" si="3"/>
        <v>-------</v>
      </c>
      <c r="T451" s="41" t="str">
        <f t="shared" si="4"/>
        <v>alp---</v>
      </c>
      <c r="U451" s="41" t="str">
        <f t="shared" si="5"/>
        <v/>
      </c>
      <c r="V451" s="41"/>
      <c r="W451" s="41" t="str">
        <f t="shared" si="6"/>
        <v>-------</v>
      </c>
      <c r="X451" s="41" t="str">
        <f t="shared" si="7"/>
        <v>--------</v>
      </c>
      <c r="Y451" s="41" t="str">
        <f t="shared" si="8"/>
        <v>-------</v>
      </c>
      <c r="Z451" s="41"/>
      <c r="AA451" s="41"/>
    </row>
    <row r="452">
      <c r="A452" s="14"/>
      <c r="B452" s="14"/>
      <c r="C452" s="14"/>
      <c r="D452" s="14"/>
      <c r="E452" s="14"/>
      <c r="F452" s="14"/>
      <c r="G452" s="14"/>
      <c r="H452" s="14"/>
      <c r="I452" s="16"/>
      <c r="J452" s="14"/>
      <c r="K452" s="14"/>
      <c r="L452" s="50"/>
      <c r="M452" s="14"/>
      <c r="N452" s="14"/>
      <c r="O452" s="14"/>
      <c r="P452" s="14"/>
      <c r="Q452" s="39" t="str">
        <f t="shared" si="1"/>
        <v>alp----</v>
      </c>
      <c r="R452" s="40" t="str">
        <f t="shared" si="2"/>
        <v>-----none</v>
      </c>
      <c r="S452" s="40" t="str">
        <f t="shared" si="3"/>
        <v>-------</v>
      </c>
      <c r="T452" s="41" t="str">
        <f t="shared" si="4"/>
        <v>alp---</v>
      </c>
      <c r="U452" s="41" t="str">
        <f t="shared" si="5"/>
        <v/>
      </c>
      <c r="V452" s="41"/>
      <c r="W452" s="41" t="str">
        <f t="shared" si="6"/>
        <v>-------</v>
      </c>
      <c r="X452" s="41" t="str">
        <f t="shared" si="7"/>
        <v>--------</v>
      </c>
      <c r="Y452" s="41" t="str">
        <f t="shared" si="8"/>
        <v>-------</v>
      </c>
      <c r="Z452" s="41"/>
      <c r="AA452" s="41"/>
    </row>
    <row r="453">
      <c r="A453" s="20"/>
      <c r="B453" s="20"/>
      <c r="C453" s="20"/>
      <c r="D453" s="20"/>
      <c r="E453" s="20"/>
      <c r="F453" s="20"/>
      <c r="G453" s="20"/>
      <c r="H453" s="20"/>
      <c r="I453" s="25"/>
      <c r="J453" s="20"/>
      <c r="K453" s="20"/>
      <c r="L453" s="25"/>
      <c r="M453" s="20"/>
      <c r="N453" s="20"/>
      <c r="O453" s="20"/>
      <c r="P453" s="20"/>
      <c r="Q453" s="39" t="str">
        <f t="shared" si="1"/>
        <v>alp----</v>
      </c>
      <c r="R453" s="40" t="str">
        <f t="shared" si="2"/>
        <v>-----none</v>
      </c>
      <c r="S453" s="40" t="str">
        <f t="shared" si="3"/>
        <v>-------</v>
      </c>
      <c r="T453" s="41" t="str">
        <f t="shared" si="4"/>
        <v>alp---</v>
      </c>
      <c r="U453" s="41" t="str">
        <f t="shared" si="5"/>
        <v/>
      </c>
      <c r="V453" s="41"/>
      <c r="W453" s="41" t="str">
        <f t="shared" si="6"/>
        <v>-------</v>
      </c>
      <c r="X453" s="41" t="str">
        <f t="shared" si="7"/>
        <v>--------</v>
      </c>
      <c r="Y453" s="41" t="str">
        <f t="shared" si="8"/>
        <v>-------</v>
      </c>
      <c r="Z453" s="41"/>
      <c r="AA453" s="41"/>
    </row>
    <row r="454">
      <c r="A454" s="14"/>
      <c r="B454" s="14"/>
      <c r="C454" s="14"/>
      <c r="D454" s="14"/>
      <c r="E454" s="14"/>
      <c r="F454" s="14"/>
      <c r="G454" s="14"/>
      <c r="H454" s="14"/>
      <c r="I454" s="16"/>
      <c r="J454" s="14"/>
      <c r="K454" s="14"/>
      <c r="L454" s="50"/>
      <c r="M454" s="14"/>
      <c r="N454" s="14"/>
      <c r="O454" s="14"/>
      <c r="P454" s="14"/>
      <c r="Q454" s="39" t="str">
        <f t="shared" si="1"/>
        <v>alp----</v>
      </c>
      <c r="R454" s="40" t="str">
        <f t="shared" si="2"/>
        <v>-----none</v>
      </c>
      <c r="S454" s="40" t="str">
        <f t="shared" si="3"/>
        <v>-------</v>
      </c>
      <c r="T454" s="41" t="str">
        <f t="shared" si="4"/>
        <v>alp---</v>
      </c>
      <c r="U454" s="41" t="str">
        <f t="shared" si="5"/>
        <v/>
      </c>
      <c r="V454" s="41"/>
      <c r="W454" s="41" t="str">
        <f t="shared" si="6"/>
        <v>-------</v>
      </c>
      <c r="X454" s="41" t="str">
        <f t="shared" si="7"/>
        <v>--------</v>
      </c>
      <c r="Y454" s="41" t="str">
        <f t="shared" si="8"/>
        <v>-------</v>
      </c>
      <c r="Z454" s="41"/>
      <c r="AA454" s="41"/>
    </row>
    <row r="455">
      <c r="A455" s="20"/>
      <c r="B455" s="20"/>
      <c r="C455" s="20"/>
      <c r="D455" s="20"/>
      <c r="E455" s="20"/>
      <c r="F455" s="20"/>
      <c r="G455" s="20"/>
      <c r="H455" s="20"/>
      <c r="I455" s="25"/>
      <c r="J455" s="20"/>
      <c r="K455" s="20"/>
      <c r="L455" s="25"/>
      <c r="M455" s="20"/>
      <c r="N455" s="20"/>
      <c r="O455" s="20"/>
      <c r="P455" s="20"/>
      <c r="Q455" s="39" t="str">
        <f t="shared" si="1"/>
        <v>alp----</v>
      </c>
      <c r="R455" s="40" t="str">
        <f t="shared" si="2"/>
        <v>-----none</v>
      </c>
      <c r="S455" s="40" t="str">
        <f t="shared" si="3"/>
        <v>-------</v>
      </c>
      <c r="T455" s="41" t="str">
        <f t="shared" si="4"/>
        <v>alp---</v>
      </c>
      <c r="U455" s="41" t="str">
        <f t="shared" si="5"/>
        <v/>
      </c>
      <c r="V455" s="41"/>
      <c r="W455" s="41" t="str">
        <f t="shared" si="6"/>
        <v>-------</v>
      </c>
      <c r="X455" s="41" t="str">
        <f t="shared" si="7"/>
        <v>--------</v>
      </c>
      <c r="Y455" s="41" t="str">
        <f t="shared" si="8"/>
        <v>-------</v>
      </c>
      <c r="Z455" s="41"/>
      <c r="AA455" s="41"/>
    </row>
    <row r="456">
      <c r="A456" s="14"/>
      <c r="B456" s="14"/>
      <c r="C456" s="14"/>
      <c r="D456" s="14"/>
      <c r="E456" s="14"/>
      <c r="F456" s="14"/>
      <c r="G456" s="14"/>
      <c r="H456" s="14"/>
      <c r="I456" s="16"/>
      <c r="J456" s="14"/>
      <c r="K456" s="14"/>
      <c r="L456" s="50"/>
      <c r="M456" s="14"/>
      <c r="N456" s="14"/>
      <c r="O456" s="14"/>
      <c r="P456" s="14"/>
      <c r="Q456" s="39" t="str">
        <f t="shared" si="1"/>
        <v>alp----</v>
      </c>
      <c r="R456" s="40" t="str">
        <f t="shared" si="2"/>
        <v>-----none</v>
      </c>
      <c r="S456" s="40" t="str">
        <f t="shared" si="3"/>
        <v>-------</v>
      </c>
      <c r="T456" s="41" t="str">
        <f t="shared" si="4"/>
        <v>alp---</v>
      </c>
      <c r="U456" s="41" t="str">
        <f t="shared" si="5"/>
        <v/>
      </c>
      <c r="V456" s="41"/>
      <c r="W456" s="41" t="str">
        <f t="shared" si="6"/>
        <v>-------</v>
      </c>
      <c r="X456" s="41" t="str">
        <f t="shared" si="7"/>
        <v>--------</v>
      </c>
      <c r="Y456" s="41" t="str">
        <f t="shared" si="8"/>
        <v>-------</v>
      </c>
      <c r="Z456" s="41"/>
      <c r="AA456" s="41"/>
    </row>
    <row r="457">
      <c r="A457" s="20"/>
      <c r="B457" s="20"/>
      <c r="C457" s="20"/>
      <c r="D457" s="20"/>
      <c r="E457" s="20"/>
      <c r="F457" s="20"/>
      <c r="G457" s="20"/>
      <c r="H457" s="20"/>
      <c r="I457" s="25"/>
      <c r="J457" s="20"/>
      <c r="K457" s="20"/>
      <c r="L457" s="25"/>
      <c r="M457" s="20"/>
      <c r="N457" s="20"/>
      <c r="O457" s="20"/>
      <c r="P457" s="20"/>
      <c r="Q457" s="39" t="str">
        <f t="shared" si="1"/>
        <v>alp----</v>
      </c>
      <c r="R457" s="40" t="str">
        <f t="shared" si="2"/>
        <v>-----none</v>
      </c>
      <c r="S457" s="40" t="str">
        <f t="shared" si="3"/>
        <v>-------</v>
      </c>
      <c r="T457" s="41" t="str">
        <f t="shared" si="4"/>
        <v>alp---</v>
      </c>
      <c r="U457" s="41" t="str">
        <f t="shared" si="5"/>
        <v/>
      </c>
      <c r="V457" s="41"/>
      <c r="W457" s="41" t="str">
        <f t="shared" si="6"/>
        <v>-------</v>
      </c>
      <c r="X457" s="41" t="str">
        <f t="shared" si="7"/>
        <v>--------</v>
      </c>
      <c r="Y457" s="41" t="str">
        <f t="shared" si="8"/>
        <v>-------</v>
      </c>
      <c r="Z457" s="41"/>
      <c r="AA457" s="41"/>
    </row>
    <row r="458">
      <c r="A458" s="14"/>
      <c r="B458" s="14"/>
      <c r="C458" s="14"/>
      <c r="D458" s="14"/>
      <c r="E458" s="14"/>
      <c r="F458" s="14"/>
      <c r="G458" s="14"/>
      <c r="H458" s="14"/>
      <c r="I458" s="16"/>
      <c r="J458" s="14"/>
      <c r="K458" s="14"/>
      <c r="L458" s="50"/>
      <c r="M458" s="14"/>
      <c r="N458" s="14"/>
      <c r="O458" s="14"/>
      <c r="P458" s="14"/>
      <c r="Q458" s="39" t="str">
        <f t="shared" si="1"/>
        <v>alp----</v>
      </c>
      <c r="R458" s="40" t="str">
        <f t="shared" si="2"/>
        <v>-----none</v>
      </c>
      <c r="S458" s="40" t="str">
        <f t="shared" si="3"/>
        <v>-------</v>
      </c>
      <c r="T458" s="41" t="str">
        <f t="shared" si="4"/>
        <v>alp---</v>
      </c>
      <c r="U458" s="41" t="str">
        <f t="shared" si="5"/>
        <v/>
      </c>
      <c r="V458" s="41"/>
      <c r="W458" s="41" t="str">
        <f t="shared" si="6"/>
        <v>-------</v>
      </c>
      <c r="X458" s="41" t="str">
        <f t="shared" si="7"/>
        <v>--------</v>
      </c>
      <c r="Y458" s="41" t="str">
        <f t="shared" si="8"/>
        <v>-------</v>
      </c>
      <c r="Z458" s="41"/>
      <c r="AA458" s="41"/>
    </row>
    <row r="459">
      <c r="A459" s="20"/>
      <c r="B459" s="20"/>
      <c r="C459" s="20"/>
      <c r="D459" s="20"/>
      <c r="E459" s="20"/>
      <c r="F459" s="20"/>
      <c r="G459" s="20"/>
      <c r="H459" s="20"/>
      <c r="I459" s="25"/>
      <c r="J459" s="20"/>
      <c r="K459" s="20"/>
      <c r="L459" s="25"/>
      <c r="M459" s="20"/>
      <c r="N459" s="20"/>
      <c r="O459" s="20"/>
      <c r="P459" s="20"/>
      <c r="Q459" s="39" t="str">
        <f t="shared" si="1"/>
        <v>alp----</v>
      </c>
      <c r="R459" s="40" t="str">
        <f t="shared" si="2"/>
        <v>-----none</v>
      </c>
      <c r="S459" s="40" t="str">
        <f t="shared" si="3"/>
        <v>-------</v>
      </c>
      <c r="T459" s="41" t="str">
        <f t="shared" si="4"/>
        <v>alp---</v>
      </c>
      <c r="U459" s="41" t="str">
        <f t="shared" si="5"/>
        <v/>
      </c>
      <c r="V459" s="41"/>
      <c r="W459" s="41" t="str">
        <f t="shared" si="6"/>
        <v>-------</v>
      </c>
      <c r="X459" s="41" t="str">
        <f t="shared" si="7"/>
        <v>--------</v>
      </c>
      <c r="Y459" s="41" t="str">
        <f t="shared" si="8"/>
        <v>-------</v>
      </c>
      <c r="Z459" s="41"/>
      <c r="AA459" s="41"/>
    </row>
    <row r="460">
      <c r="A460" s="14"/>
      <c r="B460" s="14"/>
      <c r="C460" s="14"/>
      <c r="D460" s="14"/>
      <c r="E460" s="14"/>
      <c r="F460" s="14"/>
      <c r="G460" s="14"/>
      <c r="H460" s="14"/>
      <c r="I460" s="16"/>
      <c r="J460" s="14"/>
      <c r="K460" s="14"/>
      <c r="L460" s="50"/>
      <c r="M460" s="14"/>
      <c r="N460" s="14"/>
      <c r="O460" s="14"/>
      <c r="P460" s="14"/>
      <c r="Q460" s="39" t="str">
        <f t="shared" si="1"/>
        <v>alp----</v>
      </c>
      <c r="R460" s="40" t="str">
        <f t="shared" si="2"/>
        <v>-----none</v>
      </c>
      <c r="S460" s="40" t="str">
        <f t="shared" si="3"/>
        <v>-------</v>
      </c>
      <c r="T460" s="41" t="str">
        <f t="shared" si="4"/>
        <v>alp---</v>
      </c>
      <c r="U460" s="41" t="str">
        <f t="shared" si="5"/>
        <v/>
      </c>
      <c r="V460" s="41"/>
      <c r="W460" s="41" t="str">
        <f t="shared" si="6"/>
        <v>-------</v>
      </c>
      <c r="X460" s="41" t="str">
        <f t="shared" si="7"/>
        <v>--------</v>
      </c>
      <c r="Y460" s="41" t="str">
        <f t="shared" si="8"/>
        <v>-------</v>
      </c>
      <c r="Z460" s="41"/>
      <c r="AA460" s="41"/>
    </row>
    <row r="461">
      <c r="A461" s="20"/>
      <c r="B461" s="20"/>
      <c r="C461" s="20"/>
      <c r="D461" s="20"/>
      <c r="E461" s="20"/>
      <c r="F461" s="20"/>
      <c r="G461" s="20"/>
      <c r="H461" s="20"/>
      <c r="I461" s="25"/>
      <c r="J461" s="20"/>
      <c r="K461" s="20"/>
      <c r="L461" s="25"/>
      <c r="M461" s="20"/>
      <c r="N461" s="20"/>
      <c r="O461" s="20"/>
      <c r="P461" s="20"/>
      <c r="Q461" s="39" t="str">
        <f t="shared" si="1"/>
        <v>alp----</v>
      </c>
      <c r="R461" s="40" t="str">
        <f t="shared" si="2"/>
        <v>-----none</v>
      </c>
      <c r="S461" s="40" t="str">
        <f t="shared" si="3"/>
        <v>-------</v>
      </c>
      <c r="T461" s="41" t="str">
        <f t="shared" si="4"/>
        <v>alp---</v>
      </c>
      <c r="U461" s="41" t="str">
        <f t="shared" si="5"/>
        <v/>
      </c>
      <c r="V461" s="41"/>
      <c r="W461" s="41" t="str">
        <f t="shared" si="6"/>
        <v>-------</v>
      </c>
      <c r="X461" s="41" t="str">
        <f t="shared" si="7"/>
        <v>--------</v>
      </c>
      <c r="Y461" s="41" t="str">
        <f t="shared" si="8"/>
        <v>-------</v>
      </c>
      <c r="Z461" s="41"/>
      <c r="AA461" s="41"/>
    </row>
    <row r="462">
      <c r="A462" s="14"/>
      <c r="B462" s="14"/>
      <c r="C462" s="14"/>
      <c r="D462" s="14"/>
      <c r="E462" s="14"/>
      <c r="F462" s="14"/>
      <c r="G462" s="14"/>
      <c r="H462" s="14"/>
      <c r="I462" s="16"/>
      <c r="J462" s="14"/>
      <c r="K462" s="14"/>
      <c r="L462" s="50"/>
      <c r="M462" s="14"/>
      <c r="N462" s="14"/>
      <c r="O462" s="14"/>
      <c r="P462" s="14"/>
      <c r="Q462" s="39" t="str">
        <f t="shared" si="1"/>
        <v>alp----</v>
      </c>
      <c r="R462" s="40" t="str">
        <f t="shared" si="2"/>
        <v>-----none</v>
      </c>
      <c r="S462" s="40" t="str">
        <f t="shared" si="3"/>
        <v>-------</v>
      </c>
      <c r="T462" s="41" t="str">
        <f t="shared" si="4"/>
        <v>alp---</v>
      </c>
      <c r="U462" s="41" t="str">
        <f t="shared" si="5"/>
        <v/>
      </c>
      <c r="V462" s="41"/>
      <c r="W462" s="41" t="str">
        <f t="shared" si="6"/>
        <v>-------</v>
      </c>
      <c r="X462" s="41" t="str">
        <f t="shared" si="7"/>
        <v>--------</v>
      </c>
      <c r="Y462" s="41" t="str">
        <f t="shared" si="8"/>
        <v>-------</v>
      </c>
      <c r="Z462" s="41"/>
      <c r="AA462" s="41"/>
    </row>
    <row r="463">
      <c r="A463" s="20"/>
      <c r="B463" s="20"/>
      <c r="C463" s="20"/>
      <c r="D463" s="20"/>
      <c r="E463" s="20"/>
      <c r="F463" s="20"/>
      <c r="G463" s="20"/>
      <c r="H463" s="20"/>
      <c r="I463" s="25"/>
      <c r="J463" s="20"/>
      <c r="K463" s="20"/>
      <c r="L463" s="25"/>
      <c r="M463" s="20"/>
      <c r="N463" s="20"/>
      <c r="O463" s="20"/>
      <c r="P463" s="20"/>
      <c r="Q463" s="39" t="str">
        <f t="shared" si="1"/>
        <v>alp----</v>
      </c>
      <c r="R463" s="40" t="str">
        <f t="shared" si="2"/>
        <v>-----none</v>
      </c>
      <c r="S463" s="40" t="str">
        <f t="shared" si="3"/>
        <v>-------</v>
      </c>
      <c r="T463" s="41" t="str">
        <f t="shared" si="4"/>
        <v>alp---</v>
      </c>
      <c r="U463" s="41" t="str">
        <f t="shared" si="5"/>
        <v/>
      </c>
      <c r="V463" s="41"/>
      <c r="W463" s="41" t="str">
        <f t="shared" si="6"/>
        <v>-------</v>
      </c>
      <c r="X463" s="41" t="str">
        <f t="shared" si="7"/>
        <v>--------</v>
      </c>
      <c r="Y463" s="41" t="str">
        <f t="shared" si="8"/>
        <v>-------</v>
      </c>
      <c r="Z463" s="41"/>
      <c r="AA463" s="41"/>
    </row>
    <row r="464">
      <c r="A464" s="14"/>
      <c r="B464" s="14"/>
      <c r="C464" s="14"/>
      <c r="D464" s="14"/>
      <c r="E464" s="14"/>
      <c r="F464" s="14"/>
      <c r="G464" s="14"/>
      <c r="H464" s="14"/>
      <c r="I464" s="16"/>
      <c r="J464" s="14"/>
      <c r="K464" s="14"/>
      <c r="L464" s="50"/>
      <c r="M464" s="14"/>
      <c r="N464" s="14"/>
      <c r="O464" s="14"/>
      <c r="P464" s="14"/>
      <c r="Q464" s="39" t="str">
        <f t="shared" si="1"/>
        <v>alp----</v>
      </c>
      <c r="R464" s="40" t="str">
        <f t="shared" si="2"/>
        <v>-----none</v>
      </c>
      <c r="S464" s="40" t="str">
        <f t="shared" si="3"/>
        <v>-------</v>
      </c>
      <c r="T464" s="41" t="str">
        <f t="shared" si="4"/>
        <v>alp---</v>
      </c>
      <c r="U464" s="41" t="str">
        <f t="shared" si="5"/>
        <v/>
      </c>
      <c r="V464" s="41"/>
      <c r="W464" s="41" t="str">
        <f t="shared" si="6"/>
        <v>-------</v>
      </c>
      <c r="X464" s="41" t="str">
        <f t="shared" si="7"/>
        <v>--------</v>
      </c>
      <c r="Y464" s="41" t="str">
        <f t="shared" si="8"/>
        <v>-------</v>
      </c>
      <c r="Z464" s="41"/>
      <c r="AA464" s="41"/>
    </row>
    <row r="465">
      <c r="A465" s="20"/>
      <c r="B465" s="20"/>
      <c r="C465" s="20"/>
      <c r="D465" s="20"/>
      <c r="E465" s="20"/>
      <c r="F465" s="20"/>
      <c r="G465" s="20"/>
      <c r="H465" s="20"/>
      <c r="I465" s="25"/>
      <c r="J465" s="20"/>
      <c r="K465" s="20"/>
      <c r="L465" s="25"/>
      <c r="M465" s="20"/>
      <c r="N465" s="20"/>
      <c r="O465" s="20"/>
      <c r="P465" s="20"/>
      <c r="Q465" s="39" t="str">
        <f t="shared" si="1"/>
        <v>alp----</v>
      </c>
      <c r="R465" s="40" t="str">
        <f t="shared" si="2"/>
        <v>-----none</v>
      </c>
      <c r="S465" s="40" t="str">
        <f t="shared" si="3"/>
        <v>-------</v>
      </c>
      <c r="T465" s="41" t="str">
        <f t="shared" si="4"/>
        <v>alp---</v>
      </c>
      <c r="U465" s="41" t="str">
        <f t="shared" si="5"/>
        <v/>
      </c>
      <c r="V465" s="41"/>
      <c r="W465" s="41" t="str">
        <f t="shared" si="6"/>
        <v>-------</v>
      </c>
      <c r="X465" s="41" t="str">
        <f t="shared" si="7"/>
        <v>--------</v>
      </c>
      <c r="Y465" s="41" t="str">
        <f t="shared" si="8"/>
        <v>-------</v>
      </c>
      <c r="Z465" s="41"/>
      <c r="AA465" s="41"/>
    </row>
    <row r="466">
      <c r="A466" s="14"/>
      <c r="B466" s="14"/>
      <c r="C466" s="14"/>
      <c r="D466" s="14"/>
      <c r="E466" s="14"/>
      <c r="F466" s="14"/>
      <c r="G466" s="14"/>
      <c r="H466" s="14"/>
      <c r="I466" s="16"/>
      <c r="J466" s="14"/>
      <c r="K466" s="14"/>
      <c r="L466" s="50"/>
      <c r="M466" s="14"/>
      <c r="N466" s="14"/>
      <c r="O466" s="14"/>
      <c r="P466" s="14"/>
      <c r="Q466" s="39" t="str">
        <f t="shared" si="1"/>
        <v>alp----</v>
      </c>
      <c r="R466" s="40" t="str">
        <f t="shared" si="2"/>
        <v>-----none</v>
      </c>
      <c r="S466" s="40" t="str">
        <f t="shared" si="3"/>
        <v>-------</v>
      </c>
      <c r="T466" s="41" t="str">
        <f t="shared" si="4"/>
        <v>alp---</v>
      </c>
      <c r="U466" s="41" t="str">
        <f t="shared" si="5"/>
        <v/>
      </c>
      <c r="V466" s="41"/>
      <c r="W466" s="41" t="str">
        <f t="shared" si="6"/>
        <v>-------</v>
      </c>
      <c r="X466" s="41" t="str">
        <f t="shared" si="7"/>
        <v>--------</v>
      </c>
      <c r="Y466" s="41" t="str">
        <f t="shared" si="8"/>
        <v>-------</v>
      </c>
      <c r="Z466" s="41"/>
      <c r="AA466" s="41"/>
    </row>
    <row r="467">
      <c r="A467" s="20"/>
      <c r="B467" s="20"/>
      <c r="C467" s="20"/>
      <c r="D467" s="20"/>
      <c r="E467" s="20"/>
      <c r="F467" s="20"/>
      <c r="G467" s="20"/>
      <c r="H467" s="20"/>
      <c r="I467" s="25"/>
      <c r="J467" s="20"/>
      <c r="K467" s="20"/>
      <c r="L467" s="25"/>
      <c r="M467" s="20"/>
      <c r="N467" s="20"/>
      <c r="O467" s="20"/>
      <c r="P467" s="20"/>
      <c r="Q467" s="39" t="str">
        <f t="shared" si="1"/>
        <v>alp----</v>
      </c>
      <c r="R467" s="40" t="str">
        <f t="shared" si="2"/>
        <v>-----none</v>
      </c>
      <c r="S467" s="40" t="str">
        <f t="shared" si="3"/>
        <v>-------</v>
      </c>
      <c r="T467" s="41" t="str">
        <f t="shared" si="4"/>
        <v>alp---</v>
      </c>
      <c r="U467" s="41" t="str">
        <f t="shared" si="5"/>
        <v/>
      </c>
      <c r="V467" s="41"/>
      <c r="W467" s="41" t="str">
        <f t="shared" si="6"/>
        <v>-------</v>
      </c>
      <c r="X467" s="41" t="str">
        <f t="shared" si="7"/>
        <v>--------</v>
      </c>
      <c r="Y467" s="41" t="str">
        <f t="shared" si="8"/>
        <v>-------</v>
      </c>
      <c r="Z467" s="41"/>
      <c r="AA467" s="41"/>
    </row>
    <row r="468">
      <c r="A468" s="14"/>
      <c r="B468" s="14"/>
      <c r="C468" s="14"/>
      <c r="D468" s="14"/>
      <c r="E468" s="14"/>
      <c r="F468" s="14"/>
      <c r="G468" s="14"/>
      <c r="H468" s="14"/>
      <c r="I468" s="16"/>
      <c r="J468" s="14"/>
      <c r="K468" s="14"/>
      <c r="L468" s="50"/>
      <c r="M468" s="14"/>
      <c r="N468" s="14"/>
      <c r="O468" s="14"/>
      <c r="P468" s="14"/>
      <c r="Q468" s="39" t="str">
        <f t="shared" si="1"/>
        <v>alp----</v>
      </c>
      <c r="R468" s="40" t="str">
        <f t="shared" si="2"/>
        <v>-----none</v>
      </c>
      <c r="S468" s="40" t="str">
        <f t="shared" si="3"/>
        <v>-------</v>
      </c>
      <c r="T468" s="41" t="str">
        <f t="shared" si="4"/>
        <v>alp---</v>
      </c>
      <c r="U468" s="41" t="str">
        <f t="shared" si="5"/>
        <v/>
      </c>
      <c r="V468" s="41"/>
      <c r="W468" s="41" t="str">
        <f t="shared" si="6"/>
        <v>-------</v>
      </c>
      <c r="X468" s="41" t="str">
        <f t="shared" si="7"/>
        <v>--------</v>
      </c>
      <c r="Y468" s="41" t="str">
        <f t="shared" si="8"/>
        <v>-------</v>
      </c>
      <c r="Z468" s="41"/>
      <c r="AA468" s="41"/>
    </row>
    <row r="469">
      <c r="A469" s="20"/>
      <c r="B469" s="20"/>
      <c r="C469" s="20"/>
      <c r="D469" s="20"/>
      <c r="E469" s="20"/>
      <c r="F469" s="20"/>
      <c r="G469" s="20"/>
      <c r="H469" s="20"/>
      <c r="I469" s="25"/>
      <c r="J469" s="20"/>
      <c r="K469" s="20"/>
      <c r="L469" s="25"/>
      <c r="M469" s="20"/>
      <c r="N469" s="20"/>
      <c r="O469" s="20"/>
      <c r="P469" s="20"/>
      <c r="Q469" s="39" t="str">
        <f t="shared" si="1"/>
        <v>alp----</v>
      </c>
      <c r="R469" s="40" t="str">
        <f t="shared" si="2"/>
        <v>-----none</v>
      </c>
      <c r="S469" s="40" t="str">
        <f t="shared" si="3"/>
        <v>-------</v>
      </c>
      <c r="T469" s="41" t="str">
        <f t="shared" si="4"/>
        <v>alp---</v>
      </c>
      <c r="U469" s="41" t="str">
        <f t="shared" si="5"/>
        <v/>
      </c>
      <c r="V469" s="41"/>
      <c r="W469" s="41" t="str">
        <f t="shared" si="6"/>
        <v>-------</v>
      </c>
      <c r="X469" s="41" t="str">
        <f t="shared" si="7"/>
        <v>--------</v>
      </c>
      <c r="Y469" s="41" t="str">
        <f t="shared" si="8"/>
        <v>-------</v>
      </c>
      <c r="Z469" s="41"/>
      <c r="AA469" s="41"/>
    </row>
    <row r="470">
      <c r="A470" s="14"/>
      <c r="B470" s="14"/>
      <c r="C470" s="14"/>
      <c r="D470" s="14"/>
      <c r="E470" s="14"/>
      <c r="F470" s="14"/>
      <c r="G470" s="14"/>
      <c r="H470" s="14"/>
      <c r="I470" s="16"/>
      <c r="J470" s="14"/>
      <c r="K470" s="14"/>
      <c r="L470" s="50"/>
      <c r="M470" s="14"/>
      <c r="N470" s="14"/>
      <c r="O470" s="14"/>
      <c r="P470" s="14"/>
      <c r="Q470" s="39" t="str">
        <f t="shared" si="1"/>
        <v>alp----</v>
      </c>
      <c r="R470" s="40" t="str">
        <f t="shared" si="2"/>
        <v>-----none</v>
      </c>
      <c r="S470" s="40" t="str">
        <f t="shared" si="3"/>
        <v>-------</v>
      </c>
      <c r="T470" s="41" t="str">
        <f t="shared" si="4"/>
        <v>alp---</v>
      </c>
      <c r="U470" s="41" t="str">
        <f t="shared" si="5"/>
        <v/>
      </c>
      <c r="V470" s="41"/>
      <c r="W470" s="41" t="str">
        <f t="shared" si="6"/>
        <v>-------</v>
      </c>
      <c r="X470" s="41" t="str">
        <f t="shared" si="7"/>
        <v>--------</v>
      </c>
      <c r="Y470" s="41" t="str">
        <f t="shared" si="8"/>
        <v>-------</v>
      </c>
      <c r="Z470" s="41"/>
      <c r="AA470" s="41"/>
    </row>
    <row r="471">
      <c r="A471" s="20"/>
      <c r="B471" s="20"/>
      <c r="C471" s="20"/>
      <c r="D471" s="20"/>
      <c r="E471" s="20"/>
      <c r="F471" s="20"/>
      <c r="G471" s="20"/>
      <c r="H471" s="20"/>
      <c r="I471" s="25"/>
      <c r="J471" s="20"/>
      <c r="K471" s="20"/>
      <c r="L471" s="25"/>
      <c r="M471" s="20"/>
      <c r="N471" s="20"/>
      <c r="O471" s="20"/>
      <c r="P471" s="20"/>
      <c r="Q471" s="39" t="str">
        <f t="shared" si="1"/>
        <v>alp----</v>
      </c>
      <c r="R471" s="40" t="str">
        <f t="shared" si="2"/>
        <v>-----none</v>
      </c>
      <c r="S471" s="40" t="str">
        <f t="shared" si="3"/>
        <v>-------</v>
      </c>
      <c r="T471" s="41" t="str">
        <f t="shared" si="4"/>
        <v>alp---</v>
      </c>
      <c r="U471" s="41" t="str">
        <f t="shared" si="5"/>
        <v/>
      </c>
      <c r="V471" s="41"/>
      <c r="W471" s="41" t="str">
        <f t="shared" si="6"/>
        <v>-------</v>
      </c>
      <c r="X471" s="41" t="str">
        <f t="shared" si="7"/>
        <v>--------</v>
      </c>
      <c r="Y471" s="41" t="str">
        <f t="shared" si="8"/>
        <v>-------</v>
      </c>
      <c r="Z471" s="41"/>
      <c r="AA471" s="41"/>
    </row>
    <row r="472">
      <c r="A472" s="14"/>
      <c r="B472" s="14"/>
      <c r="C472" s="14"/>
      <c r="D472" s="14"/>
      <c r="E472" s="14"/>
      <c r="F472" s="14"/>
      <c r="G472" s="14"/>
      <c r="H472" s="14"/>
      <c r="I472" s="16"/>
      <c r="J472" s="14"/>
      <c r="K472" s="14"/>
      <c r="L472" s="50"/>
      <c r="M472" s="14"/>
      <c r="N472" s="14"/>
      <c r="O472" s="14"/>
      <c r="P472" s="14"/>
      <c r="Q472" s="39" t="str">
        <f t="shared" si="1"/>
        <v>alp----</v>
      </c>
      <c r="R472" s="40" t="str">
        <f t="shared" si="2"/>
        <v>-----none</v>
      </c>
      <c r="S472" s="40" t="str">
        <f t="shared" si="3"/>
        <v>-------</v>
      </c>
      <c r="T472" s="41" t="str">
        <f t="shared" si="4"/>
        <v>alp---</v>
      </c>
      <c r="U472" s="41" t="str">
        <f t="shared" si="5"/>
        <v/>
      </c>
      <c r="V472" s="41"/>
      <c r="W472" s="41" t="str">
        <f t="shared" si="6"/>
        <v>-------</v>
      </c>
      <c r="X472" s="41" t="str">
        <f t="shared" si="7"/>
        <v>--------</v>
      </c>
      <c r="Y472" s="41" t="str">
        <f t="shared" si="8"/>
        <v>-------</v>
      </c>
      <c r="Z472" s="41"/>
      <c r="AA472" s="41"/>
    </row>
    <row r="473">
      <c r="A473" s="20"/>
      <c r="B473" s="20"/>
      <c r="C473" s="20"/>
      <c r="D473" s="20"/>
      <c r="E473" s="20"/>
      <c r="F473" s="20"/>
      <c r="G473" s="20"/>
      <c r="H473" s="20"/>
      <c r="I473" s="25"/>
      <c r="J473" s="20"/>
      <c r="K473" s="20"/>
      <c r="L473" s="25"/>
      <c r="M473" s="20"/>
      <c r="N473" s="20"/>
      <c r="O473" s="20"/>
      <c r="P473" s="20"/>
      <c r="Q473" s="39" t="str">
        <f t="shared" si="1"/>
        <v>alp----</v>
      </c>
      <c r="R473" s="40" t="str">
        <f t="shared" si="2"/>
        <v>-----none</v>
      </c>
      <c r="S473" s="40" t="str">
        <f t="shared" si="3"/>
        <v>-------</v>
      </c>
      <c r="T473" s="41" t="str">
        <f t="shared" si="4"/>
        <v>alp---</v>
      </c>
      <c r="U473" s="41" t="str">
        <f t="shared" si="5"/>
        <v/>
      </c>
      <c r="V473" s="41"/>
      <c r="W473" s="41" t="str">
        <f t="shared" si="6"/>
        <v>-------</v>
      </c>
      <c r="X473" s="41" t="str">
        <f t="shared" si="7"/>
        <v>--------</v>
      </c>
      <c r="Y473" s="41" t="str">
        <f t="shared" si="8"/>
        <v>-------</v>
      </c>
      <c r="Z473" s="41"/>
      <c r="AA473" s="41"/>
    </row>
    <row r="474">
      <c r="A474" s="14"/>
      <c r="B474" s="14"/>
      <c r="C474" s="14"/>
      <c r="D474" s="14"/>
      <c r="E474" s="14"/>
      <c r="F474" s="14"/>
      <c r="G474" s="14"/>
      <c r="H474" s="14"/>
      <c r="I474" s="16"/>
      <c r="J474" s="14"/>
      <c r="K474" s="14"/>
      <c r="L474" s="50"/>
      <c r="M474" s="14"/>
      <c r="N474" s="14"/>
      <c r="O474" s="14"/>
      <c r="P474" s="14"/>
      <c r="Q474" s="39" t="str">
        <f t="shared" si="1"/>
        <v>alp----</v>
      </c>
      <c r="R474" s="40" t="str">
        <f t="shared" si="2"/>
        <v>-----none</v>
      </c>
      <c r="S474" s="40" t="str">
        <f t="shared" si="3"/>
        <v>-------</v>
      </c>
      <c r="T474" s="41" t="str">
        <f t="shared" si="4"/>
        <v>alp---</v>
      </c>
      <c r="U474" s="41" t="str">
        <f t="shared" si="5"/>
        <v/>
      </c>
      <c r="V474" s="41"/>
      <c r="W474" s="41" t="str">
        <f t="shared" si="6"/>
        <v>-------</v>
      </c>
      <c r="X474" s="41" t="str">
        <f t="shared" si="7"/>
        <v>--------</v>
      </c>
      <c r="Y474" s="41" t="str">
        <f t="shared" si="8"/>
        <v>-------</v>
      </c>
      <c r="Z474" s="41"/>
      <c r="AA474" s="41"/>
    </row>
    <row r="475">
      <c r="A475" s="20"/>
      <c r="B475" s="20"/>
      <c r="C475" s="20"/>
      <c r="D475" s="20"/>
      <c r="E475" s="20"/>
      <c r="F475" s="20"/>
      <c r="G475" s="20"/>
      <c r="H475" s="20"/>
      <c r="I475" s="25"/>
      <c r="J475" s="20"/>
      <c r="K475" s="20"/>
      <c r="L475" s="25"/>
      <c r="M475" s="20"/>
      <c r="N475" s="20"/>
      <c r="O475" s="20"/>
      <c r="P475" s="20"/>
      <c r="Q475" s="39" t="str">
        <f t="shared" si="1"/>
        <v>alp----</v>
      </c>
      <c r="R475" s="40" t="str">
        <f t="shared" si="2"/>
        <v>-----none</v>
      </c>
      <c r="S475" s="40" t="str">
        <f t="shared" si="3"/>
        <v>-------</v>
      </c>
      <c r="T475" s="41" t="str">
        <f t="shared" si="4"/>
        <v>alp---</v>
      </c>
      <c r="U475" s="41" t="str">
        <f t="shared" si="5"/>
        <v/>
      </c>
      <c r="V475" s="41"/>
      <c r="W475" s="41" t="str">
        <f t="shared" si="6"/>
        <v>-------</v>
      </c>
      <c r="X475" s="41" t="str">
        <f t="shared" si="7"/>
        <v>--------</v>
      </c>
      <c r="Y475" s="41" t="str">
        <f t="shared" si="8"/>
        <v>-------</v>
      </c>
      <c r="Z475" s="41"/>
      <c r="AA475" s="41"/>
    </row>
    <row r="476">
      <c r="A476" s="14"/>
      <c r="B476" s="14"/>
      <c r="C476" s="14"/>
      <c r="D476" s="14"/>
      <c r="E476" s="14"/>
      <c r="F476" s="14"/>
      <c r="G476" s="14"/>
      <c r="H476" s="14"/>
      <c r="I476" s="16"/>
      <c r="J476" s="14"/>
      <c r="K476" s="14"/>
      <c r="L476" s="50"/>
      <c r="M476" s="14"/>
      <c r="N476" s="14"/>
      <c r="O476" s="14"/>
      <c r="P476" s="14"/>
      <c r="Q476" s="39" t="str">
        <f t="shared" si="1"/>
        <v>alp----</v>
      </c>
      <c r="R476" s="40" t="str">
        <f t="shared" si="2"/>
        <v>-----none</v>
      </c>
      <c r="S476" s="40" t="str">
        <f t="shared" si="3"/>
        <v>-------</v>
      </c>
      <c r="T476" s="41" t="str">
        <f t="shared" si="4"/>
        <v>alp---</v>
      </c>
      <c r="U476" s="41" t="str">
        <f t="shared" si="5"/>
        <v/>
      </c>
      <c r="V476" s="41"/>
      <c r="W476" s="41" t="str">
        <f t="shared" si="6"/>
        <v>-------</v>
      </c>
      <c r="X476" s="41" t="str">
        <f t="shared" si="7"/>
        <v>--------</v>
      </c>
      <c r="Y476" s="41" t="str">
        <f t="shared" si="8"/>
        <v>-------</v>
      </c>
      <c r="Z476" s="41"/>
      <c r="AA476" s="41"/>
    </row>
    <row r="477">
      <c r="A477" s="20"/>
      <c r="B477" s="20"/>
      <c r="C477" s="20"/>
      <c r="D477" s="20"/>
      <c r="E477" s="20"/>
      <c r="F477" s="20"/>
      <c r="G477" s="20"/>
      <c r="H477" s="20"/>
      <c r="I477" s="25"/>
      <c r="J477" s="20"/>
      <c r="K477" s="20"/>
      <c r="L477" s="25"/>
      <c r="M477" s="20"/>
      <c r="N477" s="20"/>
      <c r="O477" s="20"/>
      <c r="P477" s="20"/>
      <c r="Q477" s="39" t="str">
        <f t="shared" si="1"/>
        <v>alp----</v>
      </c>
      <c r="R477" s="40" t="str">
        <f t="shared" si="2"/>
        <v>-----none</v>
      </c>
      <c r="S477" s="40" t="str">
        <f t="shared" si="3"/>
        <v>-------</v>
      </c>
      <c r="T477" s="41" t="str">
        <f t="shared" si="4"/>
        <v>alp---</v>
      </c>
      <c r="U477" s="41" t="str">
        <f t="shared" si="5"/>
        <v/>
      </c>
      <c r="V477" s="41"/>
      <c r="W477" s="41" t="str">
        <f t="shared" si="6"/>
        <v>-------</v>
      </c>
      <c r="X477" s="41" t="str">
        <f t="shared" si="7"/>
        <v>--------</v>
      </c>
      <c r="Y477" s="41" t="str">
        <f t="shared" si="8"/>
        <v>-------</v>
      </c>
      <c r="Z477" s="41"/>
      <c r="AA477" s="41"/>
    </row>
    <row r="478">
      <c r="A478" s="14"/>
      <c r="B478" s="14"/>
      <c r="C478" s="14"/>
      <c r="D478" s="14"/>
      <c r="E478" s="14"/>
      <c r="F478" s="14"/>
      <c r="G478" s="14"/>
      <c r="H478" s="14"/>
      <c r="I478" s="16"/>
      <c r="J478" s="14"/>
      <c r="K478" s="14"/>
      <c r="L478" s="50"/>
      <c r="M478" s="14"/>
      <c r="N478" s="14"/>
      <c r="O478" s="14"/>
      <c r="P478" s="14"/>
      <c r="Q478" s="39" t="str">
        <f t="shared" si="1"/>
        <v>alp----</v>
      </c>
      <c r="R478" s="40" t="str">
        <f t="shared" si="2"/>
        <v>-----none</v>
      </c>
      <c r="S478" s="40" t="str">
        <f t="shared" si="3"/>
        <v>-------</v>
      </c>
      <c r="T478" s="41" t="str">
        <f t="shared" si="4"/>
        <v>alp---</v>
      </c>
      <c r="U478" s="41" t="str">
        <f t="shared" si="5"/>
        <v/>
      </c>
      <c r="V478" s="41"/>
      <c r="W478" s="41" t="str">
        <f t="shared" si="6"/>
        <v>-------</v>
      </c>
      <c r="X478" s="41" t="str">
        <f t="shared" si="7"/>
        <v>--------</v>
      </c>
      <c r="Y478" s="41" t="str">
        <f t="shared" si="8"/>
        <v>-------</v>
      </c>
      <c r="Z478" s="41"/>
      <c r="AA478" s="41"/>
    </row>
    <row r="479">
      <c r="A479" s="20"/>
      <c r="B479" s="20"/>
      <c r="C479" s="20"/>
      <c r="D479" s="20"/>
      <c r="E479" s="20"/>
      <c r="F479" s="20"/>
      <c r="G479" s="20"/>
      <c r="H479" s="20"/>
      <c r="I479" s="25"/>
      <c r="J479" s="20"/>
      <c r="K479" s="20"/>
      <c r="L479" s="25"/>
      <c r="M479" s="20"/>
      <c r="N479" s="20"/>
      <c r="O479" s="20"/>
      <c r="P479" s="20"/>
      <c r="Q479" s="39" t="str">
        <f t="shared" si="1"/>
        <v>alp----</v>
      </c>
      <c r="R479" s="40" t="str">
        <f t="shared" si="2"/>
        <v>-----none</v>
      </c>
      <c r="S479" s="40" t="str">
        <f t="shared" si="3"/>
        <v>-------</v>
      </c>
      <c r="T479" s="41" t="str">
        <f t="shared" si="4"/>
        <v>alp---</v>
      </c>
      <c r="U479" s="41" t="str">
        <f t="shared" si="5"/>
        <v/>
      </c>
      <c r="V479" s="41"/>
      <c r="W479" s="41" t="str">
        <f t="shared" si="6"/>
        <v>-------</v>
      </c>
      <c r="X479" s="41" t="str">
        <f t="shared" si="7"/>
        <v>--------</v>
      </c>
      <c r="Y479" s="41" t="str">
        <f t="shared" si="8"/>
        <v>-------</v>
      </c>
      <c r="Z479" s="41"/>
      <c r="AA479" s="41"/>
    </row>
    <row r="480">
      <c r="A480" s="14"/>
      <c r="B480" s="14"/>
      <c r="C480" s="14"/>
      <c r="D480" s="14"/>
      <c r="E480" s="14"/>
      <c r="F480" s="14"/>
      <c r="G480" s="14"/>
      <c r="H480" s="14"/>
      <c r="I480" s="16"/>
      <c r="J480" s="14"/>
      <c r="K480" s="14"/>
      <c r="L480" s="50"/>
      <c r="M480" s="14"/>
      <c r="N480" s="14"/>
      <c r="O480" s="14"/>
      <c r="P480" s="14"/>
      <c r="Q480" s="39" t="str">
        <f t="shared" si="1"/>
        <v>alp----</v>
      </c>
      <c r="R480" s="40" t="str">
        <f t="shared" si="2"/>
        <v>-----none</v>
      </c>
      <c r="S480" s="40" t="str">
        <f t="shared" si="3"/>
        <v>-------</v>
      </c>
      <c r="T480" s="41" t="str">
        <f t="shared" si="4"/>
        <v>alp---</v>
      </c>
      <c r="U480" s="41" t="str">
        <f t="shared" si="5"/>
        <v/>
      </c>
      <c r="V480" s="41"/>
      <c r="W480" s="41" t="str">
        <f t="shared" si="6"/>
        <v>-------</v>
      </c>
      <c r="X480" s="41" t="str">
        <f t="shared" si="7"/>
        <v>--------</v>
      </c>
      <c r="Y480" s="41" t="str">
        <f t="shared" si="8"/>
        <v>-------</v>
      </c>
      <c r="Z480" s="41"/>
      <c r="AA480" s="41"/>
    </row>
    <row r="481">
      <c r="A481" s="20"/>
      <c r="B481" s="20"/>
      <c r="C481" s="20"/>
      <c r="D481" s="20"/>
      <c r="E481" s="20"/>
      <c r="F481" s="20"/>
      <c r="G481" s="20"/>
      <c r="H481" s="20"/>
      <c r="I481" s="25"/>
      <c r="J481" s="20"/>
      <c r="K481" s="20"/>
      <c r="L481" s="25"/>
      <c r="M481" s="20"/>
      <c r="N481" s="20"/>
      <c r="O481" s="20"/>
      <c r="P481" s="20"/>
      <c r="Q481" s="39" t="str">
        <f t="shared" si="1"/>
        <v>alp----</v>
      </c>
      <c r="R481" s="40" t="str">
        <f t="shared" si="2"/>
        <v>-----none</v>
      </c>
      <c r="S481" s="40" t="str">
        <f t="shared" si="3"/>
        <v>-------</v>
      </c>
      <c r="T481" s="41" t="str">
        <f t="shared" si="4"/>
        <v>alp---</v>
      </c>
      <c r="U481" s="41" t="str">
        <f t="shared" si="5"/>
        <v/>
      </c>
      <c r="V481" s="41"/>
      <c r="W481" s="41" t="str">
        <f t="shared" si="6"/>
        <v>-------</v>
      </c>
      <c r="X481" s="41" t="str">
        <f t="shared" si="7"/>
        <v>--------</v>
      </c>
      <c r="Y481" s="41" t="str">
        <f t="shared" si="8"/>
        <v>-------</v>
      </c>
      <c r="Z481" s="41"/>
      <c r="AA481" s="41"/>
    </row>
    <row r="482">
      <c r="A482" s="14"/>
      <c r="B482" s="14"/>
      <c r="C482" s="14"/>
      <c r="D482" s="14"/>
      <c r="E482" s="14"/>
      <c r="F482" s="14"/>
      <c r="G482" s="14"/>
      <c r="H482" s="14"/>
      <c r="I482" s="16"/>
      <c r="J482" s="14"/>
      <c r="K482" s="14"/>
      <c r="L482" s="50"/>
      <c r="M482" s="14"/>
      <c r="N482" s="14"/>
      <c r="O482" s="14"/>
      <c r="P482" s="14"/>
      <c r="Q482" s="39" t="str">
        <f t="shared" si="1"/>
        <v>alp----</v>
      </c>
      <c r="R482" s="40" t="str">
        <f t="shared" si="2"/>
        <v>-----none</v>
      </c>
      <c r="S482" s="40" t="str">
        <f t="shared" si="3"/>
        <v>-------</v>
      </c>
      <c r="T482" s="41" t="str">
        <f t="shared" si="4"/>
        <v>alp---</v>
      </c>
      <c r="U482" s="41" t="str">
        <f t="shared" si="5"/>
        <v/>
      </c>
      <c r="V482" s="41"/>
      <c r="W482" s="41" t="str">
        <f t="shared" si="6"/>
        <v>-------</v>
      </c>
      <c r="X482" s="41" t="str">
        <f t="shared" si="7"/>
        <v>--------</v>
      </c>
      <c r="Y482" s="41" t="str">
        <f t="shared" si="8"/>
        <v>-------</v>
      </c>
      <c r="Z482" s="41"/>
      <c r="AA482" s="41"/>
    </row>
    <row r="483">
      <c r="A483" s="20"/>
      <c r="B483" s="20"/>
      <c r="C483" s="20"/>
      <c r="D483" s="20"/>
      <c r="E483" s="20"/>
      <c r="F483" s="20"/>
      <c r="G483" s="20"/>
      <c r="H483" s="20"/>
      <c r="I483" s="25"/>
      <c r="J483" s="20"/>
      <c r="K483" s="20"/>
      <c r="L483" s="25"/>
      <c r="M483" s="20"/>
      <c r="N483" s="20"/>
      <c r="O483" s="20"/>
      <c r="P483" s="20"/>
      <c r="Q483" s="39" t="str">
        <f t="shared" si="1"/>
        <v>alp----</v>
      </c>
      <c r="R483" s="40" t="str">
        <f t="shared" si="2"/>
        <v>-----none</v>
      </c>
      <c r="S483" s="40" t="str">
        <f t="shared" si="3"/>
        <v>-------</v>
      </c>
      <c r="T483" s="41" t="str">
        <f t="shared" si="4"/>
        <v>alp---</v>
      </c>
      <c r="U483" s="41" t="str">
        <f t="shared" si="5"/>
        <v/>
      </c>
      <c r="V483" s="41"/>
      <c r="W483" s="41" t="str">
        <f t="shared" si="6"/>
        <v>-------</v>
      </c>
      <c r="X483" s="41" t="str">
        <f t="shared" si="7"/>
        <v>--------</v>
      </c>
      <c r="Y483" s="41" t="str">
        <f t="shared" si="8"/>
        <v>-------</v>
      </c>
      <c r="Z483" s="41"/>
      <c r="AA483" s="41"/>
    </row>
    <row r="484">
      <c r="A484" s="14"/>
      <c r="B484" s="14"/>
      <c r="C484" s="14"/>
      <c r="D484" s="14"/>
      <c r="E484" s="14"/>
      <c r="F484" s="14"/>
      <c r="G484" s="14"/>
      <c r="H484" s="14"/>
      <c r="I484" s="16"/>
      <c r="J484" s="14"/>
      <c r="K484" s="14"/>
      <c r="L484" s="50"/>
      <c r="M484" s="14"/>
      <c r="N484" s="14"/>
      <c r="O484" s="14"/>
      <c r="P484" s="14"/>
      <c r="Q484" s="39" t="str">
        <f t="shared" si="1"/>
        <v>alp----</v>
      </c>
      <c r="R484" s="40" t="str">
        <f t="shared" si="2"/>
        <v>-----none</v>
      </c>
      <c r="S484" s="40" t="str">
        <f t="shared" si="3"/>
        <v>-------</v>
      </c>
      <c r="T484" s="41" t="str">
        <f t="shared" si="4"/>
        <v>alp---</v>
      </c>
      <c r="U484" s="41" t="str">
        <f t="shared" si="5"/>
        <v/>
      </c>
      <c r="V484" s="41"/>
      <c r="W484" s="41" t="str">
        <f t="shared" si="6"/>
        <v>-------</v>
      </c>
      <c r="X484" s="41" t="str">
        <f t="shared" si="7"/>
        <v>--------</v>
      </c>
      <c r="Y484" s="41" t="str">
        <f t="shared" si="8"/>
        <v>-------</v>
      </c>
      <c r="Z484" s="41"/>
      <c r="AA484" s="41"/>
    </row>
    <row r="485">
      <c r="A485" s="20"/>
      <c r="B485" s="20"/>
      <c r="C485" s="20"/>
      <c r="D485" s="20"/>
      <c r="E485" s="20"/>
      <c r="F485" s="20"/>
      <c r="G485" s="20"/>
      <c r="H485" s="20"/>
      <c r="I485" s="25"/>
      <c r="J485" s="20"/>
      <c r="K485" s="20"/>
      <c r="L485" s="25"/>
      <c r="M485" s="20"/>
      <c r="N485" s="20"/>
      <c r="O485" s="20"/>
      <c r="P485" s="20"/>
      <c r="Q485" s="39" t="str">
        <f t="shared" si="1"/>
        <v>alp----</v>
      </c>
      <c r="R485" s="40" t="str">
        <f t="shared" si="2"/>
        <v>-----none</v>
      </c>
      <c r="S485" s="40" t="str">
        <f t="shared" si="3"/>
        <v>-------</v>
      </c>
      <c r="T485" s="41" t="str">
        <f t="shared" si="4"/>
        <v>alp---</v>
      </c>
      <c r="U485" s="41" t="str">
        <f t="shared" si="5"/>
        <v/>
      </c>
      <c r="V485" s="41"/>
      <c r="W485" s="41" t="str">
        <f t="shared" si="6"/>
        <v>-------</v>
      </c>
      <c r="X485" s="41" t="str">
        <f t="shared" si="7"/>
        <v>--------</v>
      </c>
      <c r="Y485" s="41" t="str">
        <f t="shared" si="8"/>
        <v>-------</v>
      </c>
      <c r="Z485" s="41"/>
      <c r="AA485" s="41"/>
    </row>
    <row r="486">
      <c r="A486" s="14"/>
      <c r="B486" s="14"/>
      <c r="C486" s="14"/>
      <c r="D486" s="14"/>
      <c r="E486" s="14"/>
      <c r="F486" s="14"/>
      <c r="G486" s="14"/>
      <c r="H486" s="14"/>
      <c r="I486" s="16"/>
      <c r="J486" s="14"/>
      <c r="K486" s="14"/>
      <c r="L486" s="50"/>
      <c r="M486" s="14"/>
      <c r="N486" s="14"/>
      <c r="O486" s="14"/>
      <c r="P486" s="14"/>
      <c r="Q486" s="39" t="str">
        <f t="shared" si="1"/>
        <v>alp----</v>
      </c>
      <c r="R486" s="40" t="str">
        <f t="shared" si="2"/>
        <v>-----none</v>
      </c>
      <c r="S486" s="40" t="str">
        <f t="shared" si="3"/>
        <v>-------</v>
      </c>
      <c r="T486" s="41" t="str">
        <f t="shared" si="4"/>
        <v>alp---</v>
      </c>
      <c r="U486" s="41" t="str">
        <f t="shared" si="5"/>
        <v/>
      </c>
      <c r="V486" s="41"/>
      <c r="W486" s="41" t="str">
        <f t="shared" si="6"/>
        <v>-------</v>
      </c>
      <c r="X486" s="41" t="str">
        <f t="shared" si="7"/>
        <v>--------</v>
      </c>
      <c r="Y486" s="41" t="str">
        <f t="shared" si="8"/>
        <v>-------</v>
      </c>
      <c r="Z486" s="41"/>
      <c r="AA486" s="41"/>
    </row>
    <row r="487">
      <c r="A487" s="20"/>
      <c r="B487" s="20"/>
      <c r="C487" s="20"/>
      <c r="D487" s="20"/>
      <c r="E487" s="20"/>
      <c r="F487" s="20"/>
      <c r="G487" s="20"/>
      <c r="H487" s="20"/>
      <c r="I487" s="25"/>
      <c r="J487" s="20"/>
      <c r="K487" s="20"/>
      <c r="L487" s="25"/>
      <c r="M487" s="20"/>
      <c r="N487" s="20"/>
      <c r="O487" s="20"/>
      <c r="P487" s="20"/>
      <c r="Q487" s="39" t="str">
        <f t="shared" si="1"/>
        <v>alp----</v>
      </c>
      <c r="R487" s="40" t="str">
        <f t="shared" si="2"/>
        <v>-----none</v>
      </c>
      <c r="S487" s="40" t="str">
        <f t="shared" si="3"/>
        <v>-------</v>
      </c>
      <c r="T487" s="41" t="str">
        <f t="shared" si="4"/>
        <v>alp---</v>
      </c>
      <c r="U487" s="41" t="str">
        <f t="shared" si="5"/>
        <v/>
      </c>
      <c r="V487" s="41"/>
      <c r="W487" s="41" t="str">
        <f t="shared" si="6"/>
        <v>-------</v>
      </c>
      <c r="X487" s="41" t="str">
        <f t="shared" si="7"/>
        <v>--------</v>
      </c>
      <c r="Y487" s="41" t="str">
        <f t="shared" si="8"/>
        <v>-------</v>
      </c>
      <c r="Z487" s="41"/>
      <c r="AA487" s="41"/>
    </row>
    <row r="488">
      <c r="A488" s="14"/>
      <c r="B488" s="14"/>
      <c r="C488" s="14"/>
      <c r="D488" s="14"/>
      <c r="E488" s="14"/>
      <c r="F488" s="14"/>
      <c r="G488" s="14"/>
      <c r="H488" s="14"/>
      <c r="I488" s="16"/>
      <c r="J488" s="14"/>
      <c r="K488" s="14"/>
      <c r="L488" s="50"/>
      <c r="M488" s="14"/>
      <c r="N488" s="14"/>
      <c r="O488" s="14"/>
      <c r="P488" s="14"/>
      <c r="Q488" s="39" t="str">
        <f t="shared" si="1"/>
        <v>alp----</v>
      </c>
      <c r="R488" s="40" t="str">
        <f t="shared" si="2"/>
        <v>-----none</v>
      </c>
      <c r="S488" s="40" t="str">
        <f t="shared" si="3"/>
        <v>-------</v>
      </c>
      <c r="T488" s="41" t="str">
        <f t="shared" si="4"/>
        <v>alp---</v>
      </c>
      <c r="U488" s="41" t="str">
        <f t="shared" si="5"/>
        <v/>
      </c>
      <c r="V488" s="41"/>
      <c r="W488" s="41" t="str">
        <f t="shared" si="6"/>
        <v>-------</v>
      </c>
      <c r="X488" s="41" t="str">
        <f t="shared" si="7"/>
        <v>--------</v>
      </c>
      <c r="Y488" s="41" t="str">
        <f t="shared" si="8"/>
        <v>-------</v>
      </c>
      <c r="Z488" s="41"/>
      <c r="AA488" s="41"/>
    </row>
    <row r="489">
      <c r="A489" s="20"/>
      <c r="B489" s="20"/>
      <c r="C489" s="20"/>
      <c r="D489" s="20"/>
      <c r="E489" s="20"/>
      <c r="F489" s="20"/>
      <c r="G489" s="20"/>
      <c r="H489" s="20"/>
      <c r="I489" s="25"/>
      <c r="J489" s="20"/>
      <c r="K489" s="20"/>
      <c r="L489" s="25"/>
      <c r="M489" s="20"/>
      <c r="N489" s="20"/>
      <c r="O489" s="20"/>
      <c r="P489" s="20"/>
      <c r="Q489" s="39" t="str">
        <f t="shared" si="1"/>
        <v>alp----</v>
      </c>
      <c r="R489" s="40" t="str">
        <f t="shared" si="2"/>
        <v>-----none</v>
      </c>
      <c r="S489" s="40" t="str">
        <f t="shared" si="3"/>
        <v>-------</v>
      </c>
      <c r="T489" s="41" t="str">
        <f t="shared" si="4"/>
        <v>alp---</v>
      </c>
      <c r="U489" s="41" t="str">
        <f t="shared" si="5"/>
        <v/>
      </c>
      <c r="V489" s="41"/>
      <c r="W489" s="41" t="str">
        <f t="shared" si="6"/>
        <v>-------</v>
      </c>
      <c r="X489" s="41" t="str">
        <f t="shared" si="7"/>
        <v>--------</v>
      </c>
      <c r="Y489" s="41" t="str">
        <f t="shared" si="8"/>
        <v>-------</v>
      </c>
      <c r="Z489" s="41"/>
      <c r="AA489" s="41"/>
    </row>
    <row r="490">
      <c r="A490" s="14"/>
      <c r="B490" s="14"/>
      <c r="C490" s="14"/>
      <c r="D490" s="14"/>
      <c r="E490" s="14"/>
      <c r="F490" s="14"/>
      <c r="G490" s="14"/>
      <c r="H490" s="14"/>
      <c r="I490" s="16"/>
      <c r="J490" s="14"/>
      <c r="K490" s="14"/>
      <c r="L490" s="50"/>
      <c r="M490" s="14"/>
      <c r="N490" s="14"/>
      <c r="O490" s="14"/>
      <c r="P490" s="14"/>
      <c r="Q490" s="39" t="str">
        <f t="shared" si="1"/>
        <v>alp----</v>
      </c>
      <c r="R490" s="40" t="str">
        <f t="shared" si="2"/>
        <v>-----none</v>
      </c>
      <c r="S490" s="40" t="str">
        <f t="shared" si="3"/>
        <v>-------</v>
      </c>
      <c r="T490" s="41" t="str">
        <f t="shared" si="4"/>
        <v>alp---</v>
      </c>
      <c r="U490" s="41" t="str">
        <f t="shared" si="5"/>
        <v/>
      </c>
      <c r="V490" s="41"/>
      <c r="W490" s="41" t="str">
        <f t="shared" si="6"/>
        <v>-------</v>
      </c>
      <c r="X490" s="41" t="str">
        <f t="shared" si="7"/>
        <v>--------</v>
      </c>
      <c r="Y490" s="41" t="str">
        <f t="shared" si="8"/>
        <v>-------</v>
      </c>
      <c r="Z490" s="41"/>
      <c r="AA490" s="41"/>
    </row>
    <row r="491">
      <c r="A491" s="20"/>
      <c r="B491" s="20"/>
      <c r="C491" s="20"/>
      <c r="D491" s="20"/>
      <c r="E491" s="20"/>
      <c r="F491" s="20"/>
      <c r="G491" s="20"/>
      <c r="H491" s="20"/>
      <c r="I491" s="25"/>
      <c r="J491" s="20"/>
      <c r="K491" s="20"/>
      <c r="L491" s="25"/>
      <c r="M491" s="20"/>
      <c r="N491" s="20"/>
      <c r="O491" s="20"/>
      <c r="P491" s="20"/>
      <c r="Q491" s="39" t="str">
        <f t="shared" si="1"/>
        <v>alp----</v>
      </c>
      <c r="R491" s="40" t="str">
        <f t="shared" si="2"/>
        <v>-----none</v>
      </c>
      <c r="S491" s="40" t="str">
        <f t="shared" si="3"/>
        <v>-------</v>
      </c>
      <c r="T491" s="41" t="str">
        <f t="shared" si="4"/>
        <v>alp---</v>
      </c>
      <c r="U491" s="41" t="str">
        <f t="shared" si="5"/>
        <v/>
      </c>
      <c r="V491" s="41"/>
      <c r="W491" s="41" t="str">
        <f t="shared" si="6"/>
        <v>-------</v>
      </c>
      <c r="X491" s="41" t="str">
        <f t="shared" si="7"/>
        <v>--------</v>
      </c>
      <c r="Y491" s="41" t="str">
        <f t="shared" si="8"/>
        <v>-------</v>
      </c>
      <c r="Z491" s="41"/>
      <c r="AA491" s="41"/>
    </row>
    <row r="492">
      <c r="A492" s="14"/>
      <c r="B492" s="14"/>
      <c r="C492" s="14"/>
      <c r="D492" s="14"/>
      <c r="E492" s="14"/>
      <c r="F492" s="14"/>
      <c r="G492" s="14"/>
      <c r="H492" s="14"/>
      <c r="I492" s="16"/>
      <c r="J492" s="14"/>
      <c r="K492" s="14"/>
      <c r="L492" s="50"/>
      <c r="M492" s="14"/>
      <c r="N492" s="14"/>
      <c r="O492" s="14"/>
      <c r="P492" s="14"/>
      <c r="Q492" s="39" t="str">
        <f t="shared" si="1"/>
        <v>alp----</v>
      </c>
      <c r="R492" s="40" t="str">
        <f t="shared" si="2"/>
        <v>-----none</v>
      </c>
      <c r="S492" s="40" t="str">
        <f t="shared" si="3"/>
        <v>-------</v>
      </c>
      <c r="T492" s="41" t="str">
        <f t="shared" si="4"/>
        <v>alp---</v>
      </c>
      <c r="U492" s="41" t="str">
        <f t="shared" si="5"/>
        <v/>
      </c>
      <c r="V492" s="41"/>
      <c r="W492" s="41" t="str">
        <f t="shared" si="6"/>
        <v>-------</v>
      </c>
      <c r="X492" s="41" t="str">
        <f t="shared" si="7"/>
        <v>--------</v>
      </c>
      <c r="Y492" s="41" t="str">
        <f t="shared" si="8"/>
        <v>-------</v>
      </c>
      <c r="Z492" s="41"/>
      <c r="AA492" s="41"/>
    </row>
    <row r="493">
      <c r="A493" s="20"/>
      <c r="B493" s="20"/>
      <c r="C493" s="20"/>
      <c r="D493" s="20"/>
      <c r="E493" s="20"/>
      <c r="F493" s="20"/>
      <c r="G493" s="20"/>
      <c r="H493" s="20"/>
      <c r="I493" s="25"/>
      <c r="J493" s="20"/>
      <c r="K493" s="20"/>
      <c r="L493" s="25"/>
      <c r="M493" s="20"/>
      <c r="N493" s="20"/>
      <c r="O493" s="20"/>
      <c r="P493" s="20"/>
      <c r="Q493" s="39" t="str">
        <f t="shared" si="1"/>
        <v>alp----</v>
      </c>
      <c r="R493" s="40" t="str">
        <f t="shared" si="2"/>
        <v>-----none</v>
      </c>
      <c r="S493" s="40" t="str">
        <f t="shared" si="3"/>
        <v>-------</v>
      </c>
      <c r="T493" s="41" t="str">
        <f t="shared" si="4"/>
        <v>alp---</v>
      </c>
      <c r="U493" s="41" t="str">
        <f t="shared" si="5"/>
        <v/>
      </c>
      <c r="V493" s="41"/>
      <c r="W493" s="41" t="str">
        <f t="shared" si="6"/>
        <v>-------</v>
      </c>
      <c r="X493" s="41" t="str">
        <f t="shared" si="7"/>
        <v>--------</v>
      </c>
      <c r="Y493" s="41" t="str">
        <f t="shared" si="8"/>
        <v>-------</v>
      </c>
      <c r="Z493" s="41"/>
      <c r="AA493" s="41"/>
    </row>
    <row r="494">
      <c r="A494" s="14"/>
      <c r="B494" s="14"/>
      <c r="C494" s="14"/>
      <c r="D494" s="14"/>
      <c r="E494" s="14"/>
      <c r="F494" s="14"/>
      <c r="G494" s="14"/>
      <c r="H494" s="14"/>
      <c r="I494" s="16"/>
      <c r="J494" s="14"/>
      <c r="K494" s="14"/>
      <c r="L494" s="50"/>
      <c r="M494" s="14"/>
      <c r="N494" s="14"/>
      <c r="O494" s="14"/>
      <c r="P494" s="14"/>
      <c r="Q494" s="39" t="str">
        <f t="shared" si="1"/>
        <v>alp----</v>
      </c>
      <c r="R494" s="40" t="str">
        <f t="shared" si="2"/>
        <v>-----none</v>
      </c>
      <c r="S494" s="40" t="str">
        <f t="shared" si="3"/>
        <v>-------</v>
      </c>
      <c r="T494" s="41" t="str">
        <f t="shared" si="4"/>
        <v>alp---</v>
      </c>
      <c r="U494" s="41" t="str">
        <f t="shared" si="5"/>
        <v/>
      </c>
      <c r="V494" s="41"/>
      <c r="W494" s="41" t="str">
        <f t="shared" si="6"/>
        <v>-------</v>
      </c>
      <c r="X494" s="41" t="str">
        <f t="shared" si="7"/>
        <v>--------</v>
      </c>
      <c r="Y494" s="41" t="str">
        <f t="shared" si="8"/>
        <v>-------</v>
      </c>
      <c r="Z494" s="41"/>
      <c r="AA494" s="41"/>
    </row>
    <row r="495">
      <c r="A495" s="20"/>
      <c r="B495" s="20"/>
      <c r="C495" s="20"/>
      <c r="D495" s="20"/>
      <c r="E495" s="20"/>
      <c r="F495" s="20"/>
      <c r="G495" s="20"/>
      <c r="H495" s="20"/>
      <c r="I495" s="25"/>
      <c r="J495" s="20"/>
      <c r="K495" s="20"/>
      <c r="L495" s="25"/>
      <c r="M495" s="20"/>
      <c r="N495" s="20"/>
      <c r="O495" s="20"/>
      <c r="P495" s="20"/>
      <c r="Q495" s="39" t="str">
        <f t="shared" si="1"/>
        <v>alp----</v>
      </c>
      <c r="R495" s="40" t="str">
        <f t="shared" si="2"/>
        <v>-----none</v>
      </c>
      <c r="S495" s="40" t="str">
        <f t="shared" si="3"/>
        <v>-------</v>
      </c>
      <c r="T495" s="41" t="str">
        <f t="shared" si="4"/>
        <v>alp---</v>
      </c>
      <c r="U495" s="41" t="str">
        <f t="shared" si="5"/>
        <v/>
      </c>
      <c r="V495" s="41"/>
      <c r="W495" s="41" t="str">
        <f t="shared" si="6"/>
        <v>-------</v>
      </c>
      <c r="X495" s="41" t="str">
        <f t="shared" si="7"/>
        <v>--------</v>
      </c>
      <c r="Y495" s="41" t="str">
        <f t="shared" si="8"/>
        <v>-------</v>
      </c>
      <c r="Z495" s="41"/>
      <c r="AA495" s="41"/>
    </row>
    <row r="496">
      <c r="A496" s="14"/>
      <c r="B496" s="14"/>
      <c r="C496" s="14"/>
      <c r="D496" s="14"/>
      <c r="E496" s="14"/>
      <c r="F496" s="14"/>
      <c r="G496" s="14"/>
      <c r="H496" s="14"/>
      <c r="I496" s="16"/>
      <c r="J496" s="14"/>
      <c r="K496" s="14"/>
      <c r="L496" s="50"/>
      <c r="M496" s="14"/>
      <c r="N496" s="14"/>
      <c r="O496" s="14"/>
      <c r="P496" s="14"/>
      <c r="Q496" s="39" t="str">
        <f t="shared" si="1"/>
        <v>alp----</v>
      </c>
      <c r="R496" s="40" t="str">
        <f t="shared" si="2"/>
        <v>-----none</v>
      </c>
      <c r="S496" s="40" t="str">
        <f t="shared" si="3"/>
        <v>-------</v>
      </c>
      <c r="T496" s="41" t="str">
        <f t="shared" si="4"/>
        <v>alp---</v>
      </c>
      <c r="U496" s="41" t="str">
        <f t="shared" si="5"/>
        <v/>
      </c>
      <c r="V496" s="41"/>
      <c r="W496" s="41" t="str">
        <f t="shared" si="6"/>
        <v>-------</v>
      </c>
      <c r="X496" s="41" t="str">
        <f t="shared" si="7"/>
        <v>--------</v>
      </c>
      <c r="Y496" s="41" t="str">
        <f t="shared" si="8"/>
        <v>-------</v>
      </c>
      <c r="Z496" s="41"/>
      <c r="AA496" s="41"/>
    </row>
    <row r="497">
      <c r="A497" s="20"/>
      <c r="B497" s="20"/>
      <c r="C497" s="20"/>
      <c r="D497" s="20"/>
      <c r="E497" s="20"/>
      <c r="F497" s="20"/>
      <c r="G497" s="20"/>
      <c r="H497" s="20"/>
      <c r="I497" s="25"/>
      <c r="J497" s="20"/>
      <c r="K497" s="20"/>
      <c r="L497" s="25"/>
      <c r="M497" s="20"/>
      <c r="N497" s="20"/>
      <c r="O497" s="20"/>
      <c r="P497" s="20"/>
      <c r="Q497" s="39" t="str">
        <f t="shared" si="1"/>
        <v>alp----</v>
      </c>
      <c r="R497" s="40" t="str">
        <f t="shared" si="2"/>
        <v>-----none</v>
      </c>
      <c r="S497" s="40" t="str">
        <f t="shared" si="3"/>
        <v>-------</v>
      </c>
      <c r="T497" s="41" t="str">
        <f t="shared" si="4"/>
        <v>alp---</v>
      </c>
      <c r="U497" s="41" t="str">
        <f t="shared" si="5"/>
        <v/>
      </c>
      <c r="V497" s="41"/>
      <c r="W497" s="41" t="str">
        <f t="shared" si="6"/>
        <v>-------</v>
      </c>
      <c r="X497" s="41" t="str">
        <f t="shared" si="7"/>
        <v>--------</v>
      </c>
      <c r="Y497" s="41" t="str">
        <f t="shared" si="8"/>
        <v>-------</v>
      </c>
      <c r="Z497" s="41"/>
      <c r="AA497" s="41"/>
    </row>
    <row r="498">
      <c r="A498" s="14"/>
      <c r="B498" s="14"/>
      <c r="C498" s="14"/>
      <c r="D498" s="14"/>
      <c r="E498" s="14"/>
      <c r="F498" s="14"/>
      <c r="G498" s="14"/>
      <c r="H498" s="14"/>
      <c r="I498" s="16"/>
      <c r="J498" s="14"/>
      <c r="K498" s="14"/>
      <c r="L498" s="50"/>
      <c r="M498" s="14"/>
      <c r="N498" s="14"/>
      <c r="O498" s="14"/>
      <c r="P498" s="14"/>
      <c r="Q498" s="39" t="str">
        <f t="shared" si="1"/>
        <v>alp----</v>
      </c>
      <c r="R498" s="40" t="str">
        <f t="shared" si="2"/>
        <v>-----none</v>
      </c>
      <c r="S498" s="40" t="str">
        <f t="shared" si="3"/>
        <v>-------</v>
      </c>
      <c r="T498" s="41" t="str">
        <f t="shared" si="4"/>
        <v>alp---</v>
      </c>
      <c r="U498" s="41" t="str">
        <f t="shared" si="5"/>
        <v/>
      </c>
      <c r="V498" s="41"/>
      <c r="W498" s="41" t="str">
        <f t="shared" si="6"/>
        <v>-------</v>
      </c>
      <c r="X498" s="41" t="str">
        <f t="shared" si="7"/>
        <v>--------</v>
      </c>
      <c r="Y498" s="41" t="str">
        <f t="shared" si="8"/>
        <v>-------</v>
      </c>
      <c r="Z498" s="41"/>
      <c r="AA498" s="41"/>
    </row>
    <row r="499">
      <c r="A499" s="20"/>
      <c r="B499" s="20"/>
      <c r="C499" s="20"/>
      <c r="D499" s="20"/>
      <c r="E499" s="20"/>
      <c r="F499" s="20"/>
      <c r="G499" s="20"/>
      <c r="H499" s="20"/>
      <c r="I499" s="25"/>
      <c r="J499" s="20"/>
      <c r="K499" s="20"/>
      <c r="L499" s="25"/>
      <c r="M499" s="20"/>
      <c r="N499" s="20"/>
      <c r="O499" s="20"/>
      <c r="P499" s="20"/>
      <c r="Q499" s="39" t="str">
        <f t="shared" si="1"/>
        <v>alp----</v>
      </c>
      <c r="R499" s="40" t="str">
        <f t="shared" si="2"/>
        <v>-----none</v>
      </c>
      <c r="S499" s="40" t="str">
        <f t="shared" si="3"/>
        <v>-------</v>
      </c>
      <c r="T499" s="41" t="str">
        <f t="shared" si="4"/>
        <v>alp---</v>
      </c>
      <c r="U499" s="41" t="str">
        <f t="shared" si="5"/>
        <v/>
      </c>
      <c r="V499" s="41"/>
      <c r="W499" s="41" t="str">
        <f t="shared" si="6"/>
        <v>-------</v>
      </c>
      <c r="X499" s="41" t="str">
        <f t="shared" si="7"/>
        <v>--------</v>
      </c>
      <c r="Y499" s="41" t="str">
        <f t="shared" si="8"/>
        <v>-------</v>
      </c>
      <c r="Z499" s="41"/>
      <c r="AA499" s="41"/>
    </row>
    <row r="500">
      <c r="A500" s="14"/>
      <c r="B500" s="14"/>
      <c r="C500" s="14"/>
      <c r="D500" s="14"/>
      <c r="E500" s="14"/>
      <c r="F500" s="14"/>
      <c r="G500" s="14"/>
      <c r="H500" s="14"/>
      <c r="I500" s="16"/>
      <c r="J500" s="14"/>
      <c r="K500" s="14"/>
      <c r="L500" s="50"/>
      <c r="M500" s="14"/>
      <c r="N500" s="14"/>
      <c r="O500" s="14"/>
      <c r="P500" s="14"/>
      <c r="Q500" s="39" t="str">
        <f t="shared" si="1"/>
        <v>alp----</v>
      </c>
      <c r="R500" s="40" t="str">
        <f t="shared" si="2"/>
        <v>-----none</v>
      </c>
      <c r="S500" s="40" t="str">
        <f t="shared" si="3"/>
        <v>-------</v>
      </c>
      <c r="T500" s="41" t="str">
        <f t="shared" si="4"/>
        <v>alp---</v>
      </c>
      <c r="U500" s="41" t="str">
        <f t="shared" si="5"/>
        <v/>
      </c>
      <c r="V500" s="41"/>
      <c r="W500" s="41" t="str">
        <f t="shared" si="6"/>
        <v>-------</v>
      </c>
      <c r="X500" s="41" t="str">
        <f t="shared" si="7"/>
        <v>--------</v>
      </c>
      <c r="Y500" s="41" t="str">
        <f t="shared" si="8"/>
        <v>-------</v>
      </c>
      <c r="Z500" s="41"/>
      <c r="AA500" s="41"/>
    </row>
    <row r="501">
      <c r="A501" s="20"/>
      <c r="B501" s="20"/>
      <c r="C501" s="20"/>
      <c r="D501" s="20"/>
      <c r="E501" s="20"/>
      <c r="F501" s="20"/>
      <c r="G501" s="20"/>
      <c r="H501" s="20"/>
      <c r="I501" s="25"/>
      <c r="J501" s="20"/>
      <c r="K501" s="20"/>
      <c r="L501" s="25"/>
      <c r="M501" s="20"/>
      <c r="N501" s="20"/>
      <c r="O501" s="20"/>
      <c r="P501" s="20"/>
      <c r="Q501" s="39" t="str">
        <f t="shared" si="1"/>
        <v>alp----</v>
      </c>
      <c r="R501" s="40" t="str">
        <f t="shared" si="2"/>
        <v>-----none</v>
      </c>
      <c r="S501" s="40" t="str">
        <f t="shared" si="3"/>
        <v>-------</v>
      </c>
      <c r="T501" s="41" t="str">
        <f t="shared" si="4"/>
        <v>alp---</v>
      </c>
      <c r="U501" s="41" t="str">
        <f t="shared" si="5"/>
        <v/>
      </c>
      <c r="V501" s="41"/>
      <c r="W501" s="41" t="str">
        <f t="shared" si="6"/>
        <v>-------</v>
      </c>
      <c r="X501" s="41" t="str">
        <f t="shared" si="7"/>
        <v>--------</v>
      </c>
      <c r="Y501" s="41" t="str">
        <f t="shared" si="8"/>
        <v>-------</v>
      </c>
      <c r="Z501" s="41"/>
      <c r="AA501" s="41"/>
    </row>
    <row r="502">
      <c r="A502" s="14"/>
      <c r="B502" s="14"/>
      <c r="C502" s="14"/>
      <c r="D502" s="14"/>
      <c r="E502" s="14"/>
      <c r="F502" s="14"/>
      <c r="G502" s="14"/>
      <c r="H502" s="14"/>
      <c r="I502" s="16"/>
      <c r="J502" s="14"/>
      <c r="K502" s="14"/>
      <c r="L502" s="50"/>
      <c r="M502" s="14"/>
      <c r="N502" s="14"/>
      <c r="O502" s="14"/>
      <c r="P502" s="14"/>
      <c r="Q502" s="39" t="str">
        <f t="shared" si="1"/>
        <v>alp----</v>
      </c>
      <c r="R502" s="40" t="str">
        <f t="shared" si="2"/>
        <v>-----none</v>
      </c>
      <c r="S502" s="40" t="str">
        <f t="shared" si="3"/>
        <v>-------</v>
      </c>
      <c r="T502" s="41" t="str">
        <f t="shared" si="4"/>
        <v>alp---</v>
      </c>
      <c r="U502" s="41" t="str">
        <f t="shared" si="5"/>
        <v/>
      </c>
      <c r="V502" s="41"/>
      <c r="W502" s="41" t="str">
        <f t="shared" si="6"/>
        <v>-------</v>
      </c>
      <c r="X502" s="41" t="str">
        <f t="shared" si="7"/>
        <v>--------</v>
      </c>
      <c r="Y502" s="41" t="str">
        <f t="shared" si="8"/>
        <v>-------</v>
      </c>
      <c r="Z502" s="41"/>
      <c r="AA502" s="41"/>
    </row>
    <row r="503">
      <c r="A503" s="20"/>
      <c r="B503" s="20"/>
      <c r="C503" s="20"/>
      <c r="D503" s="20"/>
      <c r="E503" s="20"/>
      <c r="F503" s="20"/>
      <c r="G503" s="20"/>
      <c r="H503" s="20"/>
      <c r="I503" s="25"/>
      <c r="J503" s="20"/>
      <c r="K503" s="20"/>
      <c r="L503" s="25"/>
      <c r="M503" s="20"/>
      <c r="N503" s="20"/>
      <c r="O503" s="20"/>
      <c r="P503" s="20"/>
      <c r="Q503" s="39" t="str">
        <f t="shared" si="1"/>
        <v>alp----</v>
      </c>
      <c r="R503" s="40" t="str">
        <f t="shared" si="2"/>
        <v>-----none</v>
      </c>
      <c r="S503" s="40" t="str">
        <f t="shared" si="3"/>
        <v>-------</v>
      </c>
      <c r="T503" s="41" t="str">
        <f t="shared" si="4"/>
        <v>alp---</v>
      </c>
      <c r="U503" s="41" t="str">
        <f t="shared" si="5"/>
        <v/>
      </c>
      <c r="V503" s="41"/>
      <c r="W503" s="41" t="str">
        <f t="shared" si="6"/>
        <v>-------</v>
      </c>
      <c r="X503" s="41" t="str">
        <f t="shared" si="7"/>
        <v>--------</v>
      </c>
      <c r="Y503" s="41" t="str">
        <f t="shared" si="8"/>
        <v>-------</v>
      </c>
      <c r="Z503" s="41"/>
      <c r="AA503" s="41"/>
    </row>
    <row r="504">
      <c r="A504" s="14"/>
      <c r="B504" s="14"/>
      <c r="C504" s="14"/>
      <c r="D504" s="14"/>
      <c r="E504" s="14"/>
      <c r="F504" s="14"/>
      <c r="G504" s="14"/>
      <c r="H504" s="14"/>
      <c r="I504" s="16"/>
      <c r="J504" s="14"/>
      <c r="K504" s="14"/>
      <c r="L504" s="50"/>
      <c r="M504" s="14"/>
      <c r="N504" s="14"/>
      <c r="O504" s="14"/>
      <c r="P504" s="14"/>
      <c r="Q504" s="39" t="str">
        <f t="shared" si="1"/>
        <v>alp----</v>
      </c>
      <c r="R504" s="40" t="str">
        <f t="shared" si="2"/>
        <v>-----none</v>
      </c>
      <c r="S504" s="40" t="str">
        <f t="shared" si="3"/>
        <v>-------</v>
      </c>
      <c r="T504" s="41" t="str">
        <f t="shared" si="4"/>
        <v>alp---</v>
      </c>
      <c r="U504" s="41" t="str">
        <f t="shared" si="5"/>
        <v/>
      </c>
      <c r="V504" s="41"/>
      <c r="W504" s="41" t="str">
        <f t="shared" si="6"/>
        <v>-------</v>
      </c>
      <c r="X504" s="41" t="str">
        <f t="shared" si="7"/>
        <v>--------</v>
      </c>
      <c r="Y504" s="41" t="str">
        <f t="shared" si="8"/>
        <v>-------</v>
      </c>
      <c r="Z504" s="41"/>
      <c r="AA504" s="41"/>
    </row>
    <row r="505">
      <c r="A505" s="20"/>
      <c r="B505" s="20"/>
      <c r="C505" s="20"/>
      <c r="D505" s="20"/>
      <c r="E505" s="20"/>
      <c r="F505" s="20"/>
      <c r="G505" s="20"/>
      <c r="H505" s="20"/>
      <c r="I505" s="25"/>
      <c r="J505" s="20"/>
      <c r="K505" s="20"/>
      <c r="L505" s="25"/>
      <c r="M505" s="20"/>
      <c r="N505" s="20"/>
      <c r="O505" s="20"/>
      <c r="P505" s="20"/>
      <c r="Q505" s="39" t="str">
        <f t="shared" si="1"/>
        <v>alp----</v>
      </c>
      <c r="R505" s="40" t="str">
        <f t="shared" si="2"/>
        <v>-----none</v>
      </c>
      <c r="S505" s="40" t="str">
        <f t="shared" si="3"/>
        <v>-------</v>
      </c>
      <c r="T505" s="41" t="str">
        <f t="shared" si="4"/>
        <v>alp---</v>
      </c>
      <c r="U505" s="41" t="str">
        <f t="shared" si="5"/>
        <v/>
      </c>
      <c r="V505" s="41"/>
      <c r="W505" s="41" t="str">
        <f t="shared" si="6"/>
        <v>-------</v>
      </c>
      <c r="X505" s="41" t="str">
        <f t="shared" si="7"/>
        <v>--------</v>
      </c>
      <c r="Y505" s="41" t="str">
        <f t="shared" si="8"/>
        <v>-------</v>
      </c>
      <c r="Z505" s="41"/>
      <c r="AA505" s="41"/>
    </row>
    <row r="506">
      <c r="A506" s="14"/>
      <c r="B506" s="14"/>
      <c r="C506" s="14"/>
      <c r="D506" s="14"/>
      <c r="E506" s="14"/>
      <c r="F506" s="14"/>
      <c r="G506" s="14"/>
      <c r="H506" s="14"/>
      <c r="I506" s="16"/>
      <c r="J506" s="14"/>
      <c r="K506" s="14"/>
      <c r="L506" s="50"/>
      <c r="M506" s="14"/>
      <c r="N506" s="14"/>
      <c r="O506" s="14"/>
      <c r="P506" s="14"/>
      <c r="Q506" s="39" t="str">
        <f t="shared" si="1"/>
        <v>alp----</v>
      </c>
      <c r="R506" s="40" t="str">
        <f t="shared" si="2"/>
        <v>-----none</v>
      </c>
      <c r="S506" s="40" t="str">
        <f t="shared" si="3"/>
        <v>-------</v>
      </c>
      <c r="T506" s="41" t="str">
        <f t="shared" si="4"/>
        <v>alp---</v>
      </c>
      <c r="U506" s="41" t="str">
        <f t="shared" si="5"/>
        <v/>
      </c>
      <c r="V506" s="41"/>
      <c r="W506" s="41" t="str">
        <f t="shared" si="6"/>
        <v>-------</v>
      </c>
      <c r="X506" s="41" t="str">
        <f t="shared" si="7"/>
        <v>--------</v>
      </c>
      <c r="Y506" s="41" t="str">
        <f t="shared" si="8"/>
        <v>-------</v>
      </c>
      <c r="Z506" s="41"/>
      <c r="AA506" s="41"/>
    </row>
    <row r="507">
      <c r="A507" s="20"/>
      <c r="B507" s="20"/>
      <c r="C507" s="20"/>
      <c r="D507" s="20"/>
      <c r="E507" s="20"/>
      <c r="F507" s="20"/>
      <c r="G507" s="20"/>
      <c r="H507" s="20"/>
      <c r="I507" s="25"/>
      <c r="J507" s="20"/>
      <c r="K507" s="20"/>
      <c r="L507" s="25"/>
      <c r="M507" s="20"/>
      <c r="N507" s="20"/>
      <c r="O507" s="20"/>
      <c r="P507" s="20"/>
      <c r="Q507" s="39" t="str">
        <f t="shared" si="1"/>
        <v>alp----</v>
      </c>
      <c r="R507" s="40" t="str">
        <f t="shared" si="2"/>
        <v>-----none</v>
      </c>
      <c r="S507" s="40" t="str">
        <f t="shared" si="3"/>
        <v>-------</v>
      </c>
      <c r="T507" s="41" t="str">
        <f t="shared" si="4"/>
        <v>alp---</v>
      </c>
      <c r="U507" s="41" t="str">
        <f t="shared" si="5"/>
        <v/>
      </c>
      <c r="V507" s="41"/>
      <c r="W507" s="41" t="str">
        <f t="shared" si="6"/>
        <v>-------</v>
      </c>
      <c r="X507" s="41" t="str">
        <f t="shared" si="7"/>
        <v>--------</v>
      </c>
      <c r="Y507" s="41" t="str">
        <f t="shared" si="8"/>
        <v>-------</v>
      </c>
      <c r="Z507" s="41"/>
      <c r="AA507" s="41"/>
    </row>
    <row r="508">
      <c r="A508" s="14"/>
      <c r="B508" s="14"/>
      <c r="C508" s="14"/>
      <c r="D508" s="14"/>
      <c r="E508" s="14"/>
      <c r="F508" s="14"/>
      <c r="G508" s="14"/>
      <c r="H508" s="14"/>
      <c r="I508" s="16"/>
      <c r="J508" s="14"/>
      <c r="K508" s="14"/>
      <c r="L508" s="50"/>
      <c r="M508" s="14"/>
      <c r="N508" s="14"/>
      <c r="O508" s="14"/>
      <c r="P508" s="14"/>
      <c r="Q508" s="39" t="str">
        <f t="shared" si="1"/>
        <v>alp----</v>
      </c>
      <c r="R508" s="40" t="str">
        <f t="shared" si="2"/>
        <v>-----none</v>
      </c>
      <c r="S508" s="40" t="str">
        <f t="shared" si="3"/>
        <v>-------</v>
      </c>
      <c r="T508" s="41" t="str">
        <f t="shared" si="4"/>
        <v>alp---</v>
      </c>
      <c r="U508" s="41" t="str">
        <f t="shared" si="5"/>
        <v/>
      </c>
      <c r="V508" s="41"/>
      <c r="W508" s="41" t="str">
        <f t="shared" si="6"/>
        <v>-------</v>
      </c>
      <c r="X508" s="41" t="str">
        <f t="shared" si="7"/>
        <v>--------</v>
      </c>
      <c r="Y508" s="41" t="str">
        <f t="shared" si="8"/>
        <v>-------</v>
      </c>
      <c r="Z508" s="41"/>
      <c r="AA508" s="41"/>
    </row>
    <row r="509">
      <c r="A509" s="20"/>
      <c r="B509" s="20"/>
      <c r="C509" s="20"/>
      <c r="D509" s="20"/>
      <c r="E509" s="20"/>
      <c r="F509" s="20"/>
      <c r="G509" s="20"/>
      <c r="H509" s="20"/>
      <c r="I509" s="25"/>
      <c r="J509" s="20"/>
      <c r="K509" s="20"/>
      <c r="L509" s="25"/>
      <c r="M509" s="20"/>
      <c r="N509" s="20"/>
      <c r="O509" s="20"/>
      <c r="P509" s="20"/>
      <c r="Q509" s="39" t="str">
        <f t="shared" si="1"/>
        <v>alp----</v>
      </c>
      <c r="R509" s="40" t="str">
        <f t="shared" si="2"/>
        <v>-----none</v>
      </c>
      <c r="S509" s="40" t="str">
        <f t="shared" si="3"/>
        <v>-------</v>
      </c>
      <c r="T509" s="41" t="str">
        <f t="shared" si="4"/>
        <v>alp---</v>
      </c>
      <c r="U509" s="41" t="str">
        <f t="shared" si="5"/>
        <v/>
      </c>
      <c r="V509" s="41"/>
      <c r="W509" s="41" t="str">
        <f t="shared" si="6"/>
        <v>-------</v>
      </c>
      <c r="X509" s="41" t="str">
        <f t="shared" si="7"/>
        <v>--------</v>
      </c>
      <c r="Y509" s="41" t="str">
        <f t="shared" si="8"/>
        <v>-------</v>
      </c>
      <c r="Z509" s="41"/>
      <c r="AA509" s="41"/>
    </row>
    <row r="510">
      <c r="A510" s="14"/>
      <c r="B510" s="14"/>
      <c r="C510" s="14"/>
      <c r="D510" s="14"/>
      <c r="E510" s="14"/>
      <c r="F510" s="14"/>
      <c r="G510" s="14"/>
      <c r="H510" s="14"/>
      <c r="I510" s="16"/>
      <c r="J510" s="14"/>
      <c r="K510" s="14"/>
      <c r="L510" s="50"/>
      <c r="M510" s="14"/>
      <c r="N510" s="14"/>
      <c r="O510" s="14"/>
      <c r="P510" s="14"/>
      <c r="Q510" s="39" t="str">
        <f t="shared" si="1"/>
        <v>alp----</v>
      </c>
      <c r="R510" s="40" t="str">
        <f t="shared" si="2"/>
        <v>-----none</v>
      </c>
      <c r="S510" s="40" t="str">
        <f t="shared" si="3"/>
        <v>-------</v>
      </c>
      <c r="T510" s="41" t="str">
        <f t="shared" si="4"/>
        <v>alp---</v>
      </c>
      <c r="U510" s="41" t="str">
        <f t="shared" si="5"/>
        <v/>
      </c>
      <c r="V510" s="41"/>
      <c r="W510" s="41" t="str">
        <f t="shared" si="6"/>
        <v>-------</v>
      </c>
      <c r="X510" s="41" t="str">
        <f t="shared" si="7"/>
        <v>--------</v>
      </c>
      <c r="Y510" s="41" t="str">
        <f t="shared" si="8"/>
        <v>-------</v>
      </c>
      <c r="Z510" s="41"/>
      <c r="AA510" s="41"/>
    </row>
    <row r="511">
      <c r="A511" s="20"/>
      <c r="B511" s="20"/>
      <c r="C511" s="20"/>
      <c r="D511" s="20"/>
      <c r="E511" s="20"/>
      <c r="F511" s="20"/>
      <c r="G511" s="20"/>
      <c r="H511" s="20"/>
      <c r="I511" s="25"/>
      <c r="J511" s="20"/>
      <c r="K511" s="20"/>
      <c r="L511" s="25"/>
      <c r="M511" s="20"/>
      <c r="N511" s="20"/>
      <c r="O511" s="20"/>
      <c r="P511" s="20"/>
      <c r="Q511" s="39" t="str">
        <f t="shared" si="1"/>
        <v>alp----</v>
      </c>
      <c r="R511" s="40" t="str">
        <f t="shared" si="2"/>
        <v>-----none</v>
      </c>
      <c r="S511" s="40" t="str">
        <f t="shared" si="3"/>
        <v>-------</v>
      </c>
      <c r="T511" s="41" t="str">
        <f t="shared" si="4"/>
        <v>alp---</v>
      </c>
      <c r="U511" s="41" t="str">
        <f t="shared" si="5"/>
        <v/>
      </c>
      <c r="V511" s="41"/>
      <c r="W511" s="41" t="str">
        <f t="shared" si="6"/>
        <v>-------</v>
      </c>
      <c r="X511" s="41" t="str">
        <f t="shared" si="7"/>
        <v>--------</v>
      </c>
      <c r="Y511" s="41" t="str">
        <f t="shared" si="8"/>
        <v>-------</v>
      </c>
      <c r="Z511" s="41"/>
      <c r="AA511" s="41"/>
    </row>
    <row r="512">
      <c r="A512" s="14"/>
      <c r="B512" s="14"/>
      <c r="C512" s="14"/>
      <c r="D512" s="14"/>
      <c r="E512" s="14"/>
      <c r="F512" s="14"/>
      <c r="G512" s="14"/>
      <c r="H512" s="14"/>
      <c r="I512" s="16"/>
      <c r="J512" s="14"/>
      <c r="K512" s="14"/>
      <c r="L512" s="50"/>
      <c r="M512" s="14"/>
      <c r="N512" s="14"/>
      <c r="O512" s="14"/>
      <c r="P512" s="14"/>
      <c r="Q512" s="39" t="str">
        <f t="shared" si="1"/>
        <v>alp----</v>
      </c>
      <c r="R512" s="40" t="str">
        <f t="shared" si="2"/>
        <v>-----none</v>
      </c>
      <c r="S512" s="40" t="str">
        <f t="shared" si="3"/>
        <v>-------</v>
      </c>
      <c r="T512" s="41" t="str">
        <f t="shared" si="4"/>
        <v>alp---</v>
      </c>
      <c r="U512" s="41" t="str">
        <f t="shared" si="5"/>
        <v/>
      </c>
      <c r="V512" s="41"/>
      <c r="W512" s="41" t="str">
        <f t="shared" si="6"/>
        <v>-------</v>
      </c>
      <c r="X512" s="41" t="str">
        <f t="shared" si="7"/>
        <v>--------</v>
      </c>
      <c r="Y512" s="41" t="str">
        <f t="shared" si="8"/>
        <v>-------</v>
      </c>
      <c r="Z512" s="41"/>
      <c r="AA512" s="41"/>
    </row>
    <row r="513">
      <c r="A513" s="20"/>
      <c r="B513" s="20"/>
      <c r="C513" s="20"/>
      <c r="D513" s="20"/>
      <c r="E513" s="20"/>
      <c r="F513" s="20"/>
      <c r="G513" s="20"/>
      <c r="H513" s="20"/>
      <c r="I513" s="25"/>
      <c r="J513" s="20"/>
      <c r="K513" s="20"/>
      <c r="L513" s="25"/>
      <c r="M513" s="20"/>
      <c r="N513" s="20"/>
      <c r="O513" s="20"/>
      <c r="P513" s="20"/>
      <c r="Q513" s="39" t="str">
        <f t="shared" si="1"/>
        <v>alp----</v>
      </c>
      <c r="R513" s="40" t="str">
        <f t="shared" si="2"/>
        <v>-----none</v>
      </c>
      <c r="S513" s="40" t="str">
        <f t="shared" si="3"/>
        <v>-------</v>
      </c>
      <c r="T513" s="41" t="str">
        <f t="shared" si="4"/>
        <v>alp---</v>
      </c>
      <c r="U513" s="41" t="str">
        <f t="shared" si="5"/>
        <v/>
      </c>
      <c r="V513" s="41"/>
      <c r="W513" s="41" t="str">
        <f t="shared" si="6"/>
        <v>-------</v>
      </c>
      <c r="X513" s="41" t="str">
        <f t="shared" si="7"/>
        <v>--------</v>
      </c>
      <c r="Y513" s="41" t="str">
        <f t="shared" si="8"/>
        <v>-------</v>
      </c>
      <c r="Z513" s="41"/>
      <c r="AA513" s="41"/>
    </row>
    <row r="514">
      <c r="A514" s="14"/>
      <c r="B514" s="14"/>
      <c r="C514" s="14"/>
      <c r="D514" s="14"/>
      <c r="E514" s="14"/>
      <c r="F514" s="14"/>
      <c r="G514" s="14"/>
      <c r="H514" s="14"/>
      <c r="I514" s="16"/>
      <c r="J514" s="14"/>
      <c r="K514" s="14"/>
      <c r="L514" s="50"/>
      <c r="M514" s="14"/>
      <c r="N514" s="14"/>
      <c r="O514" s="14"/>
      <c r="P514" s="14"/>
      <c r="Q514" s="39" t="str">
        <f t="shared" si="1"/>
        <v>alp----</v>
      </c>
      <c r="R514" s="40" t="str">
        <f t="shared" si="2"/>
        <v>-----none</v>
      </c>
      <c r="S514" s="40" t="str">
        <f t="shared" si="3"/>
        <v>-------</v>
      </c>
      <c r="T514" s="41" t="str">
        <f t="shared" si="4"/>
        <v>alp---</v>
      </c>
      <c r="U514" s="41" t="str">
        <f t="shared" si="5"/>
        <v/>
      </c>
      <c r="V514" s="41"/>
      <c r="W514" s="41" t="str">
        <f t="shared" si="6"/>
        <v>-------</v>
      </c>
      <c r="X514" s="41" t="str">
        <f t="shared" si="7"/>
        <v>--------</v>
      </c>
      <c r="Y514" s="41" t="str">
        <f t="shared" si="8"/>
        <v>-------</v>
      </c>
      <c r="Z514" s="41"/>
      <c r="AA514" s="41"/>
    </row>
    <row r="515">
      <c r="A515" s="20"/>
      <c r="B515" s="20"/>
      <c r="C515" s="20"/>
      <c r="D515" s="20"/>
      <c r="E515" s="20"/>
      <c r="F515" s="20"/>
      <c r="G515" s="20"/>
      <c r="H515" s="20"/>
      <c r="I515" s="25"/>
      <c r="J515" s="20"/>
      <c r="K515" s="20"/>
      <c r="L515" s="25"/>
      <c r="M515" s="20"/>
      <c r="N515" s="20"/>
      <c r="O515" s="20"/>
      <c r="P515" s="20"/>
      <c r="Q515" s="39" t="str">
        <f t="shared" si="1"/>
        <v>alp----</v>
      </c>
      <c r="R515" s="40" t="str">
        <f t="shared" si="2"/>
        <v>-----none</v>
      </c>
      <c r="S515" s="40" t="str">
        <f t="shared" si="3"/>
        <v>-------</v>
      </c>
      <c r="T515" s="41" t="str">
        <f t="shared" si="4"/>
        <v>alp---</v>
      </c>
      <c r="U515" s="41" t="str">
        <f t="shared" si="5"/>
        <v/>
      </c>
      <c r="V515" s="41"/>
      <c r="W515" s="41" t="str">
        <f t="shared" si="6"/>
        <v>-------</v>
      </c>
      <c r="X515" s="41" t="str">
        <f t="shared" si="7"/>
        <v>--------</v>
      </c>
      <c r="Y515" s="41" t="str">
        <f t="shared" si="8"/>
        <v>-------</v>
      </c>
      <c r="Z515" s="41"/>
      <c r="AA515" s="41"/>
    </row>
    <row r="516">
      <c r="A516" s="14"/>
      <c r="B516" s="14"/>
      <c r="C516" s="14"/>
      <c r="D516" s="14"/>
      <c r="E516" s="14"/>
      <c r="F516" s="14"/>
      <c r="G516" s="14"/>
      <c r="H516" s="14"/>
      <c r="I516" s="16"/>
      <c r="J516" s="14"/>
      <c r="K516" s="14"/>
      <c r="L516" s="50"/>
      <c r="M516" s="14"/>
      <c r="N516" s="14"/>
      <c r="O516" s="14"/>
      <c r="P516" s="14"/>
      <c r="Q516" s="39" t="str">
        <f t="shared" si="1"/>
        <v>alp----</v>
      </c>
      <c r="R516" s="40" t="str">
        <f t="shared" si="2"/>
        <v>-----none</v>
      </c>
      <c r="S516" s="40" t="str">
        <f t="shared" si="3"/>
        <v>-------</v>
      </c>
      <c r="T516" s="41" t="str">
        <f t="shared" si="4"/>
        <v>alp---</v>
      </c>
      <c r="U516" s="41" t="str">
        <f t="shared" si="5"/>
        <v/>
      </c>
      <c r="V516" s="41"/>
      <c r="W516" s="41" t="str">
        <f t="shared" si="6"/>
        <v>-------</v>
      </c>
      <c r="X516" s="41" t="str">
        <f t="shared" si="7"/>
        <v>--------</v>
      </c>
      <c r="Y516" s="41" t="str">
        <f t="shared" si="8"/>
        <v>-------</v>
      </c>
      <c r="Z516" s="41"/>
      <c r="AA516" s="41"/>
    </row>
    <row r="517">
      <c r="A517" s="20"/>
      <c r="B517" s="20"/>
      <c r="C517" s="20"/>
      <c r="D517" s="20"/>
      <c r="E517" s="20"/>
      <c r="F517" s="20"/>
      <c r="G517" s="20"/>
      <c r="H517" s="20"/>
      <c r="I517" s="25"/>
      <c r="J517" s="20"/>
      <c r="K517" s="20"/>
      <c r="L517" s="25"/>
      <c r="M517" s="20"/>
      <c r="N517" s="20"/>
      <c r="O517" s="20"/>
      <c r="P517" s="20"/>
      <c r="Q517" s="39" t="str">
        <f t="shared" si="1"/>
        <v>alp----</v>
      </c>
      <c r="R517" s="40" t="str">
        <f t="shared" si="2"/>
        <v>-----none</v>
      </c>
      <c r="S517" s="40" t="str">
        <f t="shared" si="3"/>
        <v>-------</v>
      </c>
      <c r="T517" s="41" t="str">
        <f t="shared" si="4"/>
        <v>alp---</v>
      </c>
      <c r="U517" s="41" t="str">
        <f t="shared" si="5"/>
        <v/>
      </c>
      <c r="V517" s="41"/>
      <c r="W517" s="41" t="str">
        <f t="shared" si="6"/>
        <v>-------</v>
      </c>
      <c r="X517" s="41" t="str">
        <f t="shared" si="7"/>
        <v>--------</v>
      </c>
      <c r="Y517" s="41" t="str">
        <f t="shared" si="8"/>
        <v>-------</v>
      </c>
      <c r="Z517" s="41"/>
      <c r="AA517" s="41"/>
    </row>
    <row r="518">
      <c r="A518" s="14"/>
      <c r="B518" s="14"/>
      <c r="C518" s="14"/>
      <c r="D518" s="14"/>
      <c r="E518" s="14"/>
      <c r="F518" s="14"/>
      <c r="G518" s="14"/>
      <c r="H518" s="14"/>
      <c r="I518" s="16"/>
      <c r="J518" s="14"/>
      <c r="K518" s="14"/>
      <c r="L518" s="50"/>
      <c r="M518" s="14"/>
      <c r="N518" s="14"/>
      <c r="O518" s="14"/>
      <c r="P518" s="14"/>
      <c r="Q518" s="39" t="str">
        <f t="shared" si="1"/>
        <v>alp----</v>
      </c>
      <c r="R518" s="40" t="str">
        <f t="shared" si="2"/>
        <v>-----none</v>
      </c>
      <c r="S518" s="40" t="str">
        <f t="shared" si="3"/>
        <v>-------</v>
      </c>
      <c r="T518" s="41" t="str">
        <f t="shared" si="4"/>
        <v>alp---</v>
      </c>
      <c r="U518" s="41" t="str">
        <f t="shared" si="5"/>
        <v/>
      </c>
      <c r="V518" s="41"/>
      <c r="W518" s="41" t="str">
        <f t="shared" si="6"/>
        <v>-------</v>
      </c>
      <c r="X518" s="41" t="str">
        <f t="shared" si="7"/>
        <v>--------</v>
      </c>
      <c r="Y518" s="41" t="str">
        <f t="shared" si="8"/>
        <v>-------</v>
      </c>
      <c r="Z518" s="41"/>
      <c r="AA518" s="41"/>
    </row>
    <row r="519">
      <c r="A519" s="20"/>
      <c r="B519" s="20"/>
      <c r="C519" s="20"/>
      <c r="D519" s="20"/>
      <c r="E519" s="20"/>
      <c r="F519" s="20"/>
      <c r="G519" s="20"/>
      <c r="H519" s="20"/>
      <c r="I519" s="25"/>
      <c r="J519" s="20"/>
      <c r="K519" s="20"/>
      <c r="L519" s="25"/>
      <c r="M519" s="20"/>
      <c r="N519" s="20"/>
      <c r="O519" s="20"/>
      <c r="P519" s="20"/>
      <c r="Q519" s="39" t="str">
        <f t="shared" si="1"/>
        <v>alp----</v>
      </c>
      <c r="R519" s="40" t="str">
        <f t="shared" si="2"/>
        <v>-----none</v>
      </c>
      <c r="S519" s="40" t="str">
        <f t="shared" si="3"/>
        <v>-------</v>
      </c>
      <c r="T519" s="41" t="str">
        <f t="shared" si="4"/>
        <v>alp---</v>
      </c>
      <c r="U519" s="41" t="str">
        <f t="shared" si="5"/>
        <v/>
      </c>
      <c r="V519" s="41"/>
      <c r="W519" s="41" t="str">
        <f t="shared" si="6"/>
        <v>-------</v>
      </c>
      <c r="X519" s="41" t="str">
        <f t="shared" si="7"/>
        <v>--------</v>
      </c>
      <c r="Y519" s="41" t="str">
        <f t="shared" si="8"/>
        <v>-------</v>
      </c>
      <c r="Z519" s="41"/>
      <c r="AA519" s="41"/>
    </row>
    <row r="520">
      <c r="A520" s="14"/>
      <c r="B520" s="14"/>
      <c r="C520" s="14"/>
      <c r="D520" s="14"/>
      <c r="E520" s="14"/>
      <c r="F520" s="14"/>
      <c r="G520" s="14"/>
      <c r="H520" s="14"/>
      <c r="I520" s="16"/>
      <c r="J520" s="14"/>
      <c r="K520" s="14"/>
      <c r="L520" s="50"/>
      <c r="M520" s="14"/>
      <c r="N520" s="14"/>
      <c r="O520" s="14"/>
      <c r="P520" s="14"/>
      <c r="Q520" s="39" t="str">
        <f t="shared" si="1"/>
        <v>alp----</v>
      </c>
      <c r="R520" s="40" t="str">
        <f t="shared" si="2"/>
        <v>-----none</v>
      </c>
      <c r="S520" s="40" t="str">
        <f t="shared" si="3"/>
        <v>-------</v>
      </c>
      <c r="T520" s="41" t="str">
        <f t="shared" si="4"/>
        <v>alp---</v>
      </c>
      <c r="U520" s="41" t="str">
        <f t="shared" si="5"/>
        <v/>
      </c>
      <c r="V520" s="41"/>
      <c r="W520" s="41" t="str">
        <f t="shared" si="6"/>
        <v>-------</v>
      </c>
      <c r="X520" s="41" t="str">
        <f t="shared" si="7"/>
        <v>--------</v>
      </c>
      <c r="Y520" s="41" t="str">
        <f t="shared" si="8"/>
        <v>-------</v>
      </c>
      <c r="Z520" s="41"/>
      <c r="AA520" s="41"/>
    </row>
    <row r="521">
      <c r="A521" s="20"/>
      <c r="B521" s="20"/>
      <c r="C521" s="20"/>
      <c r="D521" s="20"/>
      <c r="E521" s="20"/>
      <c r="F521" s="20"/>
      <c r="G521" s="20"/>
      <c r="H521" s="20"/>
      <c r="I521" s="25"/>
      <c r="J521" s="20"/>
      <c r="K521" s="20"/>
      <c r="L521" s="25"/>
      <c r="M521" s="20"/>
      <c r="N521" s="20"/>
      <c r="O521" s="20"/>
      <c r="P521" s="20"/>
      <c r="Q521" s="39" t="str">
        <f t="shared" si="1"/>
        <v>alp----</v>
      </c>
      <c r="R521" s="40" t="str">
        <f t="shared" si="2"/>
        <v>-----none</v>
      </c>
      <c r="S521" s="40" t="str">
        <f t="shared" si="3"/>
        <v>-------</v>
      </c>
      <c r="T521" s="41" t="str">
        <f t="shared" si="4"/>
        <v>alp---</v>
      </c>
      <c r="U521" s="41" t="str">
        <f t="shared" si="5"/>
        <v/>
      </c>
      <c r="V521" s="41"/>
      <c r="W521" s="41" t="str">
        <f t="shared" si="6"/>
        <v>-------</v>
      </c>
      <c r="X521" s="41" t="str">
        <f t="shared" si="7"/>
        <v>--------</v>
      </c>
      <c r="Y521" s="41" t="str">
        <f t="shared" si="8"/>
        <v>-------</v>
      </c>
      <c r="Z521" s="41"/>
      <c r="AA521" s="41"/>
    </row>
    <row r="522">
      <c r="A522" s="14"/>
      <c r="B522" s="14"/>
      <c r="C522" s="14"/>
      <c r="D522" s="14"/>
      <c r="E522" s="14"/>
      <c r="F522" s="14"/>
      <c r="G522" s="14"/>
      <c r="H522" s="14"/>
      <c r="I522" s="16"/>
      <c r="J522" s="14"/>
      <c r="K522" s="14"/>
      <c r="L522" s="50"/>
      <c r="M522" s="14"/>
      <c r="N522" s="14"/>
      <c r="O522" s="14"/>
      <c r="P522" s="14"/>
      <c r="Q522" s="39" t="str">
        <f t="shared" si="1"/>
        <v>alp----</v>
      </c>
      <c r="R522" s="40" t="str">
        <f t="shared" si="2"/>
        <v>-----none</v>
      </c>
      <c r="S522" s="40" t="str">
        <f t="shared" si="3"/>
        <v>-------</v>
      </c>
      <c r="T522" s="41" t="str">
        <f t="shared" si="4"/>
        <v>alp---</v>
      </c>
      <c r="U522" s="41" t="str">
        <f t="shared" si="5"/>
        <v/>
      </c>
      <c r="V522" s="41"/>
      <c r="W522" s="41" t="str">
        <f t="shared" si="6"/>
        <v>-------</v>
      </c>
      <c r="X522" s="41" t="str">
        <f t="shared" si="7"/>
        <v>--------</v>
      </c>
      <c r="Y522" s="41" t="str">
        <f t="shared" si="8"/>
        <v>-------</v>
      </c>
      <c r="Z522" s="41"/>
      <c r="AA522" s="41"/>
    </row>
    <row r="523">
      <c r="A523" s="20"/>
      <c r="B523" s="20"/>
      <c r="C523" s="20"/>
      <c r="D523" s="20"/>
      <c r="E523" s="20"/>
      <c r="F523" s="20"/>
      <c r="G523" s="20"/>
      <c r="H523" s="20"/>
      <c r="I523" s="25"/>
      <c r="J523" s="20"/>
      <c r="K523" s="20"/>
      <c r="L523" s="25"/>
      <c r="M523" s="20"/>
      <c r="N523" s="20"/>
      <c r="O523" s="20"/>
      <c r="P523" s="20"/>
      <c r="Q523" s="39" t="str">
        <f t="shared" si="1"/>
        <v>alp----</v>
      </c>
      <c r="R523" s="40" t="str">
        <f t="shared" si="2"/>
        <v>-----none</v>
      </c>
      <c r="S523" s="40" t="str">
        <f t="shared" si="3"/>
        <v>-------</v>
      </c>
      <c r="T523" s="41" t="str">
        <f t="shared" si="4"/>
        <v>alp---</v>
      </c>
      <c r="U523" s="41" t="str">
        <f t="shared" si="5"/>
        <v/>
      </c>
      <c r="V523" s="41"/>
      <c r="W523" s="41" t="str">
        <f t="shared" si="6"/>
        <v>-------</v>
      </c>
      <c r="X523" s="41" t="str">
        <f t="shared" si="7"/>
        <v>--------</v>
      </c>
      <c r="Y523" s="41" t="str">
        <f t="shared" si="8"/>
        <v>-------</v>
      </c>
      <c r="Z523" s="41"/>
      <c r="AA523" s="41"/>
    </row>
    <row r="524">
      <c r="A524" s="14"/>
      <c r="B524" s="14"/>
      <c r="C524" s="14"/>
      <c r="D524" s="14"/>
      <c r="E524" s="14"/>
      <c r="F524" s="14"/>
      <c r="G524" s="14"/>
      <c r="H524" s="14"/>
      <c r="I524" s="16"/>
      <c r="J524" s="14"/>
      <c r="K524" s="14"/>
      <c r="L524" s="50"/>
      <c r="M524" s="14"/>
      <c r="N524" s="14"/>
      <c r="O524" s="14"/>
      <c r="P524" s="14"/>
      <c r="Q524" s="39" t="str">
        <f t="shared" si="1"/>
        <v>alp----</v>
      </c>
      <c r="R524" s="40" t="str">
        <f t="shared" si="2"/>
        <v>-----none</v>
      </c>
      <c r="S524" s="40" t="str">
        <f t="shared" si="3"/>
        <v>-------</v>
      </c>
      <c r="T524" s="41" t="str">
        <f t="shared" si="4"/>
        <v>alp---</v>
      </c>
      <c r="U524" s="41" t="str">
        <f t="shared" si="5"/>
        <v/>
      </c>
      <c r="V524" s="41"/>
      <c r="W524" s="41" t="str">
        <f t="shared" si="6"/>
        <v>-------</v>
      </c>
      <c r="X524" s="41" t="str">
        <f t="shared" si="7"/>
        <v>--------</v>
      </c>
      <c r="Y524" s="41" t="str">
        <f t="shared" si="8"/>
        <v>-------</v>
      </c>
      <c r="Z524" s="41"/>
      <c r="AA524" s="41"/>
    </row>
    <row r="525">
      <c r="A525" s="20"/>
      <c r="B525" s="20"/>
      <c r="C525" s="20"/>
      <c r="D525" s="20"/>
      <c r="E525" s="20"/>
      <c r="F525" s="20"/>
      <c r="G525" s="20"/>
      <c r="H525" s="20"/>
      <c r="I525" s="25"/>
      <c r="J525" s="20"/>
      <c r="K525" s="20"/>
      <c r="L525" s="25"/>
      <c r="M525" s="20"/>
      <c r="N525" s="20"/>
      <c r="O525" s="20"/>
      <c r="P525" s="20"/>
      <c r="Q525" s="39" t="str">
        <f t="shared" si="1"/>
        <v>alp----</v>
      </c>
      <c r="R525" s="40" t="str">
        <f t="shared" si="2"/>
        <v>-----none</v>
      </c>
      <c r="S525" s="40" t="str">
        <f t="shared" si="3"/>
        <v>-------</v>
      </c>
      <c r="T525" s="41" t="str">
        <f t="shared" si="4"/>
        <v>alp---</v>
      </c>
      <c r="U525" s="41" t="str">
        <f t="shared" si="5"/>
        <v/>
      </c>
      <c r="V525" s="41"/>
      <c r="W525" s="41" t="str">
        <f t="shared" si="6"/>
        <v>-------</v>
      </c>
      <c r="X525" s="41" t="str">
        <f t="shared" si="7"/>
        <v>--------</v>
      </c>
      <c r="Y525" s="41" t="str">
        <f t="shared" si="8"/>
        <v>-------</v>
      </c>
      <c r="Z525" s="41"/>
      <c r="AA525" s="41"/>
    </row>
    <row r="526">
      <c r="A526" s="14"/>
      <c r="B526" s="14"/>
      <c r="C526" s="14"/>
      <c r="D526" s="14"/>
      <c r="E526" s="14"/>
      <c r="F526" s="14"/>
      <c r="G526" s="14"/>
      <c r="H526" s="14"/>
      <c r="I526" s="16"/>
      <c r="J526" s="14"/>
      <c r="K526" s="14"/>
      <c r="L526" s="50"/>
      <c r="M526" s="14"/>
      <c r="N526" s="14"/>
      <c r="O526" s="14"/>
      <c r="P526" s="14"/>
      <c r="Q526" s="39" t="str">
        <f t="shared" si="1"/>
        <v>alp----</v>
      </c>
      <c r="R526" s="40" t="str">
        <f t="shared" si="2"/>
        <v>-----none</v>
      </c>
      <c r="S526" s="40" t="str">
        <f t="shared" si="3"/>
        <v>-------</v>
      </c>
      <c r="T526" s="41" t="str">
        <f t="shared" si="4"/>
        <v>alp---</v>
      </c>
      <c r="U526" s="41" t="str">
        <f t="shared" si="5"/>
        <v/>
      </c>
      <c r="V526" s="41"/>
      <c r="W526" s="41" t="str">
        <f t="shared" si="6"/>
        <v>-------</v>
      </c>
      <c r="X526" s="41" t="str">
        <f t="shared" si="7"/>
        <v>--------</v>
      </c>
      <c r="Y526" s="41" t="str">
        <f t="shared" si="8"/>
        <v>-------</v>
      </c>
      <c r="Z526" s="41"/>
      <c r="AA526" s="41"/>
    </row>
    <row r="527">
      <c r="A527" s="20"/>
      <c r="B527" s="20"/>
      <c r="C527" s="20"/>
      <c r="D527" s="20"/>
      <c r="E527" s="20"/>
      <c r="F527" s="20"/>
      <c r="G527" s="20"/>
      <c r="H527" s="20"/>
      <c r="I527" s="25"/>
      <c r="J527" s="20"/>
      <c r="K527" s="20"/>
      <c r="L527" s="25"/>
      <c r="M527" s="20"/>
      <c r="N527" s="20"/>
      <c r="O527" s="20"/>
      <c r="P527" s="20"/>
      <c r="Q527" s="39" t="str">
        <f t="shared" si="1"/>
        <v>alp----</v>
      </c>
      <c r="R527" s="40" t="str">
        <f t="shared" si="2"/>
        <v>-----none</v>
      </c>
      <c r="S527" s="40" t="str">
        <f t="shared" si="3"/>
        <v>-------</v>
      </c>
      <c r="T527" s="41" t="str">
        <f t="shared" si="4"/>
        <v>alp---</v>
      </c>
      <c r="U527" s="41" t="str">
        <f t="shared" si="5"/>
        <v/>
      </c>
      <c r="V527" s="41"/>
      <c r="W527" s="41" t="str">
        <f t="shared" si="6"/>
        <v>-------</v>
      </c>
      <c r="X527" s="41" t="str">
        <f t="shared" si="7"/>
        <v>--------</v>
      </c>
      <c r="Y527" s="41" t="str">
        <f t="shared" si="8"/>
        <v>-------</v>
      </c>
      <c r="Z527" s="41"/>
      <c r="AA527" s="41"/>
    </row>
    <row r="528">
      <c r="A528" s="14"/>
      <c r="B528" s="14"/>
      <c r="C528" s="14"/>
      <c r="D528" s="14"/>
      <c r="E528" s="14"/>
      <c r="F528" s="14"/>
      <c r="G528" s="14"/>
      <c r="H528" s="14"/>
      <c r="I528" s="16"/>
      <c r="J528" s="14"/>
      <c r="K528" s="14"/>
      <c r="L528" s="50"/>
      <c r="M528" s="14"/>
      <c r="N528" s="14"/>
      <c r="O528" s="14"/>
      <c r="P528" s="14"/>
      <c r="Q528" s="39" t="str">
        <f t="shared" si="1"/>
        <v>alp----</v>
      </c>
      <c r="R528" s="40" t="str">
        <f t="shared" si="2"/>
        <v>-----none</v>
      </c>
      <c r="S528" s="40" t="str">
        <f t="shared" si="3"/>
        <v>-------</v>
      </c>
      <c r="T528" s="41" t="str">
        <f t="shared" si="4"/>
        <v>alp---</v>
      </c>
      <c r="U528" s="41" t="str">
        <f t="shared" si="5"/>
        <v/>
      </c>
      <c r="V528" s="41"/>
      <c r="W528" s="41" t="str">
        <f t="shared" si="6"/>
        <v>-------</v>
      </c>
      <c r="X528" s="41" t="str">
        <f t="shared" si="7"/>
        <v>--------</v>
      </c>
      <c r="Y528" s="41" t="str">
        <f t="shared" si="8"/>
        <v>-------</v>
      </c>
      <c r="Z528" s="41"/>
      <c r="AA528" s="41"/>
    </row>
    <row r="529">
      <c r="A529" s="20"/>
      <c r="B529" s="20"/>
      <c r="C529" s="20"/>
      <c r="D529" s="20"/>
      <c r="E529" s="20"/>
      <c r="F529" s="20"/>
      <c r="G529" s="20"/>
      <c r="H529" s="20"/>
      <c r="I529" s="25"/>
      <c r="J529" s="20"/>
      <c r="K529" s="20"/>
      <c r="L529" s="25"/>
      <c r="M529" s="20"/>
      <c r="N529" s="20"/>
      <c r="O529" s="20"/>
      <c r="P529" s="20"/>
      <c r="Q529" s="39" t="str">
        <f t="shared" si="1"/>
        <v>alp----</v>
      </c>
      <c r="R529" s="40" t="str">
        <f t="shared" si="2"/>
        <v>-----none</v>
      </c>
      <c r="S529" s="40" t="str">
        <f t="shared" si="3"/>
        <v>-------</v>
      </c>
      <c r="T529" s="41" t="str">
        <f t="shared" si="4"/>
        <v>alp---</v>
      </c>
      <c r="U529" s="41" t="str">
        <f t="shared" si="5"/>
        <v/>
      </c>
      <c r="V529" s="41"/>
      <c r="W529" s="41" t="str">
        <f t="shared" si="6"/>
        <v>-------</v>
      </c>
      <c r="X529" s="41" t="str">
        <f t="shared" si="7"/>
        <v>--------</v>
      </c>
      <c r="Y529" s="41" t="str">
        <f t="shared" si="8"/>
        <v>-------</v>
      </c>
      <c r="Z529" s="41"/>
      <c r="AA529" s="41"/>
    </row>
    <row r="530">
      <c r="A530" s="14"/>
      <c r="B530" s="14"/>
      <c r="C530" s="14"/>
      <c r="D530" s="14"/>
      <c r="E530" s="14"/>
      <c r="F530" s="14"/>
      <c r="G530" s="14"/>
      <c r="H530" s="14"/>
      <c r="I530" s="16"/>
      <c r="J530" s="14"/>
      <c r="K530" s="14"/>
      <c r="L530" s="50"/>
      <c r="M530" s="14"/>
      <c r="N530" s="14"/>
      <c r="O530" s="14"/>
      <c r="P530" s="14"/>
      <c r="Q530" s="39" t="str">
        <f t="shared" si="1"/>
        <v>alp----</v>
      </c>
      <c r="R530" s="40" t="str">
        <f t="shared" si="2"/>
        <v>-----none</v>
      </c>
      <c r="S530" s="40" t="str">
        <f t="shared" si="3"/>
        <v>-------</v>
      </c>
      <c r="T530" s="41" t="str">
        <f t="shared" si="4"/>
        <v>alp---</v>
      </c>
      <c r="U530" s="41" t="str">
        <f t="shared" si="5"/>
        <v/>
      </c>
      <c r="V530" s="41"/>
      <c r="W530" s="41" t="str">
        <f t="shared" si="6"/>
        <v>-------</v>
      </c>
      <c r="X530" s="41" t="str">
        <f t="shared" si="7"/>
        <v>--------</v>
      </c>
      <c r="Y530" s="41" t="str">
        <f t="shared" si="8"/>
        <v>-------</v>
      </c>
      <c r="Z530" s="41"/>
      <c r="AA530" s="41"/>
    </row>
    <row r="531">
      <c r="A531" s="20"/>
      <c r="B531" s="20"/>
      <c r="C531" s="20"/>
      <c r="D531" s="20"/>
      <c r="E531" s="20"/>
      <c r="F531" s="20"/>
      <c r="G531" s="20"/>
      <c r="H531" s="20"/>
      <c r="I531" s="25"/>
      <c r="J531" s="20"/>
      <c r="K531" s="20"/>
      <c r="L531" s="25"/>
      <c r="M531" s="20"/>
      <c r="N531" s="20"/>
      <c r="O531" s="20"/>
      <c r="P531" s="20"/>
      <c r="Q531" s="39" t="str">
        <f t="shared" si="1"/>
        <v>alp----</v>
      </c>
      <c r="R531" s="40" t="str">
        <f t="shared" si="2"/>
        <v>-----none</v>
      </c>
      <c r="S531" s="40" t="str">
        <f t="shared" si="3"/>
        <v>-------</v>
      </c>
      <c r="T531" s="41" t="str">
        <f t="shared" si="4"/>
        <v>alp---</v>
      </c>
      <c r="U531" s="41" t="str">
        <f t="shared" si="5"/>
        <v/>
      </c>
      <c r="V531" s="41"/>
      <c r="W531" s="41" t="str">
        <f t="shared" si="6"/>
        <v>-------</v>
      </c>
      <c r="X531" s="41" t="str">
        <f t="shared" si="7"/>
        <v>--------</v>
      </c>
      <c r="Y531" s="41" t="str">
        <f t="shared" si="8"/>
        <v>-------</v>
      </c>
      <c r="Z531" s="41"/>
      <c r="AA531" s="41"/>
    </row>
    <row r="532">
      <c r="A532" s="14"/>
      <c r="B532" s="14"/>
      <c r="C532" s="14"/>
      <c r="D532" s="14"/>
      <c r="E532" s="14"/>
      <c r="F532" s="14"/>
      <c r="G532" s="14"/>
      <c r="H532" s="14"/>
      <c r="I532" s="16"/>
      <c r="J532" s="14"/>
      <c r="K532" s="14"/>
      <c r="L532" s="50"/>
      <c r="M532" s="14"/>
      <c r="N532" s="14"/>
      <c r="O532" s="14"/>
      <c r="P532" s="14"/>
      <c r="Q532" s="39" t="str">
        <f t="shared" si="1"/>
        <v>alp----</v>
      </c>
      <c r="R532" s="40" t="str">
        <f t="shared" si="2"/>
        <v>-----none</v>
      </c>
      <c r="S532" s="40" t="str">
        <f t="shared" si="3"/>
        <v>-------</v>
      </c>
      <c r="T532" s="41" t="str">
        <f t="shared" si="4"/>
        <v>alp---</v>
      </c>
      <c r="U532" s="41" t="str">
        <f t="shared" si="5"/>
        <v/>
      </c>
      <c r="V532" s="41"/>
      <c r="W532" s="41" t="str">
        <f t="shared" si="6"/>
        <v>-------</v>
      </c>
      <c r="X532" s="41" t="str">
        <f t="shared" si="7"/>
        <v>--------</v>
      </c>
      <c r="Y532" s="41" t="str">
        <f t="shared" si="8"/>
        <v>-------</v>
      </c>
      <c r="Z532" s="41"/>
      <c r="AA532" s="41"/>
    </row>
    <row r="533">
      <c r="A533" s="20"/>
      <c r="B533" s="20"/>
      <c r="C533" s="20"/>
      <c r="D533" s="20"/>
      <c r="E533" s="20"/>
      <c r="F533" s="20"/>
      <c r="G533" s="20"/>
      <c r="H533" s="20"/>
      <c r="I533" s="25"/>
      <c r="J533" s="20"/>
      <c r="K533" s="20"/>
      <c r="L533" s="25"/>
      <c r="M533" s="20"/>
      <c r="N533" s="20"/>
      <c r="O533" s="20"/>
      <c r="P533" s="20"/>
      <c r="Q533" s="39" t="str">
        <f t="shared" si="1"/>
        <v>alp----</v>
      </c>
      <c r="R533" s="40" t="str">
        <f t="shared" si="2"/>
        <v>-----none</v>
      </c>
      <c r="S533" s="40" t="str">
        <f t="shared" si="3"/>
        <v>-------</v>
      </c>
      <c r="T533" s="41" t="str">
        <f t="shared" si="4"/>
        <v>alp---</v>
      </c>
      <c r="U533" s="41" t="str">
        <f t="shared" si="5"/>
        <v/>
      </c>
      <c r="V533" s="41"/>
      <c r="W533" s="41" t="str">
        <f t="shared" si="6"/>
        <v>-------</v>
      </c>
      <c r="X533" s="41" t="str">
        <f t="shared" si="7"/>
        <v>--------</v>
      </c>
      <c r="Y533" s="41" t="str">
        <f t="shared" si="8"/>
        <v>-------</v>
      </c>
      <c r="Z533" s="41"/>
      <c r="AA533" s="41"/>
    </row>
    <row r="534">
      <c r="A534" s="14"/>
      <c r="B534" s="14"/>
      <c r="C534" s="14"/>
      <c r="D534" s="14"/>
      <c r="E534" s="14"/>
      <c r="F534" s="14"/>
      <c r="G534" s="14"/>
      <c r="H534" s="14"/>
      <c r="I534" s="16"/>
      <c r="J534" s="14"/>
      <c r="K534" s="14"/>
      <c r="L534" s="50"/>
      <c r="M534" s="14"/>
      <c r="N534" s="14"/>
      <c r="O534" s="14"/>
      <c r="P534" s="14"/>
      <c r="Q534" s="39" t="str">
        <f t="shared" si="1"/>
        <v>alp----</v>
      </c>
      <c r="R534" s="40" t="str">
        <f t="shared" si="2"/>
        <v>-----none</v>
      </c>
      <c r="S534" s="40" t="str">
        <f t="shared" si="3"/>
        <v>-------</v>
      </c>
      <c r="T534" s="41" t="str">
        <f t="shared" si="4"/>
        <v>alp---</v>
      </c>
      <c r="U534" s="41" t="str">
        <f t="shared" si="5"/>
        <v/>
      </c>
      <c r="V534" s="41"/>
      <c r="W534" s="41" t="str">
        <f t="shared" si="6"/>
        <v>-------</v>
      </c>
      <c r="X534" s="41" t="str">
        <f t="shared" si="7"/>
        <v>--------</v>
      </c>
      <c r="Y534" s="41" t="str">
        <f t="shared" si="8"/>
        <v>-------</v>
      </c>
      <c r="Z534" s="41"/>
      <c r="AA534" s="41"/>
    </row>
    <row r="535">
      <c r="A535" s="20"/>
      <c r="B535" s="20"/>
      <c r="C535" s="20"/>
      <c r="D535" s="20"/>
      <c r="E535" s="20"/>
      <c r="F535" s="20"/>
      <c r="G535" s="20"/>
      <c r="H535" s="20"/>
      <c r="I535" s="25"/>
      <c r="J535" s="20"/>
      <c r="K535" s="20"/>
      <c r="L535" s="25"/>
      <c r="M535" s="20"/>
      <c r="N535" s="20"/>
      <c r="O535" s="20"/>
      <c r="P535" s="20"/>
      <c r="Q535" s="39" t="str">
        <f t="shared" si="1"/>
        <v>alp----</v>
      </c>
      <c r="R535" s="40" t="str">
        <f t="shared" si="2"/>
        <v>-----none</v>
      </c>
      <c r="S535" s="40" t="str">
        <f t="shared" si="3"/>
        <v>-------</v>
      </c>
      <c r="T535" s="41" t="str">
        <f t="shared" si="4"/>
        <v>alp---</v>
      </c>
      <c r="U535" s="41" t="str">
        <f t="shared" si="5"/>
        <v/>
      </c>
      <c r="V535" s="41"/>
      <c r="W535" s="41" t="str">
        <f t="shared" si="6"/>
        <v>-------</v>
      </c>
      <c r="X535" s="41" t="str">
        <f t="shared" si="7"/>
        <v>--------</v>
      </c>
      <c r="Y535" s="41" t="str">
        <f t="shared" si="8"/>
        <v>-------</v>
      </c>
      <c r="Z535" s="41"/>
      <c r="AA535" s="41"/>
    </row>
    <row r="536">
      <c r="A536" s="14"/>
      <c r="B536" s="14"/>
      <c r="C536" s="14"/>
      <c r="D536" s="14"/>
      <c r="E536" s="14"/>
      <c r="F536" s="14"/>
      <c r="G536" s="14"/>
      <c r="H536" s="14"/>
      <c r="I536" s="16"/>
      <c r="J536" s="14"/>
      <c r="K536" s="14"/>
      <c r="L536" s="50"/>
      <c r="M536" s="14"/>
      <c r="N536" s="14"/>
      <c r="O536" s="14"/>
      <c r="P536" s="14"/>
      <c r="Q536" s="39" t="str">
        <f t="shared" si="1"/>
        <v>alp----</v>
      </c>
      <c r="R536" s="40" t="str">
        <f t="shared" si="2"/>
        <v>-----none</v>
      </c>
      <c r="S536" s="40" t="str">
        <f t="shared" si="3"/>
        <v>-------</v>
      </c>
      <c r="T536" s="41" t="str">
        <f t="shared" si="4"/>
        <v>alp---</v>
      </c>
      <c r="U536" s="41" t="str">
        <f t="shared" si="5"/>
        <v/>
      </c>
      <c r="V536" s="41"/>
      <c r="W536" s="41" t="str">
        <f t="shared" si="6"/>
        <v>-------</v>
      </c>
      <c r="X536" s="41" t="str">
        <f t="shared" si="7"/>
        <v>--------</v>
      </c>
      <c r="Y536" s="41" t="str">
        <f t="shared" si="8"/>
        <v>-------</v>
      </c>
      <c r="Z536" s="41"/>
      <c r="AA536" s="41"/>
    </row>
    <row r="537">
      <c r="A537" s="20"/>
      <c r="B537" s="20"/>
      <c r="C537" s="20"/>
      <c r="D537" s="20"/>
      <c r="E537" s="20"/>
      <c r="F537" s="20"/>
      <c r="G537" s="20"/>
      <c r="H537" s="20"/>
      <c r="I537" s="25"/>
      <c r="J537" s="20"/>
      <c r="K537" s="20"/>
      <c r="L537" s="25"/>
      <c r="M537" s="20"/>
      <c r="N537" s="20"/>
      <c r="O537" s="20"/>
      <c r="P537" s="20"/>
      <c r="Q537" s="39" t="str">
        <f t="shared" si="1"/>
        <v>alp----</v>
      </c>
      <c r="R537" s="40" t="str">
        <f t="shared" si="2"/>
        <v>-----none</v>
      </c>
      <c r="S537" s="40" t="str">
        <f t="shared" si="3"/>
        <v>-------</v>
      </c>
      <c r="T537" s="41" t="str">
        <f t="shared" si="4"/>
        <v>alp---</v>
      </c>
      <c r="U537" s="41" t="str">
        <f t="shared" si="5"/>
        <v/>
      </c>
      <c r="V537" s="41"/>
      <c r="W537" s="41" t="str">
        <f t="shared" si="6"/>
        <v>-------</v>
      </c>
      <c r="X537" s="41" t="str">
        <f t="shared" si="7"/>
        <v>--------</v>
      </c>
      <c r="Y537" s="41" t="str">
        <f t="shared" si="8"/>
        <v>-------</v>
      </c>
      <c r="Z537" s="41"/>
      <c r="AA537" s="41"/>
    </row>
    <row r="538">
      <c r="A538" s="14"/>
      <c r="B538" s="14"/>
      <c r="C538" s="14"/>
      <c r="D538" s="14"/>
      <c r="E538" s="14"/>
      <c r="F538" s="14"/>
      <c r="G538" s="14"/>
      <c r="H538" s="14"/>
      <c r="I538" s="16"/>
      <c r="J538" s="14"/>
      <c r="K538" s="14"/>
      <c r="L538" s="50"/>
      <c r="M538" s="14"/>
      <c r="N538" s="14"/>
      <c r="O538" s="14"/>
      <c r="P538" s="14"/>
      <c r="Q538" s="39" t="str">
        <f t="shared" si="1"/>
        <v>alp----</v>
      </c>
      <c r="R538" s="40" t="str">
        <f t="shared" si="2"/>
        <v>-----none</v>
      </c>
      <c r="S538" s="40" t="str">
        <f t="shared" si="3"/>
        <v>-------</v>
      </c>
      <c r="T538" s="41" t="str">
        <f t="shared" si="4"/>
        <v>alp---</v>
      </c>
      <c r="U538" s="41" t="str">
        <f t="shared" si="5"/>
        <v/>
      </c>
      <c r="V538" s="41"/>
      <c r="W538" s="41" t="str">
        <f t="shared" si="6"/>
        <v>-------</v>
      </c>
      <c r="X538" s="41" t="str">
        <f t="shared" si="7"/>
        <v>--------</v>
      </c>
      <c r="Y538" s="41" t="str">
        <f t="shared" si="8"/>
        <v>-------</v>
      </c>
      <c r="Z538" s="41"/>
      <c r="AA538" s="41"/>
    </row>
    <row r="539">
      <c r="A539" s="20"/>
      <c r="B539" s="20"/>
      <c r="C539" s="20"/>
      <c r="D539" s="20"/>
      <c r="E539" s="20"/>
      <c r="F539" s="20"/>
      <c r="G539" s="20"/>
      <c r="H539" s="20"/>
      <c r="I539" s="25"/>
      <c r="J539" s="20"/>
      <c r="K539" s="20"/>
      <c r="L539" s="25"/>
      <c r="M539" s="20"/>
      <c r="N539" s="20"/>
      <c r="O539" s="20"/>
      <c r="P539" s="20"/>
      <c r="Q539" s="39" t="str">
        <f t="shared" si="1"/>
        <v>alp----</v>
      </c>
      <c r="R539" s="40" t="str">
        <f t="shared" si="2"/>
        <v>-----none</v>
      </c>
      <c r="S539" s="40" t="str">
        <f t="shared" si="3"/>
        <v>-------</v>
      </c>
      <c r="T539" s="41" t="str">
        <f t="shared" si="4"/>
        <v>alp---</v>
      </c>
      <c r="U539" s="41" t="str">
        <f t="shared" si="5"/>
        <v/>
      </c>
      <c r="V539" s="41"/>
      <c r="W539" s="41" t="str">
        <f t="shared" si="6"/>
        <v>-------</v>
      </c>
      <c r="X539" s="41" t="str">
        <f t="shared" si="7"/>
        <v>--------</v>
      </c>
      <c r="Y539" s="41" t="str">
        <f t="shared" si="8"/>
        <v>-------</v>
      </c>
      <c r="Z539" s="41"/>
      <c r="AA539" s="41"/>
    </row>
    <row r="540">
      <c r="A540" s="14"/>
      <c r="B540" s="14"/>
      <c r="C540" s="14"/>
      <c r="D540" s="14"/>
      <c r="E540" s="14"/>
      <c r="F540" s="14"/>
      <c r="G540" s="14"/>
      <c r="H540" s="14"/>
      <c r="I540" s="16"/>
      <c r="J540" s="14"/>
      <c r="K540" s="14"/>
      <c r="L540" s="50"/>
      <c r="M540" s="14"/>
      <c r="N540" s="14"/>
      <c r="O540" s="14"/>
      <c r="P540" s="14"/>
      <c r="Q540" s="39" t="str">
        <f t="shared" si="1"/>
        <v>alp----</v>
      </c>
      <c r="R540" s="40" t="str">
        <f t="shared" si="2"/>
        <v>-----none</v>
      </c>
      <c r="S540" s="40" t="str">
        <f t="shared" si="3"/>
        <v>-------</v>
      </c>
      <c r="T540" s="41" t="str">
        <f t="shared" si="4"/>
        <v>alp---</v>
      </c>
      <c r="U540" s="41" t="str">
        <f t="shared" si="5"/>
        <v/>
      </c>
      <c r="V540" s="41"/>
      <c r="W540" s="41" t="str">
        <f t="shared" si="6"/>
        <v>-------</v>
      </c>
      <c r="X540" s="41" t="str">
        <f t="shared" si="7"/>
        <v>--------</v>
      </c>
      <c r="Y540" s="41" t="str">
        <f t="shared" si="8"/>
        <v>-------</v>
      </c>
      <c r="Z540" s="41"/>
      <c r="AA540" s="41"/>
    </row>
    <row r="541">
      <c r="A541" s="20"/>
      <c r="B541" s="20"/>
      <c r="C541" s="20"/>
      <c r="D541" s="20"/>
      <c r="E541" s="20"/>
      <c r="F541" s="20"/>
      <c r="G541" s="20"/>
      <c r="H541" s="20"/>
      <c r="I541" s="25"/>
      <c r="J541" s="20"/>
      <c r="K541" s="20"/>
      <c r="L541" s="25"/>
      <c r="M541" s="20"/>
      <c r="N541" s="20"/>
      <c r="O541" s="20"/>
      <c r="P541" s="20"/>
      <c r="Q541" s="39" t="str">
        <f t="shared" si="1"/>
        <v>alp----</v>
      </c>
      <c r="R541" s="40" t="str">
        <f t="shared" si="2"/>
        <v>-----none</v>
      </c>
      <c r="S541" s="40" t="str">
        <f t="shared" si="3"/>
        <v>-------</v>
      </c>
      <c r="T541" s="41" t="str">
        <f t="shared" si="4"/>
        <v>alp---</v>
      </c>
      <c r="U541" s="41" t="str">
        <f t="shared" si="5"/>
        <v/>
      </c>
      <c r="V541" s="41"/>
      <c r="W541" s="41" t="str">
        <f t="shared" si="6"/>
        <v>-------</v>
      </c>
      <c r="X541" s="41" t="str">
        <f t="shared" si="7"/>
        <v>--------</v>
      </c>
      <c r="Y541" s="41" t="str">
        <f t="shared" si="8"/>
        <v>-------</v>
      </c>
      <c r="Z541" s="41"/>
      <c r="AA541" s="41"/>
    </row>
    <row r="542">
      <c r="A542" s="14"/>
      <c r="B542" s="14"/>
      <c r="C542" s="14"/>
      <c r="D542" s="14"/>
      <c r="E542" s="14"/>
      <c r="F542" s="14"/>
      <c r="G542" s="14"/>
      <c r="H542" s="14"/>
      <c r="I542" s="16"/>
      <c r="J542" s="14"/>
      <c r="K542" s="14"/>
      <c r="L542" s="50"/>
      <c r="M542" s="14"/>
      <c r="N542" s="14"/>
      <c r="O542" s="14"/>
      <c r="P542" s="14"/>
      <c r="Q542" s="39" t="str">
        <f t="shared" si="1"/>
        <v>alp----</v>
      </c>
      <c r="R542" s="40" t="str">
        <f t="shared" si="2"/>
        <v>-----none</v>
      </c>
      <c r="S542" s="40" t="str">
        <f t="shared" si="3"/>
        <v>-------</v>
      </c>
      <c r="T542" s="41" t="str">
        <f t="shared" si="4"/>
        <v>alp---</v>
      </c>
      <c r="U542" s="41" t="str">
        <f t="shared" si="5"/>
        <v/>
      </c>
      <c r="V542" s="41"/>
      <c r="W542" s="41" t="str">
        <f t="shared" si="6"/>
        <v>-------</v>
      </c>
      <c r="X542" s="41" t="str">
        <f t="shared" si="7"/>
        <v>--------</v>
      </c>
      <c r="Y542" s="41" t="str">
        <f t="shared" si="8"/>
        <v>-------</v>
      </c>
      <c r="Z542" s="41"/>
      <c r="AA542" s="41"/>
    </row>
    <row r="543">
      <c r="A543" s="20"/>
      <c r="B543" s="20"/>
      <c r="C543" s="20"/>
      <c r="D543" s="20"/>
      <c r="E543" s="20"/>
      <c r="F543" s="20"/>
      <c r="G543" s="20"/>
      <c r="H543" s="20"/>
      <c r="I543" s="25"/>
      <c r="J543" s="20"/>
      <c r="K543" s="20"/>
      <c r="L543" s="25"/>
      <c r="M543" s="20"/>
      <c r="N543" s="20"/>
      <c r="O543" s="20"/>
      <c r="P543" s="20"/>
      <c r="Q543" s="39" t="str">
        <f t="shared" si="1"/>
        <v>alp----</v>
      </c>
      <c r="R543" s="40" t="str">
        <f t="shared" si="2"/>
        <v>-----none</v>
      </c>
      <c r="S543" s="40" t="str">
        <f t="shared" si="3"/>
        <v>-------</v>
      </c>
      <c r="T543" s="41" t="str">
        <f t="shared" si="4"/>
        <v>alp---</v>
      </c>
      <c r="U543" s="41" t="str">
        <f t="shared" si="5"/>
        <v/>
      </c>
      <c r="V543" s="41"/>
      <c r="W543" s="41" t="str">
        <f t="shared" si="6"/>
        <v>-------</v>
      </c>
      <c r="X543" s="41" t="str">
        <f t="shared" si="7"/>
        <v>--------</v>
      </c>
      <c r="Y543" s="41" t="str">
        <f t="shared" si="8"/>
        <v>-------</v>
      </c>
      <c r="Z543" s="41"/>
      <c r="AA543" s="41"/>
    </row>
    <row r="544">
      <c r="A544" s="14"/>
      <c r="B544" s="14"/>
      <c r="C544" s="14"/>
      <c r="D544" s="14"/>
      <c r="E544" s="14"/>
      <c r="F544" s="14"/>
      <c r="G544" s="14"/>
      <c r="H544" s="14"/>
      <c r="I544" s="16"/>
      <c r="J544" s="14"/>
      <c r="K544" s="14"/>
      <c r="L544" s="50"/>
      <c r="M544" s="14"/>
      <c r="N544" s="14"/>
      <c r="O544" s="14"/>
      <c r="P544" s="14"/>
      <c r="Q544" s="39" t="str">
        <f t="shared" si="1"/>
        <v>alp----</v>
      </c>
      <c r="R544" s="40" t="str">
        <f t="shared" si="2"/>
        <v>-----none</v>
      </c>
      <c r="S544" s="40" t="str">
        <f t="shared" si="3"/>
        <v>-------</v>
      </c>
      <c r="T544" s="41" t="str">
        <f t="shared" si="4"/>
        <v>alp---</v>
      </c>
      <c r="U544" s="41" t="str">
        <f t="shared" si="5"/>
        <v/>
      </c>
      <c r="V544" s="41"/>
      <c r="W544" s="41" t="str">
        <f t="shared" si="6"/>
        <v>-------</v>
      </c>
      <c r="X544" s="41" t="str">
        <f t="shared" si="7"/>
        <v>--------</v>
      </c>
      <c r="Y544" s="41" t="str">
        <f t="shared" si="8"/>
        <v>-------</v>
      </c>
      <c r="Z544" s="41"/>
      <c r="AA544" s="41"/>
    </row>
    <row r="545">
      <c r="A545" s="20"/>
      <c r="B545" s="20"/>
      <c r="C545" s="20"/>
      <c r="D545" s="20"/>
      <c r="E545" s="20"/>
      <c r="F545" s="20"/>
      <c r="G545" s="20"/>
      <c r="H545" s="20"/>
      <c r="I545" s="25"/>
      <c r="J545" s="20"/>
      <c r="K545" s="20"/>
      <c r="L545" s="25"/>
      <c r="M545" s="20"/>
      <c r="N545" s="20"/>
      <c r="O545" s="20"/>
      <c r="P545" s="20"/>
      <c r="Q545" s="39" t="str">
        <f t="shared" si="1"/>
        <v>alp----</v>
      </c>
      <c r="R545" s="40" t="str">
        <f t="shared" si="2"/>
        <v>-----none</v>
      </c>
      <c r="S545" s="40" t="str">
        <f t="shared" si="3"/>
        <v>-------</v>
      </c>
      <c r="T545" s="41" t="str">
        <f t="shared" si="4"/>
        <v>alp---</v>
      </c>
      <c r="U545" s="41" t="str">
        <f t="shared" si="5"/>
        <v/>
      </c>
      <c r="V545" s="41"/>
      <c r="W545" s="41" t="str">
        <f t="shared" si="6"/>
        <v>-------</v>
      </c>
      <c r="X545" s="41" t="str">
        <f t="shared" si="7"/>
        <v>--------</v>
      </c>
      <c r="Y545" s="41" t="str">
        <f t="shared" si="8"/>
        <v>-------</v>
      </c>
      <c r="Z545" s="41"/>
      <c r="AA545" s="41"/>
    </row>
    <row r="546">
      <c r="A546" s="14"/>
      <c r="B546" s="14"/>
      <c r="C546" s="14"/>
      <c r="D546" s="14"/>
      <c r="E546" s="14"/>
      <c r="F546" s="14"/>
      <c r="G546" s="14"/>
      <c r="H546" s="14"/>
      <c r="I546" s="16"/>
      <c r="J546" s="14"/>
      <c r="K546" s="14"/>
      <c r="L546" s="50"/>
      <c r="M546" s="14"/>
      <c r="N546" s="14"/>
      <c r="O546" s="14"/>
      <c r="P546" s="14"/>
      <c r="Q546" s="39" t="str">
        <f t="shared" si="1"/>
        <v>alp----</v>
      </c>
      <c r="R546" s="40" t="str">
        <f t="shared" si="2"/>
        <v>-----none</v>
      </c>
      <c r="S546" s="40" t="str">
        <f t="shared" si="3"/>
        <v>-------</v>
      </c>
      <c r="T546" s="41" t="str">
        <f t="shared" si="4"/>
        <v>alp---</v>
      </c>
      <c r="U546" s="41" t="str">
        <f t="shared" si="5"/>
        <v/>
      </c>
      <c r="V546" s="41"/>
      <c r="W546" s="41" t="str">
        <f t="shared" si="6"/>
        <v>-------</v>
      </c>
      <c r="X546" s="41" t="str">
        <f t="shared" si="7"/>
        <v>--------</v>
      </c>
      <c r="Y546" s="41" t="str">
        <f t="shared" si="8"/>
        <v>-------</v>
      </c>
      <c r="Z546" s="41"/>
      <c r="AA546" s="41"/>
    </row>
    <row r="547">
      <c r="A547" s="20"/>
      <c r="B547" s="20"/>
      <c r="C547" s="20"/>
      <c r="D547" s="20"/>
      <c r="E547" s="20"/>
      <c r="F547" s="20"/>
      <c r="G547" s="20"/>
      <c r="H547" s="20"/>
      <c r="I547" s="25"/>
      <c r="J547" s="20"/>
      <c r="K547" s="20"/>
      <c r="L547" s="25"/>
      <c r="M547" s="20"/>
      <c r="N547" s="20"/>
      <c r="O547" s="20"/>
      <c r="P547" s="20"/>
      <c r="Q547" s="39" t="str">
        <f t="shared" si="1"/>
        <v>alp----</v>
      </c>
      <c r="R547" s="40" t="str">
        <f t="shared" si="2"/>
        <v>-----none</v>
      </c>
      <c r="S547" s="40" t="str">
        <f t="shared" si="3"/>
        <v>-------</v>
      </c>
      <c r="T547" s="41" t="str">
        <f t="shared" si="4"/>
        <v>alp---</v>
      </c>
      <c r="U547" s="41" t="str">
        <f t="shared" si="5"/>
        <v/>
      </c>
      <c r="V547" s="41"/>
      <c r="W547" s="41" t="str">
        <f t="shared" si="6"/>
        <v>-------</v>
      </c>
      <c r="X547" s="41" t="str">
        <f t="shared" si="7"/>
        <v>--------</v>
      </c>
      <c r="Y547" s="41" t="str">
        <f t="shared" si="8"/>
        <v>-------</v>
      </c>
      <c r="Z547" s="41"/>
      <c r="AA547" s="41"/>
    </row>
    <row r="548">
      <c r="A548" s="14"/>
      <c r="B548" s="14"/>
      <c r="C548" s="14"/>
      <c r="D548" s="14"/>
      <c r="E548" s="14"/>
      <c r="F548" s="14"/>
      <c r="G548" s="14"/>
      <c r="H548" s="14"/>
      <c r="I548" s="16"/>
      <c r="J548" s="14"/>
      <c r="K548" s="14"/>
      <c r="L548" s="50"/>
      <c r="M548" s="14"/>
      <c r="N548" s="14"/>
      <c r="O548" s="14"/>
      <c r="P548" s="14"/>
      <c r="Q548" s="39" t="str">
        <f t="shared" si="1"/>
        <v>alp----</v>
      </c>
      <c r="R548" s="40" t="str">
        <f t="shared" si="2"/>
        <v>-----none</v>
      </c>
      <c r="S548" s="40" t="str">
        <f t="shared" si="3"/>
        <v>-------</v>
      </c>
      <c r="T548" s="41" t="str">
        <f t="shared" si="4"/>
        <v>alp---</v>
      </c>
      <c r="U548" s="41" t="str">
        <f t="shared" si="5"/>
        <v/>
      </c>
      <c r="V548" s="41"/>
      <c r="W548" s="41" t="str">
        <f t="shared" si="6"/>
        <v>-------</v>
      </c>
      <c r="X548" s="41" t="str">
        <f t="shared" si="7"/>
        <v>--------</v>
      </c>
      <c r="Y548" s="41" t="str">
        <f t="shared" si="8"/>
        <v>-------</v>
      </c>
      <c r="Z548" s="41"/>
      <c r="AA548" s="41"/>
    </row>
    <row r="549">
      <c r="A549" s="20"/>
      <c r="B549" s="20"/>
      <c r="C549" s="20"/>
      <c r="D549" s="20"/>
      <c r="E549" s="20"/>
      <c r="F549" s="20"/>
      <c r="G549" s="20"/>
      <c r="H549" s="20"/>
      <c r="I549" s="25"/>
      <c r="J549" s="20"/>
      <c r="K549" s="20"/>
      <c r="L549" s="25"/>
      <c r="M549" s="20"/>
      <c r="N549" s="20"/>
      <c r="O549" s="20"/>
      <c r="P549" s="20"/>
      <c r="Q549" s="39" t="str">
        <f t="shared" si="1"/>
        <v>alp----</v>
      </c>
      <c r="R549" s="40" t="str">
        <f t="shared" si="2"/>
        <v>-----none</v>
      </c>
      <c r="S549" s="40" t="str">
        <f t="shared" si="3"/>
        <v>-------</v>
      </c>
      <c r="T549" s="41" t="str">
        <f t="shared" si="4"/>
        <v>alp---</v>
      </c>
      <c r="U549" s="41" t="str">
        <f t="shared" si="5"/>
        <v/>
      </c>
      <c r="V549" s="41"/>
      <c r="W549" s="41" t="str">
        <f t="shared" si="6"/>
        <v>-------</v>
      </c>
      <c r="X549" s="41" t="str">
        <f t="shared" si="7"/>
        <v>--------</v>
      </c>
      <c r="Y549" s="41" t="str">
        <f t="shared" si="8"/>
        <v>-------</v>
      </c>
      <c r="Z549" s="41"/>
      <c r="AA549" s="41"/>
    </row>
    <row r="550">
      <c r="A550" s="14"/>
      <c r="B550" s="14"/>
      <c r="C550" s="14"/>
      <c r="D550" s="14"/>
      <c r="E550" s="14"/>
      <c r="F550" s="14"/>
      <c r="G550" s="14"/>
      <c r="H550" s="14"/>
      <c r="I550" s="16"/>
      <c r="J550" s="14"/>
      <c r="K550" s="14"/>
      <c r="L550" s="50"/>
      <c r="M550" s="14"/>
      <c r="N550" s="14"/>
      <c r="O550" s="14"/>
      <c r="P550" s="14"/>
      <c r="Q550" s="39" t="str">
        <f t="shared" si="1"/>
        <v>alp----</v>
      </c>
      <c r="R550" s="40" t="str">
        <f t="shared" si="2"/>
        <v>-----none</v>
      </c>
      <c r="S550" s="40" t="str">
        <f t="shared" si="3"/>
        <v>-------</v>
      </c>
      <c r="T550" s="41" t="str">
        <f t="shared" si="4"/>
        <v>alp---</v>
      </c>
      <c r="U550" s="41" t="str">
        <f t="shared" si="5"/>
        <v/>
      </c>
      <c r="V550" s="41"/>
      <c r="W550" s="41" t="str">
        <f t="shared" si="6"/>
        <v>-------</v>
      </c>
      <c r="X550" s="41" t="str">
        <f t="shared" si="7"/>
        <v>--------</v>
      </c>
      <c r="Y550" s="41" t="str">
        <f t="shared" si="8"/>
        <v>-------</v>
      </c>
      <c r="Z550" s="41"/>
      <c r="AA550" s="41"/>
    </row>
    <row r="551">
      <c r="A551" s="20"/>
      <c r="B551" s="20"/>
      <c r="C551" s="20"/>
      <c r="D551" s="20"/>
      <c r="E551" s="20"/>
      <c r="F551" s="20"/>
      <c r="G551" s="20"/>
      <c r="H551" s="20"/>
      <c r="I551" s="25"/>
      <c r="J551" s="20"/>
      <c r="K551" s="20"/>
      <c r="L551" s="25"/>
      <c r="M551" s="20"/>
      <c r="N551" s="20"/>
      <c r="O551" s="20"/>
      <c r="P551" s="20"/>
      <c r="Q551" s="39" t="str">
        <f t="shared" si="1"/>
        <v>alp----</v>
      </c>
      <c r="R551" s="40" t="str">
        <f t="shared" si="2"/>
        <v>-----none</v>
      </c>
      <c r="S551" s="40" t="str">
        <f t="shared" si="3"/>
        <v>-------</v>
      </c>
      <c r="T551" s="41" t="str">
        <f t="shared" si="4"/>
        <v>alp---</v>
      </c>
      <c r="U551" s="41" t="str">
        <f t="shared" si="5"/>
        <v/>
      </c>
      <c r="V551" s="41"/>
      <c r="W551" s="41" t="str">
        <f t="shared" si="6"/>
        <v>-------</v>
      </c>
      <c r="X551" s="41" t="str">
        <f t="shared" si="7"/>
        <v>--------</v>
      </c>
      <c r="Y551" s="41" t="str">
        <f t="shared" si="8"/>
        <v>-------</v>
      </c>
      <c r="Z551" s="41"/>
      <c r="AA551" s="41"/>
    </row>
    <row r="552">
      <c r="A552" s="14"/>
      <c r="B552" s="14"/>
      <c r="C552" s="14"/>
      <c r="D552" s="14"/>
      <c r="E552" s="14"/>
      <c r="F552" s="14"/>
      <c r="G552" s="14"/>
      <c r="H552" s="14"/>
      <c r="I552" s="16"/>
      <c r="J552" s="14"/>
      <c r="K552" s="14"/>
      <c r="L552" s="50"/>
      <c r="M552" s="14"/>
      <c r="N552" s="14"/>
      <c r="O552" s="14"/>
      <c r="P552" s="14"/>
      <c r="Q552" s="39" t="str">
        <f t="shared" si="1"/>
        <v>alp----</v>
      </c>
      <c r="R552" s="40" t="str">
        <f t="shared" si="2"/>
        <v>-----none</v>
      </c>
      <c r="S552" s="40" t="str">
        <f t="shared" si="3"/>
        <v>-------</v>
      </c>
      <c r="T552" s="41" t="str">
        <f t="shared" si="4"/>
        <v>alp---</v>
      </c>
      <c r="U552" s="41" t="str">
        <f t="shared" si="5"/>
        <v/>
      </c>
      <c r="V552" s="41"/>
      <c r="W552" s="41" t="str">
        <f t="shared" si="6"/>
        <v>-------</v>
      </c>
      <c r="X552" s="41" t="str">
        <f t="shared" si="7"/>
        <v>--------</v>
      </c>
      <c r="Y552" s="41" t="str">
        <f t="shared" si="8"/>
        <v>-------</v>
      </c>
      <c r="Z552" s="41"/>
      <c r="AA552" s="41"/>
    </row>
    <row r="553">
      <c r="A553" s="20"/>
      <c r="B553" s="20"/>
      <c r="C553" s="20"/>
      <c r="D553" s="20"/>
      <c r="E553" s="20"/>
      <c r="F553" s="20"/>
      <c r="G553" s="20"/>
      <c r="H553" s="20"/>
      <c r="I553" s="25"/>
      <c r="J553" s="20"/>
      <c r="K553" s="20"/>
      <c r="L553" s="25"/>
      <c r="M553" s="20"/>
      <c r="N553" s="20"/>
      <c r="O553" s="20"/>
      <c r="P553" s="20"/>
      <c r="Q553" s="39" t="str">
        <f t="shared" si="1"/>
        <v>alp----</v>
      </c>
      <c r="R553" s="40" t="str">
        <f t="shared" si="2"/>
        <v>-----none</v>
      </c>
      <c r="S553" s="40" t="str">
        <f t="shared" si="3"/>
        <v>-------</v>
      </c>
      <c r="T553" s="41" t="str">
        <f t="shared" si="4"/>
        <v>alp---</v>
      </c>
      <c r="U553" s="41" t="str">
        <f t="shared" si="5"/>
        <v/>
      </c>
      <c r="V553" s="41"/>
      <c r="W553" s="41" t="str">
        <f t="shared" si="6"/>
        <v>-------</v>
      </c>
      <c r="X553" s="41" t="str">
        <f t="shared" si="7"/>
        <v>--------</v>
      </c>
      <c r="Y553" s="41" t="str">
        <f t="shared" si="8"/>
        <v>-------</v>
      </c>
      <c r="Z553" s="41"/>
      <c r="AA553" s="41"/>
    </row>
    <row r="554">
      <c r="A554" s="14"/>
      <c r="B554" s="14"/>
      <c r="C554" s="14"/>
      <c r="D554" s="14"/>
      <c r="E554" s="14"/>
      <c r="F554" s="14"/>
      <c r="G554" s="14"/>
      <c r="H554" s="14"/>
      <c r="I554" s="16"/>
      <c r="J554" s="14"/>
      <c r="K554" s="14"/>
      <c r="L554" s="50"/>
      <c r="M554" s="14"/>
      <c r="N554" s="14"/>
      <c r="O554" s="14"/>
      <c r="P554" s="14"/>
      <c r="Q554" s="39" t="str">
        <f t="shared" si="1"/>
        <v>alp----</v>
      </c>
      <c r="R554" s="40" t="str">
        <f t="shared" si="2"/>
        <v>-----none</v>
      </c>
      <c r="S554" s="40" t="str">
        <f t="shared" si="3"/>
        <v>-------</v>
      </c>
      <c r="T554" s="41" t="str">
        <f t="shared" si="4"/>
        <v>alp---</v>
      </c>
      <c r="U554" s="41" t="str">
        <f t="shared" si="5"/>
        <v/>
      </c>
      <c r="V554" s="41"/>
      <c r="W554" s="41" t="str">
        <f t="shared" si="6"/>
        <v>-------</v>
      </c>
      <c r="X554" s="41" t="str">
        <f t="shared" si="7"/>
        <v>--------</v>
      </c>
      <c r="Y554" s="41" t="str">
        <f t="shared" si="8"/>
        <v>-------</v>
      </c>
      <c r="Z554" s="41"/>
      <c r="AA554" s="41"/>
    </row>
    <row r="555">
      <c r="A555" s="20"/>
      <c r="B555" s="20"/>
      <c r="C555" s="20"/>
      <c r="D555" s="20"/>
      <c r="E555" s="20"/>
      <c r="F555" s="20"/>
      <c r="G555" s="20"/>
      <c r="H555" s="20"/>
      <c r="I555" s="25"/>
      <c r="J555" s="20"/>
      <c r="K555" s="20"/>
      <c r="L555" s="25"/>
      <c r="M555" s="20"/>
      <c r="N555" s="20"/>
      <c r="O555" s="20"/>
      <c r="P555" s="20"/>
      <c r="Q555" s="39" t="str">
        <f t="shared" si="1"/>
        <v>alp----</v>
      </c>
      <c r="R555" s="40" t="str">
        <f t="shared" si="2"/>
        <v>-----none</v>
      </c>
      <c r="S555" s="40" t="str">
        <f t="shared" si="3"/>
        <v>-------</v>
      </c>
      <c r="T555" s="41" t="str">
        <f t="shared" si="4"/>
        <v>alp---</v>
      </c>
      <c r="U555" s="41" t="str">
        <f t="shared" si="5"/>
        <v/>
      </c>
      <c r="V555" s="41"/>
      <c r="W555" s="41" t="str">
        <f t="shared" si="6"/>
        <v>-------</v>
      </c>
      <c r="X555" s="41" t="str">
        <f t="shared" si="7"/>
        <v>--------</v>
      </c>
      <c r="Y555" s="41" t="str">
        <f t="shared" si="8"/>
        <v>-------</v>
      </c>
      <c r="Z555" s="41"/>
      <c r="AA555" s="41"/>
    </row>
    <row r="556">
      <c r="A556" s="14"/>
      <c r="B556" s="14"/>
      <c r="C556" s="14"/>
      <c r="D556" s="14"/>
      <c r="E556" s="14"/>
      <c r="F556" s="14"/>
      <c r="G556" s="14"/>
      <c r="H556" s="14"/>
      <c r="I556" s="16"/>
      <c r="J556" s="14"/>
      <c r="K556" s="14"/>
      <c r="L556" s="50"/>
      <c r="M556" s="14"/>
      <c r="N556" s="14"/>
      <c r="O556" s="14"/>
      <c r="P556" s="14"/>
      <c r="Q556" s="39" t="str">
        <f t="shared" si="1"/>
        <v>alp----</v>
      </c>
      <c r="R556" s="40" t="str">
        <f t="shared" si="2"/>
        <v>-----none</v>
      </c>
      <c r="S556" s="40" t="str">
        <f t="shared" si="3"/>
        <v>-------</v>
      </c>
      <c r="T556" s="41" t="str">
        <f t="shared" si="4"/>
        <v>alp---</v>
      </c>
      <c r="U556" s="41" t="str">
        <f t="shared" si="5"/>
        <v/>
      </c>
      <c r="V556" s="41"/>
      <c r="W556" s="41" t="str">
        <f t="shared" si="6"/>
        <v>-------</v>
      </c>
      <c r="X556" s="41" t="str">
        <f t="shared" si="7"/>
        <v>--------</v>
      </c>
      <c r="Y556" s="41" t="str">
        <f t="shared" si="8"/>
        <v>-------</v>
      </c>
      <c r="Z556" s="41"/>
      <c r="AA556" s="41"/>
    </row>
    <row r="557">
      <c r="A557" s="20"/>
      <c r="B557" s="20"/>
      <c r="C557" s="20"/>
      <c r="D557" s="20"/>
      <c r="E557" s="20"/>
      <c r="F557" s="20"/>
      <c r="G557" s="20"/>
      <c r="H557" s="20"/>
      <c r="I557" s="25"/>
      <c r="J557" s="20"/>
      <c r="K557" s="20"/>
      <c r="L557" s="25"/>
      <c r="M557" s="20"/>
      <c r="N557" s="20"/>
      <c r="O557" s="20"/>
      <c r="P557" s="20"/>
      <c r="Q557" s="39" t="str">
        <f t="shared" si="1"/>
        <v>alp----</v>
      </c>
      <c r="R557" s="40" t="str">
        <f t="shared" si="2"/>
        <v>-----none</v>
      </c>
      <c r="S557" s="40" t="str">
        <f t="shared" si="3"/>
        <v>-------</v>
      </c>
      <c r="T557" s="41" t="str">
        <f t="shared" si="4"/>
        <v>alp---</v>
      </c>
      <c r="U557" s="41" t="str">
        <f t="shared" si="5"/>
        <v/>
      </c>
      <c r="V557" s="41"/>
      <c r="W557" s="41" t="str">
        <f t="shared" si="6"/>
        <v>-------</v>
      </c>
      <c r="X557" s="41" t="str">
        <f t="shared" si="7"/>
        <v>--------</v>
      </c>
      <c r="Y557" s="41" t="str">
        <f t="shared" si="8"/>
        <v>-------</v>
      </c>
      <c r="Z557" s="41"/>
      <c r="AA557" s="41"/>
    </row>
    <row r="558">
      <c r="A558" s="14"/>
      <c r="B558" s="14"/>
      <c r="C558" s="14"/>
      <c r="D558" s="14"/>
      <c r="E558" s="14"/>
      <c r="F558" s="14"/>
      <c r="G558" s="14"/>
      <c r="H558" s="14"/>
      <c r="I558" s="16"/>
      <c r="J558" s="14"/>
      <c r="K558" s="14"/>
      <c r="L558" s="50"/>
      <c r="M558" s="14"/>
      <c r="N558" s="14"/>
      <c r="O558" s="14"/>
      <c r="P558" s="14"/>
      <c r="Q558" s="39" t="str">
        <f t="shared" si="1"/>
        <v>alp----</v>
      </c>
      <c r="R558" s="40" t="str">
        <f t="shared" si="2"/>
        <v>-----none</v>
      </c>
      <c r="S558" s="40" t="str">
        <f t="shared" si="3"/>
        <v>-------</v>
      </c>
      <c r="T558" s="41" t="str">
        <f t="shared" si="4"/>
        <v>alp---</v>
      </c>
      <c r="U558" s="41" t="str">
        <f t="shared" si="5"/>
        <v/>
      </c>
      <c r="V558" s="41"/>
      <c r="W558" s="41" t="str">
        <f t="shared" si="6"/>
        <v>-------</v>
      </c>
      <c r="X558" s="41" t="str">
        <f t="shared" si="7"/>
        <v>--------</v>
      </c>
      <c r="Y558" s="41" t="str">
        <f t="shared" si="8"/>
        <v>-------</v>
      </c>
      <c r="Z558" s="41"/>
      <c r="AA558" s="41"/>
    </row>
    <row r="559">
      <c r="A559" s="20"/>
      <c r="B559" s="20"/>
      <c r="C559" s="20"/>
      <c r="D559" s="20"/>
      <c r="E559" s="20"/>
      <c r="F559" s="20"/>
      <c r="G559" s="20"/>
      <c r="H559" s="20"/>
      <c r="I559" s="25"/>
      <c r="J559" s="20"/>
      <c r="K559" s="20"/>
      <c r="L559" s="25"/>
      <c r="M559" s="20"/>
      <c r="N559" s="20"/>
      <c r="O559" s="20"/>
      <c r="P559" s="20"/>
      <c r="Q559" s="39" t="str">
        <f t="shared" si="1"/>
        <v>alp----</v>
      </c>
      <c r="R559" s="40" t="str">
        <f t="shared" si="2"/>
        <v>-----none</v>
      </c>
      <c r="S559" s="40" t="str">
        <f t="shared" si="3"/>
        <v>-------</v>
      </c>
      <c r="T559" s="41" t="str">
        <f t="shared" si="4"/>
        <v>alp---</v>
      </c>
      <c r="U559" s="41" t="str">
        <f t="shared" si="5"/>
        <v/>
      </c>
      <c r="V559" s="41"/>
      <c r="W559" s="41" t="str">
        <f t="shared" si="6"/>
        <v>-------</v>
      </c>
      <c r="X559" s="41" t="str">
        <f t="shared" si="7"/>
        <v>--------</v>
      </c>
      <c r="Y559" s="41" t="str">
        <f t="shared" si="8"/>
        <v>-------</v>
      </c>
      <c r="Z559" s="41"/>
      <c r="AA559" s="41"/>
    </row>
    <row r="560">
      <c r="A560" s="14"/>
      <c r="B560" s="14"/>
      <c r="C560" s="14"/>
      <c r="D560" s="14"/>
      <c r="E560" s="14"/>
      <c r="F560" s="14"/>
      <c r="G560" s="14"/>
      <c r="H560" s="14"/>
      <c r="I560" s="16"/>
      <c r="J560" s="14"/>
      <c r="K560" s="14"/>
      <c r="L560" s="50"/>
      <c r="M560" s="14"/>
      <c r="N560" s="14"/>
      <c r="O560" s="14"/>
      <c r="P560" s="14"/>
      <c r="Q560" s="39" t="str">
        <f t="shared" si="1"/>
        <v>alp----</v>
      </c>
      <c r="R560" s="40" t="str">
        <f t="shared" si="2"/>
        <v>-----none</v>
      </c>
      <c r="S560" s="40" t="str">
        <f t="shared" si="3"/>
        <v>-------</v>
      </c>
      <c r="T560" s="41" t="str">
        <f t="shared" si="4"/>
        <v>alp---</v>
      </c>
      <c r="U560" s="41" t="str">
        <f t="shared" si="5"/>
        <v/>
      </c>
      <c r="V560" s="41"/>
      <c r="W560" s="41" t="str">
        <f t="shared" si="6"/>
        <v>-------</v>
      </c>
      <c r="X560" s="41" t="str">
        <f t="shared" si="7"/>
        <v>--------</v>
      </c>
      <c r="Y560" s="41" t="str">
        <f t="shared" si="8"/>
        <v>-------</v>
      </c>
      <c r="Z560" s="41"/>
      <c r="AA560" s="41"/>
    </row>
    <row r="561">
      <c r="A561" s="20"/>
      <c r="B561" s="20"/>
      <c r="C561" s="20"/>
      <c r="D561" s="20"/>
      <c r="E561" s="20"/>
      <c r="F561" s="20"/>
      <c r="G561" s="20"/>
      <c r="H561" s="20"/>
      <c r="I561" s="25"/>
      <c r="J561" s="20"/>
      <c r="K561" s="20"/>
      <c r="L561" s="25"/>
      <c r="M561" s="20"/>
      <c r="N561" s="20"/>
      <c r="O561" s="20"/>
      <c r="P561" s="20"/>
      <c r="Q561" s="39" t="str">
        <f t="shared" si="1"/>
        <v>alp----</v>
      </c>
      <c r="R561" s="40" t="str">
        <f t="shared" si="2"/>
        <v>-----none</v>
      </c>
      <c r="S561" s="40" t="str">
        <f t="shared" si="3"/>
        <v>-------</v>
      </c>
      <c r="T561" s="41" t="str">
        <f t="shared" si="4"/>
        <v>alp---</v>
      </c>
      <c r="U561" s="41" t="str">
        <f t="shared" si="5"/>
        <v/>
      </c>
      <c r="V561" s="41"/>
      <c r="W561" s="41" t="str">
        <f t="shared" si="6"/>
        <v>-------</v>
      </c>
      <c r="X561" s="41" t="str">
        <f t="shared" si="7"/>
        <v>--------</v>
      </c>
      <c r="Y561" s="41" t="str">
        <f t="shared" si="8"/>
        <v>-------</v>
      </c>
      <c r="Z561" s="41"/>
      <c r="AA561" s="41"/>
    </row>
    <row r="562">
      <c r="A562" s="14"/>
      <c r="B562" s="14"/>
      <c r="C562" s="14"/>
      <c r="D562" s="14"/>
      <c r="E562" s="14"/>
      <c r="F562" s="14"/>
      <c r="G562" s="14"/>
      <c r="H562" s="14"/>
      <c r="I562" s="16"/>
      <c r="J562" s="14"/>
      <c r="K562" s="14"/>
      <c r="L562" s="50"/>
      <c r="M562" s="14"/>
      <c r="N562" s="14"/>
      <c r="O562" s="14"/>
      <c r="P562" s="14"/>
      <c r="Q562" s="39" t="str">
        <f t="shared" si="1"/>
        <v>alp----</v>
      </c>
      <c r="R562" s="40" t="str">
        <f t="shared" si="2"/>
        <v>-----none</v>
      </c>
      <c r="S562" s="40" t="str">
        <f t="shared" si="3"/>
        <v>-------</v>
      </c>
      <c r="T562" s="41" t="str">
        <f t="shared" si="4"/>
        <v>alp---</v>
      </c>
      <c r="U562" s="41" t="str">
        <f t="shared" si="5"/>
        <v/>
      </c>
      <c r="V562" s="41"/>
      <c r="W562" s="41" t="str">
        <f t="shared" si="6"/>
        <v>-------</v>
      </c>
      <c r="X562" s="41" t="str">
        <f t="shared" si="7"/>
        <v>--------</v>
      </c>
      <c r="Y562" s="41" t="str">
        <f t="shared" si="8"/>
        <v>-------</v>
      </c>
      <c r="Z562" s="41"/>
      <c r="AA562" s="41"/>
    </row>
    <row r="563">
      <c r="A563" s="20"/>
      <c r="B563" s="20"/>
      <c r="C563" s="20"/>
      <c r="D563" s="20"/>
      <c r="E563" s="20"/>
      <c r="F563" s="20"/>
      <c r="G563" s="20"/>
      <c r="H563" s="20"/>
      <c r="I563" s="25"/>
      <c r="J563" s="20"/>
      <c r="K563" s="20"/>
      <c r="L563" s="25"/>
      <c r="M563" s="20"/>
      <c r="N563" s="20"/>
      <c r="O563" s="20"/>
      <c r="P563" s="20"/>
      <c r="Q563" s="39" t="str">
        <f t="shared" si="1"/>
        <v>alp----</v>
      </c>
      <c r="R563" s="40" t="str">
        <f t="shared" si="2"/>
        <v>-----none</v>
      </c>
      <c r="S563" s="40" t="str">
        <f t="shared" si="3"/>
        <v>-------</v>
      </c>
      <c r="T563" s="41" t="str">
        <f t="shared" si="4"/>
        <v>alp---</v>
      </c>
      <c r="U563" s="41" t="str">
        <f t="shared" si="5"/>
        <v/>
      </c>
      <c r="V563" s="41"/>
      <c r="W563" s="41" t="str">
        <f t="shared" si="6"/>
        <v>-------</v>
      </c>
      <c r="X563" s="41" t="str">
        <f t="shared" si="7"/>
        <v>--------</v>
      </c>
      <c r="Y563" s="41" t="str">
        <f t="shared" si="8"/>
        <v>-------</v>
      </c>
      <c r="Z563" s="41"/>
      <c r="AA563" s="41"/>
    </row>
    <row r="564">
      <c r="A564" s="14"/>
      <c r="B564" s="14"/>
      <c r="C564" s="14"/>
      <c r="D564" s="14"/>
      <c r="E564" s="14"/>
      <c r="F564" s="14"/>
      <c r="G564" s="14"/>
      <c r="H564" s="14"/>
      <c r="I564" s="16"/>
      <c r="J564" s="14"/>
      <c r="K564" s="14"/>
      <c r="L564" s="50"/>
      <c r="M564" s="14"/>
      <c r="N564" s="14"/>
      <c r="O564" s="14"/>
      <c r="P564" s="14"/>
      <c r="Q564" s="39" t="str">
        <f t="shared" si="1"/>
        <v>alp----</v>
      </c>
      <c r="R564" s="40" t="str">
        <f t="shared" si="2"/>
        <v>-----none</v>
      </c>
      <c r="S564" s="40" t="str">
        <f t="shared" si="3"/>
        <v>-------</v>
      </c>
      <c r="T564" s="41" t="str">
        <f t="shared" si="4"/>
        <v>alp---</v>
      </c>
      <c r="U564" s="41" t="str">
        <f t="shared" si="5"/>
        <v/>
      </c>
      <c r="V564" s="41"/>
      <c r="W564" s="41" t="str">
        <f t="shared" si="6"/>
        <v>-------</v>
      </c>
      <c r="X564" s="41" t="str">
        <f t="shared" si="7"/>
        <v>--------</v>
      </c>
      <c r="Y564" s="41" t="str">
        <f t="shared" si="8"/>
        <v>-------</v>
      </c>
      <c r="Z564" s="41"/>
      <c r="AA564" s="41"/>
    </row>
    <row r="565">
      <c r="A565" s="20"/>
      <c r="B565" s="20"/>
      <c r="C565" s="20"/>
      <c r="D565" s="20"/>
      <c r="E565" s="20"/>
      <c r="F565" s="20"/>
      <c r="G565" s="20"/>
      <c r="H565" s="20"/>
      <c r="I565" s="25"/>
      <c r="J565" s="20"/>
      <c r="K565" s="20"/>
      <c r="L565" s="25"/>
      <c r="M565" s="20"/>
      <c r="N565" s="20"/>
      <c r="O565" s="20"/>
      <c r="P565" s="20"/>
      <c r="Q565" s="39" t="str">
        <f t="shared" si="1"/>
        <v>alp----</v>
      </c>
      <c r="R565" s="40" t="str">
        <f t="shared" si="2"/>
        <v>-----none</v>
      </c>
      <c r="S565" s="40" t="str">
        <f t="shared" si="3"/>
        <v>-------</v>
      </c>
      <c r="T565" s="41" t="str">
        <f t="shared" si="4"/>
        <v>alp---</v>
      </c>
      <c r="U565" s="41" t="str">
        <f t="shared" si="5"/>
        <v/>
      </c>
      <c r="V565" s="41"/>
      <c r="W565" s="41" t="str">
        <f t="shared" si="6"/>
        <v>-------</v>
      </c>
      <c r="X565" s="41" t="str">
        <f t="shared" si="7"/>
        <v>--------</v>
      </c>
      <c r="Y565" s="41" t="str">
        <f t="shared" si="8"/>
        <v>-------</v>
      </c>
      <c r="Z565" s="41"/>
      <c r="AA565" s="41"/>
    </row>
    <row r="566">
      <c r="A566" s="14"/>
      <c r="B566" s="14"/>
      <c r="C566" s="14"/>
      <c r="D566" s="14"/>
      <c r="E566" s="14"/>
      <c r="F566" s="14"/>
      <c r="G566" s="14"/>
      <c r="H566" s="14"/>
      <c r="I566" s="16"/>
      <c r="J566" s="14"/>
      <c r="K566" s="14"/>
      <c r="L566" s="50"/>
      <c r="M566" s="14"/>
      <c r="N566" s="14"/>
      <c r="O566" s="14"/>
      <c r="P566" s="14"/>
      <c r="Q566" s="39" t="str">
        <f t="shared" si="1"/>
        <v>alp----</v>
      </c>
      <c r="R566" s="40" t="str">
        <f t="shared" si="2"/>
        <v>-----none</v>
      </c>
      <c r="S566" s="40" t="str">
        <f t="shared" si="3"/>
        <v>-------</v>
      </c>
      <c r="T566" s="41" t="str">
        <f t="shared" si="4"/>
        <v>alp---</v>
      </c>
      <c r="U566" s="41" t="str">
        <f t="shared" si="5"/>
        <v/>
      </c>
      <c r="V566" s="41"/>
      <c r="W566" s="41" t="str">
        <f t="shared" si="6"/>
        <v>-------</v>
      </c>
      <c r="X566" s="41" t="str">
        <f t="shared" si="7"/>
        <v>--------</v>
      </c>
      <c r="Y566" s="41" t="str">
        <f t="shared" si="8"/>
        <v>-------</v>
      </c>
      <c r="Z566" s="41"/>
      <c r="AA566" s="41"/>
    </row>
    <row r="567">
      <c r="A567" s="20"/>
      <c r="B567" s="20"/>
      <c r="C567" s="20"/>
      <c r="D567" s="20"/>
      <c r="E567" s="20"/>
      <c r="F567" s="20"/>
      <c r="G567" s="20"/>
      <c r="H567" s="20"/>
      <c r="I567" s="25"/>
      <c r="J567" s="20"/>
      <c r="K567" s="20"/>
      <c r="L567" s="25"/>
      <c r="M567" s="20"/>
      <c r="N567" s="20"/>
      <c r="O567" s="20"/>
      <c r="P567" s="20"/>
      <c r="Q567" s="39" t="str">
        <f t="shared" si="1"/>
        <v>alp----</v>
      </c>
      <c r="R567" s="40" t="str">
        <f t="shared" si="2"/>
        <v>-----none</v>
      </c>
      <c r="S567" s="40" t="str">
        <f t="shared" si="3"/>
        <v>-------</v>
      </c>
      <c r="T567" s="41" t="str">
        <f t="shared" si="4"/>
        <v>alp---</v>
      </c>
      <c r="U567" s="41" t="str">
        <f t="shared" si="5"/>
        <v/>
      </c>
      <c r="V567" s="41"/>
      <c r="W567" s="41" t="str">
        <f t="shared" si="6"/>
        <v>-------</v>
      </c>
      <c r="X567" s="41" t="str">
        <f t="shared" si="7"/>
        <v>--------</v>
      </c>
      <c r="Y567" s="41" t="str">
        <f t="shared" si="8"/>
        <v>-------</v>
      </c>
      <c r="Z567" s="41"/>
      <c r="AA567" s="41"/>
    </row>
    <row r="568">
      <c r="A568" s="14"/>
      <c r="B568" s="14"/>
      <c r="C568" s="14"/>
      <c r="D568" s="14"/>
      <c r="E568" s="14"/>
      <c r="F568" s="14"/>
      <c r="G568" s="14"/>
      <c r="H568" s="14"/>
      <c r="I568" s="16"/>
      <c r="J568" s="14"/>
      <c r="K568" s="14"/>
      <c r="L568" s="50"/>
      <c r="M568" s="14"/>
      <c r="N568" s="14"/>
      <c r="O568" s="14"/>
      <c r="P568" s="14"/>
      <c r="Q568" s="39" t="str">
        <f t="shared" si="1"/>
        <v>alp----</v>
      </c>
      <c r="R568" s="40" t="str">
        <f t="shared" si="2"/>
        <v>-----none</v>
      </c>
      <c r="S568" s="40" t="str">
        <f t="shared" si="3"/>
        <v>-------</v>
      </c>
      <c r="T568" s="41" t="str">
        <f t="shared" si="4"/>
        <v>alp---</v>
      </c>
      <c r="U568" s="41" t="str">
        <f t="shared" si="5"/>
        <v/>
      </c>
      <c r="V568" s="41"/>
      <c r="W568" s="41" t="str">
        <f t="shared" si="6"/>
        <v>-------</v>
      </c>
      <c r="X568" s="41" t="str">
        <f t="shared" si="7"/>
        <v>--------</v>
      </c>
      <c r="Y568" s="41" t="str">
        <f t="shared" si="8"/>
        <v>-------</v>
      </c>
      <c r="Z568" s="41"/>
      <c r="AA568" s="41"/>
    </row>
    <row r="569">
      <c r="A569" s="20"/>
      <c r="B569" s="20"/>
      <c r="C569" s="20"/>
      <c r="D569" s="20"/>
      <c r="E569" s="20"/>
      <c r="F569" s="20"/>
      <c r="G569" s="20"/>
      <c r="H569" s="20"/>
      <c r="I569" s="25"/>
      <c r="J569" s="20"/>
      <c r="K569" s="20"/>
      <c r="L569" s="25"/>
      <c r="M569" s="20"/>
      <c r="N569" s="20"/>
      <c r="O569" s="20"/>
      <c r="P569" s="20"/>
      <c r="Q569" s="39" t="str">
        <f t="shared" si="1"/>
        <v>alp----</v>
      </c>
      <c r="R569" s="40" t="str">
        <f t="shared" si="2"/>
        <v>-----none</v>
      </c>
      <c r="S569" s="40" t="str">
        <f t="shared" si="3"/>
        <v>-------</v>
      </c>
      <c r="T569" s="41" t="str">
        <f t="shared" si="4"/>
        <v>alp---</v>
      </c>
      <c r="U569" s="41" t="str">
        <f t="shared" si="5"/>
        <v/>
      </c>
      <c r="V569" s="41"/>
      <c r="W569" s="41" t="str">
        <f t="shared" si="6"/>
        <v>-------</v>
      </c>
      <c r="X569" s="41" t="str">
        <f t="shared" si="7"/>
        <v>--------</v>
      </c>
      <c r="Y569" s="41" t="str">
        <f t="shared" si="8"/>
        <v>-------</v>
      </c>
      <c r="Z569" s="41"/>
      <c r="AA569" s="41"/>
    </row>
    <row r="570">
      <c r="A570" s="14"/>
      <c r="B570" s="14"/>
      <c r="C570" s="14"/>
      <c r="D570" s="14"/>
      <c r="E570" s="14"/>
      <c r="F570" s="14"/>
      <c r="G570" s="14"/>
      <c r="H570" s="14"/>
      <c r="I570" s="16"/>
      <c r="J570" s="14"/>
      <c r="K570" s="14"/>
      <c r="L570" s="50"/>
      <c r="M570" s="14"/>
      <c r="N570" s="14"/>
      <c r="O570" s="14"/>
      <c r="P570" s="14"/>
      <c r="Q570" s="39" t="str">
        <f t="shared" si="1"/>
        <v>alp----</v>
      </c>
      <c r="R570" s="40" t="str">
        <f t="shared" si="2"/>
        <v>-----none</v>
      </c>
      <c r="S570" s="40" t="str">
        <f t="shared" si="3"/>
        <v>-------</v>
      </c>
      <c r="T570" s="41" t="str">
        <f t="shared" si="4"/>
        <v>alp---</v>
      </c>
      <c r="U570" s="41" t="str">
        <f t="shared" si="5"/>
        <v/>
      </c>
      <c r="V570" s="41"/>
      <c r="W570" s="41" t="str">
        <f t="shared" si="6"/>
        <v>-------</v>
      </c>
      <c r="X570" s="41" t="str">
        <f t="shared" si="7"/>
        <v>--------</v>
      </c>
      <c r="Y570" s="41" t="str">
        <f t="shared" si="8"/>
        <v>-------</v>
      </c>
      <c r="Z570" s="41"/>
      <c r="AA570" s="41"/>
    </row>
    <row r="571">
      <c r="A571" s="20"/>
      <c r="B571" s="20"/>
      <c r="C571" s="20"/>
      <c r="D571" s="20"/>
      <c r="E571" s="20"/>
      <c r="F571" s="20"/>
      <c r="G571" s="20"/>
      <c r="H571" s="20"/>
      <c r="I571" s="25"/>
      <c r="J571" s="20"/>
      <c r="K571" s="20"/>
      <c r="L571" s="25"/>
      <c r="M571" s="20"/>
      <c r="N571" s="20"/>
      <c r="O571" s="20"/>
      <c r="P571" s="20"/>
      <c r="Q571" s="39" t="str">
        <f t="shared" si="1"/>
        <v>alp----</v>
      </c>
      <c r="R571" s="40" t="str">
        <f t="shared" si="2"/>
        <v>-----none</v>
      </c>
      <c r="S571" s="40" t="str">
        <f t="shared" si="3"/>
        <v>-------</v>
      </c>
      <c r="T571" s="41" t="str">
        <f t="shared" si="4"/>
        <v>alp---</v>
      </c>
      <c r="U571" s="41" t="str">
        <f t="shared" si="5"/>
        <v/>
      </c>
      <c r="V571" s="41"/>
      <c r="W571" s="41" t="str">
        <f t="shared" si="6"/>
        <v>-------</v>
      </c>
      <c r="X571" s="41" t="str">
        <f t="shared" si="7"/>
        <v>--------</v>
      </c>
      <c r="Y571" s="41" t="str">
        <f t="shared" si="8"/>
        <v>-------</v>
      </c>
      <c r="Z571" s="41"/>
      <c r="AA571" s="41"/>
    </row>
    <row r="572">
      <c r="A572" s="14"/>
      <c r="B572" s="14"/>
      <c r="C572" s="14"/>
      <c r="D572" s="14"/>
      <c r="E572" s="14"/>
      <c r="F572" s="14"/>
      <c r="G572" s="14"/>
      <c r="H572" s="14"/>
      <c r="I572" s="16"/>
      <c r="J572" s="14"/>
      <c r="K572" s="14"/>
      <c r="L572" s="50"/>
      <c r="M572" s="14"/>
      <c r="N572" s="14"/>
      <c r="O572" s="14"/>
      <c r="P572" s="14"/>
      <c r="Q572" s="39" t="str">
        <f t="shared" si="1"/>
        <v>alp----</v>
      </c>
      <c r="R572" s="40" t="str">
        <f t="shared" si="2"/>
        <v>-----none</v>
      </c>
      <c r="S572" s="40" t="str">
        <f t="shared" si="3"/>
        <v>-------</v>
      </c>
      <c r="T572" s="41" t="str">
        <f t="shared" si="4"/>
        <v>alp---</v>
      </c>
      <c r="U572" s="41" t="str">
        <f t="shared" si="5"/>
        <v/>
      </c>
      <c r="V572" s="41"/>
      <c r="W572" s="41" t="str">
        <f t="shared" si="6"/>
        <v>-------</v>
      </c>
      <c r="X572" s="41" t="str">
        <f t="shared" si="7"/>
        <v>--------</v>
      </c>
      <c r="Y572" s="41" t="str">
        <f t="shared" si="8"/>
        <v>-------</v>
      </c>
      <c r="Z572" s="41"/>
      <c r="AA572" s="41"/>
    </row>
    <row r="573">
      <c r="A573" s="20"/>
      <c r="B573" s="20"/>
      <c r="C573" s="20"/>
      <c r="D573" s="20"/>
      <c r="E573" s="20"/>
      <c r="F573" s="20"/>
      <c r="G573" s="20"/>
      <c r="H573" s="20"/>
      <c r="I573" s="25"/>
      <c r="J573" s="20"/>
      <c r="K573" s="20"/>
      <c r="L573" s="25"/>
      <c r="M573" s="20"/>
      <c r="N573" s="20"/>
      <c r="O573" s="20"/>
      <c r="P573" s="20"/>
      <c r="Q573" s="39" t="str">
        <f t="shared" si="1"/>
        <v>alp----</v>
      </c>
      <c r="R573" s="40" t="str">
        <f t="shared" si="2"/>
        <v>-----none</v>
      </c>
      <c r="S573" s="40" t="str">
        <f t="shared" si="3"/>
        <v>-------</v>
      </c>
      <c r="T573" s="41" t="str">
        <f t="shared" si="4"/>
        <v>alp---</v>
      </c>
      <c r="U573" s="41" t="str">
        <f t="shared" si="5"/>
        <v/>
      </c>
      <c r="V573" s="41"/>
      <c r="W573" s="41" t="str">
        <f t="shared" si="6"/>
        <v>-------</v>
      </c>
      <c r="X573" s="41" t="str">
        <f t="shared" si="7"/>
        <v>--------</v>
      </c>
      <c r="Y573" s="41" t="str">
        <f t="shared" si="8"/>
        <v>-------</v>
      </c>
      <c r="Z573" s="41"/>
      <c r="AA573" s="41"/>
    </row>
    <row r="574">
      <c r="A574" s="14"/>
      <c r="B574" s="14"/>
      <c r="C574" s="14"/>
      <c r="D574" s="14"/>
      <c r="E574" s="14"/>
      <c r="F574" s="14"/>
      <c r="G574" s="14"/>
      <c r="H574" s="14"/>
      <c r="I574" s="16"/>
      <c r="J574" s="14"/>
      <c r="K574" s="14"/>
      <c r="L574" s="50"/>
      <c r="M574" s="14"/>
      <c r="N574" s="14"/>
      <c r="O574" s="14"/>
      <c r="P574" s="14"/>
      <c r="Q574" s="39" t="str">
        <f t="shared" si="1"/>
        <v>alp----</v>
      </c>
      <c r="R574" s="40" t="str">
        <f t="shared" si="2"/>
        <v>-----none</v>
      </c>
      <c r="S574" s="40" t="str">
        <f t="shared" si="3"/>
        <v>-------</v>
      </c>
      <c r="T574" s="41" t="str">
        <f t="shared" si="4"/>
        <v>alp---</v>
      </c>
      <c r="U574" s="41" t="str">
        <f t="shared" si="5"/>
        <v/>
      </c>
      <c r="V574" s="41"/>
      <c r="W574" s="41" t="str">
        <f t="shared" si="6"/>
        <v>-------</v>
      </c>
      <c r="X574" s="41" t="str">
        <f t="shared" si="7"/>
        <v>--------</v>
      </c>
      <c r="Y574" s="41" t="str">
        <f t="shared" si="8"/>
        <v>-------</v>
      </c>
      <c r="Z574" s="41"/>
      <c r="AA574" s="41"/>
    </row>
    <row r="575">
      <c r="A575" s="20"/>
      <c r="B575" s="20"/>
      <c r="C575" s="20"/>
      <c r="D575" s="20"/>
      <c r="E575" s="20"/>
      <c r="F575" s="20"/>
      <c r="G575" s="20"/>
      <c r="H575" s="20"/>
      <c r="I575" s="25"/>
      <c r="J575" s="20"/>
      <c r="K575" s="20"/>
      <c r="L575" s="25"/>
      <c r="M575" s="20"/>
      <c r="N575" s="20"/>
      <c r="O575" s="20"/>
      <c r="P575" s="20"/>
      <c r="Q575" s="39" t="str">
        <f t="shared" si="1"/>
        <v>alp----</v>
      </c>
      <c r="R575" s="40" t="str">
        <f t="shared" si="2"/>
        <v>-----none</v>
      </c>
      <c r="S575" s="40" t="str">
        <f t="shared" si="3"/>
        <v>-------</v>
      </c>
      <c r="T575" s="41" t="str">
        <f t="shared" si="4"/>
        <v>alp---</v>
      </c>
      <c r="U575" s="41" t="str">
        <f t="shared" si="5"/>
        <v/>
      </c>
      <c r="V575" s="41"/>
      <c r="W575" s="41" t="str">
        <f t="shared" si="6"/>
        <v>-------</v>
      </c>
      <c r="X575" s="41" t="str">
        <f t="shared" si="7"/>
        <v>--------</v>
      </c>
      <c r="Y575" s="41" t="str">
        <f t="shared" si="8"/>
        <v>-------</v>
      </c>
      <c r="Z575" s="41"/>
      <c r="AA575" s="41"/>
    </row>
    <row r="576">
      <c r="A576" s="14"/>
      <c r="B576" s="14"/>
      <c r="C576" s="14"/>
      <c r="D576" s="14"/>
      <c r="E576" s="14"/>
      <c r="F576" s="14"/>
      <c r="G576" s="14"/>
      <c r="H576" s="14"/>
      <c r="I576" s="16"/>
      <c r="J576" s="14"/>
      <c r="K576" s="14"/>
      <c r="L576" s="50"/>
      <c r="M576" s="14"/>
      <c r="N576" s="14"/>
      <c r="O576" s="14"/>
      <c r="P576" s="14"/>
      <c r="Q576" s="39" t="str">
        <f t="shared" si="1"/>
        <v>alp----</v>
      </c>
      <c r="R576" s="40" t="str">
        <f t="shared" si="2"/>
        <v>-----none</v>
      </c>
      <c r="S576" s="40" t="str">
        <f t="shared" si="3"/>
        <v>-------</v>
      </c>
      <c r="T576" s="41" t="str">
        <f t="shared" si="4"/>
        <v>alp---</v>
      </c>
      <c r="U576" s="41" t="str">
        <f t="shared" si="5"/>
        <v/>
      </c>
      <c r="V576" s="41"/>
      <c r="W576" s="41" t="str">
        <f t="shared" si="6"/>
        <v>-------</v>
      </c>
      <c r="X576" s="41" t="str">
        <f t="shared" si="7"/>
        <v>--------</v>
      </c>
      <c r="Y576" s="41" t="str">
        <f t="shared" si="8"/>
        <v>-------</v>
      </c>
      <c r="Z576" s="41"/>
      <c r="AA576" s="41"/>
    </row>
    <row r="577">
      <c r="A577" s="20"/>
      <c r="B577" s="20"/>
      <c r="C577" s="20"/>
      <c r="D577" s="20"/>
      <c r="E577" s="20"/>
      <c r="F577" s="20"/>
      <c r="G577" s="20"/>
      <c r="H577" s="20"/>
      <c r="I577" s="25"/>
      <c r="J577" s="20"/>
      <c r="K577" s="20"/>
      <c r="L577" s="25"/>
      <c r="M577" s="20"/>
      <c r="N577" s="20"/>
      <c r="O577" s="20"/>
      <c r="P577" s="20"/>
      <c r="Q577" s="39" t="str">
        <f t="shared" si="1"/>
        <v>alp----</v>
      </c>
      <c r="R577" s="40" t="str">
        <f t="shared" si="2"/>
        <v>-----none</v>
      </c>
      <c r="S577" s="40" t="str">
        <f t="shared" si="3"/>
        <v>-------</v>
      </c>
      <c r="T577" s="41" t="str">
        <f t="shared" si="4"/>
        <v>alp---</v>
      </c>
      <c r="U577" s="41" t="str">
        <f t="shared" si="5"/>
        <v/>
      </c>
      <c r="V577" s="41"/>
      <c r="W577" s="41" t="str">
        <f t="shared" si="6"/>
        <v>-------</v>
      </c>
      <c r="X577" s="41" t="str">
        <f t="shared" si="7"/>
        <v>--------</v>
      </c>
      <c r="Y577" s="41" t="str">
        <f t="shared" si="8"/>
        <v>-------</v>
      </c>
      <c r="Z577" s="41"/>
      <c r="AA577" s="41"/>
    </row>
    <row r="578">
      <c r="A578" s="14"/>
      <c r="B578" s="14"/>
      <c r="C578" s="14"/>
      <c r="D578" s="14"/>
      <c r="E578" s="14"/>
      <c r="F578" s="14"/>
      <c r="G578" s="14"/>
      <c r="H578" s="14"/>
      <c r="I578" s="16"/>
      <c r="J578" s="14"/>
      <c r="K578" s="14"/>
      <c r="L578" s="50"/>
      <c r="M578" s="14"/>
      <c r="N578" s="14"/>
      <c r="O578" s="14"/>
      <c r="P578" s="14"/>
      <c r="Q578" s="39" t="str">
        <f t="shared" si="1"/>
        <v>alp----</v>
      </c>
      <c r="R578" s="40" t="str">
        <f t="shared" si="2"/>
        <v>-----none</v>
      </c>
      <c r="S578" s="40" t="str">
        <f t="shared" si="3"/>
        <v>-------</v>
      </c>
      <c r="T578" s="41" t="str">
        <f t="shared" si="4"/>
        <v>alp---</v>
      </c>
      <c r="U578" s="41" t="str">
        <f t="shared" si="5"/>
        <v/>
      </c>
      <c r="V578" s="41"/>
      <c r="W578" s="41" t="str">
        <f t="shared" si="6"/>
        <v>-------</v>
      </c>
      <c r="X578" s="41" t="str">
        <f t="shared" si="7"/>
        <v>--------</v>
      </c>
      <c r="Y578" s="41" t="str">
        <f t="shared" si="8"/>
        <v>-------</v>
      </c>
      <c r="Z578" s="41"/>
      <c r="AA578" s="41"/>
    </row>
    <row r="579">
      <c r="A579" s="20"/>
      <c r="B579" s="20"/>
      <c r="C579" s="20"/>
      <c r="D579" s="20"/>
      <c r="E579" s="20"/>
      <c r="F579" s="20"/>
      <c r="G579" s="20"/>
      <c r="H579" s="20"/>
      <c r="I579" s="25"/>
      <c r="J579" s="20"/>
      <c r="K579" s="20"/>
      <c r="L579" s="25"/>
      <c r="M579" s="20"/>
      <c r="N579" s="20"/>
      <c r="O579" s="20"/>
      <c r="P579" s="20"/>
      <c r="Q579" s="39" t="str">
        <f t="shared" si="1"/>
        <v>alp----</v>
      </c>
      <c r="R579" s="40" t="str">
        <f t="shared" si="2"/>
        <v>-----none</v>
      </c>
      <c r="S579" s="40" t="str">
        <f t="shared" si="3"/>
        <v>-------</v>
      </c>
      <c r="T579" s="41" t="str">
        <f t="shared" si="4"/>
        <v>alp---</v>
      </c>
      <c r="U579" s="41" t="str">
        <f t="shared" si="5"/>
        <v/>
      </c>
      <c r="V579" s="41"/>
      <c r="W579" s="41" t="str">
        <f t="shared" si="6"/>
        <v>-------</v>
      </c>
      <c r="X579" s="41" t="str">
        <f t="shared" si="7"/>
        <v>--------</v>
      </c>
      <c r="Y579" s="41" t="str">
        <f t="shared" si="8"/>
        <v>-------</v>
      </c>
      <c r="Z579" s="41"/>
      <c r="AA579" s="41"/>
    </row>
    <row r="580">
      <c r="A580" s="14"/>
      <c r="B580" s="14"/>
      <c r="C580" s="14"/>
      <c r="D580" s="14"/>
      <c r="E580" s="14"/>
      <c r="F580" s="14"/>
      <c r="G580" s="14"/>
      <c r="H580" s="14"/>
      <c r="I580" s="16"/>
      <c r="J580" s="14"/>
      <c r="K580" s="14"/>
      <c r="L580" s="50"/>
      <c r="M580" s="14"/>
      <c r="N580" s="14"/>
      <c r="O580" s="14"/>
      <c r="P580" s="14"/>
      <c r="Q580" s="39" t="str">
        <f t="shared" si="1"/>
        <v>alp----</v>
      </c>
      <c r="R580" s="40" t="str">
        <f t="shared" si="2"/>
        <v>-----none</v>
      </c>
      <c r="S580" s="40" t="str">
        <f t="shared" si="3"/>
        <v>-------</v>
      </c>
      <c r="T580" s="41" t="str">
        <f t="shared" si="4"/>
        <v>alp---</v>
      </c>
      <c r="U580" s="41" t="str">
        <f t="shared" si="5"/>
        <v/>
      </c>
      <c r="V580" s="41"/>
      <c r="W580" s="41" t="str">
        <f t="shared" si="6"/>
        <v>-------</v>
      </c>
      <c r="X580" s="41" t="str">
        <f t="shared" si="7"/>
        <v>--------</v>
      </c>
      <c r="Y580" s="41" t="str">
        <f t="shared" si="8"/>
        <v>-------</v>
      </c>
      <c r="Z580" s="41"/>
      <c r="AA580" s="41"/>
    </row>
    <row r="581">
      <c r="A581" s="20"/>
      <c r="B581" s="20"/>
      <c r="C581" s="20"/>
      <c r="D581" s="20"/>
      <c r="E581" s="20"/>
      <c r="F581" s="20"/>
      <c r="G581" s="20"/>
      <c r="H581" s="20"/>
      <c r="I581" s="25"/>
      <c r="J581" s="20"/>
      <c r="K581" s="20"/>
      <c r="L581" s="25"/>
      <c r="M581" s="20"/>
      <c r="N581" s="20"/>
      <c r="O581" s="20"/>
      <c r="P581" s="20"/>
      <c r="Q581" s="39" t="str">
        <f t="shared" si="1"/>
        <v>alp----</v>
      </c>
      <c r="R581" s="40" t="str">
        <f t="shared" si="2"/>
        <v>-----none</v>
      </c>
      <c r="S581" s="40" t="str">
        <f t="shared" si="3"/>
        <v>-------</v>
      </c>
      <c r="T581" s="41" t="str">
        <f t="shared" si="4"/>
        <v>alp---</v>
      </c>
      <c r="U581" s="41" t="str">
        <f t="shared" si="5"/>
        <v/>
      </c>
      <c r="V581" s="41"/>
      <c r="W581" s="41" t="str">
        <f t="shared" si="6"/>
        <v>-------</v>
      </c>
      <c r="X581" s="41" t="str">
        <f t="shared" si="7"/>
        <v>--------</v>
      </c>
      <c r="Y581" s="41" t="str">
        <f t="shared" si="8"/>
        <v>-------</v>
      </c>
      <c r="Z581" s="41"/>
      <c r="AA581" s="41"/>
    </row>
    <row r="582">
      <c r="A582" s="14"/>
      <c r="B582" s="14"/>
      <c r="C582" s="14"/>
      <c r="D582" s="14"/>
      <c r="E582" s="14"/>
      <c r="F582" s="14"/>
      <c r="G582" s="14"/>
      <c r="H582" s="14"/>
      <c r="I582" s="16"/>
      <c r="J582" s="14"/>
      <c r="K582" s="14"/>
      <c r="L582" s="50"/>
      <c r="M582" s="14"/>
      <c r="N582" s="14"/>
      <c r="O582" s="14"/>
      <c r="P582" s="14"/>
      <c r="Q582" s="39" t="str">
        <f t="shared" si="1"/>
        <v>alp----</v>
      </c>
      <c r="R582" s="40" t="str">
        <f t="shared" si="2"/>
        <v>-----none</v>
      </c>
      <c r="S582" s="40" t="str">
        <f t="shared" si="3"/>
        <v>-------</v>
      </c>
      <c r="T582" s="41" t="str">
        <f t="shared" si="4"/>
        <v>alp---</v>
      </c>
      <c r="U582" s="41" t="str">
        <f t="shared" si="5"/>
        <v/>
      </c>
      <c r="V582" s="41"/>
      <c r="W582" s="41" t="str">
        <f t="shared" si="6"/>
        <v>-------</v>
      </c>
      <c r="X582" s="41" t="str">
        <f t="shared" si="7"/>
        <v>--------</v>
      </c>
      <c r="Y582" s="41" t="str">
        <f t="shared" si="8"/>
        <v>-------</v>
      </c>
      <c r="Z582" s="41"/>
      <c r="AA582" s="41"/>
    </row>
    <row r="583">
      <c r="A583" s="20"/>
      <c r="B583" s="20"/>
      <c r="C583" s="20"/>
      <c r="D583" s="20"/>
      <c r="E583" s="20"/>
      <c r="F583" s="20"/>
      <c r="G583" s="20"/>
      <c r="H583" s="20"/>
      <c r="I583" s="25"/>
      <c r="J583" s="20"/>
      <c r="K583" s="20"/>
      <c r="L583" s="25"/>
      <c r="M583" s="20"/>
      <c r="N583" s="20"/>
      <c r="O583" s="20"/>
      <c r="P583" s="20"/>
      <c r="Q583" s="39" t="str">
        <f t="shared" si="1"/>
        <v>alp----</v>
      </c>
      <c r="R583" s="40" t="str">
        <f t="shared" si="2"/>
        <v>-----none</v>
      </c>
      <c r="S583" s="40" t="str">
        <f t="shared" si="3"/>
        <v>-------</v>
      </c>
      <c r="T583" s="41" t="str">
        <f t="shared" si="4"/>
        <v>alp---</v>
      </c>
      <c r="U583" s="41" t="str">
        <f t="shared" si="5"/>
        <v/>
      </c>
      <c r="V583" s="41"/>
      <c r="W583" s="41" t="str">
        <f t="shared" si="6"/>
        <v>-------</v>
      </c>
      <c r="X583" s="41" t="str">
        <f t="shared" si="7"/>
        <v>--------</v>
      </c>
      <c r="Y583" s="41" t="str">
        <f t="shared" si="8"/>
        <v>-------</v>
      </c>
      <c r="Z583" s="41"/>
      <c r="AA583" s="41"/>
    </row>
    <row r="584">
      <c r="A584" s="14"/>
      <c r="B584" s="14"/>
      <c r="C584" s="14"/>
      <c r="D584" s="14"/>
      <c r="E584" s="14"/>
      <c r="F584" s="14"/>
      <c r="G584" s="14"/>
      <c r="H584" s="14"/>
      <c r="I584" s="16"/>
      <c r="J584" s="14"/>
      <c r="K584" s="14"/>
      <c r="L584" s="50"/>
      <c r="M584" s="14"/>
      <c r="N584" s="14"/>
      <c r="O584" s="14"/>
      <c r="P584" s="14"/>
      <c r="Q584" s="39" t="str">
        <f t="shared" si="1"/>
        <v>alp----</v>
      </c>
      <c r="R584" s="40" t="str">
        <f t="shared" si="2"/>
        <v>-----none</v>
      </c>
      <c r="S584" s="40" t="str">
        <f t="shared" si="3"/>
        <v>-------</v>
      </c>
      <c r="T584" s="41" t="str">
        <f t="shared" si="4"/>
        <v>alp---</v>
      </c>
      <c r="U584" s="41" t="str">
        <f t="shared" si="5"/>
        <v/>
      </c>
      <c r="V584" s="41"/>
      <c r="W584" s="41" t="str">
        <f t="shared" si="6"/>
        <v>-------</v>
      </c>
      <c r="X584" s="41" t="str">
        <f t="shared" si="7"/>
        <v>--------</v>
      </c>
      <c r="Y584" s="41" t="str">
        <f t="shared" si="8"/>
        <v>-------</v>
      </c>
      <c r="Z584" s="41"/>
      <c r="AA584" s="41"/>
    </row>
    <row r="585">
      <c r="A585" s="20"/>
      <c r="B585" s="20"/>
      <c r="C585" s="20"/>
      <c r="D585" s="20"/>
      <c r="E585" s="20"/>
      <c r="F585" s="20"/>
      <c r="G585" s="20"/>
      <c r="H585" s="20"/>
      <c r="I585" s="25"/>
      <c r="J585" s="20"/>
      <c r="K585" s="20"/>
      <c r="L585" s="25"/>
      <c r="M585" s="20"/>
      <c r="N585" s="20"/>
      <c r="O585" s="20"/>
      <c r="P585" s="20"/>
      <c r="Q585" s="39" t="str">
        <f t="shared" si="1"/>
        <v>alp----</v>
      </c>
      <c r="R585" s="40" t="str">
        <f t="shared" si="2"/>
        <v>-----none</v>
      </c>
      <c r="S585" s="40" t="str">
        <f t="shared" si="3"/>
        <v>-------</v>
      </c>
      <c r="T585" s="41" t="str">
        <f t="shared" si="4"/>
        <v>alp---</v>
      </c>
      <c r="U585" s="41" t="str">
        <f t="shared" si="5"/>
        <v/>
      </c>
      <c r="V585" s="41"/>
      <c r="W585" s="41" t="str">
        <f t="shared" si="6"/>
        <v>-------</v>
      </c>
      <c r="X585" s="41" t="str">
        <f t="shared" si="7"/>
        <v>--------</v>
      </c>
      <c r="Y585" s="41" t="str">
        <f t="shared" si="8"/>
        <v>-------</v>
      </c>
      <c r="Z585" s="41"/>
      <c r="AA585" s="41"/>
    </row>
    <row r="586">
      <c r="A586" s="14"/>
      <c r="B586" s="14"/>
      <c r="C586" s="14"/>
      <c r="D586" s="14"/>
      <c r="E586" s="14"/>
      <c r="F586" s="14"/>
      <c r="G586" s="14"/>
      <c r="H586" s="14"/>
      <c r="I586" s="16"/>
      <c r="J586" s="14"/>
      <c r="K586" s="14"/>
      <c r="L586" s="50"/>
      <c r="M586" s="14"/>
      <c r="N586" s="14"/>
      <c r="O586" s="14"/>
      <c r="P586" s="14"/>
      <c r="Q586" s="39" t="str">
        <f t="shared" si="1"/>
        <v>alp----</v>
      </c>
      <c r="R586" s="40" t="str">
        <f t="shared" si="2"/>
        <v>-----none</v>
      </c>
      <c r="S586" s="40" t="str">
        <f t="shared" si="3"/>
        <v>-------</v>
      </c>
      <c r="T586" s="41" t="str">
        <f t="shared" si="4"/>
        <v>alp---</v>
      </c>
      <c r="U586" s="41" t="str">
        <f t="shared" si="5"/>
        <v/>
      </c>
      <c r="V586" s="41"/>
      <c r="W586" s="41" t="str">
        <f t="shared" si="6"/>
        <v>-------</v>
      </c>
      <c r="X586" s="41" t="str">
        <f t="shared" si="7"/>
        <v>--------</v>
      </c>
      <c r="Y586" s="41" t="str">
        <f t="shared" si="8"/>
        <v>-------</v>
      </c>
      <c r="Z586" s="41"/>
      <c r="AA586" s="41"/>
    </row>
    <row r="587">
      <c r="A587" s="20"/>
      <c r="B587" s="20"/>
      <c r="C587" s="20"/>
      <c r="D587" s="20"/>
      <c r="E587" s="20"/>
      <c r="F587" s="20"/>
      <c r="G587" s="20"/>
      <c r="H587" s="20"/>
      <c r="I587" s="25"/>
      <c r="J587" s="20"/>
      <c r="K587" s="20"/>
      <c r="L587" s="25"/>
      <c r="M587" s="20"/>
      <c r="N587" s="20"/>
      <c r="O587" s="20"/>
      <c r="P587" s="20"/>
      <c r="Q587" s="39" t="str">
        <f t="shared" si="1"/>
        <v>alp----</v>
      </c>
      <c r="R587" s="40" t="str">
        <f t="shared" si="2"/>
        <v>-----none</v>
      </c>
      <c r="S587" s="40" t="str">
        <f t="shared" si="3"/>
        <v>-------</v>
      </c>
      <c r="T587" s="41" t="str">
        <f t="shared" si="4"/>
        <v>alp---</v>
      </c>
      <c r="U587" s="41" t="str">
        <f t="shared" si="5"/>
        <v/>
      </c>
      <c r="V587" s="41"/>
      <c r="W587" s="41" t="str">
        <f t="shared" si="6"/>
        <v>-------</v>
      </c>
      <c r="X587" s="41" t="str">
        <f t="shared" si="7"/>
        <v>--------</v>
      </c>
      <c r="Y587" s="41" t="str">
        <f t="shared" si="8"/>
        <v>-------</v>
      </c>
      <c r="Z587" s="41"/>
      <c r="AA587" s="41"/>
    </row>
    <row r="588">
      <c r="A588" s="14"/>
      <c r="B588" s="14"/>
      <c r="C588" s="14"/>
      <c r="D588" s="14"/>
      <c r="E588" s="14"/>
      <c r="F588" s="14"/>
      <c r="G588" s="14"/>
      <c r="H588" s="14"/>
      <c r="I588" s="16"/>
      <c r="J588" s="14"/>
      <c r="K588" s="14"/>
      <c r="L588" s="50"/>
      <c r="M588" s="14"/>
      <c r="N588" s="14"/>
      <c r="O588" s="14"/>
      <c r="P588" s="14"/>
      <c r="Q588" s="39" t="str">
        <f t="shared" si="1"/>
        <v>alp----</v>
      </c>
      <c r="R588" s="40" t="str">
        <f t="shared" si="2"/>
        <v>-----none</v>
      </c>
      <c r="S588" s="40" t="str">
        <f t="shared" si="3"/>
        <v>-------</v>
      </c>
      <c r="T588" s="41" t="str">
        <f t="shared" si="4"/>
        <v>alp---</v>
      </c>
      <c r="U588" s="41" t="str">
        <f t="shared" si="5"/>
        <v/>
      </c>
      <c r="V588" s="41"/>
      <c r="W588" s="41" t="str">
        <f t="shared" si="6"/>
        <v>-------</v>
      </c>
      <c r="X588" s="41" t="str">
        <f t="shared" si="7"/>
        <v>--------</v>
      </c>
      <c r="Y588" s="41" t="str">
        <f t="shared" si="8"/>
        <v>-------</v>
      </c>
      <c r="Z588" s="41"/>
      <c r="AA588" s="41"/>
    </row>
    <row r="589">
      <c r="A589" s="20"/>
      <c r="B589" s="20"/>
      <c r="C589" s="20"/>
      <c r="D589" s="20"/>
      <c r="E589" s="20"/>
      <c r="F589" s="20"/>
      <c r="G589" s="20"/>
      <c r="H589" s="20"/>
      <c r="I589" s="25"/>
      <c r="J589" s="20"/>
      <c r="K589" s="20"/>
      <c r="L589" s="25"/>
      <c r="M589" s="20"/>
      <c r="N589" s="20"/>
      <c r="O589" s="20"/>
      <c r="P589" s="20"/>
      <c r="Q589" s="39" t="str">
        <f t="shared" si="1"/>
        <v>alp----</v>
      </c>
      <c r="R589" s="40" t="str">
        <f t="shared" si="2"/>
        <v>-----none</v>
      </c>
      <c r="S589" s="40" t="str">
        <f t="shared" si="3"/>
        <v>-------</v>
      </c>
      <c r="T589" s="41" t="str">
        <f t="shared" si="4"/>
        <v>alp---</v>
      </c>
      <c r="U589" s="41" t="str">
        <f t="shared" si="5"/>
        <v/>
      </c>
      <c r="V589" s="41"/>
      <c r="W589" s="41" t="str">
        <f t="shared" si="6"/>
        <v>-------</v>
      </c>
      <c r="X589" s="41" t="str">
        <f t="shared" si="7"/>
        <v>--------</v>
      </c>
      <c r="Y589" s="41" t="str">
        <f t="shared" si="8"/>
        <v>-------</v>
      </c>
      <c r="Z589" s="41"/>
      <c r="AA589" s="41"/>
    </row>
    <row r="590">
      <c r="A590" s="14"/>
      <c r="B590" s="14"/>
      <c r="C590" s="14"/>
      <c r="D590" s="14"/>
      <c r="E590" s="14"/>
      <c r="F590" s="14"/>
      <c r="G590" s="14"/>
      <c r="H590" s="14"/>
      <c r="I590" s="16"/>
      <c r="J590" s="14"/>
      <c r="K590" s="14"/>
      <c r="L590" s="50"/>
      <c r="M590" s="14"/>
      <c r="N590" s="14"/>
      <c r="O590" s="14"/>
      <c r="P590" s="14"/>
      <c r="Q590" s="39" t="str">
        <f t="shared" si="1"/>
        <v>alp----</v>
      </c>
      <c r="R590" s="40" t="str">
        <f t="shared" si="2"/>
        <v>-----none</v>
      </c>
      <c r="S590" s="40" t="str">
        <f t="shared" si="3"/>
        <v>-------</v>
      </c>
      <c r="T590" s="41" t="str">
        <f t="shared" si="4"/>
        <v>alp---</v>
      </c>
      <c r="U590" s="41" t="str">
        <f t="shared" si="5"/>
        <v/>
      </c>
      <c r="V590" s="41"/>
      <c r="W590" s="41" t="str">
        <f t="shared" si="6"/>
        <v>-------</v>
      </c>
      <c r="X590" s="41" t="str">
        <f t="shared" si="7"/>
        <v>--------</v>
      </c>
      <c r="Y590" s="41" t="str">
        <f t="shared" si="8"/>
        <v>-------</v>
      </c>
      <c r="Z590" s="41"/>
      <c r="AA590" s="41"/>
    </row>
    <row r="591">
      <c r="A591" s="20"/>
      <c r="B591" s="20"/>
      <c r="C591" s="20"/>
      <c r="D591" s="20"/>
      <c r="E591" s="20"/>
      <c r="F591" s="20"/>
      <c r="G591" s="20"/>
      <c r="H591" s="20"/>
      <c r="I591" s="25"/>
      <c r="J591" s="20"/>
      <c r="K591" s="20"/>
      <c r="L591" s="25"/>
      <c r="M591" s="20"/>
      <c r="N591" s="20"/>
      <c r="O591" s="20"/>
      <c r="P591" s="20"/>
      <c r="Q591" s="39" t="str">
        <f t="shared" si="1"/>
        <v>alp----</v>
      </c>
      <c r="R591" s="40" t="str">
        <f t="shared" si="2"/>
        <v>-----none</v>
      </c>
      <c r="S591" s="40" t="str">
        <f t="shared" si="3"/>
        <v>-------</v>
      </c>
      <c r="T591" s="41" t="str">
        <f t="shared" si="4"/>
        <v>alp---</v>
      </c>
      <c r="U591" s="41" t="str">
        <f t="shared" si="5"/>
        <v/>
      </c>
      <c r="V591" s="41"/>
      <c r="W591" s="41" t="str">
        <f t="shared" si="6"/>
        <v>-------</v>
      </c>
      <c r="X591" s="41" t="str">
        <f t="shared" si="7"/>
        <v>--------</v>
      </c>
      <c r="Y591" s="41" t="str">
        <f t="shared" si="8"/>
        <v>-------</v>
      </c>
      <c r="Z591" s="41"/>
      <c r="AA591" s="41"/>
    </row>
    <row r="592">
      <c r="A592" s="14"/>
      <c r="B592" s="14"/>
      <c r="C592" s="14"/>
      <c r="D592" s="14"/>
      <c r="E592" s="14"/>
      <c r="F592" s="14"/>
      <c r="G592" s="14"/>
      <c r="H592" s="14"/>
      <c r="I592" s="16"/>
      <c r="J592" s="14"/>
      <c r="K592" s="14"/>
      <c r="L592" s="50"/>
      <c r="M592" s="14"/>
      <c r="N592" s="14"/>
      <c r="O592" s="14"/>
      <c r="P592" s="14"/>
      <c r="Q592" s="39" t="str">
        <f t="shared" si="1"/>
        <v>alp----</v>
      </c>
      <c r="R592" s="40" t="str">
        <f t="shared" si="2"/>
        <v>-----none</v>
      </c>
      <c r="S592" s="40" t="str">
        <f t="shared" si="3"/>
        <v>-------</v>
      </c>
      <c r="T592" s="41" t="str">
        <f t="shared" si="4"/>
        <v>alp---</v>
      </c>
      <c r="U592" s="41" t="str">
        <f t="shared" si="5"/>
        <v/>
      </c>
      <c r="V592" s="41"/>
      <c r="W592" s="41" t="str">
        <f t="shared" si="6"/>
        <v>-------</v>
      </c>
      <c r="X592" s="41" t="str">
        <f t="shared" si="7"/>
        <v>--------</v>
      </c>
      <c r="Y592" s="41" t="str">
        <f t="shared" si="8"/>
        <v>-------</v>
      </c>
      <c r="Z592" s="41"/>
      <c r="AA592" s="41"/>
    </row>
    <row r="593">
      <c r="A593" s="20"/>
      <c r="B593" s="20"/>
      <c r="C593" s="20"/>
      <c r="D593" s="20"/>
      <c r="E593" s="20"/>
      <c r="F593" s="20"/>
      <c r="G593" s="20"/>
      <c r="H593" s="20"/>
      <c r="I593" s="25"/>
      <c r="J593" s="20"/>
      <c r="K593" s="20"/>
      <c r="L593" s="25"/>
      <c r="M593" s="20"/>
      <c r="N593" s="20"/>
      <c r="O593" s="20"/>
      <c r="P593" s="20"/>
      <c r="Q593" s="39" t="str">
        <f t="shared" si="1"/>
        <v>alp----</v>
      </c>
      <c r="R593" s="40" t="str">
        <f t="shared" si="2"/>
        <v>-----none</v>
      </c>
      <c r="S593" s="40" t="str">
        <f t="shared" si="3"/>
        <v>-------</v>
      </c>
      <c r="T593" s="41" t="str">
        <f t="shared" si="4"/>
        <v>alp---</v>
      </c>
      <c r="U593" s="41" t="str">
        <f t="shared" si="5"/>
        <v/>
      </c>
      <c r="V593" s="41"/>
      <c r="W593" s="41" t="str">
        <f t="shared" si="6"/>
        <v>-------</v>
      </c>
      <c r="X593" s="41" t="str">
        <f t="shared" si="7"/>
        <v>--------</v>
      </c>
      <c r="Y593" s="41" t="str">
        <f t="shared" si="8"/>
        <v>-------</v>
      </c>
      <c r="Z593" s="41"/>
      <c r="AA593" s="41"/>
    </row>
    <row r="594">
      <c r="A594" s="14"/>
      <c r="B594" s="14"/>
      <c r="C594" s="14"/>
      <c r="D594" s="14"/>
      <c r="E594" s="14"/>
      <c r="F594" s="14"/>
      <c r="G594" s="14"/>
      <c r="H594" s="14"/>
      <c r="I594" s="16"/>
      <c r="J594" s="14"/>
      <c r="K594" s="14"/>
      <c r="L594" s="50"/>
      <c r="M594" s="14"/>
      <c r="N594" s="14"/>
      <c r="O594" s="14"/>
      <c r="P594" s="14"/>
      <c r="Q594" s="39" t="str">
        <f t="shared" si="1"/>
        <v>alp----</v>
      </c>
      <c r="R594" s="40" t="str">
        <f t="shared" si="2"/>
        <v>-----none</v>
      </c>
      <c r="S594" s="40" t="str">
        <f t="shared" si="3"/>
        <v>-------</v>
      </c>
      <c r="T594" s="41" t="str">
        <f t="shared" si="4"/>
        <v>alp---</v>
      </c>
      <c r="U594" s="41" t="str">
        <f t="shared" si="5"/>
        <v/>
      </c>
      <c r="V594" s="41"/>
      <c r="W594" s="41" t="str">
        <f t="shared" si="6"/>
        <v>-------</v>
      </c>
      <c r="X594" s="41" t="str">
        <f t="shared" si="7"/>
        <v>--------</v>
      </c>
      <c r="Y594" s="41" t="str">
        <f t="shared" si="8"/>
        <v>-------</v>
      </c>
      <c r="Z594" s="41"/>
      <c r="AA594" s="41"/>
    </row>
    <row r="595">
      <c r="A595" s="20"/>
      <c r="B595" s="20"/>
      <c r="C595" s="20"/>
      <c r="D595" s="20"/>
      <c r="E595" s="20"/>
      <c r="F595" s="20"/>
      <c r="G595" s="20"/>
      <c r="H595" s="20"/>
      <c r="I595" s="25"/>
      <c r="J595" s="20"/>
      <c r="K595" s="20"/>
      <c r="L595" s="25"/>
      <c r="M595" s="20"/>
      <c r="N595" s="20"/>
      <c r="O595" s="20"/>
      <c r="P595" s="20"/>
      <c r="Q595" s="39" t="str">
        <f t="shared" si="1"/>
        <v>alp----</v>
      </c>
      <c r="R595" s="40" t="str">
        <f t="shared" si="2"/>
        <v>-----none</v>
      </c>
      <c r="S595" s="40" t="str">
        <f t="shared" si="3"/>
        <v>-------</v>
      </c>
      <c r="T595" s="41" t="str">
        <f t="shared" si="4"/>
        <v>alp---</v>
      </c>
      <c r="U595" s="41" t="str">
        <f t="shared" si="5"/>
        <v/>
      </c>
      <c r="V595" s="41"/>
      <c r="W595" s="41" t="str">
        <f t="shared" si="6"/>
        <v>-------</v>
      </c>
      <c r="X595" s="41" t="str">
        <f t="shared" si="7"/>
        <v>--------</v>
      </c>
      <c r="Y595" s="41" t="str">
        <f t="shared" si="8"/>
        <v>-------</v>
      </c>
      <c r="Z595" s="41"/>
      <c r="AA595" s="41"/>
    </row>
    <row r="596">
      <c r="A596" s="14"/>
      <c r="B596" s="14"/>
      <c r="C596" s="14"/>
      <c r="D596" s="14"/>
      <c r="E596" s="14"/>
      <c r="F596" s="14"/>
      <c r="G596" s="14"/>
      <c r="H596" s="14"/>
      <c r="I596" s="16"/>
      <c r="J596" s="14"/>
      <c r="K596" s="14"/>
      <c r="L596" s="50"/>
      <c r="M596" s="14"/>
      <c r="N596" s="14"/>
      <c r="O596" s="14"/>
      <c r="P596" s="14"/>
      <c r="Q596" s="39" t="str">
        <f t="shared" si="1"/>
        <v>alp----</v>
      </c>
      <c r="R596" s="40" t="str">
        <f t="shared" si="2"/>
        <v>-----none</v>
      </c>
      <c r="S596" s="40" t="str">
        <f t="shared" si="3"/>
        <v>-------</v>
      </c>
      <c r="T596" s="41" t="str">
        <f t="shared" si="4"/>
        <v>alp---</v>
      </c>
      <c r="U596" s="41" t="str">
        <f t="shared" si="5"/>
        <v/>
      </c>
      <c r="V596" s="41"/>
      <c r="W596" s="41" t="str">
        <f t="shared" si="6"/>
        <v>-------</v>
      </c>
      <c r="X596" s="41" t="str">
        <f t="shared" si="7"/>
        <v>--------</v>
      </c>
      <c r="Y596" s="41" t="str">
        <f t="shared" si="8"/>
        <v>-------</v>
      </c>
      <c r="Z596" s="41"/>
      <c r="AA596" s="41"/>
    </row>
    <row r="597">
      <c r="A597" s="20"/>
      <c r="B597" s="20"/>
      <c r="C597" s="20"/>
      <c r="D597" s="20"/>
      <c r="E597" s="20"/>
      <c r="F597" s="20"/>
      <c r="G597" s="20"/>
      <c r="H597" s="20"/>
      <c r="I597" s="25"/>
      <c r="J597" s="20"/>
      <c r="K597" s="20"/>
      <c r="L597" s="25"/>
      <c r="M597" s="20"/>
      <c r="N597" s="20"/>
      <c r="O597" s="20"/>
      <c r="P597" s="20"/>
      <c r="Q597" s="39" t="str">
        <f t="shared" si="1"/>
        <v>alp----</v>
      </c>
      <c r="R597" s="40" t="str">
        <f t="shared" si="2"/>
        <v>-----none</v>
      </c>
      <c r="S597" s="40" t="str">
        <f t="shared" si="3"/>
        <v>-------</v>
      </c>
      <c r="T597" s="41" t="str">
        <f t="shared" si="4"/>
        <v>alp---</v>
      </c>
      <c r="U597" s="41" t="str">
        <f t="shared" si="5"/>
        <v/>
      </c>
      <c r="V597" s="41"/>
      <c r="W597" s="41" t="str">
        <f t="shared" si="6"/>
        <v>-------</v>
      </c>
      <c r="X597" s="41" t="str">
        <f t="shared" si="7"/>
        <v>--------</v>
      </c>
      <c r="Y597" s="41" t="str">
        <f t="shared" si="8"/>
        <v>-------</v>
      </c>
      <c r="Z597" s="41"/>
      <c r="AA597" s="41"/>
    </row>
    <row r="598">
      <c r="A598" s="14"/>
      <c r="B598" s="14"/>
      <c r="C598" s="14"/>
      <c r="D598" s="14"/>
      <c r="E598" s="14"/>
      <c r="F598" s="14"/>
      <c r="G598" s="14"/>
      <c r="H598" s="14"/>
      <c r="I598" s="16"/>
      <c r="J598" s="14"/>
      <c r="K598" s="14"/>
      <c r="L598" s="50"/>
      <c r="M598" s="14"/>
      <c r="N598" s="14"/>
      <c r="O598" s="14"/>
      <c r="P598" s="14"/>
      <c r="Q598" s="39" t="str">
        <f t="shared" si="1"/>
        <v>alp----</v>
      </c>
      <c r="R598" s="40" t="str">
        <f t="shared" si="2"/>
        <v>-----none</v>
      </c>
      <c r="S598" s="40" t="str">
        <f t="shared" si="3"/>
        <v>-------</v>
      </c>
      <c r="T598" s="41" t="str">
        <f t="shared" si="4"/>
        <v>alp---</v>
      </c>
      <c r="U598" s="41" t="str">
        <f t="shared" si="5"/>
        <v/>
      </c>
      <c r="V598" s="41"/>
      <c r="W598" s="41" t="str">
        <f t="shared" si="6"/>
        <v>-------</v>
      </c>
      <c r="X598" s="41" t="str">
        <f t="shared" si="7"/>
        <v>--------</v>
      </c>
      <c r="Y598" s="41" t="str">
        <f t="shared" si="8"/>
        <v>-------</v>
      </c>
      <c r="Z598" s="41"/>
      <c r="AA598" s="41"/>
    </row>
    <row r="599">
      <c r="A599" s="20"/>
      <c r="B599" s="20"/>
      <c r="C599" s="20"/>
      <c r="D599" s="20"/>
      <c r="E599" s="20"/>
      <c r="F599" s="20"/>
      <c r="G599" s="20"/>
      <c r="H599" s="20"/>
      <c r="I599" s="25"/>
      <c r="J599" s="20"/>
      <c r="K599" s="20"/>
      <c r="L599" s="25"/>
      <c r="M599" s="20"/>
      <c r="N599" s="20"/>
      <c r="O599" s="20"/>
      <c r="P599" s="20"/>
      <c r="Q599" s="39" t="str">
        <f t="shared" si="1"/>
        <v>alp----</v>
      </c>
      <c r="R599" s="40" t="str">
        <f t="shared" si="2"/>
        <v>-----none</v>
      </c>
      <c r="S599" s="40" t="str">
        <f t="shared" si="3"/>
        <v>-------</v>
      </c>
      <c r="T599" s="41" t="str">
        <f t="shared" si="4"/>
        <v>alp---</v>
      </c>
      <c r="U599" s="41" t="str">
        <f t="shared" si="5"/>
        <v/>
      </c>
      <c r="V599" s="41"/>
      <c r="W599" s="41" t="str">
        <f t="shared" si="6"/>
        <v>-------</v>
      </c>
      <c r="X599" s="41" t="str">
        <f t="shared" si="7"/>
        <v>--------</v>
      </c>
      <c r="Y599" s="41" t="str">
        <f t="shared" si="8"/>
        <v>-------</v>
      </c>
      <c r="Z599" s="41"/>
      <c r="AA599" s="41"/>
    </row>
    <row r="600">
      <c r="A600" s="14"/>
      <c r="B600" s="14"/>
      <c r="C600" s="14"/>
      <c r="D600" s="14"/>
      <c r="E600" s="14"/>
      <c r="F600" s="14"/>
      <c r="G600" s="14"/>
      <c r="H600" s="14"/>
      <c r="I600" s="16"/>
      <c r="J600" s="14"/>
      <c r="K600" s="14"/>
      <c r="L600" s="50"/>
      <c r="M600" s="14"/>
      <c r="N600" s="14"/>
      <c r="O600" s="14"/>
      <c r="P600" s="14"/>
      <c r="Q600" s="39" t="str">
        <f t="shared" si="1"/>
        <v>alp----</v>
      </c>
      <c r="R600" s="40" t="str">
        <f t="shared" si="2"/>
        <v>-----none</v>
      </c>
      <c r="S600" s="40" t="str">
        <f t="shared" si="3"/>
        <v>-------</v>
      </c>
      <c r="T600" s="41" t="str">
        <f t="shared" si="4"/>
        <v>alp---</v>
      </c>
      <c r="U600" s="41" t="str">
        <f t="shared" si="5"/>
        <v/>
      </c>
      <c r="V600" s="41"/>
      <c r="W600" s="41" t="str">
        <f t="shared" si="6"/>
        <v>-------</v>
      </c>
      <c r="X600" s="41" t="str">
        <f t="shared" si="7"/>
        <v>--------</v>
      </c>
      <c r="Y600" s="41" t="str">
        <f t="shared" si="8"/>
        <v>-------</v>
      </c>
      <c r="Z600" s="41"/>
      <c r="AA600" s="41"/>
    </row>
    <row r="601">
      <c r="A601" s="20"/>
      <c r="B601" s="20"/>
      <c r="C601" s="20"/>
      <c r="D601" s="20"/>
      <c r="E601" s="20"/>
      <c r="F601" s="20"/>
      <c r="G601" s="20"/>
      <c r="H601" s="20"/>
      <c r="I601" s="25"/>
      <c r="J601" s="20"/>
      <c r="K601" s="20"/>
      <c r="L601" s="25"/>
      <c r="M601" s="20"/>
      <c r="N601" s="20"/>
      <c r="O601" s="20"/>
      <c r="P601" s="20"/>
      <c r="Q601" s="39" t="str">
        <f t="shared" si="1"/>
        <v>alp----</v>
      </c>
      <c r="R601" s="40" t="str">
        <f t="shared" si="2"/>
        <v>-----none</v>
      </c>
      <c r="S601" s="40" t="str">
        <f t="shared" si="3"/>
        <v>-------</v>
      </c>
      <c r="T601" s="41" t="str">
        <f t="shared" si="4"/>
        <v>alp---</v>
      </c>
      <c r="U601" s="41" t="str">
        <f t="shared" si="5"/>
        <v/>
      </c>
      <c r="V601" s="41"/>
      <c r="W601" s="41" t="str">
        <f t="shared" si="6"/>
        <v>-------</v>
      </c>
      <c r="X601" s="41" t="str">
        <f t="shared" si="7"/>
        <v>--------</v>
      </c>
      <c r="Y601" s="41" t="str">
        <f t="shared" si="8"/>
        <v>-------</v>
      </c>
      <c r="Z601" s="41"/>
      <c r="AA601" s="41"/>
    </row>
    <row r="602">
      <c r="A602" s="14"/>
      <c r="B602" s="14"/>
      <c r="C602" s="14"/>
      <c r="D602" s="14"/>
      <c r="E602" s="14"/>
      <c r="F602" s="14"/>
      <c r="G602" s="14"/>
      <c r="H602" s="14"/>
      <c r="I602" s="16"/>
      <c r="J602" s="14"/>
      <c r="K602" s="14"/>
      <c r="L602" s="50"/>
      <c r="M602" s="14"/>
      <c r="N602" s="14"/>
      <c r="O602" s="14"/>
      <c r="P602" s="14"/>
      <c r="Q602" s="39" t="str">
        <f t="shared" si="1"/>
        <v>alp----</v>
      </c>
      <c r="R602" s="40" t="str">
        <f t="shared" si="2"/>
        <v>-----none</v>
      </c>
      <c r="S602" s="40" t="str">
        <f t="shared" si="3"/>
        <v>-------</v>
      </c>
      <c r="T602" s="41" t="str">
        <f t="shared" si="4"/>
        <v>alp---</v>
      </c>
      <c r="U602" s="41" t="str">
        <f t="shared" si="5"/>
        <v/>
      </c>
      <c r="V602" s="41"/>
      <c r="W602" s="41" t="str">
        <f t="shared" si="6"/>
        <v>-------</v>
      </c>
      <c r="X602" s="41" t="str">
        <f t="shared" si="7"/>
        <v>--------</v>
      </c>
      <c r="Y602" s="41" t="str">
        <f t="shared" si="8"/>
        <v>-------</v>
      </c>
      <c r="Z602" s="41"/>
      <c r="AA602" s="41"/>
    </row>
    <row r="603">
      <c r="A603" s="20"/>
      <c r="B603" s="20"/>
      <c r="C603" s="20"/>
      <c r="D603" s="20"/>
      <c r="E603" s="20"/>
      <c r="F603" s="20"/>
      <c r="G603" s="20"/>
      <c r="H603" s="20"/>
      <c r="I603" s="25"/>
      <c r="J603" s="20"/>
      <c r="K603" s="20"/>
      <c r="L603" s="25"/>
      <c r="M603" s="20"/>
      <c r="N603" s="20"/>
      <c r="O603" s="20"/>
      <c r="P603" s="20"/>
      <c r="Q603" s="39" t="str">
        <f t="shared" si="1"/>
        <v>alp----</v>
      </c>
      <c r="R603" s="40" t="str">
        <f t="shared" si="2"/>
        <v>-----none</v>
      </c>
      <c r="S603" s="40" t="str">
        <f t="shared" si="3"/>
        <v>-------</v>
      </c>
      <c r="T603" s="41" t="str">
        <f t="shared" si="4"/>
        <v>alp---</v>
      </c>
      <c r="U603" s="41" t="str">
        <f t="shared" si="5"/>
        <v/>
      </c>
      <c r="V603" s="41"/>
      <c r="W603" s="41" t="str">
        <f t="shared" si="6"/>
        <v>-------</v>
      </c>
      <c r="X603" s="41" t="str">
        <f t="shared" si="7"/>
        <v>--------</v>
      </c>
      <c r="Y603" s="41" t="str">
        <f t="shared" si="8"/>
        <v>-------</v>
      </c>
      <c r="Z603" s="41"/>
      <c r="AA603" s="41"/>
    </row>
    <row r="604">
      <c r="A604" s="14"/>
      <c r="B604" s="14"/>
      <c r="C604" s="14"/>
      <c r="D604" s="14"/>
      <c r="E604" s="14"/>
      <c r="F604" s="14"/>
      <c r="G604" s="14"/>
      <c r="H604" s="14"/>
      <c r="I604" s="16"/>
      <c r="J604" s="14"/>
      <c r="K604" s="14"/>
      <c r="L604" s="50"/>
      <c r="M604" s="14"/>
      <c r="N604" s="14"/>
      <c r="O604" s="14"/>
      <c r="P604" s="14"/>
      <c r="Q604" s="39" t="str">
        <f t="shared" si="1"/>
        <v>alp----</v>
      </c>
      <c r="R604" s="40" t="str">
        <f t="shared" si="2"/>
        <v>-----none</v>
      </c>
      <c r="S604" s="40" t="str">
        <f t="shared" si="3"/>
        <v>-------</v>
      </c>
      <c r="T604" s="41" t="str">
        <f t="shared" si="4"/>
        <v>alp---</v>
      </c>
      <c r="U604" s="41" t="str">
        <f t="shared" si="5"/>
        <v/>
      </c>
      <c r="V604" s="41"/>
      <c r="W604" s="41" t="str">
        <f t="shared" si="6"/>
        <v>-------</v>
      </c>
      <c r="X604" s="41" t="str">
        <f t="shared" si="7"/>
        <v>--------</v>
      </c>
      <c r="Y604" s="41" t="str">
        <f t="shared" si="8"/>
        <v>-------</v>
      </c>
      <c r="Z604" s="41"/>
      <c r="AA604" s="41"/>
    </row>
    <row r="605">
      <c r="A605" s="20"/>
      <c r="B605" s="20"/>
      <c r="C605" s="20"/>
      <c r="D605" s="20"/>
      <c r="E605" s="20"/>
      <c r="F605" s="20"/>
      <c r="G605" s="20"/>
      <c r="H605" s="20"/>
      <c r="I605" s="25"/>
      <c r="J605" s="20"/>
      <c r="K605" s="20"/>
      <c r="L605" s="25"/>
      <c r="M605" s="20"/>
      <c r="N605" s="20"/>
      <c r="O605" s="20"/>
      <c r="P605" s="20"/>
      <c r="Q605" s="39" t="str">
        <f t="shared" si="1"/>
        <v>alp----</v>
      </c>
      <c r="R605" s="40" t="str">
        <f t="shared" si="2"/>
        <v>-----none</v>
      </c>
      <c r="S605" s="40" t="str">
        <f t="shared" si="3"/>
        <v>-------</v>
      </c>
      <c r="T605" s="41" t="str">
        <f t="shared" si="4"/>
        <v>alp---</v>
      </c>
      <c r="U605" s="41" t="str">
        <f t="shared" si="5"/>
        <v/>
      </c>
      <c r="V605" s="41"/>
      <c r="W605" s="41" t="str">
        <f t="shared" si="6"/>
        <v>-------</v>
      </c>
      <c r="X605" s="41" t="str">
        <f t="shared" si="7"/>
        <v>--------</v>
      </c>
      <c r="Y605" s="41" t="str">
        <f t="shared" si="8"/>
        <v>-------</v>
      </c>
      <c r="Z605" s="41"/>
      <c r="AA605" s="41"/>
    </row>
    <row r="606">
      <c r="A606" s="14"/>
      <c r="B606" s="14"/>
      <c r="C606" s="14"/>
      <c r="D606" s="14"/>
      <c r="E606" s="14"/>
      <c r="F606" s="14"/>
      <c r="G606" s="14"/>
      <c r="H606" s="14"/>
      <c r="I606" s="16"/>
      <c r="J606" s="14"/>
      <c r="K606" s="14"/>
      <c r="L606" s="50"/>
      <c r="M606" s="14"/>
      <c r="N606" s="14"/>
      <c r="O606" s="14"/>
      <c r="P606" s="14"/>
      <c r="Q606" s="39" t="str">
        <f t="shared" si="1"/>
        <v>alp----</v>
      </c>
      <c r="R606" s="40" t="str">
        <f t="shared" si="2"/>
        <v>-----none</v>
      </c>
      <c r="S606" s="40" t="str">
        <f t="shared" si="3"/>
        <v>-------</v>
      </c>
      <c r="T606" s="41" t="str">
        <f t="shared" si="4"/>
        <v>alp---</v>
      </c>
      <c r="U606" s="41" t="str">
        <f t="shared" si="5"/>
        <v/>
      </c>
      <c r="V606" s="41"/>
      <c r="W606" s="41" t="str">
        <f t="shared" si="6"/>
        <v>-------</v>
      </c>
      <c r="X606" s="41" t="str">
        <f t="shared" si="7"/>
        <v>--------</v>
      </c>
      <c r="Y606" s="41" t="str">
        <f t="shared" si="8"/>
        <v>-------</v>
      </c>
      <c r="Z606" s="41"/>
      <c r="AA606" s="41"/>
    </row>
    <row r="607">
      <c r="A607" s="20"/>
      <c r="B607" s="20"/>
      <c r="C607" s="20"/>
      <c r="D607" s="20"/>
      <c r="E607" s="20"/>
      <c r="F607" s="20"/>
      <c r="G607" s="20"/>
      <c r="H607" s="20"/>
      <c r="I607" s="25"/>
      <c r="J607" s="20"/>
      <c r="K607" s="20"/>
      <c r="L607" s="25"/>
      <c r="M607" s="20"/>
      <c r="N607" s="20"/>
      <c r="O607" s="20"/>
      <c r="P607" s="20"/>
      <c r="Q607" s="39" t="str">
        <f t="shared" si="1"/>
        <v>alp----</v>
      </c>
      <c r="R607" s="40" t="str">
        <f t="shared" si="2"/>
        <v>-----none</v>
      </c>
      <c r="S607" s="40" t="str">
        <f t="shared" si="3"/>
        <v>-------</v>
      </c>
      <c r="T607" s="41" t="str">
        <f t="shared" si="4"/>
        <v>alp---</v>
      </c>
      <c r="U607" s="41" t="str">
        <f t="shared" si="5"/>
        <v/>
      </c>
      <c r="V607" s="41"/>
      <c r="W607" s="41" t="str">
        <f t="shared" si="6"/>
        <v>-------</v>
      </c>
      <c r="X607" s="41" t="str">
        <f t="shared" si="7"/>
        <v>--------</v>
      </c>
      <c r="Y607" s="41" t="str">
        <f t="shared" si="8"/>
        <v>-------</v>
      </c>
      <c r="Z607" s="41"/>
      <c r="AA607" s="41"/>
    </row>
    <row r="608">
      <c r="A608" s="14"/>
      <c r="B608" s="14"/>
      <c r="C608" s="14"/>
      <c r="D608" s="14"/>
      <c r="E608" s="14"/>
      <c r="F608" s="14"/>
      <c r="G608" s="14"/>
      <c r="H608" s="14"/>
      <c r="I608" s="16"/>
      <c r="J608" s="14"/>
      <c r="K608" s="14"/>
      <c r="L608" s="50"/>
      <c r="M608" s="14"/>
      <c r="N608" s="14"/>
      <c r="O608" s="14"/>
      <c r="P608" s="14"/>
      <c r="Q608" s="39" t="str">
        <f t="shared" si="1"/>
        <v>alp----</v>
      </c>
      <c r="R608" s="40" t="str">
        <f t="shared" si="2"/>
        <v>-----none</v>
      </c>
      <c r="S608" s="40" t="str">
        <f t="shared" si="3"/>
        <v>-------</v>
      </c>
      <c r="T608" s="41" t="str">
        <f t="shared" si="4"/>
        <v>alp---</v>
      </c>
      <c r="U608" s="41" t="str">
        <f t="shared" si="5"/>
        <v/>
      </c>
      <c r="V608" s="41"/>
      <c r="W608" s="41" t="str">
        <f t="shared" si="6"/>
        <v>-------</v>
      </c>
      <c r="X608" s="41" t="str">
        <f t="shared" si="7"/>
        <v>--------</v>
      </c>
      <c r="Y608" s="41" t="str">
        <f t="shared" si="8"/>
        <v>-------</v>
      </c>
      <c r="Z608" s="41"/>
      <c r="AA608" s="41"/>
    </row>
    <row r="609">
      <c r="A609" s="20"/>
      <c r="B609" s="20"/>
      <c r="C609" s="20"/>
      <c r="D609" s="20"/>
      <c r="E609" s="20"/>
      <c r="F609" s="20"/>
      <c r="G609" s="20"/>
      <c r="H609" s="20"/>
      <c r="I609" s="25"/>
      <c r="J609" s="20"/>
      <c r="K609" s="20"/>
      <c r="L609" s="25"/>
      <c r="M609" s="20"/>
      <c r="N609" s="20"/>
      <c r="O609" s="20"/>
      <c r="P609" s="20"/>
      <c r="Q609" s="39" t="str">
        <f t="shared" si="1"/>
        <v>alp----</v>
      </c>
      <c r="R609" s="40" t="str">
        <f t="shared" si="2"/>
        <v>-----none</v>
      </c>
      <c r="S609" s="40" t="str">
        <f t="shared" si="3"/>
        <v>-------</v>
      </c>
      <c r="T609" s="41" t="str">
        <f t="shared" si="4"/>
        <v>alp---</v>
      </c>
      <c r="U609" s="41" t="str">
        <f t="shared" si="5"/>
        <v/>
      </c>
      <c r="V609" s="41"/>
      <c r="W609" s="41" t="str">
        <f t="shared" si="6"/>
        <v>-------</v>
      </c>
      <c r="X609" s="41" t="str">
        <f t="shared" si="7"/>
        <v>--------</v>
      </c>
      <c r="Y609" s="41" t="str">
        <f t="shared" si="8"/>
        <v>-------</v>
      </c>
      <c r="Z609" s="41"/>
      <c r="AA609" s="41"/>
    </row>
    <row r="610">
      <c r="A610" s="14"/>
      <c r="B610" s="14"/>
      <c r="C610" s="14"/>
      <c r="D610" s="14"/>
      <c r="E610" s="14"/>
      <c r="F610" s="14"/>
      <c r="G610" s="14"/>
      <c r="H610" s="14"/>
      <c r="I610" s="16"/>
      <c r="J610" s="14"/>
      <c r="K610" s="14"/>
      <c r="L610" s="50"/>
      <c r="M610" s="14"/>
      <c r="N610" s="14"/>
      <c r="O610" s="14"/>
      <c r="P610" s="14"/>
      <c r="Q610" s="39" t="str">
        <f t="shared" si="1"/>
        <v>alp----</v>
      </c>
      <c r="R610" s="40" t="str">
        <f t="shared" si="2"/>
        <v>-----none</v>
      </c>
      <c r="S610" s="40" t="str">
        <f t="shared" si="3"/>
        <v>-------</v>
      </c>
      <c r="T610" s="41" t="str">
        <f t="shared" si="4"/>
        <v>alp---</v>
      </c>
      <c r="U610" s="41" t="str">
        <f t="shared" si="5"/>
        <v/>
      </c>
      <c r="V610" s="41"/>
      <c r="W610" s="41" t="str">
        <f t="shared" si="6"/>
        <v>-------</v>
      </c>
      <c r="X610" s="41" t="str">
        <f t="shared" si="7"/>
        <v>--------</v>
      </c>
      <c r="Y610" s="41" t="str">
        <f t="shared" si="8"/>
        <v>-------</v>
      </c>
      <c r="Z610" s="41"/>
      <c r="AA610" s="41"/>
    </row>
    <row r="611">
      <c r="A611" s="20"/>
      <c r="B611" s="20"/>
      <c r="C611" s="20"/>
      <c r="D611" s="20"/>
      <c r="E611" s="20"/>
      <c r="F611" s="20"/>
      <c r="G611" s="20"/>
      <c r="H611" s="20"/>
      <c r="I611" s="25"/>
      <c r="J611" s="20"/>
      <c r="K611" s="20"/>
      <c r="L611" s="25"/>
      <c r="M611" s="20"/>
      <c r="N611" s="20"/>
      <c r="O611" s="20"/>
      <c r="P611" s="20"/>
      <c r="Q611" s="39" t="str">
        <f t="shared" si="1"/>
        <v>alp----</v>
      </c>
      <c r="R611" s="40" t="str">
        <f t="shared" si="2"/>
        <v>-----none</v>
      </c>
      <c r="S611" s="40" t="str">
        <f t="shared" si="3"/>
        <v>-------</v>
      </c>
      <c r="T611" s="41" t="str">
        <f t="shared" si="4"/>
        <v>alp---</v>
      </c>
      <c r="U611" s="41" t="str">
        <f t="shared" si="5"/>
        <v/>
      </c>
      <c r="V611" s="41"/>
      <c r="W611" s="41" t="str">
        <f t="shared" si="6"/>
        <v>-------</v>
      </c>
      <c r="X611" s="41" t="str">
        <f t="shared" si="7"/>
        <v>--------</v>
      </c>
      <c r="Y611" s="41" t="str">
        <f t="shared" si="8"/>
        <v>-------</v>
      </c>
      <c r="Z611" s="41"/>
      <c r="AA611" s="41"/>
    </row>
    <row r="612">
      <c r="A612" s="14"/>
      <c r="B612" s="14"/>
      <c r="C612" s="14"/>
      <c r="D612" s="14"/>
      <c r="E612" s="14"/>
      <c r="F612" s="14"/>
      <c r="G612" s="14"/>
      <c r="H612" s="14"/>
      <c r="I612" s="16"/>
      <c r="J612" s="14"/>
      <c r="K612" s="14"/>
      <c r="L612" s="50"/>
      <c r="M612" s="14"/>
      <c r="N612" s="14"/>
      <c r="O612" s="14"/>
      <c r="P612" s="14"/>
      <c r="Q612" s="39" t="str">
        <f t="shared" si="1"/>
        <v>alp----</v>
      </c>
      <c r="R612" s="40" t="str">
        <f t="shared" si="2"/>
        <v>-----none</v>
      </c>
      <c r="S612" s="40" t="str">
        <f t="shared" si="3"/>
        <v>-------</v>
      </c>
      <c r="T612" s="41" t="str">
        <f t="shared" si="4"/>
        <v>alp---</v>
      </c>
      <c r="U612" s="41" t="str">
        <f t="shared" si="5"/>
        <v/>
      </c>
      <c r="V612" s="41"/>
      <c r="W612" s="41" t="str">
        <f t="shared" si="6"/>
        <v>-------</v>
      </c>
      <c r="X612" s="41" t="str">
        <f t="shared" si="7"/>
        <v>--------</v>
      </c>
      <c r="Y612" s="41" t="str">
        <f t="shared" si="8"/>
        <v>-------</v>
      </c>
      <c r="Z612" s="41"/>
      <c r="AA612" s="41"/>
    </row>
    <row r="613">
      <c r="A613" s="20"/>
      <c r="B613" s="20"/>
      <c r="C613" s="20"/>
      <c r="D613" s="20"/>
      <c r="E613" s="20"/>
      <c r="F613" s="20"/>
      <c r="G613" s="20"/>
      <c r="H613" s="20"/>
      <c r="I613" s="25"/>
      <c r="J613" s="20"/>
      <c r="K613" s="20"/>
      <c r="L613" s="25"/>
      <c r="M613" s="20"/>
      <c r="N613" s="20"/>
      <c r="O613" s="20"/>
      <c r="P613" s="20"/>
      <c r="Q613" s="39" t="str">
        <f t="shared" si="1"/>
        <v>alp----</v>
      </c>
      <c r="R613" s="40" t="str">
        <f t="shared" si="2"/>
        <v>-----none</v>
      </c>
      <c r="S613" s="40" t="str">
        <f t="shared" si="3"/>
        <v>-------</v>
      </c>
      <c r="T613" s="41" t="str">
        <f t="shared" si="4"/>
        <v>alp---</v>
      </c>
      <c r="U613" s="41" t="str">
        <f t="shared" si="5"/>
        <v/>
      </c>
      <c r="V613" s="41"/>
      <c r="W613" s="41" t="str">
        <f t="shared" si="6"/>
        <v>-------</v>
      </c>
      <c r="X613" s="41" t="str">
        <f t="shared" si="7"/>
        <v>--------</v>
      </c>
      <c r="Y613" s="41" t="str">
        <f t="shared" si="8"/>
        <v>-------</v>
      </c>
      <c r="Z613" s="41"/>
      <c r="AA613" s="41"/>
    </row>
    <row r="614">
      <c r="A614" s="14"/>
      <c r="B614" s="14"/>
      <c r="C614" s="14"/>
      <c r="D614" s="14"/>
      <c r="E614" s="14"/>
      <c r="F614" s="14"/>
      <c r="G614" s="14"/>
      <c r="H614" s="14"/>
      <c r="I614" s="16"/>
      <c r="J614" s="14"/>
      <c r="K614" s="14"/>
      <c r="L614" s="50"/>
      <c r="M614" s="14"/>
      <c r="N614" s="14"/>
      <c r="O614" s="14"/>
      <c r="P614" s="14"/>
      <c r="Q614" s="39" t="str">
        <f t="shared" si="1"/>
        <v>alp----</v>
      </c>
      <c r="R614" s="40" t="str">
        <f t="shared" si="2"/>
        <v>-----none</v>
      </c>
      <c r="S614" s="40" t="str">
        <f t="shared" si="3"/>
        <v>-------</v>
      </c>
      <c r="T614" s="41" t="str">
        <f t="shared" si="4"/>
        <v>alp---</v>
      </c>
      <c r="U614" s="41" t="str">
        <f t="shared" si="5"/>
        <v/>
      </c>
      <c r="V614" s="41"/>
      <c r="W614" s="41" t="str">
        <f t="shared" si="6"/>
        <v>-------</v>
      </c>
      <c r="X614" s="41" t="str">
        <f t="shared" si="7"/>
        <v>--------</v>
      </c>
      <c r="Y614" s="41" t="str">
        <f t="shared" si="8"/>
        <v>-------</v>
      </c>
      <c r="Z614" s="41"/>
      <c r="AA614" s="41"/>
    </row>
    <row r="615">
      <c r="A615" s="20"/>
      <c r="B615" s="20"/>
      <c r="C615" s="20"/>
      <c r="D615" s="20"/>
      <c r="E615" s="20"/>
      <c r="F615" s="20"/>
      <c r="G615" s="20"/>
      <c r="H615" s="20"/>
      <c r="I615" s="25"/>
      <c r="J615" s="20"/>
      <c r="K615" s="20"/>
      <c r="L615" s="25"/>
      <c r="M615" s="20"/>
      <c r="N615" s="20"/>
      <c r="O615" s="20"/>
      <c r="P615" s="20"/>
      <c r="Q615" s="39" t="str">
        <f t="shared" si="1"/>
        <v>alp----</v>
      </c>
      <c r="R615" s="40" t="str">
        <f t="shared" si="2"/>
        <v>-----none</v>
      </c>
      <c r="S615" s="40" t="str">
        <f t="shared" si="3"/>
        <v>-------</v>
      </c>
      <c r="T615" s="41" t="str">
        <f t="shared" si="4"/>
        <v>alp---</v>
      </c>
      <c r="U615" s="41" t="str">
        <f t="shared" si="5"/>
        <v/>
      </c>
      <c r="V615" s="41"/>
      <c r="W615" s="41" t="str">
        <f t="shared" si="6"/>
        <v>-------</v>
      </c>
      <c r="X615" s="41" t="str">
        <f t="shared" si="7"/>
        <v>--------</v>
      </c>
      <c r="Y615" s="41" t="str">
        <f t="shared" si="8"/>
        <v>-------</v>
      </c>
      <c r="Z615" s="41"/>
      <c r="AA615" s="41"/>
    </row>
    <row r="616">
      <c r="A616" s="14"/>
      <c r="B616" s="14"/>
      <c r="C616" s="14"/>
      <c r="D616" s="14"/>
      <c r="E616" s="14"/>
      <c r="F616" s="14"/>
      <c r="G616" s="14"/>
      <c r="H616" s="14"/>
      <c r="I616" s="16"/>
      <c r="J616" s="14"/>
      <c r="K616" s="14"/>
      <c r="L616" s="50"/>
      <c r="M616" s="14"/>
      <c r="N616" s="14"/>
      <c r="O616" s="14"/>
      <c r="P616" s="14"/>
      <c r="Q616" s="39" t="str">
        <f t="shared" si="1"/>
        <v>alp----</v>
      </c>
      <c r="R616" s="40" t="str">
        <f t="shared" si="2"/>
        <v>-----none</v>
      </c>
      <c r="S616" s="40" t="str">
        <f t="shared" si="3"/>
        <v>-------</v>
      </c>
      <c r="T616" s="41" t="str">
        <f t="shared" si="4"/>
        <v>alp---</v>
      </c>
      <c r="U616" s="41" t="str">
        <f t="shared" si="5"/>
        <v/>
      </c>
      <c r="V616" s="41"/>
      <c r="W616" s="41" t="str">
        <f t="shared" si="6"/>
        <v>-------</v>
      </c>
      <c r="X616" s="41" t="str">
        <f t="shared" si="7"/>
        <v>--------</v>
      </c>
      <c r="Y616" s="41" t="str">
        <f t="shared" si="8"/>
        <v>-------</v>
      </c>
      <c r="Z616" s="41"/>
      <c r="AA616" s="41"/>
    </row>
    <row r="617">
      <c r="A617" s="20"/>
      <c r="B617" s="20"/>
      <c r="C617" s="20"/>
      <c r="D617" s="20"/>
      <c r="E617" s="20"/>
      <c r="F617" s="20"/>
      <c r="G617" s="20"/>
      <c r="H617" s="20"/>
      <c r="I617" s="25"/>
      <c r="J617" s="20"/>
      <c r="K617" s="20"/>
      <c r="L617" s="25"/>
      <c r="M617" s="20"/>
      <c r="N617" s="20"/>
      <c r="O617" s="20"/>
      <c r="P617" s="20"/>
      <c r="Q617" s="39" t="str">
        <f t="shared" si="1"/>
        <v>alp----</v>
      </c>
      <c r="R617" s="40" t="str">
        <f t="shared" si="2"/>
        <v>-----none</v>
      </c>
      <c r="S617" s="40" t="str">
        <f t="shared" si="3"/>
        <v>-------</v>
      </c>
      <c r="T617" s="41" t="str">
        <f t="shared" si="4"/>
        <v>alp---</v>
      </c>
      <c r="U617" s="41" t="str">
        <f t="shared" si="5"/>
        <v/>
      </c>
      <c r="V617" s="41"/>
      <c r="W617" s="41" t="str">
        <f t="shared" si="6"/>
        <v>-------</v>
      </c>
      <c r="X617" s="41" t="str">
        <f t="shared" si="7"/>
        <v>--------</v>
      </c>
      <c r="Y617" s="41" t="str">
        <f t="shared" si="8"/>
        <v>-------</v>
      </c>
      <c r="Z617" s="41"/>
      <c r="AA617" s="41"/>
    </row>
    <row r="618">
      <c r="A618" s="14"/>
      <c r="B618" s="14"/>
      <c r="C618" s="14"/>
      <c r="D618" s="14"/>
      <c r="E618" s="14"/>
      <c r="F618" s="14"/>
      <c r="G618" s="14"/>
      <c r="H618" s="14"/>
      <c r="I618" s="16"/>
      <c r="J618" s="14"/>
      <c r="K618" s="14"/>
      <c r="L618" s="50"/>
      <c r="M618" s="14"/>
      <c r="N618" s="14"/>
      <c r="O618" s="14"/>
      <c r="P618" s="14"/>
      <c r="Q618" s="39" t="str">
        <f t="shared" si="1"/>
        <v>alp----</v>
      </c>
      <c r="R618" s="40" t="str">
        <f t="shared" si="2"/>
        <v>-----none</v>
      </c>
      <c r="S618" s="40" t="str">
        <f t="shared" si="3"/>
        <v>-------</v>
      </c>
      <c r="T618" s="41" t="str">
        <f t="shared" si="4"/>
        <v>alp---</v>
      </c>
      <c r="U618" s="41" t="str">
        <f t="shared" si="5"/>
        <v/>
      </c>
      <c r="V618" s="41"/>
      <c r="W618" s="41" t="str">
        <f t="shared" si="6"/>
        <v>-------</v>
      </c>
      <c r="X618" s="41" t="str">
        <f t="shared" si="7"/>
        <v>--------</v>
      </c>
      <c r="Y618" s="41" t="str">
        <f t="shared" si="8"/>
        <v>-------</v>
      </c>
      <c r="Z618" s="41"/>
      <c r="AA618" s="41"/>
    </row>
    <row r="619">
      <c r="A619" s="20"/>
      <c r="B619" s="20"/>
      <c r="C619" s="20"/>
      <c r="D619" s="20"/>
      <c r="E619" s="20"/>
      <c r="F619" s="20"/>
      <c r="G619" s="20"/>
      <c r="H619" s="20"/>
      <c r="I619" s="25"/>
      <c r="J619" s="20"/>
      <c r="K619" s="20"/>
      <c r="L619" s="25"/>
      <c r="M619" s="20"/>
      <c r="N619" s="20"/>
      <c r="O619" s="20"/>
      <c r="P619" s="20"/>
      <c r="Q619" s="39" t="str">
        <f t="shared" si="1"/>
        <v>alp----</v>
      </c>
      <c r="R619" s="40" t="str">
        <f t="shared" si="2"/>
        <v>-----none</v>
      </c>
      <c r="S619" s="40" t="str">
        <f t="shared" si="3"/>
        <v>-------</v>
      </c>
      <c r="T619" s="41" t="str">
        <f t="shared" si="4"/>
        <v>alp---</v>
      </c>
      <c r="U619" s="41" t="str">
        <f t="shared" si="5"/>
        <v/>
      </c>
      <c r="V619" s="41"/>
      <c r="W619" s="41" t="str">
        <f t="shared" si="6"/>
        <v>-------</v>
      </c>
      <c r="X619" s="41" t="str">
        <f t="shared" si="7"/>
        <v>--------</v>
      </c>
      <c r="Y619" s="41" t="str">
        <f t="shared" si="8"/>
        <v>-------</v>
      </c>
      <c r="Z619" s="41"/>
      <c r="AA619" s="41"/>
    </row>
    <row r="620">
      <c r="A620" s="14"/>
      <c r="B620" s="14"/>
      <c r="C620" s="14"/>
      <c r="D620" s="14"/>
      <c r="E620" s="14"/>
      <c r="F620" s="14"/>
      <c r="G620" s="14"/>
      <c r="H620" s="14"/>
      <c r="I620" s="16"/>
      <c r="J620" s="14"/>
      <c r="K620" s="14"/>
      <c r="L620" s="50"/>
      <c r="M620" s="14"/>
      <c r="N620" s="14"/>
      <c r="O620" s="14"/>
      <c r="P620" s="14"/>
      <c r="Q620" s="39" t="str">
        <f t="shared" si="1"/>
        <v>alp----</v>
      </c>
      <c r="R620" s="40" t="str">
        <f t="shared" si="2"/>
        <v>-----none</v>
      </c>
      <c r="S620" s="40" t="str">
        <f t="shared" si="3"/>
        <v>-------</v>
      </c>
      <c r="T620" s="41" t="str">
        <f t="shared" si="4"/>
        <v>alp---</v>
      </c>
      <c r="U620" s="41" t="str">
        <f t="shared" si="5"/>
        <v/>
      </c>
      <c r="V620" s="41"/>
      <c r="W620" s="41" t="str">
        <f t="shared" si="6"/>
        <v>-------</v>
      </c>
      <c r="X620" s="41" t="str">
        <f t="shared" si="7"/>
        <v>--------</v>
      </c>
      <c r="Y620" s="41" t="str">
        <f t="shared" si="8"/>
        <v>-------</v>
      </c>
      <c r="Z620" s="41"/>
      <c r="AA620" s="41"/>
    </row>
    <row r="621">
      <c r="A621" s="20"/>
      <c r="B621" s="20"/>
      <c r="C621" s="20"/>
      <c r="D621" s="20"/>
      <c r="E621" s="20"/>
      <c r="F621" s="20"/>
      <c r="G621" s="20"/>
      <c r="H621" s="20"/>
      <c r="I621" s="25"/>
      <c r="J621" s="20"/>
      <c r="K621" s="20"/>
      <c r="L621" s="25"/>
      <c r="M621" s="20"/>
      <c r="N621" s="20"/>
      <c r="O621" s="20"/>
      <c r="P621" s="20"/>
      <c r="Q621" s="39" t="str">
        <f t="shared" si="1"/>
        <v>alp----</v>
      </c>
      <c r="R621" s="40" t="str">
        <f t="shared" si="2"/>
        <v>-----none</v>
      </c>
      <c r="S621" s="40" t="str">
        <f t="shared" si="3"/>
        <v>-------</v>
      </c>
      <c r="T621" s="41" t="str">
        <f t="shared" si="4"/>
        <v>alp---</v>
      </c>
      <c r="U621" s="41" t="str">
        <f t="shared" si="5"/>
        <v/>
      </c>
      <c r="V621" s="41"/>
      <c r="W621" s="41" t="str">
        <f t="shared" si="6"/>
        <v>-------</v>
      </c>
      <c r="X621" s="41" t="str">
        <f t="shared" si="7"/>
        <v>--------</v>
      </c>
      <c r="Y621" s="41" t="str">
        <f t="shared" si="8"/>
        <v>-------</v>
      </c>
      <c r="Z621" s="41"/>
      <c r="AA621" s="41"/>
    </row>
    <row r="622">
      <c r="A622" s="14"/>
      <c r="B622" s="14"/>
      <c r="C622" s="14"/>
      <c r="D622" s="14"/>
      <c r="E622" s="14"/>
      <c r="F622" s="14"/>
      <c r="G622" s="14"/>
      <c r="H622" s="14"/>
      <c r="I622" s="16"/>
      <c r="J622" s="14"/>
      <c r="K622" s="14"/>
      <c r="L622" s="50"/>
      <c r="M622" s="14"/>
      <c r="N622" s="14"/>
      <c r="O622" s="14"/>
      <c r="P622" s="14"/>
      <c r="Q622" s="39" t="str">
        <f t="shared" si="1"/>
        <v>alp----</v>
      </c>
      <c r="R622" s="40" t="str">
        <f t="shared" si="2"/>
        <v>-----none</v>
      </c>
      <c r="S622" s="40" t="str">
        <f t="shared" si="3"/>
        <v>-------</v>
      </c>
      <c r="T622" s="41" t="str">
        <f t="shared" si="4"/>
        <v>alp---</v>
      </c>
      <c r="U622" s="41" t="str">
        <f t="shared" si="5"/>
        <v/>
      </c>
      <c r="V622" s="41"/>
      <c r="W622" s="41" t="str">
        <f t="shared" si="6"/>
        <v>-------</v>
      </c>
      <c r="X622" s="41" t="str">
        <f t="shared" si="7"/>
        <v>--------</v>
      </c>
      <c r="Y622" s="41" t="str">
        <f t="shared" si="8"/>
        <v>-------</v>
      </c>
      <c r="Z622" s="41"/>
      <c r="AA622" s="41"/>
    </row>
    <row r="623">
      <c r="A623" s="20"/>
      <c r="B623" s="20"/>
      <c r="C623" s="20"/>
      <c r="D623" s="20"/>
      <c r="E623" s="20"/>
      <c r="F623" s="20"/>
      <c r="G623" s="20"/>
      <c r="H623" s="20"/>
      <c r="I623" s="25"/>
      <c r="J623" s="20"/>
      <c r="K623" s="20"/>
      <c r="L623" s="25"/>
      <c r="M623" s="20"/>
      <c r="N623" s="20"/>
      <c r="O623" s="20"/>
      <c r="P623" s="20"/>
      <c r="Q623" s="39" t="str">
        <f t="shared" si="1"/>
        <v>alp----</v>
      </c>
      <c r="R623" s="40" t="str">
        <f t="shared" si="2"/>
        <v>-----none</v>
      </c>
      <c r="S623" s="40" t="str">
        <f t="shared" si="3"/>
        <v>-------</v>
      </c>
      <c r="T623" s="41" t="str">
        <f t="shared" si="4"/>
        <v>alp---</v>
      </c>
      <c r="U623" s="41" t="str">
        <f t="shared" si="5"/>
        <v/>
      </c>
      <c r="V623" s="41"/>
      <c r="W623" s="41" t="str">
        <f t="shared" si="6"/>
        <v>-------</v>
      </c>
      <c r="X623" s="41" t="str">
        <f t="shared" si="7"/>
        <v>--------</v>
      </c>
      <c r="Y623" s="41" t="str">
        <f t="shared" si="8"/>
        <v>-------</v>
      </c>
      <c r="Z623" s="41"/>
      <c r="AA623" s="41"/>
    </row>
    <row r="624">
      <c r="A624" s="14"/>
      <c r="B624" s="14"/>
      <c r="C624" s="14"/>
      <c r="D624" s="14"/>
      <c r="E624" s="14"/>
      <c r="F624" s="14"/>
      <c r="G624" s="14"/>
      <c r="H624" s="14"/>
      <c r="I624" s="16"/>
      <c r="J624" s="14"/>
      <c r="K624" s="14"/>
      <c r="L624" s="50"/>
      <c r="M624" s="14"/>
      <c r="N624" s="14"/>
      <c r="O624" s="14"/>
      <c r="P624" s="14"/>
      <c r="Q624" s="39" t="str">
        <f t="shared" si="1"/>
        <v>alp----</v>
      </c>
      <c r="R624" s="40" t="str">
        <f t="shared" si="2"/>
        <v>-----none</v>
      </c>
      <c r="S624" s="40" t="str">
        <f t="shared" si="3"/>
        <v>-------</v>
      </c>
      <c r="T624" s="41" t="str">
        <f t="shared" si="4"/>
        <v>alp---</v>
      </c>
      <c r="U624" s="41" t="str">
        <f t="shared" si="5"/>
        <v/>
      </c>
      <c r="V624" s="41"/>
      <c r="W624" s="41" t="str">
        <f t="shared" si="6"/>
        <v>-------</v>
      </c>
      <c r="X624" s="41" t="str">
        <f t="shared" si="7"/>
        <v>--------</v>
      </c>
      <c r="Y624" s="41" t="str">
        <f t="shared" si="8"/>
        <v>-------</v>
      </c>
      <c r="Z624" s="41"/>
      <c r="AA624" s="41"/>
    </row>
    <row r="625">
      <c r="A625" s="20"/>
      <c r="B625" s="20"/>
      <c r="C625" s="20"/>
      <c r="D625" s="20"/>
      <c r="E625" s="20"/>
      <c r="F625" s="20"/>
      <c r="G625" s="20"/>
      <c r="H625" s="20"/>
      <c r="I625" s="25"/>
      <c r="J625" s="20"/>
      <c r="K625" s="20"/>
      <c r="L625" s="25"/>
      <c r="M625" s="20"/>
      <c r="N625" s="20"/>
      <c r="O625" s="20"/>
      <c r="P625" s="20"/>
      <c r="Q625" s="39" t="str">
        <f t="shared" si="1"/>
        <v>alp----</v>
      </c>
      <c r="R625" s="40" t="str">
        <f t="shared" si="2"/>
        <v>-----none</v>
      </c>
      <c r="S625" s="40" t="str">
        <f t="shared" si="3"/>
        <v>-------</v>
      </c>
      <c r="T625" s="41" t="str">
        <f t="shared" si="4"/>
        <v>alp---</v>
      </c>
      <c r="U625" s="41" t="str">
        <f t="shared" si="5"/>
        <v/>
      </c>
      <c r="V625" s="41"/>
      <c r="W625" s="41" t="str">
        <f t="shared" si="6"/>
        <v>-------</v>
      </c>
      <c r="X625" s="41" t="str">
        <f t="shared" si="7"/>
        <v>--------</v>
      </c>
      <c r="Y625" s="41" t="str">
        <f t="shared" si="8"/>
        <v>-------</v>
      </c>
      <c r="Z625" s="41"/>
      <c r="AA625" s="41"/>
    </row>
    <row r="626">
      <c r="A626" s="14"/>
      <c r="B626" s="14"/>
      <c r="C626" s="14"/>
      <c r="D626" s="14"/>
      <c r="E626" s="14"/>
      <c r="F626" s="14"/>
      <c r="G626" s="14"/>
      <c r="H626" s="14"/>
      <c r="I626" s="16"/>
      <c r="J626" s="14"/>
      <c r="K626" s="14"/>
      <c r="L626" s="50"/>
      <c r="M626" s="14"/>
      <c r="N626" s="14"/>
      <c r="O626" s="14"/>
      <c r="P626" s="14"/>
      <c r="Q626" s="39" t="str">
        <f t="shared" si="1"/>
        <v>alp----</v>
      </c>
      <c r="R626" s="40" t="str">
        <f t="shared" si="2"/>
        <v>-----none</v>
      </c>
      <c r="S626" s="40" t="str">
        <f t="shared" si="3"/>
        <v>-------</v>
      </c>
      <c r="T626" s="41" t="str">
        <f t="shared" si="4"/>
        <v>alp---</v>
      </c>
      <c r="U626" s="41" t="str">
        <f t="shared" si="5"/>
        <v/>
      </c>
      <c r="V626" s="41"/>
      <c r="W626" s="41" t="str">
        <f t="shared" si="6"/>
        <v>-------</v>
      </c>
      <c r="X626" s="41" t="str">
        <f t="shared" si="7"/>
        <v>--------</v>
      </c>
      <c r="Y626" s="41" t="str">
        <f t="shared" si="8"/>
        <v>-------</v>
      </c>
      <c r="Z626" s="41"/>
      <c r="AA626" s="41"/>
    </row>
    <row r="627">
      <c r="A627" s="20"/>
      <c r="B627" s="20"/>
      <c r="C627" s="20"/>
      <c r="D627" s="20"/>
      <c r="E627" s="20"/>
      <c r="F627" s="20"/>
      <c r="G627" s="20"/>
      <c r="H627" s="20"/>
      <c r="I627" s="25"/>
      <c r="J627" s="20"/>
      <c r="K627" s="20"/>
      <c r="L627" s="25"/>
      <c r="M627" s="20"/>
      <c r="N627" s="20"/>
      <c r="O627" s="20"/>
      <c r="P627" s="20"/>
      <c r="Q627" s="39" t="str">
        <f t="shared" si="1"/>
        <v>alp----</v>
      </c>
      <c r="R627" s="40" t="str">
        <f t="shared" si="2"/>
        <v>-----none</v>
      </c>
      <c r="S627" s="40" t="str">
        <f t="shared" si="3"/>
        <v>-------</v>
      </c>
      <c r="T627" s="41" t="str">
        <f t="shared" si="4"/>
        <v>alp---</v>
      </c>
      <c r="U627" s="41" t="str">
        <f t="shared" si="5"/>
        <v/>
      </c>
      <c r="V627" s="41"/>
      <c r="W627" s="41" t="str">
        <f t="shared" si="6"/>
        <v>-------</v>
      </c>
      <c r="X627" s="41" t="str">
        <f t="shared" si="7"/>
        <v>--------</v>
      </c>
      <c r="Y627" s="41" t="str">
        <f t="shared" si="8"/>
        <v>-------</v>
      </c>
      <c r="Z627" s="41"/>
      <c r="AA627" s="41"/>
    </row>
    <row r="628">
      <c r="A628" s="14"/>
      <c r="B628" s="14"/>
      <c r="C628" s="14"/>
      <c r="D628" s="14"/>
      <c r="E628" s="14"/>
      <c r="F628" s="14"/>
      <c r="G628" s="14"/>
      <c r="H628" s="14"/>
      <c r="I628" s="16"/>
      <c r="J628" s="14"/>
      <c r="K628" s="14"/>
      <c r="L628" s="50"/>
      <c r="M628" s="14"/>
      <c r="N628" s="14"/>
      <c r="O628" s="14"/>
      <c r="P628" s="14"/>
      <c r="Q628" s="39" t="str">
        <f t="shared" si="1"/>
        <v>alp----</v>
      </c>
      <c r="R628" s="40" t="str">
        <f t="shared" si="2"/>
        <v>-----none</v>
      </c>
      <c r="S628" s="40" t="str">
        <f t="shared" si="3"/>
        <v>-------</v>
      </c>
      <c r="T628" s="41" t="str">
        <f t="shared" si="4"/>
        <v>alp---</v>
      </c>
      <c r="U628" s="41" t="str">
        <f t="shared" si="5"/>
        <v/>
      </c>
      <c r="V628" s="41"/>
      <c r="W628" s="41" t="str">
        <f t="shared" si="6"/>
        <v>-------</v>
      </c>
      <c r="X628" s="41" t="str">
        <f t="shared" si="7"/>
        <v>--------</v>
      </c>
      <c r="Y628" s="41" t="str">
        <f t="shared" si="8"/>
        <v>-------</v>
      </c>
      <c r="Z628" s="41"/>
      <c r="AA628" s="41"/>
    </row>
    <row r="629">
      <c r="A629" s="20"/>
      <c r="B629" s="20"/>
      <c r="C629" s="20"/>
      <c r="D629" s="20"/>
      <c r="E629" s="20"/>
      <c r="F629" s="20"/>
      <c r="G629" s="20"/>
      <c r="H629" s="20"/>
      <c r="I629" s="25"/>
      <c r="J629" s="20"/>
      <c r="K629" s="20"/>
      <c r="L629" s="25"/>
      <c r="M629" s="20"/>
      <c r="N629" s="20"/>
      <c r="O629" s="20"/>
      <c r="P629" s="20"/>
      <c r="Q629" s="39" t="str">
        <f t="shared" si="1"/>
        <v>alp----</v>
      </c>
      <c r="R629" s="40" t="str">
        <f t="shared" si="2"/>
        <v>-----none</v>
      </c>
      <c r="S629" s="40" t="str">
        <f t="shared" si="3"/>
        <v>-------</v>
      </c>
      <c r="T629" s="41" t="str">
        <f t="shared" si="4"/>
        <v>alp---</v>
      </c>
      <c r="U629" s="41" t="str">
        <f t="shared" si="5"/>
        <v/>
      </c>
      <c r="V629" s="41"/>
      <c r="W629" s="41" t="str">
        <f t="shared" si="6"/>
        <v>-------</v>
      </c>
      <c r="X629" s="41" t="str">
        <f t="shared" si="7"/>
        <v>--------</v>
      </c>
      <c r="Y629" s="41" t="str">
        <f t="shared" si="8"/>
        <v>-------</v>
      </c>
      <c r="Z629" s="41"/>
      <c r="AA629" s="41"/>
    </row>
    <row r="630">
      <c r="A630" s="14"/>
      <c r="B630" s="14"/>
      <c r="C630" s="14"/>
      <c r="D630" s="14"/>
      <c r="E630" s="14"/>
      <c r="F630" s="14"/>
      <c r="G630" s="14"/>
      <c r="H630" s="14"/>
      <c r="I630" s="16"/>
      <c r="J630" s="14"/>
      <c r="K630" s="14"/>
      <c r="L630" s="50"/>
      <c r="M630" s="14"/>
      <c r="N630" s="14"/>
      <c r="O630" s="14"/>
      <c r="P630" s="14"/>
      <c r="Q630" s="39" t="str">
        <f t="shared" si="1"/>
        <v>alp----</v>
      </c>
      <c r="R630" s="40" t="str">
        <f t="shared" si="2"/>
        <v>-----none</v>
      </c>
      <c r="S630" s="40" t="str">
        <f t="shared" si="3"/>
        <v>-------</v>
      </c>
      <c r="T630" s="41" t="str">
        <f t="shared" si="4"/>
        <v>alp---</v>
      </c>
      <c r="U630" s="41" t="str">
        <f t="shared" si="5"/>
        <v/>
      </c>
      <c r="V630" s="41"/>
      <c r="W630" s="41" t="str">
        <f t="shared" si="6"/>
        <v>-------</v>
      </c>
      <c r="X630" s="41" t="str">
        <f t="shared" si="7"/>
        <v>--------</v>
      </c>
      <c r="Y630" s="41" t="str">
        <f t="shared" si="8"/>
        <v>-------</v>
      </c>
      <c r="Z630" s="41"/>
      <c r="AA630" s="41"/>
    </row>
    <row r="631">
      <c r="A631" s="20"/>
      <c r="B631" s="20"/>
      <c r="C631" s="20"/>
      <c r="D631" s="20"/>
      <c r="E631" s="20"/>
      <c r="F631" s="20"/>
      <c r="G631" s="20"/>
      <c r="H631" s="20"/>
      <c r="I631" s="25"/>
      <c r="J631" s="20"/>
      <c r="K631" s="20"/>
      <c r="L631" s="25"/>
      <c r="M631" s="20"/>
      <c r="N631" s="20"/>
      <c r="O631" s="20"/>
      <c r="P631" s="20"/>
      <c r="Q631" s="39" t="str">
        <f t="shared" si="1"/>
        <v>alp----</v>
      </c>
      <c r="R631" s="40" t="str">
        <f t="shared" si="2"/>
        <v>-----none</v>
      </c>
      <c r="S631" s="40" t="str">
        <f t="shared" si="3"/>
        <v>-------</v>
      </c>
      <c r="T631" s="41" t="str">
        <f t="shared" si="4"/>
        <v>alp---</v>
      </c>
      <c r="U631" s="41" t="str">
        <f t="shared" si="5"/>
        <v/>
      </c>
      <c r="V631" s="41"/>
      <c r="W631" s="41" t="str">
        <f t="shared" si="6"/>
        <v>-------</v>
      </c>
      <c r="X631" s="41" t="str">
        <f t="shared" si="7"/>
        <v>--------</v>
      </c>
      <c r="Y631" s="41" t="str">
        <f t="shared" si="8"/>
        <v>-------</v>
      </c>
      <c r="Z631" s="41"/>
      <c r="AA631" s="41"/>
    </row>
    <row r="632">
      <c r="A632" s="14"/>
      <c r="B632" s="14"/>
      <c r="C632" s="14"/>
      <c r="D632" s="14"/>
      <c r="E632" s="14"/>
      <c r="F632" s="14"/>
      <c r="G632" s="14"/>
      <c r="H632" s="14"/>
      <c r="I632" s="16"/>
      <c r="J632" s="14"/>
      <c r="K632" s="14"/>
      <c r="L632" s="50"/>
      <c r="M632" s="14"/>
      <c r="N632" s="14"/>
      <c r="O632" s="14"/>
      <c r="P632" s="14"/>
      <c r="Q632" s="39" t="str">
        <f t="shared" si="1"/>
        <v>alp----</v>
      </c>
      <c r="R632" s="40" t="str">
        <f t="shared" si="2"/>
        <v>-----none</v>
      </c>
      <c r="S632" s="40" t="str">
        <f t="shared" si="3"/>
        <v>-------</v>
      </c>
      <c r="T632" s="41" t="str">
        <f t="shared" si="4"/>
        <v>alp---</v>
      </c>
      <c r="U632" s="41" t="str">
        <f t="shared" si="5"/>
        <v/>
      </c>
      <c r="V632" s="41"/>
      <c r="W632" s="41" t="str">
        <f t="shared" si="6"/>
        <v>-------</v>
      </c>
      <c r="X632" s="41" t="str">
        <f t="shared" si="7"/>
        <v>--------</v>
      </c>
      <c r="Y632" s="41" t="str">
        <f t="shared" si="8"/>
        <v>-------</v>
      </c>
      <c r="Z632" s="41"/>
      <c r="AA632" s="41"/>
    </row>
    <row r="633">
      <c r="A633" s="20"/>
      <c r="B633" s="20"/>
      <c r="C633" s="20"/>
      <c r="D633" s="20"/>
      <c r="E633" s="20"/>
      <c r="F633" s="20"/>
      <c r="G633" s="20"/>
      <c r="H633" s="20"/>
      <c r="I633" s="25"/>
      <c r="J633" s="20"/>
      <c r="K633" s="20"/>
      <c r="L633" s="25"/>
      <c r="M633" s="20"/>
      <c r="N633" s="20"/>
      <c r="O633" s="20"/>
      <c r="P633" s="20"/>
      <c r="Q633" s="39" t="str">
        <f t="shared" si="1"/>
        <v>alp----</v>
      </c>
      <c r="R633" s="40" t="str">
        <f t="shared" si="2"/>
        <v>-----none</v>
      </c>
      <c r="S633" s="40" t="str">
        <f t="shared" si="3"/>
        <v>-------</v>
      </c>
      <c r="T633" s="41" t="str">
        <f t="shared" si="4"/>
        <v>alp---</v>
      </c>
      <c r="U633" s="41" t="str">
        <f t="shared" si="5"/>
        <v/>
      </c>
      <c r="V633" s="41"/>
      <c r="W633" s="41" t="str">
        <f t="shared" si="6"/>
        <v>-------</v>
      </c>
      <c r="X633" s="41" t="str">
        <f t="shared" si="7"/>
        <v>--------</v>
      </c>
      <c r="Y633" s="41" t="str">
        <f t="shared" si="8"/>
        <v>-------</v>
      </c>
      <c r="Z633" s="41"/>
      <c r="AA633" s="41"/>
    </row>
    <row r="634">
      <c r="A634" s="14"/>
      <c r="B634" s="14"/>
      <c r="C634" s="14"/>
      <c r="D634" s="14"/>
      <c r="E634" s="14"/>
      <c r="F634" s="14"/>
      <c r="G634" s="14"/>
      <c r="H634" s="14"/>
      <c r="I634" s="16"/>
      <c r="J634" s="14"/>
      <c r="K634" s="14"/>
      <c r="L634" s="50"/>
      <c r="M634" s="14"/>
      <c r="N634" s="14"/>
      <c r="O634" s="14"/>
      <c r="P634" s="14"/>
      <c r="Q634" s="39" t="str">
        <f t="shared" si="1"/>
        <v>alp----</v>
      </c>
      <c r="R634" s="40" t="str">
        <f t="shared" si="2"/>
        <v>-----none</v>
      </c>
      <c r="S634" s="40" t="str">
        <f t="shared" si="3"/>
        <v>-------</v>
      </c>
      <c r="T634" s="41" t="str">
        <f t="shared" si="4"/>
        <v>alp---</v>
      </c>
      <c r="U634" s="41" t="str">
        <f t="shared" si="5"/>
        <v/>
      </c>
      <c r="V634" s="41"/>
      <c r="W634" s="41" t="str">
        <f t="shared" si="6"/>
        <v>-------</v>
      </c>
      <c r="X634" s="41" t="str">
        <f t="shared" si="7"/>
        <v>--------</v>
      </c>
      <c r="Y634" s="41" t="str">
        <f t="shared" si="8"/>
        <v>-------</v>
      </c>
      <c r="Z634" s="41"/>
      <c r="AA634" s="41"/>
    </row>
    <row r="635">
      <c r="A635" s="20"/>
      <c r="B635" s="20"/>
      <c r="C635" s="20"/>
      <c r="D635" s="20"/>
      <c r="E635" s="20"/>
      <c r="F635" s="20"/>
      <c r="G635" s="20"/>
      <c r="H635" s="20"/>
      <c r="I635" s="25"/>
      <c r="J635" s="20"/>
      <c r="K635" s="20"/>
      <c r="L635" s="25"/>
      <c r="M635" s="20"/>
      <c r="N635" s="20"/>
      <c r="O635" s="20"/>
      <c r="P635" s="20"/>
      <c r="Q635" s="39" t="str">
        <f t="shared" si="1"/>
        <v>alp----</v>
      </c>
      <c r="R635" s="40" t="str">
        <f t="shared" si="2"/>
        <v>-----none</v>
      </c>
      <c r="S635" s="40" t="str">
        <f t="shared" si="3"/>
        <v>-------</v>
      </c>
      <c r="T635" s="41" t="str">
        <f t="shared" si="4"/>
        <v>alp---</v>
      </c>
      <c r="U635" s="41" t="str">
        <f t="shared" si="5"/>
        <v/>
      </c>
      <c r="V635" s="41"/>
      <c r="W635" s="41" t="str">
        <f t="shared" si="6"/>
        <v>-------</v>
      </c>
      <c r="X635" s="41" t="str">
        <f t="shared" si="7"/>
        <v>--------</v>
      </c>
      <c r="Y635" s="41" t="str">
        <f t="shared" si="8"/>
        <v>-------</v>
      </c>
      <c r="Z635" s="41"/>
      <c r="AA635" s="41"/>
    </row>
    <row r="636">
      <c r="A636" s="14"/>
      <c r="B636" s="14"/>
      <c r="C636" s="14"/>
      <c r="D636" s="14"/>
      <c r="E636" s="14"/>
      <c r="F636" s="14"/>
      <c r="G636" s="14"/>
      <c r="H636" s="14"/>
      <c r="I636" s="16"/>
      <c r="J636" s="14"/>
      <c r="K636" s="14"/>
      <c r="L636" s="50"/>
      <c r="M636" s="14"/>
      <c r="N636" s="14"/>
      <c r="O636" s="14"/>
      <c r="P636" s="14"/>
      <c r="Q636" s="39" t="str">
        <f t="shared" si="1"/>
        <v>alp----</v>
      </c>
      <c r="R636" s="40" t="str">
        <f t="shared" si="2"/>
        <v>-----none</v>
      </c>
      <c r="S636" s="40" t="str">
        <f t="shared" si="3"/>
        <v>-------</v>
      </c>
      <c r="T636" s="41" t="str">
        <f t="shared" si="4"/>
        <v>alp---</v>
      </c>
      <c r="U636" s="41" t="str">
        <f t="shared" si="5"/>
        <v/>
      </c>
      <c r="V636" s="41"/>
      <c r="W636" s="41" t="str">
        <f t="shared" si="6"/>
        <v>-------</v>
      </c>
      <c r="X636" s="41" t="str">
        <f t="shared" si="7"/>
        <v>--------</v>
      </c>
      <c r="Y636" s="41" t="str">
        <f t="shared" si="8"/>
        <v>-------</v>
      </c>
      <c r="Z636" s="41"/>
      <c r="AA636" s="41"/>
    </row>
    <row r="637">
      <c r="A637" s="20"/>
      <c r="B637" s="20"/>
      <c r="C637" s="20"/>
      <c r="D637" s="20"/>
      <c r="E637" s="20"/>
      <c r="F637" s="20"/>
      <c r="G637" s="20"/>
      <c r="H637" s="20"/>
      <c r="I637" s="25"/>
      <c r="J637" s="20"/>
      <c r="K637" s="20"/>
      <c r="L637" s="25"/>
      <c r="M637" s="20"/>
      <c r="N637" s="20"/>
      <c r="O637" s="20"/>
      <c r="P637" s="20"/>
      <c r="Q637" s="39" t="str">
        <f t="shared" si="1"/>
        <v>alp----</v>
      </c>
      <c r="R637" s="40" t="str">
        <f t="shared" si="2"/>
        <v>-----none</v>
      </c>
      <c r="S637" s="40" t="str">
        <f t="shared" si="3"/>
        <v>-------</v>
      </c>
      <c r="T637" s="41" t="str">
        <f t="shared" si="4"/>
        <v>alp---</v>
      </c>
      <c r="U637" s="41" t="str">
        <f t="shared" si="5"/>
        <v/>
      </c>
      <c r="V637" s="41"/>
      <c r="W637" s="41" t="str">
        <f t="shared" si="6"/>
        <v>-------</v>
      </c>
      <c r="X637" s="41" t="str">
        <f t="shared" si="7"/>
        <v>--------</v>
      </c>
      <c r="Y637" s="41" t="str">
        <f t="shared" si="8"/>
        <v>-------</v>
      </c>
      <c r="Z637" s="41"/>
      <c r="AA637" s="41"/>
    </row>
    <row r="638">
      <c r="A638" s="14"/>
      <c r="B638" s="14"/>
      <c r="C638" s="14"/>
      <c r="D638" s="14"/>
      <c r="E638" s="14"/>
      <c r="F638" s="14"/>
      <c r="G638" s="14"/>
      <c r="H638" s="14"/>
      <c r="I638" s="16"/>
      <c r="J638" s="14"/>
      <c r="K638" s="14"/>
      <c r="L638" s="50"/>
      <c r="M638" s="14"/>
      <c r="N638" s="14"/>
      <c r="O638" s="14"/>
      <c r="P638" s="14"/>
      <c r="Q638" s="39" t="str">
        <f t="shared" si="1"/>
        <v>alp----</v>
      </c>
      <c r="R638" s="40" t="str">
        <f t="shared" si="2"/>
        <v>-----none</v>
      </c>
      <c r="S638" s="40" t="str">
        <f t="shared" si="3"/>
        <v>-------</v>
      </c>
      <c r="T638" s="41" t="str">
        <f t="shared" si="4"/>
        <v>alp---</v>
      </c>
      <c r="U638" s="41" t="str">
        <f t="shared" si="5"/>
        <v/>
      </c>
      <c r="V638" s="41"/>
      <c r="W638" s="41" t="str">
        <f t="shared" si="6"/>
        <v>-------</v>
      </c>
      <c r="X638" s="41" t="str">
        <f t="shared" si="7"/>
        <v>--------</v>
      </c>
      <c r="Y638" s="41" t="str">
        <f t="shared" si="8"/>
        <v>-------</v>
      </c>
      <c r="Z638" s="41"/>
      <c r="AA638" s="41"/>
    </row>
    <row r="639">
      <c r="A639" s="20"/>
      <c r="B639" s="20"/>
      <c r="C639" s="20"/>
      <c r="D639" s="20"/>
      <c r="E639" s="20"/>
      <c r="F639" s="20"/>
      <c r="G639" s="20"/>
      <c r="H639" s="20"/>
      <c r="I639" s="25"/>
      <c r="J639" s="20"/>
      <c r="K639" s="20"/>
      <c r="L639" s="25"/>
      <c r="M639" s="20"/>
      <c r="N639" s="20"/>
      <c r="O639" s="20"/>
      <c r="P639" s="20"/>
      <c r="Q639" s="39" t="str">
        <f t="shared" si="1"/>
        <v>alp----</v>
      </c>
      <c r="R639" s="40" t="str">
        <f t="shared" si="2"/>
        <v>-----none</v>
      </c>
      <c r="S639" s="40" t="str">
        <f t="shared" si="3"/>
        <v>-------</v>
      </c>
      <c r="T639" s="41" t="str">
        <f t="shared" si="4"/>
        <v>alp---</v>
      </c>
      <c r="U639" s="41" t="str">
        <f t="shared" si="5"/>
        <v/>
      </c>
      <c r="V639" s="41"/>
      <c r="W639" s="41" t="str">
        <f t="shared" si="6"/>
        <v>-------</v>
      </c>
      <c r="X639" s="41" t="str">
        <f t="shared" si="7"/>
        <v>--------</v>
      </c>
      <c r="Y639" s="41" t="str">
        <f t="shared" si="8"/>
        <v>-------</v>
      </c>
      <c r="Z639" s="41"/>
      <c r="AA639" s="41"/>
    </row>
    <row r="640">
      <c r="A640" s="14"/>
      <c r="B640" s="14"/>
      <c r="C640" s="14"/>
      <c r="D640" s="14"/>
      <c r="E640" s="14"/>
      <c r="F640" s="14"/>
      <c r="G640" s="14"/>
      <c r="H640" s="14"/>
      <c r="I640" s="16"/>
      <c r="J640" s="14"/>
      <c r="K640" s="14"/>
      <c r="L640" s="50"/>
      <c r="M640" s="14"/>
      <c r="N640" s="14"/>
      <c r="O640" s="14"/>
      <c r="P640" s="14"/>
      <c r="Q640" s="39" t="str">
        <f t="shared" si="1"/>
        <v>alp----</v>
      </c>
      <c r="R640" s="40" t="str">
        <f t="shared" si="2"/>
        <v>-----none</v>
      </c>
      <c r="S640" s="40" t="str">
        <f t="shared" si="3"/>
        <v>-------</v>
      </c>
      <c r="T640" s="41" t="str">
        <f t="shared" si="4"/>
        <v>alp---</v>
      </c>
      <c r="U640" s="41" t="str">
        <f t="shared" si="5"/>
        <v/>
      </c>
      <c r="V640" s="41"/>
      <c r="W640" s="41" t="str">
        <f t="shared" si="6"/>
        <v>-------</v>
      </c>
      <c r="X640" s="41" t="str">
        <f t="shared" si="7"/>
        <v>--------</v>
      </c>
      <c r="Y640" s="41" t="str">
        <f t="shared" si="8"/>
        <v>-------</v>
      </c>
      <c r="Z640" s="41"/>
      <c r="AA640" s="41"/>
    </row>
    <row r="641">
      <c r="A641" s="20"/>
      <c r="B641" s="20"/>
      <c r="C641" s="20"/>
      <c r="D641" s="20"/>
      <c r="E641" s="20"/>
      <c r="F641" s="20"/>
      <c r="G641" s="20"/>
      <c r="H641" s="20"/>
      <c r="I641" s="25"/>
      <c r="J641" s="20"/>
      <c r="K641" s="20"/>
      <c r="L641" s="25"/>
      <c r="M641" s="20"/>
      <c r="N641" s="20"/>
      <c r="O641" s="20"/>
      <c r="P641" s="20"/>
      <c r="Q641" s="39" t="str">
        <f t="shared" si="1"/>
        <v>alp----</v>
      </c>
      <c r="R641" s="40" t="str">
        <f t="shared" si="2"/>
        <v>-----none</v>
      </c>
      <c r="S641" s="40" t="str">
        <f t="shared" si="3"/>
        <v>-------</v>
      </c>
      <c r="T641" s="41" t="str">
        <f t="shared" si="4"/>
        <v>alp---</v>
      </c>
      <c r="U641" s="41" t="str">
        <f t="shared" si="5"/>
        <v/>
      </c>
      <c r="V641" s="41"/>
      <c r="W641" s="41" t="str">
        <f t="shared" si="6"/>
        <v>-------</v>
      </c>
      <c r="X641" s="41" t="str">
        <f t="shared" si="7"/>
        <v>--------</v>
      </c>
      <c r="Y641" s="41" t="str">
        <f t="shared" si="8"/>
        <v>-------</v>
      </c>
      <c r="Z641" s="41"/>
      <c r="AA641" s="41"/>
    </row>
    <row r="642">
      <c r="A642" s="14"/>
      <c r="B642" s="14"/>
      <c r="C642" s="14"/>
      <c r="D642" s="14"/>
      <c r="E642" s="14"/>
      <c r="F642" s="14"/>
      <c r="G642" s="14"/>
      <c r="H642" s="14"/>
      <c r="I642" s="16"/>
      <c r="J642" s="14"/>
      <c r="K642" s="14"/>
      <c r="L642" s="50"/>
      <c r="M642" s="14"/>
      <c r="N642" s="14"/>
      <c r="O642" s="14"/>
      <c r="P642" s="14"/>
      <c r="Q642" s="39" t="str">
        <f t="shared" si="1"/>
        <v>alp----</v>
      </c>
      <c r="R642" s="40" t="str">
        <f t="shared" si="2"/>
        <v>-----none</v>
      </c>
      <c r="S642" s="40" t="str">
        <f t="shared" si="3"/>
        <v>-------</v>
      </c>
      <c r="T642" s="41" t="str">
        <f t="shared" si="4"/>
        <v>alp---</v>
      </c>
      <c r="U642" s="41" t="str">
        <f t="shared" si="5"/>
        <v/>
      </c>
      <c r="V642" s="41"/>
      <c r="W642" s="41" t="str">
        <f t="shared" si="6"/>
        <v>-------</v>
      </c>
      <c r="X642" s="41" t="str">
        <f t="shared" si="7"/>
        <v>--------</v>
      </c>
      <c r="Y642" s="41" t="str">
        <f t="shared" si="8"/>
        <v>-------</v>
      </c>
      <c r="Z642" s="41"/>
      <c r="AA642" s="41"/>
    </row>
    <row r="643">
      <c r="A643" s="20"/>
      <c r="B643" s="20"/>
      <c r="C643" s="20"/>
      <c r="D643" s="20"/>
      <c r="E643" s="20"/>
      <c r="F643" s="20"/>
      <c r="G643" s="20"/>
      <c r="H643" s="20"/>
      <c r="I643" s="25"/>
      <c r="J643" s="20"/>
      <c r="K643" s="20"/>
      <c r="L643" s="25"/>
      <c r="M643" s="20"/>
      <c r="N643" s="20"/>
      <c r="O643" s="20"/>
      <c r="P643" s="20"/>
      <c r="Q643" s="39" t="str">
        <f t="shared" si="1"/>
        <v>alp----</v>
      </c>
      <c r="R643" s="40" t="str">
        <f t="shared" si="2"/>
        <v>-----none</v>
      </c>
      <c r="S643" s="40" t="str">
        <f t="shared" si="3"/>
        <v>-------</v>
      </c>
      <c r="T643" s="41" t="str">
        <f t="shared" si="4"/>
        <v>alp---</v>
      </c>
      <c r="U643" s="41" t="str">
        <f t="shared" si="5"/>
        <v/>
      </c>
      <c r="V643" s="41"/>
      <c r="W643" s="41" t="str">
        <f t="shared" si="6"/>
        <v>-------</v>
      </c>
      <c r="X643" s="41" t="str">
        <f t="shared" si="7"/>
        <v>--------</v>
      </c>
      <c r="Y643" s="41" t="str">
        <f t="shared" si="8"/>
        <v>-------</v>
      </c>
      <c r="Z643" s="41"/>
      <c r="AA643" s="41"/>
    </row>
    <row r="644">
      <c r="A644" s="14"/>
      <c r="B644" s="14"/>
      <c r="C644" s="14"/>
      <c r="D644" s="14"/>
      <c r="E644" s="14"/>
      <c r="F644" s="14"/>
      <c r="G644" s="14"/>
      <c r="H644" s="14"/>
      <c r="I644" s="16"/>
      <c r="J644" s="14"/>
      <c r="K644" s="14"/>
      <c r="L644" s="50"/>
      <c r="M644" s="14"/>
      <c r="N644" s="14"/>
      <c r="O644" s="14"/>
      <c r="P644" s="14"/>
      <c r="Q644" s="39" t="str">
        <f t="shared" si="1"/>
        <v>alp----</v>
      </c>
      <c r="R644" s="40" t="str">
        <f t="shared" si="2"/>
        <v>-----none</v>
      </c>
      <c r="S644" s="40" t="str">
        <f t="shared" si="3"/>
        <v>-------</v>
      </c>
      <c r="T644" s="41" t="str">
        <f t="shared" si="4"/>
        <v>alp---</v>
      </c>
      <c r="U644" s="41" t="str">
        <f t="shared" si="5"/>
        <v/>
      </c>
      <c r="V644" s="41"/>
      <c r="W644" s="41" t="str">
        <f t="shared" si="6"/>
        <v>-------</v>
      </c>
      <c r="X644" s="41" t="str">
        <f t="shared" si="7"/>
        <v>--------</v>
      </c>
      <c r="Y644" s="41" t="str">
        <f t="shared" si="8"/>
        <v>-------</v>
      </c>
      <c r="Z644" s="41"/>
      <c r="AA644" s="41"/>
    </row>
    <row r="645">
      <c r="A645" s="20"/>
      <c r="B645" s="20"/>
      <c r="C645" s="20"/>
      <c r="D645" s="20"/>
      <c r="E645" s="20"/>
      <c r="F645" s="20"/>
      <c r="G645" s="20"/>
      <c r="H645" s="20"/>
      <c r="I645" s="25"/>
      <c r="J645" s="20"/>
      <c r="K645" s="20"/>
      <c r="L645" s="25"/>
      <c r="M645" s="20"/>
      <c r="N645" s="20"/>
      <c r="O645" s="20"/>
      <c r="P645" s="20"/>
      <c r="Q645" s="39" t="str">
        <f t="shared" si="1"/>
        <v>alp----</v>
      </c>
      <c r="R645" s="40" t="str">
        <f t="shared" si="2"/>
        <v>-----none</v>
      </c>
      <c r="S645" s="40" t="str">
        <f t="shared" si="3"/>
        <v>-------</v>
      </c>
      <c r="T645" s="41" t="str">
        <f t="shared" si="4"/>
        <v>alp---</v>
      </c>
      <c r="U645" s="41" t="str">
        <f t="shared" si="5"/>
        <v/>
      </c>
      <c r="V645" s="41"/>
      <c r="W645" s="41" t="str">
        <f t="shared" si="6"/>
        <v>-------</v>
      </c>
      <c r="X645" s="41" t="str">
        <f t="shared" si="7"/>
        <v>--------</v>
      </c>
      <c r="Y645" s="41" t="str">
        <f t="shared" si="8"/>
        <v>-------</v>
      </c>
      <c r="Z645" s="41"/>
      <c r="AA645" s="41"/>
    </row>
    <row r="646">
      <c r="A646" s="14"/>
      <c r="B646" s="14"/>
      <c r="C646" s="14"/>
      <c r="D646" s="14"/>
      <c r="E646" s="14"/>
      <c r="F646" s="14"/>
      <c r="G646" s="14"/>
      <c r="H646" s="14"/>
      <c r="I646" s="16"/>
      <c r="J646" s="14"/>
      <c r="K646" s="14"/>
      <c r="L646" s="50"/>
      <c r="M646" s="14"/>
      <c r="N646" s="14"/>
      <c r="O646" s="14"/>
      <c r="P646" s="14"/>
      <c r="Q646" s="39" t="str">
        <f t="shared" si="1"/>
        <v>alp----</v>
      </c>
      <c r="R646" s="40" t="str">
        <f t="shared" si="2"/>
        <v>-----none</v>
      </c>
      <c r="S646" s="40" t="str">
        <f t="shared" si="3"/>
        <v>-------</v>
      </c>
      <c r="T646" s="41" t="str">
        <f t="shared" si="4"/>
        <v>alp---</v>
      </c>
      <c r="U646" s="41" t="str">
        <f t="shared" si="5"/>
        <v/>
      </c>
      <c r="V646" s="41"/>
      <c r="W646" s="41" t="str">
        <f t="shared" si="6"/>
        <v>-------</v>
      </c>
      <c r="X646" s="41" t="str">
        <f t="shared" si="7"/>
        <v>--------</v>
      </c>
      <c r="Y646" s="41" t="str">
        <f t="shared" si="8"/>
        <v>-------</v>
      </c>
      <c r="Z646" s="41"/>
      <c r="AA646" s="41"/>
    </row>
    <row r="647">
      <c r="A647" s="20"/>
      <c r="B647" s="20"/>
      <c r="C647" s="20"/>
      <c r="D647" s="20"/>
      <c r="E647" s="20"/>
      <c r="F647" s="20"/>
      <c r="G647" s="20"/>
      <c r="H647" s="20"/>
      <c r="I647" s="25"/>
      <c r="J647" s="20"/>
      <c r="K647" s="20"/>
      <c r="L647" s="25"/>
      <c r="M647" s="20"/>
      <c r="N647" s="20"/>
      <c r="O647" s="20"/>
      <c r="P647" s="20"/>
      <c r="Q647" s="39" t="str">
        <f t="shared" si="1"/>
        <v>alp----</v>
      </c>
      <c r="R647" s="40" t="str">
        <f t="shared" si="2"/>
        <v>-----none</v>
      </c>
      <c r="S647" s="40" t="str">
        <f t="shared" si="3"/>
        <v>-------</v>
      </c>
      <c r="T647" s="41" t="str">
        <f t="shared" si="4"/>
        <v>alp---</v>
      </c>
      <c r="U647" s="41" t="str">
        <f t="shared" si="5"/>
        <v/>
      </c>
      <c r="V647" s="41"/>
      <c r="W647" s="41" t="str">
        <f t="shared" si="6"/>
        <v>-------</v>
      </c>
      <c r="X647" s="41" t="str">
        <f t="shared" si="7"/>
        <v>--------</v>
      </c>
      <c r="Y647" s="41" t="str">
        <f t="shared" si="8"/>
        <v>-------</v>
      </c>
      <c r="Z647" s="41"/>
      <c r="AA647" s="41"/>
    </row>
    <row r="648">
      <c r="A648" s="14"/>
      <c r="B648" s="14"/>
      <c r="C648" s="14"/>
      <c r="D648" s="14"/>
      <c r="E648" s="14"/>
      <c r="F648" s="14"/>
      <c r="G648" s="14"/>
      <c r="H648" s="14"/>
      <c r="I648" s="16"/>
      <c r="J648" s="14"/>
      <c r="K648" s="14"/>
      <c r="L648" s="50"/>
      <c r="M648" s="14"/>
      <c r="N648" s="14"/>
      <c r="O648" s="14"/>
      <c r="P648" s="14"/>
      <c r="Q648" s="39" t="str">
        <f t="shared" si="1"/>
        <v>alp----</v>
      </c>
      <c r="R648" s="40" t="str">
        <f t="shared" si="2"/>
        <v>-----none</v>
      </c>
      <c r="S648" s="40" t="str">
        <f t="shared" si="3"/>
        <v>-------</v>
      </c>
      <c r="T648" s="41" t="str">
        <f t="shared" si="4"/>
        <v>alp---</v>
      </c>
      <c r="U648" s="41" t="str">
        <f t="shared" si="5"/>
        <v/>
      </c>
      <c r="V648" s="41"/>
      <c r="W648" s="41" t="str">
        <f t="shared" si="6"/>
        <v>-------</v>
      </c>
      <c r="X648" s="41" t="str">
        <f t="shared" si="7"/>
        <v>--------</v>
      </c>
      <c r="Y648" s="41" t="str">
        <f t="shared" si="8"/>
        <v>-------</v>
      </c>
      <c r="Z648" s="41"/>
      <c r="AA648" s="41"/>
    </row>
    <row r="649">
      <c r="A649" s="20"/>
      <c r="B649" s="20"/>
      <c r="C649" s="20"/>
      <c r="D649" s="20"/>
      <c r="E649" s="20"/>
      <c r="F649" s="20"/>
      <c r="G649" s="20"/>
      <c r="H649" s="20"/>
      <c r="I649" s="25"/>
      <c r="J649" s="20"/>
      <c r="K649" s="20"/>
      <c r="L649" s="25"/>
      <c r="M649" s="20"/>
      <c r="N649" s="20"/>
      <c r="O649" s="20"/>
      <c r="P649" s="20"/>
      <c r="Q649" s="39" t="str">
        <f t="shared" si="1"/>
        <v>alp----</v>
      </c>
      <c r="R649" s="40" t="str">
        <f t="shared" si="2"/>
        <v>-----none</v>
      </c>
      <c r="S649" s="40" t="str">
        <f t="shared" si="3"/>
        <v>-------</v>
      </c>
      <c r="T649" s="41" t="str">
        <f t="shared" si="4"/>
        <v>alp---</v>
      </c>
      <c r="U649" s="41" t="str">
        <f t="shared" si="5"/>
        <v/>
      </c>
      <c r="V649" s="41"/>
      <c r="W649" s="41" t="str">
        <f t="shared" si="6"/>
        <v>-------</v>
      </c>
      <c r="X649" s="41" t="str">
        <f t="shared" si="7"/>
        <v>--------</v>
      </c>
      <c r="Y649" s="41" t="str">
        <f t="shared" si="8"/>
        <v>-------</v>
      </c>
      <c r="Z649" s="41"/>
      <c r="AA649" s="41"/>
    </row>
    <row r="650">
      <c r="A650" s="14"/>
      <c r="B650" s="14"/>
      <c r="C650" s="14"/>
      <c r="D650" s="14"/>
      <c r="E650" s="14"/>
      <c r="F650" s="14"/>
      <c r="G650" s="14"/>
      <c r="H650" s="14"/>
      <c r="I650" s="16"/>
      <c r="J650" s="14"/>
      <c r="K650" s="14"/>
      <c r="L650" s="50"/>
      <c r="M650" s="14"/>
      <c r="N650" s="14"/>
      <c r="O650" s="14"/>
      <c r="P650" s="14"/>
      <c r="Q650" s="39" t="str">
        <f t="shared" si="1"/>
        <v>alp----</v>
      </c>
      <c r="R650" s="40" t="str">
        <f t="shared" si="2"/>
        <v>-----none</v>
      </c>
      <c r="S650" s="40" t="str">
        <f t="shared" si="3"/>
        <v>-------</v>
      </c>
      <c r="T650" s="41" t="str">
        <f t="shared" si="4"/>
        <v>alp---</v>
      </c>
      <c r="U650" s="41" t="str">
        <f t="shared" si="5"/>
        <v/>
      </c>
      <c r="V650" s="41"/>
      <c r="W650" s="41" t="str">
        <f t="shared" si="6"/>
        <v>-------</v>
      </c>
      <c r="X650" s="41" t="str">
        <f t="shared" si="7"/>
        <v>--------</v>
      </c>
      <c r="Y650" s="41" t="str">
        <f t="shared" si="8"/>
        <v>-------</v>
      </c>
      <c r="Z650" s="41"/>
      <c r="AA650" s="41"/>
    </row>
    <row r="651">
      <c r="A651" s="20"/>
      <c r="B651" s="20"/>
      <c r="C651" s="20"/>
      <c r="D651" s="20"/>
      <c r="E651" s="20"/>
      <c r="F651" s="20"/>
      <c r="G651" s="20"/>
      <c r="H651" s="20"/>
      <c r="I651" s="25"/>
      <c r="J651" s="20"/>
      <c r="K651" s="20"/>
      <c r="L651" s="25"/>
      <c r="M651" s="20"/>
      <c r="N651" s="20"/>
      <c r="O651" s="20"/>
      <c r="P651" s="20"/>
      <c r="Q651" s="39" t="str">
        <f t="shared" si="1"/>
        <v>alp----</v>
      </c>
      <c r="R651" s="40" t="str">
        <f t="shared" si="2"/>
        <v>-----none</v>
      </c>
      <c r="S651" s="40" t="str">
        <f t="shared" si="3"/>
        <v>-------</v>
      </c>
      <c r="T651" s="41" t="str">
        <f t="shared" si="4"/>
        <v>alp---</v>
      </c>
      <c r="U651" s="41" t="str">
        <f t="shared" si="5"/>
        <v/>
      </c>
      <c r="V651" s="41"/>
      <c r="W651" s="41" t="str">
        <f t="shared" si="6"/>
        <v>-------</v>
      </c>
      <c r="X651" s="41" t="str">
        <f t="shared" si="7"/>
        <v>--------</v>
      </c>
      <c r="Y651" s="41" t="str">
        <f t="shared" si="8"/>
        <v>-------</v>
      </c>
      <c r="Z651" s="41"/>
      <c r="AA651" s="41"/>
    </row>
    <row r="652">
      <c r="A652" s="14"/>
      <c r="B652" s="14"/>
      <c r="C652" s="14"/>
      <c r="D652" s="14"/>
      <c r="E652" s="14"/>
      <c r="F652" s="14"/>
      <c r="G652" s="14"/>
      <c r="H652" s="14"/>
      <c r="I652" s="16"/>
      <c r="J652" s="14"/>
      <c r="K652" s="14"/>
      <c r="L652" s="50"/>
      <c r="M652" s="14"/>
      <c r="N652" s="14"/>
      <c r="O652" s="14"/>
      <c r="P652" s="14"/>
      <c r="Q652" s="39" t="str">
        <f t="shared" si="1"/>
        <v>alp----</v>
      </c>
      <c r="R652" s="40" t="str">
        <f t="shared" si="2"/>
        <v>-----none</v>
      </c>
      <c r="S652" s="40" t="str">
        <f t="shared" si="3"/>
        <v>-------</v>
      </c>
      <c r="T652" s="41" t="str">
        <f t="shared" si="4"/>
        <v>alp---</v>
      </c>
      <c r="U652" s="41" t="str">
        <f t="shared" si="5"/>
        <v/>
      </c>
      <c r="V652" s="41"/>
      <c r="W652" s="41" t="str">
        <f t="shared" si="6"/>
        <v>-------</v>
      </c>
      <c r="X652" s="41" t="str">
        <f t="shared" si="7"/>
        <v>--------</v>
      </c>
      <c r="Y652" s="41" t="str">
        <f t="shared" si="8"/>
        <v>-------</v>
      </c>
      <c r="Z652" s="41"/>
      <c r="AA652" s="41"/>
    </row>
    <row r="653">
      <c r="A653" s="20"/>
      <c r="B653" s="20"/>
      <c r="C653" s="20"/>
      <c r="D653" s="20"/>
      <c r="E653" s="20"/>
      <c r="F653" s="20"/>
      <c r="G653" s="20"/>
      <c r="H653" s="20"/>
      <c r="I653" s="25"/>
      <c r="J653" s="20"/>
      <c r="K653" s="20"/>
      <c r="L653" s="25"/>
      <c r="M653" s="20"/>
      <c r="N653" s="20"/>
      <c r="O653" s="20"/>
      <c r="P653" s="20"/>
      <c r="Q653" s="39" t="str">
        <f t="shared" si="1"/>
        <v>alp----</v>
      </c>
      <c r="R653" s="40" t="str">
        <f t="shared" si="2"/>
        <v>-----none</v>
      </c>
      <c r="S653" s="40" t="str">
        <f t="shared" si="3"/>
        <v>-------</v>
      </c>
      <c r="T653" s="41" t="str">
        <f t="shared" si="4"/>
        <v>alp---</v>
      </c>
      <c r="U653" s="41" t="str">
        <f t="shared" si="5"/>
        <v/>
      </c>
      <c r="V653" s="41"/>
      <c r="W653" s="41" t="str">
        <f t="shared" si="6"/>
        <v>-------</v>
      </c>
      <c r="X653" s="41" t="str">
        <f t="shared" si="7"/>
        <v>--------</v>
      </c>
      <c r="Y653" s="41" t="str">
        <f t="shared" si="8"/>
        <v>-------</v>
      </c>
      <c r="Z653" s="41"/>
      <c r="AA653" s="41"/>
    </row>
    <row r="654">
      <c r="A654" s="14"/>
      <c r="B654" s="14"/>
      <c r="C654" s="14"/>
      <c r="D654" s="14"/>
      <c r="E654" s="14"/>
      <c r="F654" s="14"/>
      <c r="G654" s="14"/>
      <c r="H654" s="14"/>
      <c r="I654" s="16"/>
      <c r="J654" s="14"/>
      <c r="K654" s="14"/>
      <c r="L654" s="50"/>
      <c r="M654" s="14"/>
      <c r="N654" s="14"/>
      <c r="O654" s="14"/>
      <c r="P654" s="14"/>
      <c r="Q654" s="39" t="str">
        <f t="shared" si="1"/>
        <v>alp----</v>
      </c>
      <c r="R654" s="40" t="str">
        <f t="shared" si="2"/>
        <v>-----none</v>
      </c>
      <c r="S654" s="40" t="str">
        <f t="shared" si="3"/>
        <v>-------</v>
      </c>
      <c r="T654" s="41" t="str">
        <f t="shared" si="4"/>
        <v>alp---</v>
      </c>
      <c r="U654" s="41" t="str">
        <f t="shared" si="5"/>
        <v/>
      </c>
      <c r="V654" s="41"/>
      <c r="W654" s="41" t="str">
        <f t="shared" si="6"/>
        <v>-------</v>
      </c>
      <c r="X654" s="41" t="str">
        <f t="shared" si="7"/>
        <v>--------</v>
      </c>
      <c r="Y654" s="41" t="str">
        <f t="shared" si="8"/>
        <v>-------</v>
      </c>
      <c r="Z654" s="41"/>
      <c r="AA654" s="41"/>
    </row>
    <row r="655">
      <c r="A655" s="20"/>
      <c r="B655" s="20"/>
      <c r="C655" s="20"/>
      <c r="D655" s="20"/>
      <c r="E655" s="20"/>
      <c r="F655" s="20"/>
      <c r="G655" s="20"/>
      <c r="H655" s="20"/>
      <c r="I655" s="25"/>
      <c r="J655" s="20"/>
      <c r="K655" s="20"/>
      <c r="L655" s="25"/>
      <c r="M655" s="20"/>
      <c r="N655" s="20"/>
      <c r="O655" s="20"/>
      <c r="P655" s="20"/>
      <c r="Q655" s="39" t="str">
        <f t="shared" si="1"/>
        <v>alp----</v>
      </c>
      <c r="R655" s="40" t="str">
        <f t="shared" si="2"/>
        <v>-----none</v>
      </c>
      <c r="S655" s="40" t="str">
        <f t="shared" si="3"/>
        <v>-------</v>
      </c>
      <c r="T655" s="41" t="str">
        <f t="shared" si="4"/>
        <v>alp---</v>
      </c>
      <c r="U655" s="41" t="str">
        <f t="shared" si="5"/>
        <v/>
      </c>
      <c r="V655" s="41"/>
      <c r="W655" s="41" t="str">
        <f t="shared" si="6"/>
        <v>-------</v>
      </c>
      <c r="X655" s="41" t="str">
        <f t="shared" si="7"/>
        <v>--------</v>
      </c>
      <c r="Y655" s="41" t="str">
        <f t="shared" si="8"/>
        <v>-------</v>
      </c>
      <c r="Z655" s="41"/>
      <c r="AA655" s="41"/>
    </row>
    <row r="656">
      <c r="A656" s="14"/>
      <c r="B656" s="14"/>
      <c r="C656" s="14"/>
      <c r="D656" s="14"/>
      <c r="E656" s="14"/>
      <c r="F656" s="14"/>
      <c r="G656" s="14"/>
      <c r="H656" s="14"/>
      <c r="I656" s="16"/>
      <c r="J656" s="14"/>
      <c r="K656" s="14"/>
      <c r="L656" s="50"/>
      <c r="M656" s="14"/>
      <c r="N656" s="14"/>
      <c r="O656" s="14"/>
      <c r="P656" s="14"/>
      <c r="Q656" s="39" t="str">
        <f t="shared" si="1"/>
        <v>alp----</v>
      </c>
      <c r="R656" s="40" t="str">
        <f t="shared" si="2"/>
        <v>-----none</v>
      </c>
      <c r="S656" s="40" t="str">
        <f t="shared" si="3"/>
        <v>-------</v>
      </c>
      <c r="T656" s="41" t="str">
        <f t="shared" si="4"/>
        <v>alp---</v>
      </c>
      <c r="U656" s="41" t="str">
        <f t="shared" si="5"/>
        <v/>
      </c>
      <c r="V656" s="41"/>
      <c r="W656" s="41" t="str">
        <f t="shared" si="6"/>
        <v>-------</v>
      </c>
      <c r="X656" s="41" t="str">
        <f t="shared" si="7"/>
        <v>--------</v>
      </c>
      <c r="Y656" s="41" t="str">
        <f t="shared" si="8"/>
        <v>-------</v>
      </c>
      <c r="Z656" s="41"/>
      <c r="AA656" s="41"/>
    </row>
    <row r="657">
      <c r="A657" s="20"/>
      <c r="B657" s="20"/>
      <c r="C657" s="20"/>
      <c r="D657" s="20"/>
      <c r="E657" s="20"/>
      <c r="F657" s="20"/>
      <c r="G657" s="20"/>
      <c r="H657" s="20"/>
      <c r="I657" s="25"/>
      <c r="J657" s="20"/>
      <c r="K657" s="20"/>
      <c r="L657" s="25"/>
      <c r="M657" s="20"/>
      <c r="N657" s="20"/>
      <c r="O657" s="20"/>
      <c r="P657" s="20"/>
      <c r="Q657" s="39" t="str">
        <f t="shared" si="1"/>
        <v>alp----</v>
      </c>
      <c r="R657" s="40" t="str">
        <f t="shared" si="2"/>
        <v>-----none</v>
      </c>
      <c r="S657" s="40" t="str">
        <f t="shared" si="3"/>
        <v>-------</v>
      </c>
      <c r="T657" s="41" t="str">
        <f t="shared" si="4"/>
        <v>alp---</v>
      </c>
      <c r="U657" s="41" t="str">
        <f t="shared" si="5"/>
        <v/>
      </c>
      <c r="V657" s="41"/>
      <c r="W657" s="41" t="str">
        <f t="shared" si="6"/>
        <v>-------</v>
      </c>
      <c r="X657" s="41" t="str">
        <f t="shared" si="7"/>
        <v>--------</v>
      </c>
      <c r="Y657" s="41" t="str">
        <f t="shared" si="8"/>
        <v>-------</v>
      </c>
      <c r="Z657" s="41"/>
      <c r="AA657" s="41"/>
    </row>
    <row r="658">
      <c r="A658" s="14"/>
      <c r="B658" s="14"/>
      <c r="C658" s="14"/>
      <c r="D658" s="14"/>
      <c r="E658" s="14"/>
      <c r="F658" s="14"/>
      <c r="G658" s="14"/>
      <c r="H658" s="14"/>
      <c r="I658" s="16"/>
      <c r="J658" s="14"/>
      <c r="K658" s="14"/>
      <c r="L658" s="50"/>
      <c r="M658" s="14"/>
      <c r="N658" s="14"/>
      <c r="O658" s="14"/>
      <c r="P658" s="14"/>
      <c r="Q658" s="39" t="str">
        <f t="shared" si="1"/>
        <v>alp----</v>
      </c>
      <c r="R658" s="40" t="str">
        <f t="shared" si="2"/>
        <v>-----none</v>
      </c>
      <c r="S658" s="40" t="str">
        <f t="shared" si="3"/>
        <v>-------</v>
      </c>
      <c r="T658" s="41" t="str">
        <f t="shared" si="4"/>
        <v>alp---</v>
      </c>
      <c r="U658" s="41" t="str">
        <f t="shared" si="5"/>
        <v/>
      </c>
      <c r="V658" s="41"/>
      <c r="W658" s="41" t="str">
        <f t="shared" si="6"/>
        <v>-------</v>
      </c>
      <c r="X658" s="41" t="str">
        <f t="shared" si="7"/>
        <v>--------</v>
      </c>
      <c r="Y658" s="41" t="str">
        <f t="shared" si="8"/>
        <v>-------</v>
      </c>
      <c r="Z658" s="41"/>
      <c r="AA658" s="41"/>
    </row>
    <row r="659">
      <c r="A659" s="20"/>
      <c r="B659" s="20"/>
      <c r="C659" s="20"/>
      <c r="D659" s="20"/>
      <c r="E659" s="20"/>
      <c r="F659" s="20"/>
      <c r="G659" s="20"/>
      <c r="H659" s="20"/>
      <c r="I659" s="25"/>
      <c r="J659" s="20"/>
      <c r="K659" s="20"/>
      <c r="L659" s="25"/>
      <c r="M659" s="20"/>
      <c r="N659" s="20"/>
      <c r="O659" s="20"/>
      <c r="P659" s="20"/>
      <c r="Q659" s="39" t="str">
        <f t="shared" si="1"/>
        <v>alp----</v>
      </c>
      <c r="R659" s="40" t="str">
        <f t="shared" si="2"/>
        <v>-----none</v>
      </c>
      <c r="S659" s="40" t="str">
        <f t="shared" si="3"/>
        <v>-------</v>
      </c>
      <c r="T659" s="41" t="str">
        <f t="shared" si="4"/>
        <v>alp---</v>
      </c>
      <c r="U659" s="41" t="str">
        <f t="shared" si="5"/>
        <v/>
      </c>
      <c r="V659" s="41"/>
      <c r="W659" s="41" t="str">
        <f t="shared" si="6"/>
        <v>-------</v>
      </c>
      <c r="X659" s="41" t="str">
        <f t="shared" si="7"/>
        <v>--------</v>
      </c>
      <c r="Y659" s="41" t="str">
        <f t="shared" si="8"/>
        <v>-------</v>
      </c>
      <c r="Z659" s="41"/>
      <c r="AA659" s="41"/>
    </row>
    <row r="660">
      <c r="A660" s="14"/>
      <c r="B660" s="14"/>
      <c r="C660" s="14"/>
      <c r="D660" s="14"/>
      <c r="E660" s="14"/>
      <c r="F660" s="14"/>
      <c r="G660" s="14"/>
      <c r="H660" s="14"/>
      <c r="I660" s="16"/>
      <c r="J660" s="14"/>
      <c r="K660" s="14"/>
      <c r="L660" s="50"/>
      <c r="M660" s="14"/>
      <c r="N660" s="14"/>
      <c r="O660" s="14"/>
      <c r="P660" s="14"/>
      <c r="Q660" s="39" t="str">
        <f t="shared" si="1"/>
        <v>alp----</v>
      </c>
      <c r="R660" s="40" t="str">
        <f t="shared" si="2"/>
        <v>-----none</v>
      </c>
      <c r="S660" s="40" t="str">
        <f t="shared" si="3"/>
        <v>-------</v>
      </c>
      <c r="T660" s="41" t="str">
        <f t="shared" si="4"/>
        <v>alp---</v>
      </c>
      <c r="U660" s="41" t="str">
        <f t="shared" si="5"/>
        <v/>
      </c>
      <c r="V660" s="41"/>
      <c r="W660" s="41" t="str">
        <f t="shared" si="6"/>
        <v>-------</v>
      </c>
      <c r="X660" s="41" t="str">
        <f t="shared" si="7"/>
        <v>--------</v>
      </c>
      <c r="Y660" s="41" t="str">
        <f t="shared" si="8"/>
        <v>-------</v>
      </c>
      <c r="Z660" s="41"/>
      <c r="AA660" s="41"/>
    </row>
    <row r="661">
      <c r="A661" s="20"/>
      <c r="B661" s="20"/>
      <c r="C661" s="20"/>
      <c r="D661" s="20"/>
      <c r="E661" s="20"/>
      <c r="F661" s="20"/>
      <c r="G661" s="20"/>
      <c r="H661" s="20"/>
      <c r="I661" s="25"/>
      <c r="J661" s="20"/>
      <c r="K661" s="20"/>
      <c r="L661" s="25"/>
      <c r="M661" s="20"/>
      <c r="N661" s="20"/>
      <c r="O661" s="20"/>
      <c r="P661" s="20"/>
      <c r="Q661" s="39" t="str">
        <f t="shared" si="1"/>
        <v>alp----</v>
      </c>
      <c r="R661" s="40" t="str">
        <f t="shared" si="2"/>
        <v>-----none</v>
      </c>
      <c r="S661" s="40" t="str">
        <f t="shared" si="3"/>
        <v>-------</v>
      </c>
      <c r="T661" s="41" t="str">
        <f t="shared" si="4"/>
        <v>alp---</v>
      </c>
      <c r="U661" s="41" t="str">
        <f t="shared" si="5"/>
        <v/>
      </c>
      <c r="V661" s="41"/>
      <c r="W661" s="41" t="str">
        <f t="shared" si="6"/>
        <v>-------</v>
      </c>
      <c r="X661" s="41" t="str">
        <f t="shared" si="7"/>
        <v>--------</v>
      </c>
      <c r="Y661" s="41" t="str">
        <f t="shared" si="8"/>
        <v>-------</v>
      </c>
      <c r="Z661" s="41"/>
      <c r="AA661" s="41"/>
    </row>
    <row r="662">
      <c r="A662" s="14"/>
      <c r="B662" s="14"/>
      <c r="C662" s="14"/>
      <c r="D662" s="14"/>
      <c r="E662" s="14"/>
      <c r="F662" s="14"/>
      <c r="G662" s="14"/>
      <c r="H662" s="14"/>
      <c r="I662" s="16"/>
      <c r="J662" s="14"/>
      <c r="K662" s="14"/>
      <c r="L662" s="50"/>
      <c r="M662" s="14"/>
      <c r="N662" s="14"/>
      <c r="O662" s="14"/>
      <c r="P662" s="14"/>
      <c r="Q662" s="39" t="str">
        <f t="shared" si="1"/>
        <v>alp----</v>
      </c>
      <c r="R662" s="40" t="str">
        <f t="shared" si="2"/>
        <v>-----none</v>
      </c>
      <c r="S662" s="40" t="str">
        <f t="shared" si="3"/>
        <v>-------</v>
      </c>
      <c r="T662" s="41" t="str">
        <f t="shared" si="4"/>
        <v>alp---</v>
      </c>
      <c r="U662" s="41" t="str">
        <f t="shared" si="5"/>
        <v/>
      </c>
      <c r="V662" s="41"/>
      <c r="W662" s="41" t="str">
        <f t="shared" si="6"/>
        <v>-------</v>
      </c>
      <c r="X662" s="41" t="str">
        <f t="shared" si="7"/>
        <v>--------</v>
      </c>
      <c r="Y662" s="41" t="str">
        <f t="shared" si="8"/>
        <v>-------</v>
      </c>
      <c r="Z662" s="41"/>
      <c r="AA662" s="41"/>
    </row>
    <row r="663">
      <c r="A663" s="20"/>
      <c r="B663" s="20"/>
      <c r="C663" s="20"/>
      <c r="D663" s="20"/>
      <c r="E663" s="20"/>
      <c r="F663" s="20"/>
      <c r="G663" s="20"/>
      <c r="H663" s="20"/>
      <c r="I663" s="25"/>
      <c r="J663" s="20"/>
      <c r="K663" s="20"/>
      <c r="L663" s="25"/>
      <c r="M663" s="20"/>
      <c r="N663" s="20"/>
      <c r="O663" s="20"/>
      <c r="P663" s="20"/>
      <c r="Q663" s="39" t="str">
        <f t="shared" si="1"/>
        <v>alp----</v>
      </c>
      <c r="R663" s="40" t="str">
        <f t="shared" si="2"/>
        <v>-----none</v>
      </c>
      <c r="S663" s="40" t="str">
        <f t="shared" si="3"/>
        <v>-------</v>
      </c>
      <c r="T663" s="41" t="str">
        <f t="shared" si="4"/>
        <v>alp---</v>
      </c>
      <c r="U663" s="41" t="str">
        <f t="shared" si="5"/>
        <v/>
      </c>
      <c r="V663" s="41"/>
      <c r="W663" s="41" t="str">
        <f t="shared" si="6"/>
        <v>-------</v>
      </c>
      <c r="X663" s="41" t="str">
        <f t="shared" si="7"/>
        <v>--------</v>
      </c>
      <c r="Y663" s="41" t="str">
        <f t="shared" si="8"/>
        <v>-------</v>
      </c>
      <c r="Z663" s="41"/>
      <c r="AA663" s="41"/>
    </row>
    <row r="664">
      <c r="A664" s="14"/>
      <c r="B664" s="14"/>
      <c r="C664" s="14"/>
      <c r="D664" s="14"/>
      <c r="E664" s="14"/>
      <c r="F664" s="14"/>
      <c r="G664" s="14"/>
      <c r="H664" s="14"/>
      <c r="I664" s="16"/>
      <c r="J664" s="14"/>
      <c r="K664" s="14"/>
      <c r="L664" s="50"/>
      <c r="M664" s="14"/>
      <c r="N664" s="14"/>
      <c r="O664" s="14"/>
      <c r="P664" s="14"/>
      <c r="Q664" s="39" t="str">
        <f t="shared" si="1"/>
        <v>alp----</v>
      </c>
      <c r="R664" s="40" t="str">
        <f t="shared" si="2"/>
        <v>-----none</v>
      </c>
      <c r="S664" s="40" t="str">
        <f t="shared" si="3"/>
        <v>-------</v>
      </c>
      <c r="T664" s="41" t="str">
        <f t="shared" si="4"/>
        <v>alp---</v>
      </c>
      <c r="U664" s="41" t="str">
        <f t="shared" si="5"/>
        <v/>
      </c>
      <c r="V664" s="41"/>
      <c r="W664" s="41" t="str">
        <f t="shared" si="6"/>
        <v>-------</v>
      </c>
      <c r="X664" s="41" t="str">
        <f t="shared" si="7"/>
        <v>--------</v>
      </c>
      <c r="Y664" s="41" t="str">
        <f t="shared" si="8"/>
        <v>-------</v>
      </c>
      <c r="Z664" s="41"/>
      <c r="AA664" s="41"/>
    </row>
    <row r="665">
      <c r="A665" s="20"/>
      <c r="B665" s="20"/>
      <c r="C665" s="20"/>
      <c r="D665" s="20"/>
      <c r="E665" s="20"/>
      <c r="F665" s="20"/>
      <c r="G665" s="20"/>
      <c r="H665" s="20"/>
      <c r="I665" s="25"/>
      <c r="J665" s="20"/>
      <c r="K665" s="20"/>
      <c r="L665" s="25"/>
      <c r="M665" s="20"/>
      <c r="N665" s="20"/>
      <c r="O665" s="20"/>
      <c r="P665" s="20"/>
      <c r="Q665" s="39" t="str">
        <f t="shared" si="1"/>
        <v>alp----</v>
      </c>
      <c r="R665" s="40" t="str">
        <f t="shared" si="2"/>
        <v>-----none</v>
      </c>
      <c r="S665" s="40" t="str">
        <f t="shared" si="3"/>
        <v>-------</v>
      </c>
      <c r="T665" s="41" t="str">
        <f t="shared" si="4"/>
        <v>alp---</v>
      </c>
      <c r="U665" s="41" t="str">
        <f t="shared" si="5"/>
        <v/>
      </c>
      <c r="V665" s="41"/>
      <c r="W665" s="41" t="str">
        <f t="shared" si="6"/>
        <v>-------</v>
      </c>
      <c r="X665" s="41" t="str">
        <f t="shared" si="7"/>
        <v>--------</v>
      </c>
      <c r="Y665" s="41" t="str">
        <f t="shared" si="8"/>
        <v>-------</v>
      </c>
      <c r="Z665" s="41"/>
      <c r="AA665" s="41"/>
    </row>
    <row r="666">
      <c r="A666" s="14"/>
      <c r="B666" s="14"/>
      <c r="C666" s="14"/>
      <c r="D666" s="14"/>
      <c r="E666" s="14"/>
      <c r="F666" s="14"/>
      <c r="G666" s="14"/>
      <c r="H666" s="14"/>
      <c r="I666" s="16"/>
      <c r="J666" s="14"/>
      <c r="K666" s="14"/>
      <c r="L666" s="50"/>
      <c r="M666" s="14"/>
      <c r="N666" s="14"/>
      <c r="O666" s="14"/>
      <c r="P666" s="14"/>
      <c r="Q666" s="39" t="str">
        <f t="shared" si="1"/>
        <v>alp----</v>
      </c>
      <c r="R666" s="40" t="str">
        <f t="shared" si="2"/>
        <v>-----none</v>
      </c>
      <c r="S666" s="40" t="str">
        <f t="shared" si="3"/>
        <v>-------</v>
      </c>
      <c r="T666" s="41" t="str">
        <f t="shared" si="4"/>
        <v>alp---</v>
      </c>
      <c r="U666" s="41" t="str">
        <f t="shared" si="5"/>
        <v/>
      </c>
      <c r="V666" s="41"/>
      <c r="W666" s="41" t="str">
        <f t="shared" si="6"/>
        <v>-------</v>
      </c>
      <c r="X666" s="41" t="str">
        <f t="shared" si="7"/>
        <v>--------</v>
      </c>
      <c r="Y666" s="41" t="str">
        <f t="shared" si="8"/>
        <v>-------</v>
      </c>
      <c r="Z666" s="41"/>
      <c r="AA666" s="41"/>
    </row>
    <row r="667">
      <c r="A667" s="20"/>
      <c r="B667" s="20"/>
      <c r="C667" s="20"/>
      <c r="D667" s="20"/>
      <c r="E667" s="20"/>
      <c r="F667" s="20"/>
      <c r="G667" s="20"/>
      <c r="H667" s="20"/>
      <c r="I667" s="25"/>
      <c r="J667" s="20"/>
      <c r="K667" s="20"/>
      <c r="L667" s="25"/>
      <c r="M667" s="20"/>
      <c r="N667" s="20"/>
      <c r="O667" s="20"/>
      <c r="P667" s="20"/>
      <c r="Q667" s="39" t="str">
        <f t="shared" si="1"/>
        <v>alp----</v>
      </c>
      <c r="R667" s="40" t="str">
        <f t="shared" si="2"/>
        <v>-----none</v>
      </c>
      <c r="S667" s="40" t="str">
        <f t="shared" si="3"/>
        <v>-------</v>
      </c>
      <c r="T667" s="41" t="str">
        <f t="shared" si="4"/>
        <v>alp---</v>
      </c>
      <c r="U667" s="41" t="str">
        <f t="shared" si="5"/>
        <v/>
      </c>
      <c r="V667" s="41"/>
      <c r="W667" s="41" t="str">
        <f t="shared" si="6"/>
        <v>-------</v>
      </c>
      <c r="X667" s="41" t="str">
        <f t="shared" si="7"/>
        <v>--------</v>
      </c>
      <c r="Y667" s="41" t="str">
        <f t="shared" si="8"/>
        <v>-------</v>
      </c>
      <c r="Z667" s="41"/>
      <c r="AA667" s="41"/>
    </row>
    <row r="668">
      <c r="A668" s="14"/>
      <c r="B668" s="14"/>
      <c r="C668" s="14"/>
      <c r="D668" s="14"/>
      <c r="E668" s="14"/>
      <c r="F668" s="14"/>
      <c r="G668" s="14"/>
      <c r="H668" s="14"/>
      <c r="I668" s="16"/>
      <c r="J668" s="14"/>
      <c r="K668" s="14"/>
      <c r="L668" s="50"/>
      <c r="M668" s="14"/>
      <c r="N668" s="14"/>
      <c r="O668" s="14"/>
      <c r="P668" s="14"/>
      <c r="Q668" s="39" t="str">
        <f t="shared" si="1"/>
        <v>alp----</v>
      </c>
      <c r="R668" s="40" t="str">
        <f t="shared" si="2"/>
        <v>-----none</v>
      </c>
      <c r="S668" s="40" t="str">
        <f t="shared" si="3"/>
        <v>-------</v>
      </c>
      <c r="T668" s="41" t="str">
        <f t="shared" si="4"/>
        <v>alp---</v>
      </c>
      <c r="U668" s="41" t="str">
        <f t="shared" si="5"/>
        <v/>
      </c>
      <c r="V668" s="41"/>
      <c r="W668" s="41" t="str">
        <f t="shared" si="6"/>
        <v>-------</v>
      </c>
      <c r="X668" s="41" t="str">
        <f t="shared" si="7"/>
        <v>--------</v>
      </c>
      <c r="Y668" s="41" t="str">
        <f t="shared" si="8"/>
        <v>-------</v>
      </c>
      <c r="Z668" s="41"/>
      <c r="AA668" s="41"/>
    </row>
    <row r="669">
      <c r="A669" s="20"/>
      <c r="B669" s="20"/>
      <c r="C669" s="20"/>
      <c r="D669" s="20"/>
      <c r="E669" s="20"/>
      <c r="F669" s="20"/>
      <c r="G669" s="20"/>
      <c r="H669" s="20"/>
      <c r="I669" s="25"/>
      <c r="J669" s="20"/>
      <c r="K669" s="20"/>
      <c r="L669" s="25"/>
      <c r="M669" s="20"/>
      <c r="N669" s="20"/>
      <c r="O669" s="20"/>
      <c r="P669" s="20"/>
      <c r="Q669" s="39" t="str">
        <f t="shared" si="1"/>
        <v>alp----</v>
      </c>
      <c r="R669" s="40" t="str">
        <f t="shared" si="2"/>
        <v>-----none</v>
      </c>
      <c r="S669" s="40" t="str">
        <f t="shared" si="3"/>
        <v>-------</v>
      </c>
      <c r="T669" s="41" t="str">
        <f t="shared" si="4"/>
        <v>alp---</v>
      </c>
      <c r="U669" s="41" t="str">
        <f t="shared" si="5"/>
        <v/>
      </c>
      <c r="V669" s="41"/>
      <c r="W669" s="41" t="str">
        <f t="shared" si="6"/>
        <v>-------</v>
      </c>
      <c r="X669" s="41" t="str">
        <f t="shared" si="7"/>
        <v>--------</v>
      </c>
      <c r="Y669" s="41" t="str">
        <f t="shared" si="8"/>
        <v>-------</v>
      </c>
      <c r="Z669" s="41"/>
      <c r="AA669" s="41"/>
    </row>
    <row r="670">
      <c r="A670" s="14"/>
      <c r="B670" s="14"/>
      <c r="C670" s="14"/>
      <c r="D670" s="14"/>
      <c r="E670" s="14"/>
      <c r="F670" s="14"/>
      <c r="G670" s="14"/>
      <c r="H670" s="14"/>
      <c r="I670" s="16"/>
      <c r="J670" s="14"/>
      <c r="K670" s="14"/>
      <c r="L670" s="50"/>
      <c r="M670" s="14"/>
      <c r="N670" s="14"/>
      <c r="O670" s="14"/>
      <c r="P670" s="14"/>
      <c r="Q670" s="39" t="str">
        <f t="shared" si="1"/>
        <v>alp----</v>
      </c>
      <c r="R670" s="40" t="str">
        <f t="shared" si="2"/>
        <v>-----none</v>
      </c>
      <c r="S670" s="40" t="str">
        <f t="shared" si="3"/>
        <v>-------</v>
      </c>
      <c r="T670" s="41" t="str">
        <f t="shared" si="4"/>
        <v>alp---</v>
      </c>
      <c r="U670" s="41" t="str">
        <f t="shared" si="5"/>
        <v/>
      </c>
      <c r="V670" s="41"/>
      <c r="W670" s="41" t="str">
        <f t="shared" si="6"/>
        <v>-------</v>
      </c>
      <c r="X670" s="41" t="str">
        <f t="shared" si="7"/>
        <v>--------</v>
      </c>
      <c r="Y670" s="41" t="str">
        <f t="shared" si="8"/>
        <v>-------</v>
      </c>
      <c r="Z670" s="41"/>
      <c r="AA670" s="41"/>
    </row>
    <row r="671">
      <c r="A671" s="20"/>
      <c r="B671" s="20"/>
      <c r="C671" s="20"/>
      <c r="D671" s="20"/>
      <c r="E671" s="20"/>
      <c r="F671" s="20"/>
      <c r="G671" s="20"/>
      <c r="H671" s="20"/>
      <c r="I671" s="25"/>
      <c r="J671" s="20"/>
      <c r="K671" s="20"/>
      <c r="L671" s="25"/>
      <c r="M671" s="20"/>
      <c r="N671" s="20"/>
      <c r="O671" s="20"/>
      <c r="P671" s="20"/>
      <c r="Q671" s="39" t="str">
        <f t="shared" si="1"/>
        <v>alp----</v>
      </c>
      <c r="R671" s="40" t="str">
        <f t="shared" si="2"/>
        <v>-----none</v>
      </c>
      <c r="S671" s="40" t="str">
        <f t="shared" si="3"/>
        <v>-------</v>
      </c>
      <c r="T671" s="41" t="str">
        <f t="shared" si="4"/>
        <v>alp---</v>
      </c>
      <c r="U671" s="41" t="str">
        <f t="shared" si="5"/>
        <v/>
      </c>
      <c r="V671" s="41"/>
      <c r="W671" s="41" t="str">
        <f t="shared" si="6"/>
        <v>-------</v>
      </c>
      <c r="X671" s="41" t="str">
        <f t="shared" si="7"/>
        <v>--------</v>
      </c>
      <c r="Y671" s="41" t="str">
        <f t="shared" si="8"/>
        <v>-------</v>
      </c>
      <c r="Z671" s="41"/>
      <c r="AA671" s="41"/>
    </row>
    <row r="672">
      <c r="A672" s="14"/>
      <c r="B672" s="14"/>
      <c r="C672" s="14"/>
      <c r="D672" s="14"/>
      <c r="E672" s="14"/>
      <c r="F672" s="14"/>
      <c r="G672" s="14"/>
      <c r="H672" s="14"/>
      <c r="I672" s="16"/>
      <c r="J672" s="14"/>
      <c r="K672" s="14"/>
      <c r="L672" s="50"/>
      <c r="M672" s="14"/>
      <c r="N672" s="14"/>
      <c r="O672" s="14"/>
      <c r="P672" s="14"/>
      <c r="Q672" s="39" t="str">
        <f t="shared" si="1"/>
        <v>alp----</v>
      </c>
      <c r="R672" s="40" t="str">
        <f t="shared" si="2"/>
        <v>-----none</v>
      </c>
      <c r="S672" s="40" t="str">
        <f t="shared" si="3"/>
        <v>-------</v>
      </c>
      <c r="T672" s="41" t="str">
        <f t="shared" si="4"/>
        <v>alp---</v>
      </c>
      <c r="U672" s="41" t="str">
        <f t="shared" si="5"/>
        <v/>
      </c>
      <c r="V672" s="41"/>
      <c r="W672" s="41" t="str">
        <f t="shared" si="6"/>
        <v>-------</v>
      </c>
      <c r="X672" s="41" t="str">
        <f t="shared" si="7"/>
        <v>--------</v>
      </c>
      <c r="Y672" s="41" t="str">
        <f t="shared" si="8"/>
        <v>-------</v>
      </c>
      <c r="Z672" s="41"/>
      <c r="AA672" s="41"/>
    </row>
    <row r="673">
      <c r="A673" s="20"/>
      <c r="B673" s="20"/>
      <c r="C673" s="20"/>
      <c r="D673" s="20"/>
      <c r="E673" s="20"/>
      <c r="F673" s="20"/>
      <c r="G673" s="20"/>
      <c r="H673" s="20"/>
      <c r="I673" s="25"/>
      <c r="J673" s="20"/>
      <c r="K673" s="20"/>
      <c r="L673" s="25"/>
      <c r="M673" s="20"/>
      <c r="N673" s="20"/>
      <c r="O673" s="20"/>
      <c r="P673" s="20"/>
      <c r="Q673" s="39" t="str">
        <f t="shared" si="1"/>
        <v>alp----</v>
      </c>
      <c r="R673" s="40" t="str">
        <f t="shared" si="2"/>
        <v>-----none</v>
      </c>
      <c r="S673" s="40" t="str">
        <f t="shared" si="3"/>
        <v>-------</v>
      </c>
      <c r="T673" s="41" t="str">
        <f t="shared" si="4"/>
        <v>alp---</v>
      </c>
      <c r="U673" s="41" t="str">
        <f t="shared" si="5"/>
        <v/>
      </c>
      <c r="V673" s="41"/>
      <c r="W673" s="41" t="str">
        <f t="shared" si="6"/>
        <v>-------</v>
      </c>
      <c r="X673" s="41" t="str">
        <f t="shared" si="7"/>
        <v>--------</v>
      </c>
      <c r="Y673" s="41" t="str">
        <f t="shared" si="8"/>
        <v>-------</v>
      </c>
      <c r="Z673" s="41"/>
      <c r="AA673" s="41"/>
    </row>
    <row r="674">
      <c r="A674" s="14"/>
      <c r="B674" s="14"/>
      <c r="C674" s="14"/>
      <c r="D674" s="14"/>
      <c r="E674" s="14"/>
      <c r="F674" s="14"/>
      <c r="G674" s="14"/>
      <c r="H674" s="14"/>
      <c r="I674" s="16"/>
      <c r="J674" s="14"/>
      <c r="K674" s="14"/>
      <c r="L674" s="50"/>
      <c r="M674" s="14"/>
      <c r="N674" s="14"/>
      <c r="O674" s="14"/>
      <c r="P674" s="14"/>
      <c r="Q674" s="39" t="str">
        <f t="shared" si="1"/>
        <v>alp----</v>
      </c>
      <c r="R674" s="40" t="str">
        <f t="shared" si="2"/>
        <v>-----none</v>
      </c>
      <c r="S674" s="40" t="str">
        <f t="shared" si="3"/>
        <v>-------</v>
      </c>
      <c r="T674" s="41" t="str">
        <f t="shared" si="4"/>
        <v>alp---</v>
      </c>
      <c r="U674" s="41" t="str">
        <f t="shared" si="5"/>
        <v/>
      </c>
      <c r="V674" s="41"/>
      <c r="W674" s="41" t="str">
        <f t="shared" si="6"/>
        <v>-------</v>
      </c>
      <c r="X674" s="41" t="str">
        <f t="shared" si="7"/>
        <v>--------</v>
      </c>
      <c r="Y674" s="41" t="str">
        <f t="shared" si="8"/>
        <v>-------</v>
      </c>
      <c r="Z674" s="41"/>
      <c r="AA674" s="41"/>
    </row>
    <row r="675">
      <c r="A675" s="20"/>
      <c r="B675" s="20"/>
      <c r="C675" s="20"/>
      <c r="D675" s="20"/>
      <c r="E675" s="20"/>
      <c r="F675" s="20"/>
      <c r="G675" s="20"/>
      <c r="H675" s="20"/>
      <c r="I675" s="25"/>
      <c r="J675" s="20"/>
      <c r="K675" s="20"/>
      <c r="L675" s="25"/>
      <c r="M675" s="20"/>
      <c r="N675" s="20"/>
      <c r="O675" s="20"/>
      <c r="P675" s="20"/>
      <c r="Q675" s="39" t="str">
        <f t="shared" si="1"/>
        <v>alp----</v>
      </c>
      <c r="R675" s="40" t="str">
        <f t="shared" si="2"/>
        <v>-----none</v>
      </c>
      <c r="S675" s="40" t="str">
        <f t="shared" si="3"/>
        <v>-------</v>
      </c>
      <c r="T675" s="41" t="str">
        <f t="shared" si="4"/>
        <v>alp---</v>
      </c>
      <c r="U675" s="41" t="str">
        <f t="shared" si="5"/>
        <v/>
      </c>
      <c r="V675" s="41"/>
      <c r="W675" s="41" t="str">
        <f t="shared" si="6"/>
        <v>-------</v>
      </c>
      <c r="X675" s="41" t="str">
        <f t="shared" si="7"/>
        <v>--------</v>
      </c>
      <c r="Y675" s="41" t="str">
        <f t="shared" si="8"/>
        <v>-------</v>
      </c>
      <c r="Z675" s="41"/>
      <c r="AA675" s="41"/>
    </row>
    <row r="676">
      <c r="A676" s="14"/>
      <c r="B676" s="14"/>
      <c r="C676" s="14"/>
      <c r="D676" s="14"/>
      <c r="E676" s="14"/>
      <c r="F676" s="14"/>
      <c r="G676" s="14"/>
      <c r="H676" s="14"/>
      <c r="I676" s="16"/>
      <c r="J676" s="14"/>
      <c r="K676" s="14"/>
      <c r="L676" s="50"/>
      <c r="M676" s="14"/>
      <c r="N676" s="14"/>
      <c r="O676" s="14"/>
      <c r="P676" s="14"/>
      <c r="Q676" s="39" t="str">
        <f t="shared" si="1"/>
        <v>alp----</v>
      </c>
      <c r="R676" s="40" t="str">
        <f t="shared" si="2"/>
        <v>-----none</v>
      </c>
      <c r="S676" s="40" t="str">
        <f t="shared" si="3"/>
        <v>-------</v>
      </c>
      <c r="T676" s="41" t="str">
        <f t="shared" si="4"/>
        <v>alp---</v>
      </c>
      <c r="U676" s="41" t="str">
        <f t="shared" si="5"/>
        <v/>
      </c>
      <c r="V676" s="41"/>
      <c r="W676" s="41" t="str">
        <f t="shared" si="6"/>
        <v>-------</v>
      </c>
      <c r="X676" s="41" t="str">
        <f t="shared" si="7"/>
        <v>--------</v>
      </c>
      <c r="Y676" s="41" t="str">
        <f t="shared" si="8"/>
        <v>-------</v>
      </c>
      <c r="Z676" s="41"/>
      <c r="AA676" s="41"/>
    </row>
    <row r="677">
      <c r="A677" s="20"/>
      <c r="B677" s="20"/>
      <c r="C677" s="20"/>
      <c r="D677" s="20"/>
      <c r="E677" s="20"/>
      <c r="F677" s="20"/>
      <c r="G677" s="20"/>
      <c r="H677" s="20"/>
      <c r="I677" s="25"/>
      <c r="J677" s="20"/>
      <c r="K677" s="20"/>
      <c r="L677" s="25"/>
      <c r="M677" s="20"/>
      <c r="N677" s="20"/>
      <c r="O677" s="20"/>
      <c r="P677" s="20"/>
      <c r="Q677" s="39" t="str">
        <f t="shared" si="1"/>
        <v>alp----</v>
      </c>
      <c r="R677" s="40" t="str">
        <f t="shared" si="2"/>
        <v>-----none</v>
      </c>
      <c r="S677" s="40" t="str">
        <f t="shared" si="3"/>
        <v>-------</v>
      </c>
      <c r="T677" s="41" t="str">
        <f t="shared" si="4"/>
        <v>alp---</v>
      </c>
      <c r="U677" s="41" t="str">
        <f t="shared" si="5"/>
        <v/>
      </c>
      <c r="V677" s="41"/>
      <c r="W677" s="41" t="str">
        <f t="shared" si="6"/>
        <v>-------</v>
      </c>
      <c r="X677" s="41" t="str">
        <f t="shared" si="7"/>
        <v>--------</v>
      </c>
      <c r="Y677" s="41" t="str">
        <f t="shared" si="8"/>
        <v>-------</v>
      </c>
      <c r="Z677" s="41"/>
      <c r="AA677" s="41"/>
    </row>
    <row r="678">
      <c r="A678" s="14"/>
      <c r="B678" s="14"/>
      <c r="C678" s="14"/>
      <c r="D678" s="14"/>
      <c r="E678" s="14"/>
      <c r="F678" s="14"/>
      <c r="G678" s="14"/>
      <c r="H678" s="14"/>
      <c r="I678" s="16"/>
      <c r="J678" s="14"/>
      <c r="K678" s="14"/>
      <c r="L678" s="50"/>
      <c r="M678" s="14"/>
      <c r="N678" s="14"/>
      <c r="O678" s="14"/>
      <c r="P678" s="14"/>
      <c r="Q678" s="39" t="str">
        <f t="shared" si="1"/>
        <v>alp----</v>
      </c>
      <c r="R678" s="40" t="str">
        <f t="shared" si="2"/>
        <v>-----none</v>
      </c>
      <c r="S678" s="40" t="str">
        <f t="shared" si="3"/>
        <v>-------</v>
      </c>
      <c r="T678" s="41" t="str">
        <f t="shared" si="4"/>
        <v>alp---</v>
      </c>
      <c r="U678" s="41" t="str">
        <f t="shared" si="5"/>
        <v/>
      </c>
      <c r="V678" s="41"/>
      <c r="W678" s="41" t="str">
        <f t="shared" si="6"/>
        <v>-------</v>
      </c>
      <c r="X678" s="41" t="str">
        <f t="shared" si="7"/>
        <v>--------</v>
      </c>
      <c r="Y678" s="41" t="str">
        <f t="shared" si="8"/>
        <v>-------</v>
      </c>
      <c r="Z678" s="41"/>
      <c r="AA678" s="41"/>
    </row>
    <row r="679">
      <c r="A679" s="20"/>
      <c r="B679" s="20"/>
      <c r="C679" s="20"/>
      <c r="D679" s="20"/>
      <c r="E679" s="20"/>
      <c r="F679" s="20"/>
      <c r="G679" s="20"/>
      <c r="H679" s="20"/>
      <c r="I679" s="25"/>
      <c r="J679" s="20"/>
      <c r="K679" s="20"/>
      <c r="L679" s="25"/>
      <c r="M679" s="20"/>
      <c r="N679" s="20"/>
      <c r="O679" s="20"/>
      <c r="P679" s="20"/>
      <c r="Q679" s="39" t="str">
        <f t="shared" si="1"/>
        <v>alp----</v>
      </c>
      <c r="R679" s="40" t="str">
        <f t="shared" si="2"/>
        <v>-----none</v>
      </c>
      <c r="S679" s="40" t="str">
        <f t="shared" si="3"/>
        <v>-------</v>
      </c>
      <c r="T679" s="41" t="str">
        <f t="shared" si="4"/>
        <v>alp---</v>
      </c>
      <c r="U679" s="41" t="str">
        <f t="shared" si="5"/>
        <v/>
      </c>
      <c r="V679" s="41"/>
      <c r="W679" s="41" t="str">
        <f t="shared" si="6"/>
        <v>-------</v>
      </c>
      <c r="X679" s="41" t="str">
        <f t="shared" si="7"/>
        <v>--------</v>
      </c>
      <c r="Y679" s="41" t="str">
        <f t="shared" si="8"/>
        <v>-------</v>
      </c>
      <c r="Z679" s="41"/>
      <c r="AA679" s="41"/>
    </row>
    <row r="680">
      <c r="A680" s="14"/>
      <c r="B680" s="14"/>
      <c r="C680" s="14"/>
      <c r="D680" s="14"/>
      <c r="E680" s="14"/>
      <c r="F680" s="14"/>
      <c r="G680" s="14"/>
      <c r="H680" s="14"/>
      <c r="I680" s="16"/>
      <c r="J680" s="14"/>
      <c r="K680" s="14"/>
      <c r="L680" s="50"/>
      <c r="M680" s="14"/>
      <c r="N680" s="14"/>
      <c r="O680" s="14"/>
      <c r="P680" s="14"/>
      <c r="Q680" s="39" t="str">
        <f t="shared" si="1"/>
        <v>alp----</v>
      </c>
      <c r="R680" s="40" t="str">
        <f t="shared" si="2"/>
        <v>-----none</v>
      </c>
      <c r="S680" s="40" t="str">
        <f t="shared" si="3"/>
        <v>-------</v>
      </c>
      <c r="T680" s="41" t="str">
        <f t="shared" si="4"/>
        <v>alp---</v>
      </c>
      <c r="U680" s="41" t="str">
        <f t="shared" si="5"/>
        <v/>
      </c>
      <c r="V680" s="41"/>
      <c r="W680" s="41" t="str">
        <f t="shared" si="6"/>
        <v>-------</v>
      </c>
      <c r="X680" s="41" t="str">
        <f t="shared" si="7"/>
        <v>--------</v>
      </c>
      <c r="Y680" s="41" t="str">
        <f t="shared" si="8"/>
        <v>-------</v>
      </c>
      <c r="Z680" s="41"/>
      <c r="AA680" s="41"/>
    </row>
    <row r="681">
      <c r="A681" s="20"/>
      <c r="B681" s="20"/>
      <c r="C681" s="20"/>
      <c r="D681" s="20"/>
      <c r="E681" s="20"/>
      <c r="F681" s="20"/>
      <c r="G681" s="20"/>
      <c r="H681" s="20"/>
      <c r="I681" s="25"/>
      <c r="J681" s="20"/>
      <c r="K681" s="20"/>
      <c r="L681" s="25"/>
      <c r="M681" s="20"/>
      <c r="N681" s="20"/>
      <c r="O681" s="20"/>
      <c r="P681" s="20"/>
      <c r="Q681" s="39" t="str">
        <f t="shared" si="1"/>
        <v>alp----</v>
      </c>
      <c r="R681" s="40" t="str">
        <f t="shared" si="2"/>
        <v>-----none</v>
      </c>
      <c r="S681" s="40" t="str">
        <f t="shared" si="3"/>
        <v>-------</v>
      </c>
      <c r="T681" s="41" t="str">
        <f t="shared" si="4"/>
        <v>alp---</v>
      </c>
      <c r="U681" s="41" t="str">
        <f t="shared" si="5"/>
        <v/>
      </c>
      <c r="V681" s="41"/>
      <c r="W681" s="41" t="str">
        <f t="shared" si="6"/>
        <v>-------</v>
      </c>
      <c r="X681" s="41" t="str">
        <f t="shared" si="7"/>
        <v>--------</v>
      </c>
      <c r="Y681" s="41" t="str">
        <f t="shared" si="8"/>
        <v>-------</v>
      </c>
      <c r="Z681" s="41"/>
      <c r="AA681" s="41"/>
    </row>
    <row r="682">
      <c r="A682" s="14"/>
      <c r="B682" s="14"/>
      <c r="C682" s="14"/>
      <c r="D682" s="14"/>
      <c r="E682" s="14"/>
      <c r="F682" s="14"/>
      <c r="G682" s="14"/>
      <c r="H682" s="14"/>
      <c r="I682" s="16"/>
      <c r="J682" s="14"/>
      <c r="K682" s="14"/>
      <c r="L682" s="50"/>
      <c r="M682" s="14"/>
      <c r="N682" s="14"/>
      <c r="O682" s="14"/>
      <c r="P682" s="14"/>
      <c r="Q682" s="39" t="str">
        <f t="shared" si="1"/>
        <v>alp----</v>
      </c>
      <c r="R682" s="40" t="str">
        <f t="shared" si="2"/>
        <v>-----none</v>
      </c>
      <c r="S682" s="40" t="str">
        <f t="shared" si="3"/>
        <v>-------</v>
      </c>
      <c r="T682" s="41" t="str">
        <f t="shared" si="4"/>
        <v>alp---</v>
      </c>
      <c r="U682" s="41" t="str">
        <f t="shared" si="5"/>
        <v/>
      </c>
      <c r="V682" s="41"/>
      <c r="W682" s="41" t="str">
        <f t="shared" si="6"/>
        <v>-------</v>
      </c>
      <c r="X682" s="41" t="str">
        <f t="shared" si="7"/>
        <v>--------</v>
      </c>
      <c r="Y682" s="41" t="str">
        <f t="shared" si="8"/>
        <v>-------</v>
      </c>
      <c r="Z682" s="41"/>
      <c r="AA682" s="41"/>
    </row>
    <row r="683">
      <c r="A683" s="20"/>
      <c r="B683" s="20"/>
      <c r="C683" s="20"/>
      <c r="D683" s="20"/>
      <c r="E683" s="20"/>
      <c r="F683" s="20"/>
      <c r="G683" s="20"/>
      <c r="H683" s="20"/>
      <c r="I683" s="25"/>
      <c r="J683" s="20"/>
      <c r="K683" s="20"/>
      <c r="L683" s="25"/>
      <c r="M683" s="20"/>
      <c r="N683" s="20"/>
      <c r="O683" s="20"/>
      <c r="P683" s="20"/>
      <c r="Q683" s="39" t="str">
        <f t="shared" si="1"/>
        <v>alp----</v>
      </c>
      <c r="R683" s="40" t="str">
        <f t="shared" si="2"/>
        <v>-----none</v>
      </c>
      <c r="S683" s="40" t="str">
        <f t="shared" si="3"/>
        <v>-------</v>
      </c>
      <c r="T683" s="41" t="str">
        <f t="shared" si="4"/>
        <v>alp---</v>
      </c>
      <c r="U683" s="41" t="str">
        <f t="shared" si="5"/>
        <v/>
      </c>
      <c r="V683" s="41"/>
      <c r="W683" s="41" t="str">
        <f t="shared" si="6"/>
        <v>-------</v>
      </c>
      <c r="X683" s="41" t="str">
        <f t="shared" si="7"/>
        <v>--------</v>
      </c>
      <c r="Y683" s="41" t="str">
        <f t="shared" si="8"/>
        <v>-------</v>
      </c>
      <c r="Z683" s="41"/>
      <c r="AA683" s="41"/>
    </row>
    <row r="684">
      <c r="A684" s="14"/>
      <c r="B684" s="14"/>
      <c r="C684" s="14"/>
      <c r="D684" s="14"/>
      <c r="E684" s="14"/>
      <c r="F684" s="14"/>
      <c r="G684" s="14"/>
      <c r="H684" s="14"/>
      <c r="I684" s="16"/>
      <c r="J684" s="14"/>
      <c r="K684" s="14"/>
      <c r="L684" s="50"/>
      <c r="M684" s="14"/>
      <c r="N684" s="14"/>
      <c r="O684" s="14"/>
      <c r="P684" s="14"/>
      <c r="Q684" s="39" t="str">
        <f t="shared" si="1"/>
        <v>alp----</v>
      </c>
      <c r="R684" s="40" t="str">
        <f t="shared" si="2"/>
        <v>-----none</v>
      </c>
      <c r="S684" s="40" t="str">
        <f t="shared" si="3"/>
        <v>-------</v>
      </c>
      <c r="T684" s="41" t="str">
        <f t="shared" si="4"/>
        <v>alp---</v>
      </c>
      <c r="U684" s="41" t="str">
        <f t="shared" si="5"/>
        <v/>
      </c>
      <c r="V684" s="41"/>
      <c r="W684" s="41" t="str">
        <f t="shared" si="6"/>
        <v>-------</v>
      </c>
      <c r="X684" s="41" t="str">
        <f t="shared" si="7"/>
        <v>--------</v>
      </c>
      <c r="Y684" s="41" t="str">
        <f t="shared" si="8"/>
        <v>-------</v>
      </c>
      <c r="Z684" s="41"/>
      <c r="AA684" s="41"/>
    </row>
    <row r="685">
      <c r="A685" s="20"/>
      <c r="B685" s="20"/>
      <c r="C685" s="20"/>
      <c r="D685" s="20"/>
      <c r="E685" s="20"/>
      <c r="F685" s="20"/>
      <c r="G685" s="20"/>
      <c r="H685" s="20"/>
      <c r="I685" s="25"/>
      <c r="J685" s="20"/>
      <c r="K685" s="20"/>
      <c r="L685" s="25"/>
      <c r="M685" s="20"/>
      <c r="N685" s="20"/>
      <c r="O685" s="20"/>
      <c r="P685" s="20"/>
      <c r="Q685" s="39" t="str">
        <f t="shared" si="1"/>
        <v>alp----</v>
      </c>
      <c r="R685" s="40" t="str">
        <f t="shared" si="2"/>
        <v>-----none</v>
      </c>
      <c r="S685" s="40" t="str">
        <f t="shared" si="3"/>
        <v>-------</v>
      </c>
      <c r="T685" s="41" t="str">
        <f t="shared" si="4"/>
        <v>alp---</v>
      </c>
      <c r="U685" s="41" t="str">
        <f t="shared" si="5"/>
        <v/>
      </c>
      <c r="V685" s="41"/>
      <c r="W685" s="41" t="str">
        <f t="shared" si="6"/>
        <v>-------</v>
      </c>
      <c r="X685" s="41" t="str">
        <f t="shared" si="7"/>
        <v>--------</v>
      </c>
      <c r="Y685" s="41" t="str">
        <f t="shared" si="8"/>
        <v>-------</v>
      </c>
      <c r="Z685" s="41"/>
      <c r="AA685" s="41"/>
    </row>
    <row r="686">
      <c r="A686" s="14"/>
      <c r="B686" s="14"/>
      <c r="C686" s="14"/>
      <c r="D686" s="14"/>
      <c r="E686" s="14"/>
      <c r="F686" s="14"/>
      <c r="G686" s="14"/>
      <c r="H686" s="14"/>
      <c r="I686" s="16"/>
      <c r="J686" s="14"/>
      <c r="K686" s="14"/>
      <c r="L686" s="50"/>
      <c r="M686" s="14"/>
      <c r="N686" s="14"/>
      <c r="O686" s="14"/>
      <c r="P686" s="14"/>
      <c r="Q686" s="39" t="str">
        <f t="shared" si="1"/>
        <v>alp----</v>
      </c>
      <c r="R686" s="40" t="str">
        <f t="shared" si="2"/>
        <v>-----none</v>
      </c>
      <c r="S686" s="40" t="str">
        <f t="shared" si="3"/>
        <v>-------</v>
      </c>
      <c r="T686" s="41" t="str">
        <f t="shared" si="4"/>
        <v>alp---</v>
      </c>
      <c r="U686" s="41" t="str">
        <f t="shared" si="5"/>
        <v/>
      </c>
      <c r="V686" s="41"/>
      <c r="W686" s="41" t="str">
        <f t="shared" si="6"/>
        <v>-------</v>
      </c>
      <c r="X686" s="41" t="str">
        <f t="shared" si="7"/>
        <v>--------</v>
      </c>
      <c r="Y686" s="41" t="str">
        <f t="shared" si="8"/>
        <v>-------</v>
      </c>
      <c r="Z686" s="41"/>
      <c r="AA686" s="41"/>
    </row>
    <row r="687">
      <c r="A687" s="20"/>
      <c r="B687" s="20"/>
      <c r="C687" s="20"/>
      <c r="D687" s="20"/>
      <c r="E687" s="20"/>
      <c r="F687" s="20"/>
      <c r="G687" s="20"/>
      <c r="H687" s="20"/>
      <c r="I687" s="25"/>
      <c r="J687" s="20"/>
      <c r="K687" s="20"/>
      <c r="L687" s="25"/>
      <c r="M687" s="20"/>
      <c r="N687" s="20"/>
      <c r="O687" s="20"/>
      <c r="P687" s="20"/>
      <c r="Q687" s="39" t="str">
        <f t="shared" si="1"/>
        <v>alp----</v>
      </c>
      <c r="R687" s="40" t="str">
        <f t="shared" si="2"/>
        <v>-----none</v>
      </c>
      <c r="S687" s="40" t="str">
        <f t="shared" si="3"/>
        <v>-------</v>
      </c>
      <c r="T687" s="41" t="str">
        <f t="shared" si="4"/>
        <v>alp---</v>
      </c>
      <c r="U687" s="41" t="str">
        <f t="shared" si="5"/>
        <v/>
      </c>
      <c r="V687" s="41"/>
      <c r="W687" s="41" t="str">
        <f t="shared" si="6"/>
        <v>-------</v>
      </c>
      <c r="X687" s="41" t="str">
        <f t="shared" si="7"/>
        <v>--------</v>
      </c>
      <c r="Y687" s="41" t="str">
        <f t="shared" si="8"/>
        <v>-------</v>
      </c>
      <c r="Z687" s="41"/>
      <c r="AA687" s="41"/>
    </row>
    <row r="688">
      <c r="A688" s="14"/>
      <c r="B688" s="14"/>
      <c r="C688" s="14"/>
      <c r="D688" s="14"/>
      <c r="E688" s="14"/>
      <c r="F688" s="14"/>
      <c r="G688" s="14"/>
      <c r="H688" s="14"/>
      <c r="I688" s="16"/>
      <c r="J688" s="14"/>
      <c r="K688" s="14"/>
      <c r="L688" s="50"/>
      <c r="M688" s="14"/>
      <c r="N688" s="14"/>
      <c r="O688" s="14"/>
      <c r="P688" s="14"/>
      <c r="Q688" s="39" t="str">
        <f t="shared" si="1"/>
        <v>alp----</v>
      </c>
      <c r="R688" s="40" t="str">
        <f t="shared" si="2"/>
        <v>-----none</v>
      </c>
      <c r="S688" s="40" t="str">
        <f t="shared" si="3"/>
        <v>-------</v>
      </c>
      <c r="T688" s="41" t="str">
        <f t="shared" si="4"/>
        <v>alp---</v>
      </c>
      <c r="U688" s="41" t="str">
        <f t="shared" si="5"/>
        <v/>
      </c>
      <c r="V688" s="41"/>
      <c r="W688" s="41" t="str">
        <f t="shared" si="6"/>
        <v>-------</v>
      </c>
      <c r="X688" s="41" t="str">
        <f t="shared" si="7"/>
        <v>--------</v>
      </c>
      <c r="Y688" s="41" t="str">
        <f t="shared" si="8"/>
        <v>-------</v>
      </c>
      <c r="Z688" s="41"/>
      <c r="AA688" s="41"/>
    </row>
    <row r="689">
      <c r="A689" s="20"/>
      <c r="B689" s="20"/>
      <c r="C689" s="20"/>
      <c r="D689" s="20"/>
      <c r="E689" s="20"/>
      <c r="F689" s="20"/>
      <c r="G689" s="20"/>
      <c r="H689" s="20"/>
      <c r="I689" s="25"/>
      <c r="J689" s="20"/>
      <c r="K689" s="20"/>
      <c r="L689" s="25"/>
      <c r="M689" s="20"/>
      <c r="N689" s="20"/>
      <c r="O689" s="20"/>
      <c r="P689" s="20"/>
      <c r="Q689" s="39" t="str">
        <f t="shared" si="1"/>
        <v>alp----</v>
      </c>
      <c r="R689" s="40" t="str">
        <f t="shared" si="2"/>
        <v>-----none</v>
      </c>
      <c r="S689" s="40" t="str">
        <f t="shared" si="3"/>
        <v>-------</v>
      </c>
      <c r="T689" s="41" t="str">
        <f t="shared" si="4"/>
        <v>alp---</v>
      </c>
      <c r="U689" s="41" t="str">
        <f t="shared" si="5"/>
        <v/>
      </c>
      <c r="V689" s="41"/>
      <c r="W689" s="41" t="str">
        <f t="shared" si="6"/>
        <v>-------</v>
      </c>
      <c r="X689" s="41" t="str">
        <f t="shared" si="7"/>
        <v>--------</v>
      </c>
      <c r="Y689" s="41" t="str">
        <f t="shared" si="8"/>
        <v>-------</v>
      </c>
      <c r="Z689" s="41"/>
      <c r="AA689" s="41"/>
    </row>
    <row r="690">
      <c r="A690" s="14"/>
      <c r="B690" s="14"/>
      <c r="C690" s="14"/>
      <c r="D690" s="14"/>
      <c r="E690" s="14"/>
      <c r="F690" s="14"/>
      <c r="G690" s="14"/>
      <c r="H690" s="14"/>
      <c r="I690" s="16"/>
      <c r="J690" s="14"/>
      <c r="K690" s="14"/>
      <c r="L690" s="50"/>
      <c r="M690" s="14"/>
      <c r="N690" s="14"/>
      <c r="O690" s="14"/>
      <c r="P690" s="14"/>
      <c r="Q690" s="39" t="str">
        <f t="shared" si="1"/>
        <v>alp----</v>
      </c>
      <c r="R690" s="40" t="str">
        <f t="shared" si="2"/>
        <v>-----none</v>
      </c>
      <c r="S690" s="40" t="str">
        <f t="shared" si="3"/>
        <v>-------</v>
      </c>
      <c r="T690" s="41" t="str">
        <f t="shared" si="4"/>
        <v>alp---</v>
      </c>
      <c r="U690" s="41" t="str">
        <f t="shared" si="5"/>
        <v/>
      </c>
      <c r="V690" s="41"/>
      <c r="W690" s="41" t="str">
        <f t="shared" si="6"/>
        <v>-------</v>
      </c>
      <c r="X690" s="41" t="str">
        <f t="shared" si="7"/>
        <v>--------</v>
      </c>
      <c r="Y690" s="41" t="str">
        <f t="shared" si="8"/>
        <v>-------</v>
      </c>
      <c r="Z690" s="41"/>
      <c r="AA690" s="41"/>
    </row>
    <row r="691">
      <c r="A691" s="20"/>
      <c r="B691" s="20"/>
      <c r="C691" s="20"/>
      <c r="D691" s="20"/>
      <c r="E691" s="20"/>
      <c r="F691" s="20"/>
      <c r="G691" s="20"/>
      <c r="H691" s="20"/>
      <c r="I691" s="25"/>
      <c r="J691" s="20"/>
      <c r="K691" s="20"/>
      <c r="L691" s="25"/>
      <c r="M691" s="20"/>
      <c r="N691" s="20"/>
      <c r="O691" s="20"/>
      <c r="P691" s="20"/>
      <c r="Q691" s="39" t="str">
        <f t="shared" si="1"/>
        <v>alp----</v>
      </c>
      <c r="R691" s="40" t="str">
        <f t="shared" si="2"/>
        <v>-----none</v>
      </c>
      <c r="S691" s="40" t="str">
        <f t="shared" si="3"/>
        <v>-------</v>
      </c>
      <c r="T691" s="41" t="str">
        <f t="shared" si="4"/>
        <v>alp---</v>
      </c>
      <c r="U691" s="41" t="str">
        <f t="shared" si="5"/>
        <v/>
      </c>
      <c r="V691" s="41"/>
      <c r="W691" s="41" t="str">
        <f t="shared" si="6"/>
        <v>-------</v>
      </c>
      <c r="X691" s="41" t="str">
        <f t="shared" si="7"/>
        <v>--------</v>
      </c>
      <c r="Y691" s="41" t="str">
        <f t="shared" si="8"/>
        <v>-------</v>
      </c>
      <c r="Z691" s="41"/>
      <c r="AA691" s="41"/>
    </row>
    <row r="692">
      <c r="A692" s="14"/>
      <c r="B692" s="14"/>
      <c r="C692" s="14"/>
      <c r="D692" s="14"/>
      <c r="E692" s="14"/>
      <c r="F692" s="14"/>
      <c r="G692" s="14"/>
      <c r="H692" s="14"/>
      <c r="I692" s="16"/>
      <c r="J692" s="14"/>
      <c r="K692" s="14"/>
      <c r="L692" s="50"/>
      <c r="M692" s="14"/>
      <c r="N692" s="14"/>
      <c r="O692" s="14"/>
      <c r="P692" s="14"/>
      <c r="Q692" s="39" t="str">
        <f t="shared" si="1"/>
        <v>alp----</v>
      </c>
      <c r="R692" s="40" t="str">
        <f t="shared" si="2"/>
        <v>-----none</v>
      </c>
      <c r="S692" s="40" t="str">
        <f t="shared" si="3"/>
        <v>-------</v>
      </c>
      <c r="T692" s="41" t="str">
        <f t="shared" si="4"/>
        <v>alp---</v>
      </c>
      <c r="U692" s="41" t="str">
        <f t="shared" si="5"/>
        <v/>
      </c>
      <c r="V692" s="41"/>
      <c r="W692" s="41" t="str">
        <f t="shared" si="6"/>
        <v>-------</v>
      </c>
      <c r="X692" s="41" t="str">
        <f t="shared" si="7"/>
        <v>--------</v>
      </c>
      <c r="Y692" s="41" t="str">
        <f t="shared" si="8"/>
        <v>-------</v>
      </c>
      <c r="Z692" s="41"/>
      <c r="AA692" s="41"/>
    </row>
    <row r="693">
      <c r="A693" s="20"/>
      <c r="B693" s="20"/>
      <c r="C693" s="20"/>
      <c r="D693" s="20"/>
      <c r="E693" s="20"/>
      <c r="F693" s="20"/>
      <c r="G693" s="20"/>
      <c r="H693" s="20"/>
      <c r="I693" s="25"/>
      <c r="J693" s="20"/>
      <c r="K693" s="20"/>
      <c r="L693" s="25"/>
      <c r="M693" s="20"/>
      <c r="N693" s="20"/>
      <c r="O693" s="20"/>
      <c r="P693" s="20"/>
      <c r="Q693" s="39" t="str">
        <f t="shared" si="1"/>
        <v>alp----</v>
      </c>
      <c r="R693" s="40" t="str">
        <f t="shared" si="2"/>
        <v>-----none</v>
      </c>
      <c r="S693" s="40" t="str">
        <f t="shared" si="3"/>
        <v>-------</v>
      </c>
      <c r="T693" s="41" t="str">
        <f t="shared" si="4"/>
        <v>alp---</v>
      </c>
      <c r="U693" s="41" t="str">
        <f t="shared" si="5"/>
        <v/>
      </c>
      <c r="V693" s="41"/>
      <c r="W693" s="41" t="str">
        <f t="shared" si="6"/>
        <v>-------</v>
      </c>
      <c r="X693" s="41" t="str">
        <f t="shared" si="7"/>
        <v>--------</v>
      </c>
      <c r="Y693" s="41" t="str">
        <f t="shared" si="8"/>
        <v>-------</v>
      </c>
      <c r="Z693" s="41"/>
      <c r="AA693" s="41"/>
    </row>
    <row r="694">
      <c r="A694" s="14"/>
      <c r="B694" s="14"/>
      <c r="C694" s="14"/>
      <c r="D694" s="14"/>
      <c r="E694" s="14"/>
      <c r="F694" s="14"/>
      <c r="G694" s="14"/>
      <c r="H694" s="14"/>
      <c r="I694" s="16"/>
      <c r="J694" s="14"/>
      <c r="K694" s="14"/>
      <c r="L694" s="50"/>
      <c r="M694" s="14"/>
      <c r="N694" s="14"/>
      <c r="O694" s="14"/>
      <c r="P694" s="14"/>
      <c r="Q694" s="39" t="str">
        <f t="shared" si="1"/>
        <v>alp----</v>
      </c>
      <c r="R694" s="40" t="str">
        <f t="shared" si="2"/>
        <v>-----none</v>
      </c>
      <c r="S694" s="40" t="str">
        <f t="shared" si="3"/>
        <v>-------</v>
      </c>
      <c r="T694" s="41" t="str">
        <f t="shared" si="4"/>
        <v>alp---</v>
      </c>
      <c r="U694" s="41" t="str">
        <f t="shared" si="5"/>
        <v/>
      </c>
      <c r="V694" s="41"/>
      <c r="W694" s="41" t="str">
        <f t="shared" si="6"/>
        <v>-------</v>
      </c>
      <c r="X694" s="41" t="str">
        <f t="shared" si="7"/>
        <v>--------</v>
      </c>
      <c r="Y694" s="41" t="str">
        <f t="shared" si="8"/>
        <v>-------</v>
      </c>
      <c r="Z694" s="41"/>
      <c r="AA694" s="41"/>
    </row>
    <row r="695">
      <c r="A695" s="20"/>
      <c r="B695" s="20"/>
      <c r="C695" s="20"/>
      <c r="D695" s="20"/>
      <c r="E695" s="20"/>
      <c r="F695" s="20"/>
      <c r="G695" s="20"/>
      <c r="H695" s="20"/>
      <c r="I695" s="25"/>
      <c r="J695" s="20"/>
      <c r="K695" s="20"/>
      <c r="L695" s="25"/>
      <c r="M695" s="20"/>
      <c r="N695" s="20"/>
      <c r="O695" s="20"/>
      <c r="P695" s="20"/>
      <c r="Q695" s="39" t="str">
        <f t="shared" si="1"/>
        <v>alp----</v>
      </c>
      <c r="R695" s="40" t="str">
        <f t="shared" si="2"/>
        <v>-----none</v>
      </c>
      <c r="S695" s="40" t="str">
        <f t="shared" si="3"/>
        <v>-------</v>
      </c>
      <c r="T695" s="41" t="str">
        <f t="shared" si="4"/>
        <v>alp---</v>
      </c>
      <c r="U695" s="41" t="str">
        <f t="shared" si="5"/>
        <v/>
      </c>
      <c r="V695" s="41"/>
      <c r="W695" s="41" t="str">
        <f t="shared" si="6"/>
        <v>-------</v>
      </c>
      <c r="X695" s="41" t="str">
        <f t="shared" si="7"/>
        <v>--------</v>
      </c>
      <c r="Y695" s="41" t="str">
        <f t="shared" si="8"/>
        <v>-------</v>
      </c>
      <c r="Z695" s="41"/>
      <c r="AA695" s="41"/>
    </row>
    <row r="696">
      <c r="A696" s="14"/>
      <c r="B696" s="14"/>
      <c r="C696" s="14"/>
      <c r="D696" s="14"/>
      <c r="E696" s="14"/>
      <c r="F696" s="14"/>
      <c r="G696" s="14"/>
      <c r="H696" s="14"/>
      <c r="I696" s="16"/>
      <c r="J696" s="14"/>
      <c r="K696" s="14"/>
      <c r="L696" s="50"/>
      <c r="M696" s="14"/>
      <c r="N696" s="14"/>
      <c r="O696" s="14"/>
      <c r="P696" s="14"/>
      <c r="Q696" s="39" t="str">
        <f t="shared" si="1"/>
        <v>alp----</v>
      </c>
      <c r="R696" s="40" t="str">
        <f t="shared" si="2"/>
        <v>-----none</v>
      </c>
      <c r="S696" s="40" t="str">
        <f t="shared" si="3"/>
        <v>-------</v>
      </c>
      <c r="T696" s="41" t="str">
        <f t="shared" si="4"/>
        <v>alp---</v>
      </c>
      <c r="U696" s="41" t="str">
        <f t="shared" si="5"/>
        <v/>
      </c>
      <c r="V696" s="41"/>
      <c r="W696" s="41" t="str">
        <f t="shared" si="6"/>
        <v>-------</v>
      </c>
      <c r="X696" s="41" t="str">
        <f t="shared" si="7"/>
        <v>--------</v>
      </c>
      <c r="Y696" s="41" t="str">
        <f t="shared" si="8"/>
        <v>-------</v>
      </c>
      <c r="Z696" s="41"/>
      <c r="AA696" s="41"/>
    </row>
    <row r="697">
      <c r="A697" s="20"/>
      <c r="B697" s="20"/>
      <c r="C697" s="20"/>
      <c r="D697" s="20"/>
      <c r="E697" s="20"/>
      <c r="F697" s="20"/>
      <c r="G697" s="20"/>
      <c r="H697" s="20"/>
      <c r="I697" s="25"/>
      <c r="J697" s="20"/>
      <c r="K697" s="20"/>
      <c r="L697" s="25"/>
      <c r="M697" s="20"/>
      <c r="N697" s="20"/>
      <c r="O697" s="20"/>
      <c r="P697" s="20"/>
      <c r="Q697" s="39" t="str">
        <f t="shared" si="1"/>
        <v>alp----</v>
      </c>
      <c r="R697" s="40" t="str">
        <f t="shared" si="2"/>
        <v>-----none</v>
      </c>
      <c r="S697" s="40" t="str">
        <f t="shared" si="3"/>
        <v>-------</v>
      </c>
      <c r="T697" s="41" t="str">
        <f t="shared" si="4"/>
        <v>alp---</v>
      </c>
      <c r="U697" s="41" t="str">
        <f t="shared" si="5"/>
        <v/>
      </c>
      <c r="V697" s="41"/>
      <c r="W697" s="41" t="str">
        <f t="shared" si="6"/>
        <v>-------</v>
      </c>
      <c r="X697" s="41" t="str">
        <f t="shared" si="7"/>
        <v>--------</v>
      </c>
      <c r="Y697" s="41" t="str">
        <f t="shared" si="8"/>
        <v>-------</v>
      </c>
      <c r="Z697" s="41"/>
      <c r="AA697" s="41"/>
    </row>
    <row r="698">
      <c r="A698" s="14"/>
      <c r="B698" s="14"/>
      <c r="C698" s="14"/>
      <c r="D698" s="14"/>
      <c r="E698" s="14"/>
      <c r="F698" s="14"/>
      <c r="G698" s="14"/>
      <c r="H698" s="14"/>
      <c r="I698" s="16"/>
      <c r="J698" s="14"/>
      <c r="K698" s="14"/>
      <c r="L698" s="50"/>
      <c r="M698" s="14"/>
      <c r="N698" s="14"/>
      <c r="O698" s="14"/>
      <c r="P698" s="14"/>
      <c r="Q698" s="39" t="str">
        <f t="shared" si="1"/>
        <v>alp----</v>
      </c>
      <c r="R698" s="40" t="str">
        <f t="shared" si="2"/>
        <v>-----none</v>
      </c>
      <c r="S698" s="40" t="str">
        <f t="shared" si="3"/>
        <v>-------</v>
      </c>
      <c r="T698" s="41" t="str">
        <f t="shared" si="4"/>
        <v>alp---</v>
      </c>
      <c r="U698" s="41" t="str">
        <f t="shared" si="5"/>
        <v/>
      </c>
      <c r="V698" s="41"/>
      <c r="W698" s="41" t="str">
        <f t="shared" si="6"/>
        <v>-------</v>
      </c>
      <c r="X698" s="41" t="str">
        <f t="shared" si="7"/>
        <v>--------</v>
      </c>
      <c r="Y698" s="41" t="str">
        <f t="shared" si="8"/>
        <v>-------</v>
      </c>
      <c r="Z698" s="41"/>
      <c r="AA698" s="41"/>
    </row>
    <row r="699">
      <c r="A699" s="20"/>
      <c r="B699" s="20"/>
      <c r="C699" s="20"/>
      <c r="D699" s="20"/>
      <c r="E699" s="20"/>
      <c r="F699" s="20"/>
      <c r="G699" s="20"/>
      <c r="H699" s="20"/>
      <c r="I699" s="25"/>
      <c r="J699" s="20"/>
      <c r="K699" s="20"/>
      <c r="L699" s="25"/>
      <c r="M699" s="20"/>
      <c r="N699" s="20"/>
      <c r="O699" s="20"/>
      <c r="P699" s="20"/>
      <c r="Q699" s="39" t="str">
        <f t="shared" si="1"/>
        <v>alp----</v>
      </c>
      <c r="R699" s="40" t="str">
        <f t="shared" si="2"/>
        <v>-----none</v>
      </c>
      <c r="S699" s="40" t="str">
        <f t="shared" si="3"/>
        <v>-------</v>
      </c>
      <c r="T699" s="41" t="str">
        <f t="shared" si="4"/>
        <v>alp---</v>
      </c>
      <c r="U699" s="41" t="str">
        <f t="shared" si="5"/>
        <v/>
      </c>
      <c r="V699" s="41"/>
      <c r="W699" s="41" t="str">
        <f t="shared" si="6"/>
        <v>-------</v>
      </c>
      <c r="X699" s="41" t="str">
        <f t="shared" si="7"/>
        <v>--------</v>
      </c>
      <c r="Y699" s="41" t="str">
        <f t="shared" si="8"/>
        <v>-------</v>
      </c>
      <c r="Z699" s="41"/>
      <c r="AA699" s="41"/>
    </row>
    <row r="700">
      <c r="A700" s="14"/>
      <c r="B700" s="14"/>
      <c r="C700" s="14"/>
      <c r="D700" s="14"/>
      <c r="E700" s="14"/>
      <c r="F700" s="14"/>
      <c r="G700" s="14"/>
      <c r="H700" s="14"/>
      <c r="I700" s="16"/>
      <c r="J700" s="14"/>
      <c r="K700" s="14"/>
      <c r="L700" s="50"/>
      <c r="M700" s="14"/>
      <c r="N700" s="14"/>
      <c r="O700" s="14"/>
      <c r="P700" s="14"/>
      <c r="Q700" s="39" t="str">
        <f t="shared" si="1"/>
        <v>alp----</v>
      </c>
      <c r="R700" s="40" t="str">
        <f t="shared" si="2"/>
        <v>-----none</v>
      </c>
      <c r="S700" s="40" t="str">
        <f t="shared" si="3"/>
        <v>-------</v>
      </c>
      <c r="T700" s="41" t="str">
        <f t="shared" si="4"/>
        <v>alp---</v>
      </c>
      <c r="U700" s="41" t="str">
        <f t="shared" si="5"/>
        <v/>
      </c>
      <c r="V700" s="41"/>
      <c r="W700" s="41" t="str">
        <f t="shared" si="6"/>
        <v>-------</v>
      </c>
      <c r="X700" s="41" t="str">
        <f t="shared" si="7"/>
        <v>--------</v>
      </c>
      <c r="Y700" s="41" t="str">
        <f t="shared" si="8"/>
        <v>-------</v>
      </c>
      <c r="Z700" s="41"/>
      <c r="AA700" s="41"/>
    </row>
    <row r="701">
      <c r="A701" s="20"/>
      <c r="B701" s="20"/>
      <c r="C701" s="20"/>
      <c r="D701" s="20"/>
      <c r="E701" s="20"/>
      <c r="F701" s="20"/>
      <c r="G701" s="20"/>
      <c r="H701" s="20"/>
      <c r="I701" s="25"/>
      <c r="J701" s="20"/>
      <c r="K701" s="20"/>
      <c r="L701" s="25"/>
      <c r="M701" s="20"/>
      <c r="N701" s="20"/>
      <c r="O701" s="20"/>
      <c r="P701" s="20"/>
      <c r="Q701" s="39" t="str">
        <f t="shared" si="1"/>
        <v>alp----</v>
      </c>
      <c r="R701" s="40" t="str">
        <f t="shared" si="2"/>
        <v>-----none</v>
      </c>
      <c r="S701" s="40" t="str">
        <f t="shared" si="3"/>
        <v>-------</v>
      </c>
      <c r="T701" s="41" t="str">
        <f t="shared" si="4"/>
        <v>alp---</v>
      </c>
      <c r="U701" s="41" t="str">
        <f t="shared" si="5"/>
        <v/>
      </c>
      <c r="V701" s="41"/>
      <c r="W701" s="41" t="str">
        <f t="shared" si="6"/>
        <v>-------</v>
      </c>
      <c r="X701" s="41" t="str">
        <f t="shared" si="7"/>
        <v>--------</v>
      </c>
      <c r="Y701" s="41" t="str">
        <f t="shared" si="8"/>
        <v>-------</v>
      </c>
      <c r="Z701" s="41"/>
      <c r="AA701" s="41"/>
    </row>
    <row r="702">
      <c r="A702" s="14"/>
      <c r="B702" s="14"/>
      <c r="C702" s="14"/>
      <c r="D702" s="14"/>
      <c r="E702" s="14"/>
      <c r="F702" s="14"/>
      <c r="G702" s="14"/>
      <c r="H702" s="14"/>
      <c r="I702" s="16"/>
      <c r="J702" s="14"/>
      <c r="K702" s="14"/>
      <c r="L702" s="50"/>
      <c r="M702" s="14"/>
      <c r="N702" s="14"/>
      <c r="O702" s="14"/>
      <c r="P702" s="14"/>
      <c r="Q702" s="39" t="str">
        <f t="shared" si="1"/>
        <v>alp----</v>
      </c>
      <c r="R702" s="40" t="str">
        <f t="shared" si="2"/>
        <v>-----none</v>
      </c>
      <c r="S702" s="40" t="str">
        <f t="shared" si="3"/>
        <v>-------</v>
      </c>
      <c r="T702" s="41" t="str">
        <f t="shared" si="4"/>
        <v>alp---</v>
      </c>
      <c r="U702" s="41" t="str">
        <f t="shared" si="5"/>
        <v/>
      </c>
      <c r="V702" s="41"/>
      <c r="W702" s="41" t="str">
        <f t="shared" si="6"/>
        <v>-------</v>
      </c>
      <c r="X702" s="41" t="str">
        <f t="shared" si="7"/>
        <v>--------</v>
      </c>
      <c r="Y702" s="41" t="str">
        <f t="shared" si="8"/>
        <v>-------</v>
      </c>
      <c r="Z702" s="41"/>
      <c r="AA702" s="41"/>
    </row>
    <row r="703">
      <c r="A703" s="20"/>
      <c r="B703" s="20"/>
      <c r="C703" s="20"/>
      <c r="D703" s="20"/>
      <c r="E703" s="20"/>
      <c r="F703" s="20"/>
      <c r="G703" s="20"/>
      <c r="H703" s="20"/>
      <c r="I703" s="25"/>
      <c r="J703" s="20"/>
      <c r="K703" s="20"/>
      <c r="L703" s="25"/>
      <c r="M703" s="20"/>
      <c r="N703" s="20"/>
      <c r="O703" s="20"/>
      <c r="P703" s="20"/>
      <c r="Q703" s="39" t="str">
        <f t="shared" si="1"/>
        <v>alp----</v>
      </c>
      <c r="R703" s="40" t="str">
        <f t="shared" si="2"/>
        <v>-----none</v>
      </c>
      <c r="S703" s="40" t="str">
        <f t="shared" si="3"/>
        <v>-------</v>
      </c>
      <c r="T703" s="41" t="str">
        <f t="shared" si="4"/>
        <v>alp---</v>
      </c>
      <c r="U703" s="41" t="str">
        <f t="shared" si="5"/>
        <v/>
      </c>
      <c r="V703" s="41"/>
      <c r="W703" s="41" t="str">
        <f t="shared" si="6"/>
        <v>-------</v>
      </c>
      <c r="X703" s="41" t="str">
        <f t="shared" si="7"/>
        <v>--------</v>
      </c>
      <c r="Y703" s="41" t="str">
        <f t="shared" si="8"/>
        <v>-------</v>
      </c>
      <c r="Z703" s="41"/>
      <c r="AA703" s="41"/>
    </row>
    <row r="704">
      <c r="A704" s="14"/>
      <c r="B704" s="14"/>
      <c r="C704" s="14"/>
      <c r="D704" s="14"/>
      <c r="E704" s="14"/>
      <c r="F704" s="14"/>
      <c r="G704" s="14"/>
      <c r="H704" s="14"/>
      <c r="I704" s="16"/>
      <c r="J704" s="14"/>
      <c r="K704" s="14"/>
      <c r="L704" s="50"/>
      <c r="M704" s="14"/>
      <c r="N704" s="14"/>
      <c r="O704" s="14"/>
      <c r="P704" s="14"/>
      <c r="Q704" s="39" t="str">
        <f t="shared" si="1"/>
        <v>alp----</v>
      </c>
      <c r="R704" s="40" t="str">
        <f t="shared" si="2"/>
        <v>-----none</v>
      </c>
      <c r="S704" s="40" t="str">
        <f t="shared" si="3"/>
        <v>-------</v>
      </c>
      <c r="T704" s="41" t="str">
        <f t="shared" si="4"/>
        <v>alp---</v>
      </c>
      <c r="U704" s="41" t="str">
        <f t="shared" si="5"/>
        <v/>
      </c>
      <c r="V704" s="41"/>
      <c r="W704" s="41" t="str">
        <f t="shared" si="6"/>
        <v>-------</v>
      </c>
      <c r="X704" s="41" t="str">
        <f t="shared" si="7"/>
        <v>--------</v>
      </c>
      <c r="Y704" s="41" t="str">
        <f t="shared" si="8"/>
        <v>-------</v>
      </c>
      <c r="Z704" s="41"/>
      <c r="AA704" s="41"/>
    </row>
    <row r="705">
      <c r="A705" s="20"/>
      <c r="B705" s="20"/>
      <c r="C705" s="20"/>
      <c r="D705" s="20"/>
      <c r="E705" s="20"/>
      <c r="F705" s="20"/>
      <c r="G705" s="20"/>
      <c r="H705" s="20"/>
      <c r="I705" s="25"/>
      <c r="J705" s="20"/>
      <c r="K705" s="20"/>
      <c r="L705" s="25"/>
      <c r="M705" s="20"/>
      <c r="N705" s="20"/>
      <c r="O705" s="20"/>
      <c r="P705" s="20"/>
      <c r="Q705" s="39" t="str">
        <f t="shared" si="1"/>
        <v>alp----</v>
      </c>
      <c r="R705" s="40" t="str">
        <f t="shared" si="2"/>
        <v>-----none</v>
      </c>
      <c r="S705" s="40" t="str">
        <f t="shared" si="3"/>
        <v>-------</v>
      </c>
      <c r="T705" s="41" t="str">
        <f t="shared" si="4"/>
        <v>alp---</v>
      </c>
      <c r="U705" s="41" t="str">
        <f t="shared" si="5"/>
        <v/>
      </c>
      <c r="V705" s="41"/>
      <c r="W705" s="41" t="str">
        <f t="shared" si="6"/>
        <v>-------</v>
      </c>
      <c r="X705" s="41" t="str">
        <f t="shared" si="7"/>
        <v>--------</v>
      </c>
      <c r="Y705" s="41" t="str">
        <f t="shared" si="8"/>
        <v>-------</v>
      </c>
      <c r="Z705" s="41"/>
      <c r="AA705" s="41"/>
    </row>
    <row r="706">
      <c r="A706" s="14"/>
      <c r="B706" s="14"/>
      <c r="C706" s="14"/>
      <c r="D706" s="14"/>
      <c r="E706" s="14"/>
      <c r="F706" s="14"/>
      <c r="G706" s="14"/>
      <c r="H706" s="14"/>
      <c r="I706" s="16"/>
      <c r="J706" s="14"/>
      <c r="K706" s="14"/>
      <c r="L706" s="50"/>
      <c r="M706" s="14"/>
      <c r="N706" s="14"/>
      <c r="O706" s="14"/>
      <c r="P706" s="14"/>
      <c r="Q706" s="39" t="str">
        <f t="shared" si="1"/>
        <v>alp----</v>
      </c>
      <c r="R706" s="40" t="str">
        <f t="shared" si="2"/>
        <v>-----none</v>
      </c>
      <c r="S706" s="40" t="str">
        <f t="shared" si="3"/>
        <v>-------</v>
      </c>
      <c r="T706" s="41" t="str">
        <f t="shared" si="4"/>
        <v>alp---</v>
      </c>
      <c r="U706" s="41" t="str">
        <f t="shared" si="5"/>
        <v/>
      </c>
      <c r="V706" s="41"/>
      <c r="W706" s="41" t="str">
        <f t="shared" si="6"/>
        <v>-------</v>
      </c>
      <c r="X706" s="41" t="str">
        <f t="shared" si="7"/>
        <v>--------</v>
      </c>
      <c r="Y706" s="41" t="str">
        <f t="shared" si="8"/>
        <v>-------</v>
      </c>
      <c r="Z706" s="41"/>
      <c r="AA706" s="41"/>
    </row>
    <row r="707">
      <c r="A707" s="20"/>
      <c r="B707" s="20"/>
      <c r="C707" s="20"/>
      <c r="D707" s="20"/>
      <c r="E707" s="20"/>
      <c r="F707" s="20"/>
      <c r="G707" s="20"/>
      <c r="H707" s="20"/>
      <c r="I707" s="25"/>
      <c r="J707" s="20"/>
      <c r="K707" s="20"/>
      <c r="L707" s="25"/>
      <c r="M707" s="20"/>
      <c r="N707" s="20"/>
      <c r="O707" s="20"/>
      <c r="P707" s="20"/>
      <c r="Q707" s="39" t="str">
        <f t="shared" si="1"/>
        <v>alp----</v>
      </c>
      <c r="R707" s="40" t="str">
        <f t="shared" si="2"/>
        <v>-----none</v>
      </c>
      <c r="S707" s="40" t="str">
        <f t="shared" si="3"/>
        <v>-------</v>
      </c>
      <c r="T707" s="41" t="str">
        <f t="shared" si="4"/>
        <v>alp---</v>
      </c>
      <c r="U707" s="41" t="str">
        <f t="shared" si="5"/>
        <v/>
      </c>
      <c r="V707" s="41"/>
      <c r="W707" s="41" t="str">
        <f t="shared" si="6"/>
        <v>-------</v>
      </c>
      <c r="X707" s="41" t="str">
        <f t="shared" si="7"/>
        <v>--------</v>
      </c>
      <c r="Y707" s="41" t="str">
        <f t="shared" si="8"/>
        <v>-------</v>
      </c>
      <c r="Z707" s="41"/>
      <c r="AA707" s="41"/>
    </row>
    <row r="708">
      <c r="A708" s="14"/>
      <c r="B708" s="14"/>
      <c r="C708" s="14"/>
      <c r="D708" s="14"/>
      <c r="E708" s="14"/>
      <c r="F708" s="14"/>
      <c r="G708" s="14"/>
      <c r="H708" s="14"/>
      <c r="I708" s="16"/>
      <c r="J708" s="14"/>
      <c r="K708" s="14"/>
      <c r="L708" s="50"/>
      <c r="M708" s="14"/>
      <c r="N708" s="14"/>
      <c r="O708" s="14"/>
      <c r="P708" s="14"/>
      <c r="Q708" s="39" t="str">
        <f t="shared" si="1"/>
        <v>alp----</v>
      </c>
      <c r="R708" s="40" t="str">
        <f t="shared" si="2"/>
        <v>-----none</v>
      </c>
      <c r="S708" s="40" t="str">
        <f t="shared" si="3"/>
        <v>-------</v>
      </c>
      <c r="T708" s="41" t="str">
        <f t="shared" si="4"/>
        <v>alp---</v>
      </c>
      <c r="U708" s="41" t="str">
        <f t="shared" si="5"/>
        <v/>
      </c>
      <c r="V708" s="41"/>
      <c r="W708" s="41" t="str">
        <f t="shared" si="6"/>
        <v>-------</v>
      </c>
      <c r="X708" s="41" t="str">
        <f t="shared" si="7"/>
        <v>--------</v>
      </c>
      <c r="Y708" s="41" t="str">
        <f t="shared" si="8"/>
        <v>-------</v>
      </c>
      <c r="Z708" s="41"/>
      <c r="AA708" s="41"/>
    </row>
    <row r="709">
      <c r="A709" s="20"/>
      <c r="B709" s="20"/>
      <c r="C709" s="20"/>
      <c r="D709" s="20"/>
      <c r="E709" s="20"/>
      <c r="F709" s="20"/>
      <c r="G709" s="20"/>
      <c r="H709" s="20"/>
      <c r="I709" s="25"/>
      <c r="J709" s="20"/>
      <c r="K709" s="20"/>
      <c r="L709" s="25"/>
      <c r="M709" s="20"/>
      <c r="N709" s="20"/>
      <c r="O709" s="20"/>
      <c r="P709" s="20"/>
      <c r="Q709" s="39" t="str">
        <f t="shared" si="1"/>
        <v>alp----</v>
      </c>
      <c r="R709" s="40" t="str">
        <f t="shared" si="2"/>
        <v>-----none</v>
      </c>
      <c r="S709" s="40" t="str">
        <f t="shared" si="3"/>
        <v>-------</v>
      </c>
      <c r="T709" s="41" t="str">
        <f t="shared" si="4"/>
        <v>alp---</v>
      </c>
      <c r="U709" s="41" t="str">
        <f t="shared" si="5"/>
        <v/>
      </c>
      <c r="V709" s="41"/>
      <c r="W709" s="41" t="str">
        <f t="shared" si="6"/>
        <v>-------</v>
      </c>
      <c r="X709" s="41" t="str">
        <f t="shared" si="7"/>
        <v>--------</v>
      </c>
      <c r="Y709" s="41" t="str">
        <f t="shared" si="8"/>
        <v>-------</v>
      </c>
      <c r="Z709" s="41"/>
      <c r="AA709" s="41"/>
    </row>
    <row r="710">
      <c r="A710" s="14"/>
      <c r="B710" s="14"/>
      <c r="C710" s="14"/>
      <c r="D710" s="14"/>
      <c r="E710" s="14"/>
      <c r="F710" s="14"/>
      <c r="G710" s="14"/>
      <c r="H710" s="14"/>
      <c r="I710" s="16"/>
      <c r="J710" s="14"/>
      <c r="K710" s="14"/>
      <c r="L710" s="50"/>
      <c r="M710" s="14"/>
      <c r="N710" s="14"/>
      <c r="O710" s="14"/>
      <c r="P710" s="14"/>
      <c r="Q710" s="39" t="str">
        <f t="shared" si="1"/>
        <v>alp----</v>
      </c>
      <c r="R710" s="40" t="str">
        <f t="shared" si="2"/>
        <v>-----none</v>
      </c>
      <c r="S710" s="40" t="str">
        <f t="shared" si="3"/>
        <v>-------</v>
      </c>
      <c r="T710" s="41" t="str">
        <f t="shared" si="4"/>
        <v>alp---</v>
      </c>
      <c r="U710" s="41" t="str">
        <f t="shared" si="5"/>
        <v/>
      </c>
      <c r="V710" s="41"/>
      <c r="W710" s="41" t="str">
        <f t="shared" si="6"/>
        <v>-------</v>
      </c>
      <c r="X710" s="41" t="str">
        <f t="shared" si="7"/>
        <v>--------</v>
      </c>
      <c r="Y710" s="41" t="str">
        <f t="shared" si="8"/>
        <v>-------</v>
      </c>
      <c r="Z710" s="41"/>
      <c r="AA710" s="41"/>
    </row>
    <row r="711">
      <c r="A711" s="20"/>
      <c r="B711" s="20"/>
      <c r="C711" s="20"/>
      <c r="D711" s="20"/>
      <c r="E711" s="20"/>
      <c r="F711" s="20"/>
      <c r="G711" s="20"/>
      <c r="H711" s="20"/>
      <c r="I711" s="25"/>
      <c r="J711" s="20"/>
      <c r="K711" s="20"/>
      <c r="L711" s="25"/>
      <c r="M711" s="20"/>
      <c r="N711" s="20"/>
      <c r="O711" s="20"/>
      <c r="P711" s="20"/>
      <c r="Q711" s="39" t="str">
        <f t="shared" si="1"/>
        <v>alp----</v>
      </c>
      <c r="R711" s="40" t="str">
        <f t="shared" si="2"/>
        <v>-----none</v>
      </c>
      <c r="S711" s="40" t="str">
        <f t="shared" si="3"/>
        <v>-------</v>
      </c>
      <c r="T711" s="41" t="str">
        <f t="shared" si="4"/>
        <v>alp---</v>
      </c>
      <c r="U711" s="41" t="str">
        <f t="shared" si="5"/>
        <v/>
      </c>
      <c r="V711" s="41"/>
      <c r="W711" s="41" t="str">
        <f t="shared" si="6"/>
        <v>-------</v>
      </c>
      <c r="X711" s="41" t="str">
        <f t="shared" si="7"/>
        <v>--------</v>
      </c>
      <c r="Y711" s="41" t="str">
        <f t="shared" si="8"/>
        <v>-------</v>
      </c>
      <c r="Z711" s="41"/>
      <c r="AA711" s="41"/>
    </row>
    <row r="712">
      <c r="A712" s="14"/>
      <c r="B712" s="14"/>
      <c r="C712" s="14"/>
      <c r="D712" s="14"/>
      <c r="E712" s="14"/>
      <c r="F712" s="14"/>
      <c r="G712" s="14"/>
      <c r="H712" s="14"/>
      <c r="I712" s="16"/>
      <c r="J712" s="14"/>
      <c r="K712" s="14"/>
      <c r="L712" s="50"/>
      <c r="M712" s="14"/>
      <c r="N712" s="14"/>
      <c r="O712" s="14"/>
      <c r="P712" s="14"/>
      <c r="Q712" s="39" t="str">
        <f t="shared" si="1"/>
        <v>alp----</v>
      </c>
      <c r="R712" s="40" t="str">
        <f t="shared" si="2"/>
        <v>-----none</v>
      </c>
      <c r="S712" s="40" t="str">
        <f t="shared" si="3"/>
        <v>-------</v>
      </c>
      <c r="T712" s="41" t="str">
        <f t="shared" si="4"/>
        <v>alp---</v>
      </c>
      <c r="U712" s="41" t="str">
        <f t="shared" si="5"/>
        <v/>
      </c>
      <c r="V712" s="41"/>
      <c r="W712" s="41" t="str">
        <f t="shared" si="6"/>
        <v>-------</v>
      </c>
      <c r="X712" s="41" t="str">
        <f t="shared" si="7"/>
        <v>--------</v>
      </c>
      <c r="Y712" s="41" t="str">
        <f t="shared" si="8"/>
        <v>-------</v>
      </c>
      <c r="Z712" s="41"/>
      <c r="AA712" s="41"/>
    </row>
    <row r="713">
      <c r="A713" s="20"/>
      <c r="B713" s="20"/>
      <c r="C713" s="20"/>
      <c r="D713" s="20"/>
      <c r="E713" s="20"/>
      <c r="F713" s="20"/>
      <c r="G713" s="20"/>
      <c r="H713" s="20"/>
      <c r="I713" s="25"/>
      <c r="J713" s="20"/>
      <c r="K713" s="20"/>
      <c r="L713" s="25"/>
      <c r="M713" s="20"/>
      <c r="N713" s="20"/>
      <c r="O713" s="20"/>
      <c r="P713" s="20"/>
      <c r="Q713" s="39" t="str">
        <f t="shared" si="1"/>
        <v>alp----</v>
      </c>
      <c r="R713" s="40" t="str">
        <f t="shared" si="2"/>
        <v>-----none</v>
      </c>
      <c r="S713" s="40" t="str">
        <f t="shared" si="3"/>
        <v>-------</v>
      </c>
      <c r="T713" s="41" t="str">
        <f t="shared" si="4"/>
        <v>alp---</v>
      </c>
      <c r="U713" s="41" t="str">
        <f t="shared" si="5"/>
        <v/>
      </c>
      <c r="V713" s="41"/>
      <c r="W713" s="41" t="str">
        <f t="shared" si="6"/>
        <v>-------</v>
      </c>
      <c r="X713" s="41" t="str">
        <f t="shared" si="7"/>
        <v>--------</v>
      </c>
      <c r="Y713" s="41" t="str">
        <f t="shared" si="8"/>
        <v>-------</v>
      </c>
      <c r="Z713" s="41"/>
      <c r="AA713" s="41"/>
    </row>
    <row r="714">
      <c r="A714" s="14"/>
      <c r="B714" s="14"/>
      <c r="C714" s="14"/>
      <c r="D714" s="14"/>
      <c r="E714" s="14"/>
      <c r="F714" s="14"/>
      <c r="G714" s="14"/>
      <c r="H714" s="14"/>
      <c r="I714" s="16"/>
      <c r="J714" s="14"/>
      <c r="K714" s="14"/>
      <c r="L714" s="50"/>
      <c r="M714" s="14"/>
      <c r="N714" s="14"/>
      <c r="O714" s="14"/>
      <c r="P714" s="14"/>
      <c r="Q714" s="39" t="str">
        <f t="shared" si="1"/>
        <v>alp----</v>
      </c>
      <c r="R714" s="40" t="str">
        <f t="shared" si="2"/>
        <v>-----none</v>
      </c>
      <c r="S714" s="40" t="str">
        <f t="shared" si="3"/>
        <v>-------</v>
      </c>
      <c r="T714" s="41" t="str">
        <f t="shared" si="4"/>
        <v>alp---</v>
      </c>
      <c r="U714" s="41" t="str">
        <f t="shared" si="5"/>
        <v/>
      </c>
      <c r="V714" s="41"/>
      <c r="W714" s="41" t="str">
        <f t="shared" si="6"/>
        <v>-------</v>
      </c>
      <c r="X714" s="41" t="str">
        <f t="shared" si="7"/>
        <v>--------</v>
      </c>
      <c r="Y714" s="41" t="str">
        <f t="shared" si="8"/>
        <v>-------</v>
      </c>
      <c r="Z714" s="41"/>
      <c r="AA714" s="41"/>
    </row>
    <row r="715">
      <c r="A715" s="20"/>
      <c r="B715" s="20"/>
      <c r="C715" s="20"/>
      <c r="D715" s="20"/>
      <c r="E715" s="20"/>
      <c r="F715" s="20"/>
      <c r="G715" s="20"/>
      <c r="H715" s="20"/>
      <c r="I715" s="25"/>
      <c r="J715" s="20"/>
      <c r="K715" s="20"/>
      <c r="L715" s="25"/>
      <c r="M715" s="20"/>
      <c r="N715" s="20"/>
      <c r="O715" s="20"/>
      <c r="P715" s="20"/>
      <c r="Q715" s="39" t="str">
        <f t="shared" si="1"/>
        <v>alp----</v>
      </c>
      <c r="R715" s="40" t="str">
        <f t="shared" si="2"/>
        <v>-----none</v>
      </c>
      <c r="S715" s="40" t="str">
        <f t="shared" si="3"/>
        <v>-------</v>
      </c>
      <c r="T715" s="41" t="str">
        <f t="shared" si="4"/>
        <v>alp---</v>
      </c>
      <c r="U715" s="41" t="str">
        <f t="shared" si="5"/>
        <v/>
      </c>
      <c r="V715" s="41"/>
      <c r="W715" s="41" t="str">
        <f t="shared" si="6"/>
        <v>-------</v>
      </c>
      <c r="X715" s="41" t="str">
        <f t="shared" si="7"/>
        <v>--------</v>
      </c>
      <c r="Y715" s="41" t="str">
        <f t="shared" si="8"/>
        <v>-------</v>
      </c>
      <c r="Z715" s="41"/>
      <c r="AA715" s="41"/>
    </row>
    <row r="716">
      <c r="A716" s="14"/>
      <c r="B716" s="14"/>
      <c r="C716" s="14"/>
      <c r="D716" s="14"/>
      <c r="E716" s="14"/>
      <c r="F716" s="14"/>
      <c r="G716" s="14"/>
      <c r="H716" s="14"/>
      <c r="I716" s="16"/>
      <c r="J716" s="14"/>
      <c r="K716" s="14"/>
      <c r="L716" s="50"/>
      <c r="M716" s="14"/>
      <c r="N716" s="14"/>
      <c r="O716" s="14"/>
      <c r="P716" s="14"/>
      <c r="Q716" s="39" t="str">
        <f t="shared" si="1"/>
        <v>alp----</v>
      </c>
      <c r="R716" s="40" t="str">
        <f t="shared" si="2"/>
        <v>-----none</v>
      </c>
      <c r="S716" s="40" t="str">
        <f t="shared" si="3"/>
        <v>-------</v>
      </c>
      <c r="T716" s="41" t="str">
        <f t="shared" si="4"/>
        <v>alp---</v>
      </c>
      <c r="U716" s="41" t="str">
        <f t="shared" si="5"/>
        <v/>
      </c>
      <c r="V716" s="41"/>
      <c r="W716" s="41" t="str">
        <f t="shared" si="6"/>
        <v>-------</v>
      </c>
      <c r="X716" s="41" t="str">
        <f t="shared" si="7"/>
        <v>--------</v>
      </c>
      <c r="Y716" s="41" t="str">
        <f t="shared" si="8"/>
        <v>-------</v>
      </c>
      <c r="Z716" s="41"/>
      <c r="AA716" s="41"/>
    </row>
    <row r="717">
      <c r="A717" s="20"/>
      <c r="B717" s="20"/>
      <c r="C717" s="20"/>
      <c r="D717" s="20"/>
      <c r="E717" s="20"/>
      <c r="F717" s="20"/>
      <c r="G717" s="20"/>
      <c r="H717" s="20"/>
      <c r="I717" s="25"/>
      <c r="J717" s="20"/>
      <c r="K717" s="20"/>
      <c r="L717" s="25"/>
      <c r="M717" s="20"/>
      <c r="N717" s="20"/>
      <c r="O717" s="20"/>
      <c r="P717" s="20"/>
      <c r="Q717" s="39" t="str">
        <f t="shared" si="1"/>
        <v>alp----</v>
      </c>
      <c r="R717" s="40" t="str">
        <f t="shared" si="2"/>
        <v>-----none</v>
      </c>
      <c r="S717" s="40" t="str">
        <f t="shared" si="3"/>
        <v>-------</v>
      </c>
      <c r="T717" s="41" t="str">
        <f t="shared" si="4"/>
        <v>alp---</v>
      </c>
      <c r="U717" s="41" t="str">
        <f t="shared" si="5"/>
        <v/>
      </c>
      <c r="V717" s="41"/>
      <c r="W717" s="41" t="str">
        <f t="shared" si="6"/>
        <v>-------</v>
      </c>
      <c r="X717" s="41" t="str">
        <f t="shared" si="7"/>
        <v>--------</v>
      </c>
      <c r="Y717" s="41" t="str">
        <f t="shared" si="8"/>
        <v>-------</v>
      </c>
      <c r="Z717" s="41"/>
      <c r="AA717" s="41"/>
    </row>
    <row r="718">
      <c r="A718" s="14"/>
      <c r="B718" s="14"/>
      <c r="C718" s="14"/>
      <c r="D718" s="14"/>
      <c r="E718" s="14"/>
      <c r="F718" s="14"/>
      <c r="G718" s="14"/>
      <c r="H718" s="14"/>
      <c r="I718" s="16"/>
      <c r="J718" s="14"/>
      <c r="K718" s="14"/>
      <c r="L718" s="50"/>
      <c r="M718" s="14"/>
      <c r="N718" s="14"/>
      <c r="O718" s="14"/>
      <c r="P718" s="14"/>
      <c r="Q718" s="39" t="str">
        <f t="shared" si="1"/>
        <v>alp----</v>
      </c>
      <c r="R718" s="40" t="str">
        <f t="shared" si="2"/>
        <v>-----none</v>
      </c>
      <c r="S718" s="40" t="str">
        <f t="shared" si="3"/>
        <v>-------</v>
      </c>
      <c r="T718" s="41" t="str">
        <f t="shared" si="4"/>
        <v>alp---</v>
      </c>
      <c r="U718" s="41" t="str">
        <f t="shared" si="5"/>
        <v/>
      </c>
      <c r="V718" s="41"/>
      <c r="W718" s="41" t="str">
        <f t="shared" si="6"/>
        <v>-------</v>
      </c>
      <c r="X718" s="41" t="str">
        <f t="shared" si="7"/>
        <v>--------</v>
      </c>
      <c r="Y718" s="41" t="str">
        <f t="shared" si="8"/>
        <v>-------</v>
      </c>
      <c r="Z718" s="41"/>
      <c r="AA718" s="41"/>
    </row>
    <row r="719">
      <c r="A719" s="20"/>
      <c r="B719" s="20"/>
      <c r="C719" s="20"/>
      <c r="D719" s="20"/>
      <c r="E719" s="20"/>
      <c r="F719" s="20"/>
      <c r="G719" s="20"/>
      <c r="H719" s="20"/>
      <c r="I719" s="25"/>
      <c r="J719" s="20"/>
      <c r="K719" s="20"/>
      <c r="L719" s="25"/>
      <c r="M719" s="20"/>
      <c r="N719" s="20"/>
      <c r="O719" s="20"/>
      <c r="P719" s="20"/>
      <c r="Q719" s="39" t="str">
        <f t="shared" si="1"/>
        <v>alp----</v>
      </c>
      <c r="R719" s="40" t="str">
        <f t="shared" si="2"/>
        <v>-----none</v>
      </c>
      <c r="S719" s="40" t="str">
        <f t="shared" si="3"/>
        <v>-------</v>
      </c>
      <c r="T719" s="41" t="str">
        <f t="shared" si="4"/>
        <v>alp---</v>
      </c>
      <c r="U719" s="41" t="str">
        <f t="shared" si="5"/>
        <v/>
      </c>
      <c r="V719" s="41"/>
      <c r="W719" s="41" t="str">
        <f t="shared" si="6"/>
        <v>-------</v>
      </c>
      <c r="X719" s="41" t="str">
        <f t="shared" si="7"/>
        <v>--------</v>
      </c>
      <c r="Y719" s="41" t="str">
        <f t="shared" si="8"/>
        <v>-------</v>
      </c>
      <c r="Z719" s="41"/>
      <c r="AA719" s="41"/>
    </row>
    <row r="720">
      <c r="A720" s="14"/>
      <c r="B720" s="14"/>
      <c r="C720" s="14"/>
      <c r="D720" s="14"/>
      <c r="E720" s="14"/>
      <c r="F720" s="14"/>
      <c r="G720" s="14"/>
      <c r="H720" s="14"/>
      <c r="I720" s="16"/>
      <c r="J720" s="14"/>
      <c r="K720" s="14"/>
      <c r="L720" s="50"/>
      <c r="M720" s="14"/>
      <c r="N720" s="14"/>
      <c r="O720" s="14"/>
      <c r="P720" s="14"/>
      <c r="Q720" s="39" t="str">
        <f t="shared" si="1"/>
        <v>alp----</v>
      </c>
      <c r="R720" s="40" t="str">
        <f t="shared" si="2"/>
        <v>-----none</v>
      </c>
      <c r="S720" s="40" t="str">
        <f t="shared" si="3"/>
        <v>-------</v>
      </c>
      <c r="T720" s="41" t="str">
        <f t="shared" si="4"/>
        <v>alp---</v>
      </c>
      <c r="U720" s="41" t="str">
        <f t="shared" si="5"/>
        <v/>
      </c>
      <c r="V720" s="41"/>
      <c r="W720" s="41" t="str">
        <f t="shared" si="6"/>
        <v>-------</v>
      </c>
      <c r="X720" s="41" t="str">
        <f t="shared" si="7"/>
        <v>--------</v>
      </c>
      <c r="Y720" s="41" t="str">
        <f t="shared" si="8"/>
        <v>-------</v>
      </c>
      <c r="Z720" s="41"/>
      <c r="AA720" s="41"/>
    </row>
    <row r="721">
      <c r="A721" s="20"/>
      <c r="B721" s="20"/>
      <c r="C721" s="20"/>
      <c r="D721" s="20"/>
      <c r="E721" s="20"/>
      <c r="F721" s="20"/>
      <c r="G721" s="20"/>
      <c r="H721" s="20"/>
      <c r="I721" s="25"/>
      <c r="J721" s="20"/>
      <c r="K721" s="20"/>
      <c r="L721" s="25"/>
      <c r="M721" s="20"/>
      <c r="N721" s="20"/>
      <c r="O721" s="20"/>
      <c r="P721" s="20"/>
      <c r="Q721" s="39" t="str">
        <f t="shared" si="1"/>
        <v>alp----</v>
      </c>
      <c r="R721" s="40" t="str">
        <f t="shared" si="2"/>
        <v>-----none</v>
      </c>
      <c r="S721" s="40" t="str">
        <f t="shared" si="3"/>
        <v>-------</v>
      </c>
      <c r="T721" s="41" t="str">
        <f t="shared" si="4"/>
        <v>alp---</v>
      </c>
      <c r="U721" s="41" t="str">
        <f t="shared" si="5"/>
        <v/>
      </c>
      <c r="V721" s="41"/>
      <c r="W721" s="41" t="str">
        <f t="shared" si="6"/>
        <v>-------</v>
      </c>
      <c r="X721" s="41" t="str">
        <f t="shared" si="7"/>
        <v>--------</v>
      </c>
      <c r="Y721" s="41" t="str">
        <f t="shared" si="8"/>
        <v>-------</v>
      </c>
      <c r="Z721" s="41"/>
      <c r="AA721" s="41"/>
    </row>
    <row r="722">
      <c r="A722" s="14"/>
      <c r="B722" s="14"/>
      <c r="C722" s="14"/>
      <c r="D722" s="14"/>
      <c r="E722" s="14"/>
      <c r="F722" s="14"/>
      <c r="G722" s="14"/>
      <c r="H722" s="14"/>
      <c r="I722" s="16"/>
      <c r="J722" s="14"/>
      <c r="K722" s="14"/>
      <c r="L722" s="50"/>
      <c r="M722" s="14"/>
      <c r="N722" s="14"/>
      <c r="O722" s="14"/>
      <c r="P722" s="14"/>
      <c r="Q722" s="39" t="str">
        <f t="shared" si="1"/>
        <v>alp----</v>
      </c>
      <c r="R722" s="40" t="str">
        <f t="shared" si="2"/>
        <v>-----none</v>
      </c>
      <c r="S722" s="40" t="str">
        <f t="shared" si="3"/>
        <v>-------</v>
      </c>
      <c r="T722" s="41" t="str">
        <f t="shared" si="4"/>
        <v>alp---</v>
      </c>
      <c r="U722" s="41" t="str">
        <f t="shared" si="5"/>
        <v/>
      </c>
      <c r="V722" s="41"/>
      <c r="W722" s="41" t="str">
        <f t="shared" si="6"/>
        <v>-------</v>
      </c>
      <c r="X722" s="41" t="str">
        <f t="shared" si="7"/>
        <v>--------</v>
      </c>
      <c r="Y722" s="41" t="str">
        <f t="shared" si="8"/>
        <v>-------</v>
      </c>
      <c r="Z722" s="41"/>
      <c r="AA722" s="41"/>
    </row>
    <row r="723">
      <c r="A723" s="20"/>
      <c r="B723" s="20"/>
      <c r="C723" s="20"/>
      <c r="D723" s="20"/>
      <c r="E723" s="20"/>
      <c r="F723" s="20"/>
      <c r="G723" s="20"/>
      <c r="H723" s="20"/>
      <c r="I723" s="25"/>
      <c r="J723" s="20"/>
      <c r="K723" s="20"/>
      <c r="L723" s="25"/>
      <c r="M723" s="20"/>
      <c r="N723" s="20"/>
      <c r="O723" s="20"/>
      <c r="P723" s="20"/>
      <c r="Q723" s="39" t="str">
        <f t="shared" si="1"/>
        <v>alp----</v>
      </c>
      <c r="R723" s="40" t="str">
        <f t="shared" si="2"/>
        <v>-----none</v>
      </c>
      <c r="S723" s="40" t="str">
        <f t="shared" si="3"/>
        <v>-------</v>
      </c>
      <c r="T723" s="41" t="str">
        <f t="shared" si="4"/>
        <v>alp---</v>
      </c>
      <c r="U723" s="41" t="str">
        <f t="shared" si="5"/>
        <v/>
      </c>
      <c r="V723" s="41"/>
      <c r="W723" s="41" t="str">
        <f t="shared" si="6"/>
        <v>-------</v>
      </c>
      <c r="X723" s="41" t="str">
        <f t="shared" si="7"/>
        <v>--------</v>
      </c>
      <c r="Y723" s="41" t="str">
        <f t="shared" si="8"/>
        <v>-------</v>
      </c>
      <c r="Z723" s="41"/>
      <c r="AA723" s="41"/>
    </row>
    <row r="724">
      <c r="A724" s="14"/>
      <c r="B724" s="14"/>
      <c r="C724" s="14"/>
      <c r="D724" s="14"/>
      <c r="E724" s="14"/>
      <c r="F724" s="14"/>
      <c r="G724" s="14"/>
      <c r="H724" s="14"/>
      <c r="I724" s="16"/>
      <c r="J724" s="14"/>
      <c r="K724" s="14"/>
      <c r="L724" s="50"/>
      <c r="M724" s="14"/>
      <c r="N724" s="14"/>
      <c r="O724" s="14"/>
      <c r="P724" s="14"/>
      <c r="Q724" s="39" t="str">
        <f t="shared" si="1"/>
        <v>alp----</v>
      </c>
      <c r="R724" s="40" t="str">
        <f t="shared" si="2"/>
        <v>-----none</v>
      </c>
      <c r="S724" s="40" t="str">
        <f t="shared" si="3"/>
        <v>-------</v>
      </c>
      <c r="T724" s="41" t="str">
        <f t="shared" si="4"/>
        <v>alp---</v>
      </c>
      <c r="U724" s="41" t="str">
        <f t="shared" si="5"/>
        <v/>
      </c>
      <c r="V724" s="41"/>
      <c r="W724" s="41" t="str">
        <f t="shared" si="6"/>
        <v>-------</v>
      </c>
      <c r="X724" s="41" t="str">
        <f t="shared" si="7"/>
        <v>--------</v>
      </c>
      <c r="Y724" s="41" t="str">
        <f t="shared" si="8"/>
        <v>-------</v>
      </c>
      <c r="Z724" s="41"/>
      <c r="AA724" s="41"/>
    </row>
    <row r="725">
      <c r="A725" s="20"/>
      <c r="B725" s="20"/>
      <c r="C725" s="20"/>
      <c r="D725" s="20"/>
      <c r="E725" s="20"/>
      <c r="F725" s="20"/>
      <c r="G725" s="20"/>
      <c r="H725" s="20"/>
      <c r="I725" s="25"/>
      <c r="J725" s="20"/>
      <c r="K725" s="20"/>
      <c r="L725" s="25"/>
      <c r="M725" s="20"/>
      <c r="N725" s="20"/>
      <c r="O725" s="20"/>
      <c r="P725" s="20"/>
      <c r="Q725" s="39" t="str">
        <f t="shared" si="1"/>
        <v>alp----</v>
      </c>
      <c r="R725" s="40" t="str">
        <f t="shared" si="2"/>
        <v>-----none</v>
      </c>
      <c r="S725" s="40" t="str">
        <f t="shared" si="3"/>
        <v>-------</v>
      </c>
      <c r="T725" s="41" t="str">
        <f t="shared" si="4"/>
        <v>alp---</v>
      </c>
      <c r="U725" s="41" t="str">
        <f t="shared" si="5"/>
        <v/>
      </c>
      <c r="V725" s="41"/>
      <c r="W725" s="41" t="str">
        <f t="shared" si="6"/>
        <v>-------</v>
      </c>
      <c r="X725" s="41" t="str">
        <f t="shared" si="7"/>
        <v>--------</v>
      </c>
      <c r="Y725" s="41" t="str">
        <f t="shared" si="8"/>
        <v>-------</v>
      </c>
      <c r="Z725" s="41"/>
      <c r="AA725" s="41"/>
    </row>
    <row r="726">
      <c r="A726" s="14"/>
      <c r="B726" s="14"/>
      <c r="C726" s="14"/>
      <c r="D726" s="14"/>
      <c r="E726" s="14"/>
      <c r="F726" s="14"/>
      <c r="G726" s="14"/>
      <c r="H726" s="14"/>
      <c r="I726" s="16"/>
      <c r="J726" s="14"/>
      <c r="K726" s="14"/>
      <c r="L726" s="50"/>
      <c r="M726" s="14"/>
      <c r="N726" s="14"/>
      <c r="O726" s="14"/>
      <c r="P726" s="14"/>
      <c r="Q726" s="39" t="str">
        <f t="shared" si="1"/>
        <v>alp----</v>
      </c>
      <c r="R726" s="40" t="str">
        <f t="shared" si="2"/>
        <v>-----none</v>
      </c>
      <c r="S726" s="40" t="str">
        <f t="shared" si="3"/>
        <v>-------</v>
      </c>
      <c r="T726" s="41" t="str">
        <f t="shared" si="4"/>
        <v>alp---</v>
      </c>
      <c r="U726" s="41" t="str">
        <f t="shared" si="5"/>
        <v/>
      </c>
      <c r="V726" s="41"/>
      <c r="W726" s="41" t="str">
        <f t="shared" si="6"/>
        <v>-------</v>
      </c>
      <c r="X726" s="41" t="str">
        <f t="shared" si="7"/>
        <v>--------</v>
      </c>
      <c r="Y726" s="41" t="str">
        <f t="shared" si="8"/>
        <v>-------</v>
      </c>
      <c r="Z726" s="41"/>
      <c r="AA726" s="41"/>
    </row>
    <row r="727">
      <c r="A727" s="20"/>
      <c r="B727" s="20"/>
      <c r="C727" s="20"/>
      <c r="D727" s="20"/>
      <c r="E727" s="20"/>
      <c r="F727" s="20"/>
      <c r="G727" s="20"/>
      <c r="H727" s="20"/>
      <c r="I727" s="25"/>
      <c r="J727" s="20"/>
      <c r="K727" s="20"/>
      <c r="L727" s="25"/>
      <c r="M727" s="20"/>
      <c r="N727" s="20"/>
      <c r="O727" s="20"/>
      <c r="P727" s="20"/>
      <c r="Q727" s="39" t="str">
        <f t="shared" si="1"/>
        <v>alp----</v>
      </c>
      <c r="R727" s="40" t="str">
        <f t="shared" si="2"/>
        <v>-----none</v>
      </c>
      <c r="S727" s="40" t="str">
        <f t="shared" si="3"/>
        <v>-------</v>
      </c>
      <c r="T727" s="41" t="str">
        <f t="shared" si="4"/>
        <v>alp---</v>
      </c>
      <c r="U727" s="41" t="str">
        <f t="shared" si="5"/>
        <v/>
      </c>
      <c r="V727" s="41"/>
      <c r="W727" s="41" t="str">
        <f t="shared" si="6"/>
        <v>-------</v>
      </c>
      <c r="X727" s="41" t="str">
        <f t="shared" si="7"/>
        <v>--------</v>
      </c>
      <c r="Y727" s="41" t="str">
        <f t="shared" si="8"/>
        <v>-------</v>
      </c>
      <c r="Z727" s="41"/>
      <c r="AA727" s="41"/>
    </row>
    <row r="728">
      <c r="A728" s="14"/>
      <c r="B728" s="14"/>
      <c r="C728" s="14"/>
      <c r="D728" s="14"/>
      <c r="E728" s="14"/>
      <c r="F728" s="14"/>
      <c r="G728" s="14"/>
      <c r="H728" s="14"/>
      <c r="I728" s="16"/>
      <c r="J728" s="14"/>
      <c r="K728" s="14"/>
      <c r="L728" s="50"/>
      <c r="M728" s="14"/>
      <c r="N728" s="14"/>
      <c r="O728" s="14"/>
      <c r="P728" s="14"/>
      <c r="Q728" s="39" t="str">
        <f t="shared" si="1"/>
        <v>alp----</v>
      </c>
      <c r="R728" s="40" t="str">
        <f t="shared" si="2"/>
        <v>-----none</v>
      </c>
      <c r="S728" s="40" t="str">
        <f t="shared" si="3"/>
        <v>-------</v>
      </c>
      <c r="T728" s="41" t="str">
        <f t="shared" si="4"/>
        <v>alp---</v>
      </c>
      <c r="U728" s="41" t="str">
        <f t="shared" si="5"/>
        <v/>
      </c>
      <c r="V728" s="41"/>
      <c r="W728" s="41" t="str">
        <f t="shared" si="6"/>
        <v>-------</v>
      </c>
      <c r="X728" s="41" t="str">
        <f t="shared" si="7"/>
        <v>--------</v>
      </c>
      <c r="Y728" s="41" t="str">
        <f t="shared" si="8"/>
        <v>-------</v>
      </c>
      <c r="Z728" s="41"/>
      <c r="AA728" s="41"/>
    </row>
    <row r="729">
      <c r="A729" s="20"/>
      <c r="B729" s="20"/>
      <c r="C729" s="20"/>
      <c r="D729" s="20"/>
      <c r="E729" s="20"/>
      <c r="F729" s="20"/>
      <c r="G729" s="20"/>
      <c r="H729" s="20"/>
      <c r="I729" s="25"/>
      <c r="J729" s="20"/>
      <c r="K729" s="20"/>
      <c r="L729" s="25"/>
      <c r="M729" s="20"/>
      <c r="N729" s="20"/>
      <c r="O729" s="20"/>
      <c r="P729" s="20"/>
      <c r="Q729" s="39" t="str">
        <f t="shared" si="1"/>
        <v>alp----</v>
      </c>
      <c r="R729" s="40" t="str">
        <f t="shared" si="2"/>
        <v>-----none</v>
      </c>
      <c r="S729" s="40" t="str">
        <f t="shared" si="3"/>
        <v>-------</v>
      </c>
      <c r="T729" s="41" t="str">
        <f t="shared" si="4"/>
        <v>alp---</v>
      </c>
      <c r="U729" s="41" t="str">
        <f t="shared" si="5"/>
        <v/>
      </c>
      <c r="V729" s="41"/>
      <c r="W729" s="41" t="str">
        <f t="shared" si="6"/>
        <v>-------</v>
      </c>
      <c r="X729" s="41" t="str">
        <f t="shared" si="7"/>
        <v>--------</v>
      </c>
      <c r="Y729" s="41" t="str">
        <f t="shared" si="8"/>
        <v>-------</v>
      </c>
      <c r="Z729" s="41"/>
      <c r="AA729" s="41"/>
    </row>
    <row r="730">
      <c r="A730" s="14"/>
      <c r="B730" s="14"/>
      <c r="C730" s="14"/>
      <c r="D730" s="14"/>
      <c r="E730" s="14"/>
      <c r="F730" s="14"/>
      <c r="G730" s="14"/>
      <c r="H730" s="14"/>
      <c r="I730" s="16"/>
      <c r="J730" s="14"/>
      <c r="K730" s="14"/>
      <c r="L730" s="50"/>
      <c r="M730" s="14"/>
      <c r="N730" s="14"/>
      <c r="O730" s="14"/>
      <c r="P730" s="14"/>
      <c r="Q730" s="39" t="str">
        <f t="shared" si="1"/>
        <v>alp----</v>
      </c>
      <c r="R730" s="40" t="str">
        <f t="shared" si="2"/>
        <v>-----none</v>
      </c>
      <c r="S730" s="40" t="str">
        <f t="shared" si="3"/>
        <v>-------</v>
      </c>
      <c r="T730" s="41" t="str">
        <f t="shared" si="4"/>
        <v>alp---</v>
      </c>
      <c r="U730" s="41" t="str">
        <f t="shared" si="5"/>
        <v/>
      </c>
      <c r="V730" s="41"/>
      <c r="W730" s="41" t="str">
        <f t="shared" si="6"/>
        <v>-------</v>
      </c>
      <c r="X730" s="41" t="str">
        <f t="shared" si="7"/>
        <v>--------</v>
      </c>
      <c r="Y730" s="41" t="str">
        <f t="shared" si="8"/>
        <v>-------</v>
      </c>
      <c r="Z730" s="41"/>
      <c r="AA730" s="41"/>
    </row>
    <row r="731">
      <c r="A731" s="20"/>
      <c r="B731" s="20"/>
      <c r="C731" s="20"/>
      <c r="D731" s="20"/>
      <c r="E731" s="20"/>
      <c r="F731" s="20"/>
      <c r="G731" s="20"/>
      <c r="H731" s="20"/>
      <c r="I731" s="25"/>
      <c r="J731" s="20"/>
      <c r="K731" s="20"/>
      <c r="L731" s="25"/>
      <c r="M731" s="20"/>
      <c r="N731" s="20"/>
      <c r="O731" s="20"/>
      <c r="P731" s="20"/>
      <c r="Q731" s="39" t="str">
        <f t="shared" si="1"/>
        <v>alp----</v>
      </c>
      <c r="R731" s="40" t="str">
        <f t="shared" si="2"/>
        <v>-----none</v>
      </c>
      <c r="S731" s="40" t="str">
        <f t="shared" si="3"/>
        <v>-------</v>
      </c>
      <c r="T731" s="41" t="str">
        <f t="shared" si="4"/>
        <v>alp---</v>
      </c>
      <c r="U731" s="41" t="str">
        <f t="shared" si="5"/>
        <v/>
      </c>
      <c r="V731" s="41"/>
      <c r="W731" s="41" t="str">
        <f t="shared" si="6"/>
        <v>-------</v>
      </c>
      <c r="X731" s="41" t="str">
        <f t="shared" si="7"/>
        <v>--------</v>
      </c>
      <c r="Y731" s="41" t="str">
        <f t="shared" si="8"/>
        <v>-------</v>
      </c>
      <c r="Z731" s="41"/>
      <c r="AA731" s="41"/>
    </row>
    <row r="732">
      <c r="A732" s="14"/>
      <c r="B732" s="14"/>
      <c r="C732" s="14"/>
      <c r="D732" s="14"/>
      <c r="E732" s="14"/>
      <c r="F732" s="14"/>
      <c r="G732" s="14"/>
      <c r="H732" s="14"/>
      <c r="I732" s="16"/>
      <c r="J732" s="14"/>
      <c r="K732" s="14"/>
      <c r="L732" s="50"/>
      <c r="M732" s="14"/>
      <c r="N732" s="14"/>
      <c r="O732" s="14"/>
      <c r="P732" s="14"/>
      <c r="Q732" s="39" t="str">
        <f t="shared" si="1"/>
        <v>alp----</v>
      </c>
      <c r="R732" s="40" t="str">
        <f t="shared" si="2"/>
        <v>-----none</v>
      </c>
      <c r="S732" s="40" t="str">
        <f t="shared" si="3"/>
        <v>-------</v>
      </c>
      <c r="T732" s="41" t="str">
        <f t="shared" si="4"/>
        <v>alp---</v>
      </c>
      <c r="U732" s="41" t="str">
        <f t="shared" si="5"/>
        <v/>
      </c>
      <c r="V732" s="41"/>
      <c r="W732" s="41" t="str">
        <f t="shared" si="6"/>
        <v>-------</v>
      </c>
      <c r="X732" s="41" t="str">
        <f t="shared" si="7"/>
        <v>--------</v>
      </c>
      <c r="Y732" s="41" t="str">
        <f t="shared" si="8"/>
        <v>-------</v>
      </c>
      <c r="Z732" s="41"/>
      <c r="AA732" s="41"/>
    </row>
    <row r="733">
      <c r="A733" s="20"/>
      <c r="B733" s="20"/>
      <c r="C733" s="20"/>
      <c r="D733" s="20"/>
      <c r="E733" s="20"/>
      <c r="F733" s="20"/>
      <c r="G733" s="20"/>
      <c r="H733" s="20"/>
      <c r="I733" s="25"/>
      <c r="J733" s="20"/>
      <c r="K733" s="20"/>
      <c r="L733" s="25"/>
      <c r="M733" s="20"/>
      <c r="N733" s="20"/>
      <c r="O733" s="20"/>
      <c r="P733" s="20"/>
      <c r="Q733" s="39" t="str">
        <f t="shared" si="1"/>
        <v>alp----</v>
      </c>
      <c r="R733" s="40" t="str">
        <f t="shared" si="2"/>
        <v>-----none</v>
      </c>
      <c r="S733" s="40" t="str">
        <f t="shared" si="3"/>
        <v>-------</v>
      </c>
      <c r="T733" s="41" t="str">
        <f t="shared" si="4"/>
        <v>alp---</v>
      </c>
      <c r="U733" s="41" t="str">
        <f t="shared" si="5"/>
        <v/>
      </c>
      <c r="V733" s="41"/>
      <c r="W733" s="41" t="str">
        <f t="shared" si="6"/>
        <v>-------</v>
      </c>
      <c r="X733" s="41" t="str">
        <f t="shared" si="7"/>
        <v>--------</v>
      </c>
      <c r="Y733" s="41" t="str">
        <f t="shared" si="8"/>
        <v>-------</v>
      </c>
      <c r="Z733" s="41"/>
      <c r="AA733" s="41"/>
    </row>
    <row r="734">
      <c r="A734" s="14"/>
      <c r="B734" s="14"/>
      <c r="C734" s="14"/>
      <c r="D734" s="14"/>
      <c r="E734" s="14"/>
      <c r="F734" s="14"/>
      <c r="G734" s="14"/>
      <c r="H734" s="14"/>
      <c r="I734" s="16"/>
      <c r="J734" s="14"/>
      <c r="K734" s="14"/>
      <c r="L734" s="50"/>
      <c r="M734" s="14"/>
      <c r="N734" s="14"/>
      <c r="O734" s="14"/>
      <c r="P734" s="14"/>
      <c r="Q734" s="39" t="str">
        <f t="shared" si="1"/>
        <v>alp----</v>
      </c>
      <c r="R734" s="40" t="str">
        <f t="shared" si="2"/>
        <v>-----none</v>
      </c>
      <c r="S734" s="40" t="str">
        <f t="shared" si="3"/>
        <v>-------</v>
      </c>
      <c r="T734" s="41" t="str">
        <f t="shared" si="4"/>
        <v>alp---</v>
      </c>
      <c r="U734" s="41" t="str">
        <f t="shared" si="5"/>
        <v/>
      </c>
      <c r="V734" s="41"/>
      <c r="W734" s="41" t="str">
        <f t="shared" si="6"/>
        <v>-------</v>
      </c>
      <c r="X734" s="41" t="str">
        <f t="shared" si="7"/>
        <v>--------</v>
      </c>
      <c r="Y734" s="41" t="str">
        <f t="shared" si="8"/>
        <v>-------</v>
      </c>
      <c r="Z734" s="41"/>
      <c r="AA734" s="41"/>
    </row>
    <row r="735">
      <c r="A735" s="20"/>
      <c r="B735" s="20"/>
      <c r="C735" s="20"/>
      <c r="D735" s="20"/>
      <c r="E735" s="20"/>
      <c r="F735" s="20"/>
      <c r="G735" s="20"/>
      <c r="H735" s="20"/>
      <c r="I735" s="25"/>
      <c r="J735" s="20"/>
      <c r="K735" s="20"/>
      <c r="L735" s="25"/>
      <c r="M735" s="20"/>
      <c r="N735" s="20"/>
      <c r="O735" s="20"/>
      <c r="P735" s="20"/>
      <c r="Q735" s="39" t="str">
        <f t="shared" si="1"/>
        <v>alp----</v>
      </c>
      <c r="R735" s="40" t="str">
        <f t="shared" si="2"/>
        <v>-----none</v>
      </c>
      <c r="S735" s="40" t="str">
        <f t="shared" si="3"/>
        <v>-------</v>
      </c>
      <c r="T735" s="41" t="str">
        <f t="shared" si="4"/>
        <v>alp---</v>
      </c>
      <c r="U735" s="41" t="str">
        <f t="shared" si="5"/>
        <v/>
      </c>
      <c r="V735" s="41"/>
      <c r="W735" s="41" t="str">
        <f t="shared" si="6"/>
        <v>-------</v>
      </c>
      <c r="X735" s="41" t="str">
        <f t="shared" si="7"/>
        <v>--------</v>
      </c>
      <c r="Y735" s="41" t="str">
        <f t="shared" si="8"/>
        <v>-------</v>
      </c>
      <c r="Z735" s="41"/>
      <c r="AA735" s="41"/>
    </row>
    <row r="736">
      <c r="A736" s="14"/>
      <c r="B736" s="14"/>
      <c r="C736" s="14"/>
      <c r="D736" s="14"/>
      <c r="E736" s="14"/>
      <c r="F736" s="14"/>
      <c r="G736" s="14"/>
      <c r="H736" s="14"/>
      <c r="I736" s="16"/>
      <c r="J736" s="14"/>
      <c r="K736" s="14"/>
      <c r="L736" s="50"/>
      <c r="M736" s="14"/>
      <c r="N736" s="14"/>
      <c r="O736" s="14"/>
      <c r="P736" s="14"/>
      <c r="Q736" s="39" t="str">
        <f t="shared" si="1"/>
        <v>alp----</v>
      </c>
      <c r="R736" s="40" t="str">
        <f t="shared" si="2"/>
        <v>-----none</v>
      </c>
      <c r="S736" s="40" t="str">
        <f t="shared" si="3"/>
        <v>-------</v>
      </c>
      <c r="T736" s="41" t="str">
        <f t="shared" si="4"/>
        <v>alp---</v>
      </c>
      <c r="U736" s="41" t="str">
        <f t="shared" si="5"/>
        <v/>
      </c>
      <c r="V736" s="41"/>
      <c r="W736" s="41" t="str">
        <f t="shared" si="6"/>
        <v>-------</v>
      </c>
      <c r="X736" s="41" t="str">
        <f t="shared" si="7"/>
        <v>--------</v>
      </c>
      <c r="Y736" s="41" t="str">
        <f t="shared" si="8"/>
        <v>-------</v>
      </c>
      <c r="Z736" s="41"/>
      <c r="AA736" s="41"/>
    </row>
    <row r="737">
      <c r="A737" s="20"/>
      <c r="B737" s="20"/>
      <c r="C737" s="20"/>
      <c r="D737" s="20"/>
      <c r="E737" s="20"/>
      <c r="F737" s="20"/>
      <c r="G737" s="20"/>
      <c r="H737" s="20"/>
      <c r="I737" s="25"/>
      <c r="J737" s="20"/>
      <c r="K737" s="20"/>
      <c r="L737" s="25"/>
      <c r="M737" s="20"/>
      <c r="N737" s="20"/>
      <c r="O737" s="20"/>
      <c r="P737" s="20"/>
      <c r="Q737" s="39" t="str">
        <f t="shared" si="1"/>
        <v>alp----</v>
      </c>
      <c r="R737" s="40" t="str">
        <f t="shared" si="2"/>
        <v>-----none</v>
      </c>
      <c r="S737" s="40" t="str">
        <f t="shared" si="3"/>
        <v>-------</v>
      </c>
      <c r="T737" s="41" t="str">
        <f t="shared" si="4"/>
        <v>alp---</v>
      </c>
      <c r="U737" s="41" t="str">
        <f t="shared" si="5"/>
        <v/>
      </c>
      <c r="V737" s="41"/>
      <c r="W737" s="41" t="str">
        <f t="shared" si="6"/>
        <v>-------</v>
      </c>
      <c r="X737" s="41" t="str">
        <f t="shared" si="7"/>
        <v>--------</v>
      </c>
      <c r="Y737" s="41" t="str">
        <f t="shared" si="8"/>
        <v>-------</v>
      </c>
      <c r="Z737" s="41"/>
      <c r="AA737" s="41"/>
    </row>
    <row r="738">
      <c r="A738" s="14"/>
      <c r="B738" s="14"/>
      <c r="C738" s="14"/>
      <c r="D738" s="14"/>
      <c r="E738" s="14"/>
      <c r="F738" s="14"/>
      <c r="G738" s="14"/>
      <c r="H738" s="14"/>
      <c r="I738" s="16"/>
      <c r="J738" s="14"/>
      <c r="K738" s="14"/>
      <c r="L738" s="50"/>
      <c r="M738" s="14"/>
      <c r="N738" s="14"/>
      <c r="O738" s="14"/>
      <c r="P738" s="14"/>
      <c r="Q738" s="39" t="str">
        <f t="shared" si="1"/>
        <v>alp----</v>
      </c>
      <c r="R738" s="40" t="str">
        <f t="shared" si="2"/>
        <v>-----none</v>
      </c>
      <c r="S738" s="40" t="str">
        <f t="shared" si="3"/>
        <v>-------</v>
      </c>
      <c r="T738" s="41" t="str">
        <f t="shared" si="4"/>
        <v>alp---</v>
      </c>
      <c r="U738" s="41" t="str">
        <f t="shared" si="5"/>
        <v/>
      </c>
      <c r="V738" s="41"/>
      <c r="W738" s="41" t="str">
        <f t="shared" si="6"/>
        <v>-------</v>
      </c>
      <c r="X738" s="41" t="str">
        <f t="shared" si="7"/>
        <v>--------</v>
      </c>
      <c r="Y738" s="41" t="str">
        <f t="shared" si="8"/>
        <v>-------</v>
      </c>
      <c r="Z738" s="41"/>
      <c r="AA738" s="41"/>
    </row>
    <row r="739">
      <c r="A739" s="20"/>
      <c r="B739" s="20"/>
      <c r="C739" s="20"/>
      <c r="D739" s="20"/>
      <c r="E739" s="20"/>
      <c r="F739" s="20"/>
      <c r="G739" s="20"/>
      <c r="H739" s="20"/>
      <c r="I739" s="25"/>
      <c r="J739" s="20"/>
      <c r="K739" s="20"/>
      <c r="L739" s="25"/>
      <c r="M739" s="20"/>
      <c r="N739" s="20"/>
      <c r="O739" s="20"/>
      <c r="P739" s="20"/>
      <c r="Q739" s="39" t="str">
        <f t="shared" si="1"/>
        <v>alp----</v>
      </c>
      <c r="R739" s="40" t="str">
        <f t="shared" si="2"/>
        <v>-----none</v>
      </c>
      <c r="S739" s="40" t="str">
        <f t="shared" si="3"/>
        <v>-------</v>
      </c>
      <c r="T739" s="41" t="str">
        <f t="shared" si="4"/>
        <v>alp---</v>
      </c>
      <c r="U739" s="41" t="str">
        <f t="shared" si="5"/>
        <v/>
      </c>
      <c r="V739" s="41"/>
      <c r="W739" s="41" t="str">
        <f t="shared" si="6"/>
        <v>-------</v>
      </c>
      <c r="X739" s="41" t="str">
        <f t="shared" si="7"/>
        <v>--------</v>
      </c>
      <c r="Y739" s="41" t="str">
        <f t="shared" si="8"/>
        <v>-------</v>
      </c>
      <c r="Z739" s="41"/>
      <c r="AA739" s="41"/>
    </row>
    <row r="740">
      <c r="A740" s="14"/>
      <c r="B740" s="14"/>
      <c r="C740" s="14"/>
      <c r="D740" s="14"/>
      <c r="E740" s="14"/>
      <c r="F740" s="14"/>
      <c r="G740" s="14"/>
      <c r="H740" s="14"/>
      <c r="I740" s="16"/>
      <c r="J740" s="14"/>
      <c r="K740" s="14"/>
      <c r="L740" s="50"/>
      <c r="M740" s="14"/>
      <c r="N740" s="14"/>
      <c r="O740" s="14"/>
      <c r="P740" s="14"/>
      <c r="Q740" s="39" t="str">
        <f t="shared" si="1"/>
        <v>alp----</v>
      </c>
      <c r="R740" s="40" t="str">
        <f t="shared" si="2"/>
        <v>-----none</v>
      </c>
      <c r="S740" s="40" t="str">
        <f t="shared" si="3"/>
        <v>-------</v>
      </c>
      <c r="T740" s="41" t="str">
        <f t="shared" si="4"/>
        <v>alp---</v>
      </c>
      <c r="U740" s="41" t="str">
        <f t="shared" si="5"/>
        <v/>
      </c>
      <c r="V740" s="41"/>
      <c r="W740" s="41" t="str">
        <f t="shared" si="6"/>
        <v>-------</v>
      </c>
      <c r="X740" s="41" t="str">
        <f t="shared" si="7"/>
        <v>--------</v>
      </c>
      <c r="Y740" s="41" t="str">
        <f t="shared" si="8"/>
        <v>-------</v>
      </c>
      <c r="Z740" s="41"/>
      <c r="AA740" s="41"/>
    </row>
    <row r="741">
      <c r="A741" s="20"/>
      <c r="B741" s="20"/>
      <c r="C741" s="20"/>
      <c r="D741" s="20"/>
      <c r="E741" s="20"/>
      <c r="F741" s="20"/>
      <c r="G741" s="20"/>
      <c r="H741" s="20"/>
      <c r="I741" s="25"/>
      <c r="J741" s="20"/>
      <c r="K741" s="20"/>
      <c r="L741" s="25"/>
      <c r="M741" s="20"/>
      <c r="N741" s="20"/>
      <c r="O741" s="20"/>
      <c r="P741" s="20"/>
      <c r="Q741" s="39" t="str">
        <f t="shared" si="1"/>
        <v>alp----</v>
      </c>
      <c r="R741" s="40" t="str">
        <f t="shared" si="2"/>
        <v>-----none</v>
      </c>
      <c r="S741" s="40" t="str">
        <f t="shared" si="3"/>
        <v>-------</v>
      </c>
      <c r="T741" s="41" t="str">
        <f t="shared" si="4"/>
        <v>alp---</v>
      </c>
      <c r="U741" s="41" t="str">
        <f t="shared" si="5"/>
        <v/>
      </c>
      <c r="V741" s="41"/>
      <c r="W741" s="41" t="str">
        <f t="shared" si="6"/>
        <v>-------</v>
      </c>
      <c r="X741" s="41" t="str">
        <f t="shared" si="7"/>
        <v>--------</v>
      </c>
      <c r="Y741" s="41" t="str">
        <f t="shared" si="8"/>
        <v>-------</v>
      </c>
      <c r="Z741" s="41"/>
      <c r="AA741" s="41"/>
    </row>
    <row r="742">
      <c r="A742" s="14"/>
      <c r="B742" s="14"/>
      <c r="C742" s="14"/>
      <c r="D742" s="14"/>
      <c r="E742" s="14"/>
      <c r="F742" s="14"/>
      <c r="G742" s="14"/>
      <c r="H742" s="14"/>
      <c r="I742" s="16"/>
      <c r="J742" s="14"/>
      <c r="K742" s="14"/>
      <c r="L742" s="50"/>
      <c r="M742" s="14"/>
      <c r="N742" s="14"/>
      <c r="O742" s="14"/>
      <c r="P742" s="14"/>
      <c r="Q742" s="39" t="str">
        <f t="shared" si="1"/>
        <v>alp----</v>
      </c>
      <c r="R742" s="40" t="str">
        <f t="shared" si="2"/>
        <v>-----none</v>
      </c>
      <c r="S742" s="40" t="str">
        <f t="shared" si="3"/>
        <v>-------</v>
      </c>
      <c r="T742" s="41" t="str">
        <f t="shared" si="4"/>
        <v>alp---</v>
      </c>
      <c r="U742" s="41" t="str">
        <f t="shared" si="5"/>
        <v/>
      </c>
      <c r="V742" s="41"/>
      <c r="W742" s="41" t="str">
        <f t="shared" si="6"/>
        <v>-------</v>
      </c>
      <c r="X742" s="41" t="str">
        <f t="shared" si="7"/>
        <v>--------</v>
      </c>
      <c r="Y742" s="41" t="str">
        <f t="shared" si="8"/>
        <v>-------</v>
      </c>
      <c r="Z742" s="41"/>
      <c r="AA742" s="41"/>
    </row>
    <row r="743">
      <c r="A743" s="20"/>
      <c r="B743" s="20"/>
      <c r="C743" s="20"/>
      <c r="D743" s="20"/>
      <c r="E743" s="20"/>
      <c r="F743" s="20"/>
      <c r="G743" s="20"/>
      <c r="H743" s="20"/>
      <c r="I743" s="25"/>
      <c r="J743" s="20"/>
      <c r="K743" s="20"/>
      <c r="L743" s="25"/>
      <c r="M743" s="20"/>
      <c r="N743" s="20"/>
      <c r="O743" s="20"/>
      <c r="P743" s="20"/>
      <c r="Q743" s="39" t="str">
        <f t="shared" si="1"/>
        <v>alp----</v>
      </c>
      <c r="R743" s="40" t="str">
        <f t="shared" si="2"/>
        <v>-----none</v>
      </c>
      <c r="S743" s="40" t="str">
        <f t="shared" si="3"/>
        <v>-------</v>
      </c>
      <c r="T743" s="41" t="str">
        <f t="shared" si="4"/>
        <v>alp---</v>
      </c>
      <c r="U743" s="41" t="str">
        <f t="shared" si="5"/>
        <v/>
      </c>
      <c r="V743" s="41"/>
      <c r="W743" s="41" t="str">
        <f t="shared" si="6"/>
        <v>-------</v>
      </c>
      <c r="X743" s="41" t="str">
        <f t="shared" si="7"/>
        <v>--------</v>
      </c>
      <c r="Y743" s="41" t="str">
        <f t="shared" si="8"/>
        <v>-------</v>
      </c>
      <c r="Z743" s="41"/>
      <c r="AA743" s="41"/>
    </row>
    <row r="744">
      <c r="A744" s="14"/>
      <c r="B744" s="14"/>
      <c r="C744" s="14"/>
      <c r="D744" s="14"/>
      <c r="E744" s="14"/>
      <c r="F744" s="14"/>
      <c r="G744" s="14"/>
      <c r="H744" s="14"/>
      <c r="I744" s="16"/>
      <c r="J744" s="14"/>
      <c r="K744" s="14"/>
      <c r="L744" s="50"/>
      <c r="M744" s="14"/>
      <c r="N744" s="14"/>
      <c r="O744" s="14"/>
      <c r="P744" s="14"/>
      <c r="Q744" s="39" t="str">
        <f t="shared" si="1"/>
        <v>alp----</v>
      </c>
      <c r="R744" s="40" t="str">
        <f t="shared" si="2"/>
        <v>-----none</v>
      </c>
      <c r="S744" s="40" t="str">
        <f t="shared" si="3"/>
        <v>-------</v>
      </c>
      <c r="T744" s="41" t="str">
        <f t="shared" si="4"/>
        <v>alp---</v>
      </c>
      <c r="U744" s="41" t="str">
        <f t="shared" si="5"/>
        <v/>
      </c>
      <c r="V744" s="41"/>
      <c r="W744" s="41" t="str">
        <f t="shared" si="6"/>
        <v>-------</v>
      </c>
      <c r="X744" s="41" t="str">
        <f t="shared" si="7"/>
        <v>--------</v>
      </c>
      <c r="Y744" s="41" t="str">
        <f t="shared" si="8"/>
        <v>-------</v>
      </c>
      <c r="Z744" s="41"/>
      <c r="AA744" s="41"/>
    </row>
    <row r="745">
      <c r="A745" s="20"/>
      <c r="B745" s="20"/>
      <c r="C745" s="20"/>
      <c r="D745" s="20"/>
      <c r="E745" s="20"/>
      <c r="F745" s="20"/>
      <c r="G745" s="20"/>
      <c r="H745" s="20"/>
      <c r="I745" s="25"/>
      <c r="J745" s="20"/>
      <c r="K745" s="20"/>
      <c r="L745" s="25"/>
      <c r="M745" s="20"/>
      <c r="N745" s="20"/>
      <c r="O745" s="20"/>
      <c r="P745" s="20"/>
      <c r="Q745" s="39" t="str">
        <f t="shared" si="1"/>
        <v>alp----</v>
      </c>
      <c r="R745" s="40" t="str">
        <f t="shared" si="2"/>
        <v>-----none</v>
      </c>
      <c r="S745" s="40" t="str">
        <f t="shared" si="3"/>
        <v>-------</v>
      </c>
      <c r="T745" s="41" t="str">
        <f t="shared" si="4"/>
        <v>alp---</v>
      </c>
      <c r="U745" s="41" t="str">
        <f t="shared" si="5"/>
        <v/>
      </c>
      <c r="V745" s="41"/>
      <c r="W745" s="41" t="str">
        <f t="shared" si="6"/>
        <v>-------</v>
      </c>
      <c r="X745" s="41" t="str">
        <f t="shared" si="7"/>
        <v>--------</v>
      </c>
      <c r="Y745" s="41" t="str">
        <f t="shared" si="8"/>
        <v>-------</v>
      </c>
      <c r="Z745" s="41"/>
      <c r="AA745" s="41"/>
    </row>
    <row r="746">
      <c r="A746" s="14"/>
      <c r="B746" s="14"/>
      <c r="C746" s="14"/>
      <c r="D746" s="14"/>
      <c r="E746" s="14"/>
      <c r="F746" s="14"/>
      <c r="G746" s="14"/>
      <c r="H746" s="14"/>
      <c r="I746" s="16"/>
      <c r="J746" s="14"/>
      <c r="K746" s="14"/>
      <c r="L746" s="50"/>
      <c r="M746" s="14"/>
      <c r="N746" s="14"/>
      <c r="O746" s="14"/>
      <c r="P746" s="14"/>
      <c r="Q746" s="39" t="str">
        <f t="shared" si="1"/>
        <v>alp----</v>
      </c>
      <c r="R746" s="40" t="str">
        <f t="shared" si="2"/>
        <v>-----none</v>
      </c>
      <c r="S746" s="40" t="str">
        <f t="shared" si="3"/>
        <v>-------</v>
      </c>
      <c r="T746" s="41" t="str">
        <f t="shared" si="4"/>
        <v>alp---</v>
      </c>
      <c r="U746" s="41" t="str">
        <f t="shared" si="5"/>
        <v/>
      </c>
      <c r="V746" s="41"/>
      <c r="W746" s="41" t="str">
        <f t="shared" si="6"/>
        <v>-------</v>
      </c>
      <c r="X746" s="41" t="str">
        <f t="shared" si="7"/>
        <v>--------</v>
      </c>
      <c r="Y746" s="41" t="str">
        <f t="shared" si="8"/>
        <v>-------</v>
      </c>
      <c r="Z746" s="41"/>
      <c r="AA746" s="41"/>
    </row>
    <row r="747">
      <c r="A747" s="20"/>
      <c r="B747" s="20"/>
      <c r="C747" s="20"/>
      <c r="D747" s="20"/>
      <c r="E747" s="20"/>
      <c r="F747" s="20"/>
      <c r="G747" s="20"/>
      <c r="H747" s="20"/>
      <c r="I747" s="25"/>
      <c r="J747" s="20"/>
      <c r="K747" s="20"/>
      <c r="L747" s="25"/>
      <c r="M747" s="20"/>
      <c r="N747" s="20"/>
      <c r="O747" s="20"/>
      <c r="P747" s="20"/>
      <c r="Q747" s="39" t="str">
        <f t="shared" si="1"/>
        <v>alp----</v>
      </c>
      <c r="R747" s="40" t="str">
        <f t="shared" si="2"/>
        <v>-----none</v>
      </c>
      <c r="S747" s="40" t="str">
        <f t="shared" si="3"/>
        <v>-------</v>
      </c>
      <c r="T747" s="41" t="str">
        <f t="shared" si="4"/>
        <v>alp---</v>
      </c>
      <c r="U747" s="41" t="str">
        <f t="shared" si="5"/>
        <v/>
      </c>
      <c r="V747" s="41"/>
      <c r="W747" s="41" t="str">
        <f t="shared" si="6"/>
        <v>-------</v>
      </c>
      <c r="X747" s="41" t="str">
        <f t="shared" si="7"/>
        <v>--------</v>
      </c>
      <c r="Y747" s="41" t="str">
        <f t="shared" si="8"/>
        <v>-------</v>
      </c>
      <c r="Z747" s="41"/>
      <c r="AA747" s="41"/>
    </row>
    <row r="748">
      <c r="A748" s="14"/>
      <c r="B748" s="14"/>
      <c r="C748" s="14"/>
      <c r="D748" s="14"/>
      <c r="E748" s="14"/>
      <c r="F748" s="14"/>
      <c r="G748" s="14"/>
      <c r="H748" s="14"/>
      <c r="I748" s="16"/>
      <c r="J748" s="14"/>
      <c r="K748" s="14"/>
      <c r="L748" s="50"/>
      <c r="M748" s="14"/>
      <c r="N748" s="14"/>
      <c r="O748" s="14"/>
      <c r="P748" s="14"/>
      <c r="Q748" s="39" t="str">
        <f t="shared" si="1"/>
        <v>alp----</v>
      </c>
      <c r="R748" s="40" t="str">
        <f t="shared" si="2"/>
        <v>-----none</v>
      </c>
      <c r="S748" s="40" t="str">
        <f t="shared" si="3"/>
        <v>-------</v>
      </c>
      <c r="T748" s="41" t="str">
        <f t="shared" si="4"/>
        <v>alp---</v>
      </c>
      <c r="U748" s="41" t="str">
        <f t="shared" si="5"/>
        <v/>
      </c>
      <c r="V748" s="41"/>
      <c r="W748" s="41" t="str">
        <f t="shared" si="6"/>
        <v>-------</v>
      </c>
      <c r="X748" s="41" t="str">
        <f t="shared" si="7"/>
        <v>--------</v>
      </c>
      <c r="Y748" s="41" t="str">
        <f t="shared" si="8"/>
        <v>-------</v>
      </c>
      <c r="Z748" s="41"/>
      <c r="AA748" s="41"/>
    </row>
    <row r="749">
      <c r="A749" s="20"/>
      <c r="B749" s="20"/>
      <c r="C749" s="20"/>
      <c r="D749" s="20"/>
      <c r="E749" s="20"/>
      <c r="F749" s="20"/>
      <c r="G749" s="20"/>
      <c r="H749" s="20"/>
      <c r="I749" s="25"/>
      <c r="J749" s="20"/>
      <c r="K749" s="20"/>
      <c r="L749" s="25"/>
      <c r="M749" s="20"/>
      <c r="N749" s="20"/>
      <c r="O749" s="20"/>
      <c r="P749" s="20"/>
      <c r="Q749" s="39" t="str">
        <f t="shared" si="1"/>
        <v>alp----</v>
      </c>
      <c r="R749" s="40" t="str">
        <f t="shared" si="2"/>
        <v>-----none</v>
      </c>
      <c r="S749" s="40" t="str">
        <f t="shared" si="3"/>
        <v>-------</v>
      </c>
      <c r="T749" s="41" t="str">
        <f t="shared" si="4"/>
        <v>alp---</v>
      </c>
      <c r="U749" s="41" t="str">
        <f t="shared" si="5"/>
        <v/>
      </c>
      <c r="V749" s="41"/>
      <c r="W749" s="41" t="str">
        <f t="shared" si="6"/>
        <v>-------</v>
      </c>
      <c r="X749" s="41" t="str">
        <f t="shared" si="7"/>
        <v>--------</v>
      </c>
      <c r="Y749" s="41" t="str">
        <f t="shared" si="8"/>
        <v>-------</v>
      </c>
      <c r="Z749" s="41"/>
      <c r="AA749" s="41"/>
    </row>
    <row r="750">
      <c r="A750" s="14"/>
      <c r="B750" s="14"/>
      <c r="C750" s="14"/>
      <c r="D750" s="14"/>
      <c r="E750" s="14"/>
      <c r="F750" s="14"/>
      <c r="G750" s="14"/>
      <c r="H750" s="14"/>
      <c r="I750" s="16"/>
      <c r="J750" s="14"/>
      <c r="K750" s="14"/>
      <c r="L750" s="50"/>
      <c r="M750" s="14"/>
      <c r="N750" s="14"/>
      <c r="O750" s="14"/>
      <c r="P750" s="14"/>
      <c r="Q750" s="39" t="str">
        <f t="shared" si="1"/>
        <v>alp----</v>
      </c>
      <c r="R750" s="40" t="str">
        <f t="shared" si="2"/>
        <v>-----none</v>
      </c>
      <c r="S750" s="40" t="str">
        <f t="shared" si="3"/>
        <v>-------</v>
      </c>
      <c r="T750" s="41" t="str">
        <f t="shared" si="4"/>
        <v>alp---</v>
      </c>
      <c r="U750" s="41" t="str">
        <f t="shared" si="5"/>
        <v/>
      </c>
      <c r="V750" s="41"/>
      <c r="W750" s="41" t="str">
        <f t="shared" si="6"/>
        <v>-------</v>
      </c>
      <c r="X750" s="41" t="str">
        <f t="shared" si="7"/>
        <v>--------</v>
      </c>
      <c r="Y750" s="41" t="str">
        <f t="shared" si="8"/>
        <v>-------</v>
      </c>
      <c r="Z750" s="41"/>
      <c r="AA750" s="41"/>
    </row>
    <row r="751">
      <c r="A751" s="20"/>
      <c r="B751" s="20"/>
      <c r="C751" s="20"/>
      <c r="D751" s="20"/>
      <c r="E751" s="20"/>
      <c r="F751" s="20"/>
      <c r="G751" s="20"/>
      <c r="H751" s="20"/>
      <c r="I751" s="25"/>
      <c r="J751" s="20"/>
      <c r="K751" s="20"/>
      <c r="L751" s="25"/>
      <c r="M751" s="20"/>
      <c r="N751" s="20"/>
      <c r="O751" s="20"/>
      <c r="P751" s="20"/>
      <c r="Q751" s="39" t="str">
        <f t="shared" si="1"/>
        <v>alp----</v>
      </c>
      <c r="R751" s="40" t="str">
        <f t="shared" si="2"/>
        <v>-----none</v>
      </c>
      <c r="S751" s="40" t="str">
        <f t="shared" si="3"/>
        <v>-------</v>
      </c>
      <c r="T751" s="41" t="str">
        <f t="shared" si="4"/>
        <v>alp---</v>
      </c>
      <c r="U751" s="41" t="str">
        <f t="shared" si="5"/>
        <v/>
      </c>
      <c r="V751" s="41"/>
      <c r="W751" s="41" t="str">
        <f t="shared" si="6"/>
        <v>-------</v>
      </c>
      <c r="X751" s="41" t="str">
        <f t="shared" si="7"/>
        <v>--------</v>
      </c>
      <c r="Y751" s="41" t="str">
        <f t="shared" si="8"/>
        <v>-------</v>
      </c>
      <c r="Z751" s="41"/>
      <c r="AA751" s="41"/>
    </row>
    <row r="752">
      <c r="A752" s="14"/>
      <c r="B752" s="14"/>
      <c r="C752" s="14"/>
      <c r="D752" s="14"/>
      <c r="E752" s="14"/>
      <c r="F752" s="14"/>
      <c r="G752" s="14"/>
      <c r="H752" s="14"/>
      <c r="I752" s="16"/>
      <c r="J752" s="14"/>
      <c r="K752" s="14"/>
      <c r="L752" s="50"/>
      <c r="M752" s="14"/>
      <c r="N752" s="14"/>
      <c r="O752" s="14"/>
      <c r="P752" s="14"/>
      <c r="Q752" s="39" t="str">
        <f t="shared" si="1"/>
        <v>alp----</v>
      </c>
      <c r="R752" s="40" t="str">
        <f t="shared" si="2"/>
        <v>-----none</v>
      </c>
      <c r="S752" s="40" t="str">
        <f t="shared" si="3"/>
        <v>-------</v>
      </c>
      <c r="T752" s="41" t="str">
        <f t="shared" si="4"/>
        <v>alp---</v>
      </c>
      <c r="U752" s="41" t="str">
        <f t="shared" si="5"/>
        <v/>
      </c>
      <c r="V752" s="41"/>
      <c r="W752" s="41" t="str">
        <f t="shared" si="6"/>
        <v>-------</v>
      </c>
      <c r="X752" s="41" t="str">
        <f t="shared" si="7"/>
        <v>--------</v>
      </c>
      <c r="Y752" s="41" t="str">
        <f t="shared" si="8"/>
        <v>-------</v>
      </c>
      <c r="Z752" s="41"/>
      <c r="AA752" s="41"/>
    </row>
    <row r="753">
      <c r="A753" s="20"/>
      <c r="B753" s="20"/>
      <c r="C753" s="20"/>
      <c r="D753" s="20"/>
      <c r="E753" s="20"/>
      <c r="F753" s="20"/>
      <c r="G753" s="20"/>
      <c r="H753" s="20"/>
      <c r="I753" s="25"/>
      <c r="J753" s="20"/>
      <c r="K753" s="20"/>
      <c r="L753" s="25"/>
      <c r="M753" s="20"/>
      <c r="N753" s="20"/>
      <c r="O753" s="20"/>
      <c r="P753" s="20"/>
      <c r="Q753" s="39" t="str">
        <f t="shared" si="1"/>
        <v>alp----</v>
      </c>
      <c r="R753" s="40" t="str">
        <f t="shared" si="2"/>
        <v>-----none</v>
      </c>
      <c r="S753" s="40" t="str">
        <f t="shared" si="3"/>
        <v>-------</v>
      </c>
      <c r="T753" s="41" t="str">
        <f t="shared" si="4"/>
        <v>alp---</v>
      </c>
      <c r="U753" s="41" t="str">
        <f t="shared" si="5"/>
        <v/>
      </c>
      <c r="V753" s="41"/>
      <c r="W753" s="41" t="str">
        <f t="shared" si="6"/>
        <v>-------</v>
      </c>
      <c r="X753" s="41" t="str">
        <f t="shared" si="7"/>
        <v>--------</v>
      </c>
      <c r="Y753" s="41" t="str">
        <f t="shared" si="8"/>
        <v>-------</v>
      </c>
      <c r="Z753" s="41"/>
      <c r="AA753" s="41"/>
    </row>
    <row r="754">
      <c r="A754" s="14"/>
      <c r="B754" s="14"/>
      <c r="C754" s="14"/>
      <c r="D754" s="14"/>
      <c r="E754" s="14"/>
      <c r="F754" s="14"/>
      <c r="G754" s="14"/>
      <c r="H754" s="14"/>
      <c r="I754" s="16"/>
      <c r="J754" s="14"/>
      <c r="K754" s="14"/>
      <c r="L754" s="50"/>
      <c r="M754" s="14"/>
      <c r="N754" s="14"/>
      <c r="O754" s="14"/>
      <c r="P754" s="14"/>
      <c r="Q754" s="39" t="str">
        <f t="shared" si="1"/>
        <v>alp----</v>
      </c>
      <c r="R754" s="40" t="str">
        <f t="shared" si="2"/>
        <v>-----none</v>
      </c>
      <c r="S754" s="40" t="str">
        <f t="shared" si="3"/>
        <v>-------</v>
      </c>
      <c r="T754" s="41" t="str">
        <f t="shared" si="4"/>
        <v>alp---</v>
      </c>
      <c r="U754" s="41" t="str">
        <f t="shared" si="5"/>
        <v/>
      </c>
      <c r="V754" s="41"/>
      <c r="W754" s="41" t="str">
        <f t="shared" si="6"/>
        <v>-------</v>
      </c>
      <c r="X754" s="41" t="str">
        <f t="shared" si="7"/>
        <v>--------</v>
      </c>
      <c r="Y754" s="41" t="str">
        <f t="shared" si="8"/>
        <v>-------</v>
      </c>
      <c r="Z754" s="41"/>
      <c r="AA754" s="41"/>
    </row>
    <row r="755">
      <c r="A755" s="20"/>
      <c r="B755" s="20"/>
      <c r="C755" s="20"/>
      <c r="D755" s="20"/>
      <c r="E755" s="20"/>
      <c r="F755" s="20"/>
      <c r="G755" s="20"/>
      <c r="H755" s="20"/>
      <c r="I755" s="25"/>
      <c r="J755" s="20"/>
      <c r="K755" s="20"/>
      <c r="L755" s="25"/>
      <c r="M755" s="20"/>
      <c r="N755" s="20"/>
      <c r="O755" s="20"/>
      <c r="P755" s="20"/>
      <c r="Q755" s="39" t="str">
        <f t="shared" si="1"/>
        <v>alp----</v>
      </c>
      <c r="R755" s="40" t="str">
        <f t="shared" si="2"/>
        <v>-----none</v>
      </c>
      <c r="S755" s="40" t="str">
        <f t="shared" si="3"/>
        <v>-------</v>
      </c>
      <c r="T755" s="41" t="str">
        <f t="shared" si="4"/>
        <v>alp---</v>
      </c>
      <c r="U755" s="41" t="str">
        <f t="shared" si="5"/>
        <v/>
      </c>
      <c r="V755" s="41"/>
      <c r="W755" s="41" t="str">
        <f t="shared" si="6"/>
        <v>-------</v>
      </c>
      <c r="X755" s="41" t="str">
        <f t="shared" si="7"/>
        <v>--------</v>
      </c>
      <c r="Y755" s="41" t="str">
        <f t="shared" si="8"/>
        <v>-------</v>
      </c>
      <c r="Z755" s="41"/>
      <c r="AA755" s="41"/>
    </row>
    <row r="756">
      <c r="A756" s="14"/>
      <c r="B756" s="14"/>
      <c r="C756" s="14"/>
      <c r="D756" s="14"/>
      <c r="E756" s="14"/>
      <c r="F756" s="14"/>
      <c r="G756" s="14"/>
      <c r="H756" s="14"/>
      <c r="I756" s="16"/>
      <c r="J756" s="14"/>
      <c r="K756" s="14"/>
      <c r="L756" s="50"/>
      <c r="M756" s="14"/>
      <c r="N756" s="14"/>
      <c r="O756" s="14"/>
      <c r="P756" s="14"/>
      <c r="Q756" s="39" t="str">
        <f t="shared" si="1"/>
        <v>alp----</v>
      </c>
      <c r="R756" s="40" t="str">
        <f t="shared" si="2"/>
        <v>-----none</v>
      </c>
      <c r="S756" s="40" t="str">
        <f t="shared" si="3"/>
        <v>-------</v>
      </c>
      <c r="T756" s="41" t="str">
        <f t="shared" si="4"/>
        <v>alp---</v>
      </c>
      <c r="U756" s="41" t="str">
        <f t="shared" si="5"/>
        <v/>
      </c>
      <c r="V756" s="41"/>
      <c r="W756" s="41" t="str">
        <f t="shared" si="6"/>
        <v>-------</v>
      </c>
      <c r="X756" s="41" t="str">
        <f t="shared" si="7"/>
        <v>--------</v>
      </c>
      <c r="Y756" s="41" t="str">
        <f t="shared" si="8"/>
        <v>-------</v>
      </c>
      <c r="Z756" s="41"/>
      <c r="AA756" s="41"/>
    </row>
    <row r="757">
      <c r="A757" s="20"/>
      <c r="B757" s="20"/>
      <c r="C757" s="20"/>
      <c r="D757" s="20"/>
      <c r="E757" s="20"/>
      <c r="F757" s="20"/>
      <c r="G757" s="20"/>
      <c r="H757" s="20"/>
      <c r="I757" s="25"/>
      <c r="J757" s="20"/>
      <c r="K757" s="20"/>
      <c r="L757" s="25"/>
      <c r="M757" s="20"/>
      <c r="N757" s="20"/>
      <c r="O757" s="20"/>
      <c r="P757" s="20"/>
      <c r="Q757" s="39" t="str">
        <f t="shared" si="1"/>
        <v>alp----</v>
      </c>
      <c r="R757" s="40" t="str">
        <f t="shared" si="2"/>
        <v>-----none</v>
      </c>
      <c r="S757" s="40" t="str">
        <f t="shared" si="3"/>
        <v>-------</v>
      </c>
      <c r="T757" s="41" t="str">
        <f t="shared" si="4"/>
        <v>alp---</v>
      </c>
      <c r="U757" s="41" t="str">
        <f t="shared" si="5"/>
        <v/>
      </c>
      <c r="V757" s="41"/>
      <c r="W757" s="41" t="str">
        <f t="shared" si="6"/>
        <v>-------</v>
      </c>
      <c r="X757" s="41" t="str">
        <f t="shared" si="7"/>
        <v>--------</v>
      </c>
      <c r="Y757" s="41" t="str">
        <f t="shared" si="8"/>
        <v>-------</v>
      </c>
      <c r="Z757" s="41"/>
      <c r="AA757" s="41"/>
    </row>
    <row r="758">
      <c r="A758" s="14"/>
      <c r="B758" s="14"/>
      <c r="C758" s="14"/>
      <c r="D758" s="14"/>
      <c r="E758" s="14"/>
      <c r="F758" s="14"/>
      <c r="G758" s="14"/>
      <c r="H758" s="14"/>
      <c r="I758" s="16"/>
      <c r="J758" s="14"/>
      <c r="K758" s="14"/>
      <c r="L758" s="50"/>
      <c r="M758" s="14"/>
      <c r="N758" s="14"/>
      <c r="O758" s="14"/>
      <c r="P758" s="14"/>
      <c r="Q758" s="39" t="str">
        <f t="shared" si="1"/>
        <v>alp----</v>
      </c>
      <c r="R758" s="40" t="str">
        <f t="shared" si="2"/>
        <v>-----none</v>
      </c>
      <c r="S758" s="40" t="str">
        <f t="shared" si="3"/>
        <v>-------</v>
      </c>
      <c r="T758" s="41" t="str">
        <f t="shared" si="4"/>
        <v>alp---</v>
      </c>
      <c r="U758" s="41" t="str">
        <f t="shared" si="5"/>
        <v/>
      </c>
      <c r="V758" s="41"/>
      <c r="W758" s="41" t="str">
        <f t="shared" si="6"/>
        <v>-------</v>
      </c>
      <c r="X758" s="41" t="str">
        <f t="shared" si="7"/>
        <v>--------</v>
      </c>
      <c r="Y758" s="41" t="str">
        <f t="shared" si="8"/>
        <v>-------</v>
      </c>
      <c r="Z758" s="41"/>
      <c r="AA758" s="41"/>
    </row>
    <row r="759">
      <c r="A759" s="20"/>
      <c r="B759" s="20"/>
      <c r="C759" s="20"/>
      <c r="D759" s="20"/>
      <c r="E759" s="20"/>
      <c r="F759" s="20"/>
      <c r="G759" s="20"/>
      <c r="H759" s="20"/>
      <c r="I759" s="25"/>
      <c r="J759" s="20"/>
      <c r="K759" s="20"/>
      <c r="L759" s="25"/>
      <c r="M759" s="20"/>
      <c r="N759" s="20"/>
      <c r="O759" s="20"/>
      <c r="P759" s="20"/>
      <c r="Q759" s="39" t="str">
        <f t="shared" si="1"/>
        <v>alp----</v>
      </c>
      <c r="R759" s="40" t="str">
        <f t="shared" si="2"/>
        <v>-----none</v>
      </c>
      <c r="S759" s="40" t="str">
        <f t="shared" si="3"/>
        <v>-------</v>
      </c>
      <c r="T759" s="41" t="str">
        <f t="shared" si="4"/>
        <v>alp---</v>
      </c>
      <c r="U759" s="41" t="str">
        <f t="shared" si="5"/>
        <v/>
      </c>
      <c r="V759" s="41"/>
      <c r="W759" s="41" t="str">
        <f t="shared" si="6"/>
        <v>-------</v>
      </c>
      <c r="X759" s="41" t="str">
        <f t="shared" si="7"/>
        <v>--------</v>
      </c>
      <c r="Y759" s="41" t="str">
        <f t="shared" si="8"/>
        <v>-------</v>
      </c>
      <c r="Z759" s="41"/>
      <c r="AA759" s="41"/>
    </row>
  </sheetData>
  <autoFilter ref="$A$3:$Y$759"/>
  <mergeCells count="6">
    <mergeCell ref="A1:C1"/>
    <mergeCell ref="D1:P2"/>
    <mergeCell ref="Q1:S2"/>
    <mergeCell ref="T1:Y2"/>
    <mergeCell ref="AB1:AG3"/>
    <mergeCell ref="AB4:AG759"/>
  </mergeCells>
  <conditionalFormatting sqref="Q4:U759 V4:V115 W4:AA759">
    <cfRule type="containsText" dxfId="0" priority="1" operator="containsText" text="--">
      <formula>NOT(ISERROR(SEARCH(("--"),(Q4))))</formula>
    </cfRule>
  </conditionalFormatting>
  <conditionalFormatting sqref="Q3:AA759 O4:P759">
    <cfRule type="colorScale" priority="2">
      <colorScale>
        <cfvo type="min"/>
        <cfvo type="max"/>
        <color rgb="FF57BB8A"/>
        <color rgb="FFFFFFFF"/>
      </colorScale>
    </cfRule>
  </conditionalFormatting>
  <conditionalFormatting sqref="Q4:AA759">
    <cfRule type="containsText" dxfId="0" priority="3" operator="containsText" text="::">
      <formula>NOT(ISERROR(SEARCH(("::"),(Q4))))</formula>
    </cfRule>
  </conditionalFormatting>
  <conditionalFormatting sqref="Q7:AA11">
    <cfRule type="containsText" dxfId="0" priority="4" operator="containsText" text="--">
      <formula>NOT(ISERROR(SEARCH(("--"),(Q7))))</formula>
    </cfRule>
  </conditionalFormatting>
  <conditionalFormatting sqref="A7:A759">
    <cfRule type="cellIs" dxfId="1" priority="5" operator="equal">
      <formula>"aguardando peça"</formula>
    </cfRule>
  </conditionalFormatting>
  <conditionalFormatting sqref="A7:A759">
    <cfRule type="cellIs" dxfId="2" priority="6" operator="equal">
      <formula>"inserir"</formula>
    </cfRule>
  </conditionalFormatting>
  <conditionalFormatting sqref="A7:A759">
    <cfRule type="cellIs" dxfId="3" priority="7" operator="equal">
      <formula>"inativar"</formula>
    </cfRule>
  </conditionalFormatting>
  <conditionalFormatting sqref="A7:A759">
    <cfRule type="cellIs" dxfId="4" priority="8" operator="equal">
      <formula>"manter"</formula>
    </cfRule>
  </conditionalFormatting>
  <conditionalFormatting sqref="O7:P40 Q7:AA11 O42:P49 O52:P119 O130:P141 O143:P150 O160:P163">
    <cfRule type="colorScale" priority="9">
      <colorScale>
        <cfvo type="min"/>
        <cfvo type="max"/>
        <color rgb="FF57BB8A"/>
        <color rgb="FFFFFFFF"/>
      </colorScale>
    </cfRule>
  </conditionalFormatting>
  <conditionalFormatting sqref="Q7:AA11">
    <cfRule type="containsText" dxfId="0" priority="10" operator="containsText" text="::">
      <formula>NOT(ISERROR(SEARCH(("::"),(Q7))))</formula>
    </cfRule>
  </conditionalFormatting>
  <conditionalFormatting sqref="Q4:AA6">
    <cfRule type="containsText" dxfId="0" priority="11" operator="containsText" text="--">
      <formula>NOT(ISERROR(SEARCH(("--"),(Q4))))</formula>
    </cfRule>
  </conditionalFormatting>
  <conditionalFormatting sqref="A4:A6">
    <cfRule type="cellIs" dxfId="1" priority="12" operator="equal">
      <formula>"aguardando peça"</formula>
    </cfRule>
  </conditionalFormatting>
  <conditionalFormatting sqref="A4:A6">
    <cfRule type="cellIs" dxfId="2" priority="13" operator="equal">
      <formula>"inserir"</formula>
    </cfRule>
  </conditionalFormatting>
  <conditionalFormatting sqref="A4:A6">
    <cfRule type="cellIs" dxfId="3" priority="14" operator="equal">
      <formula>"inativar"</formula>
    </cfRule>
  </conditionalFormatting>
  <conditionalFormatting sqref="A4:A6">
    <cfRule type="cellIs" dxfId="4" priority="15" operator="equal">
      <formula>"manter"</formula>
    </cfRule>
  </conditionalFormatting>
  <conditionalFormatting sqref="O4:AA6">
    <cfRule type="colorScale" priority="16">
      <colorScale>
        <cfvo type="min"/>
        <cfvo type="max"/>
        <color rgb="FF57BB8A"/>
        <color rgb="FFFFFFFF"/>
      </colorScale>
    </cfRule>
  </conditionalFormatting>
  <conditionalFormatting sqref="Q4:AA6">
    <cfRule type="containsText" dxfId="0" priority="17" operator="containsText" text="::">
      <formula>NOT(ISERROR(SEARCH(("::"),(Q4))))</formula>
    </cfRule>
  </conditionalFormatting>
  <conditionalFormatting sqref="Q3:U3 V3 W3:AA3">
    <cfRule type="colorScale" priority="18">
      <colorScale>
        <cfvo type="min"/>
        <cfvo type="max"/>
        <color rgb="FF57BB8A"/>
        <color rgb="FFFFFFFF"/>
      </colorScale>
    </cfRule>
  </conditionalFormatting>
  <dataValidations>
    <dataValidation type="list" allowBlank="1" sqref="A4:A759">
      <formula1>'.ref'!$A$2:$A$6</formula1>
    </dataValidation>
    <dataValidation type="list" allowBlank="1" sqref="I41 I50:I51 I62 I68 I77:I86 I91:I109 I120:I759">
      <formula1>'.ref'!$G$2:$G$70</formula1>
    </dataValidation>
    <dataValidation type="list" allowBlank="1" sqref="G4:G759">
      <formula1>'.ref'!$D$2:$D$10</formula1>
    </dataValidation>
    <dataValidation type="list" allowBlank="1" sqref="H4:I40 H42:I49 H52:I61 H62 H63:I67 H68 H69:I76 H77:H86 H87:I90 H91:H109 H110:I119 H120:H759">
      <formula1>'.ref'!$G$2:$G$64</formula1>
    </dataValidation>
    <dataValidation type="list" allowBlank="1" showErrorMessage="1" sqref="P4:P759">
      <formula1>'.ref'!$J$2:$J$4</formula1>
    </dataValidation>
    <dataValidation type="list" allowBlank="1" sqref="D4:D759">
      <formula1>'.ref'!$C$2:$C$8</formula1>
    </dataValidation>
    <dataValidation type="list" allowBlank="1" sqref="J4:J759">
      <formula1>'.ref'!$H$2:$H$14</formula1>
    </dataValidation>
    <dataValidation type="list" allowBlank="1" sqref="C4:C759">
      <formula1>'.ref'!$I$1:$I$44</formula1>
    </dataValidation>
    <dataValidation type="list" allowBlank="1" sqref="K4:K759">
      <formula1>'.ref'!$E$2:$E$10</formula1>
    </dataValidation>
    <dataValidation type="list" allowBlank="1" sqref="O4:O759">
      <formula1>'.ref'!$F$2:$F$10</formula1>
    </dataValidation>
    <dataValidation type="list" allowBlank="1" sqref="B4:B759">
      <formula1>'.ref'!$B$2:$B$10</formula1>
    </dataValidation>
  </dataValidations>
  <hyperlinks>
    <hyperlink r:id="rId1" ref="B2"/>
    <hyperlink r:id="rId2" ref="Z4"/>
    <hyperlink r:id="rId3" ref="Z5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8.86"/>
    <col customWidth="1" min="2" max="2" width="24.14"/>
    <col customWidth="1" min="3" max="3" width="41.29"/>
    <col customWidth="1" min="4" max="4" width="17.29"/>
    <col customWidth="1" min="5" max="5" width="13.71"/>
    <col customWidth="1" min="6" max="6" width="14.29"/>
    <col customWidth="1" min="7" max="7" width="15.57"/>
    <col customWidth="1" min="8" max="8" width="19.71"/>
    <col customWidth="1" min="9" max="9" width="13.43"/>
    <col customWidth="1" min="10" max="10" width="11.29"/>
    <col customWidth="1" min="11" max="11" width="22.57"/>
    <col customWidth="1" min="12" max="12" width="19.71"/>
    <col customWidth="1" min="13" max="13" width="22.0"/>
    <col customWidth="1" min="14" max="14" width="31.57"/>
    <col customWidth="1" min="15" max="15" width="18.14"/>
    <col customWidth="1" min="16" max="16" width="12.29"/>
    <col customWidth="1" min="17" max="17" width="27.57"/>
    <col customWidth="1" min="18" max="18" width="46.14"/>
    <col customWidth="1" min="19" max="19" width="92.86"/>
    <col customWidth="1" min="20" max="20" width="26.71"/>
    <col customWidth="1" min="21" max="21" width="7.43"/>
    <col customWidth="1" min="22" max="22" width="89.86"/>
    <col customWidth="1" min="23" max="23" width="92.86"/>
    <col customWidth="1" min="24" max="24" width="99.14"/>
    <col customWidth="1" min="25" max="25" width="89.0"/>
    <col hidden="1" min="26" max="31" width="14.43"/>
  </cols>
  <sheetData>
    <row r="1">
      <c r="A1" s="1"/>
      <c r="D1" s="1" t="s">
        <v>0</v>
      </c>
      <c r="Q1" s="2" t="s">
        <v>1</v>
      </c>
      <c r="T1" s="3" t="s">
        <v>2</v>
      </c>
    </row>
    <row r="2">
      <c r="A2" s="1" t="s">
        <v>3</v>
      </c>
      <c r="B2" s="64" t="s">
        <v>4</v>
      </c>
      <c r="C2" s="64" t="str">
        <f>CONCAT(B2,"?utm_term=%esid!")</f>
        <v>https://www.cielo.com.br/?utm_term=%esid!</v>
      </c>
    </row>
    <row r="3">
      <c r="A3" s="5" t="s">
        <v>5</v>
      </c>
      <c r="B3" s="5" t="s">
        <v>11</v>
      </c>
      <c r="C3" s="5" t="s">
        <v>12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7" t="s">
        <v>27</v>
      </c>
      <c r="R3" s="7" t="s">
        <v>28</v>
      </c>
      <c r="S3" s="7" t="s">
        <v>29</v>
      </c>
      <c r="T3" s="8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8" t="s">
        <v>35</v>
      </c>
    </row>
    <row r="4">
      <c r="A4" s="14" t="s">
        <v>36</v>
      </c>
      <c r="B4" s="14" t="s">
        <v>397</v>
      </c>
      <c r="C4" s="14" t="s">
        <v>464</v>
      </c>
      <c r="D4" s="14" t="s">
        <v>419</v>
      </c>
      <c r="E4" s="14" t="s">
        <v>420</v>
      </c>
      <c r="F4" s="14" t="s">
        <v>45</v>
      </c>
      <c r="G4" s="14" t="s">
        <v>66</v>
      </c>
      <c r="H4" s="14" t="s">
        <v>400</v>
      </c>
      <c r="I4" s="14"/>
      <c r="J4" s="14" t="s">
        <v>401</v>
      </c>
      <c r="K4" s="14" t="s">
        <v>69</v>
      </c>
      <c r="L4" s="16"/>
      <c r="M4" s="14" t="s">
        <v>718</v>
      </c>
      <c r="N4" s="14" t="s">
        <v>719</v>
      </c>
      <c r="O4" s="14" t="s">
        <v>54</v>
      </c>
      <c r="P4" s="14" t="s">
        <v>89</v>
      </c>
      <c r="Q4" s="16" t="str">
        <f t="shared" ref="Q4:Q774" si="2">"alp-"&amp;E4&amp;"-"&amp;D4&amp;"-"&amp;B4&amp;"-"&amp;C4</f>
        <v>alp-aquisicao-varejo-awa-globo</v>
      </c>
      <c r="R4" s="16" t="str">
        <f t="shared" ref="R4:R774" si="3">IF(L4="",E4&amp;"-"&amp;J4&amp;"-"&amp;G4&amp;"-"&amp;K4&amp;"-"&amp;F4&amp;"-none",E4&amp;"-"&amp;J4&amp;"-"&amp;G4&amp;"-"&amp;K4&amp;"-"&amp;F4&amp;"-"&amp;L4)</f>
        <v>aquisicao-marca-display-comportamental-todos-none</v>
      </c>
      <c r="S4" s="16" t="str">
        <f t="shared" ref="S4:S774" si="4">E4&amp;"-"&amp;J4&amp;"-"&amp;G4&amp;"-"&amp;H4&amp;"-"&amp;I4&amp;"-"&amp;N4&amp;"-"&amp;M4&amp;"-"&amp;O4</f>
        <v>aquisicao-marca-display-carrossel--aw_ins_varejo_voce_e_cielo_stress-as_25_comportamental-cpm</v>
      </c>
      <c r="T4" s="17" t="str">
        <f t="shared" ref="T4:T774" si="5">"alp-"&amp;E4&amp;"-"&amp;D4&amp;"-"&amp;B4</f>
        <v>alp-aquisicao-varejo-awa</v>
      </c>
      <c r="U4" s="17" t="str">
        <f t="shared" ref="U4:U774" si="6">C4</f>
        <v>globo</v>
      </c>
      <c r="V4" s="17" t="str">
        <f t="shared" ref="V4:W4" si="1">D4&amp;"-"&amp;C4&amp;"-"&amp;B4&amp;"-"&amp;I4&amp;"-"&amp;F4&amp;"-"&amp;G4&amp;"-"&amp;M4&amp;"-"&amp;L4</f>
        <v>varejo-globo-awa--todos-display-as_25_comportamental-</v>
      </c>
      <c r="W4" s="17" t="str">
        <f t="shared" si="1"/>
        <v>aquisicao-varejo-globo-marca-display-carrossel-aw_ins_varejo_voce_e_cielo_stress-as_25_comportamental</v>
      </c>
      <c r="X4" s="17" t="str">
        <f t="shared" ref="X4:X774" si="8">D4&amp;"-"&amp;C4&amp;"-"&amp;J4&amp;"-"&amp;G4&amp;"-"&amp;H4&amp;"-"&amp;I4&amp;"-"&amp;N4&amp;"-"&amp;M4&amp;"-"&amp;O4</f>
        <v>varejo-globo-marca-display-carrossel--aw_ins_varejo_voce_e_cielo_stress-as_25_comportamental-cpm</v>
      </c>
      <c r="Y4" s="17" t="str">
        <f t="shared" ref="Y4:Y774" si="9">E4&amp;"-"&amp;K4&amp;"-"&amp;H4&amp;"-"&amp;I4&amp;"-"&amp;J4&amp;"-"&amp;O4&amp;"-"&amp;N4&amp;"-"&amp;P4</f>
        <v>aquisicao-comportamental-carrossel--marca-cpm-aw_ins_varejo_voce_e_cielo_stress-contador</v>
      </c>
    </row>
    <row r="5">
      <c r="A5" s="20" t="s">
        <v>36</v>
      </c>
      <c r="B5" s="20" t="s">
        <v>397</v>
      </c>
      <c r="C5" s="20" t="s">
        <v>464</v>
      </c>
      <c r="D5" s="20" t="s">
        <v>419</v>
      </c>
      <c r="E5" s="20" t="s">
        <v>420</v>
      </c>
      <c r="F5" s="20" t="s">
        <v>45</v>
      </c>
      <c r="G5" s="20" t="s">
        <v>66</v>
      </c>
      <c r="H5" s="20" t="s">
        <v>400</v>
      </c>
      <c r="I5" s="20"/>
      <c r="J5" s="20" t="s">
        <v>401</v>
      </c>
      <c r="K5" s="20" t="s">
        <v>69</v>
      </c>
      <c r="L5" s="25"/>
      <c r="M5" s="20" t="s">
        <v>720</v>
      </c>
      <c r="N5" s="20" t="s">
        <v>719</v>
      </c>
      <c r="O5" s="20" t="s">
        <v>54</v>
      </c>
      <c r="P5" s="20" t="s">
        <v>89</v>
      </c>
      <c r="Q5" s="21" t="str">
        <f t="shared" si="2"/>
        <v>alp-aquisicao-varejo-awa-globo</v>
      </c>
      <c r="R5" s="21" t="str">
        <f t="shared" si="3"/>
        <v>aquisicao-marca-display-comportamental-todos-none</v>
      </c>
      <c r="S5" s="21" t="str">
        <f t="shared" si="4"/>
        <v>aquisicao-marca-display-carrossel--aw_ins_varejo_voce_e_cielo_stress-as_25_in-market-cpm</v>
      </c>
      <c r="T5" s="22" t="str">
        <f t="shared" si="5"/>
        <v>alp-aquisicao-varejo-awa</v>
      </c>
      <c r="U5" s="22" t="str">
        <f t="shared" si="6"/>
        <v>globo</v>
      </c>
      <c r="V5" s="22" t="str">
        <f t="shared" ref="V5:W5" si="7">D5&amp;"-"&amp;C5&amp;"-"&amp;B5&amp;"-"&amp;I5&amp;"-"&amp;F5&amp;"-"&amp;G5&amp;"-"&amp;M5&amp;"-"&amp;L5</f>
        <v>varejo-globo-awa--todos-display-as_25_in-market-</v>
      </c>
      <c r="W5" s="22" t="str">
        <f t="shared" si="7"/>
        <v>aquisicao-varejo-globo-marca-display-carrossel-aw_ins_varejo_voce_e_cielo_stress-as_25_in-market</v>
      </c>
      <c r="X5" s="22" t="str">
        <f t="shared" si="8"/>
        <v>varejo-globo-marca-display-carrossel--aw_ins_varejo_voce_e_cielo_stress-as_25_in-market-cpm</v>
      </c>
      <c r="Y5" s="22" t="str">
        <f t="shared" si="9"/>
        <v>aquisicao-comportamental-carrossel--marca-cpm-aw_ins_varejo_voce_e_cielo_stress-contador</v>
      </c>
    </row>
    <row r="6">
      <c r="A6" s="14" t="s">
        <v>36</v>
      </c>
      <c r="B6" s="14" t="s">
        <v>397</v>
      </c>
      <c r="C6" s="14" t="s">
        <v>464</v>
      </c>
      <c r="D6" s="14" t="s">
        <v>419</v>
      </c>
      <c r="E6" s="14" t="s">
        <v>721</v>
      </c>
      <c r="F6" s="14" t="s">
        <v>45</v>
      </c>
      <c r="G6" s="14" t="s">
        <v>66</v>
      </c>
      <c r="H6" s="14" t="s">
        <v>400</v>
      </c>
      <c r="I6" s="14" t="s">
        <v>722</v>
      </c>
      <c r="J6" s="14" t="s">
        <v>401</v>
      </c>
      <c r="K6" s="14" t="s">
        <v>69</v>
      </c>
      <c r="L6" s="16"/>
      <c r="M6" s="14" t="s">
        <v>718</v>
      </c>
      <c r="N6" s="14" t="s">
        <v>723</v>
      </c>
      <c r="O6" s="14" t="s">
        <v>54</v>
      </c>
      <c r="P6" s="14" t="s">
        <v>89</v>
      </c>
      <c r="Q6" s="39" t="str">
        <f t="shared" si="2"/>
        <v>alp-pegn-varejo-awa-globo</v>
      </c>
      <c r="R6" s="40" t="str">
        <f t="shared" si="3"/>
        <v>pegn-marca-display-comportamental-todos-none</v>
      </c>
      <c r="S6" s="40" t="str">
        <f t="shared" si="4"/>
        <v>pegn-marca-display-carrossel-400x300-pegn_voce_e_cielo_azul-as_25_comportamental-cpm</v>
      </c>
      <c r="T6" s="41" t="str">
        <f t="shared" si="5"/>
        <v>alp-pegn-varejo-awa</v>
      </c>
      <c r="U6" s="41" t="str">
        <f t="shared" si="6"/>
        <v>globo</v>
      </c>
      <c r="V6" s="22" t="str">
        <f t="shared" ref="V6:W6" si="10">D6&amp;"-"&amp;C6&amp;"-"&amp;B6&amp;"-"&amp;I6&amp;"-"&amp;F6&amp;"-"&amp;G6&amp;"-"&amp;M6&amp;"-"&amp;L6</f>
        <v>varejo-globo-awa-400x300-todos-display-as_25_comportamental-</v>
      </c>
      <c r="W6" s="22" t="str">
        <f t="shared" si="10"/>
        <v>pegn-varejo-globo-marca-display-carrossel-pegn_voce_e_cielo_azul-as_25_comportamental</v>
      </c>
      <c r="X6" s="22" t="str">
        <f t="shared" si="8"/>
        <v>varejo-globo-marca-display-carrossel-400x300-pegn_voce_e_cielo_azul-as_25_comportamental-cpm</v>
      </c>
      <c r="Y6" s="22" t="str">
        <f t="shared" si="9"/>
        <v>pegn-comportamental-carrossel-400x300-marca-cpm-pegn_voce_e_cielo_azul-contador</v>
      </c>
    </row>
    <row r="7">
      <c r="A7" s="20" t="s">
        <v>36</v>
      </c>
      <c r="B7" s="20" t="s">
        <v>397</v>
      </c>
      <c r="C7" s="20" t="s">
        <v>464</v>
      </c>
      <c r="D7" s="20" t="s">
        <v>419</v>
      </c>
      <c r="E7" s="20" t="s">
        <v>721</v>
      </c>
      <c r="F7" s="20" t="s">
        <v>45</v>
      </c>
      <c r="G7" s="20" t="s">
        <v>66</v>
      </c>
      <c r="H7" s="20" t="s">
        <v>400</v>
      </c>
      <c r="I7" s="20" t="s">
        <v>722</v>
      </c>
      <c r="J7" s="20" t="s">
        <v>401</v>
      </c>
      <c r="K7" s="20" t="s">
        <v>69</v>
      </c>
      <c r="L7" s="25"/>
      <c r="M7" s="20" t="s">
        <v>724</v>
      </c>
      <c r="N7" s="20" t="s">
        <v>723</v>
      </c>
      <c r="O7" s="20" t="s">
        <v>54</v>
      </c>
      <c r="P7" s="20" t="s">
        <v>89</v>
      </c>
      <c r="Q7" s="39" t="str">
        <f t="shared" si="2"/>
        <v>alp-pegn-varejo-awa-globo</v>
      </c>
      <c r="R7" s="40" t="str">
        <f t="shared" si="3"/>
        <v>pegn-marca-display-comportamental-todos-none</v>
      </c>
      <c r="S7" s="40" t="str">
        <f t="shared" si="4"/>
        <v>pegn-marca-display-carrossel-400x300-pegn_voce_e_cielo_azul-as_25_in_market-cpm</v>
      </c>
      <c r="T7" s="41" t="str">
        <f t="shared" si="5"/>
        <v>alp-pegn-varejo-awa</v>
      </c>
      <c r="U7" s="41" t="str">
        <f t="shared" si="6"/>
        <v>globo</v>
      </c>
      <c r="V7" s="41" t="str">
        <f t="shared" ref="V7:W7" si="11">D7&amp;"-"&amp;C7&amp;"-"&amp;B7&amp;"-"&amp;I7&amp;"-"&amp;F7&amp;"-"&amp;G7&amp;"-"&amp;M7&amp;"-"&amp;L7</f>
        <v>varejo-globo-awa-400x300-todos-display-as_25_in_market-</v>
      </c>
      <c r="W7" s="41" t="str">
        <f t="shared" si="11"/>
        <v>pegn-varejo-globo-marca-display-carrossel-pegn_voce_e_cielo_azul-as_25_in_market</v>
      </c>
      <c r="X7" s="41" t="str">
        <f t="shared" si="8"/>
        <v>varejo-globo-marca-display-carrossel-400x300-pegn_voce_e_cielo_azul-as_25_in_market-cpm</v>
      </c>
      <c r="Y7" s="41" t="str">
        <f t="shared" si="9"/>
        <v>pegn-comportamental-carrossel-400x300-marca-cpm-pegn_voce_e_cielo_azul-contador</v>
      </c>
    </row>
    <row r="8">
      <c r="A8" s="14" t="s">
        <v>36</v>
      </c>
      <c r="B8" s="14" t="s">
        <v>397</v>
      </c>
      <c r="C8" s="14" t="s">
        <v>464</v>
      </c>
      <c r="D8" s="14" t="s">
        <v>419</v>
      </c>
      <c r="E8" s="14" t="s">
        <v>721</v>
      </c>
      <c r="F8" s="14" t="s">
        <v>45</v>
      </c>
      <c r="G8" s="14" t="s">
        <v>66</v>
      </c>
      <c r="H8" s="14" t="s">
        <v>526</v>
      </c>
      <c r="I8" s="14" t="s">
        <v>527</v>
      </c>
      <c r="J8" s="14" t="s">
        <v>401</v>
      </c>
      <c r="K8" s="14" t="s">
        <v>69</v>
      </c>
      <c r="L8" s="16"/>
      <c r="M8" s="14" t="s">
        <v>718</v>
      </c>
      <c r="N8" s="14" t="s">
        <v>725</v>
      </c>
      <c r="O8" s="14" t="s">
        <v>54</v>
      </c>
      <c r="P8" s="14" t="s">
        <v>89</v>
      </c>
      <c r="Q8" s="39" t="str">
        <f t="shared" si="2"/>
        <v>alp-pegn-varejo-awa-globo</v>
      </c>
      <c r="R8" s="40" t="str">
        <f t="shared" si="3"/>
        <v>pegn-marca-display-comportamental-todos-none</v>
      </c>
      <c r="S8" s="40" t="str">
        <f t="shared" si="4"/>
        <v>pegn-marca-display-pre_roll-1920x1080-pegn_voce_e_cielo_stress-as_25_comportamental-cpm</v>
      </c>
      <c r="T8" s="41" t="str">
        <f t="shared" si="5"/>
        <v>alp-pegn-varejo-awa</v>
      </c>
      <c r="U8" s="41" t="str">
        <f t="shared" si="6"/>
        <v>globo</v>
      </c>
      <c r="V8" s="22" t="str">
        <f t="shared" ref="V8:W8" si="12">D8&amp;"-"&amp;C8&amp;"-"&amp;B8&amp;"-"&amp;I8&amp;"-"&amp;F8&amp;"-"&amp;G8&amp;"-"&amp;M8&amp;"-"&amp;L8</f>
        <v>varejo-globo-awa-1920x1080-todos-display-as_25_comportamental-</v>
      </c>
      <c r="W8" s="22" t="str">
        <f t="shared" si="12"/>
        <v>pegn-varejo-globo-marca-display-pre_roll-pegn_voce_e_cielo_stress-as_25_comportamental</v>
      </c>
      <c r="X8" s="41" t="str">
        <f t="shared" si="8"/>
        <v>varejo-globo-marca-display-pre_roll-1920x1080-pegn_voce_e_cielo_stress-as_25_comportamental-cpm</v>
      </c>
      <c r="Y8" s="41" t="str">
        <f t="shared" si="9"/>
        <v>pegn-comportamental-pre_roll-1920x1080-marca-cpm-pegn_voce_e_cielo_stress-contador</v>
      </c>
    </row>
    <row r="9">
      <c r="A9" s="20" t="s">
        <v>36</v>
      </c>
      <c r="B9" s="20" t="s">
        <v>397</v>
      </c>
      <c r="C9" s="20" t="s">
        <v>464</v>
      </c>
      <c r="D9" s="20" t="s">
        <v>419</v>
      </c>
      <c r="E9" s="20" t="s">
        <v>721</v>
      </c>
      <c r="F9" s="20" t="s">
        <v>45</v>
      </c>
      <c r="G9" s="20" t="s">
        <v>66</v>
      </c>
      <c r="H9" s="20" t="s">
        <v>526</v>
      </c>
      <c r="I9" s="20" t="s">
        <v>527</v>
      </c>
      <c r="J9" s="20" t="s">
        <v>401</v>
      </c>
      <c r="K9" s="20" t="s">
        <v>69</v>
      </c>
      <c r="L9" s="25"/>
      <c r="M9" s="20" t="s">
        <v>724</v>
      </c>
      <c r="N9" s="20" t="s">
        <v>725</v>
      </c>
      <c r="O9" s="20" t="s">
        <v>54</v>
      </c>
      <c r="P9" s="20" t="s">
        <v>89</v>
      </c>
      <c r="Q9" s="39" t="str">
        <f t="shared" si="2"/>
        <v>alp-pegn-varejo-awa-globo</v>
      </c>
      <c r="R9" s="40" t="str">
        <f t="shared" si="3"/>
        <v>pegn-marca-display-comportamental-todos-none</v>
      </c>
      <c r="S9" s="40" t="str">
        <f t="shared" si="4"/>
        <v>pegn-marca-display-pre_roll-1920x1080-pegn_voce_e_cielo_stress-as_25_in_market-cpm</v>
      </c>
      <c r="T9" s="41" t="str">
        <f t="shared" si="5"/>
        <v>alp-pegn-varejo-awa</v>
      </c>
      <c r="U9" s="41" t="str">
        <f t="shared" si="6"/>
        <v>globo</v>
      </c>
      <c r="V9" s="22" t="str">
        <f t="shared" ref="V9:W9" si="13">D9&amp;"-"&amp;C9&amp;"-"&amp;B9&amp;"-"&amp;I9&amp;"-"&amp;F9&amp;"-"&amp;G9&amp;"-"&amp;M9&amp;"-"&amp;L9</f>
        <v>varejo-globo-awa-1920x1080-todos-display-as_25_in_market-</v>
      </c>
      <c r="W9" s="22" t="str">
        <f t="shared" si="13"/>
        <v>pegn-varejo-globo-marca-display-pre_roll-pegn_voce_e_cielo_stress-as_25_in_market</v>
      </c>
      <c r="X9" s="41" t="str">
        <f t="shared" si="8"/>
        <v>varejo-globo-marca-display-pre_roll-1920x1080-pegn_voce_e_cielo_stress-as_25_in_market-cpm</v>
      </c>
      <c r="Y9" s="41" t="str">
        <f t="shared" si="9"/>
        <v>pegn-comportamental-pre_roll-1920x1080-marca-cpm-pegn_voce_e_cielo_stress-contador</v>
      </c>
    </row>
    <row r="10">
      <c r="A10" s="14" t="s">
        <v>36</v>
      </c>
      <c r="B10" s="14" t="s">
        <v>397</v>
      </c>
      <c r="C10" s="14" t="s">
        <v>464</v>
      </c>
      <c r="D10" s="14" t="s">
        <v>419</v>
      </c>
      <c r="E10" s="14" t="s">
        <v>721</v>
      </c>
      <c r="F10" s="14" t="s">
        <v>45</v>
      </c>
      <c r="G10" s="14" t="s">
        <v>66</v>
      </c>
      <c r="H10" s="14" t="s">
        <v>74</v>
      </c>
      <c r="I10" s="14" t="s">
        <v>75</v>
      </c>
      <c r="J10" s="14" t="s">
        <v>401</v>
      </c>
      <c r="K10" s="14" t="s">
        <v>69</v>
      </c>
      <c r="L10" s="16"/>
      <c r="M10" s="14" t="s">
        <v>718</v>
      </c>
      <c r="N10" s="14" t="s">
        <v>725</v>
      </c>
      <c r="O10" s="14" t="s">
        <v>54</v>
      </c>
      <c r="P10" s="14" t="s">
        <v>89</v>
      </c>
      <c r="Q10" s="39" t="str">
        <f t="shared" si="2"/>
        <v>alp-pegn-varejo-awa-globo</v>
      </c>
      <c r="R10" s="40" t="str">
        <f t="shared" si="3"/>
        <v>pegn-marca-display-comportamental-todos-none</v>
      </c>
      <c r="S10" s="40" t="str">
        <f t="shared" si="4"/>
        <v>pegn-marca-display-medium_rectangle-300x250-pegn_voce_e_cielo_stress-as_25_comportamental-cpm</v>
      </c>
      <c r="T10" s="41" t="str">
        <f t="shared" si="5"/>
        <v>alp-pegn-varejo-awa</v>
      </c>
      <c r="U10" s="41" t="str">
        <f t="shared" si="6"/>
        <v>globo</v>
      </c>
      <c r="V10" s="22" t="str">
        <f t="shared" ref="V10:W10" si="14">D10&amp;"-"&amp;C10&amp;"-"&amp;B10&amp;"-"&amp;I10&amp;"-"&amp;F10&amp;"-"&amp;G10&amp;"-"&amp;M10&amp;"-"&amp;L10</f>
        <v>varejo-globo-awa-300x250-todos-display-as_25_comportamental-</v>
      </c>
      <c r="W10" s="22" t="str">
        <f t="shared" si="14"/>
        <v>pegn-varejo-globo-marca-display-medium_rectangle-pegn_voce_e_cielo_stress-as_25_comportamental</v>
      </c>
      <c r="X10" s="41" t="str">
        <f t="shared" si="8"/>
        <v>varejo-globo-marca-display-medium_rectangle-300x250-pegn_voce_e_cielo_stress-as_25_comportamental-cpm</v>
      </c>
      <c r="Y10" s="41" t="str">
        <f t="shared" si="9"/>
        <v>pegn-comportamental-medium_rectangle-300x250-marca-cpm-pegn_voce_e_cielo_stress-contador</v>
      </c>
    </row>
    <row r="11">
      <c r="A11" s="20" t="s">
        <v>36</v>
      </c>
      <c r="B11" s="20" t="s">
        <v>397</v>
      </c>
      <c r="C11" s="20" t="s">
        <v>464</v>
      </c>
      <c r="D11" s="20" t="s">
        <v>419</v>
      </c>
      <c r="E11" s="20" t="s">
        <v>721</v>
      </c>
      <c r="F11" s="20" t="s">
        <v>45</v>
      </c>
      <c r="G11" s="20" t="s">
        <v>66</v>
      </c>
      <c r="H11" s="20" t="s">
        <v>74</v>
      </c>
      <c r="I11" s="20" t="s">
        <v>75</v>
      </c>
      <c r="J11" s="20" t="s">
        <v>401</v>
      </c>
      <c r="K11" s="20" t="s">
        <v>241</v>
      </c>
      <c r="L11" s="25"/>
      <c r="M11" s="20" t="s">
        <v>724</v>
      </c>
      <c r="N11" s="20" t="s">
        <v>725</v>
      </c>
      <c r="O11" s="20" t="s">
        <v>54</v>
      </c>
      <c r="P11" s="20" t="s">
        <v>89</v>
      </c>
      <c r="Q11" s="39" t="str">
        <f t="shared" si="2"/>
        <v>alp-pegn-varejo-awa-globo</v>
      </c>
      <c r="R11" s="40" t="str">
        <f t="shared" si="3"/>
        <v>pegn-marca-display-in_market-todos-none</v>
      </c>
      <c r="S11" s="40" t="str">
        <f t="shared" si="4"/>
        <v>pegn-marca-display-medium_rectangle-300x250-pegn_voce_e_cielo_stress-as_25_in_market-cpm</v>
      </c>
      <c r="T11" s="41" t="str">
        <f t="shared" si="5"/>
        <v>alp-pegn-varejo-awa</v>
      </c>
      <c r="U11" s="41" t="str">
        <f t="shared" si="6"/>
        <v>globo</v>
      </c>
      <c r="V11" s="22" t="str">
        <f t="shared" ref="V11:W11" si="15">D11&amp;"-"&amp;C11&amp;"-"&amp;B11&amp;"-"&amp;I11&amp;"-"&amp;F11&amp;"-"&amp;G11&amp;"-"&amp;M11&amp;"-"&amp;L11</f>
        <v>varejo-globo-awa-300x250-todos-display-as_25_in_market-</v>
      </c>
      <c r="W11" s="22" t="str">
        <f t="shared" si="15"/>
        <v>pegn-varejo-globo-marca-display-medium_rectangle-pegn_voce_e_cielo_stress-as_25_in_market</v>
      </c>
      <c r="X11" s="41" t="str">
        <f t="shared" si="8"/>
        <v>varejo-globo-marca-display-medium_rectangle-300x250-pegn_voce_e_cielo_stress-as_25_in_market-cpm</v>
      </c>
      <c r="Y11" s="41" t="str">
        <f t="shared" si="9"/>
        <v>pegn-in_market-medium_rectangle-300x250-marca-cpm-pegn_voce_e_cielo_stress-contador</v>
      </c>
    </row>
    <row r="12">
      <c r="A12" s="14" t="s">
        <v>36</v>
      </c>
      <c r="B12" s="14" t="s">
        <v>397</v>
      </c>
      <c r="C12" s="14" t="s">
        <v>464</v>
      </c>
      <c r="D12" s="14" t="s">
        <v>419</v>
      </c>
      <c r="E12" s="14" t="s">
        <v>721</v>
      </c>
      <c r="F12" s="14" t="s">
        <v>45</v>
      </c>
      <c r="G12" s="14" t="s">
        <v>66</v>
      </c>
      <c r="H12" s="14" t="s">
        <v>726</v>
      </c>
      <c r="I12" s="14" t="s">
        <v>727</v>
      </c>
      <c r="J12" s="14" t="s">
        <v>401</v>
      </c>
      <c r="K12" s="14" t="s">
        <v>69</v>
      </c>
      <c r="L12" s="16"/>
      <c r="M12" s="14" t="s">
        <v>718</v>
      </c>
      <c r="N12" s="14" t="s">
        <v>725</v>
      </c>
      <c r="O12" s="14" t="s">
        <v>54</v>
      </c>
      <c r="P12" s="14" t="s">
        <v>89</v>
      </c>
      <c r="Q12" s="39" t="str">
        <f t="shared" si="2"/>
        <v>alp-pegn-varejo-awa-globo</v>
      </c>
      <c r="R12" s="40" t="str">
        <f t="shared" si="3"/>
        <v>pegn-marca-display-comportamental-todos-none</v>
      </c>
      <c r="S12" s="40" t="str">
        <f t="shared" si="4"/>
        <v>pegn-marca-display-maxiboard-970x150-pegn_voce_e_cielo_stress-as_25_comportamental-cpm</v>
      </c>
      <c r="T12" s="41" t="str">
        <f t="shared" si="5"/>
        <v>alp-pegn-varejo-awa</v>
      </c>
      <c r="U12" s="41" t="str">
        <f t="shared" si="6"/>
        <v>globo</v>
      </c>
      <c r="V12" s="41" t="str">
        <f t="shared" ref="V12:W12" si="16">D12&amp;"-"&amp;C12&amp;"-"&amp;B12&amp;"-"&amp;I12&amp;"-"&amp;F12&amp;"-"&amp;G12&amp;"-"&amp;M12&amp;"-"&amp;L12</f>
        <v>varejo-globo-awa-970x150-todos-display-as_25_comportamental-</v>
      </c>
      <c r="W12" s="41" t="str">
        <f t="shared" si="16"/>
        <v>pegn-varejo-globo-marca-display-maxiboard-pegn_voce_e_cielo_stress-as_25_comportamental</v>
      </c>
      <c r="X12" s="41" t="str">
        <f t="shared" si="8"/>
        <v>varejo-globo-marca-display-maxiboard-970x150-pegn_voce_e_cielo_stress-as_25_comportamental-cpm</v>
      </c>
      <c r="Y12" s="41" t="str">
        <f t="shared" si="9"/>
        <v>pegn-comportamental-maxiboard-970x150-marca-cpm-pegn_voce_e_cielo_stress-contador</v>
      </c>
    </row>
    <row r="13">
      <c r="A13" s="20" t="s">
        <v>36</v>
      </c>
      <c r="B13" s="20" t="s">
        <v>397</v>
      </c>
      <c r="C13" s="20" t="s">
        <v>464</v>
      </c>
      <c r="D13" s="20" t="s">
        <v>419</v>
      </c>
      <c r="E13" s="20" t="s">
        <v>721</v>
      </c>
      <c r="F13" s="20" t="s">
        <v>45</v>
      </c>
      <c r="G13" s="20" t="s">
        <v>66</v>
      </c>
      <c r="H13" s="20" t="s">
        <v>726</v>
      </c>
      <c r="I13" s="20" t="s">
        <v>727</v>
      </c>
      <c r="J13" s="20" t="s">
        <v>401</v>
      </c>
      <c r="K13" s="20" t="s">
        <v>69</v>
      </c>
      <c r="L13" s="25"/>
      <c r="M13" s="20" t="s">
        <v>724</v>
      </c>
      <c r="N13" s="20" t="s">
        <v>725</v>
      </c>
      <c r="O13" s="20" t="s">
        <v>54</v>
      </c>
      <c r="P13" s="20" t="s">
        <v>89</v>
      </c>
      <c r="Q13" s="39" t="str">
        <f t="shared" si="2"/>
        <v>alp-pegn-varejo-awa-globo</v>
      </c>
      <c r="R13" s="40" t="str">
        <f t="shared" si="3"/>
        <v>pegn-marca-display-comportamental-todos-none</v>
      </c>
      <c r="S13" s="40" t="str">
        <f t="shared" si="4"/>
        <v>pegn-marca-display-maxiboard-970x150-pegn_voce_e_cielo_stress-as_25_in_market-cpm</v>
      </c>
      <c r="T13" s="41" t="str">
        <f t="shared" si="5"/>
        <v>alp-pegn-varejo-awa</v>
      </c>
      <c r="U13" s="41" t="str">
        <f t="shared" si="6"/>
        <v>globo</v>
      </c>
      <c r="V13" s="41" t="str">
        <f t="shared" ref="V13:W13" si="17">D13&amp;"-"&amp;C13&amp;"-"&amp;B13&amp;"-"&amp;I13&amp;"-"&amp;F13&amp;"-"&amp;G13&amp;"-"&amp;M13&amp;"-"&amp;L13</f>
        <v>varejo-globo-awa-970x150-todos-display-as_25_in_market-</v>
      </c>
      <c r="W13" s="41" t="str">
        <f t="shared" si="17"/>
        <v>pegn-varejo-globo-marca-display-maxiboard-pegn_voce_e_cielo_stress-as_25_in_market</v>
      </c>
      <c r="X13" s="41" t="str">
        <f t="shared" si="8"/>
        <v>varejo-globo-marca-display-maxiboard-970x150-pegn_voce_e_cielo_stress-as_25_in_market-cpm</v>
      </c>
      <c r="Y13" s="41" t="str">
        <f t="shared" si="9"/>
        <v>pegn-comportamental-maxiboard-970x150-marca-cpm-pegn_voce_e_cielo_stress-contador</v>
      </c>
    </row>
    <row r="14">
      <c r="A14" s="14" t="s">
        <v>36</v>
      </c>
      <c r="B14" s="14" t="s">
        <v>397</v>
      </c>
      <c r="C14" s="14" t="s">
        <v>464</v>
      </c>
      <c r="D14" s="14" t="s">
        <v>419</v>
      </c>
      <c r="E14" s="14" t="s">
        <v>721</v>
      </c>
      <c r="F14" s="14" t="s">
        <v>45</v>
      </c>
      <c r="G14" s="14" t="s">
        <v>66</v>
      </c>
      <c r="H14" s="14" t="s">
        <v>400</v>
      </c>
      <c r="I14" s="14" t="s">
        <v>722</v>
      </c>
      <c r="J14" s="14" t="s">
        <v>401</v>
      </c>
      <c r="K14" s="14" t="s">
        <v>69</v>
      </c>
      <c r="L14" s="16"/>
      <c r="M14" s="14" t="s">
        <v>718</v>
      </c>
      <c r="N14" s="14" t="s">
        <v>728</v>
      </c>
      <c r="O14" s="14" t="s">
        <v>54</v>
      </c>
      <c r="P14" s="14" t="s">
        <v>89</v>
      </c>
      <c r="Q14" s="39" t="str">
        <f t="shared" si="2"/>
        <v>alp-pegn-varejo-awa-globo</v>
      </c>
      <c r="R14" s="40" t="str">
        <f t="shared" si="3"/>
        <v>pegn-marca-display-comportamental-todos-none</v>
      </c>
      <c r="S14" s="40" t="str">
        <f t="shared" si="4"/>
        <v>pegn-marca-display-carrossel-400x300-pegn_voce_e_cielo_crescendo_2-as_25_comportamental-cpm</v>
      </c>
      <c r="T14" s="41" t="str">
        <f t="shared" si="5"/>
        <v>alp-pegn-varejo-awa</v>
      </c>
      <c r="U14" s="41" t="str">
        <f t="shared" si="6"/>
        <v>globo</v>
      </c>
      <c r="V14" s="41" t="str">
        <f t="shared" ref="V14:W14" si="18">D14&amp;"-"&amp;C14&amp;"-"&amp;B14&amp;"-"&amp;I14&amp;"-"&amp;F14&amp;"-"&amp;G14&amp;"-"&amp;M14&amp;"-"&amp;L14</f>
        <v>varejo-globo-awa-400x300-todos-display-as_25_comportamental-</v>
      </c>
      <c r="W14" s="41" t="str">
        <f t="shared" si="18"/>
        <v>pegn-varejo-globo-marca-display-carrossel-pegn_voce_e_cielo_crescendo_2-as_25_comportamental</v>
      </c>
      <c r="X14" s="41" t="str">
        <f t="shared" si="8"/>
        <v>varejo-globo-marca-display-carrossel-400x300-pegn_voce_e_cielo_crescendo_2-as_25_comportamental-cpm</v>
      </c>
      <c r="Y14" s="41" t="str">
        <f t="shared" si="9"/>
        <v>pegn-comportamental-carrossel-400x300-marca-cpm-pegn_voce_e_cielo_crescendo_2-contador</v>
      </c>
    </row>
    <row r="15">
      <c r="A15" s="20" t="s">
        <v>36</v>
      </c>
      <c r="B15" s="20" t="s">
        <v>397</v>
      </c>
      <c r="C15" s="20" t="s">
        <v>464</v>
      </c>
      <c r="D15" s="20" t="s">
        <v>419</v>
      </c>
      <c r="E15" s="20" t="s">
        <v>721</v>
      </c>
      <c r="F15" s="20" t="s">
        <v>45</v>
      </c>
      <c r="G15" s="20" t="s">
        <v>66</v>
      </c>
      <c r="H15" s="20" t="s">
        <v>400</v>
      </c>
      <c r="I15" s="20" t="s">
        <v>722</v>
      </c>
      <c r="J15" s="20" t="s">
        <v>401</v>
      </c>
      <c r="K15" s="20" t="s">
        <v>69</v>
      </c>
      <c r="L15" s="25"/>
      <c r="M15" s="20" t="s">
        <v>724</v>
      </c>
      <c r="N15" s="20" t="s">
        <v>728</v>
      </c>
      <c r="O15" s="20" t="s">
        <v>54</v>
      </c>
      <c r="P15" s="20" t="s">
        <v>89</v>
      </c>
      <c r="Q15" s="39" t="str">
        <f t="shared" si="2"/>
        <v>alp-pegn-varejo-awa-globo</v>
      </c>
      <c r="R15" s="40" t="str">
        <f t="shared" si="3"/>
        <v>pegn-marca-display-comportamental-todos-none</v>
      </c>
      <c r="S15" s="40" t="str">
        <f t="shared" si="4"/>
        <v>pegn-marca-display-carrossel-400x300-pegn_voce_e_cielo_crescendo_2-as_25_in_market-cpm</v>
      </c>
      <c r="T15" s="41" t="str">
        <f t="shared" si="5"/>
        <v>alp-pegn-varejo-awa</v>
      </c>
      <c r="U15" s="41" t="str">
        <f t="shared" si="6"/>
        <v>globo</v>
      </c>
      <c r="V15" s="41" t="str">
        <f t="shared" ref="V15:W15" si="19">D15&amp;"-"&amp;C15&amp;"-"&amp;B15&amp;"-"&amp;I15&amp;"-"&amp;F15&amp;"-"&amp;G15&amp;"-"&amp;M15&amp;"-"&amp;L15</f>
        <v>varejo-globo-awa-400x300-todos-display-as_25_in_market-</v>
      </c>
      <c r="W15" s="41" t="str">
        <f t="shared" si="19"/>
        <v>pegn-varejo-globo-marca-display-carrossel-pegn_voce_e_cielo_crescendo_2-as_25_in_market</v>
      </c>
      <c r="X15" s="41" t="str">
        <f t="shared" si="8"/>
        <v>varejo-globo-marca-display-carrossel-400x300-pegn_voce_e_cielo_crescendo_2-as_25_in_market-cpm</v>
      </c>
      <c r="Y15" s="41" t="str">
        <f t="shared" si="9"/>
        <v>pegn-comportamental-carrossel-400x300-marca-cpm-pegn_voce_e_cielo_crescendo_2-contador</v>
      </c>
    </row>
    <row r="16">
      <c r="A16" s="14" t="s">
        <v>36</v>
      </c>
      <c r="B16" s="14" t="s">
        <v>397</v>
      </c>
      <c r="C16" s="14" t="s">
        <v>464</v>
      </c>
      <c r="D16" s="14" t="s">
        <v>419</v>
      </c>
      <c r="E16" s="14" t="s">
        <v>721</v>
      </c>
      <c r="F16" s="14" t="s">
        <v>45</v>
      </c>
      <c r="G16" s="14" t="s">
        <v>86</v>
      </c>
      <c r="H16" s="14" t="s">
        <v>74</v>
      </c>
      <c r="I16" s="14" t="s">
        <v>75</v>
      </c>
      <c r="J16" s="14" t="s">
        <v>401</v>
      </c>
      <c r="K16" s="14" t="s">
        <v>69</v>
      </c>
      <c r="L16" s="16"/>
      <c r="M16" s="14" t="s">
        <v>718</v>
      </c>
      <c r="N16" s="14" t="s">
        <v>723</v>
      </c>
      <c r="O16" s="14" t="s">
        <v>54</v>
      </c>
      <c r="P16" s="14" t="s">
        <v>89</v>
      </c>
      <c r="Q16" s="39" t="str">
        <f t="shared" si="2"/>
        <v>alp-pegn-varejo-awa-globo</v>
      </c>
      <c r="R16" s="40" t="str">
        <f t="shared" si="3"/>
        <v>pegn-marca-native-comportamental-todos-none</v>
      </c>
      <c r="S16" s="40" t="str">
        <f t="shared" si="4"/>
        <v>pegn-marca-native-medium_rectangle-300x250-pegn_voce_e_cielo_azul-as_25_comportamental-cpm</v>
      </c>
      <c r="T16" s="41" t="str">
        <f t="shared" si="5"/>
        <v>alp-pegn-varejo-awa</v>
      </c>
      <c r="U16" s="41" t="str">
        <f t="shared" si="6"/>
        <v>globo</v>
      </c>
      <c r="V16" s="41" t="str">
        <f t="shared" ref="V16:W16" si="20">D16&amp;"-"&amp;C16&amp;"-"&amp;B16&amp;"-"&amp;I16&amp;"-"&amp;F16&amp;"-"&amp;G16&amp;"-"&amp;M16&amp;"-"&amp;L16</f>
        <v>varejo-globo-awa-300x250-todos-native-as_25_comportamental-</v>
      </c>
      <c r="W16" s="41" t="str">
        <f t="shared" si="20"/>
        <v>pegn-varejo-globo-marca-native-medium_rectangle-pegn_voce_e_cielo_azul-as_25_comportamental</v>
      </c>
      <c r="X16" s="41" t="str">
        <f t="shared" si="8"/>
        <v>varejo-globo-marca-native-medium_rectangle-300x250-pegn_voce_e_cielo_azul-as_25_comportamental-cpm</v>
      </c>
      <c r="Y16" s="41" t="str">
        <f t="shared" si="9"/>
        <v>pegn-comportamental-medium_rectangle-300x250-marca-cpm-pegn_voce_e_cielo_azul-contador</v>
      </c>
    </row>
    <row r="17">
      <c r="A17" s="20" t="s">
        <v>36</v>
      </c>
      <c r="B17" s="20" t="s">
        <v>397</v>
      </c>
      <c r="C17" s="20" t="s">
        <v>464</v>
      </c>
      <c r="D17" s="20" t="s">
        <v>419</v>
      </c>
      <c r="E17" s="20" t="s">
        <v>721</v>
      </c>
      <c r="F17" s="20" t="s">
        <v>45</v>
      </c>
      <c r="G17" s="20" t="s">
        <v>86</v>
      </c>
      <c r="H17" s="20" t="s">
        <v>74</v>
      </c>
      <c r="I17" s="20" t="s">
        <v>75</v>
      </c>
      <c r="J17" s="20" t="s">
        <v>401</v>
      </c>
      <c r="K17" s="20" t="s">
        <v>69</v>
      </c>
      <c r="L17" s="25"/>
      <c r="M17" s="20" t="s">
        <v>724</v>
      </c>
      <c r="N17" s="20" t="s">
        <v>723</v>
      </c>
      <c r="O17" s="20" t="s">
        <v>54</v>
      </c>
      <c r="P17" s="20" t="s">
        <v>89</v>
      </c>
      <c r="Q17" s="39" t="str">
        <f t="shared" si="2"/>
        <v>alp-pegn-varejo-awa-globo</v>
      </c>
      <c r="R17" s="40" t="str">
        <f t="shared" si="3"/>
        <v>pegn-marca-native-comportamental-todos-none</v>
      </c>
      <c r="S17" s="40" t="str">
        <f t="shared" si="4"/>
        <v>pegn-marca-native-medium_rectangle-300x250-pegn_voce_e_cielo_azul-as_25_in_market-cpm</v>
      </c>
      <c r="T17" s="41" t="str">
        <f t="shared" si="5"/>
        <v>alp-pegn-varejo-awa</v>
      </c>
      <c r="U17" s="41" t="str">
        <f t="shared" si="6"/>
        <v>globo</v>
      </c>
      <c r="V17" s="41" t="str">
        <f t="shared" ref="V17:W17" si="21">D17&amp;"-"&amp;C17&amp;"-"&amp;B17&amp;"-"&amp;I17&amp;"-"&amp;F17&amp;"-"&amp;G17&amp;"-"&amp;M17&amp;"-"&amp;L17</f>
        <v>varejo-globo-awa-300x250-todos-native-as_25_in_market-</v>
      </c>
      <c r="W17" s="41" t="str">
        <f t="shared" si="21"/>
        <v>pegn-varejo-globo-marca-native-medium_rectangle-pegn_voce_e_cielo_azul-as_25_in_market</v>
      </c>
      <c r="X17" s="41" t="str">
        <f t="shared" si="8"/>
        <v>varejo-globo-marca-native-medium_rectangle-300x250-pegn_voce_e_cielo_azul-as_25_in_market-cpm</v>
      </c>
      <c r="Y17" s="41" t="str">
        <f t="shared" si="9"/>
        <v>pegn-comportamental-medium_rectangle-300x250-marca-cpm-pegn_voce_e_cielo_azul-contador</v>
      </c>
    </row>
    <row r="18">
      <c r="A18" s="14" t="s">
        <v>36</v>
      </c>
      <c r="B18" s="14" t="s">
        <v>397</v>
      </c>
      <c r="C18" s="14" t="s">
        <v>464</v>
      </c>
      <c r="D18" s="14" t="s">
        <v>419</v>
      </c>
      <c r="E18" s="14" t="s">
        <v>721</v>
      </c>
      <c r="F18" s="14" t="s">
        <v>45</v>
      </c>
      <c r="G18" s="14" t="s">
        <v>86</v>
      </c>
      <c r="H18" s="14" t="s">
        <v>726</v>
      </c>
      <c r="I18" s="14" t="s">
        <v>523</v>
      </c>
      <c r="J18" s="14" t="s">
        <v>401</v>
      </c>
      <c r="K18" s="14" t="s">
        <v>69</v>
      </c>
      <c r="L18" s="16"/>
      <c r="M18" s="14" t="s">
        <v>718</v>
      </c>
      <c r="N18" s="14" t="s">
        <v>723</v>
      </c>
      <c r="O18" s="14" t="s">
        <v>54</v>
      </c>
      <c r="P18" s="14" t="s">
        <v>89</v>
      </c>
      <c r="Q18" s="39" t="str">
        <f t="shared" si="2"/>
        <v>alp-pegn-varejo-awa-globo</v>
      </c>
      <c r="R18" s="40" t="str">
        <f t="shared" si="3"/>
        <v>pegn-marca-native-comportamental-todos-none</v>
      </c>
      <c r="S18" s="40" t="str">
        <f t="shared" si="4"/>
        <v>pegn-marca-native-maxiboard-970x250-pegn_voce_e_cielo_azul-as_25_comportamental-cpm</v>
      </c>
      <c r="T18" s="41" t="str">
        <f t="shared" si="5"/>
        <v>alp-pegn-varejo-awa</v>
      </c>
      <c r="U18" s="41" t="str">
        <f t="shared" si="6"/>
        <v>globo</v>
      </c>
      <c r="V18" s="41" t="str">
        <f t="shared" ref="V18:W18" si="22">D18&amp;"-"&amp;C18&amp;"-"&amp;B18&amp;"-"&amp;I18&amp;"-"&amp;F18&amp;"-"&amp;G18&amp;"-"&amp;M18&amp;"-"&amp;L18</f>
        <v>varejo-globo-awa-970x250-todos-native-as_25_comportamental-</v>
      </c>
      <c r="W18" s="41" t="str">
        <f t="shared" si="22"/>
        <v>pegn-varejo-globo-marca-native-maxiboard-pegn_voce_e_cielo_azul-as_25_comportamental</v>
      </c>
      <c r="X18" s="41" t="str">
        <f t="shared" si="8"/>
        <v>varejo-globo-marca-native-maxiboard-970x250-pegn_voce_e_cielo_azul-as_25_comportamental-cpm</v>
      </c>
      <c r="Y18" s="41" t="str">
        <f t="shared" si="9"/>
        <v>pegn-comportamental-maxiboard-970x250-marca-cpm-pegn_voce_e_cielo_azul-contador</v>
      </c>
    </row>
    <row r="19">
      <c r="A19" s="20" t="s">
        <v>36</v>
      </c>
      <c r="B19" s="20" t="s">
        <v>397</v>
      </c>
      <c r="C19" s="20" t="s">
        <v>464</v>
      </c>
      <c r="D19" s="20" t="s">
        <v>419</v>
      </c>
      <c r="E19" s="20" t="s">
        <v>721</v>
      </c>
      <c r="F19" s="20" t="s">
        <v>45</v>
      </c>
      <c r="G19" s="20" t="s">
        <v>86</v>
      </c>
      <c r="H19" s="20" t="s">
        <v>726</v>
      </c>
      <c r="I19" s="20" t="s">
        <v>523</v>
      </c>
      <c r="J19" s="20" t="s">
        <v>401</v>
      </c>
      <c r="K19" s="20" t="s">
        <v>69</v>
      </c>
      <c r="L19" s="25"/>
      <c r="M19" s="20" t="s">
        <v>724</v>
      </c>
      <c r="N19" s="20" t="s">
        <v>723</v>
      </c>
      <c r="O19" s="20" t="s">
        <v>54</v>
      </c>
      <c r="P19" s="20" t="s">
        <v>89</v>
      </c>
      <c r="Q19" s="39" t="str">
        <f t="shared" si="2"/>
        <v>alp-pegn-varejo-awa-globo</v>
      </c>
      <c r="R19" s="40" t="str">
        <f t="shared" si="3"/>
        <v>pegn-marca-native-comportamental-todos-none</v>
      </c>
      <c r="S19" s="40" t="str">
        <f t="shared" si="4"/>
        <v>pegn-marca-native-maxiboard-970x250-pegn_voce_e_cielo_azul-as_25_in_market-cpm</v>
      </c>
      <c r="T19" s="41" t="str">
        <f t="shared" si="5"/>
        <v>alp-pegn-varejo-awa</v>
      </c>
      <c r="U19" s="41" t="str">
        <f t="shared" si="6"/>
        <v>globo</v>
      </c>
      <c r="V19" s="41" t="str">
        <f t="shared" ref="V19:W19" si="23">D19&amp;"-"&amp;C19&amp;"-"&amp;B19&amp;"-"&amp;I19&amp;"-"&amp;F19&amp;"-"&amp;G19&amp;"-"&amp;M19&amp;"-"&amp;L19</f>
        <v>varejo-globo-awa-970x250-todos-native-as_25_in_market-</v>
      </c>
      <c r="W19" s="41" t="str">
        <f t="shared" si="23"/>
        <v>pegn-varejo-globo-marca-native-maxiboard-pegn_voce_e_cielo_azul-as_25_in_market</v>
      </c>
      <c r="X19" s="41" t="str">
        <f t="shared" si="8"/>
        <v>varejo-globo-marca-native-maxiboard-970x250-pegn_voce_e_cielo_azul-as_25_in_market-cpm</v>
      </c>
      <c r="Y19" s="41" t="str">
        <f t="shared" si="9"/>
        <v>pegn-comportamental-maxiboard-970x250-marca-cpm-pegn_voce_e_cielo_azul-contador</v>
      </c>
    </row>
    <row r="20">
      <c r="A20" s="14" t="s">
        <v>36</v>
      </c>
      <c r="B20" s="14" t="s">
        <v>397</v>
      </c>
      <c r="C20" s="14" t="s">
        <v>464</v>
      </c>
      <c r="D20" s="14" t="s">
        <v>419</v>
      </c>
      <c r="E20" s="14" t="s">
        <v>721</v>
      </c>
      <c r="F20" s="14" t="s">
        <v>45</v>
      </c>
      <c r="G20" s="14" t="s">
        <v>86</v>
      </c>
      <c r="H20" s="14" t="s">
        <v>526</v>
      </c>
      <c r="I20" s="14" t="s">
        <v>527</v>
      </c>
      <c r="J20" s="14" t="s">
        <v>401</v>
      </c>
      <c r="K20" s="14" t="s">
        <v>69</v>
      </c>
      <c r="L20" s="16"/>
      <c r="M20" s="14" t="s">
        <v>718</v>
      </c>
      <c r="N20" s="14" t="s">
        <v>723</v>
      </c>
      <c r="O20" s="14" t="s">
        <v>54</v>
      </c>
      <c r="P20" s="14" t="s">
        <v>89</v>
      </c>
      <c r="Q20" s="39" t="str">
        <f t="shared" si="2"/>
        <v>alp-pegn-varejo-awa-globo</v>
      </c>
      <c r="R20" s="40" t="str">
        <f t="shared" si="3"/>
        <v>pegn-marca-native-comportamental-todos-none</v>
      </c>
      <c r="S20" s="40" t="str">
        <f t="shared" si="4"/>
        <v>pegn-marca-native-pre_roll-1920x1080-pegn_voce_e_cielo_azul-as_25_comportamental-cpm</v>
      </c>
      <c r="T20" s="41" t="str">
        <f t="shared" si="5"/>
        <v>alp-pegn-varejo-awa</v>
      </c>
      <c r="U20" s="41" t="str">
        <f t="shared" si="6"/>
        <v>globo</v>
      </c>
      <c r="V20" s="41" t="str">
        <f t="shared" ref="V20:W20" si="24">D20&amp;"-"&amp;C20&amp;"-"&amp;B20&amp;"-"&amp;I20&amp;"-"&amp;F20&amp;"-"&amp;G20&amp;"-"&amp;M20&amp;"-"&amp;L20</f>
        <v>varejo-globo-awa-1920x1080-todos-native-as_25_comportamental-</v>
      </c>
      <c r="W20" s="41" t="str">
        <f t="shared" si="24"/>
        <v>pegn-varejo-globo-marca-native-pre_roll-pegn_voce_e_cielo_azul-as_25_comportamental</v>
      </c>
      <c r="X20" s="41" t="str">
        <f t="shared" si="8"/>
        <v>varejo-globo-marca-native-pre_roll-1920x1080-pegn_voce_e_cielo_azul-as_25_comportamental-cpm</v>
      </c>
      <c r="Y20" s="41" t="str">
        <f t="shared" si="9"/>
        <v>pegn-comportamental-pre_roll-1920x1080-marca-cpm-pegn_voce_e_cielo_azul-contador</v>
      </c>
    </row>
    <row r="21">
      <c r="A21" s="20" t="s">
        <v>36</v>
      </c>
      <c r="B21" s="20" t="s">
        <v>397</v>
      </c>
      <c r="C21" s="20" t="s">
        <v>464</v>
      </c>
      <c r="D21" s="20" t="s">
        <v>419</v>
      </c>
      <c r="E21" s="20" t="s">
        <v>721</v>
      </c>
      <c r="F21" s="20" t="s">
        <v>45</v>
      </c>
      <c r="G21" s="20" t="s">
        <v>86</v>
      </c>
      <c r="H21" s="20" t="s">
        <v>526</v>
      </c>
      <c r="I21" s="20" t="s">
        <v>527</v>
      </c>
      <c r="J21" s="20" t="s">
        <v>401</v>
      </c>
      <c r="K21" s="20" t="s">
        <v>69</v>
      </c>
      <c r="L21" s="25"/>
      <c r="M21" s="20" t="s">
        <v>724</v>
      </c>
      <c r="N21" s="20" t="s">
        <v>723</v>
      </c>
      <c r="O21" s="20" t="s">
        <v>54</v>
      </c>
      <c r="P21" s="20" t="s">
        <v>89</v>
      </c>
      <c r="Q21" s="39" t="str">
        <f t="shared" si="2"/>
        <v>alp-pegn-varejo-awa-globo</v>
      </c>
      <c r="R21" s="40" t="str">
        <f t="shared" si="3"/>
        <v>pegn-marca-native-comportamental-todos-none</v>
      </c>
      <c r="S21" s="40" t="str">
        <f t="shared" si="4"/>
        <v>pegn-marca-native-pre_roll-1920x1080-pegn_voce_e_cielo_azul-as_25_in_market-cpm</v>
      </c>
      <c r="T21" s="41" t="str">
        <f t="shared" si="5"/>
        <v>alp-pegn-varejo-awa</v>
      </c>
      <c r="U21" s="41" t="str">
        <f t="shared" si="6"/>
        <v>globo</v>
      </c>
      <c r="V21" s="41" t="str">
        <f t="shared" ref="V21:W21" si="25">D21&amp;"-"&amp;C21&amp;"-"&amp;B21&amp;"-"&amp;I21&amp;"-"&amp;F21&amp;"-"&amp;G21&amp;"-"&amp;M21&amp;"-"&amp;L21</f>
        <v>varejo-globo-awa-1920x1080-todos-native-as_25_in_market-</v>
      </c>
      <c r="W21" s="41" t="str">
        <f t="shared" si="25"/>
        <v>pegn-varejo-globo-marca-native-pre_roll-pegn_voce_e_cielo_azul-as_25_in_market</v>
      </c>
      <c r="X21" s="41" t="str">
        <f t="shared" si="8"/>
        <v>varejo-globo-marca-native-pre_roll-1920x1080-pegn_voce_e_cielo_azul-as_25_in_market-cpm</v>
      </c>
      <c r="Y21" s="41" t="str">
        <f t="shared" si="9"/>
        <v>pegn-comportamental-pre_roll-1920x1080-marca-cpm-pegn_voce_e_cielo_azul-contador</v>
      </c>
    </row>
    <row r="22">
      <c r="A22" s="14" t="s">
        <v>36</v>
      </c>
      <c r="B22" s="14" t="s">
        <v>397</v>
      </c>
      <c r="C22" s="14" t="s">
        <v>464</v>
      </c>
      <c r="D22" s="14" t="s">
        <v>419</v>
      </c>
      <c r="E22" s="14" t="s">
        <v>721</v>
      </c>
      <c r="F22" s="14" t="s">
        <v>45</v>
      </c>
      <c r="G22" s="14" t="s">
        <v>86</v>
      </c>
      <c r="H22" s="14" t="s">
        <v>74</v>
      </c>
      <c r="I22" s="14" t="s">
        <v>75</v>
      </c>
      <c r="J22" s="14" t="s">
        <v>401</v>
      </c>
      <c r="K22" s="14" t="s">
        <v>69</v>
      </c>
      <c r="L22" s="16"/>
      <c r="M22" s="14" t="s">
        <v>718</v>
      </c>
      <c r="N22" s="14" t="s">
        <v>729</v>
      </c>
      <c r="O22" s="14" t="s">
        <v>54</v>
      </c>
      <c r="P22" s="14" t="s">
        <v>89</v>
      </c>
      <c r="Q22" s="39" t="str">
        <f t="shared" si="2"/>
        <v>alp-pegn-varejo-awa-globo</v>
      </c>
      <c r="R22" s="40" t="str">
        <f t="shared" si="3"/>
        <v>pegn-marca-native-comportamental-todos-none</v>
      </c>
      <c r="S22" s="40" t="str">
        <f t="shared" si="4"/>
        <v>pegn-marca-native-medium_rectangle-300x250-pegn_voce_e_cielo_crescendo-as_25_comportamental-cpm</v>
      </c>
      <c r="T22" s="41" t="str">
        <f t="shared" si="5"/>
        <v>alp-pegn-varejo-awa</v>
      </c>
      <c r="U22" s="41" t="str">
        <f t="shared" si="6"/>
        <v>globo</v>
      </c>
      <c r="V22" s="41" t="str">
        <f t="shared" ref="V22:W22" si="26">D22&amp;"-"&amp;C22&amp;"-"&amp;B22&amp;"-"&amp;I22&amp;"-"&amp;F22&amp;"-"&amp;G22&amp;"-"&amp;M22&amp;"-"&amp;L22</f>
        <v>varejo-globo-awa-300x250-todos-native-as_25_comportamental-</v>
      </c>
      <c r="W22" s="41" t="str">
        <f t="shared" si="26"/>
        <v>pegn-varejo-globo-marca-native-medium_rectangle-pegn_voce_e_cielo_crescendo-as_25_comportamental</v>
      </c>
      <c r="X22" s="41" t="str">
        <f t="shared" si="8"/>
        <v>varejo-globo-marca-native-medium_rectangle-300x250-pegn_voce_e_cielo_crescendo-as_25_comportamental-cpm</v>
      </c>
      <c r="Y22" s="41" t="str">
        <f t="shared" si="9"/>
        <v>pegn-comportamental-medium_rectangle-300x250-marca-cpm-pegn_voce_e_cielo_crescendo-contador</v>
      </c>
    </row>
    <row r="23">
      <c r="A23" s="20" t="s">
        <v>36</v>
      </c>
      <c r="B23" s="20" t="s">
        <v>397</v>
      </c>
      <c r="C23" s="20" t="s">
        <v>464</v>
      </c>
      <c r="D23" s="20" t="s">
        <v>419</v>
      </c>
      <c r="E23" s="20" t="s">
        <v>721</v>
      </c>
      <c r="F23" s="20" t="s">
        <v>45</v>
      </c>
      <c r="G23" s="20" t="s">
        <v>86</v>
      </c>
      <c r="H23" s="20" t="s">
        <v>74</v>
      </c>
      <c r="I23" s="20" t="s">
        <v>75</v>
      </c>
      <c r="J23" s="20" t="s">
        <v>401</v>
      </c>
      <c r="K23" s="20" t="s">
        <v>69</v>
      </c>
      <c r="L23" s="25"/>
      <c r="M23" s="20" t="s">
        <v>724</v>
      </c>
      <c r="N23" s="20" t="s">
        <v>729</v>
      </c>
      <c r="O23" s="20" t="s">
        <v>54</v>
      </c>
      <c r="P23" s="20" t="s">
        <v>89</v>
      </c>
      <c r="Q23" s="39" t="str">
        <f t="shared" si="2"/>
        <v>alp-pegn-varejo-awa-globo</v>
      </c>
      <c r="R23" s="40" t="str">
        <f t="shared" si="3"/>
        <v>pegn-marca-native-comportamental-todos-none</v>
      </c>
      <c r="S23" s="40" t="str">
        <f t="shared" si="4"/>
        <v>pegn-marca-native-medium_rectangle-300x250-pegn_voce_e_cielo_crescendo-as_25_in_market-cpm</v>
      </c>
      <c r="T23" s="41" t="str">
        <f t="shared" si="5"/>
        <v>alp-pegn-varejo-awa</v>
      </c>
      <c r="U23" s="41" t="str">
        <f t="shared" si="6"/>
        <v>globo</v>
      </c>
      <c r="V23" s="41" t="str">
        <f t="shared" ref="V23:W23" si="27">D23&amp;"-"&amp;C23&amp;"-"&amp;B23&amp;"-"&amp;I23&amp;"-"&amp;F23&amp;"-"&amp;G23&amp;"-"&amp;M23&amp;"-"&amp;L23</f>
        <v>varejo-globo-awa-300x250-todos-native-as_25_in_market-</v>
      </c>
      <c r="W23" s="41" t="str">
        <f t="shared" si="27"/>
        <v>pegn-varejo-globo-marca-native-medium_rectangle-pegn_voce_e_cielo_crescendo-as_25_in_market</v>
      </c>
      <c r="X23" s="41" t="str">
        <f t="shared" si="8"/>
        <v>varejo-globo-marca-native-medium_rectangle-300x250-pegn_voce_e_cielo_crescendo-as_25_in_market-cpm</v>
      </c>
      <c r="Y23" s="41" t="str">
        <f t="shared" si="9"/>
        <v>pegn-comportamental-medium_rectangle-300x250-marca-cpm-pegn_voce_e_cielo_crescendo-contador</v>
      </c>
    </row>
    <row r="24">
      <c r="A24" s="14" t="s">
        <v>36</v>
      </c>
      <c r="B24" s="14" t="s">
        <v>397</v>
      </c>
      <c r="C24" s="14" t="s">
        <v>464</v>
      </c>
      <c r="D24" s="14" t="s">
        <v>419</v>
      </c>
      <c r="E24" s="14" t="s">
        <v>721</v>
      </c>
      <c r="F24" s="14" t="s">
        <v>45</v>
      </c>
      <c r="G24" s="14" t="s">
        <v>86</v>
      </c>
      <c r="H24" s="14" t="s">
        <v>726</v>
      </c>
      <c r="I24" s="14" t="s">
        <v>523</v>
      </c>
      <c r="J24" s="14" t="s">
        <v>401</v>
      </c>
      <c r="K24" s="14" t="s">
        <v>69</v>
      </c>
      <c r="L24" s="16"/>
      <c r="M24" s="14" t="s">
        <v>718</v>
      </c>
      <c r="N24" s="14" t="s">
        <v>730</v>
      </c>
      <c r="O24" s="14" t="s">
        <v>54</v>
      </c>
      <c r="P24" s="14" t="s">
        <v>89</v>
      </c>
      <c r="Q24" s="39" t="str">
        <f t="shared" si="2"/>
        <v>alp-pegn-varejo-awa-globo</v>
      </c>
      <c r="R24" s="40" t="str">
        <f t="shared" si="3"/>
        <v>pegn-marca-native-comportamental-todos-none</v>
      </c>
      <c r="S24" s="40" t="str">
        <f t="shared" si="4"/>
        <v>pegn-marca-native-maxiboard-970x250-pegn_voce_e_cielo_crescendo2-as_25_comportamental-cpm</v>
      </c>
      <c r="T24" s="41" t="str">
        <f t="shared" si="5"/>
        <v>alp-pegn-varejo-awa</v>
      </c>
      <c r="U24" s="41" t="str">
        <f t="shared" si="6"/>
        <v>globo</v>
      </c>
      <c r="V24" s="41" t="str">
        <f t="shared" ref="V24:W24" si="28">D24&amp;"-"&amp;C24&amp;"-"&amp;B24&amp;"-"&amp;I24&amp;"-"&amp;F24&amp;"-"&amp;G24&amp;"-"&amp;M24&amp;"-"&amp;L24</f>
        <v>varejo-globo-awa-970x250-todos-native-as_25_comportamental-</v>
      </c>
      <c r="W24" s="41" t="str">
        <f t="shared" si="28"/>
        <v>pegn-varejo-globo-marca-native-maxiboard-pegn_voce_e_cielo_crescendo2-as_25_comportamental</v>
      </c>
      <c r="X24" s="41" t="str">
        <f t="shared" si="8"/>
        <v>varejo-globo-marca-native-maxiboard-970x250-pegn_voce_e_cielo_crescendo2-as_25_comportamental-cpm</v>
      </c>
      <c r="Y24" s="41" t="str">
        <f t="shared" si="9"/>
        <v>pegn-comportamental-maxiboard-970x250-marca-cpm-pegn_voce_e_cielo_crescendo2-contador</v>
      </c>
    </row>
    <row r="25">
      <c r="A25" s="20" t="s">
        <v>36</v>
      </c>
      <c r="B25" s="20" t="s">
        <v>397</v>
      </c>
      <c r="C25" s="20" t="s">
        <v>464</v>
      </c>
      <c r="D25" s="20" t="s">
        <v>419</v>
      </c>
      <c r="E25" s="20" t="s">
        <v>721</v>
      </c>
      <c r="F25" s="20" t="s">
        <v>45</v>
      </c>
      <c r="G25" s="20" t="s">
        <v>86</v>
      </c>
      <c r="H25" s="20" t="s">
        <v>726</v>
      </c>
      <c r="I25" s="20" t="s">
        <v>523</v>
      </c>
      <c r="J25" s="20" t="s">
        <v>401</v>
      </c>
      <c r="K25" s="20" t="s">
        <v>69</v>
      </c>
      <c r="L25" s="25"/>
      <c r="M25" s="20" t="s">
        <v>724</v>
      </c>
      <c r="N25" s="20" t="s">
        <v>730</v>
      </c>
      <c r="O25" s="20" t="s">
        <v>54</v>
      </c>
      <c r="P25" s="20" t="s">
        <v>89</v>
      </c>
      <c r="Q25" s="39" t="str">
        <f t="shared" si="2"/>
        <v>alp-pegn-varejo-awa-globo</v>
      </c>
      <c r="R25" s="40" t="str">
        <f t="shared" si="3"/>
        <v>pegn-marca-native-comportamental-todos-none</v>
      </c>
      <c r="S25" s="40" t="str">
        <f t="shared" si="4"/>
        <v>pegn-marca-native-maxiboard-970x250-pegn_voce_e_cielo_crescendo2-as_25_in_market-cpm</v>
      </c>
      <c r="T25" s="41" t="str">
        <f t="shared" si="5"/>
        <v>alp-pegn-varejo-awa</v>
      </c>
      <c r="U25" s="41" t="str">
        <f t="shared" si="6"/>
        <v>globo</v>
      </c>
      <c r="V25" s="41" t="str">
        <f t="shared" ref="V25:W25" si="29">D25&amp;"-"&amp;C25&amp;"-"&amp;B25&amp;"-"&amp;I25&amp;"-"&amp;F25&amp;"-"&amp;G25&amp;"-"&amp;M25&amp;"-"&amp;L25</f>
        <v>varejo-globo-awa-970x250-todos-native-as_25_in_market-</v>
      </c>
      <c r="W25" s="41" t="str">
        <f t="shared" si="29"/>
        <v>pegn-varejo-globo-marca-native-maxiboard-pegn_voce_e_cielo_crescendo2-as_25_in_market</v>
      </c>
      <c r="X25" s="41" t="str">
        <f t="shared" si="8"/>
        <v>varejo-globo-marca-native-maxiboard-970x250-pegn_voce_e_cielo_crescendo2-as_25_in_market-cpm</v>
      </c>
      <c r="Y25" s="41" t="str">
        <f t="shared" si="9"/>
        <v>pegn-comportamental-maxiboard-970x250-marca-cpm-pegn_voce_e_cielo_crescendo2-contador</v>
      </c>
    </row>
    <row r="26">
      <c r="A26" s="14" t="s">
        <v>36</v>
      </c>
      <c r="B26" s="14" t="s">
        <v>397</v>
      </c>
      <c r="C26" s="14" t="s">
        <v>464</v>
      </c>
      <c r="D26" s="14" t="s">
        <v>419</v>
      </c>
      <c r="E26" s="14" t="s">
        <v>721</v>
      </c>
      <c r="F26" s="14" t="s">
        <v>45</v>
      </c>
      <c r="G26" s="14" t="s">
        <v>86</v>
      </c>
      <c r="H26" s="14" t="s">
        <v>526</v>
      </c>
      <c r="I26" s="14" t="s">
        <v>527</v>
      </c>
      <c r="J26" s="14" t="s">
        <v>401</v>
      </c>
      <c r="K26" s="14" t="s">
        <v>69</v>
      </c>
      <c r="L26" s="16"/>
      <c r="M26" s="14" t="s">
        <v>718</v>
      </c>
      <c r="N26" s="14" t="s">
        <v>729</v>
      </c>
      <c r="O26" s="14" t="s">
        <v>54</v>
      </c>
      <c r="P26" s="14" t="s">
        <v>89</v>
      </c>
      <c r="Q26" s="39" t="str">
        <f t="shared" si="2"/>
        <v>alp-pegn-varejo-awa-globo</v>
      </c>
      <c r="R26" s="40" t="str">
        <f t="shared" si="3"/>
        <v>pegn-marca-native-comportamental-todos-none</v>
      </c>
      <c r="S26" s="40" t="str">
        <f t="shared" si="4"/>
        <v>pegn-marca-native-pre_roll-1920x1080-pegn_voce_e_cielo_crescendo-as_25_comportamental-cpm</v>
      </c>
      <c r="T26" s="41" t="str">
        <f t="shared" si="5"/>
        <v>alp-pegn-varejo-awa</v>
      </c>
      <c r="U26" s="41" t="str">
        <f t="shared" si="6"/>
        <v>globo</v>
      </c>
      <c r="V26" s="41" t="str">
        <f t="shared" ref="V26:W26" si="30">D26&amp;"-"&amp;C26&amp;"-"&amp;B26&amp;"-"&amp;I26&amp;"-"&amp;F26&amp;"-"&amp;G26&amp;"-"&amp;M26&amp;"-"&amp;L26</f>
        <v>varejo-globo-awa-1920x1080-todos-native-as_25_comportamental-</v>
      </c>
      <c r="W26" s="41" t="str">
        <f t="shared" si="30"/>
        <v>pegn-varejo-globo-marca-native-pre_roll-pegn_voce_e_cielo_crescendo-as_25_comportamental</v>
      </c>
      <c r="X26" s="41" t="str">
        <f t="shared" si="8"/>
        <v>varejo-globo-marca-native-pre_roll-1920x1080-pegn_voce_e_cielo_crescendo-as_25_comportamental-cpm</v>
      </c>
      <c r="Y26" s="41" t="str">
        <f t="shared" si="9"/>
        <v>pegn-comportamental-pre_roll-1920x1080-marca-cpm-pegn_voce_e_cielo_crescendo-contador</v>
      </c>
    </row>
    <row r="27">
      <c r="A27" s="20" t="s">
        <v>36</v>
      </c>
      <c r="B27" s="20" t="s">
        <v>397</v>
      </c>
      <c r="C27" s="20" t="s">
        <v>464</v>
      </c>
      <c r="D27" s="20" t="s">
        <v>419</v>
      </c>
      <c r="E27" s="20" t="s">
        <v>721</v>
      </c>
      <c r="F27" s="20" t="s">
        <v>45</v>
      </c>
      <c r="G27" s="20" t="s">
        <v>86</v>
      </c>
      <c r="H27" s="20" t="s">
        <v>526</v>
      </c>
      <c r="I27" s="20" t="s">
        <v>527</v>
      </c>
      <c r="J27" s="20" t="s">
        <v>401</v>
      </c>
      <c r="K27" s="20" t="s">
        <v>69</v>
      </c>
      <c r="L27" s="25"/>
      <c r="M27" s="20" t="s">
        <v>724</v>
      </c>
      <c r="N27" s="20" t="s">
        <v>729</v>
      </c>
      <c r="O27" s="20" t="s">
        <v>54</v>
      </c>
      <c r="P27" s="20" t="s">
        <v>89</v>
      </c>
      <c r="Q27" s="39" t="str">
        <f t="shared" si="2"/>
        <v>alp-pegn-varejo-awa-globo</v>
      </c>
      <c r="R27" s="40" t="str">
        <f t="shared" si="3"/>
        <v>pegn-marca-native-comportamental-todos-none</v>
      </c>
      <c r="S27" s="40" t="str">
        <f t="shared" si="4"/>
        <v>pegn-marca-native-pre_roll-1920x1080-pegn_voce_e_cielo_crescendo-as_25_in_market-cpm</v>
      </c>
      <c r="T27" s="41" t="str">
        <f t="shared" si="5"/>
        <v>alp-pegn-varejo-awa</v>
      </c>
      <c r="U27" s="41" t="str">
        <f t="shared" si="6"/>
        <v>globo</v>
      </c>
      <c r="V27" s="41" t="str">
        <f t="shared" ref="V27:W27" si="31">D27&amp;"-"&amp;C27&amp;"-"&amp;B27&amp;"-"&amp;I27&amp;"-"&amp;F27&amp;"-"&amp;G27&amp;"-"&amp;M27&amp;"-"&amp;L27</f>
        <v>varejo-globo-awa-1920x1080-todos-native-as_25_in_market-</v>
      </c>
      <c r="W27" s="41" t="str">
        <f t="shared" si="31"/>
        <v>pegn-varejo-globo-marca-native-pre_roll-pegn_voce_e_cielo_crescendo-as_25_in_market</v>
      </c>
      <c r="X27" s="41" t="str">
        <f t="shared" si="8"/>
        <v>varejo-globo-marca-native-pre_roll-1920x1080-pegn_voce_e_cielo_crescendo-as_25_in_market-cpm</v>
      </c>
      <c r="Y27" s="41" t="str">
        <f t="shared" si="9"/>
        <v>pegn-comportamental-pre_roll-1920x1080-marca-cpm-pegn_voce_e_cielo_crescendo-contador</v>
      </c>
    </row>
    <row r="28">
      <c r="A28" s="14" t="s">
        <v>36</v>
      </c>
      <c r="B28" s="14" t="s">
        <v>397</v>
      </c>
      <c r="C28" s="14" t="s">
        <v>464</v>
      </c>
      <c r="D28" s="14" t="s">
        <v>401</v>
      </c>
      <c r="E28" s="14" t="s">
        <v>721</v>
      </c>
      <c r="F28" s="14" t="s">
        <v>45</v>
      </c>
      <c r="G28" s="14" t="s">
        <v>86</v>
      </c>
      <c r="H28" s="14" t="s">
        <v>400</v>
      </c>
      <c r="I28" s="14" t="s">
        <v>722</v>
      </c>
      <c r="J28" s="14" t="s">
        <v>401</v>
      </c>
      <c r="K28" s="14" t="s">
        <v>69</v>
      </c>
      <c r="L28" s="50"/>
      <c r="M28" s="14" t="s">
        <v>731</v>
      </c>
      <c r="N28" s="15" t="s">
        <v>732</v>
      </c>
      <c r="O28" s="14" t="s">
        <v>54</v>
      </c>
      <c r="P28" s="14" t="s">
        <v>89</v>
      </c>
      <c r="Q28" s="39" t="str">
        <f t="shared" si="2"/>
        <v>alp-pegn-marca-awa-globo</v>
      </c>
      <c r="R28" s="40" t="str">
        <f t="shared" si="3"/>
        <v>pegn-marca-native-comportamental-todos-none</v>
      </c>
      <c r="S28" s="40" t="str">
        <f t="shared" si="4"/>
        <v>pegn-marca-native-carrossel-400x300-pegn_cielo_movimenta-as_25_empreendedores-cpm</v>
      </c>
      <c r="T28" s="41" t="str">
        <f t="shared" si="5"/>
        <v>alp-pegn-marca-awa</v>
      </c>
      <c r="U28" s="41" t="str">
        <f t="shared" si="6"/>
        <v>globo</v>
      </c>
      <c r="V28" s="41" t="s">
        <v>733</v>
      </c>
      <c r="W28" s="41" t="str">
        <f t="shared" ref="W28:W774" si="32">E28&amp;"-"&amp;D28&amp;"-"&amp;C28&amp;"-"&amp;J28&amp;"-"&amp;G28&amp;"-"&amp;H28&amp;"-"&amp;N28&amp;"-"&amp;M28</f>
        <v>pegn-marca-globo-marca-native-carrossel-pegn_cielo_movimenta-as_25_empreendedores</v>
      </c>
      <c r="X28" s="41" t="str">
        <f t="shared" si="8"/>
        <v>marca-globo-marca-native-carrossel-400x300-pegn_cielo_movimenta-as_25_empreendedores-cpm</v>
      </c>
      <c r="Y28" s="41" t="str">
        <f t="shared" si="9"/>
        <v>pegn-comportamental-carrossel-400x300-marca-cpm-pegn_cielo_movimenta-contador</v>
      </c>
    </row>
    <row r="29">
      <c r="A29" s="20" t="s">
        <v>36</v>
      </c>
      <c r="B29" s="20" t="s">
        <v>397</v>
      </c>
      <c r="C29" s="20" t="s">
        <v>464</v>
      </c>
      <c r="D29" s="20" t="s">
        <v>401</v>
      </c>
      <c r="E29" s="20" t="s">
        <v>721</v>
      </c>
      <c r="F29" s="20" t="s">
        <v>45</v>
      </c>
      <c r="G29" s="20" t="s">
        <v>66</v>
      </c>
      <c r="H29" s="20" t="s">
        <v>74</v>
      </c>
      <c r="I29" s="20" t="s">
        <v>75</v>
      </c>
      <c r="J29" s="20" t="s">
        <v>401</v>
      </c>
      <c r="K29" s="20" t="s">
        <v>69</v>
      </c>
      <c r="L29" s="49"/>
      <c r="M29" s="20" t="s">
        <v>731</v>
      </c>
      <c r="N29" s="26" t="s">
        <v>732</v>
      </c>
      <c r="O29" s="20" t="s">
        <v>54</v>
      </c>
      <c r="P29" s="20" t="s">
        <v>89</v>
      </c>
      <c r="Q29" s="39" t="str">
        <f t="shared" si="2"/>
        <v>alp-pegn-marca-awa-globo</v>
      </c>
      <c r="R29" s="40" t="str">
        <f t="shared" si="3"/>
        <v>pegn-marca-display-comportamental-todos-none</v>
      </c>
      <c r="S29" s="40" t="str">
        <f t="shared" si="4"/>
        <v>pegn-marca-display-medium_rectangle-300x250-pegn_cielo_movimenta-as_25_empreendedores-cpm</v>
      </c>
      <c r="T29" s="41" t="str">
        <f t="shared" si="5"/>
        <v>alp-pegn-marca-awa</v>
      </c>
      <c r="U29" s="41" t="str">
        <f t="shared" si="6"/>
        <v>globo</v>
      </c>
      <c r="V29" s="41" t="s">
        <v>734</v>
      </c>
      <c r="W29" s="41" t="str">
        <f t="shared" si="32"/>
        <v>pegn-marca-globo-marca-display-medium_rectangle-pegn_cielo_movimenta-as_25_empreendedores</v>
      </c>
      <c r="X29" s="41" t="str">
        <f t="shared" si="8"/>
        <v>marca-globo-marca-display-medium_rectangle-300x250-pegn_cielo_movimenta-as_25_empreendedores-cpm</v>
      </c>
      <c r="Y29" s="41" t="str">
        <f t="shared" si="9"/>
        <v>pegn-comportamental-medium_rectangle-300x250-marca-cpm-pegn_cielo_movimenta-contador</v>
      </c>
    </row>
    <row r="30">
      <c r="A30" s="15" t="s">
        <v>36</v>
      </c>
      <c r="B30" s="14" t="s">
        <v>397</v>
      </c>
      <c r="C30" s="14" t="s">
        <v>464</v>
      </c>
      <c r="D30" s="14" t="s">
        <v>401</v>
      </c>
      <c r="E30" s="14" t="s">
        <v>721</v>
      </c>
      <c r="F30" s="14" t="s">
        <v>45</v>
      </c>
      <c r="G30" s="14" t="s">
        <v>62</v>
      </c>
      <c r="H30" s="14" t="s">
        <v>526</v>
      </c>
      <c r="I30" s="14" t="s">
        <v>527</v>
      </c>
      <c r="J30" s="14" t="s">
        <v>401</v>
      </c>
      <c r="K30" s="14" t="s">
        <v>69</v>
      </c>
      <c r="L30" s="50"/>
      <c r="M30" s="14" t="s">
        <v>731</v>
      </c>
      <c r="N30" s="15" t="s">
        <v>732</v>
      </c>
      <c r="O30" s="14" t="s">
        <v>54</v>
      </c>
      <c r="P30" s="14" t="s">
        <v>89</v>
      </c>
      <c r="Q30" s="39" t="str">
        <f t="shared" si="2"/>
        <v>alp-pegn-marca-awa-globo</v>
      </c>
      <c r="R30" s="40" t="str">
        <f t="shared" si="3"/>
        <v>pegn-marca-video-comportamental-todos-none</v>
      </c>
      <c r="S30" s="40" t="str">
        <f t="shared" si="4"/>
        <v>pegn-marca-video-pre_roll-1920x1080-pegn_cielo_movimenta-as_25_empreendedores-cpm</v>
      </c>
      <c r="T30" s="41" t="str">
        <f t="shared" si="5"/>
        <v>alp-pegn-marca-awa</v>
      </c>
      <c r="U30" s="41" t="str">
        <f t="shared" si="6"/>
        <v>globo</v>
      </c>
      <c r="V30" s="41" t="s">
        <v>735</v>
      </c>
      <c r="W30" s="41" t="str">
        <f t="shared" si="32"/>
        <v>pegn-marca-globo-marca-video-pre_roll-pegn_cielo_movimenta-as_25_empreendedores</v>
      </c>
      <c r="X30" s="41" t="str">
        <f t="shared" si="8"/>
        <v>marca-globo-marca-video-pre_roll-1920x1080-pegn_cielo_movimenta-as_25_empreendedores-cpm</v>
      </c>
      <c r="Y30" s="41" t="str">
        <f t="shared" si="9"/>
        <v>pegn-comportamental-pre_roll-1920x1080-marca-cpm-pegn_cielo_movimenta-contador</v>
      </c>
    </row>
    <row r="31">
      <c r="A31" s="26" t="s">
        <v>36</v>
      </c>
      <c r="B31" s="20" t="s">
        <v>397</v>
      </c>
      <c r="C31" s="20" t="s">
        <v>464</v>
      </c>
      <c r="D31" s="20" t="s">
        <v>401</v>
      </c>
      <c r="E31" s="20" t="s">
        <v>721</v>
      </c>
      <c r="F31" s="20" t="s">
        <v>45</v>
      </c>
      <c r="G31" s="20" t="s">
        <v>66</v>
      </c>
      <c r="H31" s="20" t="s">
        <v>726</v>
      </c>
      <c r="I31" s="20" t="s">
        <v>727</v>
      </c>
      <c r="J31" s="20" t="s">
        <v>401</v>
      </c>
      <c r="K31" s="20" t="s">
        <v>69</v>
      </c>
      <c r="L31" s="49"/>
      <c r="M31" s="20" t="s">
        <v>731</v>
      </c>
      <c r="N31" s="26" t="s">
        <v>732</v>
      </c>
      <c r="O31" s="20" t="s">
        <v>54</v>
      </c>
      <c r="P31" s="20" t="s">
        <v>89</v>
      </c>
      <c r="Q31" s="39" t="str">
        <f t="shared" si="2"/>
        <v>alp-pegn-marca-awa-globo</v>
      </c>
      <c r="R31" s="40" t="str">
        <f t="shared" si="3"/>
        <v>pegn-marca-display-comportamental-todos-none</v>
      </c>
      <c r="S31" s="40" t="str">
        <f t="shared" si="4"/>
        <v>pegn-marca-display-maxiboard-970x150-pegn_cielo_movimenta-as_25_empreendedores-cpm</v>
      </c>
      <c r="T31" s="41" t="str">
        <f t="shared" si="5"/>
        <v>alp-pegn-marca-awa</v>
      </c>
      <c r="U31" s="41" t="str">
        <f t="shared" si="6"/>
        <v>globo</v>
      </c>
      <c r="V31" s="41" t="s">
        <v>736</v>
      </c>
      <c r="W31" s="41" t="str">
        <f t="shared" si="32"/>
        <v>pegn-marca-globo-marca-display-maxiboard-pegn_cielo_movimenta-as_25_empreendedores</v>
      </c>
      <c r="X31" s="41" t="str">
        <f t="shared" si="8"/>
        <v>marca-globo-marca-display-maxiboard-970x150-pegn_cielo_movimenta-as_25_empreendedores-cpm</v>
      </c>
      <c r="Y31" s="41" t="str">
        <f t="shared" si="9"/>
        <v>pegn-comportamental-maxiboard-970x150-marca-cpm-pegn_cielo_movimenta-contador</v>
      </c>
    </row>
    <row r="32">
      <c r="A32" s="15" t="s">
        <v>36</v>
      </c>
      <c r="B32" s="14" t="s">
        <v>397</v>
      </c>
      <c r="C32" s="14" t="s">
        <v>464</v>
      </c>
      <c r="D32" s="14" t="s">
        <v>401</v>
      </c>
      <c r="E32" s="14" t="s">
        <v>721</v>
      </c>
      <c r="F32" s="14" t="s">
        <v>45</v>
      </c>
      <c r="G32" s="14" t="s">
        <v>66</v>
      </c>
      <c r="H32" s="14" t="s">
        <v>737</v>
      </c>
      <c r="I32" s="14" t="s">
        <v>81</v>
      </c>
      <c r="J32" s="14" t="s">
        <v>401</v>
      </c>
      <c r="K32" s="14" t="s">
        <v>69</v>
      </c>
      <c r="L32" s="50"/>
      <c r="M32" s="14" t="s">
        <v>731</v>
      </c>
      <c r="N32" s="15" t="s">
        <v>732</v>
      </c>
      <c r="O32" s="14" t="s">
        <v>54</v>
      </c>
      <c r="P32" s="14" t="s">
        <v>89</v>
      </c>
      <c r="Q32" s="39" t="str">
        <f t="shared" si="2"/>
        <v>alp-pegn-marca-awa-globo</v>
      </c>
      <c r="R32" s="40" t="str">
        <f t="shared" si="3"/>
        <v>pegn-marca-display-comportamental-todos-none</v>
      </c>
      <c r="S32" s="40" t="str">
        <f t="shared" si="4"/>
        <v>pegn-marca-display-stick_ad-320x50-pegn_cielo_movimenta-as_25_empreendedores-cpm</v>
      </c>
      <c r="T32" s="41" t="str">
        <f t="shared" si="5"/>
        <v>alp-pegn-marca-awa</v>
      </c>
      <c r="U32" s="41" t="str">
        <f t="shared" si="6"/>
        <v>globo</v>
      </c>
      <c r="V32" s="41" t="s">
        <v>738</v>
      </c>
      <c r="W32" s="41" t="str">
        <f t="shared" si="32"/>
        <v>pegn-marca-globo-marca-display-stick_ad-pegn_cielo_movimenta-as_25_empreendedores</v>
      </c>
      <c r="X32" s="41" t="str">
        <f t="shared" si="8"/>
        <v>marca-globo-marca-display-stick_ad-320x50-pegn_cielo_movimenta-as_25_empreendedores-cpm</v>
      </c>
      <c r="Y32" s="41" t="str">
        <f t="shared" si="9"/>
        <v>pegn-comportamental-stick_ad-320x50-marca-cpm-pegn_cielo_movimenta-contador</v>
      </c>
    </row>
    <row r="33">
      <c r="A33" s="26" t="s">
        <v>36</v>
      </c>
      <c r="B33" s="20" t="s">
        <v>397</v>
      </c>
      <c r="C33" s="20" t="s">
        <v>464</v>
      </c>
      <c r="D33" s="20" t="s">
        <v>401</v>
      </c>
      <c r="E33" s="20" t="s">
        <v>721</v>
      </c>
      <c r="F33" s="20" t="s">
        <v>45</v>
      </c>
      <c r="G33" s="20" t="s">
        <v>66</v>
      </c>
      <c r="H33" s="20" t="s">
        <v>737</v>
      </c>
      <c r="I33" s="20" t="s">
        <v>81</v>
      </c>
      <c r="J33" s="20" t="s">
        <v>401</v>
      </c>
      <c r="K33" s="20" t="s">
        <v>69</v>
      </c>
      <c r="L33" s="49"/>
      <c r="M33" s="20" t="s">
        <v>739</v>
      </c>
      <c r="N33" s="26" t="s">
        <v>740</v>
      </c>
      <c r="O33" s="20" t="s">
        <v>54</v>
      </c>
      <c r="P33" s="20" t="s">
        <v>71</v>
      </c>
      <c r="Q33" s="39" t="str">
        <f t="shared" si="2"/>
        <v>alp-pegn-marca-awa-globo</v>
      </c>
      <c r="R33" s="40" t="str">
        <f t="shared" si="3"/>
        <v>pegn-marca-display-comportamental-todos-none</v>
      </c>
      <c r="S33" s="40" t="str">
        <f t="shared" si="4"/>
        <v>pegn-marca-display-stick_ad-320x50-pegn_cielo_movimenta_superlink-as_25_interesses-cpm</v>
      </c>
      <c r="T33" s="41" t="str">
        <f t="shared" si="5"/>
        <v>alp-pegn-marca-awa</v>
      </c>
      <c r="U33" s="41" t="str">
        <f t="shared" si="6"/>
        <v>globo</v>
      </c>
      <c r="V33" s="41" t="s">
        <v>741</v>
      </c>
      <c r="W33" s="41" t="str">
        <f t="shared" si="32"/>
        <v>pegn-marca-globo-marca-display-stick_ad-pegn_cielo_movimenta_superlink-as_25_interesses</v>
      </c>
      <c r="X33" s="41" t="str">
        <f t="shared" si="8"/>
        <v>marca-globo-marca-display-stick_ad-320x50-pegn_cielo_movimenta_superlink-as_25_interesses-cpm</v>
      </c>
      <c r="Y33" s="41" t="str">
        <f t="shared" si="9"/>
        <v>pegn-comportamental-stick_ad-320x50-marca-cpm-pegn_cielo_movimenta_superlink-tag</v>
      </c>
    </row>
    <row r="34">
      <c r="A34" s="15" t="s">
        <v>36</v>
      </c>
      <c r="B34" s="14" t="s">
        <v>397</v>
      </c>
      <c r="C34" s="14" t="s">
        <v>464</v>
      </c>
      <c r="D34" s="14" t="s">
        <v>401</v>
      </c>
      <c r="E34" s="14" t="s">
        <v>721</v>
      </c>
      <c r="F34" s="14" t="s">
        <v>45</v>
      </c>
      <c r="G34" s="14" t="s">
        <v>66</v>
      </c>
      <c r="H34" s="14" t="s">
        <v>74</v>
      </c>
      <c r="I34" s="14" t="s">
        <v>75</v>
      </c>
      <c r="J34" s="14" t="s">
        <v>401</v>
      </c>
      <c r="K34" s="14" t="s">
        <v>69</v>
      </c>
      <c r="L34" s="50"/>
      <c r="M34" s="14" t="s">
        <v>739</v>
      </c>
      <c r="N34" s="15" t="s">
        <v>740</v>
      </c>
      <c r="O34" s="14" t="s">
        <v>54</v>
      </c>
      <c r="P34" s="14" t="s">
        <v>71</v>
      </c>
      <c r="Q34" s="39" t="str">
        <f t="shared" si="2"/>
        <v>alp-pegn-marca-awa-globo</v>
      </c>
      <c r="R34" s="40" t="str">
        <f t="shared" si="3"/>
        <v>pegn-marca-display-comportamental-todos-none</v>
      </c>
      <c r="S34" s="40" t="str">
        <f t="shared" si="4"/>
        <v>pegn-marca-display-medium_rectangle-300x250-pegn_cielo_movimenta_superlink-as_25_interesses-cpm</v>
      </c>
      <c r="T34" s="41" t="str">
        <f t="shared" si="5"/>
        <v>alp-pegn-marca-awa</v>
      </c>
      <c r="U34" s="41" t="str">
        <f t="shared" si="6"/>
        <v>globo</v>
      </c>
      <c r="V34" s="41" t="s">
        <v>742</v>
      </c>
      <c r="W34" s="41" t="str">
        <f t="shared" si="32"/>
        <v>pegn-marca-globo-marca-display-medium_rectangle-pegn_cielo_movimenta_superlink-as_25_interesses</v>
      </c>
      <c r="X34" s="41" t="str">
        <f t="shared" si="8"/>
        <v>marca-globo-marca-display-medium_rectangle-300x250-pegn_cielo_movimenta_superlink-as_25_interesses-cpm</v>
      </c>
      <c r="Y34" s="41" t="str">
        <f t="shared" si="9"/>
        <v>pegn-comportamental-medium_rectangle-300x250-marca-cpm-pegn_cielo_movimenta_superlink-tag</v>
      </c>
    </row>
    <row r="35">
      <c r="A35" s="26" t="s">
        <v>36</v>
      </c>
      <c r="B35" s="20" t="s">
        <v>397</v>
      </c>
      <c r="C35" s="20" t="s">
        <v>464</v>
      </c>
      <c r="D35" s="20" t="s">
        <v>401</v>
      </c>
      <c r="E35" s="20" t="s">
        <v>721</v>
      </c>
      <c r="F35" s="20" t="s">
        <v>45</v>
      </c>
      <c r="G35" s="20" t="s">
        <v>62</v>
      </c>
      <c r="H35" s="20" t="s">
        <v>526</v>
      </c>
      <c r="I35" s="20" t="s">
        <v>527</v>
      </c>
      <c r="J35" s="20" t="s">
        <v>401</v>
      </c>
      <c r="K35" s="20" t="s">
        <v>69</v>
      </c>
      <c r="L35" s="49"/>
      <c r="M35" s="20" t="s">
        <v>739</v>
      </c>
      <c r="N35" s="26" t="s">
        <v>740</v>
      </c>
      <c r="O35" s="20" t="s">
        <v>54</v>
      </c>
      <c r="P35" s="20" t="s">
        <v>71</v>
      </c>
      <c r="Q35" s="39" t="str">
        <f t="shared" si="2"/>
        <v>alp-pegn-marca-awa-globo</v>
      </c>
      <c r="R35" s="40" t="str">
        <f t="shared" si="3"/>
        <v>pegn-marca-video-comportamental-todos-none</v>
      </c>
      <c r="S35" s="40" t="str">
        <f t="shared" si="4"/>
        <v>pegn-marca-video-pre_roll-1920x1080-pegn_cielo_movimenta_superlink-as_25_interesses-cpm</v>
      </c>
      <c r="T35" s="41" t="str">
        <f t="shared" si="5"/>
        <v>alp-pegn-marca-awa</v>
      </c>
      <c r="U35" s="41" t="str">
        <f t="shared" si="6"/>
        <v>globo</v>
      </c>
      <c r="V35" s="41" t="s">
        <v>743</v>
      </c>
      <c r="W35" s="41" t="str">
        <f t="shared" si="32"/>
        <v>pegn-marca-globo-marca-video-pre_roll-pegn_cielo_movimenta_superlink-as_25_interesses</v>
      </c>
      <c r="X35" s="41" t="str">
        <f t="shared" si="8"/>
        <v>marca-globo-marca-video-pre_roll-1920x1080-pegn_cielo_movimenta_superlink-as_25_interesses-cpm</v>
      </c>
      <c r="Y35" s="41" t="str">
        <f t="shared" si="9"/>
        <v>pegn-comportamental-pre_roll-1920x1080-marca-cpm-pegn_cielo_movimenta_superlink-tag</v>
      </c>
    </row>
    <row r="36">
      <c r="A36" s="15" t="s">
        <v>36</v>
      </c>
      <c r="B36" s="14" t="s">
        <v>397</v>
      </c>
      <c r="C36" s="14" t="s">
        <v>464</v>
      </c>
      <c r="D36" s="14" t="s">
        <v>401</v>
      </c>
      <c r="E36" s="14" t="s">
        <v>721</v>
      </c>
      <c r="F36" s="14" t="s">
        <v>45</v>
      </c>
      <c r="G36" s="14" t="s">
        <v>66</v>
      </c>
      <c r="H36" s="14" t="s">
        <v>726</v>
      </c>
      <c r="I36" s="14" t="s">
        <v>727</v>
      </c>
      <c r="J36" s="14" t="s">
        <v>401</v>
      </c>
      <c r="K36" s="14" t="s">
        <v>69</v>
      </c>
      <c r="L36" s="50"/>
      <c r="M36" s="14" t="s">
        <v>739</v>
      </c>
      <c r="N36" s="15" t="s">
        <v>740</v>
      </c>
      <c r="O36" s="14" t="s">
        <v>54</v>
      </c>
      <c r="P36" s="14" t="s">
        <v>71</v>
      </c>
      <c r="Q36" s="39" t="str">
        <f t="shared" si="2"/>
        <v>alp-pegn-marca-awa-globo</v>
      </c>
      <c r="R36" s="40" t="str">
        <f t="shared" si="3"/>
        <v>pegn-marca-display-comportamental-todos-none</v>
      </c>
      <c r="S36" s="40" t="str">
        <f t="shared" si="4"/>
        <v>pegn-marca-display-maxiboard-970x150-pegn_cielo_movimenta_superlink-as_25_interesses-cpm</v>
      </c>
      <c r="T36" s="41" t="str">
        <f t="shared" si="5"/>
        <v>alp-pegn-marca-awa</v>
      </c>
      <c r="U36" s="41" t="str">
        <f t="shared" si="6"/>
        <v>globo</v>
      </c>
      <c r="V36" s="41" t="s">
        <v>744</v>
      </c>
      <c r="W36" s="41" t="str">
        <f t="shared" si="32"/>
        <v>pegn-marca-globo-marca-display-maxiboard-pegn_cielo_movimenta_superlink-as_25_interesses</v>
      </c>
      <c r="X36" s="41" t="str">
        <f t="shared" si="8"/>
        <v>marca-globo-marca-display-maxiboard-970x150-pegn_cielo_movimenta_superlink-as_25_interesses-cpm</v>
      </c>
      <c r="Y36" s="41" t="str">
        <f t="shared" si="9"/>
        <v>pegn-comportamental-maxiboard-970x150-marca-cpm-pegn_cielo_movimenta_superlink-tag</v>
      </c>
    </row>
    <row r="37">
      <c r="A37" s="26" t="s">
        <v>36</v>
      </c>
      <c r="B37" s="20" t="s">
        <v>397</v>
      </c>
      <c r="C37" s="20" t="s">
        <v>464</v>
      </c>
      <c r="D37" s="20" t="s">
        <v>419</v>
      </c>
      <c r="E37" s="20" t="s">
        <v>721</v>
      </c>
      <c r="F37" s="20" t="s">
        <v>45</v>
      </c>
      <c r="G37" s="20" t="s">
        <v>66</v>
      </c>
      <c r="H37" s="20" t="s">
        <v>400</v>
      </c>
      <c r="I37" s="20" t="s">
        <v>722</v>
      </c>
      <c r="J37" s="20" t="s">
        <v>401</v>
      </c>
      <c r="K37" s="20" t="s">
        <v>69</v>
      </c>
      <c r="L37" s="25"/>
      <c r="M37" s="20" t="s">
        <v>739</v>
      </c>
      <c r="N37" s="26" t="s">
        <v>740</v>
      </c>
      <c r="O37" s="20" t="s">
        <v>54</v>
      </c>
      <c r="P37" s="20" t="s">
        <v>89</v>
      </c>
      <c r="Q37" s="39" t="str">
        <f t="shared" si="2"/>
        <v>alp-pegn-varejo-awa-globo</v>
      </c>
      <c r="R37" s="40" t="str">
        <f t="shared" si="3"/>
        <v>pegn-marca-display-comportamental-todos-none</v>
      </c>
      <c r="S37" s="40" t="str">
        <f t="shared" si="4"/>
        <v>pegn-marca-display-carrossel-400x300-pegn_cielo_movimenta_superlink-as_25_interesses-cpm</v>
      </c>
      <c r="T37" s="41" t="str">
        <f t="shared" si="5"/>
        <v>alp-pegn-varejo-awa</v>
      </c>
      <c r="U37" s="41" t="str">
        <f t="shared" si="6"/>
        <v>globo</v>
      </c>
      <c r="V37" s="41" t="s">
        <v>745</v>
      </c>
      <c r="W37" s="41" t="str">
        <f t="shared" si="32"/>
        <v>pegn-varejo-globo-marca-display-carrossel-pegn_cielo_movimenta_superlink-as_25_interesses</v>
      </c>
      <c r="X37" s="41" t="str">
        <f t="shared" si="8"/>
        <v>varejo-globo-marca-display-carrossel-400x300-pegn_cielo_movimenta_superlink-as_25_interesses-cpm</v>
      </c>
      <c r="Y37" s="41" t="str">
        <f t="shared" si="9"/>
        <v>pegn-comportamental-carrossel-400x300-marca-cpm-pegn_cielo_movimenta_superlink-contador</v>
      </c>
    </row>
    <row r="38">
      <c r="A38" s="14" t="s">
        <v>36</v>
      </c>
      <c r="B38" s="14" t="s">
        <v>397</v>
      </c>
      <c r="C38" s="14" t="s">
        <v>464</v>
      </c>
      <c r="D38" s="14" t="s">
        <v>401</v>
      </c>
      <c r="E38" s="14" t="s">
        <v>721</v>
      </c>
      <c r="F38" s="14" t="s">
        <v>45</v>
      </c>
      <c r="G38" s="14" t="s">
        <v>66</v>
      </c>
      <c r="H38" s="14" t="s">
        <v>737</v>
      </c>
      <c r="I38" s="14" t="s">
        <v>81</v>
      </c>
      <c r="J38" s="14" t="s">
        <v>401</v>
      </c>
      <c r="K38" s="14" t="s">
        <v>69</v>
      </c>
      <c r="L38" s="50"/>
      <c r="M38" s="14" t="s">
        <v>739</v>
      </c>
      <c r="N38" s="15" t="s">
        <v>746</v>
      </c>
      <c r="O38" s="14" t="s">
        <v>54</v>
      </c>
      <c r="P38" s="14" t="s">
        <v>71</v>
      </c>
      <c r="Q38" s="39" t="str">
        <f t="shared" si="2"/>
        <v>alp-pegn-marca-awa-globo</v>
      </c>
      <c r="R38" s="40" t="str">
        <f t="shared" si="3"/>
        <v>pegn-marca-display-comportamental-todos-none</v>
      </c>
      <c r="S38" s="40" t="str">
        <f t="shared" si="4"/>
        <v>pegn-marca-display-stick_ad-320x50-pegn_cielo_movimenta_baseig-as_25_interesses-cpm</v>
      </c>
      <c r="T38" s="41" t="str">
        <f t="shared" si="5"/>
        <v>alp-pegn-marca-awa</v>
      </c>
      <c r="U38" s="41" t="str">
        <f t="shared" si="6"/>
        <v>globo</v>
      </c>
      <c r="V38" s="41" t="s">
        <v>747</v>
      </c>
      <c r="W38" s="41" t="str">
        <f t="shared" si="32"/>
        <v>pegn-marca-globo-marca-display-stick_ad-pegn_cielo_movimenta_baseig-as_25_interesses</v>
      </c>
      <c r="X38" s="41" t="str">
        <f t="shared" si="8"/>
        <v>marca-globo-marca-display-stick_ad-320x50-pegn_cielo_movimenta_baseig-as_25_interesses-cpm</v>
      </c>
      <c r="Y38" s="41" t="str">
        <f t="shared" si="9"/>
        <v>pegn-comportamental-stick_ad-320x50-marca-cpm-pegn_cielo_movimenta_baseig-tag</v>
      </c>
    </row>
    <row r="39">
      <c r="A39" s="20" t="s">
        <v>36</v>
      </c>
      <c r="B39" s="20" t="s">
        <v>397</v>
      </c>
      <c r="C39" s="20" t="s">
        <v>464</v>
      </c>
      <c r="D39" s="20" t="s">
        <v>401</v>
      </c>
      <c r="E39" s="20" t="s">
        <v>721</v>
      </c>
      <c r="F39" s="20" t="s">
        <v>45</v>
      </c>
      <c r="G39" s="20" t="s">
        <v>66</v>
      </c>
      <c r="H39" s="20" t="s">
        <v>74</v>
      </c>
      <c r="I39" s="20" t="s">
        <v>75</v>
      </c>
      <c r="J39" s="20" t="s">
        <v>401</v>
      </c>
      <c r="K39" s="20" t="s">
        <v>69</v>
      </c>
      <c r="L39" s="49"/>
      <c r="M39" s="20" t="s">
        <v>739</v>
      </c>
      <c r="N39" s="26" t="s">
        <v>746</v>
      </c>
      <c r="O39" s="20" t="s">
        <v>54</v>
      </c>
      <c r="P39" s="20" t="s">
        <v>71</v>
      </c>
      <c r="Q39" s="39" t="str">
        <f t="shared" si="2"/>
        <v>alp-pegn-marca-awa-globo</v>
      </c>
      <c r="R39" s="40" t="str">
        <f t="shared" si="3"/>
        <v>pegn-marca-display-comportamental-todos-none</v>
      </c>
      <c r="S39" s="40" t="str">
        <f t="shared" si="4"/>
        <v>pegn-marca-display-medium_rectangle-300x250-pegn_cielo_movimenta_baseig-as_25_interesses-cpm</v>
      </c>
      <c r="T39" s="41" t="str">
        <f t="shared" si="5"/>
        <v>alp-pegn-marca-awa</v>
      </c>
      <c r="U39" s="41" t="str">
        <f t="shared" si="6"/>
        <v>globo</v>
      </c>
      <c r="V39" s="41" t="s">
        <v>748</v>
      </c>
      <c r="W39" s="41" t="str">
        <f t="shared" si="32"/>
        <v>pegn-marca-globo-marca-display-medium_rectangle-pegn_cielo_movimenta_baseig-as_25_interesses</v>
      </c>
      <c r="X39" s="41" t="str">
        <f t="shared" si="8"/>
        <v>marca-globo-marca-display-medium_rectangle-300x250-pegn_cielo_movimenta_baseig-as_25_interesses-cpm</v>
      </c>
      <c r="Y39" s="41" t="str">
        <f t="shared" si="9"/>
        <v>pegn-comportamental-medium_rectangle-300x250-marca-cpm-pegn_cielo_movimenta_baseig-tag</v>
      </c>
    </row>
    <row r="40">
      <c r="A40" s="14" t="s">
        <v>36</v>
      </c>
      <c r="B40" s="14" t="s">
        <v>397</v>
      </c>
      <c r="C40" s="14" t="s">
        <v>464</v>
      </c>
      <c r="D40" s="14" t="s">
        <v>401</v>
      </c>
      <c r="E40" s="14" t="s">
        <v>721</v>
      </c>
      <c r="F40" s="14" t="s">
        <v>45</v>
      </c>
      <c r="G40" s="14" t="s">
        <v>66</v>
      </c>
      <c r="H40" s="14" t="s">
        <v>726</v>
      </c>
      <c r="I40" s="14" t="s">
        <v>727</v>
      </c>
      <c r="J40" s="14" t="s">
        <v>401</v>
      </c>
      <c r="K40" s="14" t="s">
        <v>69</v>
      </c>
      <c r="L40" s="50"/>
      <c r="M40" s="14" t="s">
        <v>739</v>
      </c>
      <c r="N40" s="15" t="s">
        <v>746</v>
      </c>
      <c r="O40" s="14" t="s">
        <v>54</v>
      </c>
      <c r="P40" s="14" t="s">
        <v>71</v>
      </c>
      <c r="Q40" s="39" t="str">
        <f t="shared" si="2"/>
        <v>alp-pegn-marca-awa-globo</v>
      </c>
      <c r="R40" s="40" t="str">
        <f t="shared" si="3"/>
        <v>pegn-marca-display-comportamental-todos-none</v>
      </c>
      <c r="S40" s="40" t="str">
        <f t="shared" si="4"/>
        <v>pegn-marca-display-maxiboard-970x150-pegn_cielo_movimenta_baseig-as_25_interesses-cpm</v>
      </c>
      <c r="T40" s="41" t="str">
        <f t="shared" si="5"/>
        <v>alp-pegn-marca-awa</v>
      </c>
      <c r="U40" s="41" t="str">
        <f t="shared" si="6"/>
        <v>globo</v>
      </c>
      <c r="V40" s="41" t="s">
        <v>749</v>
      </c>
      <c r="W40" s="41" t="str">
        <f t="shared" si="32"/>
        <v>pegn-marca-globo-marca-display-maxiboard-pegn_cielo_movimenta_baseig-as_25_interesses</v>
      </c>
      <c r="X40" s="41" t="str">
        <f t="shared" si="8"/>
        <v>marca-globo-marca-display-maxiboard-970x150-pegn_cielo_movimenta_baseig-as_25_interesses-cpm</v>
      </c>
      <c r="Y40" s="41" t="str">
        <f t="shared" si="9"/>
        <v>pegn-comportamental-maxiboard-970x150-marca-cpm-pegn_cielo_movimenta_baseig-tag</v>
      </c>
    </row>
    <row r="41">
      <c r="A41" s="20" t="s">
        <v>267</v>
      </c>
      <c r="B41" s="20" t="s">
        <v>397</v>
      </c>
      <c r="C41" s="20" t="s">
        <v>464</v>
      </c>
      <c r="D41" s="20" t="s">
        <v>419</v>
      </c>
      <c r="E41" s="20" t="s">
        <v>721</v>
      </c>
      <c r="F41" s="20" t="s">
        <v>45</v>
      </c>
      <c r="G41" s="20" t="s">
        <v>66</v>
      </c>
      <c r="H41" s="20" t="s">
        <v>400</v>
      </c>
      <c r="I41" s="20" t="s">
        <v>722</v>
      </c>
      <c r="J41" s="20" t="s">
        <v>401</v>
      </c>
      <c r="K41" s="20" t="s">
        <v>69</v>
      </c>
      <c r="L41" s="25"/>
      <c r="M41" s="20" t="s">
        <v>739</v>
      </c>
      <c r="N41" s="26" t="s">
        <v>746</v>
      </c>
      <c r="O41" s="20" t="s">
        <v>54</v>
      </c>
      <c r="P41" s="20" t="s">
        <v>89</v>
      </c>
      <c r="Q41" s="39" t="str">
        <f t="shared" si="2"/>
        <v>alp-pegn-varejo-awa-globo</v>
      </c>
      <c r="R41" s="40" t="str">
        <f t="shared" si="3"/>
        <v>pegn-marca-display-comportamental-todos-none</v>
      </c>
      <c r="S41" s="40" t="str">
        <f t="shared" si="4"/>
        <v>pegn-marca-display-carrossel-400x300-pegn_cielo_movimenta_baseig-as_25_interesses-cpm</v>
      </c>
      <c r="T41" s="41" t="str">
        <f t="shared" si="5"/>
        <v>alp-pegn-varejo-awa</v>
      </c>
      <c r="U41" s="41" t="str">
        <f t="shared" si="6"/>
        <v>globo</v>
      </c>
      <c r="V41" s="41" t="s">
        <v>750</v>
      </c>
      <c r="W41" s="41" t="str">
        <f t="shared" si="32"/>
        <v>pegn-varejo-globo-marca-display-carrossel-pegn_cielo_movimenta_baseig-as_25_interesses</v>
      </c>
      <c r="X41" s="41" t="str">
        <f t="shared" si="8"/>
        <v>varejo-globo-marca-display-carrossel-400x300-pegn_cielo_movimenta_baseig-as_25_interesses-cpm</v>
      </c>
      <c r="Y41" s="41" t="str">
        <f t="shared" si="9"/>
        <v>pegn-comportamental-carrossel-400x300-marca-cpm-pegn_cielo_movimenta_baseig-contador</v>
      </c>
    </row>
    <row r="42">
      <c r="A42" s="14" t="s">
        <v>36</v>
      </c>
      <c r="B42" s="14" t="s">
        <v>397</v>
      </c>
      <c r="C42" s="14" t="s">
        <v>464</v>
      </c>
      <c r="D42" s="14" t="s">
        <v>401</v>
      </c>
      <c r="E42" s="14" t="s">
        <v>721</v>
      </c>
      <c r="F42" s="14" t="s">
        <v>45</v>
      </c>
      <c r="G42" s="14" t="s">
        <v>66</v>
      </c>
      <c r="H42" s="14" t="s">
        <v>400</v>
      </c>
      <c r="I42" s="14" t="s">
        <v>722</v>
      </c>
      <c r="J42" s="14" t="s">
        <v>401</v>
      </c>
      <c r="K42" s="14" t="s">
        <v>69</v>
      </c>
      <c r="L42" s="16"/>
      <c r="M42" s="14" t="s">
        <v>739</v>
      </c>
      <c r="N42" s="15" t="s">
        <v>746</v>
      </c>
      <c r="O42" s="14" t="s">
        <v>54</v>
      </c>
      <c r="P42" s="14" t="s">
        <v>89</v>
      </c>
      <c r="Q42" s="39" t="str">
        <f t="shared" si="2"/>
        <v>alp-pegn-marca-awa-globo</v>
      </c>
      <c r="R42" s="40" t="str">
        <f t="shared" si="3"/>
        <v>pegn-marca-display-comportamental-todos-none</v>
      </c>
      <c r="S42" s="40" t="str">
        <f t="shared" si="4"/>
        <v>pegn-marca-display-carrossel-400x300-pegn_cielo_movimenta_baseig-as_25_interesses-cpm</v>
      </c>
      <c r="T42" s="41" t="str">
        <f t="shared" si="5"/>
        <v>alp-pegn-marca-awa</v>
      </c>
      <c r="U42" s="41" t="str">
        <f t="shared" si="6"/>
        <v>globo</v>
      </c>
      <c r="V42" s="41" t="s">
        <v>751</v>
      </c>
      <c r="W42" s="41" t="str">
        <f t="shared" si="32"/>
        <v>pegn-marca-globo-marca-display-carrossel-pegn_cielo_movimenta_baseig-as_25_interesses</v>
      </c>
      <c r="X42" s="41" t="str">
        <f t="shared" si="8"/>
        <v>marca-globo-marca-display-carrossel-400x300-pegn_cielo_movimenta_baseig-as_25_interesses-cpm</v>
      </c>
      <c r="Y42" s="41" t="str">
        <f t="shared" si="9"/>
        <v>pegn-comportamental-carrossel-400x300-marca-cpm-pegn_cielo_movimenta_baseig-contador</v>
      </c>
    </row>
    <row r="43">
      <c r="A43" s="20" t="s">
        <v>267</v>
      </c>
      <c r="B43" s="20" t="s">
        <v>397</v>
      </c>
      <c r="C43" s="20" t="s">
        <v>464</v>
      </c>
      <c r="D43" s="20" t="s">
        <v>401</v>
      </c>
      <c r="E43" s="20" t="s">
        <v>721</v>
      </c>
      <c r="F43" s="20" t="s">
        <v>45</v>
      </c>
      <c r="G43" s="20" t="s">
        <v>66</v>
      </c>
      <c r="H43" s="20" t="s">
        <v>737</v>
      </c>
      <c r="I43" s="20" t="s">
        <v>81</v>
      </c>
      <c r="J43" s="20" t="s">
        <v>401</v>
      </c>
      <c r="K43" s="20" t="s">
        <v>69</v>
      </c>
      <c r="L43" s="49"/>
      <c r="M43" s="20" t="s">
        <v>739</v>
      </c>
      <c r="N43" s="26" t="s">
        <v>752</v>
      </c>
      <c r="O43" s="20" t="s">
        <v>54</v>
      </c>
      <c r="P43" s="20" t="s">
        <v>71</v>
      </c>
      <c r="Q43" s="39" t="str">
        <f t="shared" si="2"/>
        <v>alp-pegn-marca-awa-globo</v>
      </c>
      <c r="R43" s="40" t="str">
        <f t="shared" si="3"/>
        <v>pegn-marca-display-comportamental-todos-none</v>
      </c>
      <c r="S43" s="40" t="str">
        <f t="shared" si="4"/>
        <v>pegn-marca-display-stick_ad-320x50-pegn_cielo_sebrae-as_25_interesses-cpm</v>
      </c>
      <c r="T43" s="41" t="str">
        <f t="shared" si="5"/>
        <v>alp-pegn-marca-awa</v>
      </c>
      <c r="U43" s="41" t="str">
        <f t="shared" si="6"/>
        <v>globo</v>
      </c>
      <c r="V43" s="41" t="s">
        <v>753</v>
      </c>
      <c r="W43" s="41" t="str">
        <f t="shared" si="32"/>
        <v>pegn-marca-globo-marca-display-stick_ad-pegn_cielo_sebrae-as_25_interesses</v>
      </c>
      <c r="X43" s="41" t="str">
        <f t="shared" si="8"/>
        <v>marca-globo-marca-display-stick_ad-320x50-pegn_cielo_sebrae-as_25_interesses-cpm</v>
      </c>
      <c r="Y43" s="41" t="str">
        <f t="shared" si="9"/>
        <v>pegn-comportamental-stick_ad-320x50-marca-cpm-pegn_cielo_sebrae-tag</v>
      </c>
    </row>
    <row r="44">
      <c r="A44" s="14" t="s">
        <v>267</v>
      </c>
      <c r="B44" s="14" t="s">
        <v>397</v>
      </c>
      <c r="C44" s="14" t="s">
        <v>464</v>
      </c>
      <c r="D44" s="14" t="s">
        <v>401</v>
      </c>
      <c r="E44" s="14" t="s">
        <v>721</v>
      </c>
      <c r="F44" s="14" t="s">
        <v>45</v>
      </c>
      <c r="G44" s="14" t="s">
        <v>66</v>
      </c>
      <c r="H44" s="14" t="s">
        <v>74</v>
      </c>
      <c r="I44" s="14" t="s">
        <v>75</v>
      </c>
      <c r="J44" s="14" t="s">
        <v>401</v>
      </c>
      <c r="K44" s="14" t="s">
        <v>69</v>
      </c>
      <c r="L44" s="50"/>
      <c r="M44" s="14" t="s">
        <v>739</v>
      </c>
      <c r="N44" s="15" t="s">
        <v>752</v>
      </c>
      <c r="O44" s="14" t="s">
        <v>54</v>
      </c>
      <c r="P44" s="14" t="s">
        <v>71</v>
      </c>
      <c r="Q44" s="39" t="str">
        <f t="shared" si="2"/>
        <v>alp-pegn-marca-awa-globo</v>
      </c>
      <c r="R44" s="40" t="str">
        <f t="shared" si="3"/>
        <v>pegn-marca-display-comportamental-todos-none</v>
      </c>
      <c r="S44" s="40" t="str">
        <f t="shared" si="4"/>
        <v>pegn-marca-display-medium_rectangle-300x250-pegn_cielo_sebrae-as_25_interesses-cpm</v>
      </c>
      <c r="T44" s="41" t="str">
        <f t="shared" si="5"/>
        <v>alp-pegn-marca-awa</v>
      </c>
      <c r="U44" s="41" t="str">
        <f t="shared" si="6"/>
        <v>globo</v>
      </c>
      <c r="V44" s="41" t="s">
        <v>754</v>
      </c>
      <c r="W44" s="41" t="str">
        <f t="shared" si="32"/>
        <v>pegn-marca-globo-marca-display-medium_rectangle-pegn_cielo_sebrae-as_25_interesses</v>
      </c>
      <c r="X44" s="41" t="str">
        <f t="shared" si="8"/>
        <v>marca-globo-marca-display-medium_rectangle-300x250-pegn_cielo_sebrae-as_25_interesses-cpm</v>
      </c>
      <c r="Y44" s="41" t="str">
        <f t="shared" si="9"/>
        <v>pegn-comportamental-medium_rectangle-300x250-marca-cpm-pegn_cielo_sebrae-tag</v>
      </c>
    </row>
    <row r="45">
      <c r="A45" s="20" t="s">
        <v>267</v>
      </c>
      <c r="B45" s="20" t="s">
        <v>397</v>
      </c>
      <c r="C45" s="20" t="s">
        <v>464</v>
      </c>
      <c r="D45" s="20" t="s">
        <v>401</v>
      </c>
      <c r="E45" s="20" t="s">
        <v>721</v>
      </c>
      <c r="F45" s="20" t="s">
        <v>45</v>
      </c>
      <c r="G45" s="20" t="s">
        <v>66</v>
      </c>
      <c r="H45" s="20" t="s">
        <v>726</v>
      </c>
      <c r="I45" s="20" t="s">
        <v>727</v>
      </c>
      <c r="J45" s="20" t="s">
        <v>401</v>
      </c>
      <c r="K45" s="20" t="s">
        <v>69</v>
      </c>
      <c r="L45" s="49"/>
      <c r="M45" s="20" t="s">
        <v>739</v>
      </c>
      <c r="N45" s="26" t="s">
        <v>752</v>
      </c>
      <c r="O45" s="20" t="s">
        <v>54</v>
      </c>
      <c r="P45" s="20" t="s">
        <v>71</v>
      </c>
      <c r="Q45" s="39" t="str">
        <f t="shared" si="2"/>
        <v>alp-pegn-marca-awa-globo</v>
      </c>
      <c r="R45" s="40" t="str">
        <f t="shared" si="3"/>
        <v>pegn-marca-display-comportamental-todos-none</v>
      </c>
      <c r="S45" s="40" t="str">
        <f t="shared" si="4"/>
        <v>pegn-marca-display-maxiboard-970x150-pegn_cielo_sebrae-as_25_interesses-cpm</v>
      </c>
      <c r="T45" s="41" t="str">
        <f t="shared" si="5"/>
        <v>alp-pegn-marca-awa</v>
      </c>
      <c r="U45" s="41" t="str">
        <f t="shared" si="6"/>
        <v>globo</v>
      </c>
      <c r="V45" s="41" t="s">
        <v>755</v>
      </c>
      <c r="W45" s="41" t="str">
        <f t="shared" si="32"/>
        <v>pegn-marca-globo-marca-display-maxiboard-pegn_cielo_sebrae-as_25_interesses</v>
      </c>
      <c r="X45" s="41" t="str">
        <f t="shared" si="8"/>
        <v>marca-globo-marca-display-maxiboard-970x150-pegn_cielo_sebrae-as_25_interesses-cpm</v>
      </c>
      <c r="Y45" s="41" t="str">
        <f t="shared" si="9"/>
        <v>pegn-comportamental-maxiboard-970x150-marca-cpm-pegn_cielo_sebrae-tag</v>
      </c>
    </row>
    <row r="46">
      <c r="A46" s="14" t="s">
        <v>267</v>
      </c>
      <c r="B46" s="14" t="s">
        <v>397</v>
      </c>
      <c r="C46" s="14" t="s">
        <v>464</v>
      </c>
      <c r="D46" s="14" t="s">
        <v>401</v>
      </c>
      <c r="E46" s="14" t="s">
        <v>721</v>
      </c>
      <c r="F46" s="14" t="s">
        <v>45</v>
      </c>
      <c r="G46" s="14" t="s">
        <v>66</v>
      </c>
      <c r="H46" s="14" t="s">
        <v>400</v>
      </c>
      <c r="I46" s="14" t="s">
        <v>722</v>
      </c>
      <c r="J46" s="14" t="s">
        <v>401</v>
      </c>
      <c r="K46" s="14" t="s">
        <v>69</v>
      </c>
      <c r="L46" s="16"/>
      <c r="M46" s="14" t="s">
        <v>739</v>
      </c>
      <c r="N46" s="15" t="s">
        <v>752</v>
      </c>
      <c r="O46" s="14" t="s">
        <v>54</v>
      </c>
      <c r="P46" s="14" t="s">
        <v>89</v>
      </c>
      <c r="Q46" s="39" t="str">
        <f t="shared" si="2"/>
        <v>alp-pegn-marca-awa-globo</v>
      </c>
      <c r="R46" s="40" t="str">
        <f t="shared" si="3"/>
        <v>pegn-marca-display-comportamental-todos-none</v>
      </c>
      <c r="S46" s="40" t="str">
        <f t="shared" si="4"/>
        <v>pegn-marca-display-carrossel-400x300-pegn_cielo_sebrae-as_25_interesses-cpm</v>
      </c>
      <c r="T46" s="41" t="str">
        <f t="shared" si="5"/>
        <v>alp-pegn-marca-awa</v>
      </c>
      <c r="U46" s="41" t="str">
        <f t="shared" si="6"/>
        <v>globo</v>
      </c>
      <c r="V46" s="41" t="s">
        <v>756</v>
      </c>
      <c r="W46" s="41" t="str">
        <f t="shared" si="32"/>
        <v>pegn-marca-globo-marca-display-carrossel-pegn_cielo_sebrae-as_25_interesses</v>
      </c>
      <c r="X46" s="41" t="str">
        <f t="shared" si="8"/>
        <v>marca-globo-marca-display-carrossel-400x300-pegn_cielo_sebrae-as_25_interesses-cpm</v>
      </c>
      <c r="Y46" s="41" t="str">
        <f t="shared" si="9"/>
        <v>pegn-comportamental-carrossel-400x300-marca-cpm-pegn_cielo_sebrae-contador</v>
      </c>
    </row>
    <row r="47">
      <c r="A47" s="20" t="s">
        <v>36</v>
      </c>
      <c r="B47" s="20" t="s">
        <v>397</v>
      </c>
      <c r="C47" s="20" t="s">
        <v>464</v>
      </c>
      <c r="D47" s="20" t="s">
        <v>401</v>
      </c>
      <c r="E47" s="20" t="s">
        <v>721</v>
      </c>
      <c r="F47" s="20" t="s">
        <v>45</v>
      </c>
      <c r="G47" s="20" t="s">
        <v>66</v>
      </c>
      <c r="H47" s="20" t="s">
        <v>737</v>
      </c>
      <c r="I47" s="20" t="s">
        <v>81</v>
      </c>
      <c r="J47" s="20" t="s">
        <v>401</v>
      </c>
      <c r="K47" s="20" t="s">
        <v>69</v>
      </c>
      <c r="L47" s="49"/>
      <c r="M47" s="20" t="s">
        <v>739</v>
      </c>
      <c r="N47" s="26" t="s">
        <v>757</v>
      </c>
      <c r="O47" s="20" t="s">
        <v>54</v>
      </c>
      <c r="P47" s="20" t="s">
        <v>71</v>
      </c>
      <c r="Q47" s="39" t="str">
        <f t="shared" si="2"/>
        <v>alp-pegn-marca-awa-globo</v>
      </c>
      <c r="R47" s="40" t="str">
        <f t="shared" si="3"/>
        <v>pegn-marca-display-comportamental-todos-none</v>
      </c>
      <c r="S47" s="40" t="str">
        <f t="shared" si="4"/>
        <v>pegn-marca-display-stick_ad-320x50-pegn_cielo_superlink_lutadiaria-as_25_interesses-cpm</v>
      </c>
      <c r="T47" s="41" t="str">
        <f t="shared" si="5"/>
        <v>alp-pegn-marca-awa</v>
      </c>
      <c r="U47" s="41" t="str">
        <f t="shared" si="6"/>
        <v>globo</v>
      </c>
      <c r="V47" s="41" t="s">
        <v>758</v>
      </c>
      <c r="W47" s="41" t="str">
        <f t="shared" si="32"/>
        <v>pegn-marca-globo-marca-display-stick_ad-pegn_cielo_superlink_lutadiaria-as_25_interesses</v>
      </c>
      <c r="X47" s="41" t="str">
        <f t="shared" si="8"/>
        <v>marca-globo-marca-display-stick_ad-320x50-pegn_cielo_superlink_lutadiaria-as_25_interesses-cpm</v>
      </c>
      <c r="Y47" s="41" t="str">
        <f t="shared" si="9"/>
        <v>pegn-comportamental-stick_ad-320x50-marca-cpm-pegn_cielo_superlink_lutadiaria-tag</v>
      </c>
    </row>
    <row r="48">
      <c r="A48" s="14" t="s">
        <v>36</v>
      </c>
      <c r="B48" s="14" t="s">
        <v>397</v>
      </c>
      <c r="C48" s="14" t="s">
        <v>464</v>
      </c>
      <c r="D48" s="14" t="s">
        <v>401</v>
      </c>
      <c r="E48" s="14" t="s">
        <v>721</v>
      </c>
      <c r="F48" s="14" t="s">
        <v>45</v>
      </c>
      <c r="G48" s="14" t="s">
        <v>66</v>
      </c>
      <c r="H48" s="14" t="s">
        <v>74</v>
      </c>
      <c r="I48" s="14" t="s">
        <v>75</v>
      </c>
      <c r="J48" s="14" t="s">
        <v>401</v>
      </c>
      <c r="K48" s="14" t="s">
        <v>69</v>
      </c>
      <c r="L48" s="50"/>
      <c r="M48" s="14" t="s">
        <v>739</v>
      </c>
      <c r="N48" s="15" t="s">
        <v>757</v>
      </c>
      <c r="O48" s="14" t="s">
        <v>54</v>
      </c>
      <c r="P48" s="14" t="s">
        <v>71</v>
      </c>
      <c r="Q48" s="39" t="str">
        <f t="shared" si="2"/>
        <v>alp-pegn-marca-awa-globo</v>
      </c>
      <c r="R48" s="40" t="str">
        <f t="shared" si="3"/>
        <v>pegn-marca-display-comportamental-todos-none</v>
      </c>
      <c r="S48" s="40" t="str">
        <f t="shared" si="4"/>
        <v>pegn-marca-display-medium_rectangle-300x250-pegn_cielo_superlink_lutadiaria-as_25_interesses-cpm</v>
      </c>
      <c r="T48" s="41" t="str">
        <f t="shared" si="5"/>
        <v>alp-pegn-marca-awa</v>
      </c>
      <c r="U48" s="41" t="str">
        <f t="shared" si="6"/>
        <v>globo</v>
      </c>
      <c r="V48" s="41" t="s">
        <v>759</v>
      </c>
      <c r="W48" s="41" t="str">
        <f t="shared" si="32"/>
        <v>pegn-marca-globo-marca-display-medium_rectangle-pegn_cielo_superlink_lutadiaria-as_25_interesses</v>
      </c>
      <c r="X48" s="41" t="str">
        <f t="shared" si="8"/>
        <v>marca-globo-marca-display-medium_rectangle-300x250-pegn_cielo_superlink_lutadiaria-as_25_interesses-cpm</v>
      </c>
      <c r="Y48" s="41" t="str">
        <f t="shared" si="9"/>
        <v>pegn-comportamental-medium_rectangle-300x250-marca-cpm-pegn_cielo_superlink_lutadiaria-tag</v>
      </c>
    </row>
    <row r="49">
      <c r="A49" s="20" t="s">
        <v>36</v>
      </c>
      <c r="B49" s="20" t="s">
        <v>397</v>
      </c>
      <c r="C49" s="20" t="s">
        <v>464</v>
      </c>
      <c r="D49" s="20" t="s">
        <v>401</v>
      </c>
      <c r="E49" s="20" t="s">
        <v>721</v>
      </c>
      <c r="F49" s="20" t="s">
        <v>45</v>
      </c>
      <c r="G49" s="20" t="s">
        <v>66</v>
      </c>
      <c r="H49" s="20" t="s">
        <v>726</v>
      </c>
      <c r="I49" s="20" t="s">
        <v>727</v>
      </c>
      <c r="J49" s="20" t="s">
        <v>401</v>
      </c>
      <c r="K49" s="20" t="s">
        <v>69</v>
      </c>
      <c r="L49" s="49"/>
      <c r="M49" s="20" t="s">
        <v>739</v>
      </c>
      <c r="N49" s="26" t="s">
        <v>757</v>
      </c>
      <c r="O49" s="20" t="s">
        <v>54</v>
      </c>
      <c r="P49" s="20" t="s">
        <v>71</v>
      </c>
      <c r="Q49" s="39" t="str">
        <f t="shared" si="2"/>
        <v>alp-pegn-marca-awa-globo</v>
      </c>
      <c r="R49" s="40" t="str">
        <f t="shared" si="3"/>
        <v>pegn-marca-display-comportamental-todos-none</v>
      </c>
      <c r="S49" s="40" t="str">
        <f t="shared" si="4"/>
        <v>pegn-marca-display-maxiboard-970x150-pegn_cielo_superlink_lutadiaria-as_25_interesses-cpm</v>
      </c>
      <c r="T49" s="41" t="str">
        <f t="shared" si="5"/>
        <v>alp-pegn-marca-awa</v>
      </c>
      <c r="U49" s="41" t="str">
        <f t="shared" si="6"/>
        <v>globo</v>
      </c>
      <c r="V49" s="41" t="s">
        <v>760</v>
      </c>
      <c r="W49" s="41" t="str">
        <f t="shared" si="32"/>
        <v>pegn-marca-globo-marca-display-maxiboard-pegn_cielo_superlink_lutadiaria-as_25_interesses</v>
      </c>
      <c r="X49" s="41" t="str">
        <f t="shared" si="8"/>
        <v>marca-globo-marca-display-maxiboard-970x150-pegn_cielo_superlink_lutadiaria-as_25_interesses-cpm</v>
      </c>
      <c r="Y49" s="41" t="str">
        <f t="shared" si="9"/>
        <v>pegn-comportamental-maxiboard-970x150-marca-cpm-pegn_cielo_superlink_lutadiaria-tag</v>
      </c>
    </row>
    <row r="50">
      <c r="A50" s="14" t="s">
        <v>36</v>
      </c>
      <c r="B50" s="14" t="s">
        <v>397</v>
      </c>
      <c r="C50" s="14" t="s">
        <v>464</v>
      </c>
      <c r="D50" s="14" t="s">
        <v>401</v>
      </c>
      <c r="E50" s="14" t="s">
        <v>721</v>
      </c>
      <c r="F50" s="14" t="s">
        <v>45</v>
      </c>
      <c r="G50" s="14" t="s">
        <v>66</v>
      </c>
      <c r="H50" s="14" t="s">
        <v>400</v>
      </c>
      <c r="I50" s="14" t="s">
        <v>722</v>
      </c>
      <c r="J50" s="14" t="s">
        <v>401</v>
      </c>
      <c r="K50" s="14" t="s">
        <v>69</v>
      </c>
      <c r="L50" s="16"/>
      <c r="M50" s="14" t="s">
        <v>739</v>
      </c>
      <c r="N50" s="15" t="s">
        <v>757</v>
      </c>
      <c r="O50" s="14" t="s">
        <v>54</v>
      </c>
      <c r="P50" s="14" t="s">
        <v>89</v>
      </c>
      <c r="Q50" s="39" t="str">
        <f t="shared" si="2"/>
        <v>alp-pegn-marca-awa-globo</v>
      </c>
      <c r="R50" s="40" t="str">
        <f t="shared" si="3"/>
        <v>pegn-marca-display-comportamental-todos-none</v>
      </c>
      <c r="S50" s="40" t="str">
        <f t="shared" si="4"/>
        <v>pegn-marca-display-carrossel-400x300-pegn_cielo_superlink_lutadiaria-as_25_interesses-cpm</v>
      </c>
      <c r="T50" s="41" t="str">
        <f t="shared" si="5"/>
        <v>alp-pegn-marca-awa</v>
      </c>
      <c r="U50" s="41" t="str">
        <f t="shared" si="6"/>
        <v>globo</v>
      </c>
      <c r="V50" s="41" t="s">
        <v>761</v>
      </c>
      <c r="W50" s="41" t="str">
        <f t="shared" si="32"/>
        <v>pegn-marca-globo-marca-display-carrossel-pegn_cielo_superlink_lutadiaria-as_25_interesses</v>
      </c>
      <c r="X50" s="41" t="str">
        <f t="shared" si="8"/>
        <v>marca-globo-marca-display-carrossel-400x300-pegn_cielo_superlink_lutadiaria-as_25_interesses-cpm</v>
      </c>
      <c r="Y50" s="41" t="str">
        <f t="shared" si="9"/>
        <v>pegn-comportamental-carrossel-400x300-marca-cpm-pegn_cielo_superlink_lutadiaria-contador</v>
      </c>
    </row>
    <row r="51">
      <c r="A51" s="20" t="s">
        <v>36</v>
      </c>
      <c r="B51" s="20" t="s">
        <v>397</v>
      </c>
      <c r="C51" s="20" t="s">
        <v>464</v>
      </c>
      <c r="D51" s="20" t="s">
        <v>401</v>
      </c>
      <c r="E51" s="20" t="s">
        <v>721</v>
      </c>
      <c r="F51" s="20" t="s">
        <v>45</v>
      </c>
      <c r="G51" s="20" t="s">
        <v>66</v>
      </c>
      <c r="H51" s="20" t="s">
        <v>737</v>
      </c>
      <c r="I51" s="20" t="s">
        <v>81</v>
      </c>
      <c r="J51" s="20" t="s">
        <v>401</v>
      </c>
      <c r="K51" s="20" t="s">
        <v>69</v>
      </c>
      <c r="L51" s="49"/>
      <c r="M51" s="20" t="s">
        <v>739</v>
      </c>
      <c r="N51" s="26" t="s">
        <v>762</v>
      </c>
      <c r="O51" s="20" t="s">
        <v>54</v>
      </c>
      <c r="P51" s="20" t="s">
        <v>71</v>
      </c>
      <c r="Q51" s="39" t="str">
        <f t="shared" si="2"/>
        <v>alp-pegn-marca-awa-globo</v>
      </c>
      <c r="R51" s="40" t="str">
        <f t="shared" si="3"/>
        <v>pegn-marca-display-comportamental-todos-none</v>
      </c>
      <c r="S51" s="40" t="str">
        <f t="shared" si="4"/>
        <v>pegn-marca-display-stick_ad-320x50-pegn_cielo_coronavoucher-as_25_interesses-cpm</v>
      </c>
      <c r="T51" s="41" t="str">
        <f t="shared" si="5"/>
        <v>alp-pegn-marca-awa</v>
      </c>
      <c r="U51" s="41" t="str">
        <f t="shared" si="6"/>
        <v>globo</v>
      </c>
      <c r="V51" s="41" t="s">
        <v>763</v>
      </c>
      <c r="W51" s="41" t="str">
        <f t="shared" si="32"/>
        <v>pegn-marca-globo-marca-display-stick_ad-pegn_cielo_coronavoucher-as_25_interesses</v>
      </c>
      <c r="X51" s="41" t="str">
        <f t="shared" si="8"/>
        <v>marca-globo-marca-display-stick_ad-320x50-pegn_cielo_coronavoucher-as_25_interesses-cpm</v>
      </c>
      <c r="Y51" s="41" t="str">
        <f t="shared" si="9"/>
        <v>pegn-comportamental-stick_ad-320x50-marca-cpm-pegn_cielo_coronavoucher-tag</v>
      </c>
    </row>
    <row r="52">
      <c r="A52" s="14" t="s">
        <v>36</v>
      </c>
      <c r="B52" s="14" t="s">
        <v>397</v>
      </c>
      <c r="C52" s="14" t="s">
        <v>464</v>
      </c>
      <c r="D52" s="14" t="s">
        <v>401</v>
      </c>
      <c r="E52" s="14" t="s">
        <v>721</v>
      </c>
      <c r="F52" s="14" t="s">
        <v>45</v>
      </c>
      <c r="G52" s="14" t="s">
        <v>66</v>
      </c>
      <c r="H52" s="14" t="s">
        <v>74</v>
      </c>
      <c r="I52" s="14" t="s">
        <v>75</v>
      </c>
      <c r="J52" s="14" t="s">
        <v>401</v>
      </c>
      <c r="K52" s="14" t="s">
        <v>69</v>
      </c>
      <c r="L52" s="50"/>
      <c r="M52" s="14" t="s">
        <v>739</v>
      </c>
      <c r="N52" s="15" t="s">
        <v>762</v>
      </c>
      <c r="O52" s="14" t="s">
        <v>54</v>
      </c>
      <c r="P52" s="14" t="s">
        <v>71</v>
      </c>
      <c r="Q52" s="39" t="str">
        <f t="shared" si="2"/>
        <v>alp-pegn-marca-awa-globo</v>
      </c>
      <c r="R52" s="40" t="str">
        <f t="shared" si="3"/>
        <v>pegn-marca-display-comportamental-todos-none</v>
      </c>
      <c r="S52" s="40" t="str">
        <f t="shared" si="4"/>
        <v>pegn-marca-display-medium_rectangle-300x250-pegn_cielo_coronavoucher-as_25_interesses-cpm</v>
      </c>
      <c r="T52" s="41" t="str">
        <f t="shared" si="5"/>
        <v>alp-pegn-marca-awa</v>
      </c>
      <c r="U52" s="41" t="str">
        <f t="shared" si="6"/>
        <v>globo</v>
      </c>
      <c r="V52" s="41" t="s">
        <v>764</v>
      </c>
      <c r="W52" s="41" t="str">
        <f t="shared" si="32"/>
        <v>pegn-marca-globo-marca-display-medium_rectangle-pegn_cielo_coronavoucher-as_25_interesses</v>
      </c>
      <c r="X52" s="41" t="str">
        <f t="shared" si="8"/>
        <v>marca-globo-marca-display-medium_rectangle-300x250-pegn_cielo_coronavoucher-as_25_interesses-cpm</v>
      </c>
      <c r="Y52" s="41" t="str">
        <f t="shared" si="9"/>
        <v>pegn-comportamental-medium_rectangle-300x250-marca-cpm-pegn_cielo_coronavoucher-tag</v>
      </c>
    </row>
    <row r="53">
      <c r="A53" s="20" t="s">
        <v>36</v>
      </c>
      <c r="B53" s="20" t="s">
        <v>397</v>
      </c>
      <c r="C53" s="20" t="s">
        <v>464</v>
      </c>
      <c r="D53" s="20" t="s">
        <v>401</v>
      </c>
      <c r="E53" s="20" t="s">
        <v>721</v>
      </c>
      <c r="F53" s="20" t="s">
        <v>45</v>
      </c>
      <c r="G53" s="20" t="s">
        <v>66</v>
      </c>
      <c r="H53" s="20" t="s">
        <v>726</v>
      </c>
      <c r="I53" s="20" t="s">
        <v>727</v>
      </c>
      <c r="J53" s="20" t="s">
        <v>401</v>
      </c>
      <c r="K53" s="20" t="s">
        <v>69</v>
      </c>
      <c r="L53" s="49"/>
      <c r="M53" s="20" t="s">
        <v>739</v>
      </c>
      <c r="N53" s="26" t="s">
        <v>762</v>
      </c>
      <c r="O53" s="20" t="s">
        <v>54</v>
      </c>
      <c r="P53" s="20" t="s">
        <v>71</v>
      </c>
      <c r="Q53" s="39" t="str">
        <f t="shared" si="2"/>
        <v>alp-pegn-marca-awa-globo</v>
      </c>
      <c r="R53" s="40" t="str">
        <f t="shared" si="3"/>
        <v>pegn-marca-display-comportamental-todos-none</v>
      </c>
      <c r="S53" s="40" t="str">
        <f t="shared" si="4"/>
        <v>pegn-marca-display-maxiboard-970x150-pegn_cielo_coronavoucher-as_25_interesses-cpm</v>
      </c>
      <c r="T53" s="41" t="str">
        <f t="shared" si="5"/>
        <v>alp-pegn-marca-awa</v>
      </c>
      <c r="U53" s="41" t="str">
        <f t="shared" si="6"/>
        <v>globo</v>
      </c>
      <c r="V53" s="41" t="s">
        <v>765</v>
      </c>
      <c r="W53" s="41" t="str">
        <f t="shared" si="32"/>
        <v>pegn-marca-globo-marca-display-maxiboard-pegn_cielo_coronavoucher-as_25_interesses</v>
      </c>
      <c r="X53" s="41" t="str">
        <f t="shared" si="8"/>
        <v>marca-globo-marca-display-maxiboard-970x150-pegn_cielo_coronavoucher-as_25_interesses-cpm</v>
      </c>
      <c r="Y53" s="41" t="str">
        <f t="shared" si="9"/>
        <v>pegn-comportamental-maxiboard-970x150-marca-cpm-pegn_cielo_coronavoucher-tag</v>
      </c>
    </row>
    <row r="54">
      <c r="A54" s="14" t="s">
        <v>36</v>
      </c>
      <c r="B54" s="14" t="s">
        <v>397</v>
      </c>
      <c r="C54" s="14" t="s">
        <v>464</v>
      </c>
      <c r="D54" s="14" t="s">
        <v>401</v>
      </c>
      <c r="E54" s="14" t="s">
        <v>721</v>
      </c>
      <c r="F54" s="14" t="s">
        <v>45</v>
      </c>
      <c r="G54" s="14" t="s">
        <v>66</v>
      </c>
      <c r="H54" s="14" t="s">
        <v>400</v>
      </c>
      <c r="I54" s="14" t="s">
        <v>722</v>
      </c>
      <c r="J54" s="14" t="s">
        <v>401</v>
      </c>
      <c r="K54" s="14" t="s">
        <v>69</v>
      </c>
      <c r="L54" s="16"/>
      <c r="M54" s="14" t="s">
        <v>739</v>
      </c>
      <c r="N54" s="15" t="s">
        <v>762</v>
      </c>
      <c r="O54" s="14" t="s">
        <v>54</v>
      </c>
      <c r="P54" s="14" t="s">
        <v>89</v>
      </c>
      <c r="Q54" s="39" t="str">
        <f t="shared" si="2"/>
        <v>alp-pegn-marca-awa-globo</v>
      </c>
      <c r="R54" s="40" t="str">
        <f t="shared" si="3"/>
        <v>pegn-marca-display-comportamental-todos-none</v>
      </c>
      <c r="S54" s="40" t="str">
        <f t="shared" si="4"/>
        <v>pegn-marca-display-carrossel-400x300-pegn_cielo_coronavoucher-as_25_interesses-cpm</v>
      </c>
      <c r="T54" s="41" t="str">
        <f t="shared" si="5"/>
        <v>alp-pegn-marca-awa</v>
      </c>
      <c r="U54" s="41" t="str">
        <f t="shared" si="6"/>
        <v>globo</v>
      </c>
      <c r="V54" s="41" t="s">
        <v>766</v>
      </c>
      <c r="W54" s="41" t="str">
        <f t="shared" si="32"/>
        <v>pegn-marca-globo-marca-display-carrossel-pegn_cielo_coronavoucher-as_25_interesses</v>
      </c>
      <c r="X54" s="41" t="str">
        <f t="shared" si="8"/>
        <v>marca-globo-marca-display-carrossel-400x300-pegn_cielo_coronavoucher-as_25_interesses-cpm</v>
      </c>
      <c r="Y54" s="41" t="str">
        <f t="shared" si="9"/>
        <v>pegn-comportamental-carrossel-400x300-marca-cpm-pegn_cielo_coronavoucher-contador</v>
      </c>
    </row>
    <row r="55">
      <c r="A55" s="20" t="s">
        <v>36</v>
      </c>
      <c r="B55" s="20" t="s">
        <v>397</v>
      </c>
      <c r="C55" s="20" t="s">
        <v>464</v>
      </c>
      <c r="D55" s="20" t="s">
        <v>401</v>
      </c>
      <c r="E55" s="20" t="s">
        <v>721</v>
      </c>
      <c r="F55" s="20" t="s">
        <v>45</v>
      </c>
      <c r="G55" s="20" t="s">
        <v>66</v>
      </c>
      <c r="H55" s="20" t="s">
        <v>737</v>
      </c>
      <c r="I55" s="20" t="s">
        <v>81</v>
      </c>
      <c r="J55" s="20" t="s">
        <v>401</v>
      </c>
      <c r="K55" s="20" t="s">
        <v>69</v>
      </c>
      <c r="L55" s="49"/>
      <c r="M55" s="20" t="s">
        <v>739</v>
      </c>
      <c r="N55" s="26" t="s">
        <v>767</v>
      </c>
      <c r="O55" s="20" t="s">
        <v>54</v>
      </c>
      <c r="P55" s="20" t="s">
        <v>71</v>
      </c>
      <c r="Q55" s="39" t="str">
        <f t="shared" si="2"/>
        <v>alp-pegn-marca-awa-globo</v>
      </c>
      <c r="R55" s="40" t="str">
        <f t="shared" si="3"/>
        <v>pegn-marca-display-comportamental-todos-none</v>
      </c>
      <c r="S55" s="40" t="str">
        <f t="shared" si="4"/>
        <v>pegn-marca-display-stick_ad-320x50-pegn_cielo_baseig_novaversao-as_25_interesses-cpm</v>
      </c>
      <c r="T55" s="41" t="str">
        <f t="shared" si="5"/>
        <v>alp-pegn-marca-awa</v>
      </c>
      <c r="U55" s="41" t="str">
        <f t="shared" si="6"/>
        <v>globo</v>
      </c>
      <c r="V55" s="41" t="s">
        <v>768</v>
      </c>
      <c r="W55" s="41" t="str">
        <f t="shared" si="32"/>
        <v>pegn-marca-globo-marca-display-stick_ad-pegn_cielo_baseig_novaversao-as_25_interesses</v>
      </c>
      <c r="X55" s="41" t="str">
        <f t="shared" si="8"/>
        <v>marca-globo-marca-display-stick_ad-320x50-pegn_cielo_baseig_novaversao-as_25_interesses-cpm</v>
      </c>
      <c r="Y55" s="41" t="str">
        <f t="shared" si="9"/>
        <v>pegn-comportamental-stick_ad-320x50-marca-cpm-pegn_cielo_baseig_novaversao-tag</v>
      </c>
    </row>
    <row r="56">
      <c r="A56" s="14" t="s">
        <v>36</v>
      </c>
      <c r="B56" s="14" t="s">
        <v>397</v>
      </c>
      <c r="C56" s="14" t="s">
        <v>464</v>
      </c>
      <c r="D56" s="14" t="s">
        <v>401</v>
      </c>
      <c r="E56" s="14" t="s">
        <v>721</v>
      </c>
      <c r="F56" s="14" t="s">
        <v>45</v>
      </c>
      <c r="G56" s="14" t="s">
        <v>66</v>
      </c>
      <c r="H56" s="14" t="s">
        <v>74</v>
      </c>
      <c r="I56" s="14" t="s">
        <v>75</v>
      </c>
      <c r="J56" s="14" t="s">
        <v>401</v>
      </c>
      <c r="K56" s="14" t="s">
        <v>69</v>
      </c>
      <c r="L56" s="50"/>
      <c r="M56" s="14" t="s">
        <v>739</v>
      </c>
      <c r="N56" s="15" t="s">
        <v>767</v>
      </c>
      <c r="O56" s="14" t="s">
        <v>54</v>
      </c>
      <c r="P56" s="14" t="s">
        <v>71</v>
      </c>
      <c r="Q56" s="39" t="str">
        <f t="shared" si="2"/>
        <v>alp-pegn-marca-awa-globo</v>
      </c>
      <c r="R56" s="40" t="str">
        <f t="shared" si="3"/>
        <v>pegn-marca-display-comportamental-todos-none</v>
      </c>
      <c r="S56" s="40" t="str">
        <f t="shared" si="4"/>
        <v>pegn-marca-display-medium_rectangle-300x250-pegn_cielo_baseig_novaversao-as_25_interesses-cpm</v>
      </c>
      <c r="T56" s="41" t="str">
        <f t="shared" si="5"/>
        <v>alp-pegn-marca-awa</v>
      </c>
      <c r="U56" s="41" t="str">
        <f t="shared" si="6"/>
        <v>globo</v>
      </c>
      <c r="V56" s="41" t="s">
        <v>769</v>
      </c>
      <c r="W56" s="41" t="str">
        <f t="shared" si="32"/>
        <v>pegn-marca-globo-marca-display-medium_rectangle-pegn_cielo_baseig_novaversao-as_25_interesses</v>
      </c>
      <c r="X56" s="41" t="str">
        <f t="shared" si="8"/>
        <v>marca-globo-marca-display-medium_rectangle-300x250-pegn_cielo_baseig_novaversao-as_25_interesses-cpm</v>
      </c>
      <c r="Y56" s="41" t="str">
        <f t="shared" si="9"/>
        <v>pegn-comportamental-medium_rectangle-300x250-marca-cpm-pegn_cielo_baseig_novaversao-tag</v>
      </c>
    </row>
    <row r="57">
      <c r="A57" s="20" t="s">
        <v>36</v>
      </c>
      <c r="B57" s="20" t="s">
        <v>397</v>
      </c>
      <c r="C57" s="20" t="s">
        <v>464</v>
      </c>
      <c r="D57" s="20" t="s">
        <v>401</v>
      </c>
      <c r="E57" s="20" t="s">
        <v>721</v>
      </c>
      <c r="F57" s="20" t="s">
        <v>45</v>
      </c>
      <c r="G57" s="20" t="s">
        <v>66</v>
      </c>
      <c r="H57" s="20" t="s">
        <v>726</v>
      </c>
      <c r="I57" s="20" t="s">
        <v>727</v>
      </c>
      <c r="J57" s="20" t="s">
        <v>401</v>
      </c>
      <c r="K57" s="20" t="s">
        <v>69</v>
      </c>
      <c r="L57" s="49"/>
      <c r="M57" s="20" t="s">
        <v>739</v>
      </c>
      <c r="N57" s="26" t="s">
        <v>767</v>
      </c>
      <c r="O57" s="20" t="s">
        <v>54</v>
      </c>
      <c r="P57" s="20" t="s">
        <v>71</v>
      </c>
      <c r="Q57" s="39" t="str">
        <f t="shared" si="2"/>
        <v>alp-pegn-marca-awa-globo</v>
      </c>
      <c r="R57" s="40" t="str">
        <f t="shared" si="3"/>
        <v>pegn-marca-display-comportamental-todos-none</v>
      </c>
      <c r="S57" s="40" t="str">
        <f t="shared" si="4"/>
        <v>pegn-marca-display-maxiboard-970x150-pegn_cielo_baseig_novaversao-as_25_interesses-cpm</v>
      </c>
      <c r="T57" s="41" t="str">
        <f t="shared" si="5"/>
        <v>alp-pegn-marca-awa</v>
      </c>
      <c r="U57" s="41" t="str">
        <f t="shared" si="6"/>
        <v>globo</v>
      </c>
      <c r="V57" s="41" t="s">
        <v>770</v>
      </c>
      <c r="W57" s="41" t="str">
        <f t="shared" si="32"/>
        <v>pegn-marca-globo-marca-display-maxiboard-pegn_cielo_baseig_novaversao-as_25_interesses</v>
      </c>
      <c r="X57" s="41" t="str">
        <f t="shared" si="8"/>
        <v>marca-globo-marca-display-maxiboard-970x150-pegn_cielo_baseig_novaversao-as_25_interesses-cpm</v>
      </c>
      <c r="Y57" s="41" t="str">
        <f t="shared" si="9"/>
        <v>pegn-comportamental-maxiboard-970x150-marca-cpm-pegn_cielo_baseig_novaversao-tag</v>
      </c>
    </row>
    <row r="58">
      <c r="A58" s="14" t="s">
        <v>36</v>
      </c>
      <c r="B58" s="14" t="s">
        <v>397</v>
      </c>
      <c r="C58" s="14" t="s">
        <v>464</v>
      </c>
      <c r="D58" s="14" t="s">
        <v>401</v>
      </c>
      <c r="E58" s="14" t="s">
        <v>721</v>
      </c>
      <c r="F58" s="14" t="s">
        <v>45</v>
      </c>
      <c r="G58" s="14" t="s">
        <v>66</v>
      </c>
      <c r="H58" s="14" t="s">
        <v>400</v>
      </c>
      <c r="I58" s="14" t="s">
        <v>722</v>
      </c>
      <c r="J58" s="14" t="s">
        <v>401</v>
      </c>
      <c r="K58" s="14" t="s">
        <v>69</v>
      </c>
      <c r="L58" s="16"/>
      <c r="M58" s="14" t="s">
        <v>739</v>
      </c>
      <c r="N58" s="15" t="s">
        <v>767</v>
      </c>
      <c r="O58" s="14" t="s">
        <v>54</v>
      </c>
      <c r="P58" s="14" t="s">
        <v>89</v>
      </c>
      <c r="Q58" s="39" t="str">
        <f t="shared" si="2"/>
        <v>alp-pegn-marca-awa-globo</v>
      </c>
      <c r="R58" s="40" t="str">
        <f t="shared" si="3"/>
        <v>pegn-marca-display-comportamental-todos-none</v>
      </c>
      <c r="S58" s="40" t="str">
        <f t="shared" si="4"/>
        <v>pegn-marca-display-carrossel-400x300-pegn_cielo_baseig_novaversao-as_25_interesses-cpm</v>
      </c>
      <c r="T58" s="41" t="str">
        <f t="shared" si="5"/>
        <v>alp-pegn-marca-awa</v>
      </c>
      <c r="U58" s="41" t="str">
        <f t="shared" si="6"/>
        <v>globo</v>
      </c>
      <c r="V58" s="41" t="s">
        <v>771</v>
      </c>
      <c r="W58" s="41" t="str">
        <f t="shared" si="32"/>
        <v>pegn-marca-globo-marca-display-carrossel-pegn_cielo_baseig_novaversao-as_25_interesses</v>
      </c>
      <c r="X58" s="41" t="str">
        <f t="shared" si="8"/>
        <v>marca-globo-marca-display-carrossel-400x300-pegn_cielo_baseig_novaversao-as_25_interesses-cpm</v>
      </c>
      <c r="Y58" s="41" t="str">
        <f t="shared" si="9"/>
        <v>pegn-comportamental-carrossel-400x300-marca-cpm-pegn_cielo_baseig_novaversao-contador</v>
      </c>
    </row>
    <row r="59">
      <c r="A59" s="20" t="s">
        <v>36</v>
      </c>
      <c r="B59" s="20" t="s">
        <v>397</v>
      </c>
      <c r="C59" s="20" t="s">
        <v>464</v>
      </c>
      <c r="D59" s="20" t="s">
        <v>401</v>
      </c>
      <c r="E59" s="20" t="s">
        <v>721</v>
      </c>
      <c r="F59" s="20" t="s">
        <v>45</v>
      </c>
      <c r="G59" s="20" t="s">
        <v>62</v>
      </c>
      <c r="H59" s="14" t="s">
        <v>772</v>
      </c>
      <c r="I59" s="20" t="s">
        <v>527</v>
      </c>
      <c r="J59" s="20" t="s">
        <v>401</v>
      </c>
      <c r="K59" s="20" t="s">
        <v>69</v>
      </c>
      <c r="L59" s="49"/>
      <c r="M59" s="20" t="s">
        <v>739</v>
      </c>
      <c r="N59" s="20" t="s">
        <v>773</v>
      </c>
      <c r="O59" s="20" t="s">
        <v>54</v>
      </c>
      <c r="P59" s="20" t="s">
        <v>55</v>
      </c>
      <c r="Q59" s="39" t="str">
        <f t="shared" si="2"/>
        <v>alp-pegn-marca-awa-globo</v>
      </c>
      <c r="R59" s="40" t="str">
        <f t="shared" si="3"/>
        <v>pegn-marca-video-comportamental-todos-none</v>
      </c>
      <c r="S59" s="40" t="str">
        <f t="shared" si="4"/>
        <v>pegn-marca-video-qr_code_merchan-1920x1080-pegn_superlink_merchan0609-as_25_interesses-cpm</v>
      </c>
      <c r="T59" s="41" t="str">
        <f t="shared" si="5"/>
        <v>alp-pegn-marca-awa</v>
      </c>
      <c r="U59" s="41" t="str">
        <f t="shared" si="6"/>
        <v>globo</v>
      </c>
      <c r="V59" s="41"/>
      <c r="W59" s="41" t="str">
        <f t="shared" si="32"/>
        <v>pegn-marca-globo-marca-video-qr_code_merchan-pegn_superlink_merchan0609-as_25_interesses</v>
      </c>
      <c r="X59" s="41" t="str">
        <f t="shared" si="8"/>
        <v>marca-globo-marca-video-qr_code_merchan-1920x1080-pegn_superlink_merchan0609-as_25_interesses-cpm</v>
      </c>
      <c r="Y59" s="41" t="str">
        <f t="shared" si="9"/>
        <v>pegn-comportamental-qr_code_merchan-1920x1080-marca-cpm-pegn_superlink_merchan0609-none</v>
      </c>
    </row>
    <row r="60">
      <c r="A60" s="14" t="s">
        <v>36</v>
      </c>
      <c r="B60" s="14" t="s">
        <v>397</v>
      </c>
      <c r="C60" s="14" t="s">
        <v>464</v>
      </c>
      <c r="D60" s="14" t="s">
        <v>401</v>
      </c>
      <c r="E60" s="14" t="s">
        <v>721</v>
      </c>
      <c r="F60" s="14" t="s">
        <v>45</v>
      </c>
      <c r="G60" s="14" t="s">
        <v>62</v>
      </c>
      <c r="H60" s="14" t="s">
        <v>772</v>
      </c>
      <c r="I60" s="14" t="s">
        <v>527</v>
      </c>
      <c r="J60" s="14" t="s">
        <v>401</v>
      </c>
      <c r="K60" s="14" t="s">
        <v>69</v>
      </c>
      <c r="L60" s="50"/>
      <c r="M60" s="14" t="s">
        <v>739</v>
      </c>
      <c r="N60" s="14" t="s">
        <v>774</v>
      </c>
      <c r="O60" s="14" t="s">
        <v>54</v>
      </c>
      <c r="P60" s="14" t="s">
        <v>55</v>
      </c>
      <c r="Q60" s="39" t="str">
        <f t="shared" si="2"/>
        <v>alp-pegn-marca-awa-globo</v>
      </c>
      <c r="R60" s="40" t="str">
        <f t="shared" si="3"/>
        <v>pegn-marca-video-comportamental-todos-none</v>
      </c>
      <c r="S60" s="40" t="str">
        <f t="shared" si="4"/>
        <v>pegn-marca-video-qr_code_merchan-1920x1080-pegn_movimenta_merchan2009-as_25_interesses-cpm</v>
      </c>
      <c r="T60" s="41" t="str">
        <f t="shared" si="5"/>
        <v>alp-pegn-marca-awa</v>
      </c>
      <c r="U60" s="41" t="str">
        <f t="shared" si="6"/>
        <v>globo</v>
      </c>
      <c r="V60" s="41"/>
      <c r="W60" s="41" t="str">
        <f t="shared" si="32"/>
        <v>pegn-marca-globo-marca-video-qr_code_merchan-pegn_movimenta_merchan2009-as_25_interesses</v>
      </c>
      <c r="X60" s="41" t="str">
        <f t="shared" si="8"/>
        <v>marca-globo-marca-video-qr_code_merchan-1920x1080-pegn_movimenta_merchan2009-as_25_interesses-cpm</v>
      </c>
      <c r="Y60" s="41" t="str">
        <f t="shared" si="9"/>
        <v>pegn-comportamental-qr_code_merchan-1920x1080-marca-cpm-pegn_movimenta_merchan2009-none</v>
      </c>
    </row>
    <row r="61">
      <c r="A61" s="20" t="s">
        <v>36</v>
      </c>
      <c r="B61" s="20" t="s">
        <v>397</v>
      </c>
      <c r="C61" s="20" t="s">
        <v>464</v>
      </c>
      <c r="D61" s="20" t="s">
        <v>401</v>
      </c>
      <c r="E61" s="20" t="s">
        <v>721</v>
      </c>
      <c r="F61" s="20" t="s">
        <v>45</v>
      </c>
      <c r="G61" s="20" t="s">
        <v>66</v>
      </c>
      <c r="H61" s="20" t="s">
        <v>737</v>
      </c>
      <c r="I61" s="20" t="s">
        <v>81</v>
      </c>
      <c r="J61" s="20" t="s">
        <v>401</v>
      </c>
      <c r="K61" s="20" t="s">
        <v>69</v>
      </c>
      <c r="L61" s="49"/>
      <c r="M61" s="20" t="s">
        <v>739</v>
      </c>
      <c r="N61" s="26" t="s">
        <v>775</v>
      </c>
      <c r="O61" s="20" t="s">
        <v>54</v>
      </c>
      <c r="P61" s="20" t="s">
        <v>71</v>
      </c>
      <c r="Q61" s="39" t="str">
        <f t="shared" si="2"/>
        <v>alp-pegn-marca-awa-globo</v>
      </c>
      <c r="R61" s="40" t="str">
        <f t="shared" si="3"/>
        <v>pegn-marca-display-comportamental-todos-none</v>
      </c>
      <c r="S61" s="40" t="str">
        <f t="shared" si="4"/>
        <v>pegn-marca-display-stick_ad-320x50-pegn_cielo_superlink-as_25_interesses-cpm</v>
      </c>
      <c r="T61" s="41" t="str">
        <f t="shared" si="5"/>
        <v>alp-pegn-marca-awa</v>
      </c>
      <c r="U61" s="41" t="str">
        <f t="shared" si="6"/>
        <v>globo</v>
      </c>
      <c r="V61" s="41" t="s">
        <v>776</v>
      </c>
      <c r="W61" s="41" t="str">
        <f t="shared" si="32"/>
        <v>pegn-marca-globo-marca-display-stick_ad-pegn_cielo_superlink-as_25_interesses</v>
      </c>
      <c r="X61" s="41" t="str">
        <f t="shared" si="8"/>
        <v>marca-globo-marca-display-stick_ad-320x50-pegn_cielo_superlink-as_25_interesses-cpm</v>
      </c>
      <c r="Y61" s="41" t="str">
        <f t="shared" si="9"/>
        <v>pegn-comportamental-stick_ad-320x50-marca-cpm-pegn_cielo_superlink-tag</v>
      </c>
    </row>
    <row r="62">
      <c r="A62" s="14" t="s">
        <v>36</v>
      </c>
      <c r="B62" s="14" t="s">
        <v>397</v>
      </c>
      <c r="C62" s="14" t="s">
        <v>464</v>
      </c>
      <c r="D62" s="14" t="s">
        <v>401</v>
      </c>
      <c r="E62" s="14" t="s">
        <v>721</v>
      </c>
      <c r="F62" s="14" t="s">
        <v>45</v>
      </c>
      <c r="G62" s="14" t="s">
        <v>66</v>
      </c>
      <c r="H62" s="14" t="s">
        <v>74</v>
      </c>
      <c r="I62" s="14" t="s">
        <v>75</v>
      </c>
      <c r="J62" s="14" t="s">
        <v>401</v>
      </c>
      <c r="K62" s="14" t="s">
        <v>69</v>
      </c>
      <c r="L62" s="50"/>
      <c r="M62" s="14" t="s">
        <v>739</v>
      </c>
      <c r="N62" s="15" t="s">
        <v>775</v>
      </c>
      <c r="O62" s="14" t="s">
        <v>54</v>
      </c>
      <c r="P62" s="14" t="s">
        <v>71</v>
      </c>
      <c r="Q62" s="39" t="str">
        <f t="shared" si="2"/>
        <v>alp-pegn-marca-awa-globo</v>
      </c>
      <c r="R62" s="40" t="str">
        <f t="shared" si="3"/>
        <v>pegn-marca-display-comportamental-todos-none</v>
      </c>
      <c r="S62" s="40" t="str">
        <f t="shared" si="4"/>
        <v>pegn-marca-display-medium_rectangle-300x250-pegn_cielo_superlink-as_25_interesses-cpm</v>
      </c>
      <c r="T62" s="41" t="str">
        <f t="shared" si="5"/>
        <v>alp-pegn-marca-awa</v>
      </c>
      <c r="U62" s="41" t="str">
        <f t="shared" si="6"/>
        <v>globo</v>
      </c>
      <c r="V62" s="41" t="s">
        <v>777</v>
      </c>
      <c r="W62" s="41" t="str">
        <f t="shared" si="32"/>
        <v>pegn-marca-globo-marca-display-medium_rectangle-pegn_cielo_superlink-as_25_interesses</v>
      </c>
      <c r="X62" s="41" t="str">
        <f t="shared" si="8"/>
        <v>marca-globo-marca-display-medium_rectangle-300x250-pegn_cielo_superlink-as_25_interesses-cpm</v>
      </c>
      <c r="Y62" s="41" t="str">
        <f t="shared" si="9"/>
        <v>pegn-comportamental-medium_rectangle-300x250-marca-cpm-pegn_cielo_superlink-tag</v>
      </c>
    </row>
    <row r="63">
      <c r="A63" s="20" t="s">
        <v>36</v>
      </c>
      <c r="B63" s="20" t="s">
        <v>397</v>
      </c>
      <c r="C63" s="20" t="s">
        <v>464</v>
      </c>
      <c r="D63" s="20" t="s">
        <v>401</v>
      </c>
      <c r="E63" s="20" t="s">
        <v>721</v>
      </c>
      <c r="F63" s="20" t="s">
        <v>45</v>
      </c>
      <c r="G63" s="20" t="s">
        <v>66</v>
      </c>
      <c r="H63" s="20" t="s">
        <v>726</v>
      </c>
      <c r="I63" s="20" t="s">
        <v>727</v>
      </c>
      <c r="J63" s="20" t="s">
        <v>401</v>
      </c>
      <c r="K63" s="20" t="s">
        <v>69</v>
      </c>
      <c r="L63" s="49"/>
      <c r="M63" s="20" t="s">
        <v>739</v>
      </c>
      <c r="N63" s="26" t="s">
        <v>775</v>
      </c>
      <c r="O63" s="20" t="s">
        <v>54</v>
      </c>
      <c r="P63" s="20" t="s">
        <v>71</v>
      </c>
      <c r="Q63" s="39" t="str">
        <f t="shared" si="2"/>
        <v>alp-pegn-marca-awa-globo</v>
      </c>
      <c r="R63" s="40" t="str">
        <f t="shared" si="3"/>
        <v>pegn-marca-display-comportamental-todos-none</v>
      </c>
      <c r="S63" s="40" t="str">
        <f t="shared" si="4"/>
        <v>pegn-marca-display-maxiboard-970x150-pegn_cielo_superlink-as_25_interesses-cpm</v>
      </c>
      <c r="T63" s="41" t="str">
        <f t="shared" si="5"/>
        <v>alp-pegn-marca-awa</v>
      </c>
      <c r="U63" s="41" t="str">
        <f t="shared" si="6"/>
        <v>globo</v>
      </c>
      <c r="V63" s="41" t="s">
        <v>778</v>
      </c>
      <c r="W63" s="41" t="str">
        <f t="shared" si="32"/>
        <v>pegn-marca-globo-marca-display-maxiboard-pegn_cielo_superlink-as_25_interesses</v>
      </c>
      <c r="X63" s="41" t="str">
        <f t="shared" si="8"/>
        <v>marca-globo-marca-display-maxiboard-970x150-pegn_cielo_superlink-as_25_interesses-cpm</v>
      </c>
      <c r="Y63" s="41" t="str">
        <f t="shared" si="9"/>
        <v>pegn-comportamental-maxiboard-970x150-marca-cpm-pegn_cielo_superlink-tag</v>
      </c>
    </row>
    <row r="64">
      <c r="A64" s="14" t="s">
        <v>36</v>
      </c>
      <c r="B64" s="14" t="s">
        <v>397</v>
      </c>
      <c r="C64" s="14" t="s">
        <v>464</v>
      </c>
      <c r="D64" s="14" t="s">
        <v>401</v>
      </c>
      <c r="E64" s="14" t="s">
        <v>721</v>
      </c>
      <c r="F64" s="14" t="s">
        <v>45</v>
      </c>
      <c r="G64" s="14" t="s">
        <v>66</v>
      </c>
      <c r="H64" s="14" t="s">
        <v>400</v>
      </c>
      <c r="I64" s="14" t="s">
        <v>722</v>
      </c>
      <c r="J64" s="14" t="s">
        <v>401</v>
      </c>
      <c r="K64" s="14" t="s">
        <v>69</v>
      </c>
      <c r="L64" s="16"/>
      <c r="M64" s="14" t="s">
        <v>739</v>
      </c>
      <c r="N64" s="15" t="s">
        <v>775</v>
      </c>
      <c r="O64" s="14" t="s">
        <v>54</v>
      </c>
      <c r="P64" s="14" t="s">
        <v>89</v>
      </c>
      <c r="Q64" s="39" t="str">
        <f t="shared" si="2"/>
        <v>alp-pegn-marca-awa-globo</v>
      </c>
      <c r="R64" s="40" t="str">
        <f t="shared" si="3"/>
        <v>pegn-marca-display-comportamental-todos-none</v>
      </c>
      <c r="S64" s="40" t="str">
        <f t="shared" si="4"/>
        <v>pegn-marca-display-carrossel-400x300-pegn_cielo_superlink-as_25_interesses-cpm</v>
      </c>
      <c r="T64" s="41" t="str">
        <f t="shared" si="5"/>
        <v>alp-pegn-marca-awa</v>
      </c>
      <c r="U64" s="41" t="str">
        <f t="shared" si="6"/>
        <v>globo</v>
      </c>
      <c r="V64" s="41" t="s">
        <v>779</v>
      </c>
      <c r="W64" s="41" t="str">
        <f t="shared" si="32"/>
        <v>pegn-marca-globo-marca-display-carrossel-pegn_cielo_superlink-as_25_interesses</v>
      </c>
      <c r="X64" s="41" t="str">
        <f t="shared" si="8"/>
        <v>marca-globo-marca-display-carrossel-400x300-pegn_cielo_superlink-as_25_interesses-cpm</v>
      </c>
      <c r="Y64" s="41" t="str">
        <f t="shared" si="9"/>
        <v>pegn-comportamental-carrossel-400x300-marca-cpm-pegn_cielo_superlink-contador</v>
      </c>
    </row>
    <row r="65">
      <c r="A65" s="20" t="s">
        <v>36</v>
      </c>
      <c r="B65" s="20" t="s">
        <v>397</v>
      </c>
      <c r="C65" s="20" t="s">
        <v>464</v>
      </c>
      <c r="D65" s="20" t="s">
        <v>401</v>
      </c>
      <c r="E65" s="20" t="s">
        <v>721</v>
      </c>
      <c r="F65" s="20" t="s">
        <v>45</v>
      </c>
      <c r="G65" s="20" t="s">
        <v>62</v>
      </c>
      <c r="H65" s="14" t="s">
        <v>526</v>
      </c>
      <c r="I65" s="20" t="s">
        <v>527</v>
      </c>
      <c r="J65" s="20" t="s">
        <v>401</v>
      </c>
      <c r="K65" s="20" t="s">
        <v>69</v>
      </c>
      <c r="L65" s="49"/>
      <c r="M65" s="20" t="s">
        <v>739</v>
      </c>
      <c r="N65" s="26" t="s">
        <v>775</v>
      </c>
      <c r="O65" s="20" t="s">
        <v>54</v>
      </c>
      <c r="P65" s="20" t="s">
        <v>71</v>
      </c>
      <c r="Q65" s="39" t="str">
        <f t="shared" si="2"/>
        <v>alp-pegn-marca-awa-globo</v>
      </c>
      <c r="R65" s="40" t="str">
        <f t="shared" si="3"/>
        <v>pegn-marca-video-comportamental-todos-none</v>
      </c>
      <c r="S65" s="40" t="str">
        <f t="shared" si="4"/>
        <v>pegn-marca-video-pre_roll-1920x1080-pegn_cielo_superlink-as_25_interesses-cpm</v>
      </c>
      <c r="T65" s="41" t="str">
        <f t="shared" si="5"/>
        <v>alp-pegn-marca-awa</v>
      </c>
      <c r="U65" s="41" t="str">
        <f t="shared" si="6"/>
        <v>globo</v>
      </c>
      <c r="V65" s="41" t="s">
        <v>780</v>
      </c>
      <c r="W65" s="41" t="str">
        <f t="shared" si="32"/>
        <v>pegn-marca-globo-marca-video-pre_roll-pegn_cielo_superlink-as_25_interesses</v>
      </c>
      <c r="X65" s="41" t="str">
        <f t="shared" si="8"/>
        <v>marca-globo-marca-video-pre_roll-1920x1080-pegn_cielo_superlink-as_25_interesses-cpm</v>
      </c>
      <c r="Y65" s="41" t="str">
        <f t="shared" si="9"/>
        <v>pegn-comportamental-pre_roll-1920x1080-marca-cpm-pegn_cielo_superlink-tag</v>
      </c>
    </row>
    <row r="66">
      <c r="A66" s="14" t="s">
        <v>36</v>
      </c>
      <c r="B66" s="14" t="s">
        <v>397</v>
      </c>
      <c r="C66" s="14" t="s">
        <v>464</v>
      </c>
      <c r="D66" s="14" t="s">
        <v>401</v>
      </c>
      <c r="E66" s="14" t="s">
        <v>721</v>
      </c>
      <c r="F66" s="14" t="s">
        <v>45</v>
      </c>
      <c r="G66" s="14" t="s">
        <v>66</v>
      </c>
      <c r="H66" s="14" t="s">
        <v>737</v>
      </c>
      <c r="I66" s="14" t="s">
        <v>81</v>
      </c>
      <c r="J66" s="14" t="s">
        <v>401</v>
      </c>
      <c r="K66" s="14" t="s">
        <v>69</v>
      </c>
      <c r="L66" s="50"/>
      <c r="M66" s="14" t="s">
        <v>739</v>
      </c>
      <c r="N66" s="15" t="s">
        <v>596</v>
      </c>
      <c r="O66" s="14" t="s">
        <v>54</v>
      </c>
      <c r="P66" s="14" t="s">
        <v>71</v>
      </c>
      <c r="Q66" s="39" t="str">
        <f t="shared" si="2"/>
        <v>alp-pegn-marca-awa-globo</v>
      </c>
      <c r="R66" s="40" t="str">
        <f t="shared" si="3"/>
        <v>pegn-marca-display-comportamental-todos-none</v>
      </c>
      <c r="S66" s="40" t="str">
        <f t="shared" si="4"/>
        <v>pegn-marca-display-stick_ad-320x50-cielo_digi-as_25_interesses-cpm</v>
      </c>
      <c r="T66" s="41" t="str">
        <f t="shared" si="5"/>
        <v>alp-pegn-marca-awa</v>
      </c>
      <c r="U66" s="41" t="str">
        <f t="shared" si="6"/>
        <v>globo</v>
      </c>
      <c r="V66" s="41" t="s">
        <v>781</v>
      </c>
      <c r="W66" s="41" t="str">
        <f t="shared" si="32"/>
        <v>pegn-marca-globo-marca-display-stick_ad-cielo_digi-as_25_interesses</v>
      </c>
      <c r="X66" s="41" t="str">
        <f t="shared" si="8"/>
        <v>marca-globo-marca-display-stick_ad-320x50-cielo_digi-as_25_interesses-cpm</v>
      </c>
      <c r="Y66" s="41" t="str">
        <f t="shared" si="9"/>
        <v>pegn-comportamental-stick_ad-320x50-marca-cpm-cielo_digi-tag</v>
      </c>
    </row>
    <row r="67">
      <c r="A67" s="20" t="s">
        <v>36</v>
      </c>
      <c r="B67" s="20" t="s">
        <v>397</v>
      </c>
      <c r="C67" s="20" t="s">
        <v>464</v>
      </c>
      <c r="D67" s="20" t="s">
        <v>401</v>
      </c>
      <c r="E67" s="20" t="s">
        <v>721</v>
      </c>
      <c r="F67" s="20" t="s">
        <v>45</v>
      </c>
      <c r="G67" s="20" t="s">
        <v>66</v>
      </c>
      <c r="H67" s="20" t="s">
        <v>74</v>
      </c>
      <c r="I67" s="20" t="s">
        <v>75</v>
      </c>
      <c r="J67" s="20" t="s">
        <v>401</v>
      </c>
      <c r="K67" s="20" t="s">
        <v>69</v>
      </c>
      <c r="L67" s="49"/>
      <c r="M67" s="20" t="s">
        <v>739</v>
      </c>
      <c r="N67" s="26" t="s">
        <v>596</v>
      </c>
      <c r="O67" s="20" t="s">
        <v>54</v>
      </c>
      <c r="P67" s="20" t="s">
        <v>71</v>
      </c>
      <c r="Q67" s="39" t="str">
        <f t="shared" si="2"/>
        <v>alp-pegn-marca-awa-globo</v>
      </c>
      <c r="R67" s="40" t="str">
        <f t="shared" si="3"/>
        <v>pegn-marca-display-comportamental-todos-none</v>
      </c>
      <c r="S67" s="40" t="str">
        <f t="shared" si="4"/>
        <v>pegn-marca-display-medium_rectangle-300x250-cielo_digi-as_25_interesses-cpm</v>
      </c>
      <c r="T67" s="41" t="str">
        <f t="shared" si="5"/>
        <v>alp-pegn-marca-awa</v>
      </c>
      <c r="U67" s="41" t="str">
        <f t="shared" si="6"/>
        <v>globo</v>
      </c>
      <c r="V67" s="41" t="s">
        <v>782</v>
      </c>
      <c r="W67" s="41" t="str">
        <f t="shared" si="32"/>
        <v>pegn-marca-globo-marca-display-medium_rectangle-cielo_digi-as_25_interesses</v>
      </c>
      <c r="X67" s="41" t="str">
        <f t="shared" si="8"/>
        <v>marca-globo-marca-display-medium_rectangle-300x250-cielo_digi-as_25_interesses-cpm</v>
      </c>
      <c r="Y67" s="41" t="str">
        <f t="shared" si="9"/>
        <v>pegn-comportamental-medium_rectangle-300x250-marca-cpm-cielo_digi-tag</v>
      </c>
    </row>
    <row r="68">
      <c r="A68" s="14" t="s">
        <v>36</v>
      </c>
      <c r="B68" s="14" t="s">
        <v>397</v>
      </c>
      <c r="C68" s="14" t="s">
        <v>464</v>
      </c>
      <c r="D68" s="14" t="s">
        <v>401</v>
      </c>
      <c r="E68" s="14" t="s">
        <v>721</v>
      </c>
      <c r="F68" s="14" t="s">
        <v>45</v>
      </c>
      <c r="G68" s="14" t="s">
        <v>66</v>
      </c>
      <c r="H68" s="14" t="s">
        <v>726</v>
      </c>
      <c r="I68" s="14" t="s">
        <v>727</v>
      </c>
      <c r="J68" s="14" t="s">
        <v>401</v>
      </c>
      <c r="K68" s="14" t="s">
        <v>69</v>
      </c>
      <c r="L68" s="50"/>
      <c r="M68" s="14" t="s">
        <v>739</v>
      </c>
      <c r="N68" s="15" t="s">
        <v>596</v>
      </c>
      <c r="O68" s="14" t="s">
        <v>54</v>
      </c>
      <c r="P68" s="14" t="s">
        <v>71</v>
      </c>
      <c r="Q68" s="39" t="str">
        <f t="shared" si="2"/>
        <v>alp-pegn-marca-awa-globo</v>
      </c>
      <c r="R68" s="40" t="str">
        <f t="shared" si="3"/>
        <v>pegn-marca-display-comportamental-todos-none</v>
      </c>
      <c r="S68" s="40" t="str">
        <f t="shared" si="4"/>
        <v>pegn-marca-display-maxiboard-970x150-cielo_digi-as_25_interesses-cpm</v>
      </c>
      <c r="T68" s="41" t="str">
        <f t="shared" si="5"/>
        <v>alp-pegn-marca-awa</v>
      </c>
      <c r="U68" s="41" t="str">
        <f t="shared" si="6"/>
        <v>globo</v>
      </c>
      <c r="V68" s="41" t="s">
        <v>783</v>
      </c>
      <c r="W68" s="41" t="str">
        <f t="shared" si="32"/>
        <v>pegn-marca-globo-marca-display-maxiboard-cielo_digi-as_25_interesses</v>
      </c>
      <c r="X68" s="41" t="str">
        <f t="shared" si="8"/>
        <v>marca-globo-marca-display-maxiboard-970x150-cielo_digi-as_25_interesses-cpm</v>
      </c>
      <c r="Y68" s="41" t="str">
        <f t="shared" si="9"/>
        <v>pegn-comportamental-maxiboard-970x150-marca-cpm-cielo_digi-tag</v>
      </c>
    </row>
    <row r="69">
      <c r="A69" s="20" t="s">
        <v>36</v>
      </c>
      <c r="B69" s="20" t="s">
        <v>397</v>
      </c>
      <c r="C69" s="20" t="s">
        <v>464</v>
      </c>
      <c r="D69" s="20" t="s">
        <v>401</v>
      </c>
      <c r="E69" s="20" t="s">
        <v>721</v>
      </c>
      <c r="F69" s="20" t="s">
        <v>45</v>
      </c>
      <c r="G69" s="20" t="s">
        <v>62</v>
      </c>
      <c r="H69" s="14" t="s">
        <v>526</v>
      </c>
      <c r="I69" s="20" t="s">
        <v>527</v>
      </c>
      <c r="J69" s="20" t="s">
        <v>401</v>
      </c>
      <c r="K69" s="20" t="s">
        <v>69</v>
      </c>
      <c r="L69" s="49"/>
      <c r="M69" s="20" t="s">
        <v>739</v>
      </c>
      <c r="N69" s="26" t="s">
        <v>596</v>
      </c>
      <c r="O69" s="20" t="s">
        <v>54</v>
      </c>
      <c r="P69" s="20" t="s">
        <v>71</v>
      </c>
      <c r="Q69" s="39" t="str">
        <f t="shared" si="2"/>
        <v>alp-pegn-marca-awa-globo</v>
      </c>
      <c r="R69" s="40" t="str">
        <f t="shared" si="3"/>
        <v>pegn-marca-video-comportamental-todos-none</v>
      </c>
      <c r="S69" s="40" t="str">
        <f t="shared" si="4"/>
        <v>pegn-marca-video-pre_roll-1920x1080-cielo_digi-as_25_interesses-cpm</v>
      </c>
      <c r="T69" s="41" t="str">
        <f t="shared" si="5"/>
        <v>alp-pegn-marca-awa</v>
      </c>
      <c r="U69" s="41" t="str">
        <f t="shared" si="6"/>
        <v>globo</v>
      </c>
      <c r="V69" s="41" t="s">
        <v>784</v>
      </c>
      <c r="W69" s="41" t="str">
        <f t="shared" si="32"/>
        <v>pegn-marca-globo-marca-video-pre_roll-cielo_digi-as_25_interesses</v>
      </c>
      <c r="X69" s="41" t="str">
        <f t="shared" si="8"/>
        <v>marca-globo-marca-video-pre_roll-1920x1080-cielo_digi-as_25_interesses-cpm</v>
      </c>
      <c r="Y69" s="41" t="str">
        <f t="shared" si="9"/>
        <v>pegn-comportamental-pre_roll-1920x1080-marca-cpm-cielo_digi-tag</v>
      </c>
    </row>
    <row r="70">
      <c r="A70" s="14" t="s">
        <v>36</v>
      </c>
      <c r="B70" s="14" t="s">
        <v>397</v>
      </c>
      <c r="C70" s="14" t="s">
        <v>464</v>
      </c>
      <c r="D70" s="14" t="s">
        <v>401</v>
      </c>
      <c r="E70" s="14" t="s">
        <v>721</v>
      </c>
      <c r="F70" s="14" t="s">
        <v>45</v>
      </c>
      <c r="G70" s="14" t="s">
        <v>66</v>
      </c>
      <c r="H70" s="14" t="s">
        <v>400</v>
      </c>
      <c r="I70" s="14" t="s">
        <v>722</v>
      </c>
      <c r="J70" s="14" t="s">
        <v>401</v>
      </c>
      <c r="K70" s="14" t="s">
        <v>69</v>
      </c>
      <c r="L70" s="16"/>
      <c r="M70" s="14" t="s">
        <v>739</v>
      </c>
      <c r="N70" s="15" t="s">
        <v>596</v>
      </c>
      <c r="O70" s="14" t="s">
        <v>54</v>
      </c>
      <c r="P70" s="14" t="s">
        <v>89</v>
      </c>
      <c r="Q70" s="39" t="str">
        <f t="shared" si="2"/>
        <v>alp-pegn-marca-awa-globo</v>
      </c>
      <c r="R70" s="40" t="str">
        <f t="shared" si="3"/>
        <v>pegn-marca-display-comportamental-todos-none</v>
      </c>
      <c r="S70" s="40" t="str">
        <f t="shared" si="4"/>
        <v>pegn-marca-display-carrossel-400x300-cielo_digi-as_25_interesses-cpm</v>
      </c>
      <c r="T70" s="41" t="str">
        <f t="shared" si="5"/>
        <v>alp-pegn-marca-awa</v>
      </c>
      <c r="U70" s="41" t="str">
        <f t="shared" si="6"/>
        <v>globo</v>
      </c>
      <c r="V70" s="41" t="s">
        <v>785</v>
      </c>
      <c r="W70" s="41" t="str">
        <f t="shared" si="32"/>
        <v>pegn-marca-globo-marca-display-carrossel-cielo_digi-as_25_interesses</v>
      </c>
      <c r="X70" s="41" t="str">
        <f t="shared" si="8"/>
        <v>marca-globo-marca-display-carrossel-400x300-cielo_digi-as_25_interesses-cpm</v>
      </c>
      <c r="Y70" s="41" t="str">
        <f t="shared" si="9"/>
        <v>pegn-comportamental-carrossel-400x300-marca-cpm-cielo_digi-contador</v>
      </c>
    </row>
    <row r="71">
      <c r="A71" s="20" t="s">
        <v>36</v>
      </c>
      <c r="B71" s="20" t="s">
        <v>397</v>
      </c>
      <c r="C71" s="20" t="s">
        <v>464</v>
      </c>
      <c r="D71" s="20" t="s">
        <v>401</v>
      </c>
      <c r="E71" s="20" t="s">
        <v>721</v>
      </c>
      <c r="F71" s="20" t="s">
        <v>45</v>
      </c>
      <c r="G71" s="20" t="s">
        <v>66</v>
      </c>
      <c r="H71" s="20" t="s">
        <v>737</v>
      </c>
      <c r="I71" s="20" t="s">
        <v>81</v>
      </c>
      <c r="J71" s="20" t="s">
        <v>401</v>
      </c>
      <c r="K71" s="20" t="s">
        <v>69</v>
      </c>
      <c r="L71" s="49"/>
      <c r="M71" s="20" t="s">
        <v>739</v>
      </c>
      <c r="N71" s="26" t="s">
        <v>786</v>
      </c>
      <c r="O71" s="20" t="s">
        <v>54</v>
      </c>
      <c r="P71" s="20" t="s">
        <v>71</v>
      </c>
      <c r="Q71" s="39" t="str">
        <f t="shared" si="2"/>
        <v>alp-pegn-marca-awa-globo</v>
      </c>
      <c r="R71" s="40" t="str">
        <f t="shared" si="3"/>
        <v>pegn-marca-display-comportamental-todos-none</v>
      </c>
      <c r="S71" s="40" t="str">
        <f t="shared" si="4"/>
        <v>pegn-marca-display-stick_ad-320x50-cielo_sebraebf-as_25_interesses-cpm</v>
      </c>
      <c r="T71" s="41" t="str">
        <f t="shared" si="5"/>
        <v>alp-pegn-marca-awa</v>
      </c>
      <c r="U71" s="41" t="str">
        <f t="shared" si="6"/>
        <v>globo</v>
      </c>
      <c r="V71" s="41" t="s">
        <v>787</v>
      </c>
      <c r="W71" s="41" t="str">
        <f t="shared" si="32"/>
        <v>pegn-marca-globo-marca-display-stick_ad-cielo_sebraebf-as_25_interesses</v>
      </c>
      <c r="X71" s="41" t="str">
        <f t="shared" si="8"/>
        <v>marca-globo-marca-display-stick_ad-320x50-cielo_sebraebf-as_25_interesses-cpm</v>
      </c>
      <c r="Y71" s="41" t="str">
        <f t="shared" si="9"/>
        <v>pegn-comportamental-stick_ad-320x50-marca-cpm-cielo_sebraebf-tag</v>
      </c>
    </row>
    <row r="72">
      <c r="A72" s="14" t="s">
        <v>36</v>
      </c>
      <c r="B72" s="14" t="s">
        <v>397</v>
      </c>
      <c r="C72" s="14" t="s">
        <v>464</v>
      </c>
      <c r="D72" s="14" t="s">
        <v>401</v>
      </c>
      <c r="E72" s="14" t="s">
        <v>721</v>
      </c>
      <c r="F72" s="14" t="s">
        <v>45</v>
      </c>
      <c r="G72" s="14" t="s">
        <v>66</v>
      </c>
      <c r="H72" s="14" t="s">
        <v>74</v>
      </c>
      <c r="I72" s="14" t="s">
        <v>75</v>
      </c>
      <c r="J72" s="14" t="s">
        <v>401</v>
      </c>
      <c r="K72" s="14" t="s">
        <v>69</v>
      </c>
      <c r="L72" s="50"/>
      <c r="M72" s="14" t="s">
        <v>739</v>
      </c>
      <c r="N72" s="15" t="s">
        <v>786</v>
      </c>
      <c r="O72" s="14" t="s">
        <v>54</v>
      </c>
      <c r="P72" s="14" t="s">
        <v>71</v>
      </c>
      <c r="Q72" s="39" t="str">
        <f t="shared" si="2"/>
        <v>alp-pegn-marca-awa-globo</v>
      </c>
      <c r="R72" s="40" t="str">
        <f t="shared" si="3"/>
        <v>pegn-marca-display-comportamental-todos-none</v>
      </c>
      <c r="S72" s="40" t="str">
        <f t="shared" si="4"/>
        <v>pegn-marca-display-medium_rectangle-300x250-cielo_sebraebf-as_25_interesses-cpm</v>
      </c>
      <c r="T72" s="41" t="str">
        <f t="shared" si="5"/>
        <v>alp-pegn-marca-awa</v>
      </c>
      <c r="U72" s="41" t="str">
        <f t="shared" si="6"/>
        <v>globo</v>
      </c>
      <c r="V72" s="41" t="s">
        <v>788</v>
      </c>
      <c r="W72" s="41" t="str">
        <f t="shared" si="32"/>
        <v>pegn-marca-globo-marca-display-medium_rectangle-cielo_sebraebf-as_25_interesses</v>
      </c>
      <c r="X72" s="41" t="str">
        <f t="shared" si="8"/>
        <v>marca-globo-marca-display-medium_rectangle-300x250-cielo_sebraebf-as_25_interesses-cpm</v>
      </c>
      <c r="Y72" s="41" t="str">
        <f t="shared" si="9"/>
        <v>pegn-comportamental-medium_rectangle-300x250-marca-cpm-cielo_sebraebf-tag</v>
      </c>
    </row>
    <row r="73">
      <c r="A73" s="105" t="s">
        <v>267</v>
      </c>
      <c r="B73" s="20" t="s">
        <v>397</v>
      </c>
      <c r="C73" s="20" t="s">
        <v>464</v>
      </c>
      <c r="D73" s="20" t="s">
        <v>401</v>
      </c>
      <c r="E73" s="20" t="s">
        <v>721</v>
      </c>
      <c r="F73" s="20" t="s">
        <v>45</v>
      </c>
      <c r="G73" s="20" t="s">
        <v>66</v>
      </c>
      <c r="H73" s="20" t="s">
        <v>726</v>
      </c>
      <c r="I73" s="20" t="s">
        <v>727</v>
      </c>
      <c r="J73" s="20" t="s">
        <v>401</v>
      </c>
      <c r="K73" s="20" t="s">
        <v>69</v>
      </c>
      <c r="L73" s="49"/>
      <c r="M73" s="20" t="s">
        <v>739</v>
      </c>
      <c r="N73" s="26" t="s">
        <v>786</v>
      </c>
      <c r="O73" s="20" t="s">
        <v>54</v>
      </c>
      <c r="P73" s="20" t="s">
        <v>71</v>
      </c>
      <c r="Q73" s="39" t="str">
        <f t="shared" si="2"/>
        <v>alp-pegn-marca-awa-globo</v>
      </c>
      <c r="R73" s="40" t="str">
        <f t="shared" si="3"/>
        <v>pegn-marca-display-comportamental-todos-none</v>
      </c>
      <c r="S73" s="40" t="str">
        <f t="shared" si="4"/>
        <v>pegn-marca-display-maxiboard-970x150-cielo_sebraebf-as_25_interesses-cpm</v>
      </c>
      <c r="T73" s="41" t="str">
        <f t="shared" si="5"/>
        <v>alp-pegn-marca-awa</v>
      </c>
      <c r="U73" s="41" t="str">
        <f t="shared" si="6"/>
        <v>globo</v>
      </c>
      <c r="V73" s="41" t="s">
        <v>789</v>
      </c>
      <c r="W73" s="41" t="str">
        <f t="shared" si="32"/>
        <v>pegn-marca-globo-marca-display-maxiboard-cielo_sebraebf-as_25_interesses</v>
      </c>
      <c r="X73" s="41" t="str">
        <f t="shared" si="8"/>
        <v>marca-globo-marca-display-maxiboard-970x150-cielo_sebraebf-as_25_interesses-cpm</v>
      </c>
      <c r="Y73" s="41" t="str">
        <f t="shared" si="9"/>
        <v>pegn-comportamental-maxiboard-970x150-marca-cpm-cielo_sebraebf-tag</v>
      </c>
    </row>
    <row r="74">
      <c r="A74" s="14" t="s">
        <v>36</v>
      </c>
      <c r="B74" s="14" t="s">
        <v>397</v>
      </c>
      <c r="C74" s="14" t="s">
        <v>464</v>
      </c>
      <c r="D74" s="14" t="s">
        <v>401</v>
      </c>
      <c r="E74" s="14" t="s">
        <v>721</v>
      </c>
      <c r="F74" s="14" t="s">
        <v>45</v>
      </c>
      <c r="G74" s="14" t="s">
        <v>66</v>
      </c>
      <c r="H74" s="14" t="s">
        <v>567</v>
      </c>
      <c r="I74" s="14" t="s">
        <v>523</v>
      </c>
      <c r="J74" s="14" t="s">
        <v>401</v>
      </c>
      <c r="K74" s="14" t="s">
        <v>69</v>
      </c>
      <c r="L74" s="50"/>
      <c r="M74" s="14" t="s">
        <v>739</v>
      </c>
      <c r="N74" s="15" t="s">
        <v>786</v>
      </c>
      <c r="O74" s="14" t="s">
        <v>54</v>
      </c>
      <c r="P74" s="14" t="s">
        <v>71</v>
      </c>
      <c r="Q74" s="39" t="str">
        <f t="shared" si="2"/>
        <v>alp-pegn-marca-awa-globo</v>
      </c>
      <c r="R74" s="40" t="str">
        <f t="shared" si="3"/>
        <v>pegn-marca-display-comportamental-todos-none</v>
      </c>
      <c r="S74" s="40" t="str">
        <f t="shared" si="4"/>
        <v>pegn-marca-display-billboard-970x250-cielo_sebraebf-as_25_interesses-cpm</v>
      </c>
      <c r="T74" s="41" t="str">
        <f t="shared" si="5"/>
        <v>alp-pegn-marca-awa</v>
      </c>
      <c r="U74" s="41" t="str">
        <f t="shared" si="6"/>
        <v>globo</v>
      </c>
      <c r="V74" s="41" t="s">
        <v>790</v>
      </c>
      <c r="W74" s="41" t="str">
        <f t="shared" si="32"/>
        <v>pegn-marca-globo-marca-display-billboard-cielo_sebraebf-as_25_interesses</v>
      </c>
      <c r="X74" s="41" t="str">
        <f t="shared" si="8"/>
        <v>marca-globo-marca-display-billboard-970x250-cielo_sebraebf-as_25_interesses-cpm</v>
      </c>
      <c r="Y74" s="41" t="str">
        <f t="shared" si="9"/>
        <v>pegn-comportamental-billboard-970x250-marca-cpm-cielo_sebraebf-tag</v>
      </c>
    </row>
    <row r="75">
      <c r="A75" s="20" t="s">
        <v>36</v>
      </c>
      <c r="B75" s="20" t="s">
        <v>397</v>
      </c>
      <c r="C75" s="20" t="s">
        <v>464</v>
      </c>
      <c r="D75" s="20" t="s">
        <v>401</v>
      </c>
      <c r="E75" s="20" t="s">
        <v>721</v>
      </c>
      <c r="F75" s="20" t="s">
        <v>45</v>
      </c>
      <c r="G75" s="20" t="s">
        <v>66</v>
      </c>
      <c r="H75" s="20" t="s">
        <v>737</v>
      </c>
      <c r="I75" s="20" t="s">
        <v>81</v>
      </c>
      <c r="J75" s="20" t="s">
        <v>401</v>
      </c>
      <c r="K75" s="20" t="s">
        <v>69</v>
      </c>
      <c r="L75" s="49"/>
      <c r="M75" s="20" t="s">
        <v>739</v>
      </c>
      <c r="N75" s="26" t="s">
        <v>630</v>
      </c>
      <c r="O75" s="20" t="s">
        <v>54</v>
      </c>
      <c r="P75" s="20" t="s">
        <v>71</v>
      </c>
      <c r="Q75" s="39" t="str">
        <f t="shared" si="2"/>
        <v>alp-pegn-marca-awa-globo</v>
      </c>
      <c r="R75" s="40" t="str">
        <f t="shared" si="3"/>
        <v>pegn-marca-display-comportamental-todos-none</v>
      </c>
      <c r="S75" s="40" t="str">
        <f t="shared" si="4"/>
        <v>pegn-marca-display-stick_ad-320x50-cielo_bf_institucional-as_25_interesses-cpm</v>
      </c>
      <c r="T75" s="41" t="str">
        <f t="shared" si="5"/>
        <v>alp-pegn-marca-awa</v>
      </c>
      <c r="U75" s="41" t="str">
        <f t="shared" si="6"/>
        <v>globo</v>
      </c>
      <c r="V75" s="41" t="s">
        <v>791</v>
      </c>
      <c r="W75" s="41" t="str">
        <f t="shared" si="32"/>
        <v>pegn-marca-globo-marca-display-stick_ad-cielo_bf_institucional-as_25_interesses</v>
      </c>
      <c r="X75" s="41" t="str">
        <f t="shared" si="8"/>
        <v>marca-globo-marca-display-stick_ad-320x50-cielo_bf_institucional-as_25_interesses-cpm</v>
      </c>
      <c r="Y75" s="41" t="str">
        <f t="shared" si="9"/>
        <v>pegn-comportamental-stick_ad-320x50-marca-cpm-cielo_bf_institucional-tag</v>
      </c>
    </row>
    <row r="76">
      <c r="A76" s="14" t="s">
        <v>36</v>
      </c>
      <c r="B76" s="14" t="s">
        <v>397</v>
      </c>
      <c r="C76" s="14" t="s">
        <v>464</v>
      </c>
      <c r="D76" s="14" t="s">
        <v>401</v>
      </c>
      <c r="E76" s="14" t="s">
        <v>721</v>
      </c>
      <c r="F76" s="14" t="s">
        <v>45</v>
      </c>
      <c r="G76" s="14" t="s">
        <v>66</v>
      </c>
      <c r="H76" s="14" t="s">
        <v>74</v>
      </c>
      <c r="I76" s="14" t="s">
        <v>75</v>
      </c>
      <c r="J76" s="14" t="s">
        <v>401</v>
      </c>
      <c r="K76" s="14" t="s">
        <v>69</v>
      </c>
      <c r="L76" s="50"/>
      <c r="M76" s="14" t="s">
        <v>739</v>
      </c>
      <c r="N76" s="15" t="s">
        <v>630</v>
      </c>
      <c r="O76" s="14" t="s">
        <v>54</v>
      </c>
      <c r="P76" s="14" t="s">
        <v>71</v>
      </c>
      <c r="Q76" s="39" t="str">
        <f t="shared" si="2"/>
        <v>alp-pegn-marca-awa-globo</v>
      </c>
      <c r="R76" s="40" t="str">
        <f t="shared" si="3"/>
        <v>pegn-marca-display-comportamental-todos-none</v>
      </c>
      <c r="S76" s="40" t="str">
        <f t="shared" si="4"/>
        <v>pegn-marca-display-medium_rectangle-300x250-cielo_bf_institucional-as_25_interesses-cpm</v>
      </c>
      <c r="T76" s="41" t="str">
        <f t="shared" si="5"/>
        <v>alp-pegn-marca-awa</v>
      </c>
      <c r="U76" s="41" t="str">
        <f t="shared" si="6"/>
        <v>globo</v>
      </c>
      <c r="V76" s="41" t="s">
        <v>792</v>
      </c>
      <c r="W76" s="41" t="str">
        <f t="shared" si="32"/>
        <v>pegn-marca-globo-marca-display-medium_rectangle-cielo_bf_institucional-as_25_interesses</v>
      </c>
      <c r="X76" s="41" t="str">
        <f t="shared" si="8"/>
        <v>marca-globo-marca-display-medium_rectangle-300x250-cielo_bf_institucional-as_25_interesses-cpm</v>
      </c>
      <c r="Y76" s="41" t="str">
        <f t="shared" si="9"/>
        <v>pegn-comportamental-medium_rectangle-300x250-marca-cpm-cielo_bf_institucional-tag</v>
      </c>
    </row>
    <row r="77">
      <c r="A77" s="20" t="s">
        <v>36</v>
      </c>
      <c r="B77" s="20" t="s">
        <v>397</v>
      </c>
      <c r="C77" s="20" t="s">
        <v>464</v>
      </c>
      <c r="D77" s="20" t="s">
        <v>401</v>
      </c>
      <c r="E77" s="20" t="s">
        <v>721</v>
      </c>
      <c r="F77" s="20" t="s">
        <v>45</v>
      </c>
      <c r="G77" s="20" t="s">
        <v>66</v>
      </c>
      <c r="H77" s="20" t="s">
        <v>726</v>
      </c>
      <c r="I77" s="20" t="s">
        <v>727</v>
      </c>
      <c r="J77" s="20" t="s">
        <v>401</v>
      </c>
      <c r="K77" s="20" t="s">
        <v>69</v>
      </c>
      <c r="L77" s="49"/>
      <c r="M77" s="20" t="s">
        <v>739</v>
      </c>
      <c r="N77" s="26" t="s">
        <v>630</v>
      </c>
      <c r="O77" s="20" t="s">
        <v>54</v>
      </c>
      <c r="P77" s="20" t="s">
        <v>71</v>
      </c>
      <c r="Q77" s="39" t="str">
        <f t="shared" si="2"/>
        <v>alp-pegn-marca-awa-globo</v>
      </c>
      <c r="R77" s="40" t="str">
        <f t="shared" si="3"/>
        <v>pegn-marca-display-comportamental-todos-none</v>
      </c>
      <c r="S77" s="40" t="str">
        <f t="shared" si="4"/>
        <v>pegn-marca-display-maxiboard-970x150-cielo_bf_institucional-as_25_interesses-cpm</v>
      </c>
      <c r="T77" s="41" t="str">
        <f t="shared" si="5"/>
        <v>alp-pegn-marca-awa</v>
      </c>
      <c r="U77" s="41" t="str">
        <f t="shared" si="6"/>
        <v>globo</v>
      </c>
      <c r="V77" s="41" t="s">
        <v>793</v>
      </c>
      <c r="W77" s="41" t="str">
        <f t="shared" si="32"/>
        <v>pegn-marca-globo-marca-display-maxiboard-cielo_bf_institucional-as_25_interesses</v>
      </c>
      <c r="X77" s="41" t="str">
        <f t="shared" si="8"/>
        <v>marca-globo-marca-display-maxiboard-970x150-cielo_bf_institucional-as_25_interesses-cpm</v>
      </c>
      <c r="Y77" s="41" t="str">
        <f t="shared" si="9"/>
        <v>pegn-comportamental-maxiboard-970x150-marca-cpm-cielo_bf_institucional-tag</v>
      </c>
    </row>
    <row r="78">
      <c r="A78" s="14" t="s">
        <v>36</v>
      </c>
      <c r="B78" s="14" t="s">
        <v>397</v>
      </c>
      <c r="C78" s="14" t="s">
        <v>464</v>
      </c>
      <c r="D78" s="14" t="s">
        <v>401</v>
      </c>
      <c r="E78" s="14" t="s">
        <v>721</v>
      </c>
      <c r="F78" s="14" t="s">
        <v>45</v>
      </c>
      <c r="G78" s="14" t="s">
        <v>62</v>
      </c>
      <c r="H78" s="14" t="s">
        <v>526</v>
      </c>
      <c r="I78" s="14" t="s">
        <v>527</v>
      </c>
      <c r="J78" s="14" t="s">
        <v>401</v>
      </c>
      <c r="K78" s="14" t="s">
        <v>69</v>
      </c>
      <c r="L78" s="50"/>
      <c r="M78" s="14" t="s">
        <v>739</v>
      </c>
      <c r="N78" s="15" t="s">
        <v>630</v>
      </c>
      <c r="O78" s="14" t="s">
        <v>54</v>
      </c>
      <c r="P78" s="14" t="s">
        <v>71</v>
      </c>
      <c r="Q78" s="39" t="str">
        <f t="shared" si="2"/>
        <v>alp-pegn-marca-awa-globo</v>
      </c>
      <c r="R78" s="40" t="str">
        <f t="shared" si="3"/>
        <v>pegn-marca-video-comportamental-todos-none</v>
      </c>
      <c r="S78" s="40" t="str">
        <f t="shared" si="4"/>
        <v>pegn-marca-video-pre_roll-1920x1080-cielo_bf_institucional-as_25_interesses-cpm</v>
      </c>
      <c r="T78" s="41" t="str">
        <f t="shared" si="5"/>
        <v>alp-pegn-marca-awa</v>
      </c>
      <c r="U78" s="41" t="str">
        <f t="shared" si="6"/>
        <v>globo</v>
      </c>
      <c r="V78" s="41" t="s">
        <v>794</v>
      </c>
      <c r="W78" s="41" t="str">
        <f t="shared" si="32"/>
        <v>pegn-marca-globo-marca-video-pre_roll-cielo_bf_institucional-as_25_interesses</v>
      </c>
      <c r="X78" s="41" t="str">
        <f t="shared" si="8"/>
        <v>marca-globo-marca-video-pre_roll-1920x1080-cielo_bf_institucional-as_25_interesses-cpm</v>
      </c>
      <c r="Y78" s="41" t="str">
        <f t="shared" si="9"/>
        <v>pegn-comportamental-pre_roll-1920x1080-marca-cpm-cielo_bf_institucional-tag</v>
      </c>
    </row>
    <row r="79">
      <c r="A79" s="20" t="s">
        <v>36</v>
      </c>
      <c r="B79" s="20" t="s">
        <v>397</v>
      </c>
      <c r="C79" s="20" t="s">
        <v>464</v>
      </c>
      <c r="D79" s="20" t="s">
        <v>401</v>
      </c>
      <c r="E79" s="20" t="s">
        <v>721</v>
      </c>
      <c r="F79" s="20" t="s">
        <v>45</v>
      </c>
      <c r="G79" s="20" t="s">
        <v>66</v>
      </c>
      <c r="H79" s="20" t="s">
        <v>400</v>
      </c>
      <c r="I79" s="20" t="s">
        <v>722</v>
      </c>
      <c r="J79" s="20" t="s">
        <v>401</v>
      </c>
      <c r="K79" s="20" t="s">
        <v>69</v>
      </c>
      <c r="L79" s="25"/>
      <c r="M79" s="20" t="s">
        <v>739</v>
      </c>
      <c r="N79" s="26" t="s">
        <v>630</v>
      </c>
      <c r="O79" s="20" t="s">
        <v>54</v>
      </c>
      <c r="P79" s="20" t="s">
        <v>89</v>
      </c>
      <c r="Q79" s="39" t="str">
        <f t="shared" si="2"/>
        <v>alp-pegn-marca-awa-globo</v>
      </c>
      <c r="R79" s="40" t="str">
        <f t="shared" si="3"/>
        <v>pegn-marca-display-comportamental-todos-none</v>
      </c>
      <c r="S79" s="40" t="str">
        <f t="shared" si="4"/>
        <v>pegn-marca-display-carrossel-400x300-cielo_bf_institucional-as_25_interesses-cpm</v>
      </c>
      <c r="T79" s="41" t="str">
        <f t="shared" si="5"/>
        <v>alp-pegn-marca-awa</v>
      </c>
      <c r="U79" s="41" t="str">
        <f t="shared" si="6"/>
        <v>globo</v>
      </c>
      <c r="V79" s="41" t="s">
        <v>795</v>
      </c>
      <c r="W79" s="41" t="str">
        <f t="shared" si="32"/>
        <v>pegn-marca-globo-marca-display-carrossel-cielo_bf_institucional-as_25_interesses</v>
      </c>
      <c r="X79" s="41" t="str">
        <f t="shared" si="8"/>
        <v>marca-globo-marca-display-carrossel-400x300-cielo_bf_institucional-as_25_interesses-cpm</v>
      </c>
      <c r="Y79" s="41" t="str">
        <f t="shared" si="9"/>
        <v>pegn-comportamental-carrossel-400x300-marca-cpm-cielo_bf_institucional-contador</v>
      </c>
    </row>
    <row r="80">
      <c r="A80" s="14" t="s">
        <v>36</v>
      </c>
      <c r="B80" s="14" t="s">
        <v>397</v>
      </c>
      <c r="C80" s="14" t="s">
        <v>464</v>
      </c>
      <c r="D80" s="14" t="s">
        <v>401</v>
      </c>
      <c r="E80" s="14" t="s">
        <v>721</v>
      </c>
      <c r="F80" s="14" t="s">
        <v>45</v>
      </c>
      <c r="G80" s="14" t="s">
        <v>66</v>
      </c>
      <c r="H80" s="14" t="s">
        <v>737</v>
      </c>
      <c r="I80" s="14" t="s">
        <v>81</v>
      </c>
      <c r="J80" s="14" t="s">
        <v>401</v>
      </c>
      <c r="K80" s="14" t="s">
        <v>69</v>
      </c>
      <c r="L80" s="50"/>
      <c r="M80" s="14" t="s">
        <v>739</v>
      </c>
      <c r="N80" s="15" t="s">
        <v>636</v>
      </c>
      <c r="O80" s="14" t="s">
        <v>54</v>
      </c>
      <c r="P80" s="14" t="s">
        <v>71</v>
      </c>
      <c r="Q80" s="39" t="str">
        <f t="shared" si="2"/>
        <v>alp-pegn-marca-awa-globo</v>
      </c>
      <c r="R80" s="40" t="str">
        <f t="shared" si="3"/>
        <v>pegn-marca-display-comportamental-todos-none</v>
      </c>
      <c r="S80" s="40" t="str">
        <f t="shared" si="4"/>
        <v>pegn-marca-display-stick_ad-320x50-cielo_bf_produtos-as_25_interesses-cpm</v>
      </c>
      <c r="T80" s="41" t="str">
        <f t="shared" si="5"/>
        <v>alp-pegn-marca-awa</v>
      </c>
      <c r="U80" s="41" t="str">
        <f t="shared" si="6"/>
        <v>globo</v>
      </c>
      <c r="V80" s="41" t="s">
        <v>796</v>
      </c>
      <c r="W80" s="41" t="str">
        <f t="shared" si="32"/>
        <v>pegn-marca-globo-marca-display-stick_ad-cielo_bf_produtos-as_25_interesses</v>
      </c>
      <c r="X80" s="41" t="str">
        <f t="shared" si="8"/>
        <v>marca-globo-marca-display-stick_ad-320x50-cielo_bf_produtos-as_25_interesses-cpm</v>
      </c>
      <c r="Y80" s="41" t="str">
        <f t="shared" si="9"/>
        <v>pegn-comportamental-stick_ad-320x50-marca-cpm-cielo_bf_produtos-tag</v>
      </c>
    </row>
    <row r="81">
      <c r="A81" s="20" t="s">
        <v>36</v>
      </c>
      <c r="B81" s="20" t="s">
        <v>397</v>
      </c>
      <c r="C81" s="20" t="s">
        <v>464</v>
      </c>
      <c r="D81" s="20" t="s">
        <v>401</v>
      </c>
      <c r="E81" s="20" t="s">
        <v>721</v>
      </c>
      <c r="F81" s="20" t="s">
        <v>45</v>
      </c>
      <c r="G81" s="20" t="s">
        <v>66</v>
      </c>
      <c r="H81" s="20" t="s">
        <v>74</v>
      </c>
      <c r="I81" s="20" t="s">
        <v>75</v>
      </c>
      <c r="J81" s="20" t="s">
        <v>401</v>
      </c>
      <c r="K81" s="20" t="s">
        <v>69</v>
      </c>
      <c r="L81" s="49"/>
      <c r="M81" s="20" t="s">
        <v>739</v>
      </c>
      <c r="N81" s="26" t="s">
        <v>636</v>
      </c>
      <c r="O81" s="20" t="s">
        <v>54</v>
      </c>
      <c r="P81" s="20" t="s">
        <v>71</v>
      </c>
      <c r="Q81" s="39" t="str">
        <f t="shared" si="2"/>
        <v>alp-pegn-marca-awa-globo</v>
      </c>
      <c r="R81" s="40" t="str">
        <f t="shared" si="3"/>
        <v>pegn-marca-display-comportamental-todos-none</v>
      </c>
      <c r="S81" s="40" t="str">
        <f t="shared" si="4"/>
        <v>pegn-marca-display-medium_rectangle-300x250-cielo_bf_produtos-as_25_interesses-cpm</v>
      </c>
      <c r="T81" s="41" t="str">
        <f t="shared" si="5"/>
        <v>alp-pegn-marca-awa</v>
      </c>
      <c r="U81" s="41" t="str">
        <f t="shared" si="6"/>
        <v>globo</v>
      </c>
      <c r="V81" s="41" t="s">
        <v>797</v>
      </c>
      <c r="W81" s="41" t="str">
        <f t="shared" si="32"/>
        <v>pegn-marca-globo-marca-display-medium_rectangle-cielo_bf_produtos-as_25_interesses</v>
      </c>
      <c r="X81" s="41" t="str">
        <f t="shared" si="8"/>
        <v>marca-globo-marca-display-medium_rectangle-300x250-cielo_bf_produtos-as_25_interesses-cpm</v>
      </c>
      <c r="Y81" s="41" t="str">
        <f t="shared" si="9"/>
        <v>pegn-comportamental-medium_rectangle-300x250-marca-cpm-cielo_bf_produtos-tag</v>
      </c>
    </row>
    <row r="82">
      <c r="A82" s="14" t="s">
        <v>36</v>
      </c>
      <c r="B82" s="14" t="s">
        <v>397</v>
      </c>
      <c r="C82" s="14" t="s">
        <v>464</v>
      </c>
      <c r="D82" s="14" t="s">
        <v>401</v>
      </c>
      <c r="E82" s="14" t="s">
        <v>721</v>
      </c>
      <c r="F82" s="14" t="s">
        <v>45</v>
      </c>
      <c r="G82" s="14" t="s">
        <v>66</v>
      </c>
      <c r="H82" s="14" t="s">
        <v>726</v>
      </c>
      <c r="I82" s="14" t="s">
        <v>727</v>
      </c>
      <c r="J82" s="14" t="s">
        <v>401</v>
      </c>
      <c r="K82" s="14" t="s">
        <v>69</v>
      </c>
      <c r="L82" s="50"/>
      <c r="M82" s="14" t="s">
        <v>739</v>
      </c>
      <c r="N82" s="15" t="s">
        <v>636</v>
      </c>
      <c r="O82" s="14" t="s">
        <v>54</v>
      </c>
      <c r="P82" s="14" t="s">
        <v>71</v>
      </c>
      <c r="Q82" s="39" t="str">
        <f t="shared" si="2"/>
        <v>alp-pegn-marca-awa-globo</v>
      </c>
      <c r="R82" s="40" t="str">
        <f t="shared" si="3"/>
        <v>pegn-marca-display-comportamental-todos-none</v>
      </c>
      <c r="S82" s="40" t="str">
        <f t="shared" si="4"/>
        <v>pegn-marca-display-maxiboard-970x150-cielo_bf_produtos-as_25_interesses-cpm</v>
      </c>
      <c r="T82" s="41" t="str">
        <f t="shared" si="5"/>
        <v>alp-pegn-marca-awa</v>
      </c>
      <c r="U82" s="41" t="str">
        <f t="shared" si="6"/>
        <v>globo</v>
      </c>
      <c r="V82" s="41" t="s">
        <v>798</v>
      </c>
      <c r="W82" s="41" t="str">
        <f t="shared" si="32"/>
        <v>pegn-marca-globo-marca-display-maxiboard-cielo_bf_produtos-as_25_interesses</v>
      </c>
      <c r="X82" s="41" t="str">
        <f t="shared" si="8"/>
        <v>marca-globo-marca-display-maxiboard-970x150-cielo_bf_produtos-as_25_interesses-cpm</v>
      </c>
      <c r="Y82" s="41" t="str">
        <f t="shared" si="9"/>
        <v>pegn-comportamental-maxiboard-970x150-marca-cpm-cielo_bf_produtos-tag</v>
      </c>
    </row>
    <row r="83">
      <c r="A83" s="20" t="s">
        <v>36</v>
      </c>
      <c r="B83" s="20" t="s">
        <v>397</v>
      </c>
      <c r="C83" s="20" t="s">
        <v>464</v>
      </c>
      <c r="D83" s="20" t="s">
        <v>401</v>
      </c>
      <c r="E83" s="20" t="s">
        <v>721</v>
      </c>
      <c r="F83" s="20" t="s">
        <v>45</v>
      </c>
      <c r="G83" s="20" t="s">
        <v>62</v>
      </c>
      <c r="H83" s="14" t="s">
        <v>526</v>
      </c>
      <c r="I83" s="20" t="s">
        <v>527</v>
      </c>
      <c r="J83" s="20" t="s">
        <v>401</v>
      </c>
      <c r="K83" s="20" t="s">
        <v>69</v>
      </c>
      <c r="L83" s="49"/>
      <c r="M83" s="20" t="s">
        <v>739</v>
      </c>
      <c r="N83" s="26" t="s">
        <v>636</v>
      </c>
      <c r="O83" s="20" t="s">
        <v>54</v>
      </c>
      <c r="P83" s="20" t="s">
        <v>71</v>
      </c>
      <c r="Q83" s="39" t="str">
        <f t="shared" si="2"/>
        <v>alp-pegn-marca-awa-globo</v>
      </c>
      <c r="R83" s="40" t="str">
        <f t="shared" si="3"/>
        <v>pegn-marca-video-comportamental-todos-none</v>
      </c>
      <c r="S83" s="40" t="str">
        <f t="shared" si="4"/>
        <v>pegn-marca-video-pre_roll-1920x1080-cielo_bf_produtos-as_25_interesses-cpm</v>
      </c>
      <c r="T83" s="41" t="str">
        <f t="shared" si="5"/>
        <v>alp-pegn-marca-awa</v>
      </c>
      <c r="U83" s="41" t="str">
        <f t="shared" si="6"/>
        <v>globo</v>
      </c>
      <c r="V83" s="41" t="s">
        <v>799</v>
      </c>
      <c r="W83" s="41" t="str">
        <f t="shared" si="32"/>
        <v>pegn-marca-globo-marca-video-pre_roll-cielo_bf_produtos-as_25_interesses</v>
      </c>
      <c r="X83" s="41" t="str">
        <f t="shared" si="8"/>
        <v>marca-globo-marca-video-pre_roll-1920x1080-cielo_bf_produtos-as_25_interesses-cpm</v>
      </c>
      <c r="Y83" s="41" t="str">
        <f t="shared" si="9"/>
        <v>pegn-comportamental-pre_roll-1920x1080-marca-cpm-cielo_bf_produtos-tag</v>
      </c>
    </row>
    <row r="84">
      <c r="A84" s="14" t="s">
        <v>36</v>
      </c>
      <c r="B84" s="14" t="s">
        <v>397</v>
      </c>
      <c r="C84" s="14" t="s">
        <v>464</v>
      </c>
      <c r="D84" s="14" t="s">
        <v>401</v>
      </c>
      <c r="E84" s="14" t="s">
        <v>721</v>
      </c>
      <c r="F84" s="14" t="s">
        <v>45</v>
      </c>
      <c r="G84" s="14" t="s">
        <v>66</v>
      </c>
      <c r="H84" s="14" t="s">
        <v>400</v>
      </c>
      <c r="I84" s="14" t="s">
        <v>722</v>
      </c>
      <c r="J84" s="14" t="s">
        <v>401</v>
      </c>
      <c r="K84" s="14" t="s">
        <v>69</v>
      </c>
      <c r="L84" s="16"/>
      <c r="M84" s="14" t="s">
        <v>739</v>
      </c>
      <c r="N84" s="15" t="s">
        <v>636</v>
      </c>
      <c r="O84" s="14" t="s">
        <v>54</v>
      </c>
      <c r="P84" s="14" t="s">
        <v>89</v>
      </c>
      <c r="Q84" s="39" t="str">
        <f t="shared" si="2"/>
        <v>alp-pegn-marca-awa-globo</v>
      </c>
      <c r="R84" s="40" t="str">
        <f t="shared" si="3"/>
        <v>pegn-marca-display-comportamental-todos-none</v>
      </c>
      <c r="S84" s="40" t="str">
        <f t="shared" si="4"/>
        <v>pegn-marca-display-carrossel-400x300-cielo_bf_produtos-as_25_interesses-cpm</v>
      </c>
      <c r="T84" s="41" t="str">
        <f t="shared" si="5"/>
        <v>alp-pegn-marca-awa</v>
      </c>
      <c r="U84" s="41" t="str">
        <f t="shared" si="6"/>
        <v>globo</v>
      </c>
      <c r="V84" s="41" t="s">
        <v>800</v>
      </c>
      <c r="W84" s="41" t="str">
        <f t="shared" si="32"/>
        <v>pegn-marca-globo-marca-display-carrossel-cielo_bf_produtos-as_25_interesses</v>
      </c>
      <c r="X84" s="41" t="str">
        <f t="shared" si="8"/>
        <v>marca-globo-marca-display-carrossel-400x300-cielo_bf_produtos-as_25_interesses-cpm</v>
      </c>
      <c r="Y84" s="41" t="str">
        <f t="shared" si="9"/>
        <v>pegn-comportamental-carrossel-400x300-marca-cpm-cielo_bf_produtos-contador</v>
      </c>
    </row>
    <row r="85">
      <c r="A85" s="20" t="s">
        <v>36</v>
      </c>
      <c r="B85" s="20" t="s">
        <v>397</v>
      </c>
      <c r="C85" s="20" t="s">
        <v>464</v>
      </c>
      <c r="D85" s="20" t="s">
        <v>401</v>
      </c>
      <c r="E85" s="20" t="s">
        <v>721</v>
      </c>
      <c r="F85" s="20" t="s">
        <v>45</v>
      </c>
      <c r="G85" s="20" t="s">
        <v>66</v>
      </c>
      <c r="H85" s="20" t="s">
        <v>737</v>
      </c>
      <c r="I85" s="20" t="s">
        <v>81</v>
      </c>
      <c r="J85" s="20" t="s">
        <v>401</v>
      </c>
      <c r="K85" s="20" t="s">
        <v>69</v>
      </c>
      <c r="L85" s="49"/>
      <c r="M85" s="20" t="s">
        <v>739</v>
      </c>
      <c r="N85" s="26" t="s">
        <v>801</v>
      </c>
      <c r="O85" s="20" t="s">
        <v>54</v>
      </c>
      <c r="P85" s="20" t="s">
        <v>71</v>
      </c>
      <c r="Q85" s="39" t="str">
        <f t="shared" si="2"/>
        <v>alp-pegn-marca-awa-globo</v>
      </c>
      <c r="R85" s="40" t="str">
        <f t="shared" si="3"/>
        <v>pegn-marca-display-comportamental-todos-none</v>
      </c>
      <c r="S85" s="40" t="str">
        <f t="shared" si="4"/>
        <v>pegn-marca-display-stick_ad-320x50-cielo_aluguel_bf-as_25_interesses-cpm</v>
      </c>
      <c r="T85" s="41" t="str">
        <f t="shared" si="5"/>
        <v>alp-pegn-marca-awa</v>
      </c>
      <c r="U85" s="41" t="str">
        <f t="shared" si="6"/>
        <v>globo</v>
      </c>
      <c r="V85" s="41" t="s">
        <v>802</v>
      </c>
      <c r="W85" s="41" t="str">
        <f t="shared" si="32"/>
        <v>pegn-marca-globo-marca-display-stick_ad-cielo_aluguel_bf-as_25_interesses</v>
      </c>
      <c r="X85" s="41" t="str">
        <f t="shared" si="8"/>
        <v>marca-globo-marca-display-stick_ad-320x50-cielo_aluguel_bf-as_25_interesses-cpm</v>
      </c>
      <c r="Y85" s="41" t="str">
        <f t="shared" si="9"/>
        <v>pegn-comportamental-stick_ad-320x50-marca-cpm-cielo_aluguel_bf-tag</v>
      </c>
    </row>
    <row r="86">
      <c r="A86" s="14" t="s">
        <v>36</v>
      </c>
      <c r="B86" s="14" t="s">
        <v>397</v>
      </c>
      <c r="C86" s="14" t="s">
        <v>464</v>
      </c>
      <c r="D86" s="14" t="s">
        <v>401</v>
      </c>
      <c r="E86" s="14" t="s">
        <v>721</v>
      </c>
      <c r="F86" s="14" t="s">
        <v>45</v>
      </c>
      <c r="G86" s="14" t="s">
        <v>66</v>
      </c>
      <c r="H86" s="14" t="s">
        <v>74</v>
      </c>
      <c r="I86" s="14" t="s">
        <v>75</v>
      </c>
      <c r="J86" s="14" t="s">
        <v>401</v>
      </c>
      <c r="K86" s="14" t="s">
        <v>69</v>
      </c>
      <c r="L86" s="50"/>
      <c r="M86" s="14" t="s">
        <v>739</v>
      </c>
      <c r="N86" s="15" t="s">
        <v>801</v>
      </c>
      <c r="O86" s="14" t="s">
        <v>54</v>
      </c>
      <c r="P86" s="14" t="s">
        <v>71</v>
      </c>
      <c r="Q86" s="39" t="str">
        <f t="shared" si="2"/>
        <v>alp-pegn-marca-awa-globo</v>
      </c>
      <c r="R86" s="40" t="str">
        <f t="shared" si="3"/>
        <v>pegn-marca-display-comportamental-todos-none</v>
      </c>
      <c r="S86" s="40" t="str">
        <f t="shared" si="4"/>
        <v>pegn-marca-display-medium_rectangle-300x250-cielo_aluguel_bf-as_25_interesses-cpm</v>
      </c>
      <c r="T86" s="41" t="str">
        <f t="shared" si="5"/>
        <v>alp-pegn-marca-awa</v>
      </c>
      <c r="U86" s="41" t="str">
        <f t="shared" si="6"/>
        <v>globo</v>
      </c>
      <c r="V86" s="41" t="s">
        <v>803</v>
      </c>
      <c r="W86" s="41" t="str">
        <f t="shared" si="32"/>
        <v>pegn-marca-globo-marca-display-medium_rectangle-cielo_aluguel_bf-as_25_interesses</v>
      </c>
      <c r="X86" s="41" t="str">
        <f t="shared" si="8"/>
        <v>marca-globo-marca-display-medium_rectangle-300x250-cielo_aluguel_bf-as_25_interesses-cpm</v>
      </c>
      <c r="Y86" s="41" t="str">
        <f t="shared" si="9"/>
        <v>pegn-comportamental-medium_rectangle-300x250-marca-cpm-cielo_aluguel_bf-tag</v>
      </c>
    </row>
    <row r="87">
      <c r="A87" s="20" t="s">
        <v>36</v>
      </c>
      <c r="B87" s="20" t="s">
        <v>397</v>
      </c>
      <c r="C87" s="20" t="s">
        <v>464</v>
      </c>
      <c r="D87" s="20" t="s">
        <v>401</v>
      </c>
      <c r="E87" s="20" t="s">
        <v>721</v>
      </c>
      <c r="F87" s="20" t="s">
        <v>45</v>
      </c>
      <c r="G87" s="20" t="s">
        <v>66</v>
      </c>
      <c r="H87" s="20" t="s">
        <v>726</v>
      </c>
      <c r="I87" s="20" t="s">
        <v>727</v>
      </c>
      <c r="J87" s="20" t="s">
        <v>401</v>
      </c>
      <c r="K87" s="20" t="s">
        <v>69</v>
      </c>
      <c r="L87" s="49"/>
      <c r="M87" s="20" t="s">
        <v>739</v>
      </c>
      <c r="N87" s="26" t="s">
        <v>801</v>
      </c>
      <c r="O87" s="20" t="s">
        <v>54</v>
      </c>
      <c r="P87" s="20" t="s">
        <v>71</v>
      </c>
      <c r="Q87" s="39" t="str">
        <f t="shared" si="2"/>
        <v>alp-pegn-marca-awa-globo</v>
      </c>
      <c r="R87" s="40" t="str">
        <f t="shared" si="3"/>
        <v>pegn-marca-display-comportamental-todos-none</v>
      </c>
      <c r="S87" s="40" t="str">
        <f t="shared" si="4"/>
        <v>pegn-marca-display-maxiboard-970x150-cielo_aluguel_bf-as_25_interesses-cpm</v>
      </c>
      <c r="T87" s="41" t="str">
        <f t="shared" si="5"/>
        <v>alp-pegn-marca-awa</v>
      </c>
      <c r="U87" s="41" t="str">
        <f t="shared" si="6"/>
        <v>globo</v>
      </c>
      <c r="V87" s="41" t="s">
        <v>804</v>
      </c>
      <c r="W87" s="41" t="str">
        <f t="shared" si="32"/>
        <v>pegn-marca-globo-marca-display-maxiboard-cielo_aluguel_bf-as_25_interesses</v>
      </c>
      <c r="X87" s="41" t="str">
        <f t="shared" si="8"/>
        <v>marca-globo-marca-display-maxiboard-970x150-cielo_aluguel_bf-as_25_interesses-cpm</v>
      </c>
      <c r="Y87" s="41" t="str">
        <f t="shared" si="9"/>
        <v>pegn-comportamental-maxiboard-970x150-marca-cpm-cielo_aluguel_bf-tag</v>
      </c>
    </row>
    <row r="88">
      <c r="A88" s="14" t="s">
        <v>36</v>
      </c>
      <c r="B88" s="14" t="s">
        <v>397</v>
      </c>
      <c r="C88" s="14" t="s">
        <v>464</v>
      </c>
      <c r="D88" s="14" t="s">
        <v>401</v>
      </c>
      <c r="E88" s="14" t="s">
        <v>721</v>
      </c>
      <c r="F88" s="14" t="s">
        <v>45</v>
      </c>
      <c r="G88" s="14" t="s">
        <v>66</v>
      </c>
      <c r="H88" s="14" t="s">
        <v>400</v>
      </c>
      <c r="I88" s="14" t="s">
        <v>722</v>
      </c>
      <c r="J88" s="14" t="s">
        <v>401</v>
      </c>
      <c r="K88" s="14" t="s">
        <v>69</v>
      </c>
      <c r="L88" s="16"/>
      <c r="M88" s="14" t="s">
        <v>739</v>
      </c>
      <c r="N88" s="15" t="s">
        <v>801</v>
      </c>
      <c r="O88" s="14" t="s">
        <v>54</v>
      </c>
      <c r="P88" s="14" t="s">
        <v>89</v>
      </c>
      <c r="Q88" s="39" t="str">
        <f t="shared" si="2"/>
        <v>alp-pegn-marca-awa-globo</v>
      </c>
      <c r="R88" s="40" t="str">
        <f t="shared" si="3"/>
        <v>pegn-marca-display-comportamental-todos-none</v>
      </c>
      <c r="S88" s="40" t="str">
        <f t="shared" si="4"/>
        <v>pegn-marca-display-carrossel-400x300-cielo_aluguel_bf-as_25_interesses-cpm</v>
      </c>
      <c r="T88" s="41" t="str">
        <f t="shared" si="5"/>
        <v>alp-pegn-marca-awa</v>
      </c>
      <c r="U88" s="41" t="str">
        <f t="shared" si="6"/>
        <v>globo</v>
      </c>
      <c r="V88" s="41" t="s">
        <v>805</v>
      </c>
      <c r="W88" s="41" t="str">
        <f t="shared" si="32"/>
        <v>pegn-marca-globo-marca-display-carrossel-cielo_aluguel_bf-as_25_interesses</v>
      </c>
      <c r="X88" s="41" t="str">
        <f t="shared" si="8"/>
        <v>marca-globo-marca-display-carrossel-400x300-cielo_aluguel_bf-as_25_interesses-cpm</v>
      </c>
      <c r="Y88" s="41" t="str">
        <f t="shared" si="9"/>
        <v>pegn-comportamental-carrossel-400x300-marca-cpm-cielo_aluguel_bf-contador</v>
      </c>
    </row>
    <row r="89">
      <c r="A89" s="20" t="s">
        <v>36</v>
      </c>
      <c r="B89" s="20" t="s">
        <v>397</v>
      </c>
      <c r="C89" s="20" t="s">
        <v>464</v>
      </c>
      <c r="D89" s="20" t="s">
        <v>401</v>
      </c>
      <c r="E89" s="20" t="s">
        <v>721</v>
      </c>
      <c r="F89" s="20" t="s">
        <v>45</v>
      </c>
      <c r="G89" s="20" t="s">
        <v>66</v>
      </c>
      <c r="H89" s="20" t="s">
        <v>737</v>
      </c>
      <c r="I89" s="20" t="s">
        <v>81</v>
      </c>
      <c r="J89" s="20" t="s">
        <v>401</v>
      </c>
      <c r="K89" s="20" t="s">
        <v>69</v>
      </c>
      <c r="L89" s="49"/>
      <c r="M89" s="20" t="s">
        <v>739</v>
      </c>
      <c r="N89" s="26" t="s">
        <v>653</v>
      </c>
      <c r="O89" s="20" t="s">
        <v>54</v>
      </c>
      <c r="P89" s="20" t="s">
        <v>71</v>
      </c>
      <c r="Q89" s="39" t="str">
        <f t="shared" si="2"/>
        <v>alp-pegn-marca-awa-globo</v>
      </c>
      <c r="R89" s="40" t="str">
        <f t="shared" si="3"/>
        <v>pegn-marca-display-comportamental-todos-none</v>
      </c>
      <c r="S89" s="40" t="str">
        <f t="shared" si="4"/>
        <v>pegn-marca-display-stick_ad-320x50-cielo_digi_superlink-as_25_interesses-cpm</v>
      </c>
      <c r="T89" s="41" t="str">
        <f t="shared" si="5"/>
        <v>alp-pegn-marca-awa</v>
      </c>
      <c r="U89" s="41" t="str">
        <f t="shared" si="6"/>
        <v>globo</v>
      </c>
      <c r="V89" s="41" t="s">
        <v>806</v>
      </c>
      <c r="W89" s="41" t="str">
        <f t="shared" si="32"/>
        <v>pegn-marca-globo-marca-display-stick_ad-cielo_digi_superlink-as_25_interesses</v>
      </c>
      <c r="X89" s="41" t="str">
        <f t="shared" si="8"/>
        <v>marca-globo-marca-display-stick_ad-320x50-cielo_digi_superlink-as_25_interesses-cpm</v>
      </c>
      <c r="Y89" s="41" t="str">
        <f t="shared" si="9"/>
        <v>pegn-comportamental-stick_ad-320x50-marca-cpm-cielo_digi_superlink-tag</v>
      </c>
    </row>
    <row r="90">
      <c r="A90" s="14" t="s">
        <v>36</v>
      </c>
      <c r="B90" s="14" t="s">
        <v>397</v>
      </c>
      <c r="C90" s="14" t="s">
        <v>464</v>
      </c>
      <c r="D90" s="14" t="s">
        <v>401</v>
      </c>
      <c r="E90" s="14" t="s">
        <v>721</v>
      </c>
      <c r="F90" s="14" t="s">
        <v>45</v>
      </c>
      <c r="G90" s="14" t="s">
        <v>66</v>
      </c>
      <c r="H90" s="14" t="s">
        <v>74</v>
      </c>
      <c r="I90" s="14" t="s">
        <v>75</v>
      </c>
      <c r="J90" s="14" t="s">
        <v>401</v>
      </c>
      <c r="K90" s="14" t="s">
        <v>69</v>
      </c>
      <c r="L90" s="50"/>
      <c r="M90" s="14" t="s">
        <v>739</v>
      </c>
      <c r="N90" s="15" t="s">
        <v>653</v>
      </c>
      <c r="O90" s="14" t="s">
        <v>54</v>
      </c>
      <c r="P90" s="14" t="s">
        <v>71</v>
      </c>
      <c r="Q90" s="39" t="str">
        <f t="shared" si="2"/>
        <v>alp-pegn-marca-awa-globo</v>
      </c>
      <c r="R90" s="40" t="str">
        <f t="shared" si="3"/>
        <v>pegn-marca-display-comportamental-todos-none</v>
      </c>
      <c r="S90" s="40" t="str">
        <f t="shared" si="4"/>
        <v>pegn-marca-display-medium_rectangle-300x250-cielo_digi_superlink-as_25_interesses-cpm</v>
      </c>
      <c r="T90" s="41" t="str">
        <f t="shared" si="5"/>
        <v>alp-pegn-marca-awa</v>
      </c>
      <c r="U90" s="41" t="str">
        <f t="shared" si="6"/>
        <v>globo</v>
      </c>
      <c r="V90" s="41" t="s">
        <v>807</v>
      </c>
      <c r="W90" s="41" t="str">
        <f t="shared" si="32"/>
        <v>pegn-marca-globo-marca-display-medium_rectangle-cielo_digi_superlink-as_25_interesses</v>
      </c>
      <c r="X90" s="41" t="str">
        <f t="shared" si="8"/>
        <v>marca-globo-marca-display-medium_rectangle-300x250-cielo_digi_superlink-as_25_interesses-cpm</v>
      </c>
      <c r="Y90" s="41" t="str">
        <f t="shared" si="9"/>
        <v>pegn-comportamental-medium_rectangle-300x250-marca-cpm-cielo_digi_superlink-tag</v>
      </c>
    </row>
    <row r="91">
      <c r="A91" s="20" t="s">
        <v>36</v>
      </c>
      <c r="B91" s="20" t="s">
        <v>397</v>
      </c>
      <c r="C91" s="20" t="s">
        <v>464</v>
      </c>
      <c r="D91" s="20" t="s">
        <v>401</v>
      </c>
      <c r="E91" s="20" t="s">
        <v>721</v>
      </c>
      <c r="F91" s="20" t="s">
        <v>45</v>
      </c>
      <c r="G91" s="20" t="s">
        <v>66</v>
      </c>
      <c r="H91" s="20" t="s">
        <v>726</v>
      </c>
      <c r="I91" s="20" t="s">
        <v>727</v>
      </c>
      <c r="J91" s="20" t="s">
        <v>401</v>
      </c>
      <c r="K91" s="20" t="s">
        <v>69</v>
      </c>
      <c r="L91" s="49"/>
      <c r="M91" s="20" t="s">
        <v>739</v>
      </c>
      <c r="N91" s="26" t="s">
        <v>653</v>
      </c>
      <c r="O91" s="20" t="s">
        <v>54</v>
      </c>
      <c r="P91" s="20" t="s">
        <v>71</v>
      </c>
      <c r="Q91" s="39" t="str">
        <f t="shared" si="2"/>
        <v>alp-pegn-marca-awa-globo</v>
      </c>
      <c r="R91" s="40" t="str">
        <f t="shared" si="3"/>
        <v>pegn-marca-display-comportamental-todos-none</v>
      </c>
      <c r="S91" s="40" t="str">
        <f t="shared" si="4"/>
        <v>pegn-marca-display-maxiboard-970x150-cielo_digi_superlink-as_25_interesses-cpm</v>
      </c>
      <c r="T91" s="41" t="str">
        <f t="shared" si="5"/>
        <v>alp-pegn-marca-awa</v>
      </c>
      <c r="U91" s="41" t="str">
        <f t="shared" si="6"/>
        <v>globo</v>
      </c>
      <c r="V91" s="41" t="s">
        <v>808</v>
      </c>
      <c r="W91" s="41" t="str">
        <f t="shared" si="32"/>
        <v>pegn-marca-globo-marca-display-maxiboard-cielo_digi_superlink-as_25_interesses</v>
      </c>
      <c r="X91" s="41" t="str">
        <f t="shared" si="8"/>
        <v>marca-globo-marca-display-maxiboard-970x150-cielo_digi_superlink-as_25_interesses-cpm</v>
      </c>
      <c r="Y91" s="41" t="str">
        <f t="shared" si="9"/>
        <v>pegn-comportamental-maxiboard-970x150-marca-cpm-cielo_digi_superlink-tag</v>
      </c>
    </row>
    <row r="92">
      <c r="A92" s="14" t="s">
        <v>36</v>
      </c>
      <c r="B92" s="14" t="s">
        <v>397</v>
      </c>
      <c r="C92" s="14" t="s">
        <v>464</v>
      </c>
      <c r="D92" s="14" t="s">
        <v>401</v>
      </c>
      <c r="E92" s="14" t="s">
        <v>721</v>
      </c>
      <c r="F92" s="14" t="s">
        <v>45</v>
      </c>
      <c r="G92" s="14" t="s">
        <v>66</v>
      </c>
      <c r="H92" s="14" t="s">
        <v>400</v>
      </c>
      <c r="I92" s="14" t="s">
        <v>722</v>
      </c>
      <c r="J92" s="14" t="s">
        <v>401</v>
      </c>
      <c r="K92" s="14" t="s">
        <v>69</v>
      </c>
      <c r="L92" s="16"/>
      <c r="M92" s="14" t="s">
        <v>739</v>
      </c>
      <c r="N92" s="15" t="s">
        <v>653</v>
      </c>
      <c r="O92" s="14" t="s">
        <v>54</v>
      </c>
      <c r="P92" s="14" t="s">
        <v>89</v>
      </c>
      <c r="Q92" s="39" t="str">
        <f t="shared" si="2"/>
        <v>alp-pegn-marca-awa-globo</v>
      </c>
      <c r="R92" s="40" t="str">
        <f t="shared" si="3"/>
        <v>pegn-marca-display-comportamental-todos-none</v>
      </c>
      <c r="S92" s="40" t="str">
        <f t="shared" si="4"/>
        <v>pegn-marca-display-carrossel-400x300-cielo_digi_superlink-as_25_interesses-cpm</v>
      </c>
      <c r="T92" s="41" t="str">
        <f t="shared" si="5"/>
        <v>alp-pegn-marca-awa</v>
      </c>
      <c r="U92" s="41" t="str">
        <f t="shared" si="6"/>
        <v>globo</v>
      </c>
      <c r="V92" s="41" t="s">
        <v>809</v>
      </c>
      <c r="W92" s="41" t="str">
        <f t="shared" si="32"/>
        <v>pegn-marca-globo-marca-display-carrossel-cielo_digi_superlink-as_25_interesses</v>
      </c>
      <c r="X92" s="41" t="str">
        <f t="shared" si="8"/>
        <v>marca-globo-marca-display-carrossel-400x300-cielo_digi_superlink-as_25_interesses-cpm</v>
      </c>
      <c r="Y92" s="41" t="str">
        <f t="shared" si="9"/>
        <v>pegn-comportamental-carrossel-400x300-marca-cpm-cielo_digi_superlink-contador</v>
      </c>
    </row>
    <row r="93">
      <c r="A93" s="20" t="s">
        <v>36</v>
      </c>
      <c r="B93" s="20" t="s">
        <v>397</v>
      </c>
      <c r="C93" s="20" t="s">
        <v>464</v>
      </c>
      <c r="D93" s="20" t="s">
        <v>401</v>
      </c>
      <c r="E93" s="20" t="s">
        <v>721</v>
      </c>
      <c r="F93" s="20" t="s">
        <v>45</v>
      </c>
      <c r="G93" s="20" t="s">
        <v>66</v>
      </c>
      <c r="H93" s="20" t="s">
        <v>737</v>
      </c>
      <c r="I93" s="20" t="s">
        <v>81</v>
      </c>
      <c r="J93" s="20" t="s">
        <v>401</v>
      </c>
      <c r="K93" s="20" t="s">
        <v>69</v>
      </c>
      <c r="L93" s="49"/>
      <c r="M93" s="20" t="s">
        <v>739</v>
      </c>
      <c r="N93" s="26" t="s">
        <v>659</v>
      </c>
      <c r="O93" s="20" t="s">
        <v>54</v>
      </c>
      <c r="P93" s="20" t="s">
        <v>71</v>
      </c>
      <c r="Q93" s="39" t="str">
        <f t="shared" si="2"/>
        <v>alp-pegn-marca-awa-globo</v>
      </c>
      <c r="R93" s="40" t="str">
        <f t="shared" si="3"/>
        <v>pegn-marca-display-comportamental-todos-none</v>
      </c>
      <c r="S93" s="40" t="str">
        <f t="shared" si="4"/>
        <v>pegn-marca-display-stick_ad-320x50-cielo_aluguel_atendimento-as_25_interesses-cpm</v>
      </c>
      <c r="T93" s="41" t="str">
        <f t="shared" si="5"/>
        <v>alp-pegn-marca-awa</v>
      </c>
      <c r="U93" s="41" t="str">
        <f t="shared" si="6"/>
        <v>globo</v>
      </c>
      <c r="V93" s="41" t="s">
        <v>810</v>
      </c>
      <c r="W93" s="41" t="str">
        <f t="shared" si="32"/>
        <v>pegn-marca-globo-marca-display-stick_ad-cielo_aluguel_atendimento-as_25_interesses</v>
      </c>
      <c r="X93" s="41" t="str">
        <f t="shared" si="8"/>
        <v>marca-globo-marca-display-stick_ad-320x50-cielo_aluguel_atendimento-as_25_interesses-cpm</v>
      </c>
      <c r="Y93" s="41" t="str">
        <f t="shared" si="9"/>
        <v>pegn-comportamental-stick_ad-320x50-marca-cpm-cielo_aluguel_atendimento-tag</v>
      </c>
    </row>
    <row r="94">
      <c r="A94" s="14" t="s">
        <v>36</v>
      </c>
      <c r="B94" s="14" t="s">
        <v>397</v>
      </c>
      <c r="C94" s="14" t="s">
        <v>464</v>
      </c>
      <c r="D94" s="14" t="s">
        <v>401</v>
      </c>
      <c r="E94" s="14" t="s">
        <v>721</v>
      </c>
      <c r="F94" s="14" t="s">
        <v>45</v>
      </c>
      <c r="G94" s="14" t="s">
        <v>66</v>
      </c>
      <c r="H94" s="14" t="s">
        <v>74</v>
      </c>
      <c r="I94" s="14" t="s">
        <v>75</v>
      </c>
      <c r="J94" s="14" t="s">
        <v>401</v>
      </c>
      <c r="K94" s="14" t="s">
        <v>69</v>
      </c>
      <c r="L94" s="50"/>
      <c r="M94" s="14" t="s">
        <v>739</v>
      </c>
      <c r="N94" s="15" t="s">
        <v>659</v>
      </c>
      <c r="O94" s="14" t="s">
        <v>54</v>
      </c>
      <c r="P94" s="14" t="s">
        <v>71</v>
      </c>
      <c r="Q94" s="39" t="str">
        <f t="shared" si="2"/>
        <v>alp-pegn-marca-awa-globo</v>
      </c>
      <c r="R94" s="40" t="str">
        <f t="shared" si="3"/>
        <v>pegn-marca-display-comportamental-todos-none</v>
      </c>
      <c r="S94" s="40" t="str">
        <f t="shared" si="4"/>
        <v>pegn-marca-display-medium_rectangle-300x250-cielo_aluguel_atendimento-as_25_interesses-cpm</v>
      </c>
      <c r="T94" s="41" t="str">
        <f t="shared" si="5"/>
        <v>alp-pegn-marca-awa</v>
      </c>
      <c r="U94" s="41" t="str">
        <f t="shared" si="6"/>
        <v>globo</v>
      </c>
      <c r="V94" s="41" t="s">
        <v>811</v>
      </c>
      <c r="W94" s="41" t="str">
        <f t="shared" si="32"/>
        <v>pegn-marca-globo-marca-display-medium_rectangle-cielo_aluguel_atendimento-as_25_interesses</v>
      </c>
      <c r="X94" s="41" t="str">
        <f t="shared" si="8"/>
        <v>marca-globo-marca-display-medium_rectangle-300x250-cielo_aluguel_atendimento-as_25_interesses-cpm</v>
      </c>
      <c r="Y94" s="41" t="str">
        <f t="shared" si="9"/>
        <v>pegn-comportamental-medium_rectangle-300x250-marca-cpm-cielo_aluguel_atendimento-tag</v>
      </c>
    </row>
    <row r="95">
      <c r="A95" s="20" t="s">
        <v>36</v>
      </c>
      <c r="B95" s="20" t="s">
        <v>397</v>
      </c>
      <c r="C95" s="20" t="s">
        <v>464</v>
      </c>
      <c r="D95" s="20" t="s">
        <v>401</v>
      </c>
      <c r="E95" s="20" t="s">
        <v>721</v>
      </c>
      <c r="F95" s="20" t="s">
        <v>45</v>
      </c>
      <c r="G95" s="20" t="s">
        <v>66</v>
      </c>
      <c r="H95" s="20" t="s">
        <v>726</v>
      </c>
      <c r="I95" s="20" t="s">
        <v>727</v>
      </c>
      <c r="J95" s="20" t="s">
        <v>401</v>
      </c>
      <c r="K95" s="20" t="s">
        <v>69</v>
      </c>
      <c r="L95" s="49"/>
      <c r="M95" s="20" t="s">
        <v>739</v>
      </c>
      <c r="N95" s="26" t="s">
        <v>659</v>
      </c>
      <c r="O95" s="20" t="s">
        <v>54</v>
      </c>
      <c r="P95" s="20" t="s">
        <v>71</v>
      </c>
      <c r="Q95" s="39" t="str">
        <f t="shared" si="2"/>
        <v>alp-pegn-marca-awa-globo</v>
      </c>
      <c r="R95" s="40" t="str">
        <f t="shared" si="3"/>
        <v>pegn-marca-display-comportamental-todos-none</v>
      </c>
      <c r="S95" s="40" t="str">
        <f t="shared" si="4"/>
        <v>pegn-marca-display-maxiboard-970x150-cielo_aluguel_atendimento-as_25_interesses-cpm</v>
      </c>
      <c r="T95" s="41" t="str">
        <f t="shared" si="5"/>
        <v>alp-pegn-marca-awa</v>
      </c>
      <c r="U95" s="41" t="str">
        <f t="shared" si="6"/>
        <v>globo</v>
      </c>
      <c r="V95" s="41" t="s">
        <v>812</v>
      </c>
      <c r="W95" s="41" t="str">
        <f t="shared" si="32"/>
        <v>pegn-marca-globo-marca-display-maxiboard-cielo_aluguel_atendimento-as_25_interesses</v>
      </c>
      <c r="X95" s="41" t="str">
        <f t="shared" si="8"/>
        <v>marca-globo-marca-display-maxiboard-970x150-cielo_aluguel_atendimento-as_25_interesses-cpm</v>
      </c>
      <c r="Y95" s="41" t="str">
        <f t="shared" si="9"/>
        <v>pegn-comportamental-maxiboard-970x150-marca-cpm-cielo_aluguel_atendimento-tag</v>
      </c>
    </row>
    <row r="96">
      <c r="A96" s="14" t="s">
        <v>36</v>
      </c>
      <c r="B96" s="14" t="s">
        <v>397</v>
      </c>
      <c r="C96" s="14" t="s">
        <v>464</v>
      </c>
      <c r="D96" s="14" t="s">
        <v>401</v>
      </c>
      <c r="E96" s="14" t="s">
        <v>721</v>
      </c>
      <c r="F96" s="14" t="s">
        <v>45</v>
      </c>
      <c r="G96" s="14" t="s">
        <v>66</v>
      </c>
      <c r="H96" s="14" t="s">
        <v>400</v>
      </c>
      <c r="I96" s="14" t="s">
        <v>722</v>
      </c>
      <c r="J96" s="14" t="s">
        <v>401</v>
      </c>
      <c r="K96" s="14" t="s">
        <v>69</v>
      </c>
      <c r="L96" s="16"/>
      <c r="M96" s="14" t="s">
        <v>739</v>
      </c>
      <c r="N96" s="15" t="s">
        <v>659</v>
      </c>
      <c r="O96" s="14" t="s">
        <v>54</v>
      </c>
      <c r="P96" s="14" t="s">
        <v>89</v>
      </c>
      <c r="Q96" s="39" t="str">
        <f t="shared" si="2"/>
        <v>alp-pegn-marca-awa-globo</v>
      </c>
      <c r="R96" s="40" t="str">
        <f t="shared" si="3"/>
        <v>pegn-marca-display-comportamental-todos-none</v>
      </c>
      <c r="S96" s="40" t="str">
        <f t="shared" si="4"/>
        <v>pegn-marca-display-carrossel-400x300-cielo_aluguel_atendimento-as_25_interesses-cpm</v>
      </c>
      <c r="T96" s="41" t="str">
        <f t="shared" si="5"/>
        <v>alp-pegn-marca-awa</v>
      </c>
      <c r="U96" s="41" t="str">
        <f t="shared" si="6"/>
        <v>globo</v>
      </c>
      <c r="V96" s="41" t="s">
        <v>813</v>
      </c>
      <c r="W96" s="41" t="str">
        <f t="shared" si="32"/>
        <v>pegn-marca-globo-marca-display-carrossel-cielo_aluguel_atendimento-as_25_interesses</v>
      </c>
      <c r="X96" s="41" t="str">
        <f t="shared" si="8"/>
        <v>marca-globo-marca-display-carrossel-400x300-cielo_aluguel_atendimento-as_25_interesses-cpm</v>
      </c>
      <c r="Y96" s="41" t="str">
        <f t="shared" si="9"/>
        <v>pegn-comportamental-carrossel-400x300-marca-cpm-cielo_aluguel_atendimento-contador</v>
      </c>
    </row>
    <row r="97">
      <c r="A97" s="20" t="s">
        <v>36</v>
      </c>
      <c r="B97" s="20" t="s">
        <v>397</v>
      </c>
      <c r="C97" s="20" t="s">
        <v>464</v>
      </c>
      <c r="D97" s="20" t="s">
        <v>401</v>
      </c>
      <c r="E97" s="20" t="s">
        <v>721</v>
      </c>
      <c r="F97" s="20" t="s">
        <v>45</v>
      </c>
      <c r="G97" s="20" t="s">
        <v>66</v>
      </c>
      <c r="H97" s="20" t="s">
        <v>737</v>
      </c>
      <c r="I97" s="20" t="s">
        <v>81</v>
      </c>
      <c r="J97" s="20" t="s">
        <v>401</v>
      </c>
      <c r="K97" s="20" t="s">
        <v>69</v>
      </c>
      <c r="L97" s="49"/>
      <c r="M97" s="20" t="s">
        <v>739</v>
      </c>
      <c r="N97" s="26" t="s">
        <v>665</v>
      </c>
      <c r="O97" s="20" t="s">
        <v>54</v>
      </c>
      <c r="P97" s="20" t="s">
        <v>71</v>
      </c>
      <c r="Q97" s="39" t="str">
        <f t="shared" si="2"/>
        <v>alp-pegn-marca-awa-globo</v>
      </c>
      <c r="R97" s="40" t="str">
        <f t="shared" si="3"/>
        <v>pegn-marca-display-comportamental-todos-none</v>
      </c>
      <c r="S97" s="40" t="str">
        <f t="shared" si="4"/>
        <v>pegn-marca-display-stick_ad-320x50-cielo_aluguel_faturamento-as_25_interesses-cpm</v>
      </c>
      <c r="T97" s="41" t="str">
        <f t="shared" si="5"/>
        <v>alp-pegn-marca-awa</v>
      </c>
      <c r="U97" s="41" t="str">
        <f t="shared" si="6"/>
        <v>globo</v>
      </c>
      <c r="V97" s="41" t="s">
        <v>814</v>
      </c>
      <c r="W97" s="41" t="str">
        <f t="shared" si="32"/>
        <v>pegn-marca-globo-marca-display-stick_ad-cielo_aluguel_faturamento-as_25_interesses</v>
      </c>
      <c r="X97" s="41" t="str">
        <f t="shared" si="8"/>
        <v>marca-globo-marca-display-stick_ad-320x50-cielo_aluguel_faturamento-as_25_interesses-cpm</v>
      </c>
      <c r="Y97" s="41" t="str">
        <f t="shared" si="9"/>
        <v>pegn-comportamental-stick_ad-320x50-marca-cpm-cielo_aluguel_faturamento-tag</v>
      </c>
    </row>
    <row r="98">
      <c r="A98" s="14" t="s">
        <v>36</v>
      </c>
      <c r="B98" s="14" t="s">
        <v>397</v>
      </c>
      <c r="C98" s="14" t="s">
        <v>464</v>
      </c>
      <c r="D98" s="14" t="s">
        <v>401</v>
      </c>
      <c r="E98" s="14" t="s">
        <v>721</v>
      </c>
      <c r="F98" s="14" t="s">
        <v>45</v>
      </c>
      <c r="G98" s="14" t="s">
        <v>66</v>
      </c>
      <c r="H98" s="14" t="s">
        <v>74</v>
      </c>
      <c r="I98" s="14" t="s">
        <v>75</v>
      </c>
      <c r="J98" s="14" t="s">
        <v>401</v>
      </c>
      <c r="K98" s="14" t="s">
        <v>69</v>
      </c>
      <c r="L98" s="50"/>
      <c r="M98" s="14" t="s">
        <v>739</v>
      </c>
      <c r="N98" s="15" t="s">
        <v>665</v>
      </c>
      <c r="O98" s="14" t="s">
        <v>54</v>
      </c>
      <c r="P98" s="14" t="s">
        <v>71</v>
      </c>
      <c r="Q98" s="39" t="str">
        <f t="shared" si="2"/>
        <v>alp-pegn-marca-awa-globo</v>
      </c>
      <c r="R98" s="40" t="str">
        <f t="shared" si="3"/>
        <v>pegn-marca-display-comportamental-todos-none</v>
      </c>
      <c r="S98" s="40" t="str">
        <f t="shared" si="4"/>
        <v>pegn-marca-display-medium_rectangle-300x250-cielo_aluguel_faturamento-as_25_interesses-cpm</v>
      </c>
      <c r="T98" s="41" t="str">
        <f t="shared" si="5"/>
        <v>alp-pegn-marca-awa</v>
      </c>
      <c r="U98" s="41" t="str">
        <f t="shared" si="6"/>
        <v>globo</v>
      </c>
      <c r="V98" s="41" t="s">
        <v>815</v>
      </c>
      <c r="W98" s="41" t="str">
        <f t="shared" si="32"/>
        <v>pegn-marca-globo-marca-display-medium_rectangle-cielo_aluguel_faturamento-as_25_interesses</v>
      </c>
      <c r="X98" s="41" t="str">
        <f t="shared" si="8"/>
        <v>marca-globo-marca-display-medium_rectangle-300x250-cielo_aluguel_faturamento-as_25_interesses-cpm</v>
      </c>
      <c r="Y98" s="41" t="str">
        <f t="shared" si="9"/>
        <v>pegn-comportamental-medium_rectangle-300x250-marca-cpm-cielo_aluguel_faturamento-tag</v>
      </c>
    </row>
    <row r="99">
      <c r="A99" s="20" t="s">
        <v>36</v>
      </c>
      <c r="B99" s="20" t="s">
        <v>397</v>
      </c>
      <c r="C99" s="20" t="s">
        <v>464</v>
      </c>
      <c r="D99" s="20" t="s">
        <v>401</v>
      </c>
      <c r="E99" s="20" t="s">
        <v>721</v>
      </c>
      <c r="F99" s="20" t="s">
        <v>45</v>
      </c>
      <c r="G99" s="20" t="s">
        <v>66</v>
      </c>
      <c r="H99" s="20" t="s">
        <v>726</v>
      </c>
      <c r="I99" s="20" t="s">
        <v>727</v>
      </c>
      <c r="J99" s="20" t="s">
        <v>401</v>
      </c>
      <c r="K99" s="20" t="s">
        <v>69</v>
      </c>
      <c r="L99" s="49"/>
      <c r="M99" s="20" t="s">
        <v>739</v>
      </c>
      <c r="N99" s="26" t="s">
        <v>665</v>
      </c>
      <c r="O99" s="20" t="s">
        <v>54</v>
      </c>
      <c r="P99" s="20" t="s">
        <v>71</v>
      </c>
      <c r="Q99" s="39" t="str">
        <f t="shared" si="2"/>
        <v>alp-pegn-marca-awa-globo</v>
      </c>
      <c r="R99" s="40" t="str">
        <f t="shared" si="3"/>
        <v>pegn-marca-display-comportamental-todos-none</v>
      </c>
      <c r="S99" s="40" t="str">
        <f t="shared" si="4"/>
        <v>pegn-marca-display-maxiboard-970x150-cielo_aluguel_faturamento-as_25_interesses-cpm</v>
      </c>
      <c r="T99" s="41" t="str">
        <f t="shared" si="5"/>
        <v>alp-pegn-marca-awa</v>
      </c>
      <c r="U99" s="41" t="str">
        <f t="shared" si="6"/>
        <v>globo</v>
      </c>
      <c r="V99" s="41" t="s">
        <v>816</v>
      </c>
      <c r="W99" s="41" t="str">
        <f t="shared" si="32"/>
        <v>pegn-marca-globo-marca-display-maxiboard-cielo_aluguel_faturamento-as_25_interesses</v>
      </c>
      <c r="X99" s="41" t="str">
        <f t="shared" si="8"/>
        <v>marca-globo-marca-display-maxiboard-970x150-cielo_aluguel_faturamento-as_25_interesses-cpm</v>
      </c>
      <c r="Y99" s="41" t="str">
        <f t="shared" si="9"/>
        <v>pegn-comportamental-maxiboard-970x150-marca-cpm-cielo_aluguel_faturamento-tag</v>
      </c>
    </row>
    <row r="100">
      <c r="A100" s="14" t="s">
        <v>36</v>
      </c>
      <c r="B100" s="14" t="s">
        <v>397</v>
      </c>
      <c r="C100" s="14" t="s">
        <v>464</v>
      </c>
      <c r="D100" s="14" t="s">
        <v>401</v>
      </c>
      <c r="E100" s="14" t="s">
        <v>721</v>
      </c>
      <c r="F100" s="14" t="s">
        <v>45</v>
      </c>
      <c r="G100" s="14" t="s">
        <v>66</v>
      </c>
      <c r="H100" s="14" t="s">
        <v>400</v>
      </c>
      <c r="I100" s="14" t="s">
        <v>722</v>
      </c>
      <c r="J100" s="14" t="s">
        <v>401</v>
      </c>
      <c r="K100" s="14" t="s">
        <v>69</v>
      </c>
      <c r="L100" s="16"/>
      <c r="M100" s="14" t="s">
        <v>739</v>
      </c>
      <c r="N100" s="15" t="s">
        <v>665</v>
      </c>
      <c r="O100" s="14" t="s">
        <v>54</v>
      </c>
      <c r="P100" s="14" t="s">
        <v>89</v>
      </c>
      <c r="Q100" s="39" t="str">
        <f t="shared" si="2"/>
        <v>alp-pegn-marca-awa-globo</v>
      </c>
      <c r="R100" s="40" t="str">
        <f t="shared" si="3"/>
        <v>pegn-marca-display-comportamental-todos-none</v>
      </c>
      <c r="S100" s="40" t="str">
        <f t="shared" si="4"/>
        <v>pegn-marca-display-carrossel-400x300-cielo_aluguel_faturamento-as_25_interesses-cpm</v>
      </c>
      <c r="T100" s="41" t="str">
        <f t="shared" si="5"/>
        <v>alp-pegn-marca-awa</v>
      </c>
      <c r="U100" s="41" t="str">
        <f t="shared" si="6"/>
        <v>globo</v>
      </c>
      <c r="V100" s="41" t="s">
        <v>817</v>
      </c>
      <c r="W100" s="41" t="str">
        <f t="shared" si="32"/>
        <v>pegn-marca-globo-marca-display-carrossel-cielo_aluguel_faturamento-as_25_interesses</v>
      </c>
      <c r="X100" s="41" t="str">
        <f t="shared" si="8"/>
        <v>marca-globo-marca-display-carrossel-400x300-cielo_aluguel_faturamento-as_25_interesses-cpm</v>
      </c>
      <c r="Y100" s="41" t="str">
        <f t="shared" si="9"/>
        <v>pegn-comportamental-carrossel-400x300-marca-cpm-cielo_aluguel_faturamento-contador</v>
      </c>
    </row>
    <row r="101">
      <c r="A101" s="20" t="s">
        <v>36</v>
      </c>
      <c r="B101" s="20" t="s">
        <v>397</v>
      </c>
      <c r="C101" s="20" t="s">
        <v>464</v>
      </c>
      <c r="D101" s="20" t="s">
        <v>401</v>
      </c>
      <c r="E101" s="20" t="s">
        <v>721</v>
      </c>
      <c r="F101" s="20" t="s">
        <v>45</v>
      </c>
      <c r="G101" s="20" t="s">
        <v>66</v>
      </c>
      <c r="H101" s="20" t="s">
        <v>737</v>
      </c>
      <c r="I101" s="20" t="s">
        <v>81</v>
      </c>
      <c r="J101" s="20" t="s">
        <v>401</v>
      </c>
      <c r="K101" s="20" t="s">
        <v>69</v>
      </c>
      <c r="L101" s="49"/>
      <c r="M101" s="20" t="s">
        <v>739</v>
      </c>
      <c r="N101" s="26" t="s">
        <v>671</v>
      </c>
      <c r="O101" s="20" t="s">
        <v>54</v>
      </c>
      <c r="P101" s="20" t="s">
        <v>71</v>
      </c>
      <c r="Q101" s="39" t="str">
        <f t="shared" si="2"/>
        <v>alp-pegn-marca-awa-globo</v>
      </c>
      <c r="R101" s="40" t="str">
        <f t="shared" si="3"/>
        <v>pegn-marca-display-comportamental-todos-none</v>
      </c>
      <c r="S101" s="40" t="str">
        <f t="shared" si="4"/>
        <v>pegn-marca-display-stick_ad-320x50-cielo_aluguel_superlink-as_25_interesses-cpm</v>
      </c>
      <c r="T101" s="41" t="str">
        <f t="shared" si="5"/>
        <v>alp-pegn-marca-awa</v>
      </c>
      <c r="U101" s="41" t="str">
        <f t="shared" si="6"/>
        <v>globo</v>
      </c>
      <c r="V101" s="41" t="s">
        <v>818</v>
      </c>
      <c r="W101" s="41" t="str">
        <f t="shared" si="32"/>
        <v>pegn-marca-globo-marca-display-stick_ad-cielo_aluguel_superlink-as_25_interesses</v>
      </c>
      <c r="X101" s="41" t="str">
        <f t="shared" si="8"/>
        <v>marca-globo-marca-display-stick_ad-320x50-cielo_aluguel_superlink-as_25_interesses-cpm</v>
      </c>
      <c r="Y101" s="41" t="str">
        <f t="shared" si="9"/>
        <v>pegn-comportamental-stick_ad-320x50-marca-cpm-cielo_aluguel_superlink-tag</v>
      </c>
    </row>
    <row r="102">
      <c r="A102" s="14" t="s">
        <v>36</v>
      </c>
      <c r="B102" s="14" t="s">
        <v>397</v>
      </c>
      <c r="C102" s="14" t="s">
        <v>464</v>
      </c>
      <c r="D102" s="14" t="s">
        <v>401</v>
      </c>
      <c r="E102" s="14" t="s">
        <v>721</v>
      </c>
      <c r="F102" s="14" t="s">
        <v>45</v>
      </c>
      <c r="G102" s="14" t="s">
        <v>66</v>
      </c>
      <c r="H102" s="14" t="s">
        <v>74</v>
      </c>
      <c r="I102" s="14" t="s">
        <v>75</v>
      </c>
      <c r="J102" s="14" t="s">
        <v>401</v>
      </c>
      <c r="K102" s="14" t="s">
        <v>69</v>
      </c>
      <c r="L102" s="50"/>
      <c r="M102" s="14" t="s">
        <v>739</v>
      </c>
      <c r="N102" s="15" t="s">
        <v>671</v>
      </c>
      <c r="O102" s="14" t="s">
        <v>54</v>
      </c>
      <c r="P102" s="14" t="s">
        <v>71</v>
      </c>
      <c r="Q102" s="39" t="str">
        <f t="shared" si="2"/>
        <v>alp-pegn-marca-awa-globo</v>
      </c>
      <c r="R102" s="40" t="str">
        <f t="shared" si="3"/>
        <v>pegn-marca-display-comportamental-todos-none</v>
      </c>
      <c r="S102" s="40" t="str">
        <f t="shared" si="4"/>
        <v>pegn-marca-display-medium_rectangle-300x250-cielo_aluguel_superlink-as_25_interesses-cpm</v>
      </c>
      <c r="T102" s="41" t="str">
        <f t="shared" si="5"/>
        <v>alp-pegn-marca-awa</v>
      </c>
      <c r="U102" s="41" t="str">
        <f t="shared" si="6"/>
        <v>globo</v>
      </c>
      <c r="V102" s="41" t="s">
        <v>819</v>
      </c>
      <c r="W102" s="41" t="str">
        <f t="shared" si="32"/>
        <v>pegn-marca-globo-marca-display-medium_rectangle-cielo_aluguel_superlink-as_25_interesses</v>
      </c>
      <c r="X102" s="41" t="str">
        <f t="shared" si="8"/>
        <v>marca-globo-marca-display-medium_rectangle-300x250-cielo_aluguel_superlink-as_25_interesses-cpm</v>
      </c>
      <c r="Y102" s="41" t="str">
        <f t="shared" si="9"/>
        <v>pegn-comportamental-medium_rectangle-300x250-marca-cpm-cielo_aluguel_superlink-tag</v>
      </c>
    </row>
    <row r="103">
      <c r="A103" s="20" t="s">
        <v>36</v>
      </c>
      <c r="B103" s="20" t="s">
        <v>397</v>
      </c>
      <c r="C103" s="20" t="s">
        <v>464</v>
      </c>
      <c r="D103" s="20" t="s">
        <v>401</v>
      </c>
      <c r="E103" s="20" t="s">
        <v>721</v>
      </c>
      <c r="F103" s="20" t="s">
        <v>45</v>
      </c>
      <c r="G103" s="20" t="s">
        <v>66</v>
      </c>
      <c r="H103" s="20" t="s">
        <v>726</v>
      </c>
      <c r="I103" s="20" t="s">
        <v>727</v>
      </c>
      <c r="J103" s="20" t="s">
        <v>401</v>
      </c>
      <c r="K103" s="20" t="s">
        <v>69</v>
      </c>
      <c r="L103" s="49"/>
      <c r="M103" s="20" t="s">
        <v>739</v>
      </c>
      <c r="N103" s="26" t="s">
        <v>671</v>
      </c>
      <c r="O103" s="20" t="s">
        <v>54</v>
      </c>
      <c r="P103" s="20" t="s">
        <v>71</v>
      </c>
      <c r="Q103" s="39" t="str">
        <f t="shared" si="2"/>
        <v>alp-pegn-marca-awa-globo</v>
      </c>
      <c r="R103" s="40" t="str">
        <f t="shared" si="3"/>
        <v>pegn-marca-display-comportamental-todos-none</v>
      </c>
      <c r="S103" s="40" t="str">
        <f t="shared" si="4"/>
        <v>pegn-marca-display-maxiboard-970x150-cielo_aluguel_superlink-as_25_interesses-cpm</v>
      </c>
      <c r="T103" s="41" t="str">
        <f t="shared" si="5"/>
        <v>alp-pegn-marca-awa</v>
      </c>
      <c r="U103" s="41" t="str">
        <f t="shared" si="6"/>
        <v>globo</v>
      </c>
      <c r="V103" s="41" t="s">
        <v>820</v>
      </c>
      <c r="W103" s="41" t="str">
        <f t="shared" si="32"/>
        <v>pegn-marca-globo-marca-display-maxiboard-cielo_aluguel_superlink-as_25_interesses</v>
      </c>
      <c r="X103" s="41" t="str">
        <f t="shared" si="8"/>
        <v>marca-globo-marca-display-maxiboard-970x150-cielo_aluguel_superlink-as_25_interesses-cpm</v>
      </c>
      <c r="Y103" s="41" t="str">
        <f t="shared" si="9"/>
        <v>pegn-comportamental-maxiboard-970x150-marca-cpm-cielo_aluguel_superlink-tag</v>
      </c>
    </row>
    <row r="104">
      <c r="A104" s="14" t="s">
        <v>36</v>
      </c>
      <c r="B104" s="14" t="s">
        <v>397</v>
      </c>
      <c r="C104" s="14" t="s">
        <v>464</v>
      </c>
      <c r="D104" s="14" t="s">
        <v>401</v>
      </c>
      <c r="E104" s="14" t="s">
        <v>721</v>
      </c>
      <c r="F104" s="14" t="s">
        <v>45</v>
      </c>
      <c r="G104" s="14" t="s">
        <v>66</v>
      </c>
      <c r="H104" s="14" t="s">
        <v>400</v>
      </c>
      <c r="I104" s="14" t="s">
        <v>722</v>
      </c>
      <c r="J104" s="14" t="s">
        <v>401</v>
      </c>
      <c r="K104" s="14" t="s">
        <v>69</v>
      </c>
      <c r="L104" s="16"/>
      <c r="M104" s="14" t="s">
        <v>739</v>
      </c>
      <c r="N104" s="15" t="s">
        <v>671</v>
      </c>
      <c r="O104" s="14" t="s">
        <v>54</v>
      </c>
      <c r="P104" s="14" t="s">
        <v>89</v>
      </c>
      <c r="Q104" s="39" t="str">
        <f t="shared" si="2"/>
        <v>alp-pegn-marca-awa-globo</v>
      </c>
      <c r="R104" s="40" t="str">
        <f t="shared" si="3"/>
        <v>pegn-marca-display-comportamental-todos-none</v>
      </c>
      <c r="S104" s="40" t="str">
        <f t="shared" si="4"/>
        <v>pegn-marca-display-carrossel-400x300-cielo_aluguel_superlink-as_25_interesses-cpm</v>
      </c>
      <c r="T104" s="41" t="str">
        <f t="shared" si="5"/>
        <v>alp-pegn-marca-awa</v>
      </c>
      <c r="U104" s="41" t="str">
        <f t="shared" si="6"/>
        <v>globo</v>
      </c>
      <c r="V104" s="41" t="s">
        <v>821</v>
      </c>
      <c r="W104" s="41" t="str">
        <f t="shared" si="32"/>
        <v>pegn-marca-globo-marca-display-carrossel-cielo_aluguel_superlink-as_25_interesses</v>
      </c>
      <c r="X104" s="41" t="str">
        <f t="shared" si="8"/>
        <v>marca-globo-marca-display-carrossel-400x300-cielo_aluguel_superlink-as_25_interesses-cpm</v>
      </c>
      <c r="Y104" s="41" t="str">
        <f t="shared" si="9"/>
        <v>pegn-comportamental-carrossel-400x300-marca-cpm-cielo_aluguel_superlink-contador</v>
      </c>
    </row>
    <row r="105">
      <c r="A105" s="20" t="s">
        <v>36</v>
      </c>
      <c r="B105" s="20" t="s">
        <v>397</v>
      </c>
      <c r="C105" s="20" t="s">
        <v>464</v>
      </c>
      <c r="D105" s="20" t="s">
        <v>401</v>
      </c>
      <c r="E105" s="20" t="s">
        <v>721</v>
      </c>
      <c r="F105" s="20" t="s">
        <v>45</v>
      </c>
      <c r="G105" s="20" t="s">
        <v>62</v>
      </c>
      <c r="H105" s="14" t="s">
        <v>526</v>
      </c>
      <c r="I105" s="20" t="s">
        <v>527</v>
      </c>
      <c r="J105" s="20" t="s">
        <v>401</v>
      </c>
      <c r="K105" s="20" t="s">
        <v>69</v>
      </c>
      <c r="L105" s="49"/>
      <c r="M105" s="20" t="s">
        <v>739</v>
      </c>
      <c r="N105" s="26" t="s">
        <v>822</v>
      </c>
      <c r="O105" s="20" t="s">
        <v>54</v>
      </c>
      <c r="P105" s="20" t="s">
        <v>71</v>
      </c>
      <c r="Q105" s="39" t="str">
        <f t="shared" si="2"/>
        <v>alp-pegn-marca-awa-globo</v>
      </c>
      <c r="R105" s="40" t="str">
        <f t="shared" si="3"/>
        <v>pegn-marca-video-comportamental-todos-none</v>
      </c>
      <c r="S105" s="40" t="str">
        <f t="shared" si="4"/>
        <v>pegn-marca-video-pre_roll-1920x1080-cielo_digi_superlink_15s-as_25_interesses-cpm</v>
      </c>
      <c r="T105" s="41" t="str">
        <f t="shared" si="5"/>
        <v>alp-pegn-marca-awa</v>
      </c>
      <c r="U105" s="41" t="str">
        <f t="shared" si="6"/>
        <v>globo</v>
      </c>
      <c r="V105" s="41" t="s">
        <v>823</v>
      </c>
      <c r="W105" s="41" t="str">
        <f t="shared" si="32"/>
        <v>pegn-marca-globo-marca-video-pre_roll-cielo_digi_superlink_15s-as_25_interesses</v>
      </c>
      <c r="X105" s="41" t="str">
        <f t="shared" si="8"/>
        <v>marca-globo-marca-video-pre_roll-1920x1080-cielo_digi_superlink_15s-as_25_interesses-cpm</v>
      </c>
      <c r="Y105" s="41" t="str">
        <f t="shared" si="9"/>
        <v>pegn-comportamental-pre_roll-1920x1080-marca-cpm-cielo_digi_superlink_15s-tag</v>
      </c>
    </row>
    <row r="106">
      <c r="A106" s="14" t="s">
        <v>36</v>
      </c>
      <c r="B106" s="14" t="s">
        <v>397</v>
      </c>
      <c r="C106" s="14" t="s">
        <v>464</v>
      </c>
      <c r="D106" s="14" t="s">
        <v>401</v>
      </c>
      <c r="E106" s="14" t="s">
        <v>721</v>
      </c>
      <c r="F106" s="14" t="s">
        <v>45</v>
      </c>
      <c r="G106" s="14" t="s">
        <v>62</v>
      </c>
      <c r="H106" s="14" t="s">
        <v>526</v>
      </c>
      <c r="I106" s="14" t="s">
        <v>527</v>
      </c>
      <c r="J106" s="14" t="s">
        <v>401</v>
      </c>
      <c r="K106" s="14" t="s">
        <v>69</v>
      </c>
      <c r="L106" s="50"/>
      <c r="M106" s="14" t="s">
        <v>739</v>
      </c>
      <c r="N106" s="15" t="s">
        <v>824</v>
      </c>
      <c r="O106" s="14" t="s">
        <v>54</v>
      </c>
      <c r="P106" s="14" t="s">
        <v>71</v>
      </c>
      <c r="Q106" s="39" t="str">
        <f t="shared" si="2"/>
        <v>alp-pegn-marca-awa-globo</v>
      </c>
      <c r="R106" s="40" t="str">
        <f t="shared" si="3"/>
        <v>pegn-marca-video-comportamental-todos-none</v>
      </c>
      <c r="S106" s="40" t="str">
        <f t="shared" si="4"/>
        <v>pegn-marca-video-pre_roll-1920x1080-cielo_digi_vendas_15s-as_25_interesses-cpm</v>
      </c>
      <c r="T106" s="41" t="str">
        <f t="shared" si="5"/>
        <v>alp-pegn-marca-awa</v>
      </c>
      <c r="U106" s="41" t="str">
        <f t="shared" si="6"/>
        <v>globo</v>
      </c>
      <c r="V106" s="41" t="s">
        <v>825</v>
      </c>
      <c r="W106" s="41" t="str">
        <f t="shared" si="32"/>
        <v>pegn-marca-globo-marca-video-pre_roll-cielo_digi_vendas_15s-as_25_interesses</v>
      </c>
      <c r="X106" s="41" t="str">
        <f t="shared" si="8"/>
        <v>marca-globo-marca-video-pre_roll-1920x1080-cielo_digi_vendas_15s-as_25_interesses-cpm</v>
      </c>
      <c r="Y106" s="41" t="str">
        <f t="shared" si="9"/>
        <v>pegn-comportamental-pre_roll-1920x1080-marca-cpm-cielo_digi_vendas_15s-tag</v>
      </c>
    </row>
    <row r="107">
      <c r="A107" s="20" t="s">
        <v>36</v>
      </c>
      <c r="B107" s="20" t="s">
        <v>397</v>
      </c>
      <c r="C107" s="20" t="s">
        <v>464</v>
      </c>
      <c r="D107" s="20" t="s">
        <v>401</v>
      </c>
      <c r="E107" s="20" t="s">
        <v>721</v>
      </c>
      <c r="F107" s="20" t="s">
        <v>45</v>
      </c>
      <c r="G107" s="20" t="s">
        <v>62</v>
      </c>
      <c r="H107" s="14" t="s">
        <v>526</v>
      </c>
      <c r="I107" s="20" t="s">
        <v>527</v>
      </c>
      <c r="J107" s="20" t="s">
        <v>401</v>
      </c>
      <c r="K107" s="20" t="s">
        <v>69</v>
      </c>
      <c r="L107" s="49"/>
      <c r="M107" s="20" t="s">
        <v>739</v>
      </c>
      <c r="N107" s="26" t="s">
        <v>826</v>
      </c>
      <c r="O107" s="20" t="s">
        <v>54</v>
      </c>
      <c r="P107" s="20" t="s">
        <v>71</v>
      </c>
      <c r="Q107" s="39" t="str">
        <f t="shared" si="2"/>
        <v>alp-pegn-marca-awa-globo</v>
      </c>
      <c r="R107" s="40" t="str">
        <f t="shared" si="3"/>
        <v>pegn-marca-video-comportamental-todos-none</v>
      </c>
      <c r="S107" s="40" t="str">
        <f t="shared" si="4"/>
        <v>pegn-marca-video-pre_roll-1920x1080-cielo_digi_cursos_15s-as_25_interesses-cpm</v>
      </c>
      <c r="T107" s="41" t="str">
        <f t="shared" si="5"/>
        <v>alp-pegn-marca-awa</v>
      </c>
      <c r="U107" s="41" t="str">
        <f t="shared" si="6"/>
        <v>globo</v>
      </c>
      <c r="V107" s="41" t="s">
        <v>827</v>
      </c>
      <c r="W107" s="41" t="str">
        <f t="shared" si="32"/>
        <v>pegn-marca-globo-marca-video-pre_roll-cielo_digi_cursos_15s-as_25_interesses</v>
      </c>
      <c r="X107" s="41" t="str">
        <f t="shared" si="8"/>
        <v>marca-globo-marca-video-pre_roll-1920x1080-cielo_digi_cursos_15s-as_25_interesses-cpm</v>
      </c>
      <c r="Y107" s="41" t="str">
        <f t="shared" si="9"/>
        <v>pegn-comportamental-pre_roll-1920x1080-marca-cpm-cielo_digi_cursos_15s-tag</v>
      </c>
    </row>
    <row r="108">
      <c r="A108" s="14" t="s">
        <v>36</v>
      </c>
      <c r="B108" s="14" t="s">
        <v>397</v>
      </c>
      <c r="C108" s="14" t="s">
        <v>464</v>
      </c>
      <c r="D108" s="14" t="s">
        <v>401</v>
      </c>
      <c r="E108" s="14" t="s">
        <v>721</v>
      </c>
      <c r="F108" s="14" t="s">
        <v>45</v>
      </c>
      <c r="G108" s="14" t="s">
        <v>66</v>
      </c>
      <c r="H108" s="14" t="s">
        <v>737</v>
      </c>
      <c r="I108" s="14" t="s">
        <v>81</v>
      </c>
      <c r="J108" s="14" t="s">
        <v>401</v>
      </c>
      <c r="K108" s="14" t="s">
        <v>69</v>
      </c>
      <c r="L108" s="50"/>
      <c r="M108" s="14" t="s">
        <v>739</v>
      </c>
      <c r="N108" s="15" t="s">
        <v>702</v>
      </c>
      <c r="O108" s="14" t="s">
        <v>54</v>
      </c>
      <c r="P108" s="14" t="s">
        <v>71</v>
      </c>
      <c r="Q108" s="39" t="str">
        <f t="shared" si="2"/>
        <v>alp-pegn-marca-awa-globo</v>
      </c>
      <c r="R108" s="40" t="str">
        <f t="shared" si="3"/>
        <v>pegn-marca-display-comportamental-todos-none</v>
      </c>
      <c r="S108" s="40" t="str">
        <f t="shared" si="4"/>
        <v>pegn-marca-display-stick_ad-320x50-aluguel_faturamento_10k-as_25_interesses-cpm</v>
      </c>
      <c r="T108" s="41" t="str">
        <f t="shared" si="5"/>
        <v>alp-pegn-marca-awa</v>
      </c>
      <c r="U108" s="41" t="str">
        <f t="shared" si="6"/>
        <v>globo</v>
      </c>
      <c r="V108" s="41" t="s">
        <v>828</v>
      </c>
      <c r="W108" s="41" t="str">
        <f t="shared" si="32"/>
        <v>pegn-marca-globo-marca-display-stick_ad-aluguel_faturamento_10k-as_25_interesses</v>
      </c>
      <c r="X108" s="41" t="str">
        <f t="shared" si="8"/>
        <v>marca-globo-marca-display-stick_ad-320x50-aluguel_faturamento_10k-as_25_interesses-cpm</v>
      </c>
      <c r="Y108" s="41" t="str">
        <f t="shared" si="9"/>
        <v>pegn-comportamental-stick_ad-320x50-marca-cpm-aluguel_faturamento_10k-tag</v>
      </c>
    </row>
    <row r="109">
      <c r="A109" s="20" t="s">
        <v>36</v>
      </c>
      <c r="B109" s="20" t="s">
        <v>397</v>
      </c>
      <c r="C109" s="20" t="s">
        <v>464</v>
      </c>
      <c r="D109" s="20" t="s">
        <v>401</v>
      </c>
      <c r="E109" s="20" t="s">
        <v>721</v>
      </c>
      <c r="F109" s="20" t="s">
        <v>45</v>
      </c>
      <c r="G109" s="20" t="s">
        <v>66</v>
      </c>
      <c r="H109" s="20" t="s">
        <v>74</v>
      </c>
      <c r="I109" s="20" t="s">
        <v>75</v>
      </c>
      <c r="J109" s="20" t="s">
        <v>401</v>
      </c>
      <c r="K109" s="20" t="s">
        <v>69</v>
      </c>
      <c r="L109" s="49"/>
      <c r="M109" s="20" t="s">
        <v>739</v>
      </c>
      <c r="N109" s="26" t="s">
        <v>702</v>
      </c>
      <c r="O109" s="20" t="s">
        <v>54</v>
      </c>
      <c r="P109" s="20" t="s">
        <v>71</v>
      </c>
      <c r="Q109" s="39" t="str">
        <f t="shared" si="2"/>
        <v>alp-pegn-marca-awa-globo</v>
      </c>
      <c r="R109" s="40" t="str">
        <f t="shared" si="3"/>
        <v>pegn-marca-display-comportamental-todos-none</v>
      </c>
      <c r="S109" s="40" t="str">
        <f t="shared" si="4"/>
        <v>pegn-marca-display-medium_rectangle-300x250-aluguel_faturamento_10k-as_25_interesses-cpm</v>
      </c>
      <c r="T109" s="41" t="str">
        <f t="shared" si="5"/>
        <v>alp-pegn-marca-awa</v>
      </c>
      <c r="U109" s="41" t="str">
        <f t="shared" si="6"/>
        <v>globo</v>
      </c>
      <c r="V109" s="41" t="s">
        <v>829</v>
      </c>
      <c r="W109" s="41" t="str">
        <f t="shared" si="32"/>
        <v>pegn-marca-globo-marca-display-medium_rectangle-aluguel_faturamento_10k-as_25_interesses</v>
      </c>
      <c r="X109" s="41" t="str">
        <f t="shared" si="8"/>
        <v>marca-globo-marca-display-medium_rectangle-300x250-aluguel_faturamento_10k-as_25_interesses-cpm</v>
      </c>
      <c r="Y109" s="41" t="str">
        <f t="shared" si="9"/>
        <v>pegn-comportamental-medium_rectangle-300x250-marca-cpm-aluguel_faturamento_10k-tag</v>
      </c>
    </row>
    <row r="110">
      <c r="A110" s="14" t="s">
        <v>36</v>
      </c>
      <c r="B110" s="14" t="s">
        <v>397</v>
      </c>
      <c r="C110" s="14" t="s">
        <v>464</v>
      </c>
      <c r="D110" s="14" t="s">
        <v>401</v>
      </c>
      <c r="E110" s="14" t="s">
        <v>721</v>
      </c>
      <c r="F110" s="14" t="s">
        <v>45</v>
      </c>
      <c r="G110" s="14" t="s">
        <v>66</v>
      </c>
      <c r="H110" s="14" t="s">
        <v>726</v>
      </c>
      <c r="I110" s="14" t="s">
        <v>727</v>
      </c>
      <c r="J110" s="14" t="s">
        <v>401</v>
      </c>
      <c r="K110" s="14" t="s">
        <v>69</v>
      </c>
      <c r="L110" s="50"/>
      <c r="M110" s="14" t="s">
        <v>739</v>
      </c>
      <c r="N110" s="15" t="s">
        <v>702</v>
      </c>
      <c r="O110" s="14" t="s">
        <v>54</v>
      </c>
      <c r="P110" s="14" t="s">
        <v>71</v>
      </c>
      <c r="Q110" s="39" t="str">
        <f t="shared" si="2"/>
        <v>alp-pegn-marca-awa-globo</v>
      </c>
      <c r="R110" s="40" t="str">
        <f t="shared" si="3"/>
        <v>pegn-marca-display-comportamental-todos-none</v>
      </c>
      <c r="S110" s="40" t="str">
        <f t="shared" si="4"/>
        <v>pegn-marca-display-maxiboard-970x150-aluguel_faturamento_10k-as_25_interesses-cpm</v>
      </c>
      <c r="T110" s="41" t="str">
        <f t="shared" si="5"/>
        <v>alp-pegn-marca-awa</v>
      </c>
      <c r="U110" s="41" t="str">
        <f t="shared" si="6"/>
        <v>globo</v>
      </c>
      <c r="V110" s="41" t="s">
        <v>830</v>
      </c>
      <c r="W110" s="41" t="str">
        <f t="shared" si="32"/>
        <v>pegn-marca-globo-marca-display-maxiboard-aluguel_faturamento_10k-as_25_interesses</v>
      </c>
      <c r="X110" s="41" t="str">
        <f t="shared" si="8"/>
        <v>marca-globo-marca-display-maxiboard-970x150-aluguel_faturamento_10k-as_25_interesses-cpm</v>
      </c>
      <c r="Y110" s="41" t="str">
        <f t="shared" si="9"/>
        <v>pegn-comportamental-maxiboard-970x150-marca-cpm-aluguel_faturamento_10k-tag</v>
      </c>
    </row>
    <row r="111">
      <c r="A111" s="20" t="s">
        <v>36</v>
      </c>
      <c r="B111" s="20" t="s">
        <v>397</v>
      </c>
      <c r="C111" s="20" t="s">
        <v>464</v>
      </c>
      <c r="D111" s="20" t="s">
        <v>401</v>
      </c>
      <c r="E111" s="20" t="s">
        <v>721</v>
      </c>
      <c r="F111" s="20" t="s">
        <v>45</v>
      </c>
      <c r="G111" s="20" t="s">
        <v>66</v>
      </c>
      <c r="H111" s="20" t="s">
        <v>400</v>
      </c>
      <c r="I111" s="20" t="s">
        <v>722</v>
      </c>
      <c r="J111" s="20" t="s">
        <v>401</v>
      </c>
      <c r="K111" s="20" t="s">
        <v>69</v>
      </c>
      <c r="L111" s="25"/>
      <c r="M111" s="20" t="s">
        <v>739</v>
      </c>
      <c r="N111" s="26" t="s">
        <v>702</v>
      </c>
      <c r="O111" s="20" t="s">
        <v>54</v>
      </c>
      <c r="P111" s="20" t="s">
        <v>89</v>
      </c>
      <c r="Q111" s="39" t="str">
        <f t="shared" si="2"/>
        <v>alp-pegn-marca-awa-globo</v>
      </c>
      <c r="R111" s="40" t="str">
        <f t="shared" si="3"/>
        <v>pegn-marca-display-comportamental-todos-none</v>
      </c>
      <c r="S111" s="40" t="str">
        <f t="shared" si="4"/>
        <v>pegn-marca-display-carrossel-400x300-aluguel_faturamento_10k-as_25_interesses-cpm</v>
      </c>
      <c r="T111" s="41" t="str">
        <f t="shared" si="5"/>
        <v>alp-pegn-marca-awa</v>
      </c>
      <c r="U111" s="41" t="str">
        <f t="shared" si="6"/>
        <v>globo</v>
      </c>
      <c r="V111" s="41" t="s">
        <v>831</v>
      </c>
      <c r="W111" s="41" t="str">
        <f t="shared" si="32"/>
        <v>pegn-marca-globo-marca-display-carrossel-aluguel_faturamento_10k-as_25_interesses</v>
      </c>
      <c r="X111" s="41" t="str">
        <f t="shared" si="8"/>
        <v>marca-globo-marca-display-carrossel-400x300-aluguel_faturamento_10k-as_25_interesses-cpm</v>
      </c>
      <c r="Y111" s="41" t="str">
        <f t="shared" si="9"/>
        <v>pegn-comportamental-carrossel-400x300-marca-cpm-aluguel_faturamento_10k-contador</v>
      </c>
    </row>
    <row r="112">
      <c r="A112" s="14" t="s">
        <v>36</v>
      </c>
      <c r="B112" s="14" t="s">
        <v>397</v>
      </c>
      <c r="C112" s="14" t="s">
        <v>464</v>
      </c>
      <c r="D112" s="14" t="s">
        <v>401</v>
      </c>
      <c r="E112" s="14" t="s">
        <v>721</v>
      </c>
      <c r="F112" s="14" t="s">
        <v>45</v>
      </c>
      <c r="G112" s="14" t="s">
        <v>66</v>
      </c>
      <c r="H112" s="14" t="s">
        <v>737</v>
      </c>
      <c r="I112" s="14" t="s">
        <v>81</v>
      </c>
      <c r="J112" s="14" t="s">
        <v>401</v>
      </c>
      <c r="K112" s="14" t="s">
        <v>69</v>
      </c>
      <c r="L112" s="50"/>
      <c r="M112" s="14" t="s">
        <v>739</v>
      </c>
      <c r="N112" s="15" t="s">
        <v>707</v>
      </c>
      <c r="O112" s="14" t="s">
        <v>54</v>
      </c>
      <c r="P112" s="14" t="s">
        <v>71</v>
      </c>
      <c r="Q112" s="39" t="str">
        <f t="shared" si="2"/>
        <v>alp-pegn-marca-awa-globo</v>
      </c>
      <c r="R112" s="40" t="str">
        <f t="shared" si="3"/>
        <v>pegn-marca-display-comportamental-todos-none</v>
      </c>
      <c r="S112" s="40" t="str">
        <f t="shared" si="4"/>
        <v>pegn-marca-display-stick_ad-320x50-aluguel_ofertaexclusiva-as_25_interesses-cpm</v>
      </c>
      <c r="T112" s="41" t="str">
        <f t="shared" si="5"/>
        <v>alp-pegn-marca-awa</v>
      </c>
      <c r="U112" s="41" t="str">
        <f t="shared" si="6"/>
        <v>globo</v>
      </c>
      <c r="V112" s="41" t="s">
        <v>832</v>
      </c>
      <c r="W112" s="41" t="str">
        <f t="shared" si="32"/>
        <v>pegn-marca-globo-marca-display-stick_ad-aluguel_ofertaexclusiva-as_25_interesses</v>
      </c>
      <c r="X112" s="41" t="str">
        <f t="shared" si="8"/>
        <v>marca-globo-marca-display-stick_ad-320x50-aluguel_ofertaexclusiva-as_25_interesses-cpm</v>
      </c>
      <c r="Y112" s="41" t="str">
        <f t="shared" si="9"/>
        <v>pegn-comportamental-stick_ad-320x50-marca-cpm-aluguel_ofertaexclusiva-tag</v>
      </c>
    </row>
    <row r="113">
      <c r="A113" s="20" t="s">
        <v>36</v>
      </c>
      <c r="B113" s="20" t="s">
        <v>397</v>
      </c>
      <c r="C113" s="20" t="s">
        <v>464</v>
      </c>
      <c r="D113" s="20" t="s">
        <v>401</v>
      </c>
      <c r="E113" s="20" t="s">
        <v>721</v>
      </c>
      <c r="F113" s="20" t="s">
        <v>45</v>
      </c>
      <c r="G113" s="20" t="s">
        <v>66</v>
      </c>
      <c r="H113" s="20" t="s">
        <v>74</v>
      </c>
      <c r="I113" s="20" t="s">
        <v>75</v>
      </c>
      <c r="J113" s="20" t="s">
        <v>401</v>
      </c>
      <c r="K113" s="20" t="s">
        <v>69</v>
      </c>
      <c r="L113" s="49"/>
      <c r="M113" s="20" t="s">
        <v>739</v>
      </c>
      <c r="N113" s="26" t="s">
        <v>707</v>
      </c>
      <c r="O113" s="20" t="s">
        <v>54</v>
      </c>
      <c r="P113" s="20" t="s">
        <v>71</v>
      </c>
      <c r="Q113" s="39" t="str">
        <f t="shared" si="2"/>
        <v>alp-pegn-marca-awa-globo</v>
      </c>
      <c r="R113" s="40" t="str">
        <f t="shared" si="3"/>
        <v>pegn-marca-display-comportamental-todos-none</v>
      </c>
      <c r="S113" s="40" t="str">
        <f t="shared" si="4"/>
        <v>pegn-marca-display-medium_rectangle-300x250-aluguel_ofertaexclusiva-as_25_interesses-cpm</v>
      </c>
      <c r="T113" s="41" t="str">
        <f t="shared" si="5"/>
        <v>alp-pegn-marca-awa</v>
      </c>
      <c r="U113" s="41" t="str">
        <f t="shared" si="6"/>
        <v>globo</v>
      </c>
      <c r="V113" s="41" t="s">
        <v>833</v>
      </c>
      <c r="W113" s="41" t="str">
        <f t="shared" si="32"/>
        <v>pegn-marca-globo-marca-display-medium_rectangle-aluguel_ofertaexclusiva-as_25_interesses</v>
      </c>
      <c r="X113" s="41" t="str">
        <f t="shared" si="8"/>
        <v>marca-globo-marca-display-medium_rectangle-300x250-aluguel_ofertaexclusiva-as_25_interesses-cpm</v>
      </c>
      <c r="Y113" s="41" t="str">
        <f t="shared" si="9"/>
        <v>pegn-comportamental-medium_rectangle-300x250-marca-cpm-aluguel_ofertaexclusiva-tag</v>
      </c>
    </row>
    <row r="114">
      <c r="A114" s="14" t="s">
        <v>36</v>
      </c>
      <c r="B114" s="14" t="s">
        <v>397</v>
      </c>
      <c r="C114" s="14" t="s">
        <v>464</v>
      </c>
      <c r="D114" s="14" t="s">
        <v>401</v>
      </c>
      <c r="E114" s="14" t="s">
        <v>721</v>
      </c>
      <c r="F114" s="14" t="s">
        <v>45</v>
      </c>
      <c r="G114" s="14" t="s">
        <v>66</v>
      </c>
      <c r="H114" s="14" t="s">
        <v>726</v>
      </c>
      <c r="I114" s="14" t="s">
        <v>727</v>
      </c>
      <c r="J114" s="14" t="s">
        <v>401</v>
      </c>
      <c r="K114" s="14" t="s">
        <v>69</v>
      </c>
      <c r="L114" s="50"/>
      <c r="M114" s="14" t="s">
        <v>739</v>
      </c>
      <c r="N114" s="15" t="s">
        <v>707</v>
      </c>
      <c r="O114" s="14" t="s">
        <v>54</v>
      </c>
      <c r="P114" s="14" t="s">
        <v>71</v>
      </c>
      <c r="Q114" s="39" t="str">
        <f t="shared" si="2"/>
        <v>alp-pegn-marca-awa-globo</v>
      </c>
      <c r="R114" s="40" t="str">
        <f t="shared" si="3"/>
        <v>pegn-marca-display-comportamental-todos-none</v>
      </c>
      <c r="S114" s="40" t="str">
        <f t="shared" si="4"/>
        <v>pegn-marca-display-maxiboard-970x150-aluguel_ofertaexclusiva-as_25_interesses-cpm</v>
      </c>
      <c r="T114" s="41" t="str">
        <f t="shared" si="5"/>
        <v>alp-pegn-marca-awa</v>
      </c>
      <c r="U114" s="41" t="str">
        <f t="shared" si="6"/>
        <v>globo</v>
      </c>
      <c r="V114" s="41" t="s">
        <v>834</v>
      </c>
      <c r="W114" s="41" t="str">
        <f t="shared" si="32"/>
        <v>pegn-marca-globo-marca-display-maxiboard-aluguel_ofertaexclusiva-as_25_interesses</v>
      </c>
      <c r="X114" s="41" t="str">
        <f t="shared" si="8"/>
        <v>marca-globo-marca-display-maxiboard-970x150-aluguel_ofertaexclusiva-as_25_interesses-cpm</v>
      </c>
      <c r="Y114" s="41" t="str">
        <f t="shared" si="9"/>
        <v>pegn-comportamental-maxiboard-970x150-marca-cpm-aluguel_ofertaexclusiva-tag</v>
      </c>
    </row>
    <row r="115">
      <c r="A115" s="20" t="s">
        <v>36</v>
      </c>
      <c r="B115" s="20" t="s">
        <v>397</v>
      </c>
      <c r="C115" s="20" t="s">
        <v>464</v>
      </c>
      <c r="D115" s="20" t="s">
        <v>401</v>
      </c>
      <c r="E115" s="20" t="s">
        <v>721</v>
      </c>
      <c r="F115" s="20" t="s">
        <v>45</v>
      </c>
      <c r="G115" s="20" t="s">
        <v>66</v>
      </c>
      <c r="H115" s="20" t="s">
        <v>400</v>
      </c>
      <c r="I115" s="20" t="s">
        <v>722</v>
      </c>
      <c r="J115" s="20" t="s">
        <v>401</v>
      </c>
      <c r="K115" s="20" t="s">
        <v>69</v>
      </c>
      <c r="L115" s="25"/>
      <c r="M115" s="20" t="s">
        <v>739</v>
      </c>
      <c r="N115" s="26" t="s">
        <v>707</v>
      </c>
      <c r="O115" s="20" t="s">
        <v>54</v>
      </c>
      <c r="P115" s="20" t="s">
        <v>89</v>
      </c>
      <c r="Q115" s="39" t="str">
        <f t="shared" si="2"/>
        <v>alp-pegn-marca-awa-globo</v>
      </c>
      <c r="R115" s="40" t="str">
        <f t="shared" si="3"/>
        <v>pegn-marca-display-comportamental-todos-none</v>
      </c>
      <c r="S115" s="40" t="str">
        <f t="shared" si="4"/>
        <v>pegn-marca-display-carrossel-400x300-aluguel_ofertaexclusiva-as_25_interesses-cpm</v>
      </c>
      <c r="T115" s="41" t="str">
        <f t="shared" si="5"/>
        <v>alp-pegn-marca-awa</v>
      </c>
      <c r="U115" s="41" t="str">
        <f t="shared" si="6"/>
        <v>globo</v>
      </c>
      <c r="V115" s="41" t="s">
        <v>835</v>
      </c>
      <c r="W115" s="41" t="str">
        <f t="shared" si="32"/>
        <v>pegn-marca-globo-marca-display-carrossel-aluguel_ofertaexclusiva-as_25_interesses</v>
      </c>
      <c r="X115" s="41" t="str">
        <f t="shared" si="8"/>
        <v>marca-globo-marca-display-carrossel-400x300-aluguel_ofertaexclusiva-as_25_interesses-cpm</v>
      </c>
      <c r="Y115" s="41" t="str">
        <f t="shared" si="9"/>
        <v>pegn-comportamental-carrossel-400x300-marca-cpm-aluguel_ofertaexclusiva-contador</v>
      </c>
    </row>
    <row r="116">
      <c r="A116" s="14" t="s">
        <v>36</v>
      </c>
      <c r="B116" s="14" t="s">
        <v>397</v>
      </c>
      <c r="C116" s="14" t="s">
        <v>464</v>
      </c>
      <c r="D116" s="14" t="s">
        <v>401</v>
      </c>
      <c r="E116" s="14" t="s">
        <v>721</v>
      </c>
      <c r="F116" s="14" t="s">
        <v>45</v>
      </c>
      <c r="G116" s="14" t="s">
        <v>62</v>
      </c>
      <c r="H116" s="14" t="s">
        <v>526</v>
      </c>
      <c r="I116" s="14" t="s">
        <v>527</v>
      </c>
      <c r="J116" s="14" t="s">
        <v>401</v>
      </c>
      <c r="K116" s="14" t="s">
        <v>69</v>
      </c>
      <c r="L116" s="50"/>
      <c r="M116" s="14" t="s">
        <v>739</v>
      </c>
      <c r="N116" s="15" t="s">
        <v>836</v>
      </c>
      <c r="O116" s="14" t="s">
        <v>54</v>
      </c>
      <c r="P116" s="14" t="s">
        <v>71</v>
      </c>
      <c r="Q116" s="39" t="str">
        <f t="shared" si="2"/>
        <v>alp-pegn-marca-awa-globo</v>
      </c>
      <c r="R116" s="40" t="str">
        <f t="shared" si="3"/>
        <v>pegn-marca-video-comportamental-todos-none</v>
      </c>
      <c r="S116" s="40" t="str">
        <f t="shared" si="4"/>
        <v>pegn-marca-video-pre_roll-1920x1080-cielo_aluguel_15s-as_25_interesses-cpm</v>
      </c>
      <c r="T116" s="41" t="str">
        <f t="shared" si="5"/>
        <v>alp-pegn-marca-awa</v>
      </c>
      <c r="U116" s="41" t="str">
        <f t="shared" si="6"/>
        <v>globo</v>
      </c>
      <c r="V116" s="41" t="s">
        <v>837</v>
      </c>
      <c r="W116" s="41" t="str">
        <f t="shared" si="32"/>
        <v>pegn-marca-globo-marca-video-pre_roll-cielo_aluguel_15s-as_25_interesses</v>
      </c>
      <c r="X116" s="41" t="str">
        <f t="shared" si="8"/>
        <v>marca-globo-marca-video-pre_roll-1920x1080-cielo_aluguel_15s-as_25_interesses-cpm</v>
      </c>
      <c r="Y116" s="41" t="str">
        <f t="shared" si="9"/>
        <v>pegn-comportamental-pre_roll-1920x1080-marca-cpm-cielo_aluguel_15s-tag</v>
      </c>
    </row>
    <row r="117">
      <c r="A117" s="20"/>
      <c r="B117" s="20" t="s">
        <v>397</v>
      </c>
      <c r="C117" s="20" t="s">
        <v>464</v>
      </c>
      <c r="D117" s="20" t="s">
        <v>401</v>
      </c>
      <c r="E117" s="20" t="s">
        <v>721</v>
      </c>
      <c r="F117" s="20" t="s">
        <v>45</v>
      </c>
      <c r="G117" s="20" t="s">
        <v>66</v>
      </c>
      <c r="H117" s="20" t="s">
        <v>737</v>
      </c>
      <c r="I117" s="20" t="s">
        <v>81</v>
      </c>
      <c r="J117" s="20" t="s">
        <v>401</v>
      </c>
      <c r="K117" s="20" t="s">
        <v>69</v>
      </c>
      <c r="L117" s="49"/>
      <c r="M117" s="20" t="s">
        <v>739</v>
      </c>
      <c r="N117" s="26" t="s">
        <v>838</v>
      </c>
      <c r="O117" s="20" t="s">
        <v>54</v>
      </c>
      <c r="P117" s="20" t="s">
        <v>71</v>
      </c>
      <c r="Q117" s="39" t="str">
        <f t="shared" si="2"/>
        <v>alp-pegn-marca-awa-globo</v>
      </c>
      <c r="R117" s="40" t="str">
        <f t="shared" si="3"/>
        <v>pegn-marca-display-comportamental-todos-none</v>
      </c>
      <c r="S117" s="40" t="str">
        <f t="shared" si="4"/>
        <v>pegn-marca-display-stick_ad-320x50-digi_superlink_hub-as_25_interesses-cpm</v>
      </c>
      <c r="T117" s="41" t="str">
        <f t="shared" si="5"/>
        <v>alp-pegn-marca-awa</v>
      </c>
      <c r="U117" s="41" t="str">
        <f t="shared" si="6"/>
        <v>globo</v>
      </c>
      <c r="V117" s="41"/>
      <c r="W117" s="41" t="str">
        <f t="shared" si="32"/>
        <v>pegn-marca-globo-marca-display-stick_ad-digi_superlink_hub-as_25_interesses</v>
      </c>
      <c r="X117" s="41" t="str">
        <f t="shared" si="8"/>
        <v>marca-globo-marca-display-stick_ad-320x50-digi_superlink_hub-as_25_interesses-cpm</v>
      </c>
      <c r="Y117" s="41" t="str">
        <f t="shared" si="9"/>
        <v>pegn-comportamental-stick_ad-320x50-marca-cpm-digi_superlink_hub-tag</v>
      </c>
    </row>
    <row r="118">
      <c r="A118" s="14"/>
      <c r="B118" s="14" t="s">
        <v>397</v>
      </c>
      <c r="C118" s="14" t="s">
        <v>464</v>
      </c>
      <c r="D118" s="14" t="s">
        <v>401</v>
      </c>
      <c r="E118" s="14" t="s">
        <v>721</v>
      </c>
      <c r="F118" s="14" t="s">
        <v>45</v>
      </c>
      <c r="G118" s="14" t="s">
        <v>66</v>
      </c>
      <c r="H118" s="14" t="s">
        <v>74</v>
      </c>
      <c r="I118" s="14" t="s">
        <v>75</v>
      </c>
      <c r="J118" s="14" t="s">
        <v>401</v>
      </c>
      <c r="K118" s="14" t="s">
        <v>69</v>
      </c>
      <c r="L118" s="50"/>
      <c r="M118" s="14" t="s">
        <v>739</v>
      </c>
      <c r="N118" s="15" t="s">
        <v>838</v>
      </c>
      <c r="O118" s="14" t="s">
        <v>54</v>
      </c>
      <c r="P118" s="14" t="s">
        <v>71</v>
      </c>
      <c r="Q118" s="39" t="str">
        <f t="shared" si="2"/>
        <v>alp-pegn-marca-awa-globo</v>
      </c>
      <c r="R118" s="40" t="str">
        <f t="shared" si="3"/>
        <v>pegn-marca-display-comportamental-todos-none</v>
      </c>
      <c r="S118" s="40" t="str">
        <f t="shared" si="4"/>
        <v>pegn-marca-display-medium_rectangle-300x250-digi_superlink_hub-as_25_interesses-cpm</v>
      </c>
      <c r="T118" s="41" t="str">
        <f t="shared" si="5"/>
        <v>alp-pegn-marca-awa</v>
      </c>
      <c r="U118" s="41" t="str">
        <f t="shared" si="6"/>
        <v>globo</v>
      </c>
      <c r="V118" s="41"/>
      <c r="W118" s="41" t="str">
        <f t="shared" si="32"/>
        <v>pegn-marca-globo-marca-display-medium_rectangle-digi_superlink_hub-as_25_interesses</v>
      </c>
      <c r="X118" s="41" t="str">
        <f t="shared" si="8"/>
        <v>marca-globo-marca-display-medium_rectangle-300x250-digi_superlink_hub-as_25_interesses-cpm</v>
      </c>
      <c r="Y118" s="41" t="str">
        <f t="shared" si="9"/>
        <v>pegn-comportamental-medium_rectangle-300x250-marca-cpm-digi_superlink_hub-tag</v>
      </c>
    </row>
    <row r="119">
      <c r="A119" s="20"/>
      <c r="B119" s="20" t="s">
        <v>397</v>
      </c>
      <c r="C119" s="20" t="s">
        <v>464</v>
      </c>
      <c r="D119" s="20" t="s">
        <v>401</v>
      </c>
      <c r="E119" s="20" t="s">
        <v>721</v>
      </c>
      <c r="F119" s="20" t="s">
        <v>45</v>
      </c>
      <c r="G119" s="20" t="s">
        <v>66</v>
      </c>
      <c r="H119" s="20" t="s">
        <v>726</v>
      </c>
      <c r="I119" s="20" t="s">
        <v>727</v>
      </c>
      <c r="J119" s="20" t="s">
        <v>401</v>
      </c>
      <c r="K119" s="20" t="s">
        <v>69</v>
      </c>
      <c r="L119" s="49"/>
      <c r="M119" s="20" t="s">
        <v>739</v>
      </c>
      <c r="N119" s="26" t="s">
        <v>838</v>
      </c>
      <c r="O119" s="20" t="s">
        <v>54</v>
      </c>
      <c r="P119" s="20" t="s">
        <v>71</v>
      </c>
      <c r="Q119" s="39" t="str">
        <f t="shared" si="2"/>
        <v>alp-pegn-marca-awa-globo</v>
      </c>
      <c r="R119" s="40" t="str">
        <f t="shared" si="3"/>
        <v>pegn-marca-display-comportamental-todos-none</v>
      </c>
      <c r="S119" s="40" t="str">
        <f t="shared" si="4"/>
        <v>pegn-marca-display-maxiboard-970x150-digi_superlink_hub-as_25_interesses-cpm</v>
      </c>
      <c r="T119" s="41" t="str">
        <f t="shared" si="5"/>
        <v>alp-pegn-marca-awa</v>
      </c>
      <c r="U119" s="41" t="str">
        <f t="shared" si="6"/>
        <v>globo</v>
      </c>
      <c r="V119" s="41"/>
      <c r="W119" s="41" t="str">
        <f t="shared" si="32"/>
        <v>pegn-marca-globo-marca-display-maxiboard-digi_superlink_hub-as_25_interesses</v>
      </c>
      <c r="X119" s="41" t="str">
        <f t="shared" si="8"/>
        <v>marca-globo-marca-display-maxiboard-970x150-digi_superlink_hub-as_25_interesses-cpm</v>
      </c>
      <c r="Y119" s="41" t="str">
        <f t="shared" si="9"/>
        <v>pegn-comportamental-maxiboard-970x150-marca-cpm-digi_superlink_hub-tag</v>
      </c>
    </row>
    <row r="120">
      <c r="A120" s="14"/>
      <c r="B120" s="14" t="s">
        <v>397</v>
      </c>
      <c r="C120" s="14" t="s">
        <v>464</v>
      </c>
      <c r="D120" s="14" t="s">
        <v>401</v>
      </c>
      <c r="E120" s="14" t="s">
        <v>721</v>
      </c>
      <c r="F120" s="14" t="s">
        <v>45</v>
      </c>
      <c r="G120" s="14" t="s">
        <v>66</v>
      </c>
      <c r="H120" s="14" t="s">
        <v>567</v>
      </c>
      <c r="I120" s="14" t="s">
        <v>523</v>
      </c>
      <c r="J120" s="14" t="s">
        <v>401</v>
      </c>
      <c r="K120" s="14" t="s">
        <v>69</v>
      </c>
      <c r="L120" s="50"/>
      <c r="M120" s="14" t="s">
        <v>739</v>
      </c>
      <c r="N120" s="15" t="s">
        <v>838</v>
      </c>
      <c r="O120" s="14" t="s">
        <v>54</v>
      </c>
      <c r="P120" s="14" t="s">
        <v>71</v>
      </c>
      <c r="Q120" s="39" t="str">
        <f t="shared" si="2"/>
        <v>alp-pegn-marca-awa-globo</v>
      </c>
      <c r="R120" s="40" t="str">
        <f t="shared" si="3"/>
        <v>pegn-marca-display-comportamental-todos-none</v>
      </c>
      <c r="S120" s="40" t="str">
        <f t="shared" si="4"/>
        <v>pegn-marca-display-billboard-970x250-digi_superlink_hub-as_25_interesses-cpm</v>
      </c>
      <c r="T120" s="41" t="str">
        <f t="shared" si="5"/>
        <v>alp-pegn-marca-awa</v>
      </c>
      <c r="U120" s="41" t="str">
        <f t="shared" si="6"/>
        <v>globo</v>
      </c>
      <c r="V120" s="41"/>
      <c r="W120" s="41" t="str">
        <f t="shared" si="32"/>
        <v>pegn-marca-globo-marca-display-billboard-digi_superlink_hub-as_25_interesses</v>
      </c>
      <c r="X120" s="41" t="str">
        <f t="shared" si="8"/>
        <v>marca-globo-marca-display-billboard-970x250-digi_superlink_hub-as_25_interesses-cpm</v>
      </c>
      <c r="Y120" s="41" t="str">
        <f t="shared" si="9"/>
        <v>pegn-comportamental-billboard-970x250-marca-cpm-digi_superlink_hub-tag</v>
      </c>
    </row>
    <row r="121">
      <c r="A121" s="20"/>
      <c r="B121" s="20" t="s">
        <v>397</v>
      </c>
      <c r="C121" s="20" t="s">
        <v>464</v>
      </c>
      <c r="D121" s="20" t="s">
        <v>401</v>
      </c>
      <c r="E121" s="20" t="s">
        <v>721</v>
      </c>
      <c r="F121" s="20" t="s">
        <v>45</v>
      </c>
      <c r="G121" s="20" t="s">
        <v>66</v>
      </c>
      <c r="H121" s="20" t="s">
        <v>400</v>
      </c>
      <c r="I121" s="20" t="s">
        <v>722</v>
      </c>
      <c r="J121" s="20" t="s">
        <v>401</v>
      </c>
      <c r="K121" s="20" t="s">
        <v>69</v>
      </c>
      <c r="L121" s="25"/>
      <c r="M121" s="20" t="s">
        <v>739</v>
      </c>
      <c r="N121" s="26" t="s">
        <v>838</v>
      </c>
      <c r="O121" s="20" t="s">
        <v>54</v>
      </c>
      <c r="P121" s="20" t="s">
        <v>89</v>
      </c>
      <c r="Q121" s="39" t="str">
        <f t="shared" si="2"/>
        <v>alp-pegn-marca-awa-globo</v>
      </c>
      <c r="R121" s="40" t="str">
        <f t="shared" si="3"/>
        <v>pegn-marca-display-comportamental-todos-none</v>
      </c>
      <c r="S121" s="40" t="str">
        <f t="shared" si="4"/>
        <v>pegn-marca-display-carrossel-400x300-digi_superlink_hub-as_25_interesses-cpm</v>
      </c>
      <c r="T121" s="41" t="str">
        <f t="shared" si="5"/>
        <v>alp-pegn-marca-awa</v>
      </c>
      <c r="U121" s="41" t="str">
        <f t="shared" si="6"/>
        <v>globo</v>
      </c>
      <c r="V121" s="41"/>
      <c r="W121" s="41" t="str">
        <f t="shared" si="32"/>
        <v>pegn-marca-globo-marca-display-carrossel-digi_superlink_hub-as_25_interesses</v>
      </c>
      <c r="X121" s="41" t="str">
        <f t="shared" si="8"/>
        <v>marca-globo-marca-display-carrossel-400x300-digi_superlink_hub-as_25_interesses-cpm</v>
      </c>
      <c r="Y121" s="41" t="str">
        <f t="shared" si="9"/>
        <v>pegn-comportamental-carrossel-400x300-marca-cpm-digi_superlink_hub-contador</v>
      </c>
    </row>
    <row r="122">
      <c r="A122" s="14"/>
      <c r="B122" s="14" t="s">
        <v>397</v>
      </c>
      <c r="C122" s="14" t="s">
        <v>464</v>
      </c>
      <c r="D122" s="14" t="s">
        <v>401</v>
      </c>
      <c r="E122" s="14" t="s">
        <v>721</v>
      </c>
      <c r="F122" s="14" t="s">
        <v>45</v>
      </c>
      <c r="G122" s="14" t="s">
        <v>62</v>
      </c>
      <c r="H122" s="14" t="s">
        <v>526</v>
      </c>
      <c r="I122" s="14" t="s">
        <v>527</v>
      </c>
      <c r="J122" s="14" t="s">
        <v>401</v>
      </c>
      <c r="K122" s="14" t="s">
        <v>69</v>
      </c>
      <c r="L122" s="50"/>
      <c r="M122" s="14" t="s">
        <v>739</v>
      </c>
      <c r="N122" s="15" t="s">
        <v>838</v>
      </c>
      <c r="O122" s="14" t="s">
        <v>54</v>
      </c>
      <c r="P122" s="14" t="s">
        <v>71</v>
      </c>
      <c r="Q122" s="39" t="str">
        <f t="shared" si="2"/>
        <v>alp-pegn-marca-awa-globo</v>
      </c>
      <c r="R122" s="40" t="str">
        <f t="shared" si="3"/>
        <v>pegn-marca-video-comportamental-todos-none</v>
      </c>
      <c r="S122" s="40" t="str">
        <f t="shared" si="4"/>
        <v>pegn-marca-video-pre_roll-1920x1080-digi_superlink_hub-as_25_interesses-cpm</v>
      </c>
      <c r="T122" s="41" t="str">
        <f t="shared" si="5"/>
        <v>alp-pegn-marca-awa</v>
      </c>
      <c r="U122" s="41" t="str">
        <f t="shared" si="6"/>
        <v>globo</v>
      </c>
      <c r="V122" s="41"/>
      <c r="W122" s="41" t="str">
        <f t="shared" si="32"/>
        <v>pegn-marca-globo-marca-video-pre_roll-digi_superlink_hub-as_25_interesses</v>
      </c>
      <c r="X122" s="41" t="str">
        <f t="shared" si="8"/>
        <v>marca-globo-marca-video-pre_roll-1920x1080-digi_superlink_hub-as_25_interesses-cpm</v>
      </c>
      <c r="Y122" s="41" t="str">
        <f t="shared" si="9"/>
        <v>pegn-comportamental-pre_roll-1920x1080-marca-cpm-digi_superlink_hub-tag</v>
      </c>
    </row>
    <row r="123">
      <c r="A123" s="20"/>
      <c r="B123" s="20" t="s">
        <v>397</v>
      </c>
      <c r="C123" s="20" t="s">
        <v>464</v>
      </c>
      <c r="D123" s="20" t="s">
        <v>401</v>
      </c>
      <c r="E123" s="20" t="s">
        <v>721</v>
      </c>
      <c r="F123" s="20" t="s">
        <v>45</v>
      </c>
      <c r="G123" s="20" t="s">
        <v>62</v>
      </c>
      <c r="H123" s="14" t="s">
        <v>526</v>
      </c>
      <c r="I123" s="20" t="s">
        <v>527</v>
      </c>
      <c r="J123" s="20" t="s">
        <v>401</v>
      </c>
      <c r="K123" s="20" t="s">
        <v>69</v>
      </c>
      <c r="L123" s="49"/>
      <c r="M123" s="20" t="s">
        <v>739</v>
      </c>
      <c r="N123" s="26" t="s">
        <v>839</v>
      </c>
      <c r="O123" s="20" t="s">
        <v>54</v>
      </c>
      <c r="P123" s="20" t="s">
        <v>71</v>
      </c>
      <c r="Q123" s="39" t="str">
        <f t="shared" si="2"/>
        <v>alp-pegn-marca-awa-globo</v>
      </c>
      <c r="R123" s="40" t="str">
        <f t="shared" si="3"/>
        <v>pegn-marca-video-comportamental-todos-none</v>
      </c>
      <c r="S123" s="40" t="str">
        <f t="shared" si="4"/>
        <v>pegn-marca-video-pre_roll-1920x1080-digi_vendas_hub-as_25_interesses-cpm</v>
      </c>
      <c r="T123" s="41" t="str">
        <f t="shared" si="5"/>
        <v>alp-pegn-marca-awa</v>
      </c>
      <c r="U123" s="41" t="str">
        <f t="shared" si="6"/>
        <v>globo</v>
      </c>
      <c r="V123" s="41"/>
      <c r="W123" s="41" t="str">
        <f t="shared" si="32"/>
        <v>pegn-marca-globo-marca-video-pre_roll-digi_vendas_hub-as_25_interesses</v>
      </c>
      <c r="X123" s="41" t="str">
        <f t="shared" si="8"/>
        <v>marca-globo-marca-video-pre_roll-1920x1080-digi_vendas_hub-as_25_interesses-cpm</v>
      </c>
      <c r="Y123" s="41" t="str">
        <f t="shared" si="9"/>
        <v>pegn-comportamental-pre_roll-1920x1080-marca-cpm-digi_vendas_hub-tag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6"/>
      <c r="J124" s="14"/>
      <c r="K124" s="14"/>
      <c r="L124" s="50"/>
      <c r="M124" s="14"/>
      <c r="N124" s="14"/>
      <c r="O124" s="14"/>
      <c r="P124" s="14"/>
      <c r="Q124" s="39" t="str">
        <f t="shared" si="2"/>
        <v>alp----</v>
      </c>
      <c r="R124" s="40" t="str">
        <f t="shared" si="3"/>
        <v>-----none</v>
      </c>
      <c r="S124" s="40" t="str">
        <f t="shared" si="4"/>
        <v>-------</v>
      </c>
      <c r="T124" s="41" t="str">
        <f t="shared" si="5"/>
        <v>alp---</v>
      </c>
      <c r="U124" s="41" t="str">
        <f t="shared" si="6"/>
        <v/>
      </c>
      <c r="V124" s="41"/>
      <c r="W124" s="41" t="str">
        <f t="shared" si="32"/>
        <v>-------</v>
      </c>
      <c r="X124" s="41" t="str">
        <f t="shared" si="8"/>
        <v>--------</v>
      </c>
      <c r="Y124" s="41" t="str">
        <f t="shared" si="9"/>
        <v>-------</v>
      </c>
    </row>
    <row r="125">
      <c r="A125" s="20"/>
      <c r="B125" s="20"/>
      <c r="C125" s="20"/>
      <c r="D125" s="20"/>
      <c r="E125" s="20"/>
      <c r="F125" s="20"/>
      <c r="G125" s="20"/>
      <c r="H125" s="20"/>
      <c r="I125" s="25"/>
      <c r="J125" s="20"/>
      <c r="K125" s="20"/>
      <c r="L125" s="25"/>
      <c r="M125" s="20"/>
      <c r="N125" s="20"/>
      <c r="O125" s="20"/>
      <c r="P125" s="20"/>
      <c r="Q125" s="39" t="str">
        <f t="shared" si="2"/>
        <v>alp----</v>
      </c>
      <c r="R125" s="40" t="str">
        <f t="shared" si="3"/>
        <v>-----none</v>
      </c>
      <c r="S125" s="40" t="str">
        <f t="shared" si="4"/>
        <v>-------</v>
      </c>
      <c r="T125" s="41" t="str">
        <f t="shared" si="5"/>
        <v>alp---</v>
      </c>
      <c r="U125" s="41" t="str">
        <f t="shared" si="6"/>
        <v/>
      </c>
      <c r="V125" s="41"/>
      <c r="W125" s="41" t="str">
        <f t="shared" si="32"/>
        <v>-------</v>
      </c>
      <c r="X125" s="41" t="str">
        <f t="shared" si="8"/>
        <v>--------</v>
      </c>
      <c r="Y125" s="41" t="str">
        <f t="shared" si="9"/>
        <v>-------</v>
      </c>
    </row>
    <row r="126">
      <c r="A126" s="14"/>
      <c r="B126" s="14"/>
      <c r="C126" s="14"/>
      <c r="D126" s="14"/>
      <c r="E126" s="14"/>
      <c r="F126" s="14"/>
      <c r="G126" s="14"/>
      <c r="H126" s="14"/>
      <c r="I126" s="16"/>
      <c r="J126" s="14"/>
      <c r="K126" s="14"/>
      <c r="L126" s="50"/>
      <c r="M126" s="14"/>
      <c r="N126" s="14"/>
      <c r="O126" s="14"/>
      <c r="P126" s="14"/>
      <c r="Q126" s="39" t="str">
        <f t="shared" si="2"/>
        <v>alp----</v>
      </c>
      <c r="R126" s="40" t="str">
        <f t="shared" si="3"/>
        <v>-----none</v>
      </c>
      <c r="S126" s="40" t="str">
        <f t="shared" si="4"/>
        <v>-------</v>
      </c>
      <c r="T126" s="41" t="str">
        <f t="shared" si="5"/>
        <v>alp---</v>
      </c>
      <c r="U126" s="41" t="str">
        <f t="shared" si="6"/>
        <v/>
      </c>
      <c r="V126" s="41"/>
      <c r="W126" s="41" t="str">
        <f t="shared" si="32"/>
        <v>-------</v>
      </c>
      <c r="X126" s="41" t="str">
        <f t="shared" si="8"/>
        <v>--------</v>
      </c>
      <c r="Y126" s="41" t="str">
        <f t="shared" si="9"/>
        <v>-------</v>
      </c>
    </row>
    <row r="127">
      <c r="A127" s="20"/>
      <c r="B127" s="20"/>
      <c r="C127" s="20"/>
      <c r="D127" s="20"/>
      <c r="E127" s="20"/>
      <c r="F127" s="20"/>
      <c r="G127" s="20"/>
      <c r="H127" s="20"/>
      <c r="I127" s="25"/>
      <c r="J127" s="20"/>
      <c r="K127" s="20"/>
      <c r="L127" s="25"/>
      <c r="M127" s="20"/>
      <c r="N127" s="20"/>
      <c r="O127" s="20"/>
      <c r="P127" s="20"/>
      <c r="Q127" s="39" t="str">
        <f t="shared" si="2"/>
        <v>alp----</v>
      </c>
      <c r="R127" s="40" t="str">
        <f t="shared" si="3"/>
        <v>-----none</v>
      </c>
      <c r="S127" s="40" t="str">
        <f t="shared" si="4"/>
        <v>-------</v>
      </c>
      <c r="T127" s="41" t="str">
        <f t="shared" si="5"/>
        <v>alp---</v>
      </c>
      <c r="U127" s="41" t="str">
        <f t="shared" si="6"/>
        <v/>
      </c>
      <c r="V127" s="41"/>
      <c r="W127" s="41" t="str">
        <f t="shared" si="32"/>
        <v>-------</v>
      </c>
      <c r="X127" s="41" t="str">
        <f t="shared" si="8"/>
        <v>--------</v>
      </c>
      <c r="Y127" s="41" t="str">
        <f t="shared" si="9"/>
        <v>-------</v>
      </c>
    </row>
    <row r="128">
      <c r="A128" s="14"/>
      <c r="B128" s="14"/>
      <c r="C128" s="14"/>
      <c r="D128" s="14"/>
      <c r="E128" s="14"/>
      <c r="F128" s="14"/>
      <c r="G128" s="14"/>
      <c r="H128" s="14"/>
      <c r="I128" s="16"/>
      <c r="J128" s="14"/>
      <c r="K128" s="14"/>
      <c r="L128" s="50"/>
      <c r="M128" s="14"/>
      <c r="N128" s="14"/>
      <c r="O128" s="14"/>
      <c r="P128" s="14"/>
      <c r="Q128" s="39" t="str">
        <f t="shared" si="2"/>
        <v>alp----</v>
      </c>
      <c r="R128" s="40" t="str">
        <f t="shared" si="3"/>
        <v>-----none</v>
      </c>
      <c r="S128" s="40" t="str">
        <f t="shared" si="4"/>
        <v>-------</v>
      </c>
      <c r="T128" s="41" t="str">
        <f t="shared" si="5"/>
        <v>alp---</v>
      </c>
      <c r="U128" s="41" t="str">
        <f t="shared" si="6"/>
        <v/>
      </c>
      <c r="V128" s="41"/>
      <c r="W128" s="41" t="str">
        <f t="shared" si="32"/>
        <v>-------</v>
      </c>
      <c r="X128" s="41" t="str">
        <f t="shared" si="8"/>
        <v>--------</v>
      </c>
      <c r="Y128" s="41" t="str">
        <f t="shared" si="9"/>
        <v>-------</v>
      </c>
    </row>
    <row r="129">
      <c r="A129" s="20"/>
      <c r="B129" s="20"/>
      <c r="C129" s="20"/>
      <c r="D129" s="20"/>
      <c r="E129" s="20"/>
      <c r="F129" s="20"/>
      <c r="G129" s="20"/>
      <c r="H129" s="20"/>
      <c r="I129" s="25"/>
      <c r="J129" s="20"/>
      <c r="K129" s="20"/>
      <c r="L129" s="25"/>
      <c r="M129" s="20"/>
      <c r="N129" s="20"/>
      <c r="O129" s="20"/>
      <c r="P129" s="20"/>
      <c r="Q129" s="39" t="str">
        <f t="shared" si="2"/>
        <v>alp----</v>
      </c>
      <c r="R129" s="40" t="str">
        <f t="shared" si="3"/>
        <v>-----none</v>
      </c>
      <c r="S129" s="40" t="str">
        <f t="shared" si="4"/>
        <v>-------</v>
      </c>
      <c r="T129" s="41" t="str">
        <f t="shared" si="5"/>
        <v>alp---</v>
      </c>
      <c r="U129" s="41" t="str">
        <f t="shared" si="6"/>
        <v/>
      </c>
      <c r="V129" s="41"/>
      <c r="W129" s="41" t="str">
        <f t="shared" si="32"/>
        <v>-------</v>
      </c>
      <c r="X129" s="41" t="str">
        <f t="shared" si="8"/>
        <v>--------</v>
      </c>
      <c r="Y129" s="41" t="str">
        <f t="shared" si="9"/>
        <v>-------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6"/>
      <c r="J130" s="14"/>
      <c r="K130" s="14"/>
      <c r="L130" s="50"/>
      <c r="M130" s="14"/>
      <c r="N130" s="14"/>
      <c r="O130" s="14"/>
      <c r="P130" s="14"/>
      <c r="Q130" s="39" t="str">
        <f t="shared" si="2"/>
        <v>alp----</v>
      </c>
      <c r="R130" s="40" t="str">
        <f t="shared" si="3"/>
        <v>-----none</v>
      </c>
      <c r="S130" s="40" t="str">
        <f t="shared" si="4"/>
        <v>-------</v>
      </c>
      <c r="T130" s="41" t="str">
        <f t="shared" si="5"/>
        <v>alp---</v>
      </c>
      <c r="U130" s="41" t="str">
        <f t="shared" si="6"/>
        <v/>
      </c>
      <c r="V130" s="41"/>
      <c r="W130" s="41" t="str">
        <f t="shared" si="32"/>
        <v>-------</v>
      </c>
      <c r="X130" s="41" t="str">
        <f t="shared" si="8"/>
        <v>--------</v>
      </c>
      <c r="Y130" s="41" t="str">
        <f t="shared" si="9"/>
        <v>-------</v>
      </c>
    </row>
    <row r="131">
      <c r="A131" s="20"/>
      <c r="B131" s="20"/>
      <c r="C131" s="20"/>
      <c r="D131" s="20"/>
      <c r="E131" s="20"/>
      <c r="F131" s="20"/>
      <c r="G131" s="20"/>
      <c r="H131" s="20"/>
      <c r="I131" s="25"/>
      <c r="J131" s="20"/>
      <c r="K131" s="20"/>
      <c r="L131" s="25"/>
      <c r="M131" s="20"/>
      <c r="N131" s="20"/>
      <c r="O131" s="20"/>
      <c r="P131" s="20"/>
      <c r="Q131" s="39" t="str">
        <f t="shared" si="2"/>
        <v>alp----</v>
      </c>
      <c r="R131" s="40" t="str">
        <f t="shared" si="3"/>
        <v>-----none</v>
      </c>
      <c r="S131" s="40" t="str">
        <f t="shared" si="4"/>
        <v>-------</v>
      </c>
      <c r="T131" s="41" t="str">
        <f t="shared" si="5"/>
        <v>alp---</v>
      </c>
      <c r="U131" s="41" t="str">
        <f t="shared" si="6"/>
        <v/>
      </c>
      <c r="V131" s="41"/>
      <c r="W131" s="41" t="str">
        <f t="shared" si="32"/>
        <v>-------</v>
      </c>
      <c r="X131" s="41" t="str">
        <f t="shared" si="8"/>
        <v>--------</v>
      </c>
      <c r="Y131" s="41" t="str">
        <f t="shared" si="9"/>
        <v>-------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6"/>
      <c r="J132" s="14"/>
      <c r="K132" s="14"/>
      <c r="L132" s="50"/>
      <c r="M132" s="14"/>
      <c r="N132" s="14"/>
      <c r="O132" s="14"/>
      <c r="P132" s="14"/>
      <c r="Q132" s="39" t="str">
        <f t="shared" si="2"/>
        <v>alp----</v>
      </c>
      <c r="R132" s="40" t="str">
        <f t="shared" si="3"/>
        <v>-----none</v>
      </c>
      <c r="S132" s="40" t="str">
        <f t="shared" si="4"/>
        <v>-------</v>
      </c>
      <c r="T132" s="41" t="str">
        <f t="shared" si="5"/>
        <v>alp---</v>
      </c>
      <c r="U132" s="41" t="str">
        <f t="shared" si="6"/>
        <v/>
      </c>
      <c r="V132" s="41"/>
      <c r="W132" s="41" t="str">
        <f t="shared" si="32"/>
        <v>-------</v>
      </c>
      <c r="X132" s="41" t="str">
        <f t="shared" si="8"/>
        <v>--------</v>
      </c>
      <c r="Y132" s="41" t="str">
        <f t="shared" si="9"/>
        <v>-------</v>
      </c>
    </row>
    <row r="133">
      <c r="A133" s="20"/>
      <c r="B133" s="20"/>
      <c r="C133" s="20"/>
      <c r="D133" s="20"/>
      <c r="E133" s="20"/>
      <c r="F133" s="20"/>
      <c r="G133" s="20"/>
      <c r="H133" s="20"/>
      <c r="I133" s="25"/>
      <c r="J133" s="20"/>
      <c r="K133" s="20"/>
      <c r="L133" s="25"/>
      <c r="M133" s="20"/>
      <c r="N133" s="20"/>
      <c r="O133" s="20"/>
      <c r="P133" s="20"/>
      <c r="Q133" s="39" t="str">
        <f t="shared" si="2"/>
        <v>alp----</v>
      </c>
      <c r="R133" s="40" t="str">
        <f t="shared" si="3"/>
        <v>-----none</v>
      </c>
      <c r="S133" s="40" t="str">
        <f t="shared" si="4"/>
        <v>-------</v>
      </c>
      <c r="T133" s="41" t="str">
        <f t="shared" si="5"/>
        <v>alp---</v>
      </c>
      <c r="U133" s="41" t="str">
        <f t="shared" si="6"/>
        <v/>
      </c>
      <c r="V133" s="41"/>
      <c r="W133" s="41" t="str">
        <f t="shared" si="32"/>
        <v>-------</v>
      </c>
      <c r="X133" s="41" t="str">
        <f t="shared" si="8"/>
        <v>--------</v>
      </c>
      <c r="Y133" s="41" t="str">
        <f t="shared" si="9"/>
        <v>-------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6"/>
      <c r="J134" s="14"/>
      <c r="K134" s="14"/>
      <c r="L134" s="50"/>
      <c r="M134" s="14"/>
      <c r="N134" s="14"/>
      <c r="O134" s="14"/>
      <c r="P134" s="14"/>
      <c r="Q134" s="39" t="str">
        <f t="shared" si="2"/>
        <v>alp----</v>
      </c>
      <c r="R134" s="40" t="str">
        <f t="shared" si="3"/>
        <v>-----none</v>
      </c>
      <c r="S134" s="40" t="str">
        <f t="shared" si="4"/>
        <v>-------</v>
      </c>
      <c r="T134" s="41" t="str">
        <f t="shared" si="5"/>
        <v>alp---</v>
      </c>
      <c r="U134" s="41" t="str">
        <f t="shared" si="6"/>
        <v/>
      </c>
      <c r="V134" s="41"/>
      <c r="W134" s="41" t="str">
        <f t="shared" si="32"/>
        <v>-------</v>
      </c>
      <c r="X134" s="41" t="str">
        <f t="shared" si="8"/>
        <v>--------</v>
      </c>
      <c r="Y134" s="41" t="str">
        <f t="shared" si="9"/>
        <v>-------</v>
      </c>
    </row>
    <row r="135">
      <c r="A135" s="20"/>
      <c r="B135" s="20"/>
      <c r="C135" s="20"/>
      <c r="D135" s="20"/>
      <c r="E135" s="20"/>
      <c r="F135" s="20"/>
      <c r="G135" s="20"/>
      <c r="H135" s="20"/>
      <c r="I135" s="25"/>
      <c r="J135" s="20"/>
      <c r="K135" s="20"/>
      <c r="L135" s="25"/>
      <c r="M135" s="20"/>
      <c r="N135" s="20"/>
      <c r="O135" s="20"/>
      <c r="P135" s="20"/>
      <c r="Q135" s="39" t="str">
        <f t="shared" si="2"/>
        <v>alp----</v>
      </c>
      <c r="R135" s="40" t="str">
        <f t="shared" si="3"/>
        <v>-----none</v>
      </c>
      <c r="S135" s="40" t="str">
        <f t="shared" si="4"/>
        <v>-------</v>
      </c>
      <c r="T135" s="41" t="str">
        <f t="shared" si="5"/>
        <v>alp---</v>
      </c>
      <c r="U135" s="41" t="str">
        <f t="shared" si="6"/>
        <v/>
      </c>
      <c r="V135" s="41"/>
      <c r="W135" s="41" t="str">
        <f t="shared" si="32"/>
        <v>-------</v>
      </c>
      <c r="X135" s="41" t="str">
        <f t="shared" si="8"/>
        <v>--------</v>
      </c>
      <c r="Y135" s="41" t="str">
        <f t="shared" si="9"/>
        <v>-------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6"/>
      <c r="J136" s="14"/>
      <c r="K136" s="14"/>
      <c r="L136" s="50"/>
      <c r="M136" s="14"/>
      <c r="N136" s="14"/>
      <c r="O136" s="14"/>
      <c r="P136" s="14"/>
      <c r="Q136" s="39" t="str">
        <f t="shared" si="2"/>
        <v>alp----</v>
      </c>
      <c r="R136" s="40" t="str">
        <f t="shared" si="3"/>
        <v>-----none</v>
      </c>
      <c r="S136" s="40" t="str">
        <f t="shared" si="4"/>
        <v>-------</v>
      </c>
      <c r="T136" s="41" t="str">
        <f t="shared" si="5"/>
        <v>alp---</v>
      </c>
      <c r="U136" s="41" t="str">
        <f t="shared" si="6"/>
        <v/>
      </c>
      <c r="V136" s="41"/>
      <c r="W136" s="41" t="str">
        <f t="shared" si="32"/>
        <v>-------</v>
      </c>
      <c r="X136" s="41" t="str">
        <f t="shared" si="8"/>
        <v>--------</v>
      </c>
      <c r="Y136" s="41" t="str">
        <f t="shared" si="9"/>
        <v>-------</v>
      </c>
    </row>
    <row r="137">
      <c r="A137" s="20"/>
      <c r="B137" s="20"/>
      <c r="C137" s="20"/>
      <c r="D137" s="20"/>
      <c r="E137" s="20"/>
      <c r="F137" s="20"/>
      <c r="G137" s="20"/>
      <c r="H137" s="20"/>
      <c r="I137" s="25"/>
      <c r="J137" s="20"/>
      <c r="K137" s="20"/>
      <c r="L137" s="25"/>
      <c r="M137" s="20"/>
      <c r="N137" s="20"/>
      <c r="O137" s="20"/>
      <c r="P137" s="20"/>
      <c r="Q137" s="39" t="str">
        <f t="shared" si="2"/>
        <v>alp----</v>
      </c>
      <c r="R137" s="40" t="str">
        <f t="shared" si="3"/>
        <v>-----none</v>
      </c>
      <c r="S137" s="40" t="str">
        <f t="shared" si="4"/>
        <v>-------</v>
      </c>
      <c r="T137" s="41" t="str">
        <f t="shared" si="5"/>
        <v>alp---</v>
      </c>
      <c r="U137" s="41" t="str">
        <f t="shared" si="6"/>
        <v/>
      </c>
      <c r="V137" s="41"/>
      <c r="W137" s="41" t="str">
        <f t="shared" si="32"/>
        <v>-------</v>
      </c>
      <c r="X137" s="41" t="str">
        <f t="shared" si="8"/>
        <v>--------</v>
      </c>
      <c r="Y137" s="41" t="str">
        <f t="shared" si="9"/>
        <v>-------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6"/>
      <c r="J138" s="14"/>
      <c r="K138" s="14"/>
      <c r="L138" s="50"/>
      <c r="M138" s="14"/>
      <c r="N138" s="14"/>
      <c r="O138" s="14"/>
      <c r="P138" s="14"/>
      <c r="Q138" s="39" t="str">
        <f t="shared" si="2"/>
        <v>alp----</v>
      </c>
      <c r="R138" s="40" t="str">
        <f t="shared" si="3"/>
        <v>-----none</v>
      </c>
      <c r="S138" s="40" t="str">
        <f t="shared" si="4"/>
        <v>-------</v>
      </c>
      <c r="T138" s="41" t="str">
        <f t="shared" si="5"/>
        <v>alp---</v>
      </c>
      <c r="U138" s="41" t="str">
        <f t="shared" si="6"/>
        <v/>
      </c>
      <c r="V138" s="41"/>
      <c r="W138" s="41" t="str">
        <f t="shared" si="32"/>
        <v>-------</v>
      </c>
      <c r="X138" s="41" t="str">
        <f t="shared" si="8"/>
        <v>--------</v>
      </c>
      <c r="Y138" s="41" t="str">
        <f t="shared" si="9"/>
        <v>-------</v>
      </c>
    </row>
    <row r="139">
      <c r="A139" s="20"/>
      <c r="B139" s="20"/>
      <c r="C139" s="20"/>
      <c r="D139" s="20"/>
      <c r="E139" s="20"/>
      <c r="F139" s="20"/>
      <c r="G139" s="20"/>
      <c r="H139" s="20"/>
      <c r="I139" s="25"/>
      <c r="J139" s="20"/>
      <c r="K139" s="20"/>
      <c r="L139" s="25"/>
      <c r="M139" s="20"/>
      <c r="N139" s="20"/>
      <c r="O139" s="20"/>
      <c r="P139" s="20"/>
      <c r="Q139" s="39" t="str">
        <f t="shared" si="2"/>
        <v>alp----</v>
      </c>
      <c r="R139" s="40" t="str">
        <f t="shared" si="3"/>
        <v>-----none</v>
      </c>
      <c r="S139" s="40" t="str">
        <f t="shared" si="4"/>
        <v>-------</v>
      </c>
      <c r="T139" s="41" t="str">
        <f t="shared" si="5"/>
        <v>alp---</v>
      </c>
      <c r="U139" s="41" t="str">
        <f t="shared" si="6"/>
        <v/>
      </c>
      <c r="V139" s="41"/>
      <c r="W139" s="41" t="str">
        <f t="shared" si="32"/>
        <v>-------</v>
      </c>
      <c r="X139" s="41" t="str">
        <f t="shared" si="8"/>
        <v>--------</v>
      </c>
      <c r="Y139" s="41" t="str">
        <f t="shared" si="9"/>
        <v>-------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6"/>
      <c r="J140" s="14"/>
      <c r="K140" s="14"/>
      <c r="L140" s="50"/>
      <c r="M140" s="14"/>
      <c r="N140" s="14"/>
      <c r="O140" s="14"/>
      <c r="P140" s="14"/>
      <c r="Q140" s="39" t="str">
        <f t="shared" si="2"/>
        <v>alp----</v>
      </c>
      <c r="R140" s="40" t="str">
        <f t="shared" si="3"/>
        <v>-----none</v>
      </c>
      <c r="S140" s="40" t="str">
        <f t="shared" si="4"/>
        <v>-------</v>
      </c>
      <c r="T140" s="41" t="str">
        <f t="shared" si="5"/>
        <v>alp---</v>
      </c>
      <c r="U140" s="41" t="str">
        <f t="shared" si="6"/>
        <v/>
      </c>
      <c r="V140" s="41"/>
      <c r="W140" s="41" t="str">
        <f t="shared" si="32"/>
        <v>-------</v>
      </c>
      <c r="X140" s="41" t="str">
        <f t="shared" si="8"/>
        <v>--------</v>
      </c>
      <c r="Y140" s="41" t="str">
        <f t="shared" si="9"/>
        <v>-------</v>
      </c>
    </row>
    <row r="141">
      <c r="A141" s="20"/>
      <c r="B141" s="20"/>
      <c r="C141" s="20"/>
      <c r="D141" s="20"/>
      <c r="E141" s="20"/>
      <c r="F141" s="20"/>
      <c r="G141" s="20"/>
      <c r="H141" s="20"/>
      <c r="I141" s="25"/>
      <c r="J141" s="20"/>
      <c r="K141" s="20"/>
      <c r="L141" s="25"/>
      <c r="M141" s="20"/>
      <c r="N141" s="20"/>
      <c r="O141" s="20"/>
      <c r="P141" s="20"/>
      <c r="Q141" s="39" t="str">
        <f t="shared" si="2"/>
        <v>alp----</v>
      </c>
      <c r="R141" s="40" t="str">
        <f t="shared" si="3"/>
        <v>-----none</v>
      </c>
      <c r="S141" s="40" t="str">
        <f t="shared" si="4"/>
        <v>-------</v>
      </c>
      <c r="T141" s="41" t="str">
        <f t="shared" si="5"/>
        <v>alp---</v>
      </c>
      <c r="U141" s="41" t="str">
        <f t="shared" si="6"/>
        <v/>
      </c>
      <c r="V141" s="41"/>
      <c r="W141" s="41" t="str">
        <f t="shared" si="32"/>
        <v>-------</v>
      </c>
      <c r="X141" s="41" t="str">
        <f t="shared" si="8"/>
        <v>--------</v>
      </c>
      <c r="Y141" s="41" t="str">
        <f t="shared" si="9"/>
        <v>-------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6"/>
      <c r="J142" s="14"/>
      <c r="K142" s="14"/>
      <c r="L142" s="50"/>
      <c r="M142" s="14"/>
      <c r="N142" s="14"/>
      <c r="O142" s="14"/>
      <c r="P142" s="14"/>
      <c r="Q142" s="39" t="str">
        <f t="shared" si="2"/>
        <v>alp----</v>
      </c>
      <c r="R142" s="40" t="str">
        <f t="shared" si="3"/>
        <v>-----none</v>
      </c>
      <c r="S142" s="40" t="str">
        <f t="shared" si="4"/>
        <v>-------</v>
      </c>
      <c r="T142" s="41" t="str">
        <f t="shared" si="5"/>
        <v>alp---</v>
      </c>
      <c r="U142" s="41" t="str">
        <f t="shared" si="6"/>
        <v/>
      </c>
      <c r="V142" s="41"/>
      <c r="W142" s="41" t="str">
        <f t="shared" si="32"/>
        <v>-------</v>
      </c>
      <c r="X142" s="41" t="str">
        <f t="shared" si="8"/>
        <v>--------</v>
      </c>
      <c r="Y142" s="41" t="str">
        <f t="shared" si="9"/>
        <v>-------</v>
      </c>
    </row>
    <row r="143">
      <c r="A143" s="20"/>
      <c r="B143" s="20"/>
      <c r="C143" s="20"/>
      <c r="D143" s="20"/>
      <c r="E143" s="20"/>
      <c r="F143" s="20"/>
      <c r="G143" s="20"/>
      <c r="H143" s="20"/>
      <c r="I143" s="25"/>
      <c r="J143" s="20"/>
      <c r="K143" s="20"/>
      <c r="L143" s="25"/>
      <c r="M143" s="20"/>
      <c r="N143" s="20"/>
      <c r="O143" s="20"/>
      <c r="P143" s="20"/>
      <c r="Q143" s="39" t="str">
        <f t="shared" si="2"/>
        <v>alp----</v>
      </c>
      <c r="R143" s="40" t="str">
        <f t="shared" si="3"/>
        <v>-----none</v>
      </c>
      <c r="S143" s="40" t="str">
        <f t="shared" si="4"/>
        <v>-------</v>
      </c>
      <c r="T143" s="41" t="str">
        <f t="shared" si="5"/>
        <v>alp---</v>
      </c>
      <c r="U143" s="41" t="str">
        <f t="shared" si="6"/>
        <v/>
      </c>
      <c r="V143" s="41"/>
      <c r="W143" s="41" t="str">
        <f t="shared" si="32"/>
        <v>-------</v>
      </c>
      <c r="X143" s="41" t="str">
        <f t="shared" si="8"/>
        <v>--------</v>
      </c>
      <c r="Y143" s="41" t="str">
        <f t="shared" si="9"/>
        <v>-------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6"/>
      <c r="J144" s="14"/>
      <c r="K144" s="14"/>
      <c r="L144" s="50"/>
      <c r="M144" s="14"/>
      <c r="N144" s="14"/>
      <c r="O144" s="14"/>
      <c r="P144" s="14"/>
      <c r="Q144" s="39" t="str">
        <f t="shared" si="2"/>
        <v>alp----</v>
      </c>
      <c r="R144" s="40" t="str">
        <f t="shared" si="3"/>
        <v>-----none</v>
      </c>
      <c r="S144" s="40" t="str">
        <f t="shared" si="4"/>
        <v>-------</v>
      </c>
      <c r="T144" s="41" t="str">
        <f t="shared" si="5"/>
        <v>alp---</v>
      </c>
      <c r="U144" s="41" t="str">
        <f t="shared" si="6"/>
        <v/>
      </c>
      <c r="V144" s="41"/>
      <c r="W144" s="41" t="str">
        <f t="shared" si="32"/>
        <v>-------</v>
      </c>
      <c r="X144" s="41" t="str">
        <f t="shared" si="8"/>
        <v>--------</v>
      </c>
      <c r="Y144" s="41" t="str">
        <f t="shared" si="9"/>
        <v>-------</v>
      </c>
    </row>
    <row r="145">
      <c r="A145" s="20"/>
      <c r="B145" s="20"/>
      <c r="C145" s="20"/>
      <c r="D145" s="20"/>
      <c r="E145" s="20"/>
      <c r="F145" s="20"/>
      <c r="G145" s="20"/>
      <c r="H145" s="20"/>
      <c r="I145" s="25"/>
      <c r="J145" s="20"/>
      <c r="K145" s="20"/>
      <c r="L145" s="25"/>
      <c r="M145" s="20"/>
      <c r="N145" s="20"/>
      <c r="O145" s="20"/>
      <c r="P145" s="20"/>
      <c r="Q145" s="39" t="str">
        <f t="shared" si="2"/>
        <v>alp----</v>
      </c>
      <c r="R145" s="40" t="str">
        <f t="shared" si="3"/>
        <v>-----none</v>
      </c>
      <c r="S145" s="40" t="str">
        <f t="shared" si="4"/>
        <v>-------</v>
      </c>
      <c r="T145" s="41" t="str">
        <f t="shared" si="5"/>
        <v>alp---</v>
      </c>
      <c r="U145" s="41" t="str">
        <f t="shared" si="6"/>
        <v/>
      </c>
      <c r="V145" s="41"/>
      <c r="W145" s="41" t="str">
        <f t="shared" si="32"/>
        <v>-------</v>
      </c>
      <c r="X145" s="41" t="str">
        <f t="shared" si="8"/>
        <v>--------</v>
      </c>
      <c r="Y145" s="41" t="str">
        <f t="shared" si="9"/>
        <v>-------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6"/>
      <c r="J146" s="14"/>
      <c r="K146" s="14"/>
      <c r="L146" s="50"/>
      <c r="M146" s="14"/>
      <c r="N146" s="14"/>
      <c r="O146" s="14"/>
      <c r="P146" s="14"/>
      <c r="Q146" s="39" t="str">
        <f t="shared" si="2"/>
        <v>alp----</v>
      </c>
      <c r="R146" s="40" t="str">
        <f t="shared" si="3"/>
        <v>-----none</v>
      </c>
      <c r="S146" s="40" t="str">
        <f t="shared" si="4"/>
        <v>-------</v>
      </c>
      <c r="T146" s="41" t="str">
        <f t="shared" si="5"/>
        <v>alp---</v>
      </c>
      <c r="U146" s="41" t="str">
        <f t="shared" si="6"/>
        <v/>
      </c>
      <c r="V146" s="41"/>
      <c r="W146" s="41" t="str">
        <f t="shared" si="32"/>
        <v>-------</v>
      </c>
      <c r="X146" s="41" t="str">
        <f t="shared" si="8"/>
        <v>--------</v>
      </c>
      <c r="Y146" s="41" t="str">
        <f t="shared" si="9"/>
        <v>-------</v>
      </c>
    </row>
    <row r="147">
      <c r="A147" s="20"/>
      <c r="B147" s="20"/>
      <c r="C147" s="20"/>
      <c r="D147" s="20"/>
      <c r="E147" s="20"/>
      <c r="F147" s="20"/>
      <c r="G147" s="20"/>
      <c r="H147" s="20"/>
      <c r="I147" s="25"/>
      <c r="J147" s="20"/>
      <c r="K147" s="20"/>
      <c r="L147" s="25"/>
      <c r="M147" s="20"/>
      <c r="N147" s="20"/>
      <c r="O147" s="20"/>
      <c r="P147" s="20"/>
      <c r="Q147" s="39" t="str">
        <f t="shared" si="2"/>
        <v>alp----</v>
      </c>
      <c r="R147" s="40" t="str">
        <f t="shared" si="3"/>
        <v>-----none</v>
      </c>
      <c r="S147" s="40" t="str">
        <f t="shared" si="4"/>
        <v>-------</v>
      </c>
      <c r="T147" s="41" t="str">
        <f t="shared" si="5"/>
        <v>alp---</v>
      </c>
      <c r="U147" s="41" t="str">
        <f t="shared" si="6"/>
        <v/>
      </c>
      <c r="V147" s="41"/>
      <c r="W147" s="41" t="str">
        <f t="shared" si="32"/>
        <v>-------</v>
      </c>
      <c r="X147" s="41" t="str">
        <f t="shared" si="8"/>
        <v>--------</v>
      </c>
      <c r="Y147" s="41" t="str">
        <f t="shared" si="9"/>
        <v>-------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6"/>
      <c r="J148" s="14"/>
      <c r="K148" s="14"/>
      <c r="L148" s="50"/>
      <c r="M148" s="14"/>
      <c r="N148" s="14"/>
      <c r="O148" s="14"/>
      <c r="P148" s="14"/>
      <c r="Q148" s="39" t="str">
        <f t="shared" si="2"/>
        <v>alp----</v>
      </c>
      <c r="R148" s="40" t="str">
        <f t="shared" si="3"/>
        <v>-----none</v>
      </c>
      <c r="S148" s="40" t="str">
        <f t="shared" si="4"/>
        <v>-------</v>
      </c>
      <c r="T148" s="41" t="str">
        <f t="shared" si="5"/>
        <v>alp---</v>
      </c>
      <c r="U148" s="41" t="str">
        <f t="shared" si="6"/>
        <v/>
      </c>
      <c r="V148" s="41"/>
      <c r="W148" s="41" t="str">
        <f t="shared" si="32"/>
        <v>-------</v>
      </c>
      <c r="X148" s="41" t="str">
        <f t="shared" si="8"/>
        <v>--------</v>
      </c>
      <c r="Y148" s="41" t="str">
        <f t="shared" si="9"/>
        <v>-------</v>
      </c>
    </row>
    <row r="149">
      <c r="A149" s="20"/>
      <c r="B149" s="20"/>
      <c r="C149" s="20"/>
      <c r="D149" s="20"/>
      <c r="E149" s="20"/>
      <c r="F149" s="20"/>
      <c r="G149" s="20"/>
      <c r="H149" s="20"/>
      <c r="I149" s="25"/>
      <c r="J149" s="20"/>
      <c r="K149" s="20"/>
      <c r="L149" s="25"/>
      <c r="M149" s="20"/>
      <c r="N149" s="20"/>
      <c r="O149" s="20"/>
      <c r="P149" s="20"/>
      <c r="Q149" s="39" t="str">
        <f t="shared" si="2"/>
        <v>alp----</v>
      </c>
      <c r="R149" s="40" t="str">
        <f t="shared" si="3"/>
        <v>-----none</v>
      </c>
      <c r="S149" s="40" t="str">
        <f t="shared" si="4"/>
        <v>-------</v>
      </c>
      <c r="T149" s="41" t="str">
        <f t="shared" si="5"/>
        <v>alp---</v>
      </c>
      <c r="U149" s="41" t="str">
        <f t="shared" si="6"/>
        <v/>
      </c>
      <c r="V149" s="41"/>
      <c r="W149" s="41" t="str">
        <f t="shared" si="32"/>
        <v>-------</v>
      </c>
      <c r="X149" s="41" t="str">
        <f t="shared" si="8"/>
        <v>--------</v>
      </c>
      <c r="Y149" s="41" t="str">
        <f t="shared" si="9"/>
        <v>-------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6"/>
      <c r="J150" s="14"/>
      <c r="K150" s="14"/>
      <c r="L150" s="50"/>
      <c r="M150" s="14"/>
      <c r="N150" s="14"/>
      <c r="O150" s="14"/>
      <c r="P150" s="14"/>
      <c r="Q150" s="39" t="str">
        <f t="shared" si="2"/>
        <v>alp----</v>
      </c>
      <c r="R150" s="40" t="str">
        <f t="shared" si="3"/>
        <v>-----none</v>
      </c>
      <c r="S150" s="40" t="str">
        <f t="shared" si="4"/>
        <v>-------</v>
      </c>
      <c r="T150" s="41" t="str">
        <f t="shared" si="5"/>
        <v>alp---</v>
      </c>
      <c r="U150" s="41" t="str">
        <f t="shared" si="6"/>
        <v/>
      </c>
      <c r="V150" s="41"/>
      <c r="W150" s="41" t="str">
        <f t="shared" si="32"/>
        <v>-------</v>
      </c>
      <c r="X150" s="41" t="str">
        <f t="shared" si="8"/>
        <v>--------</v>
      </c>
      <c r="Y150" s="41" t="str">
        <f t="shared" si="9"/>
        <v>-------</v>
      </c>
    </row>
    <row r="151">
      <c r="A151" s="20"/>
      <c r="B151" s="20"/>
      <c r="C151" s="20"/>
      <c r="D151" s="20"/>
      <c r="E151" s="20"/>
      <c r="F151" s="20"/>
      <c r="G151" s="20"/>
      <c r="H151" s="20"/>
      <c r="I151" s="25"/>
      <c r="J151" s="20"/>
      <c r="K151" s="20"/>
      <c r="L151" s="25"/>
      <c r="M151" s="20"/>
      <c r="N151" s="20"/>
      <c r="O151" s="20"/>
      <c r="P151" s="20"/>
      <c r="Q151" s="39" t="str">
        <f t="shared" si="2"/>
        <v>alp----</v>
      </c>
      <c r="R151" s="40" t="str">
        <f t="shared" si="3"/>
        <v>-----none</v>
      </c>
      <c r="S151" s="40" t="str">
        <f t="shared" si="4"/>
        <v>-------</v>
      </c>
      <c r="T151" s="41" t="str">
        <f t="shared" si="5"/>
        <v>alp---</v>
      </c>
      <c r="U151" s="41" t="str">
        <f t="shared" si="6"/>
        <v/>
      </c>
      <c r="V151" s="41"/>
      <c r="W151" s="41" t="str">
        <f t="shared" si="32"/>
        <v>-------</v>
      </c>
      <c r="X151" s="41" t="str">
        <f t="shared" si="8"/>
        <v>--------</v>
      </c>
      <c r="Y151" s="41" t="str">
        <f t="shared" si="9"/>
        <v>-------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6"/>
      <c r="J152" s="14"/>
      <c r="K152" s="14"/>
      <c r="L152" s="50"/>
      <c r="M152" s="14"/>
      <c r="N152" s="14"/>
      <c r="O152" s="14"/>
      <c r="P152" s="14"/>
      <c r="Q152" s="39" t="str">
        <f t="shared" si="2"/>
        <v>alp----</v>
      </c>
      <c r="R152" s="40" t="str">
        <f t="shared" si="3"/>
        <v>-----none</v>
      </c>
      <c r="S152" s="40" t="str">
        <f t="shared" si="4"/>
        <v>-------</v>
      </c>
      <c r="T152" s="41" t="str">
        <f t="shared" si="5"/>
        <v>alp---</v>
      </c>
      <c r="U152" s="41" t="str">
        <f t="shared" si="6"/>
        <v/>
      </c>
      <c r="V152" s="41"/>
      <c r="W152" s="41" t="str">
        <f t="shared" si="32"/>
        <v>-------</v>
      </c>
      <c r="X152" s="41" t="str">
        <f t="shared" si="8"/>
        <v>--------</v>
      </c>
      <c r="Y152" s="41" t="str">
        <f t="shared" si="9"/>
        <v>-------</v>
      </c>
    </row>
    <row r="153">
      <c r="A153" s="20"/>
      <c r="B153" s="20"/>
      <c r="C153" s="20"/>
      <c r="D153" s="20"/>
      <c r="E153" s="20"/>
      <c r="F153" s="20"/>
      <c r="G153" s="20"/>
      <c r="H153" s="20"/>
      <c r="I153" s="25"/>
      <c r="J153" s="20"/>
      <c r="K153" s="20"/>
      <c r="L153" s="25"/>
      <c r="M153" s="20"/>
      <c r="N153" s="20"/>
      <c r="O153" s="20"/>
      <c r="P153" s="20"/>
      <c r="Q153" s="39" t="str">
        <f t="shared" si="2"/>
        <v>alp----</v>
      </c>
      <c r="R153" s="40" t="str">
        <f t="shared" si="3"/>
        <v>-----none</v>
      </c>
      <c r="S153" s="40" t="str">
        <f t="shared" si="4"/>
        <v>-------</v>
      </c>
      <c r="T153" s="41" t="str">
        <f t="shared" si="5"/>
        <v>alp---</v>
      </c>
      <c r="U153" s="41" t="str">
        <f t="shared" si="6"/>
        <v/>
      </c>
      <c r="V153" s="41"/>
      <c r="W153" s="41" t="str">
        <f t="shared" si="32"/>
        <v>-------</v>
      </c>
      <c r="X153" s="41" t="str">
        <f t="shared" si="8"/>
        <v>--------</v>
      </c>
      <c r="Y153" s="41" t="str">
        <f t="shared" si="9"/>
        <v>-------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6"/>
      <c r="J154" s="14"/>
      <c r="K154" s="14"/>
      <c r="L154" s="50"/>
      <c r="M154" s="14"/>
      <c r="N154" s="14"/>
      <c r="O154" s="14"/>
      <c r="P154" s="14"/>
      <c r="Q154" s="39" t="str">
        <f t="shared" si="2"/>
        <v>alp----</v>
      </c>
      <c r="R154" s="40" t="str">
        <f t="shared" si="3"/>
        <v>-----none</v>
      </c>
      <c r="S154" s="40" t="str">
        <f t="shared" si="4"/>
        <v>-------</v>
      </c>
      <c r="T154" s="41" t="str">
        <f t="shared" si="5"/>
        <v>alp---</v>
      </c>
      <c r="U154" s="41" t="str">
        <f t="shared" si="6"/>
        <v/>
      </c>
      <c r="V154" s="41"/>
      <c r="W154" s="41" t="str">
        <f t="shared" si="32"/>
        <v>-------</v>
      </c>
      <c r="X154" s="41" t="str">
        <f t="shared" si="8"/>
        <v>--------</v>
      </c>
      <c r="Y154" s="41" t="str">
        <f t="shared" si="9"/>
        <v>-------</v>
      </c>
    </row>
    <row r="155">
      <c r="A155" s="20"/>
      <c r="B155" s="20"/>
      <c r="C155" s="20"/>
      <c r="D155" s="20"/>
      <c r="E155" s="20"/>
      <c r="F155" s="20"/>
      <c r="G155" s="20"/>
      <c r="H155" s="20"/>
      <c r="I155" s="25"/>
      <c r="J155" s="20"/>
      <c r="K155" s="20"/>
      <c r="L155" s="25"/>
      <c r="M155" s="20"/>
      <c r="N155" s="20"/>
      <c r="O155" s="20"/>
      <c r="P155" s="20"/>
      <c r="Q155" s="39" t="str">
        <f t="shared" si="2"/>
        <v>alp----</v>
      </c>
      <c r="R155" s="40" t="str">
        <f t="shared" si="3"/>
        <v>-----none</v>
      </c>
      <c r="S155" s="40" t="str">
        <f t="shared" si="4"/>
        <v>-------</v>
      </c>
      <c r="T155" s="41" t="str">
        <f t="shared" si="5"/>
        <v>alp---</v>
      </c>
      <c r="U155" s="41" t="str">
        <f t="shared" si="6"/>
        <v/>
      </c>
      <c r="V155" s="41"/>
      <c r="W155" s="41" t="str">
        <f t="shared" si="32"/>
        <v>-------</v>
      </c>
      <c r="X155" s="41" t="str">
        <f t="shared" si="8"/>
        <v>--------</v>
      </c>
      <c r="Y155" s="41" t="str">
        <f t="shared" si="9"/>
        <v>-------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6"/>
      <c r="J156" s="14"/>
      <c r="K156" s="14"/>
      <c r="L156" s="50"/>
      <c r="M156" s="14"/>
      <c r="N156" s="14"/>
      <c r="O156" s="14"/>
      <c r="P156" s="14"/>
      <c r="Q156" s="39" t="str">
        <f t="shared" si="2"/>
        <v>alp----</v>
      </c>
      <c r="R156" s="40" t="str">
        <f t="shared" si="3"/>
        <v>-----none</v>
      </c>
      <c r="S156" s="40" t="str">
        <f t="shared" si="4"/>
        <v>-------</v>
      </c>
      <c r="T156" s="41" t="str">
        <f t="shared" si="5"/>
        <v>alp---</v>
      </c>
      <c r="U156" s="41" t="str">
        <f t="shared" si="6"/>
        <v/>
      </c>
      <c r="V156" s="41"/>
      <c r="W156" s="41" t="str">
        <f t="shared" si="32"/>
        <v>-------</v>
      </c>
      <c r="X156" s="41" t="str">
        <f t="shared" si="8"/>
        <v>--------</v>
      </c>
      <c r="Y156" s="41" t="str">
        <f t="shared" si="9"/>
        <v>-------</v>
      </c>
    </row>
    <row r="157">
      <c r="A157" s="20"/>
      <c r="B157" s="20"/>
      <c r="C157" s="20"/>
      <c r="D157" s="20"/>
      <c r="E157" s="20"/>
      <c r="F157" s="20"/>
      <c r="G157" s="20"/>
      <c r="H157" s="20"/>
      <c r="I157" s="25"/>
      <c r="J157" s="20"/>
      <c r="K157" s="20"/>
      <c r="L157" s="25"/>
      <c r="M157" s="20"/>
      <c r="N157" s="20"/>
      <c r="O157" s="20"/>
      <c r="P157" s="20"/>
      <c r="Q157" s="39" t="str">
        <f t="shared" si="2"/>
        <v>alp----</v>
      </c>
      <c r="R157" s="40" t="str">
        <f t="shared" si="3"/>
        <v>-----none</v>
      </c>
      <c r="S157" s="40" t="str">
        <f t="shared" si="4"/>
        <v>-------</v>
      </c>
      <c r="T157" s="41" t="str">
        <f t="shared" si="5"/>
        <v>alp---</v>
      </c>
      <c r="U157" s="41" t="str">
        <f t="shared" si="6"/>
        <v/>
      </c>
      <c r="V157" s="41"/>
      <c r="W157" s="41" t="str">
        <f t="shared" si="32"/>
        <v>-------</v>
      </c>
      <c r="X157" s="41" t="str">
        <f t="shared" si="8"/>
        <v>--------</v>
      </c>
      <c r="Y157" s="41" t="str">
        <f t="shared" si="9"/>
        <v>-------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6"/>
      <c r="J158" s="14"/>
      <c r="K158" s="14"/>
      <c r="L158" s="50"/>
      <c r="M158" s="14"/>
      <c r="N158" s="14"/>
      <c r="O158" s="14"/>
      <c r="P158" s="14"/>
      <c r="Q158" s="39" t="str">
        <f t="shared" si="2"/>
        <v>alp----</v>
      </c>
      <c r="R158" s="40" t="str">
        <f t="shared" si="3"/>
        <v>-----none</v>
      </c>
      <c r="S158" s="40" t="str">
        <f t="shared" si="4"/>
        <v>-------</v>
      </c>
      <c r="T158" s="41" t="str">
        <f t="shared" si="5"/>
        <v>alp---</v>
      </c>
      <c r="U158" s="41" t="str">
        <f t="shared" si="6"/>
        <v/>
      </c>
      <c r="V158" s="41"/>
      <c r="W158" s="41" t="str">
        <f t="shared" si="32"/>
        <v>-------</v>
      </c>
      <c r="X158" s="41" t="str">
        <f t="shared" si="8"/>
        <v>--------</v>
      </c>
      <c r="Y158" s="41" t="str">
        <f t="shared" si="9"/>
        <v>-------</v>
      </c>
    </row>
    <row r="159">
      <c r="A159" s="20"/>
      <c r="B159" s="20"/>
      <c r="C159" s="20"/>
      <c r="D159" s="20"/>
      <c r="E159" s="20"/>
      <c r="F159" s="20"/>
      <c r="G159" s="20"/>
      <c r="H159" s="20"/>
      <c r="I159" s="25"/>
      <c r="J159" s="20"/>
      <c r="K159" s="20"/>
      <c r="L159" s="25"/>
      <c r="M159" s="20"/>
      <c r="N159" s="20"/>
      <c r="O159" s="20"/>
      <c r="P159" s="20"/>
      <c r="Q159" s="39" t="str">
        <f t="shared" si="2"/>
        <v>alp----</v>
      </c>
      <c r="R159" s="40" t="str">
        <f t="shared" si="3"/>
        <v>-----none</v>
      </c>
      <c r="S159" s="40" t="str">
        <f t="shared" si="4"/>
        <v>-------</v>
      </c>
      <c r="T159" s="41" t="str">
        <f t="shared" si="5"/>
        <v>alp---</v>
      </c>
      <c r="U159" s="41" t="str">
        <f t="shared" si="6"/>
        <v/>
      </c>
      <c r="V159" s="41"/>
      <c r="W159" s="41" t="str">
        <f t="shared" si="32"/>
        <v>-------</v>
      </c>
      <c r="X159" s="41" t="str">
        <f t="shared" si="8"/>
        <v>--------</v>
      </c>
      <c r="Y159" s="41" t="str">
        <f t="shared" si="9"/>
        <v>-------</v>
      </c>
    </row>
    <row r="160">
      <c r="A160" s="14"/>
      <c r="B160" s="14"/>
      <c r="C160" s="14"/>
      <c r="D160" s="14"/>
      <c r="E160" s="14"/>
      <c r="F160" s="14"/>
      <c r="G160" s="14"/>
      <c r="H160" s="14"/>
      <c r="I160" s="16"/>
      <c r="J160" s="14"/>
      <c r="K160" s="14"/>
      <c r="L160" s="50"/>
      <c r="M160" s="14"/>
      <c r="N160" s="14"/>
      <c r="O160" s="14"/>
      <c r="P160" s="14"/>
      <c r="Q160" s="39" t="str">
        <f t="shared" si="2"/>
        <v>alp----</v>
      </c>
      <c r="R160" s="40" t="str">
        <f t="shared" si="3"/>
        <v>-----none</v>
      </c>
      <c r="S160" s="40" t="str">
        <f t="shared" si="4"/>
        <v>-------</v>
      </c>
      <c r="T160" s="41" t="str">
        <f t="shared" si="5"/>
        <v>alp---</v>
      </c>
      <c r="U160" s="41" t="str">
        <f t="shared" si="6"/>
        <v/>
      </c>
      <c r="V160" s="41"/>
      <c r="W160" s="41" t="str">
        <f t="shared" si="32"/>
        <v>-------</v>
      </c>
      <c r="X160" s="41" t="str">
        <f t="shared" si="8"/>
        <v>--------</v>
      </c>
      <c r="Y160" s="41" t="str">
        <f t="shared" si="9"/>
        <v>-------</v>
      </c>
    </row>
    <row r="161">
      <c r="A161" s="20"/>
      <c r="B161" s="20"/>
      <c r="C161" s="20"/>
      <c r="D161" s="20"/>
      <c r="E161" s="20"/>
      <c r="F161" s="20"/>
      <c r="G161" s="20"/>
      <c r="H161" s="20"/>
      <c r="I161" s="25"/>
      <c r="J161" s="20"/>
      <c r="K161" s="20"/>
      <c r="L161" s="25"/>
      <c r="M161" s="20"/>
      <c r="N161" s="20"/>
      <c r="O161" s="20"/>
      <c r="P161" s="20"/>
      <c r="Q161" s="39" t="str">
        <f t="shared" si="2"/>
        <v>alp----</v>
      </c>
      <c r="R161" s="40" t="str">
        <f t="shared" si="3"/>
        <v>-----none</v>
      </c>
      <c r="S161" s="40" t="str">
        <f t="shared" si="4"/>
        <v>-------</v>
      </c>
      <c r="T161" s="41" t="str">
        <f t="shared" si="5"/>
        <v>alp---</v>
      </c>
      <c r="U161" s="41" t="str">
        <f t="shared" si="6"/>
        <v/>
      </c>
      <c r="V161" s="41"/>
      <c r="W161" s="41" t="str">
        <f t="shared" si="32"/>
        <v>-------</v>
      </c>
      <c r="X161" s="41" t="str">
        <f t="shared" si="8"/>
        <v>--------</v>
      </c>
      <c r="Y161" s="41" t="str">
        <f t="shared" si="9"/>
        <v>-------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6"/>
      <c r="J162" s="14"/>
      <c r="K162" s="14"/>
      <c r="L162" s="50"/>
      <c r="M162" s="14"/>
      <c r="N162" s="14"/>
      <c r="O162" s="14"/>
      <c r="P162" s="14"/>
      <c r="Q162" s="39" t="str">
        <f t="shared" si="2"/>
        <v>alp----</v>
      </c>
      <c r="R162" s="40" t="str">
        <f t="shared" si="3"/>
        <v>-----none</v>
      </c>
      <c r="S162" s="40" t="str">
        <f t="shared" si="4"/>
        <v>-------</v>
      </c>
      <c r="T162" s="41" t="str">
        <f t="shared" si="5"/>
        <v>alp---</v>
      </c>
      <c r="U162" s="41" t="str">
        <f t="shared" si="6"/>
        <v/>
      </c>
      <c r="V162" s="41"/>
      <c r="W162" s="41" t="str">
        <f t="shared" si="32"/>
        <v>-------</v>
      </c>
      <c r="X162" s="41" t="str">
        <f t="shared" si="8"/>
        <v>--------</v>
      </c>
      <c r="Y162" s="41" t="str">
        <f t="shared" si="9"/>
        <v>-------</v>
      </c>
    </row>
    <row r="163">
      <c r="A163" s="20"/>
      <c r="B163" s="20"/>
      <c r="C163" s="20"/>
      <c r="D163" s="20"/>
      <c r="E163" s="20"/>
      <c r="F163" s="20"/>
      <c r="G163" s="20"/>
      <c r="H163" s="20"/>
      <c r="I163" s="25"/>
      <c r="J163" s="20"/>
      <c r="K163" s="20"/>
      <c r="L163" s="25"/>
      <c r="M163" s="20"/>
      <c r="N163" s="20"/>
      <c r="O163" s="20"/>
      <c r="P163" s="20"/>
      <c r="Q163" s="39" t="str">
        <f t="shared" si="2"/>
        <v>alp----</v>
      </c>
      <c r="R163" s="40" t="str">
        <f t="shared" si="3"/>
        <v>-----none</v>
      </c>
      <c r="S163" s="40" t="str">
        <f t="shared" si="4"/>
        <v>-------</v>
      </c>
      <c r="T163" s="41" t="str">
        <f t="shared" si="5"/>
        <v>alp---</v>
      </c>
      <c r="U163" s="41" t="str">
        <f t="shared" si="6"/>
        <v/>
      </c>
      <c r="V163" s="41"/>
      <c r="W163" s="41" t="str">
        <f t="shared" si="32"/>
        <v>-------</v>
      </c>
      <c r="X163" s="41" t="str">
        <f t="shared" si="8"/>
        <v>--------</v>
      </c>
      <c r="Y163" s="41" t="str">
        <f t="shared" si="9"/>
        <v>-------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6"/>
      <c r="J164" s="14"/>
      <c r="K164" s="14"/>
      <c r="L164" s="50"/>
      <c r="M164" s="14"/>
      <c r="N164" s="14"/>
      <c r="O164" s="14"/>
      <c r="P164" s="14"/>
      <c r="Q164" s="39" t="str">
        <f t="shared" si="2"/>
        <v>alp----</v>
      </c>
      <c r="R164" s="40" t="str">
        <f t="shared" si="3"/>
        <v>-----none</v>
      </c>
      <c r="S164" s="40" t="str">
        <f t="shared" si="4"/>
        <v>-------</v>
      </c>
      <c r="T164" s="41" t="str">
        <f t="shared" si="5"/>
        <v>alp---</v>
      </c>
      <c r="U164" s="41" t="str">
        <f t="shared" si="6"/>
        <v/>
      </c>
      <c r="V164" s="41"/>
      <c r="W164" s="41" t="str">
        <f t="shared" si="32"/>
        <v>-------</v>
      </c>
      <c r="X164" s="41" t="str">
        <f t="shared" si="8"/>
        <v>--------</v>
      </c>
      <c r="Y164" s="41" t="str">
        <f t="shared" si="9"/>
        <v>-------</v>
      </c>
    </row>
    <row r="165">
      <c r="A165" s="20"/>
      <c r="B165" s="20"/>
      <c r="C165" s="20"/>
      <c r="D165" s="20"/>
      <c r="E165" s="20"/>
      <c r="F165" s="20"/>
      <c r="G165" s="20"/>
      <c r="H165" s="20"/>
      <c r="I165" s="25"/>
      <c r="J165" s="20"/>
      <c r="K165" s="20"/>
      <c r="L165" s="25"/>
      <c r="M165" s="20"/>
      <c r="N165" s="20"/>
      <c r="O165" s="20"/>
      <c r="P165" s="20"/>
      <c r="Q165" s="39" t="str">
        <f t="shared" si="2"/>
        <v>alp----</v>
      </c>
      <c r="R165" s="40" t="str">
        <f t="shared" si="3"/>
        <v>-----none</v>
      </c>
      <c r="S165" s="40" t="str">
        <f t="shared" si="4"/>
        <v>-------</v>
      </c>
      <c r="T165" s="41" t="str">
        <f t="shared" si="5"/>
        <v>alp---</v>
      </c>
      <c r="U165" s="41" t="str">
        <f t="shared" si="6"/>
        <v/>
      </c>
      <c r="V165" s="41"/>
      <c r="W165" s="41" t="str">
        <f t="shared" si="32"/>
        <v>-------</v>
      </c>
      <c r="X165" s="41" t="str">
        <f t="shared" si="8"/>
        <v>--------</v>
      </c>
      <c r="Y165" s="41" t="str">
        <f t="shared" si="9"/>
        <v>-------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6"/>
      <c r="J166" s="14"/>
      <c r="K166" s="14"/>
      <c r="L166" s="50"/>
      <c r="M166" s="14"/>
      <c r="N166" s="14"/>
      <c r="O166" s="14"/>
      <c r="P166" s="14"/>
      <c r="Q166" s="39" t="str">
        <f t="shared" si="2"/>
        <v>alp----</v>
      </c>
      <c r="R166" s="40" t="str">
        <f t="shared" si="3"/>
        <v>-----none</v>
      </c>
      <c r="S166" s="40" t="str">
        <f t="shared" si="4"/>
        <v>-------</v>
      </c>
      <c r="T166" s="41" t="str">
        <f t="shared" si="5"/>
        <v>alp---</v>
      </c>
      <c r="U166" s="41" t="str">
        <f t="shared" si="6"/>
        <v/>
      </c>
      <c r="V166" s="41"/>
      <c r="W166" s="41" t="str">
        <f t="shared" si="32"/>
        <v>-------</v>
      </c>
      <c r="X166" s="41" t="str">
        <f t="shared" si="8"/>
        <v>--------</v>
      </c>
      <c r="Y166" s="41" t="str">
        <f t="shared" si="9"/>
        <v>-------</v>
      </c>
    </row>
    <row r="167">
      <c r="A167" s="20"/>
      <c r="B167" s="20"/>
      <c r="C167" s="20"/>
      <c r="D167" s="20"/>
      <c r="E167" s="20"/>
      <c r="F167" s="20"/>
      <c r="G167" s="20"/>
      <c r="H167" s="20"/>
      <c r="I167" s="25"/>
      <c r="J167" s="20"/>
      <c r="K167" s="20"/>
      <c r="L167" s="25"/>
      <c r="M167" s="20"/>
      <c r="N167" s="20"/>
      <c r="O167" s="20"/>
      <c r="P167" s="20"/>
      <c r="Q167" s="39" t="str">
        <f t="shared" si="2"/>
        <v>alp----</v>
      </c>
      <c r="R167" s="40" t="str">
        <f t="shared" si="3"/>
        <v>-----none</v>
      </c>
      <c r="S167" s="40" t="str">
        <f t="shared" si="4"/>
        <v>-------</v>
      </c>
      <c r="T167" s="41" t="str">
        <f t="shared" si="5"/>
        <v>alp---</v>
      </c>
      <c r="U167" s="41" t="str">
        <f t="shared" si="6"/>
        <v/>
      </c>
      <c r="V167" s="41"/>
      <c r="W167" s="41" t="str">
        <f t="shared" si="32"/>
        <v>-------</v>
      </c>
      <c r="X167" s="41" t="str">
        <f t="shared" si="8"/>
        <v>--------</v>
      </c>
      <c r="Y167" s="41" t="str">
        <f t="shared" si="9"/>
        <v>-------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6"/>
      <c r="J168" s="14"/>
      <c r="K168" s="14"/>
      <c r="L168" s="50"/>
      <c r="M168" s="14"/>
      <c r="N168" s="14"/>
      <c r="O168" s="14"/>
      <c r="P168" s="14"/>
      <c r="Q168" s="39" t="str">
        <f t="shared" si="2"/>
        <v>alp----</v>
      </c>
      <c r="R168" s="40" t="str">
        <f t="shared" si="3"/>
        <v>-----none</v>
      </c>
      <c r="S168" s="40" t="str">
        <f t="shared" si="4"/>
        <v>-------</v>
      </c>
      <c r="T168" s="41" t="str">
        <f t="shared" si="5"/>
        <v>alp---</v>
      </c>
      <c r="U168" s="41" t="str">
        <f t="shared" si="6"/>
        <v/>
      </c>
      <c r="V168" s="41"/>
      <c r="W168" s="41" t="str">
        <f t="shared" si="32"/>
        <v>-------</v>
      </c>
      <c r="X168" s="41" t="str">
        <f t="shared" si="8"/>
        <v>--------</v>
      </c>
      <c r="Y168" s="41" t="str">
        <f t="shared" si="9"/>
        <v>-------</v>
      </c>
    </row>
    <row r="169">
      <c r="A169" s="20"/>
      <c r="B169" s="20"/>
      <c r="C169" s="20"/>
      <c r="D169" s="20"/>
      <c r="E169" s="20"/>
      <c r="F169" s="20"/>
      <c r="G169" s="20"/>
      <c r="H169" s="20"/>
      <c r="I169" s="25"/>
      <c r="J169" s="20"/>
      <c r="K169" s="20"/>
      <c r="L169" s="25"/>
      <c r="M169" s="20"/>
      <c r="N169" s="20"/>
      <c r="O169" s="20"/>
      <c r="P169" s="20"/>
      <c r="Q169" s="39" t="str">
        <f t="shared" si="2"/>
        <v>alp----</v>
      </c>
      <c r="R169" s="40" t="str">
        <f t="shared" si="3"/>
        <v>-----none</v>
      </c>
      <c r="S169" s="40" t="str">
        <f t="shared" si="4"/>
        <v>-------</v>
      </c>
      <c r="T169" s="41" t="str">
        <f t="shared" si="5"/>
        <v>alp---</v>
      </c>
      <c r="U169" s="41" t="str">
        <f t="shared" si="6"/>
        <v/>
      </c>
      <c r="V169" s="41"/>
      <c r="W169" s="41" t="str">
        <f t="shared" si="32"/>
        <v>-------</v>
      </c>
      <c r="X169" s="41" t="str">
        <f t="shared" si="8"/>
        <v>--------</v>
      </c>
      <c r="Y169" s="41" t="str">
        <f t="shared" si="9"/>
        <v>-------</v>
      </c>
    </row>
    <row r="170">
      <c r="A170" s="14"/>
      <c r="B170" s="14"/>
      <c r="C170" s="14"/>
      <c r="D170" s="14"/>
      <c r="E170" s="14"/>
      <c r="F170" s="14"/>
      <c r="G170" s="14"/>
      <c r="H170" s="14"/>
      <c r="I170" s="16"/>
      <c r="J170" s="14"/>
      <c r="K170" s="14"/>
      <c r="L170" s="50"/>
      <c r="M170" s="14"/>
      <c r="N170" s="14"/>
      <c r="O170" s="14"/>
      <c r="P170" s="14"/>
      <c r="Q170" s="39" t="str">
        <f t="shared" si="2"/>
        <v>alp----</v>
      </c>
      <c r="R170" s="40" t="str">
        <f t="shared" si="3"/>
        <v>-----none</v>
      </c>
      <c r="S170" s="40" t="str">
        <f t="shared" si="4"/>
        <v>-------</v>
      </c>
      <c r="T170" s="41" t="str">
        <f t="shared" si="5"/>
        <v>alp---</v>
      </c>
      <c r="U170" s="41" t="str">
        <f t="shared" si="6"/>
        <v/>
      </c>
      <c r="V170" s="41"/>
      <c r="W170" s="41" t="str">
        <f t="shared" si="32"/>
        <v>-------</v>
      </c>
      <c r="X170" s="41" t="str">
        <f t="shared" si="8"/>
        <v>--------</v>
      </c>
      <c r="Y170" s="41" t="str">
        <f t="shared" si="9"/>
        <v>-------</v>
      </c>
    </row>
    <row r="171">
      <c r="A171" s="20"/>
      <c r="B171" s="20"/>
      <c r="C171" s="20"/>
      <c r="D171" s="20"/>
      <c r="E171" s="20"/>
      <c r="F171" s="20"/>
      <c r="G171" s="20"/>
      <c r="H171" s="20"/>
      <c r="I171" s="25"/>
      <c r="J171" s="20"/>
      <c r="K171" s="20"/>
      <c r="L171" s="25"/>
      <c r="M171" s="20"/>
      <c r="N171" s="20"/>
      <c r="O171" s="20"/>
      <c r="P171" s="20"/>
      <c r="Q171" s="39" t="str">
        <f t="shared" si="2"/>
        <v>alp----</v>
      </c>
      <c r="R171" s="40" t="str">
        <f t="shared" si="3"/>
        <v>-----none</v>
      </c>
      <c r="S171" s="40" t="str">
        <f t="shared" si="4"/>
        <v>-------</v>
      </c>
      <c r="T171" s="41" t="str">
        <f t="shared" si="5"/>
        <v>alp---</v>
      </c>
      <c r="U171" s="41" t="str">
        <f t="shared" si="6"/>
        <v/>
      </c>
      <c r="V171" s="41"/>
      <c r="W171" s="41" t="str">
        <f t="shared" si="32"/>
        <v>-------</v>
      </c>
      <c r="X171" s="41" t="str">
        <f t="shared" si="8"/>
        <v>--------</v>
      </c>
      <c r="Y171" s="41" t="str">
        <f t="shared" si="9"/>
        <v>-------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6"/>
      <c r="J172" s="14"/>
      <c r="K172" s="14"/>
      <c r="L172" s="50"/>
      <c r="M172" s="14"/>
      <c r="N172" s="14"/>
      <c r="O172" s="14"/>
      <c r="P172" s="14"/>
      <c r="Q172" s="39" t="str">
        <f t="shared" si="2"/>
        <v>alp----</v>
      </c>
      <c r="R172" s="40" t="str">
        <f t="shared" si="3"/>
        <v>-----none</v>
      </c>
      <c r="S172" s="40" t="str">
        <f t="shared" si="4"/>
        <v>-------</v>
      </c>
      <c r="T172" s="41" t="str">
        <f t="shared" si="5"/>
        <v>alp---</v>
      </c>
      <c r="U172" s="41" t="str">
        <f t="shared" si="6"/>
        <v/>
      </c>
      <c r="V172" s="41"/>
      <c r="W172" s="41" t="str">
        <f t="shared" si="32"/>
        <v>-------</v>
      </c>
      <c r="X172" s="41" t="str">
        <f t="shared" si="8"/>
        <v>--------</v>
      </c>
      <c r="Y172" s="41" t="str">
        <f t="shared" si="9"/>
        <v>-------</v>
      </c>
    </row>
    <row r="173">
      <c r="A173" s="20"/>
      <c r="B173" s="20"/>
      <c r="C173" s="20"/>
      <c r="D173" s="20"/>
      <c r="E173" s="20"/>
      <c r="F173" s="20"/>
      <c r="G173" s="20"/>
      <c r="H173" s="20"/>
      <c r="I173" s="25"/>
      <c r="J173" s="20"/>
      <c r="K173" s="20"/>
      <c r="L173" s="25"/>
      <c r="M173" s="20"/>
      <c r="N173" s="20"/>
      <c r="O173" s="20"/>
      <c r="P173" s="20"/>
      <c r="Q173" s="39" t="str">
        <f t="shared" si="2"/>
        <v>alp----</v>
      </c>
      <c r="R173" s="40" t="str">
        <f t="shared" si="3"/>
        <v>-----none</v>
      </c>
      <c r="S173" s="40" t="str">
        <f t="shared" si="4"/>
        <v>-------</v>
      </c>
      <c r="T173" s="41" t="str">
        <f t="shared" si="5"/>
        <v>alp---</v>
      </c>
      <c r="U173" s="41" t="str">
        <f t="shared" si="6"/>
        <v/>
      </c>
      <c r="V173" s="41"/>
      <c r="W173" s="41" t="str">
        <f t="shared" si="32"/>
        <v>-------</v>
      </c>
      <c r="X173" s="41" t="str">
        <f t="shared" si="8"/>
        <v>--------</v>
      </c>
      <c r="Y173" s="41" t="str">
        <f t="shared" si="9"/>
        <v>-------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6"/>
      <c r="J174" s="14"/>
      <c r="K174" s="14"/>
      <c r="L174" s="50"/>
      <c r="M174" s="14"/>
      <c r="N174" s="14"/>
      <c r="O174" s="14"/>
      <c r="P174" s="14"/>
      <c r="Q174" s="39" t="str">
        <f t="shared" si="2"/>
        <v>alp----</v>
      </c>
      <c r="R174" s="40" t="str">
        <f t="shared" si="3"/>
        <v>-----none</v>
      </c>
      <c r="S174" s="40" t="str">
        <f t="shared" si="4"/>
        <v>-------</v>
      </c>
      <c r="T174" s="41" t="str">
        <f t="shared" si="5"/>
        <v>alp---</v>
      </c>
      <c r="U174" s="41" t="str">
        <f t="shared" si="6"/>
        <v/>
      </c>
      <c r="V174" s="41"/>
      <c r="W174" s="41" t="str">
        <f t="shared" si="32"/>
        <v>-------</v>
      </c>
      <c r="X174" s="41" t="str">
        <f t="shared" si="8"/>
        <v>--------</v>
      </c>
      <c r="Y174" s="41" t="str">
        <f t="shared" si="9"/>
        <v>-------</v>
      </c>
    </row>
    <row r="175">
      <c r="A175" s="20"/>
      <c r="B175" s="20"/>
      <c r="C175" s="20"/>
      <c r="D175" s="20"/>
      <c r="E175" s="20"/>
      <c r="F175" s="20"/>
      <c r="G175" s="20"/>
      <c r="H175" s="20"/>
      <c r="I175" s="25"/>
      <c r="J175" s="20"/>
      <c r="K175" s="20"/>
      <c r="L175" s="25"/>
      <c r="M175" s="20"/>
      <c r="N175" s="20"/>
      <c r="O175" s="20"/>
      <c r="P175" s="20"/>
      <c r="Q175" s="39" t="str">
        <f t="shared" si="2"/>
        <v>alp----</v>
      </c>
      <c r="R175" s="40" t="str">
        <f t="shared" si="3"/>
        <v>-----none</v>
      </c>
      <c r="S175" s="40" t="str">
        <f t="shared" si="4"/>
        <v>-------</v>
      </c>
      <c r="T175" s="41" t="str">
        <f t="shared" si="5"/>
        <v>alp---</v>
      </c>
      <c r="U175" s="41" t="str">
        <f t="shared" si="6"/>
        <v/>
      </c>
      <c r="V175" s="41"/>
      <c r="W175" s="41" t="str">
        <f t="shared" si="32"/>
        <v>-------</v>
      </c>
      <c r="X175" s="41" t="str">
        <f t="shared" si="8"/>
        <v>--------</v>
      </c>
      <c r="Y175" s="41" t="str">
        <f t="shared" si="9"/>
        <v>-------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6"/>
      <c r="J176" s="14"/>
      <c r="K176" s="14"/>
      <c r="L176" s="50"/>
      <c r="M176" s="14"/>
      <c r="N176" s="14"/>
      <c r="O176" s="14"/>
      <c r="P176" s="14"/>
      <c r="Q176" s="39" t="str">
        <f t="shared" si="2"/>
        <v>alp----</v>
      </c>
      <c r="R176" s="40" t="str">
        <f t="shared" si="3"/>
        <v>-----none</v>
      </c>
      <c r="S176" s="40" t="str">
        <f t="shared" si="4"/>
        <v>-------</v>
      </c>
      <c r="T176" s="41" t="str">
        <f t="shared" si="5"/>
        <v>alp---</v>
      </c>
      <c r="U176" s="41" t="str">
        <f t="shared" si="6"/>
        <v/>
      </c>
      <c r="V176" s="41"/>
      <c r="W176" s="41" t="str">
        <f t="shared" si="32"/>
        <v>-------</v>
      </c>
      <c r="X176" s="41" t="str">
        <f t="shared" si="8"/>
        <v>--------</v>
      </c>
      <c r="Y176" s="41" t="str">
        <f t="shared" si="9"/>
        <v>-------</v>
      </c>
    </row>
    <row r="177">
      <c r="A177" s="20"/>
      <c r="B177" s="20"/>
      <c r="C177" s="20"/>
      <c r="D177" s="20"/>
      <c r="E177" s="20"/>
      <c r="F177" s="20"/>
      <c r="G177" s="20"/>
      <c r="H177" s="20"/>
      <c r="I177" s="25"/>
      <c r="J177" s="20"/>
      <c r="K177" s="20"/>
      <c r="L177" s="25"/>
      <c r="M177" s="20"/>
      <c r="N177" s="20"/>
      <c r="O177" s="20"/>
      <c r="P177" s="20"/>
      <c r="Q177" s="39" t="str">
        <f t="shared" si="2"/>
        <v>alp----</v>
      </c>
      <c r="R177" s="40" t="str">
        <f t="shared" si="3"/>
        <v>-----none</v>
      </c>
      <c r="S177" s="40" t="str">
        <f t="shared" si="4"/>
        <v>-------</v>
      </c>
      <c r="T177" s="41" t="str">
        <f t="shared" si="5"/>
        <v>alp---</v>
      </c>
      <c r="U177" s="41" t="str">
        <f t="shared" si="6"/>
        <v/>
      </c>
      <c r="V177" s="41"/>
      <c r="W177" s="41" t="str">
        <f t="shared" si="32"/>
        <v>-------</v>
      </c>
      <c r="X177" s="41" t="str">
        <f t="shared" si="8"/>
        <v>--------</v>
      </c>
      <c r="Y177" s="41" t="str">
        <f t="shared" si="9"/>
        <v>-------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6"/>
      <c r="J178" s="14"/>
      <c r="K178" s="14"/>
      <c r="L178" s="50"/>
      <c r="M178" s="14"/>
      <c r="N178" s="14"/>
      <c r="O178" s="14"/>
      <c r="P178" s="14"/>
      <c r="Q178" s="39" t="str">
        <f t="shared" si="2"/>
        <v>alp----</v>
      </c>
      <c r="R178" s="40" t="str">
        <f t="shared" si="3"/>
        <v>-----none</v>
      </c>
      <c r="S178" s="40" t="str">
        <f t="shared" si="4"/>
        <v>-------</v>
      </c>
      <c r="T178" s="41" t="str">
        <f t="shared" si="5"/>
        <v>alp---</v>
      </c>
      <c r="U178" s="41" t="str">
        <f t="shared" si="6"/>
        <v/>
      </c>
      <c r="V178" s="41"/>
      <c r="W178" s="41" t="str">
        <f t="shared" si="32"/>
        <v>-------</v>
      </c>
      <c r="X178" s="41" t="str">
        <f t="shared" si="8"/>
        <v>--------</v>
      </c>
      <c r="Y178" s="41" t="str">
        <f t="shared" si="9"/>
        <v>-------</v>
      </c>
    </row>
    <row r="179">
      <c r="A179" s="20"/>
      <c r="B179" s="20"/>
      <c r="C179" s="20"/>
      <c r="D179" s="20"/>
      <c r="E179" s="20"/>
      <c r="F179" s="20"/>
      <c r="G179" s="20"/>
      <c r="H179" s="20"/>
      <c r="I179" s="25"/>
      <c r="J179" s="20"/>
      <c r="K179" s="20"/>
      <c r="L179" s="25"/>
      <c r="M179" s="20"/>
      <c r="N179" s="20"/>
      <c r="O179" s="20"/>
      <c r="P179" s="20"/>
      <c r="Q179" s="39" t="str">
        <f t="shared" si="2"/>
        <v>alp----</v>
      </c>
      <c r="R179" s="40" t="str">
        <f t="shared" si="3"/>
        <v>-----none</v>
      </c>
      <c r="S179" s="40" t="str">
        <f t="shared" si="4"/>
        <v>-------</v>
      </c>
      <c r="T179" s="41" t="str">
        <f t="shared" si="5"/>
        <v>alp---</v>
      </c>
      <c r="U179" s="41" t="str">
        <f t="shared" si="6"/>
        <v/>
      </c>
      <c r="V179" s="41"/>
      <c r="W179" s="41" t="str">
        <f t="shared" si="32"/>
        <v>-------</v>
      </c>
      <c r="X179" s="41" t="str">
        <f t="shared" si="8"/>
        <v>--------</v>
      </c>
      <c r="Y179" s="41" t="str">
        <f t="shared" si="9"/>
        <v>-------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6"/>
      <c r="J180" s="14"/>
      <c r="K180" s="14"/>
      <c r="L180" s="50"/>
      <c r="M180" s="14"/>
      <c r="N180" s="14"/>
      <c r="O180" s="14"/>
      <c r="P180" s="14"/>
      <c r="Q180" s="39" t="str">
        <f t="shared" si="2"/>
        <v>alp----</v>
      </c>
      <c r="R180" s="40" t="str">
        <f t="shared" si="3"/>
        <v>-----none</v>
      </c>
      <c r="S180" s="40" t="str">
        <f t="shared" si="4"/>
        <v>-------</v>
      </c>
      <c r="T180" s="41" t="str">
        <f t="shared" si="5"/>
        <v>alp---</v>
      </c>
      <c r="U180" s="41" t="str">
        <f t="shared" si="6"/>
        <v/>
      </c>
      <c r="V180" s="41"/>
      <c r="W180" s="41" t="str">
        <f t="shared" si="32"/>
        <v>-------</v>
      </c>
      <c r="X180" s="41" t="str">
        <f t="shared" si="8"/>
        <v>--------</v>
      </c>
      <c r="Y180" s="41" t="str">
        <f t="shared" si="9"/>
        <v>-------</v>
      </c>
    </row>
    <row r="181">
      <c r="A181" s="20"/>
      <c r="B181" s="20"/>
      <c r="C181" s="20"/>
      <c r="D181" s="20"/>
      <c r="E181" s="20"/>
      <c r="F181" s="20"/>
      <c r="G181" s="20"/>
      <c r="H181" s="20"/>
      <c r="I181" s="25"/>
      <c r="J181" s="20"/>
      <c r="K181" s="20"/>
      <c r="L181" s="25"/>
      <c r="M181" s="20"/>
      <c r="N181" s="20"/>
      <c r="O181" s="20"/>
      <c r="P181" s="20"/>
      <c r="Q181" s="39" t="str">
        <f t="shared" si="2"/>
        <v>alp----</v>
      </c>
      <c r="R181" s="40" t="str">
        <f t="shared" si="3"/>
        <v>-----none</v>
      </c>
      <c r="S181" s="40" t="str">
        <f t="shared" si="4"/>
        <v>-------</v>
      </c>
      <c r="T181" s="41" t="str">
        <f t="shared" si="5"/>
        <v>alp---</v>
      </c>
      <c r="U181" s="41" t="str">
        <f t="shared" si="6"/>
        <v/>
      </c>
      <c r="V181" s="41"/>
      <c r="W181" s="41" t="str">
        <f t="shared" si="32"/>
        <v>-------</v>
      </c>
      <c r="X181" s="41" t="str">
        <f t="shared" si="8"/>
        <v>--------</v>
      </c>
      <c r="Y181" s="41" t="str">
        <f t="shared" si="9"/>
        <v>-------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6"/>
      <c r="J182" s="14"/>
      <c r="K182" s="14"/>
      <c r="L182" s="50"/>
      <c r="M182" s="14"/>
      <c r="N182" s="14"/>
      <c r="O182" s="14"/>
      <c r="P182" s="14"/>
      <c r="Q182" s="39" t="str">
        <f t="shared" si="2"/>
        <v>alp----</v>
      </c>
      <c r="R182" s="40" t="str">
        <f t="shared" si="3"/>
        <v>-----none</v>
      </c>
      <c r="S182" s="40" t="str">
        <f t="shared" si="4"/>
        <v>-------</v>
      </c>
      <c r="T182" s="41" t="str">
        <f t="shared" si="5"/>
        <v>alp---</v>
      </c>
      <c r="U182" s="41" t="str">
        <f t="shared" si="6"/>
        <v/>
      </c>
      <c r="V182" s="41"/>
      <c r="W182" s="41" t="str">
        <f t="shared" si="32"/>
        <v>-------</v>
      </c>
      <c r="X182" s="41" t="str">
        <f t="shared" si="8"/>
        <v>--------</v>
      </c>
      <c r="Y182" s="41" t="str">
        <f t="shared" si="9"/>
        <v>-------</v>
      </c>
    </row>
    <row r="183">
      <c r="A183" s="20"/>
      <c r="B183" s="20"/>
      <c r="C183" s="20"/>
      <c r="D183" s="20"/>
      <c r="E183" s="20"/>
      <c r="F183" s="20"/>
      <c r="G183" s="20"/>
      <c r="H183" s="20"/>
      <c r="I183" s="25"/>
      <c r="J183" s="20"/>
      <c r="K183" s="20"/>
      <c r="L183" s="25"/>
      <c r="M183" s="20"/>
      <c r="N183" s="20"/>
      <c r="O183" s="20"/>
      <c r="P183" s="20"/>
      <c r="Q183" s="39" t="str">
        <f t="shared" si="2"/>
        <v>alp----</v>
      </c>
      <c r="R183" s="40" t="str">
        <f t="shared" si="3"/>
        <v>-----none</v>
      </c>
      <c r="S183" s="40" t="str">
        <f t="shared" si="4"/>
        <v>-------</v>
      </c>
      <c r="T183" s="41" t="str">
        <f t="shared" si="5"/>
        <v>alp---</v>
      </c>
      <c r="U183" s="41" t="str">
        <f t="shared" si="6"/>
        <v/>
      </c>
      <c r="V183" s="41"/>
      <c r="W183" s="41" t="str">
        <f t="shared" si="32"/>
        <v>-------</v>
      </c>
      <c r="X183" s="41" t="str">
        <f t="shared" si="8"/>
        <v>--------</v>
      </c>
      <c r="Y183" s="41" t="str">
        <f t="shared" si="9"/>
        <v>-------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6"/>
      <c r="J184" s="14"/>
      <c r="K184" s="14"/>
      <c r="L184" s="50"/>
      <c r="M184" s="14"/>
      <c r="N184" s="14"/>
      <c r="O184" s="14"/>
      <c r="P184" s="14"/>
      <c r="Q184" s="39" t="str">
        <f t="shared" si="2"/>
        <v>alp----</v>
      </c>
      <c r="R184" s="40" t="str">
        <f t="shared" si="3"/>
        <v>-----none</v>
      </c>
      <c r="S184" s="40" t="str">
        <f t="shared" si="4"/>
        <v>-------</v>
      </c>
      <c r="T184" s="41" t="str">
        <f t="shared" si="5"/>
        <v>alp---</v>
      </c>
      <c r="U184" s="41" t="str">
        <f t="shared" si="6"/>
        <v/>
      </c>
      <c r="V184" s="41"/>
      <c r="W184" s="41" t="str">
        <f t="shared" si="32"/>
        <v>-------</v>
      </c>
      <c r="X184" s="41" t="str">
        <f t="shared" si="8"/>
        <v>--------</v>
      </c>
      <c r="Y184" s="41" t="str">
        <f t="shared" si="9"/>
        <v>-------</v>
      </c>
    </row>
    <row r="185">
      <c r="A185" s="20"/>
      <c r="B185" s="20"/>
      <c r="C185" s="20"/>
      <c r="D185" s="20"/>
      <c r="E185" s="20"/>
      <c r="F185" s="20"/>
      <c r="G185" s="20"/>
      <c r="H185" s="20"/>
      <c r="I185" s="25"/>
      <c r="J185" s="20"/>
      <c r="K185" s="20"/>
      <c r="L185" s="25"/>
      <c r="M185" s="20"/>
      <c r="N185" s="20"/>
      <c r="O185" s="20"/>
      <c r="P185" s="20"/>
      <c r="Q185" s="39" t="str">
        <f t="shared" si="2"/>
        <v>alp----</v>
      </c>
      <c r="R185" s="40" t="str">
        <f t="shared" si="3"/>
        <v>-----none</v>
      </c>
      <c r="S185" s="40" t="str">
        <f t="shared" si="4"/>
        <v>-------</v>
      </c>
      <c r="T185" s="41" t="str">
        <f t="shared" si="5"/>
        <v>alp---</v>
      </c>
      <c r="U185" s="41" t="str">
        <f t="shared" si="6"/>
        <v/>
      </c>
      <c r="V185" s="41"/>
      <c r="W185" s="41" t="str">
        <f t="shared" si="32"/>
        <v>-------</v>
      </c>
      <c r="X185" s="41" t="str">
        <f t="shared" si="8"/>
        <v>--------</v>
      </c>
      <c r="Y185" s="41" t="str">
        <f t="shared" si="9"/>
        <v>-------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6"/>
      <c r="J186" s="14"/>
      <c r="K186" s="14"/>
      <c r="L186" s="50"/>
      <c r="M186" s="14"/>
      <c r="N186" s="14"/>
      <c r="O186" s="14"/>
      <c r="P186" s="14"/>
      <c r="Q186" s="39" t="str">
        <f t="shared" si="2"/>
        <v>alp----</v>
      </c>
      <c r="R186" s="40" t="str">
        <f t="shared" si="3"/>
        <v>-----none</v>
      </c>
      <c r="S186" s="40" t="str">
        <f t="shared" si="4"/>
        <v>-------</v>
      </c>
      <c r="T186" s="41" t="str">
        <f t="shared" si="5"/>
        <v>alp---</v>
      </c>
      <c r="U186" s="41" t="str">
        <f t="shared" si="6"/>
        <v/>
      </c>
      <c r="V186" s="41"/>
      <c r="W186" s="41" t="str">
        <f t="shared" si="32"/>
        <v>-------</v>
      </c>
      <c r="X186" s="41" t="str">
        <f t="shared" si="8"/>
        <v>--------</v>
      </c>
      <c r="Y186" s="41" t="str">
        <f t="shared" si="9"/>
        <v>-------</v>
      </c>
    </row>
    <row r="187">
      <c r="A187" s="20"/>
      <c r="B187" s="20"/>
      <c r="C187" s="20"/>
      <c r="D187" s="20"/>
      <c r="E187" s="20"/>
      <c r="F187" s="20"/>
      <c r="G187" s="20"/>
      <c r="H187" s="20"/>
      <c r="I187" s="25"/>
      <c r="J187" s="20"/>
      <c r="K187" s="20"/>
      <c r="L187" s="25"/>
      <c r="M187" s="20"/>
      <c r="N187" s="20"/>
      <c r="O187" s="20"/>
      <c r="P187" s="20"/>
      <c r="Q187" s="39" t="str">
        <f t="shared" si="2"/>
        <v>alp----</v>
      </c>
      <c r="R187" s="40" t="str">
        <f t="shared" si="3"/>
        <v>-----none</v>
      </c>
      <c r="S187" s="40" t="str">
        <f t="shared" si="4"/>
        <v>-------</v>
      </c>
      <c r="T187" s="41" t="str">
        <f t="shared" si="5"/>
        <v>alp---</v>
      </c>
      <c r="U187" s="41" t="str">
        <f t="shared" si="6"/>
        <v/>
      </c>
      <c r="V187" s="41"/>
      <c r="W187" s="41" t="str">
        <f t="shared" si="32"/>
        <v>-------</v>
      </c>
      <c r="X187" s="41" t="str">
        <f t="shared" si="8"/>
        <v>--------</v>
      </c>
      <c r="Y187" s="41" t="str">
        <f t="shared" si="9"/>
        <v>-------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6"/>
      <c r="J188" s="14"/>
      <c r="K188" s="14"/>
      <c r="L188" s="50"/>
      <c r="M188" s="14"/>
      <c r="N188" s="14"/>
      <c r="O188" s="14"/>
      <c r="P188" s="14"/>
      <c r="Q188" s="39" t="str">
        <f t="shared" si="2"/>
        <v>alp----</v>
      </c>
      <c r="R188" s="40" t="str">
        <f t="shared" si="3"/>
        <v>-----none</v>
      </c>
      <c r="S188" s="40" t="str">
        <f t="shared" si="4"/>
        <v>-------</v>
      </c>
      <c r="T188" s="41" t="str">
        <f t="shared" si="5"/>
        <v>alp---</v>
      </c>
      <c r="U188" s="41" t="str">
        <f t="shared" si="6"/>
        <v/>
      </c>
      <c r="V188" s="41"/>
      <c r="W188" s="41" t="str">
        <f t="shared" si="32"/>
        <v>-------</v>
      </c>
      <c r="X188" s="41" t="str">
        <f t="shared" si="8"/>
        <v>--------</v>
      </c>
      <c r="Y188" s="41" t="str">
        <f t="shared" si="9"/>
        <v>-------</v>
      </c>
    </row>
    <row r="189">
      <c r="A189" s="20"/>
      <c r="B189" s="20"/>
      <c r="C189" s="20"/>
      <c r="D189" s="20"/>
      <c r="E189" s="20"/>
      <c r="F189" s="20"/>
      <c r="G189" s="20"/>
      <c r="H189" s="20"/>
      <c r="I189" s="25"/>
      <c r="J189" s="20"/>
      <c r="K189" s="20"/>
      <c r="L189" s="25"/>
      <c r="M189" s="20"/>
      <c r="N189" s="20"/>
      <c r="O189" s="20"/>
      <c r="P189" s="20"/>
      <c r="Q189" s="39" t="str">
        <f t="shared" si="2"/>
        <v>alp----</v>
      </c>
      <c r="R189" s="40" t="str">
        <f t="shared" si="3"/>
        <v>-----none</v>
      </c>
      <c r="S189" s="40" t="str">
        <f t="shared" si="4"/>
        <v>-------</v>
      </c>
      <c r="T189" s="41" t="str">
        <f t="shared" si="5"/>
        <v>alp---</v>
      </c>
      <c r="U189" s="41" t="str">
        <f t="shared" si="6"/>
        <v/>
      </c>
      <c r="V189" s="41"/>
      <c r="W189" s="41" t="str">
        <f t="shared" si="32"/>
        <v>-------</v>
      </c>
      <c r="X189" s="41" t="str">
        <f t="shared" si="8"/>
        <v>--------</v>
      </c>
      <c r="Y189" s="41" t="str">
        <f t="shared" si="9"/>
        <v>-------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6"/>
      <c r="J190" s="14"/>
      <c r="K190" s="14"/>
      <c r="L190" s="50"/>
      <c r="M190" s="14"/>
      <c r="N190" s="14"/>
      <c r="O190" s="14"/>
      <c r="P190" s="14"/>
      <c r="Q190" s="39" t="str">
        <f t="shared" si="2"/>
        <v>alp----</v>
      </c>
      <c r="R190" s="40" t="str">
        <f t="shared" si="3"/>
        <v>-----none</v>
      </c>
      <c r="S190" s="40" t="str">
        <f t="shared" si="4"/>
        <v>-------</v>
      </c>
      <c r="T190" s="41" t="str">
        <f t="shared" si="5"/>
        <v>alp---</v>
      </c>
      <c r="U190" s="41" t="str">
        <f t="shared" si="6"/>
        <v/>
      </c>
      <c r="V190" s="41"/>
      <c r="W190" s="41" t="str">
        <f t="shared" si="32"/>
        <v>-------</v>
      </c>
      <c r="X190" s="41" t="str">
        <f t="shared" si="8"/>
        <v>--------</v>
      </c>
      <c r="Y190" s="41" t="str">
        <f t="shared" si="9"/>
        <v>-------</v>
      </c>
    </row>
    <row r="191">
      <c r="A191" s="20"/>
      <c r="B191" s="20"/>
      <c r="C191" s="20"/>
      <c r="D191" s="20"/>
      <c r="E191" s="20"/>
      <c r="F191" s="20"/>
      <c r="G191" s="20"/>
      <c r="H191" s="20"/>
      <c r="I191" s="25"/>
      <c r="J191" s="20"/>
      <c r="K191" s="20"/>
      <c r="L191" s="25"/>
      <c r="M191" s="20"/>
      <c r="N191" s="20"/>
      <c r="O191" s="20"/>
      <c r="P191" s="20"/>
      <c r="Q191" s="39" t="str">
        <f t="shared" si="2"/>
        <v>alp----</v>
      </c>
      <c r="R191" s="40" t="str">
        <f t="shared" si="3"/>
        <v>-----none</v>
      </c>
      <c r="S191" s="40" t="str">
        <f t="shared" si="4"/>
        <v>-------</v>
      </c>
      <c r="T191" s="41" t="str">
        <f t="shared" si="5"/>
        <v>alp---</v>
      </c>
      <c r="U191" s="41" t="str">
        <f t="shared" si="6"/>
        <v/>
      </c>
      <c r="V191" s="41"/>
      <c r="W191" s="41" t="str">
        <f t="shared" si="32"/>
        <v>-------</v>
      </c>
      <c r="X191" s="41" t="str">
        <f t="shared" si="8"/>
        <v>--------</v>
      </c>
      <c r="Y191" s="41" t="str">
        <f t="shared" si="9"/>
        <v>-------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6"/>
      <c r="J192" s="14"/>
      <c r="K192" s="14"/>
      <c r="L192" s="50"/>
      <c r="M192" s="14"/>
      <c r="N192" s="14"/>
      <c r="O192" s="14"/>
      <c r="P192" s="14"/>
      <c r="Q192" s="39" t="str">
        <f t="shared" si="2"/>
        <v>alp----</v>
      </c>
      <c r="R192" s="40" t="str">
        <f t="shared" si="3"/>
        <v>-----none</v>
      </c>
      <c r="S192" s="40" t="str">
        <f t="shared" si="4"/>
        <v>-------</v>
      </c>
      <c r="T192" s="41" t="str">
        <f t="shared" si="5"/>
        <v>alp---</v>
      </c>
      <c r="U192" s="41" t="str">
        <f t="shared" si="6"/>
        <v/>
      </c>
      <c r="V192" s="41"/>
      <c r="W192" s="41" t="str">
        <f t="shared" si="32"/>
        <v>-------</v>
      </c>
      <c r="X192" s="41" t="str">
        <f t="shared" si="8"/>
        <v>--------</v>
      </c>
      <c r="Y192" s="41" t="str">
        <f t="shared" si="9"/>
        <v>-------</v>
      </c>
    </row>
    <row r="193">
      <c r="A193" s="20"/>
      <c r="B193" s="20"/>
      <c r="C193" s="20"/>
      <c r="D193" s="20"/>
      <c r="E193" s="20"/>
      <c r="F193" s="20"/>
      <c r="G193" s="20"/>
      <c r="H193" s="20"/>
      <c r="I193" s="25"/>
      <c r="J193" s="20"/>
      <c r="K193" s="20"/>
      <c r="L193" s="25"/>
      <c r="M193" s="20"/>
      <c r="N193" s="20"/>
      <c r="O193" s="20"/>
      <c r="P193" s="20"/>
      <c r="Q193" s="39" t="str">
        <f t="shared" si="2"/>
        <v>alp----</v>
      </c>
      <c r="R193" s="40" t="str">
        <f t="shared" si="3"/>
        <v>-----none</v>
      </c>
      <c r="S193" s="40" t="str">
        <f t="shared" si="4"/>
        <v>-------</v>
      </c>
      <c r="T193" s="41" t="str">
        <f t="shared" si="5"/>
        <v>alp---</v>
      </c>
      <c r="U193" s="41" t="str">
        <f t="shared" si="6"/>
        <v/>
      </c>
      <c r="V193" s="41"/>
      <c r="W193" s="41" t="str">
        <f t="shared" si="32"/>
        <v>-------</v>
      </c>
      <c r="X193" s="41" t="str">
        <f t="shared" si="8"/>
        <v>--------</v>
      </c>
      <c r="Y193" s="41" t="str">
        <f t="shared" si="9"/>
        <v>-------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6"/>
      <c r="J194" s="14"/>
      <c r="K194" s="14"/>
      <c r="L194" s="50"/>
      <c r="M194" s="14"/>
      <c r="N194" s="14"/>
      <c r="O194" s="14"/>
      <c r="P194" s="14"/>
      <c r="Q194" s="39" t="str">
        <f t="shared" si="2"/>
        <v>alp----</v>
      </c>
      <c r="R194" s="40" t="str">
        <f t="shared" si="3"/>
        <v>-----none</v>
      </c>
      <c r="S194" s="40" t="str">
        <f t="shared" si="4"/>
        <v>-------</v>
      </c>
      <c r="T194" s="41" t="str">
        <f t="shared" si="5"/>
        <v>alp---</v>
      </c>
      <c r="U194" s="41" t="str">
        <f t="shared" si="6"/>
        <v/>
      </c>
      <c r="V194" s="41"/>
      <c r="W194" s="41" t="str">
        <f t="shared" si="32"/>
        <v>-------</v>
      </c>
      <c r="X194" s="41" t="str">
        <f t="shared" si="8"/>
        <v>--------</v>
      </c>
      <c r="Y194" s="41" t="str">
        <f t="shared" si="9"/>
        <v>-------</v>
      </c>
    </row>
    <row r="195">
      <c r="A195" s="20"/>
      <c r="B195" s="20"/>
      <c r="C195" s="20"/>
      <c r="D195" s="20"/>
      <c r="E195" s="20"/>
      <c r="F195" s="20"/>
      <c r="G195" s="20"/>
      <c r="H195" s="20"/>
      <c r="I195" s="25"/>
      <c r="J195" s="20"/>
      <c r="K195" s="20"/>
      <c r="L195" s="25"/>
      <c r="M195" s="20"/>
      <c r="N195" s="20"/>
      <c r="O195" s="20"/>
      <c r="P195" s="20"/>
      <c r="Q195" s="39" t="str">
        <f t="shared" si="2"/>
        <v>alp----</v>
      </c>
      <c r="R195" s="40" t="str">
        <f t="shared" si="3"/>
        <v>-----none</v>
      </c>
      <c r="S195" s="40" t="str">
        <f t="shared" si="4"/>
        <v>-------</v>
      </c>
      <c r="T195" s="41" t="str">
        <f t="shared" si="5"/>
        <v>alp---</v>
      </c>
      <c r="U195" s="41" t="str">
        <f t="shared" si="6"/>
        <v/>
      </c>
      <c r="V195" s="41"/>
      <c r="W195" s="41" t="str">
        <f t="shared" si="32"/>
        <v>-------</v>
      </c>
      <c r="X195" s="41" t="str">
        <f t="shared" si="8"/>
        <v>--------</v>
      </c>
      <c r="Y195" s="41" t="str">
        <f t="shared" si="9"/>
        <v>-------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6"/>
      <c r="J196" s="14"/>
      <c r="K196" s="14"/>
      <c r="L196" s="50"/>
      <c r="M196" s="14"/>
      <c r="N196" s="14"/>
      <c r="O196" s="14"/>
      <c r="P196" s="14"/>
      <c r="Q196" s="39" t="str">
        <f t="shared" si="2"/>
        <v>alp----</v>
      </c>
      <c r="R196" s="40" t="str">
        <f t="shared" si="3"/>
        <v>-----none</v>
      </c>
      <c r="S196" s="40" t="str">
        <f t="shared" si="4"/>
        <v>-------</v>
      </c>
      <c r="T196" s="41" t="str">
        <f t="shared" si="5"/>
        <v>alp---</v>
      </c>
      <c r="U196" s="41" t="str">
        <f t="shared" si="6"/>
        <v/>
      </c>
      <c r="V196" s="41"/>
      <c r="W196" s="41" t="str">
        <f t="shared" si="32"/>
        <v>-------</v>
      </c>
      <c r="X196" s="41" t="str">
        <f t="shared" si="8"/>
        <v>--------</v>
      </c>
      <c r="Y196" s="41" t="str">
        <f t="shared" si="9"/>
        <v>-------</v>
      </c>
    </row>
    <row r="197">
      <c r="A197" s="20"/>
      <c r="B197" s="20"/>
      <c r="C197" s="20"/>
      <c r="D197" s="20"/>
      <c r="E197" s="20"/>
      <c r="F197" s="20"/>
      <c r="G197" s="20"/>
      <c r="H197" s="20"/>
      <c r="I197" s="25"/>
      <c r="J197" s="20"/>
      <c r="K197" s="20"/>
      <c r="L197" s="25"/>
      <c r="M197" s="20"/>
      <c r="N197" s="20"/>
      <c r="O197" s="20"/>
      <c r="P197" s="20"/>
      <c r="Q197" s="39" t="str">
        <f t="shared" si="2"/>
        <v>alp----</v>
      </c>
      <c r="R197" s="40" t="str">
        <f t="shared" si="3"/>
        <v>-----none</v>
      </c>
      <c r="S197" s="40" t="str">
        <f t="shared" si="4"/>
        <v>-------</v>
      </c>
      <c r="T197" s="41" t="str">
        <f t="shared" si="5"/>
        <v>alp---</v>
      </c>
      <c r="U197" s="41" t="str">
        <f t="shared" si="6"/>
        <v/>
      </c>
      <c r="V197" s="41"/>
      <c r="W197" s="41" t="str">
        <f t="shared" si="32"/>
        <v>-------</v>
      </c>
      <c r="X197" s="41" t="str">
        <f t="shared" si="8"/>
        <v>--------</v>
      </c>
      <c r="Y197" s="41" t="str">
        <f t="shared" si="9"/>
        <v>-------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6"/>
      <c r="J198" s="14"/>
      <c r="K198" s="14"/>
      <c r="L198" s="50"/>
      <c r="M198" s="14"/>
      <c r="N198" s="14"/>
      <c r="O198" s="14"/>
      <c r="P198" s="14"/>
      <c r="Q198" s="39" t="str">
        <f t="shared" si="2"/>
        <v>alp----</v>
      </c>
      <c r="R198" s="40" t="str">
        <f t="shared" si="3"/>
        <v>-----none</v>
      </c>
      <c r="S198" s="40" t="str">
        <f t="shared" si="4"/>
        <v>-------</v>
      </c>
      <c r="T198" s="41" t="str">
        <f t="shared" si="5"/>
        <v>alp---</v>
      </c>
      <c r="U198" s="41" t="str">
        <f t="shared" si="6"/>
        <v/>
      </c>
      <c r="V198" s="41"/>
      <c r="W198" s="41" t="str">
        <f t="shared" si="32"/>
        <v>-------</v>
      </c>
      <c r="X198" s="41" t="str">
        <f t="shared" si="8"/>
        <v>--------</v>
      </c>
      <c r="Y198" s="41" t="str">
        <f t="shared" si="9"/>
        <v>-------</v>
      </c>
    </row>
    <row r="199">
      <c r="A199" s="20"/>
      <c r="B199" s="20"/>
      <c r="C199" s="20"/>
      <c r="D199" s="20"/>
      <c r="E199" s="20"/>
      <c r="F199" s="20"/>
      <c r="G199" s="20"/>
      <c r="H199" s="20"/>
      <c r="I199" s="25"/>
      <c r="J199" s="20"/>
      <c r="K199" s="20"/>
      <c r="L199" s="25"/>
      <c r="M199" s="20"/>
      <c r="N199" s="20"/>
      <c r="O199" s="20"/>
      <c r="P199" s="20"/>
      <c r="Q199" s="39" t="str">
        <f t="shared" si="2"/>
        <v>alp----</v>
      </c>
      <c r="R199" s="40" t="str">
        <f t="shared" si="3"/>
        <v>-----none</v>
      </c>
      <c r="S199" s="40" t="str">
        <f t="shared" si="4"/>
        <v>-------</v>
      </c>
      <c r="T199" s="41" t="str">
        <f t="shared" si="5"/>
        <v>alp---</v>
      </c>
      <c r="U199" s="41" t="str">
        <f t="shared" si="6"/>
        <v/>
      </c>
      <c r="V199" s="41"/>
      <c r="W199" s="41" t="str">
        <f t="shared" si="32"/>
        <v>-------</v>
      </c>
      <c r="X199" s="41" t="str">
        <f t="shared" si="8"/>
        <v>--------</v>
      </c>
      <c r="Y199" s="41" t="str">
        <f t="shared" si="9"/>
        <v>-------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6"/>
      <c r="J200" s="14"/>
      <c r="K200" s="14"/>
      <c r="L200" s="50"/>
      <c r="M200" s="14"/>
      <c r="N200" s="14"/>
      <c r="O200" s="14"/>
      <c r="P200" s="14"/>
      <c r="Q200" s="39" t="str">
        <f t="shared" si="2"/>
        <v>alp----</v>
      </c>
      <c r="R200" s="40" t="str">
        <f t="shared" si="3"/>
        <v>-----none</v>
      </c>
      <c r="S200" s="40" t="str">
        <f t="shared" si="4"/>
        <v>-------</v>
      </c>
      <c r="T200" s="41" t="str">
        <f t="shared" si="5"/>
        <v>alp---</v>
      </c>
      <c r="U200" s="41" t="str">
        <f t="shared" si="6"/>
        <v/>
      </c>
      <c r="V200" s="41"/>
      <c r="W200" s="41" t="str">
        <f t="shared" si="32"/>
        <v>-------</v>
      </c>
      <c r="X200" s="41" t="str">
        <f t="shared" si="8"/>
        <v>--------</v>
      </c>
      <c r="Y200" s="41" t="str">
        <f t="shared" si="9"/>
        <v>-------</v>
      </c>
    </row>
    <row r="201">
      <c r="A201" s="20"/>
      <c r="B201" s="20"/>
      <c r="C201" s="20"/>
      <c r="D201" s="20"/>
      <c r="E201" s="20"/>
      <c r="F201" s="20"/>
      <c r="G201" s="20"/>
      <c r="H201" s="20"/>
      <c r="I201" s="25"/>
      <c r="J201" s="20"/>
      <c r="K201" s="20"/>
      <c r="L201" s="25"/>
      <c r="M201" s="20"/>
      <c r="N201" s="20"/>
      <c r="O201" s="20"/>
      <c r="P201" s="20"/>
      <c r="Q201" s="39" t="str">
        <f t="shared" si="2"/>
        <v>alp----</v>
      </c>
      <c r="R201" s="40" t="str">
        <f t="shared" si="3"/>
        <v>-----none</v>
      </c>
      <c r="S201" s="40" t="str">
        <f t="shared" si="4"/>
        <v>-------</v>
      </c>
      <c r="T201" s="41" t="str">
        <f t="shared" si="5"/>
        <v>alp---</v>
      </c>
      <c r="U201" s="41" t="str">
        <f t="shared" si="6"/>
        <v/>
      </c>
      <c r="V201" s="41"/>
      <c r="W201" s="41" t="str">
        <f t="shared" si="32"/>
        <v>-------</v>
      </c>
      <c r="X201" s="41" t="str">
        <f t="shared" si="8"/>
        <v>--------</v>
      </c>
      <c r="Y201" s="41" t="str">
        <f t="shared" si="9"/>
        <v>-------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6"/>
      <c r="J202" s="14"/>
      <c r="K202" s="14"/>
      <c r="L202" s="50"/>
      <c r="M202" s="14"/>
      <c r="N202" s="14"/>
      <c r="O202" s="14"/>
      <c r="P202" s="14"/>
      <c r="Q202" s="39" t="str">
        <f t="shared" si="2"/>
        <v>alp----</v>
      </c>
      <c r="R202" s="40" t="str">
        <f t="shared" si="3"/>
        <v>-----none</v>
      </c>
      <c r="S202" s="40" t="str">
        <f t="shared" si="4"/>
        <v>-------</v>
      </c>
      <c r="T202" s="41" t="str">
        <f t="shared" si="5"/>
        <v>alp---</v>
      </c>
      <c r="U202" s="41" t="str">
        <f t="shared" si="6"/>
        <v/>
      </c>
      <c r="V202" s="41"/>
      <c r="W202" s="41" t="str">
        <f t="shared" si="32"/>
        <v>-------</v>
      </c>
      <c r="X202" s="41" t="str">
        <f t="shared" si="8"/>
        <v>--------</v>
      </c>
      <c r="Y202" s="41" t="str">
        <f t="shared" si="9"/>
        <v>-------</v>
      </c>
    </row>
    <row r="203">
      <c r="A203" s="20"/>
      <c r="B203" s="20"/>
      <c r="C203" s="20"/>
      <c r="D203" s="20"/>
      <c r="E203" s="20"/>
      <c r="F203" s="20"/>
      <c r="G203" s="20"/>
      <c r="H203" s="20"/>
      <c r="I203" s="25"/>
      <c r="J203" s="20"/>
      <c r="K203" s="20"/>
      <c r="L203" s="25"/>
      <c r="M203" s="20"/>
      <c r="N203" s="20"/>
      <c r="O203" s="20"/>
      <c r="P203" s="20"/>
      <c r="Q203" s="39" t="str">
        <f t="shared" si="2"/>
        <v>alp----</v>
      </c>
      <c r="R203" s="40" t="str">
        <f t="shared" si="3"/>
        <v>-----none</v>
      </c>
      <c r="S203" s="40" t="str">
        <f t="shared" si="4"/>
        <v>-------</v>
      </c>
      <c r="T203" s="41" t="str">
        <f t="shared" si="5"/>
        <v>alp---</v>
      </c>
      <c r="U203" s="41" t="str">
        <f t="shared" si="6"/>
        <v/>
      </c>
      <c r="V203" s="41"/>
      <c r="W203" s="41" t="str">
        <f t="shared" si="32"/>
        <v>-------</v>
      </c>
      <c r="X203" s="41" t="str">
        <f t="shared" si="8"/>
        <v>--------</v>
      </c>
      <c r="Y203" s="41" t="str">
        <f t="shared" si="9"/>
        <v>-------</v>
      </c>
    </row>
    <row r="204">
      <c r="A204" s="14"/>
      <c r="B204" s="14"/>
      <c r="C204" s="14"/>
      <c r="D204" s="14"/>
      <c r="E204" s="14"/>
      <c r="F204" s="14"/>
      <c r="G204" s="14"/>
      <c r="H204" s="14"/>
      <c r="I204" s="16"/>
      <c r="J204" s="14"/>
      <c r="K204" s="14"/>
      <c r="L204" s="50"/>
      <c r="M204" s="14"/>
      <c r="N204" s="14"/>
      <c r="O204" s="14"/>
      <c r="P204" s="14"/>
      <c r="Q204" s="39" t="str">
        <f t="shared" si="2"/>
        <v>alp----</v>
      </c>
      <c r="R204" s="40" t="str">
        <f t="shared" si="3"/>
        <v>-----none</v>
      </c>
      <c r="S204" s="40" t="str">
        <f t="shared" si="4"/>
        <v>-------</v>
      </c>
      <c r="T204" s="41" t="str">
        <f t="shared" si="5"/>
        <v>alp---</v>
      </c>
      <c r="U204" s="41" t="str">
        <f t="shared" si="6"/>
        <v/>
      </c>
      <c r="V204" s="41"/>
      <c r="W204" s="41" t="str">
        <f t="shared" si="32"/>
        <v>-------</v>
      </c>
      <c r="X204" s="41" t="str">
        <f t="shared" si="8"/>
        <v>--------</v>
      </c>
      <c r="Y204" s="41" t="str">
        <f t="shared" si="9"/>
        <v>-------</v>
      </c>
    </row>
    <row r="205">
      <c r="A205" s="20"/>
      <c r="B205" s="20"/>
      <c r="C205" s="20"/>
      <c r="D205" s="20"/>
      <c r="E205" s="20"/>
      <c r="F205" s="20"/>
      <c r="G205" s="20"/>
      <c r="H205" s="20"/>
      <c r="I205" s="25"/>
      <c r="J205" s="20"/>
      <c r="K205" s="20"/>
      <c r="L205" s="25"/>
      <c r="M205" s="20"/>
      <c r="N205" s="20"/>
      <c r="O205" s="20"/>
      <c r="P205" s="20"/>
      <c r="Q205" s="39" t="str">
        <f t="shared" si="2"/>
        <v>alp----</v>
      </c>
      <c r="R205" s="40" t="str">
        <f t="shared" si="3"/>
        <v>-----none</v>
      </c>
      <c r="S205" s="40" t="str">
        <f t="shared" si="4"/>
        <v>-------</v>
      </c>
      <c r="T205" s="41" t="str">
        <f t="shared" si="5"/>
        <v>alp---</v>
      </c>
      <c r="U205" s="41" t="str">
        <f t="shared" si="6"/>
        <v/>
      </c>
      <c r="V205" s="41"/>
      <c r="W205" s="41" t="str">
        <f t="shared" si="32"/>
        <v>-------</v>
      </c>
      <c r="X205" s="41" t="str">
        <f t="shared" si="8"/>
        <v>--------</v>
      </c>
      <c r="Y205" s="41" t="str">
        <f t="shared" si="9"/>
        <v>-------</v>
      </c>
    </row>
    <row r="206">
      <c r="A206" s="14"/>
      <c r="B206" s="14"/>
      <c r="C206" s="14"/>
      <c r="D206" s="14"/>
      <c r="E206" s="14"/>
      <c r="F206" s="14"/>
      <c r="G206" s="14"/>
      <c r="H206" s="14"/>
      <c r="I206" s="16"/>
      <c r="J206" s="14"/>
      <c r="K206" s="14"/>
      <c r="L206" s="50"/>
      <c r="M206" s="14"/>
      <c r="N206" s="14"/>
      <c r="O206" s="14"/>
      <c r="P206" s="14"/>
      <c r="Q206" s="39" t="str">
        <f t="shared" si="2"/>
        <v>alp----</v>
      </c>
      <c r="R206" s="40" t="str">
        <f t="shared" si="3"/>
        <v>-----none</v>
      </c>
      <c r="S206" s="40" t="str">
        <f t="shared" si="4"/>
        <v>-------</v>
      </c>
      <c r="T206" s="41" t="str">
        <f t="shared" si="5"/>
        <v>alp---</v>
      </c>
      <c r="U206" s="41" t="str">
        <f t="shared" si="6"/>
        <v/>
      </c>
      <c r="V206" s="41"/>
      <c r="W206" s="41" t="str">
        <f t="shared" si="32"/>
        <v>-------</v>
      </c>
      <c r="X206" s="41" t="str">
        <f t="shared" si="8"/>
        <v>--------</v>
      </c>
      <c r="Y206" s="41" t="str">
        <f t="shared" si="9"/>
        <v>-------</v>
      </c>
    </row>
    <row r="207">
      <c r="A207" s="20"/>
      <c r="B207" s="20"/>
      <c r="C207" s="20"/>
      <c r="D207" s="20"/>
      <c r="E207" s="20"/>
      <c r="F207" s="20"/>
      <c r="G207" s="20"/>
      <c r="H207" s="20"/>
      <c r="I207" s="25"/>
      <c r="J207" s="20"/>
      <c r="K207" s="20"/>
      <c r="L207" s="25"/>
      <c r="M207" s="20"/>
      <c r="N207" s="20"/>
      <c r="O207" s="20"/>
      <c r="P207" s="20"/>
      <c r="Q207" s="39" t="str">
        <f t="shared" si="2"/>
        <v>alp----</v>
      </c>
      <c r="R207" s="40" t="str">
        <f t="shared" si="3"/>
        <v>-----none</v>
      </c>
      <c r="S207" s="40" t="str">
        <f t="shared" si="4"/>
        <v>-------</v>
      </c>
      <c r="T207" s="41" t="str">
        <f t="shared" si="5"/>
        <v>alp---</v>
      </c>
      <c r="U207" s="41" t="str">
        <f t="shared" si="6"/>
        <v/>
      </c>
      <c r="V207" s="41"/>
      <c r="W207" s="41" t="str">
        <f t="shared" si="32"/>
        <v>-------</v>
      </c>
      <c r="X207" s="41" t="str">
        <f t="shared" si="8"/>
        <v>--------</v>
      </c>
      <c r="Y207" s="41" t="str">
        <f t="shared" si="9"/>
        <v>-------</v>
      </c>
    </row>
    <row r="208">
      <c r="A208" s="14"/>
      <c r="B208" s="14"/>
      <c r="C208" s="14"/>
      <c r="D208" s="14"/>
      <c r="E208" s="14"/>
      <c r="F208" s="14"/>
      <c r="G208" s="14"/>
      <c r="H208" s="14"/>
      <c r="I208" s="16"/>
      <c r="J208" s="14"/>
      <c r="K208" s="14"/>
      <c r="L208" s="50"/>
      <c r="M208" s="14"/>
      <c r="N208" s="14"/>
      <c r="O208" s="14"/>
      <c r="P208" s="14"/>
      <c r="Q208" s="39" t="str">
        <f t="shared" si="2"/>
        <v>alp----</v>
      </c>
      <c r="R208" s="40" t="str">
        <f t="shared" si="3"/>
        <v>-----none</v>
      </c>
      <c r="S208" s="40" t="str">
        <f t="shared" si="4"/>
        <v>-------</v>
      </c>
      <c r="T208" s="41" t="str">
        <f t="shared" si="5"/>
        <v>alp---</v>
      </c>
      <c r="U208" s="41" t="str">
        <f t="shared" si="6"/>
        <v/>
      </c>
      <c r="V208" s="41"/>
      <c r="W208" s="41" t="str">
        <f t="shared" si="32"/>
        <v>-------</v>
      </c>
      <c r="X208" s="41" t="str">
        <f t="shared" si="8"/>
        <v>--------</v>
      </c>
      <c r="Y208" s="41" t="str">
        <f t="shared" si="9"/>
        <v>-------</v>
      </c>
    </row>
    <row r="209">
      <c r="A209" s="20"/>
      <c r="B209" s="20"/>
      <c r="C209" s="20"/>
      <c r="D209" s="20"/>
      <c r="E209" s="20"/>
      <c r="F209" s="20"/>
      <c r="G209" s="20"/>
      <c r="H209" s="20"/>
      <c r="I209" s="25"/>
      <c r="J209" s="20"/>
      <c r="K209" s="20"/>
      <c r="L209" s="25"/>
      <c r="M209" s="20"/>
      <c r="N209" s="20"/>
      <c r="O209" s="20"/>
      <c r="P209" s="20"/>
      <c r="Q209" s="39" t="str">
        <f t="shared" si="2"/>
        <v>alp----</v>
      </c>
      <c r="R209" s="40" t="str">
        <f t="shared" si="3"/>
        <v>-----none</v>
      </c>
      <c r="S209" s="40" t="str">
        <f t="shared" si="4"/>
        <v>-------</v>
      </c>
      <c r="T209" s="41" t="str">
        <f t="shared" si="5"/>
        <v>alp---</v>
      </c>
      <c r="U209" s="41" t="str">
        <f t="shared" si="6"/>
        <v/>
      </c>
      <c r="V209" s="41"/>
      <c r="W209" s="41" t="str">
        <f t="shared" si="32"/>
        <v>-------</v>
      </c>
      <c r="X209" s="41" t="str">
        <f t="shared" si="8"/>
        <v>--------</v>
      </c>
      <c r="Y209" s="41" t="str">
        <f t="shared" si="9"/>
        <v>-------</v>
      </c>
    </row>
    <row r="210">
      <c r="A210" s="14"/>
      <c r="B210" s="14"/>
      <c r="C210" s="14"/>
      <c r="D210" s="14"/>
      <c r="E210" s="14"/>
      <c r="F210" s="14"/>
      <c r="G210" s="14"/>
      <c r="H210" s="14"/>
      <c r="I210" s="16"/>
      <c r="J210" s="14"/>
      <c r="K210" s="14"/>
      <c r="L210" s="50"/>
      <c r="M210" s="14"/>
      <c r="N210" s="14"/>
      <c r="O210" s="14"/>
      <c r="P210" s="14"/>
      <c r="Q210" s="39" t="str">
        <f t="shared" si="2"/>
        <v>alp----</v>
      </c>
      <c r="R210" s="40" t="str">
        <f t="shared" si="3"/>
        <v>-----none</v>
      </c>
      <c r="S210" s="40" t="str">
        <f t="shared" si="4"/>
        <v>-------</v>
      </c>
      <c r="T210" s="41" t="str">
        <f t="shared" si="5"/>
        <v>alp---</v>
      </c>
      <c r="U210" s="41" t="str">
        <f t="shared" si="6"/>
        <v/>
      </c>
      <c r="V210" s="41"/>
      <c r="W210" s="41" t="str">
        <f t="shared" si="32"/>
        <v>-------</v>
      </c>
      <c r="X210" s="41" t="str">
        <f t="shared" si="8"/>
        <v>--------</v>
      </c>
      <c r="Y210" s="41" t="str">
        <f t="shared" si="9"/>
        <v>-------</v>
      </c>
    </row>
    <row r="211">
      <c r="A211" s="20"/>
      <c r="B211" s="20"/>
      <c r="C211" s="20"/>
      <c r="D211" s="20"/>
      <c r="E211" s="20"/>
      <c r="F211" s="20"/>
      <c r="G211" s="20"/>
      <c r="H211" s="20"/>
      <c r="I211" s="25"/>
      <c r="J211" s="20"/>
      <c r="K211" s="20"/>
      <c r="L211" s="25"/>
      <c r="M211" s="20"/>
      <c r="N211" s="20"/>
      <c r="O211" s="20"/>
      <c r="P211" s="20"/>
      <c r="Q211" s="39" t="str">
        <f t="shared" si="2"/>
        <v>alp----</v>
      </c>
      <c r="R211" s="40" t="str">
        <f t="shared" si="3"/>
        <v>-----none</v>
      </c>
      <c r="S211" s="40" t="str">
        <f t="shared" si="4"/>
        <v>-------</v>
      </c>
      <c r="T211" s="41" t="str">
        <f t="shared" si="5"/>
        <v>alp---</v>
      </c>
      <c r="U211" s="41" t="str">
        <f t="shared" si="6"/>
        <v/>
      </c>
      <c r="V211" s="41"/>
      <c r="W211" s="41" t="str">
        <f t="shared" si="32"/>
        <v>-------</v>
      </c>
      <c r="X211" s="41" t="str">
        <f t="shared" si="8"/>
        <v>--------</v>
      </c>
      <c r="Y211" s="41" t="str">
        <f t="shared" si="9"/>
        <v>-------</v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6"/>
      <c r="J212" s="14"/>
      <c r="K212" s="14"/>
      <c r="L212" s="50"/>
      <c r="M212" s="14"/>
      <c r="N212" s="14"/>
      <c r="O212" s="14"/>
      <c r="P212" s="14"/>
      <c r="Q212" s="39" t="str">
        <f t="shared" si="2"/>
        <v>alp----</v>
      </c>
      <c r="R212" s="40" t="str">
        <f t="shared" si="3"/>
        <v>-----none</v>
      </c>
      <c r="S212" s="40" t="str">
        <f t="shared" si="4"/>
        <v>-------</v>
      </c>
      <c r="T212" s="41" t="str">
        <f t="shared" si="5"/>
        <v>alp---</v>
      </c>
      <c r="U212" s="41" t="str">
        <f t="shared" si="6"/>
        <v/>
      </c>
      <c r="V212" s="41"/>
      <c r="W212" s="41" t="str">
        <f t="shared" si="32"/>
        <v>-------</v>
      </c>
      <c r="X212" s="41" t="str">
        <f t="shared" si="8"/>
        <v>--------</v>
      </c>
      <c r="Y212" s="41" t="str">
        <f t="shared" si="9"/>
        <v>-------</v>
      </c>
    </row>
    <row r="213">
      <c r="A213" s="20"/>
      <c r="B213" s="20"/>
      <c r="C213" s="20"/>
      <c r="D213" s="20"/>
      <c r="E213" s="20"/>
      <c r="F213" s="20"/>
      <c r="G213" s="20"/>
      <c r="H213" s="20"/>
      <c r="I213" s="25"/>
      <c r="J213" s="20"/>
      <c r="K213" s="20"/>
      <c r="L213" s="25"/>
      <c r="M213" s="20"/>
      <c r="N213" s="20"/>
      <c r="O213" s="20"/>
      <c r="P213" s="20"/>
      <c r="Q213" s="39" t="str">
        <f t="shared" si="2"/>
        <v>alp----</v>
      </c>
      <c r="R213" s="40" t="str">
        <f t="shared" si="3"/>
        <v>-----none</v>
      </c>
      <c r="S213" s="40" t="str">
        <f t="shared" si="4"/>
        <v>-------</v>
      </c>
      <c r="T213" s="41" t="str">
        <f t="shared" si="5"/>
        <v>alp---</v>
      </c>
      <c r="U213" s="41" t="str">
        <f t="shared" si="6"/>
        <v/>
      </c>
      <c r="V213" s="41"/>
      <c r="W213" s="41" t="str">
        <f t="shared" si="32"/>
        <v>-------</v>
      </c>
      <c r="X213" s="41" t="str">
        <f t="shared" si="8"/>
        <v>--------</v>
      </c>
      <c r="Y213" s="41" t="str">
        <f t="shared" si="9"/>
        <v>-------</v>
      </c>
    </row>
    <row r="214">
      <c r="A214" s="14"/>
      <c r="B214" s="14"/>
      <c r="C214" s="14"/>
      <c r="D214" s="14"/>
      <c r="E214" s="14"/>
      <c r="F214" s="14"/>
      <c r="G214" s="14"/>
      <c r="H214" s="14"/>
      <c r="I214" s="16"/>
      <c r="J214" s="14"/>
      <c r="K214" s="14"/>
      <c r="L214" s="50"/>
      <c r="M214" s="14"/>
      <c r="N214" s="14"/>
      <c r="O214" s="14"/>
      <c r="P214" s="14"/>
      <c r="Q214" s="39" t="str">
        <f t="shared" si="2"/>
        <v>alp----</v>
      </c>
      <c r="R214" s="40" t="str">
        <f t="shared" si="3"/>
        <v>-----none</v>
      </c>
      <c r="S214" s="40" t="str">
        <f t="shared" si="4"/>
        <v>-------</v>
      </c>
      <c r="T214" s="41" t="str">
        <f t="shared" si="5"/>
        <v>alp---</v>
      </c>
      <c r="U214" s="41" t="str">
        <f t="shared" si="6"/>
        <v/>
      </c>
      <c r="V214" s="41"/>
      <c r="W214" s="41" t="str">
        <f t="shared" si="32"/>
        <v>-------</v>
      </c>
      <c r="X214" s="41" t="str">
        <f t="shared" si="8"/>
        <v>--------</v>
      </c>
      <c r="Y214" s="41" t="str">
        <f t="shared" si="9"/>
        <v>-------</v>
      </c>
    </row>
    <row r="215">
      <c r="A215" s="20"/>
      <c r="B215" s="20"/>
      <c r="C215" s="20"/>
      <c r="D215" s="20"/>
      <c r="E215" s="20"/>
      <c r="F215" s="20"/>
      <c r="G215" s="20"/>
      <c r="H215" s="20"/>
      <c r="I215" s="25"/>
      <c r="J215" s="20"/>
      <c r="K215" s="20"/>
      <c r="L215" s="25"/>
      <c r="M215" s="20"/>
      <c r="N215" s="20"/>
      <c r="O215" s="20"/>
      <c r="P215" s="20"/>
      <c r="Q215" s="39" t="str">
        <f t="shared" si="2"/>
        <v>alp----</v>
      </c>
      <c r="R215" s="40" t="str">
        <f t="shared" si="3"/>
        <v>-----none</v>
      </c>
      <c r="S215" s="40" t="str">
        <f t="shared" si="4"/>
        <v>-------</v>
      </c>
      <c r="T215" s="41" t="str">
        <f t="shared" si="5"/>
        <v>alp---</v>
      </c>
      <c r="U215" s="41" t="str">
        <f t="shared" si="6"/>
        <v/>
      </c>
      <c r="V215" s="41"/>
      <c r="W215" s="41" t="str">
        <f t="shared" si="32"/>
        <v>-------</v>
      </c>
      <c r="X215" s="41" t="str">
        <f t="shared" si="8"/>
        <v>--------</v>
      </c>
      <c r="Y215" s="41" t="str">
        <f t="shared" si="9"/>
        <v>-------</v>
      </c>
    </row>
    <row r="216">
      <c r="A216" s="14"/>
      <c r="B216" s="14"/>
      <c r="C216" s="14"/>
      <c r="D216" s="14"/>
      <c r="E216" s="14"/>
      <c r="F216" s="14"/>
      <c r="G216" s="14"/>
      <c r="H216" s="14"/>
      <c r="I216" s="16"/>
      <c r="J216" s="14"/>
      <c r="K216" s="14"/>
      <c r="L216" s="50"/>
      <c r="M216" s="14"/>
      <c r="N216" s="14"/>
      <c r="O216" s="14"/>
      <c r="P216" s="14"/>
      <c r="Q216" s="39" t="str">
        <f t="shared" si="2"/>
        <v>alp----</v>
      </c>
      <c r="R216" s="40" t="str">
        <f t="shared" si="3"/>
        <v>-----none</v>
      </c>
      <c r="S216" s="40" t="str">
        <f t="shared" si="4"/>
        <v>-------</v>
      </c>
      <c r="T216" s="41" t="str">
        <f t="shared" si="5"/>
        <v>alp---</v>
      </c>
      <c r="U216" s="41" t="str">
        <f t="shared" si="6"/>
        <v/>
      </c>
      <c r="V216" s="41"/>
      <c r="W216" s="41" t="str">
        <f t="shared" si="32"/>
        <v>-------</v>
      </c>
      <c r="X216" s="41" t="str">
        <f t="shared" si="8"/>
        <v>--------</v>
      </c>
      <c r="Y216" s="41" t="str">
        <f t="shared" si="9"/>
        <v>-------</v>
      </c>
    </row>
    <row r="217">
      <c r="A217" s="20"/>
      <c r="B217" s="20"/>
      <c r="C217" s="20"/>
      <c r="D217" s="20"/>
      <c r="E217" s="20"/>
      <c r="F217" s="20"/>
      <c r="G217" s="20"/>
      <c r="H217" s="20"/>
      <c r="I217" s="25"/>
      <c r="J217" s="20"/>
      <c r="K217" s="20"/>
      <c r="L217" s="25"/>
      <c r="M217" s="20"/>
      <c r="N217" s="20"/>
      <c r="O217" s="20"/>
      <c r="P217" s="20"/>
      <c r="Q217" s="39" t="str">
        <f t="shared" si="2"/>
        <v>alp----</v>
      </c>
      <c r="R217" s="40" t="str">
        <f t="shared" si="3"/>
        <v>-----none</v>
      </c>
      <c r="S217" s="40" t="str">
        <f t="shared" si="4"/>
        <v>-------</v>
      </c>
      <c r="T217" s="41" t="str">
        <f t="shared" si="5"/>
        <v>alp---</v>
      </c>
      <c r="U217" s="41" t="str">
        <f t="shared" si="6"/>
        <v/>
      </c>
      <c r="V217" s="41"/>
      <c r="W217" s="41" t="str">
        <f t="shared" si="32"/>
        <v>-------</v>
      </c>
      <c r="X217" s="41" t="str">
        <f t="shared" si="8"/>
        <v>--------</v>
      </c>
      <c r="Y217" s="41" t="str">
        <f t="shared" si="9"/>
        <v>-------</v>
      </c>
    </row>
    <row r="218">
      <c r="A218" s="14"/>
      <c r="B218" s="14"/>
      <c r="C218" s="14"/>
      <c r="D218" s="14"/>
      <c r="E218" s="14"/>
      <c r="F218" s="14"/>
      <c r="G218" s="14"/>
      <c r="H218" s="14"/>
      <c r="I218" s="16"/>
      <c r="J218" s="14"/>
      <c r="K218" s="14"/>
      <c r="L218" s="50"/>
      <c r="M218" s="14"/>
      <c r="N218" s="14"/>
      <c r="O218" s="14"/>
      <c r="P218" s="14"/>
      <c r="Q218" s="39" t="str">
        <f t="shared" si="2"/>
        <v>alp----</v>
      </c>
      <c r="R218" s="40" t="str">
        <f t="shared" si="3"/>
        <v>-----none</v>
      </c>
      <c r="S218" s="40" t="str">
        <f t="shared" si="4"/>
        <v>-------</v>
      </c>
      <c r="T218" s="41" t="str">
        <f t="shared" si="5"/>
        <v>alp---</v>
      </c>
      <c r="U218" s="41" t="str">
        <f t="shared" si="6"/>
        <v/>
      </c>
      <c r="V218" s="41"/>
      <c r="W218" s="41" t="str">
        <f t="shared" si="32"/>
        <v>-------</v>
      </c>
      <c r="X218" s="41" t="str">
        <f t="shared" si="8"/>
        <v>--------</v>
      </c>
      <c r="Y218" s="41" t="str">
        <f t="shared" si="9"/>
        <v>-------</v>
      </c>
    </row>
    <row r="219">
      <c r="A219" s="20"/>
      <c r="B219" s="20"/>
      <c r="C219" s="20"/>
      <c r="D219" s="20"/>
      <c r="E219" s="20"/>
      <c r="F219" s="20"/>
      <c r="G219" s="20"/>
      <c r="H219" s="20"/>
      <c r="I219" s="25"/>
      <c r="J219" s="20"/>
      <c r="K219" s="20"/>
      <c r="L219" s="25"/>
      <c r="M219" s="20"/>
      <c r="N219" s="20"/>
      <c r="O219" s="20"/>
      <c r="P219" s="20"/>
      <c r="Q219" s="39" t="str">
        <f t="shared" si="2"/>
        <v>alp----</v>
      </c>
      <c r="R219" s="40" t="str">
        <f t="shared" si="3"/>
        <v>-----none</v>
      </c>
      <c r="S219" s="40" t="str">
        <f t="shared" si="4"/>
        <v>-------</v>
      </c>
      <c r="T219" s="41" t="str">
        <f t="shared" si="5"/>
        <v>alp---</v>
      </c>
      <c r="U219" s="41" t="str">
        <f t="shared" si="6"/>
        <v/>
      </c>
      <c r="V219" s="41"/>
      <c r="W219" s="41" t="str">
        <f t="shared" si="32"/>
        <v>-------</v>
      </c>
      <c r="X219" s="41" t="str">
        <f t="shared" si="8"/>
        <v>--------</v>
      </c>
      <c r="Y219" s="41" t="str">
        <f t="shared" si="9"/>
        <v>-------</v>
      </c>
    </row>
    <row r="220">
      <c r="A220" s="14"/>
      <c r="B220" s="14"/>
      <c r="C220" s="14"/>
      <c r="D220" s="14"/>
      <c r="E220" s="14"/>
      <c r="F220" s="14"/>
      <c r="G220" s="14"/>
      <c r="H220" s="14"/>
      <c r="I220" s="16"/>
      <c r="J220" s="14"/>
      <c r="K220" s="14"/>
      <c r="L220" s="50"/>
      <c r="M220" s="14"/>
      <c r="N220" s="14"/>
      <c r="O220" s="14"/>
      <c r="P220" s="14"/>
      <c r="Q220" s="39" t="str">
        <f t="shared" si="2"/>
        <v>alp----</v>
      </c>
      <c r="R220" s="40" t="str">
        <f t="shared" si="3"/>
        <v>-----none</v>
      </c>
      <c r="S220" s="40" t="str">
        <f t="shared" si="4"/>
        <v>-------</v>
      </c>
      <c r="T220" s="41" t="str">
        <f t="shared" si="5"/>
        <v>alp---</v>
      </c>
      <c r="U220" s="41" t="str">
        <f t="shared" si="6"/>
        <v/>
      </c>
      <c r="V220" s="41"/>
      <c r="W220" s="41" t="str">
        <f t="shared" si="32"/>
        <v>-------</v>
      </c>
      <c r="X220" s="41" t="str">
        <f t="shared" si="8"/>
        <v>--------</v>
      </c>
      <c r="Y220" s="41" t="str">
        <f t="shared" si="9"/>
        <v>-------</v>
      </c>
    </row>
    <row r="221">
      <c r="A221" s="20"/>
      <c r="B221" s="20"/>
      <c r="C221" s="20"/>
      <c r="D221" s="20"/>
      <c r="E221" s="20"/>
      <c r="F221" s="20"/>
      <c r="G221" s="20"/>
      <c r="H221" s="20"/>
      <c r="I221" s="25"/>
      <c r="J221" s="20"/>
      <c r="K221" s="20"/>
      <c r="L221" s="25"/>
      <c r="M221" s="20"/>
      <c r="N221" s="20"/>
      <c r="O221" s="20"/>
      <c r="P221" s="20"/>
      <c r="Q221" s="39" t="str">
        <f t="shared" si="2"/>
        <v>alp----</v>
      </c>
      <c r="R221" s="40" t="str">
        <f t="shared" si="3"/>
        <v>-----none</v>
      </c>
      <c r="S221" s="40" t="str">
        <f t="shared" si="4"/>
        <v>-------</v>
      </c>
      <c r="T221" s="41" t="str">
        <f t="shared" si="5"/>
        <v>alp---</v>
      </c>
      <c r="U221" s="41" t="str">
        <f t="shared" si="6"/>
        <v/>
      </c>
      <c r="V221" s="41"/>
      <c r="W221" s="41" t="str">
        <f t="shared" si="32"/>
        <v>-------</v>
      </c>
      <c r="X221" s="41" t="str">
        <f t="shared" si="8"/>
        <v>--------</v>
      </c>
      <c r="Y221" s="41" t="str">
        <f t="shared" si="9"/>
        <v>-------</v>
      </c>
    </row>
    <row r="222">
      <c r="A222" s="14"/>
      <c r="B222" s="14"/>
      <c r="C222" s="14"/>
      <c r="D222" s="14"/>
      <c r="E222" s="14"/>
      <c r="F222" s="14"/>
      <c r="G222" s="14"/>
      <c r="H222" s="14"/>
      <c r="I222" s="16"/>
      <c r="J222" s="14"/>
      <c r="K222" s="14"/>
      <c r="L222" s="50"/>
      <c r="M222" s="14"/>
      <c r="N222" s="14"/>
      <c r="O222" s="14"/>
      <c r="P222" s="14"/>
      <c r="Q222" s="39" t="str">
        <f t="shared" si="2"/>
        <v>alp----</v>
      </c>
      <c r="R222" s="40" t="str">
        <f t="shared" si="3"/>
        <v>-----none</v>
      </c>
      <c r="S222" s="40" t="str">
        <f t="shared" si="4"/>
        <v>-------</v>
      </c>
      <c r="T222" s="41" t="str">
        <f t="shared" si="5"/>
        <v>alp---</v>
      </c>
      <c r="U222" s="41" t="str">
        <f t="shared" si="6"/>
        <v/>
      </c>
      <c r="V222" s="41"/>
      <c r="W222" s="41" t="str">
        <f t="shared" si="32"/>
        <v>-------</v>
      </c>
      <c r="X222" s="41" t="str">
        <f t="shared" si="8"/>
        <v>--------</v>
      </c>
      <c r="Y222" s="41" t="str">
        <f t="shared" si="9"/>
        <v>-------</v>
      </c>
    </row>
    <row r="223">
      <c r="A223" s="20"/>
      <c r="B223" s="20"/>
      <c r="C223" s="20"/>
      <c r="D223" s="20"/>
      <c r="E223" s="20"/>
      <c r="F223" s="20"/>
      <c r="G223" s="20"/>
      <c r="H223" s="20"/>
      <c r="I223" s="25"/>
      <c r="J223" s="20"/>
      <c r="K223" s="20"/>
      <c r="L223" s="25"/>
      <c r="M223" s="20"/>
      <c r="N223" s="20"/>
      <c r="O223" s="20"/>
      <c r="P223" s="20"/>
      <c r="Q223" s="39" t="str">
        <f t="shared" si="2"/>
        <v>alp----</v>
      </c>
      <c r="R223" s="40" t="str">
        <f t="shared" si="3"/>
        <v>-----none</v>
      </c>
      <c r="S223" s="40" t="str">
        <f t="shared" si="4"/>
        <v>-------</v>
      </c>
      <c r="T223" s="41" t="str">
        <f t="shared" si="5"/>
        <v>alp---</v>
      </c>
      <c r="U223" s="41" t="str">
        <f t="shared" si="6"/>
        <v/>
      </c>
      <c r="V223" s="41"/>
      <c r="W223" s="41" t="str">
        <f t="shared" si="32"/>
        <v>-------</v>
      </c>
      <c r="X223" s="41" t="str">
        <f t="shared" si="8"/>
        <v>--------</v>
      </c>
      <c r="Y223" s="41" t="str">
        <f t="shared" si="9"/>
        <v>-------</v>
      </c>
    </row>
    <row r="224">
      <c r="A224" s="14"/>
      <c r="B224" s="14"/>
      <c r="C224" s="14"/>
      <c r="D224" s="14"/>
      <c r="E224" s="14"/>
      <c r="F224" s="14"/>
      <c r="G224" s="14"/>
      <c r="H224" s="14"/>
      <c r="I224" s="16"/>
      <c r="J224" s="14"/>
      <c r="K224" s="14"/>
      <c r="L224" s="50"/>
      <c r="M224" s="14"/>
      <c r="N224" s="14"/>
      <c r="O224" s="14"/>
      <c r="P224" s="14"/>
      <c r="Q224" s="39" t="str">
        <f t="shared" si="2"/>
        <v>alp----</v>
      </c>
      <c r="R224" s="40" t="str">
        <f t="shared" si="3"/>
        <v>-----none</v>
      </c>
      <c r="S224" s="40" t="str">
        <f t="shared" si="4"/>
        <v>-------</v>
      </c>
      <c r="T224" s="41" t="str">
        <f t="shared" si="5"/>
        <v>alp---</v>
      </c>
      <c r="U224" s="41" t="str">
        <f t="shared" si="6"/>
        <v/>
      </c>
      <c r="V224" s="41"/>
      <c r="W224" s="41" t="str">
        <f t="shared" si="32"/>
        <v>-------</v>
      </c>
      <c r="X224" s="41" t="str">
        <f t="shared" si="8"/>
        <v>--------</v>
      </c>
      <c r="Y224" s="41" t="str">
        <f t="shared" si="9"/>
        <v>-------</v>
      </c>
    </row>
    <row r="225">
      <c r="A225" s="20"/>
      <c r="B225" s="20"/>
      <c r="C225" s="20"/>
      <c r="D225" s="20"/>
      <c r="E225" s="20"/>
      <c r="F225" s="20"/>
      <c r="G225" s="20"/>
      <c r="H225" s="20"/>
      <c r="I225" s="25"/>
      <c r="J225" s="20"/>
      <c r="K225" s="20"/>
      <c r="L225" s="25"/>
      <c r="M225" s="20"/>
      <c r="N225" s="20"/>
      <c r="O225" s="20"/>
      <c r="P225" s="20"/>
      <c r="Q225" s="39" t="str">
        <f t="shared" si="2"/>
        <v>alp----</v>
      </c>
      <c r="R225" s="40" t="str">
        <f t="shared" si="3"/>
        <v>-----none</v>
      </c>
      <c r="S225" s="40" t="str">
        <f t="shared" si="4"/>
        <v>-------</v>
      </c>
      <c r="T225" s="41" t="str">
        <f t="shared" si="5"/>
        <v>alp---</v>
      </c>
      <c r="U225" s="41" t="str">
        <f t="shared" si="6"/>
        <v/>
      </c>
      <c r="V225" s="41"/>
      <c r="W225" s="41" t="str">
        <f t="shared" si="32"/>
        <v>-------</v>
      </c>
      <c r="X225" s="41" t="str">
        <f t="shared" si="8"/>
        <v>--------</v>
      </c>
      <c r="Y225" s="41" t="str">
        <f t="shared" si="9"/>
        <v>-------</v>
      </c>
    </row>
    <row r="226">
      <c r="A226" s="14"/>
      <c r="B226" s="14"/>
      <c r="C226" s="14"/>
      <c r="D226" s="14"/>
      <c r="E226" s="14"/>
      <c r="F226" s="14"/>
      <c r="G226" s="14"/>
      <c r="H226" s="14"/>
      <c r="I226" s="16"/>
      <c r="J226" s="14"/>
      <c r="K226" s="14"/>
      <c r="L226" s="50"/>
      <c r="M226" s="14"/>
      <c r="N226" s="14"/>
      <c r="O226" s="14"/>
      <c r="P226" s="14"/>
      <c r="Q226" s="39" t="str">
        <f t="shared" si="2"/>
        <v>alp----</v>
      </c>
      <c r="R226" s="40" t="str">
        <f t="shared" si="3"/>
        <v>-----none</v>
      </c>
      <c r="S226" s="40" t="str">
        <f t="shared" si="4"/>
        <v>-------</v>
      </c>
      <c r="T226" s="41" t="str">
        <f t="shared" si="5"/>
        <v>alp---</v>
      </c>
      <c r="U226" s="41" t="str">
        <f t="shared" si="6"/>
        <v/>
      </c>
      <c r="V226" s="41"/>
      <c r="W226" s="41" t="str">
        <f t="shared" si="32"/>
        <v>-------</v>
      </c>
      <c r="X226" s="41" t="str">
        <f t="shared" si="8"/>
        <v>--------</v>
      </c>
      <c r="Y226" s="41" t="str">
        <f t="shared" si="9"/>
        <v>-------</v>
      </c>
    </row>
    <row r="227">
      <c r="A227" s="20"/>
      <c r="B227" s="20"/>
      <c r="C227" s="20"/>
      <c r="D227" s="20"/>
      <c r="E227" s="20"/>
      <c r="F227" s="20"/>
      <c r="G227" s="20"/>
      <c r="H227" s="20"/>
      <c r="I227" s="25"/>
      <c r="J227" s="20"/>
      <c r="K227" s="20"/>
      <c r="L227" s="25"/>
      <c r="M227" s="20"/>
      <c r="N227" s="20"/>
      <c r="O227" s="20"/>
      <c r="P227" s="20"/>
      <c r="Q227" s="39" t="str">
        <f t="shared" si="2"/>
        <v>alp----</v>
      </c>
      <c r="R227" s="40" t="str">
        <f t="shared" si="3"/>
        <v>-----none</v>
      </c>
      <c r="S227" s="40" t="str">
        <f t="shared" si="4"/>
        <v>-------</v>
      </c>
      <c r="T227" s="41" t="str">
        <f t="shared" si="5"/>
        <v>alp---</v>
      </c>
      <c r="U227" s="41" t="str">
        <f t="shared" si="6"/>
        <v/>
      </c>
      <c r="V227" s="41"/>
      <c r="W227" s="41" t="str">
        <f t="shared" si="32"/>
        <v>-------</v>
      </c>
      <c r="X227" s="41" t="str">
        <f t="shared" si="8"/>
        <v>--------</v>
      </c>
      <c r="Y227" s="41" t="str">
        <f t="shared" si="9"/>
        <v>-------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6"/>
      <c r="J228" s="14"/>
      <c r="K228" s="14"/>
      <c r="L228" s="50"/>
      <c r="M228" s="14"/>
      <c r="N228" s="14"/>
      <c r="O228" s="14"/>
      <c r="P228" s="14"/>
      <c r="Q228" s="39" t="str">
        <f t="shared" si="2"/>
        <v>alp----</v>
      </c>
      <c r="R228" s="40" t="str">
        <f t="shared" si="3"/>
        <v>-----none</v>
      </c>
      <c r="S228" s="40" t="str">
        <f t="shared" si="4"/>
        <v>-------</v>
      </c>
      <c r="T228" s="41" t="str">
        <f t="shared" si="5"/>
        <v>alp---</v>
      </c>
      <c r="U228" s="41" t="str">
        <f t="shared" si="6"/>
        <v/>
      </c>
      <c r="V228" s="41"/>
      <c r="W228" s="41" t="str">
        <f t="shared" si="32"/>
        <v>-------</v>
      </c>
      <c r="X228" s="41" t="str">
        <f t="shared" si="8"/>
        <v>--------</v>
      </c>
      <c r="Y228" s="41" t="str">
        <f t="shared" si="9"/>
        <v>-------</v>
      </c>
    </row>
    <row r="229">
      <c r="A229" s="20"/>
      <c r="B229" s="20"/>
      <c r="C229" s="20"/>
      <c r="D229" s="20"/>
      <c r="E229" s="20"/>
      <c r="F229" s="20"/>
      <c r="G229" s="20"/>
      <c r="H229" s="20"/>
      <c r="I229" s="25"/>
      <c r="J229" s="20"/>
      <c r="K229" s="20"/>
      <c r="L229" s="25"/>
      <c r="M229" s="20"/>
      <c r="N229" s="20"/>
      <c r="O229" s="20"/>
      <c r="P229" s="20"/>
      <c r="Q229" s="39" t="str">
        <f t="shared" si="2"/>
        <v>alp----</v>
      </c>
      <c r="R229" s="40" t="str">
        <f t="shared" si="3"/>
        <v>-----none</v>
      </c>
      <c r="S229" s="40" t="str">
        <f t="shared" si="4"/>
        <v>-------</v>
      </c>
      <c r="T229" s="41" t="str">
        <f t="shared" si="5"/>
        <v>alp---</v>
      </c>
      <c r="U229" s="41" t="str">
        <f t="shared" si="6"/>
        <v/>
      </c>
      <c r="V229" s="41"/>
      <c r="W229" s="41" t="str">
        <f t="shared" si="32"/>
        <v>-------</v>
      </c>
      <c r="X229" s="41" t="str">
        <f t="shared" si="8"/>
        <v>--------</v>
      </c>
      <c r="Y229" s="41" t="str">
        <f t="shared" si="9"/>
        <v>-------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6"/>
      <c r="J230" s="14"/>
      <c r="K230" s="14"/>
      <c r="L230" s="50"/>
      <c r="M230" s="14"/>
      <c r="N230" s="14"/>
      <c r="O230" s="14"/>
      <c r="P230" s="14"/>
      <c r="Q230" s="39" t="str">
        <f t="shared" si="2"/>
        <v>alp----</v>
      </c>
      <c r="R230" s="40" t="str">
        <f t="shared" si="3"/>
        <v>-----none</v>
      </c>
      <c r="S230" s="40" t="str">
        <f t="shared" si="4"/>
        <v>-------</v>
      </c>
      <c r="T230" s="41" t="str">
        <f t="shared" si="5"/>
        <v>alp---</v>
      </c>
      <c r="U230" s="41" t="str">
        <f t="shared" si="6"/>
        <v/>
      </c>
      <c r="V230" s="41"/>
      <c r="W230" s="41" t="str">
        <f t="shared" si="32"/>
        <v>-------</v>
      </c>
      <c r="X230" s="41" t="str">
        <f t="shared" si="8"/>
        <v>--------</v>
      </c>
      <c r="Y230" s="41" t="str">
        <f t="shared" si="9"/>
        <v>-------</v>
      </c>
    </row>
    <row r="231">
      <c r="A231" s="20"/>
      <c r="B231" s="20"/>
      <c r="C231" s="20"/>
      <c r="D231" s="20"/>
      <c r="E231" s="20"/>
      <c r="F231" s="20"/>
      <c r="G231" s="20"/>
      <c r="H231" s="20"/>
      <c r="I231" s="25"/>
      <c r="J231" s="20"/>
      <c r="K231" s="20"/>
      <c r="L231" s="25"/>
      <c r="M231" s="20"/>
      <c r="N231" s="20"/>
      <c r="O231" s="20"/>
      <c r="P231" s="20"/>
      <c r="Q231" s="39" t="str">
        <f t="shared" si="2"/>
        <v>alp----</v>
      </c>
      <c r="R231" s="40" t="str">
        <f t="shared" si="3"/>
        <v>-----none</v>
      </c>
      <c r="S231" s="40" t="str">
        <f t="shared" si="4"/>
        <v>-------</v>
      </c>
      <c r="T231" s="41" t="str">
        <f t="shared" si="5"/>
        <v>alp---</v>
      </c>
      <c r="U231" s="41" t="str">
        <f t="shared" si="6"/>
        <v/>
      </c>
      <c r="V231" s="41"/>
      <c r="W231" s="41" t="str">
        <f t="shared" si="32"/>
        <v>-------</v>
      </c>
      <c r="X231" s="41" t="str">
        <f t="shared" si="8"/>
        <v>--------</v>
      </c>
      <c r="Y231" s="41" t="str">
        <f t="shared" si="9"/>
        <v>-------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6"/>
      <c r="J232" s="14"/>
      <c r="K232" s="14"/>
      <c r="L232" s="50"/>
      <c r="M232" s="14"/>
      <c r="N232" s="14"/>
      <c r="O232" s="14"/>
      <c r="P232" s="14"/>
      <c r="Q232" s="39" t="str">
        <f t="shared" si="2"/>
        <v>alp----</v>
      </c>
      <c r="R232" s="40" t="str">
        <f t="shared" si="3"/>
        <v>-----none</v>
      </c>
      <c r="S232" s="40" t="str">
        <f t="shared" si="4"/>
        <v>-------</v>
      </c>
      <c r="T232" s="41" t="str">
        <f t="shared" si="5"/>
        <v>alp---</v>
      </c>
      <c r="U232" s="41" t="str">
        <f t="shared" si="6"/>
        <v/>
      </c>
      <c r="V232" s="41"/>
      <c r="W232" s="41" t="str">
        <f t="shared" si="32"/>
        <v>-------</v>
      </c>
      <c r="X232" s="41" t="str">
        <f t="shared" si="8"/>
        <v>--------</v>
      </c>
      <c r="Y232" s="41" t="str">
        <f t="shared" si="9"/>
        <v>-------</v>
      </c>
    </row>
    <row r="233">
      <c r="A233" s="20"/>
      <c r="B233" s="20"/>
      <c r="C233" s="20"/>
      <c r="D233" s="20"/>
      <c r="E233" s="20"/>
      <c r="F233" s="20"/>
      <c r="G233" s="20"/>
      <c r="H233" s="20"/>
      <c r="I233" s="25"/>
      <c r="J233" s="20"/>
      <c r="K233" s="20"/>
      <c r="L233" s="25"/>
      <c r="M233" s="20"/>
      <c r="N233" s="20"/>
      <c r="O233" s="20"/>
      <c r="P233" s="20"/>
      <c r="Q233" s="39" t="str">
        <f t="shared" si="2"/>
        <v>alp----</v>
      </c>
      <c r="R233" s="40" t="str">
        <f t="shared" si="3"/>
        <v>-----none</v>
      </c>
      <c r="S233" s="40" t="str">
        <f t="shared" si="4"/>
        <v>-------</v>
      </c>
      <c r="T233" s="41" t="str">
        <f t="shared" si="5"/>
        <v>alp---</v>
      </c>
      <c r="U233" s="41" t="str">
        <f t="shared" si="6"/>
        <v/>
      </c>
      <c r="V233" s="41"/>
      <c r="W233" s="41" t="str">
        <f t="shared" si="32"/>
        <v>-------</v>
      </c>
      <c r="X233" s="41" t="str">
        <f t="shared" si="8"/>
        <v>--------</v>
      </c>
      <c r="Y233" s="41" t="str">
        <f t="shared" si="9"/>
        <v>-------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6"/>
      <c r="J234" s="14"/>
      <c r="K234" s="14"/>
      <c r="L234" s="50"/>
      <c r="M234" s="14"/>
      <c r="N234" s="14"/>
      <c r="O234" s="14"/>
      <c r="P234" s="14"/>
      <c r="Q234" s="39" t="str">
        <f t="shared" si="2"/>
        <v>alp----</v>
      </c>
      <c r="R234" s="40" t="str">
        <f t="shared" si="3"/>
        <v>-----none</v>
      </c>
      <c r="S234" s="40" t="str">
        <f t="shared" si="4"/>
        <v>-------</v>
      </c>
      <c r="T234" s="41" t="str">
        <f t="shared" si="5"/>
        <v>alp---</v>
      </c>
      <c r="U234" s="41" t="str">
        <f t="shared" si="6"/>
        <v/>
      </c>
      <c r="V234" s="41"/>
      <c r="W234" s="41" t="str">
        <f t="shared" si="32"/>
        <v>-------</v>
      </c>
      <c r="X234" s="41" t="str">
        <f t="shared" si="8"/>
        <v>--------</v>
      </c>
      <c r="Y234" s="41" t="str">
        <f t="shared" si="9"/>
        <v>-------</v>
      </c>
    </row>
    <row r="235">
      <c r="A235" s="20"/>
      <c r="B235" s="20"/>
      <c r="C235" s="20"/>
      <c r="D235" s="20"/>
      <c r="E235" s="20"/>
      <c r="F235" s="20"/>
      <c r="G235" s="20"/>
      <c r="H235" s="20"/>
      <c r="I235" s="25"/>
      <c r="J235" s="20"/>
      <c r="K235" s="20"/>
      <c r="L235" s="25"/>
      <c r="M235" s="20"/>
      <c r="N235" s="20"/>
      <c r="O235" s="20"/>
      <c r="P235" s="20"/>
      <c r="Q235" s="39" t="str">
        <f t="shared" si="2"/>
        <v>alp----</v>
      </c>
      <c r="R235" s="40" t="str">
        <f t="shared" si="3"/>
        <v>-----none</v>
      </c>
      <c r="S235" s="40" t="str">
        <f t="shared" si="4"/>
        <v>-------</v>
      </c>
      <c r="T235" s="41" t="str">
        <f t="shared" si="5"/>
        <v>alp---</v>
      </c>
      <c r="U235" s="41" t="str">
        <f t="shared" si="6"/>
        <v/>
      </c>
      <c r="V235" s="41"/>
      <c r="W235" s="41" t="str">
        <f t="shared" si="32"/>
        <v>-------</v>
      </c>
      <c r="X235" s="41" t="str">
        <f t="shared" si="8"/>
        <v>--------</v>
      </c>
      <c r="Y235" s="41" t="str">
        <f t="shared" si="9"/>
        <v>-------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6"/>
      <c r="J236" s="14"/>
      <c r="K236" s="14"/>
      <c r="L236" s="50"/>
      <c r="M236" s="14"/>
      <c r="N236" s="14"/>
      <c r="O236" s="14"/>
      <c r="P236" s="14"/>
      <c r="Q236" s="39" t="str">
        <f t="shared" si="2"/>
        <v>alp----</v>
      </c>
      <c r="R236" s="40" t="str">
        <f t="shared" si="3"/>
        <v>-----none</v>
      </c>
      <c r="S236" s="40" t="str">
        <f t="shared" si="4"/>
        <v>-------</v>
      </c>
      <c r="T236" s="41" t="str">
        <f t="shared" si="5"/>
        <v>alp---</v>
      </c>
      <c r="U236" s="41" t="str">
        <f t="shared" si="6"/>
        <v/>
      </c>
      <c r="V236" s="41"/>
      <c r="W236" s="41" t="str">
        <f t="shared" si="32"/>
        <v>-------</v>
      </c>
      <c r="X236" s="41" t="str">
        <f t="shared" si="8"/>
        <v>--------</v>
      </c>
      <c r="Y236" s="41" t="str">
        <f t="shared" si="9"/>
        <v>-------</v>
      </c>
    </row>
    <row r="237">
      <c r="A237" s="20"/>
      <c r="B237" s="20"/>
      <c r="C237" s="20"/>
      <c r="D237" s="20"/>
      <c r="E237" s="20"/>
      <c r="F237" s="20"/>
      <c r="G237" s="20"/>
      <c r="H237" s="20"/>
      <c r="I237" s="25"/>
      <c r="J237" s="20"/>
      <c r="K237" s="20"/>
      <c r="L237" s="25"/>
      <c r="M237" s="20"/>
      <c r="N237" s="20"/>
      <c r="O237" s="20"/>
      <c r="P237" s="20"/>
      <c r="Q237" s="39" t="str">
        <f t="shared" si="2"/>
        <v>alp----</v>
      </c>
      <c r="R237" s="40" t="str">
        <f t="shared" si="3"/>
        <v>-----none</v>
      </c>
      <c r="S237" s="40" t="str">
        <f t="shared" si="4"/>
        <v>-------</v>
      </c>
      <c r="T237" s="41" t="str">
        <f t="shared" si="5"/>
        <v>alp---</v>
      </c>
      <c r="U237" s="41" t="str">
        <f t="shared" si="6"/>
        <v/>
      </c>
      <c r="V237" s="41"/>
      <c r="W237" s="41" t="str">
        <f t="shared" si="32"/>
        <v>-------</v>
      </c>
      <c r="X237" s="41" t="str">
        <f t="shared" si="8"/>
        <v>--------</v>
      </c>
      <c r="Y237" s="41" t="str">
        <f t="shared" si="9"/>
        <v>-------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6"/>
      <c r="J238" s="14"/>
      <c r="K238" s="14"/>
      <c r="L238" s="50"/>
      <c r="M238" s="14"/>
      <c r="N238" s="14"/>
      <c r="O238" s="14"/>
      <c r="P238" s="14"/>
      <c r="Q238" s="39" t="str">
        <f t="shared" si="2"/>
        <v>alp----</v>
      </c>
      <c r="R238" s="40" t="str">
        <f t="shared" si="3"/>
        <v>-----none</v>
      </c>
      <c r="S238" s="40" t="str">
        <f t="shared" si="4"/>
        <v>-------</v>
      </c>
      <c r="T238" s="41" t="str">
        <f t="shared" si="5"/>
        <v>alp---</v>
      </c>
      <c r="U238" s="41" t="str">
        <f t="shared" si="6"/>
        <v/>
      </c>
      <c r="V238" s="41"/>
      <c r="W238" s="41" t="str">
        <f t="shared" si="32"/>
        <v>-------</v>
      </c>
      <c r="X238" s="41" t="str">
        <f t="shared" si="8"/>
        <v>--------</v>
      </c>
      <c r="Y238" s="41" t="str">
        <f t="shared" si="9"/>
        <v>-------</v>
      </c>
    </row>
    <row r="239">
      <c r="A239" s="20"/>
      <c r="B239" s="20"/>
      <c r="C239" s="20"/>
      <c r="D239" s="20"/>
      <c r="E239" s="20"/>
      <c r="F239" s="20"/>
      <c r="G239" s="20"/>
      <c r="H239" s="20"/>
      <c r="I239" s="25"/>
      <c r="J239" s="20"/>
      <c r="K239" s="20"/>
      <c r="L239" s="25"/>
      <c r="M239" s="20"/>
      <c r="N239" s="20"/>
      <c r="O239" s="20"/>
      <c r="P239" s="20"/>
      <c r="Q239" s="39" t="str">
        <f t="shared" si="2"/>
        <v>alp----</v>
      </c>
      <c r="R239" s="40" t="str">
        <f t="shared" si="3"/>
        <v>-----none</v>
      </c>
      <c r="S239" s="40" t="str">
        <f t="shared" si="4"/>
        <v>-------</v>
      </c>
      <c r="T239" s="41" t="str">
        <f t="shared" si="5"/>
        <v>alp---</v>
      </c>
      <c r="U239" s="41" t="str">
        <f t="shared" si="6"/>
        <v/>
      </c>
      <c r="V239" s="41"/>
      <c r="W239" s="41" t="str">
        <f t="shared" si="32"/>
        <v>-------</v>
      </c>
      <c r="X239" s="41" t="str">
        <f t="shared" si="8"/>
        <v>--------</v>
      </c>
      <c r="Y239" s="41" t="str">
        <f t="shared" si="9"/>
        <v>-------</v>
      </c>
    </row>
    <row r="240">
      <c r="A240" s="14"/>
      <c r="B240" s="14"/>
      <c r="C240" s="14"/>
      <c r="D240" s="14"/>
      <c r="E240" s="14"/>
      <c r="F240" s="14"/>
      <c r="G240" s="14"/>
      <c r="H240" s="14"/>
      <c r="I240" s="16"/>
      <c r="J240" s="14"/>
      <c r="K240" s="14"/>
      <c r="L240" s="50"/>
      <c r="M240" s="14"/>
      <c r="N240" s="14"/>
      <c r="O240" s="14"/>
      <c r="P240" s="14"/>
      <c r="Q240" s="39" t="str">
        <f t="shared" si="2"/>
        <v>alp----</v>
      </c>
      <c r="R240" s="40" t="str">
        <f t="shared" si="3"/>
        <v>-----none</v>
      </c>
      <c r="S240" s="40" t="str">
        <f t="shared" si="4"/>
        <v>-------</v>
      </c>
      <c r="T240" s="41" t="str">
        <f t="shared" si="5"/>
        <v>alp---</v>
      </c>
      <c r="U240" s="41" t="str">
        <f t="shared" si="6"/>
        <v/>
      </c>
      <c r="V240" s="41"/>
      <c r="W240" s="41" t="str">
        <f t="shared" si="32"/>
        <v>-------</v>
      </c>
      <c r="X240" s="41" t="str">
        <f t="shared" si="8"/>
        <v>--------</v>
      </c>
      <c r="Y240" s="41" t="str">
        <f t="shared" si="9"/>
        <v>-------</v>
      </c>
    </row>
    <row r="241">
      <c r="A241" s="20"/>
      <c r="B241" s="20"/>
      <c r="C241" s="20"/>
      <c r="D241" s="20"/>
      <c r="E241" s="20"/>
      <c r="F241" s="20"/>
      <c r="G241" s="20"/>
      <c r="H241" s="20"/>
      <c r="I241" s="25"/>
      <c r="J241" s="20"/>
      <c r="K241" s="20"/>
      <c r="L241" s="25"/>
      <c r="M241" s="20"/>
      <c r="N241" s="20"/>
      <c r="O241" s="20"/>
      <c r="P241" s="20"/>
      <c r="Q241" s="39" t="str">
        <f t="shared" si="2"/>
        <v>alp----</v>
      </c>
      <c r="R241" s="40" t="str">
        <f t="shared" si="3"/>
        <v>-----none</v>
      </c>
      <c r="S241" s="40" t="str">
        <f t="shared" si="4"/>
        <v>-------</v>
      </c>
      <c r="T241" s="41" t="str">
        <f t="shared" si="5"/>
        <v>alp---</v>
      </c>
      <c r="U241" s="41" t="str">
        <f t="shared" si="6"/>
        <v/>
      </c>
      <c r="V241" s="41"/>
      <c r="W241" s="41" t="str">
        <f t="shared" si="32"/>
        <v>-------</v>
      </c>
      <c r="X241" s="41" t="str">
        <f t="shared" si="8"/>
        <v>--------</v>
      </c>
      <c r="Y241" s="41" t="str">
        <f t="shared" si="9"/>
        <v>-------</v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6"/>
      <c r="J242" s="14"/>
      <c r="K242" s="14"/>
      <c r="L242" s="50"/>
      <c r="M242" s="14"/>
      <c r="N242" s="14"/>
      <c r="O242" s="14"/>
      <c r="P242" s="14"/>
      <c r="Q242" s="39" t="str">
        <f t="shared" si="2"/>
        <v>alp----</v>
      </c>
      <c r="R242" s="40" t="str">
        <f t="shared" si="3"/>
        <v>-----none</v>
      </c>
      <c r="S242" s="40" t="str">
        <f t="shared" si="4"/>
        <v>-------</v>
      </c>
      <c r="T242" s="41" t="str">
        <f t="shared" si="5"/>
        <v>alp---</v>
      </c>
      <c r="U242" s="41" t="str">
        <f t="shared" si="6"/>
        <v/>
      </c>
      <c r="V242" s="41"/>
      <c r="W242" s="41" t="str">
        <f t="shared" si="32"/>
        <v>-------</v>
      </c>
      <c r="X242" s="41" t="str">
        <f t="shared" si="8"/>
        <v>--------</v>
      </c>
      <c r="Y242" s="41" t="str">
        <f t="shared" si="9"/>
        <v>-------</v>
      </c>
    </row>
    <row r="243">
      <c r="A243" s="20"/>
      <c r="B243" s="20"/>
      <c r="C243" s="20"/>
      <c r="D243" s="20"/>
      <c r="E243" s="20"/>
      <c r="F243" s="20"/>
      <c r="G243" s="20"/>
      <c r="H243" s="20"/>
      <c r="I243" s="25"/>
      <c r="J243" s="20"/>
      <c r="K243" s="20"/>
      <c r="L243" s="25"/>
      <c r="M243" s="20"/>
      <c r="N243" s="20"/>
      <c r="O243" s="20"/>
      <c r="P243" s="20"/>
      <c r="Q243" s="39" t="str">
        <f t="shared" si="2"/>
        <v>alp----</v>
      </c>
      <c r="R243" s="40" t="str">
        <f t="shared" si="3"/>
        <v>-----none</v>
      </c>
      <c r="S243" s="40" t="str">
        <f t="shared" si="4"/>
        <v>-------</v>
      </c>
      <c r="T243" s="41" t="str">
        <f t="shared" si="5"/>
        <v>alp---</v>
      </c>
      <c r="U243" s="41" t="str">
        <f t="shared" si="6"/>
        <v/>
      </c>
      <c r="V243" s="41"/>
      <c r="W243" s="41" t="str">
        <f t="shared" si="32"/>
        <v>-------</v>
      </c>
      <c r="X243" s="41" t="str">
        <f t="shared" si="8"/>
        <v>--------</v>
      </c>
      <c r="Y243" s="41" t="str">
        <f t="shared" si="9"/>
        <v>-------</v>
      </c>
    </row>
    <row r="244">
      <c r="A244" s="14"/>
      <c r="B244" s="14"/>
      <c r="C244" s="14"/>
      <c r="D244" s="14"/>
      <c r="E244" s="14"/>
      <c r="F244" s="14"/>
      <c r="G244" s="14"/>
      <c r="H244" s="14"/>
      <c r="I244" s="16"/>
      <c r="J244" s="14"/>
      <c r="K244" s="14"/>
      <c r="L244" s="50"/>
      <c r="M244" s="14"/>
      <c r="N244" s="14"/>
      <c r="O244" s="14"/>
      <c r="P244" s="14"/>
      <c r="Q244" s="39" t="str">
        <f t="shared" si="2"/>
        <v>alp----</v>
      </c>
      <c r="R244" s="40" t="str">
        <f t="shared" si="3"/>
        <v>-----none</v>
      </c>
      <c r="S244" s="40" t="str">
        <f t="shared" si="4"/>
        <v>-------</v>
      </c>
      <c r="T244" s="41" t="str">
        <f t="shared" si="5"/>
        <v>alp---</v>
      </c>
      <c r="U244" s="41" t="str">
        <f t="shared" si="6"/>
        <v/>
      </c>
      <c r="V244" s="41"/>
      <c r="W244" s="41" t="str">
        <f t="shared" si="32"/>
        <v>-------</v>
      </c>
      <c r="X244" s="41" t="str">
        <f t="shared" si="8"/>
        <v>--------</v>
      </c>
      <c r="Y244" s="41" t="str">
        <f t="shared" si="9"/>
        <v>-------</v>
      </c>
    </row>
    <row r="245">
      <c r="A245" s="20"/>
      <c r="B245" s="20"/>
      <c r="C245" s="20"/>
      <c r="D245" s="20"/>
      <c r="E245" s="20"/>
      <c r="F245" s="20"/>
      <c r="G245" s="20"/>
      <c r="H245" s="20"/>
      <c r="I245" s="25"/>
      <c r="J245" s="20"/>
      <c r="K245" s="20"/>
      <c r="L245" s="25"/>
      <c r="M245" s="20"/>
      <c r="N245" s="20"/>
      <c r="O245" s="20"/>
      <c r="P245" s="20"/>
      <c r="Q245" s="39" t="str">
        <f t="shared" si="2"/>
        <v>alp----</v>
      </c>
      <c r="R245" s="40" t="str">
        <f t="shared" si="3"/>
        <v>-----none</v>
      </c>
      <c r="S245" s="40" t="str">
        <f t="shared" si="4"/>
        <v>-------</v>
      </c>
      <c r="T245" s="41" t="str">
        <f t="shared" si="5"/>
        <v>alp---</v>
      </c>
      <c r="U245" s="41" t="str">
        <f t="shared" si="6"/>
        <v/>
      </c>
      <c r="V245" s="41"/>
      <c r="W245" s="41" t="str">
        <f t="shared" si="32"/>
        <v>-------</v>
      </c>
      <c r="X245" s="41" t="str">
        <f t="shared" si="8"/>
        <v>--------</v>
      </c>
      <c r="Y245" s="41" t="str">
        <f t="shared" si="9"/>
        <v>-------</v>
      </c>
    </row>
    <row r="246">
      <c r="A246" s="14"/>
      <c r="B246" s="14"/>
      <c r="C246" s="14"/>
      <c r="D246" s="14"/>
      <c r="E246" s="14"/>
      <c r="F246" s="14"/>
      <c r="G246" s="14"/>
      <c r="H246" s="14"/>
      <c r="I246" s="16"/>
      <c r="J246" s="14"/>
      <c r="K246" s="14"/>
      <c r="L246" s="50"/>
      <c r="M246" s="14"/>
      <c r="N246" s="14"/>
      <c r="O246" s="14"/>
      <c r="P246" s="14"/>
      <c r="Q246" s="39" t="str">
        <f t="shared" si="2"/>
        <v>alp----</v>
      </c>
      <c r="R246" s="40" t="str">
        <f t="shared" si="3"/>
        <v>-----none</v>
      </c>
      <c r="S246" s="40" t="str">
        <f t="shared" si="4"/>
        <v>-------</v>
      </c>
      <c r="T246" s="41" t="str">
        <f t="shared" si="5"/>
        <v>alp---</v>
      </c>
      <c r="U246" s="41" t="str">
        <f t="shared" si="6"/>
        <v/>
      </c>
      <c r="V246" s="41"/>
      <c r="W246" s="41" t="str">
        <f t="shared" si="32"/>
        <v>-------</v>
      </c>
      <c r="X246" s="41" t="str">
        <f t="shared" si="8"/>
        <v>--------</v>
      </c>
      <c r="Y246" s="41" t="str">
        <f t="shared" si="9"/>
        <v>-------</v>
      </c>
    </row>
    <row r="247">
      <c r="A247" s="20"/>
      <c r="B247" s="20"/>
      <c r="C247" s="20"/>
      <c r="D247" s="20"/>
      <c r="E247" s="20"/>
      <c r="F247" s="20"/>
      <c r="G247" s="20"/>
      <c r="H247" s="20"/>
      <c r="I247" s="25"/>
      <c r="J247" s="20"/>
      <c r="K247" s="20"/>
      <c r="L247" s="25"/>
      <c r="M247" s="20"/>
      <c r="N247" s="20"/>
      <c r="O247" s="20"/>
      <c r="P247" s="20"/>
      <c r="Q247" s="39" t="str">
        <f t="shared" si="2"/>
        <v>alp----</v>
      </c>
      <c r="R247" s="40" t="str">
        <f t="shared" si="3"/>
        <v>-----none</v>
      </c>
      <c r="S247" s="40" t="str">
        <f t="shared" si="4"/>
        <v>-------</v>
      </c>
      <c r="T247" s="41" t="str">
        <f t="shared" si="5"/>
        <v>alp---</v>
      </c>
      <c r="U247" s="41" t="str">
        <f t="shared" si="6"/>
        <v/>
      </c>
      <c r="V247" s="41"/>
      <c r="W247" s="41" t="str">
        <f t="shared" si="32"/>
        <v>-------</v>
      </c>
      <c r="X247" s="41" t="str">
        <f t="shared" si="8"/>
        <v>--------</v>
      </c>
      <c r="Y247" s="41" t="str">
        <f t="shared" si="9"/>
        <v>-------</v>
      </c>
    </row>
    <row r="248">
      <c r="A248" s="14"/>
      <c r="B248" s="14"/>
      <c r="C248" s="14"/>
      <c r="D248" s="14"/>
      <c r="E248" s="14"/>
      <c r="F248" s="14"/>
      <c r="G248" s="14"/>
      <c r="H248" s="14"/>
      <c r="I248" s="16"/>
      <c r="J248" s="14"/>
      <c r="K248" s="14"/>
      <c r="L248" s="50"/>
      <c r="M248" s="14"/>
      <c r="N248" s="14"/>
      <c r="O248" s="14"/>
      <c r="P248" s="14"/>
      <c r="Q248" s="39" t="str">
        <f t="shared" si="2"/>
        <v>alp----</v>
      </c>
      <c r="R248" s="40" t="str">
        <f t="shared" si="3"/>
        <v>-----none</v>
      </c>
      <c r="S248" s="40" t="str">
        <f t="shared" si="4"/>
        <v>-------</v>
      </c>
      <c r="T248" s="41" t="str">
        <f t="shared" si="5"/>
        <v>alp---</v>
      </c>
      <c r="U248" s="41" t="str">
        <f t="shared" si="6"/>
        <v/>
      </c>
      <c r="V248" s="41"/>
      <c r="W248" s="41" t="str">
        <f t="shared" si="32"/>
        <v>-------</v>
      </c>
      <c r="X248" s="41" t="str">
        <f t="shared" si="8"/>
        <v>--------</v>
      </c>
      <c r="Y248" s="41" t="str">
        <f t="shared" si="9"/>
        <v>-------</v>
      </c>
    </row>
    <row r="249">
      <c r="A249" s="20"/>
      <c r="B249" s="20"/>
      <c r="C249" s="20"/>
      <c r="D249" s="20"/>
      <c r="E249" s="20"/>
      <c r="F249" s="20"/>
      <c r="G249" s="20"/>
      <c r="H249" s="20"/>
      <c r="I249" s="25"/>
      <c r="J249" s="20"/>
      <c r="K249" s="20"/>
      <c r="L249" s="25"/>
      <c r="M249" s="20"/>
      <c r="N249" s="20"/>
      <c r="O249" s="20"/>
      <c r="P249" s="20"/>
      <c r="Q249" s="39" t="str">
        <f t="shared" si="2"/>
        <v>alp----</v>
      </c>
      <c r="R249" s="40" t="str">
        <f t="shared" si="3"/>
        <v>-----none</v>
      </c>
      <c r="S249" s="40" t="str">
        <f t="shared" si="4"/>
        <v>-------</v>
      </c>
      <c r="T249" s="41" t="str">
        <f t="shared" si="5"/>
        <v>alp---</v>
      </c>
      <c r="U249" s="41" t="str">
        <f t="shared" si="6"/>
        <v/>
      </c>
      <c r="V249" s="41"/>
      <c r="W249" s="41" t="str">
        <f t="shared" si="32"/>
        <v>-------</v>
      </c>
      <c r="X249" s="41" t="str">
        <f t="shared" si="8"/>
        <v>--------</v>
      </c>
      <c r="Y249" s="41" t="str">
        <f t="shared" si="9"/>
        <v>-------</v>
      </c>
    </row>
    <row r="250">
      <c r="A250" s="14"/>
      <c r="B250" s="14"/>
      <c r="C250" s="14"/>
      <c r="D250" s="14"/>
      <c r="E250" s="14"/>
      <c r="F250" s="14"/>
      <c r="G250" s="14"/>
      <c r="H250" s="14"/>
      <c r="I250" s="16"/>
      <c r="J250" s="14"/>
      <c r="K250" s="14"/>
      <c r="L250" s="50"/>
      <c r="M250" s="14"/>
      <c r="N250" s="14"/>
      <c r="O250" s="14"/>
      <c r="P250" s="14"/>
      <c r="Q250" s="39" t="str">
        <f t="shared" si="2"/>
        <v>alp----</v>
      </c>
      <c r="R250" s="40" t="str">
        <f t="shared" si="3"/>
        <v>-----none</v>
      </c>
      <c r="S250" s="40" t="str">
        <f t="shared" si="4"/>
        <v>-------</v>
      </c>
      <c r="T250" s="41" t="str">
        <f t="shared" si="5"/>
        <v>alp---</v>
      </c>
      <c r="U250" s="41" t="str">
        <f t="shared" si="6"/>
        <v/>
      </c>
      <c r="V250" s="41"/>
      <c r="W250" s="41" t="str">
        <f t="shared" si="32"/>
        <v>-------</v>
      </c>
      <c r="X250" s="41" t="str">
        <f t="shared" si="8"/>
        <v>--------</v>
      </c>
      <c r="Y250" s="41" t="str">
        <f t="shared" si="9"/>
        <v>-------</v>
      </c>
    </row>
    <row r="251">
      <c r="A251" s="20"/>
      <c r="B251" s="20"/>
      <c r="C251" s="20"/>
      <c r="D251" s="20"/>
      <c r="E251" s="20"/>
      <c r="F251" s="20"/>
      <c r="G251" s="20"/>
      <c r="H251" s="20"/>
      <c r="I251" s="25"/>
      <c r="J251" s="20"/>
      <c r="K251" s="20"/>
      <c r="L251" s="25"/>
      <c r="M251" s="20"/>
      <c r="N251" s="20"/>
      <c r="O251" s="20"/>
      <c r="P251" s="20"/>
      <c r="Q251" s="39" t="str">
        <f t="shared" si="2"/>
        <v>alp----</v>
      </c>
      <c r="R251" s="40" t="str">
        <f t="shared" si="3"/>
        <v>-----none</v>
      </c>
      <c r="S251" s="40" t="str">
        <f t="shared" si="4"/>
        <v>-------</v>
      </c>
      <c r="T251" s="41" t="str">
        <f t="shared" si="5"/>
        <v>alp---</v>
      </c>
      <c r="U251" s="41" t="str">
        <f t="shared" si="6"/>
        <v/>
      </c>
      <c r="V251" s="41"/>
      <c r="W251" s="41" t="str">
        <f t="shared" si="32"/>
        <v>-------</v>
      </c>
      <c r="X251" s="41" t="str">
        <f t="shared" si="8"/>
        <v>--------</v>
      </c>
      <c r="Y251" s="41" t="str">
        <f t="shared" si="9"/>
        <v>-------</v>
      </c>
    </row>
    <row r="252">
      <c r="A252" s="14"/>
      <c r="B252" s="14"/>
      <c r="C252" s="14"/>
      <c r="D252" s="14"/>
      <c r="E252" s="14"/>
      <c r="F252" s="14"/>
      <c r="G252" s="14"/>
      <c r="H252" s="14"/>
      <c r="I252" s="16"/>
      <c r="J252" s="14"/>
      <c r="K252" s="14"/>
      <c r="L252" s="50"/>
      <c r="M252" s="14"/>
      <c r="N252" s="14"/>
      <c r="O252" s="14"/>
      <c r="P252" s="14"/>
      <c r="Q252" s="39" t="str">
        <f t="shared" si="2"/>
        <v>alp----</v>
      </c>
      <c r="R252" s="40" t="str">
        <f t="shared" si="3"/>
        <v>-----none</v>
      </c>
      <c r="S252" s="40" t="str">
        <f t="shared" si="4"/>
        <v>-------</v>
      </c>
      <c r="T252" s="41" t="str">
        <f t="shared" si="5"/>
        <v>alp---</v>
      </c>
      <c r="U252" s="41" t="str">
        <f t="shared" si="6"/>
        <v/>
      </c>
      <c r="V252" s="41"/>
      <c r="W252" s="41" t="str">
        <f t="shared" si="32"/>
        <v>-------</v>
      </c>
      <c r="X252" s="41" t="str">
        <f t="shared" si="8"/>
        <v>--------</v>
      </c>
      <c r="Y252" s="41" t="str">
        <f t="shared" si="9"/>
        <v>-------</v>
      </c>
    </row>
    <row r="253">
      <c r="A253" s="20"/>
      <c r="B253" s="20"/>
      <c r="C253" s="20"/>
      <c r="D253" s="20"/>
      <c r="E253" s="20"/>
      <c r="F253" s="20"/>
      <c r="G253" s="20"/>
      <c r="H253" s="20"/>
      <c r="I253" s="25"/>
      <c r="J253" s="20"/>
      <c r="K253" s="20"/>
      <c r="L253" s="25"/>
      <c r="M253" s="20"/>
      <c r="N253" s="20"/>
      <c r="O253" s="20"/>
      <c r="P253" s="20"/>
      <c r="Q253" s="39" t="str">
        <f t="shared" si="2"/>
        <v>alp----</v>
      </c>
      <c r="R253" s="40" t="str">
        <f t="shared" si="3"/>
        <v>-----none</v>
      </c>
      <c r="S253" s="40" t="str">
        <f t="shared" si="4"/>
        <v>-------</v>
      </c>
      <c r="T253" s="41" t="str">
        <f t="shared" si="5"/>
        <v>alp---</v>
      </c>
      <c r="U253" s="41" t="str">
        <f t="shared" si="6"/>
        <v/>
      </c>
      <c r="V253" s="41"/>
      <c r="W253" s="41" t="str">
        <f t="shared" si="32"/>
        <v>-------</v>
      </c>
      <c r="X253" s="41" t="str">
        <f t="shared" si="8"/>
        <v>--------</v>
      </c>
      <c r="Y253" s="41" t="str">
        <f t="shared" si="9"/>
        <v>-------</v>
      </c>
    </row>
    <row r="254">
      <c r="A254" s="14"/>
      <c r="B254" s="14"/>
      <c r="C254" s="14"/>
      <c r="D254" s="14"/>
      <c r="E254" s="14"/>
      <c r="F254" s="14"/>
      <c r="G254" s="14"/>
      <c r="H254" s="14"/>
      <c r="I254" s="16"/>
      <c r="J254" s="14"/>
      <c r="K254" s="14"/>
      <c r="L254" s="50"/>
      <c r="M254" s="14"/>
      <c r="N254" s="14"/>
      <c r="O254" s="14"/>
      <c r="P254" s="14"/>
      <c r="Q254" s="39" t="str">
        <f t="shared" si="2"/>
        <v>alp----</v>
      </c>
      <c r="R254" s="40" t="str">
        <f t="shared" si="3"/>
        <v>-----none</v>
      </c>
      <c r="S254" s="40" t="str">
        <f t="shared" si="4"/>
        <v>-------</v>
      </c>
      <c r="T254" s="41" t="str">
        <f t="shared" si="5"/>
        <v>alp---</v>
      </c>
      <c r="U254" s="41" t="str">
        <f t="shared" si="6"/>
        <v/>
      </c>
      <c r="V254" s="41"/>
      <c r="W254" s="41" t="str">
        <f t="shared" si="32"/>
        <v>-------</v>
      </c>
      <c r="X254" s="41" t="str">
        <f t="shared" si="8"/>
        <v>--------</v>
      </c>
      <c r="Y254" s="41" t="str">
        <f t="shared" si="9"/>
        <v>-------</v>
      </c>
    </row>
    <row r="255">
      <c r="A255" s="20"/>
      <c r="B255" s="20"/>
      <c r="C255" s="20"/>
      <c r="D255" s="20"/>
      <c r="E255" s="20"/>
      <c r="F255" s="20"/>
      <c r="G255" s="20"/>
      <c r="H255" s="20"/>
      <c r="I255" s="25"/>
      <c r="J255" s="20"/>
      <c r="K255" s="20"/>
      <c r="L255" s="25"/>
      <c r="M255" s="20"/>
      <c r="N255" s="20"/>
      <c r="O255" s="20"/>
      <c r="P255" s="20"/>
      <c r="Q255" s="39" t="str">
        <f t="shared" si="2"/>
        <v>alp----</v>
      </c>
      <c r="R255" s="40" t="str">
        <f t="shared" si="3"/>
        <v>-----none</v>
      </c>
      <c r="S255" s="40" t="str">
        <f t="shared" si="4"/>
        <v>-------</v>
      </c>
      <c r="T255" s="41" t="str">
        <f t="shared" si="5"/>
        <v>alp---</v>
      </c>
      <c r="U255" s="41" t="str">
        <f t="shared" si="6"/>
        <v/>
      </c>
      <c r="V255" s="41"/>
      <c r="W255" s="41" t="str">
        <f t="shared" si="32"/>
        <v>-------</v>
      </c>
      <c r="X255" s="41" t="str">
        <f t="shared" si="8"/>
        <v>--------</v>
      </c>
      <c r="Y255" s="41" t="str">
        <f t="shared" si="9"/>
        <v>-------</v>
      </c>
    </row>
    <row r="256">
      <c r="A256" s="14"/>
      <c r="B256" s="14"/>
      <c r="C256" s="14"/>
      <c r="D256" s="14"/>
      <c r="E256" s="14"/>
      <c r="F256" s="14"/>
      <c r="G256" s="14"/>
      <c r="H256" s="14"/>
      <c r="I256" s="16"/>
      <c r="J256" s="14"/>
      <c r="K256" s="14"/>
      <c r="L256" s="50"/>
      <c r="M256" s="14"/>
      <c r="N256" s="14"/>
      <c r="O256" s="14"/>
      <c r="P256" s="14"/>
      <c r="Q256" s="39" t="str">
        <f t="shared" si="2"/>
        <v>alp----</v>
      </c>
      <c r="R256" s="40" t="str">
        <f t="shared" si="3"/>
        <v>-----none</v>
      </c>
      <c r="S256" s="40" t="str">
        <f t="shared" si="4"/>
        <v>-------</v>
      </c>
      <c r="T256" s="41" t="str">
        <f t="shared" si="5"/>
        <v>alp---</v>
      </c>
      <c r="U256" s="41" t="str">
        <f t="shared" si="6"/>
        <v/>
      </c>
      <c r="V256" s="41"/>
      <c r="W256" s="41" t="str">
        <f t="shared" si="32"/>
        <v>-------</v>
      </c>
      <c r="X256" s="41" t="str">
        <f t="shared" si="8"/>
        <v>--------</v>
      </c>
      <c r="Y256" s="41" t="str">
        <f t="shared" si="9"/>
        <v>-------</v>
      </c>
    </row>
    <row r="257">
      <c r="A257" s="20"/>
      <c r="B257" s="20"/>
      <c r="C257" s="20"/>
      <c r="D257" s="20"/>
      <c r="E257" s="20"/>
      <c r="F257" s="20"/>
      <c r="G257" s="20"/>
      <c r="H257" s="20"/>
      <c r="I257" s="25"/>
      <c r="J257" s="20"/>
      <c r="K257" s="20"/>
      <c r="L257" s="25"/>
      <c r="M257" s="20"/>
      <c r="N257" s="20"/>
      <c r="O257" s="20"/>
      <c r="P257" s="20"/>
      <c r="Q257" s="39" t="str">
        <f t="shared" si="2"/>
        <v>alp----</v>
      </c>
      <c r="R257" s="40" t="str">
        <f t="shared" si="3"/>
        <v>-----none</v>
      </c>
      <c r="S257" s="40" t="str">
        <f t="shared" si="4"/>
        <v>-------</v>
      </c>
      <c r="T257" s="41" t="str">
        <f t="shared" si="5"/>
        <v>alp---</v>
      </c>
      <c r="U257" s="41" t="str">
        <f t="shared" si="6"/>
        <v/>
      </c>
      <c r="V257" s="41"/>
      <c r="W257" s="41" t="str">
        <f t="shared" si="32"/>
        <v>-------</v>
      </c>
      <c r="X257" s="41" t="str">
        <f t="shared" si="8"/>
        <v>--------</v>
      </c>
      <c r="Y257" s="41" t="str">
        <f t="shared" si="9"/>
        <v>-------</v>
      </c>
    </row>
    <row r="258">
      <c r="A258" s="14"/>
      <c r="B258" s="14"/>
      <c r="C258" s="14"/>
      <c r="D258" s="14"/>
      <c r="E258" s="14"/>
      <c r="F258" s="14"/>
      <c r="G258" s="14"/>
      <c r="H258" s="14"/>
      <c r="I258" s="16"/>
      <c r="J258" s="14"/>
      <c r="K258" s="14"/>
      <c r="L258" s="50"/>
      <c r="M258" s="14"/>
      <c r="N258" s="14"/>
      <c r="O258" s="14"/>
      <c r="P258" s="14"/>
      <c r="Q258" s="39" t="str">
        <f t="shared" si="2"/>
        <v>alp----</v>
      </c>
      <c r="R258" s="40" t="str">
        <f t="shared" si="3"/>
        <v>-----none</v>
      </c>
      <c r="S258" s="40" t="str">
        <f t="shared" si="4"/>
        <v>-------</v>
      </c>
      <c r="T258" s="41" t="str">
        <f t="shared" si="5"/>
        <v>alp---</v>
      </c>
      <c r="U258" s="41" t="str">
        <f t="shared" si="6"/>
        <v/>
      </c>
      <c r="V258" s="41"/>
      <c r="W258" s="41" t="str">
        <f t="shared" si="32"/>
        <v>-------</v>
      </c>
      <c r="X258" s="41" t="str">
        <f t="shared" si="8"/>
        <v>--------</v>
      </c>
      <c r="Y258" s="41" t="str">
        <f t="shared" si="9"/>
        <v>-------</v>
      </c>
    </row>
    <row r="259">
      <c r="A259" s="20"/>
      <c r="B259" s="20"/>
      <c r="C259" s="20"/>
      <c r="D259" s="20"/>
      <c r="E259" s="20"/>
      <c r="F259" s="20"/>
      <c r="G259" s="20"/>
      <c r="H259" s="20"/>
      <c r="I259" s="25"/>
      <c r="J259" s="20"/>
      <c r="K259" s="20"/>
      <c r="L259" s="25"/>
      <c r="M259" s="20"/>
      <c r="N259" s="20"/>
      <c r="O259" s="20"/>
      <c r="P259" s="20"/>
      <c r="Q259" s="39" t="str">
        <f t="shared" si="2"/>
        <v>alp----</v>
      </c>
      <c r="R259" s="40" t="str">
        <f t="shared" si="3"/>
        <v>-----none</v>
      </c>
      <c r="S259" s="40" t="str">
        <f t="shared" si="4"/>
        <v>-------</v>
      </c>
      <c r="T259" s="41" t="str">
        <f t="shared" si="5"/>
        <v>alp---</v>
      </c>
      <c r="U259" s="41" t="str">
        <f t="shared" si="6"/>
        <v/>
      </c>
      <c r="V259" s="41"/>
      <c r="W259" s="41" t="str">
        <f t="shared" si="32"/>
        <v>-------</v>
      </c>
      <c r="X259" s="41" t="str">
        <f t="shared" si="8"/>
        <v>--------</v>
      </c>
      <c r="Y259" s="41" t="str">
        <f t="shared" si="9"/>
        <v>-------</v>
      </c>
    </row>
    <row r="260">
      <c r="A260" s="14"/>
      <c r="B260" s="14"/>
      <c r="C260" s="14"/>
      <c r="D260" s="14"/>
      <c r="E260" s="14"/>
      <c r="F260" s="14"/>
      <c r="G260" s="14"/>
      <c r="H260" s="14"/>
      <c r="I260" s="16"/>
      <c r="J260" s="14"/>
      <c r="K260" s="14"/>
      <c r="L260" s="50"/>
      <c r="M260" s="14"/>
      <c r="N260" s="14"/>
      <c r="O260" s="14"/>
      <c r="P260" s="14"/>
      <c r="Q260" s="39" t="str">
        <f t="shared" si="2"/>
        <v>alp----</v>
      </c>
      <c r="R260" s="40" t="str">
        <f t="shared" si="3"/>
        <v>-----none</v>
      </c>
      <c r="S260" s="40" t="str">
        <f t="shared" si="4"/>
        <v>-------</v>
      </c>
      <c r="T260" s="41" t="str">
        <f t="shared" si="5"/>
        <v>alp---</v>
      </c>
      <c r="U260" s="41" t="str">
        <f t="shared" si="6"/>
        <v/>
      </c>
      <c r="V260" s="41"/>
      <c r="W260" s="41" t="str">
        <f t="shared" si="32"/>
        <v>-------</v>
      </c>
      <c r="X260" s="41" t="str">
        <f t="shared" si="8"/>
        <v>--------</v>
      </c>
      <c r="Y260" s="41" t="str">
        <f t="shared" si="9"/>
        <v>-------</v>
      </c>
    </row>
    <row r="261">
      <c r="A261" s="20"/>
      <c r="B261" s="20"/>
      <c r="C261" s="20"/>
      <c r="D261" s="20"/>
      <c r="E261" s="20"/>
      <c r="F261" s="20"/>
      <c r="G261" s="20"/>
      <c r="H261" s="20"/>
      <c r="I261" s="25"/>
      <c r="J261" s="20"/>
      <c r="K261" s="20"/>
      <c r="L261" s="25"/>
      <c r="M261" s="20"/>
      <c r="N261" s="20"/>
      <c r="O261" s="20"/>
      <c r="P261" s="20"/>
      <c r="Q261" s="39" t="str">
        <f t="shared" si="2"/>
        <v>alp----</v>
      </c>
      <c r="R261" s="40" t="str">
        <f t="shared" si="3"/>
        <v>-----none</v>
      </c>
      <c r="S261" s="40" t="str">
        <f t="shared" si="4"/>
        <v>-------</v>
      </c>
      <c r="T261" s="41" t="str">
        <f t="shared" si="5"/>
        <v>alp---</v>
      </c>
      <c r="U261" s="41" t="str">
        <f t="shared" si="6"/>
        <v/>
      </c>
      <c r="V261" s="41"/>
      <c r="W261" s="41" t="str">
        <f t="shared" si="32"/>
        <v>-------</v>
      </c>
      <c r="X261" s="41" t="str">
        <f t="shared" si="8"/>
        <v>--------</v>
      </c>
      <c r="Y261" s="41" t="str">
        <f t="shared" si="9"/>
        <v>-------</v>
      </c>
    </row>
    <row r="262">
      <c r="A262" s="14"/>
      <c r="B262" s="14"/>
      <c r="C262" s="14"/>
      <c r="D262" s="14"/>
      <c r="E262" s="14"/>
      <c r="F262" s="14"/>
      <c r="G262" s="14"/>
      <c r="H262" s="14"/>
      <c r="I262" s="16"/>
      <c r="J262" s="14"/>
      <c r="K262" s="14"/>
      <c r="L262" s="50"/>
      <c r="M262" s="14"/>
      <c r="N262" s="14"/>
      <c r="O262" s="14"/>
      <c r="P262" s="14"/>
      <c r="Q262" s="39" t="str">
        <f t="shared" si="2"/>
        <v>alp----</v>
      </c>
      <c r="R262" s="40" t="str">
        <f t="shared" si="3"/>
        <v>-----none</v>
      </c>
      <c r="S262" s="40" t="str">
        <f t="shared" si="4"/>
        <v>-------</v>
      </c>
      <c r="T262" s="41" t="str">
        <f t="shared" si="5"/>
        <v>alp---</v>
      </c>
      <c r="U262" s="41" t="str">
        <f t="shared" si="6"/>
        <v/>
      </c>
      <c r="V262" s="41"/>
      <c r="W262" s="41" t="str">
        <f t="shared" si="32"/>
        <v>-------</v>
      </c>
      <c r="X262" s="41" t="str">
        <f t="shared" si="8"/>
        <v>--------</v>
      </c>
      <c r="Y262" s="41" t="str">
        <f t="shared" si="9"/>
        <v>-------</v>
      </c>
    </row>
    <row r="263">
      <c r="A263" s="20"/>
      <c r="B263" s="20"/>
      <c r="C263" s="20"/>
      <c r="D263" s="20"/>
      <c r="E263" s="20"/>
      <c r="F263" s="20"/>
      <c r="G263" s="20"/>
      <c r="H263" s="20"/>
      <c r="I263" s="25"/>
      <c r="J263" s="20"/>
      <c r="K263" s="20"/>
      <c r="L263" s="25"/>
      <c r="M263" s="20"/>
      <c r="N263" s="20"/>
      <c r="O263" s="20"/>
      <c r="P263" s="20"/>
      <c r="Q263" s="39" t="str">
        <f t="shared" si="2"/>
        <v>alp----</v>
      </c>
      <c r="R263" s="40" t="str">
        <f t="shared" si="3"/>
        <v>-----none</v>
      </c>
      <c r="S263" s="40" t="str">
        <f t="shared" si="4"/>
        <v>-------</v>
      </c>
      <c r="T263" s="41" t="str">
        <f t="shared" si="5"/>
        <v>alp---</v>
      </c>
      <c r="U263" s="41" t="str">
        <f t="shared" si="6"/>
        <v/>
      </c>
      <c r="V263" s="41"/>
      <c r="W263" s="41" t="str">
        <f t="shared" si="32"/>
        <v>-------</v>
      </c>
      <c r="X263" s="41" t="str">
        <f t="shared" si="8"/>
        <v>--------</v>
      </c>
      <c r="Y263" s="41" t="str">
        <f t="shared" si="9"/>
        <v>-------</v>
      </c>
    </row>
    <row r="264">
      <c r="A264" s="14"/>
      <c r="B264" s="14"/>
      <c r="C264" s="14"/>
      <c r="D264" s="14"/>
      <c r="E264" s="14"/>
      <c r="F264" s="14"/>
      <c r="G264" s="14"/>
      <c r="H264" s="14"/>
      <c r="I264" s="16"/>
      <c r="J264" s="14"/>
      <c r="K264" s="14"/>
      <c r="L264" s="50"/>
      <c r="M264" s="14"/>
      <c r="N264" s="14"/>
      <c r="O264" s="14"/>
      <c r="P264" s="14"/>
      <c r="Q264" s="39" t="str">
        <f t="shared" si="2"/>
        <v>alp----</v>
      </c>
      <c r="R264" s="40" t="str">
        <f t="shared" si="3"/>
        <v>-----none</v>
      </c>
      <c r="S264" s="40" t="str">
        <f t="shared" si="4"/>
        <v>-------</v>
      </c>
      <c r="T264" s="41" t="str">
        <f t="shared" si="5"/>
        <v>alp---</v>
      </c>
      <c r="U264" s="41" t="str">
        <f t="shared" si="6"/>
        <v/>
      </c>
      <c r="V264" s="41"/>
      <c r="W264" s="41" t="str">
        <f t="shared" si="32"/>
        <v>-------</v>
      </c>
      <c r="X264" s="41" t="str">
        <f t="shared" si="8"/>
        <v>--------</v>
      </c>
      <c r="Y264" s="41" t="str">
        <f t="shared" si="9"/>
        <v>-------</v>
      </c>
    </row>
    <row r="265">
      <c r="A265" s="20"/>
      <c r="B265" s="20"/>
      <c r="C265" s="20"/>
      <c r="D265" s="20"/>
      <c r="E265" s="20"/>
      <c r="F265" s="20"/>
      <c r="G265" s="20"/>
      <c r="H265" s="20"/>
      <c r="I265" s="25"/>
      <c r="J265" s="20"/>
      <c r="K265" s="20"/>
      <c r="L265" s="25"/>
      <c r="M265" s="20"/>
      <c r="N265" s="20"/>
      <c r="O265" s="20"/>
      <c r="P265" s="20"/>
      <c r="Q265" s="39" t="str">
        <f t="shared" si="2"/>
        <v>alp----</v>
      </c>
      <c r="R265" s="40" t="str">
        <f t="shared" si="3"/>
        <v>-----none</v>
      </c>
      <c r="S265" s="40" t="str">
        <f t="shared" si="4"/>
        <v>-------</v>
      </c>
      <c r="T265" s="41" t="str">
        <f t="shared" si="5"/>
        <v>alp---</v>
      </c>
      <c r="U265" s="41" t="str">
        <f t="shared" si="6"/>
        <v/>
      </c>
      <c r="V265" s="41"/>
      <c r="W265" s="41" t="str">
        <f t="shared" si="32"/>
        <v>-------</v>
      </c>
      <c r="X265" s="41" t="str">
        <f t="shared" si="8"/>
        <v>--------</v>
      </c>
      <c r="Y265" s="41" t="str">
        <f t="shared" si="9"/>
        <v>-------</v>
      </c>
    </row>
    <row r="266">
      <c r="A266" s="14"/>
      <c r="B266" s="14"/>
      <c r="C266" s="14"/>
      <c r="D266" s="14"/>
      <c r="E266" s="14"/>
      <c r="F266" s="14"/>
      <c r="G266" s="14"/>
      <c r="H266" s="14"/>
      <c r="I266" s="16"/>
      <c r="J266" s="14"/>
      <c r="K266" s="14"/>
      <c r="L266" s="50"/>
      <c r="M266" s="14"/>
      <c r="N266" s="14"/>
      <c r="O266" s="14"/>
      <c r="P266" s="14"/>
      <c r="Q266" s="39" t="str">
        <f t="shared" si="2"/>
        <v>alp----</v>
      </c>
      <c r="R266" s="40" t="str">
        <f t="shared" si="3"/>
        <v>-----none</v>
      </c>
      <c r="S266" s="40" t="str">
        <f t="shared" si="4"/>
        <v>-------</v>
      </c>
      <c r="T266" s="41" t="str">
        <f t="shared" si="5"/>
        <v>alp---</v>
      </c>
      <c r="U266" s="41" t="str">
        <f t="shared" si="6"/>
        <v/>
      </c>
      <c r="V266" s="41"/>
      <c r="W266" s="41" t="str">
        <f t="shared" si="32"/>
        <v>-------</v>
      </c>
      <c r="X266" s="41" t="str">
        <f t="shared" si="8"/>
        <v>--------</v>
      </c>
      <c r="Y266" s="41" t="str">
        <f t="shared" si="9"/>
        <v>-------</v>
      </c>
    </row>
    <row r="267">
      <c r="A267" s="20"/>
      <c r="B267" s="20"/>
      <c r="C267" s="20"/>
      <c r="D267" s="20"/>
      <c r="E267" s="20"/>
      <c r="F267" s="20"/>
      <c r="G267" s="20"/>
      <c r="H267" s="20"/>
      <c r="I267" s="25"/>
      <c r="J267" s="20"/>
      <c r="K267" s="20"/>
      <c r="L267" s="25"/>
      <c r="M267" s="20"/>
      <c r="N267" s="20"/>
      <c r="O267" s="20"/>
      <c r="P267" s="20"/>
      <c r="Q267" s="39" t="str">
        <f t="shared" si="2"/>
        <v>alp----</v>
      </c>
      <c r="R267" s="40" t="str">
        <f t="shared" si="3"/>
        <v>-----none</v>
      </c>
      <c r="S267" s="40" t="str">
        <f t="shared" si="4"/>
        <v>-------</v>
      </c>
      <c r="T267" s="41" t="str">
        <f t="shared" si="5"/>
        <v>alp---</v>
      </c>
      <c r="U267" s="41" t="str">
        <f t="shared" si="6"/>
        <v/>
      </c>
      <c r="V267" s="41"/>
      <c r="W267" s="41" t="str">
        <f t="shared" si="32"/>
        <v>-------</v>
      </c>
      <c r="X267" s="41" t="str">
        <f t="shared" si="8"/>
        <v>--------</v>
      </c>
      <c r="Y267" s="41" t="str">
        <f t="shared" si="9"/>
        <v>-------</v>
      </c>
    </row>
    <row r="268">
      <c r="A268" s="14"/>
      <c r="B268" s="14"/>
      <c r="C268" s="14"/>
      <c r="D268" s="14"/>
      <c r="E268" s="14"/>
      <c r="F268" s="14"/>
      <c r="G268" s="14"/>
      <c r="H268" s="14"/>
      <c r="I268" s="16"/>
      <c r="J268" s="14"/>
      <c r="K268" s="14"/>
      <c r="L268" s="50"/>
      <c r="M268" s="14"/>
      <c r="N268" s="14"/>
      <c r="O268" s="14"/>
      <c r="P268" s="14"/>
      <c r="Q268" s="39" t="str">
        <f t="shared" si="2"/>
        <v>alp----</v>
      </c>
      <c r="R268" s="40" t="str">
        <f t="shared" si="3"/>
        <v>-----none</v>
      </c>
      <c r="S268" s="40" t="str">
        <f t="shared" si="4"/>
        <v>-------</v>
      </c>
      <c r="T268" s="41" t="str">
        <f t="shared" si="5"/>
        <v>alp---</v>
      </c>
      <c r="U268" s="41" t="str">
        <f t="shared" si="6"/>
        <v/>
      </c>
      <c r="V268" s="41"/>
      <c r="W268" s="41" t="str">
        <f t="shared" si="32"/>
        <v>-------</v>
      </c>
      <c r="X268" s="41" t="str">
        <f t="shared" si="8"/>
        <v>--------</v>
      </c>
      <c r="Y268" s="41" t="str">
        <f t="shared" si="9"/>
        <v>-------</v>
      </c>
    </row>
    <row r="269">
      <c r="A269" s="20"/>
      <c r="B269" s="20"/>
      <c r="C269" s="20"/>
      <c r="D269" s="20"/>
      <c r="E269" s="20"/>
      <c r="F269" s="20"/>
      <c r="G269" s="20"/>
      <c r="H269" s="20"/>
      <c r="I269" s="25"/>
      <c r="J269" s="20"/>
      <c r="K269" s="20"/>
      <c r="L269" s="25"/>
      <c r="M269" s="20"/>
      <c r="N269" s="20"/>
      <c r="O269" s="20"/>
      <c r="P269" s="20"/>
      <c r="Q269" s="39" t="str">
        <f t="shared" si="2"/>
        <v>alp----</v>
      </c>
      <c r="R269" s="40" t="str">
        <f t="shared" si="3"/>
        <v>-----none</v>
      </c>
      <c r="S269" s="40" t="str">
        <f t="shared" si="4"/>
        <v>-------</v>
      </c>
      <c r="T269" s="41" t="str">
        <f t="shared" si="5"/>
        <v>alp---</v>
      </c>
      <c r="U269" s="41" t="str">
        <f t="shared" si="6"/>
        <v/>
      </c>
      <c r="V269" s="41"/>
      <c r="W269" s="41" t="str">
        <f t="shared" si="32"/>
        <v>-------</v>
      </c>
      <c r="X269" s="41" t="str">
        <f t="shared" si="8"/>
        <v>--------</v>
      </c>
      <c r="Y269" s="41" t="str">
        <f t="shared" si="9"/>
        <v>-------</v>
      </c>
    </row>
    <row r="270">
      <c r="A270" s="14"/>
      <c r="B270" s="14"/>
      <c r="C270" s="14"/>
      <c r="D270" s="14"/>
      <c r="E270" s="14"/>
      <c r="F270" s="14"/>
      <c r="G270" s="14"/>
      <c r="H270" s="14"/>
      <c r="I270" s="16"/>
      <c r="J270" s="14"/>
      <c r="K270" s="14"/>
      <c r="L270" s="50"/>
      <c r="M270" s="14"/>
      <c r="N270" s="14"/>
      <c r="O270" s="14"/>
      <c r="P270" s="14"/>
      <c r="Q270" s="39" t="str">
        <f t="shared" si="2"/>
        <v>alp----</v>
      </c>
      <c r="R270" s="40" t="str">
        <f t="shared" si="3"/>
        <v>-----none</v>
      </c>
      <c r="S270" s="40" t="str">
        <f t="shared" si="4"/>
        <v>-------</v>
      </c>
      <c r="T270" s="41" t="str">
        <f t="shared" si="5"/>
        <v>alp---</v>
      </c>
      <c r="U270" s="41" t="str">
        <f t="shared" si="6"/>
        <v/>
      </c>
      <c r="V270" s="41"/>
      <c r="W270" s="41" t="str">
        <f t="shared" si="32"/>
        <v>-------</v>
      </c>
      <c r="X270" s="41" t="str">
        <f t="shared" si="8"/>
        <v>--------</v>
      </c>
      <c r="Y270" s="41" t="str">
        <f t="shared" si="9"/>
        <v>-------</v>
      </c>
    </row>
    <row r="271">
      <c r="A271" s="20"/>
      <c r="B271" s="20"/>
      <c r="C271" s="20"/>
      <c r="D271" s="20"/>
      <c r="E271" s="20"/>
      <c r="F271" s="20"/>
      <c r="G271" s="20"/>
      <c r="H271" s="20"/>
      <c r="I271" s="25"/>
      <c r="J271" s="20"/>
      <c r="K271" s="20"/>
      <c r="L271" s="25"/>
      <c r="M271" s="20"/>
      <c r="N271" s="20"/>
      <c r="O271" s="20"/>
      <c r="P271" s="20"/>
      <c r="Q271" s="39" t="str">
        <f t="shared" si="2"/>
        <v>alp----</v>
      </c>
      <c r="R271" s="40" t="str">
        <f t="shared" si="3"/>
        <v>-----none</v>
      </c>
      <c r="S271" s="40" t="str">
        <f t="shared" si="4"/>
        <v>-------</v>
      </c>
      <c r="T271" s="41" t="str">
        <f t="shared" si="5"/>
        <v>alp---</v>
      </c>
      <c r="U271" s="41" t="str">
        <f t="shared" si="6"/>
        <v/>
      </c>
      <c r="V271" s="41"/>
      <c r="W271" s="41" t="str">
        <f t="shared" si="32"/>
        <v>-------</v>
      </c>
      <c r="X271" s="41" t="str">
        <f t="shared" si="8"/>
        <v>--------</v>
      </c>
      <c r="Y271" s="41" t="str">
        <f t="shared" si="9"/>
        <v>-------</v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6"/>
      <c r="J272" s="14"/>
      <c r="K272" s="14"/>
      <c r="L272" s="50"/>
      <c r="M272" s="14"/>
      <c r="N272" s="14"/>
      <c r="O272" s="14"/>
      <c r="P272" s="14"/>
      <c r="Q272" s="39" t="str">
        <f t="shared" si="2"/>
        <v>alp----</v>
      </c>
      <c r="R272" s="40" t="str">
        <f t="shared" si="3"/>
        <v>-----none</v>
      </c>
      <c r="S272" s="40" t="str">
        <f t="shared" si="4"/>
        <v>-------</v>
      </c>
      <c r="T272" s="41" t="str">
        <f t="shared" si="5"/>
        <v>alp---</v>
      </c>
      <c r="U272" s="41" t="str">
        <f t="shared" si="6"/>
        <v/>
      </c>
      <c r="V272" s="41"/>
      <c r="W272" s="41" t="str">
        <f t="shared" si="32"/>
        <v>-------</v>
      </c>
      <c r="X272" s="41" t="str">
        <f t="shared" si="8"/>
        <v>--------</v>
      </c>
      <c r="Y272" s="41" t="str">
        <f t="shared" si="9"/>
        <v>-------</v>
      </c>
    </row>
    <row r="273">
      <c r="A273" s="20"/>
      <c r="B273" s="20"/>
      <c r="C273" s="20"/>
      <c r="D273" s="20"/>
      <c r="E273" s="20"/>
      <c r="F273" s="20"/>
      <c r="G273" s="20"/>
      <c r="H273" s="20"/>
      <c r="I273" s="25"/>
      <c r="J273" s="20"/>
      <c r="K273" s="20"/>
      <c r="L273" s="25"/>
      <c r="M273" s="20"/>
      <c r="N273" s="20"/>
      <c r="O273" s="20"/>
      <c r="P273" s="20"/>
      <c r="Q273" s="39" t="str">
        <f t="shared" si="2"/>
        <v>alp----</v>
      </c>
      <c r="R273" s="40" t="str">
        <f t="shared" si="3"/>
        <v>-----none</v>
      </c>
      <c r="S273" s="40" t="str">
        <f t="shared" si="4"/>
        <v>-------</v>
      </c>
      <c r="T273" s="41" t="str">
        <f t="shared" si="5"/>
        <v>alp---</v>
      </c>
      <c r="U273" s="41" t="str">
        <f t="shared" si="6"/>
        <v/>
      </c>
      <c r="V273" s="41"/>
      <c r="W273" s="41" t="str">
        <f t="shared" si="32"/>
        <v>-------</v>
      </c>
      <c r="X273" s="41" t="str">
        <f t="shared" si="8"/>
        <v>--------</v>
      </c>
      <c r="Y273" s="41" t="str">
        <f t="shared" si="9"/>
        <v>-------</v>
      </c>
    </row>
    <row r="274">
      <c r="A274" s="14"/>
      <c r="B274" s="14"/>
      <c r="C274" s="14"/>
      <c r="D274" s="14"/>
      <c r="E274" s="14"/>
      <c r="F274" s="14"/>
      <c r="G274" s="14"/>
      <c r="H274" s="14"/>
      <c r="I274" s="16"/>
      <c r="J274" s="14"/>
      <c r="K274" s="14"/>
      <c r="L274" s="50"/>
      <c r="M274" s="14"/>
      <c r="N274" s="14"/>
      <c r="O274" s="14"/>
      <c r="P274" s="14"/>
      <c r="Q274" s="39" t="str">
        <f t="shared" si="2"/>
        <v>alp----</v>
      </c>
      <c r="R274" s="40" t="str">
        <f t="shared" si="3"/>
        <v>-----none</v>
      </c>
      <c r="S274" s="40" t="str">
        <f t="shared" si="4"/>
        <v>-------</v>
      </c>
      <c r="T274" s="41" t="str">
        <f t="shared" si="5"/>
        <v>alp---</v>
      </c>
      <c r="U274" s="41" t="str">
        <f t="shared" si="6"/>
        <v/>
      </c>
      <c r="V274" s="41"/>
      <c r="W274" s="41" t="str">
        <f t="shared" si="32"/>
        <v>-------</v>
      </c>
      <c r="X274" s="41" t="str">
        <f t="shared" si="8"/>
        <v>--------</v>
      </c>
      <c r="Y274" s="41" t="str">
        <f t="shared" si="9"/>
        <v>-------</v>
      </c>
    </row>
    <row r="275">
      <c r="A275" s="20"/>
      <c r="B275" s="20"/>
      <c r="C275" s="20"/>
      <c r="D275" s="20"/>
      <c r="E275" s="20"/>
      <c r="F275" s="20"/>
      <c r="G275" s="20"/>
      <c r="H275" s="20"/>
      <c r="I275" s="25"/>
      <c r="J275" s="20"/>
      <c r="K275" s="20"/>
      <c r="L275" s="25"/>
      <c r="M275" s="20"/>
      <c r="N275" s="20"/>
      <c r="O275" s="20"/>
      <c r="P275" s="20"/>
      <c r="Q275" s="39" t="str">
        <f t="shared" si="2"/>
        <v>alp----</v>
      </c>
      <c r="R275" s="40" t="str">
        <f t="shared" si="3"/>
        <v>-----none</v>
      </c>
      <c r="S275" s="40" t="str">
        <f t="shared" si="4"/>
        <v>-------</v>
      </c>
      <c r="T275" s="41" t="str">
        <f t="shared" si="5"/>
        <v>alp---</v>
      </c>
      <c r="U275" s="41" t="str">
        <f t="shared" si="6"/>
        <v/>
      </c>
      <c r="V275" s="41"/>
      <c r="W275" s="41" t="str">
        <f t="shared" si="32"/>
        <v>-------</v>
      </c>
      <c r="X275" s="41" t="str">
        <f t="shared" si="8"/>
        <v>--------</v>
      </c>
      <c r="Y275" s="41" t="str">
        <f t="shared" si="9"/>
        <v>-------</v>
      </c>
    </row>
    <row r="276">
      <c r="A276" s="14"/>
      <c r="B276" s="14"/>
      <c r="C276" s="14"/>
      <c r="D276" s="14"/>
      <c r="E276" s="14"/>
      <c r="F276" s="14"/>
      <c r="G276" s="14"/>
      <c r="H276" s="14"/>
      <c r="I276" s="16"/>
      <c r="J276" s="14"/>
      <c r="K276" s="14"/>
      <c r="L276" s="50"/>
      <c r="M276" s="14"/>
      <c r="N276" s="14"/>
      <c r="O276" s="14"/>
      <c r="P276" s="14"/>
      <c r="Q276" s="39" t="str">
        <f t="shared" si="2"/>
        <v>alp----</v>
      </c>
      <c r="R276" s="40" t="str">
        <f t="shared" si="3"/>
        <v>-----none</v>
      </c>
      <c r="S276" s="40" t="str">
        <f t="shared" si="4"/>
        <v>-------</v>
      </c>
      <c r="T276" s="41" t="str">
        <f t="shared" si="5"/>
        <v>alp---</v>
      </c>
      <c r="U276" s="41" t="str">
        <f t="shared" si="6"/>
        <v/>
      </c>
      <c r="V276" s="41"/>
      <c r="W276" s="41" t="str">
        <f t="shared" si="32"/>
        <v>-------</v>
      </c>
      <c r="X276" s="41" t="str">
        <f t="shared" si="8"/>
        <v>--------</v>
      </c>
      <c r="Y276" s="41" t="str">
        <f t="shared" si="9"/>
        <v>-------</v>
      </c>
    </row>
    <row r="277">
      <c r="A277" s="20"/>
      <c r="B277" s="20"/>
      <c r="C277" s="20"/>
      <c r="D277" s="20"/>
      <c r="E277" s="20"/>
      <c r="F277" s="20"/>
      <c r="G277" s="20"/>
      <c r="H277" s="20"/>
      <c r="I277" s="25"/>
      <c r="J277" s="20"/>
      <c r="K277" s="20"/>
      <c r="L277" s="25"/>
      <c r="M277" s="20"/>
      <c r="N277" s="20"/>
      <c r="O277" s="20"/>
      <c r="P277" s="20"/>
      <c r="Q277" s="39" t="str">
        <f t="shared" si="2"/>
        <v>alp----</v>
      </c>
      <c r="R277" s="40" t="str">
        <f t="shared" si="3"/>
        <v>-----none</v>
      </c>
      <c r="S277" s="40" t="str">
        <f t="shared" si="4"/>
        <v>-------</v>
      </c>
      <c r="T277" s="41" t="str">
        <f t="shared" si="5"/>
        <v>alp---</v>
      </c>
      <c r="U277" s="41" t="str">
        <f t="shared" si="6"/>
        <v/>
      </c>
      <c r="V277" s="41"/>
      <c r="W277" s="41" t="str">
        <f t="shared" si="32"/>
        <v>-------</v>
      </c>
      <c r="X277" s="41" t="str">
        <f t="shared" si="8"/>
        <v>--------</v>
      </c>
      <c r="Y277" s="41" t="str">
        <f t="shared" si="9"/>
        <v>-------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6"/>
      <c r="J278" s="14"/>
      <c r="K278" s="14"/>
      <c r="L278" s="50"/>
      <c r="M278" s="14"/>
      <c r="N278" s="14"/>
      <c r="O278" s="14"/>
      <c r="P278" s="14"/>
      <c r="Q278" s="39" t="str">
        <f t="shared" si="2"/>
        <v>alp----</v>
      </c>
      <c r="R278" s="40" t="str">
        <f t="shared" si="3"/>
        <v>-----none</v>
      </c>
      <c r="S278" s="40" t="str">
        <f t="shared" si="4"/>
        <v>-------</v>
      </c>
      <c r="T278" s="41" t="str">
        <f t="shared" si="5"/>
        <v>alp---</v>
      </c>
      <c r="U278" s="41" t="str">
        <f t="shared" si="6"/>
        <v/>
      </c>
      <c r="V278" s="41"/>
      <c r="W278" s="41" t="str">
        <f t="shared" si="32"/>
        <v>-------</v>
      </c>
      <c r="X278" s="41" t="str">
        <f t="shared" si="8"/>
        <v>--------</v>
      </c>
      <c r="Y278" s="41" t="str">
        <f t="shared" si="9"/>
        <v>-------</v>
      </c>
    </row>
    <row r="279">
      <c r="A279" s="20"/>
      <c r="B279" s="20"/>
      <c r="C279" s="20"/>
      <c r="D279" s="20"/>
      <c r="E279" s="20"/>
      <c r="F279" s="20"/>
      <c r="G279" s="20"/>
      <c r="H279" s="20"/>
      <c r="I279" s="25"/>
      <c r="J279" s="20"/>
      <c r="K279" s="20"/>
      <c r="L279" s="25"/>
      <c r="M279" s="20"/>
      <c r="N279" s="20"/>
      <c r="O279" s="20"/>
      <c r="P279" s="20"/>
      <c r="Q279" s="39" t="str">
        <f t="shared" si="2"/>
        <v>alp----</v>
      </c>
      <c r="R279" s="40" t="str">
        <f t="shared" si="3"/>
        <v>-----none</v>
      </c>
      <c r="S279" s="40" t="str">
        <f t="shared" si="4"/>
        <v>-------</v>
      </c>
      <c r="T279" s="41" t="str">
        <f t="shared" si="5"/>
        <v>alp---</v>
      </c>
      <c r="U279" s="41" t="str">
        <f t="shared" si="6"/>
        <v/>
      </c>
      <c r="V279" s="41"/>
      <c r="W279" s="41" t="str">
        <f t="shared" si="32"/>
        <v>-------</v>
      </c>
      <c r="X279" s="41" t="str">
        <f t="shared" si="8"/>
        <v>--------</v>
      </c>
      <c r="Y279" s="41" t="str">
        <f t="shared" si="9"/>
        <v>-------</v>
      </c>
    </row>
    <row r="280">
      <c r="A280" s="14"/>
      <c r="B280" s="14"/>
      <c r="C280" s="14"/>
      <c r="D280" s="14"/>
      <c r="E280" s="14"/>
      <c r="F280" s="14"/>
      <c r="G280" s="14"/>
      <c r="H280" s="14"/>
      <c r="I280" s="16"/>
      <c r="J280" s="14"/>
      <c r="K280" s="14"/>
      <c r="L280" s="50"/>
      <c r="M280" s="14"/>
      <c r="N280" s="14"/>
      <c r="O280" s="14"/>
      <c r="P280" s="14"/>
      <c r="Q280" s="39" t="str">
        <f t="shared" si="2"/>
        <v>alp----</v>
      </c>
      <c r="R280" s="40" t="str">
        <f t="shared" si="3"/>
        <v>-----none</v>
      </c>
      <c r="S280" s="40" t="str">
        <f t="shared" si="4"/>
        <v>-------</v>
      </c>
      <c r="T280" s="41" t="str">
        <f t="shared" si="5"/>
        <v>alp---</v>
      </c>
      <c r="U280" s="41" t="str">
        <f t="shared" si="6"/>
        <v/>
      </c>
      <c r="V280" s="41"/>
      <c r="W280" s="41" t="str">
        <f t="shared" si="32"/>
        <v>-------</v>
      </c>
      <c r="X280" s="41" t="str">
        <f t="shared" si="8"/>
        <v>--------</v>
      </c>
      <c r="Y280" s="41" t="str">
        <f t="shared" si="9"/>
        <v>-------</v>
      </c>
    </row>
    <row r="281">
      <c r="A281" s="20"/>
      <c r="B281" s="20"/>
      <c r="C281" s="20"/>
      <c r="D281" s="20"/>
      <c r="E281" s="20"/>
      <c r="F281" s="20"/>
      <c r="G281" s="20"/>
      <c r="H281" s="20"/>
      <c r="I281" s="25"/>
      <c r="J281" s="20"/>
      <c r="K281" s="20"/>
      <c r="L281" s="25"/>
      <c r="M281" s="20"/>
      <c r="N281" s="20"/>
      <c r="O281" s="20"/>
      <c r="P281" s="20"/>
      <c r="Q281" s="39" t="str">
        <f t="shared" si="2"/>
        <v>alp----</v>
      </c>
      <c r="R281" s="40" t="str">
        <f t="shared" si="3"/>
        <v>-----none</v>
      </c>
      <c r="S281" s="40" t="str">
        <f t="shared" si="4"/>
        <v>-------</v>
      </c>
      <c r="T281" s="41" t="str">
        <f t="shared" si="5"/>
        <v>alp---</v>
      </c>
      <c r="U281" s="41" t="str">
        <f t="shared" si="6"/>
        <v/>
      </c>
      <c r="V281" s="41"/>
      <c r="W281" s="41" t="str">
        <f t="shared" si="32"/>
        <v>-------</v>
      </c>
      <c r="X281" s="41" t="str">
        <f t="shared" si="8"/>
        <v>--------</v>
      </c>
      <c r="Y281" s="41" t="str">
        <f t="shared" si="9"/>
        <v>-------</v>
      </c>
    </row>
    <row r="282">
      <c r="A282" s="14"/>
      <c r="B282" s="14"/>
      <c r="C282" s="14"/>
      <c r="D282" s="14"/>
      <c r="E282" s="14"/>
      <c r="F282" s="14"/>
      <c r="G282" s="14"/>
      <c r="H282" s="14"/>
      <c r="I282" s="16"/>
      <c r="J282" s="14"/>
      <c r="K282" s="14"/>
      <c r="L282" s="50"/>
      <c r="M282" s="14"/>
      <c r="N282" s="14"/>
      <c r="O282" s="14"/>
      <c r="P282" s="14"/>
      <c r="Q282" s="39" t="str">
        <f t="shared" si="2"/>
        <v>alp----</v>
      </c>
      <c r="R282" s="40" t="str">
        <f t="shared" si="3"/>
        <v>-----none</v>
      </c>
      <c r="S282" s="40" t="str">
        <f t="shared" si="4"/>
        <v>-------</v>
      </c>
      <c r="T282" s="41" t="str">
        <f t="shared" si="5"/>
        <v>alp---</v>
      </c>
      <c r="U282" s="41" t="str">
        <f t="shared" si="6"/>
        <v/>
      </c>
      <c r="V282" s="41"/>
      <c r="W282" s="41" t="str">
        <f t="shared" si="32"/>
        <v>-------</v>
      </c>
      <c r="X282" s="41" t="str">
        <f t="shared" si="8"/>
        <v>--------</v>
      </c>
      <c r="Y282" s="41" t="str">
        <f t="shared" si="9"/>
        <v>-------</v>
      </c>
    </row>
    <row r="283">
      <c r="A283" s="20"/>
      <c r="B283" s="20"/>
      <c r="C283" s="20"/>
      <c r="D283" s="20"/>
      <c r="E283" s="20"/>
      <c r="F283" s="20"/>
      <c r="G283" s="20"/>
      <c r="H283" s="20"/>
      <c r="I283" s="25"/>
      <c r="J283" s="20"/>
      <c r="K283" s="20"/>
      <c r="L283" s="25"/>
      <c r="M283" s="20"/>
      <c r="N283" s="20"/>
      <c r="O283" s="20"/>
      <c r="P283" s="20"/>
      <c r="Q283" s="39" t="str">
        <f t="shared" si="2"/>
        <v>alp----</v>
      </c>
      <c r="R283" s="40" t="str">
        <f t="shared" si="3"/>
        <v>-----none</v>
      </c>
      <c r="S283" s="40" t="str">
        <f t="shared" si="4"/>
        <v>-------</v>
      </c>
      <c r="T283" s="41" t="str">
        <f t="shared" si="5"/>
        <v>alp---</v>
      </c>
      <c r="U283" s="41" t="str">
        <f t="shared" si="6"/>
        <v/>
      </c>
      <c r="V283" s="41"/>
      <c r="W283" s="41" t="str">
        <f t="shared" si="32"/>
        <v>-------</v>
      </c>
      <c r="X283" s="41" t="str">
        <f t="shared" si="8"/>
        <v>--------</v>
      </c>
      <c r="Y283" s="41" t="str">
        <f t="shared" si="9"/>
        <v>-------</v>
      </c>
    </row>
    <row r="284">
      <c r="A284" s="14"/>
      <c r="B284" s="14"/>
      <c r="C284" s="14"/>
      <c r="D284" s="14"/>
      <c r="E284" s="14"/>
      <c r="F284" s="14"/>
      <c r="G284" s="14"/>
      <c r="H284" s="14"/>
      <c r="I284" s="16"/>
      <c r="J284" s="14"/>
      <c r="K284" s="14"/>
      <c r="L284" s="50"/>
      <c r="M284" s="14"/>
      <c r="N284" s="14"/>
      <c r="O284" s="14"/>
      <c r="P284" s="14"/>
      <c r="Q284" s="39" t="str">
        <f t="shared" si="2"/>
        <v>alp----</v>
      </c>
      <c r="R284" s="40" t="str">
        <f t="shared" si="3"/>
        <v>-----none</v>
      </c>
      <c r="S284" s="40" t="str">
        <f t="shared" si="4"/>
        <v>-------</v>
      </c>
      <c r="T284" s="41" t="str">
        <f t="shared" si="5"/>
        <v>alp---</v>
      </c>
      <c r="U284" s="41" t="str">
        <f t="shared" si="6"/>
        <v/>
      </c>
      <c r="V284" s="41"/>
      <c r="W284" s="41" t="str">
        <f t="shared" si="32"/>
        <v>-------</v>
      </c>
      <c r="X284" s="41" t="str">
        <f t="shared" si="8"/>
        <v>--------</v>
      </c>
      <c r="Y284" s="41" t="str">
        <f t="shared" si="9"/>
        <v>-------</v>
      </c>
    </row>
    <row r="285">
      <c r="A285" s="20"/>
      <c r="B285" s="20"/>
      <c r="C285" s="20"/>
      <c r="D285" s="20"/>
      <c r="E285" s="20"/>
      <c r="F285" s="20"/>
      <c r="G285" s="20"/>
      <c r="H285" s="20"/>
      <c r="I285" s="25"/>
      <c r="J285" s="20"/>
      <c r="K285" s="20"/>
      <c r="L285" s="25"/>
      <c r="M285" s="20"/>
      <c r="N285" s="20"/>
      <c r="O285" s="20"/>
      <c r="P285" s="20"/>
      <c r="Q285" s="39" t="str">
        <f t="shared" si="2"/>
        <v>alp----</v>
      </c>
      <c r="R285" s="40" t="str">
        <f t="shared" si="3"/>
        <v>-----none</v>
      </c>
      <c r="S285" s="40" t="str">
        <f t="shared" si="4"/>
        <v>-------</v>
      </c>
      <c r="T285" s="41" t="str">
        <f t="shared" si="5"/>
        <v>alp---</v>
      </c>
      <c r="U285" s="41" t="str">
        <f t="shared" si="6"/>
        <v/>
      </c>
      <c r="V285" s="41"/>
      <c r="W285" s="41" t="str">
        <f t="shared" si="32"/>
        <v>-------</v>
      </c>
      <c r="X285" s="41" t="str">
        <f t="shared" si="8"/>
        <v>--------</v>
      </c>
      <c r="Y285" s="41" t="str">
        <f t="shared" si="9"/>
        <v>-------</v>
      </c>
    </row>
    <row r="286">
      <c r="A286" s="14"/>
      <c r="B286" s="14"/>
      <c r="C286" s="14"/>
      <c r="D286" s="14"/>
      <c r="E286" s="14"/>
      <c r="F286" s="14"/>
      <c r="G286" s="14"/>
      <c r="H286" s="14"/>
      <c r="I286" s="16"/>
      <c r="J286" s="14"/>
      <c r="K286" s="14"/>
      <c r="L286" s="50"/>
      <c r="M286" s="14"/>
      <c r="N286" s="14"/>
      <c r="O286" s="14"/>
      <c r="P286" s="14"/>
      <c r="Q286" s="39" t="str">
        <f t="shared" si="2"/>
        <v>alp----</v>
      </c>
      <c r="R286" s="40" t="str">
        <f t="shared" si="3"/>
        <v>-----none</v>
      </c>
      <c r="S286" s="40" t="str">
        <f t="shared" si="4"/>
        <v>-------</v>
      </c>
      <c r="T286" s="41" t="str">
        <f t="shared" si="5"/>
        <v>alp---</v>
      </c>
      <c r="U286" s="41" t="str">
        <f t="shared" si="6"/>
        <v/>
      </c>
      <c r="V286" s="41"/>
      <c r="W286" s="41" t="str">
        <f t="shared" si="32"/>
        <v>-------</v>
      </c>
      <c r="X286" s="41" t="str">
        <f t="shared" si="8"/>
        <v>--------</v>
      </c>
      <c r="Y286" s="41" t="str">
        <f t="shared" si="9"/>
        <v>-------</v>
      </c>
    </row>
    <row r="287">
      <c r="A287" s="20"/>
      <c r="B287" s="20"/>
      <c r="C287" s="20"/>
      <c r="D287" s="20"/>
      <c r="E287" s="20"/>
      <c r="F287" s="20"/>
      <c r="G287" s="20"/>
      <c r="H287" s="20"/>
      <c r="I287" s="25"/>
      <c r="J287" s="20"/>
      <c r="K287" s="20"/>
      <c r="L287" s="25"/>
      <c r="M287" s="20"/>
      <c r="N287" s="20"/>
      <c r="O287" s="20"/>
      <c r="P287" s="20"/>
      <c r="Q287" s="39" t="str">
        <f t="shared" si="2"/>
        <v>alp----</v>
      </c>
      <c r="R287" s="40" t="str">
        <f t="shared" si="3"/>
        <v>-----none</v>
      </c>
      <c r="S287" s="40" t="str">
        <f t="shared" si="4"/>
        <v>-------</v>
      </c>
      <c r="T287" s="41" t="str">
        <f t="shared" si="5"/>
        <v>alp---</v>
      </c>
      <c r="U287" s="41" t="str">
        <f t="shared" si="6"/>
        <v/>
      </c>
      <c r="V287" s="41"/>
      <c r="W287" s="41" t="str">
        <f t="shared" si="32"/>
        <v>-------</v>
      </c>
      <c r="X287" s="41" t="str">
        <f t="shared" si="8"/>
        <v>--------</v>
      </c>
      <c r="Y287" s="41" t="str">
        <f t="shared" si="9"/>
        <v>-------</v>
      </c>
    </row>
    <row r="288">
      <c r="A288" s="14"/>
      <c r="B288" s="14"/>
      <c r="C288" s="14"/>
      <c r="D288" s="14"/>
      <c r="E288" s="14"/>
      <c r="F288" s="14"/>
      <c r="G288" s="14"/>
      <c r="H288" s="14"/>
      <c r="I288" s="16"/>
      <c r="J288" s="14"/>
      <c r="K288" s="14"/>
      <c r="L288" s="50"/>
      <c r="M288" s="14"/>
      <c r="N288" s="14"/>
      <c r="O288" s="14"/>
      <c r="P288" s="14"/>
      <c r="Q288" s="39" t="str">
        <f t="shared" si="2"/>
        <v>alp----</v>
      </c>
      <c r="R288" s="40" t="str">
        <f t="shared" si="3"/>
        <v>-----none</v>
      </c>
      <c r="S288" s="40" t="str">
        <f t="shared" si="4"/>
        <v>-------</v>
      </c>
      <c r="T288" s="41" t="str">
        <f t="shared" si="5"/>
        <v>alp---</v>
      </c>
      <c r="U288" s="41" t="str">
        <f t="shared" si="6"/>
        <v/>
      </c>
      <c r="V288" s="41"/>
      <c r="W288" s="41" t="str">
        <f t="shared" si="32"/>
        <v>-------</v>
      </c>
      <c r="X288" s="41" t="str">
        <f t="shared" si="8"/>
        <v>--------</v>
      </c>
      <c r="Y288" s="41" t="str">
        <f t="shared" si="9"/>
        <v>-------</v>
      </c>
    </row>
    <row r="289">
      <c r="A289" s="20"/>
      <c r="B289" s="20"/>
      <c r="C289" s="20"/>
      <c r="D289" s="20"/>
      <c r="E289" s="20"/>
      <c r="F289" s="20"/>
      <c r="G289" s="20"/>
      <c r="H289" s="20"/>
      <c r="I289" s="25"/>
      <c r="J289" s="20"/>
      <c r="K289" s="20"/>
      <c r="L289" s="25"/>
      <c r="M289" s="20"/>
      <c r="N289" s="20"/>
      <c r="O289" s="20"/>
      <c r="P289" s="20"/>
      <c r="Q289" s="39" t="str">
        <f t="shared" si="2"/>
        <v>alp----</v>
      </c>
      <c r="R289" s="40" t="str">
        <f t="shared" si="3"/>
        <v>-----none</v>
      </c>
      <c r="S289" s="40" t="str">
        <f t="shared" si="4"/>
        <v>-------</v>
      </c>
      <c r="T289" s="41" t="str">
        <f t="shared" si="5"/>
        <v>alp---</v>
      </c>
      <c r="U289" s="41" t="str">
        <f t="shared" si="6"/>
        <v/>
      </c>
      <c r="V289" s="41"/>
      <c r="W289" s="41" t="str">
        <f t="shared" si="32"/>
        <v>-------</v>
      </c>
      <c r="X289" s="41" t="str">
        <f t="shared" si="8"/>
        <v>--------</v>
      </c>
      <c r="Y289" s="41" t="str">
        <f t="shared" si="9"/>
        <v>-------</v>
      </c>
    </row>
    <row r="290">
      <c r="A290" s="14"/>
      <c r="B290" s="14"/>
      <c r="C290" s="14"/>
      <c r="D290" s="14"/>
      <c r="E290" s="14"/>
      <c r="F290" s="14"/>
      <c r="G290" s="14"/>
      <c r="H290" s="14"/>
      <c r="I290" s="16"/>
      <c r="J290" s="14"/>
      <c r="K290" s="14"/>
      <c r="L290" s="50"/>
      <c r="M290" s="14"/>
      <c r="N290" s="14"/>
      <c r="O290" s="14"/>
      <c r="P290" s="14"/>
      <c r="Q290" s="39" t="str">
        <f t="shared" si="2"/>
        <v>alp----</v>
      </c>
      <c r="R290" s="40" t="str">
        <f t="shared" si="3"/>
        <v>-----none</v>
      </c>
      <c r="S290" s="40" t="str">
        <f t="shared" si="4"/>
        <v>-------</v>
      </c>
      <c r="T290" s="41" t="str">
        <f t="shared" si="5"/>
        <v>alp---</v>
      </c>
      <c r="U290" s="41" t="str">
        <f t="shared" si="6"/>
        <v/>
      </c>
      <c r="V290" s="41"/>
      <c r="W290" s="41" t="str">
        <f t="shared" si="32"/>
        <v>-------</v>
      </c>
      <c r="X290" s="41" t="str">
        <f t="shared" si="8"/>
        <v>--------</v>
      </c>
      <c r="Y290" s="41" t="str">
        <f t="shared" si="9"/>
        <v>-------</v>
      </c>
    </row>
    <row r="291">
      <c r="A291" s="20"/>
      <c r="B291" s="20"/>
      <c r="C291" s="20"/>
      <c r="D291" s="20"/>
      <c r="E291" s="20"/>
      <c r="F291" s="20"/>
      <c r="G291" s="20"/>
      <c r="H291" s="20"/>
      <c r="I291" s="25"/>
      <c r="J291" s="20"/>
      <c r="K291" s="20"/>
      <c r="L291" s="25"/>
      <c r="M291" s="20"/>
      <c r="N291" s="20"/>
      <c r="O291" s="20"/>
      <c r="P291" s="20"/>
      <c r="Q291" s="39" t="str">
        <f t="shared" si="2"/>
        <v>alp----</v>
      </c>
      <c r="R291" s="40" t="str">
        <f t="shared" si="3"/>
        <v>-----none</v>
      </c>
      <c r="S291" s="40" t="str">
        <f t="shared" si="4"/>
        <v>-------</v>
      </c>
      <c r="T291" s="41" t="str">
        <f t="shared" si="5"/>
        <v>alp---</v>
      </c>
      <c r="U291" s="41" t="str">
        <f t="shared" si="6"/>
        <v/>
      </c>
      <c r="V291" s="41"/>
      <c r="W291" s="41" t="str">
        <f t="shared" si="32"/>
        <v>-------</v>
      </c>
      <c r="X291" s="41" t="str">
        <f t="shared" si="8"/>
        <v>--------</v>
      </c>
      <c r="Y291" s="41" t="str">
        <f t="shared" si="9"/>
        <v>-------</v>
      </c>
    </row>
    <row r="292">
      <c r="A292" s="14"/>
      <c r="B292" s="14"/>
      <c r="C292" s="14"/>
      <c r="D292" s="14"/>
      <c r="E292" s="14"/>
      <c r="F292" s="14"/>
      <c r="G292" s="14"/>
      <c r="H292" s="14"/>
      <c r="I292" s="16"/>
      <c r="J292" s="14"/>
      <c r="K292" s="14"/>
      <c r="L292" s="50"/>
      <c r="M292" s="14"/>
      <c r="N292" s="14"/>
      <c r="O292" s="14"/>
      <c r="P292" s="14"/>
      <c r="Q292" s="39" t="str">
        <f t="shared" si="2"/>
        <v>alp----</v>
      </c>
      <c r="R292" s="40" t="str">
        <f t="shared" si="3"/>
        <v>-----none</v>
      </c>
      <c r="S292" s="40" t="str">
        <f t="shared" si="4"/>
        <v>-------</v>
      </c>
      <c r="T292" s="41" t="str">
        <f t="shared" si="5"/>
        <v>alp---</v>
      </c>
      <c r="U292" s="41" t="str">
        <f t="shared" si="6"/>
        <v/>
      </c>
      <c r="V292" s="41"/>
      <c r="W292" s="41" t="str">
        <f t="shared" si="32"/>
        <v>-------</v>
      </c>
      <c r="X292" s="41" t="str">
        <f t="shared" si="8"/>
        <v>--------</v>
      </c>
      <c r="Y292" s="41" t="str">
        <f t="shared" si="9"/>
        <v>-------</v>
      </c>
    </row>
    <row r="293">
      <c r="A293" s="20"/>
      <c r="B293" s="20"/>
      <c r="C293" s="20"/>
      <c r="D293" s="20"/>
      <c r="E293" s="20"/>
      <c r="F293" s="20"/>
      <c r="G293" s="20"/>
      <c r="H293" s="20"/>
      <c r="I293" s="25"/>
      <c r="J293" s="20"/>
      <c r="K293" s="20"/>
      <c r="L293" s="25"/>
      <c r="M293" s="20"/>
      <c r="N293" s="20"/>
      <c r="O293" s="20"/>
      <c r="P293" s="20"/>
      <c r="Q293" s="39" t="str">
        <f t="shared" si="2"/>
        <v>alp----</v>
      </c>
      <c r="R293" s="40" t="str">
        <f t="shared" si="3"/>
        <v>-----none</v>
      </c>
      <c r="S293" s="40" t="str">
        <f t="shared" si="4"/>
        <v>-------</v>
      </c>
      <c r="T293" s="41" t="str">
        <f t="shared" si="5"/>
        <v>alp---</v>
      </c>
      <c r="U293" s="41" t="str">
        <f t="shared" si="6"/>
        <v/>
      </c>
      <c r="V293" s="41"/>
      <c r="W293" s="41" t="str">
        <f t="shared" si="32"/>
        <v>-------</v>
      </c>
      <c r="X293" s="41" t="str">
        <f t="shared" si="8"/>
        <v>--------</v>
      </c>
      <c r="Y293" s="41" t="str">
        <f t="shared" si="9"/>
        <v>-------</v>
      </c>
    </row>
    <row r="294">
      <c r="A294" s="14"/>
      <c r="B294" s="14"/>
      <c r="C294" s="14"/>
      <c r="D294" s="14"/>
      <c r="E294" s="14"/>
      <c r="F294" s="14"/>
      <c r="G294" s="14"/>
      <c r="H294" s="14"/>
      <c r="I294" s="16"/>
      <c r="J294" s="14"/>
      <c r="K294" s="14"/>
      <c r="L294" s="50"/>
      <c r="M294" s="14"/>
      <c r="N294" s="14"/>
      <c r="O294" s="14"/>
      <c r="P294" s="14"/>
      <c r="Q294" s="39" t="str">
        <f t="shared" si="2"/>
        <v>alp----</v>
      </c>
      <c r="R294" s="40" t="str">
        <f t="shared" si="3"/>
        <v>-----none</v>
      </c>
      <c r="S294" s="40" t="str">
        <f t="shared" si="4"/>
        <v>-------</v>
      </c>
      <c r="T294" s="41" t="str">
        <f t="shared" si="5"/>
        <v>alp---</v>
      </c>
      <c r="U294" s="41" t="str">
        <f t="shared" si="6"/>
        <v/>
      </c>
      <c r="V294" s="41"/>
      <c r="W294" s="41" t="str">
        <f t="shared" si="32"/>
        <v>-------</v>
      </c>
      <c r="X294" s="41" t="str">
        <f t="shared" si="8"/>
        <v>--------</v>
      </c>
      <c r="Y294" s="41" t="str">
        <f t="shared" si="9"/>
        <v>-------</v>
      </c>
    </row>
    <row r="295">
      <c r="A295" s="20"/>
      <c r="B295" s="20"/>
      <c r="C295" s="20"/>
      <c r="D295" s="20"/>
      <c r="E295" s="20"/>
      <c r="F295" s="20"/>
      <c r="G295" s="20"/>
      <c r="H295" s="20"/>
      <c r="I295" s="25"/>
      <c r="J295" s="20"/>
      <c r="K295" s="20"/>
      <c r="L295" s="25"/>
      <c r="M295" s="20"/>
      <c r="N295" s="20"/>
      <c r="O295" s="20"/>
      <c r="P295" s="20"/>
      <c r="Q295" s="39" t="str">
        <f t="shared" si="2"/>
        <v>alp----</v>
      </c>
      <c r="R295" s="40" t="str">
        <f t="shared" si="3"/>
        <v>-----none</v>
      </c>
      <c r="S295" s="40" t="str">
        <f t="shared" si="4"/>
        <v>-------</v>
      </c>
      <c r="T295" s="41" t="str">
        <f t="shared" si="5"/>
        <v>alp---</v>
      </c>
      <c r="U295" s="41" t="str">
        <f t="shared" si="6"/>
        <v/>
      </c>
      <c r="V295" s="41"/>
      <c r="W295" s="41" t="str">
        <f t="shared" si="32"/>
        <v>-------</v>
      </c>
      <c r="X295" s="41" t="str">
        <f t="shared" si="8"/>
        <v>--------</v>
      </c>
      <c r="Y295" s="41" t="str">
        <f t="shared" si="9"/>
        <v>-------</v>
      </c>
    </row>
    <row r="296">
      <c r="A296" s="14"/>
      <c r="B296" s="14"/>
      <c r="C296" s="14"/>
      <c r="D296" s="14"/>
      <c r="E296" s="14"/>
      <c r="F296" s="14"/>
      <c r="G296" s="14"/>
      <c r="H296" s="14"/>
      <c r="I296" s="16"/>
      <c r="J296" s="14"/>
      <c r="K296" s="14"/>
      <c r="L296" s="50"/>
      <c r="M296" s="14"/>
      <c r="N296" s="14"/>
      <c r="O296" s="14"/>
      <c r="P296" s="14"/>
      <c r="Q296" s="39" t="str">
        <f t="shared" si="2"/>
        <v>alp----</v>
      </c>
      <c r="R296" s="40" t="str">
        <f t="shared" si="3"/>
        <v>-----none</v>
      </c>
      <c r="S296" s="40" t="str">
        <f t="shared" si="4"/>
        <v>-------</v>
      </c>
      <c r="T296" s="41" t="str">
        <f t="shared" si="5"/>
        <v>alp---</v>
      </c>
      <c r="U296" s="41" t="str">
        <f t="shared" si="6"/>
        <v/>
      </c>
      <c r="V296" s="41"/>
      <c r="W296" s="41" t="str">
        <f t="shared" si="32"/>
        <v>-------</v>
      </c>
      <c r="X296" s="41" t="str">
        <f t="shared" si="8"/>
        <v>--------</v>
      </c>
      <c r="Y296" s="41" t="str">
        <f t="shared" si="9"/>
        <v>-------</v>
      </c>
    </row>
    <row r="297">
      <c r="A297" s="20"/>
      <c r="B297" s="20"/>
      <c r="C297" s="20"/>
      <c r="D297" s="20"/>
      <c r="E297" s="20"/>
      <c r="F297" s="20"/>
      <c r="G297" s="20"/>
      <c r="H297" s="20"/>
      <c r="I297" s="25"/>
      <c r="J297" s="20"/>
      <c r="K297" s="20"/>
      <c r="L297" s="25"/>
      <c r="M297" s="20"/>
      <c r="N297" s="20"/>
      <c r="O297" s="20"/>
      <c r="P297" s="20"/>
      <c r="Q297" s="39" t="str">
        <f t="shared" si="2"/>
        <v>alp----</v>
      </c>
      <c r="R297" s="40" t="str">
        <f t="shared" si="3"/>
        <v>-----none</v>
      </c>
      <c r="S297" s="40" t="str">
        <f t="shared" si="4"/>
        <v>-------</v>
      </c>
      <c r="T297" s="41" t="str">
        <f t="shared" si="5"/>
        <v>alp---</v>
      </c>
      <c r="U297" s="41" t="str">
        <f t="shared" si="6"/>
        <v/>
      </c>
      <c r="V297" s="41"/>
      <c r="W297" s="41" t="str">
        <f t="shared" si="32"/>
        <v>-------</v>
      </c>
      <c r="X297" s="41" t="str">
        <f t="shared" si="8"/>
        <v>--------</v>
      </c>
      <c r="Y297" s="41" t="str">
        <f t="shared" si="9"/>
        <v>-------</v>
      </c>
    </row>
    <row r="298">
      <c r="A298" s="14"/>
      <c r="B298" s="14"/>
      <c r="C298" s="14"/>
      <c r="D298" s="14"/>
      <c r="E298" s="14"/>
      <c r="F298" s="14"/>
      <c r="G298" s="14"/>
      <c r="H298" s="14"/>
      <c r="I298" s="16"/>
      <c r="J298" s="14"/>
      <c r="K298" s="14"/>
      <c r="L298" s="50"/>
      <c r="M298" s="14"/>
      <c r="N298" s="14"/>
      <c r="O298" s="14"/>
      <c r="P298" s="14"/>
      <c r="Q298" s="39" t="str">
        <f t="shared" si="2"/>
        <v>alp----</v>
      </c>
      <c r="R298" s="40" t="str">
        <f t="shared" si="3"/>
        <v>-----none</v>
      </c>
      <c r="S298" s="40" t="str">
        <f t="shared" si="4"/>
        <v>-------</v>
      </c>
      <c r="T298" s="41" t="str">
        <f t="shared" si="5"/>
        <v>alp---</v>
      </c>
      <c r="U298" s="41" t="str">
        <f t="shared" si="6"/>
        <v/>
      </c>
      <c r="V298" s="41"/>
      <c r="W298" s="41" t="str">
        <f t="shared" si="32"/>
        <v>-------</v>
      </c>
      <c r="X298" s="41" t="str">
        <f t="shared" si="8"/>
        <v>--------</v>
      </c>
      <c r="Y298" s="41" t="str">
        <f t="shared" si="9"/>
        <v>-------</v>
      </c>
    </row>
    <row r="299">
      <c r="A299" s="20"/>
      <c r="B299" s="20"/>
      <c r="C299" s="20"/>
      <c r="D299" s="20"/>
      <c r="E299" s="20"/>
      <c r="F299" s="20"/>
      <c r="G299" s="20"/>
      <c r="H299" s="20"/>
      <c r="I299" s="25"/>
      <c r="J299" s="20"/>
      <c r="K299" s="20"/>
      <c r="L299" s="25"/>
      <c r="M299" s="20"/>
      <c r="N299" s="20"/>
      <c r="O299" s="20"/>
      <c r="P299" s="20"/>
      <c r="Q299" s="39" t="str">
        <f t="shared" si="2"/>
        <v>alp----</v>
      </c>
      <c r="R299" s="40" t="str">
        <f t="shared" si="3"/>
        <v>-----none</v>
      </c>
      <c r="S299" s="40" t="str">
        <f t="shared" si="4"/>
        <v>-------</v>
      </c>
      <c r="T299" s="41" t="str">
        <f t="shared" si="5"/>
        <v>alp---</v>
      </c>
      <c r="U299" s="41" t="str">
        <f t="shared" si="6"/>
        <v/>
      </c>
      <c r="V299" s="41"/>
      <c r="W299" s="41" t="str">
        <f t="shared" si="32"/>
        <v>-------</v>
      </c>
      <c r="X299" s="41" t="str">
        <f t="shared" si="8"/>
        <v>--------</v>
      </c>
      <c r="Y299" s="41" t="str">
        <f t="shared" si="9"/>
        <v>-------</v>
      </c>
    </row>
    <row r="300">
      <c r="A300" s="14"/>
      <c r="B300" s="14"/>
      <c r="C300" s="14"/>
      <c r="D300" s="14"/>
      <c r="E300" s="14"/>
      <c r="F300" s="14"/>
      <c r="G300" s="14"/>
      <c r="H300" s="14"/>
      <c r="I300" s="16"/>
      <c r="J300" s="14"/>
      <c r="K300" s="14"/>
      <c r="L300" s="50"/>
      <c r="M300" s="14"/>
      <c r="N300" s="14"/>
      <c r="O300" s="14"/>
      <c r="P300" s="14"/>
      <c r="Q300" s="39" t="str">
        <f t="shared" si="2"/>
        <v>alp----</v>
      </c>
      <c r="R300" s="40" t="str">
        <f t="shared" si="3"/>
        <v>-----none</v>
      </c>
      <c r="S300" s="40" t="str">
        <f t="shared" si="4"/>
        <v>-------</v>
      </c>
      <c r="T300" s="41" t="str">
        <f t="shared" si="5"/>
        <v>alp---</v>
      </c>
      <c r="U300" s="41" t="str">
        <f t="shared" si="6"/>
        <v/>
      </c>
      <c r="V300" s="41"/>
      <c r="W300" s="41" t="str">
        <f t="shared" si="32"/>
        <v>-------</v>
      </c>
      <c r="X300" s="41" t="str">
        <f t="shared" si="8"/>
        <v>--------</v>
      </c>
      <c r="Y300" s="41" t="str">
        <f t="shared" si="9"/>
        <v>-------</v>
      </c>
    </row>
    <row r="301">
      <c r="A301" s="20"/>
      <c r="B301" s="20"/>
      <c r="C301" s="20"/>
      <c r="D301" s="20"/>
      <c r="E301" s="20"/>
      <c r="F301" s="20"/>
      <c r="G301" s="20"/>
      <c r="H301" s="20"/>
      <c r="I301" s="25"/>
      <c r="J301" s="20"/>
      <c r="K301" s="20"/>
      <c r="L301" s="25"/>
      <c r="M301" s="20"/>
      <c r="N301" s="20"/>
      <c r="O301" s="20"/>
      <c r="P301" s="20"/>
      <c r="Q301" s="39" t="str">
        <f t="shared" si="2"/>
        <v>alp----</v>
      </c>
      <c r="R301" s="40" t="str">
        <f t="shared" si="3"/>
        <v>-----none</v>
      </c>
      <c r="S301" s="40" t="str">
        <f t="shared" si="4"/>
        <v>-------</v>
      </c>
      <c r="T301" s="41" t="str">
        <f t="shared" si="5"/>
        <v>alp---</v>
      </c>
      <c r="U301" s="41" t="str">
        <f t="shared" si="6"/>
        <v/>
      </c>
      <c r="V301" s="41"/>
      <c r="W301" s="41" t="str">
        <f t="shared" si="32"/>
        <v>-------</v>
      </c>
      <c r="X301" s="41" t="str">
        <f t="shared" si="8"/>
        <v>--------</v>
      </c>
      <c r="Y301" s="41" t="str">
        <f t="shared" si="9"/>
        <v>-------</v>
      </c>
    </row>
    <row r="302">
      <c r="A302" s="14"/>
      <c r="B302" s="14"/>
      <c r="C302" s="14"/>
      <c r="D302" s="14"/>
      <c r="E302" s="14"/>
      <c r="F302" s="14"/>
      <c r="G302" s="14"/>
      <c r="H302" s="14"/>
      <c r="I302" s="16"/>
      <c r="J302" s="14"/>
      <c r="K302" s="14"/>
      <c r="L302" s="50"/>
      <c r="M302" s="14"/>
      <c r="N302" s="14"/>
      <c r="O302" s="14"/>
      <c r="P302" s="14"/>
      <c r="Q302" s="39" t="str">
        <f t="shared" si="2"/>
        <v>alp----</v>
      </c>
      <c r="R302" s="40" t="str">
        <f t="shared" si="3"/>
        <v>-----none</v>
      </c>
      <c r="S302" s="40" t="str">
        <f t="shared" si="4"/>
        <v>-------</v>
      </c>
      <c r="T302" s="41" t="str">
        <f t="shared" si="5"/>
        <v>alp---</v>
      </c>
      <c r="U302" s="41" t="str">
        <f t="shared" si="6"/>
        <v/>
      </c>
      <c r="V302" s="41"/>
      <c r="W302" s="41" t="str">
        <f t="shared" si="32"/>
        <v>-------</v>
      </c>
      <c r="X302" s="41" t="str">
        <f t="shared" si="8"/>
        <v>--------</v>
      </c>
      <c r="Y302" s="41" t="str">
        <f t="shared" si="9"/>
        <v>-------</v>
      </c>
    </row>
    <row r="303">
      <c r="A303" s="20"/>
      <c r="B303" s="20"/>
      <c r="C303" s="20"/>
      <c r="D303" s="20"/>
      <c r="E303" s="20"/>
      <c r="F303" s="20"/>
      <c r="G303" s="20"/>
      <c r="H303" s="20"/>
      <c r="I303" s="25"/>
      <c r="J303" s="20"/>
      <c r="K303" s="20"/>
      <c r="L303" s="25"/>
      <c r="M303" s="20"/>
      <c r="N303" s="20"/>
      <c r="O303" s="20"/>
      <c r="P303" s="20"/>
      <c r="Q303" s="39" t="str">
        <f t="shared" si="2"/>
        <v>alp----</v>
      </c>
      <c r="R303" s="40" t="str">
        <f t="shared" si="3"/>
        <v>-----none</v>
      </c>
      <c r="S303" s="40" t="str">
        <f t="shared" si="4"/>
        <v>-------</v>
      </c>
      <c r="T303" s="41" t="str">
        <f t="shared" si="5"/>
        <v>alp---</v>
      </c>
      <c r="U303" s="41" t="str">
        <f t="shared" si="6"/>
        <v/>
      </c>
      <c r="V303" s="41"/>
      <c r="W303" s="41" t="str">
        <f t="shared" si="32"/>
        <v>-------</v>
      </c>
      <c r="X303" s="41" t="str">
        <f t="shared" si="8"/>
        <v>--------</v>
      </c>
      <c r="Y303" s="41" t="str">
        <f t="shared" si="9"/>
        <v>-------</v>
      </c>
    </row>
    <row r="304">
      <c r="A304" s="14"/>
      <c r="B304" s="14"/>
      <c r="C304" s="14"/>
      <c r="D304" s="14"/>
      <c r="E304" s="14"/>
      <c r="F304" s="14"/>
      <c r="G304" s="14"/>
      <c r="H304" s="14"/>
      <c r="I304" s="16"/>
      <c r="J304" s="14"/>
      <c r="K304" s="14"/>
      <c r="L304" s="50"/>
      <c r="M304" s="14"/>
      <c r="N304" s="14"/>
      <c r="O304" s="14"/>
      <c r="P304" s="14"/>
      <c r="Q304" s="39" t="str">
        <f t="shared" si="2"/>
        <v>alp----</v>
      </c>
      <c r="R304" s="40" t="str">
        <f t="shared" si="3"/>
        <v>-----none</v>
      </c>
      <c r="S304" s="40" t="str">
        <f t="shared" si="4"/>
        <v>-------</v>
      </c>
      <c r="T304" s="41" t="str">
        <f t="shared" si="5"/>
        <v>alp---</v>
      </c>
      <c r="U304" s="41" t="str">
        <f t="shared" si="6"/>
        <v/>
      </c>
      <c r="V304" s="41"/>
      <c r="W304" s="41" t="str">
        <f t="shared" si="32"/>
        <v>-------</v>
      </c>
      <c r="X304" s="41" t="str">
        <f t="shared" si="8"/>
        <v>--------</v>
      </c>
      <c r="Y304" s="41" t="str">
        <f t="shared" si="9"/>
        <v>-------</v>
      </c>
    </row>
    <row r="305">
      <c r="A305" s="20"/>
      <c r="B305" s="20"/>
      <c r="C305" s="20"/>
      <c r="D305" s="20"/>
      <c r="E305" s="20"/>
      <c r="F305" s="20"/>
      <c r="G305" s="20"/>
      <c r="H305" s="20"/>
      <c r="I305" s="25"/>
      <c r="J305" s="20"/>
      <c r="K305" s="20"/>
      <c r="L305" s="25"/>
      <c r="M305" s="20"/>
      <c r="N305" s="20"/>
      <c r="O305" s="20"/>
      <c r="P305" s="20"/>
      <c r="Q305" s="39" t="str">
        <f t="shared" si="2"/>
        <v>alp----</v>
      </c>
      <c r="R305" s="40" t="str">
        <f t="shared" si="3"/>
        <v>-----none</v>
      </c>
      <c r="S305" s="40" t="str">
        <f t="shared" si="4"/>
        <v>-------</v>
      </c>
      <c r="T305" s="41" t="str">
        <f t="shared" si="5"/>
        <v>alp---</v>
      </c>
      <c r="U305" s="41" t="str">
        <f t="shared" si="6"/>
        <v/>
      </c>
      <c r="V305" s="41"/>
      <c r="W305" s="41" t="str">
        <f t="shared" si="32"/>
        <v>-------</v>
      </c>
      <c r="X305" s="41" t="str">
        <f t="shared" si="8"/>
        <v>--------</v>
      </c>
      <c r="Y305" s="41" t="str">
        <f t="shared" si="9"/>
        <v>-------</v>
      </c>
    </row>
    <row r="306">
      <c r="A306" s="14"/>
      <c r="B306" s="14"/>
      <c r="C306" s="14"/>
      <c r="D306" s="14"/>
      <c r="E306" s="14"/>
      <c r="F306" s="14"/>
      <c r="G306" s="14"/>
      <c r="H306" s="14"/>
      <c r="I306" s="16"/>
      <c r="J306" s="14"/>
      <c r="K306" s="14"/>
      <c r="L306" s="50"/>
      <c r="M306" s="14"/>
      <c r="N306" s="14"/>
      <c r="O306" s="14"/>
      <c r="P306" s="14"/>
      <c r="Q306" s="39" t="str">
        <f t="shared" si="2"/>
        <v>alp----</v>
      </c>
      <c r="R306" s="40" t="str">
        <f t="shared" si="3"/>
        <v>-----none</v>
      </c>
      <c r="S306" s="40" t="str">
        <f t="shared" si="4"/>
        <v>-------</v>
      </c>
      <c r="T306" s="41" t="str">
        <f t="shared" si="5"/>
        <v>alp---</v>
      </c>
      <c r="U306" s="41" t="str">
        <f t="shared" si="6"/>
        <v/>
      </c>
      <c r="V306" s="41"/>
      <c r="W306" s="41" t="str">
        <f t="shared" si="32"/>
        <v>-------</v>
      </c>
      <c r="X306" s="41" t="str">
        <f t="shared" si="8"/>
        <v>--------</v>
      </c>
      <c r="Y306" s="41" t="str">
        <f t="shared" si="9"/>
        <v>-------</v>
      </c>
    </row>
    <row r="307">
      <c r="A307" s="20"/>
      <c r="B307" s="20"/>
      <c r="C307" s="20"/>
      <c r="D307" s="20"/>
      <c r="E307" s="20"/>
      <c r="F307" s="20"/>
      <c r="G307" s="20"/>
      <c r="H307" s="20"/>
      <c r="I307" s="25"/>
      <c r="J307" s="20"/>
      <c r="K307" s="20"/>
      <c r="L307" s="25"/>
      <c r="M307" s="20"/>
      <c r="N307" s="20"/>
      <c r="O307" s="20"/>
      <c r="P307" s="20"/>
      <c r="Q307" s="39" t="str">
        <f t="shared" si="2"/>
        <v>alp----</v>
      </c>
      <c r="R307" s="40" t="str">
        <f t="shared" si="3"/>
        <v>-----none</v>
      </c>
      <c r="S307" s="40" t="str">
        <f t="shared" si="4"/>
        <v>-------</v>
      </c>
      <c r="T307" s="41" t="str">
        <f t="shared" si="5"/>
        <v>alp---</v>
      </c>
      <c r="U307" s="41" t="str">
        <f t="shared" si="6"/>
        <v/>
      </c>
      <c r="V307" s="41"/>
      <c r="W307" s="41" t="str">
        <f t="shared" si="32"/>
        <v>-------</v>
      </c>
      <c r="X307" s="41" t="str">
        <f t="shared" si="8"/>
        <v>--------</v>
      </c>
      <c r="Y307" s="41" t="str">
        <f t="shared" si="9"/>
        <v>-------</v>
      </c>
    </row>
    <row r="308">
      <c r="A308" s="14"/>
      <c r="B308" s="14"/>
      <c r="C308" s="14"/>
      <c r="D308" s="14"/>
      <c r="E308" s="14"/>
      <c r="F308" s="14"/>
      <c r="G308" s="14"/>
      <c r="H308" s="14"/>
      <c r="I308" s="16"/>
      <c r="J308" s="14"/>
      <c r="K308" s="14"/>
      <c r="L308" s="50"/>
      <c r="M308" s="14"/>
      <c r="N308" s="14"/>
      <c r="O308" s="14"/>
      <c r="P308" s="14"/>
      <c r="Q308" s="39" t="str">
        <f t="shared" si="2"/>
        <v>alp----</v>
      </c>
      <c r="R308" s="40" t="str">
        <f t="shared" si="3"/>
        <v>-----none</v>
      </c>
      <c r="S308" s="40" t="str">
        <f t="shared" si="4"/>
        <v>-------</v>
      </c>
      <c r="T308" s="41" t="str">
        <f t="shared" si="5"/>
        <v>alp---</v>
      </c>
      <c r="U308" s="41" t="str">
        <f t="shared" si="6"/>
        <v/>
      </c>
      <c r="V308" s="41"/>
      <c r="W308" s="41" t="str">
        <f t="shared" si="32"/>
        <v>-------</v>
      </c>
      <c r="X308" s="41" t="str">
        <f t="shared" si="8"/>
        <v>--------</v>
      </c>
      <c r="Y308" s="41" t="str">
        <f t="shared" si="9"/>
        <v>-------</v>
      </c>
    </row>
    <row r="309">
      <c r="A309" s="20"/>
      <c r="B309" s="20"/>
      <c r="C309" s="20"/>
      <c r="D309" s="20"/>
      <c r="E309" s="20"/>
      <c r="F309" s="20"/>
      <c r="G309" s="20"/>
      <c r="H309" s="20"/>
      <c r="I309" s="25"/>
      <c r="J309" s="20"/>
      <c r="K309" s="20"/>
      <c r="L309" s="25"/>
      <c r="M309" s="20"/>
      <c r="N309" s="20"/>
      <c r="O309" s="20"/>
      <c r="P309" s="20"/>
      <c r="Q309" s="39" t="str">
        <f t="shared" si="2"/>
        <v>alp----</v>
      </c>
      <c r="R309" s="40" t="str">
        <f t="shared" si="3"/>
        <v>-----none</v>
      </c>
      <c r="S309" s="40" t="str">
        <f t="shared" si="4"/>
        <v>-------</v>
      </c>
      <c r="T309" s="41" t="str">
        <f t="shared" si="5"/>
        <v>alp---</v>
      </c>
      <c r="U309" s="41" t="str">
        <f t="shared" si="6"/>
        <v/>
      </c>
      <c r="V309" s="41"/>
      <c r="W309" s="41" t="str">
        <f t="shared" si="32"/>
        <v>-------</v>
      </c>
      <c r="X309" s="41" t="str">
        <f t="shared" si="8"/>
        <v>--------</v>
      </c>
      <c r="Y309" s="41" t="str">
        <f t="shared" si="9"/>
        <v>-------</v>
      </c>
    </row>
    <row r="310">
      <c r="A310" s="14"/>
      <c r="B310" s="14"/>
      <c r="C310" s="14"/>
      <c r="D310" s="14"/>
      <c r="E310" s="14"/>
      <c r="F310" s="14"/>
      <c r="G310" s="14"/>
      <c r="H310" s="14"/>
      <c r="I310" s="16"/>
      <c r="J310" s="14"/>
      <c r="K310" s="14"/>
      <c r="L310" s="50"/>
      <c r="M310" s="14"/>
      <c r="N310" s="14"/>
      <c r="O310" s="14"/>
      <c r="P310" s="14"/>
      <c r="Q310" s="39" t="str">
        <f t="shared" si="2"/>
        <v>alp----</v>
      </c>
      <c r="R310" s="40" t="str">
        <f t="shared" si="3"/>
        <v>-----none</v>
      </c>
      <c r="S310" s="40" t="str">
        <f t="shared" si="4"/>
        <v>-------</v>
      </c>
      <c r="T310" s="41" t="str">
        <f t="shared" si="5"/>
        <v>alp---</v>
      </c>
      <c r="U310" s="41" t="str">
        <f t="shared" si="6"/>
        <v/>
      </c>
      <c r="V310" s="41"/>
      <c r="W310" s="41" t="str">
        <f t="shared" si="32"/>
        <v>-------</v>
      </c>
      <c r="X310" s="41" t="str">
        <f t="shared" si="8"/>
        <v>--------</v>
      </c>
      <c r="Y310" s="41" t="str">
        <f t="shared" si="9"/>
        <v>-------</v>
      </c>
    </row>
    <row r="311">
      <c r="A311" s="20"/>
      <c r="B311" s="20"/>
      <c r="C311" s="20"/>
      <c r="D311" s="20"/>
      <c r="E311" s="20"/>
      <c r="F311" s="20"/>
      <c r="G311" s="20"/>
      <c r="H311" s="20"/>
      <c r="I311" s="25"/>
      <c r="J311" s="20"/>
      <c r="K311" s="20"/>
      <c r="L311" s="25"/>
      <c r="M311" s="20"/>
      <c r="N311" s="20"/>
      <c r="O311" s="20"/>
      <c r="P311" s="20"/>
      <c r="Q311" s="39" t="str">
        <f t="shared" si="2"/>
        <v>alp----</v>
      </c>
      <c r="R311" s="40" t="str">
        <f t="shared" si="3"/>
        <v>-----none</v>
      </c>
      <c r="S311" s="40" t="str">
        <f t="shared" si="4"/>
        <v>-------</v>
      </c>
      <c r="T311" s="41" t="str">
        <f t="shared" si="5"/>
        <v>alp---</v>
      </c>
      <c r="U311" s="41" t="str">
        <f t="shared" si="6"/>
        <v/>
      </c>
      <c r="V311" s="41"/>
      <c r="W311" s="41" t="str">
        <f t="shared" si="32"/>
        <v>-------</v>
      </c>
      <c r="X311" s="41" t="str">
        <f t="shared" si="8"/>
        <v>--------</v>
      </c>
      <c r="Y311" s="41" t="str">
        <f t="shared" si="9"/>
        <v>-------</v>
      </c>
    </row>
    <row r="312">
      <c r="A312" s="14"/>
      <c r="B312" s="14"/>
      <c r="C312" s="14"/>
      <c r="D312" s="14"/>
      <c r="E312" s="14"/>
      <c r="F312" s="14"/>
      <c r="G312" s="14"/>
      <c r="H312" s="14"/>
      <c r="I312" s="16"/>
      <c r="J312" s="14"/>
      <c r="K312" s="14"/>
      <c r="L312" s="50"/>
      <c r="M312" s="14"/>
      <c r="N312" s="14"/>
      <c r="O312" s="14"/>
      <c r="P312" s="14"/>
      <c r="Q312" s="39" t="str">
        <f t="shared" si="2"/>
        <v>alp----</v>
      </c>
      <c r="R312" s="40" t="str">
        <f t="shared" si="3"/>
        <v>-----none</v>
      </c>
      <c r="S312" s="40" t="str">
        <f t="shared" si="4"/>
        <v>-------</v>
      </c>
      <c r="T312" s="41" t="str">
        <f t="shared" si="5"/>
        <v>alp---</v>
      </c>
      <c r="U312" s="41" t="str">
        <f t="shared" si="6"/>
        <v/>
      </c>
      <c r="V312" s="41"/>
      <c r="W312" s="41" t="str">
        <f t="shared" si="32"/>
        <v>-------</v>
      </c>
      <c r="X312" s="41" t="str">
        <f t="shared" si="8"/>
        <v>--------</v>
      </c>
      <c r="Y312" s="41" t="str">
        <f t="shared" si="9"/>
        <v>-------</v>
      </c>
    </row>
    <row r="313">
      <c r="A313" s="20"/>
      <c r="B313" s="20"/>
      <c r="C313" s="20"/>
      <c r="D313" s="20"/>
      <c r="E313" s="20"/>
      <c r="F313" s="20"/>
      <c r="G313" s="20"/>
      <c r="H313" s="20"/>
      <c r="I313" s="25"/>
      <c r="J313" s="20"/>
      <c r="K313" s="20"/>
      <c r="L313" s="25"/>
      <c r="M313" s="20"/>
      <c r="N313" s="20"/>
      <c r="O313" s="20"/>
      <c r="P313" s="20"/>
      <c r="Q313" s="39" t="str">
        <f t="shared" si="2"/>
        <v>alp----</v>
      </c>
      <c r="R313" s="40" t="str">
        <f t="shared" si="3"/>
        <v>-----none</v>
      </c>
      <c r="S313" s="40" t="str">
        <f t="shared" si="4"/>
        <v>-------</v>
      </c>
      <c r="T313" s="41" t="str">
        <f t="shared" si="5"/>
        <v>alp---</v>
      </c>
      <c r="U313" s="41" t="str">
        <f t="shared" si="6"/>
        <v/>
      </c>
      <c r="V313" s="41"/>
      <c r="W313" s="41" t="str">
        <f t="shared" si="32"/>
        <v>-------</v>
      </c>
      <c r="X313" s="41" t="str">
        <f t="shared" si="8"/>
        <v>--------</v>
      </c>
      <c r="Y313" s="41" t="str">
        <f t="shared" si="9"/>
        <v>-------</v>
      </c>
    </row>
    <row r="314">
      <c r="A314" s="14"/>
      <c r="B314" s="14"/>
      <c r="C314" s="14"/>
      <c r="D314" s="14"/>
      <c r="E314" s="14"/>
      <c r="F314" s="14"/>
      <c r="G314" s="14"/>
      <c r="H314" s="14"/>
      <c r="I314" s="16"/>
      <c r="J314" s="14"/>
      <c r="K314" s="14"/>
      <c r="L314" s="50"/>
      <c r="M314" s="14"/>
      <c r="N314" s="14"/>
      <c r="O314" s="14"/>
      <c r="P314" s="14"/>
      <c r="Q314" s="39" t="str">
        <f t="shared" si="2"/>
        <v>alp----</v>
      </c>
      <c r="R314" s="40" t="str">
        <f t="shared" si="3"/>
        <v>-----none</v>
      </c>
      <c r="S314" s="40" t="str">
        <f t="shared" si="4"/>
        <v>-------</v>
      </c>
      <c r="T314" s="41" t="str">
        <f t="shared" si="5"/>
        <v>alp---</v>
      </c>
      <c r="U314" s="41" t="str">
        <f t="shared" si="6"/>
        <v/>
      </c>
      <c r="V314" s="41"/>
      <c r="W314" s="41" t="str">
        <f t="shared" si="32"/>
        <v>-------</v>
      </c>
      <c r="X314" s="41" t="str">
        <f t="shared" si="8"/>
        <v>--------</v>
      </c>
      <c r="Y314" s="41" t="str">
        <f t="shared" si="9"/>
        <v>-------</v>
      </c>
    </row>
    <row r="315">
      <c r="A315" s="20"/>
      <c r="B315" s="20"/>
      <c r="C315" s="20"/>
      <c r="D315" s="20"/>
      <c r="E315" s="20"/>
      <c r="F315" s="20"/>
      <c r="G315" s="20"/>
      <c r="H315" s="20"/>
      <c r="I315" s="25"/>
      <c r="J315" s="20"/>
      <c r="K315" s="20"/>
      <c r="L315" s="25"/>
      <c r="M315" s="20"/>
      <c r="N315" s="20"/>
      <c r="O315" s="20"/>
      <c r="P315" s="20"/>
      <c r="Q315" s="39" t="str">
        <f t="shared" si="2"/>
        <v>alp----</v>
      </c>
      <c r="R315" s="40" t="str">
        <f t="shared" si="3"/>
        <v>-----none</v>
      </c>
      <c r="S315" s="40" t="str">
        <f t="shared" si="4"/>
        <v>-------</v>
      </c>
      <c r="T315" s="41" t="str">
        <f t="shared" si="5"/>
        <v>alp---</v>
      </c>
      <c r="U315" s="41" t="str">
        <f t="shared" si="6"/>
        <v/>
      </c>
      <c r="V315" s="41"/>
      <c r="W315" s="41" t="str">
        <f t="shared" si="32"/>
        <v>-------</v>
      </c>
      <c r="X315" s="41" t="str">
        <f t="shared" si="8"/>
        <v>--------</v>
      </c>
      <c r="Y315" s="41" t="str">
        <f t="shared" si="9"/>
        <v>-------</v>
      </c>
    </row>
    <row r="316">
      <c r="A316" s="14"/>
      <c r="B316" s="14"/>
      <c r="C316" s="14"/>
      <c r="D316" s="14"/>
      <c r="E316" s="14"/>
      <c r="F316" s="14"/>
      <c r="G316" s="14"/>
      <c r="H316" s="14"/>
      <c r="I316" s="16"/>
      <c r="J316" s="14"/>
      <c r="K316" s="14"/>
      <c r="L316" s="50"/>
      <c r="M316" s="14"/>
      <c r="N316" s="14"/>
      <c r="O316" s="14"/>
      <c r="P316" s="14"/>
      <c r="Q316" s="39" t="str">
        <f t="shared" si="2"/>
        <v>alp----</v>
      </c>
      <c r="R316" s="40" t="str">
        <f t="shared" si="3"/>
        <v>-----none</v>
      </c>
      <c r="S316" s="40" t="str">
        <f t="shared" si="4"/>
        <v>-------</v>
      </c>
      <c r="T316" s="41" t="str">
        <f t="shared" si="5"/>
        <v>alp---</v>
      </c>
      <c r="U316" s="41" t="str">
        <f t="shared" si="6"/>
        <v/>
      </c>
      <c r="V316" s="41"/>
      <c r="W316" s="41" t="str">
        <f t="shared" si="32"/>
        <v>-------</v>
      </c>
      <c r="X316" s="41" t="str">
        <f t="shared" si="8"/>
        <v>--------</v>
      </c>
      <c r="Y316" s="41" t="str">
        <f t="shared" si="9"/>
        <v>-------</v>
      </c>
    </row>
    <row r="317">
      <c r="A317" s="20"/>
      <c r="B317" s="20"/>
      <c r="C317" s="20"/>
      <c r="D317" s="20"/>
      <c r="E317" s="20"/>
      <c r="F317" s="20"/>
      <c r="G317" s="20"/>
      <c r="H317" s="20"/>
      <c r="I317" s="25"/>
      <c r="J317" s="20"/>
      <c r="K317" s="20"/>
      <c r="L317" s="25"/>
      <c r="M317" s="20"/>
      <c r="N317" s="20"/>
      <c r="O317" s="20"/>
      <c r="P317" s="20"/>
      <c r="Q317" s="39" t="str">
        <f t="shared" si="2"/>
        <v>alp----</v>
      </c>
      <c r="R317" s="40" t="str">
        <f t="shared" si="3"/>
        <v>-----none</v>
      </c>
      <c r="S317" s="40" t="str">
        <f t="shared" si="4"/>
        <v>-------</v>
      </c>
      <c r="T317" s="41" t="str">
        <f t="shared" si="5"/>
        <v>alp---</v>
      </c>
      <c r="U317" s="41" t="str">
        <f t="shared" si="6"/>
        <v/>
      </c>
      <c r="V317" s="41"/>
      <c r="W317" s="41" t="str">
        <f t="shared" si="32"/>
        <v>-------</v>
      </c>
      <c r="X317" s="41" t="str">
        <f t="shared" si="8"/>
        <v>--------</v>
      </c>
      <c r="Y317" s="41" t="str">
        <f t="shared" si="9"/>
        <v>-------</v>
      </c>
    </row>
    <row r="318">
      <c r="A318" s="14"/>
      <c r="B318" s="14"/>
      <c r="C318" s="14"/>
      <c r="D318" s="14"/>
      <c r="E318" s="14"/>
      <c r="F318" s="14"/>
      <c r="G318" s="14"/>
      <c r="H318" s="14"/>
      <c r="I318" s="16"/>
      <c r="J318" s="14"/>
      <c r="K318" s="14"/>
      <c r="L318" s="50"/>
      <c r="M318" s="14"/>
      <c r="N318" s="14"/>
      <c r="O318" s="14"/>
      <c r="P318" s="14"/>
      <c r="Q318" s="39" t="str">
        <f t="shared" si="2"/>
        <v>alp----</v>
      </c>
      <c r="R318" s="40" t="str">
        <f t="shared" si="3"/>
        <v>-----none</v>
      </c>
      <c r="S318" s="40" t="str">
        <f t="shared" si="4"/>
        <v>-------</v>
      </c>
      <c r="T318" s="41" t="str">
        <f t="shared" si="5"/>
        <v>alp---</v>
      </c>
      <c r="U318" s="41" t="str">
        <f t="shared" si="6"/>
        <v/>
      </c>
      <c r="V318" s="41"/>
      <c r="W318" s="41" t="str">
        <f t="shared" si="32"/>
        <v>-------</v>
      </c>
      <c r="X318" s="41" t="str">
        <f t="shared" si="8"/>
        <v>--------</v>
      </c>
      <c r="Y318" s="41" t="str">
        <f t="shared" si="9"/>
        <v>-------</v>
      </c>
    </row>
    <row r="319">
      <c r="A319" s="20"/>
      <c r="B319" s="20"/>
      <c r="C319" s="20"/>
      <c r="D319" s="20"/>
      <c r="E319" s="20"/>
      <c r="F319" s="20"/>
      <c r="G319" s="20"/>
      <c r="H319" s="20"/>
      <c r="I319" s="25"/>
      <c r="J319" s="20"/>
      <c r="K319" s="20"/>
      <c r="L319" s="25"/>
      <c r="M319" s="20"/>
      <c r="N319" s="20"/>
      <c r="O319" s="20"/>
      <c r="P319" s="20"/>
      <c r="Q319" s="39" t="str">
        <f t="shared" si="2"/>
        <v>alp----</v>
      </c>
      <c r="R319" s="40" t="str">
        <f t="shared" si="3"/>
        <v>-----none</v>
      </c>
      <c r="S319" s="40" t="str">
        <f t="shared" si="4"/>
        <v>-------</v>
      </c>
      <c r="T319" s="41" t="str">
        <f t="shared" si="5"/>
        <v>alp---</v>
      </c>
      <c r="U319" s="41" t="str">
        <f t="shared" si="6"/>
        <v/>
      </c>
      <c r="V319" s="41"/>
      <c r="W319" s="41" t="str">
        <f t="shared" si="32"/>
        <v>-------</v>
      </c>
      <c r="X319" s="41" t="str">
        <f t="shared" si="8"/>
        <v>--------</v>
      </c>
      <c r="Y319" s="41" t="str">
        <f t="shared" si="9"/>
        <v>-------</v>
      </c>
    </row>
    <row r="320">
      <c r="A320" s="14"/>
      <c r="B320" s="14"/>
      <c r="C320" s="14"/>
      <c r="D320" s="14"/>
      <c r="E320" s="14"/>
      <c r="F320" s="14"/>
      <c r="G320" s="14"/>
      <c r="H320" s="14"/>
      <c r="I320" s="16"/>
      <c r="J320" s="14"/>
      <c r="K320" s="14"/>
      <c r="L320" s="50"/>
      <c r="M320" s="14"/>
      <c r="N320" s="14"/>
      <c r="O320" s="14"/>
      <c r="P320" s="14"/>
      <c r="Q320" s="39" t="str">
        <f t="shared" si="2"/>
        <v>alp----</v>
      </c>
      <c r="R320" s="40" t="str">
        <f t="shared" si="3"/>
        <v>-----none</v>
      </c>
      <c r="S320" s="40" t="str">
        <f t="shared" si="4"/>
        <v>-------</v>
      </c>
      <c r="T320" s="41" t="str">
        <f t="shared" si="5"/>
        <v>alp---</v>
      </c>
      <c r="U320" s="41" t="str">
        <f t="shared" si="6"/>
        <v/>
      </c>
      <c r="V320" s="41"/>
      <c r="W320" s="41" t="str">
        <f t="shared" si="32"/>
        <v>-------</v>
      </c>
      <c r="X320" s="41" t="str">
        <f t="shared" si="8"/>
        <v>--------</v>
      </c>
      <c r="Y320" s="41" t="str">
        <f t="shared" si="9"/>
        <v>-------</v>
      </c>
    </row>
    <row r="321">
      <c r="A321" s="20"/>
      <c r="B321" s="20"/>
      <c r="C321" s="20"/>
      <c r="D321" s="20"/>
      <c r="E321" s="20"/>
      <c r="F321" s="20"/>
      <c r="G321" s="20"/>
      <c r="H321" s="20"/>
      <c r="I321" s="25"/>
      <c r="J321" s="20"/>
      <c r="K321" s="20"/>
      <c r="L321" s="25"/>
      <c r="M321" s="20"/>
      <c r="N321" s="20"/>
      <c r="O321" s="20"/>
      <c r="P321" s="20"/>
      <c r="Q321" s="39" t="str">
        <f t="shared" si="2"/>
        <v>alp----</v>
      </c>
      <c r="R321" s="40" t="str">
        <f t="shared" si="3"/>
        <v>-----none</v>
      </c>
      <c r="S321" s="40" t="str">
        <f t="shared" si="4"/>
        <v>-------</v>
      </c>
      <c r="T321" s="41" t="str">
        <f t="shared" si="5"/>
        <v>alp---</v>
      </c>
      <c r="U321" s="41" t="str">
        <f t="shared" si="6"/>
        <v/>
      </c>
      <c r="V321" s="41"/>
      <c r="W321" s="41" t="str">
        <f t="shared" si="32"/>
        <v>-------</v>
      </c>
      <c r="X321" s="41" t="str">
        <f t="shared" si="8"/>
        <v>--------</v>
      </c>
      <c r="Y321" s="41" t="str">
        <f t="shared" si="9"/>
        <v>-------</v>
      </c>
    </row>
    <row r="322">
      <c r="A322" s="14"/>
      <c r="B322" s="14"/>
      <c r="C322" s="14"/>
      <c r="D322" s="14"/>
      <c r="E322" s="14"/>
      <c r="F322" s="14"/>
      <c r="G322" s="14"/>
      <c r="H322" s="14"/>
      <c r="I322" s="16"/>
      <c r="J322" s="14"/>
      <c r="K322" s="14"/>
      <c r="L322" s="50"/>
      <c r="M322" s="14"/>
      <c r="N322" s="14"/>
      <c r="O322" s="14"/>
      <c r="P322" s="14"/>
      <c r="Q322" s="39" t="str">
        <f t="shared" si="2"/>
        <v>alp----</v>
      </c>
      <c r="R322" s="40" t="str">
        <f t="shared" si="3"/>
        <v>-----none</v>
      </c>
      <c r="S322" s="40" t="str">
        <f t="shared" si="4"/>
        <v>-------</v>
      </c>
      <c r="T322" s="41" t="str">
        <f t="shared" si="5"/>
        <v>alp---</v>
      </c>
      <c r="U322" s="41" t="str">
        <f t="shared" si="6"/>
        <v/>
      </c>
      <c r="V322" s="41"/>
      <c r="W322" s="41" t="str">
        <f t="shared" si="32"/>
        <v>-------</v>
      </c>
      <c r="X322" s="41" t="str">
        <f t="shared" si="8"/>
        <v>--------</v>
      </c>
      <c r="Y322" s="41" t="str">
        <f t="shared" si="9"/>
        <v>-------</v>
      </c>
    </row>
    <row r="323">
      <c r="A323" s="20"/>
      <c r="B323" s="20"/>
      <c r="C323" s="20"/>
      <c r="D323" s="20"/>
      <c r="E323" s="20"/>
      <c r="F323" s="20"/>
      <c r="G323" s="20"/>
      <c r="H323" s="20"/>
      <c r="I323" s="25"/>
      <c r="J323" s="20"/>
      <c r="K323" s="20"/>
      <c r="L323" s="25"/>
      <c r="M323" s="20"/>
      <c r="N323" s="20"/>
      <c r="O323" s="20"/>
      <c r="P323" s="20"/>
      <c r="Q323" s="39" t="str">
        <f t="shared" si="2"/>
        <v>alp----</v>
      </c>
      <c r="R323" s="40" t="str">
        <f t="shared" si="3"/>
        <v>-----none</v>
      </c>
      <c r="S323" s="40" t="str">
        <f t="shared" si="4"/>
        <v>-------</v>
      </c>
      <c r="T323" s="41" t="str">
        <f t="shared" si="5"/>
        <v>alp---</v>
      </c>
      <c r="U323" s="41" t="str">
        <f t="shared" si="6"/>
        <v/>
      </c>
      <c r="V323" s="41"/>
      <c r="W323" s="41" t="str">
        <f t="shared" si="32"/>
        <v>-------</v>
      </c>
      <c r="X323" s="41" t="str">
        <f t="shared" si="8"/>
        <v>--------</v>
      </c>
      <c r="Y323" s="41" t="str">
        <f t="shared" si="9"/>
        <v>-------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6"/>
      <c r="J324" s="14"/>
      <c r="K324" s="14"/>
      <c r="L324" s="50"/>
      <c r="M324" s="14"/>
      <c r="N324" s="14"/>
      <c r="O324" s="14"/>
      <c r="P324" s="14"/>
      <c r="Q324" s="39" t="str">
        <f t="shared" si="2"/>
        <v>alp----</v>
      </c>
      <c r="R324" s="40" t="str">
        <f t="shared" si="3"/>
        <v>-----none</v>
      </c>
      <c r="S324" s="40" t="str">
        <f t="shared" si="4"/>
        <v>-------</v>
      </c>
      <c r="T324" s="41" t="str">
        <f t="shared" si="5"/>
        <v>alp---</v>
      </c>
      <c r="U324" s="41" t="str">
        <f t="shared" si="6"/>
        <v/>
      </c>
      <c r="V324" s="41"/>
      <c r="W324" s="41" t="str">
        <f t="shared" si="32"/>
        <v>-------</v>
      </c>
      <c r="X324" s="41" t="str">
        <f t="shared" si="8"/>
        <v>--------</v>
      </c>
      <c r="Y324" s="41" t="str">
        <f t="shared" si="9"/>
        <v>-------</v>
      </c>
    </row>
    <row r="325">
      <c r="A325" s="20"/>
      <c r="B325" s="20"/>
      <c r="C325" s="20"/>
      <c r="D325" s="20"/>
      <c r="E325" s="20"/>
      <c r="F325" s="20"/>
      <c r="G325" s="20"/>
      <c r="H325" s="20"/>
      <c r="I325" s="25"/>
      <c r="J325" s="20"/>
      <c r="K325" s="20"/>
      <c r="L325" s="25"/>
      <c r="M325" s="20"/>
      <c r="N325" s="20"/>
      <c r="O325" s="20"/>
      <c r="P325" s="20"/>
      <c r="Q325" s="39" t="str">
        <f t="shared" si="2"/>
        <v>alp----</v>
      </c>
      <c r="R325" s="40" t="str">
        <f t="shared" si="3"/>
        <v>-----none</v>
      </c>
      <c r="S325" s="40" t="str">
        <f t="shared" si="4"/>
        <v>-------</v>
      </c>
      <c r="T325" s="41" t="str">
        <f t="shared" si="5"/>
        <v>alp---</v>
      </c>
      <c r="U325" s="41" t="str">
        <f t="shared" si="6"/>
        <v/>
      </c>
      <c r="V325" s="41"/>
      <c r="W325" s="41" t="str">
        <f t="shared" si="32"/>
        <v>-------</v>
      </c>
      <c r="X325" s="41" t="str">
        <f t="shared" si="8"/>
        <v>--------</v>
      </c>
      <c r="Y325" s="41" t="str">
        <f t="shared" si="9"/>
        <v>-------</v>
      </c>
    </row>
    <row r="326">
      <c r="A326" s="14"/>
      <c r="B326" s="14"/>
      <c r="C326" s="14"/>
      <c r="D326" s="14"/>
      <c r="E326" s="14"/>
      <c r="F326" s="14"/>
      <c r="G326" s="14"/>
      <c r="H326" s="14"/>
      <c r="I326" s="16"/>
      <c r="J326" s="14"/>
      <c r="K326" s="14"/>
      <c r="L326" s="50"/>
      <c r="M326" s="14"/>
      <c r="N326" s="14"/>
      <c r="O326" s="14"/>
      <c r="P326" s="14"/>
      <c r="Q326" s="39" t="str">
        <f t="shared" si="2"/>
        <v>alp----</v>
      </c>
      <c r="R326" s="40" t="str">
        <f t="shared" si="3"/>
        <v>-----none</v>
      </c>
      <c r="S326" s="40" t="str">
        <f t="shared" si="4"/>
        <v>-------</v>
      </c>
      <c r="T326" s="41" t="str">
        <f t="shared" si="5"/>
        <v>alp---</v>
      </c>
      <c r="U326" s="41" t="str">
        <f t="shared" si="6"/>
        <v/>
      </c>
      <c r="V326" s="41"/>
      <c r="W326" s="41" t="str">
        <f t="shared" si="32"/>
        <v>-------</v>
      </c>
      <c r="X326" s="41" t="str">
        <f t="shared" si="8"/>
        <v>--------</v>
      </c>
      <c r="Y326" s="41" t="str">
        <f t="shared" si="9"/>
        <v>-------</v>
      </c>
    </row>
    <row r="327">
      <c r="A327" s="20"/>
      <c r="B327" s="20"/>
      <c r="C327" s="20"/>
      <c r="D327" s="20"/>
      <c r="E327" s="20"/>
      <c r="F327" s="20"/>
      <c r="G327" s="20"/>
      <c r="H327" s="20"/>
      <c r="I327" s="25"/>
      <c r="J327" s="20"/>
      <c r="K327" s="20"/>
      <c r="L327" s="25"/>
      <c r="M327" s="20"/>
      <c r="N327" s="20"/>
      <c r="O327" s="20"/>
      <c r="P327" s="20"/>
      <c r="Q327" s="39" t="str">
        <f t="shared" si="2"/>
        <v>alp----</v>
      </c>
      <c r="R327" s="40" t="str">
        <f t="shared" si="3"/>
        <v>-----none</v>
      </c>
      <c r="S327" s="40" t="str">
        <f t="shared" si="4"/>
        <v>-------</v>
      </c>
      <c r="T327" s="41" t="str">
        <f t="shared" si="5"/>
        <v>alp---</v>
      </c>
      <c r="U327" s="41" t="str">
        <f t="shared" si="6"/>
        <v/>
      </c>
      <c r="V327" s="41"/>
      <c r="W327" s="41" t="str">
        <f t="shared" si="32"/>
        <v>-------</v>
      </c>
      <c r="X327" s="41" t="str">
        <f t="shared" si="8"/>
        <v>--------</v>
      </c>
      <c r="Y327" s="41" t="str">
        <f t="shared" si="9"/>
        <v>-------</v>
      </c>
    </row>
    <row r="328">
      <c r="A328" s="14"/>
      <c r="B328" s="14"/>
      <c r="C328" s="14"/>
      <c r="D328" s="14"/>
      <c r="E328" s="14"/>
      <c r="F328" s="14"/>
      <c r="G328" s="14"/>
      <c r="H328" s="14"/>
      <c r="I328" s="16"/>
      <c r="J328" s="14"/>
      <c r="K328" s="14"/>
      <c r="L328" s="50"/>
      <c r="M328" s="14"/>
      <c r="N328" s="14"/>
      <c r="O328" s="14"/>
      <c r="P328" s="14"/>
      <c r="Q328" s="39" t="str">
        <f t="shared" si="2"/>
        <v>alp----</v>
      </c>
      <c r="R328" s="40" t="str">
        <f t="shared" si="3"/>
        <v>-----none</v>
      </c>
      <c r="S328" s="40" t="str">
        <f t="shared" si="4"/>
        <v>-------</v>
      </c>
      <c r="T328" s="41" t="str">
        <f t="shared" si="5"/>
        <v>alp---</v>
      </c>
      <c r="U328" s="41" t="str">
        <f t="shared" si="6"/>
        <v/>
      </c>
      <c r="V328" s="41"/>
      <c r="W328" s="41" t="str">
        <f t="shared" si="32"/>
        <v>-------</v>
      </c>
      <c r="X328" s="41" t="str">
        <f t="shared" si="8"/>
        <v>--------</v>
      </c>
      <c r="Y328" s="41" t="str">
        <f t="shared" si="9"/>
        <v>-------</v>
      </c>
    </row>
    <row r="329">
      <c r="A329" s="20"/>
      <c r="B329" s="20"/>
      <c r="C329" s="20"/>
      <c r="D329" s="20"/>
      <c r="E329" s="20"/>
      <c r="F329" s="20"/>
      <c r="G329" s="20"/>
      <c r="H329" s="20"/>
      <c r="I329" s="25"/>
      <c r="J329" s="20"/>
      <c r="K329" s="20"/>
      <c r="L329" s="25"/>
      <c r="M329" s="20"/>
      <c r="N329" s="20"/>
      <c r="O329" s="20"/>
      <c r="P329" s="20"/>
      <c r="Q329" s="39" t="str">
        <f t="shared" si="2"/>
        <v>alp----</v>
      </c>
      <c r="R329" s="40" t="str">
        <f t="shared" si="3"/>
        <v>-----none</v>
      </c>
      <c r="S329" s="40" t="str">
        <f t="shared" si="4"/>
        <v>-------</v>
      </c>
      <c r="T329" s="41" t="str">
        <f t="shared" si="5"/>
        <v>alp---</v>
      </c>
      <c r="U329" s="41" t="str">
        <f t="shared" si="6"/>
        <v/>
      </c>
      <c r="V329" s="41"/>
      <c r="W329" s="41" t="str">
        <f t="shared" si="32"/>
        <v>-------</v>
      </c>
      <c r="X329" s="41" t="str">
        <f t="shared" si="8"/>
        <v>--------</v>
      </c>
      <c r="Y329" s="41" t="str">
        <f t="shared" si="9"/>
        <v>-------</v>
      </c>
    </row>
    <row r="330">
      <c r="A330" s="14"/>
      <c r="B330" s="14"/>
      <c r="C330" s="14"/>
      <c r="D330" s="14"/>
      <c r="E330" s="14"/>
      <c r="F330" s="14"/>
      <c r="G330" s="14"/>
      <c r="H330" s="14"/>
      <c r="I330" s="16"/>
      <c r="J330" s="14"/>
      <c r="K330" s="14"/>
      <c r="L330" s="50"/>
      <c r="M330" s="14"/>
      <c r="N330" s="14"/>
      <c r="O330" s="14"/>
      <c r="P330" s="14"/>
      <c r="Q330" s="39" t="str">
        <f t="shared" si="2"/>
        <v>alp----</v>
      </c>
      <c r="R330" s="40" t="str">
        <f t="shared" si="3"/>
        <v>-----none</v>
      </c>
      <c r="S330" s="40" t="str">
        <f t="shared" si="4"/>
        <v>-------</v>
      </c>
      <c r="T330" s="41" t="str">
        <f t="shared" si="5"/>
        <v>alp---</v>
      </c>
      <c r="U330" s="41" t="str">
        <f t="shared" si="6"/>
        <v/>
      </c>
      <c r="V330" s="41"/>
      <c r="W330" s="41" t="str">
        <f t="shared" si="32"/>
        <v>-------</v>
      </c>
      <c r="X330" s="41" t="str">
        <f t="shared" si="8"/>
        <v>--------</v>
      </c>
      <c r="Y330" s="41" t="str">
        <f t="shared" si="9"/>
        <v>-------</v>
      </c>
    </row>
    <row r="331">
      <c r="A331" s="20"/>
      <c r="B331" s="20"/>
      <c r="C331" s="20"/>
      <c r="D331" s="20"/>
      <c r="E331" s="20"/>
      <c r="F331" s="20"/>
      <c r="G331" s="20"/>
      <c r="H331" s="20"/>
      <c r="I331" s="25"/>
      <c r="J331" s="20"/>
      <c r="K331" s="20"/>
      <c r="L331" s="25"/>
      <c r="M331" s="20"/>
      <c r="N331" s="20"/>
      <c r="O331" s="20"/>
      <c r="P331" s="20"/>
      <c r="Q331" s="39" t="str">
        <f t="shared" si="2"/>
        <v>alp----</v>
      </c>
      <c r="R331" s="40" t="str">
        <f t="shared" si="3"/>
        <v>-----none</v>
      </c>
      <c r="S331" s="40" t="str">
        <f t="shared" si="4"/>
        <v>-------</v>
      </c>
      <c r="T331" s="41" t="str">
        <f t="shared" si="5"/>
        <v>alp---</v>
      </c>
      <c r="U331" s="41" t="str">
        <f t="shared" si="6"/>
        <v/>
      </c>
      <c r="V331" s="41"/>
      <c r="W331" s="41" t="str">
        <f t="shared" si="32"/>
        <v>-------</v>
      </c>
      <c r="X331" s="41" t="str">
        <f t="shared" si="8"/>
        <v>--------</v>
      </c>
      <c r="Y331" s="41" t="str">
        <f t="shared" si="9"/>
        <v>-------</v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6"/>
      <c r="J332" s="14"/>
      <c r="K332" s="14"/>
      <c r="L332" s="50"/>
      <c r="M332" s="14"/>
      <c r="N332" s="14"/>
      <c r="O332" s="14"/>
      <c r="P332" s="14"/>
      <c r="Q332" s="39" t="str">
        <f t="shared" si="2"/>
        <v>alp----</v>
      </c>
      <c r="R332" s="40" t="str">
        <f t="shared" si="3"/>
        <v>-----none</v>
      </c>
      <c r="S332" s="40" t="str">
        <f t="shared" si="4"/>
        <v>-------</v>
      </c>
      <c r="T332" s="41" t="str">
        <f t="shared" si="5"/>
        <v>alp---</v>
      </c>
      <c r="U332" s="41" t="str">
        <f t="shared" si="6"/>
        <v/>
      </c>
      <c r="V332" s="41"/>
      <c r="W332" s="41" t="str">
        <f t="shared" si="32"/>
        <v>-------</v>
      </c>
      <c r="X332" s="41" t="str">
        <f t="shared" si="8"/>
        <v>--------</v>
      </c>
      <c r="Y332" s="41" t="str">
        <f t="shared" si="9"/>
        <v>-------</v>
      </c>
    </row>
    <row r="333">
      <c r="A333" s="20"/>
      <c r="B333" s="20"/>
      <c r="C333" s="20"/>
      <c r="D333" s="20"/>
      <c r="E333" s="20"/>
      <c r="F333" s="20"/>
      <c r="G333" s="20"/>
      <c r="H333" s="20"/>
      <c r="I333" s="25"/>
      <c r="J333" s="20"/>
      <c r="K333" s="20"/>
      <c r="L333" s="25"/>
      <c r="M333" s="20"/>
      <c r="N333" s="20"/>
      <c r="O333" s="20"/>
      <c r="P333" s="20"/>
      <c r="Q333" s="39" t="str">
        <f t="shared" si="2"/>
        <v>alp----</v>
      </c>
      <c r="R333" s="40" t="str">
        <f t="shared" si="3"/>
        <v>-----none</v>
      </c>
      <c r="S333" s="40" t="str">
        <f t="shared" si="4"/>
        <v>-------</v>
      </c>
      <c r="T333" s="41" t="str">
        <f t="shared" si="5"/>
        <v>alp---</v>
      </c>
      <c r="U333" s="41" t="str">
        <f t="shared" si="6"/>
        <v/>
      </c>
      <c r="V333" s="41"/>
      <c r="W333" s="41" t="str">
        <f t="shared" si="32"/>
        <v>-------</v>
      </c>
      <c r="X333" s="41" t="str">
        <f t="shared" si="8"/>
        <v>--------</v>
      </c>
      <c r="Y333" s="41" t="str">
        <f t="shared" si="9"/>
        <v>-------</v>
      </c>
    </row>
    <row r="334">
      <c r="A334" s="14"/>
      <c r="B334" s="14"/>
      <c r="C334" s="14"/>
      <c r="D334" s="14"/>
      <c r="E334" s="14"/>
      <c r="F334" s="14"/>
      <c r="G334" s="14"/>
      <c r="H334" s="14"/>
      <c r="I334" s="16"/>
      <c r="J334" s="14"/>
      <c r="K334" s="14"/>
      <c r="L334" s="50"/>
      <c r="M334" s="14"/>
      <c r="N334" s="14"/>
      <c r="O334" s="14"/>
      <c r="P334" s="14"/>
      <c r="Q334" s="39" t="str">
        <f t="shared" si="2"/>
        <v>alp----</v>
      </c>
      <c r="R334" s="40" t="str">
        <f t="shared" si="3"/>
        <v>-----none</v>
      </c>
      <c r="S334" s="40" t="str">
        <f t="shared" si="4"/>
        <v>-------</v>
      </c>
      <c r="T334" s="41" t="str">
        <f t="shared" si="5"/>
        <v>alp---</v>
      </c>
      <c r="U334" s="41" t="str">
        <f t="shared" si="6"/>
        <v/>
      </c>
      <c r="V334" s="41"/>
      <c r="W334" s="41" t="str">
        <f t="shared" si="32"/>
        <v>-------</v>
      </c>
      <c r="X334" s="41" t="str">
        <f t="shared" si="8"/>
        <v>--------</v>
      </c>
      <c r="Y334" s="41" t="str">
        <f t="shared" si="9"/>
        <v>-------</v>
      </c>
    </row>
    <row r="335">
      <c r="A335" s="20"/>
      <c r="B335" s="20"/>
      <c r="C335" s="20"/>
      <c r="D335" s="20"/>
      <c r="E335" s="20"/>
      <c r="F335" s="20"/>
      <c r="G335" s="20"/>
      <c r="H335" s="20"/>
      <c r="I335" s="25"/>
      <c r="J335" s="20"/>
      <c r="K335" s="20"/>
      <c r="L335" s="25"/>
      <c r="M335" s="20"/>
      <c r="N335" s="20"/>
      <c r="O335" s="20"/>
      <c r="P335" s="20"/>
      <c r="Q335" s="39" t="str">
        <f t="shared" si="2"/>
        <v>alp----</v>
      </c>
      <c r="R335" s="40" t="str">
        <f t="shared" si="3"/>
        <v>-----none</v>
      </c>
      <c r="S335" s="40" t="str">
        <f t="shared" si="4"/>
        <v>-------</v>
      </c>
      <c r="T335" s="41" t="str">
        <f t="shared" si="5"/>
        <v>alp---</v>
      </c>
      <c r="U335" s="41" t="str">
        <f t="shared" si="6"/>
        <v/>
      </c>
      <c r="V335" s="41"/>
      <c r="W335" s="41" t="str">
        <f t="shared" si="32"/>
        <v>-------</v>
      </c>
      <c r="X335" s="41" t="str">
        <f t="shared" si="8"/>
        <v>--------</v>
      </c>
      <c r="Y335" s="41" t="str">
        <f t="shared" si="9"/>
        <v>-------</v>
      </c>
    </row>
    <row r="336">
      <c r="A336" s="14"/>
      <c r="B336" s="14"/>
      <c r="C336" s="14"/>
      <c r="D336" s="14"/>
      <c r="E336" s="14"/>
      <c r="F336" s="14"/>
      <c r="G336" s="14"/>
      <c r="H336" s="14"/>
      <c r="I336" s="16"/>
      <c r="J336" s="14"/>
      <c r="K336" s="14"/>
      <c r="L336" s="50"/>
      <c r="M336" s="14"/>
      <c r="N336" s="14"/>
      <c r="O336" s="14"/>
      <c r="P336" s="14"/>
      <c r="Q336" s="39" t="str">
        <f t="shared" si="2"/>
        <v>alp----</v>
      </c>
      <c r="R336" s="40" t="str">
        <f t="shared" si="3"/>
        <v>-----none</v>
      </c>
      <c r="S336" s="40" t="str">
        <f t="shared" si="4"/>
        <v>-------</v>
      </c>
      <c r="T336" s="41" t="str">
        <f t="shared" si="5"/>
        <v>alp---</v>
      </c>
      <c r="U336" s="41" t="str">
        <f t="shared" si="6"/>
        <v/>
      </c>
      <c r="V336" s="41"/>
      <c r="W336" s="41" t="str">
        <f t="shared" si="32"/>
        <v>-------</v>
      </c>
      <c r="X336" s="41" t="str">
        <f t="shared" si="8"/>
        <v>--------</v>
      </c>
      <c r="Y336" s="41" t="str">
        <f t="shared" si="9"/>
        <v>-------</v>
      </c>
    </row>
    <row r="337">
      <c r="A337" s="20"/>
      <c r="B337" s="20"/>
      <c r="C337" s="20"/>
      <c r="D337" s="20"/>
      <c r="E337" s="20"/>
      <c r="F337" s="20"/>
      <c r="G337" s="20"/>
      <c r="H337" s="20"/>
      <c r="I337" s="25"/>
      <c r="J337" s="20"/>
      <c r="K337" s="20"/>
      <c r="L337" s="25"/>
      <c r="M337" s="20"/>
      <c r="N337" s="20"/>
      <c r="O337" s="20"/>
      <c r="P337" s="20"/>
      <c r="Q337" s="39" t="str">
        <f t="shared" si="2"/>
        <v>alp----</v>
      </c>
      <c r="R337" s="40" t="str">
        <f t="shared" si="3"/>
        <v>-----none</v>
      </c>
      <c r="S337" s="40" t="str">
        <f t="shared" si="4"/>
        <v>-------</v>
      </c>
      <c r="T337" s="41" t="str">
        <f t="shared" si="5"/>
        <v>alp---</v>
      </c>
      <c r="U337" s="41" t="str">
        <f t="shared" si="6"/>
        <v/>
      </c>
      <c r="V337" s="41"/>
      <c r="W337" s="41" t="str">
        <f t="shared" si="32"/>
        <v>-------</v>
      </c>
      <c r="X337" s="41" t="str">
        <f t="shared" si="8"/>
        <v>--------</v>
      </c>
      <c r="Y337" s="41" t="str">
        <f t="shared" si="9"/>
        <v>-------</v>
      </c>
    </row>
    <row r="338">
      <c r="A338" s="14"/>
      <c r="B338" s="14"/>
      <c r="C338" s="14"/>
      <c r="D338" s="14"/>
      <c r="E338" s="14"/>
      <c r="F338" s="14"/>
      <c r="G338" s="14"/>
      <c r="H338" s="14"/>
      <c r="I338" s="16"/>
      <c r="J338" s="14"/>
      <c r="K338" s="14"/>
      <c r="L338" s="50"/>
      <c r="M338" s="14"/>
      <c r="N338" s="14"/>
      <c r="O338" s="14"/>
      <c r="P338" s="14"/>
      <c r="Q338" s="39" t="str">
        <f t="shared" si="2"/>
        <v>alp----</v>
      </c>
      <c r="R338" s="40" t="str">
        <f t="shared" si="3"/>
        <v>-----none</v>
      </c>
      <c r="S338" s="40" t="str">
        <f t="shared" si="4"/>
        <v>-------</v>
      </c>
      <c r="T338" s="41" t="str">
        <f t="shared" si="5"/>
        <v>alp---</v>
      </c>
      <c r="U338" s="41" t="str">
        <f t="shared" si="6"/>
        <v/>
      </c>
      <c r="V338" s="41"/>
      <c r="W338" s="41" t="str">
        <f t="shared" si="32"/>
        <v>-------</v>
      </c>
      <c r="X338" s="41" t="str">
        <f t="shared" si="8"/>
        <v>--------</v>
      </c>
      <c r="Y338" s="41" t="str">
        <f t="shared" si="9"/>
        <v>-------</v>
      </c>
    </row>
    <row r="339">
      <c r="A339" s="20"/>
      <c r="B339" s="20"/>
      <c r="C339" s="20"/>
      <c r="D339" s="20"/>
      <c r="E339" s="20"/>
      <c r="F339" s="20"/>
      <c r="G339" s="20"/>
      <c r="H339" s="20"/>
      <c r="I339" s="25"/>
      <c r="J339" s="20"/>
      <c r="K339" s="20"/>
      <c r="L339" s="25"/>
      <c r="M339" s="20"/>
      <c r="N339" s="20"/>
      <c r="O339" s="20"/>
      <c r="P339" s="20"/>
      <c r="Q339" s="39" t="str">
        <f t="shared" si="2"/>
        <v>alp----</v>
      </c>
      <c r="R339" s="40" t="str">
        <f t="shared" si="3"/>
        <v>-----none</v>
      </c>
      <c r="S339" s="40" t="str">
        <f t="shared" si="4"/>
        <v>-------</v>
      </c>
      <c r="T339" s="41" t="str">
        <f t="shared" si="5"/>
        <v>alp---</v>
      </c>
      <c r="U339" s="41" t="str">
        <f t="shared" si="6"/>
        <v/>
      </c>
      <c r="V339" s="41"/>
      <c r="W339" s="41" t="str">
        <f t="shared" si="32"/>
        <v>-------</v>
      </c>
      <c r="X339" s="41" t="str">
        <f t="shared" si="8"/>
        <v>--------</v>
      </c>
      <c r="Y339" s="41" t="str">
        <f t="shared" si="9"/>
        <v>-------</v>
      </c>
    </row>
    <row r="340">
      <c r="A340" s="14"/>
      <c r="B340" s="14"/>
      <c r="C340" s="14"/>
      <c r="D340" s="14"/>
      <c r="E340" s="14"/>
      <c r="F340" s="14"/>
      <c r="G340" s="14"/>
      <c r="H340" s="14"/>
      <c r="I340" s="16"/>
      <c r="J340" s="14"/>
      <c r="K340" s="14"/>
      <c r="L340" s="50"/>
      <c r="M340" s="14"/>
      <c r="N340" s="14"/>
      <c r="O340" s="14"/>
      <c r="P340" s="14"/>
      <c r="Q340" s="39" t="str">
        <f t="shared" si="2"/>
        <v>alp----</v>
      </c>
      <c r="R340" s="40" t="str">
        <f t="shared" si="3"/>
        <v>-----none</v>
      </c>
      <c r="S340" s="40" t="str">
        <f t="shared" si="4"/>
        <v>-------</v>
      </c>
      <c r="T340" s="41" t="str">
        <f t="shared" si="5"/>
        <v>alp---</v>
      </c>
      <c r="U340" s="41" t="str">
        <f t="shared" si="6"/>
        <v/>
      </c>
      <c r="V340" s="41"/>
      <c r="W340" s="41" t="str">
        <f t="shared" si="32"/>
        <v>-------</v>
      </c>
      <c r="X340" s="41" t="str">
        <f t="shared" si="8"/>
        <v>--------</v>
      </c>
      <c r="Y340" s="41" t="str">
        <f t="shared" si="9"/>
        <v>-------</v>
      </c>
    </row>
    <row r="341">
      <c r="A341" s="20"/>
      <c r="B341" s="20"/>
      <c r="C341" s="20"/>
      <c r="D341" s="20"/>
      <c r="E341" s="20"/>
      <c r="F341" s="20"/>
      <c r="G341" s="20"/>
      <c r="H341" s="20"/>
      <c r="I341" s="25"/>
      <c r="J341" s="20"/>
      <c r="K341" s="20"/>
      <c r="L341" s="25"/>
      <c r="M341" s="20"/>
      <c r="N341" s="20"/>
      <c r="O341" s="20"/>
      <c r="P341" s="20"/>
      <c r="Q341" s="39" t="str">
        <f t="shared" si="2"/>
        <v>alp----</v>
      </c>
      <c r="R341" s="40" t="str">
        <f t="shared" si="3"/>
        <v>-----none</v>
      </c>
      <c r="S341" s="40" t="str">
        <f t="shared" si="4"/>
        <v>-------</v>
      </c>
      <c r="T341" s="41" t="str">
        <f t="shared" si="5"/>
        <v>alp---</v>
      </c>
      <c r="U341" s="41" t="str">
        <f t="shared" si="6"/>
        <v/>
      </c>
      <c r="V341" s="41"/>
      <c r="W341" s="41" t="str">
        <f t="shared" si="32"/>
        <v>-------</v>
      </c>
      <c r="X341" s="41" t="str">
        <f t="shared" si="8"/>
        <v>--------</v>
      </c>
      <c r="Y341" s="41" t="str">
        <f t="shared" si="9"/>
        <v>-------</v>
      </c>
    </row>
    <row r="342">
      <c r="A342" s="14"/>
      <c r="B342" s="14"/>
      <c r="C342" s="14"/>
      <c r="D342" s="14"/>
      <c r="E342" s="14"/>
      <c r="F342" s="14"/>
      <c r="G342" s="14"/>
      <c r="H342" s="14"/>
      <c r="I342" s="16"/>
      <c r="J342" s="14"/>
      <c r="K342" s="14"/>
      <c r="L342" s="50"/>
      <c r="M342" s="14"/>
      <c r="N342" s="14"/>
      <c r="O342" s="14"/>
      <c r="P342" s="14"/>
      <c r="Q342" s="39" t="str">
        <f t="shared" si="2"/>
        <v>alp----</v>
      </c>
      <c r="R342" s="40" t="str">
        <f t="shared" si="3"/>
        <v>-----none</v>
      </c>
      <c r="S342" s="40" t="str">
        <f t="shared" si="4"/>
        <v>-------</v>
      </c>
      <c r="T342" s="41" t="str">
        <f t="shared" si="5"/>
        <v>alp---</v>
      </c>
      <c r="U342" s="41" t="str">
        <f t="shared" si="6"/>
        <v/>
      </c>
      <c r="V342" s="41"/>
      <c r="W342" s="41" t="str">
        <f t="shared" si="32"/>
        <v>-------</v>
      </c>
      <c r="X342" s="41" t="str">
        <f t="shared" si="8"/>
        <v>--------</v>
      </c>
      <c r="Y342" s="41" t="str">
        <f t="shared" si="9"/>
        <v>-------</v>
      </c>
    </row>
    <row r="343">
      <c r="A343" s="20"/>
      <c r="B343" s="20"/>
      <c r="C343" s="20"/>
      <c r="D343" s="20"/>
      <c r="E343" s="20"/>
      <c r="F343" s="20"/>
      <c r="G343" s="20"/>
      <c r="H343" s="20"/>
      <c r="I343" s="25"/>
      <c r="J343" s="20"/>
      <c r="K343" s="20"/>
      <c r="L343" s="25"/>
      <c r="M343" s="20"/>
      <c r="N343" s="20"/>
      <c r="O343" s="20"/>
      <c r="P343" s="20"/>
      <c r="Q343" s="39" t="str">
        <f t="shared" si="2"/>
        <v>alp----</v>
      </c>
      <c r="R343" s="40" t="str">
        <f t="shared" si="3"/>
        <v>-----none</v>
      </c>
      <c r="S343" s="40" t="str">
        <f t="shared" si="4"/>
        <v>-------</v>
      </c>
      <c r="T343" s="41" t="str">
        <f t="shared" si="5"/>
        <v>alp---</v>
      </c>
      <c r="U343" s="41" t="str">
        <f t="shared" si="6"/>
        <v/>
      </c>
      <c r="V343" s="41"/>
      <c r="W343" s="41" t="str">
        <f t="shared" si="32"/>
        <v>-------</v>
      </c>
      <c r="X343" s="41" t="str">
        <f t="shared" si="8"/>
        <v>--------</v>
      </c>
      <c r="Y343" s="41" t="str">
        <f t="shared" si="9"/>
        <v>-------</v>
      </c>
    </row>
    <row r="344">
      <c r="A344" s="14"/>
      <c r="B344" s="14"/>
      <c r="C344" s="14"/>
      <c r="D344" s="14"/>
      <c r="E344" s="14"/>
      <c r="F344" s="14"/>
      <c r="G344" s="14"/>
      <c r="H344" s="14"/>
      <c r="I344" s="16"/>
      <c r="J344" s="14"/>
      <c r="K344" s="14"/>
      <c r="L344" s="50"/>
      <c r="M344" s="14"/>
      <c r="N344" s="14"/>
      <c r="O344" s="14"/>
      <c r="P344" s="14"/>
      <c r="Q344" s="39" t="str">
        <f t="shared" si="2"/>
        <v>alp----</v>
      </c>
      <c r="R344" s="40" t="str">
        <f t="shared" si="3"/>
        <v>-----none</v>
      </c>
      <c r="S344" s="40" t="str">
        <f t="shared" si="4"/>
        <v>-------</v>
      </c>
      <c r="T344" s="41" t="str">
        <f t="shared" si="5"/>
        <v>alp---</v>
      </c>
      <c r="U344" s="41" t="str">
        <f t="shared" si="6"/>
        <v/>
      </c>
      <c r="V344" s="41"/>
      <c r="W344" s="41" t="str">
        <f t="shared" si="32"/>
        <v>-------</v>
      </c>
      <c r="X344" s="41" t="str">
        <f t="shared" si="8"/>
        <v>--------</v>
      </c>
      <c r="Y344" s="41" t="str">
        <f t="shared" si="9"/>
        <v>-------</v>
      </c>
    </row>
    <row r="345">
      <c r="A345" s="20"/>
      <c r="B345" s="20"/>
      <c r="C345" s="20"/>
      <c r="D345" s="20"/>
      <c r="E345" s="20"/>
      <c r="F345" s="20"/>
      <c r="G345" s="20"/>
      <c r="H345" s="20"/>
      <c r="I345" s="25"/>
      <c r="J345" s="20"/>
      <c r="K345" s="20"/>
      <c r="L345" s="25"/>
      <c r="M345" s="20"/>
      <c r="N345" s="20"/>
      <c r="O345" s="20"/>
      <c r="P345" s="20"/>
      <c r="Q345" s="39" t="str">
        <f t="shared" si="2"/>
        <v>alp----</v>
      </c>
      <c r="R345" s="40" t="str">
        <f t="shared" si="3"/>
        <v>-----none</v>
      </c>
      <c r="S345" s="40" t="str">
        <f t="shared" si="4"/>
        <v>-------</v>
      </c>
      <c r="T345" s="41" t="str">
        <f t="shared" si="5"/>
        <v>alp---</v>
      </c>
      <c r="U345" s="41" t="str">
        <f t="shared" si="6"/>
        <v/>
      </c>
      <c r="V345" s="41"/>
      <c r="W345" s="41" t="str">
        <f t="shared" si="32"/>
        <v>-------</v>
      </c>
      <c r="X345" s="41" t="str">
        <f t="shared" si="8"/>
        <v>--------</v>
      </c>
      <c r="Y345" s="41" t="str">
        <f t="shared" si="9"/>
        <v>-------</v>
      </c>
    </row>
    <row r="346">
      <c r="A346" s="14"/>
      <c r="B346" s="14"/>
      <c r="C346" s="14"/>
      <c r="D346" s="14"/>
      <c r="E346" s="14"/>
      <c r="F346" s="14"/>
      <c r="G346" s="14"/>
      <c r="H346" s="14"/>
      <c r="I346" s="16"/>
      <c r="J346" s="14"/>
      <c r="K346" s="14"/>
      <c r="L346" s="50"/>
      <c r="M346" s="14"/>
      <c r="N346" s="14"/>
      <c r="O346" s="14"/>
      <c r="P346" s="14"/>
      <c r="Q346" s="39" t="str">
        <f t="shared" si="2"/>
        <v>alp----</v>
      </c>
      <c r="R346" s="40" t="str">
        <f t="shared" si="3"/>
        <v>-----none</v>
      </c>
      <c r="S346" s="40" t="str">
        <f t="shared" si="4"/>
        <v>-------</v>
      </c>
      <c r="T346" s="41" t="str">
        <f t="shared" si="5"/>
        <v>alp---</v>
      </c>
      <c r="U346" s="41" t="str">
        <f t="shared" si="6"/>
        <v/>
      </c>
      <c r="V346" s="41"/>
      <c r="W346" s="41" t="str">
        <f t="shared" si="32"/>
        <v>-------</v>
      </c>
      <c r="X346" s="41" t="str">
        <f t="shared" si="8"/>
        <v>--------</v>
      </c>
      <c r="Y346" s="41" t="str">
        <f t="shared" si="9"/>
        <v>-------</v>
      </c>
    </row>
    <row r="347">
      <c r="A347" s="20"/>
      <c r="B347" s="20"/>
      <c r="C347" s="20"/>
      <c r="D347" s="20"/>
      <c r="E347" s="20"/>
      <c r="F347" s="20"/>
      <c r="G347" s="20"/>
      <c r="H347" s="20"/>
      <c r="I347" s="25"/>
      <c r="J347" s="20"/>
      <c r="K347" s="20"/>
      <c r="L347" s="25"/>
      <c r="M347" s="20"/>
      <c r="N347" s="20"/>
      <c r="O347" s="20"/>
      <c r="P347" s="20"/>
      <c r="Q347" s="39" t="str">
        <f t="shared" si="2"/>
        <v>alp----</v>
      </c>
      <c r="R347" s="40" t="str">
        <f t="shared" si="3"/>
        <v>-----none</v>
      </c>
      <c r="S347" s="40" t="str">
        <f t="shared" si="4"/>
        <v>-------</v>
      </c>
      <c r="T347" s="41" t="str">
        <f t="shared" si="5"/>
        <v>alp---</v>
      </c>
      <c r="U347" s="41" t="str">
        <f t="shared" si="6"/>
        <v/>
      </c>
      <c r="V347" s="41"/>
      <c r="W347" s="41" t="str">
        <f t="shared" si="32"/>
        <v>-------</v>
      </c>
      <c r="X347" s="41" t="str">
        <f t="shared" si="8"/>
        <v>--------</v>
      </c>
      <c r="Y347" s="41" t="str">
        <f t="shared" si="9"/>
        <v>-------</v>
      </c>
    </row>
    <row r="348">
      <c r="A348" s="14"/>
      <c r="B348" s="14"/>
      <c r="C348" s="14"/>
      <c r="D348" s="14"/>
      <c r="E348" s="14"/>
      <c r="F348" s="14"/>
      <c r="G348" s="14"/>
      <c r="H348" s="14"/>
      <c r="I348" s="16"/>
      <c r="J348" s="14"/>
      <c r="K348" s="14"/>
      <c r="L348" s="50"/>
      <c r="M348" s="14"/>
      <c r="N348" s="14"/>
      <c r="O348" s="14"/>
      <c r="P348" s="14"/>
      <c r="Q348" s="39" t="str">
        <f t="shared" si="2"/>
        <v>alp----</v>
      </c>
      <c r="R348" s="40" t="str">
        <f t="shared" si="3"/>
        <v>-----none</v>
      </c>
      <c r="S348" s="40" t="str">
        <f t="shared" si="4"/>
        <v>-------</v>
      </c>
      <c r="T348" s="41" t="str">
        <f t="shared" si="5"/>
        <v>alp---</v>
      </c>
      <c r="U348" s="41" t="str">
        <f t="shared" si="6"/>
        <v/>
      </c>
      <c r="V348" s="41"/>
      <c r="W348" s="41" t="str">
        <f t="shared" si="32"/>
        <v>-------</v>
      </c>
      <c r="X348" s="41" t="str">
        <f t="shared" si="8"/>
        <v>--------</v>
      </c>
      <c r="Y348" s="41" t="str">
        <f t="shared" si="9"/>
        <v>-------</v>
      </c>
    </row>
    <row r="349">
      <c r="A349" s="20"/>
      <c r="B349" s="20"/>
      <c r="C349" s="20"/>
      <c r="D349" s="20"/>
      <c r="E349" s="20"/>
      <c r="F349" s="20"/>
      <c r="G349" s="20"/>
      <c r="H349" s="20"/>
      <c r="I349" s="25"/>
      <c r="J349" s="20"/>
      <c r="K349" s="20"/>
      <c r="L349" s="25"/>
      <c r="M349" s="20"/>
      <c r="N349" s="20"/>
      <c r="O349" s="20"/>
      <c r="P349" s="20"/>
      <c r="Q349" s="39" t="str">
        <f t="shared" si="2"/>
        <v>alp----</v>
      </c>
      <c r="R349" s="40" t="str">
        <f t="shared" si="3"/>
        <v>-----none</v>
      </c>
      <c r="S349" s="40" t="str">
        <f t="shared" si="4"/>
        <v>-------</v>
      </c>
      <c r="T349" s="41" t="str">
        <f t="shared" si="5"/>
        <v>alp---</v>
      </c>
      <c r="U349" s="41" t="str">
        <f t="shared" si="6"/>
        <v/>
      </c>
      <c r="V349" s="41"/>
      <c r="W349" s="41" t="str">
        <f t="shared" si="32"/>
        <v>-------</v>
      </c>
      <c r="X349" s="41" t="str">
        <f t="shared" si="8"/>
        <v>--------</v>
      </c>
      <c r="Y349" s="41" t="str">
        <f t="shared" si="9"/>
        <v>-------</v>
      </c>
    </row>
    <row r="350">
      <c r="A350" s="14"/>
      <c r="B350" s="14"/>
      <c r="C350" s="14"/>
      <c r="D350" s="14"/>
      <c r="E350" s="14"/>
      <c r="F350" s="14"/>
      <c r="G350" s="14"/>
      <c r="H350" s="14"/>
      <c r="I350" s="16"/>
      <c r="J350" s="14"/>
      <c r="K350" s="14"/>
      <c r="L350" s="50"/>
      <c r="M350" s="14"/>
      <c r="N350" s="14"/>
      <c r="O350" s="14"/>
      <c r="P350" s="14"/>
      <c r="Q350" s="39" t="str">
        <f t="shared" si="2"/>
        <v>alp----</v>
      </c>
      <c r="R350" s="40" t="str">
        <f t="shared" si="3"/>
        <v>-----none</v>
      </c>
      <c r="S350" s="40" t="str">
        <f t="shared" si="4"/>
        <v>-------</v>
      </c>
      <c r="T350" s="41" t="str">
        <f t="shared" si="5"/>
        <v>alp---</v>
      </c>
      <c r="U350" s="41" t="str">
        <f t="shared" si="6"/>
        <v/>
      </c>
      <c r="V350" s="41"/>
      <c r="W350" s="41" t="str">
        <f t="shared" si="32"/>
        <v>-------</v>
      </c>
      <c r="X350" s="41" t="str">
        <f t="shared" si="8"/>
        <v>--------</v>
      </c>
      <c r="Y350" s="41" t="str">
        <f t="shared" si="9"/>
        <v>-------</v>
      </c>
    </row>
    <row r="351">
      <c r="A351" s="20"/>
      <c r="B351" s="20"/>
      <c r="C351" s="20"/>
      <c r="D351" s="20"/>
      <c r="E351" s="20"/>
      <c r="F351" s="20"/>
      <c r="G351" s="20"/>
      <c r="H351" s="20"/>
      <c r="I351" s="25"/>
      <c r="J351" s="20"/>
      <c r="K351" s="20"/>
      <c r="L351" s="25"/>
      <c r="M351" s="20"/>
      <c r="N351" s="20"/>
      <c r="O351" s="20"/>
      <c r="P351" s="20"/>
      <c r="Q351" s="39" t="str">
        <f t="shared" si="2"/>
        <v>alp----</v>
      </c>
      <c r="R351" s="40" t="str">
        <f t="shared" si="3"/>
        <v>-----none</v>
      </c>
      <c r="S351" s="40" t="str">
        <f t="shared" si="4"/>
        <v>-------</v>
      </c>
      <c r="T351" s="41" t="str">
        <f t="shared" si="5"/>
        <v>alp---</v>
      </c>
      <c r="U351" s="41" t="str">
        <f t="shared" si="6"/>
        <v/>
      </c>
      <c r="V351" s="41"/>
      <c r="W351" s="41" t="str">
        <f t="shared" si="32"/>
        <v>-------</v>
      </c>
      <c r="X351" s="41" t="str">
        <f t="shared" si="8"/>
        <v>--------</v>
      </c>
      <c r="Y351" s="41" t="str">
        <f t="shared" si="9"/>
        <v>-------</v>
      </c>
    </row>
    <row r="352">
      <c r="A352" s="14"/>
      <c r="B352" s="14"/>
      <c r="C352" s="14"/>
      <c r="D352" s="14"/>
      <c r="E352" s="14"/>
      <c r="F352" s="14"/>
      <c r="G352" s="14"/>
      <c r="H352" s="14"/>
      <c r="I352" s="16"/>
      <c r="J352" s="14"/>
      <c r="K352" s="14"/>
      <c r="L352" s="50"/>
      <c r="M352" s="14"/>
      <c r="N352" s="14"/>
      <c r="O352" s="14"/>
      <c r="P352" s="14"/>
      <c r="Q352" s="39" t="str">
        <f t="shared" si="2"/>
        <v>alp----</v>
      </c>
      <c r="R352" s="40" t="str">
        <f t="shared" si="3"/>
        <v>-----none</v>
      </c>
      <c r="S352" s="40" t="str">
        <f t="shared" si="4"/>
        <v>-------</v>
      </c>
      <c r="T352" s="41" t="str">
        <f t="shared" si="5"/>
        <v>alp---</v>
      </c>
      <c r="U352" s="41" t="str">
        <f t="shared" si="6"/>
        <v/>
      </c>
      <c r="V352" s="41"/>
      <c r="W352" s="41" t="str">
        <f t="shared" si="32"/>
        <v>-------</v>
      </c>
      <c r="X352" s="41" t="str">
        <f t="shared" si="8"/>
        <v>--------</v>
      </c>
      <c r="Y352" s="41" t="str">
        <f t="shared" si="9"/>
        <v>-------</v>
      </c>
    </row>
    <row r="353">
      <c r="A353" s="20"/>
      <c r="B353" s="20"/>
      <c r="C353" s="20"/>
      <c r="D353" s="20"/>
      <c r="E353" s="20"/>
      <c r="F353" s="20"/>
      <c r="G353" s="20"/>
      <c r="H353" s="20"/>
      <c r="I353" s="25"/>
      <c r="J353" s="20"/>
      <c r="K353" s="20"/>
      <c r="L353" s="25"/>
      <c r="M353" s="20"/>
      <c r="N353" s="20"/>
      <c r="O353" s="20"/>
      <c r="P353" s="20"/>
      <c r="Q353" s="39" t="str">
        <f t="shared" si="2"/>
        <v>alp----</v>
      </c>
      <c r="R353" s="40" t="str">
        <f t="shared" si="3"/>
        <v>-----none</v>
      </c>
      <c r="S353" s="40" t="str">
        <f t="shared" si="4"/>
        <v>-------</v>
      </c>
      <c r="T353" s="41" t="str">
        <f t="shared" si="5"/>
        <v>alp---</v>
      </c>
      <c r="U353" s="41" t="str">
        <f t="shared" si="6"/>
        <v/>
      </c>
      <c r="V353" s="41"/>
      <c r="W353" s="41" t="str">
        <f t="shared" si="32"/>
        <v>-------</v>
      </c>
      <c r="X353" s="41" t="str">
        <f t="shared" si="8"/>
        <v>--------</v>
      </c>
      <c r="Y353" s="41" t="str">
        <f t="shared" si="9"/>
        <v>-------</v>
      </c>
    </row>
    <row r="354">
      <c r="A354" s="14"/>
      <c r="B354" s="14"/>
      <c r="C354" s="14"/>
      <c r="D354" s="14"/>
      <c r="E354" s="14"/>
      <c r="F354" s="14"/>
      <c r="G354" s="14"/>
      <c r="H354" s="14"/>
      <c r="I354" s="16"/>
      <c r="J354" s="14"/>
      <c r="K354" s="14"/>
      <c r="L354" s="50"/>
      <c r="M354" s="14"/>
      <c r="N354" s="14"/>
      <c r="O354" s="14"/>
      <c r="P354" s="14"/>
      <c r="Q354" s="39" t="str">
        <f t="shared" si="2"/>
        <v>alp----</v>
      </c>
      <c r="R354" s="40" t="str">
        <f t="shared" si="3"/>
        <v>-----none</v>
      </c>
      <c r="S354" s="40" t="str">
        <f t="shared" si="4"/>
        <v>-------</v>
      </c>
      <c r="T354" s="41" t="str">
        <f t="shared" si="5"/>
        <v>alp---</v>
      </c>
      <c r="U354" s="41" t="str">
        <f t="shared" si="6"/>
        <v/>
      </c>
      <c r="V354" s="41"/>
      <c r="W354" s="41" t="str">
        <f t="shared" si="32"/>
        <v>-------</v>
      </c>
      <c r="X354" s="41" t="str">
        <f t="shared" si="8"/>
        <v>--------</v>
      </c>
      <c r="Y354" s="41" t="str">
        <f t="shared" si="9"/>
        <v>-------</v>
      </c>
    </row>
    <row r="355">
      <c r="A355" s="20"/>
      <c r="B355" s="20"/>
      <c r="C355" s="20"/>
      <c r="D355" s="20"/>
      <c r="E355" s="20"/>
      <c r="F355" s="20"/>
      <c r="G355" s="20"/>
      <c r="H355" s="20"/>
      <c r="I355" s="25"/>
      <c r="J355" s="20"/>
      <c r="K355" s="20"/>
      <c r="L355" s="25"/>
      <c r="M355" s="20"/>
      <c r="N355" s="20"/>
      <c r="O355" s="20"/>
      <c r="P355" s="20"/>
      <c r="Q355" s="39" t="str">
        <f t="shared" si="2"/>
        <v>alp----</v>
      </c>
      <c r="R355" s="40" t="str">
        <f t="shared" si="3"/>
        <v>-----none</v>
      </c>
      <c r="S355" s="40" t="str">
        <f t="shared" si="4"/>
        <v>-------</v>
      </c>
      <c r="T355" s="41" t="str">
        <f t="shared" si="5"/>
        <v>alp---</v>
      </c>
      <c r="U355" s="41" t="str">
        <f t="shared" si="6"/>
        <v/>
      </c>
      <c r="V355" s="41"/>
      <c r="W355" s="41" t="str">
        <f t="shared" si="32"/>
        <v>-------</v>
      </c>
      <c r="X355" s="41" t="str">
        <f t="shared" si="8"/>
        <v>--------</v>
      </c>
      <c r="Y355" s="41" t="str">
        <f t="shared" si="9"/>
        <v>-------</v>
      </c>
    </row>
    <row r="356">
      <c r="A356" s="14"/>
      <c r="B356" s="14"/>
      <c r="C356" s="14"/>
      <c r="D356" s="14"/>
      <c r="E356" s="14"/>
      <c r="F356" s="14"/>
      <c r="G356" s="14"/>
      <c r="H356" s="14"/>
      <c r="I356" s="16"/>
      <c r="J356" s="14"/>
      <c r="K356" s="14"/>
      <c r="L356" s="50"/>
      <c r="M356" s="14"/>
      <c r="N356" s="14"/>
      <c r="O356" s="14"/>
      <c r="P356" s="14"/>
      <c r="Q356" s="39" t="str">
        <f t="shared" si="2"/>
        <v>alp----</v>
      </c>
      <c r="R356" s="40" t="str">
        <f t="shared" si="3"/>
        <v>-----none</v>
      </c>
      <c r="S356" s="40" t="str">
        <f t="shared" si="4"/>
        <v>-------</v>
      </c>
      <c r="T356" s="41" t="str">
        <f t="shared" si="5"/>
        <v>alp---</v>
      </c>
      <c r="U356" s="41" t="str">
        <f t="shared" si="6"/>
        <v/>
      </c>
      <c r="V356" s="41"/>
      <c r="W356" s="41" t="str">
        <f t="shared" si="32"/>
        <v>-------</v>
      </c>
      <c r="X356" s="41" t="str">
        <f t="shared" si="8"/>
        <v>--------</v>
      </c>
      <c r="Y356" s="41" t="str">
        <f t="shared" si="9"/>
        <v>-------</v>
      </c>
    </row>
    <row r="357">
      <c r="A357" s="20"/>
      <c r="B357" s="20"/>
      <c r="C357" s="20"/>
      <c r="D357" s="20"/>
      <c r="E357" s="20"/>
      <c r="F357" s="20"/>
      <c r="G357" s="20"/>
      <c r="H357" s="20"/>
      <c r="I357" s="25"/>
      <c r="J357" s="20"/>
      <c r="K357" s="20"/>
      <c r="L357" s="25"/>
      <c r="M357" s="20"/>
      <c r="N357" s="20"/>
      <c r="O357" s="20"/>
      <c r="P357" s="20"/>
      <c r="Q357" s="39" t="str">
        <f t="shared" si="2"/>
        <v>alp----</v>
      </c>
      <c r="R357" s="40" t="str">
        <f t="shared" si="3"/>
        <v>-----none</v>
      </c>
      <c r="S357" s="40" t="str">
        <f t="shared" si="4"/>
        <v>-------</v>
      </c>
      <c r="T357" s="41" t="str">
        <f t="shared" si="5"/>
        <v>alp---</v>
      </c>
      <c r="U357" s="41" t="str">
        <f t="shared" si="6"/>
        <v/>
      </c>
      <c r="V357" s="41"/>
      <c r="W357" s="41" t="str">
        <f t="shared" si="32"/>
        <v>-------</v>
      </c>
      <c r="X357" s="41" t="str">
        <f t="shared" si="8"/>
        <v>--------</v>
      </c>
      <c r="Y357" s="41" t="str">
        <f t="shared" si="9"/>
        <v>-------</v>
      </c>
    </row>
    <row r="358">
      <c r="A358" s="14"/>
      <c r="B358" s="14"/>
      <c r="C358" s="14"/>
      <c r="D358" s="14"/>
      <c r="E358" s="14"/>
      <c r="F358" s="14"/>
      <c r="G358" s="14"/>
      <c r="H358" s="14"/>
      <c r="I358" s="16"/>
      <c r="J358" s="14"/>
      <c r="K358" s="14"/>
      <c r="L358" s="50"/>
      <c r="M358" s="14"/>
      <c r="N358" s="14"/>
      <c r="O358" s="14"/>
      <c r="P358" s="14"/>
      <c r="Q358" s="39" t="str">
        <f t="shared" si="2"/>
        <v>alp----</v>
      </c>
      <c r="R358" s="40" t="str">
        <f t="shared" si="3"/>
        <v>-----none</v>
      </c>
      <c r="S358" s="40" t="str">
        <f t="shared" si="4"/>
        <v>-------</v>
      </c>
      <c r="T358" s="41" t="str">
        <f t="shared" si="5"/>
        <v>alp---</v>
      </c>
      <c r="U358" s="41" t="str">
        <f t="shared" si="6"/>
        <v/>
      </c>
      <c r="V358" s="41"/>
      <c r="W358" s="41" t="str">
        <f t="shared" si="32"/>
        <v>-------</v>
      </c>
      <c r="X358" s="41" t="str">
        <f t="shared" si="8"/>
        <v>--------</v>
      </c>
      <c r="Y358" s="41" t="str">
        <f t="shared" si="9"/>
        <v>-------</v>
      </c>
    </row>
    <row r="359">
      <c r="A359" s="20"/>
      <c r="B359" s="20"/>
      <c r="C359" s="20"/>
      <c r="D359" s="20"/>
      <c r="E359" s="20"/>
      <c r="F359" s="20"/>
      <c r="G359" s="20"/>
      <c r="H359" s="20"/>
      <c r="I359" s="25"/>
      <c r="J359" s="20"/>
      <c r="K359" s="20"/>
      <c r="L359" s="25"/>
      <c r="M359" s="20"/>
      <c r="N359" s="20"/>
      <c r="O359" s="20"/>
      <c r="P359" s="20"/>
      <c r="Q359" s="39" t="str">
        <f t="shared" si="2"/>
        <v>alp----</v>
      </c>
      <c r="R359" s="40" t="str">
        <f t="shared" si="3"/>
        <v>-----none</v>
      </c>
      <c r="S359" s="40" t="str">
        <f t="shared" si="4"/>
        <v>-------</v>
      </c>
      <c r="T359" s="41" t="str">
        <f t="shared" si="5"/>
        <v>alp---</v>
      </c>
      <c r="U359" s="41" t="str">
        <f t="shared" si="6"/>
        <v/>
      </c>
      <c r="V359" s="41"/>
      <c r="W359" s="41" t="str">
        <f t="shared" si="32"/>
        <v>-------</v>
      </c>
      <c r="X359" s="41" t="str">
        <f t="shared" si="8"/>
        <v>--------</v>
      </c>
      <c r="Y359" s="41" t="str">
        <f t="shared" si="9"/>
        <v>-------</v>
      </c>
    </row>
    <row r="360">
      <c r="A360" s="14"/>
      <c r="B360" s="14"/>
      <c r="C360" s="14"/>
      <c r="D360" s="14"/>
      <c r="E360" s="14"/>
      <c r="F360" s="14"/>
      <c r="G360" s="14"/>
      <c r="H360" s="14"/>
      <c r="I360" s="16"/>
      <c r="J360" s="14"/>
      <c r="K360" s="14"/>
      <c r="L360" s="50"/>
      <c r="M360" s="14"/>
      <c r="N360" s="14"/>
      <c r="O360" s="14"/>
      <c r="P360" s="14"/>
      <c r="Q360" s="39" t="str">
        <f t="shared" si="2"/>
        <v>alp----</v>
      </c>
      <c r="R360" s="40" t="str">
        <f t="shared" si="3"/>
        <v>-----none</v>
      </c>
      <c r="S360" s="40" t="str">
        <f t="shared" si="4"/>
        <v>-------</v>
      </c>
      <c r="T360" s="41" t="str">
        <f t="shared" si="5"/>
        <v>alp---</v>
      </c>
      <c r="U360" s="41" t="str">
        <f t="shared" si="6"/>
        <v/>
      </c>
      <c r="V360" s="41"/>
      <c r="W360" s="41" t="str">
        <f t="shared" si="32"/>
        <v>-------</v>
      </c>
      <c r="X360" s="41" t="str">
        <f t="shared" si="8"/>
        <v>--------</v>
      </c>
      <c r="Y360" s="41" t="str">
        <f t="shared" si="9"/>
        <v>-------</v>
      </c>
    </row>
    <row r="361">
      <c r="A361" s="20"/>
      <c r="B361" s="20"/>
      <c r="C361" s="20"/>
      <c r="D361" s="20"/>
      <c r="E361" s="20"/>
      <c r="F361" s="20"/>
      <c r="G361" s="20"/>
      <c r="H361" s="20"/>
      <c r="I361" s="25"/>
      <c r="J361" s="20"/>
      <c r="K361" s="20"/>
      <c r="L361" s="25"/>
      <c r="M361" s="20"/>
      <c r="N361" s="20"/>
      <c r="O361" s="20"/>
      <c r="P361" s="20"/>
      <c r="Q361" s="39" t="str">
        <f t="shared" si="2"/>
        <v>alp----</v>
      </c>
      <c r="R361" s="40" t="str">
        <f t="shared" si="3"/>
        <v>-----none</v>
      </c>
      <c r="S361" s="40" t="str">
        <f t="shared" si="4"/>
        <v>-------</v>
      </c>
      <c r="T361" s="41" t="str">
        <f t="shared" si="5"/>
        <v>alp---</v>
      </c>
      <c r="U361" s="41" t="str">
        <f t="shared" si="6"/>
        <v/>
      </c>
      <c r="V361" s="41"/>
      <c r="W361" s="41" t="str">
        <f t="shared" si="32"/>
        <v>-------</v>
      </c>
      <c r="X361" s="41" t="str">
        <f t="shared" si="8"/>
        <v>--------</v>
      </c>
      <c r="Y361" s="41" t="str">
        <f t="shared" si="9"/>
        <v>-------</v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6"/>
      <c r="J362" s="14"/>
      <c r="K362" s="14"/>
      <c r="L362" s="50"/>
      <c r="M362" s="14"/>
      <c r="N362" s="14"/>
      <c r="O362" s="14"/>
      <c r="P362" s="14"/>
      <c r="Q362" s="39" t="str">
        <f t="shared" si="2"/>
        <v>alp----</v>
      </c>
      <c r="R362" s="40" t="str">
        <f t="shared" si="3"/>
        <v>-----none</v>
      </c>
      <c r="S362" s="40" t="str">
        <f t="shared" si="4"/>
        <v>-------</v>
      </c>
      <c r="T362" s="41" t="str">
        <f t="shared" si="5"/>
        <v>alp---</v>
      </c>
      <c r="U362" s="41" t="str">
        <f t="shared" si="6"/>
        <v/>
      </c>
      <c r="V362" s="41"/>
      <c r="W362" s="41" t="str">
        <f t="shared" si="32"/>
        <v>-------</v>
      </c>
      <c r="X362" s="41" t="str">
        <f t="shared" si="8"/>
        <v>--------</v>
      </c>
      <c r="Y362" s="41" t="str">
        <f t="shared" si="9"/>
        <v>-------</v>
      </c>
    </row>
    <row r="363">
      <c r="A363" s="20"/>
      <c r="B363" s="20"/>
      <c r="C363" s="20"/>
      <c r="D363" s="20"/>
      <c r="E363" s="20"/>
      <c r="F363" s="20"/>
      <c r="G363" s="20"/>
      <c r="H363" s="20"/>
      <c r="I363" s="25"/>
      <c r="J363" s="20"/>
      <c r="K363" s="20"/>
      <c r="L363" s="25"/>
      <c r="M363" s="20"/>
      <c r="N363" s="20"/>
      <c r="O363" s="20"/>
      <c r="P363" s="20"/>
      <c r="Q363" s="39" t="str">
        <f t="shared" si="2"/>
        <v>alp----</v>
      </c>
      <c r="R363" s="40" t="str">
        <f t="shared" si="3"/>
        <v>-----none</v>
      </c>
      <c r="S363" s="40" t="str">
        <f t="shared" si="4"/>
        <v>-------</v>
      </c>
      <c r="T363" s="41" t="str">
        <f t="shared" si="5"/>
        <v>alp---</v>
      </c>
      <c r="U363" s="41" t="str">
        <f t="shared" si="6"/>
        <v/>
      </c>
      <c r="V363" s="41"/>
      <c r="W363" s="41" t="str">
        <f t="shared" si="32"/>
        <v>-------</v>
      </c>
      <c r="X363" s="41" t="str">
        <f t="shared" si="8"/>
        <v>--------</v>
      </c>
      <c r="Y363" s="41" t="str">
        <f t="shared" si="9"/>
        <v>-------</v>
      </c>
    </row>
    <row r="364">
      <c r="A364" s="14"/>
      <c r="B364" s="14"/>
      <c r="C364" s="14"/>
      <c r="D364" s="14"/>
      <c r="E364" s="14"/>
      <c r="F364" s="14"/>
      <c r="G364" s="14"/>
      <c r="H364" s="14"/>
      <c r="I364" s="16"/>
      <c r="J364" s="14"/>
      <c r="K364" s="14"/>
      <c r="L364" s="50"/>
      <c r="M364" s="14"/>
      <c r="N364" s="14"/>
      <c r="O364" s="14"/>
      <c r="P364" s="14"/>
      <c r="Q364" s="39" t="str">
        <f t="shared" si="2"/>
        <v>alp----</v>
      </c>
      <c r="R364" s="40" t="str">
        <f t="shared" si="3"/>
        <v>-----none</v>
      </c>
      <c r="S364" s="40" t="str">
        <f t="shared" si="4"/>
        <v>-------</v>
      </c>
      <c r="T364" s="41" t="str">
        <f t="shared" si="5"/>
        <v>alp---</v>
      </c>
      <c r="U364" s="41" t="str">
        <f t="shared" si="6"/>
        <v/>
      </c>
      <c r="V364" s="41"/>
      <c r="W364" s="41" t="str">
        <f t="shared" si="32"/>
        <v>-------</v>
      </c>
      <c r="X364" s="41" t="str">
        <f t="shared" si="8"/>
        <v>--------</v>
      </c>
      <c r="Y364" s="41" t="str">
        <f t="shared" si="9"/>
        <v>-------</v>
      </c>
    </row>
    <row r="365">
      <c r="A365" s="20"/>
      <c r="B365" s="20"/>
      <c r="C365" s="20"/>
      <c r="D365" s="20"/>
      <c r="E365" s="20"/>
      <c r="F365" s="20"/>
      <c r="G365" s="20"/>
      <c r="H365" s="20"/>
      <c r="I365" s="25"/>
      <c r="J365" s="20"/>
      <c r="K365" s="20"/>
      <c r="L365" s="25"/>
      <c r="M365" s="20"/>
      <c r="N365" s="20"/>
      <c r="O365" s="20"/>
      <c r="P365" s="20"/>
      <c r="Q365" s="39" t="str">
        <f t="shared" si="2"/>
        <v>alp----</v>
      </c>
      <c r="R365" s="40" t="str">
        <f t="shared" si="3"/>
        <v>-----none</v>
      </c>
      <c r="S365" s="40" t="str">
        <f t="shared" si="4"/>
        <v>-------</v>
      </c>
      <c r="T365" s="41" t="str">
        <f t="shared" si="5"/>
        <v>alp---</v>
      </c>
      <c r="U365" s="41" t="str">
        <f t="shared" si="6"/>
        <v/>
      </c>
      <c r="V365" s="41"/>
      <c r="W365" s="41" t="str">
        <f t="shared" si="32"/>
        <v>-------</v>
      </c>
      <c r="X365" s="41" t="str">
        <f t="shared" si="8"/>
        <v>--------</v>
      </c>
      <c r="Y365" s="41" t="str">
        <f t="shared" si="9"/>
        <v>-------</v>
      </c>
    </row>
    <row r="366">
      <c r="A366" s="14"/>
      <c r="B366" s="14"/>
      <c r="C366" s="14"/>
      <c r="D366" s="14"/>
      <c r="E366" s="14"/>
      <c r="F366" s="14"/>
      <c r="G366" s="14"/>
      <c r="H366" s="14"/>
      <c r="I366" s="16"/>
      <c r="J366" s="14"/>
      <c r="K366" s="14"/>
      <c r="L366" s="50"/>
      <c r="M366" s="14"/>
      <c r="N366" s="14"/>
      <c r="O366" s="14"/>
      <c r="P366" s="14"/>
      <c r="Q366" s="39" t="str">
        <f t="shared" si="2"/>
        <v>alp----</v>
      </c>
      <c r="R366" s="40" t="str">
        <f t="shared" si="3"/>
        <v>-----none</v>
      </c>
      <c r="S366" s="40" t="str">
        <f t="shared" si="4"/>
        <v>-------</v>
      </c>
      <c r="T366" s="41" t="str">
        <f t="shared" si="5"/>
        <v>alp---</v>
      </c>
      <c r="U366" s="41" t="str">
        <f t="shared" si="6"/>
        <v/>
      </c>
      <c r="V366" s="41"/>
      <c r="W366" s="41" t="str">
        <f t="shared" si="32"/>
        <v>-------</v>
      </c>
      <c r="X366" s="41" t="str">
        <f t="shared" si="8"/>
        <v>--------</v>
      </c>
      <c r="Y366" s="41" t="str">
        <f t="shared" si="9"/>
        <v>-------</v>
      </c>
    </row>
    <row r="367">
      <c r="A367" s="20"/>
      <c r="B367" s="20"/>
      <c r="C367" s="20"/>
      <c r="D367" s="20"/>
      <c r="E367" s="20"/>
      <c r="F367" s="20"/>
      <c r="G367" s="20"/>
      <c r="H367" s="20"/>
      <c r="I367" s="25"/>
      <c r="J367" s="20"/>
      <c r="K367" s="20"/>
      <c r="L367" s="25"/>
      <c r="M367" s="20"/>
      <c r="N367" s="20"/>
      <c r="O367" s="20"/>
      <c r="P367" s="20"/>
      <c r="Q367" s="39" t="str">
        <f t="shared" si="2"/>
        <v>alp----</v>
      </c>
      <c r="R367" s="40" t="str">
        <f t="shared" si="3"/>
        <v>-----none</v>
      </c>
      <c r="S367" s="40" t="str">
        <f t="shared" si="4"/>
        <v>-------</v>
      </c>
      <c r="T367" s="41" t="str">
        <f t="shared" si="5"/>
        <v>alp---</v>
      </c>
      <c r="U367" s="41" t="str">
        <f t="shared" si="6"/>
        <v/>
      </c>
      <c r="V367" s="41"/>
      <c r="W367" s="41" t="str">
        <f t="shared" si="32"/>
        <v>-------</v>
      </c>
      <c r="X367" s="41" t="str">
        <f t="shared" si="8"/>
        <v>--------</v>
      </c>
      <c r="Y367" s="41" t="str">
        <f t="shared" si="9"/>
        <v>-------</v>
      </c>
    </row>
    <row r="368">
      <c r="A368" s="14"/>
      <c r="B368" s="14"/>
      <c r="C368" s="14"/>
      <c r="D368" s="14"/>
      <c r="E368" s="14"/>
      <c r="F368" s="14"/>
      <c r="G368" s="14"/>
      <c r="H368" s="14"/>
      <c r="I368" s="16"/>
      <c r="J368" s="14"/>
      <c r="K368" s="14"/>
      <c r="L368" s="50"/>
      <c r="M368" s="14"/>
      <c r="N368" s="14"/>
      <c r="O368" s="14"/>
      <c r="P368" s="14"/>
      <c r="Q368" s="39" t="str">
        <f t="shared" si="2"/>
        <v>alp----</v>
      </c>
      <c r="R368" s="40" t="str">
        <f t="shared" si="3"/>
        <v>-----none</v>
      </c>
      <c r="S368" s="40" t="str">
        <f t="shared" si="4"/>
        <v>-------</v>
      </c>
      <c r="T368" s="41" t="str">
        <f t="shared" si="5"/>
        <v>alp---</v>
      </c>
      <c r="U368" s="41" t="str">
        <f t="shared" si="6"/>
        <v/>
      </c>
      <c r="V368" s="41"/>
      <c r="W368" s="41" t="str">
        <f t="shared" si="32"/>
        <v>-------</v>
      </c>
      <c r="X368" s="41" t="str">
        <f t="shared" si="8"/>
        <v>--------</v>
      </c>
      <c r="Y368" s="41" t="str">
        <f t="shared" si="9"/>
        <v>-------</v>
      </c>
    </row>
    <row r="369">
      <c r="A369" s="20"/>
      <c r="B369" s="20"/>
      <c r="C369" s="20"/>
      <c r="D369" s="20"/>
      <c r="E369" s="20"/>
      <c r="F369" s="20"/>
      <c r="G369" s="20"/>
      <c r="H369" s="20"/>
      <c r="I369" s="25"/>
      <c r="J369" s="20"/>
      <c r="K369" s="20"/>
      <c r="L369" s="25"/>
      <c r="M369" s="20"/>
      <c r="N369" s="20"/>
      <c r="O369" s="20"/>
      <c r="P369" s="20"/>
      <c r="Q369" s="39" t="str">
        <f t="shared" si="2"/>
        <v>alp----</v>
      </c>
      <c r="R369" s="40" t="str">
        <f t="shared" si="3"/>
        <v>-----none</v>
      </c>
      <c r="S369" s="40" t="str">
        <f t="shared" si="4"/>
        <v>-------</v>
      </c>
      <c r="T369" s="41" t="str">
        <f t="shared" si="5"/>
        <v>alp---</v>
      </c>
      <c r="U369" s="41" t="str">
        <f t="shared" si="6"/>
        <v/>
      </c>
      <c r="V369" s="41"/>
      <c r="W369" s="41" t="str">
        <f t="shared" si="32"/>
        <v>-------</v>
      </c>
      <c r="X369" s="41" t="str">
        <f t="shared" si="8"/>
        <v>--------</v>
      </c>
      <c r="Y369" s="41" t="str">
        <f t="shared" si="9"/>
        <v>-------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6"/>
      <c r="J370" s="14"/>
      <c r="K370" s="14"/>
      <c r="L370" s="50"/>
      <c r="M370" s="14"/>
      <c r="N370" s="14"/>
      <c r="O370" s="14"/>
      <c r="P370" s="14"/>
      <c r="Q370" s="39" t="str">
        <f t="shared" si="2"/>
        <v>alp----</v>
      </c>
      <c r="R370" s="40" t="str">
        <f t="shared" si="3"/>
        <v>-----none</v>
      </c>
      <c r="S370" s="40" t="str">
        <f t="shared" si="4"/>
        <v>-------</v>
      </c>
      <c r="T370" s="41" t="str">
        <f t="shared" si="5"/>
        <v>alp---</v>
      </c>
      <c r="U370" s="41" t="str">
        <f t="shared" si="6"/>
        <v/>
      </c>
      <c r="V370" s="41"/>
      <c r="W370" s="41" t="str">
        <f t="shared" si="32"/>
        <v>-------</v>
      </c>
      <c r="X370" s="41" t="str">
        <f t="shared" si="8"/>
        <v>--------</v>
      </c>
      <c r="Y370" s="41" t="str">
        <f t="shared" si="9"/>
        <v>-------</v>
      </c>
    </row>
    <row r="371">
      <c r="A371" s="20"/>
      <c r="B371" s="20"/>
      <c r="C371" s="20"/>
      <c r="D371" s="20"/>
      <c r="E371" s="20"/>
      <c r="F371" s="20"/>
      <c r="G371" s="20"/>
      <c r="H371" s="20"/>
      <c r="I371" s="25"/>
      <c r="J371" s="20"/>
      <c r="K371" s="20"/>
      <c r="L371" s="25"/>
      <c r="M371" s="20"/>
      <c r="N371" s="20"/>
      <c r="O371" s="20"/>
      <c r="P371" s="20"/>
      <c r="Q371" s="39" t="str">
        <f t="shared" si="2"/>
        <v>alp----</v>
      </c>
      <c r="R371" s="40" t="str">
        <f t="shared" si="3"/>
        <v>-----none</v>
      </c>
      <c r="S371" s="40" t="str">
        <f t="shared" si="4"/>
        <v>-------</v>
      </c>
      <c r="T371" s="41" t="str">
        <f t="shared" si="5"/>
        <v>alp---</v>
      </c>
      <c r="U371" s="41" t="str">
        <f t="shared" si="6"/>
        <v/>
      </c>
      <c r="V371" s="41"/>
      <c r="W371" s="41" t="str">
        <f t="shared" si="32"/>
        <v>-------</v>
      </c>
      <c r="X371" s="41" t="str">
        <f t="shared" si="8"/>
        <v>--------</v>
      </c>
      <c r="Y371" s="41" t="str">
        <f t="shared" si="9"/>
        <v>-------</v>
      </c>
    </row>
    <row r="372">
      <c r="A372" s="14"/>
      <c r="B372" s="14"/>
      <c r="C372" s="14"/>
      <c r="D372" s="14"/>
      <c r="E372" s="14"/>
      <c r="F372" s="14"/>
      <c r="G372" s="14"/>
      <c r="H372" s="14"/>
      <c r="I372" s="16"/>
      <c r="J372" s="14"/>
      <c r="K372" s="14"/>
      <c r="L372" s="50"/>
      <c r="M372" s="14"/>
      <c r="N372" s="14"/>
      <c r="O372" s="14"/>
      <c r="P372" s="14"/>
      <c r="Q372" s="39" t="str">
        <f t="shared" si="2"/>
        <v>alp----</v>
      </c>
      <c r="R372" s="40" t="str">
        <f t="shared" si="3"/>
        <v>-----none</v>
      </c>
      <c r="S372" s="40" t="str">
        <f t="shared" si="4"/>
        <v>-------</v>
      </c>
      <c r="T372" s="41" t="str">
        <f t="shared" si="5"/>
        <v>alp---</v>
      </c>
      <c r="U372" s="41" t="str">
        <f t="shared" si="6"/>
        <v/>
      </c>
      <c r="V372" s="41"/>
      <c r="W372" s="41" t="str">
        <f t="shared" si="32"/>
        <v>-------</v>
      </c>
      <c r="X372" s="41" t="str">
        <f t="shared" si="8"/>
        <v>--------</v>
      </c>
      <c r="Y372" s="41" t="str">
        <f t="shared" si="9"/>
        <v>-------</v>
      </c>
    </row>
    <row r="373">
      <c r="A373" s="20"/>
      <c r="B373" s="20"/>
      <c r="C373" s="20"/>
      <c r="D373" s="20"/>
      <c r="E373" s="20"/>
      <c r="F373" s="20"/>
      <c r="G373" s="20"/>
      <c r="H373" s="20"/>
      <c r="I373" s="25"/>
      <c r="J373" s="20"/>
      <c r="K373" s="20"/>
      <c r="L373" s="25"/>
      <c r="M373" s="20"/>
      <c r="N373" s="20"/>
      <c r="O373" s="20"/>
      <c r="P373" s="20"/>
      <c r="Q373" s="39" t="str">
        <f t="shared" si="2"/>
        <v>alp----</v>
      </c>
      <c r="R373" s="40" t="str">
        <f t="shared" si="3"/>
        <v>-----none</v>
      </c>
      <c r="S373" s="40" t="str">
        <f t="shared" si="4"/>
        <v>-------</v>
      </c>
      <c r="T373" s="41" t="str">
        <f t="shared" si="5"/>
        <v>alp---</v>
      </c>
      <c r="U373" s="41" t="str">
        <f t="shared" si="6"/>
        <v/>
      </c>
      <c r="V373" s="41"/>
      <c r="W373" s="41" t="str">
        <f t="shared" si="32"/>
        <v>-------</v>
      </c>
      <c r="X373" s="41" t="str">
        <f t="shared" si="8"/>
        <v>--------</v>
      </c>
      <c r="Y373" s="41" t="str">
        <f t="shared" si="9"/>
        <v>-------</v>
      </c>
    </row>
    <row r="374">
      <c r="A374" s="14"/>
      <c r="B374" s="14"/>
      <c r="C374" s="14"/>
      <c r="D374" s="14"/>
      <c r="E374" s="14"/>
      <c r="F374" s="14"/>
      <c r="G374" s="14"/>
      <c r="H374" s="14"/>
      <c r="I374" s="16"/>
      <c r="J374" s="14"/>
      <c r="K374" s="14"/>
      <c r="L374" s="50"/>
      <c r="M374" s="14"/>
      <c r="N374" s="14"/>
      <c r="O374" s="14"/>
      <c r="P374" s="14"/>
      <c r="Q374" s="39" t="str">
        <f t="shared" si="2"/>
        <v>alp----</v>
      </c>
      <c r="R374" s="40" t="str">
        <f t="shared" si="3"/>
        <v>-----none</v>
      </c>
      <c r="S374" s="40" t="str">
        <f t="shared" si="4"/>
        <v>-------</v>
      </c>
      <c r="T374" s="41" t="str">
        <f t="shared" si="5"/>
        <v>alp---</v>
      </c>
      <c r="U374" s="41" t="str">
        <f t="shared" si="6"/>
        <v/>
      </c>
      <c r="V374" s="41"/>
      <c r="W374" s="41" t="str">
        <f t="shared" si="32"/>
        <v>-------</v>
      </c>
      <c r="X374" s="41" t="str">
        <f t="shared" si="8"/>
        <v>--------</v>
      </c>
      <c r="Y374" s="41" t="str">
        <f t="shared" si="9"/>
        <v>-------</v>
      </c>
    </row>
    <row r="375">
      <c r="A375" s="20"/>
      <c r="B375" s="20"/>
      <c r="C375" s="20"/>
      <c r="D375" s="20"/>
      <c r="E375" s="20"/>
      <c r="F375" s="20"/>
      <c r="G375" s="20"/>
      <c r="H375" s="20"/>
      <c r="I375" s="25"/>
      <c r="J375" s="20"/>
      <c r="K375" s="20"/>
      <c r="L375" s="25"/>
      <c r="M375" s="20"/>
      <c r="N375" s="20"/>
      <c r="O375" s="20"/>
      <c r="P375" s="20"/>
      <c r="Q375" s="39" t="str">
        <f t="shared" si="2"/>
        <v>alp----</v>
      </c>
      <c r="R375" s="40" t="str">
        <f t="shared" si="3"/>
        <v>-----none</v>
      </c>
      <c r="S375" s="40" t="str">
        <f t="shared" si="4"/>
        <v>-------</v>
      </c>
      <c r="T375" s="41" t="str">
        <f t="shared" si="5"/>
        <v>alp---</v>
      </c>
      <c r="U375" s="41" t="str">
        <f t="shared" si="6"/>
        <v/>
      </c>
      <c r="V375" s="41"/>
      <c r="W375" s="41" t="str">
        <f t="shared" si="32"/>
        <v>-------</v>
      </c>
      <c r="X375" s="41" t="str">
        <f t="shared" si="8"/>
        <v>--------</v>
      </c>
      <c r="Y375" s="41" t="str">
        <f t="shared" si="9"/>
        <v>-------</v>
      </c>
    </row>
    <row r="376">
      <c r="A376" s="14"/>
      <c r="B376" s="14"/>
      <c r="C376" s="14"/>
      <c r="D376" s="14"/>
      <c r="E376" s="14"/>
      <c r="F376" s="14"/>
      <c r="G376" s="14"/>
      <c r="H376" s="14"/>
      <c r="I376" s="16"/>
      <c r="J376" s="14"/>
      <c r="K376" s="14"/>
      <c r="L376" s="50"/>
      <c r="M376" s="14"/>
      <c r="N376" s="14"/>
      <c r="O376" s="14"/>
      <c r="P376" s="14"/>
      <c r="Q376" s="39" t="str">
        <f t="shared" si="2"/>
        <v>alp----</v>
      </c>
      <c r="R376" s="40" t="str">
        <f t="shared" si="3"/>
        <v>-----none</v>
      </c>
      <c r="S376" s="40" t="str">
        <f t="shared" si="4"/>
        <v>-------</v>
      </c>
      <c r="T376" s="41" t="str">
        <f t="shared" si="5"/>
        <v>alp---</v>
      </c>
      <c r="U376" s="41" t="str">
        <f t="shared" si="6"/>
        <v/>
      </c>
      <c r="V376" s="41"/>
      <c r="W376" s="41" t="str">
        <f t="shared" si="32"/>
        <v>-------</v>
      </c>
      <c r="X376" s="41" t="str">
        <f t="shared" si="8"/>
        <v>--------</v>
      </c>
      <c r="Y376" s="41" t="str">
        <f t="shared" si="9"/>
        <v>-------</v>
      </c>
    </row>
    <row r="377">
      <c r="A377" s="20"/>
      <c r="B377" s="20"/>
      <c r="C377" s="20"/>
      <c r="D377" s="20"/>
      <c r="E377" s="20"/>
      <c r="F377" s="20"/>
      <c r="G377" s="20"/>
      <c r="H377" s="20"/>
      <c r="I377" s="25"/>
      <c r="J377" s="20"/>
      <c r="K377" s="20"/>
      <c r="L377" s="25"/>
      <c r="M377" s="20"/>
      <c r="N377" s="20"/>
      <c r="O377" s="20"/>
      <c r="P377" s="20"/>
      <c r="Q377" s="39" t="str">
        <f t="shared" si="2"/>
        <v>alp----</v>
      </c>
      <c r="R377" s="40" t="str">
        <f t="shared" si="3"/>
        <v>-----none</v>
      </c>
      <c r="S377" s="40" t="str">
        <f t="shared" si="4"/>
        <v>-------</v>
      </c>
      <c r="T377" s="41" t="str">
        <f t="shared" si="5"/>
        <v>alp---</v>
      </c>
      <c r="U377" s="41" t="str">
        <f t="shared" si="6"/>
        <v/>
      </c>
      <c r="V377" s="41"/>
      <c r="W377" s="41" t="str">
        <f t="shared" si="32"/>
        <v>-------</v>
      </c>
      <c r="X377" s="41" t="str">
        <f t="shared" si="8"/>
        <v>--------</v>
      </c>
      <c r="Y377" s="41" t="str">
        <f t="shared" si="9"/>
        <v>-------</v>
      </c>
    </row>
    <row r="378">
      <c r="A378" s="14"/>
      <c r="B378" s="14"/>
      <c r="C378" s="14"/>
      <c r="D378" s="14"/>
      <c r="E378" s="14"/>
      <c r="F378" s="14"/>
      <c r="G378" s="14"/>
      <c r="H378" s="14"/>
      <c r="I378" s="16"/>
      <c r="J378" s="14"/>
      <c r="K378" s="14"/>
      <c r="L378" s="50"/>
      <c r="M378" s="14"/>
      <c r="N378" s="14"/>
      <c r="O378" s="14"/>
      <c r="P378" s="14"/>
      <c r="Q378" s="39" t="str">
        <f t="shared" si="2"/>
        <v>alp----</v>
      </c>
      <c r="R378" s="40" t="str">
        <f t="shared" si="3"/>
        <v>-----none</v>
      </c>
      <c r="S378" s="40" t="str">
        <f t="shared" si="4"/>
        <v>-------</v>
      </c>
      <c r="T378" s="41" t="str">
        <f t="shared" si="5"/>
        <v>alp---</v>
      </c>
      <c r="U378" s="41" t="str">
        <f t="shared" si="6"/>
        <v/>
      </c>
      <c r="V378" s="41"/>
      <c r="W378" s="41" t="str">
        <f t="shared" si="32"/>
        <v>-------</v>
      </c>
      <c r="X378" s="41" t="str">
        <f t="shared" si="8"/>
        <v>--------</v>
      </c>
      <c r="Y378" s="41" t="str">
        <f t="shared" si="9"/>
        <v>-------</v>
      </c>
    </row>
    <row r="379">
      <c r="A379" s="20"/>
      <c r="B379" s="20"/>
      <c r="C379" s="20"/>
      <c r="D379" s="20"/>
      <c r="E379" s="20"/>
      <c r="F379" s="20"/>
      <c r="G379" s="20"/>
      <c r="H379" s="20"/>
      <c r="I379" s="25"/>
      <c r="J379" s="20"/>
      <c r="K379" s="20"/>
      <c r="L379" s="25"/>
      <c r="M379" s="20"/>
      <c r="N379" s="20"/>
      <c r="O379" s="20"/>
      <c r="P379" s="20"/>
      <c r="Q379" s="39" t="str">
        <f t="shared" si="2"/>
        <v>alp----</v>
      </c>
      <c r="R379" s="40" t="str">
        <f t="shared" si="3"/>
        <v>-----none</v>
      </c>
      <c r="S379" s="40" t="str">
        <f t="shared" si="4"/>
        <v>-------</v>
      </c>
      <c r="T379" s="41" t="str">
        <f t="shared" si="5"/>
        <v>alp---</v>
      </c>
      <c r="U379" s="41" t="str">
        <f t="shared" si="6"/>
        <v/>
      </c>
      <c r="V379" s="41"/>
      <c r="W379" s="41" t="str">
        <f t="shared" si="32"/>
        <v>-------</v>
      </c>
      <c r="X379" s="41" t="str">
        <f t="shared" si="8"/>
        <v>--------</v>
      </c>
      <c r="Y379" s="41" t="str">
        <f t="shared" si="9"/>
        <v>-------</v>
      </c>
    </row>
    <row r="380">
      <c r="A380" s="14"/>
      <c r="B380" s="14"/>
      <c r="C380" s="14"/>
      <c r="D380" s="14"/>
      <c r="E380" s="14"/>
      <c r="F380" s="14"/>
      <c r="G380" s="14"/>
      <c r="H380" s="14"/>
      <c r="I380" s="16"/>
      <c r="J380" s="14"/>
      <c r="K380" s="14"/>
      <c r="L380" s="50"/>
      <c r="M380" s="14"/>
      <c r="N380" s="14"/>
      <c r="O380" s="14"/>
      <c r="P380" s="14"/>
      <c r="Q380" s="39" t="str">
        <f t="shared" si="2"/>
        <v>alp----</v>
      </c>
      <c r="R380" s="40" t="str">
        <f t="shared" si="3"/>
        <v>-----none</v>
      </c>
      <c r="S380" s="40" t="str">
        <f t="shared" si="4"/>
        <v>-------</v>
      </c>
      <c r="T380" s="41" t="str">
        <f t="shared" si="5"/>
        <v>alp---</v>
      </c>
      <c r="U380" s="41" t="str">
        <f t="shared" si="6"/>
        <v/>
      </c>
      <c r="V380" s="41"/>
      <c r="W380" s="41" t="str">
        <f t="shared" si="32"/>
        <v>-------</v>
      </c>
      <c r="X380" s="41" t="str">
        <f t="shared" si="8"/>
        <v>--------</v>
      </c>
      <c r="Y380" s="41" t="str">
        <f t="shared" si="9"/>
        <v>-------</v>
      </c>
    </row>
    <row r="381">
      <c r="A381" s="20"/>
      <c r="B381" s="20"/>
      <c r="C381" s="20"/>
      <c r="D381" s="20"/>
      <c r="E381" s="20"/>
      <c r="F381" s="20"/>
      <c r="G381" s="20"/>
      <c r="H381" s="20"/>
      <c r="I381" s="25"/>
      <c r="J381" s="20"/>
      <c r="K381" s="20"/>
      <c r="L381" s="25"/>
      <c r="M381" s="20"/>
      <c r="N381" s="20"/>
      <c r="O381" s="20"/>
      <c r="P381" s="20"/>
      <c r="Q381" s="39" t="str">
        <f t="shared" si="2"/>
        <v>alp----</v>
      </c>
      <c r="R381" s="40" t="str">
        <f t="shared" si="3"/>
        <v>-----none</v>
      </c>
      <c r="S381" s="40" t="str">
        <f t="shared" si="4"/>
        <v>-------</v>
      </c>
      <c r="T381" s="41" t="str">
        <f t="shared" si="5"/>
        <v>alp---</v>
      </c>
      <c r="U381" s="41" t="str">
        <f t="shared" si="6"/>
        <v/>
      </c>
      <c r="V381" s="41"/>
      <c r="W381" s="41" t="str">
        <f t="shared" si="32"/>
        <v>-------</v>
      </c>
      <c r="X381" s="41" t="str">
        <f t="shared" si="8"/>
        <v>--------</v>
      </c>
      <c r="Y381" s="41" t="str">
        <f t="shared" si="9"/>
        <v>-------</v>
      </c>
    </row>
    <row r="382">
      <c r="A382" s="14"/>
      <c r="B382" s="14"/>
      <c r="C382" s="14"/>
      <c r="D382" s="14"/>
      <c r="E382" s="14"/>
      <c r="F382" s="14"/>
      <c r="G382" s="14"/>
      <c r="H382" s="14"/>
      <c r="I382" s="16"/>
      <c r="J382" s="14"/>
      <c r="K382" s="14"/>
      <c r="L382" s="50"/>
      <c r="M382" s="14"/>
      <c r="N382" s="14"/>
      <c r="O382" s="14"/>
      <c r="P382" s="14"/>
      <c r="Q382" s="39" t="str">
        <f t="shared" si="2"/>
        <v>alp----</v>
      </c>
      <c r="R382" s="40" t="str">
        <f t="shared" si="3"/>
        <v>-----none</v>
      </c>
      <c r="S382" s="40" t="str">
        <f t="shared" si="4"/>
        <v>-------</v>
      </c>
      <c r="T382" s="41" t="str">
        <f t="shared" si="5"/>
        <v>alp---</v>
      </c>
      <c r="U382" s="41" t="str">
        <f t="shared" si="6"/>
        <v/>
      </c>
      <c r="V382" s="41"/>
      <c r="W382" s="41" t="str">
        <f t="shared" si="32"/>
        <v>-------</v>
      </c>
      <c r="X382" s="41" t="str">
        <f t="shared" si="8"/>
        <v>--------</v>
      </c>
      <c r="Y382" s="41" t="str">
        <f t="shared" si="9"/>
        <v>-------</v>
      </c>
    </row>
    <row r="383">
      <c r="A383" s="20"/>
      <c r="B383" s="20"/>
      <c r="C383" s="20"/>
      <c r="D383" s="20"/>
      <c r="E383" s="20"/>
      <c r="F383" s="20"/>
      <c r="G383" s="20"/>
      <c r="H383" s="20"/>
      <c r="I383" s="25"/>
      <c r="J383" s="20"/>
      <c r="K383" s="20"/>
      <c r="L383" s="25"/>
      <c r="M383" s="20"/>
      <c r="N383" s="20"/>
      <c r="O383" s="20"/>
      <c r="P383" s="20"/>
      <c r="Q383" s="39" t="str">
        <f t="shared" si="2"/>
        <v>alp----</v>
      </c>
      <c r="R383" s="40" t="str">
        <f t="shared" si="3"/>
        <v>-----none</v>
      </c>
      <c r="S383" s="40" t="str">
        <f t="shared" si="4"/>
        <v>-------</v>
      </c>
      <c r="T383" s="41" t="str">
        <f t="shared" si="5"/>
        <v>alp---</v>
      </c>
      <c r="U383" s="41" t="str">
        <f t="shared" si="6"/>
        <v/>
      </c>
      <c r="V383" s="41"/>
      <c r="W383" s="41" t="str">
        <f t="shared" si="32"/>
        <v>-------</v>
      </c>
      <c r="X383" s="41" t="str">
        <f t="shared" si="8"/>
        <v>--------</v>
      </c>
      <c r="Y383" s="41" t="str">
        <f t="shared" si="9"/>
        <v>-------</v>
      </c>
    </row>
    <row r="384">
      <c r="A384" s="14"/>
      <c r="B384" s="14"/>
      <c r="C384" s="14"/>
      <c r="D384" s="14"/>
      <c r="E384" s="14"/>
      <c r="F384" s="14"/>
      <c r="G384" s="14"/>
      <c r="H384" s="14"/>
      <c r="I384" s="16"/>
      <c r="J384" s="14"/>
      <c r="K384" s="14"/>
      <c r="L384" s="50"/>
      <c r="M384" s="14"/>
      <c r="N384" s="14"/>
      <c r="O384" s="14"/>
      <c r="P384" s="14"/>
      <c r="Q384" s="39" t="str">
        <f t="shared" si="2"/>
        <v>alp----</v>
      </c>
      <c r="R384" s="40" t="str">
        <f t="shared" si="3"/>
        <v>-----none</v>
      </c>
      <c r="S384" s="40" t="str">
        <f t="shared" si="4"/>
        <v>-------</v>
      </c>
      <c r="T384" s="41" t="str">
        <f t="shared" si="5"/>
        <v>alp---</v>
      </c>
      <c r="U384" s="41" t="str">
        <f t="shared" si="6"/>
        <v/>
      </c>
      <c r="V384" s="41"/>
      <c r="W384" s="41" t="str">
        <f t="shared" si="32"/>
        <v>-------</v>
      </c>
      <c r="X384" s="41" t="str">
        <f t="shared" si="8"/>
        <v>--------</v>
      </c>
      <c r="Y384" s="41" t="str">
        <f t="shared" si="9"/>
        <v>-------</v>
      </c>
    </row>
    <row r="385">
      <c r="A385" s="20"/>
      <c r="B385" s="20"/>
      <c r="C385" s="20"/>
      <c r="D385" s="20"/>
      <c r="E385" s="20"/>
      <c r="F385" s="20"/>
      <c r="G385" s="20"/>
      <c r="H385" s="20"/>
      <c r="I385" s="25"/>
      <c r="J385" s="20"/>
      <c r="K385" s="20"/>
      <c r="L385" s="25"/>
      <c r="M385" s="20"/>
      <c r="N385" s="20"/>
      <c r="O385" s="20"/>
      <c r="P385" s="20"/>
      <c r="Q385" s="39" t="str">
        <f t="shared" si="2"/>
        <v>alp----</v>
      </c>
      <c r="R385" s="40" t="str">
        <f t="shared" si="3"/>
        <v>-----none</v>
      </c>
      <c r="S385" s="40" t="str">
        <f t="shared" si="4"/>
        <v>-------</v>
      </c>
      <c r="T385" s="41" t="str">
        <f t="shared" si="5"/>
        <v>alp---</v>
      </c>
      <c r="U385" s="41" t="str">
        <f t="shared" si="6"/>
        <v/>
      </c>
      <c r="V385" s="41"/>
      <c r="W385" s="41" t="str">
        <f t="shared" si="32"/>
        <v>-------</v>
      </c>
      <c r="X385" s="41" t="str">
        <f t="shared" si="8"/>
        <v>--------</v>
      </c>
      <c r="Y385" s="41" t="str">
        <f t="shared" si="9"/>
        <v>-------</v>
      </c>
    </row>
    <row r="386">
      <c r="A386" s="14"/>
      <c r="B386" s="14"/>
      <c r="C386" s="14"/>
      <c r="D386" s="14"/>
      <c r="E386" s="14"/>
      <c r="F386" s="14"/>
      <c r="G386" s="14"/>
      <c r="H386" s="14"/>
      <c r="I386" s="16"/>
      <c r="J386" s="14"/>
      <c r="K386" s="14"/>
      <c r="L386" s="50"/>
      <c r="M386" s="14"/>
      <c r="N386" s="14"/>
      <c r="O386" s="14"/>
      <c r="P386" s="14"/>
      <c r="Q386" s="39" t="str">
        <f t="shared" si="2"/>
        <v>alp----</v>
      </c>
      <c r="R386" s="40" t="str">
        <f t="shared" si="3"/>
        <v>-----none</v>
      </c>
      <c r="S386" s="40" t="str">
        <f t="shared" si="4"/>
        <v>-------</v>
      </c>
      <c r="T386" s="41" t="str">
        <f t="shared" si="5"/>
        <v>alp---</v>
      </c>
      <c r="U386" s="41" t="str">
        <f t="shared" si="6"/>
        <v/>
      </c>
      <c r="V386" s="41"/>
      <c r="W386" s="41" t="str">
        <f t="shared" si="32"/>
        <v>-------</v>
      </c>
      <c r="X386" s="41" t="str">
        <f t="shared" si="8"/>
        <v>--------</v>
      </c>
      <c r="Y386" s="41" t="str">
        <f t="shared" si="9"/>
        <v>-------</v>
      </c>
    </row>
    <row r="387">
      <c r="A387" s="20"/>
      <c r="B387" s="20"/>
      <c r="C387" s="20"/>
      <c r="D387" s="20"/>
      <c r="E387" s="20"/>
      <c r="F387" s="20"/>
      <c r="G387" s="20"/>
      <c r="H387" s="20"/>
      <c r="I387" s="25"/>
      <c r="J387" s="20"/>
      <c r="K387" s="20"/>
      <c r="L387" s="25"/>
      <c r="M387" s="20"/>
      <c r="N387" s="20"/>
      <c r="O387" s="20"/>
      <c r="P387" s="20"/>
      <c r="Q387" s="39" t="str">
        <f t="shared" si="2"/>
        <v>alp----</v>
      </c>
      <c r="R387" s="40" t="str">
        <f t="shared" si="3"/>
        <v>-----none</v>
      </c>
      <c r="S387" s="40" t="str">
        <f t="shared" si="4"/>
        <v>-------</v>
      </c>
      <c r="T387" s="41" t="str">
        <f t="shared" si="5"/>
        <v>alp---</v>
      </c>
      <c r="U387" s="41" t="str">
        <f t="shared" si="6"/>
        <v/>
      </c>
      <c r="V387" s="41"/>
      <c r="W387" s="41" t="str">
        <f t="shared" si="32"/>
        <v>-------</v>
      </c>
      <c r="X387" s="41" t="str">
        <f t="shared" si="8"/>
        <v>--------</v>
      </c>
      <c r="Y387" s="41" t="str">
        <f t="shared" si="9"/>
        <v>-------</v>
      </c>
    </row>
    <row r="388">
      <c r="A388" s="14"/>
      <c r="B388" s="14"/>
      <c r="C388" s="14"/>
      <c r="D388" s="14"/>
      <c r="E388" s="14"/>
      <c r="F388" s="14"/>
      <c r="G388" s="14"/>
      <c r="H388" s="14"/>
      <c r="I388" s="16"/>
      <c r="J388" s="14"/>
      <c r="K388" s="14"/>
      <c r="L388" s="50"/>
      <c r="M388" s="14"/>
      <c r="N388" s="14"/>
      <c r="O388" s="14"/>
      <c r="P388" s="14"/>
      <c r="Q388" s="39" t="str">
        <f t="shared" si="2"/>
        <v>alp----</v>
      </c>
      <c r="R388" s="40" t="str">
        <f t="shared" si="3"/>
        <v>-----none</v>
      </c>
      <c r="S388" s="40" t="str">
        <f t="shared" si="4"/>
        <v>-------</v>
      </c>
      <c r="T388" s="41" t="str">
        <f t="shared" si="5"/>
        <v>alp---</v>
      </c>
      <c r="U388" s="41" t="str">
        <f t="shared" si="6"/>
        <v/>
      </c>
      <c r="V388" s="41"/>
      <c r="W388" s="41" t="str">
        <f t="shared" si="32"/>
        <v>-------</v>
      </c>
      <c r="X388" s="41" t="str">
        <f t="shared" si="8"/>
        <v>--------</v>
      </c>
      <c r="Y388" s="41" t="str">
        <f t="shared" si="9"/>
        <v>-------</v>
      </c>
    </row>
    <row r="389">
      <c r="A389" s="20"/>
      <c r="B389" s="20"/>
      <c r="C389" s="20"/>
      <c r="D389" s="20"/>
      <c r="E389" s="20"/>
      <c r="F389" s="20"/>
      <c r="G389" s="20"/>
      <c r="H389" s="20"/>
      <c r="I389" s="25"/>
      <c r="J389" s="20"/>
      <c r="K389" s="20"/>
      <c r="L389" s="25"/>
      <c r="M389" s="20"/>
      <c r="N389" s="20"/>
      <c r="O389" s="20"/>
      <c r="P389" s="20"/>
      <c r="Q389" s="39" t="str">
        <f t="shared" si="2"/>
        <v>alp----</v>
      </c>
      <c r="R389" s="40" t="str">
        <f t="shared" si="3"/>
        <v>-----none</v>
      </c>
      <c r="S389" s="40" t="str">
        <f t="shared" si="4"/>
        <v>-------</v>
      </c>
      <c r="T389" s="41" t="str">
        <f t="shared" si="5"/>
        <v>alp---</v>
      </c>
      <c r="U389" s="41" t="str">
        <f t="shared" si="6"/>
        <v/>
      </c>
      <c r="V389" s="41"/>
      <c r="W389" s="41" t="str">
        <f t="shared" si="32"/>
        <v>-------</v>
      </c>
      <c r="X389" s="41" t="str">
        <f t="shared" si="8"/>
        <v>--------</v>
      </c>
      <c r="Y389" s="41" t="str">
        <f t="shared" si="9"/>
        <v>-------</v>
      </c>
    </row>
    <row r="390">
      <c r="A390" s="14"/>
      <c r="B390" s="14"/>
      <c r="C390" s="14"/>
      <c r="D390" s="14"/>
      <c r="E390" s="14"/>
      <c r="F390" s="14"/>
      <c r="G390" s="14"/>
      <c r="H390" s="14"/>
      <c r="I390" s="16"/>
      <c r="J390" s="14"/>
      <c r="K390" s="14"/>
      <c r="L390" s="50"/>
      <c r="M390" s="14"/>
      <c r="N390" s="14"/>
      <c r="O390" s="14"/>
      <c r="P390" s="14"/>
      <c r="Q390" s="39" t="str">
        <f t="shared" si="2"/>
        <v>alp----</v>
      </c>
      <c r="R390" s="40" t="str">
        <f t="shared" si="3"/>
        <v>-----none</v>
      </c>
      <c r="S390" s="40" t="str">
        <f t="shared" si="4"/>
        <v>-------</v>
      </c>
      <c r="T390" s="41" t="str">
        <f t="shared" si="5"/>
        <v>alp---</v>
      </c>
      <c r="U390" s="41" t="str">
        <f t="shared" si="6"/>
        <v/>
      </c>
      <c r="V390" s="41"/>
      <c r="W390" s="41" t="str">
        <f t="shared" si="32"/>
        <v>-------</v>
      </c>
      <c r="X390" s="41" t="str">
        <f t="shared" si="8"/>
        <v>--------</v>
      </c>
      <c r="Y390" s="41" t="str">
        <f t="shared" si="9"/>
        <v>-------</v>
      </c>
    </row>
    <row r="391">
      <c r="A391" s="20"/>
      <c r="B391" s="20"/>
      <c r="C391" s="20"/>
      <c r="D391" s="20"/>
      <c r="E391" s="20"/>
      <c r="F391" s="20"/>
      <c r="G391" s="20"/>
      <c r="H391" s="20"/>
      <c r="I391" s="25"/>
      <c r="J391" s="20"/>
      <c r="K391" s="20"/>
      <c r="L391" s="25"/>
      <c r="M391" s="20"/>
      <c r="N391" s="20"/>
      <c r="O391" s="20"/>
      <c r="P391" s="20"/>
      <c r="Q391" s="39" t="str">
        <f t="shared" si="2"/>
        <v>alp----</v>
      </c>
      <c r="R391" s="40" t="str">
        <f t="shared" si="3"/>
        <v>-----none</v>
      </c>
      <c r="S391" s="40" t="str">
        <f t="shared" si="4"/>
        <v>-------</v>
      </c>
      <c r="T391" s="41" t="str">
        <f t="shared" si="5"/>
        <v>alp---</v>
      </c>
      <c r="U391" s="41" t="str">
        <f t="shared" si="6"/>
        <v/>
      </c>
      <c r="V391" s="41"/>
      <c r="W391" s="41" t="str">
        <f t="shared" si="32"/>
        <v>-------</v>
      </c>
      <c r="X391" s="41" t="str">
        <f t="shared" si="8"/>
        <v>--------</v>
      </c>
      <c r="Y391" s="41" t="str">
        <f t="shared" si="9"/>
        <v>-------</v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6"/>
      <c r="J392" s="14"/>
      <c r="K392" s="14"/>
      <c r="L392" s="50"/>
      <c r="M392" s="14"/>
      <c r="N392" s="14"/>
      <c r="O392" s="14"/>
      <c r="P392" s="14"/>
      <c r="Q392" s="39" t="str">
        <f t="shared" si="2"/>
        <v>alp----</v>
      </c>
      <c r="R392" s="40" t="str">
        <f t="shared" si="3"/>
        <v>-----none</v>
      </c>
      <c r="S392" s="40" t="str">
        <f t="shared" si="4"/>
        <v>-------</v>
      </c>
      <c r="T392" s="41" t="str">
        <f t="shared" si="5"/>
        <v>alp---</v>
      </c>
      <c r="U392" s="41" t="str">
        <f t="shared" si="6"/>
        <v/>
      </c>
      <c r="V392" s="41"/>
      <c r="W392" s="41" t="str">
        <f t="shared" si="32"/>
        <v>-------</v>
      </c>
      <c r="X392" s="41" t="str">
        <f t="shared" si="8"/>
        <v>--------</v>
      </c>
      <c r="Y392" s="41" t="str">
        <f t="shared" si="9"/>
        <v>-------</v>
      </c>
    </row>
    <row r="393">
      <c r="A393" s="20"/>
      <c r="B393" s="20"/>
      <c r="C393" s="20"/>
      <c r="D393" s="20"/>
      <c r="E393" s="20"/>
      <c r="F393" s="20"/>
      <c r="G393" s="20"/>
      <c r="H393" s="20"/>
      <c r="I393" s="25"/>
      <c r="J393" s="20"/>
      <c r="K393" s="20"/>
      <c r="L393" s="25"/>
      <c r="M393" s="20"/>
      <c r="N393" s="20"/>
      <c r="O393" s="20"/>
      <c r="P393" s="20"/>
      <c r="Q393" s="39" t="str">
        <f t="shared" si="2"/>
        <v>alp----</v>
      </c>
      <c r="R393" s="40" t="str">
        <f t="shared" si="3"/>
        <v>-----none</v>
      </c>
      <c r="S393" s="40" t="str">
        <f t="shared" si="4"/>
        <v>-------</v>
      </c>
      <c r="T393" s="41" t="str">
        <f t="shared" si="5"/>
        <v>alp---</v>
      </c>
      <c r="U393" s="41" t="str">
        <f t="shared" si="6"/>
        <v/>
      </c>
      <c r="V393" s="41"/>
      <c r="W393" s="41" t="str">
        <f t="shared" si="32"/>
        <v>-------</v>
      </c>
      <c r="X393" s="41" t="str">
        <f t="shared" si="8"/>
        <v>--------</v>
      </c>
      <c r="Y393" s="41" t="str">
        <f t="shared" si="9"/>
        <v>-------</v>
      </c>
    </row>
    <row r="394">
      <c r="A394" s="14"/>
      <c r="B394" s="14"/>
      <c r="C394" s="14"/>
      <c r="D394" s="14"/>
      <c r="E394" s="14"/>
      <c r="F394" s="14"/>
      <c r="G394" s="14"/>
      <c r="H394" s="14"/>
      <c r="I394" s="16"/>
      <c r="J394" s="14"/>
      <c r="K394" s="14"/>
      <c r="L394" s="50"/>
      <c r="M394" s="14"/>
      <c r="N394" s="14"/>
      <c r="O394" s="14"/>
      <c r="P394" s="14"/>
      <c r="Q394" s="39" t="str">
        <f t="shared" si="2"/>
        <v>alp----</v>
      </c>
      <c r="R394" s="40" t="str">
        <f t="shared" si="3"/>
        <v>-----none</v>
      </c>
      <c r="S394" s="40" t="str">
        <f t="shared" si="4"/>
        <v>-------</v>
      </c>
      <c r="T394" s="41" t="str">
        <f t="shared" si="5"/>
        <v>alp---</v>
      </c>
      <c r="U394" s="41" t="str">
        <f t="shared" si="6"/>
        <v/>
      </c>
      <c r="V394" s="41"/>
      <c r="W394" s="41" t="str">
        <f t="shared" si="32"/>
        <v>-------</v>
      </c>
      <c r="X394" s="41" t="str">
        <f t="shared" si="8"/>
        <v>--------</v>
      </c>
      <c r="Y394" s="41" t="str">
        <f t="shared" si="9"/>
        <v>-------</v>
      </c>
    </row>
    <row r="395">
      <c r="A395" s="20"/>
      <c r="B395" s="20"/>
      <c r="C395" s="20"/>
      <c r="D395" s="20"/>
      <c r="E395" s="20"/>
      <c r="F395" s="20"/>
      <c r="G395" s="20"/>
      <c r="H395" s="20"/>
      <c r="I395" s="25"/>
      <c r="J395" s="20"/>
      <c r="K395" s="20"/>
      <c r="L395" s="25"/>
      <c r="M395" s="20"/>
      <c r="N395" s="20"/>
      <c r="O395" s="20"/>
      <c r="P395" s="20"/>
      <c r="Q395" s="39" t="str">
        <f t="shared" si="2"/>
        <v>alp----</v>
      </c>
      <c r="R395" s="40" t="str">
        <f t="shared" si="3"/>
        <v>-----none</v>
      </c>
      <c r="S395" s="40" t="str">
        <f t="shared" si="4"/>
        <v>-------</v>
      </c>
      <c r="T395" s="41" t="str">
        <f t="shared" si="5"/>
        <v>alp---</v>
      </c>
      <c r="U395" s="41" t="str">
        <f t="shared" si="6"/>
        <v/>
      </c>
      <c r="V395" s="41"/>
      <c r="W395" s="41" t="str">
        <f t="shared" si="32"/>
        <v>-------</v>
      </c>
      <c r="X395" s="41" t="str">
        <f t="shared" si="8"/>
        <v>--------</v>
      </c>
      <c r="Y395" s="41" t="str">
        <f t="shared" si="9"/>
        <v>-------</v>
      </c>
    </row>
    <row r="396">
      <c r="A396" s="14"/>
      <c r="B396" s="14"/>
      <c r="C396" s="14"/>
      <c r="D396" s="14"/>
      <c r="E396" s="14"/>
      <c r="F396" s="14"/>
      <c r="G396" s="14"/>
      <c r="H396" s="14"/>
      <c r="I396" s="16"/>
      <c r="J396" s="14"/>
      <c r="K396" s="14"/>
      <c r="L396" s="50"/>
      <c r="M396" s="14"/>
      <c r="N396" s="14"/>
      <c r="O396" s="14"/>
      <c r="P396" s="14"/>
      <c r="Q396" s="39" t="str">
        <f t="shared" si="2"/>
        <v>alp----</v>
      </c>
      <c r="R396" s="40" t="str">
        <f t="shared" si="3"/>
        <v>-----none</v>
      </c>
      <c r="S396" s="40" t="str">
        <f t="shared" si="4"/>
        <v>-------</v>
      </c>
      <c r="T396" s="41" t="str">
        <f t="shared" si="5"/>
        <v>alp---</v>
      </c>
      <c r="U396" s="41" t="str">
        <f t="shared" si="6"/>
        <v/>
      </c>
      <c r="V396" s="41"/>
      <c r="W396" s="41" t="str">
        <f t="shared" si="32"/>
        <v>-------</v>
      </c>
      <c r="X396" s="41" t="str">
        <f t="shared" si="8"/>
        <v>--------</v>
      </c>
      <c r="Y396" s="41" t="str">
        <f t="shared" si="9"/>
        <v>-------</v>
      </c>
    </row>
    <row r="397">
      <c r="A397" s="20"/>
      <c r="B397" s="20"/>
      <c r="C397" s="20"/>
      <c r="D397" s="20"/>
      <c r="E397" s="20"/>
      <c r="F397" s="20"/>
      <c r="G397" s="20"/>
      <c r="H397" s="20"/>
      <c r="I397" s="25"/>
      <c r="J397" s="20"/>
      <c r="K397" s="20"/>
      <c r="L397" s="25"/>
      <c r="M397" s="20"/>
      <c r="N397" s="20"/>
      <c r="O397" s="20"/>
      <c r="P397" s="20"/>
      <c r="Q397" s="39" t="str">
        <f t="shared" si="2"/>
        <v>alp----</v>
      </c>
      <c r="R397" s="40" t="str">
        <f t="shared" si="3"/>
        <v>-----none</v>
      </c>
      <c r="S397" s="40" t="str">
        <f t="shared" si="4"/>
        <v>-------</v>
      </c>
      <c r="T397" s="41" t="str">
        <f t="shared" si="5"/>
        <v>alp---</v>
      </c>
      <c r="U397" s="41" t="str">
        <f t="shared" si="6"/>
        <v/>
      </c>
      <c r="V397" s="41"/>
      <c r="W397" s="41" t="str">
        <f t="shared" si="32"/>
        <v>-------</v>
      </c>
      <c r="X397" s="41" t="str">
        <f t="shared" si="8"/>
        <v>--------</v>
      </c>
      <c r="Y397" s="41" t="str">
        <f t="shared" si="9"/>
        <v>-------</v>
      </c>
    </row>
    <row r="398">
      <c r="A398" s="14"/>
      <c r="B398" s="14"/>
      <c r="C398" s="14"/>
      <c r="D398" s="14"/>
      <c r="E398" s="14"/>
      <c r="F398" s="14"/>
      <c r="G398" s="14"/>
      <c r="H398" s="14"/>
      <c r="I398" s="16"/>
      <c r="J398" s="14"/>
      <c r="K398" s="14"/>
      <c r="L398" s="50"/>
      <c r="M398" s="14"/>
      <c r="N398" s="14"/>
      <c r="O398" s="14"/>
      <c r="P398" s="14"/>
      <c r="Q398" s="39" t="str">
        <f t="shared" si="2"/>
        <v>alp----</v>
      </c>
      <c r="R398" s="40" t="str">
        <f t="shared" si="3"/>
        <v>-----none</v>
      </c>
      <c r="S398" s="40" t="str">
        <f t="shared" si="4"/>
        <v>-------</v>
      </c>
      <c r="T398" s="41" t="str">
        <f t="shared" si="5"/>
        <v>alp---</v>
      </c>
      <c r="U398" s="41" t="str">
        <f t="shared" si="6"/>
        <v/>
      </c>
      <c r="V398" s="41"/>
      <c r="W398" s="41" t="str">
        <f t="shared" si="32"/>
        <v>-------</v>
      </c>
      <c r="X398" s="41" t="str">
        <f t="shared" si="8"/>
        <v>--------</v>
      </c>
      <c r="Y398" s="41" t="str">
        <f t="shared" si="9"/>
        <v>-------</v>
      </c>
    </row>
    <row r="399">
      <c r="A399" s="20"/>
      <c r="B399" s="20"/>
      <c r="C399" s="20"/>
      <c r="D399" s="20"/>
      <c r="E399" s="20"/>
      <c r="F399" s="20"/>
      <c r="G399" s="20"/>
      <c r="H399" s="20"/>
      <c r="I399" s="25"/>
      <c r="J399" s="20"/>
      <c r="K399" s="20"/>
      <c r="L399" s="25"/>
      <c r="M399" s="20"/>
      <c r="N399" s="20"/>
      <c r="O399" s="20"/>
      <c r="P399" s="20"/>
      <c r="Q399" s="39" t="str">
        <f t="shared" si="2"/>
        <v>alp----</v>
      </c>
      <c r="R399" s="40" t="str">
        <f t="shared" si="3"/>
        <v>-----none</v>
      </c>
      <c r="S399" s="40" t="str">
        <f t="shared" si="4"/>
        <v>-------</v>
      </c>
      <c r="T399" s="41" t="str">
        <f t="shared" si="5"/>
        <v>alp---</v>
      </c>
      <c r="U399" s="41" t="str">
        <f t="shared" si="6"/>
        <v/>
      </c>
      <c r="V399" s="41"/>
      <c r="W399" s="41" t="str">
        <f t="shared" si="32"/>
        <v>-------</v>
      </c>
      <c r="X399" s="41" t="str">
        <f t="shared" si="8"/>
        <v>--------</v>
      </c>
      <c r="Y399" s="41" t="str">
        <f t="shared" si="9"/>
        <v>-------</v>
      </c>
    </row>
    <row r="400">
      <c r="A400" s="14"/>
      <c r="B400" s="14"/>
      <c r="C400" s="14"/>
      <c r="D400" s="14"/>
      <c r="E400" s="14"/>
      <c r="F400" s="14"/>
      <c r="G400" s="14"/>
      <c r="H400" s="14"/>
      <c r="I400" s="16"/>
      <c r="J400" s="14"/>
      <c r="K400" s="14"/>
      <c r="L400" s="50"/>
      <c r="M400" s="14"/>
      <c r="N400" s="14"/>
      <c r="O400" s="14"/>
      <c r="P400" s="14"/>
      <c r="Q400" s="39" t="str">
        <f t="shared" si="2"/>
        <v>alp----</v>
      </c>
      <c r="R400" s="40" t="str">
        <f t="shared" si="3"/>
        <v>-----none</v>
      </c>
      <c r="S400" s="40" t="str">
        <f t="shared" si="4"/>
        <v>-------</v>
      </c>
      <c r="T400" s="41" t="str">
        <f t="shared" si="5"/>
        <v>alp---</v>
      </c>
      <c r="U400" s="41" t="str">
        <f t="shared" si="6"/>
        <v/>
      </c>
      <c r="V400" s="41"/>
      <c r="W400" s="41" t="str">
        <f t="shared" si="32"/>
        <v>-------</v>
      </c>
      <c r="X400" s="41" t="str">
        <f t="shared" si="8"/>
        <v>--------</v>
      </c>
      <c r="Y400" s="41" t="str">
        <f t="shared" si="9"/>
        <v>-------</v>
      </c>
    </row>
    <row r="401">
      <c r="A401" s="20"/>
      <c r="B401" s="20"/>
      <c r="C401" s="20"/>
      <c r="D401" s="20"/>
      <c r="E401" s="20"/>
      <c r="F401" s="20"/>
      <c r="G401" s="20"/>
      <c r="H401" s="20"/>
      <c r="I401" s="25"/>
      <c r="J401" s="20"/>
      <c r="K401" s="20"/>
      <c r="L401" s="25"/>
      <c r="M401" s="20"/>
      <c r="N401" s="20"/>
      <c r="O401" s="20"/>
      <c r="P401" s="20"/>
      <c r="Q401" s="39" t="str">
        <f t="shared" si="2"/>
        <v>alp----</v>
      </c>
      <c r="R401" s="40" t="str">
        <f t="shared" si="3"/>
        <v>-----none</v>
      </c>
      <c r="S401" s="40" t="str">
        <f t="shared" si="4"/>
        <v>-------</v>
      </c>
      <c r="T401" s="41" t="str">
        <f t="shared" si="5"/>
        <v>alp---</v>
      </c>
      <c r="U401" s="41" t="str">
        <f t="shared" si="6"/>
        <v/>
      </c>
      <c r="V401" s="41"/>
      <c r="W401" s="41" t="str">
        <f t="shared" si="32"/>
        <v>-------</v>
      </c>
      <c r="X401" s="41" t="str">
        <f t="shared" si="8"/>
        <v>--------</v>
      </c>
      <c r="Y401" s="41" t="str">
        <f t="shared" si="9"/>
        <v>-------</v>
      </c>
    </row>
    <row r="402">
      <c r="A402" s="14"/>
      <c r="B402" s="14"/>
      <c r="C402" s="14"/>
      <c r="D402" s="14"/>
      <c r="E402" s="14"/>
      <c r="F402" s="14"/>
      <c r="G402" s="14"/>
      <c r="H402" s="14"/>
      <c r="I402" s="16"/>
      <c r="J402" s="14"/>
      <c r="K402" s="14"/>
      <c r="L402" s="50"/>
      <c r="M402" s="14"/>
      <c r="N402" s="14"/>
      <c r="O402" s="14"/>
      <c r="P402" s="14"/>
      <c r="Q402" s="39" t="str">
        <f t="shared" si="2"/>
        <v>alp----</v>
      </c>
      <c r="R402" s="40" t="str">
        <f t="shared" si="3"/>
        <v>-----none</v>
      </c>
      <c r="S402" s="40" t="str">
        <f t="shared" si="4"/>
        <v>-------</v>
      </c>
      <c r="T402" s="41" t="str">
        <f t="shared" si="5"/>
        <v>alp---</v>
      </c>
      <c r="U402" s="41" t="str">
        <f t="shared" si="6"/>
        <v/>
      </c>
      <c r="V402" s="41"/>
      <c r="W402" s="41" t="str">
        <f t="shared" si="32"/>
        <v>-------</v>
      </c>
      <c r="X402" s="41" t="str">
        <f t="shared" si="8"/>
        <v>--------</v>
      </c>
      <c r="Y402" s="41" t="str">
        <f t="shared" si="9"/>
        <v>-------</v>
      </c>
    </row>
    <row r="403">
      <c r="A403" s="20"/>
      <c r="B403" s="20"/>
      <c r="C403" s="20"/>
      <c r="D403" s="20"/>
      <c r="E403" s="20"/>
      <c r="F403" s="20"/>
      <c r="G403" s="20"/>
      <c r="H403" s="20"/>
      <c r="I403" s="25"/>
      <c r="J403" s="20"/>
      <c r="K403" s="20"/>
      <c r="L403" s="25"/>
      <c r="M403" s="20"/>
      <c r="N403" s="20"/>
      <c r="O403" s="20"/>
      <c r="P403" s="20"/>
      <c r="Q403" s="39" t="str">
        <f t="shared" si="2"/>
        <v>alp----</v>
      </c>
      <c r="R403" s="40" t="str">
        <f t="shared" si="3"/>
        <v>-----none</v>
      </c>
      <c r="S403" s="40" t="str">
        <f t="shared" si="4"/>
        <v>-------</v>
      </c>
      <c r="T403" s="41" t="str">
        <f t="shared" si="5"/>
        <v>alp---</v>
      </c>
      <c r="U403" s="41" t="str">
        <f t="shared" si="6"/>
        <v/>
      </c>
      <c r="V403" s="41"/>
      <c r="W403" s="41" t="str">
        <f t="shared" si="32"/>
        <v>-------</v>
      </c>
      <c r="X403" s="41" t="str">
        <f t="shared" si="8"/>
        <v>--------</v>
      </c>
      <c r="Y403" s="41" t="str">
        <f t="shared" si="9"/>
        <v>-------</v>
      </c>
    </row>
    <row r="404">
      <c r="A404" s="14"/>
      <c r="B404" s="14"/>
      <c r="C404" s="14"/>
      <c r="D404" s="14"/>
      <c r="E404" s="14"/>
      <c r="F404" s="14"/>
      <c r="G404" s="14"/>
      <c r="H404" s="14"/>
      <c r="I404" s="16"/>
      <c r="J404" s="14"/>
      <c r="K404" s="14"/>
      <c r="L404" s="50"/>
      <c r="M404" s="14"/>
      <c r="N404" s="14"/>
      <c r="O404" s="14"/>
      <c r="P404" s="14"/>
      <c r="Q404" s="39" t="str">
        <f t="shared" si="2"/>
        <v>alp----</v>
      </c>
      <c r="R404" s="40" t="str">
        <f t="shared" si="3"/>
        <v>-----none</v>
      </c>
      <c r="S404" s="40" t="str">
        <f t="shared" si="4"/>
        <v>-------</v>
      </c>
      <c r="T404" s="41" t="str">
        <f t="shared" si="5"/>
        <v>alp---</v>
      </c>
      <c r="U404" s="41" t="str">
        <f t="shared" si="6"/>
        <v/>
      </c>
      <c r="V404" s="41"/>
      <c r="W404" s="41" t="str">
        <f t="shared" si="32"/>
        <v>-------</v>
      </c>
      <c r="X404" s="41" t="str">
        <f t="shared" si="8"/>
        <v>--------</v>
      </c>
      <c r="Y404" s="41" t="str">
        <f t="shared" si="9"/>
        <v>-------</v>
      </c>
    </row>
    <row r="405">
      <c r="A405" s="20"/>
      <c r="B405" s="20"/>
      <c r="C405" s="20"/>
      <c r="D405" s="20"/>
      <c r="E405" s="20"/>
      <c r="F405" s="20"/>
      <c r="G405" s="20"/>
      <c r="H405" s="20"/>
      <c r="I405" s="25"/>
      <c r="J405" s="20"/>
      <c r="K405" s="20"/>
      <c r="L405" s="25"/>
      <c r="M405" s="20"/>
      <c r="N405" s="20"/>
      <c r="O405" s="20"/>
      <c r="P405" s="20"/>
      <c r="Q405" s="39" t="str">
        <f t="shared" si="2"/>
        <v>alp----</v>
      </c>
      <c r="R405" s="40" t="str">
        <f t="shared" si="3"/>
        <v>-----none</v>
      </c>
      <c r="S405" s="40" t="str">
        <f t="shared" si="4"/>
        <v>-------</v>
      </c>
      <c r="T405" s="41" t="str">
        <f t="shared" si="5"/>
        <v>alp---</v>
      </c>
      <c r="U405" s="41" t="str">
        <f t="shared" si="6"/>
        <v/>
      </c>
      <c r="V405" s="41"/>
      <c r="W405" s="41" t="str">
        <f t="shared" si="32"/>
        <v>-------</v>
      </c>
      <c r="X405" s="41" t="str">
        <f t="shared" si="8"/>
        <v>--------</v>
      </c>
      <c r="Y405" s="41" t="str">
        <f t="shared" si="9"/>
        <v>-------</v>
      </c>
    </row>
    <row r="406">
      <c r="A406" s="14"/>
      <c r="B406" s="14"/>
      <c r="C406" s="14"/>
      <c r="D406" s="14"/>
      <c r="E406" s="14"/>
      <c r="F406" s="14"/>
      <c r="G406" s="14"/>
      <c r="H406" s="14"/>
      <c r="I406" s="16"/>
      <c r="J406" s="14"/>
      <c r="K406" s="14"/>
      <c r="L406" s="50"/>
      <c r="M406" s="14"/>
      <c r="N406" s="14"/>
      <c r="O406" s="14"/>
      <c r="P406" s="14"/>
      <c r="Q406" s="39" t="str">
        <f t="shared" si="2"/>
        <v>alp----</v>
      </c>
      <c r="R406" s="40" t="str">
        <f t="shared" si="3"/>
        <v>-----none</v>
      </c>
      <c r="S406" s="40" t="str">
        <f t="shared" si="4"/>
        <v>-------</v>
      </c>
      <c r="T406" s="41" t="str">
        <f t="shared" si="5"/>
        <v>alp---</v>
      </c>
      <c r="U406" s="41" t="str">
        <f t="shared" si="6"/>
        <v/>
      </c>
      <c r="V406" s="41"/>
      <c r="W406" s="41" t="str">
        <f t="shared" si="32"/>
        <v>-------</v>
      </c>
      <c r="X406" s="41" t="str">
        <f t="shared" si="8"/>
        <v>--------</v>
      </c>
      <c r="Y406" s="41" t="str">
        <f t="shared" si="9"/>
        <v>-------</v>
      </c>
    </row>
    <row r="407">
      <c r="A407" s="20"/>
      <c r="B407" s="20"/>
      <c r="C407" s="20"/>
      <c r="D407" s="20"/>
      <c r="E407" s="20"/>
      <c r="F407" s="20"/>
      <c r="G407" s="20"/>
      <c r="H407" s="20"/>
      <c r="I407" s="25"/>
      <c r="J407" s="20"/>
      <c r="K407" s="20"/>
      <c r="L407" s="25"/>
      <c r="M407" s="20"/>
      <c r="N407" s="20"/>
      <c r="O407" s="20"/>
      <c r="P407" s="20"/>
      <c r="Q407" s="39" t="str">
        <f t="shared" si="2"/>
        <v>alp----</v>
      </c>
      <c r="R407" s="40" t="str">
        <f t="shared" si="3"/>
        <v>-----none</v>
      </c>
      <c r="S407" s="40" t="str">
        <f t="shared" si="4"/>
        <v>-------</v>
      </c>
      <c r="T407" s="41" t="str">
        <f t="shared" si="5"/>
        <v>alp---</v>
      </c>
      <c r="U407" s="41" t="str">
        <f t="shared" si="6"/>
        <v/>
      </c>
      <c r="V407" s="41"/>
      <c r="W407" s="41" t="str">
        <f t="shared" si="32"/>
        <v>-------</v>
      </c>
      <c r="X407" s="41" t="str">
        <f t="shared" si="8"/>
        <v>--------</v>
      </c>
      <c r="Y407" s="41" t="str">
        <f t="shared" si="9"/>
        <v>-------</v>
      </c>
    </row>
    <row r="408">
      <c r="A408" s="14"/>
      <c r="B408" s="14"/>
      <c r="C408" s="14"/>
      <c r="D408" s="14"/>
      <c r="E408" s="14"/>
      <c r="F408" s="14"/>
      <c r="G408" s="14"/>
      <c r="H408" s="14"/>
      <c r="I408" s="16"/>
      <c r="J408" s="14"/>
      <c r="K408" s="14"/>
      <c r="L408" s="50"/>
      <c r="M408" s="14"/>
      <c r="N408" s="14"/>
      <c r="O408" s="14"/>
      <c r="P408" s="14"/>
      <c r="Q408" s="39" t="str">
        <f t="shared" si="2"/>
        <v>alp----</v>
      </c>
      <c r="R408" s="40" t="str">
        <f t="shared" si="3"/>
        <v>-----none</v>
      </c>
      <c r="S408" s="40" t="str">
        <f t="shared" si="4"/>
        <v>-------</v>
      </c>
      <c r="T408" s="41" t="str">
        <f t="shared" si="5"/>
        <v>alp---</v>
      </c>
      <c r="U408" s="41" t="str">
        <f t="shared" si="6"/>
        <v/>
      </c>
      <c r="V408" s="41"/>
      <c r="W408" s="41" t="str">
        <f t="shared" si="32"/>
        <v>-------</v>
      </c>
      <c r="X408" s="41" t="str">
        <f t="shared" si="8"/>
        <v>--------</v>
      </c>
      <c r="Y408" s="41" t="str">
        <f t="shared" si="9"/>
        <v>-------</v>
      </c>
    </row>
    <row r="409">
      <c r="A409" s="20"/>
      <c r="B409" s="20"/>
      <c r="C409" s="20"/>
      <c r="D409" s="20"/>
      <c r="E409" s="20"/>
      <c r="F409" s="20"/>
      <c r="G409" s="20"/>
      <c r="H409" s="20"/>
      <c r="I409" s="25"/>
      <c r="J409" s="20"/>
      <c r="K409" s="20"/>
      <c r="L409" s="25"/>
      <c r="M409" s="20"/>
      <c r="N409" s="20"/>
      <c r="O409" s="20"/>
      <c r="P409" s="20"/>
      <c r="Q409" s="39" t="str">
        <f t="shared" si="2"/>
        <v>alp----</v>
      </c>
      <c r="R409" s="40" t="str">
        <f t="shared" si="3"/>
        <v>-----none</v>
      </c>
      <c r="S409" s="40" t="str">
        <f t="shared" si="4"/>
        <v>-------</v>
      </c>
      <c r="T409" s="41" t="str">
        <f t="shared" si="5"/>
        <v>alp---</v>
      </c>
      <c r="U409" s="41" t="str">
        <f t="shared" si="6"/>
        <v/>
      </c>
      <c r="V409" s="41"/>
      <c r="W409" s="41" t="str">
        <f t="shared" si="32"/>
        <v>-------</v>
      </c>
      <c r="X409" s="41" t="str">
        <f t="shared" si="8"/>
        <v>--------</v>
      </c>
      <c r="Y409" s="41" t="str">
        <f t="shared" si="9"/>
        <v>-------</v>
      </c>
    </row>
    <row r="410">
      <c r="A410" s="14"/>
      <c r="B410" s="14"/>
      <c r="C410" s="14"/>
      <c r="D410" s="14"/>
      <c r="E410" s="14"/>
      <c r="F410" s="14"/>
      <c r="G410" s="14"/>
      <c r="H410" s="14"/>
      <c r="I410" s="16"/>
      <c r="J410" s="14"/>
      <c r="K410" s="14"/>
      <c r="L410" s="50"/>
      <c r="M410" s="14"/>
      <c r="N410" s="14"/>
      <c r="O410" s="14"/>
      <c r="P410" s="14"/>
      <c r="Q410" s="39" t="str">
        <f t="shared" si="2"/>
        <v>alp----</v>
      </c>
      <c r="R410" s="40" t="str">
        <f t="shared" si="3"/>
        <v>-----none</v>
      </c>
      <c r="S410" s="40" t="str">
        <f t="shared" si="4"/>
        <v>-------</v>
      </c>
      <c r="T410" s="41" t="str">
        <f t="shared" si="5"/>
        <v>alp---</v>
      </c>
      <c r="U410" s="41" t="str">
        <f t="shared" si="6"/>
        <v/>
      </c>
      <c r="V410" s="41"/>
      <c r="W410" s="41" t="str">
        <f t="shared" si="32"/>
        <v>-------</v>
      </c>
      <c r="X410" s="41" t="str">
        <f t="shared" si="8"/>
        <v>--------</v>
      </c>
      <c r="Y410" s="41" t="str">
        <f t="shared" si="9"/>
        <v>-------</v>
      </c>
    </row>
    <row r="411">
      <c r="A411" s="20"/>
      <c r="B411" s="20"/>
      <c r="C411" s="20"/>
      <c r="D411" s="20"/>
      <c r="E411" s="20"/>
      <c r="F411" s="20"/>
      <c r="G411" s="20"/>
      <c r="H411" s="20"/>
      <c r="I411" s="25"/>
      <c r="J411" s="20"/>
      <c r="K411" s="20"/>
      <c r="L411" s="25"/>
      <c r="M411" s="20"/>
      <c r="N411" s="20"/>
      <c r="O411" s="20"/>
      <c r="P411" s="20"/>
      <c r="Q411" s="39" t="str">
        <f t="shared" si="2"/>
        <v>alp----</v>
      </c>
      <c r="R411" s="40" t="str">
        <f t="shared" si="3"/>
        <v>-----none</v>
      </c>
      <c r="S411" s="40" t="str">
        <f t="shared" si="4"/>
        <v>-------</v>
      </c>
      <c r="T411" s="41" t="str">
        <f t="shared" si="5"/>
        <v>alp---</v>
      </c>
      <c r="U411" s="41" t="str">
        <f t="shared" si="6"/>
        <v/>
      </c>
      <c r="V411" s="41"/>
      <c r="W411" s="41" t="str">
        <f t="shared" si="32"/>
        <v>-------</v>
      </c>
      <c r="X411" s="41" t="str">
        <f t="shared" si="8"/>
        <v>--------</v>
      </c>
      <c r="Y411" s="41" t="str">
        <f t="shared" si="9"/>
        <v>-------</v>
      </c>
    </row>
    <row r="412">
      <c r="A412" s="14"/>
      <c r="B412" s="14"/>
      <c r="C412" s="14"/>
      <c r="D412" s="14"/>
      <c r="E412" s="14"/>
      <c r="F412" s="14"/>
      <c r="G412" s="14"/>
      <c r="H412" s="14"/>
      <c r="I412" s="16"/>
      <c r="J412" s="14"/>
      <c r="K412" s="14"/>
      <c r="L412" s="50"/>
      <c r="M412" s="14"/>
      <c r="N412" s="14"/>
      <c r="O412" s="14"/>
      <c r="P412" s="14"/>
      <c r="Q412" s="39" t="str">
        <f t="shared" si="2"/>
        <v>alp----</v>
      </c>
      <c r="R412" s="40" t="str">
        <f t="shared" si="3"/>
        <v>-----none</v>
      </c>
      <c r="S412" s="40" t="str">
        <f t="shared" si="4"/>
        <v>-------</v>
      </c>
      <c r="T412" s="41" t="str">
        <f t="shared" si="5"/>
        <v>alp---</v>
      </c>
      <c r="U412" s="41" t="str">
        <f t="shared" si="6"/>
        <v/>
      </c>
      <c r="V412" s="41"/>
      <c r="W412" s="41" t="str">
        <f t="shared" si="32"/>
        <v>-------</v>
      </c>
      <c r="X412" s="41" t="str">
        <f t="shared" si="8"/>
        <v>--------</v>
      </c>
      <c r="Y412" s="41" t="str">
        <f t="shared" si="9"/>
        <v>-------</v>
      </c>
    </row>
    <row r="413">
      <c r="A413" s="20"/>
      <c r="B413" s="20"/>
      <c r="C413" s="20"/>
      <c r="D413" s="20"/>
      <c r="E413" s="20"/>
      <c r="F413" s="20"/>
      <c r="G413" s="20"/>
      <c r="H413" s="20"/>
      <c r="I413" s="25"/>
      <c r="J413" s="20"/>
      <c r="K413" s="20"/>
      <c r="L413" s="25"/>
      <c r="M413" s="20"/>
      <c r="N413" s="20"/>
      <c r="O413" s="20"/>
      <c r="P413" s="20"/>
      <c r="Q413" s="39" t="str">
        <f t="shared" si="2"/>
        <v>alp----</v>
      </c>
      <c r="R413" s="40" t="str">
        <f t="shared" si="3"/>
        <v>-----none</v>
      </c>
      <c r="S413" s="40" t="str">
        <f t="shared" si="4"/>
        <v>-------</v>
      </c>
      <c r="T413" s="41" t="str">
        <f t="shared" si="5"/>
        <v>alp---</v>
      </c>
      <c r="U413" s="41" t="str">
        <f t="shared" si="6"/>
        <v/>
      </c>
      <c r="V413" s="41"/>
      <c r="W413" s="41" t="str">
        <f t="shared" si="32"/>
        <v>-------</v>
      </c>
      <c r="X413" s="41" t="str">
        <f t="shared" si="8"/>
        <v>--------</v>
      </c>
      <c r="Y413" s="41" t="str">
        <f t="shared" si="9"/>
        <v>-------</v>
      </c>
    </row>
    <row r="414">
      <c r="A414" s="14"/>
      <c r="B414" s="14"/>
      <c r="C414" s="14"/>
      <c r="D414" s="14"/>
      <c r="E414" s="14"/>
      <c r="F414" s="14"/>
      <c r="G414" s="14"/>
      <c r="H414" s="14"/>
      <c r="I414" s="16"/>
      <c r="J414" s="14"/>
      <c r="K414" s="14"/>
      <c r="L414" s="50"/>
      <c r="M414" s="14"/>
      <c r="N414" s="14"/>
      <c r="O414" s="14"/>
      <c r="P414" s="14"/>
      <c r="Q414" s="39" t="str">
        <f t="shared" si="2"/>
        <v>alp----</v>
      </c>
      <c r="R414" s="40" t="str">
        <f t="shared" si="3"/>
        <v>-----none</v>
      </c>
      <c r="S414" s="40" t="str">
        <f t="shared" si="4"/>
        <v>-------</v>
      </c>
      <c r="T414" s="41" t="str">
        <f t="shared" si="5"/>
        <v>alp---</v>
      </c>
      <c r="U414" s="41" t="str">
        <f t="shared" si="6"/>
        <v/>
      </c>
      <c r="V414" s="41"/>
      <c r="W414" s="41" t="str">
        <f t="shared" si="32"/>
        <v>-------</v>
      </c>
      <c r="X414" s="41" t="str">
        <f t="shared" si="8"/>
        <v>--------</v>
      </c>
      <c r="Y414" s="41" t="str">
        <f t="shared" si="9"/>
        <v>-------</v>
      </c>
    </row>
    <row r="415">
      <c r="A415" s="20"/>
      <c r="B415" s="20"/>
      <c r="C415" s="20"/>
      <c r="D415" s="20"/>
      <c r="E415" s="20"/>
      <c r="F415" s="20"/>
      <c r="G415" s="20"/>
      <c r="H415" s="20"/>
      <c r="I415" s="25"/>
      <c r="J415" s="20"/>
      <c r="K415" s="20"/>
      <c r="L415" s="25"/>
      <c r="M415" s="20"/>
      <c r="N415" s="20"/>
      <c r="O415" s="20"/>
      <c r="P415" s="20"/>
      <c r="Q415" s="39" t="str">
        <f t="shared" si="2"/>
        <v>alp----</v>
      </c>
      <c r="R415" s="40" t="str">
        <f t="shared" si="3"/>
        <v>-----none</v>
      </c>
      <c r="S415" s="40" t="str">
        <f t="shared" si="4"/>
        <v>-------</v>
      </c>
      <c r="T415" s="41" t="str">
        <f t="shared" si="5"/>
        <v>alp---</v>
      </c>
      <c r="U415" s="41" t="str">
        <f t="shared" si="6"/>
        <v/>
      </c>
      <c r="V415" s="41"/>
      <c r="W415" s="41" t="str">
        <f t="shared" si="32"/>
        <v>-------</v>
      </c>
      <c r="X415" s="41" t="str">
        <f t="shared" si="8"/>
        <v>--------</v>
      </c>
      <c r="Y415" s="41" t="str">
        <f t="shared" si="9"/>
        <v>-------</v>
      </c>
    </row>
    <row r="416">
      <c r="A416" s="14"/>
      <c r="B416" s="14"/>
      <c r="C416" s="14"/>
      <c r="D416" s="14"/>
      <c r="E416" s="14"/>
      <c r="F416" s="14"/>
      <c r="G416" s="14"/>
      <c r="H416" s="14"/>
      <c r="I416" s="16"/>
      <c r="J416" s="14"/>
      <c r="K416" s="14"/>
      <c r="L416" s="50"/>
      <c r="M416" s="14"/>
      <c r="N416" s="14"/>
      <c r="O416" s="14"/>
      <c r="P416" s="14"/>
      <c r="Q416" s="39" t="str">
        <f t="shared" si="2"/>
        <v>alp----</v>
      </c>
      <c r="R416" s="40" t="str">
        <f t="shared" si="3"/>
        <v>-----none</v>
      </c>
      <c r="S416" s="40" t="str">
        <f t="shared" si="4"/>
        <v>-------</v>
      </c>
      <c r="T416" s="41" t="str">
        <f t="shared" si="5"/>
        <v>alp---</v>
      </c>
      <c r="U416" s="41" t="str">
        <f t="shared" si="6"/>
        <v/>
      </c>
      <c r="V416" s="41"/>
      <c r="W416" s="41" t="str">
        <f t="shared" si="32"/>
        <v>-------</v>
      </c>
      <c r="X416" s="41" t="str">
        <f t="shared" si="8"/>
        <v>--------</v>
      </c>
      <c r="Y416" s="41" t="str">
        <f t="shared" si="9"/>
        <v>-------</v>
      </c>
    </row>
    <row r="417">
      <c r="A417" s="20"/>
      <c r="B417" s="20"/>
      <c r="C417" s="20"/>
      <c r="D417" s="20"/>
      <c r="E417" s="20"/>
      <c r="F417" s="20"/>
      <c r="G417" s="20"/>
      <c r="H417" s="20"/>
      <c r="I417" s="25"/>
      <c r="J417" s="20"/>
      <c r="K417" s="20"/>
      <c r="L417" s="25"/>
      <c r="M417" s="20"/>
      <c r="N417" s="20"/>
      <c r="O417" s="20"/>
      <c r="P417" s="20"/>
      <c r="Q417" s="39" t="str">
        <f t="shared" si="2"/>
        <v>alp----</v>
      </c>
      <c r="R417" s="40" t="str">
        <f t="shared" si="3"/>
        <v>-----none</v>
      </c>
      <c r="S417" s="40" t="str">
        <f t="shared" si="4"/>
        <v>-------</v>
      </c>
      <c r="T417" s="41" t="str">
        <f t="shared" si="5"/>
        <v>alp---</v>
      </c>
      <c r="U417" s="41" t="str">
        <f t="shared" si="6"/>
        <v/>
      </c>
      <c r="V417" s="41"/>
      <c r="W417" s="41" t="str">
        <f t="shared" si="32"/>
        <v>-------</v>
      </c>
      <c r="X417" s="41" t="str">
        <f t="shared" si="8"/>
        <v>--------</v>
      </c>
      <c r="Y417" s="41" t="str">
        <f t="shared" si="9"/>
        <v>-------</v>
      </c>
    </row>
    <row r="418">
      <c r="A418" s="14"/>
      <c r="B418" s="14"/>
      <c r="C418" s="14"/>
      <c r="D418" s="14"/>
      <c r="E418" s="14"/>
      <c r="F418" s="14"/>
      <c r="G418" s="14"/>
      <c r="H418" s="14"/>
      <c r="I418" s="16"/>
      <c r="J418" s="14"/>
      <c r="K418" s="14"/>
      <c r="L418" s="50"/>
      <c r="M418" s="14"/>
      <c r="N418" s="14"/>
      <c r="O418" s="14"/>
      <c r="P418" s="14"/>
      <c r="Q418" s="39" t="str">
        <f t="shared" si="2"/>
        <v>alp----</v>
      </c>
      <c r="R418" s="40" t="str">
        <f t="shared" si="3"/>
        <v>-----none</v>
      </c>
      <c r="S418" s="40" t="str">
        <f t="shared" si="4"/>
        <v>-------</v>
      </c>
      <c r="T418" s="41" t="str">
        <f t="shared" si="5"/>
        <v>alp---</v>
      </c>
      <c r="U418" s="41" t="str">
        <f t="shared" si="6"/>
        <v/>
      </c>
      <c r="V418" s="41"/>
      <c r="W418" s="41" t="str">
        <f t="shared" si="32"/>
        <v>-------</v>
      </c>
      <c r="X418" s="41" t="str">
        <f t="shared" si="8"/>
        <v>--------</v>
      </c>
      <c r="Y418" s="41" t="str">
        <f t="shared" si="9"/>
        <v>-------</v>
      </c>
    </row>
    <row r="419">
      <c r="A419" s="20"/>
      <c r="B419" s="20"/>
      <c r="C419" s="20"/>
      <c r="D419" s="20"/>
      <c r="E419" s="20"/>
      <c r="F419" s="20"/>
      <c r="G419" s="20"/>
      <c r="H419" s="20"/>
      <c r="I419" s="25"/>
      <c r="J419" s="20"/>
      <c r="K419" s="20"/>
      <c r="L419" s="25"/>
      <c r="M419" s="20"/>
      <c r="N419" s="20"/>
      <c r="O419" s="20"/>
      <c r="P419" s="20"/>
      <c r="Q419" s="39" t="str">
        <f t="shared" si="2"/>
        <v>alp----</v>
      </c>
      <c r="R419" s="40" t="str">
        <f t="shared" si="3"/>
        <v>-----none</v>
      </c>
      <c r="S419" s="40" t="str">
        <f t="shared" si="4"/>
        <v>-------</v>
      </c>
      <c r="T419" s="41" t="str">
        <f t="shared" si="5"/>
        <v>alp---</v>
      </c>
      <c r="U419" s="41" t="str">
        <f t="shared" si="6"/>
        <v/>
      </c>
      <c r="V419" s="41"/>
      <c r="W419" s="41" t="str">
        <f t="shared" si="32"/>
        <v>-------</v>
      </c>
      <c r="X419" s="41" t="str">
        <f t="shared" si="8"/>
        <v>--------</v>
      </c>
      <c r="Y419" s="41" t="str">
        <f t="shared" si="9"/>
        <v>-------</v>
      </c>
    </row>
    <row r="420">
      <c r="A420" s="14"/>
      <c r="B420" s="14"/>
      <c r="C420" s="14"/>
      <c r="D420" s="14"/>
      <c r="E420" s="14"/>
      <c r="F420" s="14"/>
      <c r="G420" s="14"/>
      <c r="H420" s="14"/>
      <c r="I420" s="16"/>
      <c r="J420" s="14"/>
      <c r="K420" s="14"/>
      <c r="L420" s="50"/>
      <c r="M420" s="14"/>
      <c r="N420" s="14"/>
      <c r="O420" s="14"/>
      <c r="P420" s="14"/>
      <c r="Q420" s="39" t="str">
        <f t="shared" si="2"/>
        <v>alp----</v>
      </c>
      <c r="R420" s="40" t="str">
        <f t="shared" si="3"/>
        <v>-----none</v>
      </c>
      <c r="S420" s="40" t="str">
        <f t="shared" si="4"/>
        <v>-------</v>
      </c>
      <c r="T420" s="41" t="str">
        <f t="shared" si="5"/>
        <v>alp---</v>
      </c>
      <c r="U420" s="41" t="str">
        <f t="shared" si="6"/>
        <v/>
      </c>
      <c r="V420" s="41"/>
      <c r="W420" s="41" t="str">
        <f t="shared" si="32"/>
        <v>-------</v>
      </c>
      <c r="X420" s="41" t="str">
        <f t="shared" si="8"/>
        <v>--------</v>
      </c>
      <c r="Y420" s="41" t="str">
        <f t="shared" si="9"/>
        <v>-------</v>
      </c>
    </row>
    <row r="421">
      <c r="A421" s="20"/>
      <c r="B421" s="20"/>
      <c r="C421" s="20"/>
      <c r="D421" s="20"/>
      <c r="E421" s="20"/>
      <c r="F421" s="20"/>
      <c r="G421" s="20"/>
      <c r="H421" s="20"/>
      <c r="I421" s="25"/>
      <c r="J421" s="20"/>
      <c r="K421" s="20"/>
      <c r="L421" s="25"/>
      <c r="M421" s="20"/>
      <c r="N421" s="20"/>
      <c r="O421" s="20"/>
      <c r="P421" s="20"/>
      <c r="Q421" s="39" t="str">
        <f t="shared" si="2"/>
        <v>alp----</v>
      </c>
      <c r="R421" s="40" t="str">
        <f t="shared" si="3"/>
        <v>-----none</v>
      </c>
      <c r="S421" s="40" t="str">
        <f t="shared" si="4"/>
        <v>-------</v>
      </c>
      <c r="T421" s="41" t="str">
        <f t="shared" si="5"/>
        <v>alp---</v>
      </c>
      <c r="U421" s="41" t="str">
        <f t="shared" si="6"/>
        <v/>
      </c>
      <c r="V421" s="41"/>
      <c r="W421" s="41" t="str">
        <f t="shared" si="32"/>
        <v>-------</v>
      </c>
      <c r="X421" s="41" t="str">
        <f t="shared" si="8"/>
        <v>--------</v>
      </c>
      <c r="Y421" s="41" t="str">
        <f t="shared" si="9"/>
        <v>-------</v>
      </c>
    </row>
    <row r="422">
      <c r="A422" s="14"/>
      <c r="B422" s="14"/>
      <c r="C422" s="14"/>
      <c r="D422" s="14"/>
      <c r="E422" s="14"/>
      <c r="F422" s="14"/>
      <c r="G422" s="14"/>
      <c r="H422" s="14"/>
      <c r="I422" s="16"/>
      <c r="J422" s="14"/>
      <c r="K422" s="14"/>
      <c r="L422" s="50"/>
      <c r="M422" s="14"/>
      <c r="N422" s="14"/>
      <c r="O422" s="14"/>
      <c r="P422" s="14"/>
      <c r="Q422" s="39" t="str">
        <f t="shared" si="2"/>
        <v>alp----</v>
      </c>
      <c r="R422" s="40" t="str">
        <f t="shared" si="3"/>
        <v>-----none</v>
      </c>
      <c r="S422" s="40" t="str">
        <f t="shared" si="4"/>
        <v>-------</v>
      </c>
      <c r="T422" s="41" t="str">
        <f t="shared" si="5"/>
        <v>alp---</v>
      </c>
      <c r="U422" s="41" t="str">
        <f t="shared" si="6"/>
        <v/>
      </c>
      <c r="V422" s="41"/>
      <c r="W422" s="41" t="str">
        <f t="shared" si="32"/>
        <v>-------</v>
      </c>
      <c r="X422" s="41" t="str">
        <f t="shared" si="8"/>
        <v>--------</v>
      </c>
      <c r="Y422" s="41" t="str">
        <f t="shared" si="9"/>
        <v>-------</v>
      </c>
    </row>
    <row r="423">
      <c r="A423" s="20"/>
      <c r="B423" s="20"/>
      <c r="C423" s="20"/>
      <c r="D423" s="20"/>
      <c r="E423" s="20"/>
      <c r="F423" s="20"/>
      <c r="G423" s="20"/>
      <c r="H423" s="20"/>
      <c r="I423" s="25"/>
      <c r="J423" s="20"/>
      <c r="K423" s="20"/>
      <c r="L423" s="25"/>
      <c r="M423" s="20"/>
      <c r="N423" s="20"/>
      <c r="O423" s="20"/>
      <c r="P423" s="20"/>
      <c r="Q423" s="39" t="str">
        <f t="shared" si="2"/>
        <v>alp----</v>
      </c>
      <c r="R423" s="40" t="str">
        <f t="shared" si="3"/>
        <v>-----none</v>
      </c>
      <c r="S423" s="40" t="str">
        <f t="shared" si="4"/>
        <v>-------</v>
      </c>
      <c r="T423" s="41" t="str">
        <f t="shared" si="5"/>
        <v>alp---</v>
      </c>
      <c r="U423" s="41" t="str">
        <f t="shared" si="6"/>
        <v/>
      </c>
      <c r="V423" s="41"/>
      <c r="W423" s="41" t="str">
        <f t="shared" si="32"/>
        <v>-------</v>
      </c>
      <c r="X423" s="41" t="str">
        <f t="shared" si="8"/>
        <v>--------</v>
      </c>
      <c r="Y423" s="41" t="str">
        <f t="shared" si="9"/>
        <v>-------</v>
      </c>
    </row>
    <row r="424">
      <c r="A424" s="14"/>
      <c r="B424" s="14"/>
      <c r="C424" s="14"/>
      <c r="D424" s="14"/>
      <c r="E424" s="14"/>
      <c r="F424" s="14"/>
      <c r="G424" s="14"/>
      <c r="H424" s="14"/>
      <c r="I424" s="16"/>
      <c r="J424" s="14"/>
      <c r="K424" s="14"/>
      <c r="L424" s="50"/>
      <c r="M424" s="14"/>
      <c r="N424" s="14"/>
      <c r="O424" s="14"/>
      <c r="P424" s="14"/>
      <c r="Q424" s="39" t="str">
        <f t="shared" si="2"/>
        <v>alp----</v>
      </c>
      <c r="R424" s="40" t="str">
        <f t="shared" si="3"/>
        <v>-----none</v>
      </c>
      <c r="S424" s="40" t="str">
        <f t="shared" si="4"/>
        <v>-------</v>
      </c>
      <c r="T424" s="41" t="str">
        <f t="shared" si="5"/>
        <v>alp---</v>
      </c>
      <c r="U424" s="41" t="str">
        <f t="shared" si="6"/>
        <v/>
      </c>
      <c r="V424" s="41"/>
      <c r="W424" s="41" t="str">
        <f t="shared" si="32"/>
        <v>-------</v>
      </c>
      <c r="X424" s="41" t="str">
        <f t="shared" si="8"/>
        <v>--------</v>
      </c>
      <c r="Y424" s="41" t="str">
        <f t="shared" si="9"/>
        <v>-------</v>
      </c>
    </row>
    <row r="425">
      <c r="A425" s="20"/>
      <c r="B425" s="20"/>
      <c r="C425" s="20"/>
      <c r="D425" s="20"/>
      <c r="E425" s="20"/>
      <c r="F425" s="20"/>
      <c r="G425" s="20"/>
      <c r="H425" s="20"/>
      <c r="I425" s="25"/>
      <c r="J425" s="20"/>
      <c r="K425" s="20"/>
      <c r="L425" s="25"/>
      <c r="M425" s="20"/>
      <c r="N425" s="20"/>
      <c r="O425" s="20"/>
      <c r="P425" s="20"/>
      <c r="Q425" s="39" t="str">
        <f t="shared" si="2"/>
        <v>alp----</v>
      </c>
      <c r="R425" s="40" t="str">
        <f t="shared" si="3"/>
        <v>-----none</v>
      </c>
      <c r="S425" s="40" t="str">
        <f t="shared" si="4"/>
        <v>-------</v>
      </c>
      <c r="T425" s="41" t="str">
        <f t="shared" si="5"/>
        <v>alp---</v>
      </c>
      <c r="U425" s="41" t="str">
        <f t="shared" si="6"/>
        <v/>
      </c>
      <c r="V425" s="41"/>
      <c r="W425" s="41" t="str">
        <f t="shared" si="32"/>
        <v>-------</v>
      </c>
      <c r="X425" s="41" t="str">
        <f t="shared" si="8"/>
        <v>--------</v>
      </c>
      <c r="Y425" s="41" t="str">
        <f t="shared" si="9"/>
        <v>-------</v>
      </c>
    </row>
    <row r="426">
      <c r="A426" s="14"/>
      <c r="B426" s="14"/>
      <c r="C426" s="14"/>
      <c r="D426" s="14"/>
      <c r="E426" s="14"/>
      <c r="F426" s="14"/>
      <c r="G426" s="14"/>
      <c r="H426" s="14"/>
      <c r="I426" s="16"/>
      <c r="J426" s="14"/>
      <c r="K426" s="14"/>
      <c r="L426" s="50"/>
      <c r="M426" s="14"/>
      <c r="N426" s="14"/>
      <c r="O426" s="14"/>
      <c r="P426" s="14"/>
      <c r="Q426" s="39" t="str">
        <f t="shared" si="2"/>
        <v>alp----</v>
      </c>
      <c r="R426" s="40" t="str">
        <f t="shared" si="3"/>
        <v>-----none</v>
      </c>
      <c r="S426" s="40" t="str">
        <f t="shared" si="4"/>
        <v>-------</v>
      </c>
      <c r="T426" s="41" t="str">
        <f t="shared" si="5"/>
        <v>alp---</v>
      </c>
      <c r="U426" s="41" t="str">
        <f t="shared" si="6"/>
        <v/>
      </c>
      <c r="V426" s="41"/>
      <c r="W426" s="41" t="str">
        <f t="shared" si="32"/>
        <v>-------</v>
      </c>
      <c r="X426" s="41" t="str">
        <f t="shared" si="8"/>
        <v>--------</v>
      </c>
      <c r="Y426" s="41" t="str">
        <f t="shared" si="9"/>
        <v>-------</v>
      </c>
    </row>
    <row r="427">
      <c r="A427" s="20"/>
      <c r="B427" s="20"/>
      <c r="C427" s="20"/>
      <c r="D427" s="20"/>
      <c r="E427" s="20"/>
      <c r="F427" s="20"/>
      <c r="G427" s="20"/>
      <c r="H427" s="20"/>
      <c r="I427" s="25"/>
      <c r="J427" s="20"/>
      <c r="K427" s="20"/>
      <c r="L427" s="25"/>
      <c r="M427" s="20"/>
      <c r="N427" s="20"/>
      <c r="O427" s="20"/>
      <c r="P427" s="20"/>
      <c r="Q427" s="39" t="str">
        <f t="shared" si="2"/>
        <v>alp----</v>
      </c>
      <c r="R427" s="40" t="str">
        <f t="shared" si="3"/>
        <v>-----none</v>
      </c>
      <c r="S427" s="40" t="str">
        <f t="shared" si="4"/>
        <v>-------</v>
      </c>
      <c r="T427" s="41" t="str">
        <f t="shared" si="5"/>
        <v>alp---</v>
      </c>
      <c r="U427" s="41" t="str">
        <f t="shared" si="6"/>
        <v/>
      </c>
      <c r="V427" s="41"/>
      <c r="W427" s="41" t="str">
        <f t="shared" si="32"/>
        <v>-------</v>
      </c>
      <c r="X427" s="41" t="str">
        <f t="shared" si="8"/>
        <v>--------</v>
      </c>
      <c r="Y427" s="41" t="str">
        <f t="shared" si="9"/>
        <v>-------</v>
      </c>
    </row>
    <row r="428">
      <c r="A428" s="14"/>
      <c r="B428" s="14"/>
      <c r="C428" s="14"/>
      <c r="D428" s="14"/>
      <c r="E428" s="14"/>
      <c r="F428" s="14"/>
      <c r="G428" s="14"/>
      <c r="H428" s="14"/>
      <c r="I428" s="16"/>
      <c r="J428" s="14"/>
      <c r="K428" s="14"/>
      <c r="L428" s="50"/>
      <c r="M428" s="14"/>
      <c r="N428" s="14"/>
      <c r="O428" s="14"/>
      <c r="P428" s="14"/>
      <c r="Q428" s="39" t="str">
        <f t="shared" si="2"/>
        <v>alp----</v>
      </c>
      <c r="R428" s="40" t="str">
        <f t="shared" si="3"/>
        <v>-----none</v>
      </c>
      <c r="S428" s="40" t="str">
        <f t="shared" si="4"/>
        <v>-------</v>
      </c>
      <c r="T428" s="41" t="str">
        <f t="shared" si="5"/>
        <v>alp---</v>
      </c>
      <c r="U428" s="41" t="str">
        <f t="shared" si="6"/>
        <v/>
      </c>
      <c r="V428" s="41"/>
      <c r="W428" s="41" t="str">
        <f t="shared" si="32"/>
        <v>-------</v>
      </c>
      <c r="X428" s="41" t="str">
        <f t="shared" si="8"/>
        <v>--------</v>
      </c>
      <c r="Y428" s="41" t="str">
        <f t="shared" si="9"/>
        <v>-------</v>
      </c>
    </row>
    <row r="429">
      <c r="A429" s="20"/>
      <c r="B429" s="20"/>
      <c r="C429" s="20"/>
      <c r="D429" s="20"/>
      <c r="E429" s="20"/>
      <c r="F429" s="20"/>
      <c r="G429" s="20"/>
      <c r="H429" s="20"/>
      <c r="I429" s="25"/>
      <c r="J429" s="20"/>
      <c r="K429" s="20"/>
      <c r="L429" s="25"/>
      <c r="M429" s="20"/>
      <c r="N429" s="20"/>
      <c r="O429" s="20"/>
      <c r="P429" s="20"/>
      <c r="Q429" s="39" t="str">
        <f t="shared" si="2"/>
        <v>alp----</v>
      </c>
      <c r="R429" s="40" t="str">
        <f t="shared" si="3"/>
        <v>-----none</v>
      </c>
      <c r="S429" s="40" t="str">
        <f t="shared" si="4"/>
        <v>-------</v>
      </c>
      <c r="T429" s="41" t="str">
        <f t="shared" si="5"/>
        <v>alp---</v>
      </c>
      <c r="U429" s="41" t="str">
        <f t="shared" si="6"/>
        <v/>
      </c>
      <c r="V429" s="41"/>
      <c r="W429" s="41" t="str">
        <f t="shared" si="32"/>
        <v>-------</v>
      </c>
      <c r="X429" s="41" t="str">
        <f t="shared" si="8"/>
        <v>--------</v>
      </c>
      <c r="Y429" s="41" t="str">
        <f t="shared" si="9"/>
        <v>-------</v>
      </c>
    </row>
    <row r="430">
      <c r="A430" s="14"/>
      <c r="B430" s="14"/>
      <c r="C430" s="14"/>
      <c r="D430" s="14"/>
      <c r="E430" s="14"/>
      <c r="F430" s="14"/>
      <c r="G430" s="14"/>
      <c r="H430" s="14"/>
      <c r="I430" s="16"/>
      <c r="J430" s="14"/>
      <c r="K430" s="14"/>
      <c r="L430" s="50"/>
      <c r="M430" s="14"/>
      <c r="N430" s="14"/>
      <c r="O430" s="14"/>
      <c r="P430" s="14"/>
      <c r="Q430" s="39" t="str">
        <f t="shared" si="2"/>
        <v>alp----</v>
      </c>
      <c r="R430" s="40" t="str">
        <f t="shared" si="3"/>
        <v>-----none</v>
      </c>
      <c r="S430" s="40" t="str">
        <f t="shared" si="4"/>
        <v>-------</v>
      </c>
      <c r="T430" s="41" t="str">
        <f t="shared" si="5"/>
        <v>alp---</v>
      </c>
      <c r="U430" s="41" t="str">
        <f t="shared" si="6"/>
        <v/>
      </c>
      <c r="V430" s="41"/>
      <c r="W430" s="41" t="str">
        <f t="shared" si="32"/>
        <v>-------</v>
      </c>
      <c r="X430" s="41" t="str">
        <f t="shared" si="8"/>
        <v>--------</v>
      </c>
      <c r="Y430" s="41" t="str">
        <f t="shared" si="9"/>
        <v>-------</v>
      </c>
    </row>
    <row r="431">
      <c r="A431" s="20"/>
      <c r="B431" s="20"/>
      <c r="C431" s="20"/>
      <c r="D431" s="20"/>
      <c r="E431" s="20"/>
      <c r="F431" s="20"/>
      <c r="G431" s="20"/>
      <c r="H431" s="20"/>
      <c r="I431" s="25"/>
      <c r="J431" s="20"/>
      <c r="K431" s="20"/>
      <c r="L431" s="25"/>
      <c r="M431" s="20"/>
      <c r="N431" s="20"/>
      <c r="O431" s="20"/>
      <c r="P431" s="20"/>
      <c r="Q431" s="39" t="str">
        <f t="shared" si="2"/>
        <v>alp----</v>
      </c>
      <c r="R431" s="40" t="str">
        <f t="shared" si="3"/>
        <v>-----none</v>
      </c>
      <c r="S431" s="40" t="str">
        <f t="shared" si="4"/>
        <v>-------</v>
      </c>
      <c r="T431" s="41" t="str">
        <f t="shared" si="5"/>
        <v>alp---</v>
      </c>
      <c r="U431" s="41" t="str">
        <f t="shared" si="6"/>
        <v/>
      </c>
      <c r="V431" s="41"/>
      <c r="W431" s="41" t="str">
        <f t="shared" si="32"/>
        <v>-------</v>
      </c>
      <c r="X431" s="41" t="str">
        <f t="shared" si="8"/>
        <v>--------</v>
      </c>
      <c r="Y431" s="41" t="str">
        <f t="shared" si="9"/>
        <v>-------</v>
      </c>
    </row>
    <row r="432">
      <c r="A432" s="14"/>
      <c r="B432" s="14"/>
      <c r="C432" s="14"/>
      <c r="D432" s="14"/>
      <c r="E432" s="14"/>
      <c r="F432" s="14"/>
      <c r="G432" s="14"/>
      <c r="H432" s="14"/>
      <c r="I432" s="16"/>
      <c r="J432" s="14"/>
      <c r="K432" s="14"/>
      <c r="L432" s="50"/>
      <c r="M432" s="14"/>
      <c r="N432" s="14"/>
      <c r="O432" s="14"/>
      <c r="P432" s="14"/>
      <c r="Q432" s="39" t="str">
        <f t="shared" si="2"/>
        <v>alp----</v>
      </c>
      <c r="R432" s="40" t="str">
        <f t="shared" si="3"/>
        <v>-----none</v>
      </c>
      <c r="S432" s="40" t="str">
        <f t="shared" si="4"/>
        <v>-------</v>
      </c>
      <c r="T432" s="41" t="str">
        <f t="shared" si="5"/>
        <v>alp---</v>
      </c>
      <c r="U432" s="41" t="str">
        <f t="shared" si="6"/>
        <v/>
      </c>
      <c r="V432" s="41"/>
      <c r="W432" s="41" t="str">
        <f t="shared" si="32"/>
        <v>-------</v>
      </c>
      <c r="X432" s="41" t="str">
        <f t="shared" si="8"/>
        <v>--------</v>
      </c>
      <c r="Y432" s="41" t="str">
        <f t="shared" si="9"/>
        <v>-------</v>
      </c>
    </row>
    <row r="433">
      <c r="A433" s="20"/>
      <c r="B433" s="20"/>
      <c r="C433" s="20"/>
      <c r="D433" s="20"/>
      <c r="E433" s="20"/>
      <c r="F433" s="20"/>
      <c r="G433" s="20"/>
      <c r="H433" s="20"/>
      <c r="I433" s="25"/>
      <c r="J433" s="20"/>
      <c r="K433" s="20"/>
      <c r="L433" s="25"/>
      <c r="M433" s="20"/>
      <c r="N433" s="20"/>
      <c r="O433" s="20"/>
      <c r="P433" s="20"/>
      <c r="Q433" s="39" t="str">
        <f t="shared" si="2"/>
        <v>alp----</v>
      </c>
      <c r="R433" s="40" t="str">
        <f t="shared" si="3"/>
        <v>-----none</v>
      </c>
      <c r="S433" s="40" t="str">
        <f t="shared" si="4"/>
        <v>-------</v>
      </c>
      <c r="T433" s="41" t="str">
        <f t="shared" si="5"/>
        <v>alp---</v>
      </c>
      <c r="U433" s="41" t="str">
        <f t="shared" si="6"/>
        <v/>
      </c>
      <c r="V433" s="41"/>
      <c r="W433" s="41" t="str">
        <f t="shared" si="32"/>
        <v>-------</v>
      </c>
      <c r="X433" s="41" t="str">
        <f t="shared" si="8"/>
        <v>--------</v>
      </c>
      <c r="Y433" s="41" t="str">
        <f t="shared" si="9"/>
        <v>-------</v>
      </c>
    </row>
    <row r="434">
      <c r="A434" s="14"/>
      <c r="B434" s="14"/>
      <c r="C434" s="14"/>
      <c r="D434" s="14"/>
      <c r="E434" s="14"/>
      <c r="F434" s="14"/>
      <c r="G434" s="14"/>
      <c r="H434" s="14"/>
      <c r="I434" s="16"/>
      <c r="J434" s="14"/>
      <c r="K434" s="14"/>
      <c r="L434" s="50"/>
      <c r="M434" s="14"/>
      <c r="N434" s="14"/>
      <c r="O434" s="14"/>
      <c r="P434" s="14"/>
      <c r="Q434" s="39" t="str">
        <f t="shared" si="2"/>
        <v>alp----</v>
      </c>
      <c r="R434" s="40" t="str">
        <f t="shared" si="3"/>
        <v>-----none</v>
      </c>
      <c r="S434" s="40" t="str">
        <f t="shared" si="4"/>
        <v>-------</v>
      </c>
      <c r="T434" s="41" t="str">
        <f t="shared" si="5"/>
        <v>alp---</v>
      </c>
      <c r="U434" s="41" t="str">
        <f t="shared" si="6"/>
        <v/>
      </c>
      <c r="V434" s="41"/>
      <c r="W434" s="41" t="str">
        <f t="shared" si="32"/>
        <v>-------</v>
      </c>
      <c r="X434" s="41" t="str">
        <f t="shared" si="8"/>
        <v>--------</v>
      </c>
      <c r="Y434" s="41" t="str">
        <f t="shared" si="9"/>
        <v>-------</v>
      </c>
    </row>
    <row r="435">
      <c r="A435" s="20"/>
      <c r="B435" s="20"/>
      <c r="C435" s="20"/>
      <c r="D435" s="20"/>
      <c r="E435" s="20"/>
      <c r="F435" s="20"/>
      <c r="G435" s="20"/>
      <c r="H435" s="20"/>
      <c r="I435" s="25"/>
      <c r="J435" s="20"/>
      <c r="K435" s="20"/>
      <c r="L435" s="25"/>
      <c r="M435" s="20"/>
      <c r="N435" s="20"/>
      <c r="O435" s="20"/>
      <c r="P435" s="20"/>
      <c r="Q435" s="39" t="str">
        <f t="shared" si="2"/>
        <v>alp----</v>
      </c>
      <c r="R435" s="40" t="str">
        <f t="shared" si="3"/>
        <v>-----none</v>
      </c>
      <c r="S435" s="40" t="str">
        <f t="shared" si="4"/>
        <v>-------</v>
      </c>
      <c r="T435" s="41" t="str">
        <f t="shared" si="5"/>
        <v>alp---</v>
      </c>
      <c r="U435" s="41" t="str">
        <f t="shared" si="6"/>
        <v/>
      </c>
      <c r="V435" s="41"/>
      <c r="W435" s="41" t="str">
        <f t="shared" si="32"/>
        <v>-------</v>
      </c>
      <c r="X435" s="41" t="str">
        <f t="shared" si="8"/>
        <v>--------</v>
      </c>
      <c r="Y435" s="41" t="str">
        <f t="shared" si="9"/>
        <v>-------</v>
      </c>
    </row>
    <row r="436">
      <c r="A436" s="14"/>
      <c r="B436" s="14"/>
      <c r="C436" s="14"/>
      <c r="D436" s="14"/>
      <c r="E436" s="14"/>
      <c r="F436" s="14"/>
      <c r="G436" s="14"/>
      <c r="H436" s="14"/>
      <c r="I436" s="16"/>
      <c r="J436" s="14"/>
      <c r="K436" s="14"/>
      <c r="L436" s="50"/>
      <c r="M436" s="14"/>
      <c r="N436" s="14"/>
      <c r="O436" s="14"/>
      <c r="P436" s="14"/>
      <c r="Q436" s="39" t="str">
        <f t="shared" si="2"/>
        <v>alp----</v>
      </c>
      <c r="R436" s="40" t="str">
        <f t="shared" si="3"/>
        <v>-----none</v>
      </c>
      <c r="S436" s="40" t="str">
        <f t="shared" si="4"/>
        <v>-------</v>
      </c>
      <c r="T436" s="41" t="str">
        <f t="shared" si="5"/>
        <v>alp---</v>
      </c>
      <c r="U436" s="41" t="str">
        <f t="shared" si="6"/>
        <v/>
      </c>
      <c r="V436" s="41"/>
      <c r="W436" s="41" t="str">
        <f t="shared" si="32"/>
        <v>-------</v>
      </c>
      <c r="X436" s="41" t="str">
        <f t="shared" si="8"/>
        <v>--------</v>
      </c>
      <c r="Y436" s="41" t="str">
        <f t="shared" si="9"/>
        <v>-------</v>
      </c>
    </row>
    <row r="437">
      <c r="A437" s="20"/>
      <c r="B437" s="20"/>
      <c r="C437" s="20"/>
      <c r="D437" s="20"/>
      <c r="E437" s="20"/>
      <c r="F437" s="20"/>
      <c r="G437" s="20"/>
      <c r="H437" s="20"/>
      <c r="I437" s="25"/>
      <c r="J437" s="20"/>
      <c r="K437" s="20"/>
      <c r="L437" s="25"/>
      <c r="M437" s="20"/>
      <c r="N437" s="20"/>
      <c r="O437" s="20"/>
      <c r="P437" s="20"/>
      <c r="Q437" s="39" t="str">
        <f t="shared" si="2"/>
        <v>alp----</v>
      </c>
      <c r="R437" s="40" t="str">
        <f t="shared" si="3"/>
        <v>-----none</v>
      </c>
      <c r="S437" s="40" t="str">
        <f t="shared" si="4"/>
        <v>-------</v>
      </c>
      <c r="T437" s="41" t="str">
        <f t="shared" si="5"/>
        <v>alp---</v>
      </c>
      <c r="U437" s="41" t="str">
        <f t="shared" si="6"/>
        <v/>
      </c>
      <c r="V437" s="41"/>
      <c r="W437" s="41" t="str">
        <f t="shared" si="32"/>
        <v>-------</v>
      </c>
      <c r="X437" s="41" t="str">
        <f t="shared" si="8"/>
        <v>--------</v>
      </c>
      <c r="Y437" s="41" t="str">
        <f t="shared" si="9"/>
        <v>-------</v>
      </c>
    </row>
    <row r="438">
      <c r="A438" s="14"/>
      <c r="B438" s="14"/>
      <c r="C438" s="14"/>
      <c r="D438" s="14"/>
      <c r="E438" s="14"/>
      <c r="F438" s="14"/>
      <c r="G438" s="14"/>
      <c r="H438" s="14"/>
      <c r="I438" s="16"/>
      <c r="J438" s="14"/>
      <c r="K438" s="14"/>
      <c r="L438" s="50"/>
      <c r="M438" s="14"/>
      <c r="N438" s="14"/>
      <c r="O438" s="14"/>
      <c r="P438" s="14"/>
      <c r="Q438" s="39" t="str">
        <f t="shared" si="2"/>
        <v>alp----</v>
      </c>
      <c r="R438" s="40" t="str">
        <f t="shared" si="3"/>
        <v>-----none</v>
      </c>
      <c r="S438" s="40" t="str">
        <f t="shared" si="4"/>
        <v>-------</v>
      </c>
      <c r="T438" s="41" t="str">
        <f t="shared" si="5"/>
        <v>alp---</v>
      </c>
      <c r="U438" s="41" t="str">
        <f t="shared" si="6"/>
        <v/>
      </c>
      <c r="V438" s="41"/>
      <c r="W438" s="41" t="str">
        <f t="shared" si="32"/>
        <v>-------</v>
      </c>
      <c r="X438" s="41" t="str">
        <f t="shared" si="8"/>
        <v>--------</v>
      </c>
      <c r="Y438" s="41" t="str">
        <f t="shared" si="9"/>
        <v>-------</v>
      </c>
    </row>
    <row r="439">
      <c r="A439" s="20"/>
      <c r="B439" s="20"/>
      <c r="C439" s="20"/>
      <c r="D439" s="20"/>
      <c r="E439" s="20"/>
      <c r="F439" s="20"/>
      <c r="G439" s="20"/>
      <c r="H439" s="20"/>
      <c r="I439" s="25"/>
      <c r="J439" s="20"/>
      <c r="K439" s="20"/>
      <c r="L439" s="25"/>
      <c r="M439" s="20"/>
      <c r="N439" s="20"/>
      <c r="O439" s="20"/>
      <c r="P439" s="20"/>
      <c r="Q439" s="39" t="str">
        <f t="shared" si="2"/>
        <v>alp----</v>
      </c>
      <c r="R439" s="40" t="str">
        <f t="shared" si="3"/>
        <v>-----none</v>
      </c>
      <c r="S439" s="40" t="str">
        <f t="shared" si="4"/>
        <v>-------</v>
      </c>
      <c r="T439" s="41" t="str">
        <f t="shared" si="5"/>
        <v>alp---</v>
      </c>
      <c r="U439" s="41" t="str">
        <f t="shared" si="6"/>
        <v/>
      </c>
      <c r="V439" s="41"/>
      <c r="W439" s="41" t="str">
        <f t="shared" si="32"/>
        <v>-------</v>
      </c>
      <c r="X439" s="41" t="str">
        <f t="shared" si="8"/>
        <v>--------</v>
      </c>
      <c r="Y439" s="41" t="str">
        <f t="shared" si="9"/>
        <v>-------</v>
      </c>
    </row>
    <row r="440">
      <c r="A440" s="14"/>
      <c r="B440" s="14"/>
      <c r="C440" s="14"/>
      <c r="D440" s="14"/>
      <c r="E440" s="14"/>
      <c r="F440" s="14"/>
      <c r="G440" s="14"/>
      <c r="H440" s="14"/>
      <c r="I440" s="16"/>
      <c r="J440" s="14"/>
      <c r="K440" s="14"/>
      <c r="L440" s="50"/>
      <c r="M440" s="14"/>
      <c r="N440" s="14"/>
      <c r="O440" s="14"/>
      <c r="P440" s="14"/>
      <c r="Q440" s="39" t="str">
        <f t="shared" si="2"/>
        <v>alp----</v>
      </c>
      <c r="R440" s="40" t="str">
        <f t="shared" si="3"/>
        <v>-----none</v>
      </c>
      <c r="S440" s="40" t="str">
        <f t="shared" si="4"/>
        <v>-------</v>
      </c>
      <c r="T440" s="41" t="str">
        <f t="shared" si="5"/>
        <v>alp---</v>
      </c>
      <c r="U440" s="41" t="str">
        <f t="shared" si="6"/>
        <v/>
      </c>
      <c r="V440" s="41"/>
      <c r="W440" s="41" t="str">
        <f t="shared" si="32"/>
        <v>-------</v>
      </c>
      <c r="X440" s="41" t="str">
        <f t="shared" si="8"/>
        <v>--------</v>
      </c>
      <c r="Y440" s="41" t="str">
        <f t="shared" si="9"/>
        <v>-------</v>
      </c>
    </row>
    <row r="441">
      <c r="A441" s="20"/>
      <c r="B441" s="20"/>
      <c r="C441" s="20"/>
      <c r="D441" s="20"/>
      <c r="E441" s="20"/>
      <c r="F441" s="20"/>
      <c r="G441" s="20"/>
      <c r="H441" s="20"/>
      <c r="I441" s="25"/>
      <c r="J441" s="20"/>
      <c r="K441" s="20"/>
      <c r="L441" s="25"/>
      <c r="M441" s="20"/>
      <c r="N441" s="20"/>
      <c r="O441" s="20"/>
      <c r="P441" s="20"/>
      <c r="Q441" s="39" t="str">
        <f t="shared" si="2"/>
        <v>alp----</v>
      </c>
      <c r="R441" s="40" t="str">
        <f t="shared" si="3"/>
        <v>-----none</v>
      </c>
      <c r="S441" s="40" t="str">
        <f t="shared" si="4"/>
        <v>-------</v>
      </c>
      <c r="T441" s="41" t="str">
        <f t="shared" si="5"/>
        <v>alp---</v>
      </c>
      <c r="U441" s="41" t="str">
        <f t="shared" si="6"/>
        <v/>
      </c>
      <c r="V441" s="41"/>
      <c r="W441" s="41" t="str">
        <f t="shared" si="32"/>
        <v>-------</v>
      </c>
      <c r="X441" s="41" t="str">
        <f t="shared" si="8"/>
        <v>--------</v>
      </c>
      <c r="Y441" s="41" t="str">
        <f t="shared" si="9"/>
        <v>-------</v>
      </c>
    </row>
    <row r="442">
      <c r="A442" s="14"/>
      <c r="B442" s="14"/>
      <c r="C442" s="14"/>
      <c r="D442" s="14"/>
      <c r="E442" s="14"/>
      <c r="F442" s="14"/>
      <c r="G442" s="14"/>
      <c r="H442" s="14"/>
      <c r="I442" s="16"/>
      <c r="J442" s="14"/>
      <c r="K442" s="14"/>
      <c r="L442" s="50"/>
      <c r="M442" s="14"/>
      <c r="N442" s="14"/>
      <c r="O442" s="14"/>
      <c r="P442" s="14"/>
      <c r="Q442" s="39" t="str">
        <f t="shared" si="2"/>
        <v>alp----</v>
      </c>
      <c r="R442" s="40" t="str">
        <f t="shared" si="3"/>
        <v>-----none</v>
      </c>
      <c r="S442" s="40" t="str">
        <f t="shared" si="4"/>
        <v>-------</v>
      </c>
      <c r="T442" s="41" t="str">
        <f t="shared" si="5"/>
        <v>alp---</v>
      </c>
      <c r="U442" s="41" t="str">
        <f t="shared" si="6"/>
        <v/>
      </c>
      <c r="V442" s="41"/>
      <c r="W442" s="41" t="str">
        <f t="shared" si="32"/>
        <v>-------</v>
      </c>
      <c r="X442" s="41" t="str">
        <f t="shared" si="8"/>
        <v>--------</v>
      </c>
      <c r="Y442" s="41" t="str">
        <f t="shared" si="9"/>
        <v>-------</v>
      </c>
    </row>
    <row r="443">
      <c r="A443" s="20"/>
      <c r="B443" s="20"/>
      <c r="C443" s="20"/>
      <c r="D443" s="20"/>
      <c r="E443" s="20"/>
      <c r="F443" s="20"/>
      <c r="G443" s="20"/>
      <c r="H443" s="20"/>
      <c r="I443" s="25"/>
      <c r="J443" s="20"/>
      <c r="K443" s="20"/>
      <c r="L443" s="25"/>
      <c r="M443" s="20"/>
      <c r="N443" s="20"/>
      <c r="O443" s="20"/>
      <c r="P443" s="20"/>
      <c r="Q443" s="39" t="str">
        <f t="shared" si="2"/>
        <v>alp----</v>
      </c>
      <c r="R443" s="40" t="str">
        <f t="shared" si="3"/>
        <v>-----none</v>
      </c>
      <c r="S443" s="40" t="str">
        <f t="shared" si="4"/>
        <v>-------</v>
      </c>
      <c r="T443" s="41" t="str">
        <f t="shared" si="5"/>
        <v>alp---</v>
      </c>
      <c r="U443" s="41" t="str">
        <f t="shared" si="6"/>
        <v/>
      </c>
      <c r="V443" s="41"/>
      <c r="W443" s="41" t="str">
        <f t="shared" si="32"/>
        <v>-------</v>
      </c>
      <c r="X443" s="41" t="str">
        <f t="shared" si="8"/>
        <v>--------</v>
      </c>
      <c r="Y443" s="41" t="str">
        <f t="shared" si="9"/>
        <v>-------</v>
      </c>
    </row>
    <row r="444">
      <c r="A444" s="14"/>
      <c r="B444" s="14"/>
      <c r="C444" s="14"/>
      <c r="D444" s="14"/>
      <c r="E444" s="14"/>
      <c r="F444" s="14"/>
      <c r="G444" s="14"/>
      <c r="H444" s="14"/>
      <c r="I444" s="16"/>
      <c r="J444" s="14"/>
      <c r="K444" s="14"/>
      <c r="L444" s="50"/>
      <c r="M444" s="14"/>
      <c r="N444" s="14"/>
      <c r="O444" s="14"/>
      <c r="P444" s="14"/>
      <c r="Q444" s="39" t="str">
        <f t="shared" si="2"/>
        <v>alp----</v>
      </c>
      <c r="R444" s="40" t="str">
        <f t="shared" si="3"/>
        <v>-----none</v>
      </c>
      <c r="S444" s="40" t="str">
        <f t="shared" si="4"/>
        <v>-------</v>
      </c>
      <c r="T444" s="41" t="str">
        <f t="shared" si="5"/>
        <v>alp---</v>
      </c>
      <c r="U444" s="41" t="str">
        <f t="shared" si="6"/>
        <v/>
      </c>
      <c r="V444" s="41"/>
      <c r="W444" s="41" t="str">
        <f t="shared" si="32"/>
        <v>-------</v>
      </c>
      <c r="X444" s="41" t="str">
        <f t="shared" si="8"/>
        <v>--------</v>
      </c>
      <c r="Y444" s="41" t="str">
        <f t="shared" si="9"/>
        <v>-------</v>
      </c>
    </row>
    <row r="445">
      <c r="A445" s="20"/>
      <c r="B445" s="20"/>
      <c r="C445" s="20"/>
      <c r="D445" s="20"/>
      <c r="E445" s="20"/>
      <c r="F445" s="20"/>
      <c r="G445" s="20"/>
      <c r="H445" s="20"/>
      <c r="I445" s="25"/>
      <c r="J445" s="20"/>
      <c r="K445" s="20"/>
      <c r="L445" s="25"/>
      <c r="M445" s="20"/>
      <c r="N445" s="20"/>
      <c r="O445" s="20"/>
      <c r="P445" s="20"/>
      <c r="Q445" s="39" t="str">
        <f t="shared" si="2"/>
        <v>alp----</v>
      </c>
      <c r="R445" s="40" t="str">
        <f t="shared" si="3"/>
        <v>-----none</v>
      </c>
      <c r="S445" s="40" t="str">
        <f t="shared" si="4"/>
        <v>-------</v>
      </c>
      <c r="T445" s="41" t="str">
        <f t="shared" si="5"/>
        <v>alp---</v>
      </c>
      <c r="U445" s="41" t="str">
        <f t="shared" si="6"/>
        <v/>
      </c>
      <c r="V445" s="41"/>
      <c r="W445" s="41" t="str">
        <f t="shared" si="32"/>
        <v>-------</v>
      </c>
      <c r="X445" s="41" t="str">
        <f t="shared" si="8"/>
        <v>--------</v>
      </c>
      <c r="Y445" s="41" t="str">
        <f t="shared" si="9"/>
        <v>-------</v>
      </c>
    </row>
    <row r="446">
      <c r="A446" s="14"/>
      <c r="B446" s="14"/>
      <c r="C446" s="14"/>
      <c r="D446" s="14"/>
      <c r="E446" s="14"/>
      <c r="F446" s="14"/>
      <c r="G446" s="14"/>
      <c r="H446" s="14"/>
      <c r="I446" s="16"/>
      <c r="J446" s="14"/>
      <c r="K446" s="14"/>
      <c r="L446" s="50"/>
      <c r="M446" s="14"/>
      <c r="N446" s="14"/>
      <c r="O446" s="14"/>
      <c r="P446" s="14"/>
      <c r="Q446" s="39" t="str">
        <f t="shared" si="2"/>
        <v>alp----</v>
      </c>
      <c r="R446" s="40" t="str">
        <f t="shared" si="3"/>
        <v>-----none</v>
      </c>
      <c r="S446" s="40" t="str">
        <f t="shared" si="4"/>
        <v>-------</v>
      </c>
      <c r="T446" s="41" t="str">
        <f t="shared" si="5"/>
        <v>alp---</v>
      </c>
      <c r="U446" s="41" t="str">
        <f t="shared" si="6"/>
        <v/>
      </c>
      <c r="V446" s="41"/>
      <c r="W446" s="41" t="str">
        <f t="shared" si="32"/>
        <v>-------</v>
      </c>
      <c r="X446" s="41" t="str">
        <f t="shared" si="8"/>
        <v>--------</v>
      </c>
      <c r="Y446" s="41" t="str">
        <f t="shared" si="9"/>
        <v>-------</v>
      </c>
    </row>
    <row r="447">
      <c r="A447" s="20"/>
      <c r="B447" s="20"/>
      <c r="C447" s="20"/>
      <c r="D447" s="20"/>
      <c r="E447" s="20"/>
      <c r="F447" s="20"/>
      <c r="G447" s="20"/>
      <c r="H447" s="20"/>
      <c r="I447" s="25"/>
      <c r="J447" s="20"/>
      <c r="K447" s="20"/>
      <c r="L447" s="25"/>
      <c r="M447" s="20"/>
      <c r="N447" s="20"/>
      <c r="O447" s="20"/>
      <c r="P447" s="20"/>
      <c r="Q447" s="39" t="str">
        <f t="shared" si="2"/>
        <v>alp----</v>
      </c>
      <c r="R447" s="40" t="str">
        <f t="shared" si="3"/>
        <v>-----none</v>
      </c>
      <c r="S447" s="40" t="str">
        <f t="shared" si="4"/>
        <v>-------</v>
      </c>
      <c r="T447" s="41" t="str">
        <f t="shared" si="5"/>
        <v>alp---</v>
      </c>
      <c r="U447" s="41" t="str">
        <f t="shared" si="6"/>
        <v/>
      </c>
      <c r="V447" s="41"/>
      <c r="W447" s="41" t="str">
        <f t="shared" si="32"/>
        <v>-------</v>
      </c>
      <c r="X447" s="41" t="str">
        <f t="shared" si="8"/>
        <v>--------</v>
      </c>
      <c r="Y447" s="41" t="str">
        <f t="shared" si="9"/>
        <v>-------</v>
      </c>
    </row>
    <row r="448">
      <c r="A448" s="14"/>
      <c r="B448" s="14"/>
      <c r="C448" s="14"/>
      <c r="D448" s="14"/>
      <c r="E448" s="14"/>
      <c r="F448" s="14"/>
      <c r="G448" s="14"/>
      <c r="H448" s="14"/>
      <c r="I448" s="16"/>
      <c r="J448" s="14"/>
      <c r="K448" s="14"/>
      <c r="L448" s="50"/>
      <c r="M448" s="14"/>
      <c r="N448" s="14"/>
      <c r="O448" s="14"/>
      <c r="P448" s="14"/>
      <c r="Q448" s="39" t="str">
        <f t="shared" si="2"/>
        <v>alp----</v>
      </c>
      <c r="R448" s="40" t="str">
        <f t="shared" si="3"/>
        <v>-----none</v>
      </c>
      <c r="S448" s="40" t="str">
        <f t="shared" si="4"/>
        <v>-------</v>
      </c>
      <c r="T448" s="41" t="str">
        <f t="shared" si="5"/>
        <v>alp---</v>
      </c>
      <c r="U448" s="41" t="str">
        <f t="shared" si="6"/>
        <v/>
      </c>
      <c r="V448" s="41"/>
      <c r="W448" s="41" t="str">
        <f t="shared" si="32"/>
        <v>-------</v>
      </c>
      <c r="X448" s="41" t="str">
        <f t="shared" si="8"/>
        <v>--------</v>
      </c>
      <c r="Y448" s="41" t="str">
        <f t="shared" si="9"/>
        <v>-------</v>
      </c>
    </row>
    <row r="449">
      <c r="A449" s="20"/>
      <c r="B449" s="20"/>
      <c r="C449" s="20"/>
      <c r="D449" s="20"/>
      <c r="E449" s="20"/>
      <c r="F449" s="20"/>
      <c r="G449" s="20"/>
      <c r="H449" s="20"/>
      <c r="I449" s="25"/>
      <c r="J449" s="20"/>
      <c r="K449" s="20"/>
      <c r="L449" s="25"/>
      <c r="M449" s="20"/>
      <c r="N449" s="20"/>
      <c r="O449" s="20"/>
      <c r="P449" s="20"/>
      <c r="Q449" s="39" t="str">
        <f t="shared" si="2"/>
        <v>alp----</v>
      </c>
      <c r="R449" s="40" t="str">
        <f t="shared" si="3"/>
        <v>-----none</v>
      </c>
      <c r="S449" s="40" t="str">
        <f t="shared" si="4"/>
        <v>-------</v>
      </c>
      <c r="T449" s="41" t="str">
        <f t="shared" si="5"/>
        <v>alp---</v>
      </c>
      <c r="U449" s="41" t="str">
        <f t="shared" si="6"/>
        <v/>
      </c>
      <c r="V449" s="41"/>
      <c r="W449" s="41" t="str">
        <f t="shared" si="32"/>
        <v>-------</v>
      </c>
      <c r="X449" s="41" t="str">
        <f t="shared" si="8"/>
        <v>--------</v>
      </c>
      <c r="Y449" s="41" t="str">
        <f t="shared" si="9"/>
        <v>-------</v>
      </c>
    </row>
    <row r="450">
      <c r="A450" s="14"/>
      <c r="B450" s="14"/>
      <c r="C450" s="14"/>
      <c r="D450" s="14"/>
      <c r="E450" s="14"/>
      <c r="F450" s="14"/>
      <c r="G450" s="14"/>
      <c r="H450" s="14"/>
      <c r="I450" s="16"/>
      <c r="J450" s="14"/>
      <c r="K450" s="14"/>
      <c r="L450" s="50"/>
      <c r="M450" s="14"/>
      <c r="N450" s="14"/>
      <c r="O450" s="14"/>
      <c r="P450" s="14"/>
      <c r="Q450" s="39" t="str">
        <f t="shared" si="2"/>
        <v>alp----</v>
      </c>
      <c r="R450" s="40" t="str">
        <f t="shared" si="3"/>
        <v>-----none</v>
      </c>
      <c r="S450" s="40" t="str">
        <f t="shared" si="4"/>
        <v>-------</v>
      </c>
      <c r="T450" s="41" t="str">
        <f t="shared" si="5"/>
        <v>alp---</v>
      </c>
      <c r="U450" s="41" t="str">
        <f t="shared" si="6"/>
        <v/>
      </c>
      <c r="V450" s="41"/>
      <c r="W450" s="41" t="str">
        <f t="shared" si="32"/>
        <v>-------</v>
      </c>
      <c r="X450" s="41" t="str">
        <f t="shared" si="8"/>
        <v>--------</v>
      </c>
      <c r="Y450" s="41" t="str">
        <f t="shared" si="9"/>
        <v>-------</v>
      </c>
    </row>
    <row r="451">
      <c r="A451" s="20"/>
      <c r="B451" s="20"/>
      <c r="C451" s="20"/>
      <c r="D451" s="20"/>
      <c r="E451" s="20"/>
      <c r="F451" s="20"/>
      <c r="G451" s="20"/>
      <c r="H451" s="20"/>
      <c r="I451" s="25"/>
      <c r="J451" s="20"/>
      <c r="K451" s="20"/>
      <c r="L451" s="25"/>
      <c r="M451" s="20"/>
      <c r="N451" s="20"/>
      <c r="O451" s="20"/>
      <c r="P451" s="20"/>
      <c r="Q451" s="39" t="str">
        <f t="shared" si="2"/>
        <v>alp----</v>
      </c>
      <c r="R451" s="40" t="str">
        <f t="shared" si="3"/>
        <v>-----none</v>
      </c>
      <c r="S451" s="40" t="str">
        <f t="shared" si="4"/>
        <v>-------</v>
      </c>
      <c r="T451" s="41" t="str">
        <f t="shared" si="5"/>
        <v>alp---</v>
      </c>
      <c r="U451" s="41" t="str">
        <f t="shared" si="6"/>
        <v/>
      </c>
      <c r="V451" s="41"/>
      <c r="W451" s="41" t="str">
        <f t="shared" si="32"/>
        <v>-------</v>
      </c>
      <c r="X451" s="41" t="str">
        <f t="shared" si="8"/>
        <v>--------</v>
      </c>
      <c r="Y451" s="41" t="str">
        <f t="shared" si="9"/>
        <v>-------</v>
      </c>
    </row>
    <row r="452">
      <c r="A452" s="14"/>
      <c r="B452" s="14"/>
      <c r="C452" s="14"/>
      <c r="D452" s="14"/>
      <c r="E452" s="14"/>
      <c r="F452" s="14"/>
      <c r="G452" s="14"/>
      <c r="H452" s="14"/>
      <c r="I452" s="16"/>
      <c r="J452" s="14"/>
      <c r="K452" s="14"/>
      <c r="L452" s="50"/>
      <c r="M452" s="14"/>
      <c r="N452" s="14"/>
      <c r="O452" s="14"/>
      <c r="P452" s="14"/>
      <c r="Q452" s="39" t="str">
        <f t="shared" si="2"/>
        <v>alp----</v>
      </c>
      <c r="R452" s="40" t="str">
        <f t="shared" si="3"/>
        <v>-----none</v>
      </c>
      <c r="S452" s="40" t="str">
        <f t="shared" si="4"/>
        <v>-------</v>
      </c>
      <c r="T452" s="41" t="str">
        <f t="shared" si="5"/>
        <v>alp---</v>
      </c>
      <c r="U452" s="41" t="str">
        <f t="shared" si="6"/>
        <v/>
      </c>
      <c r="V452" s="41"/>
      <c r="W452" s="41" t="str">
        <f t="shared" si="32"/>
        <v>-------</v>
      </c>
      <c r="X452" s="41" t="str">
        <f t="shared" si="8"/>
        <v>--------</v>
      </c>
      <c r="Y452" s="41" t="str">
        <f t="shared" si="9"/>
        <v>-------</v>
      </c>
    </row>
    <row r="453">
      <c r="A453" s="20"/>
      <c r="B453" s="20"/>
      <c r="C453" s="20"/>
      <c r="D453" s="20"/>
      <c r="E453" s="20"/>
      <c r="F453" s="20"/>
      <c r="G453" s="20"/>
      <c r="H453" s="20"/>
      <c r="I453" s="25"/>
      <c r="J453" s="20"/>
      <c r="K453" s="20"/>
      <c r="L453" s="25"/>
      <c r="M453" s="20"/>
      <c r="N453" s="20"/>
      <c r="O453" s="20"/>
      <c r="P453" s="20"/>
      <c r="Q453" s="39" t="str">
        <f t="shared" si="2"/>
        <v>alp----</v>
      </c>
      <c r="R453" s="40" t="str">
        <f t="shared" si="3"/>
        <v>-----none</v>
      </c>
      <c r="S453" s="40" t="str">
        <f t="shared" si="4"/>
        <v>-------</v>
      </c>
      <c r="T453" s="41" t="str">
        <f t="shared" si="5"/>
        <v>alp---</v>
      </c>
      <c r="U453" s="41" t="str">
        <f t="shared" si="6"/>
        <v/>
      </c>
      <c r="V453" s="41"/>
      <c r="W453" s="41" t="str">
        <f t="shared" si="32"/>
        <v>-------</v>
      </c>
      <c r="X453" s="41" t="str">
        <f t="shared" si="8"/>
        <v>--------</v>
      </c>
      <c r="Y453" s="41" t="str">
        <f t="shared" si="9"/>
        <v>-------</v>
      </c>
    </row>
    <row r="454">
      <c r="A454" s="14"/>
      <c r="B454" s="14"/>
      <c r="C454" s="14"/>
      <c r="D454" s="14"/>
      <c r="E454" s="14"/>
      <c r="F454" s="14"/>
      <c r="G454" s="14"/>
      <c r="H454" s="14"/>
      <c r="I454" s="16"/>
      <c r="J454" s="14"/>
      <c r="K454" s="14"/>
      <c r="L454" s="50"/>
      <c r="M454" s="14"/>
      <c r="N454" s="14"/>
      <c r="O454" s="14"/>
      <c r="P454" s="14"/>
      <c r="Q454" s="39" t="str">
        <f t="shared" si="2"/>
        <v>alp----</v>
      </c>
      <c r="R454" s="40" t="str">
        <f t="shared" si="3"/>
        <v>-----none</v>
      </c>
      <c r="S454" s="40" t="str">
        <f t="shared" si="4"/>
        <v>-------</v>
      </c>
      <c r="T454" s="41" t="str">
        <f t="shared" si="5"/>
        <v>alp---</v>
      </c>
      <c r="U454" s="41" t="str">
        <f t="shared" si="6"/>
        <v/>
      </c>
      <c r="V454" s="41"/>
      <c r="W454" s="41" t="str">
        <f t="shared" si="32"/>
        <v>-------</v>
      </c>
      <c r="X454" s="41" t="str">
        <f t="shared" si="8"/>
        <v>--------</v>
      </c>
      <c r="Y454" s="41" t="str">
        <f t="shared" si="9"/>
        <v>-------</v>
      </c>
    </row>
    <row r="455">
      <c r="A455" s="20"/>
      <c r="B455" s="20"/>
      <c r="C455" s="20"/>
      <c r="D455" s="20"/>
      <c r="E455" s="20"/>
      <c r="F455" s="20"/>
      <c r="G455" s="20"/>
      <c r="H455" s="20"/>
      <c r="I455" s="25"/>
      <c r="J455" s="20"/>
      <c r="K455" s="20"/>
      <c r="L455" s="25"/>
      <c r="M455" s="20"/>
      <c r="N455" s="20"/>
      <c r="O455" s="20"/>
      <c r="P455" s="20"/>
      <c r="Q455" s="39" t="str">
        <f t="shared" si="2"/>
        <v>alp----</v>
      </c>
      <c r="R455" s="40" t="str">
        <f t="shared" si="3"/>
        <v>-----none</v>
      </c>
      <c r="S455" s="40" t="str">
        <f t="shared" si="4"/>
        <v>-------</v>
      </c>
      <c r="T455" s="41" t="str">
        <f t="shared" si="5"/>
        <v>alp---</v>
      </c>
      <c r="U455" s="41" t="str">
        <f t="shared" si="6"/>
        <v/>
      </c>
      <c r="V455" s="41"/>
      <c r="W455" s="41" t="str">
        <f t="shared" si="32"/>
        <v>-------</v>
      </c>
      <c r="X455" s="41" t="str">
        <f t="shared" si="8"/>
        <v>--------</v>
      </c>
      <c r="Y455" s="41" t="str">
        <f t="shared" si="9"/>
        <v>-------</v>
      </c>
    </row>
    <row r="456">
      <c r="A456" s="14"/>
      <c r="B456" s="14"/>
      <c r="C456" s="14"/>
      <c r="D456" s="14"/>
      <c r="E456" s="14"/>
      <c r="F456" s="14"/>
      <c r="G456" s="14"/>
      <c r="H456" s="14"/>
      <c r="I456" s="16"/>
      <c r="J456" s="14"/>
      <c r="K456" s="14"/>
      <c r="L456" s="50"/>
      <c r="M456" s="14"/>
      <c r="N456" s="14"/>
      <c r="O456" s="14"/>
      <c r="P456" s="14"/>
      <c r="Q456" s="39" t="str">
        <f t="shared" si="2"/>
        <v>alp----</v>
      </c>
      <c r="R456" s="40" t="str">
        <f t="shared" si="3"/>
        <v>-----none</v>
      </c>
      <c r="S456" s="40" t="str">
        <f t="shared" si="4"/>
        <v>-------</v>
      </c>
      <c r="T456" s="41" t="str">
        <f t="shared" si="5"/>
        <v>alp---</v>
      </c>
      <c r="U456" s="41" t="str">
        <f t="shared" si="6"/>
        <v/>
      </c>
      <c r="V456" s="41"/>
      <c r="W456" s="41" t="str">
        <f t="shared" si="32"/>
        <v>-------</v>
      </c>
      <c r="X456" s="41" t="str">
        <f t="shared" si="8"/>
        <v>--------</v>
      </c>
      <c r="Y456" s="41" t="str">
        <f t="shared" si="9"/>
        <v>-------</v>
      </c>
    </row>
    <row r="457">
      <c r="A457" s="20"/>
      <c r="B457" s="20"/>
      <c r="C457" s="20"/>
      <c r="D457" s="20"/>
      <c r="E457" s="20"/>
      <c r="F457" s="20"/>
      <c r="G457" s="20"/>
      <c r="H457" s="20"/>
      <c r="I457" s="25"/>
      <c r="J457" s="20"/>
      <c r="K457" s="20"/>
      <c r="L457" s="25"/>
      <c r="M457" s="20"/>
      <c r="N457" s="20"/>
      <c r="O457" s="20"/>
      <c r="P457" s="20"/>
      <c r="Q457" s="39" t="str">
        <f t="shared" si="2"/>
        <v>alp----</v>
      </c>
      <c r="R457" s="40" t="str">
        <f t="shared" si="3"/>
        <v>-----none</v>
      </c>
      <c r="S457" s="40" t="str">
        <f t="shared" si="4"/>
        <v>-------</v>
      </c>
      <c r="T457" s="41" t="str">
        <f t="shared" si="5"/>
        <v>alp---</v>
      </c>
      <c r="U457" s="41" t="str">
        <f t="shared" si="6"/>
        <v/>
      </c>
      <c r="V457" s="41"/>
      <c r="W457" s="41" t="str">
        <f t="shared" si="32"/>
        <v>-------</v>
      </c>
      <c r="X457" s="41" t="str">
        <f t="shared" si="8"/>
        <v>--------</v>
      </c>
      <c r="Y457" s="41" t="str">
        <f t="shared" si="9"/>
        <v>-------</v>
      </c>
    </row>
    <row r="458">
      <c r="A458" s="14"/>
      <c r="B458" s="14"/>
      <c r="C458" s="14"/>
      <c r="D458" s="14"/>
      <c r="E458" s="14"/>
      <c r="F458" s="14"/>
      <c r="G458" s="14"/>
      <c r="H458" s="14"/>
      <c r="I458" s="16"/>
      <c r="J458" s="14"/>
      <c r="K458" s="14"/>
      <c r="L458" s="50"/>
      <c r="M458" s="14"/>
      <c r="N458" s="14"/>
      <c r="O458" s="14"/>
      <c r="P458" s="14"/>
      <c r="Q458" s="39" t="str">
        <f t="shared" si="2"/>
        <v>alp----</v>
      </c>
      <c r="R458" s="40" t="str">
        <f t="shared" si="3"/>
        <v>-----none</v>
      </c>
      <c r="S458" s="40" t="str">
        <f t="shared" si="4"/>
        <v>-------</v>
      </c>
      <c r="T458" s="41" t="str">
        <f t="shared" si="5"/>
        <v>alp---</v>
      </c>
      <c r="U458" s="41" t="str">
        <f t="shared" si="6"/>
        <v/>
      </c>
      <c r="V458" s="41"/>
      <c r="W458" s="41" t="str">
        <f t="shared" si="32"/>
        <v>-------</v>
      </c>
      <c r="X458" s="41" t="str">
        <f t="shared" si="8"/>
        <v>--------</v>
      </c>
      <c r="Y458" s="41" t="str">
        <f t="shared" si="9"/>
        <v>-------</v>
      </c>
    </row>
    <row r="459">
      <c r="A459" s="20"/>
      <c r="B459" s="20"/>
      <c r="C459" s="20"/>
      <c r="D459" s="20"/>
      <c r="E459" s="20"/>
      <c r="F459" s="20"/>
      <c r="G459" s="20"/>
      <c r="H459" s="20"/>
      <c r="I459" s="25"/>
      <c r="J459" s="20"/>
      <c r="K459" s="20"/>
      <c r="L459" s="25"/>
      <c r="M459" s="20"/>
      <c r="N459" s="20"/>
      <c r="O459" s="20"/>
      <c r="P459" s="20"/>
      <c r="Q459" s="39" t="str">
        <f t="shared" si="2"/>
        <v>alp----</v>
      </c>
      <c r="R459" s="40" t="str">
        <f t="shared" si="3"/>
        <v>-----none</v>
      </c>
      <c r="S459" s="40" t="str">
        <f t="shared" si="4"/>
        <v>-------</v>
      </c>
      <c r="T459" s="41" t="str">
        <f t="shared" si="5"/>
        <v>alp---</v>
      </c>
      <c r="U459" s="41" t="str">
        <f t="shared" si="6"/>
        <v/>
      </c>
      <c r="V459" s="41"/>
      <c r="W459" s="41" t="str">
        <f t="shared" si="32"/>
        <v>-------</v>
      </c>
      <c r="X459" s="41" t="str">
        <f t="shared" si="8"/>
        <v>--------</v>
      </c>
      <c r="Y459" s="41" t="str">
        <f t="shared" si="9"/>
        <v>-------</v>
      </c>
    </row>
    <row r="460">
      <c r="A460" s="14"/>
      <c r="B460" s="14"/>
      <c r="C460" s="14"/>
      <c r="D460" s="14"/>
      <c r="E460" s="14"/>
      <c r="F460" s="14"/>
      <c r="G460" s="14"/>
      <c r="H460" s="14"/>
      <c r="I460" s="16"/>
      <c r="J460" s="14"/>
      <c r="K460" s="14"/>
      <c r="L460" s="50"/>
      <c r="M460" s="14"/>
      <c r="N460" s="14"/>
      <c r="O460" s="14"/>
      <c r="P460" s="14"/>
      <c r="Q460" s="39" t="str">
        <f t="shared" si="2"/>
        <v>alp----</v>
      </c>
      <c r="R460" s="40" t="str">
        <f t="shared" si="3"/>
        <v>-----none</v>
      </c>
      <c r="S460" s="40" t="str">
        <f t="shared" si="4"/>
        <v>-------</v>
      </c>
      <c r="T460" s="41" t="str">
        <f t="shared" si="5"/>
        <v>alp---</v>
      </c>
      <c r="U460" s="41" t="str">
        <f t="shared" si="6"/>
        <v/>
      </c>
      <c r="V460" s="41"/>
      <c r="W460" s="41" t="str">
        <f t="shared" si="32"/>
        <v>-------</v>
      </c>
      <c r="X460" s="41" t="str">
        <f t="shared" si="8"/>
        <v>--------</v>
      </c>
      <c r="Y460" s="41" t="str">
        <f t="shared" si="9"/>
        <v>-------</v>
      </c>
    </row>
    <row r="461">
      <c r="A461" s="20"/>
      <c r="B461" s="20"/>
      <c r="C461" s="20"/>
      <c r="D461" s="20"/>
      <c r="E461" s="20"/>
      <c r="F461" s="20"/>
      <c r="G461" s="20"/>
      <c r="H461" s="20"/>
      <c r="I461" s="25"/>
      <c r="J461" s="20"/>
      <c r="K461" s="20"/>
      <c r="L461" s="25"/>
      <c r="M461" s="20"/>
      <c r="N461" s="20"/>
      <c r="O461" s="20"/>
      <c r="P461" s="20"/>
      <c r="Q461" s="39" t="str">
        <f t="shared" si="2"/>
        <v>alp----</v>
      </c>
      <c r="R461" s="40" t="str">
        <f t="shared" si="3"/>
        <v>-----none</v>
      </c>
      <c r="S461" s="40" t="str">
        <f t="shared" si="4"/>
        <v>-------</v>
      </c>
      <c r="T461" s="41" t="str">
        <f t="shared" si="5"/>
        <v>alp---</v>
      </c>
      <c r="U461" s="41" t="str">
        <f t="shared" si="6"/>
        <v/>
      </c>
      <c r="V461" s="41"/>
      <c r="W461" s="41" t="str">
        <f t="shared" si="32"/>
        <v>-------</v>
      </c>
      <c r="X461" s="41" t="str">
        <f t="shared" si="8"/>
        <v>--------</v>
      </c>
      <c r="Y461" s="41" t="str">
        <f t="shared" si="9"/>
        <v>-------</v>
      </c>
    </row>
    <row r="462">
      <c r="A462" s="14"/>
      <c r="B462" s="14"/>
      <c r="C462" s="14"/>
      <c r="D462" s="14"/>
      <c r="E462" s="14"/>
      <c r="F462" s="14"/>
      <c r="G462" s="14"/>
      <c r="H462" s="14"/>
      <c r="I462" s="16"/>
      <c r="J462" s="14"/>
      <c r="K462" s="14"/>
      <c r="L462" s="50"/>
      <c r="M462" s="14"/>
      <c r="N462" s="14"/>
      <c r="O462" s="14"/>
      <c r="P462" s="14"/>
      <c r="Q462" s="39" t="str">
        <f t="shared" si="2"/>
        <v>alp----</v>
      </c>
      <c r="R462" s="40" t="str">
        <f t="shared" si="3"/>
        <v>-----none</v>
      </c>
      <c r="S462" s="40" t="str">
        <f t="shared" si="4"/>
        <v>-------</v>
      </c>
      <c r="T462" s="41" t="str">
        <f t="shared" si="5"/>
        <v>alp---</v>
      </c>
      <c r="U462" s="41" t="str">
        <f t="shared" si="6"/>
        <v/>
      </c>
      <c r="V462" s="41"/>
      <c r="W462" s="41" t="str">
        <f t="shared" si="32"/>
        <v>-------</v>
      </c>
      <c r="X462" s="41" t="str">
        <f t="shared" si="8"/>
        <v>--------</v>
      </c>
      <c r="Y462" s="41" t="str">
        <f t="shared" si="9"/>
        <v>-------</v>
      </c>
    </row>
    <row r="463">
      <c r="A463" s="20"/>
      <c r="B463" s="20"/>
      <c r="C463" s="20"/>
      <c r="D463" s="20"/>
      <c r="E463" s="20"/>
      <c r="F463" s="20"/>
      <c r="G463" s="20"/>
      <c r="H463" s="20"/>
      <c r="I463" s="25"/>
      <c r="J463" s="20"/>
      <c r="K463" s="20"/>
      <c r="L463" s="25"/>
      <c r="M463" s="20"/>
      <c r="N463" s="20"/>
      <c r="O463" s="20"/>
      <c r="P463" s="20"/>
      <c r="Q463" s="39" t="str">
        <f t="shared" si="2"/>
        <v>alp----</v>
      </c>
      <c r="R463" s="40" t="str">
        <f t="shared" si="3"/>
        <v>-----none</v>
      </c>
      <c r="S463" s="40" t="str">
        <f t="shared" si="4"/>
        <v>-------</v>
      </c>
      <c r="T463" s="41" t="str">
        <f t="shared" si="5"/>
        <v>alp---</v>
      </c>
      <c r="U463" s="41" t="str">
        <f t="shared" si="6"/>
        <v/>
      </c>
      <c r="V463" s="41"/>
      <c r="W463" s="41" t="str">
        <f t="shared" si="32"/>
        <v>-------</v>
      </c>
      <c r="X463" s="41" t="str">
        <f t="shared" si="8"/>
        <v>--------</v>
      </c>
      <c r="Y463" s="41" t="str">
        <f t="shared" si="9"/>
        <v>-------</v>
      </c>
    </row>
    <row r="464">
      <c r="A464" s="14"/>
      <c r="B464" s="14"/>
      <c r="C464" s="14"/>
      <c r="D464" s="14"/>
      <c r="E464" s="14"/>
      <c r="F464" s="14"/>
      <c r="G464" s="14"/>
      <c r="H464" s="14"/>
      <c r="I464" s="16"/>
      <c r="J464" s="14"/>
      <c r="K464" s="14"/>
      <c r="L464" s="50"/>
      <c r="M464" s="14"/>
      <c r="N464" s="14"/>
      <c r="O464" s="14"/>
      <c r="P464" s="14"/>
      <c r="Q464" s="39" t="str">
        <f t="shared" si="2"/>
        <v>alp----</v>
      </c>
      <c r="R464" s="40" t="str">
        <f t="shared" si="3"/>
        <v>-----none</v>
      </c>
      <c r="S464" s="40" t="str">
        <f t="shared" si="4"/>
        <v>-------</v>
      </c>
      <c r="T464" s="41" t="str">
        <f t="shared" si="5"/>
        <v>alp---</v>
      </c>
      <c r="U464" s="41" t="str">
        <f t="shared" si="6"/>
        <v/>
      </c>
      <c r="V464" s="41"/>
      <c r="W464" s="41" t="str">
        <f t="shared" si="32"/>
        <v>-------</v>
      </c>
      <c r="X464" s="41" t="str">
        <f t="shared" si="8"/>
        <v>--------</v>
      </c>
      <c r="Y464" s="41" t="str">
        <f t="shared" si="9"/>
        <v>-------</v>
      </c>
    </row>
    <row r="465">
      <c r="A465" s="20"/>
      <c r="B465" s="20"/>
      <c r="C465" s="20"/>
      <c r="D465" s="20"/>
      <c r="E465" s="20"/>
      <c r="F465" s="20"/>
      <c r="G465" s="20"/>
      <c r="H465" s="20"/>
      <c r="I465" s="25"/>
      <c r="J465" s="20"/>
      <c r="K465" s="20"/>
      <c r="L465" s="25"/>
      <c r="M465" s="20"/>
      <c r="N465" s="20"/>
      <c r="O465" s="20"/>
      <c r="P465" s="20"/>
      <c r="Q465" s="39" t="str">
        <f t="shared" si="2"/>
        <v>alp----</v>
      </c>
      <c r="R465" s="40" t="str">
        <f t="shared" si="3"/>
        <v>-----none</v>
      </c>
      <c r="S465" s="40" t="str">
        <f t="shared" si="4"/>
        <v>-------</v>
      </c>
      <c r="T465" s="41" t="str">
        <f t="shared" si="5"/>
        <v>alp---</v>
      </c>
      <c r="U465" s="41" t="str">
        <f t="shared" si="6"/>
        <v/>
      </c>
      <c r="V465" s="41"/>
      <c r="W465" s="41" t="str">
        <f t="shared" si="32"/>
        <v>-------</v>
      </c>
      <c r="X465" s="41" t="str">
        <f t="shared" si="8"/>
        <v>--------</v>
      </c>
      <c r="Y465" s="41" t="str">
        <f t="shared" si="9"/>
        <v>-------</v>
      </c>
    </row>
    <row r="466">
      <c r="A466" s="14"/>
      <c r="B466" s="14"/>
      <c r="C466" s="14"/>
      <c r="D466" s="14"/>
      <c r="E466" s="14"/>
      <c r="F466" s="14"/>
      <c r="G466" s="14"/>
      <c r="H466" s="14"/>
      <c r="I466" s="16"/>
      <c r="J466" s="14"/>
      <c r="K466" s="14"/>
      <c r="L466" s="50"/>
      <c r="M466" s="14"/>
      <c r="N466" s="14"/>
      <c r="O466" s="14"/>
      <c r="P466" s="14"/>
      <c r="Q466" s="39" t="str">
        <f t="shared" si="2"/>
        <v>alp----</v>
      </c>
      <c r="R466" s="40" t="str">
        <f t="shared" si="3"/>
        <v>-----none</v>
      </c>
      <c r="S466" s="40" t="str">
        <f t="shared" si="4"/>
        <v>-------</v>
      </c>
      <c r="T466" s="41" t="str">
        <f t="shared" si="5"/>
        <v>alp---</v>
      </c>
      <c r="U466" s="41" t="str">
        <f t="shared" si="6"/>
        <v/>
      </c>
      <c r="V466" s="41"/>
      <c r="W466" s="41" t="str">
        <f t="shared" si="32"/>
        <v>-------</v>
      </c>
      <c r="X466" s="41" t="str">
        <f t="shared" si="8"/>
        <v>--------</v>
      </c>
      <c r="Y466" s="41" t="str">
        <f t="shared" si="9"/>
        <v>-------</v>
      </c>
    </row>
    <row r="467">
      <c r="A467" s="20"/>
      <c r="B467" s="20"/>
      <c r="C467" s="20"/>
      <c r="D467" s="20"/>
      <c r="E467" s="20"/>
      <c r="F467" s="20"/>
      <c r="G467" s="20"/>
      <c r="H467" s="20"/>
      <c r="I467" s="25"/>
      <c r="J467" s="20"/>
      <c r="K467" s="20"/>
      <c r="L467" s="25"/>
      <c r="M467" s="20"/>
      <c r="N467" s="20"/>
      <c r="O467" s="20"/>
      <c r="P467" s="20"/>
      <c r="Q467" s="39" t="str">
        <f t="shared" si="2"/>
        <v>alp----</v>
      </c>
      <c r="R467" s="40" t="str">
        <f t="shared" si="3"/>
        <v>-----none</v>
      </c>
      <c r="S467" s="40" t="str">
        <f t="shared" si="4"/>
        <v>-------</v>
      </c>
      <c r="T467" s="41" t="str">
        <f t="shared" si="5"/>
        <v>alp---</v>
      </c>
      <c r="U467" s="41" t="str">
        <f t="shared" si="6"/>
        <v/>
      </c>
      <c r="V467" s="41"/>
      <c r="W467" s="41" t="str">
        <f t="shared" si="32"/>
        <v>-------</v>
      </c>
      <c r="X467" s="41" t="str">
        <f t="shared" si="8"/>
        <v>--------</v>
      </c>
      <c r="Y467" s="41" t="str">
        <f t="shared" si="9"/>
        <v>-------</v>
      </c>
    </row>
    <row r="468">
      <c r="A468" s="14"/>
      <c r="B468" s="14"/>
      <c r="C468" s="14"/>
      <c r="D468" s="14"/>
      <c r="E468" s="14"/>
      <c r="F468" s="14"/>
      <c r="G468" s="14"/>
      <c r="H468" s="14"/>
      <c r="I468" s="16"/>
      <c r="J468" s="14"/>
      <c r="K468" s="14"/>
      <c r="L468" s="50"/>
      <c r="M468" s="14"/>
      <c r="N468" s="14"/>
      <c r="O468" s="14"/>
      <c r="P468" s="14"/>
      <c r="Q468" s="39" t="str">
        <f t="shared" si="2"/>
        <v>alp----</v>
      </c>
      <c r="R468" s="40" t="str">
        <f t="shared" si="3"/>
        <v>-----none</v>
      </c>
      <c r="S468" s="40" t="str">
        <f t="shared" si="4"/>
        <v>-------</v>
      </c>
      <c r="T468" s="41" t="str">
        <f t="shared" si="5"/>
        <v>alp---</v>
      </c>
      <c r="U468" s="41" t="str">
        <f t="shared" si="6"/>
        <v/>
      </c>
      <c r="V468" s="41"/>
      <c r="W468" s="41" t="str">
        <f t="shared" si="32"/>
        <v>-------</v>
      </c>
      <c r="X468" s="41" t="str">
        <f t="shared" si="8"/>
        <v>--------</v>
      </c>
      <c r="Y468" s="41" t="str">
        <f t="shared" si="9"/>
        <v>-------</v>
      </c>
    </row>
    <row r="469">
      <c r="A469" s="20"/>
      <c r="B469" s="20"/>
      <c r="C469" s="20"/>
      <c r="D469" s="20"/>
      <c r="E469" s="20"/>
      <c r="F469" s="20"/>
      <c r="G469" s="20"/>
      <c r="H469" s="20"/>
      <c r="I469" s="25"/>
      <c r="J469" s="20"/>
      <c r="K469" s="20"/>
      <c r="L469" s="25"/>
      <c r="M469" s="20"/>
      <c r="N469" s="20"/>
      <c r="O469" s="20"/>
      <c r="P469" s="20"/>
      <c r="Q469" s="39" t="str">
        <f t="shared" si="2"/>
        <v>alp----</v>
      </c>
      <c r="R469" s="40" t="str">
        <f t="shared" si="3"/>
        <v>-----none</v>
      </c>
      <c r="S469" s="40" t="str">
        <f t="shared" si="4"/>
        <v>-------</v>
      </c>
      <c r="T469" s="41" t="str">
        <f t="shared" si="5"/>
        <v>alp---</v>
      </c>
      <c r="U469" s="41" t="str">
        <f t="shared" si="6"/>
        <v/>
      </c>
      <c r="V469" s="41"/>
      <c r="W469" s="41" t="str">
        <f t="shared" si="32"/>
        <v>-------</v>
      </c>
      <c r="X469" s="41" t="str">
        <f t="shared" si="8"/>
        <v>--------</v>
      </c>
      <c r="Y469" s="41" t="str">
        <f t="shared" si="9"/>
        <v>-------</v>
      </c>
    </row>
    <row r="470">
      <c r="A470" s="14"/>
      <c r="B470" s="14"/>
      <c r="C470" s="14"/>
      <c r="D470" s="14"/>
      <c r="E470" s="14"/>
      <c r="F470" s="14"/>
      <c r="G470" s="14"/>
      <c r="H470" s="14"/>
      <c r="I470" s="16"/>
      <c r="J470" s="14"/>
      <c r="K470" s="14"/>
      <c r="L470" s="50"/>
      <c r="M470" s="14"/>
      <c r="N470" s="14"/>
      <c r="O470" s="14"/>
      <c r="P470" s="14"/>
      <c r="Q470" s="39" t="str">
        <f t="shared" si="2"/>
        <v>alp----</v>
      </c>
      <c r="R470" s="40" t="str">
        <f t="shared" si="3"/>
        <v>-----none</v>
      </c>
      <c r="S470" s="40" t="str">
        <f t="shared" si="4"/>
        <v>-------</v>
      </c>
      <c r="T470" s="41" t="str">
        <f t="shared" si="5"/>
        <v>alp---</v>
      </c>
      <c r="U470" s="41" t="str">
        <f t="shared" si="6"/>
        <v/>
      </c>
      <c r="V470" s="41"/>
      <c r="W470" s="41" t="str">
        <f t="shared" si="32"/>
        <v>-------</v>
      </c>
      <c r="X470" s="41" t="str">
        <f t="shared" si="8"/>
        <v>--------</v>
      </c>
      <c r="Y470" s="41" t="str">
        <f t="shared" si="9"/>
        <v>-------</v>
      </c>
    </row>
    <row r="471">
      <c r="A471" s="20"/>
      <c r="B471" s="20"/>
      <c r="C471" s="20"/>
      <c r="D471" s="20"/>
      <c r="E471" s="20"/>
      <c r="F471" s="20"/>
      <c r="G471" s="20"/>
      <c r="H471" s="20"/>
      <c r="I471" s="25"/>
      <c r="J471" s="20"/>
      <c r="K471" s="20"/>
      <c r="L471" s="25"/>
      <c r="M471" s="20"/>
      <c r="N471" s="20"/>
      <c r="O471" s="20"/>
      <c r="P471" s="20"/>
      <c r="Q471" s="39" t="str">
        <f t="shared" si="2"/>
        <v>alp----</v>
      </c>
      <c r="R471" s="40" t="str">
        <f t="shared" si="3"/>
        <v>-----none</v>
      </c>
      <c r="S471" s="40" t="str">
        <f t="shared" si="4"/>
        <v>-------</v>
      </c>
      <c r="T471" s="41" t="str">
        <f t="shared" si="5"/>
        <v>alp---</v>
      </c>
      <c r="U471" s="41" t="str">
        <f t="shared" si="6"/>
        <v/>
      </c>
      <c r="V471" s="41"/>
      <c r="W471" s="41" t="str">
        <f t="shared" si="32"/>
        <v>-------</v>
      </c>
      <c r="X471" s="41" t="str">
        <f t="shared" si="8"/>
        <v>--------</v>
      </c>
      <c r="Y471" s="41" t="str">
        <f t="shared" si="9"/>
        <v>-------</v>
      </c>
    </row>
    <row r="472">
      <c r="A472" s="14"/>
      <c r="B472" s="14"/>
      <c r="C472" s="14"/>
      <c r="D472" s="14"/>
      <c r="E472" s="14"/>
      <c r="F472" s="14"/>
      <c r="G472" s="14"/>
      <c r="H472" s="14"/>
      <c r="I472" s="16"/>
      <c r="J472" s="14"/>
      <c r="K472" s="14"/>
      <c r="L472" s="50"/>
      <c r="M472" s="14"/>
      <c r="N472" s="14"/>
      <c r="O472" s="14"/>
      <c r="P472" s="14"/>
      <c r="Q472" s="39" t="str">
        <f t="shared" si="2"/>
        <v>alp----</v>
      </c>
      <c r="R472" s="40" t="str">
        <f t="shared" si="3"/>
        <v>-----none</v>
      </c>
      <c r="S472" s="40" t="str">
        <f t="shared" si="4"/>
        <v>-------</v>
      </c>
      <c r="T472" s="41" t="str">
        <f t="shared" si="5"/>
        <v>alp---</v>
      </c>
      <c r="U472" s="41" t="str">
        <f t="shared" si="6"/>
        <v/>
      </c>
      <c r="V472" s="41"/>
      <c r="W472" s="41" t="str">
        <f t="shared" si="32"/>
        <v>-------</v>
      </c>
      <c r="X472" s="41" t="str">
        <f t="shared" si="8"/>
        <v>--------</v>
      </c>
      <c r="Y472" s="41" t="str">
        <f t="shared" si="9"/>
        <v>-------</v>
      </c>
    </row>
    <row r="473">
      <c r="A473" s="20"/>
      <c r="B473" s="20"/>
      <c r="C473" s="20"/>
      <c r="D473" s="20"/>
      <c r="E473" s="20"/>
      <c r="F473" s="20"/>
      <c r="G473" s="20"/>
      <c r="H473" s="20"/>
      <c r="I473" s="25"/>
      <c r="J473" s="20"/>
      <c r="K473" s="20"/>
      <c r="L473" s="25"/>
      <c r="M473" s="20"/>
      <c r="N473" s="20"/>
      <c r="O473" s="20"/>
      <c r="P473" s="20"/>
      <c r="Q473" s="39" t="str">
        <f t="shared" si="2"/>
        <v>alp----</v>
      </c>
      <c r="R473" s="40" t="str">
        <f t="shared" si="3"/>
        <v>-----none</v>
      </c>
      <c r="S473" s="40" t="str">
        <f t="shared" si="4"/>
        <v>-------</v>
      </c>
      <c r="T473" s="41" t="str">
        <f t="shared" si="5"/>
        <v>alp---</v>
      </c>
      <c r="U473" s="41" t="str">
        <f t="shared" si="6"/>
        <v/>
      </c>
      <c r="V473" s="41"/>
      <c r="W473" s="41" t="str">
        <f t="shared" si="32"/>
        <v>-------</v>
      </c>
      <c r="X473" s="41" t="str">
        <f t="shared" si="8"/>
        <v>--------</v>
      </c>
      <c r="Y473" s="41" t="str">
        <f t="shared" si="9"/>
        <v>-------</v>
      </c>
    </row>
    <row r="474">
      <c r="A474" s="14"/>
      <c r="B474" s="14"/>
      <c r="C474" s="14"/>
      <c r="D474" s="14"/>
      <c r="E474" s="14"/>
      <c r="F474" s="14"/>
      <c r="G474" s="14"/>
      <c r="H474" s="14"/>
      <c r="I474" s="16"/>
      <c r="J474" s="14"/>
      <c r="K474" s="14"/>
      <c r="L474" s="50"/>
      <c r="M474" s="14"/>
      <c r="N474" s="14"/>
      <c r="O474" s="14"/>
      <c r="P474" s="14"/>
      <c r="Q474" s="39" t="str">
        <f t="shared" si="2"/>
        <v>alp----</v>
      </c>
      <c r="R474" s="40" t="str">
        <f t="shared" si="3"/>
        <v>-----none</v>
      </c>
      <c r="S474" s="40" t="str">
        <f t="shared" si="4"/>
        <v>-------</v>
      </c>
      <c r="T474" s="41" t="str">
        <f t="shared" si="5"/>
        <v>alp---</v>
      </c>
      <c r="U474" s="41" t="str">
        <f t="shared" si="6"/>
        <v/>
      </c>
      <c r="V474" s="41"/>
      <c r="W474" s="41" t="str">
        <f t="shared" si="32"/>
        <v>-------</v>
      </c>
      <c r="X474" s="41" t="str">
        <f t="shared" si="8"/>
        <v>--------</v>
      </c>
      <c r="Y474" s="41" t="str">
        <f t="shared" si="9"/>
        <v>-------</v>
      </c>
    </row>
    <row r="475">
      <c r="A475" s="20"/>
      <c r="B475" s="20"/>
      <c r="C475" s="20"/>
      <c r="D475" s="20"/>
      <c r="E475" s="20"/>
      <c r="F475" s="20"/>
      <c r="G475" s="20"/>
      <c r="H475" s="20"/>
      <c r="I475" s="25"/>
      <c r="J475" s="20"/>
      <c r="K475" s="20"/>
      <c r="L475" s="25"/>
      <c r="M475" s="20"/>
      <c r="N475" s="20"/>
      <c r="O475" s="20"/>
      <c r="P475" s="20"/>
      <c r="Q475" s="39" t="str">
        <f t="shared" si="2"/>
        <v>alp----</v>
      </c>
      <c r="R475" s="40" t="str">
        <f t="shared" si="3"/>
        <v>-----none</v>
      </c>
      <c r="S475" s="40" t="str">
        <f t="shared" si="4"/>
        <v>-------</v>
      </c>
      <c r="T475" s="41" t="str">
        <f t="shared" si="5"/>
        <v>alp---</v>
      </c>
      <c r="U475" s="41" t="str">
        <f t="shared" si="6"/>
        <v/>
      </c>
      <c r="V475" s="41"/>
      <c r="W475" s="41" t="str">
        <f t="shared" si="32"/>
        <v>-------</v>
      </c>
      <c r="X475" s="41" t="str">
        <f t="shared" si="8"/>
        <v>--------</v>
      </c>
      <c r="Y475" s="41" t="str">
        <f t="shared" si="9"/>
        <v>-------</v>
      </c>
    </row>
    <row r="476">
      <c r="A476" s="14"/>
      <c r="B476" s="14"/>
      <c r="C476" s="14"/>
      <c r="D476" s="14"/>
      <c r="E476" s="14"/>
      <c r="F476" s="14"/>
      <c r="G476" s="14"/>
      <c r="H476" s="14"/>
      <c r="I476" s="16"/>
      <c r="J476" s="14"/>
      <c r="K476" s="14"/>
      <c r="L476" s="50"/>
      <c r="M476" s="14"/>
      <c r="N476" s="14"/>
      <c r="O476" s="14"/>
      <c r="P476" s="14"/>
      <c r="Q476" s="39" t="str">
        <f t="shared" si="2"/>
        <v>alp----</v>
      </c>
      <c r="R476" s="40" t="str">
        <f t="shared" si="3"/>
        <v>-----none</v>
      </c>
      <c r="S476" s="40" t="str">
        <f t="shared" si="4"/>
        <v>-------</v>
      </c>
      <c r="T476" s="41" t="str">
        <f t="shared" si="5"/>
        <v>alp---</v>
      </c>
      <c r="U476" s="41" t="str">
        <f t="shared" si="6"/>
        <v/>
      </c>
      <c r="V476" s="41"/>
      <c r="W476" s="41" t="str">
        <f t="shared" si="32"/>
        <v>-------</v>
      </c>
      <c r="X476" s="41" t="str">
        <f t="shared" si="8"/>
        <v>--------</v>
      </c>
      <c r="Y476" s="41" t="str">
        <f t="shared" si="9"/>
        <v>-------</v>
      </c>
    </row>
    <row r="477">
      <c r="A477" s="20"/>
      <c r="B477" s="20"/>
      <c r="C477" s="20"/>
      <c r="D477" s="20"/>
      <c r="E477" s="20"/>
      <c r="F477" s="20"/>
      <c r="G477" s="20"/>
      <c r="H477" s="20"/>
      <c r="I477" s="25"/>
      <c r="J477" s="20"/>
      <c r="K477" s="20"/>
      <c r="L477" s="25"/>
      <c r="M477" s="20"/>
      <c r="N477" s="20"/>
      <c r="O477" s="20"/>
      <c r="P477" s="20"/>
      <c r="Q477" s="39" t="str">
        <f t="shared" si="2"/>
        <v>alp----</v>
      </c>
      <c r="R477" s="40" t="str">
        <f t="shared" si="3"/>
        <v>-----none</v>
      </c>
      <c r="S477" s="40" t="str">
        <f t="shared" si="4"/>
        <v>-------</v>
      </c>
      <c r="T477" s="41" t="str">
        <f t="shared" si="5"/>
        <v>alp---</v>
      </c>
      <c r="U477" s="41" t="str">
        <f t="shared" si="6"/>
        <v/>
      </c>
      <c r="V477" s="41"/>
      <c r="W477" s="41" t="str">
        <f t="shared" si="32"/>
        <v>-------</v>
      </c>
      <c r="X477" s="41" t="str">
        <f t="shared" si="8"/>
        <v>--------</v>
      </c>
      <c r="Y477" s="41" t="str">
        <f t="shared" si="9"/>
        <v>-------</v>
      </c>
    </row>
    <row r="478">
      <c r="A478" s="14"/>
      <c r="B478" s="14"/>
      <c r="C478" s="14"/>
      <c r="D478" s="14"/>
      <c r="E478" s="14"/>
      <c r="F478" s="14"/>
      <c r="G478" s="14"/>
      <c r="H478" s="14"/>
      <c r="I478" s="16"/>
      <c r="J478" s="14"/>
      <c r="K478" s="14"/>
      <c r="L478" s="50"/>
      <c r="M478" s="14"/>
      <c r="N478" s="14"/>
      <c r="O478" s="14"/>
      <c r="P478" s="14"/>
      <c r="Q478" s="39" t="str">
        <f t="shared" si="2"/>
        <v>alp----</v>
      </c>
      <c r="R478" s="40" t="str">
        <f t="shared" si="3"/>
        <v>-----none</v>
      </c>
      <c r="S478" s="40" t="str">
        <f t="shared" si="4"/>
        <v>-------</v>
      </c>
      <c r="T478" s="41" t="str">
        <f t="shared" si="5"/>
        <v>alp---</v>
      </c>
      <c r="U478" s="41" t="str">
        <f t="shared" si="6"/>
        <v/>
      </c>
      <c r="V478" s="41"/>
      <c r="W478" s="41" t="str">
        <f t="shared" si="32"/>
        <v>-------</v>
      </c>
      <c r="X478" s="41" t="str">
        <f t="shared" si="8"/>
        <v>--------</v>
      </c>
      <c r="Y478" s="41" t="str">
        <f t="shared" si="9"/>
        <v>-------</v>
      </c>
    </row>
    <row r="479">
      <c r="A479" s="20"/>
      <c r="B479" s="20"/>
      <c r="C479" s="20"/>
      <c r="D479" s="20"/>
      <c r="E479" s="20"/>
      <c r="F479" s="20"/>
      <c r="G479" s="20"/>
      <c r="H479" s="20"/>
      <c r="I479" s="25"/>
      <c r="J479" s="20"/>
      <c r="K479" s="20"/>
      <c r="L479" s="25"/>
      <c r="M479" s="20"/>
      <c r="N479" s="20"/>
      <c r="O479" s="20"/>
      <c r="P479" s="20"/>
      <c r="Q479" s="39" t="str">
        <f t="shared" si="2"/>
        <v>alp----</v>
      </c>
      <c r="R479" s="40" t="str">
        <f t="shared" si="3"/>
        <v>-----none</v>
      </c>
      <c r="S479" s="40" t="str">
        <f t="shared" si="4"/>
        <v>-------</v>
      </c>
      <c r="T479" s="41" t="str">
        <f t="shared" si="5"/>
        <v>alp---</v>
      </c>
      <c r="U479" s="41" t="str">
        <f t="shared" si="6"/>
        <v/>
      </c>
      <c r="V479" s="41"/>
      <c r="W479" s="41" t="str">
        <f t="shared" si="32"/>
        <v>-------</v>
      </c>
      <c r="X479" s="41" t="str">
        <f t="shared" si="8"/>
        <v>--------</v>
      </c>
      <c r="Y479" s="41" t="str">
        <f t="shared" si="9"/>
        <v>-------</v>
      </c>
    </row>
    <row r="480">
      <c r="A480" s="14"/>
      <c r="B480" s="14"/>
      <c r="C480" s="14"/>
      <c r="D480" s="14"/>
      <c r="E480" s="14"/>
      <c r="F480" s="14"/>
      <c r="G480" s="14"/>
      <c r="H480" s="14"/>
      <c r="I480" s="16"/>
      <c r="J480" s="14"/>
      <c r="K480" s="14"/>
      <c r="L480" s="50"/>
      <c r="M480" s="14"/>
      <c r="N480" s="14"/>
      <c r="O480" s="14"/>
      <c r="P480" s="14"/>
      <c r="Q480" s="39" t="str">
        <f t="shared" si="2"/>
        <v>alp----</v>
      </c>
      <c r="R480" s="40" t="str">
        <f t="shared" si="3"/>
        <v>-----none</v>
      </c>
      <c r="S480" s="40" t="str">
        <f t="shared" si="4"/>
        <v>-------</v>
      </c>
      <c r="T480" s="41" t="str">
        <f t="shared" si="5"/>
        <v>alp---</v>
      </c>
      <c r="U480" s="41" t="str">
        <f t="shared" si="6"/>
        <v/>
      </c>
      <c r="V480" s="41"/>
      <c r="W480" s="41" t="str">
        <f t="shared" si="32"/>
        <v>-------</v>
      </c>
      <c r="X480" s="41" t="str">
        <f t="shared" si="8"/>
        <v>--------</v>
      </c>
      <c r="Y480" s="41" t="str">
        <f t="shared" si="9"/>
        <v>-------</v>
      </c>
    </row>
    <row r="481">
      <c r="A481" s="20"/>
      <c r="B481" s="20"/>
      <c r="C481" s="20"/>
      <c r="D481" s="20"/>
      <c r="E481" s="20"/>
      <c r="F481" s="20"/>
      <c r="G481" s="20"/>
      <c r="H481" s="20"/>
      <c r="I481" s="25"/>
      <c r="J481" s="20"/>
      <c r="K481" s="20"/>
      <c r="L481" s="25"/>
      <c r="M481" s="20"/>
      <c r="N481" s="20"/>
      <c r="O481" s="20"/>
      <c r="P481" s="20"/>
      <c r="Q481" s="39" t="str">
        <f t="shared" si="2"/>
        <v>alp----</v>
      </c>
      <c r="R481" s="40" t="str">
        <f t="shared" si="3"/>
        <v>-----none</v>
      </c>
      <c r="S481" s="40" t="str">
        <f t="shared" si="4"/>
        <v>-------</v>
      </c>
      <c r="T481" s="41" t="str">
        <f t="shared" si="5"/>
        <v>alp---</v>
      </c>
      <c r="U481" s="41" t="str">
        <f t="shared" si="6"/>
        <v/>
      </c>
      <c r="V481" s="41"/>
      <c r="W481" s="41" t="str">
        <f t="shared" si="32"/>
        <v>-------</v>
      </c>
      <c r="X481" s="41" t="str">
        <f t="shared" si="8"/>
        <v>--------</v>
      </c>
      <c r="Y481" s="41" t="str">
        <f t="shared" si="9"/>
        <v>-------</v>
      </c>
    </row>
    <row r="482">
      <c r="A482" s="14"/>
      <c r="B482" s="14"/>
      <c r="C482" s="14"/>
      <c r="D482" s="14"/>
      <c r="E482" s="14"/>
      <c r="F482" s="14"/>
      <c r="G482" s="14"/>
      <c r="H482" s="14"/>
      <c r="I482" s="16"/>
      <c r="J482" s="14"/>
      <c r="K482" s="14"/>
      <c r="L482" s="50"/>
      <c r="M482" s="14"/>
      <c r="N482" s="14"/>
      <c r="O482" s="14"/>
      <c r="P482" s="14"/>
      <c r="Q482" s="39" t="str">
        <f t="shared" si="2"/>
        <v>alp----</v>
      </c>
      <c r="R482" s="40" t="str">
        <f t="shared" si="3"/>
        <v>-----none</v>
      </c>
      <c r="S482" s="40" t="str">
        <f t="shared" si="4"/>
        <v>-------</v>
      </c>
      <c r="T482" s="41" t="str">
        <f t="shared" si="5"/>
        <v>alp---</v>
      </c>
      <c r="U482" s="41" t="str">
        <f t="shared" si="6"/>
        <v/>
      </c>
      <c r="V482" s="41"/>
      <c r="W482" s="41" t="str">
        <f t="shared" si="32"/>
        <v>-------</v>
      </c>
      <c r="X482" s="41" t="str">
        <f t="shared" si="8"/>
        <v>--------</v>
      </c>
      <c r="Y482" s="41" t="str">
        <f t="shared" si="9"/>
        <v>-------</v>
      </c>
    </row>
    <row r="483">
      <c r="A483" s="20"/>
      <c r="B483" s="20"/>
      <c r="C483" s="20"/>
      <c r="D483" s="20"/>
      <c r="E483" s="20"/>
      <c r="F483" s="20"/>
      <c r="G483" s="20"/>
      <c r="H483" s="20"/>
      <c r="I483" s="25"/>
      <c r="J483" s="20"/>
      <c r="K483" s="20"/>
      <c r="L483" s="25"/>
      <c r="M483" s="20"/>
      <c r="N483" s="20"/>
      <c r="O483" s="20"/>
      <c r="P483" s="20"/>
      <c r="Q483" s="39" t="str">
        <f t="shared" si="2"/>
        <v>alp----</v>
      </c>
      <c r="R483" s="40" t="str">
        <f t="shared" si="3"/>
        <v>-----none</v>
      </c>
      <c r="S483" s="40" t="str">
        <f t="shared" si="4"/>
        <v>-------</v>
      </c>
      <c r="T483" s="41" t="str">
        <f t="shared" si="5"/>
        <v>alp---</v>
      </c>
      <c r="U483" s="41" t="str">
        <f t="shared" si="6"/>
        <v/>
      </c>
      <c r="V483" s="41"/>
      <c r="W483" s="41" t="str">
        <f t="shared" si="32"/>
        <v>-------</v>
      </c>
      <c r="X483" s="41" t="str">
        <f t="shared" si="8"/>
        <v>--------</v>
      </c>
      <c r="Y483" s="41" t="str">
        <f t="shared" si="9"/>
        <v>-------</v>
      </c>
    </row>
    <row r="484">
      <c r="A484" s="14"/>
      <c r="B484" s="14"/>
      <c r="C484" s="14"/>
      <c r="D484" s="14"/>
      <c r="E484" s="14"/>
      <c r="F484" s="14"/>
      <c r="G484" s="14"/>
      <c r="H484" s="14"/>
      <c r="I484" s="16"/>
      <c r="J484" s="14"/>
      <c r="K484" s="14"/>
      <c r="L484" s="50"/>
      <c r="M484" s="14"/>
      <c r="N484" s="14"/>
      <c r="O484" s="14"/>
      <c r="P484" s="14"/>
      <c r="Q484" s="39" t="str">
        <f t="shared" si="2"/>
        <v>alp----</v>
      </c>
      <c r="R484" s="40" t="str">
        <f t="shared" si="3"/>
        <v>-----none</v>
      </c>
      <c r="S484" s="40" t="str">
        <f t="shared" si="4"/>
        <v>-------</v>
      </c>
      <c r="T484" s="41" t="str">
        <f t="shared" si="5"/>
        <v>alp---</v>
      </c>
      <c r="U484" s="41" t="str">
        <f t="shared" si="6"/>
        <v/>
      </c>
      <c r="V484" s="41"/>
      <c r="W484" s="41" t="str">
        <f t="shared" si="32"/>
        <v>-------</v>
      </c>
      <c r="X484" s="41" t="str">
        <f t="shared" si="8"/>
        <v>--------</v>
      </c>
      <c r="Y484" s="41" t="str">
        <f t="shared" si="9"/>
        <v>-------</v>
      </c>
    </row>
    <row r="485">
      <c r="A485" s="20"/>
      <c r="B485" s="20"/>
      <c r="C485" s="20"/>
      <c r="D485" s="20"/>
      <c r="E485" s="20"/>
      <c r="F485" s="20"/>
      <c r="G485" s="20"/>
      <c r="H485" s="20"/>
      <c r="I485" s="25"/>
      <c r="J485" s="20"/>
      <c r="K485" s="20"/>
      <c r="L485" s="25"/>
      <c r="M485" s="20"/>
      <c r="N485" s="20"/>
      <c r="O485" s="20"/>
      <c r="P485" s="20"/>
      <c r="Q485" s="39" t="str">
        <f t="shared" si="2"/>
        <v>alp----</v>
      </c>
      <c r="R485" s="40" t="str">
        <f t="shared" si="3"/>
        <v>-----none</v>
      </c>
      <c r="S485" s="40" t="str">
        <f t="shared" si="4"/>
        <v>-------</v>
      </c>
      <c r="T485" s="41" t="str">
        <f t="shared" si="5"/>
        <v>alp---</v>
      </c>
      <c r="U485" s="41" t="str">
        <f t="shared" si="6"/>
        <v/>
      </c>
      <c r="V485" s="41"/>
      <c r="W485" s="41" t="str">
        <f t="shared" si="32"/>
        <v>-------</v>
      </c>
      <c r="X485" s="41" t="str">
        <f t="shared" si="8"/>
        <v>--------</v>
      </c>
      <c r="Y485" s="41" t="str">
        <f t="shared" si="9"/>
        <v>-------</v>
      </c>
    </row>
    <row r="486">
      <c r="A486" s="14"/>
      <c r="B486" s="14"/>
      <c r="C486" s="14"/>
      <c r="D486" s="14"/>
      <c r="E486" s="14"/>
      <c r="F486" s="14"/>
      <c r="G486" s="14"/>
      <c r="H486" s="14"/>
      <c r="I486" s="16"/>
      <c r="J486" s="14"/>
      <c r="K486" s="14"/>
      <c r="L486" s="50"/>
      <c r="M486" s="14"/>
      <c r="N486" s="14"/>
      <c r="O486" s="14"/>
      <c r="P486" s="14"/>
      <c r="Q486" s="39" t="str">
        <f t="shared" si="2"/>
        <v>alp----</v>
      </c>
      <c r="R486" s="40" t="str">
        <f t="shared" si="3"/>
        <v>-----none</v>
      </c>
      <c r="S486" s="40" t="str">
        <f t="shared" si="4"/>
        <v>-------</v>
      </c>
      <c r="T486" s="41" t="str">
        <f t="shared" si="5"/>
        <v>alp---</v>
      </c>
      <c r="U486" s="41" t="str">
        <f t="shared" si="6"/>
        <v/>
      </c>
      <c r="V486" s="41"/>
      <c r="W486" s="41" t="str">
        <f t="shared" si="32"/>
        <v>-------</v>
      </c>
      <c r="X486" s="41" t="str">
        <f t="shared" si="8"/>
        <v>--------</v>
      </c>
      <c r="Y486" s="41" t="str">
        <f t="shared" si="9"/>
        <v>-------</v>
      </c>
    </row>
    <row r="487">
      <c r="A487" s="20"/>
      <c r="B487" s="20"/>
      <c r="C487" s="20"/>
      <c r="D487" s="20"/>
      <c r="E487" s="20"/>
      <c r="F487" s="20"/>
      <c r="G487" s="20"/>
      <c r="H487" s="20"/>
      <c r="I487" s="25"/>
      <c r="J487" s="20"/>
      <c r="K487" s="20"/>
      <c r="L487" s="25"/>
      <c r="M487" s="20"/>
      <c r="N487" s="20"/>
      <c r="O487" s="20"/>
      <c r="P487" s="20"/>
      <c r="Q487" s="39" t="str">
        <f t="shared" si="2"/>
        <v>alp----</v>
      </c>
      <c r="R487" s="40" t="str">
        <f t="shared" si="3"/>
        <v>-----none</v>
      </c>
      <c r="S487" s="40" t="str">
        <f t="shared" si="4"/>
        <v>-------</v>
      </c>
      <c r="T487" s="41" t="str">
        <f t="shared" si="5"/>
        <v>alp---</v>
      </c>
      <c r="U487" s="41" t="str">
        <f t="shared" si="6"/>
        <v/>
      </c>
      <c r="V487" s="41"/>
      <c r="W487" s="41" t="str">
        <f t="shared" si="32"/>
        <v>-------</v>
      </c>
      <c r="X487" s="41" t="str">
        <f t="shared" si="8"/>
        <v>--------</v>
      </c>
      <c r="Y487" s="41" t="str">
        <f t="shared" si="9"/>
        <v>-------</v>
      </c>
    </row>
    <row r="488">
      <c r="A488" s="14"/>
      <c r="B488" s="14"/>
      <c r="C488" s="14"/>
      <c r="D488" s="14"/>
      <c r="E488" s="14"/>
      <c r="F488" s="14"/>
      <c r="G488" s="14"/>
      <c r="H488" s="14"/>
      <c r="I488" s="16"/>
      <c r="J488" s="14"/>
      <c r="K488" s="14"/>
      <c r="L488" s="50"/>
      <c r="M488" s="14"/>
      <c r="N488" s="14"/>
      <c r="O488" s="14"/>
      <c r="P488" s="14"/>
      <c r="Q488" s="39" t="str">
        <f t="shared" si="2"/>
        <v>alp----</v>
      </c>
      <c r="R488" s="40" t="str">
        <f t="shared" si="3"/>
        <v>-----none</v>
      </c>
      <c r="S488" s="40" t="str">
        <f t="shared" si="4"/>
        <v>-------</v>
      </c>
      <c r="T488" s="41" t="str">
        <f t="shared" si="5"/>
        <v>alp---</v>
      </c>
      <c r="U488" s="41" t="str">
        <f t="shared" si="6"/>
        <v/>
      </c>
      <c r="V488" s="41"/>
      <c r="W488" s="41" t="str">
        <f t="shared" si="32"/>
        <v>-------</v>
      </c>
      <c r="X488" s="41" t="str">
        <f t="shared" si="8"/>
        <v>--------</v>
      </c>
      <c r="Y488" s="41" t="str">
        <f t="shared" si="9"/>
        <v>-------</v>
      </c>
    </row>
    <row r="489">
      <c r="A489" s="20"/>
      <c r="B489" s="20"/>
      <c r="C489" s="20"/>
      <c r="D489" s="20"/>
      <c r="E489" s="20"/>
      <c r="F489" s="20"/>
      <c r="G489" s="20"/>
      <c r="H489" s="20"/>
      <c r="I489" s="25"/>
      <c r="J489" s="20"/>
      <c r="K489" s="20"/>
      <c r="L489" s="25"/>
      <c r="M489" s="20"/>
      <c r="N489" s="20"/>
      <c r="O489" s="20"/>
      <c r="P489" s="20"/>
      <c r="Q489" s="39" t="str">
        <f t="shared" si="2"/>
        <v>alp----</v>
      </c>
      <c r="R489" s="40" t="str">
        <f t="shared" si="3"/>
        <v>-----none</v>
      </c>
      <c r="S489" s="40" t="str">
        <f t="shared" si="4"/>
        <v>-------</v>
      </c>
      <c r="T489" s="41" t="str">
        <f t="shared" si="5"/>
        <v>alp---</v>
      </c>
      <c r="U489" s="41" t="str">
        <f t="shared" si="6"/>
        <v/>
      </c>
      <c r="V489" s="41"/>
      <c r="W489" s="41" t="str">
        <f t="shared" si="32"/>
        <v>-------</v>
      </c>
      <c r="X489" s="41" t="str">
        <f t="shared" si="8"/>
        <v>--------</v>
      </c>
      <c r="Y489" s="41" t="str">
        <f t="shared" si="9"/>
        <v>-------</v>
      </c>
    </row>
    <row r="490">
      <c r="A490" s="14"/>
      <c r="B490" s="14"/>
      <c r="C490" s="14"/>
      <c r="D490" s="14"/>
      <c r="E490" s="14"/>
      <c r="F490" s="14"/>
      <c r="G490" s="14"/>
      <c r="H490" s="14"/>
      <c r="I490" s="16"/>
      <c r="J490" s="14"/>
      <c r="K490" s="14"/>
      <c r="L490" s="50"/>
      <c r="M490" s="14"/>
      <c r="N490" s="14"/>
      <c r="O490" s="14"/>
      <c r="P490" s="14"/>
      <c r="Q490" s="39" t="str">
        <f t="shared" si="2"/>
        <v>alp----</v>
      </c>
      <c r="R490" s="40" t="str">
        <f t="shared" si="3"/>
        <v>-----none</v>
      </c>
      <c r="S490" s="40" t="str">
        <f t="shared" si="4"/>
        <v>-------</v>
      </c>
      <c r="T490" s="41" t="str">
        <f t="shared" si="5"/>
        <v>alp---</v>
      </c>
      <c r="U490" s="41" t="str">
        <f t="shared" si="6"/>
        <v/>
      </c>
      <c r="V490" s="41"/>
      <c r="W490" s="41" t="str">
        <f t="shared" si="32"/>
        <v>-------</v>
      </c>
      <c r="X490" s="41" t="str">
        <f t="shared" si="8"/>
        <v>--------</v>
      </c>
      <c r="Y490" s="41" t="str">
        <f t="shared" si="9"/>
        <v>-------</v>
      </c>
    </row>
    <row r="491">
      <c r="A491" s="20"/>
      <c r="B491" s="20"/>
      <c r="C491" s="20"/>
      <c r="D491" s="20"/>
      <c r="E491" s="20"/>
      <c r="F491" s="20"/>
      <c r="G491" s="20"/>
      <c r="H491" s="20"/>
      <c r="I491" s="25"/>
      <c r="J491" s="20"/>
      <c r="K491" s="20"/>
      <c r="L491" s="25"/>
      <c r="M491" s="20"/>
      <c r="N491" s="20"/>
      <c r="O491" s="20"/>
      <c r="P491" s="20"/>
      <c r="Q491" s="39" t="str">
        <f t="shared" si="2"/>
        <v>alp----</v>
      </c>
      <c r="R491" s="40" t="str">
        <f t="shared" si="3"/>
        <v>-----none</v>
      </c>
      <c r="S491" s="40" t="str">
        <f t="shared" si="4"/>
        <v>-------</v>
      </c>
      <c r="T491" s="41" t="str">
        <f t="shared" si="5"/>
        <v>alp---</v>
      </c>
      <c r="U491" s="41" t="str">
        <f t="shared" si="6"/>
        <v/>
      </c>
      <c r="V491" s="41"/>
      <c r="W491" s="41" t="str">
        <f t="shared" si="32"/>
        <v>-------</v>
      </c>
      <c r="X491" s="41" t="str">
        <f t="shared" si="8"/>
        <v>--------</v>
      </c>
      <c r="Y491" s="41" t="str">
        <f t="shared" si="9"/>
        <v>-------</v>
      </c>
    </row>
    <row r="492">
      <c r="A492" s="14"/>
      <c r="B492" s="14"/>
      <c r="C492" s="14"/>
      <c r="D492" s="14"/>
      <c r="E492" s="14"/>
      <c r="F492" s="14"/>
      <c r="G492" s="14"/>
      <c r="H492" s="14"/>
      <c r="I492" s="16"/>
      <c r="J492" s="14"/>
      <c r="K492" s="14"/>
      <c r="L492" s="50"/>
      <c r="M492" s="14"/>
      <c r="N492" s="14"/>
      <c r="O492" s="14"/>
      <c r="P492" s="14"/>
      <c r="Q492" s="39" t="str">
        <f t="shared" si="2"/>
        <v>alp----</v>
      </c>
      <c r="R492" s="40" t="str">
        <f t="shared" si="3"/>
        <v>-----none</v>
      </c>
      <c r="S492" s="40" t="str">
        <f t="shared" si="4"/>
        <v>-------</v>
      </c>
      <c r="T492" s="41" t="str">
        <f t="shared" si="5"/>
        <v>alp---</v>
      </c>
      <c r="U492" s="41" t="str">
        <f t="shared" si="6"/>
        <v/>
      </c>
      <c r="V492" s="41"/>
      <c r="W492" s="41" t="str">
        <f t="shared" si="32"/>
        <v>-------</v>
      </c>
      <c r="X492" s="41" t="str">
        <f t="shared" si="8"/>
        <v>--------</v>
      </c>
      <c r="Y492" s="41" t="str">
        <f t="shared" si="9"/>
        <v>-------</v>
      </c>
    </row>
    <row r="493">
      <c r="A493" s="20"/>
      <c r="B493" s="20"/>
      <c r="C493" s="20"/>
      <c r="D493" s="20"/>
      <c r="E493" s="20"/>
      <c r="F493" s="20"/>
      <c r="G493" s="20"/>
      <c r="H493" s="20"/>
      <c r="I493" s="25"/>
      <c r="J493" s="20"/>
      <c r="K493" s="20"/>
      <c r="L493" s="25"/>
      <c r="M493" s="20"/>
      <c r="N493" s="20"/>
      <c r="O493" s="20"/>
      <c r="P493" s="20"/>
      <c r="Q493" s="39" t="str">
        <f t="shared" si="2"/>
        <v>alp----</v>
      </c>
      <c r="R493" s="40" t="str">
        <f t="shared" si="3"/>
        <v>-----none</v>
      </c>
      <c r="S493" s="40" t="str">
        <f t="shared" si="4"/>
        <v>-------</v>
      </c>
      <c r="T493" s="41" t="str">
        <f t="shared" si="5"/>
        <v>alp---</v>
      </c>
      <c r="U493" s="41" t="str">
        <f t="shared" si="6"/>
        <v/>
      </c>
      <c r="V493" s="41"/>
      <c r="W493" s="41" t="str">
        <f t="shared" si="32"/>
        <v>-------</v>
      </c>
      <c r="X493" s="41" t="str">
        <f t="shared" si="8"/>
        <v>--------</v>
      </c>
      <c r="Y493" s="41" t="str">
        <f t="shared" si="9"/>
        <v>-------</v>
      </c>
    </row>
    <row r="494">
      <c r="A494" s="14"/>
      <c r="B494" s="14"/>
      <c r="C494" s="14"/>
      <c r="D494" s="14"/>
      <c r="E494" s="14"/>
      <c r="F494" s="14"/>
      <c r="G494" s="14"/>
      <c r="H494" s="14"/>
      <c r="I494" s="16"/>
      <c r="J494" s="14"/>
      <c r="K494" s="14"/>
      <c r="L494" s="50"/>
      <c r="M494" s="14"/>
      <c r="N494" s="14"/>
      <c r="O494" s="14"/>
      <c r="P494" s="14"/>
      <c r="Q494" s="39" t="str">
        <f t="shared" si="2"/>
        <v>alp----</v>
      </c>
      <c r="R494" s="40" t="str">
        <f t="shared" si="3"/>
        <v>-----none</v>
      </c>
      <c r="S494" s="40" t="str">
        <f t="shared" si="4"/>
        <v>-------</v>
      </c>
      <c r="T494" s="41" t="str">
        <f t="shared" si="5"/>
        <v>alp---</v>
      </c>
      <c r="U494" s="41" t="str">
        <f t="shared" si="6"/>
        <v/>
      </c>
      <c r="V494" s="41"/>
      <c r="W494" s="41" t="str">
        <f t="shared" si="32"/>
        <v>-------</v>
      </c>
      <c r="X494" s="41" t="str">
        <f t="shared" si="8"/>
        <v>--------</v>
      </c>
      <c r="Y494" s="41" t="str">
        <f t="shared" si="9"/>
        <v>-------</v>
      </c>
    </row>
    <row r="495">
      <c r="A495" s="20"/>
      <c r="B495" s="20"/>
      <c r="C495" s="20"/>
      <c r="D495" s="20"/>
      <c r="E495" s="20"/>
      <c r="F495" s="20"/>
      <c r="G495" s="20"/>
      <c r="H495" s="20"/>
      <c r="I495" s="25"/>
      <c r="J495" s="20"/>
      <c r="K495" s="20"/>
      <c r="L495" s="25"/>
      <c r="M495" s="20"/>
      <c r="N495" s="20"/>
      <c r="O495" s="20"/>
      <c r="P495" s="20"/>
      <c r="Q495" s="39" t="str">
        <f t="shared" si="2"/>
        <v>alp----</v>
      </c>
      <c r="R495" s="40" t="str">
        <f t="shared" si="3"/>
        <v>-----none</v>
      </c>
      <c r="S495" s="40" t="str">
        <f t="shared" si="4"/>
        <v>-------</v>
      </c>
      <c r="T495" s="41" t="str">
        <f t="shared" si="5"/>
        <v>alp---</v>
      </c>
      <c r="U495" s="41" t="str">
        <f t="shared" si="6"/>
        <v/>
      </c>
      <c r="V495" s="41"/>
      <c r="W495" s="41" t="str">
        <f t="shared" si="32"/>
        <v>-------</v>
      </c>
      <c r="X495" s="41" t="str">
        <f t="shared" si="8"/>
        <v>--------</v>
      </c>
      <c r="Y495" s="41" t="str">
        <f t="shared" si="9"/>
        <v>-------</v>
      </c>
    </row>
    <row r="496">
      <c r="A496" s="14"/>
      <c r="B496" s="14"/>
      <c r="C496" s="14"/>
      <c r="D496" s="14"/>
      <c r="E496" s="14"/>
      <c r="F496" s="14"/>
      <c r="G496" s="14"/>
      <c r="H496" s="14"/>
      <c r="I496" s="16"/>
      <c r="J496" s="14"/>
      <c r="K496" s="14"/>
      <c r="L496" s="50"/>
      <c r="M496" s="14"/>
      <c r="N496" s="14"/>
      <c r="O496" s="14"/>
      <c r="P496" s="14"/>
      <c r="Q496" s="39" t="str">
        <f t="shared" si="2"/>
        <v>alp----</v>
      </c>
      <c r="R496" s="40" t="str">
        <f t="shared" si="3"/>
        <v>-----none</v>
      </c>
      <c r="S496" s="40" t="str">
        <f t="shared" si="4"/>
        <v>-------</v>
      </c>
      <c r="T496" s="41" t="str">
        <f t="shared" si="5"/>
        <v>alp---</v>
      </c>
      <c r="U496" s="41" t="str">
        <f t="shared" si="6"/>
        <v/>
      </c>
      <c r="V496" s="41"/>
      <c r="W496" s="41" t="str">
        <f t="shared" si="32"/>
        <v>-------</v>
      </c>
      <c r="X496" s="41" t="str">
        <f t="shared" si="8"/>
        <v>--------</v>
      </c>
      <c r="Y496" s="41" t="str">
        <f t="shared" si="9"/>
        <v>-------</v>
      </c>
    </row>
    <row r="497">
      <c r="A497" s="20"/>
      <c r="B497" s="20"/>
      <c r="C497" s="20"/>
      <c r="D497" s="20"/>
      <c r="E497" s="20"/>
      <c r="F497" s="20"/>
      <c r="G497" s="20"/>
      <c r="H497" s="20"/>
      <c r="I497" s="25"/>
      <c r="J497" s="20"/>
      <c r="K497" s="20"/>
      <c r="L497" s="25"/>
      <c r="M497" s="20"/>
      <c r="N497" s="20"/>
      <c r="O497" s="20"/>
      <c r="P497" s="20"/>
      <c r="Q497" s="39" t="str">
        <f t="shared" si="2"/>
        <v>alp----</v>
      </c>
      <c r="R497" s="40" t="str">
        <f t="shared" si="3"/>
        <v>-----none</v>
      </c>
      <c r="S497" s="40" t="str">
        <f t="shared" si="4"/>
        <v>-------</v>
      </c>
      <c r="T497" s="41" t="str">
        <f t="shared" si="5"/>
        <v>alp---</v>
      </c>
      <c r="U497" s="41" t="str">
        <f t="shared" si="6"/>
        <v/>
      </c>
      <c r="V497" s="41"/>
      <c r="W497" s="41" t="str">
        <f t="shared" si="32"/>
        <v>-------</v>
      </c>
      <c r="X497" s="41" t="str">
        <f t="shared" si="8"/>
        <v>--------</v>
      </c>
      <c r="Y497" s="41" t="str">
        <f t="shared" si="9"/>
        <v>-------</v>
      </c>
    </row>
    <row r="498">
      <c r="A498" s="14"/>
      <c r="B498" s="14"/>
      <c r="C498" s="14"/>
      <c r="D498" s="14"/>
      <c r="E498" s="14"/>
      <c r="F498" s="14"/>
      <c r="G498" s="14"/>
      <c r="H498" s="14"/>
      <c r="I498" s="16"/>
      <c r="J498" s="14"/>
      <c r="K498" s="14"/>
      <c r="L498" s="50"/>
      <c r="M498" s="14"/>
      <c r="N498" s="14"/>
      <c r="O498" s="14"/>
      <c r="P498" s="14"/>
      <c r="Q498" s="39" t="str">
        <f t="shared" si="2"/>
        <v>alp----</v>
      </c>
      <c r="R498" s="40" t="str">
        <f t="shared" si="3"/>
        <v>-----none</v>
      </c>
      <c r="S498" s="40" t="str">
        <f t="shared" si="4"/>
        <v>-------</v>
      </c>
      <c r="T498" s="41" t="str">
        <f t="shared" si="5"/>
        <v>alp---</v>
      </c>
      <c r="U498" s="41" t="str">
        <f t="shared" si="6"/>
        <v/>
      </c>
      <c r="V498" s="41"/>
      <c r="W498" s="41" t="str">
        <f t="shared" si="32"/>
        <v>-------</v>
      </c>
      <c r="X498" s="41" t="str">
        <f t="shared" si="8"/>
        <v>--------</v>
      </c>
      <c r="Y498" s="41" t="str">
        <f t="shared" si="9"/>
        <v>-------</v>
      </c>
    </row>
    <row r="499">
      <c r="A499" s="20"/>
      <c r="B499" s="20"/>
      <c r="C499" s="20"/>
      <c r="D499" s="20"/>
      <c r="E499" s="20"/>
      <c r="F499" s="20"/>
      <c r="G499" s="20"/>
      <c r="H499" s="20"/>
      <c r="I499" s="25"/>
      <c r="J499" s="20"/>
      <c r="K499" s="20"/>
      <c r="L499" s="25"/>
      <c r="M499" s="20"/>
      <c r="N499" s="20"/>
      <c r="O499" s="20"/>
      <c r="P499" s="20"/>
      <c r="Q499" s="39" t="str">
        <f t="shared" si="2"/>
        <v>alp----</v>
      </c>
      <c r="R499" s="40" t="str">
        <f t="shared" si="3"/>
        <v>-----none</v>
      </c>
      <c r="S499" s="40" t="str">
        <f t="shared" si="4"/>
        <v>-------</v>
      </c>
      <c r="T499" s="41" t="str">
        <f t="shared" si="5"/>
        <v>alp---</v>
      </c>
      <c r="U499" s="41" t="str">
        <f t="shared" si="6"/>
        <v/>
      </c>
      <c r="V499" s="41"/>
      <c r="W499" s="41" t="str">
        <f t="shared" si="32"/>
        <v>-------</v>
      </c>
      <c r="X499" s="41" t="str">
        <f t="shared" si="8"/>
        <v>--------</v>
      </c>
      <c r="Y499" s="41" t="str">
        <f t="shared" si="9"/>
        <v>-------</v>
      </c>
    </row>
    <row r="500">
      <c r="A500" s="14"/>
      <c r="B500" s="14"/>
      <c r="C500" s="14"/>
      <c r="D500" s="14"/>
      <c r="E500" s="14"/>
      <c r="F500" s="14"/>
      <c r="G500" s="14"/>
      <c r="H500" s="14"/>
      <c r="I500" s="16"/>
      <c r="J500" s="14"/>
      <c r="K500" s="14"/>
      <c r="L500" s="50"/>
      <c r="M500" s="14"/>
      <c r="N500" s="14"/>
      <c r="O500" s="14"/>
      <c r="P500" s="14"/>
      <c r="Q500" s="39" t="str">
        <f t="shared" si="2"/>
        <v>alp----</v>
      </c>
      <c r="R500" s="40" t="str">
        <f t="shared" si="3"/>
        <v>-----none</v>
      </c>
      <c r="S500" s="40" t="str">
        <f t="shared" si="4"/>
        <v>-------</v>
      </c>
      <c r="T500" s="41" t="str">
        <f t="shared" si="5"/>
        <v>alp---</v>
      </c>
      <c r="U500" s="41" t="str">
        <f t="shared" si="6"/>
        <v/>
      </c>
      <c r="V500" s="41"/>
      <c r="W500" s="41" t="str">
        <f t="shared" si="32"/>
        <v>-------</v>
      </c>
      <c r="X500" s="41" t="str">
        <f t="shared" si="8"/>
        <v>--------</v>
      </c>
      <c r="Y500" s="41" t="str">
        <f t="shared" si="9"/>
        <v>-------</v>
      </c>
    </row>
    <row r="501">
      <c r="A501" s="20"/>
      <c r="B501" s="20"/>
      <c r="C501" s="20"/>
      <c r="D501" s="20"/>
      <c r="E501" s="20"/>
      <c r="F501" s="20"/>
      <c r="G501" s="20"/>
      <c r="H501" s="20"/>
      <c r="I501" s="25"/>
      <c r="J501" s="20"/>
      <c r="K501" s="20"/>
      <c r="L501" s="25"/>
      <c r="M501" s="20"/>
      <c r="N501" s="20"/>
      <c r="O501" s="20"/>
      <c r="P501" s="20"/>
      <c r="Q501" s="39" t="str">
        <f t="shared" si="2"/>
        <v>alp----</v>
      </c>
      <c r="R501" s="40" t="str">
        <f t="shared" si="3"/>
        <v>-----none</v>
      </c>
      <c r="S501" s="40" t="str">
        <f t="shared" si="4"/>
        <v>-------</v>
      </c>
      <c r="T501" s="41" t="str">
        <f t="shared" si="5"/>
        <v>alp---</v>
      </c>
      <c r="U501" s="41" t="str">
        <f t="shared" si="6"/>
        <v/>
      </c>
      <c r="V501" s="41"/>
      <c r="W501" s="41" t="str">
        <f t="shared" si="32"/>
        <v>-------</v>
      </c>
      <c r="X501" s="41" t="str">
        <f t="shared" si="8"/>
        <v>--------</v>
      </c>
      <c r="Y501" s="41" t="str">
        <f t="shared" si="9"/>
        <v>-------</v>
      </c>
    </row>
    <row r="502">
      <c r="A502" s="14"/>
      <c r="B502" s="14"/>
      <c r="C502" s="14"/>
      <c r="D502" s="14"/>
      <c r="E502" s="14"/>
      <c r="F502" s="14"/>
      <c r="G502" s="14"/>
      <c r="H502" s="14"/>
      <c r="I502" s="16"/>
      <c r="J502" s="14"/>
      <c r="K502" s="14"/>
      <c r="L502" s="50"/>
      <c r="M502" s="14"/>
      <c r="N502" s="14"/>
      <c r="O502" s="14"/>
      <c r="P502" s="14"/>
      <c r="Q502" s="39" t="str">
        <f t="shared" si="2"/>
        <v>alp----</v>
      </c>
      <c r="R502" s="40" t="str">
        <f t="shared" si="3"/>
        <v>-----none</v>
      </c>
      <c r="S502" s="40" t="str">
        <f t="shared" si="4"/>
        <v>-------</v>
      </c>
      <c r="T502" s="41" t="str">
        <f t="shared" si="5"/>
        <v>alp---</v>
      </c>
      <c r="U502" s="41" t="str">
        <f t="shared" si="6"/>
        <v/>
      </c>
      <c r="V502" s="41"/>
      <c r="W502" s="41" t="str">
        <f t="shared" si="32"/>
        <v>-------</v>
      </c>
      <c r="X502" s="41" t="str">
        <f t="shared" si="8"/>
        <v>--------</v>
      </c>
      <c r="Y502" s="41" t="str">
        <f t="shared" si="9"/>
        <v>-------</v>
      </c>
    </row>
    <row r="503">
      <c r="A503" s="20"/>
      <c r="B503" s="20"/>
      <c r="C503" s="20"/>
      <c r="D503" s="20"/>
      <c r="E503" s="20"/>
      <c r="F503" s="20"/>
      <c r="G503" s="20"/>
      <c r="H503" s="20"/>
      <c r="I503" s="25"/>
      <c r="J503" s="20"/>
      <c r="K503" s="20"/>
      <c r="L503" s="25"/>
      <c r="M503" s="20"/>
      <c r="N503" s="20"/>
      <c r="O503" s="20"/>
      <c r="P503" s="20"/>
      <c r="Q503" s="39" t="str">
        <f t="shared" si="2"/>
        <v>alp----</v>
      </c>
      <c r="R503" s="40" t="str">
        <f t="shared" si="3"/>
        <v>-----none</v>
      </c>
      <c r="S503" s="40" t="str">
        <f t="shared" si="4"/>
        <v>-------</v>
      </c>
      <c r="T503" s="41" t="str">
        <f t="shared" si="5"/>
        <v>alp---</v>
      </c>
      <c r="U503" s="41" t="str">
        <f t="shared" si="6"/>
        <v/>
      </c>
      <c r="V503" s="41"/>
      <c r="W503" s="41" t="str">
        <f t="shared" si="32"/>
        <v>-------</v>
      </c>
      <c r="X503" s="41" t="str">
        <f t="shared" si="8"/>
        <v>--------</v>
      </c>
      <c r="Y503" s="41" t="str">
        <f t="shared" si="9"/>
        <v>-------</v>
      </c>
    </row>
    <row r="504">
      <c r="A504" s="14"/>
      <c r="B504" s="14"/>
      <c r="C504" s="14"/>
      <c r="D504" s="14"/>
      <c r="E504" s="14"/>
      <c r="F504" s="14"/>
      <c r="G504" s="14"/>
      <c r="H504" s="14"/>
      <c r="I504" s="16"/>
      <c r="J504" s="14"/>
      <c r="K504" s="14"/>
      <c r="L504" s="50"/>
      <c r="M504" s="14"/>
      <c r="N504" s="14"/>
      <c r="O504" s="14"/>
      <c r="P504" s="14"/>
      <c r="Q504" s="39" t="str">
        <f t="shared" si="2"/>
        <v>alp----</v>
      </c>
      <c r="R504" s="40" t="str">
        <f t="shared" si="3"/>
        <v>-----none</v>
      </c>
      <c r="S504" s="40" t="str">
        <f t="shared" si="4"/>
        <v>-------</v>
      </c>
      <c r="T504" s="41" t="str">
        <f t="shared" si="5"/>
        <v>alp---</v>
      </c>
      <c r="U504" s="41" t="str">
        <f t="shared" si="6"/>
        <v/>
      </c>
      <c r="V504" s="41"/>
      <c r="W504" s="41" t="str">
        <f t="shared" si="32"/>
        <v>-------</v>
      </c>
      <c r="X504" s="41" t="str">
        <f t="shared" si="8"/>
        <v>--------</v>
      </c>
      <c r="Y504" s="41" t="str">
        <f t="shared" si="9"/>
        <v>-------</v>
      </c>
    </row>
    <row r="505">
      <c r="A505" s="20"/>
      <c r="B505" s="20"/>
      <c r="C505" s="20"/>
      <c r="D505" s="20"/>
      <c r="E505" s="20"/>
      <c r="F505" s="20"/>
      <c r="G505" s="20"/>
      <c r="H505" s="20"/>
      <c r="I505" s="25"/>
      <c r="J505" s="20"/>
      <c r="K505" s="20"/>
      <c r="L505" s="25"/>
      <c r="M505" s="20"/>
      <c r="N505" s="20"/>
      <c r="O505" s="20"/>
      <c r="P505" s="20"/>
      <c r="Q505" s="39" t="str">
        <f t="shared" si="2"/>
        <v>alp----</v>
      </c>
      <c r="R505" s="40" t="str">
        <f t="shared" si="3"/>
        <v>-----none</v>
      </c>
      <c r="S505" s="40" t="str">
        <f t="shared" si="4"/>
        <v>-------</v>
      </c>
      <c r="T505" s="41" t="str">
        <f t="shared" si="5"/>
        <v>alp---</v>
      </c>
      <c r="U505" s="41" t="str">
        <f t="shared" si="6"/>
        <v/>
      </c>
      <c r="V505" s="41"/>
      <c r="W505" s="41" t="str">
        <f t="shared" si="32"/>
        <v>-------</v>
      </c>
      <c r="X505" s="41" t="str">
        <f t="shared" si="8"/>
        <v>--------</v>
      </c>
      <c r="Y505" s="41" t="str">
        <f t="shared" si="9"/>
        <v>-------</v>
      </c>
    </row>
    <row r="506">
      <c r="A506" s="14"/>
      <c r="B506" s="14"/>
      <c r="C506" s="14"/>
      <c r="D506" s="14"/>
      <c r="E506" s="14"/>
      <c r="F506" s="14"/>
      <c r="G506" s="14"/>
      <c r="H506" s="14"/>
      <c r="I506" s="16"/>
      <c r="J506" s="14"/>
      <c r="K506" s="14"/>
      <c r="L506" s="50"/>
      <c r="M506" s="14"/>
      <c r="N506" s="14"/>
      <c r="O506" s="14"/>
      <c r="P506" s="14"/>
      <c r="Q506" s="39" t="str">
        <f t="shared" si="2"/>
        <v>alp----</v>
      </c>
      <c r="R506" s="40" t="str">
        <f t="shared" si="3"/>
        <v>-----none</v>
      </c>
      <c r="S506" s="40" t="str">
        <f t="shared" si="4"/>
        <v>-------</v>
      </c>
      <c r="T506" s="41" t="str">
        <f t="shared" si="5"/>
        <v>alp---</v>
      </c>
      <c r="U506" s="41" t="str">
        <f t="shared" si="6"/>
        <v/>
      </c>
      <c r="V506" s="41"/>
      <c r="W506" s="41" t="str">
        <f t="shared" si="32"/>
        <v>-------</v>
      </c>
      <c r="X506" s="41" t="str">
        <f t="shared" si="8"/>
        <v>--------</v>
      </c>
      <c r="Y506" s="41" t="str">
        <f t="shared" si="9"/>
        <v>-------</v>
      </c>
    </row>
    <row r="507">
      <c r="A507" s="20"/>
      <c r="B507" s="20"/>
      <c r="C507" s="20"/>
      <c r="D507" s="20"/>
      <c r="E507" s="20"/>
      <c r="F507" s="20"/>
      <c r="G507" s="20"/>
      <c r="H507" s="20"/>
      <c r="I507" s="25"/>
      <c r="J507" s="20"/>
      <c r="K507" s="20"/>
      <c r="L507" s="25"/>
      <c r="M507" s="20"/>
      <c r="N507" s="20"/>
      <c r="O507" s="20"/>
      <c r="P507" s="20"/>
      <c r="Q507" s="39" t="str">
        <f t="shared" si="2"/>
        <v>alp----</v>
      </c>
      <c r="R507" s="40" t="str">
        <f t="shared" si="3"/>
        <v>-----none</v>
      </c>
      <c r="S507" s="40" t="str">
        <f t="shared" si="4"/>
        <v>-------</v>
      </c>
      <c r="T507" s="41" t="str">
        <f t="shared" si="5"/>
        <v>alp---</v>
      </c>
      <c r="U507" s="41" t="str">
        <f t="shared" si="6"/>
        <v/>
      </c>
      <c r="V507" s="41"/>
      <c r="W507" s="41" t="str">
        <f t="shared" si="32"/>
        <v>-------</v>
      </c>
      <c r="X507" s="41" t="str">
        <f t="shared" si="8"/>
        <v>--------</v>
      </c>
      <c r="Y507" s="41" t="str">
        <f t="shared" si="9"/>
        <v>-------</v>
      </c>
    </row>
    <row r="508">
      <c r="A508" s="14"/>
      <c r="B508" s="14"/>
      <c r="C508" s="14"/>
      <c r="D508" s="14"/>
      <c r="E508" s="14"/>
      <c r="F508" s="14"/>
      <c r="G508" s="14"/>
      <c r="H508" s="14"/>
      <c r="I508" s="16"/>
      <c r="J508" s="14"/>
      <c r="K508" s="14"/>
      <c r="L508" s="50"/>
      <c r="M508" s="14"/>
      <c r="N508" s="14"/>
      <c r="O508" s="14"/>
      <c r="P508" s="14"/>
      <c r="Q508" s="39" t="str">
        <f t="shared" si="2"/>
        <v>alp----</v>
      </c>
      <c r="R508" s="40" t="str">
        <f t="shared" si="3"/>
        <v>-----none</v>
      </c>
      <c r="S508" s="40" t="str">
        <f t="shared" si="4"/>
        <v>-------</v>
      </c>
      <c r="T508" s="41" t="str">
        <f t="shared" si="5"/>
        <v>alp---</v>
      </c>
      <c r="U508" s="41" t="str">
        <f t="shared" si="6"/>
        <v/>
      </c>
      <c r="V508" s="41"/>
      <c r="W508" s="41" t="str">
        <f t="shared" si="32"/>
        <v>-------</v>
      </c>
      <c r="X508" s="41" t="str">
        <f t="shared" si="8"/>
        <v>--------</v>
      </c>
      <c r="Y508" s="41" t="str">
        <f t="shared" si="9"/>
        <v>-------</v>
      </c>
    </row>
    <row r="509">
      <c r="A509" s="20"/>
      <c r="B509" s="20"/>
      <c r="C509" s="20"/>
      <c r="D509" s="20"/>
      <c r="E509" s="20"/>
      <c r="F509" s="20"/>
      <c r="G509" s="20"/>
      <c r="H509" s="20"/>
      <c r="I509" s="25"/>
      <c r="J509" s="20"/>
      <c r="K509" s="20"/>
      <c r="L509" s="25"/>
      <c r="M509" s="20"/>
      <c r="N509" s="20"/>
      <c r="O509" s="20"/>
      <c r="P509" s="20"/>
      <c r="Q509" s="39" t="str">
        <f t="shared" si="2"/>
        <v>alp----</v>
      </c>
      <c r="R509" s="40" t="str">
        <f t="shared" si="3"/>
        <v>-----none</v>
      </c>
      <c r="S509" s="40" t="str">
        <f t="shared" si="4"/>
        <v>-------</v>
      </c>
      <c r="T509" s="41" t="str">
        <f t="shared" si="5"/>
        <v>alp---</v>
      </c>
      <c r="U509" s="41" t="str">
        <f t="shared" si="6"/>
        <v/>
      </c>
      <c r="V509" s="41"/>
      <c r="W509" s="41" t="str">
        <f t="shared" si="32"/>
        <v>-------</v>
      </c>
      <c r="X509" s="41" t="str">
        <f t="shared" si="8"/>
        <v>--------</v>
      </c>
      <c r="Y509" s="41" t="str">
        <f t="shared" si="9"/>
        <v>-------</v>
      </c>
    </row>
    <row r="510">
      <c r="A510" s="14"/>
      <c r="B510" s="14"/>
      <c r="C510" s="14"/>
      <c r="D510" s="14"/>
      <c r="E510" s="14"/>
      <c r="F510" s="14"/>
      <c r="G510" s="14"/>
      <c r="H510" s="14"/>
      <c r="I510" s="16"/>
      <c r="J510" s="14"/>
      <c r="K510" s="14"/>
      <c r="L510" s="50"/>
      <c r="M510" s="14"/>
      <c r="N510" s="14"/>
      <c r="O510" s="14"/>
      <c r="P510" s="14"/>
      <c r="Q510" s="39" t="str">
        <f t="shared" si="2"/>
        <v>alp----</v>
      </c>
      <c r="R510" s="40" t="str">
        <f t="shared" si="3"/>
        <v>-----none</v>
      </c>
      <c r="S510" s="40" t="str">
        <f t="shared" si="4"/>
        <v>-------</v>
      </c>
      <c r="T510" s="41" t="str">
        <f t="shared" si="5"/>
        <v>alp---</v>
      </c>
      <c r="U510" s="41" t="str">
        <f t="shared" si="6"/>
        <v/>
      </c>
      <c r="V510" s="41"/>
      <c r="W510" s="41" t="str">
        <f t="shared" si="32"/>
        <v>-------</v>
      </c>
      <c r="X510" s="41" t="str">
        <f t="shared" si="8"/>
        <v>--------</v>
      </c>
      <c r="Y510" s="41" t="str">
        <f t="shared" si="9"/>
        <v>-------</v>
      </c>
    </row>
    <row r="511">
      <c r="A511" s="20"/>
      <c r="B511" s="20"/>
      <c r="C511" s="20"/>
      <c r="D511" s="20"/>
      <c r="E511" s="20"/>
      <c r="F511" s="20"/>
      <c r="G511" s="20"/>
      <c r="H511" s="20"/>
      <c r="I511" s="25"/>
      <c r="J511" s="20"/>
      <c r="K511" s="20"/>
      <c r="L511" s="25"/>
      <c r="M511" s="20"/>
      <c r="N511" s="20"/>
      <c r="O511" s="20"/>
      <c r="P511" s="20"/>
      <c r="Q511" s="39" t="str">
        <f t="shared" si="2"/>
        <v>alp----</v>
      </c>
      <c r="R511" s="40" t="str">
        <f t="shared" si="3"/>
        <v>-----none</v>
      </c>
      <c r="S511" s="40" t="str">
        <f t="shared" si="4"/>
        <v>-------</v>
      </c>
      <c r="T511" s="41" t="str">
        <f t="shared" si="5"/>
        <v>alp---</v>
      </c>
      <c r="U511" s="41" t="str">
        <f t="shared" si="6"/>
        <v/>
      </c>
      <c r="V511" s="41"/>
      <c r="W511" s="41" t="str">
        <f t="shared" si="32"/>
        <v>-------</v>
      </c>
      <c r="X511" s="41" t="str">
        <f t="shared" si="8"/>
        <v>--------</v>
      </c>
      <c r="Y511" s="41" t="str">
        <f t="shared" si="9"/>
        <v>-------</v>
      </c>
    </row>
    <row r="512">
      <c r="A512" s="14"/>
      <c r="B512" s="14"/>
      <c r="C512" s="14"/>
      <c r="D512" s="14"/>
      <c r="E512" s="14"/>
      <c r="F512" s="14"/>
      <c r="G512" s="14"/>
      <c r="H512" s="14"/>
      <c r="I512" s="16"/>
      <c r="J512" s="14"/>
      <c r="K512" s="14"/>
      <c r="L512" s="50"/>
      <c r="M512" s="14"/>
      <c r="N512" s="14"/>
      <c r="O512" s="14"/>
      <c r="P512" s="14"/>
      <c r="Q512" s="39" t="str">
        <f t="shared" si="2"/>
        <v>alp----</v>
      </c>
      <c r="R512" s="40" t="str">
        <f t="shared" si="3"/>
        <v>-----none</v>
      </c>
      <c r="S512" s="40" t="str">
        <f t="shared" si="4"/>
        <v>-------</v>
      </c>
      <c r="T512" s="41" t="str">
        <f t="shared" si="5"/>
        <v>alp---</v>
      </c>
      <c r="U512" s="41" t="str">
        <f t="shared" si="6"/>
        <v/>
      </c>
      <c r="V512" s="41"/>
      <c r="W512" s="41" t="str">
        <f t="shared" si="32"/>
        <v>-------</v>
      </c>
      <c r="X512" s="41" t="str">
        <f t="shared" si="8"/>
        <v>--------</v>
      </c>
      <c r="Y512" s="41" t="str">
        <f t="shared" si="9"/>
        <v>-------</v>
      </c>
    </row>
    <row r="513">
      <c r="A513" s="20"/>
      <c r="B513" s="20"/>
      <c r="C513" s="20"/>
      <c r="D513" s="20"/>
      <c r="E513" s="20"/>
      <c r="F513" s="20"/>
      <c r="G513" s="20"/>
      <c r="H513" s="20"/>
      <c r="I513" s="25"/>
      <c r="J513" s="20"/>
      <c r="K513" s="20"/>
      <c r="L513" s="25"/>
      <c r="M513" s="20"/>
      <c r="N513" s="20"/>
      <c r="O513" s="20"/>
      <c r="P513" s="20"/>
      <c r="Q513" s="39" t="str">
        <f t="shared" si="2"/>
        <v>alp----</v>
      </c>
      <c r="R513" s="40" t="str">
        <f t="shared" si="3"/>
        <v>-----none</v>
      </c>
      <c r="S513" s="40" t="str">
        <f t="shared" si="4"/>
        <v>-------</v>
      </c>
      <c r="T513" s="41" t="str">
        <f t="shared" si="5"/>
        <v>alp---</v>
      </c>
      <c r="U513" s="41" t="str">
        <f t="shared" si="6"/>
        <v/>
      </c>
      <c r="V513" s="41"/>
      <c r="W513" s="41" t="str">
        <f t="shared" si="32"/>
        <v>-------</v>
      </c>
      <c r="X513" s="41" t="str">
        <f t="shared" si="8"/>
        <v>--------</v>
      </c>
      <c r="Y513" s="41" t="str">
        <f t="shared" si="9"/>
        <v>-------</v>
      </c>
    </row>
    <row r="514">
      <c r="A514" s="14"/>
      <c r="B514" s="14"/>
      <c r="C514" s="14"/>
      <c r="D514" s="14"/>
      <c r="E514" s="14"/>
      <c r="F514" s="14"/>
      <c r="G514" s="14"/>
      <c r="H514" s="14"/>
      <c r="I514" s="16"/>
      <c r="J514" s="14"/>
      <c r="K514" s="14"/>
      <c r="L514" s="50"/>
      <c r="M514" s="14"/>
      <c r="N514" s="14"/>
      <c r="O514" s="14"/>
      <c r="P514" s="14"/>
      <c r="Q514" s="39" t="str">
        <f t="shared" si="2"/>
        <v>alp----</v>
      </c>
      <c r="R514" s="40" t="str">
        <f t="shared" si="3"/>
        <v>-----none</v>
      </c>
      <c r="S514" s="40" t="str">
        <f t="shared" si="4"/>
        <v>-------</v>
      </c>
      <c r="T514" s="41" t="str">
        <f t="shared" si="5"/>
        <v>alp---</v>
      </c>
      <c r="U514" s="41" t="str">
        <f t="shared" si="6"/>
        <v/>
      </c>
      <c r="V514" s="41"/>
      <c r="W514" s="41" t="str">
        <f t="shared" si="32"/>
        <v>-------</v>
      </c>
      <c r="X514" s="41" t="str">
        <f t="shared" si="8"/>
        <v>--------</v>
      </c>
      <c r="Y514" s="41" t="str">
        <f t="shared" si="9"/>
        <v>-------</v>
      </c>
    </row>
    <row r="515">
      <c r="A515" s="20"/>
      <c r="B515" s="20"/>
      <c r="C515" s="20"/>
      <c r="D515" s="20"/>
      <c r="E515" s="20"/>
      <c r="F515" s="20"/>
      <c r="G515" s="20"/>
      <c r="H515" s="20"/>
      <c r="I515" s="25"/>
      <c r="J515" s="20"/>
      <c r="K515" s="20"/>
      <c r="L515" s="25"/>
      <c r="M515" s="20"/>
      <c r="N515" s="20"/>
      <c r="O515" s="20"/>
      <c r="P515" s="20"/>
      <c r="Q515" s="39" t="str">
        <f t="shared" si="2"/>
        <v>alp----</v>
      </c>
      <c r="R515" s="40" t="str">
        <f t="shared" si="3"/>
        <v>-----none</v>
      </c>
      <c r="S515" s="40" t="str">
        <f t="shared" si="4"/>
        <v>-------</v>
      </c>
      <c r="T515" s="41" t="str">
        <f t="shared" si="5"/>
        <v>alp---</v>
      </c>
      <c r="U515" s="41" t="str">
        <f t="shared" si="6"/>
        <v/>
      </c>
      <c r="V515" s="41"/>
      <c r="W515" s="41" t="str">
        <f t="shared" si="32"/>
        <v>-------</v>
      </c>
      <c r="X515" s="41" t="str">
        <f t="shared" si="8"/>
        <v>--------</v>
      </c>
      <c r="Y515" s="41" t="str">
        <f t="shared" si="9"/>
        <v>-------</v>
      </c>
    </row>
    <row r="516">
      <c r="A516" s="14"/>
      <c r="B516" s="14"/>
      <c r="C516" s="14"/>
      <c r="D516" s="14"/>
      <c r="E516" s="14"/>
      <c r="F516" s="14"/>
      <c r="G516" s="14"/>
      <c r="H516" s="14"/>
      <c r="I516" s="16"/>
      <c r="J516" s="14"/>
      <c r="K516" s="14"/>
      <c r="L516" s="50"/>
      <c r="M516" s="14"/>
      <c r="N516" s="14"/>
      <c r="O516" s="14"/>
      <c r="P516" s="14"/>
      <c r="Q516" s="39" t="str">
        <f t="shared" si="2"/>
        <v>alp----</v>
      </c>
      <c r="R516" s="40" t="str">
        <f t="shared" si="3"/>
        <v>-----none</v>
      </c>
      <c r="S516" s="40" t="str">
        <f t="shared" si="4"/>
        <v>-------</v>
      </c>
      <c r="T516" s="41" t="str">
        <f t="shared" si="5"/>
        <v>alp---</v>
      </c>
      <c r="U516" s="41" t="str">
        <f t="shared" si="6"/>
        <v/>
      </c>
      <c r="V516" s="41"/>
      <c r="W516" s="41" t="str">
        <f t="shared" si="32"/>
        <v>-------</v>
      </c>
      <c r="X516" s="41" t="str">
        <f t="shared" si="8"/>
        <v>--------</v>
      </c>
      <c r="Y516" s="41" t="str">
        <f t="shared" si="9"/>
        <v>-------</v>
      </c>
    </row>
    <row r="517">
      <c r="A517" s="20"/>
      <c r="B517" s="20"/>
      <c r="C517" s="20"/>
      <c r="D517" s="20"/>
      <c r="E517" s="20"/>
      <c r="F517" s="20"/>
      <c r="G517" s="20"/>
      <c r="H517" s="20"/>
      <c r="I517" s="25"/>
      <c r="J517" s="20"/>
      <c r="K517" s="20"/>
      <c r="L517" s="25"/>
      <c r="M517" s="20"/>
      <c r="N517" s="20"/>
      <c r="O517" s="20"/>
      <c r="P517" s="20"/>
      <c r="Q517" s="39" t="str">
        <f t="shared" si="2"/>
        <v>alp----</v>
      </c>
      <c r="R517" s="40" t="str">
        <f t="shared" si="3"/>
        <v>-----none</v>
      </c>
      <c r="S517" s="40" t="str">
        <f t="shared" si="4"/>
        <v>-------</v>
      </c>
      <c r="T517" s="41" t="str">
        <f t="shared" si="5"/>
        <v>alp---</v>
      </c>
      <c r="U517" s="41" t="str">
        <f t="shared" si="6"/>
        <v/>
      </c>
      <c r="V517" s="41"/>
      <c r="W517" s="41" t="str">
        <f t="shared" si="32"/>
        <v>-------</v>
      </c>
      <c r="X517" s="41" t="str">
        <f t="shared" si="8"/>
        <v>--------</v>
      </c>
      <c r="Y517" s="41" t="str">
        <f t="shared" si="9"/>
        <v>-------</v>
      </c>
    </row>
    <row r="518">
      <c r="A518" s="14"/>
      <c r="B518" s="14"/>
      <c r="C518" s="14"/>
      <c r="D518" s="14"/>
      <c r="E518" s="14"/>
      <c r="F518" s="14"/>
      <c r="G518" s="14"/>
      <c r="H518" s="14"/>
      <c r="I518" s="16"/>
      <c r="J518" s="14"/>
      <c r="K518" s="14"/>
      <c r="L518" s="50"/>
      <c r="M518" s="14"/>
      <c r="N518" s="14"/>
      <c r="O518" s="14"/>
      <c r="P518" s="14"/>
      <c r="Q518" s="39" t="str">
        <f t="shared" si="2"/>
        <v>alp----</v>
      </c>
      <c r="R518" s="40" t="str">
        <f t="shared" si="3"/>
        <v>-----none</v>
      </c>
      <c r="S518" s="40" t="str">
        <f t="shared" si="4"/>
        <v>-------</v>
      </c>
      <c r="T518" s="41" t="str">
        <f t="shared" si="5"/>
        <v>alp---</v>
      </c>
      <c r="U518" s="41" t="str">
        <f t="shared" si="6"/>
        <v/>
      </c>
      <c r="V518" s="41"/>
      <c r="W518" s="41" t="str">
        <f t="shared" si="32"/>
        <v>-------</v>
      </c>
      <c r="X518" s="41" t="str">
        <f t="shared" si="8"/>
        <v>--------</v>
      </c>
      <c r="Y518" s="41" t="str">
        <f t="shared" si="9"/>
        <v>-------</v>
      </c>
    </row>
    <row r="519">
      <c r="A519" s="20"/>
      <c r="B519" s="20"/>
      <c r="C519" s="20"/>
      <c r="D519" s="20"/>
      <c r="E519" s="20"/>
      <c r="F519" s="20"/>
      <c r="G519" s="20"/>
      <c r="H519" s="20"/>
      <c r="I519" s="25"/>
      <c r="J519" s="20"/>
      <c r="K519" s="20"/>
      <c r="L519" s="25"/>
      <c r="M519" s="20"/>
      <c r="N519" s="20"/>
      <c r="O519" s="20"/>
      <c r="P519" s="20"/>
      <c r="Q519" s="39" t="str">
        <f t="shared" si="2"/>
        <v>alp----</v>
      </c>
      <c r="R519" s="40" t="str">
        <f t="shared" si="3"/>
        <v>-----none</v>
      </c>
      <c r="S519" s="40" t="str">
        <f t="shared" si="4"/>
        <v>-------</v>
      </c>
      <c r="T519" s="41" t="str">
        <f t="shared" si="5"/>
        <v>alp---</v>
      </c>
      <c r="U519" s="41" t="str">
        <f t="shared" si="6"/>
        <v/>
      </c>
      <c r="V519" s="41"/>
      <c r="W519" s="41" t="str">
        <f t="shared" si="32"/>
        <v>-------</v>
      </c>
      <c r="X519" s="41" t="str">
        <f t="shared" si="8"/>
        <v>--------</v>
      </c>
      <c r="Y519" s="41" t="str">
        <f t="shared" si="9"/>
        <v>-------</v>
      </c>
    </row>
    <row r="520">
      <c r="A520" s="14"/>
      <c r="B520" s="14"/>
      <c r="C520" s="14"/>
      <c r="D520" s="14"/>
      <c r="E520" s="14"/>
      <c r="F520" s="14"/>
      <c r="G520" s="14"/>
      <c r="H520" s="14"/>
      <c r="I520" s="16"/>
      <c r="J520" s="14"/>
      <c r="K520" s="14"/>
      <c r="L520" s="50"/>
      <c r="M520" s="14"/>
      <c r="N520" s="14"/>
      <c r="O520" s="14"/>
      <c r="P520" s="14"/>
      <c r="Q520" s="39" t="str">
        <f t="shared" si="2"/>
        <v>alp----</v>
      </c>
      <c r="R520" s="40" t="str">
        <f t="shared" si="3"/>
        <v>-----none</v>
      </c>
      <c r="S520" s="40" t="str">
        <f t="shared" si="4"/>
        <v>-------</v>
      </c>
      <c r="T520" s="41" t="str">
        <f t="shared" si="5"/>
        <v>alp---</v>
      </c>
      <c r="U520" s="41" t="str">
        <f t="shared" si="6"/>
        <v/>
      </c>
      <c r="V520" s="41"/>
      <c r="W520" s="41" t="str">
        <f t="shared" si="32"/>
        <v>-------</v>
      </c>
      <c r="X520" s="41" t="str">
        <f t="shared" si="8"/>
        <v>--------</v>
      </c>
      <c r="Y520" s="41" t="str">
        <f t="shared" si="9"/>
        <v>-------</v>
      </c>
    </row>
    <row r="521">
      <c r="A521" s="20"/>
      <c r="B521" s="20"/>
      <c r="C521" s="20"/>
      <c r="D521" s="20"/>
      <c r="E521" s="20"/>
      <c r="F521" s="20"/>
      <c r="G521" s="20"/>
      <c r="H521" s="20"/>
      <c r="I521" s="25"/>
      <c r="J521" s="20"/>
      <c r="K521" s="20"/>
      <c r="L521" s="25"/>
      <c r="M521" s="20"/>
      <c r="N521" s="20"/>
      <c r="O521" s="20"/>
      <c r="P521" s="20"/>
      <c r="Q521" s="39" t="str">
        <f t="shared" si="2"/>
        <v>alp----</v>
      </c>
      <c r="R521" s="40" t="str">
        <f t="shared" si="3"/>
        <v>-----none</v>
      </c>
      <c r="S521" s="40" t="str">
        <f t="shared" si="4"/>
        <v>-------</v>
      </c>
      <c r="T521" s="41" t="str">
        <f t="shared" si="5"/>
        <v>alp---</v>
      </c>
      <c r="U521" s="41" t="str">
        <f t="shared" si="6"/>
        <v/>
      </c>
      <c r="V521" s="41"/>
      <c r="W521" s="41" t="str">
        <f t="shared" si="32"/>
        <v>-------</v>
      </c>
      <c r="X521" s="41" t="str">
        <f t="shared" si="8"/>
        <v>--------</v>
      </c>
      <c r="Y521" s="41" t="str">
        <f t="shared" si="9"/>
        <v>-------</v>
      </c>
    </row>
    <row r="522">
      <c r="A522" s="14"/>
      <c r="B522" s="14"/>
      <c r="C522" s="14"/>
      <c r="D522" s="14"/>
      <c r="E522" s="14"/>
      <c r="F522" s="14"/>
      <c r="G522" s="14"/>
      <c r="H522" s="14"/>
      <c r="I522" s="16"/>
      <c r="J522" s="14"/>
      <c r="K522" s="14"/>
      <c r="L522" s="50"/>
      <c r="M522" s="14"/>
      <c r="N522" s="14"/>
      <c r="O522" s="14"/>
      <c r="P522" s="14"/>
      <c r="Q522" s="39" t="str">
        <f t="shared" si="2"/>
        <v>alp----</v>
      </c>
      <c r="R522" s="40" t="str">
        <f t="shared" si="3"/>
        <v>-----none</v>
      </c>
      <c r="S522" s="40" t="str">
        <f t="shared" si="4"/>
        <v>-------</v>
      </c>
      <c r="T522" s="41" t="str">
        <f t="shared" si="5"/>
        <v>alp---</v>
      </c>
      <c r="U522" s="41" t="str">
        <f t="shared" si="6"/>
        <v/>
      </c>
      <c r="V522" s="41"/>
      <c r="W522" s="41" t="str">
        <f t="shared" si="32"/>
        <v>-------</v>
      </c>
      <c r="X522" s="41" t="str">
        <f t="shared" si="8"/>
        <v>--------</v>
      </c>
      <c r="Y522" s="41" t="str">
        <f t="shared" si="9"/>
        <v>-------</v>
      </c>
    </row>
    <row r="523">
      <c r="A523" s="20"/>
      <c r="B523" s="20"/>
      <c r="C523" s="20"/>
      <c r="D523" s="20"/>
      <c r="E523" s="20"/>
      <c r="F523" s="20"/>
      <c r="G523" s="20"/>
      <c r="H523" s="20"/>
      <c r="I523" s="25"/>
      <c r="J523" s="20"/>
      <c r="K523" s="20"/>
      <c r="L523" s="25"/>
      <c r="M523" s="20"/>
      <c r="N523" s="20"/>
      <c r="O523" s="20"/>
      <c r="P523" s="20"/>
      <c r="Q523" s="39" t="str">
        <f t="shared" si="2"/>
        <v>alp----</v>
      </c>
      <c r="R523" s="40" t="str">
        <f t="shared" si="3"/>
        <v>-----none</v>
      </c>
      <c r="S523" s="40" t="str">
        <f t="shared" si="4"/>
        <v>-------</v>
      </c>
      <c r="T523" s="41" t="str">
        <f t="shared" si="5"/>
        <v>alp---</v>
      </c>
      <c r="U523" s="41" t="str">
        <f t="shared" si="6"/>
        <v/>
      </c>
      <c r="V523" s="41"/>
      <c r="W523" s="41" t="str">
        <f t="shared" si="32"/>
        <v>-------</v>
      </c>
      <c r="X523" s="41" t="str">
        <f t="shared" si="8"/>
        <v>--------</v>
      </c>
      <c r="Y523" s="41" t="str">
        <f t="shared" si="9"/>
        <v>-------</v>
      </c>
    </row>
    <row r="524">
      <c r="A524" s="14"/>
      <c r="B524" s="14"/>
      <c r="C524" s="14"/>
      <c r="D524" s="14"/>
      <c r="E524" s="14"/>
      <c r="F524" s="14"/>
      <c r="G524" s="14"/>
      <c r="H524" s="14"/>
      <c r="I524" s="16"/>
      <c r="J524" s="14"/>
      <c r="K524" s="14"/>
      <c r="L524" s="50"/>
      <c r="M524" s="14"/>
      <c r="N524" s="14"/>
      <c r="O524" s="14"/>
      <c r="P524" s="14"/>
      <c r="Q524" s="39" t="str">
        <f t="shared" si="2"/>
        <v>alp----</v>
      </c>
      <c r="R524" s="40" t="str">
        <f t="shared" si="3"/>
        <v>-----none</v>
      </c>
      <c r="S524" s="40" t="str">
        <f t="shared" si="4"/>
        <v>-------</v>
      </c>
      <c r="T524" s="41" t="str">
        <f t="shared" si="5"/>
        <v>alp---</v>
      </c>
      <c r="U524" s="41" t="str">
        <f t="shared" si="6"/>
        <v/>
      </c>
      <c r="V524" s="41"/>
      <c r="W524" s="41" t="str">
        <f t="shared" si="32"/>
        <v>-------</v>
      </c>
      <c r="X524" s="41" t="str">
        <f t="shared" si="8"/>
        <v>--------</v>
      </c>
      <c r="Y524" s="41" t="str">
        <f t="shared" si="9"/>
        <v>-------</v>
      </c>
    </row>
    <row r="525">
      <c r="A525" s="20"/>
      <c r="B525" s="20"/>
      <c r="C525" s="20"/>
      <c r="D525" s="20"/>
      <c r="E525" s="20"/>
      <c r="F525" s="20"/>
      <c r="G525" s="20"/>
      <c r="H525" s="20"/>
      <c r="I525" s="25"/>
      <c r="J525" s="20"/>
      <c r="K525" s="20"/>
      <c r="L525" s="25"/>
      <c r="M525" s="20"/>
      <c r="N525" s="20"/>
      <c r="O525" s="20"/>
      <c r="P525" s="20"/>
      <c r="Q525" s="39" t="str">
        <f t="shared" si="2"/>
        <v>alp----</v>
      </c>
      <c r="R525" s="40" t="str">
        <f t="shared" si="3"/>
        <v>-----none</v>
      </c>
      <c r="S525" s="40" t="str">
        <f t="shared" si="4"/>
        <v>-------</v>
      </c>
      <c r="T525" s="41" t="str">
        <f t="shared" si="5"/>
        <v>alp---</v>
      </c>
      <c r="U525" s="41" t="str">
        <f t="shared" si="6"/>
        <v/>
      </c>
      <c r="V525" s="41"/>
      <c r="W525" s="41" t="str">
        <f t="shared" si="32"/>
        <v>-------</v>
      </c>
      <c r="X525" s="41" t="str">
        <f t="shared" si="8"/>
        <v>--------</v>
      </c>
      <c r="Y525" s="41" t="str">
        <f t="shared" si="9"/>
        <v>-------</v>
      </c>
    </row>
    <row r="526">
      <c r="A526" s="14"/>
      <c r="B526" s="14"/>
      <c r="C526" s="14"/>
      <c r="D526" s="14"/>
      <c r="E526" s="14"/>
      <c r="F526" s="14"/>
      <c r="G526" s="14"/>
      <c r="H526" s="14"/>
      <c r="I526" s="16"/>
      <c r="J526" s="14"/>
      <c r="K526" s="14"/>
      <c r="L526" s="50"/>
      <c r="M526" s="14"/>
      <c r="N526" s="14"/>
      <c r="O526" s="14"/>
      <c r="P526" s="14"/>
      <c r="Q526" s="39" t="str">
        <f t="shared" si="2"/>
        <v>alp----</v>
      </c>
      <c r="R526" s="40" t="str">
        <f t="shared" si="3"/>
        <v>-----none</v>
      </c>
      <c r="S526" s="40" t="str">
        <f t="shared" si="4"/>
        <v>-------</v>
      </c>
      <c r="T526" s="41" t="str">
        <f t="shared" si="5"/>
        <v>alp---</v>
      </c>
      <c r="U526" s="41" t="str">
        <f t="shared" si="6"/>
        <v/>
      </c>
      <c r="V526" s="41"/>
      <c r="W526" s="41" t="str">
        <f t="shared" si="32"/>
        <v>-------</v>
      </c>
      <c r="X526" s="41" t="str">
        <f t="shared" si="8"/>
        <v>--------</v>
      </c>
      <c r="Y526" s="41" t="str">
        <f t="shared" si="9"/>
        <v>-------</v>
      </c>
    </row>
    <row r="527">
      <c r="A527" s="20"/>
      <c r="B527" s="20"/>
      <c r="C527" s="20"/>
      <c r="D527" s="20"/>
      <c r="E527" s="20"/>
      <c r="F527" s="20"/>
      <c r="G527" s="20"/>
      <c r="H527" s="20"/>
      <c r="I527" s="25"/>
      <c r="J527" s="20"/>
      <c r="K527" s="20"/>
      <c r="L527" s="25"/>
      <c r="M527" s="20"/>
      <c r="N527" s="20"/>
      <c r="O527" s="20"/>
      <c r="P527" s="20"/>
      <c r="Q527" s="39" t="str">
        <f t="shared" si="2"/>
        <v>alp----</v>
      </c>
      <c r="R527" s="40" t="str">
        <f t="shared" si="3"/>
        <v>-----none</v>
      </c>
      <c r="S527" s="40" t="str">
        <f t="shared" si="4"/>
        <v>-------</v>
      </c>
      <c r="T527" s="41" t="str">
        <f t="shared" si="5"/>
        <v>alp---</v>
      </c>
      <c r="U527" s="41" t="str">
        <f t="shared" si="6"/>
        <v/>
      </c>
      <c r="V527" s="41"/>
      <c r="W527" s="41" t="str">
        <f t="shared" si="32"/>
        <v>-------</v>
      </c>
      <c r="X527" s="41" t="str">
        <f t="shared" si="8"/>
        <v>--------</v>
      </c>
      <c r="Y527" s="41" t="str">
        <f t="shared" si="9"/>
        <v>-------</v>
      </c>
    </row>
    <row r="528">
      <c r="A528" s="14"/>
      <c r="B528" s="14"/>
      <c r="C528" s="14"/>
      <c r="D528" s="14"/>
      <c r="E528" s="14"/>
      <c r="F528" s="14"/>
      <c r="G528" s="14"/>
      <c r="H528" s="14"/>
      <c r="I528" s="16"/>
      <c r="J528" s="14"/>
      <c r="K528" s="14"/>
      <c r="L528" s="50"/>
      <c r="M528" s="14"/>
      <c r="N528" s="14"/>
      <c r="O528" s="14"/>
      <c r="P528" s="14"/>
      <c r="Q528" s="39" t="str">
        <f t="shared" si="2"/>
        <v>alp----</v>
      </c>
      <c r="R528" s="40" t="str">
        <f t="shared" si="3"/>
        <v>-----none</v>
      </c>
      <c r="S528" s="40" t="str">
        <f t="shared" si="4"/>
        <v>-------</v>
      </c>
      <c r="T528" s="41" t="str">
        <f t="shared" si="5"/>
        <v>alp---</v>
      </c>
      <c r="U528" s="41" t="str">
        <f t="shared" si="6"/>
        <v/>
      </c>
      <c r="V528" s="41"/>
      <c r="W528" s="41" t="str">
        <f t="shared" si="32"/>
        <v>-------</v>
      </c>
      <c r="X528" s="41" t="str">
        <f t="shared" si="8"/>
        <v>--------</v>
      </c>
      <c r="Y528" s="41" t="str">
        <f t="shared" si="9"/>
        <v>-------</v>
      </c>
    </row>
    <row r="529">
      <c r="A529" s="20"/>
      <c r="B529" s="20"/>
      <c r="C529" s="20"/>
      <c r="D529" s="20"/>
      <c r="E529" s="20"/>
      <c r="F529" s="20"/>
      <c r="G529" s="20"/>
      <c r="H529" s="20"/>
      <c r="I529" s="25"/>
      <c r="J529" s="20"/>
      <c r="K529" s="20"/>
      <c r="L529" s="25"/>
      <c r="M529" s="20"/>
      <c r="N529" s="20"/>
      <c r="O529" s="20"/>
      <c r="P529" s="20"/>
      <c r="Q529" s="39" t="str">
        <f t="shared" si="2"/>
        <v>alp----</v>
      </c>
      <c r="R529" s="40" t="str">
        <f t="shared" si="3"/>
        <v>-----none</v>
      </c>
      <c r="S529" s="40" t="str">
        <f t="shared" si="4"/>
        <v>-------</v>
      </c>
      <c r="T529" s="41" t="str">
        <f t="shared" si="5"/>
        <v>alp---</v>
      </c>
      <c r="U529" s="41" t="str">
        <f t="shared" si="6"/>
        <v/>
      </c>
      <c r="V529" s="41"/>
      <c r="W529" s="41" t="str">
        <f t="shared" si="32"/>
        <v>-------</v>
      </c>
      <c r="X529" s="41" t="str">
        <f t="shared" si="8"/>
        <v>--------</v>
      </c>
      <c r="Y529" s="41" t="str">
        <f t="shared" si="9"/>
        <v>-------</v>
      </c>
    </row>
    <row r="530">
      <c r="A530" s="14"/>
      <c r="B530" s="14"/>
      <c r="C530" s="14"/>
      <c r="D530" s="14"/>
      <c r="E530" s="14"/>
      <c r="F530" s="14"/>
      <c r="G530" s="14"/>
      <c r="H530" s="14"/>
      <c r="I530" s="16"/>
      <c r="J530" s="14"/>
      <c r="K530" s="14"/>
      <c r="L530" s="50"/>
      <c r="M530" s="14"/>
      <c r="N530" s="14"/>
      <c r="O530" s="14"/>
      <c r="P530" s="14"/>
      <c r="Q530" s="39" t="str">
        <f t="shared" si="2"/>
        <v>alp----</v>
      </c>
      <c r="R530" s="40" t="str">
        <f t="shared" si="3"/>
        <v>-----none</v>
      </c>
      <c r="S530" s="40" t="str">
        <f t="shared" si="4"/>
        <v>-------</v>
      </c>
      <c r="T530" s="41" t="str">
        <f t="shared" si="5"/>
        <v>alp---</v>
      </c>
      <c r="U530" s="41" t="str">
        <f t="shared" si="6"/>
        <v/>
      </c>
      <c r="V530" s="41"/>
      <c r="W530" s="41" t="str">
        <f t="shared" si="32"/>
        <v>-------</v>
      </c>
      <c r="X530" s="41" t="str">
        <f t="shared" si="8"/>
        <v>--------</v>
      </c>
      <c r="Y530" s="41" t="str">
        <f t="shared" si="9"/>
        <v>-------</v>
      </c>
    </row>
    <row r="531">
      <c r="A531" s="20"/>
      <c r="B531" s="20"/>
      <c r="C531" s="20"/>
      <c r="D531" s="20"/>
      <c r="E531" s="20"/>
      <c r="F531" s="20"/>
      <c r="G531" s="20"/>
      <c r="H531" s="20"/>
      <c r="I531" s="25"/>
      <c r="J531" s="20"/>
      <c r="K531" s="20"/>
      <c r="L531" s="25"/>
      <c r="M531" s="20"/>
      <c r="N531" s="20"/>
      <c r="O531" s="20"/>
      <c r="P531" s="20"/>
      <c r="Q531" s="39" t="str">
        <f t="shared" si="2"/>
        <v>alp----</v>
      </c>
      <c r="R531" s="40" t="str">
        <f t="shared" si="3"/>
        <v>-----none</v>
      </c>
      <c r="S531" s="40" t="str">
        <f t="shared" si="4"/>
        <v>-------</v>
      </c>
      <c r="T531" s="41" t="str">
        <f t="shared" si="5"/>
        <v>alp---</v>
      </c>
      <c r="U531" s="41" t="str">
        <f t="shared" si="6"/>
        <v/>
      </c>
      <c r="V531" s="41"/>
      <c r="W531" s="41" t="str">
        <f t="shared" si="32"/>
        <v>-------</v>
      </c>
      <c r="X531" s="41" t="str">
        <f t="shared" si="8"/>
        <v>--------</v>
      </c>
      <c r="Y531" s="41" t="str">
        <f t="shared" si="9"/>
        <v>-------</v>
      </c>
    </row>
    <row r="532">
      <c r="A532" s="14"/>
      <c r="B532" s="14"/>
      <c r="C532" s="14"/>
      <c r="D532" s="14"/>
      <c r="E532" s="14"/>
      <c r="F532" s="14"/>
      <c r="G532" s="14"/>
      <c r="H532" s="14"/>
      <c r="I532" s="16"/>
      <c r="J532" s="14"/>
      <c r="K532" s="14"/>
      <c r="L532" s="50"/>
      <c r="M532" s="14"/>
      <c r="N532" s="14"/>
      <c r="O532" s="14"/>
      <c r="P532" s="14"/>
      <c r="Q532" s="39" t="str">
        <f t="shared" si="2"/>
        <v>alp----</v>
      </c>
      <c r="R532" s="40" t="str">
        <f t="shared" si="3"/>
        <v>-----none</v>
      </c>
      <c r="S532" s="40" t="str">
        <f t="shared" si="4"/>
        <v>-------</v>
      </c>
      <c r="T532" s="41" t="str">
        <f t="shared" si="5"/>
        <v>alp---</v>
      </c>
      <c r="U532" s="41" t="str">
        <f t="shared" si="6"/>
        <v/>
      </c>
      <c r="V532" s="41"/>
      <c r="W532" s="41" t="str">
        <f t="shared" si="32"/>
        <v>-------</v>
      </c>
      <c r="X532" s="41" t="str">
        <f t="shared" si="8"/>
        <v>--------</v>
      </c>
      <c r="Y532" s="41" t="str">
        <f t="shared" si="9"/>
        <v>-------</v>
      </c>
    </row>
    <row r="533">
      <c r="A533" s="20"/>
      <c r="B533" s="20"/>
      <c r="C533" s="20"/>
      <c r="D533" s="20"/>
      <c r="E533" s="20"/>
      <c r="F533" s="20"/>
      <c r="G533" s="20"/>
      <c r="H533" s="20"/>
      <c r="I533" s="25"/>
      <c r="J533" s="20"/>
      <c r="K533" s="20"/>
      <c r="L533" s="25"/>
      <c r="M533" s="20"/>
      <c r="N533" s="20"/>
      <c r="O533" s="20"/>
      <c r="P533" s="20"/>
      <c r="Q533" s="39" t="str">
        <f t="shared" si="2"/>
        <v>alp----</v>
      </c>
      <c r="R533" s="40" t="str">
        <f t="shared" si="3"/>
        <v>-----none</v>
      </c>
      <c r="S533" s="40" t="str">
        <f t="shared" si="4"/>
        <v>-------</v>
      </c>
      <c r="T533" s="41" t="str">
        <f t="shared" si="5"/>
        <v>alp---</v>
      </c>
      <c r="U533" s="41" t="str">
        <f t="shared" si="6"/>
        <v/>
      </c>
      <c r="V533" s="41"/>
      <c r="W533" s="41" t="str">
        <f t="shared" si="32"/>
        <v>-------</v>
      </c>
      <c r="X533" s="41" t="str">
        <f t="shared" si="8"/>
        <v>--------</v>
      </c>
      <c r="Y533" s="41" t="str">
        <f t="shared" si="9"/>
        <v>-------</v>
      </c>
    </row>
    <row r="534">
      <c r="A534" s="14"/>
      <c r="B534" s="14"/>
      <c r="C534" s="14"/>
      <c r="D534" s="14"/>
      <c r="E534" s="14"/>
      <c r="F534" s="14"/>
      <c r="G534" s="14"/>
      <c r="H534" s="14"/>
      <c r="I534" s="16"/>
      <c r="J534" s="14"/>
      <c r="K534" s="14"/>
      <c r="L534" s="50"/>
      <c r="M534" s="14"/>
      <c r="N534" s="14"/>
      <c r="O534" s="14"/>
      <c r="P534" s="14"/>
      <c r="Q534" s="39" t="str">
        <f t="shared" si="2"/>
        <v>alp----</v>
      </c>
      <c r="R534" s="40" t="str">
        <f t="shared" si="3"/>
        <v>-----none</v>
      </c>
      <c r="S534" s="40" t="str">
        <f t="shared" si="4"/>
        <v>-------</v>
      </c>
      <c r="T534" s="41" t="str">
        <f t="shared" si="5"/>
        <v>alp---</v>
      </c>
      <c r="U534" s="41" t="str">
        <f t="shared" si="6"/>
        <v/>
      </c>
      <c r="V534" s="41"/>
      <c r="W534" s="41" t="str">
        <f t="shared" si="32"/>
        <v>-------</v>
      </c>
      <c r="X534" s="41" t="str">
        <f t="shared" si="8"/>
        <v>--------</v>
      </c>
      <c r="Y534" s="41" t="str">
        <f t="shared" si="9"/>
        <v>-------</v>
      </c>
    </row>
    <row r="535">
      <c r="A535" s="20"/>
      <c r="B535" s="20"/>
      <c r="C535" s="20"/>
      <c r="D535" s="20"/>
      <c r="E535" s="20"/>
      <c r="F535" s="20"/>
      <c r="G535" s="20"/>
      <c r="H535" s="20"/>
      <c r="I535" s="25"/>
      <c r="J535" s="20"/>
      <c r="K535" s="20"/>
      <c r="L535" s="25"/>
      <c r="M535" s="20"/>
      <c r="N535" s="20"/>
      <c r="O535" s="20"/>
      <c r="P535" s="20"/>
      <c r="Q535" s="39" t="str">
        <f t="shared" si="2"/>
        <v>alp----</v>
      </c>
      <c r="R535" s="40" t="str">
        <f t="shared" si="3"/>
        <v>-----none</v>
      </c>
      <c r="S535" s="40" t="str">
        <f t="shared" si="4"/>
        <v>-------</v>
      </c>
      <c r="T535" s="41" t="str">
        <f t="shared" si="5"/>
        <v>alp---</v>
      </c>
      <c r="U535" s="41" t="str">
        <f t="shared" si="6"/>
        <v/>
      </c>
      <c r="V535" s="41"/>
      <c r="W535" s="41" t="str">
        <f t="shared" si="32"/>
        <v>-------</v>
      </c>
      <c r="X535" s="41" t="str">
        <f t="shared" si="8"/>
        <v>--------</v>
      </c>
      <c r="Y535" s="41" t="str">
        <f t="shared" si="9"/>
        <v>-------</v>
      </c>
    </row>
    <row r="536">
      <c r="A536" s="14"/>
      <c r="B536" s="14"/>
      <c r="C536" s="14"/>
      <c r="D536" s="14"/>
      <c r="E536" s="14"/>
      <c r="F536" s="14"/>
      <c r="G536" s="14"/>
      <c r="H536" s="14"/>
      <c r="I536" s="16"/>
      <c r="J536" s="14"/>
      <c r="K536" s="14"/>
      <c r="L536" s="50"/>
      <c r="M536" s="14"/>
      <c r="N536" s="14"/>
      <c r="O536" s="14"/>
      <c r="P536" s="14"/>
      <c r="Q536" s="39" t="str">
        <f t="shared" si="2"/>
        <v>alp----</v>
      </c>
      <c r="R536" s="40" t="str">
        <f t="shared" si="3"/>
        <v>-----none</v>
      </c>
      <c r="S536" s="40" t="str">
        <f t="shared" si="4"/>
        <v>-------</v>
      </c>
      <c r="T536" s="41" t="str">
        <f t="shared" si="5"/>
        <v>alp---</v>
      </c>
      <c r="U536" s="41" t="str">
        <f t="shared" si="6"/>
        <v/>
      </c>
      <c r="V536" s="41"/>
      <c r="W536" s="41" t="str">
        <f t="shared" si="32"/>
        <v>-------</v>
      </c>
      <c r="X536" s="41" t="str">
        <f t="shared" si="8"/>
        <v>--------</v>
      </c>
      <c r="Y536" s="41" t="str">
        <f t="shared" si="9"/>
        <v>-------</v>
      </c>
    </row>
    <row r="537">
      <c r="A537" s="20"/>
      <c r="B537" s="20"/>
      <c r="C537" s="20"/>
      <c r="D537" s="20"/>
      <c r="E537" s="20"/>
      <c r="F537" s="20"/>
      <c r="G537" s="20"/>
      <c r="H537" s="20"/>
      <c r="I537" s="25"/>
      <c r="J537" s="20"/>
      <c r="K537" s="20"/>
      <c r="L537" s="25"/>
      <c r="M537" s="20"/>
      <c r="N537" s="20"/>
      <c r="O537" s="20"/>
      <c r="P537" s="20"/>
      <c r="Q537" s="39" t="str">
        <f t="shared" si="2"/>
        <v>alp----</v>
      </c>
      <c r="R537" s="40" t="str">
        <f t="shared" si="3"/>
        <v>-----none</v>
      </c>
      <c r="S537" s="40" t="str">
        <f t="shared" si="4"/>
        <v>-------</v>
      </c>
      <c r="T537" s="41" t="str">
        <f t="shared" si="5"/>
        <v>alp---</v>
      </c>
      <c r="U537" s="41" t="str">
        <f t="shared" si="6"/>
        <v/>
      </c>
      <c r="V537" s="41"/>
      <c r="W537" s="41" t="str">
        <f t="shared" si="32"/>
        <v>-------</v>
      </c>
      <c r="X537" s="41" t="str">
        <f t="shared" si="8"/>
        <v>--------</v>
      </c>
      <c r="Y537" s="41" t="str">
        <f t="shared" si="9"/>
        <v>-------</v>
      </c>
    </row>
    <row r="538">
      <c r="A538" s="14"/>
      <c r="B538" s="14"/>
      <c r="C538" s="14"/>
      <c r="D538" s="14"/>
      <c r="E538" s="14"/>
      <c r="F538" s="14"/>
      <c r="G538" s="14"/>
      <c r="H538" s="14"/>
      <c r="I538" s="16"/>
      <c r="J538" s="14"/>
      <c r="K538" s="14"/>
      <c r="L538" s="50"/>
      <c r="M538" s="14"/>
      <c r="N538" s="14"/>
      <c r="O538" s="14"/>
      <c r="P538" s="14"/>
      <c r="Q538" s="39" t="str">
        <f t="shared" si="2"/>
        <v>alp----</v>
      </c>
      <c r="R538" s="40" t="str">
        <f t="shared" si="3"/>
        <v>-----none</v>
      </c>
      <c r="S538" s="40" t="str">
        <f t="shared" si="4"/>
        <v>-------</v>
      </c>
      <c r="T538" s="41" t="str">
        <f t="shared" si="5"/>
        <v>alp---</v>
      </c>
      <c r="U538" s="41" t="str">
        <f t="shared" si="6"/>
        <v/>
      </c>
      <c r="V538" s="41"/>
      <c r="W538" s="41" t="str">
        <f t="shared" si="32"/>
        <v>-------</v>
      </c>
      <c r="X538" s="41" t="str">
        <f t="shared" si="8"/>
        <v>--------</v>
      </c>
      <c r="Y538" s="41" t="str">
        <f t="shared" si="9"/>
        <v>-------</v>
      </c>
    </row>
    <row r="539">
      <c r="A539" s="20"/>
      <c r="B539" s="20"/>
      <c r="C539" s="20"/>
      <c r="D539" s="20"/>
      <c r="E539" s="20"/>
      <c r="F539" s="20"/>
      <c r="G539" s="20"/>
      <c r="H539" s="20"/>
      <c r="I539" s="25"/>
      <c r="J539" s="20"/>
      <c r="K539" s="20"/>
      <c r="L539" s="25"/>
      <c r="M539" s="20"/>
      <c r="N539" s="20"/>
      <c r="O539" s="20"/>
      <c r="P539" s="20"/>
      <c r="Q539" s="39" t="str">
        <f t="shared" si="2"/>
        <v>alp----</v>
      </c>
      <c r="R539" s="40" t="str">
        <f t="shared" si="3"/>
        <v>-----none</v>
      </c>
      <c r="S539" s="40" t="str">
        <f t="shared" si="4"/>
        <v>-------</v>
      </c>
      <c r="T539" s="41" t="str">
        <f t="shared" si="5"/>
        <v>alp---</v>
      </c>
      <c r="U539" s="41" t="str">
        <f t="shared" si="6"/>
        <v/>
      </c>
      <c r="V539" s="41"/>
      <c r="W539" s="41" t="str">
        <f t="shared" si="32"/>
        <v>-------</v>
      </c>
      <c r="X539" s="41" t="str">
        <f t="shared" si="8"/>
        <v>--------</v>
      </c>
      <c r="Y539" s="41" t="str">
        <f t="shared" si="9"/>
        <v>-------</v>
      </c>
    </row>
    <row r="540">
      <c r="A540" s="14"/>
      <c r="B540" s="14"/>
      <c r="C540" s="14"/>
      <c r="D540" s="14"/>
      <c r="E540" s="14"/>
      <c r="F540" s="14"/>
      <c r="G540" s="14"/>
      <c r="H540" s="14"/>
      <c r="I540" s="16"/>
      <c r="J540" s="14"/>
      <c r="K540" s="14"/>
      <c r="L540" s="50"/>
      <c r="M540" s="14"/>
      <c r="N540" s="14"/>
      <c r="O540" s="14"/>
      <c r="P540" s="14"/>
      <c r="Q540" s="39" t="str">
        <f t="shared" si="2"/>
        <v>alp----</v>
      </c>
      <c r="R540" s="40" t="str">
        <f t="shared" si="3"/>
        <v>-----none</v>
      </c>
      <c r="S540" s="40" t="str">
        <f t="shared" si="4"/>
        <v>-------</v>
      </c>
      <c r="T540" s="41" t="str">
        <f t="shared" si="5"/>
        <v>alp---</v>
      </c>
      <c r="U540" s="41" t="str">
        <f t="shared" si="6"/>
        <v/>
      </c>
      <c r="V540" s="41"/>
      <c r="W540" s="41" t="str">
        <f t="shared" si="32"/>
        <v>-------</v>
      </c>
      <c r="X540" s="41" t="str">
        <f t="shared" si="8"/>
        <v>--------</v>
      </c>
      <c r="Y540" s="41" t="str">
        <f t="shared" si="9"/>
        <v>-------</v>
      </c>
    </row>
    <row r="541">
      <c r="A541" s="20"/>
      <c r="B541" s="20"/>
      <c r="C541" s="20"/>
      <c r="D541" s="20"/>
      <c r="E541" s="20"/>
      <c r="F541" s="20"/>
      <c r="G541" s="20"/>
      <c r="H541" s="20"/>
      <c r="I541" s="25"/>
      <c r="J541" s="20"/>
      <c r="K541" s="20"/>
      <c r="L541" s="25"/>
      <c r="M541" s="20"/>
      <c r="N541" s="20"/>
      <c r="O541" s="20"/>
      <c r="P541" s="20"/>
      <c r="Q541" s="39" t="str">
        <f t="shared" si="2"/>
        <v>alp----</v>
      </c>
      <c r="R541" s="40" t="str">
        <f t="shared" si="3"/>
        <v>-----none</v>
      </c>
      <c r="S541" s="40" t="str">
        <f t="shared" si="4"/>
        <v>-------</v>
      </c>
      <c r="T541" s="41" t="str">
        <f t="shared" si="5"/>
        <v>alp---</v>
      </c>
      <c r="U541" s="41" t="str">
        <f t="shared" si="6"/>
        <v/>
      </c>
      <c r="V541" s="41"/>
      <c r="W541" s="41" t="str">
        <f t="shared" si="32"/>
        <v>-------</v>
      </c>
      <c r="X541" s="41" t="str">
        <f t="shared" si="8"/>
        <v>--------</v>
      </c>
      <c r="Y541" s="41" t="str">
        <f t="shared" si="9"/>
        <v>-------</v>
      </c>
    </row>
    <row r="542">
      <c r="A542" s="14"/>
      <c r="B542" s="14"/>
      <c r="C542" s="14"/>
      <c r="D542" s="14"/>
      <c r="E542" s="14"/>
      <c r="F542" s="14"/>
      <c r="G542" s="14"/>
      <c r="H542" s="14"/>
      <c r="I542" s="16"/>
      <c r="J542" s="14"/>
      <c r="K542" s="14"/>
      <c r="L542" s="50"/>
      <c r="M542" s="14"/>
      <c r="N542" s="14"/>
      <c r="O542" s="14"/>
      <c r="P542" s="14"/>
      <c r="Q542" s="39" t="str">
        <f t="shared" si="2"/>
        <v>alp----</v>
      </c>
      <c r="R542" s="40" t="str">
        <f t="shared" si="3"/>
        <v>-----none</v>
      </c>
      <c r="S542" s="40" t="str">
        <f t="shared" si="4"/>
        <v>-------</v>
      </c>
      <c r="T542" s="41" t="str">
        <f t="shared" si="5"/>
        <v>alp---</v>
      </c>
      <c r="U542" s="41" t="str">
        <f t="shared" si="6"/>
        <v/>
      </c>
      <c r="V542" s="41"/>
      <c r="W542" s="41" t="str">
        <f t="shared" si="32"/>
        <v>-------</v>
      </c>
      <c r="X542" s="41" t="str">
        <f t="shared" si="8"/>
        <v>--------</v>
      </c>
      <c r="Y542" s="41" t="str">
        <f t="shared" si="9"/>
        <v>-------</v>
      </c>
    </row>
    <row r="543">
      <c r="A543" s="20"/>
      <c r="B543" s="20"/>
      <c r="C543" s="20"/>
      <c r="D543" s="20"/>
      <c r="E543" s="20"/>
      <c r="F543" s="20"/>
      <c r="G543" s="20"/>
      <c r="H543" s="20"/>
      <c r="I543" s="25"/>
      <c r="J543" s="20"/>
      <c r="K543" s="20"/>
      <c r="L543" s="25"/>
      <c r="M543" s="20"/>
      <c r="N543" s="20"/>
      <c r="O543" s="20"/>
      <c r="P543" s="20"/>
      <c r="Q543" s="39" t="str">
        <f t="shared" si="2"/>
        <v>alp----</v>
      </c>
      <c r="R543" s="40" t="str">
        <f t="shared" si="3"/>
        <v>-----none</v>
      </c>
      <c r="S543" s="40" t="str">
        <f t="shared" si="4"/>
        <v>-------</v>
      </c>
      <c r="T543" s="41" t="str">
        <f t="shared" si="5"/>
        <v>alp---</v>
      </c>
      <c r="U543" s="41" t="str">
        <f t="shared" si="6"/>
        <v/>
      </c>
      <c r="V543" s="41"/>
      <c r="W543" s="41" t="str">
        <f t="shared" si="32"/>
        <v>-------</v>
      </c>
      <c r="X543" s="41" t="str">
        <f t="shared" si="8"/>
        <v>--------</v>
      </c>
      <c r="Y543" s="41" t="str">
        <f t="shared" si="9"/>
        <v>-------</v>
      </c>
    </row>
    <row r="544">
      <c r="A544" s="14"/>
      <c r="B544" s="14"/>
      <c r="C544" s="14"/>
      <c r="D544" s="14"/>
      <c r="E544" s="14"/>
      <c r="F544" s="14"/>
      <c r="G544" s="14"/>
      <c r="H544" s="14"/>
      <c r="I544" s="16"/>
      <c r="J544" s="14"/>
      <c r="K544" s="14"/>
      <c r="L544" s="50"/>
      <c r="M544" s="14"/>
      <c r="N544" s="14"/>
      <c r="O544" s="14"/>
      <c r="P544" s="14"/>
      <c r="Q544" s="39" t="str">
        <f t="shared" si="2"/>
        <v>alp----</v>
      </c>
      <c r="R544" s="40" t="str">
        <f t="shared" si="3"/>
        <v>-----none</v>
      </c>
      <c r="S544" s="40" t="str">
        <f t="shared" si="4"/>
        <v>-------</v>
      </c>
      <c r="T544" s="41" t="str">
        <f t="shared" si="5"/>
        <v>alp---</v>
      </c>
      <c r="U544" s="41" t="str">
        <f t="shared" si="6"/>
        <v/>
      </c>
      <c r="V544" s="41"/>
      <c r="W544" s="41" t="str">
        <f t="shared" si="32"/>
        <v>-------</v>
      </c>
      <c r="X544" s="41" t="str">
        <f t="shared" si="8"/>
        <v>--------</v>
      </c>
      <c r="Y544" s="41" t="str">
        <f t="shared" si="9"/>
        <v>-------</v>
      </c>
    </row>
    <row r="545">
      <c r="A545" s="20"/>
      <c r="B545" s="20"/>
      <c r="C545" s="20"/>
      <c r="D545" s="20"/>
      <c r="E545" s="20"/>
      <c r="F545" s="20"/>
      <c r="G545" s="20"/>
      <c r="H545" s="20"/>
      <c r="I545" s="25"/>
      <c r="J545" s="20"/>
      <c r="K545" s="20"/>
      <c r="L545" s="25"/>
      <c r="M545" s="20"/>
      <c r="N545" s="20"/>
      <c r="O545" s="20"/>
      <c r="P545" s="20"/>
      <c r="Q545" s="39" t="str">
        <f t="shared" si="2"/>
        <v>alp----</v>
      </c>
      <c r="R545" s="40" t="str">
        <f t="shared" si="3"/>
        <v>-----none</v>
      </c>
      <c r="S545" s="40" t="str">
        <f t="shared" si="4"/>
        <v>-------</v>
      </c>
      <c r="T545" s="41" t="str">
        <f t="shared" si="5"/>
        <v>alp---</v>
      </c>
      <c r="U545" s="41" t="str">
        <f t="shared" si="6"/>
        <v/>
      </c>
      <c r="V545" s="41"/>
      <c r="W545" s="41" t="str">
        <f t="shared" si="32"/>
        <v>-------</v>
      </c>
      <c r="X545" s="41" t="str">
        <f t="shared" si="8"/>
        <v>--------</v>
      </c>
      <c r="Y545" s="41" t="str">
        <f t="shared" si="9"/>
        <v>-------</v>
      </c>
    </row>
    <row r="546">
      <c r="A546" s="14"/>
      <c r="B546" s="14"/>
      <c r="C546" s="14"/>
      <c r="D546" s="14"/>
      <c r="E546" s="14"/>
      <c r="F546" s="14"/>
      <c r="G546" s="14"/>
      <c r="H546" s="14"/>
      <c r="I546" s="16"/>
      <c r="J546" s="14"/>
      <c r="K546" s="14"/>
      <c r="L546" s="50"/>
      <c r="M546" s="14"/>
      <c r="N546" s="14"/>
      <c r="O546" s="14"/>
      <c r="P546" s="14"/>
      <c r="Q546" s="39" t="str">
        <f t="shared" si="2"/>
        <v>alp----</v>
      </c>
      <c r="R546" s="40" t="str">
        <f t="shared" si="3"/>
        <v>-----none</v>
      </c>
      <c r="S546" s="40" t="str">
        <f t="shared" si="4"/>
        <v>-------</v>
      </c>
      <c r="T546" s="41" t="str">
        <f t="shared" si="5"/>
        <v>alp---</v>
      </c>
      <c r="U546" s="41" t="str">
        <f t="shared" si="6"/>
        <v/>
      </c>
      <c r="V546" s="41"/>
      <c r="W546" s="41" t="str">
        <f t="shared" si="32"/>
        <v>-------</v>
      </c>
      <c r="X546" s="41" t="str">
        <f t="shared" si="8"/>
        <v>--------</v>
      </c>
      <c r="Y546" s="41" t="str">
        <f t="shared" si="9"/>
        <v>-------</v>
      </c>
    </row>
    <row r="547">
      <c r="A547" s="20"/>
      <c r="B547" s="20"/>
      <c r="C547" s="20"/>
      <c r="D547" s="20"/>
      <c r="E547" s="20"/>
      <c r="F547" s="20"/>
      <c r="G547" s="20"/>
      <c r="H547" s="20"/>
      <c r="I547" s="25"/>
      <c r="J547" s="20"/>
      <c r="K547" s="20"/>
      <c r="L547" s="25"/>
      <c r="M547" s="20"/>
      <c r="N547" s="20"/>
      <c r="O547" s="20"/>
      <c r="P547" s="20"/>
      <c r="Q547" s="39" t="str">
        <f t="shared" si="2"/>
        <v>alp----</v>
      </c>
      <c r="R547" s="40" t="str">
        <f t="shared" si="3"/>
        <v>-----none</v>
      </c>
      <c r="S547" s="40" t="str">
        <f t="shared" si="4"/>
        <v>-------</v>
      </c>
      <c r="T547" s="41" t="str">
        <f t="shared" si="5"/>
        <v>alp---</v>
      </c>
      <c r="U547" s="41" t="str">
        <f t="shared" si="6"/>
        <v/>
      </c>
      <c r="V547" s="41"/>
      <c r="W547" s="41" t="str">
        <f t="shared" si="32"/>
        <v>-------</v>
      </c>
      <c r="X547" s="41" t="str">
        <f t="shared" si="8"/>
        <v>--------</v>
      </c>
      <c r="Y547" s="41" t="str">
        <f t="shared" si="9"/>
        <v>-------</v>
      </c>
    </row>
    <row r="548">
      <c r="A548" s="14"/>
      <c r="B548" s="14"/>
      <c r="C548" s="14"/>
      <c r="D548" s="14"/>
      <c r="E548" s="14"/>
      <c r="F548" s="14"/>
      <c r="G548" s="14"/>
      <c r="H548" s="14"/>
      <c r="I548" s="16"/>
      <c r="J548" s="14"/>
      <c r="K548" s="14"/>
      <c r="L548" s="50"/>
      <c r="M548" s="14"/>
      <c r="N548" s="14"/>
      <c r="O548" s="14"/>
      <c r="P548" s="14"/>
      <c r="Q548" s="39" t="str">
        <f t="shared" si="2"/>
        <v>alp----</v>
      </c>
      <c r="R548" s="40" t="str">
        <f t="shared" si="3"/>
        <v>-----none</v>
      </c>
      <c r="S548" s="40" t="str">
        <f t="shared" si="4"/>
        <v>-------</v>
      </c>
      <c r="T548" s="41" t="str">
        <f t="shared" si="5"/>
        <v>alp---</v>
      </c>
      <c r="U548" s="41" t="str">
        <f t="shared" si="6"/>
        <v/>
      </c>
      <c r="V548" s="41"/>
      <c r="W548" s="41" t="str">
        <f t="shared" si="32"/>
        <v>-------</v>
      </c>
      <c r="X548" s="41" t="str">
        <f t="shared" si="8"/>
        <v>--------</v>
      </c>
      <c r="Y548" s="41" t="str">
        <f t="shared" si="9"/>
        <v>-------</v>
      </c>
    </row>
    <row r="549">
      <c r="A549" s="20"/>
      <c r="B549" s="20"/>
      <c r="C549" s="20"/>
      <c r="D549" s="20"/>
      <c r="E549" s="20"/>
      <c r="F549" s="20"/>
      <c r="G549" s="20"/>
      <c r="H549" s="20"/>
      <c r="I549" s="25"/>
      <c r="J549" s="20"/>
      <c r="K549" s="20"/>
      <c r="L549" s="25"/>
      <c r="M549" s="20"/>
      <c r="N549" s="20"/>
      <c r="O549" s="20"/>
      <c r="P549" s="20"/>
      <c r="Q549" s="39" t="str">
        <f t="shared" si="2"/>
        <v>alp----</v>
      </c>
      <c r="R549" s="40" t="str">
        <f t="shared" si="3"/>
        <v>-----none</v>
      </c>
      <c r="S549" s="40" t="str">
        <f t="shared" si="4"/>
        <v>-------</v>
      </c>
      <c r="T549" s="41" t="str">
        <f t="shared" si="5"/>
        <v>alp---</v>
      </c>
      <c r="U549" s="41" t="str">
        <f t="shared" si="6"/>
        <v/>
      </c>
      <c r="V549" s="41"/>
      <c r="W549" s="41" t="str">
        <f t="shared" si="32"/>
        <v>-------</v>
      </c>
      <c r="X549" s="41" t="str">
        <f t="shared" si="8"/>
        <v>--------</v>
      </c>
      <c r="Y549" s="41" t="str">
        <f t="shared" si="9"/>
        <v>-------</v>
      </c>
    </row>
    <row r="550">
      <c r="A550" s="14"/>
      <c r="B550" s="14"/>
      <c r="C550" s="14"/>
      <c r="D550" s="14"/>
      <c r="E550" s="14"/>
      <c r="F550" s="14"/>
      <c r="G550" s="14"/>
      <c r="H550" s="14"/>
      <c r="I550" s="16"/>
      <c r="J550" s="14"/>
      <c r="K550" s="14"/>
      <c r="L550" s="50"/>
      <c r="M550" s="14"/>
      <c r="N550" s="14"/>
      <c r="O550" s="14"/>
      <c r="P550" s="14"/>
      <c r="Q550" s="39" t="str">
        <f t="shared" si="2"/>
        <v>alp----</v>
      </c>
      <c r="R550" s="40" t="str">
        <f t="shared" si="3"/>
        <v>-----none</v>
      </c>
      <c r="S550" s="40" t="str">
        <f t="shared" si="4"/>
        <v>-------</v>
      </c>
      <c r="T550" s="41" t="str">
        <f t="shared" si="5"/>
        <v>alp---</v>
      </c>
      <c r="U550" s="41" t="str">
        <f t="shared" si="6"/>
        <v/>
      </c>
      <c r="V550" s="41"/>
      <c r="W550" s="41" t="str">
        <f t="shared" si="32"/>
        <v>-------</v>
      </c>
      <c r="X550" s="41" t="str">
        <f t="shared" si="8"/>
        <v>--------</v>
      </c>
      <c r="Y550" s="41" t="str">
        <f t="shared" si="9"/>
        <v>-------</v>
      </c>
    </row>
    <row r="551">
      <c r="A551" s="20"/>
      <c r="B551" s="20"/>
      <c r="C551" s="20"/>
      <c r="D551" s="20"/>
      <c r="E551" s="20"/>
      <c r="F551" s="20"/>
      <c r="G551" s="20"/>
      <c r="H551" s="20"/>
      <c r="I551" s="25"/>
      <c r="J551" s="20"/>
      <c r="K551" s="20"/>
      <c r="L551" s="25"/>
      <c r="M551" s="20"/>
      <c r="N551" s="20"/>
      <c r="O551" s="20"/>
      <c r="P551" s="20"/>
      <c r="Q551" s="39" t="str">
        <f t="shared" si="2"/>
        <v>alp----</v>
      </c>
      <c r="R551" s="40" t="str">
        <f t="shared" si="3"/>
        <v>-----none</v>
      </c>
      <c r="S551" s="40" t="str">
        <f t="shared" si="4"/>
        <v>-------</v>
      </c>
      <c r="T551" s="41" t="str">
        <f t="shared" si="5"/>
        <v>alp---</v>
      </c>
      <c r="U551" s="41" t="str">
        <f t="shared" si="6"/>
        <v/>
      </c>
      <c r="V551" s="41"/>
      <c r="W551" s="41" t="str">
        <f t="shared" si="32"/>
        <v>-------</v>
      </c>
      <c r="X551" s="41" t="str">
        <f t="shared" si="8"/>
        <v>--------</v>
      </c>
      <c r="Y551" s="41" t="str">
        <f t="shared" si="9"/>
        <v>-------</v>
      </c>
    </row>
    <row r="552">
      <c r="A552" s="14"/>
      <c r="B552" s="14"/>
      <c r="C552" s="14"/>
      <c r="D552" s="14"/>
      <c r="E552" s="14"/>
      <c r="F552" s="14"/>
      <c r="G552" s="14"/>
      <c r="H552" s="14"/>
      <c r="I552" s="16"/>
      <c r="J552" s="14"/>
      <c r="K552" s="14"/>
      <c r="L552" s="50"/>
      <c r="M552" s="14"/>
      <c r="N552" s="14"/>
      <c r="O552" s="14"/>
      <c r="P552" s="14"/>
      <c r="Q552" s="39" t="str">
        <f t="shared" si="2"/>
        <v>alp----</v>
      </c>
      <c r="R552" s="40" t="str">
        <f t="shared" si="3"/>
        <v>-----none</v>
      </c>
      <c r="S552" s="40" t="str">
        <f t="shared" si="4"/>
        <v>-------</v>
      </c>
      <c r="T552" s="41" t="str">
        <f t="shared" si="5"/>
        <v>alp---</v>
      </c>
      <c r="U552" s="41" t="str">
        <f t="shared" si="6"/>
        <v/>
      </c>
      <c r="V552" s="41"/>
      <c r="W552" s="41" t="str">
        <f t="shared" si="32"/>
        <v>-------</v>
      </c>
      <c r="X552" s="41" t="str">
        <f t="shared" si="8"/>
        <v>--------</v>
      </c>
      <c r="Y552" s="41" t="str">
        <f t="shared" si="9"/>
        <v>-------</v>
      </c>
    </row>
    <row r="553">
      <c r="A553" s="20"/>
      <c r="B553" s="20"/>
      <c r="C553" s="20"/>
      <c r="D553" s="20"/>
      <c r="E553" s="20"/>
      <c r="F553" s="20"/>
      <c r="G553" s="20"/>
      <c r="H553" s="20"/>
      <c r="I553" s="25"/>
      <c r="J553" s="20"/>
      <c r="K553" s="20"/>
      <c r="L553" s="25"/>
      <c r="M553" s="20"/>
      <c r="N553" s="20"/>
      <c r="O553" s="20"/>
      <c r="P553" s="20"/>
      <c r="Q553" s="39" t="str">
        <f t="shared" si="2"/>
        <v>alp----</v>
      </c>
      <c r="R553" s="40" t="str">
        <f t="shared" si="3"/>
        <v>-----none</v>
      </c>
      <c r="S553" s="40" t="str">
        <f t="shared" si="4"/>
        <v>-------</v>
      </c>
      <c r="T553" s="41" t="str">
        <f t="shared" si="5"/>
        <v>alp---</v>
      </c>
      <c r="U553" s="41" t="str">
        <f t="shared" si="6"/>
        <v/>
      </c>
      <c r="V553" s="41"/>
      <c r="W553" s="41" t="str">
        <f t="shared" si="32"/>
        <v>-------</v>
      </c>
      <c r="X553" s="41" t="str">
        <f t="shared" si="8"/>
        <v>--------</v>
      </c>
      <c r="Y553" s="41" t="str">
        <f t="shared" si="9"/>
        <v>-------</v>
      </c>
    </row>
    <row r="554">
      <c r="A554" s="14"/>
      <c r="B554" s="14"/>
      <c r="C554" s="14"/>
      <c r="D554" s="14"/>
      <c r="E554" s="14"/>
      <c r="F554" s="14"/>
      <c r="G554" s="14"/>
      <c r="H554" s="14"/>
      <c r="I554" s="16"/>
      <c r="J554" s="14"/>
      <c r="K554" s="14"/>
      <c r="L554" s="50"/>
      <c r="M554" s="14"/>
      <c r="N554" s="14"/>
      <c r="O554" s="14"/>
      <c r="P554" s="14"/>
      <c r="Q554" s="39" t="str">
        <f t="shared" si="2"/>
        <v>alp----</v>
      </c>
      <c r="R554" s="40" t="str">
        <f t="shared" si="3"/>
        <v>-----none</v>
      </c>
      <c r="S554" s="40" t="str">
        <f t="shared" si="4"/>
        <v>-------</v>
      </c>
      <c r="T554" s="41" t="str">
        <f t="shared" si="5"/>
        <v>alp---</v>
      </c>
      <c r="U554" s="41" t="str">
        <f t="shared" si="6"/>
        <v/>
      </c>
      <c r="V554" s="41"/>
      <c r="W554" s="41" t="str">
        <f t="shared" si="32"/>
        <v>-------</v>
      </c>
      <c r="X554" s="41" t="str">
        <f t="shared" si="8"/>
        <v>--------</v>
      </c>
      <c r="Y554" s="41" t="str">
        <f t="shared" si="9"/>
        <v>-------</v>
      </c>
    </row>
    <row r="555">
      <c r="A555" s="20"/>
      <c r="B555" s="20"/>
      <c r="C555" s="20"/>
      <c r="D555" s="20"/>
      <c r="E555" s="20"/>
      <c r="F555" s="20"/>
      <c r="G555" s="20"/>
      <c r="H555" s="20"/>
      <c r="I555" s="25"/>
      <c r="J555" s="20"/>
      <c r="K555" s="20"/>
      <c r="L555" s="25"/>
      <c r="M555" s="20"/>
      <c r="N555" s="20"/>
      <c r="O555" s="20"/>
      <c r="P555" s="20"/>
      <c r="Q555" s="39" t="str">
        <f t="shared" si="2"/>
        <v>alp----</v>
      </c>
      <c r="R555" s="40" t="str">
        <f t="shared" si="3"/>
        <v>-----none</v>
      </c>
      <c r="S555" s="40" t="str">
        <f t="shared" si="4"/>
        <v>-------</v>
      </c>
      <c r="T555" s="41" t="str">
        <f t="shared" si="5"/>
        <v>alp---</v>
      </c>
      <c r="U555" s="41" t="str">
        <f t="shared" si="6"/>
        <v/>
      </c>
      <c r="V555" s="41"/>
      <c r="W555" s="41" t="str">
        <f t="shared" si="32"/>
        <v>-------</v>
      </c>
      <c r="X555" s="41" t="str">
        <f t="shared" si="8"/>
        <v>--------</v>
      </c>
      <c r="Y555" s="41" t="str">
        <f t="shared" si="9"/>
        <v>-------</v>
      </c>
    </row>
    <row r="556">
      <c r="A556" s="14"/>
      <c r="B556" s="14"/>
      <c r="C556" s="14"/>
      <c r="D556" s="14"/>
      <c r="E556" s="14"/>
      <c r="F556" s="14"/>
      <c r="G556" s="14"/>
      <c r="H556" s="14"/>
      <c r="I556" s="16"/>
      <c r="J556" s="14"/>
      <c r="K556" s="14"/>
      <c r="L556" s="50"/>
      <c r="M556" s="14"/>
      <c r="N556" s="14"/>
      <c r="O556" s="14"/>
      <c r="P556" s="14"/>
      <c r="Q556" s="39" t="str">
        <f t="shared" si="2"/>
        <v>alp----</v>
      </c>
      <c r="R556" s="40" t="str">
        <f t="shared" si="3"/>
        <v>-----none</v>
      </c>
      <c r="S556" s="40" t="str">
        <f t="shared" si="4"/>
        <v>-------</v>
      </c>
      <c r="T556" s="41" t="str">
        <f t="shared" si="5"/>
        <v>alp---</v>
      </c>
      <c r="U556" s="41" t="str">
        <f t="shared" si="6"/>
        <v/>
      </c>
      <c r="V556" s="41"/>
      <c r="W556" s="41" t="str">
        <f t="shared" si="32"/>
        <v>-------</v>
      </c>
      <c r="X556" s="41" t="str">
        <f t="shared" si="8"/>
        <v>--------</v>
      </c>
      <c r="Y556" s="41" t="str">
        <f t="shared" si="9"/>
        <v>-------</v>
      </c>
    </row>
    <row r="557">
      <c r="A557" s="20"/>
      <c r="B557" s="20"/>
      <c r="C557" s="20"/>
      <c r="D557" s="20"/>
      <c r="E557" s="20"/>
      <c r="F557" s="20"/>
      <c r="G557" s="20"/>
      <c r="H557" s="20"/>
      <c r="I557" s="25"/>
      <c r="J557" s="20"/>
      <c r="K557" s="20"/>
      <c r="L557" s="25"/>
      <c r="M557" s="20"/>
      <c r="N557" s="20"/>
      <c r="O557" s="20"/>
      <c r="P557" s="20"/>
      <c r="Q557" s="39" t="str">
        <f t="shared" si="2"/>
        <v>alp----</v>
      </c>
      <c r="R557" s="40" t="str">
        <f t="shared" si="3"/>
        <v>-----none</v>
      </c>
      <c r="S557" s="40" t="str">
        <f t="shared" si="4"/>
        <v>-------</v>
      </c>
      <c r="T557" s="41" t="str">
        <f t="shared" si="5"/>
        <v>alp---</v>
      </c>
      <c r="U557" s="41" t="str">
        <f t="shared" si="6"/>
        <v/>
      </c>
      <c r="V557" s="41"/>
      <c r="W557" s="41" t="str">
        <f t="shared" si="32"/>
        <v>-------</v>
      </c>
      <c r="X557" s="41" t="str">
        <f t="shared" si="8"/>
        <v>--------</v>
      </c>
      <c r="Y557" s="41" t="str">
        <f t="shared" si="9"/>
        <v>-------</v>
      </c>
    </row>
    <row r="558">
      <c r="A558" s="14"/>
      <c r="B558" s="14"/>
      <c r="C558" s="14"/>
      <c r="D558" s="14"/>
      <c r="E558" s="14"/>
      <c r="F558" s="14"/>
      <c r="G558" s="14"/>
      <c r="H558" s="14"/>
      <c r="I558" s="16"/>
      <c r="J558" s="14"/>
      <c r="K558" s="14"/>
      <c r="L558" s="50"/>
      <c r="M558" s="14"/>
      <c r="N558" s="14"/>
      <c r="O558" s="14"/>
      <c r="P558" s="14"/>
      <c r="Q558" s="39" t="str">
        <f t="shared" si="2"/>
        <v>alp----</v>
      </c>
      <c r="R558" s="40" t="str">
        <f t="shared" si="3"/>
        <v>-----none</v>
      </c>
      <c r="S558" s="40" t="str">
        <f t="shared" si="4"/>
        <v>-------</v>
      </c>
      <c r="T558" s="41" t="str">
        <f t="shared" si="5"/>
        <v>alp---</v>
      </c>
      <c r="U558" s="41" t="str">
        <f t="shared" si="6"/>
        <v/>
      </c>
      <c r="V558" s="41"/>
      <c r="W558" s="41" t="str">
        <f t="shared" si="32"/>
        <v>-------</v>
      </c>
      <c r="X558" s="41" t="str">
        <f t="shared" si="8"/>
        <v>--------</v>
      </c>
      <c r="Y558" s="41" t="str">
        <f t="shared" si="9"/>
        <v>-------</v>
      </c>
    </row>
    <row r="559">
      <c r="A559" s="20"/>
      <c r="B559" s="20"/>
      <c r="C559" s="20"/>
      <c r="D559" s="20"/>
      <c r="E559" s="20"/>
      <c r="F559" s="20"/>
      <c r="G559" s="20"/>
      <c r="H559" s="20"/>
      <c r="I559" s="25"/>
      <c r="J559" s="20"/>
      <c r="K559" s="20"/>
      <c r="L559" s="25"/>
      <c r="M559" s="20"/>
      <c r="N559" s="20"/>
      <c r="O559" s="20"/>
      <c r="P559" s="20"/>
      <c r="Q559" s="39" t="str">
        <f t="shared" si="2"/>
        <v>alp----</v>
      </c>
      <c r="R559" s="40" t="str">
        <f t="shared" si="3"/>
        <v>-----none</v>
      </c>
      <c r="S559" s="40" t="str">
        <f t="shared" si="4"/>
        <v>-------</v>
      </c>
      <c r="T559" s="41" t="str">
        <f t="shared" si="5"/>
        <v>alp---</v>
      </c>
      <c r="U559" s="41" t="str">
        <f t="shared" si="6"/>
        <v/>
      </c>
      <c r="V559" s="41"/>
      <c r="W559" s="41" t="str">
        <f t="shared" si="32"/>
        <v>-------</v>
      </c>
      <c r="X559" s="41" t="str">
        <f t="shared" si="8"/>
        <v>--------</v>
      </c>
      <c r="Y559" s="41" t="str">
        <f t="shared" si="9"/>
        <v>-------</v>
      </c>
    </row>
    <row r="560">
      <c r="A560" s="14"/>
      <c r="B560" s="14"/>
      <c r="C560" s="14"/>
      <c r="D560" s="14"/>
      <c r="E560" s="14"/>
      <c r="F560" s="14"/>
      <c r="G560" s="14"/>
      <c r="H560" s="14"/>
      <c r="I560" s="16"/>
      <c r="J560" s="14"/>
      <c r="K560" s="14"/>
      <c r="L560" s="50"/>
      <c r="M560" s="14"/>
      <c r="N560" s="14"/>
      <c r="O560" s="14"/>
      <c r="P560" s="14"/>
      <c r="Q560" s="39" t="str">
        <f t="shared" si="2"/>
        <v>alp----</v>
      </c>
      <c r="R560" s="40" t="str">
        <f t="shared" si="3"/>
        <v>-----none</v>
      </c>
      <c r="S560" s="40" t="str">
        <f t="shared" si="4"/>
        <v>-------</v>
      </c>
      <c r="T560" s="41" t="str">
        <f t="shared" si="5"/>
        <v>alp---</v>
      </c>
      <c r="U560" s="41" t="str">
        <f t="shared" si="6"/>
        <v/>
      </c>
      <c r="V560" s="41"/>
      <c r="W560" s="41" t="str">
        <f t="shared" si="32"/>
        <v>-------</v>
      </c>
      <c r="X560" s="41" t="str">
        <f t="shared" si="8"/>
        <v>--------</v>
      </c>
      <c r="Y560" s="41" t="str">
        <f t="shared" si="9"/>
        <v>-------</v>
      </c>
    </row>
    <row r="561">
      <c r="A561" s="20"/>
      <c r="B561" s="20"/>
      <c r="C561" s="20"/>
      <c r="D561" s="20"/>
      <c r="E561" s="20"/>
      <c r="F561" s="20"/>
      <c r="G561" s="20"/>
      <c r="H561" s="20"/>
      <c r="I561" s="25"/>
      <c r="J561" s="20"/>
      <c r="K561" s="20"/>
      <c r="L561" s="25"/>
      <c r="M561" s="20"/>
      <c r="N561" s="20"/>
      <c r="O561" s="20"/>
      <c r="P561" s="20"/>
      <c r="Q561" s="39" t="str">
        <f t="shared" si="2"/>
        <v>alp----</v>
      </c>
      <c r="R561" s="40" t="str">
        <f t="shared" si="3"/>
        <v>-----none</v>
      </c>
      <c r="S561" s="40" t="str">
        <f t="shared" si="4"/>
        <v>-------</v>
      </c>
      <c r="T561" s="41" t="str">
        <f t="shared" si="5"/>
        <v>alp---</v>
      </c>
      <c r="U561" s="41" t="str">
        <f t="shared" si="6"/>
        <v/>
      </c>
      <c r="V561" s="41"/>
      <c r="W561" s="41" t="str">
        <f t="shared" si="32"/>
        <v>-------</v>
      </c>
      <c r="X561" s="41" t="str">
        <f t="shared" si="8"/>
        <v>--------</v>
      </c>
      <c r="Y561" s="41" t="str">
        <f t="shared" si="9"/>
        <v>-------</v>
      </c>
    </row>
    <row r="562">
      <c r="A562" s="14"/>
      <c r="B562" s="14"/>
      <c r="C562" s="14"/>
      <c r="D562" s="14"/>
      <c r="E562" s="14"/>
      <c r="F562" s="14"/>
      <c r="G562" s="14"/>
      <c r="H562" s="14"/>
      <c r="I562" s="16"/>
      <c r="J562" s="14"/>
      <c r="K562" s="14"/>
      <c r="L562" s="50"/>
      <c r="M562" s="14"/>
      <c r="N562" s="14"/>
      <c r="O562" s="14"/>
      <c r="P562" s="14"/>
      <c r="Q562" s="39" t="str">
        <f t="shared" si="2"/>
        <v>alp----</v>
      </c>
      <c r="R562" s="40" t="str">
        <f t="shared" si="3"/>
        <v>-----none</v>
      </c>
      <c r="S562" s="40" t="str">
        <f t="shared" si="4"/>
        <v>-------</v>
      </c>
      <c r="T562" s="41" t="str">
        <f t="shared" si="5"/>
        <v>alp---</v>
      </c>
      <c r="U562" s="41" t="str">
        <f t="shared" si="6"/>
        <v/>
      </c>
      <c r="V562" s="41"/>
      <c r="W562" s="41" t="str">
        <f t="shared" si="32"/>
        <v>-------</v>
      </c>
      <c r="X562" s="41" t="str">
        <f t="shared" si="8"/>
        <v>--------</v>
      </c>
      <c r="Y562" s="41" t="str">
        <f t="shared" si="9"/>
        <v>-------</v>
      </c>
    </row>
    <row r="563">
      <c r="A563" s="20"/>
      <c r="B563" s="20"/>
      <c r="C563" s="20"/>
      <c r="D563" s="20"/>
      <c r="E563" s="20"/>
      <c r="F563" s="20"/>
      <c r="G563" s="20"/>
      <c r="H563" s="20"/>
      <c r="I563" s="25"/>
      <c r="J563" s="20"/>
      <c r="K563" s="20"/>
      <c r="L563" s="25"/>
      <c r="M563" s="20"/>
      <c r="N563" s="20"/>
      <c r="O563" s="20"/>
      <c r="P563" s="20"/>
      <c r="Q563" s="39" t="str">
        <f t="shared" si="2"/>
        <v>alp----</v>
      </c>
      <c r="R563" s="40" t="str">
        <f t="shared" si="3"/>
        <v>-----none</v>
      </c>
      <c r="S563" s="40" t="str">
        <f t="shared" si="4"/>
        <v>-------</v>
      </c>
      <c r="T563" s="41" t="str">
        <f t="shared" si="5"/>
        <v>alp---</v>
      </c>
      <c r="U563" s="41" t="str">
        <f t="shared" si="6"/>
        <v/>
      </c>
      <c r="V563" s="41"/>
      <c r="W563" s="41" t="str">
        <f t="shared" si="32"/>
        <v>-------</v>
      </c>
      <c r="X563" s="41" t="str">
        <f t="shared" si="8"/>
        <v>--------</v>
      </c>
      <c r="Y563" s="41" t="str">
        <f t="shared" si="9"/>
        <v>-------</v>
      </c>
    </row>
    <row r="564">
      <c r="A564" s="14"/>
      <c r="B564" s="14"/>
      <c r="C564" s="14"/>
      <c r="D564" s="14"/>
      <c r="E564" s="14"/>
      <c r="F564" s="14"/>
      <c r="G564" s="14"/>
      <c r="H564" s="14"/>
      <c r="I564" s="16"/>
      <c r="J564" s="14"/>
      <c r="K564" s="14"/>
      <c r="L564" s="50"/>
      <c r="M564" s="14"/>
      <c r="N564" s="14"/>
      <c r="O564" s="14"/>
      <c r="P564" s="14"/>
      <c r="Q564" s="39" t="str">
        <f t="shared" si="2"/>
        <v>alp----</v>
      </c>
      <c r="R564" s="40" t="str">
        <f t="shared" si="3"/>
        <v>-----none</v>
      </c>
      <c r="S564" s="40" t="str">
        <f t="shared" si="4"/>
        <v>-------</v>
      </c>
      <c r="T564" s="41" t="str">
        <f t="shared" si="5"/>
        <v>alp---</v>
      </c>
      <c r="U564" s="41" t="str">
        <f t="shared" si="6"/>
        <v/>
      </c>
      <c r="V564" s="41"/>
      <c r="W564" s="41" t="str">
        <f t="shared" si="32"/>
        <v>-------</v>
      </c>
      <c r="X564" s="41" t="str">
        <f t="shared" si="8"/>
        <v>--------</v>
      </c>
      <c r="Y564" s="41" t="str">
        <f t="shared" si="9"/>
        <v>-------</v>
      </c>
    </row>
    <row r="565">
      <c r="A565" s="20"/>
      <c r="B565" s="20"/>
      <c r="C565" s="20"/>
      <c r="D565" s="20"/>
      <c r="E565" s="20"/>
      <c r="F565" s="20"/>
      <c r="G565" s="20"/>
      <c r="H565" s="20"/>
      <c r="I565" s="25"/>
      <c r="J565" s="20"/>
      <c r="K565" s="20"/>
      <c r="L565" s="25"/>
      <c r="M565" s="20"/>
      <c r="N565" s="20"/>
      <c r="O565" s="20"/>
      <c r="P565" s="20"/>
      <c r="Q565" s="39" t="str">
        <f t="shared" si="2"/>
        <v>alp----</v>
      </c>
      <c r="R565" s="40" t="str">
        <f t="shared" si="3"/>
        <v>-----none</v>
      </c>
      <c r="S565" s="40" t="str">
        <f t="shared" si="4"/>
        <v>-------</v>
      </c>
      <c r="T565" s="41" t="str">
        <f t="shared" si="5"/>
        <v>alp---</v>
      </c>
      <c r="U565" s="41" t="str">
        <f t="shared" si="6"/>
        <v/>
      </c>
      <c r="V565" s="41"/>
      <c r="W565" s="41" t="str">
        <f t="shared" si="32"/>
        <v>-------</v>
      </c>
      <c r="X565" s="41" t="str">
        <f t="shared" si="8"/>
        <v>--------</v>
      </c>
      <c r="Y565" s="41" t="str">
        <f t="shared" si="9"/>
        <v>-------</v>
      </c>
    </row>
    <row r="566">
      <c r="A566" s="14"/>
      <c r="B566" s="14"/>
      <c r="C566" s="14"/>
      <c r="D566" s="14"/>
      <c r="E566" s="14"/>
      <c r="F566" s="14"/>
      <c r="G566" s="14"/>
      <c r="H566" s="14"/>
      <c r="I566" s="16"/>
      <c r="J566" s="14"/>
      <c r="K566" s="14"/>
      <c r="L566" s="50"/>
      <c r="M566" s="14"/>
      <c r="N566" s="14"/>
      <c r="O566" s="14"/>
      <c r="P566" s="14"/>
      <c r="Q566" s="39" t="str">
        <f t="shared" si="2"/>
        <v>alp----</v>
      </c>
      <c r="R566" s="40" t="str">
        <f t="shared" si="3"/>
        <v>-----none</v>
      </c>
      <c r="S566" s="40" t="str">
        <f t="shared" si="4"/>
        <v>-------</v>
      </c>
      <c r="T566" s="41" t="str">
        <f t="shared" si="5"/>
        <v>alp---</v>
      </c>
      <c r="U566" s="41" t="str">
        <f t="shared" si="6"/>
        <v/>
      </c>
      <c r="V566" s="41"/>
      <c r="W566" s="41" t="str">
        <f t="shared" si="32"/>
        <v>-------</v>
      </c>
      <c r="X566" s="41" t="str">
        <f t="shared" si="8"/>
        <v>--------</v>
      </c>
      <c r="Y566" s="41" t="str">
        <f t="shared" si="9"/>
        <v>-------</v>
      </c>
    </row>
    <row r="567">
      <c r="A567" s="20"/>
      <c r="B567" s="20"/>
      <c r="C567" s="20"/>
      <c r="D567" s="20"/>
      <c r="E567" s="20"/>
      <c r="F567" s="20"/>
      <c r="G567" s="20"/>
      <c r="H567" s="20"/>
      <c r="I567" s="25"/>
      <c r="J567" s="20"/>
      <c r="K567" s="20"/>
      <c r="L567" s="25"/>
      <c r="M567" s="20"/>
      <c r="N567" s="20"/>
      <c r="O567" s="20"/>
      <c r="P567" s="20"/>
      <c r="Q567" s="39" t="str">
        <f t="shared" si="2"/>
        <v>alp----</v>
      </c>
      <c r="R567" s="40" t="str">
        <f t="shared" si="3"/>
        <v>-----none</v>
      </c>
      <c r="S567" s="40" t="str">
        <f t="shared" si="4"/>
        <v>-------</v>
      </c>
      <c r="T567" s="41" t="str">
        <f t="shared" si="5"/>
        <v>alp---</v>
      </c>
      <c r="U567" s="41" t="str">
        <f t="shared" si="6"/>
        <v/>
      </c>
      <c r="V567" s="41"/>
      <c r="W567" s="41" t="str">
        <f t="shared" si="32"/>
        <v>-------</v>
      </c>
      <c r="X567" s="41" t="str">
        <f t="shared" si="8"/>
        <v>--------</v>
      </c>
      <c r="Y567" s="41" t="str">
        <f t="shared" si="9"/>
        <v>-------</v>
      </c>
    </row>
    <row r="568">
      <c r="A568" s="14"/>
      <c r="B568" s="14"/>
      <c r="C568" s="14"/>
      <c r="D568" s="14"/>
      <c r="E568" s="14"/>
      <c r="F568" s="14"/>
      <c r="G568" s="14"/>
      <c r="H568" s="14"/>
      <c r="I568" s="16"/>
      <c r="J568" s="14"/>
      <c r="K568" s="14"/>
      <c r="L568" s="50"/>
      <c r="M568" s="14"/>
      <c r="N568" s="14"/>
      <c r="O568" s="14"/>
      <c r="P568" s="14"/>
      <c r="Q568" s="39" t="str">
        <f t="shared" si="2"/>
        <v>alp----</v>
      </c>
      <c r="R568" s="40" t="str">
        <f t="shared" si="3"/>
        <v>-----none</v>
      </c>
      <c r="S568" s="40" t="str">
        <f t="shared" si="4"/>
        <v>-------</v>
      </c>
      <c r="T568" s="41" t="str">
        <f t="shared" si="5"/>
        <v>alp---</v>
      </c>
      <c r="U568" s="41" t="str">
        <f t="shared" si="6"/>
        <v/>
      </c>
      <c r="V568" s="41"/>
      <c r="W568" s="41" t="str">
        <f t="shared" si="32"/>
        <v>-------</v>
      </c>
      <c r="X568" s="41" t="str">
        <f t="shared" si="8"/>
        <v>--------</v>
      </c>
      <c r="Y568" s="41" t="str">
        <f t="shared" si="9"/>
        <v>-------</v>
      </c>
    </row>
    <row r="569">
      <c r="A569" s="20"/>
      <c r="B569" s="20"/>
      <c r="C569" s="20"/>
      <c r="D569" s="20"/>
      <c r="E569" s="20"/>
      <c r="F569" s="20"/>
      <c r="G569" s="20"/>
      <c r="H569" s="20"/>
      <c r="I569" s="25"/>
      <c r="J569" s="20"/>
      <c r="K569" s="20"/>
      <c r="L569" s="25"/>
      <c r="M569" s="20"/>
      <c r="N569" s="20"/>
      <c r="O569" s="20"/>
      <c r="P569" s="20"/>
      <c r="Q569" s="39" t="str">
        <f t="shared" si="2"/>
        <v>alp----</v>
      </c>
      <c r="R569" s="40" t="str">
        <f t="shared" si="3"/>
        <v>-----none</v>
      </c>
      <c r="S569" s="40" t="str">
        <f t="shared" si="4"/>
        <v>-------</v>
      </c>
      <c r="T569" s="41" t="str">
        <f t="shared" si="5"/>
        <v>alp---</v>
      </c>
      <c r="U569" s="41" t="str">
        <f t="shared" si="6"/>
        <v/>
      </c>
      <c r="V569" s="41"/>
      <c r="W569" s="41" t="str">
        <f t="shared" si="32"/>
        <v>-------</v>
      </c>
      <c r="X569" s="41" t="str">
        <f t="shared" si="8"/>
        <v>--------</v>
      </c>
      <c r="Y569" s="41" t="str">
        <f t="shared" si="9"/>
        <v>-------</v>
      </c>
    </row>
    <row r="570">
      <c r="A570" s="14"/>
      <c r="B570" s="14"/>
      <c r="C570" s="14"/>
      <c r="D570" s="14"/>
      <c r="E570" s="14"/>
      <c r="F570" s="14"/>
      <c r="G570" s="14"/>
      <c r="H570" s="14"/>
      <c r="I570" s="16"/>
      <c r="J570" s="14"/>
      <c r="K570" s="14"/>
      <c r="L570" s="50"/>
      <c r="M570" s="14"/>
      <c r="N570" s="14"/>
      <c r="O570" s="14"/>
      <c r="P570" s="14"/>
      <c r="Q570" s="39" t="str">
        <f t="shared" si="2"/>
        <v>alp----</v>
      </c>
      <c r="R570" s="40" t="str">
        <f t="shared" si="3"/>
        <v>-----none</v>
      </c>
      <c r="S570" s="40" t="str">
        <f t="shared" si="4"/>
        <v>-------</v>
      </c>
      <c r="T570" s="41" t="str">
        <f t="shared" si="5"/>
        <v>alp---</v>
      </c>
      <c r="U570" s="41" t="str">
        <f t="shared" si="6"/>
        <v/>
      </c>
      <c r="V570" s="41"/>
      <c r="W570" s="41" t="str">
        <f t="shared" si="32"/>
        <v>-------</v>
      </c>
      <c r="X570" s="41" t="str">
        <f t="shared" si="8"/>
        <v>--------</v>
      </c>
      <c r="Y570" s="41" t="str">
        <f t="shared" si="9"/>
        <v>-------</v>
      </c>
    </row>
    <row r="571">
      <c r="A571" s="20"/>
      <c r="B571" s="20"/>
      <c r="C571" s="20"/>
      <c r="D571" s="20"/>
      <c r="E571" s="20"/>
      <c r="F571" s="20"/>
      <c r="G571" s="20"/>
      <c r="H571" s="20"/>
      <c r="I571" s="25"/>
      <c r="J571" s="20"/>
      <c r="K571" s="20"/>
      <c r="L571" s="25"/>
      <c r="M571" s="20"/>
      <c r="N571" s="20"/>
      <c r="O571" s="20"/>
      <c r="P571" s="20"/>
      <c r="Q571" s="39" t="str">
        <f t="shared" si="2"/>
        <v>alp----</v>
      </c>
      <c r="R571" s="40" t="str">
        <f t="shared" si="3"/>
        <v>-----none</v>
      </c>
      <c r="S571" s="40" t="str">
        <f t="shared" si="4"/>
        <v>-------</v>
      </c>
      <c r="T571" s="41" t="str">
        <f t="shared" si="5"/>
        <v>alp---</v>
      </c>
      <c r="U571" s="41" t="str">
        <f t="shared" si="6"/>
        <v/>
      </c>
      <c r="V571" s="41"/>
      <c r="W571" s="41" t="str">
        <f t="shared" si="32"/>
        <v>-------</v>
      </c>
      <c r="X571" s="41" t="str">
        <f t="shared" si="8"/>
        <v>--------</v>
      </c>
      <c r="Y571" s="41" t="str">
        <f t="shared" si="9"/>
        <v>-------</v>
      </c>
    </row>
    <row r="572">
      <c r="A572" s="14"/>
      <c r="B572" s="14"/>
      <c r="C572" s="14"/>
      <c r="D572" s="14"/>
      <c r="E572" s="14"/>
      <c r="F572" s="14"/>
      <c r="G572" s="14"/>
      <c r="H572" s="14"/>
      <c r="I572" s="16"/>
      <c r="J572" s="14"/>
      <c r="K572" s="14"/>
      <c r="L572" s="50"/>
      <c r="M572" s="14"/>
      <c r="N572" s="14"/>
      <c r="O572" s="14"/>
      <c r="P572" s="14"/>
      <c r="Q572" s="39" t="str">
        <f t="shared" si="2"/>
        <v>alp----</v>
      </c>
      <c r="R572" s="40" t="str">
        <f t="shared" si="3"/>
        <v>-----none</v>
      </c>
      <c r="S572" s="40" t="str">
        <f t="shared" si="4"/>
        <v>-------</v>
      </c>
      <c r="T572" s="41" t="str">
        <f t="shared" si="5"/>
        <v>alp---</v>
      </c>
      <c r="U572" s="41" t="str">
        <f t="shared" si="6"/>
        <v/>
      </c>
      <c r="V572" s="41"/>
      <c r="W572" s="41" t="str">
        <f t="shared" si="32"/>
        <v>-------</v>
      </c>
      <c r="X572" s="41" t="str">
        <f t="shared" si="8"/>
        <v>--------</v>
      </c>
      <c r="Y572" s="41" t="str">
        <f t="shared" si="9"/>
        <v>-------</v>
      </c>
    </row>
    <row r="573">
      <c r="A573" s="20"/>
      <c r="B573" s="20"/>
      <c r="C573" s="20"/>
      <c r="D573" s="20"/>
      <c r="E573" s="20"/>
      <c r="F573" s="20"/>
      <c r="G573" s="20"/>
      <c r="H573" s="20"/>
      <c r="I573" s="25"/>
      <c r="J573" s="20"/>
      <c r="K573" s="20"/>
      <c r="L573" s="25"/>
      <c r="M573" s="20"/>
      <c r="N573" s="20"/>
      <c r="O573" s="20"/>
      <c r="P573" s="20"/>
      <c r="Q573" s="39" t="str">
        <f t="shared" si="2"/>
        <v>alp----</v>
      </c>
      <c r="R573" s="40" t="str">
        <f t="shared" si="3"/>
        <v>-----none</v>
      </c>
      <c r="S573" s="40" t="str">
        <f t="shared" si="4"/>
        <v>-------</v>
      </c>
      <c r="T573" s="41" t="str">
        <f t="shared" si="5"/>
        <v>alp---</v>
      </c>
      <c r="U573" s="41" t="str">
        <f t="shared" si="6"/>
        <v/>
      </c>
      <c r="V573" s="41"/>
      <c r="W573" s="41" t="str">
        <f t="shared" si="32"/>
        <v>-------</v>
      </c>
      <c r="X573" s="41" t="str">
        <f t="shared" si="8"/>
        <v>--------</v>
      </c>
      <c r="Y573" s="41" t="str">
        <f t="shared" si="9"/>
        <v>-------</v>
      </c>
    </row>
    <row r="574">
      <c r="A574" s="14"/>
      <c r="B574" s="14"/>
      <c r="C574" s="14"/>
      <c r="D574" s="14"/>
      <c r="E574" s="14"/>
      <c r="F574" s="14"/>
      <c r="G574" s="14"/>
      <c r="H574" s="14"/>
      <c r="I574" s="16"/>
      <c r="J574" s="14"/>
      <c r="K574" s="14"/>
      <c r="L574" s="50"/>
      <c r="M574" s="14"/>
      <c r="N574" s="14"/>
      <c r="O574" s="14"/>
      <c r="P574" s="14"/>
      <c r="Q574" s="39" t="str">
        <f t="shared" si="2"/>
        <v>alp----</v>
      </c>
      <c r="R574" s="40" t="str">
        <f t="shared" si="3"/>
        <v>-----none</v>
      </c>
      <c r="S574" s="40" t="str">
        <f t="shared" si="4"/>
        <v>-------</v>
      </c>
      <c r="T574" s="41" t="str">
        <f t="shared" si="5"/>
        <v>alp---</v>
      </c>
      <c r="U574" s="41" t="str">
        <f t="shared" si="6"/>
        <v/>
      </c>
      <c r="V574" s="41"/>
      <c r="W574" s="41" t="str">
        <f t="shared" si="32"/>
        <v>-------</v>
      </c>
      <c r="X574" s="41" t="str">
        <f t="shared" si="8"/>
        <v>--------</v>
      </c>
      <c r="Y574" s="41" t="str">
        <f t="shared" si="9"/>
        <v>-------</v>
      </c>
    </row>
    <row r="575">
      <c r="A575" s="20"/>
      <c r="B575" s="20"/>
      <c r="C575" s="20"/>
      <c r="D575" s="20"/>
      <c r="E575" s="20"/>
      <c r="F575" s="20"/>
      <c r="G575" s="20"/>
      <c r="H575" s="20"/>
      <c r="I575" s="25"/>
      <c r="J575" s="20"/>
      <c r="K575" s="20"/>
      <c r="L575" s="25"/>
      <c r="M575" s="20"/>
      <c r="N575" s="20"/>
      <c r="O575" s="20"/>
      <c r="P575" s="20"/>
      <c r="Q575" s="39" t="str">
        <f t="shared" si="2"/>
        <v>alp----</v>
      </c>
      <c r="R575" s="40" t="str">
        <f t="shared" si="3"/>
        <v>-----none</v>
      </c>
      <c r="S575" s="40" t="str">
        <f t="shared" si="4"/>
        <v>-------</v>
      </c>
      <c r="T575" s="41" t="str">
        <f t="shared" si="5"/>
        <v>alp---</v>
      </c>
      <c r="U575" s="41" t="str">
        <f t="shared" si="6"/>
        <v/>
      </c>
      <c r="V575" s="41"/>
      <c r="W575" s="41" t="str">
        <f t="shared" si="32"/>
        <v>-------</v>
      </c>
      <c r="X575" s="41" t="str">
        <f t="shared" si="8"/>
        <v>--------</v>
      </c>
      <c r="Y575" s="41" t="str">
        <f t="shared" si="9"/>
        <v>-------</v>
      </c>
    </row>
    <row r="576">
      <c r="A576" s="14"/>
      <c r="B576" s="14"/>
      <c r="C576" s="14"/>
      <c r="D576" s="14"/>
      <c r="E576" s="14"/>
      <c r="F576" s="14"/>
      <c r="G576" s="14"/>
      <c r="H576" s="14"/>
      <c r="I576" s="16"/>
      <c r="J576" s="14"/>
      <c r="K576" s="14"/>
      <c r="L576" s="50"/>
      <c r="M576" s="14"/>
      <c r="N576" s="14"/>
      <c r="O576" s="14"/>
      <c r="P576" s="14"/>
      <c r="Q576" s="39" t="str">
        <f t="shared" si="2"/>
        <v>alp----</v>
      </c>
      <c r="R576" s="40" t="str">
        <f t="shared" si="3"/>
        <v>-----none</v>
      </c>
      <c r="S576" s="40" t="str">
        <f t="shared" si="4"/>
        <v>-------</v>
      </c>
      <c r="T576" s="41" t="str">
        <f t="shared" si="5"/>
        <v>alp---</v>
      </c>
      <c r="U576" s="41" t="str">
        <f t="shared" si="6"/>
        <v/>
      </c>
      <c r="V576" s="41"/>
      <c r="W576" s="41" t="str">
        <f t="shared" si="32"/>
        <v>-------</v>
      </c>
      <c r="X576" s="41" t="str">
        <f t="shared" si="8"/>
        <v>--------</v>
      </c>
      <c r="Y576" s="41" t="str">
        <f t="shared" si="9"/>
        <v>-------</v>
      </c>
    </row>
    <row r="577">
      <c r="A577" s="20"/>
      <c r="B577" s="20"/>
      <c r="C577" s="20"/>
      <c r="D577" s="20"/>
      <c r="E577" s="20"/>
      <c r="F577" s="20"/>
      <c r="G577" s="20"/>
      <c r="H577" s="20"/>
      <c r="I577" s="25"/>
      <c r="J577" s="20"/>
      <c r="K577" s="20"/>
      <c r="L577" s="25"/>
      <c r="M577" s="20"/>
      <c r="N577" s="20"/>
      <c r="O577" s="20"/>
      <c r="P577" s="20"/>
      <c r="Q577" s="39" t="str">
        <f t="shared" si="2"/>
        <v>alp----</v>
      </c>
      <c r="R577" s="40" t="str">
        <f t="shared" si="3"/>
        <v>-----none</v>
      </c>
      <c r="S577" s="40" t="str">
        <f t="shared" si="4"/>
        <v>-------</v>
      </c>
      <c r="T577" s="41" t="str">
        <f t="shared" si="5"/>
        <v>alp---</v>
      </c>
      <c r="U577" s="41" t="str">
        <f t="shared" si="6"/>
        <v/>
      </c>
      <c r="V577" s="41"/>
      <c r="W577" s="41" t="str">
        <f t="shared" si="32"/>
        <v>-------</v>
      </c>
      <c r="X577" s="41" t="str">
        <f t="shared" si="8"/>
        <v>--------</v>
      </c>
      <c r="Y577" s="41" t="str">
        <f t="shared" si="9"/>
        <v>-------</v>
      </c>
    </row>
    <row r="578">
      <c r="A578" s="14"/>
      <c r="B578" s="14"/>
      <c r="C578" s="14"/>
      <c r="D578" s="14"/>
      <c r="E578" s="14"/>
      <c r="F578" s="14"/>
      <c r="G578" s="14"/>
      <c r="H578" s="14"/>
      <c r="I578" s="16"/>
      <c r="J578" s="14"/>
      <c r="K578" s="14"/>
      <c r="L578" s="50"/>
      <c r="M578" s="14"/>
      <c r="N578" s="14"/>
      <c r="O578" s="14"/>
      <c r="P578" s="14"/>
      <c r="Q578" s="39" t="str">
        <f t="shared" si="2"/>
        <v>alp----</v>
      </c>
      <c r="R578" s="40" t="str">
        <f t="shared" si="3"/>
        <v>-----none</v>
      </c>
      <c r="S578" s="40" t="str">
        <f t="shared" si="4"/>
        <v>-------</v>
      </c>
      <c r="T578" s="41" t="str">
        <f t="shared" si="5"/>
        <v>alp---</v>
      </c>
      <c r="U578" s="41" t="str">
        <f t="shared" si="6"/>
        <v/>
      </c>
      <c r="V578" s="41"/>
      <c r="W578" s="41" t="str">
        <f t="shared" si="32"/>
        <v>-------</v>
      </c>
      <c r="X578" s="41" t="str">
        <f t="shared" si="8"/>
        <v>--------</v>
      </c>
      <c r="Y578" s="41" t="str">
        <f t="shared" si="9"/>
        <v>-------</v>
      </c>
    </row>
    <row r="579">
      <c r="A579" s="20"/>
      <c r="B579" s="20"/>
      <c r="C579" s="20"/>
      <c r="D579" s="20"/>
      <c r="E579" s="20"/>
      <c r="F579" s="20"/>
      <c r="G579" s="20"/>
      <c r="H579" s="20"/>
      <c r="I579" s="25"/>
      <c r="J579" s="20"/>
      <c r="K579" s="20"/>
      <c r="L579" s="25"/>
      <c r="M579" s="20"/>
      <c r="N579" s="20"/>
      <c r="O579" s="20"/>
      <c r="P579" s="20"/>
      <c r="Q579" s="39" t="str">
        <f t="shared" si="2"/>
        <v>alp----</v>
      </c>
      <c r="R579" s="40" t="str">
        <f t="shared" si="3"/>
        <v>-----none</v>
      </c>
      <c r="S579" s="40" t="str">
        <f t="shared" si="4"/>
        <v>-------</v>
      </c>
      <c r="T579" s="41" t="str">
        <f t="shared" si="5"/>
        <v>alp---</v>
      </c>
      <c r="U579" s="41" t="str">
        <f t="shared" si="6"/>
        <v/>
      </c>
      <c r="V579" s="41"/>
      <c r="W579" s="41" t="str">
        <f t="shared" si="32"/>
        <v>-------</v>
      </c>
      <c r="X579" s="41" t="str">
        <f t="shared" si="8"/>
        <v>--------</v>
      </c>
      <c r="Y579" s="41" t="str">
        <f t="shared" si="9"/>
        <v>-------</v>
      </c>
    </row>
    <row r="580">
      <c r="A580" s="14"/>
      <c r="B580" s="14"/>
      <c r="C580" s="14"/>
      <c r="D580" s="14"/>
      <c r="E580" s="14"/>
      <c r="F580" s="14"/>
      <c r="G580" s="14"/>
      <c r="H580" s="14"/>
      <c r="I580" s="16"/>
      <c r="J580" s="14"/>
      <c r="K580" s="14"/>
      <c r="L580" s="50"/>
      <c r="M580" s="14"/>
      <c r="N580" s="14"/>
      <c r="O580" s="14"/>
      <c r="P580" s="14"/>
      <c r="Q580" s="39" t="str">
        <f t="shared" si="2"/>
        <v>alp----</v>
      </c>
      <c r="R580" s="40" t="str">
        <f t="shared" si="3"/>
        <v>-----none</v>
      </c>
      <c r="S580" s="40" t="str">
        <f t="shared" si="4"/>
        <v>-------</v>
      </c>
      <c r="T580" s="41" t="str">
        <f t="shared" si="5"/>
        <v>alp---</v>
      </c>
      <c r="U580" s="41" t="str">
        <f t="shared" si="6"/>
        <v/>
      </c>
      <c r="V580" s="41"/>
      <c r="W580" s="41" t="str">
        <f t="shared" si="32"/>
        <v>-------</v>
      </c>
      <c r="X580" s="41" t="str">
        <f t="shared" si="8"/>
        <v>--------</v>
      </c>
      <c r="Y580" s="41" t="str">
        <f t="shared" si="9"/>
        <v>-------</v>
      </c>
    </row>
    <row r="581">
      <c r="A581" s="20"/>
      <c r="B581" s="20"/>
      <c r="C581" s="20"/>
      <c r="D581" s="20"/>
      <c r="E581" s="20"/>
      <c r="F581" s="20"/>
      <c r="G581" s="20"/>
      <c r="H581" s="20"/>
      <c r="I581" s="25"/>
      <c r="J581" s="20"/>
      <c r="K581" s="20"/>
      <c r="L581" s="25"/>
      <c r="M581" s="20"/>
      <c r="N581" s="20"/>
      <c r="O581" s="20"/>
      <c r="P581" s="20"/>
      <c r="Q581" s="39" t="str">
        <f t="shared" si="2"/>
        <v>alp----</v>
      </c>
      <c r="R581" s="40" t="str">
        <f t="shared" si="3"/>
        <v>-----none</v>
      </c>
      <c r="S581" s="40" t="str">
        <f t="shared" si="4"/>
        <v>-------</v>
      </c>
      <c r="T581" s="41" t="str">
        <f t="shared" si="5"/>
        <v>alp---</v>
      </c>
      <c r="U581" s="41" t="str">
        <f t="shared" si="6"/>
        <v/>
      </c>
      <c r="V581" s="41"/>
      <c r="W581" s="41" t="str">
        <f t="shared" si="32"/>
        <v>-------</v>
      </c>
      <c r="X581" s="41" t="str">
        <f t="shared" si="8"/>
        <v>--------</v>
      </c>
      <c r="Y581" s="41" t="str">
        <f t="shared" si="9"/>
        <v>-------</v>
      </c>
    </row>
    <row r="582">
      <c r="A582" s="14"/>
      <c r="B582" s="14"/>
      <c r="C582" s="14"/>
      <c r="D582" s="14"/>
      <c r="E582" s="14"/>
      <c r="F582" s="14"/>
      <c r="G582" s="14"/>
      <c r="H582" s="14"/>
      <c r="I582" s="16"/>
      <c r="J582" s="14"/>
      <c r="K582" s="14"/>
      <c r="L582" s="50"/>
      <c r="M582" s="14"/>
      <c r="N582" s="14"/>
      <c r="O582" s="14"/>
      <c r="P582" s="14"/>
      <c r="Q582" s="39" t="str">
        <f t="shared" si="2"/>
        <v>alp----</v>
      </c>
      <c r="R582" s="40" t="str">
        <f t="shared" si="3"/>
        <v>-----none</v>
      </c>
      <c r="S582" s="40" t="str">
        <f t="shared" si="4"/>
        <v>-------</v>
      </c>
      <c r="T582" s="41" t="str">
        <f t="shared" si="5"/>
        <v>alp---</v>
      </c>
      <c r="U582" s="41" t="str">
        <f t="shared" si="6"/>
        <v/>
      </c>
      <c r="V582" s="41"/>
      <c r="W582" s="41" t="str">
        <f t="shared" si="32"/>
        <v>-------</v>
      </c>
      <c r="X582" s="41" t="str">
        <f t="shared" si="8"/>
        <v>--------</v>
      </c>
      <c r="Y582" s="41" t="str">
        <f t="shared" si="9"/>
        <v>-------</v>
      </c>
    </row>
    <row r="583">
      <c r="A583" s="20"/>
      <c r="B583" s="20"/>
      <c r="C583" s="20"/>
      <c r="D583" s="20"/>
      <c r="E583" s="20"/>
      <c r="F583" s="20"/>
      <c r="G583" s="20"/>
      <c r="H583" s="20"/>
      <c r="I583" s="25"/>
      <c r="J583" s="20"/>
      <c r="K583" s="20"/>
      <c r="L583" s="25"/>
      <c r="M583" s="20"/>
      <c r="N583" s="20"/>
      <c r="O583" s="20"/>
      <c r="P583" s="20"/>
      <c r="Q583" s="39" t="str">
        <f t="shared" si="2"/>
        <v>alp----</v>
      </c>
      <c r="R583" s="40" t="str">
        <f t="shared" si="3"/>
        <v>-----none</v>
      </c>
      <c r="S583" s="40" t="str">
        <f t="shared" si="4"/>
        <v>-------</v>
      </c>
      <c r="T583" s="41" t="str">
        <f t="shared" si="5"/>
        <v>alp---</v>
      </c>
      <c r="U583" s="41" t="str">
        <f t="shared" si="6"/>
        <v/>
      </c>
      <c r="V583" s="41"/>
      <c r="W583" s="41" t="str">
        <f t="shared" si="32"/>
        <v>-------</v>
      </c>
      <c r="X583" s="41" t="str">
        <f t="shared" si="8"/>
        <v>--------</v>
      </c>
      <c r="Y583" s="41" t="str">
        <f t="shared" si="9"/>
        <v>-------</v>
      </c>
    </row>
    <row r="584">
      <c r="A584" s="14"/>
      <c r="B584" s="14"/>
      <c r="C584" s="14"/>
      <c r="D584" s="14"/>
      <c r="E584" s="14"/>
      <c r="F584" s="14"/>
      <c r="G584" s="14"/>
      <c r="H584" s="14"/>
      <c r="I584" s="16"/>
      <c r="J584" s="14"/>
      <c r="K584" s="14"/>
      <c r="L584" s="50"/>
      <c r="M584" s="14"/>
      <c r="N584" s="14"/>
      <c r="O584" s="14"/>
      <c r="P584" s="14"/>
      <c r="Q584" s="39" t="str">
        <f t="shared" si="2"/>
        <v>alp----</v>
      </c>
      <c r="R584" s="40" t="str">
        <f t="shared" si="3"/>
        <v>-----none</v>
      </c>
      <c r="S584" s="40" t="str">
        <f t="shared" si="4"/>
        <v>-------</v>
      </c>
      <c r="T584" s="41" t="str">
        <f t="shared" si="5"/>
        <v>alp---</v>
      </c>
      <c r="U584" s="41" t="str">
        <f t="shared" si="6"/>
        <v/>
      </c>
      <c r="V584" s="41"/>
      <c r="W584" s="41" t="str">
        <f t="shared" si="32"/>
        <v>-------</v>
      </c>
      <c r="X584" s="41" t="str">
        <f t="shared" si="8"/>
        <v>--------</v>
      </c>
      <c r="Y584" s="41" t="str">
        <f t="shared" si="9"/>
        <v>-------</v>
      </c>
    </row>
    <row r="585">
      <c r="A585" s="20"/>
      <c r="B585" s="20"/>
      <c r="C585" s="20"/>
      <c r="D585" s="20"/>
      <c r="E585" s="20"/>
      <c r="F585" s="20"/>
      <c r="G585" s="20"/>
      <c r="H585" s="20"/>
      <c r="I585" s="25"/>
      <c r="J585" s="20"/>
      <c r="K585" s="20"/>
      <c r="L585" s="25"/>
      <c r="M585" s="20"/>
      <c r="N585" s="20"/>
      <c r="O585" s="20"/>
      <c r="P585" s="20"/>
      <c r="Q585" s="39" t="str">
        <f t="shared" si="2"/>
        <v>alp----</v>
      </c>
      <c r="R585" s="40" t="str">
        <f t="shared" si="3"/>
        <v>-----none</v>
      </c>
      <c r="S585" s="40" t="str">
        <f t="shared" si="4"/>
        <v>-------</v>
      </c>
      <c r="T585" s="41" t="str">
        <f t="shared" si="5"/>
        <v>alp---</v>
      </c>
      <c r="U585" s="41" t="str">
        <f t="shared" si="6"/>
        <v/>
      </c>
      <c r="V585" s="41"/>
      <c r="W585" s="41" t="str">
        <f t="shared" si="32"/>
        <v>-------</v>
      </c>
      <c r="X585" s="41" t="str">
        <f t="shared" si="8"/>
        <v>--------</v>
      </c>
      <c r="Y585" s="41" t="str">
        <f t="shared" si="9"/>
        <v>-------</v>
      </c>
    </row>
    <row r="586">
      <c r="A586" s="14"/>
      <c r="B586" s="14"/>
      <c r="C586" s="14"/>
      <c r="D586" s="14"/>
      <c r="E586" s="14"/>
      <c r="F586" s="14"/>
      <c r="G586" s="14"/>
      <c r="H586" s="14"/>
      <c r="I586" s="16"/>
      <c r="J586" s="14"/>
      <c r="K586" s="14"/>
      <c r="L586" s="50"/>
      <c r="M586" s="14"/>
      <c r="N586" s="14"/>
      <c r="O586" s="14"/>
      <c r="P586" s="14"/>
      <c r="Q586" s="39" t="str">
        <f t="shared" si="2"/>
        <v>alp----</v>
      </c>
      <c r="R586" s="40" t="str">
        <f t="shared" si="3"/>
        <v>-----none</v>
      </c>
      <c r="S586" s="40" t="str">
        <f t="shared" si="4"/>
        <v>-------</v>
      </c>
      <c r="T586" s="41" t="str">
        <f t="shared" si="5"/>
        <v>alp---</v>
      </c>
      <c r="U586" s="41" t="str">
        <f t="shared" si="6"/>
        <v/>
      </c>
      <c r="V586" s="41"/>
      <c r="W586" s="41" t="str">
        <f t="shared" si="32"/>
        <v>-------</v>
      </c>
      <c r="X586" s="41" t="str">
        <f t="shared" si="8"/>
        <v>--------</v>
      </c>
      <c r="Y586" s="41" t="str">
        <f t="shared" si="9"/>
        <v>-------</v>
      </c>
    </row>
    <row r="587">
      <c r="A587" s="20"/>
      <c r="B587" s="20"/>
      <c r="C587" s="20"/>
      <c r="D587" s="20"/>
      <c r="E587" s="20"/>
      <c r="F587" s="20"/>
      <c r="G587" s="20"/>
      <c r="H587" s="20"/>
      <c r="I587" s="25"/>
      <c r="J587" s="20"/>
      <c r="K587" s="20"/>
      <c r="L587" s="25"/>
      <c r="M587" s="20"/>
      <c r="N587" s="20"/>
      <c r="O587" s="20"/>
      <c r="P587" s="20"/>
      <c r="Q587" s="39" t="str">
        <f t="shared" si="2"/>
        <v>alp----</v>
      </c>
      <c r="R587" s="40" t="str">
        <f t="shared" si="3"/>
        <v>-----none</v>
      </c>
      <c r="S587" s="40" t="str">
        <f t="shared" si="4"/>
        <v>-------</v>
      </c>
      <c r="T587" s="41" t="str">
        <f t="shared" si="5"/>
        <v>alp---</v>
      </c>
      <c r="U587" s="41" t="str">
        <f t="shared" si="6"/>
        <v/>
      </c>
      <c r="V587" s="41"/>
      <c r="W587" s="41" t="str">
        <f t="shared" si="32"/>
        <v>-------</v>
      </c>
      <c r="X587" s="41" t="str">
        <f t="shared" si="8"/>
        <v>--------</v>
      </c>
      <c r="Y587" s="41" t="str">
        <f t="shared" si="9"/>
        <v>-------</v>
      </c>
    </row>
    <row r="588">
      <c r="A588" s="14"/>
      <c r="B588" s="14"/>
      <c r="C588" s="14"/>
      <c r="D588" s="14"/>
      <c r="E588" s="14"/>
      <c r="F588" s="14"/>
      <c r="G588" s="14"/>
      <c r="H588" s="14"/>
      <c r="I588" s="16"/>
      <c r="J588" s="14"/>
      <c r="K588" s="14"/>
      <c r="L588" s="50"/>
      <c r="M588" s="14"/>
      <c r="N588" s="14"/>
      <c r="O588" s="14"/>
      <c r="P588" s="14"/>
      <c r="Q588" s="39" t="str">
        <f t="shared" si="2"/>
        <v>alp----</v>
      </c>
      <c r="R588" s="40" t="str">
        <f t="shared" si="3"/>
        <v>-----none</v>
      </c>
      <c r="S588" s="40" t="str">
        <f t="shared" si="4"/>
        <v>-------</v>
      </c>
      <c r="T588" s="41" t="str">
        <f t="shared" si="5"/>
        <v>alp---</v>
      </c>
      <c r="U588" s="41" t="str">
        <f t="shared" si="6"/>
        <v/>
      </c>
      <c r="V588" s="41"/>
      <c r="W588" s="41" t="str">
        <f t="shared" si="32"/>
        <v>-------</v>
      </c>
      <c r="X588" s="41" t="str">
        <f t="shared" si="8"/>
        <v>--------</v>
      </c>
      <c r="Y588" s="41" t="str">
        <f t="shared" si="9"/>
        <v>-------</v>
      </c>
    </row>
    <row r="589">
      <c r="A589" s="20"/>
      <c r="B589" s="20"/>
      <c r="C589" s="20"/>
      <c r="D589" s="20"/>
      <c r="E589" s="20"/>
      <c r="F589" s="20"/>
      <c r="G589" s="20"/>
      <c r="H589" s="20"/>
      <c r="I589" s="25"/>
      <c r="J589" s="20"/>
      <c r="K589" s="20"/>
      <c r="L589" s="25"/>
      <c r="M589" s="20"/>
      <c r="N589" s="20"/>
      <c r="O589" s="20"/>
      <c r="P589" s="20"/>
      <c r="Q589" s="39" t="str">
        <f t="shared" si="2"/>
        <v>alp----</v>
      </c>
      <c r="R589" s="40" t="str">
        <f t="shared" si="3"/>
        <v>-----none</v>
      </c>
      <c r="S589" s="40" t="str">
        <f t="shared" si="4"/>
        <v>-------</v>
      </c>
      <c r="T589" s="41" t="str">
        <f t="shared" si="5"/>
        <v>alp---</v>
      </c>
      <c r="U589" s="41" t="str">
        <f t="shared" si="6"/>
        <v/>
      </c>
      <c r="V589" s="41"/>
      <c r="W589" s="41" t="str">
        <f t="shared" si="32"/>
        <v>-------</v>
      </c>
      <c r="X589" s="41" t="str">
        <f t="shared" si="8"/>
        <v>--------</v>
      </c>
      <c r="Y589" s="41" t="str">
        <f t="shared" si="9"/>
        <v>-------</v>
      </c>
    </row>
    <row r="590">
      <c r="A590" s="14"/>
      <c r="B590" s="14"/>
      <c r="C590" s="14"/>
      <c r="D590" s="14"/>
      <c r="E590" s="14"/>
      <c r="F590" s="14"/>
      <c r="G590" s="14"/>
      <c r="H590" s="14"/>
      <c r="I590" s="16"/>
      <c r="J590" s="14"/>
      <c r="K590" s="14"/>
      <c r="L590" s="50"/>
      <c r="M590" s="14"/>
      <c r="N590" s="14"/>
      <c r="O590" s="14"/>
      <c r="P590" s="14"/>
      <c r="Q590" s="39" t="str">
        <f t="shared" si="2"/>
        <v>alp----</v>
      </c>
      <c r="R590" s="40" t="str">
        <f t="shared" si="3"/>
        <v>-----none</v>
      </c>
      <c r="S590" s="40" t="str">
        <f t="shared" si="4"/>
        <v>-------</v>
      </c>
      <c r="T590" s="41" t="str">
        <f t="shared" si="5"/>
        <v>alp---</v>
      </c>
      <c r="U590" s="41" t="str">
        <f t="shared" si="6"/>
        <v/>
      </c>
      <c r="V590" s="41"/>
      <c r="W590" s="41" t="str">
        <f t="shared" si="32"/>
        <v>-------</v>
      </c>
      <c r="X590" s="41" t="str">
        <f t="shared" si="8"/>
        <v>--------</v>
      </c>
      <c r="Y590" s="41" t="str">
        <f t="shared" si="9"/>
        <v>-------</v>
      </c>
    </row>
    <row r="591">
      <c r="A591" s="20"/>
      <c r="B591" s="20"/>
      <c r="C591" s="20"/>
      <c r="D591" s="20"/>
      <c r="E591" s="20"/>
      <c r="F591" s="20"/>
      <c r="G591" s="20"/>
      <c r="H591" s="20"/>
      <c r="I591" s="25"/>
      <c r="J591" s="20"/>
      <c r="K591" s="20"/>
      <c r="L591" s="25"/>
      <c r="M591" s="20"/>
      <c r="N591" s="20"/>
      <c r="O591" s="20"/>
      <c r="P591" s="20"/>
      <c r="Q591" s="39" t="str">
        <f t="shared" si="2"/>
        <v>alp----</v>
      </c>
      <c r="R591" s="40" t="str">
        <f t="shared" si="3"/>
        <v>-----none</v>
      </c>
      <c r="S591" s="40" t="str">
        <f t="shared" si="4"/>
        <v>-------</v>
      </c>
      <c r="T591" s="41" t="str">
        <f t="shared" si="5"/>
        <v>alp---</v>
      </c>
      <c r="U591" s="41" t="str">
        <f t="shared" si="6"/>
        <v/>
      </c>
      <c r="V591" s="41"/>
      <c r="W591" s="41" t="str">
        <f t="shared" si="32"/>
        <v>-------</v>
      </c>
      <c r="X591" s="41" t="str">
        <f t="shared" si="8"/>
        <v>--------</v>
      </c>
      <c r="Y591" s="41" t="str">
        <f t="shared" si="9"/>
        <v>-------</v>
      </c>
    </row>
    <row r="592">
      <c r="A592" s="14"/>
      <c r="B592" s="14"/>
      <c r="C592" s="14"/>
      <c r="D592" s="14"/>
      <c r="E592" s="14"/>
      <c r="F592" s="14"/>
      <c r="G592" s="14"/>
      <c r="H592" s="14"/>
      <c r="I592" s="16"/>
      <c r="J592" s="14"/>
      <c r="K592" s="14"/>
      <c r="L592" s="50"/>
      <c r="M592" s="14"/>
      <c r="N592" s="14"/>
      <c r="O592" s="14"/>
      <c r="P592" s="14"/>
      <c r="Q592" s="39" t="str">
        <f t="shared" si="2"/>
        <v>alp----</v>
      </c>
      <c r="R592" s="40" t="str">
        <f t="shared" si="3"/>
        <v>-----none</v>
      </c>
      <c r="S592" s="40" t="str">
        <f t="shared" si="4"/>
        <v>-------</v>
      </c>
      <c r="T592" s="41" t="str">
        <f t="shared" si="5"/>
        <v>alp---</v>
      </c>
      <c r="U592" s="41" t="str">
        <f t="shared" si="6"/>
        <v/>
      </c>
      <c r="V592" s="41"/>
      <c r="W592" s="41" t="str">
        <f t="shared" si="32"/>
        <v>-------</v>
      </c>
      <c r="X592" s="41" t="str">
        <f t="shared" si="8"/>
        <v>--------</v>
      </c>
      <c r="Y592" s="41" t="str">
        <f t="shared" si="9"/>
        <v>-------</v>
      </c>
    </row>
    <row r="593">
      <c r="A593" s="20"/>
      <c r="B593" s="20"/>
      <c r="C593" s="20"/>
      <c r="D593" s="20"/>
      <c r="E593" s="20"/>
      <c r="F593" s="20"/>
      <c r="G593" s="20"/>
      <c r="H593" s="20"/>
      <c r="I593" s="25"/>
      <c r="J593" s="20"/>
      <c r="K593" s="20"/>
      <c r="L593" s="25"/>
      <c r="M593" s="20"/>
      <c r="N593" s="20"/>
      <c r="O593" s="20"/>
      <c r="P593" s="20"/>
      <c r="Q593" s="39" t="str">
        <f t="shared" si="2"/>
        <v>alp----</v>
      </c>
      <c r="R593" s="40" t="str">
        <f t="shared" si="3"/>
        <v>-----none</v>
      </c>
      <c r="S593" s="40" t="str">
        <f t="shared" si="4"/>
        <v>-------</v>
      </c>
      <c r="T593" s="41" t="str">
        <f t="shared" si="5"/>
        <v>alp---</v>
      </c>
      <c r="U593" s="41" t="str">
        <f t="shared" si="6"/>
        <v/>
      </c>
      <c r="V593" s="41"/>
      <c r="W593" s="41" t="str">
        <f t="shared" si="32"/>
        <v>-------</v>
      </c>
      <c r="X593" s="41" t="str">
        <f t="shared" si="8"/>
        <v>--------</v>
      </c>
      <c r="Y593" s="41" t="str">
        <f t="shared" si="9"/>
        <v>-------</v>
      </c>
    </row>
    <row r="594">
      <c r="A594" s="14"/>
      <c r="B594" s="14"/>
      <c r="C594" s="14"/>
      <c r="D594" s="14"/>
      <c r="E594" s="14"/>
      <c r="F594" s="14"/>
      <c r="G594" s="14"/>
      <c r="H594" s="14"/>
      <c r="I594" s="16"/>
      <c r="J594" s="14"/>
      <c r="K594" s="14"/>
      <c r="L594" s="50"/>
      <c r="M594" s="14"/>
      <c r="N594" s="14"/>
      <c r="O594" s="14"/>
      <c r="P594" s="14"/>
      <c r="Q594" s="39" t="str">
        <f t="shared" si="2"/>
        <v>alp----</v>
      </c>
      <c r="R594" s="40" t="str">
        <f t="shared" si="3"/>
        <v>-----none</v>
      </c>
      <c r="S594" s="40" t="str">
        <f t="shared" si="4"/>
        <v>-------</v>
      </c>
      <c r="T594" s="41" t="str">
        <f t="shared" si="5"/>
        <v>alp---</v>
      </c>
      <c r="U594" s="41" t="str">
        <f t="shared" si="6"/>
        <v/>
      </c>
      <c r="V594" s="41"/>
      <c r="W594" s="41" t="str">
        <f t="shared" si="32"/>
        <v>-------</v>
      </c>
      <c r="X594" s="41" t="str">
        <f t="shared" si="8"/>
        <v>--------</v>
      </c>
      <c r="Y594" s="41" t="str">
        <f t="shared" si="9"/>
        <v>-------</v>
      </c>
    </row>
    <row r="595">
      <c r="A595" s="20"/>
      <c r="B595" s="20"/>
      <c r="C595" s="20"/>
      <c r="D595" s="20"/>
      <c r="E595" s="20"/>
      <c r="F595" s="20"/>
      <c r="G595" s="20"/>
      <c r="H595" s="20"/>
      <c r="I595" s="25"/>
      <c r="J595" s="20"/>
      <c r="K595" s="20"/>
      <c r="L595" s="25"/>
      <c r="M595" s="20"/>
      <c r="N595" s="20"/>
      <c r="O595" s="20"/>
      <c r="P595" s="20"/>
      <c r="Q595" s="39" t="str">
        <f t="shared" si="2"/>
        <v>alp----</v>
      </c>
      <c r="R595" s="40" t="str">
        <f t="shared" si="3"/>
        <v>-----none</v>
      </c>
      <c r="S595" s="40" t="str">
        <f t="shared" si="4"/>
        <v>-------</v>
      </c>
      <c r="T595" s="41" t="str">
        <f t="shared" si="5"/>
        <v>alp---</v>
      </c>
      <c r="U595" s="41" t="str">
        <f t="shared" si="6"/>
        <v/>
      </c>
      <c r="V595" s="41"/>
      <c r="W595" s="41" t="str">
        <f t="shared" si="32"/>
        <v>-------</v>
      </c>
      <c r="X595" s="41" t="str">
        <f t="shared" si="8"/>
        <v>--------</v>
      </c>
      <c r="Y595" s="41" t="str">
        <f t="shared" si="9"/>
        <v>-------</v>
      </c>
    </row>
    <row r="596">
      <c r="A596" s="14"/>
      <c r="B596" s="14"/>
      <c r="C596" s="14"/>
      <c r="D596" s="14"/>
      <c r="E596" s="14"/>
      <c r="F596" s="14"/>
      <c r="G596" s="14"/>
      <c r="H596" s="14"/>
      <c r="I596" s="16"/>
      <c r="J596" s="14"/>
      <c r="K596" s="14"/>
      <c r="L596" s="50"/>
      <c r="M596" s="14"/>
      <c r="N596" s="14"/>
      <c r="O596" s="14"/>
      <c r="P596" s="14"/>
      <c r="Q596" s="39" t="str">
        <f t="shared" si="2"/>
        <v>alp----</v>
      </c>
      <c r="R596" s="40" t="str">
        <f t="shared" si="3"/>
        <v>-----none</v>
      </c>
      <c r="S596" s="40" t="str">
        <f t="shared" si="4"/>
        <v>-------</v>
      </c>
      <c r="T596" s="41" t="str">
        <f t="shared" si="5"/>
        <v>alp---</v>
      </c>
      <c r="U596" s="41" t="str">
        <f t="shared" si="6"/>
        <v/>
      </c>
      <c r="V596" s="41"/>
      <c r="W596" s="41" t="str">
        <f t="shared" si="32"/>
        <v>-------</v>
      </c>
      <c r="X596" s="41" t="str">
        <f t="shared" si="8"/>
        <v>--------</v>
      </c>
      <c r="Y596" s="41" t="str">
        <f t="shared" si="9"/>
        <v>-------</v>
      </c>
    </row>
    <row r="597">
      <c r="A597" s="20"/>
      <c r="B597" s="20"/>
      <c r="C597" s="20"/>
      <c r="D597" s="20"/>
      <c r="E597" s="20"/>
      <c r="F597" s="20"/>
      <c r="G597" s="20"/>
      <c r="H597" s="20"/>
      <c r="I597" s="25"/>
      <c r="J597" s="20"/>
      <c r="K597" s="20"/>
      <c r="L597" s="25"/>
      <c r="M597" s="20"/>
      <c r="N597" s="20"/>
      <c r="O597" s="20"/>
      <c r="P597" s="20"/>
      <c r="Q597" s="39" t="str">
        <f t="shared" si="2"/>
        <v>alp----</v>
      </c>
      <c r="R597" s="40" t="str">
        <f t="shared" si="3"/>
        <v>-----none</v>
      </c>
      <c r="S597" s="40" t="str">
        <f t="shared" si="4"/>
        <v>-------</v>
      </c>
      <c r="T597" s="41" t="str">
        <f t="shared" si="5"/>
        <v>alp---</v>
      </c>
      <c r="U597" s="41" t="str">
        <f t="shared" si="6"/>
        <v/>
      </c>
      <c r="V597" s="41"/>
      <c r="W597" s="41" t="str">
        <f t="shared" si="32"/>
        <v>-------</v>
      </c>
      <c r="X597" s="41" t="str">
        <f t="shared" si="8"/>
        <v>--------</v>
      </c>
      <c r="Y597" s="41" t="str">
        <f t="shared" si="9"/>
        <v>-------</v>
      </c>
    </row>
    <row r="598">
      <c r="A598" s="14"/>
      <c r="B598" s="14"/>
      <c r="C598" s="14"/>
      <c r="D598" s="14"/>
      <c r="E598" s="14"/>
      <c r="F598" s="14"/>
      <c r="G598" s="14"/>
      <c r="H598" s="14"/>
      <c r="I598" s="16"/>
      <c r="J598" s="14"/>
      <c r="K598" s="14"/>
      <c r="L598" s="50"/>
      <c r="M598" s="14"/>
      <c r="N598" s="14"/>
      <c r="O598" s="14"/>
      <c r="P598" s="14"/>
      <c r="Q598" s="39" t="str">
        <f t="shared" si="2"/>
        <v>alp----</v>
      </c>
      <c r="R598" s="40" t="str">
        <f t="shared" si="3"/>
        <v>-----none</v>
      </c>
      <c r="S598" s="40" t="str">
        <f t="shared" si="4"/>
        <v>-------</v>
      </c>
      <c r="T598" s="41" t="str">
        <f t="shared" si="5"/>
        <v>alp---</v>
      </c>
      <c r="U598" s="41" t="str">
        <f t="shared" si="6"/>
        <v/>
      </c>
      <c r="V598" s="41"/>
      <c r="W598" s="41" t="str">
        <f t="shared" si="32"/>
        <v>-------</v>
      </c>
      <c r="X598" s="41" t="str">
        <f t="shared" si="8"/>
        <v>--------</v>
      </c>
      <c r="Y598" s="41" t="str">
        <f t="shared" si="9"/>
        <v>-------</v>
      </c>
    </row>
    <row r="599">
      <c r="A599" s="20"/>
      <c r="B599" s="20"/>
      <c r="C599" s="20"/>
      <c r="D599" s="20"/>
      <c r="E599" s="20"/>
      <c r="F599" s="20"/>
      <c r="G599" s="20"/>
      <c r="H599" s="20"/>
      <c r="I599" s="25"/>
      <c r="J599" s="20"/>
      <c r="K599" s="20"/>
      <c r="L599" s="25"/>
      <c r="M599" s="20"/>
      <c r="N599" s="20"/>
      <c r="O599" s="20"/>
      <c r="P599" s="20"/>
      <c r="Q599" s="39" t="str">
        <f t="shared" si="2"/>
        <v>alp----</v>
      </c>
      <c r="R599" s="40" t="str">
        <f t="shared" si="3"/>
        <v>-----none</v>
      </c>
      <c r="S599" s="40" t="str">
        <f t="shared" si="4"/>
        <v>-------</v>
      </c>
      <c r="T599" s="41" t="str">
        <f t="shared" si="5"/>
        <v>alp---</v>
      </c>
      <c r="U599" s="41" t="str">
        <f t="shared" si="6"/>
        <v/>
      </c>
      <c r="V599" s="41"/>
      <c r="W599" s="41" t="str">
        <f t="shared" si="32"/>
        <v>-------</v>
      </c>
      <c r="X599" s="41" t="str">
        <f t="shared" si="8"/>
        <v>--------</v>
      </c>
      <c r="Y599" s="41" t="str">
        <f t="shared" si="9"/>
        <v>-------</v>
      </c>
    </row>
    <row r="600">
      <c r="A600" s="14"/>
      <c r="B600" s="14"/>
      <c r="C600" s="14"/>
      <c r="D600" s="14"/>
      <c r="E600" s="14"/>
      <c r="F600" s="14"/>
      <c r="G600" s="14"/>
      <c r="H600" s="14"/>
      <c r="I600" s="16"/>
      <c r="J600" s="14"/>
      <c r="K600" s="14"/>
      <c r="L600" s="50"/>
      <c r="M600" s="14"/>
      <c r="N600" s="14"/>
      <c r="O600" s="14"/>
      <c r="P600" s="14"/>
      <c r="Q600" s="39" t="str">
        <f t="shared" si="2"/>
        <v>alp----</v>
      </c>
      <c r="R600" s="40" t="str">
        <f t="shared" si="3"/>
        <v>-----none</v>
      </c>
      <c r="S600" s="40" t="str">
        <f t="shared" si="4"/>
        <v>-------</v>
      </c>
      <c r="T600" s="41" t="str">
        <f t="shared" si="5"/>
        <v>alp---</v>
      </c>
      <c r="U600" s="41" t="str">
        <f t="shared" si="6"/>
        <v/>
      </c>
      <c r="V600" s="41"/>
      <c r="W600" s="41" t="str">
        <f t="shared" si="32"/>
        <v>-------</v>
      </c>
      <c r="X600" s="41" t="str">
        <f t="shared" si="8"/>
        <v>--------</v>
      </c>
      <c r="Y600" s="41" t="str">
        <f t="shared" si="9"/>
        <v>-------</v>
      </c>
    </row>
    <row r="601">
      <c r="A601" s="20"/>
      <c r="B601" s="20"/>
      <c r="C601" s="20"/>
      <c r="D601" s="20"/>
      <c r="E601" s="20"/>
      <c r="F601" s="20"/>
      <c r="G601" s="20"/>
      <c r="H601" s="20"/>
      <c r="I601" s="25"/>
      <c r="J601" s="20"/>
      <c r="K601" s="20"/>
      <c r="L601" s="25"/>
      <c r="M601" s="20"/>
      <c r="N601" s="20"/>
      <c r="O601" s="20"/>
      <c r="P601" s="20"/>
      <c r="Q601" s="39" t="str">
        <f t="shared" si="2"/>
        <v>alp----</v>
      </c>
      <c r="R601" s="40" t="str">
        <f t="shared" si="3"/>
        <v>-----none</v>
      </c>
      <c r="S601" s="40" t="str">
        <f t="shared" si="4"/>
        <v>-------</v>
      </c>
      <c r="T601" s="41" t="str">
        <f t="shared" si="5"/>
        <v>alp---</v>
      </c>
      <c r="U601" s="41" t="str">
        <f t="shared" si="6"/>
        <v/>
      </c>
      <c r="V601" s="41"/>
      <c r="W601" s="41" t="str">
        <f t="shared" si="32"/>
        <v>-------</v>
      </c>
      <c r="X601" s="41" t="str">
        <f t="shared" si="8"/>
        <v>--------</v>
      </c>
      <c r="Y601" s="41" t="str">
        <f t="shared" si="9"/>
        <v>-------</v>
      </c>
    </row>
    <row r="602">
      <c r="A602" s="14"/>
      <c r="B602" s="14"/>
      <c r="C602" s="14"/>
      <c r="D602" s="14"/>
      <c r="E602" s="14"/>
      <c r="F602" s="14"/>
      <c r="G602" s="14"/>
      <c r="H602" s="14"/>
      <c r="I602" s="16"/>
      <c r="J602" s="14"/>
      <c r="K602" s="14"/>
      <c r="L602" s="50"/>
      <c r="M602" s="14"/>
      <c r="N602" s="14"/>
      <c r="O602" s="14"/>
      <c r="P602" s="14"/>
      <c r="Q602" s="39" t="str">
        <f t="shared" si="2"/>
        <v>alp----</v>
      </c>
      <c r="R602" s="40" t="str">
        <f t="shared" si="3"/>
        <v>-----none</v>
      </c>
      <c r="S602" s="40" t="str">
        <f t="shared" si="4"/>
        <v>-------</v>
      </c>
      <c r="T602" s="41" t="str">
        <f t="shared" si="5"/>
        <v>alp---</v>
      </c>
      <c r="U602" s="41" t="str">
        <f t="shared" si="6"/>
        <v/>
      </c>
      <c r="V602" s="41"/>
      <c r="W602" s="41" t="str">
        <f t="shared" si="32"/>
        <v>-------</v>
      </c>
      <c r="X602" s="41" t="str">
        <f t="shared" si="8"/>
        <v>--------</v>
      </c>
      <c r="Y602" s="41" t="str">
        <f t="shared" si="9"/>
        <v>-------</v>
      </c>
    </row>
    <row r="603">
      <c r="A603" s="20"/>
      <c r="B603" s="20"/>
      <c r="C603" s="20"/>
      <c r="D603" s="20"/>
      <c r="E603" s="20"/>
      <c r="F603" s="20"/>
      <c r="G603" s="20"/>
      <c r="H603" s="20"/>
      <c r="I603" s="25"/>
      <c r="J603" s="20"/>
      <c r="K603" s="20"/>
      <c r="L603" s="25"/>
      <c r="M603" s="20"/>
      <c r="N603" s="20"/>
      <c r="O603" s="20"/>
      <c r="P603" s="20"/>
      <c r="Q603" s="39" t="str">
        <f t="shared" si="2"/>
        <v>alp----</v>
      </c>
      <c r="R603" s="40" t="str">
        <f t="shared" si="3"/>
        <v>-----none</v>
      </c>
      <c r="S603" s="40" t="str">
        <f t="shared" si="4"/>
        <v>-------</v>
      </c>
      <c r="T603" s="41" t="str">
        <f t="shared" si="5"/>
        <v>alp---</v>
      </c>
      <c r="U603" s="41" t="str">
        <f t="shared" si="6"/>
        <v/>
      </c>
      <c r="V603" s="41"/>
      <c r="W603" s="41" t="str">
        <f t="shared" si="32"/>
        <v>-------</v>
      </c>
      <c r="X603" s="41" t="str">
        <f t="shared" si="8"/>
        <v>--------</v>
      </c>
      <c r="Y603" s="41" t="str">
        <f t="shared" si="9"/>
        <v>-------</v>
      </c>
    </row>
    <row r="604">
      <c r="A604" s="14"/>
      <c r="B604" s="14"/>
      <c r="C604" s="14"/>
      <c r="D604" s="14"/>
      <c r="E604" s="14"/>
      <c r="F604" s="14"/>
      <c r="G604" s="14"/>
      <c r="H604" s="14"/>
      <c r="I604" s="16"/>
      <c r="J604" s="14"/>
      <c r="K604" s="14"/>
      <c r="L604" s="50"/>
      <c r="M604" s="14"/>
      <c r="N604" s="14"/>
      <c r="O604" s="14"/>
      <c r="P604" s="14"/>
      <c r="Q604" s="39" t="str">
        <f t="shared" si="2"/>
        <v>alp----</v>
      </c>
      <c r="R604" s="40" t="str">
        <f t="shared" si="3"/>
        <v>-----none</v>
      </c>
      <c r="S604" s="40" t="str">
        <f t="shared" si="4"/>
        <v>-------</v>
      </c>
      <c r="T604" s="41" t="str">
        <f t="shared" si="5"/>
        <v>alp---</v>
      </c>
      <c r="U604" s="41" t="str">
        <f t="shared" si="6"/>
        <v/>
      </c>
      <c r="V604" s="41"/>
      <c r="W604" s="41" t="str">
        <f t="shared" si="32"/>
        <v>-------</v>
      </c>
      <c r="X604" s="41" t="str">
        <f t="shared" si="8"/>
        <v>--------</v>
      </c>
      <c r="Y604" s="41" t="str">
        <f t="shared" si="9"/>
        <v>-------</v>
      </c>
    </row>
    <row r="605">
      <c r="A605" s="20"/>
      <c r="B605" s="20"/>
      <c r="C605" s="20"/>
      <c r="D605" s="20"/>
      <c r="E605" s="20"/>
      <c r="F605" s="20"/>
      <c r="G605" s="20"/>
      <c r="H605" s="20"/>
      <c r="I605" s="25"/>
      <c r="J605" s="20"/>
      <c r="K605" s="20"/>
      <c r="L605" s="25"/>
      <c r="M605" s="20"/>
      <c r="N605" s="20"/>
      <c r="O605" s="20"/>
      <c r="P605" s="20"/>
      <c r="Q605" s="39" t="str">
        <f t="shared" si="2"/>
        <v>alp----</v>
      </c>
      <c r="R605" s="40" t="str">
        <f t="shared" si="3"/>
        <v>-----none</v>
      </c>
      <c r="S605" s="40" t="str">
        <f t="shared" si="4"/>
        <v>-------</v>
      </c>
      <c r="T605" s="41" t="str">
        <f t="shared" si="5"/>
        <v>alp---</v>
      </c>
      <c r="U605" s="41" t="str">
        <f t="shared" si="6"/>
        <v/>
      </c>
      <c r="V605" s="41"/>
      <c r="W605" s="41" t="str">
        <f t="shared" si="32"/>
        <v>-------</v>
      </c>
      <c r="X605" s="41" t="str">
        <f t="shared" si="8"/>
        <v>--------</v>
      </c>
      <c r="Y605" s="41" t="str">
        <f t="shared" si="9"/>
        <v>-------</v>
      </c>
    </row>
    <row r="606">
      <c r="A606" s="14"/>
      <c r="B606" s="14"/>
      <c r="C606" s="14"/>
      <c r="D606" s="14"/>
      <c r="E606" s="14"/>
      <c r="F606" s="14"/>
      <c r="G606" s="14"/>
      <c r="H606" s="14"/>
      <c r="I606" s="16"/>
      <c r="J606" s="14"/>
      <c r="K606" s="14"/>
      <c r="L606" s="50"/>
      <c r="M606" s="14"/>
      <c r="N606" s="14"/>
      <c r="O606" s="14"/>
      <c r="P606" s="14"/>
      <c r="Q606" s="39" t="str">
        <f t="shared" si="2"/>
        <v>alp----</v>
      </c>
      <c r="R606" s="40" t="str">
        <f t="shared" si="3"/>
        <v>-----none</v>
      </c>
      <c r="S606" s="40" t="str">
        <f t="shared" si="4"/>
        <v>-------</v>
      </c>
      <c r="T606" s="41" t="str">
        <f t="shared" si="5"/>
        <v>alp---</v>
      </c>
      <c r="U606" s="41" t="str">
        <f t="shared" si="6"/>
        <v/>
      </c>
      <c r="V606" s="41"/>
      <c r="W606" s="41" t="str">
        <f t="shared" si="32"/>
        <v>-------</v>
      </c>
      <c r="X606" s="41" t="str">
        <f t="shared" si="8"/>
        <v>--------</v>
      </c>
      <c r="Y606" s="41" t="str">
        <f t="shared" si="9"/>
        <v>-------</v>
      </c>
    </row>
    <row r="607">
      <c r="A607" s="20"/>
      <c r="B607" s="20"/>
      <c r="C607" s="20"/>
      <c r="D607" s="20"/>
      <c r="E607" s="20"/>
      <c r="F607" s="20"/>
      <c r="G607" s="20"/>
      <c r="H607" s="20"/>
      <c r="I607" s="25"/>
      <c r="J607" s="20"/>
      <c r="K607" s="20"/>
      <c r="L607" s="25"/>
      <c r="M607" s="20"/>
      <c r="N607" s="20"/>
      <c r="O607" s="20"/>
      <c r="P607" s="20"/>
      <c r="Q607" s="39" t="str">
        <f t="shared" si="2"/>
        <v>alp----</v>
      </c>
      <c r="R607" s="40" t="str">
        <f t="shared" si="3"/>
        <v>-----none</v>
      </c>
      <c r="S607" s="40" t="str">
        <f t="shared" si="4"/>
        <v>-------</v>
      </c>
      <c r="T607" s="41" t="str">
        <f t="shared" si="5"/>
        <v>alp---</v>
      </c>
      <c r="U607" s="41" t="str">
        <f t="shared" si="6"/>
        <v/>
      </c>
      <c r="V607" s="41"/>
      <c r="W607" s="41" t="str">
        <f t="shared" si="32"/>
        <v>-------</v>
      </c>
      <c r="X607" s="41" t="str">
        <f t="shared" si="8"/>
        <v>--------</v>
      </c>
      <c r="Y607" s="41" t="str">
        <f t="shared" si="9"/>
        <v>-------</v>
      </c>
    </row>
    <row r="608">
      <c r="A608" s="14"/>
      <c r="B608" s="14"/>
      <c r="C608" s="14"/>
      <c r="D608" s="14"/>
      <c r="E608" s="14"/>
      <c r="F608" s="14"/>
      <c r="G608" s="14"/>
      <c r="H608" s="14"/>
      <c r="I608" s="16"/>
      <c r="J608" s="14"/>
      <c r="K608" s="14"/>
      <c r="L608" s="50"/>
      <c r="M608" s="14"/>
      <c r="N608" s="14"/>
      <c r="O608" s="14"/>
      <c r="P608" s="14"/>
      <c r="Q608" s="39" t="str">
        <f t="shared" si="2"/>
        <v>alp----</v>
      </c>
      <c r="R608" s="40" t="str">
        <f t="shared" si="3"/>
        <v>-----none</v>
      </c>
      <c r="S608" s="40" t="str">
        <f t="shared" si="4"/>
        <v>-------</v>
      </c>
      <c r="T608" s="41" t="str">
        <f t="shared" si="5"/>
        <v>alp---</v>
      </c>
      <c r="U608" s="41" t="str">
        <f t="shared" si="6"/>
        <v/>
      </c>
      <c r="V608" s="41"/>
      <c r="W608" s="41" t="str">
        <f t="shared" si="32"/>
        <v>-------</v>
      </c>
      <c r="X608" s="41" t="str">
        <f t="shared" si="8"/>
        <v>--------</v>
      </c>
      <c r="Y608" s="41" t="str">
        <f t="shared" si="9"/>
        <v>-------</v>
      </c>
    </row>
    <row r="609">
      <c r="A609" s="20"/>
      <c r="B609" s="20"/>
      <c r="C609" s="20"/>
      <c r="D609" s="20"/>
      <c r="E609" s="20"/>
      <c r="F609" s="20"/>
      <c r="G609" s="20"/>
      <c r="H609" s="20"/>
      <c r="I609" s="25"/>
      <c r="J609" s="20"/>
      <c r="K609" s="20"/>
      <c r="L609" s="25"/>
      <c r="M609" s="20"/>
      <c r="N609" s="20"/>
      <c r="O609" s="20"/>
      <c r="P609" s="20"/>
      <c r="Q609" s="39" t="str">
        <f t="shared" si="2"/>
        <v>alp----</v>
      </c>
      <c r="R609" s="40" t="str">
        <f t="shared" si="3"/>
        <v>-----none</v>
      </c>
      <c r="S609" s="40" t="str">
        <f t="shared" si="4"/>
        <v>-------</v>
      </c>
      <c r="T609" s="41" t="str">
        <f t="shared" si="5"/>
        <v>alp---</v>
      </c>
      <c r="U609" s="41" t="str">
        <f t="shared" si="6"/>
        <v/>
      </c>
      <c r="V609" s="41"/>
      <c r="W609" s="41" t="str">
        <f t="shared" si="32"/>
        <v>-------</v>
      </c>
      <c r="X609" s="41" t="str">
        <f t="shared" si="8"/>
        <v>--------</v>
      </c>
      <c r="Y609" s="41" t="str">
        <f t="shared" si="9"/>
        <v>-------</v>
      </c>
    </row>
    <row r="610">
      <c r="A610" s="14"/>
      <c r="B610" s="14"/>
      <c r="C610" s="14"/>
      <c r="D610" s="14"/>
      <c r="E610" s="14"/>
      <c r="F610" s="14"/>
      <c r="G610" s="14"/>
      <c r="H610" s="14"/>
      <c r="I610" s="16"/>
      <c r="J610" s="14"/>
      <c r="K610" s="14"/>
      <c r="L610" s="50"/>
      <c r="M610" s="14"/>
      <c r="N610" s="14"/>
      <c r="O610" s="14"/>
      <c r="P610" s="14"/>
      <c r="Q610" s="39" t="str">
        <f t="shared" si="2"/>
        <v>alp----</v>
      </c>
      <c r="R610" s="40" t="str">
        <f t="shared" si="3"/>
        <v>-----none</v>
      </c>
      <c r="S610" s="40" t="str">
        <f t="shared" si="4"/>
        <v>-------</v>
      </c>
      <c r="T610" s="41" t="str">
        <f t="shared" si="5"/>
        <v>alp---</v>
      </c>
      <c r="U610" s="41" t="str">
        <f t="shared" si="6"/>
        <v/>
      </c>
      <c r="V610" s="41"/>
      <c r="W610" s="41" t="str">
        <f t="shared" si="32"/>
        <v>-------</v>
      </c>
      <c r="X610" s="41" t="str">
        <f t="shared" si="8"/>
        <v>--------</v>
      </c>
      <c r="Y610" s="41" t="str">
        <f t="shared" si="9"/>
        <v>-------</v>
      </c>
    </row>
    <row r="611">
      <c r="A611" s="20"/>
      <c r="B611" s="20"/>
      <c r="C611" s="20"/>
      <c r="D611" s="20"/>
      <c r="E611" s="20"/>
      <c r="F611" s="20"/>
      <c r="G611" s="20"/>
      <c r="H611" s="20"/>
      <c r="I611" s="25"/>
      <c r="J611" s="20"/>
      <c r="K611" s="20"/>
      <c r="L611" s="25"/>
      <c r="M611" s="20"/>
      <c r="N611" s="20"/>
      <c r="O611" s="20"/>
      <c r="P611" s="20"/>
      <c r="Q611" s="39" t="str">
        <f t="shared" si="2"/>
        <v>alp----</v>
      </c>
      <c r="R611" s="40" t="str">
        <f t="shared" si="3"/>
        <v>-----none</v>
      </c>
      <c r="S611" s="40" t="str">
        <f t="shared" si="4"/>
        <v>-------</v>
      </c>
      <c r="T611" s="41" t="str">
        <f t="shared" si="5"/>
        <v>alp---</v>
      </c>
      <c r="U611" s="41" t="str">
        <f t="shared" si="6"/>
        <v/>
      </c>
      <c r="V611" s="41"/>
      <c r="W611" s="41" t="str">
        <f t="shared" si="32"/>
        <v>-------</v>
      </c>
      <c r="X611" s="41" t="str">
        <f t="shared" si="8"/>
        <v>--------</v>
      </c>
      <c r="Y611" s="41" t="str">
        <f t="shared" si="9"/>
        <v>-------</v>
      </c>
    </row>
    <row r="612">
      <c r="A612" s="14"/>
      <c r="B612" s="14"/>
      <c r="C612" s="14"/>
      <c r="D612" s="14"/>
      <c r="E612" s="14"/>
      <c r="F612" s="14"/>
      <c r="G612" s="14"/>
      <c r="H612" s="14"/>
      <c r="I612" s="16"/>
      <c r="J612" s="14"/>
      <c r="K612" s="14"/>
      <c r="L612" s="50"/>
      <c r="M612" s="14"/>
      <c r="N612" s="14"/>
      <c r="O612" s="14"/>
      <c r="P612" s="14"/>
      <c r="Q612" s="39" t="str">
        <f t="shared" si="2"/>
        <v>alp----</v>
      </c>
      <c r="R612" s="40" t="str">
        <f t="shared" si="3"/>
        <v>-----none</v>
      </c>
      <c r="S612" s="40" t="str">
        <f t="shared" si="4"/>
        <v>-------</v>
      </c>
      <c r="T612" s="41" t="str">
        <f t="shared" si="5"/>
        <v>alp---</v>
      </c>
      <c r="U612" s="41" t="str">
        <f t="shared" si="6"/>
        <v/>
      </c>
      <c r="V612" s="41"/>
      <c r="W612" s="41" t="str">
        <f t="shared" si="32"/>
        <v>-------</v>
      </c>
      <c r="X612" s="41" t="str">
        <f t="shared" si="8"/>
        <v>--------</v>
      </c>
      <c r="Y612" s="41" t="str">
        <f t="shared" si="9"/>
        <v>-------</v>
      </c>
    </row>
    <row r="613">
      <c r="A613" s="20"/>
      <c r="B613" s="20"/>
      <c r="C613" s="20"/>
      <c r="D613" s="20"/>
      <c r="E613" s="20"/>
      <c r="F613" s="20"/>
      <c r="G613" s="20"/>
      <c r="H613" s="20"/>
      <c r="I613" s="25"/>
      <c r="J613" s="20"/>
      <c r="K613" s="20"/>
      <c r="L613" s="25"/>
      <c r="M613" s="20"/>
      <c r="N613" s="20"/>
      <c r="O613" s="20"/>
      <c r="P613" s="20"/>
      <c r="Q613" s="39" t="str">
        <f t="shared" si="2"/>
        <v>alp----</v>
      </c>
      <c r="R613" s="40" t="str">
        <f t="shared" si="3"/>
        <v>-----none</v>
      </c>
      <c r="S613" s="40" t="str">
        <f t="shared" si="4"/>
        <v>-------</v>
      </c>
      <c r="T613" s="41" t="str">
        <f t="shared" si="5"/>
        <v>alp---</v>
      </c>
      <c r="U613" s="41" t="str">
        <f t="shared" si="6"/>
        <v/>
      </c>
      <c r="V613" s="41"/>
      <c r="W613" s="41" t="str">
        <f t="shared" si="32"/>
        <v>-------</v>
      </c>
      <c r="X613" s="41" t="str">
        <f t="shared" si="8"/>
        <v>--------</v>
      </c>
      <c r="Y613" s="41" t="str">
        <f t="shared" si="9"/>
        <v>-------</v>
      </c>
    </row>
    <row r="614">
      <c r="A614" s="14"/>
      <c r="B614" s="14"/>
      <c r="C614" s="14"/>
      <c r="D614" s="14"/>
      <c r="E614" s="14"/>
      <c r="F614" s="14"/>
      <c r="G614" s="14"/>
      <c r="H614" s="14"/>
      <c r="I614" s="16"/>
      <c r="J614" s="14"/>
      <c r="K614" s="14"/>
      <c r="L614" s="50"/>
      <c r="M614" s="14"/>
      <c r="N614" s="14"/>
      <c r="O614" s="14"/>
      <c r="P614" s="14"/>
      <c r="Q614" s="39" t="str">
        <f t="shared" si="2"/>
        <v>alp----</v>
      </c>
      <c r="R614" s="40" t="str">
        <f t="shared" si="3"/>
        <v>-----none</v>
      </c>
      <c r="S614" s="40" t="str">
        <f t="shared" si="4"/>
        <v>-------</v>
      </c>
      <c r="T614" s="41" t="str">
        <f t="shared" si="5"/>
        <v>alp---</v>
      </c>
      <c r="U614" s="41" t="str">
        <f t="shared" si="6"/>
        <v/>
      </c>
      <c r="V614" s="41"/>
      <c r="W614" s="41" t="str">
        <f t="shared" si="32"/>
        <v>-------</v>
      </c>
      <c r="X614" s="41" t="str">
        <f t="shared" si="8"/>
        <v>--------</v>
      </c>
      <c r="Y614" s="41" t="str">
        <f t="shared" si="9"/>
        <v>-------</v>
      </c>
    </row>
    <row r="615">
      <c r="A615" s="20"/>
      <c r="B615" s="20"/>
      <c r="C615" s="20"/>
      <c r="D615" s="20"/>
      <c r="E615" s="20"/>
      <c r="F615" s="20"/>
      <c r="G615" s="20"/>
      <c r="H615" s="20"/>
      <c r="I615" s="25"/>
      <c r="J615" s="20"/>
      <c r="K615" s="20"/>
      <c r="L615" s="25"/>
      <c r="M615" s="20"/>
      <c r="N615" s="20"/>
      <c r="O615" s="20"/>
      <c r="P615" s="20"/>
      <c r="Q615" s="39" t="str">
        <f t="shared" si="2"/>
        <v>alp----</v>
      </c>
      <c r="R615" s="40" t="str">
        <f t="shared" si="3"/>
        <v>-----none</v>
      </c>
      <c r="S615" s="40" t="str">
        <f t="shared" si="4"/>
        <v>-------</v>
      </c>
      <c r="T615" s="41" t="str">
        <f t="shared" si="5"/>
        <v>alp---</v>
      </c>
      <c r="U615" s="41" t="str">
        <f t="shared" si="6"/>
        <v/>
      </c>
      <c r="V615" s="41"/>
      <c r="W615" s="41" t="str">
        <f t="shared" si="32"/>
        <v>-------</v>
      </c>
      <c r="X615" s="41" t="str">
        <f t="shared" si="8"/>
        <v>--------</v>
      </c>
      <c r="Y615" s="41" t="str">
        <f t="shared" si="9"/>
        <v>-------</v>
      </c>
    </row>
    <row r="616">
      <c r="A616" s="14"/>
      <c r="B616" s="14"/>
      <c r="C616" s="14"/>
      <c r="D616" s="14"/>
      <c r="E616" s="14"/>
      <c r="F616" s="14"/>
      <c r="G616" s="14"/>
      <c r="H616" s="14"/>
      <c r="I616" s="16"/>
      <c r="J616" s="14"/>
      <c r="K616" s="14"/>
      <c r="L616" s="50"/>
      <c r="M616" s="14"/>
      <c r="N616" s="14"/>
      <c r="O616" s="14"/>
      <c r="P616" s="14"/>
      <c r="Q616" s="39" t="str">
        <f t="shared" si="2"/>
        <v>alp----</v>
      </c>
      <c r="R616" s="40" t="str">
        <f t="shared" si="3"/>
        <v>-----none</v>
      </c>
      <c r="S616" s="40" t="str">
        <f t="shared" si="4"/>
        <v>-------</v>
      </c>
      <c r="T616" s="41" t="str">
        <f t="shared" si="5"/>
        <v>alp---</v>
      </c>
      <c r="U616" s="41" t="str">
        <f t="shared" si="6"/>
        <v/>
      </c>
      <c r="V616" s="41"/>
      <c r="W616" s="41" t="str">
        <f t="shared" si="32"/>
        <v>-------</v>
      </c>
      <c r="X616" s="41" t="str">
        <f t="shared" si="8"/>
        <v>--------</v>
      </c>
      <c r="Y616" s="41" t="str">
        <f t="shared" si="9"/>
        <v>-------</v>
      </c>
    </row>
    <row r="617">
      <c r="A617" s="20"/>
      <c r="B617" s="20"/>
      <c r="C617" s="20"/>
      <c r="D617" s="20"/>
      <c r="E617" s="20"/>
      <c r="F617" s="20"/>
      <c r="G617" s="20"/>
      <c r="H617" s="20"/>
      <c r="I617" s="25"/>
      <c r="J617" s="20"/>
      <c r="K617" s="20"/>
      <c r="L617" s="25"/>
      <c r="M617" s="20"/>
      <c r="N617" s="20"/>
      <c r="O617" s="20"/>
      <c r="P617" s="20"/>
      <c r="Q617" s="39" t="str">
        <f t="shared" si="2"/>
        <v>alp----</v>
      </c>
      <c r="R617" s="40" t="str">
        <f t="shared" si="3"/>
        <v>-----none</v>
      </c>
      <c r="S617" s="40" t="str">
        <f t="shared" si="4"/>
        <v>-------</v>
      </c>
      <c r="T617" s="41" t="str">
        <f t="shared" si="5"/>
        <v>alp---</v>
      </c>
      <c r="U617" s="41" t="str">
        <f t="shared" si="6"/>
        <v/>
      </c>
      <c r="V617" s="41"/>
      <c r="W617" s="41" t="str">
        <f t="shared" si="32"/>
        <v>-------</v>
      </c>
      <c r="X617" s="41" t="str">
        <f t="shared" si="8"/>
        <v>--------</v>
      </c>
      <c r="Y617" s="41" t="str">
        <f t="shared" si="9"/>
        <v>-------</v>
      </c>
    </row>
    <row r="618">
      <c r="A618" s="14"/>
      <c r="B618" s="14"/>
      <c r="C618" s="14"/>
      <c r="D618" s="14"/>
      <c r="E618" s="14"/>
      <c r="F618" s="14"/>
      <c r="G618" s="14"/>
      <c r="H618" s="14"/>
      <c r="I618" s="16"/>
      <c r="J618" s="14"/>
      <c r="K618" s="14"/>
      <c r="L618" s="50"/>
      <c r="M618" s="14"/>
      <c r="N618" s="14"/>
      <c r="O618" s="14"/>
      <c r="P618" s="14"/>
      <c r="Q618" s="39" t="str">
        <f t="shared" si="2"/>
        <v>alp----</v>
      </c>
      <c r="R618" s="40" t="str">
        <f t="shared" si="3"/>
        <v>-----none</v>
      </c>
      <c r="S618" s="40" t="str">
        <f t="shared" si="4"/>
        <v>-------</v>
      </c>
      <c r="T618" s="41" t="str">
        <f t="shared" si="5"/>
        <v>alp---</v>
      </c>
      <c r="U618" s="41" t="str">
        <f t="shared" si="6"/>
        <v/>
      </c>
      <c r="V618" s="41"/>
      <c r="W618" s="41" t="str">
        <f t="shared" si="32"/>
        <v>-------</v>
      </c>
      <c r="X618" s="41" t="str">
        <f t="shared" si="8"/>
        <v>--------</v>
      </c>
      <c r="Y618" s="41" t="str">
        <f t="shared" si="9"/>
        <v>-------</v>
      </c>
    </row>
    <row r="619">
      <c r="A619" s="20"/>
      <c r="B619" s="20"/>
      <c r="C619" s="20"/>
      <c r="D619" s="20"/>
      <c r="E619" s="20"/>
      <c r="F619" s="20"/>
      <c r="G619" s="20"/>
      <c r="H619" s="20"/>
      <c r="I619" s="25"/>
      <c r="J619" s="20"/>
      <c r="K619" s="20"/>
      <c r="L619" s="25"/>
      <c r="M619" s="20"/>
      <c r="N619" s="20"/>
      <c r="O619" s="20"/>
      <c r="P619" s="20"/>
      <c r="Q619" s="39" t="str">
        <f t="shared" si="2"/>
        <v>alp----</v>
      </c>
      <c r="R619" s="40" t="str">
        <f t="shared" si="3"/>
        <v>-----none</v>
      </c>
      <c r="S619" s="40" t="str">
        <f t="shared" si="4"/>
        <v>-------</v>
      </c>
      <c r="T619" s="41" t="str">
        <f t="shared" si="5"/>
        <v>alp---</v>
      </c>
      <c r="U619" s="41" t="str">
        <f t="shared" si="6"/>
        <v/>
      </c>
      <c r="V619" s="41"/>
      <c r="W619" s="41" t="str">
        <f t="shared" si="32"/>
        <v>-------</v>
      </c>
      <c r="X619" s="41" t="str">
        <f t="shared" si="8"/>
        <v>--------</v>
      </c>
      <c r="Y619" s="41" t="str">
        <f t="shared" si="9"/>
        <v>-------</v>
      </c>
    </row>
    <row r="620">
      <c r="A620" s="14"/>
      <c r="B620" s="14"/>
      <c r="C620" s="14"/>
      <c r="D620" s="14"/>
      <c r="E620" s="14"/>
      <c r="F620" s="14"/>
      <c r="G620" s="14"/>
      <c r="H620" s="14"/>
      <c r="I620" s="16"/>
      <c r="J620" s="14"/>
      <c r="K620" s="14"/>
      <c r="L620" s="50"/>
      <c r="M620" s="14"/>
      <c r="N620" s="14"/>
      <c r="O620" s="14"/>
      <c r="P620" s="14"/>
      <c r="Q620" s="39" t="str">
        <f t="shared" si="2"/>
        <v>alp----</v>
      </c>
      <c r="R620" s="40" t="str">
        <f t="shared" si="3"/>
        <v>-----none</v>
      </c>
      <c r="S620" s="40" t="str">
        <f t="shared" si="4"/>
        <v>-------</v>
      </c>
      <c r="T620" s="41" t="str">
        <f t="shared" si="5"/>
        <v>alp---</v>
      </c>
      <c r="U620" s="41" t="str">
        <f t="shared" si="6"/>
        <v/>
      </c>
      <c r="V620" s="41"/>
      <c r="W620" s="41" t="str">
        <f t="shared" si="32"/>
        <v>-------</v>
      </c>
      <c r="X620" s="41" t="str">
        <f t="shared" si="8"/>
        <v>--------</v>
      </c>
      <c r="Y620" s="41" t="str">
        <f t="shared" si="9"/>
        <v>-------</v>
      </c>
    </row>
    <row r="621">
      <c r="A621" s="20"/>
      <c r="B621" s="20"/>
      <c r="C621" s="20"/>
      <c r="D621" s="20"/>
      <c r="E621" s="20"/>
      <c r="F621" s="20"/>
      <c r="G621" s="20"/>
      <c r="H621" s="20"/>
      <c r="I621" s="25"/>
      <c r="J621" s="20"/>
      <c r="K621" s="20"/>
      <c r="L621" s="25"/>
      <c r="M621" s="20"/>
      <c r="N621" s="20"/>
      <c r="O621" s="20"/>
      <c r="P621" s="20"/>
      <c r="Q621" s="39" t="str">
        <f t="shared" si="2"/>
        <v>alp----</v>
      </c>
      <c r="R621" s="40" t="str">
        <f t="shared" si="3"/>
        <v>-----none</v>
      </c>
      <c r="S621" s="40" t="str">
        <f t="shared" si="4"/>
        <v>-------</v>
      </c>
      <c r="T621" s="41" t="str">
        <f t="shared" si="5"/>
        <v>alp---</v>
      </c>
      <c r="U621" s="41" t="str">
        <f t="shared" si="6"/>
        <v/>
      </c>
      <c r="V621" s="41"/>
      <c r="W621" s="41" t="str">
        <f t="shared" si="32"/>
        <v>-------</v>
      </c>
      <c r="X621" s="41" t="str">
        <f t="shared" si="8"/>
        <v>--------</v>
      </c>
      <c r="Y621" s="41" t="str">
        <f t="shared" si="9"/>
        <v>-------</v>
      </c>
    </row>
    <row r="622">
      <c r="A622" s="14"/>
      <c r="B622" s="14"/>
      <c r="C622" s="14"/>
      <c r="D622" s="14"/>
      <c r="E622" s="14"/>
      <c r="F622" s="14"/>
      <c r="G622" s="14"/>
      <c r="H622" s="14"/>
      <c r="I622" s="16"/>
      <c r="J622" s="14"/>
      <c r="K622" s="14"/>
      <c r="L622" s="50"/>
      <c r="M622" s="14"/>
      <c r="N622" s="14"/>
      <c r="O622" s="14"/>
      <c r="P622" s="14"/>
      <c r="Q622" s="39" t="str">
        <f t="shared" si="2"/>
        <v>alp----</v>
      </c>
      <c r="R622" s="40" t="str">
        <f t="shared" si="3"/>
        <v>-----none</v>
      </c>
      <c r="S622" s="40" t="str">
        <f t="shared" si="4"/>
        <v>-------</v>
      </c>
      <c r="T622" s="41" t="str">
        <f t="shared" si="5"/>
        <v>alp---</v>
      </c>
      <c r="U622" s="41" t="str">
        <f t="shared" si="6"/>
        <v/>
      </c>
      <c r="V622" s="41"/>
      <c r="W622" s="41" t="str">
        <f t="shared" si="32"/>
        <v>-------</v>
      </c>
      <c r="X622" s="41" t="str">
        <f t="shared" si="8"/>
        <v>--------</v>
      </c>
      <c r="Y622" s="41" t="str">
        <f t="shared" si="9"/>
        <v>-------</v>
      </c>
    </row>
    <row r="623">
      <c r="A623" s="20"/>
      <c r="B623" s="20"/>
      <c r="C623" s="20"/>
      <c r="D623" s="20"/>
      <c r="E623" s="20"/>
      <c r="F623" s="20"/>
      <c r="G623" s="20"/>
      <c r="H623" s="20"/>
      <c r="I623" s="25"/>
      <c r="J623" s="20"/>
      <c r="K623" s="20"/>
      <c r="L623" s="25"/>
      <c r="M623" s="20"/>
      <c r="N623" s="20"/>
      <c r="O623" s="20"/>
      <c r="P623" s="20"/>
      <c r="Q623" s="39" t="str">
        <f t="shared" si="2"/>
        <v>alp----</v>
      </c>
      <c r="R623" s="40" t="str">
        <f t="shared" si="3"/>
        <v>-----none</v>
      </c>
      <c r="S623" s="40" t="str">
        <f t="shared" si="4"/>
        <v>-------</v>
      </c>
      <c r="T623" s="41" t="str">
        <f t="shared" si="5"/>
        <v>alp---</v>
      </c>
      <c r="U623" s="41" t="str">
        <f t="shared" si="6"/>
        <v/>
      </c>
      <c r="V623" s="41"/>
      <c r="W623" s="41" t="str">
        <f t="shared" si="32"/>
        <v>-------</v>
      </c>
      <c r="X623" s="41" t="str">
        <f t="shared" si="8"/>
        <v>--------</v>
      </c>
      <c r="Y623" s="41" t="str">
        <f t="shared" si="9"/>
        <v>-------</v>
      </c>
    </row>
    <row r="624">
      <c r="A624" s="14"/>
      <c r="B624" s="14"/>
      <c r="C624" s="14"/>
      <c r="D624" s="14"/>
      <c r="E624" s="14"/>
      <c r="F624" s="14"/>
      <c r="G624" s="14"/>
      <c r="H624" s="14"/>
      <c r="I624" s="16"/>
      <c r="J624" s="14"/>
      <c r="K624" s="14"/>
      <c r="L624" s="50"/>
      <c r="M624" s="14"/>
      <c r="N624" s="14"/>
      <c r="O624" s="14"/>
      <c r="P624" s="14"/>
      <c r="Q624" s="39" t="str">
        <f t="shared" si="2"/>
        <v>alp----</v>
      </c>
      <c r="R624" s="40" t="str">
        <f t="shared" si="3"/>
        <v>-----none</v>
      </c>
      <c r="S624" s="40" t="str">
        <f t="shared" si="4"/>
        <v>-------</v>
      </c>
      <c r="T624" s="41" t="str">
        <f t="shared" si="5"/>
        <v>alp---</v>
      </c>
      <c r="U624" s="41" t="str">
        <f t="shared" si="6"/>
        <v/>
      </c>
      <c r="V624" s="41"/>
      <c r="W624" s="41" t="str">
        <f t="shared" si="32"/>
        <v>-------</v>
      </c>
      <c r="X624" s="41" t="str">
        <f t="shared" si="8"/>
        <v>--------</v>
      </c>
      <c r="Y624" s="41" t="str">
        <f t="shared" si="9"/>
        <v>-------</v>
      </c>
    </row>
    <row r="625">
      <c r="A625" s="20"/>
      <c r="B625" s="20"/>
      <c r="C625" s="20"/>
      <c r="D625" s="20"/>
      <c r="E625" s="20"/>
      <c r="F625" s="20"/>
      <c r="G625" s="20"/>
      <c r="H625" s="20"/>
      <c r="I625" s="25"/>
      <c r="J625" s="20"/>
      <c r="K625" s="20"/>
      <c r="L625" s="25"/>
      <c r="M625" s="20"/>
      <c r="N625" s="20"/>
      <c r="O625" s="20"/>
      <c r="P625" s="20"/>
      <c r="Q625" s="39" t="str">
        <f t="shared" si="2"/>
        <v>alp----</v>
      </c>
      <c r="R625" s="40" t="str">
        <f t="shared" si="3"/>
        <v>-----none</v>
      </c>
      <c r="S625" s="40" t="str">
        <f t="shared" si="4"/>
        <v>-------</v>
      </c>
      <c r="T625" s="41" t="str">
        <f t="shared" si="5"/>
        <v>alp---</v>
      </c>
      <c r="U625" s="41" t="str">
        <f t="shared" si="6"/>
        <v/>
      </c>
      <c r="V625" s="41"/>
      <c r="W625" s="41" t="str">
        <f t="shared" si="32"/>
        <v>-------</v>
      </c>
      <c r="X625" s="41" t="str">
        <f t="shared" si="8"/>
        <v>--------</v>
      </c>
      <c r="Y625" s="41" t="str">
        <f t="shared" si="9"/>
        <v>-------</v>
      </c>
    </row>
    <row r="626">
      <c r="A626" s="14"/>
      <c r="B626" s="14"/>
      <c r="C626" s="14"/>
      <c r="D626" s="14"/>
      <c r="E626" s="14"/>
      <c r="F626" s="14"/>
      <c r="G626" s="14"/>
      <c r="H626" s="14"/>
      <c r="I626" s="16"/>
      <c r="J626" s="14"/>
      <c r="K626" s="14"/>
      <c r="L626" s="50"/>
      <c r="M626" s="14"/>
      <c r="N626" s="14"/>
      <c r="O626" s="14"/>
      <c r="P626" s="14"/>
      <c r="Q626" s="39" t="str">
        <f t="shared" si="2"/>
        <v>alp----</v>
      </c>
      <c r="R626" s="40" t="str">
        <f t="shared" si="3"/>
        <v>-----none</v>
      </c>
      <c r="S626" s="40" t="str">
        <f t="shared" si="4"/>
        <v>-------</v>
      </c>
      <c r="T626" s="41" t="str">
        <f t="shared" si="5"/>
        <v>alp---</v>
      </c>
      <c r="U626" s="41" t="str">
        <f t="shared" si="6"/>
        <v/>
      </c>
      <c r="V626" s="41"/>
      <c r="W626" s="41" t="str">
        <f t="shared" si="32"/>
        <v>-------</v>
      </c>
      <c r="X626" s="41" t="str">
        <f t="shared" si="8"/>
        <v>--------</v>
      </c>
      <c r="Y626" s="41" t="str">
        <f t="shared" si="9"/>
        <v>-------</v>
      </c>
    </row>
    <row r="627">
      <c r="A627" s="20"/>
      <c r="B627" s="20"/>
      <c r="C627" s="20"/>
      <c r="D627" s="20"/>
      <c r="E627" s="20"/>
      <c r="F627" s="20"/>
      <c r="G627" s="20"/>
      <c r="H627" s="20"/>
      <c r="I627" s="25"/>
      <c r="J627" s="20"/>
      <c r="K627" s="20"/>
      <c r="L627" s="25"/>
      <c r="M627" s="20"/>
      <c r="N627" s="20"/>
      <c r="O627" s="20"/>
      <c r="P627" s="20"/>
      <c r="Q627" s="39" t="str">
        <f t="shared" si="2"/>
        <v>alp----</v>
      </c>
      <c r="R627" s="40" t="str">
        <f t="shared" si="3"/>
        <v>-----none</v>
      </c>
      <c r="S627" s="40" t="str">
        <f t="shared" si="4"/>
        <v>-------</v>
      </c>
      <c r="T627" s="41" t="str">
        <f t="shared" si="5"/>
        <v>alp---</v>
      </c>
      <c r="U627" s="41" t="str">
        <f t="shared" si="6"/>
        <v/>
      </c>
      <c r="V627" s="41"/>
      <c r="W627" s="41" t="str">
        <f t="shared" si="32"/>
        <v>-------</v>
      </c>
      <c r="X627" s="41" t="str">
        <f t="shared" si="8"/>
        <v>--------</v>
      </c>
      <c r="Y627" s="41" t="str">
        <f t="shared" si="9"/>
        <v>-------</v>
      </c>
    </row>
    <row r="628">
      <c r="A628" s="14"/>
      <c r="B628" s="14"/>
      <c r="C628" s="14"/>
      <c r="D628" s="14"/>
      <c r="E628" s="14"/>
      <c r="F628" s="14"/>
      <c r="G628" s="14"/>
      <c r="H628" s="14"/>
      <c r="I628" s="16"/>
      <c r="J628" s="14"/>
      <c r="K628" s="14"/>
      <c r="L628" s="50"/>
      <c r="M628" s="14"/>
      <c r="N628" s="14"/>
      <c r="O628" s="14"/>
      <c r="P628" s="14"/>
      <c r="Q628" s="39" t="str">
        <f t="shared" si="2"/>
        <v>alp----</v>
      </c>
      <c r="R628" s="40" t="str">
        <f t="shared" si="3"/>
        <v>-----none</v>
      </c>
      <c r="S628" s="40" t="str">
        <f t="shared" si="4"/>
        <v>-------</v>
      </c>
      <c r="T628" s="41" t="str">
        <f t="shared" si="5"/>
        <v>alp---</v>
      </c>
      <c r="U628" s="41" t="str">
        <f t="shared" si="6"/>
        <v/>
      </c>
      <c r="V628" s="41"/>
      <c r="W628" s="41" t="str">
        <f t="shared" si="32"/>
        <v>-------</v>
      </c>
      <c r="X628" s="41" t="str">
        <f t="shared" si="8"/>
        <v>--------</v>
      </c>
      <c r="Y628" s="41" t="str">
        <f t="shared" si="9"/>
        <v>-------</v>
      </c>
    </row>
    <row r="629">
      <c r="A629" s="20"/>
      <c r="B629" s="20"/>
      <c r="C629" s="20"/>
      <c r="D629" s="20"/>
      <c r="E629" s="20"/>
      <c r="F629" s="20"/>
      <c r="G629" s="20"/>
      <c r="H629" s="20"/>
      <c r="I629" s="25"/>
      <c r="J629" s="20"/>
      <c r="K629" s="20"/>
      <c r="L629" s="25"/>
      <c r="M629" s="20"/>
      <c r="N629" s="20"/>
      <c r="O629" s="20"/>
      <c r="P629" s="20"/>
      <c r="Q629" s="39" t="str">
        <f t="shared" si="2"/>
        <v>alp----</v>
      </c>
      <c r="R629" s="40" t="str">
        <f t="shared" si="3"/>
        <v>-----none</v>
      </c>
      <c r="S629" s="40" t="str">
        <f t="shared" si="4"/>
        <v>-------</v>
      </c>
      <c r="T629" s="41" t="str">
        <f t="shared" si="5"/>
        <v>alp---</v>
      </c>
      <c r="U629" s="41" t="str">
        <f t="shared" si="6"/>
        <v/>
      </c>
      <c r="V629" s="41"/>
      <c r="W629" s="41" t="str">
        <f t="shared" si="32"/>
        <v>-------</v>
      </c>
      <c r="X629" s="41" t="str">
        <f t="shared" si="8"/>
        <v>--------</v>
      </c>
      <c r="Y629" s="41" t="str">
        <f t="shared" si="9"/>
        <v>-------</v>
      </c>
    </row>
    <row r="630">
      <c r="A630" s="14"/>
      <c r="B630" s="14"/>
      <c r="C630" s="14"/>
      <c r="D630" s="14"/>
      <c r="E630" s="14"/>
      <c r="F630" s="14"/>
      <c r="G630" s="14"/>
      <c r="H630" s="14"/>
      <c r="I630" s="16"/>
      <c r="J630" s="14"/>
      <c r="K630" s="14"/>
      <c r="L630" s="50"/>
      <c r="M630" s="14"/>
      <c r="N630" s="14"/>
      <c r="O630" s="14"/>
      <c r="P630" s="14"/>
      <c r="Q630" s="39" t="str">
        <f t="shared" si="2"/>
        <v>alp----</v>
      </c>
      <c r="R630" s="40" t="str">
        <f t="shared" si="3"/>
        <v>-----none</v>
      </c>
      <c r="S630" s="40" t="str">
        <f t="shared" si="4"/>
        <v>-------</v>
      </c>
      <c r="T630" s="41" t="str">
        <f t="shared" si="5"/>
        <v>alp---</v>
      </c>
      <c r="U630" s="41" t="str">
        <f t="shared" si="6"/>
        <v/>
      </c>
      <c r="V630" s="41"/>
      <c r="W630" s="41" t="str">
        <f t="shared" si="32"/>
        <v>-------</v>
      </c>
      <c r="X630" s="41" t="str">
        <f t="shared" si="8"/>
        <v>--------</v>
      </c>
      <c r="Y630" s="41" t="str">
        <f t="shared" si="9"/>
        <v>-------</v>
      </c>
    </row>
    <row r="631">
      <c r="A631" s="20"/>
      <c r="B631" s="20"/>
      <c r="C631" s="20"/>
      <c r="D631" s="20"/>
      <c r="E631" s="20"/>
      <c r="F631" s="20"/>
      <c r="G631" s="20"/>
      <c r="H631" s="20"/>
      <c r="I631" s="25"/>
      <c r="J631" s="20"/>
      <c r="K631" s="20"/>
      <c r="L631" s="25"/>
      <c r="M631" s="20"/>
      <c r="N631" s="20"/>
      <c r="O631" s="20"/>
      <c r="P631" s="20"/>
      <c r="Q631" s="39" t="str">
        <f t="shared" si="2"/>
        <v>alp----</v>
      </c>
      <c r="R631" s="40" t="str">
        <f t="shared" si="3"/>
        <v>-----none</v>
      </c>
      <c r="S631" s="40" t="str">
        <f t="shared" si="4"/>
        <v>-------</v>
      </c>
      <c r="T631" s="41" t="str">
        <f t="shared" si="5"/>
        <v>alp---</v>
      </c>
      <c r="U631" s="41" t="str">
        <f t="shared" si="6"/>
        <v/>
      </c>
      <c r="V631" s="41"/>
      <c r="W631" s="41" t="str">
        <f t="shared" si="32"/>
        <v>-------</v>
      </c>
      <c r="X631" s="41" t="str">
        <f t="shared" si="8"/>
        <v>--------</v>
      </c>
      <c r="Y631" s="41" t="str">
        <f t="shared" si="9"/>
        <v>-------</v>
      </c>
    </row>
    <row r="632">
      <c r="A632" s="14"/>
      <c r="B632" s="14"/>
      <c r="C632" s="14"/>
      <c r="D632" s="14"/>
      <c r="E632" s="14"/>
      <c r="F632" s="14"/>
      <c r="G632" s="14"/>
      <c r="H632" s="14"/>
      <c r="I632" s="16"/>
      <c r="J632" s="14"/>
      <c r="K632" s="14"/>
      <c r="L632" s="50"/>
      <c r="M632" s="14"/>
      <c r="N632" s="14"/>
      <c r="O632" s="14"/>
      <c r="P632" s="14"/>
      <c r="Q632" s="39" t="str">
        <f t="shared" si="2"/>
        <v>alp----</v>
      </c>
      <c r="R632" s="40" t="str">
        <f t="shared" si="3"/>
        <v>-----none</v>
      </c>
      <c r="S632" s="40" t="str">
        <f t="shared" si="4"/>
        <v>-------</v>
      </c>
      <c r="T632" s="41" t="str">
        <f t="shared" si="5"/>
        <v>alp---</v>
      </c>
      <c r="U632" s="41" t="str">
        <f t="shared" si="6"/>
        <v/>
      </c>
      <c r="V632" s="41"/>
      <c r="W632" s="41" t="str">
        <f t="shared" si="32"/>
        <v>-------</v>
      </c>
      <c r="X632" s="41" t="str">
        <f t="shared" si="8"/>
        <v>--------</v>
      </c>
      <c r="Y632" s="41" t="str">
        <f t="shared" si="9"/>
        <v>-------</v>
      </c>
    </row>
    <row r="633">
      <c r="A633" s="20"/>
      <c r="B633" s="20"/>
      <c r="C633" s="20"/>
      <c r="D633" s="20"/>
      <c r="E633" s="20"/>
      <c r="F633" s="20"/>
      <c r="G633" s="20"/>
      <c r="H633" s="20"/>
      <c r="I633" s="25"/>
      <c r="J633" s="20"/>
      <c r="K633" s="20"/>
      <c r="L633" s="25"/>
      <c r="M633" s="20"/>
      <c r="N633" s="20"/>
      <c r="O633" s="20"/>
      <c r="P633" s="20"/>
      <c r="Q633" s="39" t="str">
        <f t="shared" si="2"/>
        <v>alp----</v>
      </c>
      <c r="R633" s="40" t="str">
        <f t="shared" si="3"/>
        <v>-----none</v>
      </c>
      <c r="S633" s="40" t="str">
        <f t="shared" si="4"/>
        <v>-------</v>
      </c>
      <c r="T633" s="41" t="str">
        <f t="shared" si="5"/>
        <v>alp---</v>
      </c>
      <c r="U633" s="41" t="str">
        <f t="shared" si="6"/>
        <v/>
      </c>
      <c r="V633" s="41"/>
      <c r="W633" s="41" t="str">
        <f t="shared" si="32"/>
        <v>-------</v>
      </c>
      <c r="X633" s="41" t="str">
        <f t="shared" si="8"/>
        <v>--------</v>
      </c>
      <c r="Y633" s="41" t="str">
        <f t="shared" si="9"/>
        <v>-------</v>
      </c>
    </row>
    <row r="634">
      <c r="A634" s="14"/>
      <c r="B634" s="14"/>
      <c r="C634" s="14"/>
      <c r="D634" s="14"/>
      <c r="E634" s="14"/>
      <c r="F634" s="14"/>
      <c r="G634" s="14"/>
      <c r="H634" s="14"/>
      <c r="I634" s="16"/>
      <c r="J634" s="14"/>
      <c r="K634" s="14"/>
      <c r="L634" s="50"/>
      <c r="M634" s="14"/>
      <c r="N634" s="14"/>
      <c r="O634" s="14"/>
      <c r="P634" s="14"/>
      <c r="Q634" s="39" t="str">
        <f t="shared" si="2"/>
        <v>alp----</v>
      </c>
      <c r="R634" s="40" t="str">
        <f t="shared" si="3"/>
        <v>-----none</v>
      </c>
      <c r="S634" s="40" t="str">
        <f t="shared" si="4"/>
        <v>-------</v>
      </c>
      <c r="T634" s="41" t="str">
        <f t="shared" si="5"/>
        <v>alp---</v>
      </c>
      <c r="U634" s="41" t="str">
        <f t="shared" si="6"/>
        <v/>
      </c>
      <c r="V634" s="41"/>
      <c r="W634" s="41" t="str">
        <f t="shared" si="32"/>
        <v>-------</v>
      </c>
      <c r="X634" s="41" t="str">
        <f t="shared" si="8"/>
        <v>--------</v>
      </c>
      <c r="Y634" s="41" t="str">
        <f t="shared" si="9"/>
        <v>-------</v>
      </c>
    </row>
    <row r="635">
      <c r="A635" s="20"/>
      <c r="B635" s="20"/>
      <c r="C635" s="20"/>
      <c r="D635" s="20"/>
      <c r="E635" s="20"/>
      <c r="F635" s="20"/>
      <c r="G635" s="20"/>
      <c r="H635" s="20"/>
      <c r="I635" s="25"/>
      <c r="J635" s="20"/>
      <c r="K635" s="20"/>
      <c r="L635" s="25"/>
      <c r="M635" s="20"/>
      <c r="N635" s="20"/>
      <c r="O635" s="20"/>
      <c r="P635" s="20"/>
      <c r="Q635" s="39" t="str">
        <f t="shared" si="2"/>
        <v>alp----</v>
      </c>
      <c r="R635" s="40" t="str">
        <f t="shared" si="3"/>
        <v>-----none</v>
      </c>
      <c r="S635" s="40" t="str">
        <f t="shared" si="4"/>
        <v>-------</v>
      </c>
      <c r="T635" s="41" t="str">
        <f t="shared" si="5"/>
        <v>alp---</v>
      </c>
      <c r="U635" s="41" t="str">
        <f t="shared" si="6"/>
        <v/>
      </c>
      <c r="V635" s="41"/>
      <c r="W635" s="41" t="str">
        <f t="shared" si="32"/>
        <v>-------</v>
      </c>
      <c r="X635" s="41" t="str">
        <f t="shared" si="8"/>
        <v>--------</v>
      </c>
      <c r="Y635" s="41" t="str">
        <f t="shared" si="9"/>
        <v>-------</v>
      </c>
    </row>
    <row r="636">
      <c r="A636" s="14"/>
      <c r="B636" s="14"/>
      <c r="C636" s="14"/>
      <c r="D636" s="14"/>
      <c r="E636" s="14"/>
      <c r="F636" s="14"/>
      <c r="G636" s="14"/>
      <c r="H636" s="14"/>
      <c r="I636" s="16"/>
      <c r="J636" s="14"/>
      <c r="K636" s="14"/>
      <c r="L636" s="50"/>
      <c r="M636" s="14"/>
      <c r="N636" s="14"/>
      <c r="O636" s="14"/>
      <c r="P636" s="14"/>
      <c r="Q636" s="39" t="str">
        <f t="shared" si="2"/>
        <v>alp----</v>
      </c>
      <c r="R636" s="40" t="str">
        <f t="shared" si="3"/>
        <v>-----none</v>
      </c>
      <c r="S636" s="40" t="str">
        <f t="shared" si="4"/>
        <v>-------</v>
      </c>
      <c r="T636" s="41" t="str">
        <f t="shared" si="5"/>
        <v>alp---</v>
      </c>
      <c r="U636" s="41" t="str">
        <f t="shared" si="6"/>
        <v/>
      </c>
      <c r="V636" s="41"/>
      <c r="W636" s="41" t="str">
        <f t="shared" si="32"/>
        <v>-------</v>
      </c>
      <c r="X636" s="41" t="str">
        <f t="shared" si="8"/>
        <v>--------</v>
      </c>
      <c r="Y636" s="41" t="str">
        <f t="shared" si="9"/>
        <v>-------</v>
      </c>
    </row>
    <row r="637">
      <c r="A637" s="20"/>
      <c r="B637" s="20"/>
      <c r="C637" s="20"/>
      <c r="D637" s="20"/>
      <c r="E637" s="20"/>
      <c r="F637" s="20"/>
      <c r="G637" s="20"/>
      <c r="H637" s="20"/>
      <c r="I637" s="25"/>
      <c r="J637" s="20"/>
      <c r="K637" s="20"/>
      <c r="L637" s="25"/>
      <c r="M637" s="20"/>
      <c r="N637" s="20"/>
      <c r="O637" s="20"/>
      <c r="P637" s="20"/>
      <c r="Q637" s="39" t="str">
        <f t="shared" si="2"/>
        <v>alp----</v>
      </c>
      <c r="R637" s="40" t="str">
        <f t="shared" si="3"/>
        <v>-----none</v>
      </c>
      <c r="S637" s="40" t="str">
        <f t="shared" si="4"/>
        <v>-------</v>
      </c>
      <c r="T637" s="41" t="str">
        <f t="shared" si="5"/>
        <v>alp---</v>
      </c>
      <c r="U637" s="41" t="str">
        <f t="shared" si="6"/>
        <v/>
      </c>
      <c r="V637" s="41"/>
      <c r="W637" s="41" t="str">
        <f t="shared" si="32"/>
        <v>-------</v>
      </c>
      <c r="X637" s="41" t="str">
        <f t="shared" si="8"/>
        <v>--------</v>
      </c>
      <c r="Y637" s="41" t="str">
        <f t="shared" si="9"/>
        <v>-------</v>
      </c>
    </row>
    <row r="638">
      <c r="A638" s="14"/>
      <c r="B638" s="14"/>
      <c r="C638" s="14"/>
      <c r="D638" s="14"/>
      <c r="E638" s="14"/>
      <c r="F638" s="14"/>
      <c r="G638" s="14"/>
      <c r="H638" s="14"/>
      <c r="I638" s="16"/>
      <c r="J638" s="14"/>
      <c r="K638" s="14"/>
      <c r="L638" s="50"/>
      <c r="M638" s="14"/>
      <c r="N638" s="14"/>
      <c r="O638" s="14"/>
      <c r="P638" s="14"/>
      <c r="Q638" s="39" t="str">
        <f t="shared" si="2"/>
        <v>alp----</v>
      </c>
      <c r="R638" s="40" t="str">
        <f t="shared" si="3"/>
        <v>-----none</v>
      </c>
      <c r="S638" s="40" t="str">
        <f t="shared" si="4"/>
        <v>-------</v>
      </c>
      <c r="T638" s="41" t="str">
        <f t="shared" si="5"/>
        <v>alp---</v>
      </c>
      <c r="U638" s="41" t="str">
        <f t="shared" si="6"/>
        <v/>
      </c>
      <c r="V638" s="41"/>
      <c r="W638" s="41" t="str">
        <f t="shared" si="32"/>
        <v>-------</v>
      </c>
      <c r="X638" s="41" t="str">
        <f t="shared" si="8"/>
        <v>--------</v>
      </c>
      <c r="Y638" s="41" t="str">
        <f t="shared" si="9"/>
        <v>-------</v>
      </c>
    </row>
    <row r="639">
      <c r="A639" s="20"/>
      <c r="B639" s="20"/>
      <c r="C639" s="20"/>
      <c r="D639" s="20"/>
      <c r="E639" s="20"/>
      <c r="F639" s="20"/>
      <c r="G639" s="20"/>
      <c r="H639" s="20"/>
      <c r="I639" s="25"/>
      <c r="J639" s="20"/>
      <c r="K639" s="20"/>
      <c r="L639" s="25"/>
      <c r="M639" s="20"/>
      <c r="N639" s="20"/>
      <c r="O639" s="20"/>
      <c r="P639" s="20"/>
      <c r="Q639" s="39" t="str">
        <f t="shared" si="2"/>
        <v>alp----</v>
      </c>
      <c r="R639" s="40" t="str">
        <f t="shared" si="3"/>
        <v>-----none</v>
      </c>
      <c r="S639" s="40" t="str">
        <f t="shared" si="4"/>
        <v>-------</v>
      </c>
      <c r="T639" s="41" t="str">
        <f t="shared" si="5"/>
        <v>alp---</v>
      </c>
      <c r="U639" s="41" t="str">
        <f t="shared" si="6"/>
        <v/>
      </c>
      <c r="V639" s="41"/>
      <c r="W639" s="41" t="str">
        <f t="shared" si="32"/>
        <v>-------</v>
      </c>
      <c r="X639" s="41" t="str">
        <f t="shared" si="8"/>
        <v>--------</v>
      </c>
      <c r="Y639" s="41" t="str">
        <f t="shared" si="9"/>
        <v>-------</v>
      </c>
    </row>
    <row r="640">
      <c r="A640" s="14"/>
      <c r="B640" s="14"/>
      <c r="C640" s="14"/>
      <c r="D640" s="14"/>
      <c r="E640" s="14"/>
      <c r="F640" s="14"/>
      <c r="G640" s="14"/>
      <c r="H640" s="14"/>
      <c r="I640" s="16"/>
      <c r="J640" s="14"/>
      <c r="K640" s="14"/>
      <c r="L640" s="50"/>
      <c r="M640" s="14"/>
      <c r="N640" s="14"/>
      <c r="O640" s="14"/>
      <c r="P640" s="14"/>
      <c r="Q640" s="39" t="str">
        <f t="shared" si="2"/>
        <v>alp----</v>
      </c>
      <c r="R640" s="40" t="str">
        <f t="shared" si="3"/>
        <v>-----none</v>
      </c>
      <c r="S640" s="40" t="str">
        <f t="shared" si="4"/>
        <v>-------</v>
      </c>
      <c r="T640" s="41" t="str">
        <f t="shared" si="5"/>
        <v>alp---</v>
      </c>
      <c r="U640" s="41" t="str">
        <f t="shared" si="6"/>
        <v/>
      </c>
      <c r="V640" s="41"/>
      <c r="W640" s="41" t="str">
        <f t="shared" si="32"/>
        <v>-------</v>
      </c>
      <c r="X640" s="41" t="str">
        <f t="shared" si="8"/>
        <v>--------</v>
      </c>
      <c r="Y640" s="41" t="str">
        <f t="shared" si="9"/>
        <v>-------</v>
      </c>
    </row>
    <row r="641">
      <c r="A641" s="20"/>
      <c r="B641" s="20"/>
      <c r="C641" s="20"/>
      <c r="D641" s="20"/>
      <c r="E641" s="20"/>
      <c r="F641" s="20"/>
      <c r="G641" s="20"/>
      <c r="H641" s="20"/>
      <c r="I641" s="25"/>
      <c r="J641" s="20"/>
      <c r="K641" s="20"/>
      <c r="L641" s="25"/>
      <c r="M641" s="20"/>
      <c r="N641" s="20"/>
      <c r="O641" s="20"/>
      <c r="P641" s="20"/>
      <c r="Q641" s="39" t="str">
        <f t="shared" si="2"/>
        <v>alp----</v>
      </c>
      <c r="R641" s="40" t="str">
        <f t="shared" si="3"/>
        <v>-----none</v>
      </c>
      <c r="S641" s="40" t="str">
        <f t="shared" si="4"/>
        <v>-------</v>
      </c>
      <c r="T641" s="41" t="str">
        <f t="shared" si="5"/>
        <v>alp---</v>
      </c>
      <c r="U641" s="41" t="str">
        <f t="shared" si="6"/>
        <v/>
      </c>
      <c r="V641" s="41"/>
      <c r="W641" s="41" t="str">
        <f t="shared" si="32"/>
        <v>-------</v>
      </c>
      <c r="X641" s="41" t="str">
        <f t="shared" si="8"/>
        <v>--------</v>
      </c>
      <c r="Y641" s="41" t="str">
        <f t="shared" si="9"/>
        <v>-------</v>
      </c>
    </row>
    <row r="642">
      <c r="A642" s="14"/>
      <c r="B642" s="14"/>
      <c r="C642" s="14"/>
      <c r="D642" s="14"/>
      <c r="E642" s="14"/>
      <c r="F642" s="14"/>
      <c r="G642" s="14"/>
      <c r="H642" s="14"/>
      <c r="I642" s="16"/>
      <c r="J642" s="14"/>
      <c r="K642" s="14"/>
      <c r="L642" s="50"/>
      <c r="M642" s="14"/>
      <c r="N642" s="14"/>
      <c r="O642" s="14"/>
      <c r="P642" s="14"/>
      <c r="Q642" s="39" t="str">
        <f t="shared" si="2"/>
        <v>alp----</v>
      </c>
      <c r="R642" s="40" t="str">
        <f t="shared" si="3"/>
        <v>-----none</v>
      </c>
      <c r="S642" s="40" t="str">
        <f t="shared" si="4"/>
        <v>-------</v>
      </c>
      <c r="T642" s="41" t="str">
        <f t="shared" si="5"/>
        <v>alp---</v>
      </c>
      <c r="U642" s="41" t="str">
        <f t="shared" si="6"/>
        <v/>
      </c>
      <c r="V642" s="41"/>
      <c r="W642" s="41" t="str">
        <f t="shared" si="32"/>
        <v>-------</v>
      </c>
      <c r="X642" s="41" t="str">
        <f t="shared" si="8"/>
        <v>--------</v>
      </c>
      <c r="Y642" s="41" t="str">
        <f t="shared" si="9"/>
        <v>-------</v>
      </c>
    </row>
    <row r="643">
      <c r="A643" s="20"/>
      <c r="B643" s="20"/>
      <c r="C643" s="20"/>
      <c r="D643" s="20"/>
      <c r="E643" s="20"/>
      <c r="F643" s="20"/>
      <c r="G643" s="20"/>
      <c r="H643" s="20"/>
      <c r="I643" s="25"/>
      <c r="J643" s="20"/>
      <c r="K643" s="20"/>
      <c r="L643" s="25"/>
      <c r="M643" s="20"/>
      <c r="N643" s="20"/>
      <c r="O643" s="20"/>
      <c r="P643" s="20"/>
      <c r="Q643" s="39" t="str">
        <f t="shared" si="2"/>
        <v>alp----</v>
      </c>
      <c r="R643" s="40" t="str">
        <f t="shared" si="3"/>
        <v>-----none</v>
      </c>
      <c r="S643" s="40" t="str">
        <f t="shared" si="4"/>
        <v>-------</v>
      </c>
      <c r="T643" s="41" t="str">
        <f t="shared" si="5"/>
        <v>alp---</v>
      </c>
      <c r="U643" s="41" t="str">
        <f t="shared" si="6"/>
        <v/>
      </c>
      <c r="V643" s="41"/>
      <c r="W643" s="41" t="str">
        <f t="shared" si="32"/>
        <v>-------</v>
      </c>
      <c r="X643" s="41" t="str">
        <f t="shared" si="8"/>
        <v>--------</v>
      </c>
      <c r="Y643" s="41" t="str">
        <f t="shared" si="9"/>
        <v>-------</v>
      </c>
    </row>
    <row r="644">
      <c r="A644" s="14"/>
      <c r="B644" s="14"/>
      <c r="C644" s="14"/>
      <c r="D644" s="14"/>
      <c r="E644" s="14"/>
      <c r="F644" s="14"/>
      <c r="G644" s="14"/>
      <c r="H644" s="14"/>
      <c r="I644" s="16"/>
      <c r="J644" s="14"/>
      <c r="K644" s="14"/>
      <c r="L644" s="50"/>
      <c r="M644" s="14"/>
      <c r="N644" s="14"/>
      <c r="O644" s="14"/>
      <c r="P644" s="14"/>
      <c r="Q644" s="39" t="str">
        <f t="shared" si="2"/>
        <v>alp----</v>
      </c>
      <c r="R644" s="40" t="str">
        <f t="shared" si="3"/>
        <v>-----none</v>
      </c>
      <c r="S644" s="40" t="str">
        <f t="shared" si="4"/>
        <v>-------</v>
      </c>
      <c r="T644" s="41" t="str">
        <f t="shared" si="5"/>
        <v>alp---</v>
      </c>
      <c r="U644" s="41" t="str">
        <f t="shared" si="6"/>
        <v/>
      </c>
      <c r="V644" s="41"/>
      <c r="W644" s="41" t="str">
        <f t="shared" si="32"/>
        <v>-------</v>
      </c>
      <c r="X644" s="41" t="str">
        <f t="shared" si="8"/>
        <v>--------</v>
      </c>
      <c r="Y644" s="41" t="str">
        <f t="shared" si="9"/>
        <v>-------</v>
      </c>
    </row>
    <row r="645">
      <c r="A645" s="20"/>
      <c r="B645" s="20"/>
      <c r="C645" s="20"/>
      <c r="D645" s="20"/>
      <c r="E645" s="20"/>
      <c r="F645" s="20"/>
      <c r="G645" s="20"/>
      <c r="H645" s="20"/>
      <c r="I645" s="25"/>
      <c r="J645" s="20"/>
      <c r="K645" s="20"/>
      <c r="L645" s="25"/>
      <c r="M645" s="20"/>
      <c r="N645" s="20"/>
      <c r="O645" s="20"/>
      <c r="P645" s="20"/>
      <c r="Q645" s="39" t="str">
        <f t="shared" si="2"/>
        <v>alp----</v>
      </c>
      <c r="R645" s="40" t="str">
        <f t="shared" si="3"/>
        <v>-----none</v>
      </c>
      <c r="S645" s="40" t="str">
        <f t="shared" si="4"/>
        <v>-------</v>
      </c>
      <c r="T645" s="41" t="str">
        <f t="shared" si="5"/>
        <v>alp---</v>
      </c>
      <c r="U645" s="41" t="str">
        <f t="shared" si="6"/>
        <v/>
      </c>
      <c r="V645" s="41"/>
      <c r="W645" s="41" t="str">
        <f t="shared" si="32"/>
        <v>-------</v>
      </c>
      <c r="X645" s="41" t="str">
        <f t="shared" si="8"/>
        <v>--------</v>
      </c>
      <c r="Y645" s="41" t="str">
        <f t="shared" si="9"/>
        <v>-------</v>
      </c>
    </row>
    <row r="646">
      <c r="A646" s="14"/>
      <c r="B646" s="14"/>
      <c r="C646" s="14"/>
      <c r="D646" s="14"/>
      <c r="E646" s="14"/>
      <c r="F646" s="14"/>
      <c r="G646" s="14"/>
      <c r="H646" s="14"/>
      <c r="I646" s="16"/>
      <c r="J646" s="14"/>
      <c r="K646" s="14"/>
      <c r="L646" s="50"/>
      <c r="M646" s="14"/>
      <c r="N646" s="14"/>
      <c r="O646" s="14"/>
      <c r="P646" s="14"/>
      <c r="Q646" s="39" t="str">
        <f t="shared" si="2"/>
        <v>alp----</v>
      </c>
      <c r="R646" s="40" t="str">
        <f t="shared" si="3"/>
        <v>-----none</v>
      </c>
      <c r="S646" s="40" t="str">
        <f t="shared" si="4"/>
        <v>-------</v>
      </c>
      <c r="T646" s="41" t="str">
        <f t="shared" si="5"/>
        <v>alp---</v>
      </c>
      <c r="U646" s="41" t="str">
        <f t="shared" si="6"/>
        <v/>
      </c>
      <c r="V646" s="41"/>
      <c r="W646" s="41" t="str">
        <f t="shared" si="32"/>
        <v>-------</v>
      </c>
      <c r="X646" s="41" t="str">
        <f t="shared" si="8"/>
        <v>--------</v>
      </c>
      <c r="Y646" s="41" t="str">
        <f t="shared" si="9"/>
        <v>-------</v>
      </c>
    </row>
    <row r="647">
      <c r="A647" s="20"/>
      <c r="B647" s="20"/>
      <c r="C647" s="20"/>
      <c r="D647" s="20"/>
      <c r="E647" s="20"/>
      <c r="F647" s="20"/>
      <c r="G647" s="20"/>
      <c r="H647" s="20"/>
      <c r="I647" s="25"/>
      <c r="J647" s="20"/>
      <c r="K647" s="20"/>
      <c r="L647" s="25"/>
      <c r="M647" s="20"/>
      <c r="N647" s="20"/>
      <c r="O647" s="20"/>
      <c r="P647" s="20"/>
      <c r="Q647" s="39" t="str">
        <f t="shared" si="2"/>
        <v>alp----</v>
      </c>
      <c r="R647" s="40" t="str">
        <f t="shared" si="3"/>
        <v>-----none</v>
      </c>
      <c r="S647" s="40" t="str">
        <f t="shared" si="4"/>
        <v>-------</v>
      </c>
      <c r="T647" s="41" t="str">
        <f t="shared" si="5"/>
        <v>alp---</v>
      </c>
      <c r="U647" s="41" t="str">
        <f t="shared" si="6"/>
        <v/>
      </c>
      <c r="V647" s="41"/>
      <c r="W647" s="41" t="str">
        <f t="shared" si="32"/>
        <v>-------</v>
      </c>
      <c r="X647" s="41" t="str">
        <f t="shared" si="8"/>
        <v>--------</v>
      </c>
      <c r="Y647" s="41" t="str">
        <f t="shared" si="9"/>
        <v>-------</v>
      </c>
    </row>
    <row r="648">
      <c r="A648" s="14"/>
      <c r="B648" s="14"/>
      <c r="C648" s="14"/>
      <c r="D648" s="14"/>
      <c r="E648" s="14"/>
      <c r="F648" s="14"/>
      <c r="G648" s="14"/>
      <c r="H648" s="14"/>
      <c r="I648" s="16"/>
      <c r="J648" s="14"/>
      <c r="K648" s="14"/>
      <c r="L648" s="50"/>
      <c r="M648" s="14"/>
      <c r="N648" s="14"/>
      <c r="O648" s="14"/>
      <c r="P648" s="14"/>
      <c r="Q648" s="39" t="str">
        <f t="shared" si="2"/>
        <v>alp----</v>
      </c>
      <c r="R648" s="40" t="str">
        <f t="shared" si="3"/>
        <v>-----none</v>
      </c>
      <c r="S648" s="40" t="str">
        <f t="shared" si="4"/>
        <v>-------</v>
      </c>
      <c r="T648" s="41" t="str">
        <f t="shared" si="5"/>
        <v>alp---</v>
      </c>
      <c r="U648" s="41" t="str">
        <f t="shared" si="6"/>
        <v/>
      </c>
      <c r="V648" s="41"/>
      <c r="W648" s="41" t="str">
        <f t="shared" si="32"/>
        <v>-------</v>
      </c>
      <c r="X648" s="41" t="str">
        <f t="shared" si="8"/>
        <v>--------</v>
      </c>
      <c r="Y648" s="41" t="str">
        <f t="shared" si="9"/>
        <v>-------</v>
      </c>
    </row>
    <row r="649">
      <c r="A649" s="20"/>
      <c r="B649" s="20"/>
      <c r="C649" s="20"/>
      <c r="D649" s="20"/>
      <c r="E649" s="20"/>
      <c r="F649" s="20"/>
      <c r="G649" s="20"/>
      <c r="H649" s="20"/>
      <c r="I649" s="25"/>
      <c r="J649" s="20"/>
      <c r="K649" s="20"/>
      <c r="L649" s="25"/>
      <c r="M649" s="20"/>
      <c r="N649" s="20"/>
      <c r="O649" s="20"/>
      <c r="P649" s="20"/>
      <c r="Q649" s="39" t="str">
        <f t="shared" si="2"/>
        <v>alp----</v>
      </c>
      <c r="R649" s="40" t="str">
        <f t="shared" si="3"/>
        <v>-----none</v>
      </c>
      <c r="S649" s="40" t="str">
        <f t="shared" si="4"/>
        <v>-------</v>
      </c>
      <c r="T649" s="41" t="str">
        <f t="shared" si="5"/>
        <v>alp---</v>
      </c>
      <c r="U649" s="41" t="str">
        <f t="shared" si="6"/>
        <v/>
      </c>
      <c r="V649" s="41"/>
      <c r="W649" s="41" t="str">
        <f t="shared" si="32"/>
        <v>-------</v>
      </c>
      <c r="X649" s="41" t="str">
        <f t="shared" si="8"/>
        <v>--------</v>
      </c>
      <c r="Y649" s="41" t="str">
        <f t="shared" si="9"/>
        <v>-------</v>
      </c>
    </row>
    <row r="650">
      <c r="A650" s="14"/>
      <c r="B650" s="14"/>
      <c r="C650" s="14"/>
      <c r="D650" s="14"/>
      <c r="E650" s="14"/>
      <c r="F650" s="14"/>
      <c r="G650" s="14"/>
      <c r="H650" s="14"/>
      <c r="I650" s="16"/>
      <c r="J650" s="14"/>
      <c r="K650" s="14"/>
      <c r="L650" s="50"/>
      <c r="M650" s="14"/>
      <c r="N650" s="14"/>
      <c r="O650" s="14"/>
      <c r="P650" s="14"/>
      <c r="Q650" s="39" t="str">
        <f t="shared" si="2"/>
        <v>alp----</v>
      </c>
      <c r="R650" s="40" t="str">
        <f t="shared" si="3"/>
        <v>-----none</v>
      </c>
      <c r="S650" s="40" t="str">
        <f t="shared" si="4"/>
        <v>-------</v>
      </c>
      <c r="T650" s="41" t="str">
        <f t="shared" si="5"/>
        <v>alp---</v>
      </c>
      <c r="U650" s="41" t="str">
        <f t="shared" si="6"/>
        <v/>
      </c>
      <c r="V650" s="41"/>
      <c r="W650" s="41" t="str">
        <f t="shared" si="32"/>
        <v>-------</v>
      </c>
      <c r="X650" s="41" t="str">
        <f t="shared" si="8"/>
        <v>--------</v>
      </c>
      <c r="Y650" s="41" t="str">
        <f t="shared" si="9"/>
        <v>-------</v>
      </c>
    </row>
    <row r="651">
      <c r="A651" s="20"/>
      <c r="B651" s="20"/>
      <c r="C651" s="20"/>
      <c r="D651" s="20"/>
      <c r="E651" s="20"/>
      <c r="F651" s="20"/>
      <c r="G651" s="20"/>
      <c r="H651" s="20"/>
      <c r="I651" s="25"/>
      <c r="J651" s="20"/>
      <c r="K651" s="20"/>
      <c r="L651" s="25"/>
      <c r="M651" s="20"/>
      <c r="N651" s="20"/>
      <c r="O651" s="20"/>
      <c r="P651" s="20"/>
      <c r="Q651" s="39" t="str">
        <f t="shared" si="2"/>
        <v>alp----</v>
      </c>
      <c r="R651" s="40" t="str">
        <f t="shared" si="3"/>
        <v>-----none</v>
      </c>
      <c r="S651" s="40" t="str">
        <f t="shared" si="4"/>
        <v>-------</v>
      </c>
      <c r="T651" s="41" t="str">
        <f t="shared" si="5"/>
        <v>alp---</v>
      </c>
      <c r="U651" s="41" t="str">
        <f t="shared" si="6"/>
        <v/>
      </c>
      <c r="V651" s="41"/>
      <c r="W651" s="41" t="str">
        <f t="shared" si="32"/>
        <v>-------</v>
      </c>
      <c r="X651" s="41" t="str">
        <f t="shared" si="8"/>
        <v>--------</v>
      </c>
      <c r="Y651" s="41" t="str">
        <f t="shared" si="9"/>
        <v>-------</v>
      </c>
    </row>
    <row r="652">
      <c r="A652" s="14"/>
      <c r="B652" s="14"/>
      <c r="C652" s="14"/>
      <c r="D652" s="14"/>
      <c r="E652" s="14"/>
      <c r="F652" s="14"/>
      <c r="G652" s="14"/>
      <c r="H652" s="14"/>
      <c r="I652" s="16"/>
      <c r="J652" s="14"/>
      <c r="K652" s="14"/>
      <c r="L652" s="50"/>
      <c r="M652" s="14"/>
      <c r="N652" s="14"/>
      <c r="O652" s="14"/>
      <c r="P652" s="14"/>
      <c r="Q652" s="39" t="str">
        <f t="shared" si="2"/>
        <v>alp----</v>
      </c>
      <c r="R652" s="40" t="str">
        <f t="shared" si="3"/>
        <v>-----none</v>
      </c>
      <c r="S652" s="40" t="str">
        <f t="shared" si="4"/>
        <v>-------</v>
      </c>
      <c r="T652" s="41" t="str">
        <f t="shared" si="5"/>
        <v>alp---</v>
      </c>
      <c r="U652" s="41" t="str">
        <f t="shared" si="6"/>
        <v/>
      </c>
      <c r="V652" s="41"/>
      <c r="W652" s="41" t="str">
        <f t="shared" si="32"/>
        <v>-------</v>
      </c>
      <c r="X652" s="41" t="str">
        <f t="shared" si="8"/>
        <v>--------</v>
      </c>
      <c r="Y652" s="41" t="str">
        <f t="shared" si="9"/>
        <v>-------</v>
      </c>
    </row>
    <row r="653">
      <c r="A653" s="20"/>
      <c r="B653" s="20"/>
      <c r="C653" s="20"/>
      <c r="D653" s="20"/>
      <c r="E653" s="20"/>
      <c r="F653" s="20"/>
      <c r="G653" s="20"/>
      <c r="H653" s="20"/>
      <c r="I653" s="25"/>
      <c r="J653" s="20"/>
      <c r="K653" s="20"/>
      <c r="L653" s="25"/>
      <c r="M653" s="20"/>
      <c r="N653" s="20"/>
      <c r="O653" s="20"/>
      <c r="P653" s="20"/>
      <c r="Q653" s="39" t="str">
        <f t="shared" si="2"/>
        <v>alp----</v>
      </c>
      <c r="R653" s="40" t="str">
        <f t="shared" si="3"/>
        <v>-----none</v>
      </c>
      <c r="S653" s="40" t="str">
        <f t="shared" si="4"/>
        <v>-------</v>
      </c>
      <c r="T653" s="41" t="str">
        <f t="shared" si="5"/>
        <v>alp---</v>
      </c>
      <c r="U653" s="41" t="str">
        <f t="shared" si="6"/>
        <v/>
      </c>
      <c r="V653" s="41"/>
      <c r="W653" s="41" t="str">
        <f t="shared" si="32"/>
        <v>-------</v>
      </c>
      <c r="X653" s="41" t="str">
        <f t="shared" si="8"/>
        <v>--------</v>
      </c>
      <c r="Y653" s="41" t="str">
        <f t="shared" si="9"/>
        <v>-------</v>
      </c>
    </row>
    <row r="654">
      <c r="A654" s="14"/>
      <c r="B654" s="14"/>
      <c r="C654" s="14"/>
      <c r="D654" s="14"/>
      <c r="E654" s="14"/>
      <c r="F654" s="14"/>
      <c r="G654" s="14"/>
      <c r="H654" s="14"/>
      <c r="I654" s="16"/>
      <c r="J654" s="14"/>
      <c r="K654" s="14"/>
      <c r="L654" s="50"/>
      <c r="M654" s="14"/>
      <c r="N654" s="14"/>
      <c r="O654" s="14"/>
      <c r="P654" s="14"/>
      <c r="Q654" s="39" t="str">
        <f t="shared" si="2"/>
        <v>alp----</v>
      </c>
      <c r="R654" s="40" t="str">
        <f t="shared" si="3"/>
        <v>-----none</v>
      </c>
      <c r="S654" s="40" t="str">
        <f t="shared" si="4"/>
        <v>-------</v>
      </c>
      <c r="T654" s="41" t="str">
        <f t="shared" si="5"/>
        <v>alp---</v>
      </c>
      <c r="U654" s="41" t="str">
        <f t="shared" si="6"/>
        <v/>
      </c>
      <c r="V654" s="41"/>
      <c r="W654" s="41" t="str">
        <f t="shared" si="32"/>
        <v>-------</v>
      </c>
      <c r="X654" s="41" t="str">
        <f t="shared" si="8"/>
        <v>--------</v>
      </c>
      <c r="Y654" s="41" t="str">
        <f t="shared" si="9"/>
        <v>-------</v>
      </c>
    </row>
    <row r="655">
      <c r="A655" s="20"/>
      <c r="B655" s="20"/>
      <c r="C655" s="20"/>
      <c r="D655" s="20"/>
      <c r="E655" s="20"/>
      <c r="F655" s="20"/>
      <c r="G655" s="20"/>
      <c r="H655" s="20"/>
      <c r="I655" s="25"/>
      <c r="J655" s="20"/>
      <c r="K655" s="20"/>
      <c r="L655" s="25"/>
      <c r="M655" s="20"/>
      <c r="N655" s="20"/>
      <c r="O655" s="20"/>
      <c r="P655" s="20"/>
      <c r="Q655" s="39" t="str">
        <f t="shared" si="2"/>
        <v>alp----</v>
      </c>
      <c r="R655" s="40" t="str">
        <f t="shared" si="3"/>
        <v>-----none</v>
      </c>
      <c r="S655" s="40" t="str">
        <f t="shared" si="4"/>
        <v>-------</v>
      </c>
      <c r="T655" s="41" t="str">
        <f t="shared" si="5"/>
        <v>alp---</v>
      </c>
      <c r="U655" s="41" t="str">
        <f t="shared" si="6"/>
        <v/>
      </c>
      <c r="V655" s="41"/>
      <c r="W655" s="41" t="str">
        <f t="shared" si="32"/>
        <v>-------</v>
      </c>
      <c r="X655" s="41" t="str">
        <f t="shared" si="8"/>
        <v>--------</v>
      </c>
      <c r="Y655" s="41" t="str">
        <f t="shared" si="9"/>
        <v>-------</v>
      </c>
    </row>
    <row r="656">
      <c r="A656" s="14"/>
      <c r="B656" s="14"/>
      <c r="C656" s="14"/>
      <c r="D656" s="14"/>
      <c r="E656" s="14"/>
      <c r="F656" s="14"/>
      <c r="G656" s="14"/>
      <c r="H656" s="14"/>
      <c r="I656" s="16"/>
      <c r="J656" s="14"/>
      <c r="K656" s="14"/>
      <c r="L656" s="50"/>
      <c r="M656" s="14"/>
      <c r="N656" s="14"/>
      <c r="O656" s="14"/>
      <c r="P656" s="14"/>
      <c r="Q656" s="39" t="str">
        <f t="shared" si="2"/>
        <v>alp----</v>
      </c>
      <c r="R656" s="40" t="str">
        <f t="shared" si="3"/>
        <v>-----none</v>
      </c>
      <c r="S656" s="40" t="str">
        <f t="shared" si="4"/>
        <v>-------</v>
      </c>
      <c r="T656" s="41" t="str">
        <f t="shared" si="5"/>
        <v>alp---</v>
      </c>
      <c r="U656" s="41" t="str">
        <f t="shared" si="6"/>
        <v/>
      </c>
      <c r="V656" s="41"/>
      <c r="W656" s="41" t="str">
        <f t="shared" si="32"/>
        <v>-------</v>
      </c>
      <c r="X656" s="41" t="str">
        <f t="shared" si="8"/>
        <v>--------</v>
      </c>
      <c r="Y656" s="41" t="str">
        <f t="shared" si="9"/>
        <v>-------</v>
      </c>
    </row>
    <row r="657">
      <c r="A657" s="20"/>
      <c r="B657" s="20"/>
      <c r="C657" s="20"/>
      <c r="D657" s="20"/>
      <c r="E657" s="20"/>
      <c r="F657" s="20"/>
      <c r="G657" s="20"/>
      <c r="H657" s="20"/>
      <c r="I657" s="25"/>
      <c r="J657" s="20"/>
      <c r="K657" s="20"/>
      <c r="L657" s="25"/>
      <c r="M657" s="20"/>
      <c r="N657" s="20"/>
      <c r="O657" s="20"/>
      <c r="P657" s="20"/>
      <c r="Q657" s="39" t="str">
        <f t="shared" si="2"/>
        <v>alp----</v>
      </c>
      <c r="R657" s="40" t="str">
        <f t="shared" si="3"/>
        <v>-----none</v>
      </c>
      <c r="S657" s="40" t="str">
        <f t="shared" si="4"/>
        <v>-------</v>
      </c>
      <c r="T657" s="41" t="str">
        <f t="shared" si="5"/>
        <v>alp---</v>
      </c>
      <c r="U657" s="41" t="str">
        <f t="shared" si="6"/>
        <v/>
      </c>
      <c r="V657" s="41"/>
      <c r="W657" s="41" t="str">
        <f t="shared" si="32"/>
        <v>-------</v>
      </c>
      <c r="X657" s="41" t="str">
        <f t="shared" si="8"/>
        <v>--------</v>
      </c>
      <c r="Y657" s="41" t="str">
        <f t="shared" si="9"/>
        <v>-------</v>
      </c>
    </row>
    <row r="658">
      <c r="A658" s="14"/>
      <c r="B658" s="14"/>
      <c r="C658" s="14"/>
      <c r="D658" s="14"/>
      <c r="E658" s="14"/>
      <c r="F658" s="14"/>
      <c r="G658" s="14"/>
      <c r="H658" s="14"/>
      <c r="I658" s="16"/>
      <c r="J658" s="14"/>
      <c r="K658" s="14"/>
      <c r="L658" s="50"/>
      <c r="M658" s="14"/>
      <c r="N658" s="14"/>
      <c r="O658" s="14"/>
      <c r="P658" s="14"/>
      <c r="Q658" s="39" t="str">
        <f t="shared" si="2"/>
        <v>alp----</v>
      </c>
      <c r="R658" s="40" t="str">
        <f t="shared" si="3"/>
        <v>-----none</v>
      </c>
      <c r="S658" s="40" t="str">
        <f t="shared" si="4"/>
        <v>-------</v>
      </c>
      <c r="T658" s="41" t="str">
        <f t="shared" si="5"/>
        <v>alp---</v>
      </c>
      <c r="U658" s="41" t="str">
        <f t="shared" si="6"/>
        <v/>
      </c>
      <c r="V658" s="41"/>
      <c r="W658" s="41" t="str">
        <f t="shared" si="32"/>
        <v>-------</v>
      </c>
      <c r="X658" s="41" t="str">
        <f t="shared" si="8"/>
        <v>--------</v>
      </c>
      <c r="Y658" s="41" t="str">
        <f t="shared" si="9"/>
        <v>-------</v>
      </c>
    </row>
    <row r="659">
      <c r="A659" s="20"/>
      <c r="B659" s="20"/>
      <c r="C659" s="20"/>
      <c r="D659" s="20"/>
      <c r="E659" s="20"/>
      <c r="F659" s="20"/>
      <c r="G659" s="20"/>
      <c r="H659" s="20"/>
      <c r="I659" s="25"/>
      <c r="J659" s="20"/>
      <c r="K659" s="20"/>
      <c r="L659" s="25"/>
      <c r="M659" s="20"/>
      <c r="N659" s="20"/>
      <c r="O659" s="20"/>
      <c r="P659" s="20"/>
      <c r="Q659" s="39" t="str">
        <f t="shared" si="2"/>
        <v>alp----</v>
      </c>
      <c r="R659" s="40" t="str">
        <f t="shared" si="3"/>
        <v>-----none</v>
      </c>
      <c r="S659" s="40" t="str">
        <f t="shared" si="4"/>
        <v>-------</v>
      </c>
      <c r="T659" s="41" t="str">
        <f t="shared" si="5"/>
        <v>alp---</v>
      </c>
      <c r="U659" s="41" t="str">
        <f t="shared" si="6"/>
        <v/>
      </c>
      <c r="V659" s="41"/>
      <c r="W659" s="41" t="str">
        <f t="shared" si="32"/>
        <v>-------</v>
      </c>
      <c r="X659" s="41" t="str">
        <f t="shared" si="8"/>
        <v>--------</v>
      </c>
      <c r="Y659" s="41" t="str">
        <f t="shared" si="9"/>
        <v>-------</v>
      </c>
    </row>
    <row r="660">
      <c r="A660" s="14"/>
      <c r="B660" s="14"/>
      <c r="C660" s="14"/>
      <c r="D660" s="14"/>
      <c r="E660" s="14"/>
      <c r="F660" s="14"/>
      <c r="G660" s="14"/>
      <c r="H660" s="14"/>
      <c r="I660" s="16"/>
      <c r="J660" s="14"/>
      <c r="K660" s="14"/>
      <c r="L660" s="50"/>
      <c r="M660" s="14"/>
      <c r="N660" s="14"/>
      <c r="O660" s="14"/>
      <c r="P660" s="14"/>
      <c r="Q660" s="39" t="str">
        <f t="shared" si="2"/>
        <v>alp----</v>
      </c>
      <c r="R660" s="40" t="str">
        <f t="shared" si="3"/>
        <v>-----none</v>
      </c>
      <c r="S660" s="40" t="str">
        <f t="shared" si="4"/>
        <v>-------</v>
      </c>
      <c r="T660" s="41" t="str">
        <f t="shared" si="5"/>
        <v>alp---</v>
      </c>
      <c r="U660" s="41" t="str">
        <f t="shared" si="6"/>
        <v/>
      </c>
      <c r="V660" s="41"/>
      <c r="W660" s="41" t="str">
        <f t="shared" si="32"/>
        <v>-------</v>
      </c>
      <c r="X660" s="41" t="str">
        <f t="shared" si="8"/>
        <v>--------</v>
      </c>
      <c r="Y660" s="41" t="str">
        <f t="shared" si="9"/>
        <v>-------</v>
      </c>
    </row>
    <row r="661">
      <c r="A661" s="20"/>
      <c r="B661" s="20"/>
      <c r="C661" s="20"/>
      <c r="D661" s="20"/>
      <c r="E661" s="20"/>
      <c r="F661" s="20"/>
      <c r="G661" s="20"/>
      <c r="H661" s="20"/>
      <c r="I661" s="25"/>
      <c r="J661" s="20"/>
      <c r="K661" s="20"/>
      <c r="L661" s="25"/>
      <c r="M661" s="20"/>
      <c r="N661" s="20"/>
      <c r="O661" s="20"/>
      <c r="P661" s="20"/>
      <c r="Q661" s="39" t="str">
        <f t="shared" si="2"/>
        <v>alp----</v>
      </c>
      <c r="R661" s="40" t="str">
        <f t="shared" si="3"/>
        <v>-----none</v>
      </c>
      <c r="S661" s="40" t="str">
        <f t="shared" si="4"/>
        <v>-------</v>
      </c>
      <c r="T661" s="41" t="str">
        <f t="shared" si="5"/>
        <v>alp---</v>
      </c>
      <c r="U661" s="41" t="str">
        <f t="shared" si="6"/>
        <v/>
      </c>
      <c r="V661" s="41"/>
      <c r="W661" s="41" t="str">
        <f t="shared" si="32"/>
        <v>-------</v>
      </c>
      <c r="X661" s="41" t="str">
        <f t="shared" si="8"/>
        <v>--------</v>
      </c>
      <c r="Y661" s="41" t="str">
        <f t="shared" si="9"/>
        <v>-------</v>
      </c>
    </row>
    <row r="662">
      <c r="A662" s="14"/>
      <c r="B662" s="14"/>
      <c r="C662" s="14"/>
      <c r="D662" s="14"/>
      <c r="E662" s="14"/>
      <c r="F662" s="14"/>
      <c r="G662" s="14"/>
      <c r="H662" s="14"/>
      <c r="I662" s="16"/>
      <c r="J662" s="14"/>
      <c r="K662" s="14"/>
      <c r="L662" s="50"/>
      <c r="M662" s="14"/>
      <c r="N662" s="14"/>
      <c r="O662" s="14"/>
      <c r="P662" s="14"/>
      <c r="Q662" s="39" t="str">
        <f t="shared" si="2"/>
        <v>alp----</v>
      </c>
      <c r="R662" s="40" t="str">
        <f t="shared" si="3"/>
        <v>-----none</v>
      </c>
      <c r="S662" s="40" t="str">
        <f t="shared" si="4"/>
        <v>-------</v>
      </c>
      <c r="T662" s="41" t="str">
        <f t="shared" si="5"/>
        <v>alp---</v>
      </c>
      <c r="U662" s="41" t="str">
        <f t="shared" si="6"/>
        <v/>
      </c>
      <c r="V662" s="41"/>
      <c r="W662" s="41" t="str">
        <f t="shared" si="32"/>
        <v>-------</v>
      </c>
      <c r="X662" s="41" t="str">
        <f t="shared" si="8"/>
        <v>--------</v>
      </c>
      <c r="Y662" s="41" t="str">
        <f t="shared" si="9"/>
        <v>-------</v>
      </c>
    </row>
    <row r="663">
      <c r="A663" s="20"/>
      <c r="B663" s="20"/>
      <c r="C663" s="20"/>
      <c r="D663" s="20"/>
      <c r="E663" s="20"/>
      <c r="F663" s="20"/>
      <c r="G663" s="20"/>
      <c r="H663" s="20"/>
      <c r="I663" s="25"/>
      <c r="J663" s="20"/>
      <c r="K663" s="20"/>
      <c r="L663" s="25"/>
      <c r="M663" s="20"/>
      <c r="N663" s="20"/>
      <c r="O663" s="20"/>
      <c r="P663" s="20"/>
      <c r="Q663" s="39" t="str">
        <f t="shared" si="2"/>
        <v>alp----</v>
      </c>
      <c r="R663" s="40" t="str">
        <f t="shared" si="3"/>
        <v>-----none</v>
      </c>
      <c r="S663" s="40" t="str">
        <f t="shared" si="4"/>
        <v>-------</v>
      </c>
      <c r="T663" s="41" t="str">
        <f t="shared" si="5"/>
        <v>alp---</v>
      </c>
      <c r="U663" s="41" t="str">
        <f t="shared" si="6"/>
        <v/>
      </c>
      <c r="V663" s="41"/>
      <c r="W663" s="41" t="str">
        <f t="shared" si="32"/>
        <v>-------</v>
      </c>
      <c r="X663" s="41" t="str">
        <f t="shared" si="8"/>
        <v>--------</v>
      </c>
      <c r="Y663" s="41" t="str">
        <f t="shared" si="9"/>
        <v>-------</v>
      </c>
    </row>
    <row r="664">
      <c r="A664" s="14"/>
      <c r="B664" s="14"/>
      <c r="C664" s="14"/>
      <c r="D664" s="14"/>
      <c r="E664" s="14"/>
      <c r="F664" s="14"/>
      <c r="G664" s="14"/>
      <c r="H664" s="14"/>
      <c r="I664" s="16"/>
      <c r="J664" s="14"/>
      <c r="K664" s="14"/>
      <c r="L664" s="50"/>
      <c r="M664" s="14"/>
      <c r="N664" s="14"/>
      <c r="O664" s="14"/>
      <c r="P664" s="14"/>
      <c r="Q664" s="39" t="str">
        <f t="shared" si="2"/>
        <v>alp----</v>
      </c>
      <c r="R664" s="40" t="str">
        <f t="shared" si="3"/>
        <v>-----none</v>
      </c>
      <c r="S664" s="40" t="str">
        <f t="shared" si="4"/>
        <v>-------</v>
      </c>
      <c r="T664" s="41" t="str">
        <f t="shared" si="5"/>
        <v>alp---</v>
      </c>
      <c r="U664" s="41" t="str">
        <f t="shared" si="6"/>
        <v/>
      </c>
      <c r="V664" s="41"/>
      <c r="W664" s="41" t="str">
        <f t="shared" si="32"/>
        <v>-------</v>
      </c>
      <c r="X664" s="41" t="str">
        <f t="shared" si="8"/>
        <v>--------</v>
      </c>
      <c r="Y664" s="41" t="str">
        <f t="shared" si="9"/>
        <v>-------</v>
      </c>
    </row>
    <row r="665">
      <c r="A665" s="20"/>
      <c r="B665" s="20"/>
      <c r="C665" s="20"/>
      <c r="D665" s="20"/>
      <c r="E665" s="20"/>
      <c r="F665" s="20"/>
      <c r="G665" s="20"/>
      <c r="H665" s="20"/>
      <c r="I665" s="25"/>
      <c r="J665" s="20"/>
      <c r="K665" s="20"/>
      <c r="L665" s="25"/>
      <c r="M665" s="20"/>
      <c r="N665" s="20"/>
      <c r="O665" s="20"/>
      <c r="P665" s="20"/>
      <c r="Q665" s="39" t="str">
        <f t="shared" si="2"/>
        <v>alp----</v>
      </c>
      <c r="R665" s="40" t="str">
        <f t="shared" si="3"/>
        <v>-----none</v>
      </c>
      <c r="S665" s="40" t="str">
        <f t="shared" si="4"/>
        <v>-------</v>
      </c>
      <c r="T665" s="41" t="str">
        <f t="shared" si="5"/>
        <v>alp---</v>
      </c>
      <c r="U665" s="41" t="str">
        <f t="shared" si="6"/>
        <v/>
      </c>
      <c r="V665" s="41"/>
      <c r="W665" s="41" t="str">
        <f t="shared" si="32"/>
        <v>-------</v>
      </c>
      <c r="X665" s="41" t="str">
        <f t="shared" si="8"/>
        <v>--------</v>
      </c>
      <c r="Y665" s="41" t="str">
        <f t="shared" si="9"/>
        <v>-------</v>
      </c>
    </row>
    <row r="666">
      <c r="A666" s="14"/>
      <c r="B666" s="14"/>
      <c r="C666" s="14"/>
      <c r="D666" s="14"/>
      <c r="E666" s="14"/>
      <c r="F666" s="14"/>
      <c r="G666" s="14"/>
      <c r="H666" s="14"/>
      <c r="I666" s="16"/>
      <c r="J666" s="14"/>
      <c r="K666" s="14"/>
      <c r="L666" s="50"/>
      <c r="M666" s="14"/>
      <c r="N666" s="14"/>
      <c r="O666" s="14"/>
      <c r="P666" s="14"/>
      <c r="Q666" s="39" t="str">
        <f t="shared" si="2"/>
        <v>alp----</v>
      </c>
      <c r="R666" s="40" t="str">
        <f t="shared" si="3"/>
        <v>-----none</v>
      </c>
      <c r="S666" s="40" t="str">
        <f t="shared" si="4"/>
        <v>-------</v>
      </c>
      <c r="T666" s="41" t="str">
        <f t="shared" si="5"/>
        <v>alp---</v>
      </c>
      <c r="U666" s="41" t="str">
        <f t="shared" si="6"/>
        <v/>
      </c>
      <c r="V666" s="41"/>
      <c r="W666" s="41" t="str">
        <f t="shared" si="32"/>
        <v>-------</v>
      </c>
      <c r="X666" s="41" t="str">
        <f t="shared" si="8"/>
        <v>--------</v>
      </c>
      <c r="Y666" s="41" t="str">
        <f t="shared" si="9"/>
        <v>-------</v>
      </c>
    </row>
    <row r="667">
      <c r="A667" s="20"/>
      <c r="B667" s="20"/>
      <c r="C667" s="20"/>
      <c r="D667" s="20"/>
      <c r="E667" s="20"/>
      <c r="F667" s="20"/>
      <c r="G667" s="20"/>
      <c r="H667" s="20"/>
      <c r="I667" s="25"/>
      <c r="J667" s="20"/>
      <c r="K667" s="20"/>
      <c r="L667" s="25"/>
      <c r="M667" s="20"/>
      <c r="N667" s="20"/>
      <c r="O667" s="20"/>
      <c r="P667" s="20"/>
      <c r="Q667" s="39" t="str">
        <f t="shared" si="2"/>
        <v>alp----</v>
      </c>
      <c r="R667" s="40" t="str">
        <f t="shared" si="3"/>
        <v>-----none</v>
      </c>
      <c r="S667" s="40" t="str">
        <f t="shared" si="4"/>
        <v>-------</v>
      </c>
      <c r="T667" s="41" t="str">
        <f t="shared" si="5"/>
        <v>alp---</v>
      </c>
      <c r="U667" s="41" t="str">
        <f t="shared" si="6"/>
        <v/>
      </c>
      <c r="V667" s="41"/>
      <c r="W667" s="41" t="str">
        <f t="shared" si="32"/>
        <v>-------</v>
      </c>
      <c r="X667" s="41" t="str">
        <f t="shared" si="8"/>
        <v>--------</v>
      </c>
      <c r="Y667" s="41" t="str">
        <f t="shared" si="9"/>
        <v>-------</v>
      </c>
    </row>
    <row r="668">
      <c r="A668" s="14"/>
      <c r="B668" s="14"/>
      <c r="C668" s="14"/>
      <c r="D668" s="14"/>
      <c r="E668" s="14"/>
      <c r="F668" s="14"/>
      <c r="G668" s="14"/>
      <c r="H668" s="14"/>
      <c r="I668" s="16"/>
      <c r="J668" s="14"/>
      <c r="K668" s="14"/>
      <c r="L668" s="50"/>
      <c r="M668" s="14"/>
      <c r="N668" s="14"/>
      <c r="O668" s="14"/>
      <c r="P668" s="14"/>
      <c r="Q668" s="39" t="str">
        <f t="shared" si="2"/>
        <v>alp----</v>
      </c>
      <c r="R668" s="40" t="str">
        <f t="shared" si="3"/>
        <v>-----none</v>
      </c>
      <c r="S668" s="40" t="str">
        <f t="shared" si="4"/>
        <v>-------</v>
      </c>
      <c r="T668" s="41" t="str">
        <f t="shared" si="5"/>
        <v>alp---</v>
      </c>
      <c r="U668" s="41" t="str">
        <f t="shared" si="6"/>
        <v/>
      </c>
      <c r="V668" s="41"/>
      <c r="W668" s="41" t="str">
        <f t="shared" si="32"/>
        <v>-------</v>
      </c>
      <c r="X668" s="41" t="str">
        <f t="shared" si="8"/>
        <v>--------</v>
      </c>
      <c r="Y668" s="41" t="str">
        <f t="shared" si="9"/>
        <v>-------</v>
      </c>
    </row>
    <row r="669">
      <c r="A669" s="20"/>
      <c r="B669" s="20"/>
      <c r="C669" s="20"/>
      <c r="D669" s="20"/>
      <c r="E669" s="20"/>
      <c r="F669" s="20"/>
      <c r="G669" s="20"/>
      <c r="H669" s="20"/>
      <c r="I669" s="25"/>
      <c r="J669" s="20"/>
      <c r="K669" s="20"/>
      <c r="L669" s="25"/>
      <c r="M669" s="20"/>
      <c r="N669" s="20"/>
      <c r="O669" s="20"/>
      <c r="P669" s="20"/>
      <c r="Q669" s="39" t="str">
        <f t="shared" si="2"/>
        <v>alp----</v>
      </c>
      <c r="R669" s="40" t="str">
        <f t="shared" si="3"/>
        <v>-----none</v>
      </c>
      <c r="S669" s="40" t="str">
        <f t="shared" si="4"/>
        <v>-------</v>
      </c>
      <c r="T669" s="41" t="str">
        <f t="shared" si="5"/>
        <v>alp---</v>
      </c>
      <c r="U669" s="41" t="str">
        <f t="shared" si="6"/>
        <v/>
      </c>
      <c r="V669" s="41"/>
      <c r="W669" s="41" t="str">
        <f t="shared" si="32"/>
        <v>-------</v>
      </c>
      <c r="X669" s="41" t="str">
        <f t="shared" si="8"/>
        <v>--------</v>
      </c>
      <c r="Y669" s="41" t="str">
        <f t="shared" si="9"/>
        <v>-------</v>
      </c>
    </row>
    <row r="670">
      <c r="A670" s="14"/>
      <c r="B670" s="14"/>
      <c r="C670" s="14"/>
      <c r="D670" s="14"/>
      <c r="E670" s="14"/>
      <c r="F670" s="14"/>
      <c r="G670" s="14"/>
      <c r="H670" s="14"/>
      <c r="I670" s="16"/>
      <c r="J670" s="14"/>
      <c r="K670" s="14"/>
      <c r="L670" s="50"/>
      <c r="M670" s="14"/>
      <c r="N670" s="14"/>
      <c r="O670" s="14"/>
      <c r="P670" s="14"/>
      <c r="Q670" s="39" t="str">
        <f t="shared" si="2"/>
        <v>alp----</v>
      </c>
      <c r="R670" s="40" t="str">
        <f t="shared" si="3"/>
        <v>-----none</v>
      </c>
      <c r="S670" s="40" t="str">
        <f t="shared" si="4"/>
        <v>-------</v>
      </c>
      <c r="T670" s="41" t="str">
        <f t="shared" si="5"/>
        <v>alp---</v>
      </c>
      <c r="U670" s="41" t="str">
        <f t="shared" si="6"/>
        <v/>
      </c>
      <c r="V670" s="41"/>
      <c r="W670" s="41" t="str">
        <f t="shared" si="32"/>
        <v>-------</v>
      </c>
      <c r="X670" s="41" t="str">
        <f t="shared" si="8"/>
        <v>--------</v>
      </c>
      <c r="Y670" s="41" t="str">
        <f t="shared" si="9"/>
        <v>-------</v>
      </c>
    </row>
    <row r="671">
      <c r="A671" s="20"/>
      <c r="B671" s="20"/>
      <c r="C671" s="20"/>
      <c r="D671" s="20"/>
      <c r="E671" s="20"/>
      <c r="F671" s="20"/>
      <c r="G671" s="20"/>
      <c r="H671" s="20"/>
      <c r="I671" s="25"/>
      <c r="J671" s="20"/>
      <c r="K671" s="20"/>
      <c r="L671" s="25"/>
      <c r="M671" s="20"/>
      <c r="N671" s="20"/>
      <c r="O671" s="20"/>
      <c r="P671" s="20"/>
      <c r="Q671" s="39" t="str">
        <f t="shared" si="2"/>
        <v>alp----</v>
      </c>
      <c r="R671" s="40" t="str">
        <f t="shared" si="3"/>
        <v>-----none</v>
      </c>
      <c r="S671" s="40" t="str">
        <f t="shared" si="4"/>
        <v>-------</v>
      </c>
      <c r="T671" s="41" t="str">
        <f t="shared" si="5"/>
        <v>alp---</v>
      </c>
      <c r="U671" s="41" t="str">
        <f t="shared" si="6"/>
        <v/>
      </c>
      <c r="V671" s="41"/>
      <c r="W671" s="41" t="str">
        <f t="shared" si="32"/>
        <v>-------</v>
      </c>
      <c r="X671" s="41" t="str">
        <f t="shared" si="8"/>
        <v>--------</v>
      </c>
      <c r="Y671" s="41" t="str">
        <f t="shared" si="9"/>
        <v>-------</v>
      </c>
    </row>
    <row r="672">
      <c r="A672" s="14"/>
      <c r="B672" s="14"/>
      <c r="C672" s="14"/>
      <c r="D672" s="14"/>
      <c r="E672" s="14"/>
      <c r="F672" s="14"/>
      <c r="G672" s="14"/>
      <c r="H672" s="14"/>
      <c r="I672" s="16"/>
      <c r="J672" s="14"/>
      <c r="K672" s="14"/>
      <c r="L672" s="50"/>
      <c r="M672" s="14"/>
      <c r="N672" s="14"/>
      <c r="O672" s="14"/>
      <c r="P672" s="14"/>
      <c r="Q672" s="39" t="str">
        <f t="shared" si="2"/>
        <v>alp----</v>
      </c>
      <c r="R672" s="40" t="str">
        <f t="shared" si="3"/>
        <v>-----none</v>
      </c>
      <c r="S672" s="40" t="str">
        <f t="shared" si="4"/>
        <v>-------</v>
      </c>
      <c r="T672" s="41" t="str">
        <f t="shared" si="5"/>
        <v>alp---</v>
      </c>
      <c r="U672" s="41" t="str">
        <f t="shared" si="6"/>
        <v/>
      </c>
      <c r="V672" s="41"/>
      <c r="W672" s="41" t="str">
        <f t="shared" si="32"/>
        <v>-------</v>
      </c>
      <c r="X672" s="41" t="str">
        <f t="shared" si="8"/>
        <v>--------</v>
      </c>
      <c r="Y672" s="41" t="str">
        <f t="shared" si="9"/>
        <v>-------</v>
      </c>
    </row>
    <row r="673">
      <c r="A673" s="20"/>
      <c r="B673" s="20"/>
      <c r="C673" s="20"/>
      <c r="D673" s="20"/>
      <c r="E673" s="20"/>
      <c r="F673" s="20"/>
      <c r="G673" s="20"/>
      <c r="H673" s="20"/>
      <c r="I673" s="25"/>
      <c r="J673" s="20"/>
      <c r="K673" s="20"/>
      <c r="L673" s="25"/>
      <c r="M673" s="20"/>
      <c r="N673" s="20"/>
      <c r="O673" s="20"/>
      <c r="P673" s="20"/>
      <c r="Q673" s="39" t="str">
        <f t="shared" si="2"/>
        <v>alp----</v>
      </c>
      <c r="R673" s="40" t="str">
        <f t="shared" si="3"/>
        <v>-----none</v>
      </c>
      <c r="S673" s="40" t="str">
        <f t="shared" si="4"/>
        <v>-------</v>
      </c>
      <c r="T673" s="41" t="str">
        <f t="shared" si="5"/>
        <v>alp---</v>
      </c>
      <c r="U673" s="41" t="str">
        <f t="shared" si="6"/>
        <v/>
      </c>
      <c r="V673" s="41"/>
      <c r="W673" s="41" t="str">
        <f t="shared" si="32"/>
        <v>-------</v>
      </c>
      <c r="X673" s="41" t="str">
        <f t="shared" si="8"/>
        <v>--------</v>
      </c>
      <c r="Y673" s="41" t="str">
        <f t="shared" si="9"/>
        <v>-------</v>
      </c>
    </row>
    <row r="674">
      <c r="A674" s="14"/>
      <c r="B674" s="14"/>
      <c r="C674" s="14"/>
      <c r="D674" s="14"/>
      <c r="E674" s="14"/>
      <c r="F674" s="14"/>
      <c r="G674" s="14"/>
      <c r="H674" s="14"/>
      <c r="I674" s="16"/>
      <c r="J674" s="14"/>
      <c r="K674" s="14"/>
      <c r="L674" s="50"/>
      <c r="M674" s="14"/>
      <c r="N674" s="14"/>
      <c r="O674" s="14"/>
      <c r="P674" s="14"/>
      <c r="Q674" s="39" t="str">
        <f t="shared" si="2"/>
        <v>alp----</v>
      </c>
      <c r="R674" s="40" t="str">
        <f t="shared" si="3"/>
        <v>-----none</v>
      </c>
      <c r="S674" s="40" t="str">
        <f t="shared" si="4"/>
        <v>-------</v>
      </c>
      <c r="T674" s="41" t="str">
        <f t="shared" si="5"/>
        <v>alp---</v>
      </c>
      <c r="U674" s="41" t="str">
        <f t="shared" si="6"/>
        <v/>
      </c>
      <c r="V674" s="41"/>
      <c r="W674" s="41" t="str">
        <f t="shared" si="32"/>
        <v>-------</v>
      </c>
      <c r="X674" s="41" t="str">
        <f t="shared" si="8"/>
        <v>--------</v>
      </c>
      <c r="Y674" s="41" t="str">
        <f t="shared" si="9"/>
        <v>-------</v>
      </c>
    </row>
    <row r="675">
      <c r="A675" s="20"/>
      <c r="B675" s="20"/>
      <c r="C675" s="20"/>
      <c r="D675" s="20"/>
      <c r="E675" s="20"/>
      <c r="F675" s="20"/>
      <c r="G675" s="20"/>
      <c r="H675" s="20"/>
      <c r="I675" s="25"/>
      <c r="J675" s="20"/>
      <c r="K675" s="20"/>
      <c r="L675" s="25"/>
      <c r="M675" s="20"/>
      <c r="N675" s="20"/>
      <c r="O675" s="20"/>
      <c r="P675" s="20"/>
      <c r="Q675" s="39" t="str">
        <f t="shared" si="2"/>
        <v>alp----</v>
      </c>
      <c r="R675" s="40" t="str">
        <f t="shared" si="3"/>
        <v>-----none</v>
      </c>
      <c r="S675" s="40" t="str">
        <f t="shared" si="4"/>
        <v>-------</v>
      </c>
      <c r="T675" s="41" t="str">
        <f t="shared" si="5"/>
        <v>alp---</v>
      </c>
      <c r="U675" s="41" t="str">
        <f t="shared" si="6"/>
        <v/>
      </c>
      <c r="V675" s="41"/>
      <c r="W675" s="41" t="str">
        <f t="shared" si="32"/>
        <v>-------</v>
      </c>
      <c r="X675" s="41" t="str">
        <f t="shared" si="8"/>
        <v>--------</v>
      </c>
      <c r="Y675" s="41" t="str">
        <f t="shared" si="9"/>
        <v>-------</v>
      </c>
    </row>
    <row r="676">
      <c r="A676" s="14"/>
      <c r="B676" s="14"/>
      <c r="C676" s="14"/>
      <c r="D676" s="14"/>
      <c r="E676" s="14"/>
      <c r="F676" s="14"/>
      <c r="G676" s="14"/>
      <c r="H676" s="14"/>
      <c r="I676" s="16"/>
      <c r="J676" s="14"/>
      <c r="K676" s="14"/>
      <c r="L676" s="50"/>
      <c r="M676" s="14"/>
      <c r="N676" s="14"/>
      <c r="O676" s="14"/>
      <c r="P676" s="14"/>
      <c r="Q676" s="39" t="str">
        <f t="shared" si="2"/>
        <v>alp----</v>
      </c>
      <c r="R676" s="40" t="str">
        <f t="shared" si="3"/>
        <v>-----none</v>
      </c>
      <c r="S676" s="40" t="str">
        <f t="shared" si="4"/>
        <v>-------</v>
      </c>
      <c r="T676" s="41" t="str">
        <f t="shared" si="5"/>
        <v>alp---</v>
      </c>
      <c r="U676" s="41" t="str">
        <f t="shared" si="6"/>
        <v/>
      </c>
      <c r="V676" s="41"/>
      <c r="W676" s="41" t="str">
        <f t="shared" si="32"/>
        <v>-------</v>
      </c>
      <c r="X676" s="41" t="str">
        <f t="shared" si="8"/>
        <v>--------</v>
      </c>
      <c r="Y676" s="41" t="str">
        <f t="shared" si="9"/>
        <v>-------</v>
      </c>
    </row>
    <row r="677">
      <c r="A677" s="20"/>
      <c r="B677" s="20"/>
      <c r="C677" s="20"/>
      <c r="D677" s="20"/>
      <c r="E677" s="20"/>
      <c r="F677" s="20"/>
      <c r="G677" s="20"/>
      <c r="H677" s="20"/>
      <c r="I677" s="25"/>
      <c r="J677" s="20"/>
      <c r="K677" s="20"/>
      <c r="L677" s="25"/>
      <c r="M677" s="20"/>
      <c r="N677" s="20"/>
      <c r="O677" s="20"/>
      <c r="P677" s="20"/>
      <c r="Q677" s="39" t="str">
        <f t="shared" si="2"/>
        <v>alp----</v>
      </c>
      <c r="R677" s="40" t="str">
        <f t="shared" si="3"/>
        <v>-----none</v>
      </c>
      <c r="S677" s="40" t="str">
        <f t="shared" si="4"/>
        <v>-------</v>
      </c>
      <c r="T677" s="41" t="str">
        <f t="shared" si="5"/>
        <v>alp---</v>
      </c>
      <c r="U677" s="41" t="str">
        <f t="shared" si="6"/>
        <v/>
      </c>
      <c r="V677" s="41"/>
      <c r="W677" s="41" t="str">
        <f t="shared" si="32"/>
        <v>-------</v>
      </c>
      <c r="X677" s="41" t="str">
        <f t="shared" si="8"/>
        <v>--------</v>
      </c>
      <c r="Y677" s="41" t="str">
        <f t="shared" si="9"/>
        <v>-------</v>
      </c>
    </row>
    <row r="678">
      <c r="A678" s="14"/>
      <c r="B678" s="14"/>
      <c r="C678" s="14"/>
      <c r="D678" s="14"/>
      <c r="E678" s="14"/>
      <c r="F678" s="14"/>
      <c r="G678" s="14"/>
      <c r="H678" s="14"/>
      <c r="I678" s="16"/>
      <c r="J678" s="14"/>
      <c r="K678" s="14"/>
      <c r="L678" s="50"/>
      <c r="M678" s="14"/>
      <c r="N678" s="14"/>
      <c r="O678" s="14"/>
      <c r="P678" s="14"/>
      <c r="Q678" s="39" t="str">
        <f t="shared" si="2"/>
        <v>alp----</v>
      </c>
      <c r="R678" s="40" t="str">
        <f t="shared" si="3"/>
        <v>-----none</v>
      </c>
      <c r="S678" s="40" t="str">
        <f t="shared" si="4"/>
        <v>-------</v>
      </c>
      <c r="T678" s="41" t="str">
        <f t="shared" si="5"/>
        <v>alp---</v>
      </c>
      <c r="U678" s="41" t="str">
        <f t="shared" si="6"/>
        <v/>
      </c>
      <c r="V678" s="41"/>
      <c r="W678" s="41" t="str">
        <f t="shared" si="32"/>
        <v>-------</v>
      </c>
      <c r="X678" s="41" t="str">
        <f t="shared" si="8"/>
        <v>--------</v>
      </c>
      <c r="Y678" s="41" t="str">
        <f t="shared" si="9"/>
        <v>-------</v>
      </c>
    </row>
    <row r="679">
      <c r="A679" s="20"/>
      <c r="B679" s="20"/>
      <c r="C679" s="20"/>
      <c r="D679" s="20"/>
      <c r="E679" s="20"/>
      <c r="F679" s="20"/>
      <c r="G679" s="20"/>
      <c r="H679" s="20"/>
      <c r="I679" s="25"/>
      <c r="J679" s="20"/>
      <c r="K679" s="20"/>
      <c r="L679" s="25"/>
      <c r="M679" s="20"/>
      <c r="N679" s="20"/>
      <c r="O679" s="20"/>
      <c r="P679" s="20"/>
      <c r="Q679" s="39" t="str">
        <f t="shared" si="2"/>
        <v>alp----</v>
      </c>
      <c r="R679" s="40" t="str">
        <f t="shared" si="3"/>
        <v>-----none</v>
      </c>
      <c r="S679" s="40" t="str">
        <f t="shared" si="4"/>
        <v>-------</v>
      </c>
      <c r="T679" s="41" t="str">
        <f t="shared" si="5"/>
        <v>alp---</v>
      </c>
      <c r="U679" s="41" t="str">
        <f t="shared" si="6"/>
        <v/>
      </c>
      <c r="V679" s="41"/>
      <c r="W679" s="41" t="str">
        <f t="shared" si="32"/>
        <v>-------</v>
      </c>
      <c r="X679" s="41" t="str">
        <f t="shared" si="8"/>
        <v>--------</v>
      </c>
      <c r="Y679" s="41" t="str">
        <f t="shared" si="9"/>
        <v>-------</v>
      </c>
    </row>
    <row r="680">
      <c r="A680" s="14"/>
      <c r="B680" s="14"/>
      <c r="C680" s="14"/>
      <c r="D680" s="14"/>
      <c r="E680" s="14"/>
      <c r="F680" s="14"/>
      <c r="G680" s="14"/>
      <c r="H680" s="14"/>
      <c r="I680" s="16"/>
      <c r="J680" s="14"/>
      <c r="K680" s="14"/>
      <c r="L680" s="50"/>
      <c r="M680" s="14"/>
      <c r="N680" s="14"/>
      <c r="O680" s="14"/>
      <c r="P680" s="14"/>
      <c r="Q680" s="39" t="str">
        <f t="shared" si="2"/>
        <v>alp----</v>
      </c>
      <c r="R680" s="40" t="str">
        <f t="shared" si="3"/>
        <v>-----none</v>
      </c>
      <c r="S680" s="40" t="str">
        <f t="shared" si="4"/>
        <v>-------</v>
      </c>
      <c r="T680" s="41" t="str">
        <f t="shared" si="5"/>
        <v>alp---</v>
      </c>
      <c r="U680" s="41" t="str">
        <f t="shared" si="6"/>
        <v/>
      </c>
      <c r="V680" s="41"/>
      <c r="W680" s="41" t="str">
        <f t="shared" si="32"/>
        <v>-------</v>
      </c>
      <c r="X680" s="41" t="str">
        <f t="shared" si="8"/>
        <v>--------</v>
      </c>
      <c r="Y680" s="41" t="str">
        <f t="shared" si="9"/>
        <v>-------</v>
      </c>
    </row>
    <row r="681">
      <c r="A681" s="20"/>
      <c r="B681" s="20"/>
      <c r="C681" s="20"/>
      <c r="D681" s="20"/>
      <c r="E681" s="20"/>
      <c r="F681" s="20"/>
      <c r="G681" s="20"/>
      <c r="H681" s="20"/>
      <c r="I681" s="25"/>
      <c r="J681" s="20"/>
      <c r="K681" s="20"/>
      <c r="L681" s="25"/>
      <c r="M681" s="20"/>
      <c r="N681" s="20"/>
      <c r="O681" s="20"/>
      <c r="P681" s="20"/>
      <c r="Q681" s="39" t="str">
        <f t="shared" si="2"/>
        <v>alp----</v>
      </c>
      <c r="R681" s="40" t="str">
        <f t="shared" si="3"/>
        <v>-----none</v>
      </c>
      <c r="S681" s="40" t="str">
        <f t="shared" si="4"/>
        <v>-------</v>
      </c>
      <c r="T681" s="41" t="str">
        <f t="shared" si="5"/>
        <v>alp---</v>
      </c>
      <c r="U681" s="41" t="str">
        <f t="shared" si="6"/>
        <v/>
      </c>
      <c r="V681" s="41"/>
      <c r="W681" s="41" t="str">
        <f t="shared" si="32"/>
        <v>-------</v>
      </c>
      <c r="X681" s="41" t="str">
        <f t="shared" si="8"/>
        <v>--------</v>
      </c>
      <c r="Y681" s="41" t="str">
        <f t="shared" si="9"/>
        <v>-------</v>
      </c>
    </row>
    <row r="682">
      <c r="A682" s="14"/>
      <c r="B682" s="14"/>
      <c r="C682" s="14"/>
      <c r="D682" s="14"/>
      <c r="E682" s="14"/>
      <c r="F682" s="14"/>
      <c r="G682" s="14"/>
      <c r="H682" s="14"/>
      <c r="I682" s="16"/>
      <c r="J682" s="14"/>
      <c r="K682" s="14"/>
      <c r="L682" s="50"/>
      <c r="M682" s="14"/>
      <c r="N682" s="14"/>
      <c r="O682" s="14"/>
      <c r="P682" s="14"/>
      <c r="Q682" s="39" t="str">
        <f t="shared" si="2"/>
        <v>alp----</v>
      </c>
      <c r="R682" s="40" t="str">
        <f t="shared" si="3"/>
        <v>-----none</v>
      </c>
      <c r="S682" s="40" t="str">
        <f t="shared" si="4"/>
        <v>-------</v>
      </c>
      <c r="T682" s="41" t="str">
        <f t="shared" si="5"/>
        <v>alp---</v>
      </c>
      <c r="U682" s="41" t="str">
        <f t="shared" si="6"/>
        <v/>
      </c>
      <c r="V682" s="41"/>
      <c r="W682" s="41" t="str">
        <f t="shared" si="32"/>
        <v>-------</v>
      </c>
      <c r="X682" s="41" t="str">
        <f t="shared" si="8"/>
        <v>--------</v>
      </c>
      <c r="Y682" s="41" t="str">
        <f t="shared" si="9"/>
        <v>-------</v>
      </c>
    </row>
    <row r="683">
      <c r="A683" s="20"/>
      <c r="B683" s="20"/>
      <c r="C683" s="20"/>
      <c r="D683" s="20"/>
      <c r="E683" s="20"/>
      <c r="F683" s="20"/>
      <c r="G683" s="20"/>
      <c r="H683" s="20"/>
      <c r="I683" s="25"/>
      <c r="J683" s="20"/>
      <c r="K683" s="20"/>
      <c r="L683" s="25"/>
      <c r="M683" s="20"/>
      <c r="N683" s="20"/>
      <c r="O683" s="20"/>
      <c r="P683" s="20"/>
      <c r="Q683" s="39" t="str">
        <f t="shared" si="2"/>
        <v>alp----</v>
      </c>
      <c r="R683" s="40" t="str">
        <f t="shared" si="3"/>
        <v>-----none</v>
      </c>
      <c r="S683" s="40" t="str">
        <f t="shared" si="4"/>
        <v>-------</v>
      </c>
      <c r="T683" s="41" t="str">
        <f t="shared" si="5"/>
        <v>alp---</v>
      </c>
      <c r="U683" s="41" t="str">
        <f t="shared" si="6"/>
        <v/>
      </c>
      <c r="V683" s="41"/>
      <c r="W683" s="41" t="str">
        <f t="shared" si="32"/>
        <v>-------</v>
      </c>
      <c r="X683" s="41" t="str">
        <f t="shared" si="8"/>
        <v>--------</v>
      </c>
      <c r="Y683" s="41" t="str">
        <f t="shared" si="9"/>
        <v>-------</v>
      </c>
    </row>
    <row r="684">
      <c r="A684" s="14"/>
      <c r="B684" s="14"/>
      <c r="C684" s="14"/>
      <c r="D684" s="14"/>
      <c r="E684" s="14"/>
      <c r="F684" s="14"/>
      <c r="G684" s="14"/>
      <c r="H684" s="14"/>
      <c r="I684" s="16"/>
      <c r="J684" s="14"/>
      <c r="K684" s="14"/>
      <c r="L684" s="50"/>
      <c r="M684" s="14"/>
      <c r="N684" s="14"/>
      <c r="O684" s="14"/>
      <c r="P684" s="14"/>
      <c r="Q684" s="39" t="str">
        <f t="shared" si="2"/>
        <v>alp----</v>
      </c>
      <c r="R684" s="40" t="str">
        <f t="shared" si="3"/>
        <v>-----none</v>
      </c>
      <c r="S684" s="40" t="str">
        <f t="shared" si="4"/>
        <v>-------</v>
      </c>
      <c r="T684" s="41" t="str">
        <f t="shared" si="5"/>
        <v>alp---</v>
      </c>
      <c r="U684" s="41" t="str">
        <f t="shared" si="6"/>
        <v/>
      </c>
      <c r="V684" s="41"/>
      <c r="W684" s="41" t="str">
        <f t="shared" si="32"/>
        <v>-------</v>
      </c>
      <c r="X684" s="41" t="str">
        <f t="shared" si="8"/>
        <v>--------</v>
      </c>
      <c r="Y684" s="41" t="str">
        <f t="shared" si="9"/>
        <v>-------</v>
      </c>
    </row>
    <row r="685">
      <c r="A685" s="20"/>
      <c r="B685" s="20"/>
      <c r="C685" s="20"/>
      <c r="D685" s="20"/>
      <c r="E685" s="20"/>
      <c r="F685" s="20"/>
      <c r="G685" s="20"/>
      <c r="H685" s="20"/>
      <c r="I685" s="25"/>
      <c r="J685" s="20"/>
      <c r="K685" s="20"/>
      <c r="L685" s="25"/>
      <c r="M685" s="20"/>
      <c r="N685" s="20"/>
      <c r="O685" s="20"/>
      <c r="P685" s="20"/>
      <c r="Q685" s="39" t="str">
        <f t="shared" si="2"/>
        <v>alp----</v>
      </c>
      <c r="R685" s="40" t="str">
        <f t="shared" si="3"/>
        <v>-----none</v>
      </c>
      <c r="S685" s="40" t="str">
        <f t="shared" si="4"/>
        <v>-------</v>
      </c>
      <c r="T685" s="41" t="str">
        <f t="shared" si="5"/>
        <v>alp---</v>
      </c>
      <c r="U685" s="41" t="str">
        <f t="shared" si="6"/>
        <v/>
      </c>
      <c r="V685" s="41"/>
      <c r="W685" s="41" t="str">
        <f t="shared" si="32"/>
        <v>-------</v>
      </c>
      <c r="X685" s="41" t="str">
        <f t="shared" si="8"/>
        <v>--------</v>
      </c>
      <c r="Y685" s="41" t="str">
        <f t="shared" si="9"/>
        <v>-------</v>
      </c>
    </row>
    <row r="686">
      <c r="A686" s="14"/>
      <c r="B686" s="14"/>
      <c r="C686" s="14"/>
      <c r="D686" s="14"/>
      <c r="E686" s="14"/>
      <c r="F686" s="14"/>
      <c r="G686" s="14"/>
      <c r="H686" s="14"/>
      <c r="I686" s="16"/>
      <c r="J686" s="14"/>
      <c r="K686" s="14"/>
      <c r="L686" s="50"/>
      <c r="M686" s="14"/>
      <c r="N686" s="14"/>
      <c r="O686" s="14"/>
      <c r="P686" s="14"/>
      <c r="Q686" s="39" t="str">
        <f t="shared" si="2"/>
        <v>alp----</v>
      </c>
      <c r="R686" s="40" t="str">
        <f t="shared" si="3"/>
        <v>-----none</v>
      </c>
      <c r="S686" s="40" t="str">
        <f t="shared" si="4"/>
        <v>-------</v>
      </c>
      <c r="T686" s="41" t="str">
        <f t="shared" si="5"/>
        <v>alp---</v>
      </c>
      <c r="U686" s="41" t="str">
        <f t="shared" si="6"/>
        <v/>
      </c>
      <c r="V686" s="41"/>
      <c r="W686" s="41" t="str">
        <f t="shared" si="32"/>
        <v>-------</v>
      </c>
      <c r="X686" s="41" t="str">
        <f t="shared" si="8"/>
        <v>--------</v>
      </c>
      <c r="Y686" s="41" t="str">
        <f t="shared" si="9"/>
        <v>-------</v>
      </c>
    </row>
    <row r="687">
      <c r="A687" s="20"/>
      <c r="B687" s="20"/>
      <c r="C687" s="20"/>
      <c r="D687" s="20"/>
      <c r="E687" s="20"/>
      <c r="F687" s="20"/>
      <c r="G687" s="20"/>
      <c r="H687" s="20"/>
      <c r="I687" s="25"/>
      <c r="J687" s="20"/>
      <c r="K687" s="20"/>
      <c r="L687" s="25"/>
      <c r="M687" s="20"/>
      <c r="N687" s="20"/>
      <c r="O687" s="20"/>
      <c r="P687" s="20"/>
      <c r="Q687" s="39" t="str">
        <f t="shared" si="2"/>
        <v>alp----</v>
      </c>
      <c r="R687" s="40" t="str">
        <f t="shared" si="3"/>
        <v>-----none</v>
      </c>
      <c r="S687" s="40" t="str">
        <f t="shared" si="4"/>
        <v>-------</v>
      </c>
      <c r="T687" s="41" t="str">
        <f t="shared" si="5"/>
        <v>alp---</v>
      </c>
      <c r="U687" s="41" t="str">
        <f t="shared" si="6"/>
        <v/>
      </c>
      <c r="V687" s="41"/>
      <c r="W687" s="41" t="str">
        <f t="shared" si="32"/>
        <v>-------</v>
      </c>
      <c r="X687" s="41" t="str">
        <f t="shared" si="8"/>
        <v>--------</v>
      </c>
      <c r="Y687" s="41" t="str">
        <f t="shared" si="9"/>
        <v>-------</v>
      </c>
    </row>
    <row r="688">
      <c r="A688" s="14"/>
      <c r="B688" s="14"/>
      <c r="C688" s="14"/>
      <c r="D688" s="14"/>
      <c r="E688" s="14"/>
      <c r="F688" s="14"/>
      <c r="G688" s="14"/>
      <c r="H688" s="14"/>
      <c r="I688" s="16"/>
      <c r="J688" s="14"/>
      <c r="K688" s="14"/>
      <c r="L688" s="50"/>
      <c r="M688" s="14"/>
      <c r="N688" s="14"/>
      <c r="O688" s="14"/>
      <c r="P688" s="14"/>
      <c r="Q688" s="39" t="str">
        <f t="shared" si="2"/>
        <v>alp----</v>
      </c>
      <c r="R688" s="40" t="str">
        <f t="shared" si="3"/>
        <v>-----none</v>
      </c>
      <c r="S688" s="40" t="str">
        <f t="shared" si="4"/>
        <v>-------</v>
      </c>
      <c r="T688" s="41" t="str">
        <f t="shared" si="5"/>
        <v>alp---</v>
      </c>
      <c r="U688" s="41" t="str">
        <f t="shared" si="6"/>
        <v/>
      </c>
      <c r="V688" s="41"/>
      <c r="W688" s="41" t="str">
        <f t="shared" si="32"/>
        <v>-------</v>
      </c>
      <c r="X688" s="41" t="str">
        <f t="shared" si="8"/>
        <v>--------</v>
      </c>
      <c r="Y688" s="41" t="str">
        <f t="shared" si="9"/>
        <v>-------</v>
      </c>
    </row>
    <row r="689">
      <c r="A689" s="20"/>
      <c r="B689" s="20"/>
      <c r="C689" s="20"/>
      <c r="D689" s="20"/>
      <c r="E689" s="20"/>
      <c r="F689" s="20"/>
      <c r="G689" s="20"/>
      <c r="H689" s="20"/>
      <c r="I689" s="25"/>
      <c r="J689" s="20"/>
      <c r="K689" s="20"/>
      <c r="L689" s="25"/>
      <c r="M689" s="20"/>
      <c r="N689" s="20"/>
      <c r="O689" s="20"/>
      <c r="P689" s="20"/>
      <c r="Q689" s="39" t="str">
        <f t="shared" si="2"/>
        <v>alp----</v>
      </c>
      <c r="R689" s="40" t="str">
        <f t="shared" si="3"/>
        <v>-----none</v>
      </c>
      <c r="S689" s="40" t="str">
        <f t="shared" si="4"/>
        <v>-------</v>
      </c>
      <c r="T689" s="41" t="str">
        <f t="shared" si="5"/>
        <v>alp---</v>
      </c>
      <c r="U689" s="41" t="str">
        <f t="shared" si="6"/>
        <v/>
      </c>
      <c r="V689" s="41"/>
      <c r="W689" s="41" t="str">
        <f t="shared" si="32"/>
        <v>-------</v>
      </c>
      <c r="X689" s="41" t="str">
        <f t="shared" si="8"/>
        <v>--------</v>
      </c>
      <c r="Y689" s="41" t="str">
        <f t="shared" si="9"/>
        <v>-------</v>
      </c>
    </row>
    <row r="690">
      <c r="A690" s="14"/>
      <c r="B690" s="14"/>
      <c r="C690" s="14"/>
      <c r="D690" s="14"/>
      <c r="E690" s="14"/>
      <c r="F690" s="14"/>
      <c r="G690" s="14"/>
      <c r="H690" s="14"/>
      <c r="I690" s="16"/>
      <c r="J690" s="14"/>
      <c r="K690" s="14"/>
      <c r="L690" s="50"/>
      <c r="M690" s="14"/>
      <c r="N690" s="14"/>
      <c r="O690" s="14"/>
      <c r="P690" s="14"/>
      <c r="Q690" s="39" t="str">
        <f t="shared" si="2"/>
        <v>alp----</v>
      </c>
      <c r="R690" s="40" t="str">
        <f t="shared" si="3"/>
        <v>-----none</v>
      </c>
      <c r="S690" s="40" t="str">
        <f t="shared" si="4"/>
        <v>-------</v>
      </c>
      <c r="T690" s="41" t="str">
        <f t="shared" si="5"/>
        <v>alp---</v>
      </c>
      <c r="U690" s="41" t="str">
        <f t="shared" si="6"/>
        <v/>
      </c>
      <c r="V690" s="41"/>
      <c r="W690" s="41" t="str">
        <f t="shared" si="32"/>
        <v>-------</v>
      </c>
      <c r="X690" s="41" t="str">
        <f t="shared" si="8"/>
        <v>--------</v>
      </c>
      <c r="Y690" s="41" t="str">
        <f t="shared" si="9"/>
        <v>-------</v>
      </c>
    </row>
    <row r="691">
      <c r="A691" s="20"/>
      <c r="B691" s="20"/>
      <c r="C691" s="20"/>
      <c r="D691" s="20"/>
      <c r="E691" s="20"/>
      <c r="F691" s="20"/>
      <c r="G691" s="20"/>
      <c r="H691" s="20"/>
      <c r="I691" s="25"/>
      <c r="J691" s="20"/>
      <c r="K691" s="20"/>
      <c r="L691" s="25"/>
      <c r="M691" s="20"/>
      <c r="N691" s="20"/>
      <c r="O691" s="20"/>
      <c r="P691" s="20"/>
      <c r="Q691" s="39" t="str">
        <f t="shared" si="2"/>
        <v>alp----</v>
      </c>
      <c r="R691" s="40" t="str">
        <f t="shared" si="3"/>
        <v>-----none</v>
      </c>
      <c r="S691" s="40" t="str">
        <f t="shared" si="4"/>
        <v>-------</v>
      </c>
      <c r="T691" s="41" t="str">
        <f t="shared" si="5"/>
        <v>alp---</v>
      </c>
      <c r="U691" s="41" t="str">
        <f t="shared" si="6"/>
        <v/>
      </c>
      <c r="V691" s="41"/>
      <c r="W691" s="41" t="str">
        <f t="shared" si="32"/>
        <v>-------</v>
      </c>
      <c r="X691" s="41" t="str">
        <f t="shared" si="8"/>
        <v>--------</v>
      </c>
      <c r="Y691" s="41" t="str">
        <f t="shared" si="9"/>
        <v>-------</v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6"/>
      <c r="J692" s="14"/>
      <c r="K692" s="14"/>
      <c r="L692" s="50"/>
      <c r="M692" s="14"/>
      <c r="N692" s="14"/>
      <c r="O692" s="14"/>
      <c r="P692" s="14"/>
      <c r="Q692" s="39" t="str">
        <f t="shared" si="2"/>
        <v>alp----</v>
      </c>
      <c r="R692" s="40" t="str">
        <f t="shared" si="3"/>
        <v>-----none</v>
      </c>
      <c r="S692" s="40" t="str">
        <f t="shared" si="4"/>
        <v>-------</v>
      </c>
      <c r="T692" s="41" t="str">
        <f t="shared" si="5"/>
        <v>alp---</v>
      </c>
      <c r="U692" s="41" t="str">
        <f t="shared" si="6"/>
        <v/>
      </c>
      <c r="V692" s="41"/>
      <c r="W692" s="41" t="str">
        <f t="shared" si="32"/>
        <v>-------</v>
      </c>
      <c r="X692" s="41" t="str">
        <f t="shared" si="8"/>
        <v>--------</v>
      </c>
      <c r="Y692" s="41" t="str">
        <f t="shared" si="9"/>
        <v>-------</v>
      </c>
    </row>
    <row r="693">
      <c r="A693" s="20"/>
      <c r="B693" s="20"/>
      <c r="C693" s="20"/>
      <c r="D693" s="20"/>
      <c r="E693" s="20"/>
      <c r="F693" s="20"/>
      <c r="G693" s="20"/>
      <c r="H693" s="20"/>
      <c r="I693" s="25"/>
      <c r="J693" s="20"/>
      <c r="K693" s="20"/>
      <c r="L693" s="25"/>
      <c r="M693" s="20"/>
      <c r="N693" s="20"/>
      <c r="O693" s="20"/>
      <c r="P693" s="20"/>
      <c r="Q693" s="39" t="str">
        <f t="shared" si="2"/>
        <v>alp----</v>
      </c>
      <c r="R693" s="40" t="str">
        <f t="shared" si="3"/>
        <v>-----none</v>
      </c>
      <c r="S693" s="40" t="str">
        <f t="shared" si="4"/>
        <v>-------</v>
      </c>
      <c r="T693" s="41" t="str">
        <f t="shared" si="5"/>
        <v>alp---</v>
      </c>
      <c r="U693" s="41" t="str">
        <f t="shared" si="6"/>
        <v/>
      </c>
      <c r="V693" s="41"/>
      <c r="W693" s="41" t="str">
        <f t="shared" si="32"/>
        <v>-------</v>
      </c>
      <c r="X693" s="41" t="str">
        <f t="shared" si="8"/>
        <v>--------</v>
      </c>
      <c r="Y693" s="41" t="str">
        <f t="shared" si="9"/>
        <v>-------</v>
      </c>
    </row>
    <row r="694">
      <c r="A694" s="14"/>
      <c r="B694" s="14"/>
      <c r="C694" s="14"/>
      <c r="D694" s="14"/>
      <c r="E694" s="14"/>
      <c r="F694" s="14"/>
      <c r="G694" s="14"/>
      <c r="H694" s="14"/>
      <c r="I694" s="16"/>
      <c r="J694" s="14"/>
      <c r="K694" s="14"/>
      <c r="L694" s="50"/>
      <c r="M694" s="14"/>
      <c r="N694" s="14"/>
      <c r="O694" s="14"/>
      <c r="P694" s="14"/>
      <c r="Q694" s="39" t="str">
        <f t="shared" si="2"/>
        <v>alp----</v>
      </c>
      <c r="R694" s="40" t="str">
        <f t="shared" si="3"/>
        <v>-----none</v>
      </c>
      <c r="S694" s="40" t="str">
        <f t="shared" si="4"/>
        <v>-------</v>
      </c>
      <c r="T694" s="41" t="str">
        <f t="shared" si="5"/>
        <v>alp---</v>
      </c>
      <c r="U694" s="41" t="str">
        <f t="shared" si="6"/>
        <v/>
      </c>
      <c r="V694" s="41"/>
      <c r="W694" s="41" t="str">
        <f t="shared" si="32"/>
        <v>-------</v>
      </c>
      <c r="X694" s="41" t="str">
        <f t="shared" si="8"/>
        <v>--------</v>
      </c>
      <c r="Y694" s="41" t="str">
        <f t="shared" si="9"/>
        <v>-------</v>
      </c>
    </row>
    <row r="695">
      <c r="A695" s="20"/>
      <c r="B695" s="20"/>
      <c r="C695" s="20"/>
      <c r="D695" s="20"/>
      <c r="E695" s="20"/>
      <c r="F695" s="20"/>
      <c r="G695" s="20"/>
      <c r="H695" s="20"/>
      <c r="I695" s="25"/>
      <c r="J695" s="20"/>
      <c r="K695" s="20"/>
      <c r="L695" s="25"/>
      <c r="M695" s="20"/>
      <c r="N695" s="20"/>
      <c r="O695" s="20"/>
      <c r="P695" s="20"/>
      <c r="Q695" s="39" t="str">
        <f t="shared" si="2"/>
        <v>alp----</v>
      </c>
      <c r="R695" s="40" t="str">
        <f t="shared" si="3"/>
        <v>-----none</v>
      </c>
      <c r="S695" s="40" t="str">
        <f t="shared" si="4"/>
        <v>-------</v>
      </c>
      <c r="T695" s="41" t="str">
        <f t="shared" si="5"/>
        <v>alp---</v>
      </c>
      <c r="U695" s="41" t="str">
        <f t="shared" si="6"/>
        <v/>
      </c>
      <c r="V695" s="41"/>
      <c r="W695" s="41" t="str">
        <f t="shared" si="32"/>
        <v>-------</v>
      </c>
      <c r="X695" s="41" t="str">
        <f t="shared" si="8"/>
        <v>--------</v>
      </c>
      <c r="Y695" s="41" t="str">
        <f t="shared" si="9"/>
        <v>-------</v>
      </c>
    </row>
    <row r="696">
      <c r="A696" s="14"/>
      <c r="B696" s="14"/>
      <c r="C696" s="14"/>
      <c r="D696" s="14"/>
      <c r="E696" s="14"/>
      <c r="F696" s="14"/>
      <c r="G696" s="14"/>
      <c r="H696" s="14"/>
      <c r="I696" s="16"/>
      <c r="J696" s="14"/>
      <c r="K696" s="14"/>
      <c r="L696" s="50"/>
      <c r="M696" s="14"/>
      <c r="N696" s="14"/>
      <c r="O696" s="14"/>
      <c r="P696" s="14"/>
      <c r="Q696" s="39" t="str">
        <f t="shared" si="2"/>
        <v>alp----</v>
      </c>
      <c r="R696" s="40" t="str">
        <f t="shared" si="3"/>
        <v>-----none</v>
      </c>
      <c r="S696" s="40" t="str">
        <f t="shared" si="4"/>
        <v>-------</v>
      </c>
      <c r="T696" s="41" t="str">
        <f t="shared" si="5"/>
        <v>alp---</v>
      </c>
      <c r="U696" s="41" t="str">
        <f t="shared" si="6"/>
        <v/>
      </c>
      <c r="V696" s="41"/>
      <c r="W696" s="41" t="str">
        <f t="shared" si="32"/>
        <v>-------</v>
      </c>
      <c r="X696" s="41" t="str">
        <f t="shared" si="8"/>
        <v>--------</v>
      </c>
      <c r="Y696" s="41" t="str">
        <f t="shared" si="9"/>
        <v>-------</v>
      </c>
    </row>
    <row r="697">
      <c r="A697" s="20"/>
      <c r="B697" s="20"/>
      <c r="C697" s="20"/>
      <c r="D697" s="20"/>
      <c r="E697" s="20"/>
      <c r="F697" s="20"/>
      <c r="G697" s="20"/>
      <c r="H697" s="20"/>
      <c r="I697" s="25"/>
      <c r="J697" s="20"/>
      <c r="K697" s="20"/>
      <c r="L697" s="25"/>
      <c r="M697" s="20"/>
      <c r="N697" s="20"/>
      <c r="O697" s="20"/>
      <c r="P697" s="20"/>
      <c r="Q697" s="39" t="str">
        <f t="shared" si="2"/>
        <v>alp----</v>
      </c>
      <c r="R697" s="40" t="str">
        <f t="shared" si="3"/>
        <v>-----none</v>
      </c>
      <c r="S697" s="40" t="str">
        <f t="shared" si="4"/>
        <v>-------</v>
      </c>
      <c r="T697" s="41" t="str">
        <f t="shared" si="5"/>
        <v>alp---</v>
      </c>
      <c r="U697" s="41" t="str">
        <f t="shared" si="6"/>
        <v/>
      </c>
      <c r="V697" s="41"/>
      <c r="W697" s="41" t="str">
        <f t="shared" si="32"/>
        <v>-------</v>
      </c>
      <c r="X697" s="41" t="str">
        <f t="shared" si="8"/>
        <v>--------</v>
      </c>
      <c r="Y697" s="41" t="str">
        <f t="shared" si="9"/>
        <v>-------</v>
      </c>
    </row>
    <row r="698">
      <c r="A698" s="14"/>
      <c r="B698" s="14"/>
      <c r="C698" s="14"/>
      <c r="D698" s="14"/>
      <c r="E698" s="14"/>
      <c r="F698" s="14"/>
      <c r="G698" s="14"/>
      <c r="H698" s="14"/>
      <c r="I698" s="16"/>
      <c r="J698" s="14"/>
      <c r="K698" s="14"/>
      <c r="L698" s="50"/>
      <c r="M698" s="14"/>
      <c r="N698" s="14"/>
      <c r="O698" s="14"/>
      <c r="P698" s="14"/>
      <c r="Q698" s="39" t="str">
        <f t="shared" si="2"/>
        <v>alp----</v>
      </c>
      <c r="R698" s="40" t="str">
        <f t="shared" si="3"/>
        <v>-----none</v>
      </c>
      <c r="S698" s="40" t="str">
        <f t="shared" si="4"/>
        <v>-------</v>
      </c>
      <c r="T698" s="41" t="str">
        <f t="shared" si="5"/>
        <v>alp---</v>
      </c>
      <c r="U698" s="41" t="str">
        <f t="shared" si="6"/>
        <v/>
      </c>
      <c r="V698" s="41"/>
      <c r="W698" s="41" t="str">
        <f t="shared" si="32"/>
        <v>-------</v>
      </c>
      <c r="X698" s="41" t="str">
        <f t="shared" si="8"/>
        <v>--------</v>
      </c>
      <c r="Y698" s="41" t="str">
        <f t="shared" si="9"/>
        <v>-------</v>
      </c>
    </row>
    <row r="699">
      <c r="A699" s="20"/>
      <c r="B699" s="20"/>
      <c r="C699" s="20"/>
      <c r="D699" s="20"/>
      <c r="E699" s="20"/>
      <c r="F699" s="20"/>
      <c r="G699" s="20"/>
      <c r="H699" s="20"/>
      <c r="I699" s="25"/>
      <c r="J699" s="20"/>
      <c r="K699" s="20"/>
      <c r="L699" s="25"/>
      <c r="M699" s="20"/>
      <c r="N699" s="20"/>
      <c r="O699" s="20"/>
      <c r="P699" s="20"/>
      <c r="Q699" s="39" t="str">
        <f t="shared" si="2"/>
        <v>alp----</v>
      </c>
      <c r="R699" s="40" t="str">
        <f t="shared" si="3"/>
        <v>-----none</v>
      </c>
      <c r="S699" s="40" t="str">
        <f t="shared" si="4"/>
        <v>-------</v>
      </c>
      <c r="T699" s="41" t="str">
        <f t="shared" si="5"/>
        <v>alp---</v>
      </c>
      <c r="U699" s="41" t="str">
        <f t="shared" si="6"/>
        <v/>
      </c>
      <c r="V699" s="41"/>
      <c r="W699" s="41" t="str">
        <f t="shared" si="32"/>
        <v>-------</v>
      </c>
      <c r="X699" s="41" t="str">
        <f t="shared" si="8"/>
        <v>--------</v>
      </c>
      <c r="Y699" s="41" t="str">
        <f t="shared" si="9"/>
        <v>-------</v>
      </c>
    </row>
    <row r="700">
      <c r="A700" s="14"/>
      <c r="B700" s="14"/>
      <c r="C700" s="14"/>
      <c r="D700" s="14"/>
      <c r="E700" s="14"/>
      <c r="F700" s="14"/>
      <c r="G700" s="14"/>
      <c r="H700" s="14"/>
      <c r="I700" s="16"/>
      <c r="J700" s="14"/>
      <c r="K700" s="14"/>
      <c r="L700" s="50"/>
      <c r="M700" s="14"/>
      <c r="N700" s="14"/>
      <c r="O700" s="14"/>
      <c r="P700" s="14"/>
      <c r="Q700" s="39" t="str">
        <f t="shared" si="2"/>
        <v>alp----</v>
      </c>
      <c r="R700" s="40" t="str">
        <f t="shared" si="3"/>
        <v>-----none</v>
      </c>
      <c r="S700" s="40" t="str">
        <f t="shared" si="4"/>
        <v>-------</v>
      </c>
      <c r="T700" s="41" t="str">
        <f t="shared" si="5"/>
        <v>alp---</v>
      </c>
      <c r="U700" s="41" t="str">
        <f t="shared" si="6"/>
        <v/>
      </c>
      <c r="V700" s="41"/>
      <c r="W700" s="41" t="str">
        <f t="shared" si="32"/>
        <v>-------</v>
      </c>
      <c r="X700" s="41" t="str">
        <f t="shared" si="8"/>
        <v>--------</v>
      </c>
      <c r="Y700" s="41" t="str">
        <f t="shared" si="9"/>
        <v>-------</v>
      </c>
    </row>
    <row r="701">
      <c r="A701" s="20"/>
      <c r="B701" s="20"/>
      <c r="C701" s="20"/>
      <c r="D701" s="20"/>
      <c r="E701" s="20"/>
      <c r="F701" s="20"/>
      <c r="G701" s="20"/>
      <c r="H701" s="20"/>
      <c r="I701" s="25"/>
      <c r="J701" s="20"/>
      <c r="K701" s="20"/>
      <c r="L701" s="25"/>
      <c r="M701" s="20"/>
      <c r="N701" s="20"/>
      <c r="O701" s="20"/>
      <c r="P701" s="20"/>
      <c r="Q701" s="39" t="str">
        <f t="shared" si="2"/>
        <v>alp----</v>
      </c>
      <c r="R701" s="40" t="str">
        <f t="shared" si="3"/>
        <v>-----none</v>
      </c>
      <c r="S701" s="40" t="str">
        <f t="shared" si="4"/>
        <v>-------</v>
      </c>
      <c r="T701" s="41" t="str">
        <f t="shared" si="5"/>
        <v>alp---</v>
      </c>
      <c r="U701" s="41" t="str">
        <f t="shared" si="6"/>
        <v/>
      </c>
      <c r="V701" s="41"/>
      <c r="W701" s="41" t="str">
        <f t="shared" si="32"/>
        <v>-------</v>
      </c>
      <c r="X701" s="41" t="str">
        <f t="shared" si="8"/>
        <v>--------</v>
      </c>
      <c r="Y701" s="41" t="str">
        <f t="shared" si="9"/>
        <v>-------</v>
      </c>
    </row>
    <row r="702">
      <c r="A702" s="14"/>
      <c r="B702" s="14"/>
      <c r="C702" s="14"/>
      <c r="D702" s="14"/>
      <c r="E702" s="14"/>
      <c r="F702" s="14"/>
      <c r="G702" s="14"/>
      <c r="H702" s="14"/>
      <c r="I702" s="16"/>
      <c r="J702" s="14"/>
      <c r="K702" s="14"/>
      <c r="L702" s="50"/>
      <c r="M702" s="14"/>
      <c r="N702" s="14"/>
      <c r="O702" s="14"/>
      <c r="P702" s="14"/>
      <c r="Q702" s="39" t="str">
        <f t="shared" si="2"/>
        <v>alp----</v>
      </c>
      <c r="R702" s="40" t="str">
        <f t="shared" si="3"/>
        <v>-----none</v>
      </c>
      <c r="S702" s="40" t="str">
        <f t="shared" si="4"/>
        <v>-------</v>
      </c>
      <c r="T702" s="41" t="str">
        <f t="shared" si="5"/>
        <v>alp---</v>
      </c>
      <c r="U702" s="41" t="str">
        <f t="shared" si="6"/>
        <v/>
      </c>
      <c r="V702" s="41"/>
      <c r="W702" s="41" t="str">
        <f t="shared" si="32"/>
        <v>-------</v>
      </c>
      <c r="X702" s="41" t="str">
        <f t="shared" si="8"/>
        <v>--------</v>
      </c>
      <c r="Y702" s="41" t="str">
        <f t="shared" si="9"/>
        <v>-------</v>
      </c>
    </row>
    <row r="703">
      <c r="A703" s="20"/>
      <c r="B703" s="20"/>
      <c r="C703" s="20"/>
      <c r="D703" s="20"/>
      <c r="E703" s="20"/>
      <c r="F703" s="20"/>
      <c r="G703" s="20"/>
      <c r="H703" s="20"/>
      <c r="I703" s="25"/>
      <c r="J703" s="20"/>
      <c r="K703" s="20"/>
      <c r="L703" s="25"/>
      <c r="M703" s="20"/>
      <c r="N703" s="20"/>
      <c r="O703" s="20"/>
      <c r="P703" s="20"/>
      <c r="Q703" s="39" t="str">
        <f t="shared" si="2"/>
        <v>alp----</v>
      </c>
      <c r="R703" s="40" t="str">
        <f t="shared" si="3"/>
        <v>-----none</v>
      </c>
      <c r="S703" s="40" t="str">
        <f t="shared" si="4"/>
        <v>-------</v>
      </c>
      <c r="T703" s="41" t="str">
        <f t="shared" si="5"/>
        <v>alp---</v>
      </c>
      <c r="U703" s="41" t="str">
        <f t="shared" si="6"/>
        <v/>
      </c>
      <c r="V703" s="41"/>
      <c r="W703" s="41" t="str">
        <f t="shared" si="32"/>
        <v>-------</v>
      </c>
      <c r="X703" s="41" t="str">
        <f t="shared" si="8"/>
        <v>--------</v>
      </c>
      <c r="Y703" s="41" t="str">
        <f t="shared" si="9"/>
        <v>-------</v>
      </c>
    </row>
    <row r="704">
      <c r="A704" s="14"/>
      <c r="B704" s="14"/>
      <c r="C704" s="14"/>
      <c r="D704" s="14"/>
      <c r="E704" s="14"/>
      <c r="F704" s="14"/>
      <c r="G704" s="14"/>
      <c r="H704" s="14"/>
      <c r="I704" s="16"/>
      <c r="J704" s="14"/>
      <c r="K704" s="14"/>
      <c r="L704" s="50"/>
      <c r="M704" s="14"/>
      <c r="N704" s="14"/>
      <c r="O704" s="14"/>
      <c r="P704" s="14"/>
      <c r="Q704" s="39" t="str">
        <f t="shared" si="2"/>
        <v>alp----</v>
      </c>
      <c r="R704" s="40" t="str">
        <f t="shared" si="3"/>
        <v>-----none</v>
      </c>
      <c r="S704" s="40" t="str">
        <f t="shared" si="4"/>
        <v>-------</v>
      </c>
      <c r="T704" s="41" t="str">
        <f t="shared" si="5"/>
        <v>alp---</v>
      </c>
      <c r="U704" s="41" t="str">
        <f t="shared" si="6"/>
        <v/>
      </c>
      <c r="V704" s="41"/>
      <c r="W704" s="41" t="str">
        <f t="shared" si="32"/>
        <v>-------</v>
      </c>
      <c r="X704" s="41" t="str">
        <f t="shared" si="8"/>
        <v>--------</v>
      </c>
      <c r="Y704" s="41" t="str">
        <f t="shared" si="9"/>
        <v>-------</v>
      </c>
    </row>
    <row r="705">
      <c r="A705" s="20"/>
      <c r="B705" s="20"/>
      <c r="C705" s="20"/>
      <c r="D705" s="20"/>
      <c r="E705" s="20"/>
      <c r="F705" s="20"/>
      <c r="G705" s="20"/>
      <c r="H705" s="20"/>
      <c r="I705" s="25"/>
      <c r="J705" s="20"/>
      <c r="K705" s="20"/>
      <c r="L705" s="25"/>
      <c r="M705" s="20"/>
      <c r="N705" s="20"/>
      <c r="O705" s="20"/>
      <c r="P705" s="20"/>
      <c r="Q705" s="39" t="str">
        <f t="shared" si="2"/>
        <v>alp----</v>
      </c>
      <c r="R705" s="40" t="str">
        <f t="shared" si="3"/>
        <v>-----none</v>
      </c>
      <c r="S705" s="40" t="str">
        <f t="shared" si="4"/>
        <v>-------</v>
      </c>
      <c r="T705" s="41" t="str">
        <f t="shared" si="5"/>
        <v>alp---</v>
      </c>
      <c r="U705" s="41" t="str">
        <f t="shared" si="6"/>
        <v/>
      </c>
      <c r="V705" s="41"/>
      <c r="W705" s="41" t="str">
        <f t="shared" si="32"/>
        <v>-------</v>
      </c>
      <c r="X705" s="41" t="str">
        <f t="shared" si="8"/>
        <v>--------</v>
      </c>
      <c r="Y705" s="41" t="str">
        <f t="shared" si="9"/>
        <v>-------</v>
      </c>
    </row>
    <row r="706">
      <c r="A706" s="14"/>
      <c r="B706" s="14"/>
      <c r="C706" s="14"/>
      <c r="D706" s="14"/>
      <c r="E706" s="14"/>
      <c r="F706" s="14"/>
      <c r="G706" s="14"/>
      <c r="H706" s="14"/>
      <c r="I706" s="16"/>
      <c r="J706" s="14"/>
      <c r="K706" s="14"/>
      <c r="L706" s="50"/>
      <c r="M706" s="14"/>
      <c r="N706" s="14"/>
      <c r="O706" s="14"/>
      <c r="P706" s="14"/>
      <c r="Q706" s="39" t="str">
        <f t="shared" si="2"/>
        <v>alp----</v>
      </c>
      <c r="R706" s="40" t="str">
        <f t="shared" si="3"/>
        <v>-----none</v>
      </c>
      <c r="S706" s="40" t="str">
        <f t="shared" si="4"/>
        <v>-------</v>
      </c>
      <c r="T706" s="41" t="str">
        <f t="shared" si="5"/>
        <v>alp---</v>
      </c>
      <c r="U706" s="41" t="str">
        <f t="shared" si="6"/>
        <v/>
      </c>
      <c r="V706" s="41"/>
      <c r="W706" s="41" t="str">
        <f t="shared" si="32"/>
        <v>-------</v>
      </c>
      <c r="X706" s="41" t="str">
        <f t="shared" si="8"/>
        <v>--------</v>
      </c>
      <c r="Y706" s="41" t="str">
        <f t="shared" si="9"/>
        <v>-------</v>
      </c>
    </row>
    <row r="707">
      <c r="A707" s="20"/>
      <c r="B707" s="20"/>
      <c r="C707" s="20"/>
      <c r="D707" s="20"/>
      <c r="E707" s="20"/>
      <c r="F707" s="20"/>
      <c r="G707" s="20"/>
      <c r="H707" s="20"/>
      <c r="I707" s="25"/>
      <c r="J707" s="20"/>
      <c r="K707" s="20"/>
      <c r="L707" s="25"/>
      <c r="M707" s="20"/>
      <c r="N707" s="20"/>
      <c r="O707" s="20"/>
      <c r="P707" s="20"/>
      <c r="Q707" s="39" t="str">
        <f t="shared" si="2"/>
        <v>alp----</v>
      </c>
      <c r="R707" s="40" t="str">
        <f t="shared" si="3"/>
        <v>-----none</v>
      </c>
      <c r="S707" s="40" t="str">
        <f t="shared" si="4"/>
        <v>-------</v>
      </c>
      <c r="T707" s="41" t="str">
        <f t="shared" si="5"/>
        <v>alp---</v>
      </c>
      <c r="U707" s="41" t="str">
        <f t="shared" si="6"/>
        <v/>
      </c>
      <c r="V707" s="41"/>
      <c r="W707" s="41" t="str">
        <f t="shared" si="32"/>
        <v>-------</v>
      </c>
      <c r="X707" s="41" t="str">
        <f t="shared" si="8"/>
        <v>--------</v>
      </c>
      <c r="Y707" s="41" t="str">
        <f t="shared" si="9"/>
        <v>-------</v>
      </c>
    </row>
    <row r="708">
      <c r="A708" s="14"/>
      <c r="B708" s="14"/>
      <c r="C708" s="14"/>
      <c r="D708" s="14"/>
      <c r="E708" s="14"/>
      <c r="F708" s="14"/>
      <c r="G708" s="14"/>
      <c r="H708" s="14"/>
      <c r="I708" s="16"/>
      <c r="J708" s="14"/>
      <c r="K708" s="14"/>
      <c r="L708" s="50"/>
      <c r="M708" s="14"/>
      <c r="N708" s="14"/>
      <c r="O708" s="14"/>
      <c r="P708" s="14"/>
      <c r="Q708" s="39" t="str">
        <f t="shared" si="2"/>
        <v>alp----</v>
      </c>
      <c r="R708" s="40" t="str">
        <f t="shared" si="3"/>
        <v>-----none</v>
      </c>
      <c r="S708" s="40" t="str">
        <f t="shared" si="4"/>
        <v>-------</v>
      </c>
      <c r="T708" s="41" t="str">
        <f t="shared" si="5"/>
        <v>alp---</v>
      </c>
      <c r="U708" s="41" t="str">
        <f t="shared" si="6"/>
        <v/>
      </c>
      <c r="V708" s="41"/>
      <c r="W708" s="41" t="str">
        <f t="shared" si="32"/>
        <v>-------</v>
      </c>
      <c r="X708" s="41" t="str">
        <f t="shared" si="8"/>
        <v>--------</v>
      </c>
      <c r="Y708" s="41" t="str">
        <f t="shared" si="9"/>
        <v>-------</v>
      </c>
    </row>
    <row r="709">
      <c r="A709" s="20"/>
      <c r="B709" s="20"/>
      <c r="C709" s="20"/>
      <c r="D709" s="20"/>
      <c r="E709" s="20"/>
      <c r="F709" s="20"/>
      <c r="G709" s="20"/>
      <c r="H709" s="20"/>
      <c r="I709" s="25"/>
      <c r="J709" s="20"/>
      <c r="K709" s="20"/>
      <c r="L709" s="25"/>
      <c r="M709" s="20"/>
      <c r="N709" s="20"/>
      <c r="O709" s="20"/>
      <c r="P709" s="20"/>
      <c r="Q709" s="39" t="str">
        <f t="shared" si="2"/>
        <v>alp----</v>
      </c>
      <c r="R709" s="40" t="str">
        <f t="shared" si="3"/>
        <v>-----none</v>
      </c>
      <c r="S709" s="40" t="str">
        <f t="shared" si="4"/>
        <v>-------</v>
      </c>
      <c r="T709" s="41" t="str">
        <f t="shared" si="5"/>
        <v>alp---</v>
      </c>
      <c r="U709" s="41" t="str">
        <f t="shared" si="6"/>
        <v/>
      </c>
      <c r="V709" s="41"/>
      <c r="W709" s="41" t="str">
        <f t="shared" si="32"/>
        <v>-------</v>
      </c>
      <c r="X709" s="41" t="str">
        <f t="shared" si="8"/>
        <v>--------</v>
      </c>
      <c r="Y709" s="41" t="str">
        <f t="shared" si="9"/>
        <v>-------</v>
      </c>
    </row>
    <row r="710">
      <c r="A710" s="14"/>
      <c r="B710" s="14"/>
      <c r="C710" s="14"/>
      <c r="D710" s="14"/>
      <c r="E710" s="14"/>
      <c r="F710" s="14"/>
      <c r="G710" s="14"/>
      <c r="H710" s="14"/>
      <c r="I710" s="16"/>
      <c r="J710" s="14"/>
      <c r="K710" s="14"/>
      <c r="L710" s="50"/>
      <c r="M710" s="14"/>
      <c r="N710" s="14"/>
      <c r="O710" s="14"/>
      <c r="P710" s="14"/>
      <c r="Q710" s="39" t="str">
        <f t="shared" si="2"/>
        <v>alp----</v>
      </c>
      <c r="R710" s="40" t="str">
        <f t="shared" si="3"/>
        <v>-----none</v>
      </c>
      <c r="S710" s="40" t="str">
        <f t="shared" si="4"/>
        <v>-------</v>
      </c>
      <c r="T710" s="41" t="str">
        <f t="shared" si="5"/>
        <v>alp---</v>
      </c>
      <c r="U710" s="41" t="str">
        <f t="shared" si="6"/>
        <v/>
      </c>
      <c r="V710" s="41"/>
      <c r="W710" s="41" t="str">
        <f t="shared" si="32"/>
        <v>-------</v>
      </c>
      <c r="X710" s="41" t="str">
        <f t="shared" si="8"/>
        <v>--------</v>
      </c>
      <c r="Y710" s="41" t="str">
        <f t="shared" si="9"/>
        <v>-------</v>
      </c>
    </row>
    <row r="711">
      <c r="A711" s="20"/>
      <c r="B711" s="20"/>
      <c r="C711" s="20"/>
      <c r="D711" s="20"/>
      <c r="E711" s="20"/>
      <c r="F711" s="20"/>
      <c r="G711" s="20"/>
      <c r="H711" s="20"/>
      <c r="I711" s="25"/>
      <c r="J711" s="20"/>
      <c r="K711" s="20"/>
      <c r="L711" s="25"/>
      <c r="M711" s="20"/>
      <c r="N711" s="20"/>
      <c r="O711" s="20"/>
      <c r="P711" s="20"/>
      <c r="Q711" s="39" t="str">
        <f t="shared" si="2"/>
        <v>alp----</v>
      </c>
      <c r="R711" s="40" t="str">
        <f t="shared" si="3"/>
        <v>-----none</v>
      </c>
      <c r="S711" s="40" t="str">
        <f t="shared" si="4"/>
        <v>-------</v>
      </c>
      <c r="T711" s="41" t="str">
        <f t="shared" si="5"/>
        <v>alp---</v>
      </c>
      <c r="U711" s="41" t="str">
        <f t="shared" si="6"/>
        <v/>
      </c>
      <c r="V711" s="41"/>
      <c r="W711" s="41" t="str">
        <f t="shared" si="32"/>
        <v>-------</v>
      </c>
      <c r="X711" s="41" t="str">
        <f t="shared" si="8"/>
        <v>--------</v>
      </c>
      <c r="Y711" s="41" t="str">
        <f t="shared" si="9"/>
        <v>-------</v>
      </c>
    </row>
    <row r="712">
      <c r="A712" s="14"/>
      <c r="B712" s="14"/>
      <c r="C712" s="14"/>
      <c r="D712" s="14"/>
      <c r="E712" s="14"/>
      <c r="F712" s="14"/>
      <c r="G712" s="14"/>
      <c r="H712" s="14"/>
      <c r="I712" s="16"/>
      <c r="J712" s="14"/>
      <c r="K712" s="14"/>
      <c r="L712" s="50"/>
      <c r="M712" s="14"/>
      <c r="N712" s="14"/>
      <c r="O712" s="14"/>
      <c r="P712" s="14"/>
      <c r="Q712" s="39" t="str">
        <f t="shared" si="2"/>
        <v>alp----</v>
      </c>
      <c r="R712" s="40" t="str">
        <f t="shared" si="3"/>
        <v>-----none</v>
      </c>
      <c r="S712" s="40" t="str">
        <f t="shared" si="4"/>
        <v>-------</v>
      </c>
      <c r="T712" s="41" t="str">
        <f t="shared" si="5"/>
        <v>alp---</v>
      </c>
      <c r="U712" s="41" t="str">
        <f t="shared" si="6"/>
        <v/>
      </c>
      <c r="V712" s="41"/>
      <c r="W712" s="41" t="str">
        <f t="shared" si="32"/>
        <v>-------</v>
      </c>
      <c r="X712" s="41" t="str">
        <f t="shared" si="8"/>
        <v>--------</v>
      </c>
      <c r="Y712" s="41" t="str">
        <f t="shared" si="9"/>
        <v>-------</v>
      </c>
    </row>
    <row r="713">
      <c r="A713" s="20"/>
      <c r="B713" s="20"/>
      <c r="C713" s="20"/>
      <c r="D713" s="20"/>
      <c r="E713" s="20"/>
      <c r="F713" s="20"/>
      <c r="G713" s="20"/>
      <c r="H713" s="20"/>
      <c r="I713" s="25"/>
      <c r="J713" s="20"/>
      <c r="K713" s="20"/>
      <c r="L713" s="25"/>
      <c r="M713" s="20"/>
      <c r="N713" s="20"/>
      <c r="O713" s="20"/>
      <c r="P713" s="20"/>
      <c r="Q713" s="39" t="str">
        <f t="shared" si="2"/>
        <v>alp----</v>
      </c>
      <c r="R713" s="40" t="str">
        <f t="shared" si="3"/>
        <v>-----none</v>
      </c>
      <c r="S713" s="40" t="str">
        <f t="shared" si="4"/>
        <v>-------</v>
      </c>
      <c r="T713" s="41" t="str">
        <f t="shared" si="5"/>
        <v>alp---</v>
      </c>
      <c r="U713" s="41" t="str">
        <f t="shared" si="6"/>
        <v/>
      </c>
      <c r="V713" s="41"/>
      <c r="W713" s="41" t="str">
        <f t="shared" si="32"/>
        <v>-------</v>
      </c>
      <c r="X713" s="41" t="str">
        <f t="shared" si="8"/>
        <v>--------</v>
      </c>
      <c r="Y713" s="41" t="str">
        <f t="shared" si="9"/>
        <v>-------</v>
      </c>
    </row>
    <row r="714">
      <c r="A714" s="14"/>
      <c r="B714" s="14"/>
      <c r="C714" s="14"/>
      <c r="D714" s="14"/>
      <c r="E714" s="14"/>
      <c r="F714" s="14"/>
      <c r="G714" s="14"/>
      <c r="H714" s="14"/>
      <c r="I714" s="16"/>
      <c r="J714" s="14"/>
      <c r="K714" s="14"/>
      <c r="L714" s="50"/>
      <c r="M714" s="14"/>
      <c r="N714" s="14"/>
      <c r="O714" s="14"/>
      <c r="P714" s="14"/>
      <c r="Q714" s="39" t="str">
        <f t="shared" si="2"/>
        <v>alp----</v>
      </c>
      <c r="R714" s="40" t="str">
        <f t="shared" si="3"/>
        <v>-----none</v>
      </c>
      <c r="S714" s="40" t="str">
        <f t="shared" si="4"/>
        <v>-------</v>
      </c>
      <c r="T714" s="41" t="str">
        <f t="shared" si="5"/>
        <v>alp---</v>
      </c>
      <c r="U714" s="41" t="str">
        <f t="shared" si="6"/>
        <v/>
      </c>
      <c r="V714" s="41"/>
      <c r="W714" s="41" t="str">
        <f t="shared" si="32"/>
        <v>-------</v>
      </c>
      <c r="X714" s="41" t="str">
        <f t="shared" si="8"/>
        <v>--------</v>
      </c>
      <c r="Y714" s="41" t="str">
        <f t="shared" si="9"/>
        <v>-------</v>
      </c>
    </row>
    <row r="715">
      <c r="A715" s="20"/>
      <c r="B715" s="20"/>
      <c r="C715" s="20"/>
      <c r="D715" s="20"/>
      <c r="E715" s="20"/>
      <c r="F715" s="20"/>
      <c r="G715" s="20"/>
      <c r="H715" s="20"/>
      <c r="I715" s="25"/>
      <c r="J715" s="20"/>
      <c r="K715" s="20"/>
      <c r="L715" s="25"/>
      <c r="M715" s="20"/>
      <c r="N715" s="20"/>
      <c r="O715" s="20"/>
      <c r="P715" s="20"/>
      <c r="Q715" s="39" t="str">
        <f t="shared" si="2"/>
        <v>alp----</v>
      </c>
      <c r="R715" s="40" t="str">
        <f t="shared" si="3"/>
        <v>-----none</v>
      </c>
      <c r="S715" s="40" t="str">
        <f t="shared" si="4"/>
        <v>-------</v>
      </c>
      <c r="T715" s="41" t="str">
        <f t="shared" si="5"/>
        <v>alp---</v>
      </c>
      <c r="U715" s="41" t="str">
        <f t="shared" si="6"/>
        <v/>
      </c>
      <c r="V715" s="41"/>
      <c r="W715" s="41" t="str">
        <f t="shared" si="32"/>
        <v>-------</v>
      </c>
      <c r="X715" s="41" t="str">
        <f t="shared" si="8"/>
        <v>--------</v>
      </c>
      <c r="Y715" s="41" t="str">
        <f t="shared" si="9"/>
        <v>-------</v>
      </c>
    </row>
    <row r="716">
      <c r="A716" s="14"/>
      <c r="B716" s="14"/>
      <c r="C716" s="14"/>
      <c r="D716" s="14"/>
      <c r="E716" s="14"/>
      <c r="F716" s="14"/>
      <c r="G716" s="14"/>
      <c r="H716" s="14"/>
      <c r="I716" s="16"/>
      <c r="J716" s="14"/>
      <c r="K716" s="14"/>
      <c r="L716" s="50"/>
      <c r="M716" s="14"/>
      <c r="N716" s="14"/>
      <c r="O716" s="14"/>
      <c r="P716" s="14"/>
      <c r="Q716" s="39" t="str">
        <f t="shared" si="2"/>
        <v>alp----</v>
      </c>
      <c r="R716" s="40" t="str">
        <f t="shared" si="3"/>
        <v>-----none</v>
      </c>
      <c r="S716" s="40" t="str">
        <f t="shared" si="4"/>
        <v>-------</v>
      </c>
      <c r="T716" s="41" t="str">
        <f t="shared" si="5"/>
        <v>alp---</v>
      </c>
      <c r="U716" s="41" t="str">
        <f t="shared" si="6"/>
        <v/>
      </c>
      <c r="V716" s="41"/>
      <c r="W716" s="41" t="str">
        <f t="shared" si="32"/>
        <v>-------</v>
      </c>
      <c r="X716" s="41" t="str">
        <f t="shared" si="8"/>
        <v>--------</v>
      </c>
      <c r="Y716" s="41" t="str">
        <f t="shared" si="9"/>
        <v>-------</v>
      </c>
    </row>
    <row r="717">
      <c r="A717" s="20"/>
      <c r="B717" s="20"/>
      <c r="C717" s="20"/>
      <c r="D717" s="20"/>
      <c r="E717" s="20"/>
      <c r="F717" s="20"/>
      <c r="G717" s="20"/>
      <c r="H717" s="20"/>
      <c r="I717" s="25"/>
      <c r="J717" s="20"/>
      <c r="K717" s="20"/>
      <c r="L717" s="25"/>
      <c r="M717" s="20"/>
      <c r="N717" s="20"/>
      <c r="O717" s="20"/>
      <c r="P717" s="20"/>
      <c r="Q717" s="39" t="str">
        <f t="shared" si="2"/>
        <v>alp----</v>
      </c>
      <c r="R717" s="40" t="str">
        <f t="shared" si="3"/>
        <v>-----none</v>
      </c>
      <c r="S717" s="40" t="str">
        <f t="shared" si="4"/>
        <v>-------</v>
      </c>
      <c r="T717" s="41" t="str">
        <f t="shared" si="5"/>
        <v>alp---</v>
      </c>
      <c r="U717" s="41" t="str">
        <f t="shared" si="6"/>
        <v/>
      </c>
      <c r="V717" s="41"/>
      <c r="W717" s="41" t="str">
        <f t="shared" si="32"/>
        <v>-------</v>
      </c>
      <c r="X717" s="41" t="str">
        <f t="shared" si="8"/>
        <v>--------</v>
      </c>
      <c r="Y717" s="41" t="str">
        <f t="shared" si="9"/>
        <v>-------</v>
      </c>
    </row>
    <row r="718">
      <c r="A718" s="14"/>
      <c r="B718" s="14"/>
      <c r="C718" s="14"/>
      <c r="D718" s="14"/>
      <c r="E718" s="14"/>
      <c r="F718" s="14"/>
      <c r="G718" s="14"/>
      <c r="H718" s="14"/>
      <c r="I718" s="16"/>
      <c r="J718" s="14"/>
      <c r="K718" s="14"/>
      <c r="L718" s="50"/>
      <c r="M718" s="14"/>
      <c r="N718" s="14"/>
      <c r="O718" s="14"/>
      <c r="P718" s="14"/>
      <c r="Q718" s="39" t="str">
        <f t="shared" si="2"/>
        <v>alp----</v>
      </c>
      <c r="R718" s="40" t="str">
        <f t="shared" si="3"/>
        <v>-----none</v>
      </c>
      <c r="S718" s="40" t="str">
        <f t="shared" si="4"/>
        <v>-------</v>
      </c>
      <c r="T718" s="41" t="str">
        <f t="shared" si="5"/>
        <v>alp---</v>
      </c>
      <c r="U718" s="41" t="str">
        <f t="shared" si="6"/>
        <v/>
      </c>
      <c r="V718" s="41"/>
      <c r="W718" s="41" t="str">
        <f t="shared" si="32"/>
        <v>-------</v>
      </c>
      <c r="X718" s="41" t="str">
        <f t="shared" si="8"/>
        <v>--------</v>
      </c>
      <c r="Y718" s="41" t="str">
        <f t="shared" si="9"/>
        <v>-------</v>
      </c>
    </row>
    <row r="719">
      <c r="A719" s="20"/>
      <c r="B719" s="20"/>
      <c r="C719" s="20"/>
      <c r="D719" s="20"/>
      <c r="E719" s="20"/>
      <c r="F719" s="20"/>
      <c r="G719" s="20"/>
      <c r="H719" s="20"/>
      <c r="I719" s="25"/>
      <c r="J719" s="20"/>
      <c r="K719" s="20"/>
      <c r="L719" s="25"/>
      <c r="M719" s="20"/>
      <c r="N719" s="20"/>
      <c r="O719" s="20"/>
      <c r="P719" s="20"/>
      <c r="Q719" s="39" t="str">
        <f t="shared" si="2"/>
        <v>alp----</v>
      </c>
      <c r="R719" s="40" t="str">
        <f t="shared" si="3"/>
        <v>-----none</v>
      </c>
      <c r="S719" s="40" t="str">
        <f t="shared" si="4"/>
        <v>-------</v>
      </c>
      <c r="T719" s="41" t="str">
        <f t="shared" si="5"/>
        <v>alp---</v>
      </c>
      <c r="U719" s="41" t="str">
        <f t="shared" si="6"/>
        <v/>
      </c>
      <c r="V719" s="41"/>
      <c r="W719" s="41" t="str">
        <f t="shared" si="32"/>
        <v>-------</v>
      </c>
      <c r="X719" s="41" t="str">
        <f t="shared" si="8"/>
        <v>--------</v>
      </c>
      <c r="Y719" s="41" t="str">
        <f t="shared" si="9"/>
        <v>-------</v>
      </c>
    </row>
    <row r="720">
      <c r="A720" s="14"/>
      <c r="B720" s="14"/>
      <c r="C720" s="14"/>
      <c r="D720" s="14"/>
      <c r="E720" s="14"/>
      <c r="F720" s="14"/>
      <c r="G720" s="14"/>
      <c r="H720" s="14"/>
      <c r="I720" s="16"/>
      <c r="J720" s="14"/>
      <c r="K720" s="14"/>
      <c r="L720" s="50"/>
      <c r="M720" s="14"/>
      <c r="N720" s="14"/>
      <c r="O720" s="14"/>
      <c r="P720" s="14"/>
      <c r="Q720" s="39" t="str">
        <f t="shared" si="2"/>
        <v>alp----</v>
      </c>
      <c r="R720" s="40" t="str">
        <f t="shared" si="3"/>
        <v>-----none</v>
      </c>
      <c r="S720" s="40" t="str">
        <f t="shared" si="4"/>
        <v>-------</v>
      </c>
      <c r="T720" s="41" t="str">
        <f t="shared" si="5"/>
        <v>alp---</v>
      </c>
      <c r="U720" s="41" t="str">
        <f t="shared" si="6"/>
        <v/>
      </c>
      <c r="V720" s="41"/>
      <c r="W720" s="41" t="str">
        <f t="shared" si="32"/>
        <v>-------</v>
      </c>
      <c r="X720" s="41" t="str">
        <f t="shared" si="8"/>
        <v>--------</v>
      </c>
      <c r="Y720" s="41" t="str">
        <f t="shared" si="9"/>
        <v>-------</v>
      </c>
    </row>
    <row r="721">
      <c r="A721" s="20"/>
      <c r="B721" s="20"/>
      <c r="C721" s="20"/>
      <c r="D721" s="20"/>
      <c r="E721" s="20"/>
      <c r="F721" s="20"/>
      <c r="G721" s="20"/>
      <c r="H721" s="20"/>
      <c r="I721" s="25"/>
      <c r="J721" s="20"/>
      <c r="K721" s="20"/>
      <c r="L721" s="25"/>
      <c r="M721" s="20"/>
      <c r="N721" s="20"/>
      <c r="O721" s="20"/>
      <c r="P721" s="20"/>
      <c r="Q721" s="39" t="str">
        <f t="shared" si="2"/>
        <v>alp----</v>
      </c>
      <c r="R721" s="40" t="str">
        <f t="shared" si="3"/>
        <v>-----none</v>
      </c>
      <c r="S721" s="40" t="str">
        <f t="shared" si="4"/>
        <v>-------</v>
      </c>
      <c r="T721" s="41" t="str">
        <f t="shared" si="5"/>
        <v>alp---</v>
      </c>
      <c r="U721" s="41" t="str">
        <f t="shared" si="6"/>
        <v/>
      </c>
      <c r="V721" s="41"/>
      <c r="W721" s="41" t="str">
        <f t="shared" si="32"/>
        <v>-------</v>
      </c>
      <c r="X721" s="41" t="str">
        <f t="shared" si="8"/>
        <v>--------</v>
      </c>
      <c r="Y721" s="41" t="str">
        <f t="shared" si="9"/>
        <v>-------</v>
      </c>
    </row>
    <row r="722">
      <c r="A722" s="14"/>
      <c r="B722" s="14"/>
      <c r="C722" s="14"/>
      <c r="D722" s="14"/>
      <c r="E722" s="14"/>
      <c r="F722" s="14"/>
      <c r="G722" s="14"/>
      <c r="H722" s="14"/>
      <c r="I722" s="16"/>
      <c r="J722" s="14"/>
      <c r="K722" s="14"/>
      <c r="L722" s="50"/>
      <c r="M722" s="14"/>
      <c r="N722" s="14"/>
      <c r="O722" s="14"/>
      <c r="P722" s="14"/>
      <c r="Q722" s="39" t="str">
        <f t="shared" si="2"/>
        <v>alp----</v>
      </c>
      <c r="R722" s="40" t="str">
        <f t="shared" si="3"/>
        <v>-----none</v>
      </c>
      <c r="S722" s="40" t="str">
        <f t="shared" si="4"/>
        <v>-------</v>
      </c>
      <c r="T722" s="41" t="str">
        <f t="shared" si="5"/>
        <v>alp---</v>
      </c>
      <c r="U722" s="41" t="str">
        <f t="shared" si="6"/>
        <v/>
      </c>
      <c r="V722" s="41"/>
      <c r="W722" s="41" t="str">
        <f t="shared" si="32"/>
        <v>-------</v>
      </c>
      <c r="X722" s="41" t="str">
        <f t="shared" si="8"/>
        <v>--------</v>
      </c>
      <c r="Y722" s="41" t="str">
        <f t="shared" si="9"/>
        <v>-------</v>
      </c>
    </row>
    <row r="723">
      <c r="A723" s="20"/>
      <c r="B723" s="20"/>
      <c r="C723" s="20"/>
      <c r="D723" s="20"/>
      <c r="E723" s="20"/>
      <c r="F723" s="20"/>
      <c r="G723" s="20"/>
      <c r="H723" s="20"/>
      <c r="I723" s="25"/>
      <c r="J723" s="20"/>
      <c r="K723" s="20"/>
      <c r="L723" s="25"/>
      <c r="M723" s="20"/>
      <c r="N723" s="20"/>
      <c r="O723" s="20"/>
      <c r="P723" s="20"/>
      <c r="Q723" s="39" t="str">
        <f t="shared" si="2"/>
        <v>alp----</v>
      </c>
      <c r="R723" s="40" t="str">
        <f t="shared" si="3"/>
        <v>-----none</v>
      </c>
      <c r="S723" s="40" t="str">
        <f t="shared" si="4"/>
        <v>-------</v>
      </c>
      <c r="T723" s="41" t="str">
        <f t="shared" si="5"/>
        <v>alp---</v>
      </c>
      <c r="U723" s="41" t="str">
        <f t="shared" si="6"/>
        <v/>
      </c>
      <c r="V723" s="41"/>
      <c r="W723" s="41" t="str">
        <f t="shared" si="32"/>
        <v>-------</v>
      </c>
      <c r="X723" s="41" t="str">
        <f t="shared" si="8"/>
        <v>--------</v>
      </c>
      <c r="Y723" s="41" t="str">
        <f t="shared" si="9"/>
        <v>-------</v>
      </c>
    </row>
    <row r="724">
      <c r="A724" s="14"/>
      <c r="B724" s="14"/>
      <c r="C724" s="14"/>
      <c r="D724" s="14"/>
      <c r="E724" s="14"/>
      <c r="F724" s="14"/>
      <c r="G724" s="14"/>
      <c r="H724" s="14"/>
      <c r="I724" s="16"/>
      <c r="J724" s="14"/>
      <c r="K724" s="14"/>
      <c r="L724" s="50"/>
      <c r="M724" s="14"/>
      <c r="N724" s="14"/>
      <c r="O724" s="14"/>
      <c r="P724" s="14"/>
      <c r="Q724" s="39" t="str">
        <f t="shared" si="2"/>
        <v>alp----</v>
      </c>
      <c r="R724" s="40" t="str">
        <f t="shared" si="3"/>
        <v>-----none</v>
      </c>
      <c r="S724" s="40" t="str">
        <f t="shared" si="4"/>
        <v>-------</v>
      </c>
      <c r="T724" s="41" t="str">
        <f t="shared" si="5"/>
        <v>alp---</v>
      </c>
      <c r="U724" s="41" t="str">
        <f t="shared" si="6"/>
        <v/>
      </c>
      <c r="V724" s="41"/>
      <c r="W724" s="41" t="str">
        <f t="shared" si="32"/>
        <v>-------</v>
      </c>
      <c r="X724" s="41" t="str">
        <f t="shared" si="8"/>
        <v>--------</v>
      </c>
      <c r="Y724" s="41" t="str">
        <f t="shared" si="9"/>
        <v>-------</v>
      </c>
    </row>
    <row r="725">
      <c r="A725" s="20"/>
      <c r="B725" s="20"/>
      <c r="C725" s="20"/>
      <c r="D725" s="20"/>
      <c r="E725" s="20"/>
      <c r="F725" s="20"/>
      <c r="G725" s="20"/>
      <c r="H725" s="20"/>
      <c r="I725" s="25"/>
      <c r="J725" s="20"/>
      <c r="K725" s="20"/>
      <c r="L725" s="25"/>
      <c r="M725" s="20"/>
      <c r="N725" s="20"/>
      <c r="O725" s="20"/>
      <c r="P725" s="20"/>
      <c r="Q725" s="39" t="str">
        <f t="shared" si="2"/>
        <v>alp----</v>
      </c>
      <c r="R725" s="40" t="str">
        <f t="shared" si="3"/>
        <v>-----none</v>
      </c>
      <c r="S725" s="40" t="str">
        <f t="shared" si="4"/>
        <v>-------</v>
      </c>
      <c r="T725" s="41" t="str">
        <f t="shared" si="5"/>
        <v>alp---</v>
      </c>
      <c r="U725" s="41" t="str">
        <f t="shared" si="6"/>
        <v/>
      </c>
      <c r="V725" s="41"/>
      <c r="W725" s="41" t="str">
        <f t="shared" si="32"/>
        <v>-------</v>
      </c>
      <c r="X725" s="41" t="str">
        <f t="shared" si="8"/>
        <v>--------</v>
      </c>
      <c r="Y725" s="41" t="str">
        <f t="shared" si="9"/>
        <v>-------</v>
      </c>
    </row>
    <row r="726">
      <c r="A726" s="14"/>
      <c r="B726" s="14"/>
      <c r="C726" s="14"/>
      <c r="D726" s="14"/>
      <c r="E726" s="14"/>
      <c r="F726" s="14"/>
      <c r="G726" s="14"/>
      <c r="H726" s="14"/>
      <c r="I726" s="16"/>
      <c r="J726" s="14"/>
      <c r="K726" s="14"/>
      <c r="L726" s="50"/>
      <c r="M726" s="14"/>
      <c r="N726" s="14"/>
      <c r="O726" s="14"/>
      <c r="P726" s="14"/>
      <c r="Q726" s="39" t="str">
        <f t="shared" si="2"/>
        <v>alp----</v>
      </c>
      <c r="R726" s="40" t="str">
        <f t="shared" si="3"/>
        <v>-----none</v>
      </c>
      <c r="S726" s="40" t="str">
        <f t="shared" si="4"/>
        <v>-------</v>
      </c>
      <c r="T726" s="41" t="str">
        <f t="shared" si="5"/>
        <v>alp---</v>
      </c>
      <c r="U726" s="41" t="str">
        <f t="shared" si="6"/>
        <v/>
      </c>
      <c r="V726" s="41"/>
      <c r="W726" s="41" t="str">
        <f t="shared" si="32"/>
        <v>-------</v>
      </c>
      <c r="X726" s="41" t="str">
        <f t="shared" si="8"/>
        <v>--------</v>
      </c>
      <c r="Y726" s="41" t="str">
        <f t="shared" si="9"/>
        <v>-------</v>
      </c>
    </row>
    <row r="727">
      <c r="A727" s="20"/>
      <c r="B727" s="20"/>
      <c r="C727" s="20"/>
      <c r="D727" s="20"/>
      <c r="E727" s="20"/>
      <c r="F727" s="20"/>
      <c r="G727" s="20"/>
      <c r="H727" s="20"/>
      <c r="I727" s="25"/>
      <c r="J727" s="20"/>
      <c r="K727" s="20"/>
      <c r="L727" s="25"/>
      <c r="M727" s="20"/>
      <c r="N727" s="20"/>
      <c r="O727" s="20"/>
      <c r="P727" s="20"/>
      <c r="Q727" s="39" t="str">
        <f t="shared" si="2"/>
        <v>alp----</v>
      </c>
      <c r="R727" s="40" t="str">
        <f t="shared" si="3"/>
        <v>-----none</v>
      </c>
      <c r="S727" s="40" t="str">
        <f t="shared" si="4"/>
        <v>-------</v>
      </c>
      <c r="T727" s="41" t="str">
        <f t="shared" si="5"/>
        <v>alp---</v>
      </c>
      <c r="U727" s="41" t="str">
        <f t="shared" si="6"/>
        <v/>
      </c>
      <c r="V727" s="41"/>
      <c r="W727" s="41" t="str">
        <f t="shared" si="32"/>
        <v>-------</v>
      </c>
      <c r="X727" s="41" t="str">
        <f t="shared" si="8"/>
        <v>--------</v>
      </c>
      <c r="Y727" s="41" t="str">
        <f t="shared" si="9"/>
        <v>-------</v>
      </c>
    </row>
    <row r="728">
      <c r="A728" s="14"/>
      <c r="B728" s="14"/>
      <c r="C728" s="14"/>
      <c r="D728" s="14"/>
      <c r="E728" s="14"/>
      <c r="F728" s="14"/>
      <c r="G728" s="14"/>
      <c r="H728" s="14"/>
      <c r="I728" s="16"/>
      <c r="J728" s="14"/>
      <c r="K728" s="14"/>
      <c r="L728" s="50"/>
      <c r="M728" s="14"/>
      <c r="N728" s="14"/>
      <c r="O728" s="14"/>
      <c r="P728" s="14"/>
      <c r="Q728" s="39" t="str">
        <f t="shared" si="2"/>
        <v>alp----</v>
      </c>
      <c r="R728" s="40" t="str">
        <f t="shared" si="3"/>
        <v>-----none</v>
      </c>
      <c r="S728" s="40" t="str">
        <f t="shared" si="4"/>
        <v>-------</v>
      </c>
      <c r="T728" s="41" t="str">
        <f t="shared" si="5"/>
        <v>alp---</v>
      </c>
      <c r="U728" s="41" t="str">
        <f t="shared" si="6"/>
        <v/>
      </c>
      <c r="V728" s="41"/>
      <c r="W728" s="41" t="str">
        <f t="shared" si="32"/>
        <v>-------</v>
      </c>
      <c r="X728" s="41" t="str">
        <f t="shared" si="8"/>
        <v>--------</v>
      </c>
      <c r="Y728" s="41" t="str">
        <f t="shared" si="9"/>
        <v>-------</v>
      </c>
    </row>
    <row r="729">
      <c r="A729" s="20"/>
      <c r="B729" s="20"/>
      <c r="C729" s="20"/>
      <c r="D729" s="20"/>
      <c r="E729" s="20"/>
      <c r="F729" s="20"/>
      <c r="G729" s="20"/>
      <c r="H729" s="20"/>
      <c r="I729" s="25"/>
      <c r="J729" s="20"/>
      <c r="K729" s="20"/>
      <c r="L729" s="25"/>
      <c r="M729" s="20"/>
      <c r="N729" s="20"/>
      <c r="O729" s="20"/>
      <c r="P729" s="20"/>
      <c r="Q729" s="39" t="str">
        <f t="shared" si="2"/>
        <v>alp----</v>
      </c>
      <c r="R729" s="40" t="str">
        <f t="shared" si="3"/>
        <v>-----none</v>
      </c>
      <c r="S729" s="40" t="str">
        <f t="shared" si="4"/>
        <v>-------</v>
      </c>
      <c r="T729" s="41" t="str">
        <f t="shared" si="5"/>
        <v>alp---</v>
      </c>
      <c r="U729" s="41" t="str">
        <f t="shared" si="6"/>
        <v/>
      </c>
      <c r="V729" s="41"/>
      <c r="W729" s="41" t="str">
        <f t="shared" si="32"/>
        <v>-------</v>
      </c>
      <c r="X729" s="41" t="str">
        <f t="shared" si="8"/>
        <v>--------</v>
      </c>
      <c r="Y729" s="41" t="str">
        <f t="shared" si="9"/>
        <v>-------</v>
      </c>
    </row>
    <row r="730">
      <c r="A730" s="14"/>
      <c r="B730" s="14"/>
      <c r="C730" s="14"/>
      <c r="D730" s="14"/>
      <c r="E730" s="14"/>
      <c r="F730" s="14"/>
      <c r="G730" s="14"/>
      <c r="H730" s="14"/>
      <c r="I730" s="16"/>
      <c r="J730" s="14"/>
      <c r="K730" s="14"/>
      <c r="L730" s="50"/>
      <c r="M730" s="14"/>
      <c r="N730" s="14"/>
      <c r="O730" s="14"/>
      <c r="P730" s="14"/>
      <c r="Q730" s="39" t="str">
        <f t="shared" si="2"/>
        <v>alp----</v>
      </c>
      <c r="R730" s="40" t="str">
        <f t="shared" si="3"/>
        <v>-----none</v>
      </c>
      <c r="S730" s="40" t="str">
        <f t="shared" si="4"/>
        <v>-------</v>
      </c>
      <c r="T730" s="41" t="str">
        <f t="shared" si="5"/>
        <v>alp---</v>
      </c>
      <c r="U730" s="41" t="str">
        <f t="shared" si="6"/>
        <v/>
      </c>
      <c r="V730" s="41"/>
      <c r="W730" s="41" t="str">
        <f t="shared" si="32"/>
        <v>-------</v>
      </c>
      <c r="X730" s="41" t="str">
        <f t="shared" si="8"/>
        <v>--------</v>
      </c>
      <c r="Y730" s="41" t="str">
        <f t="shared" si="9"/>
        <v>-------</v>
      </c>
    </row>
    <row r="731">
      <c r="A731" s="20"/>
      <c r="B731" s="20"/>
      <c r="C731" s="20"/>
      <c r="D731" s="20"/>
      <c r="E731" s="20"/>
      <c r="F731" s="20"/>
      <c r="G731" s="20"/>
      <c r="H731" s="20"/>
      <c r="I731" s="25"/>
      <c r="J731" s="20"/>
      <c r="K731" s="20"/>
      <c r="L731" s="25"/>
      <c r="M731" s="20"/>
      <c r="N731" s="20"/>
      <c r="O731" s="20"/>
      <c r="P731" s="20"/>
      <c r="Q731" s="39" t="str">
        <f t="shared" si="2"/>
        <v>alp----</v>
      </c>
      <c r="R731" s="40" t="str">
        <f t="shared" si="3"/>
        <v>-----none</v>
      </c>
      <c r="S731" s="40" t="str">
        <f t="shared" si="4"/>
        <v>-------</v>
      </c>
      <c r="T731" s="41" t="str">
        <f t="shared" si="5"/>
        <v>alp---</v>
      </c>
      <c r="U731" s="41" t="str">
        <f t="shared" si="6"/>
        <v/>
      </c>
      <c r="V731" s="41"/>
      <c r="W731" s="41" t="str">
        <f t="shared" si="32"/>
        <v>-------</v>
      </c>
      <c r="X731" s="41" t="str">
        <f t="shared" si="8"/>
        <v>--------</v>
      </c>
      <c r="Y731" s="41" t="str">
        <f t="shared" si="9"/>
        <v>-------</v>
      </c>
    </row>
    <row r="732">
      <c r="A732" s="14"/>
      <c r="B732" s="14"/>
      <c r="C732" s="14"/>
      <c r="D732" s="14"/>
      <c r="E732" s="14"/>
      <c r="F732" s="14"/>
      <c r="G732" s="14"/>
      <c r="H732" s="14"/>
      <c r="I732" s="16"/>
      <c r="J732" s="14"/>
      <c r="K732" s="14"/>
      <c r="L732" s="50"/>
      <c r="M732" s="14"/>
      <c r="N732" s="14"/>
      <c r="O732" s="14"/>
      <c r="P732" s="14"/>
      <c r="Q732" s="39" t="str">
        <f t="shared" si="2"/>
        <v>alp----</v>
      </c>
      <c r="R732" s="40" t="str">
        <f t="shared" si="3"/>
        <v>-----none</v>
      </c>
      <c r="S732" s="40" t="str">
        <f t="shared" si="4"/>
        <v>-------</v>
      </c>
      <c r="T732" s="41" t="str">
        <f t="shared" si="5"/>
        <v>alp---</v>
      </c>
      <c r="U732" s="41" t="str">
        <f t="shared" si="6"/>
        <v/>
      </c>
      <c r="V732" s="41"/>
      <c r="W732" s="41" t="str">
        <f t="shared" si="32"/>
        <v>-------</v>
      </c>
      <c r="X732" s="41" t="str">
        <f t="shared" si="8"/>
        <v>--------</v>
      </c>
      <c r="Y732" s="41" t="str">
        <f t="shared" si="9"/>
        <v>-------</v>
      </c>
    </row>
    <row r="733">
      <c r="A733" s="20"/>
      <c r="B733" s="20"/>
      <c r="C733" s="20"/>
      <c r="D733" s="20"/>
      <c r="E733" s="20"/>
      <c r="F733" s="20"/>
      <c r="G733" s="20"/>
      <c r="H733" s="20"/>
      <c r="I733" s="25"/>
      <c r="J733" s="20"/>
      <c r="K733" s="20"/>
      <c r="L733" s="25"/>
      <c r="M733" s="20"/>
      <c r="N733" s="20"/>
      <c r="O733" s="20"/>
      <c r="P733" s="20"/>
      <c r="Q733" s="39" t="str">
        <f t="shared" si="2"/>
        <v>alp----</v>
      </c>
      <c r="R733" s="40" t="str">
        <f t="shared" si="3"/>
        <v>-----none</v>
      </c>
      <c r="S733" s="40" t="str">
        <f t="shared" si="4"/>
        <v>-------</v>
      </c>
      <c r="T733" s="41" t="str">
        <f t="shared" si="5"/>
        <v>alp---</v>
      </c>
      <c r="U733" s="41" t="str">
        <f t="shared" si="6"/>
        <v/>
      </c>
      <c r="V733" s="41"/>
      <c r="W733" s="41" t="str">
        <f t="shared" si="32"/>
        <v>-------</v>
      </c>
      <c r="X733" s="41" t="str">
        <f t="shared" si="8"/>
        <v>--------</v>
      </c>
      <c r="Y733" s="41" t="str">
        <f t="shared" si="9"/>
        <v>-------</v>
      </c>
    </row>
    <row r="734">
      <c r="A734" s="14"/>
      <c r="B734" s="14"/>
      <c r="C734" s="14"/>
      <c r="D734" s="14"/>
      <c r="E734" s="14"/>
      <c r="F734" s="14"/>
      <c r="G734" s="14"/>
      <c r="H734" s="14"/>
      <c r="I734" s="16"/>
      <c r="J734" s="14"/>
      <c r="K734" s="14"/>
      <c r="L734" s="50"/>
      <c r="M734" s="14"/>
      <c r="N734" s="14"/>
      <c r="O734" s="14"/>
      <c r="P734" s="14"/>
      <c r="Q734" s="39" t="str">
        <f t="shared" si="2"/>
        <v>alp----</v>
      </c>
      <c r="R734" s="40" t="str">
        <f t="shared" si="3"/>
        <v>-----none</v>
      </c>
      <c r="S734" s="40" t="str">
        <f t="shared" si="4"/>
        <v>-------</v>
      </c>
      <c r="T734" s="41" t="str">
        <f t="shared" si="5"/>
        <v>alp---</v>
      </c>
      <c r="U734" s="41" t="str">
        <f t="shared" si="6"/>
        <v/>
      </c>
      <c r="V734" s="41"/>
      <c r="W734" s="41" t="str">
        <f t="shared" si="32"/>
        <v>-------</v>
      </c>
      <c r="X734" s="41" t="str">
        <f t="shared" si="8"/>
        <v>--------</v>
      </c>
      <c r="Y734" s="41" t="str">
        <f t="shared" si="9"/>
        <v>-------</v>
      </c>
    </row>
    <row r="735">
      <c r="A735" s="20"/>
      <c r="B735" s="20"/>
      <c r="C735" s="20"/>
      <c r="D735" s="20"/>
      <c r="E735" s="20"/>
      <c r="F735" s="20"/>
      <c r="G735" s="20"/>
      <c r="H735" s="20"/>
      <c r="I735" s="25"/>
      <c r="J735" s="20"/>
      <c r="K735" s="20"/>
      <c r="L735" s="25"/>
      <c r="M735" s="20"/>
      <c r="N735" s="20"/>
      <c r="O735" s="20"/>
      <c r="P735" s="20"/>
      <c r="Q735" s="39" t="str">
        <f t="shared" si="2"/>
        <v>alp----</v>
      </c>
      <c r="R735" s="40" t="str">
        <f t="shared" si="3"/>
        <v>-----none</v>
      </c>
      <c r="S735" s="40" t="str">
        <f t="shared" si="4"/>
        <v>-------</v>
      </c>
      <c r="T735" s="41" t="str">
        <f t="shared" si="5"/>
        <v>alp---</v>
      </c>
      <c r="U735" s="41" t="str">
        <f t="shared" si="6"/>
        <v/>
      </c>
      <c r="V735" s="41"/>
      <c r="W735" s="41" t="str">
        <f t="shared" si="32"/>
        <v>-------</v>
      </c>
      <c r="X735" s="41" t="str">
        <f t="shared" si="8"/>
        <v>--------</v>
      </c>
      <c r="Y735" s="41" t="str">
        <f t="shared" si="9"/>
        <v>-------</v>
      </c>
    </row>
    <row r="736">
      <c r="A736" s="14"/>
      <c r="B736" s="14"/>
      <c r="C736" s="14"/>
      <c r="D736" s="14"/>
      <c r="E736" s="14"/>
      <c r="F736" s="14"/>
      <c r="G736" s="14"/>
      <c r="H736" s="14"/>
      <c r="I736" s="16"/>
      <c r="J736" s="14"/>
      <c r="K736" s="14"/>
      <c r="L736" s="50"/>
      <c r="M736" s="14"/>
      <c r="N736" s="14"/>
      <c r="O736" s="14"/>
      <c r="P736" s="14"/>
      <c r="Q736" s="39" t="str">
        <f t="shared" si="2"/>
        <v>alp----</v>
      </c>
      <c r="R736" s="40" t="str">
        <f t="shared" si="3"/>
        <v>-----none</v>
      </c>
      <c r="S736" s="40" t="str">
        <f t="shared" si="4"/>
        <v>-------</v>
      </c>
      <c r="T736" s="41" t="str">
        <f t="shared" si="5"/>
        <v>alp---</v>
      </c>
      <c r="U736" s="41" t="str">
        <f t="shared" si="6"/>
        <v/>
      </c>
      <c r="V736" s="41"/>
      <c r="W736" s="41" t="str">
        <f t="shared" si="32"/>
        <v>-------</v>
      </c>
      <c r="X736" s="41" t="str">
        <f t="shared" si="8"/>
        <v>--------</v>
      </c>
      <c r="Y736" s="41" t="str">
        <f t="shared" si="9"/>
        <v>-------</v>
      </c>
    </row>
    <row r="737">
      <c r="A737" s="20"/>
      <c r="B737" s="20"/>
      <c r="C737" s="20"/>
      <c r="D737" s="20"/>
      <c r="E737" s="20"/>
      <c r="F737" s="20"/>
      <c r="G737" s="20"/>
      <c r="H737" s="20"/>
      <c r="I737" s="25"/>
      <c r="J737" s="20"/>
      <c r="K737" s="20"/>
      <c r="L737" s="25"/>
      <c r="M737" s="20"/>
      <c r="N737" s="20"/>
      <c r="O737" s="20"/>
      <c r="P737" s="20"/>
      <c r="Q737" s="39" t="str">
        <f t="shared" si="2"/>
        <v>alp----</v>
      </c>
      <c r="R737" s="40" t="str">
        <f t="shared" si="3"/>
        <v>-----none</v>
      </c>
      <c r="S737" s="40" t="str">
        <f t="shared" si="4"/>
        <v>-------</v>
      </c>
      <c r="T737" s="41" t="str">
        <f t="shared" si="5"/>
        <v>alp---</v>
      </c>
      <c r="U737" s="41" t="str">
        <f t="shared" si="6"/>
        <v/>
      </c>
      <c r="V737" s="41"/>
      <c r="W737" s="41" t="str">
        <f t="shared" si="32"/>
        <v>-------</v>
      </c>
      <c r="X737" s="41" t="str">
        <f t="shared" si="8"/>
        <v>--------</v>
      </c>
      <c r="Y737" s="41" t="str">
        <f t="shared" si="9"/>
        <v>-------</v>
      </c>
    </row>
    <row r="738">
      <c r="A738" s="14"/>
      <c r="B738" s="14"/>
      <c r="C738" s="14"/>
      <c r="D738" s="14"/>
      <c r="E738" s="14"/>
      <c r="F738" s="14"/>
      <c r="G738" s="14"/>
      <c r="H738" s="14"/>
      <c r="I738" s="16"/>
      <c r="J738" s="14"/>
      <c r="K738" s="14"/>
      <c r="L738" s="50"/>
      <c r="M738" s="14"/>
      <c r="N738" s="14"/>
      <c r="O738" s="14"/>
      <c r="P738" s="14"/>
      <c r="Q738" s="39" t="str">
        <f t="shared" si="2"/>
        <v>alp----</v>
      </c>
      <c r="R738" s="40" t="str">
        <f t="shared" si="3"/>
        <v>-----none</v>
      </c>
      <c r="S738" s="40" t="str">
        <f t="shared" si="4"/>
        <v>-------</v>
      </c>
      <c r="T738" s="41" t="str">
        <f t="shared" si="5"/>
        <v>alp---</v>
      </c>
      <c r="U738" s="41" t="str">
        <f t="shared" si="6"/>
        <v/>
      </c>
      <c r="V738" s="41"/>
      <c r="W738" s="41" t="str">
        <f t="shared" si="32"/>
        <v>-------</v>
      </c>
      <c r="X738" s="41" t="str">
        <f t="shared" si="8"/>
        <v>--------</v>
      </c>
      <c r="Y738" s="41" t="str">
        <f t="shared" si="9"/>
        <v>-------</v>
      </c>
    </row>
    <row r="739">
      <c r="A739" s="20"/>
      <c r="B739" s="20"/>
      <c r="C739" s="20"/>
      <c r="D739" s="20"/>
      <c r="E739" s="20"/>
      <c r="F739" s="20"/>
      <c r="G739" s="20"/>
      <c r="H739" s="20"/>
      <c r="I739" s="25"/>
      <c r="J739" s="20"/>
      <c r="K739" s="20"/>
      <c r="L739" s="25"/>
      <c r="M739" s="20"/>
      <c r="N739" s="20"/>
      <c r="O739" s="20"/>
      <c r="P739" s="20"/>
      <c r="Q739" s="39" t="str">
        <f t="shared" si="2"/>
        <v>alp----</v>
      </c>
      <c r="R739" s="40" t="str">
        <f t="shared" si="3"/>
        <v>-----none</v>
      </c>
      <c r="S739" s="40" t="str">
        <f t="shared" si="4"/>
        <v>-------</v>
      </c>
      <c r="T739" s="41" t="str">
        <f t="shared" si="5"/>
        <v>alp---</v>
      </c>
      <c r="U739" s="41" t="str">
        <f t="shared" si="6"/>
        <v/>
      </c>
      <c r="V739" s="41"/>
      <c r="W739" s="41" t="str">
        <f t="shared" si="32"/>
        <v>-------</v>
      </c>
      <c r="X739" s="41" t="str">
        <f t="shared" si="8"/>
        <v>--------</v>
      </c>
      <c r="Y739" s="41" t="str">
        <f t="shared" si="9"/>
        <v>-------</v>
      </c>
    </row>
    <row r="740">
      <c r="A740" s="14"/>
      <c r="B740" s="14"/>
      <c r="C740" s="14"/>
      <c r="D740" s="14"/>
      <c r="E740" s="14"/>
      <c r="F740" s="14"/>
      <c r="G740" s="14"/>
      <c r="H740" s="14"/>
      <c r="I740" s="16"/>
      <c r="J740" s="14"/>
      <c r="K740" s="14"/>
      <c r="L740" s="50"/>
      <c r="M740" s="14"/>
      <c r="N740" s="14"/>
      <c r="O740" s="14"/>
      <c r="P740" s="14"/>
      <c r="Q740" s="39" t="str">
        <f t="shared" si="2"/>
        <v>alp----</v>
      </c>
      <c r="R740" s="40" t="str">
        <f t="shared" si="3"/>
        <v>-----none</v>
      </c>
      <c r="S740" s="40" t="str">
        <f t="shared" si="4"/>
        <v>-------</v>
      </c>
      <c r="T740" s="41" t="str">
        <f t="shared" si="5"/>
        <v>alp---</v>
      </c>
      <c r="U740" s="41" t="str">
        <f t="shared" si="6"/>
        <v/>
      </c>
      <c r="V740" s="41"/>
      <c r="W740" s="41" t="str">
        <f t="shared" si="32"/>
        <v>-------</v>
      </c>
      <c r="X740" s="41" t="str">
        <f t="shared" si="8"/>
        <v>--------</v>
      </c>
      <c r="Y740" s="41" t="str">
        <f t="shared" si="9"/>
        <v>-------</v>
      </c>
    </row>
    <row r="741">
      <c r="A741" s="20"/>
      <c r="B741" s="20"/>
      <c r="C741" s="20"/>
      <c r="D741" s="20"/>
      <c r="E741" s="20"/>
      <c r="F741" s="20"/>
      <c r="G741" s="20"/>
      <c r="H741" s="20"/>
      <c r="I741" s="25"/>
      <c r="J741" s="20"/>
      <c r="K741" s="20"/>
      <c r="L741" s="25"/>
      <c r="M741" s="20"/>
      <c r="N741" s="20"/>
      <c r="O741" s="20"/>
      <c r="P741" s="20"/>
      <c r="Q741" s="39" t="str">
        <f t="shared" si="2"/>
        <v>alp----</v>
      </c>
      <c r="R741" s="40" t="str">
        <f t="shared" si="3"/>
        <v>-----none</v>
      </c>
      <c r="S741" s="40" t="str">
        <f t="shared" si="4"/>
        <v>-------</v>
      </c>
      <c r="T741" s="41" t="str">
        <f t="shared" si="5"/>
        <v>alp---</v>
      </c>
      <c r="U741" s="41" t="str">
        <f t="shared" si="6"/>
        <v/>
      </c>
      <c r="V741" s="41"/>
      <c r="W741" s="41" t="str">
        <f t="shared" si="32"/>
        <v>-------</v>
      </c>
      <c r="X741" s="41" t="str">
        <f t="shared" si="8"/>
        <v>--------</v>
      </c>
      <c r="Y741" s="41" t="str">
        <f t="shared" si="9"/>
        <v>-------</v>
      </c>
    </row>
    <row r="742">
      <c r="A742" s="14"/>
      <c r="B742" s="14"/>
      <c r="C742" s="14"/>
      <c r="D742" s="14"/>
      <c r="E742" s="14"/>
      <c r="F742" s="14"/>
      <c r="G742" s="14"/>
      <c r="H742" s="14"/>
      <c r="I742" s="16"/>
      <c r="J742" s="14"/>
      <c r="K742" s="14"/>
      <c r="L742" s="50"/>
      <c r="M742" s="14"/>
      <c r="N742" s="14"/>
      <c r="O742" s="14"/>
      <c r="P742" s="14"/>
      <c r="Q742" s="39" t="str">
        <f t="shared" si="2"/>
        <v>alp----</v>
      </c>
      <c r="R742" s="40" t="str">
        <f t="shared" si="3"/>
        <v>-----none</v>
      </c>
      <c r="S742" s="40" t="str">
        <f t="shared" si="4"/>
        <v>-------</v>
      </c>
      <c r="T742" s="41" t="str">
        <f t="shared" si="5"/>
        <v>alp---</v>
      </c>
      <c r="U742" s="41" t="str">
        <f t="shared" si="6"/>
        <v/>
      </c>
      <c r="V742" s="41"/>
      <c r="W742" s="41" t="str">
        <f t="shared" si="32"/>
        <v>-------</v>
      </c>
      <c r="X742" s="41" t="str">
        <f t="shared" si="8"/>
        <v>--------</v>
      </c>
      <c r="Y742" s="41" t="str">
        <f t="shared" si="9"/>
        <v>-------</v>
      </c>
    </row>
    <row r="743">
      <c r="A743" s="20"/>
      <c r="B743" s="20"/>
      <c r="C743" s="20"/>
      <c r="D743" s="20"/>
      <c r="E743" s="20"/>
      <c r="F743" s="20"/>
      <c r="G743" s="20"/>
      <c r="H743" s="20"/>
      <c r="I743" s="25"/>
      <c r="J743" s="20"/>
      <c r="K743" s="20"/>
      <c r="L743" s="25"/>
      <c r="M743" s="20"/>
      <c r="N743" s="20"/>
      <c r="O743" s="20"/>
      <c r="P743" s="20"/>
      <c r="Q743" s="39" t="str">
        <f t="shared" si="2"/>
        <v>alp----</v>
      </c>
      <c r="R743" s="40" t="str">
        <f t="shared" si="3"/>
        <v>-----none</v>
      </c>
      <c r="S743" s="40" t="str">
        <f t="shared" si="4"/>
        <v>-------</v>
      </c>
      <c r="T743" s="41" t="str">
        <f t="shared" si="5"/>
        <v>alp---</v>
      </c>
      <c r="U743" s="41" t="str">
        <f t="shared" si="6"/>
        <v/>
      </c>
      <c r="V743" s="41"/>
      <c r="W743" s="41" t="str">
        <f t="shared" si="32"/>
        <v>-------</v>
      </c>
      <c r="X743" s="41" t="str">
        <f t="shared" si="8"/>
        <v>--------</v>
      </c>
      <c r="Y743" s="41" t="str">
        <f t="shared" si="9"/>
        <v>-------</v>
      </c>
    </row>
    <row r="744">
      <c r="A744" s="14"/>
      <c r="B744" s="14"/>
      <c r="C744" s="14"/>
      <c r="D744" s="14"/>
      <c r="E744" s="14"/>
      <c r="F744" s="14"/>
      <c r="G744" s="14"/>
      <c r="H744" s="14"/>
      <c r="I744" s="16"/>
      <c r="J744" s="14"/>
      <c r="K744" s="14"/>
      <c r="L744" s="50"/>
      <c r="M744" s="14"/>
      <c r="N744" s="14"/>
      <c r="O744" s="14"/>
      <c r="P744" s="14"/>
      <c r="Q744" s="39" t="str">
        <f t="shared" si="2"/>
        <v>alp----</v>
      </c>
      <c r="R744" s="40" t="str">
        <f t="shared" si="3"/>
        <v>-----none</v>
      </c>
      <c r="S744" s="40" t="str">
        <f t="shared" si="4"/>
        <v>-------</v>
      </c>
      <c r="T744" s="41" t="str">
        <f t="shared" si="5"/>
        <v>alp---</v>
      </c>
      <c r="U744" s="41" t="str">
        <f t="shared" si="6"/>
        <v/>
      </c>
      <c r="V744" s="41"/>
      <c r="W744" s="41" t="str">
        <f t="shared" si="32"/>
        <v>-------</v>
      </c>
      <c r="X744" s="41" t="str">
        <f t="shared" si="8"/>
        <v>--------</v>
      </c>
      <c r="Y744" s="41" t="str">
        <f t="shared" si="9"/>
        <v>-------</v>
      </c>
    </row>
    <row r="745">
      <c r="A745" s="20"/>
      <c r="B745" s="20"/>
      <c r="C745" s="20"/>
      <c r="D745" s="20"/>
      <c r="E745" s="20"/>
      <c r="F745" s="20"/>
      <c r="G745" s="20"/>
      <c r="H745" s="20"/>
      <c r="I745" s="25"/>
      <c r="J745" s="20"/>
      <c r="K745" s="20"/>
      <c r="L745" s="25"/>
      <c r="M745" s="20"/>
      <c r="N745" s="20"/>
      <c r="O745" s="20"/>
      <c r="P745" s="20"/>
      <c r="Q745" s="39" t="str">
        <f t="shared" si="2"/>
        <v>alp----</v>
      </c>
      <c r="R745" s="40" t="str">
        <f t="shared" si="3"/>
        <v>-----none</v>
      </c>
      <c r="S745" s="40" t="str">
        <f t="shared" si="4"/>
        <v>-------</v>
      </c>
      <c r="T745" s="41" t="str">
        <f t="shared" si="5"/>
        <v>alp---</v>
      </c>
      <c r="U745" s="41" t="str">
        <f t="shared" si="6"/>
        <v/>
      </c>
      <c r="V745" s="41"/>
      <c r="W745" s="41" t="str">
        <f t="shared" si="32"/>
        <v>-------</v>
      </c>
      <c r="X745" s="41" t="str">
        <f t="shared" si="8"/>
        <v>--------</v>
      </c>
      <c r="Y745" s="41" t="str">
        <f t="shared" si="9"/>
        <v>-------</v>
      </c>
    </row>
    <row r="746">
      <c r="A746" s="14"/>
      <c r="B746" s="14"/>
      <c r="C746" s="14"/>
      <c r="D746" s="14"/>
      <c r="E746" s="14"/>
      <c r="F746" s="14"/>
      <c r="G746" s="14"/>
      <c r="H746" s="14"/>
      <c r="I746" s="16"/>
      <c r="J746" s="14"/>
      <c r="K746" s="14"/>
      <c r="L746" s="50"/>
      <c r="M746" s="14"/>
      <c r="N746" s="14"/>
      <c r="O746" s="14"/>
      <c r="P746" s="14"/>
      <c r="Q746" s="39" t="str">
        <f t="shared" si="2"/>
        <v>alp----</v>
      </c>
      <c r="R746" s="40" t="str">
        <f t="shared" si="3"/>
        <v>-----none</v>
      </c>
      <c r="S746" s="40" t="str">
        <f t="shared" si="4"/>
        <v>-------</v>
      </c>
      <c r="T746" s="41" t="str">
        <f t="shared" si="5"/>
        <v>alp---</v>
      </c>
      <c r="U746" s="41" t="str">
        <f t="shared" si="6"/>
        <v/>
      </c>
      <c r="V746" s="41"/>
      <c r="W746" s="41" t="str">
        <f t="shared" si="32"/>
        <v>-------</v>
      </c>
      <c r="X746" s="41" t="str">
        <f t="shared" si="8"/>
        <v>--------</v>
      </c>
      <c r="Y746" s="41" t="str">
        <f t="shared" si="9"/>
        <v>-------</v>
      </c>
    </row>
    <row r="747">
      <c r="A747" s="20"/>
      <c r="B747" s="20"/>
      <c r="C747" s="20"/>
      <c r="D747" s="20"/>
      <c r="E747" s="20"/>
      <c r="F747" s="20"/>
      <c r="G747" s="20"/>
      <c r="H747" s="20"/>
      <c r="I747" s="25"/>
      <c r="J747" s="20"/>
      <c r="K747" s="20"/>
      <c r="L747" s="25"/>
      <c r="M747" s="20"/>
      <c r="N747" s="20"/>
      <c r="O747" s="20"/>
      <c r="P747" s="20"/>
      <c r="Q747" s="39" t="str">
        <f t="shared" si="2"/>
        <v>alp----</v>
      </c>
      <c r="R747" s="40" t="str">
        <f t="shared" si="3"/>
        <v>-----none</v>
      </c>
      <c r="S747" s="40" t="str">
        <f t="shared" si="4"/>
        <v>-------</v>
      </c>
      <c r="T747" s="41" t="str">
        <f t="shared" si="5"/>
        <v>alp---</v>
      </c>
      <c r="U747" s="41" t="str">
        <f t="shared" si="6"/>
        <v/>
      </c>
      <c r="V747" s="41"/>
      <c r="W747" s="41" t="str">
        <f t="shared" si="32"/>
        <v>-------</v>
      </c>
      <c r="X747" s="41" t="str">
        <f t="shared" si="8"/>
        <v>--------</v>
      </c>
      <c r="Y747" s="41" t="str">
        <f t="shared" si="9"/>
        <v>-------</v>
      </c>
    </row>
    <row r="748">
      <c r="A748" s="14"/>
      <c r="B748" s="14"/>
      <c r="C748" s="14"/>
      <c r="D748" s="14"/>
      <c r="E748" s="14"/>
      <c r="F748" s="14"/>
      <c r="G748" s="14"/>
      <c r="H748" s="14"/>
      <c r="I748" s="16"/>
      <c r="J748" s="14"/>
      <c r="K748" s="14"/>
      <c r="L748" s="50"/>
      <c r="M748" s="14"/>
      <c r="N748" s="14"/>
      <c r="O748" s="14"/>
      <c r="P748" s="14"/>
      <c r="Q748" s="39" t="str">
        <f t="shared" si="2"/>
        <v>alp----</v>
      </c>
      <c r="R748" s="40" t="str">
        <f t="shared" si="3"/>
        <v>-----none</v>
      </c>
      <c r="S748" s="40" t="str">
        <f t="shared" si="4"/>
        <v>-------</v>
      </c>
      <c r="T748" s="41" t="str">
        <f t="shared" si="5"/>
        <v>alp---</v>
      </c>
      <c r="U748" s="41" t="str">
        <f t="shared" si="6"/>
        <v/>
      </c>
      <c r="V748" s="41"/>
      <c r="W748" s="41" t="str">
        <f t="shared" si="32"/>
        <v>-------</v>
      </c>
      <c r="X748" s="41" t="str">
        <f t="shared" si="8"/>
        <v>--------</v>
      </c>
      <c r="Y748" s="41" t="str">
        <f t="shared" si="9"/>
        <v>-------</v>
      </c>
    </row>
    <row r="749">
      <c r="A749" s="20"/>
      <c r="B749" s="20"/>
      <c r="C749" s="20"/>
      <c r="D749" s="20"/>
      <c r="E749" s="20"/>
      <c r="F749" s="20"/>
      <c r="G749" s="20"/>
      <c r="H749" s="20"/>
      <c r="I749" s="25"/>
      <c r="J749" s="20"/>
      <c r="K749" s="20"/>
      <c r="L749" s="25"/>
      <c r="M749" s="20"/>
      <c r="N749" s="20"/>
      <c r="O749" s="20"/>
      <c r="P749" s="20"/>
      <c r="Q749" s="39" t="str">
        <f t="shared" si="2"/>
        <v>alp----</v>
      </c>
      <c r="R749" s="40" t="str">
        <f t="shared" si="3"/>
        <v>-----none</v>
      </c>
      <c r="S749" s="40" t="str">
        <f t="shared" si="4"/>
        <v>-------</v>
      </c>
      <c r="T749" s="41" t="str">
        <f t="shared" si="5"/>
        <v>alp---</v>
      </c>
      <c r="U749" s="41" t="str">
        <f t="shared" si="6"/>
        <v/>
      </c>
      <c r="V749" s="41"/>
      <c r="W749" s="41" t="str">
        <f t="shared" si="32"/>
        <v>-------</v>
      </c>
      <c r="X749" s="41" t="str">
        <f t="shared" si="8"/>
        <v>--------</v>
      </c>
      <c r="Y749" s="41" t="str">
        <f t="shared" si="9"/>
        <v>-------</v>
      </c>
    </row>
    <row r="750">
      <c r="A750" s="14"/>
      <c r="B750" s="14"/>
      <c r="C750" s="14"/>
      <c r="D750" s="14"/>
      <c r="E750" s="14"/>
      <c r="F750" s="14"/>
      <c r="G750" s="14"/>
      <c r="H750" s="14"/>
      <c r="I750" s="16"/>
      <c r="J750" s="14"/>
      <c r="K750" s="14"/>
      <c r="L750" s="50"/>
      <c r="M750" s="14"/>
      <c r="N750" s="14"/>
      <c r="O750" s="14"/>
      <c r="P750" s="14"/>
      <c r="Q750" s="39" t="str">
        <f t="shared" si="2"/>
        <v>alp----</v>
      </c>
      <c r="R750" s="40" t="str">
        <f t="shared" si="3"/>
        <v>-----none</v>
      </c>
      <c r="S750" s="40" t="str">
        <f t="shared" si="4"/>
        <v>-------</v>
      </c>
      <c r="T750" s="41" t="str">
        <f t="shared" si="5"/>
        <v>alp---</v>
      </c>
      <c r="U750" s="41" t="str">
        <f t="shared" si="6"/>
        <v/>
      </c>
      <c r="V750" s="41"/>
      <c r="W750" s="41" t="str">
        <f t="shared" si="32"/>
        <v>-------</v>
      </c>
      <c r="X750" s="41" t="str">
        <f t="shared" si="8"/>
        <v>--------</v>
      </c>
      <c r="Y750" s="41" t="str">
        <f t="shared" si="9"/>
        <v>-------</v>
      </c>
    </row>
    <row r="751">
      <c r="A751" s="20"/>
      <c r="B751" s="20"/>
      <c r="C751" s="20"/>
      <c r="D751" s="20"/>
      <c r="E751" s="20"/>
      <c r="F751" s="20"/>
      <c r="G751" s="20"/>
      <c r="H751" s="20"/>
      <c r="I751" s="25"/>
      <c r="J751" s="20"/>
      <c r="K751" s="20"/>
      <c r="L751" s="25"/>
      <c r="M751" s="20"/>
      <c r="N751" s="20"/>
      <c r="O751" s="20"/>
      <c r="P751" s="20"/>
      <c r="Q751" s="39" t="str">
        <f t="shared" si="2"/>
        <v>alp----</v>
      </c>
      <c r="R751" s="40" t="str">
        <f t="shared" si="3"/>
        <v>-----none</v>
      </c>
      <c r="S751" s="40" t="str">
        <f t="shared" si="4"/>
        <v>-------</v>
      </c>
      <c r="T751" s="41" t="str">
        <f t="shared" si="5"/>
        <v>alp---</v>
      </c>
      <c r="U751" s="41" t="str">
        <f t="shared" si="6"/>
        <v/>
      </c>
      <c r="V751" s="41"/>
      <c r="W751" s="41" t="str">
        <f t="shared" si="32"/>
        <v>-------</v>
      </c>
      <c r="X751" s="41" t="str">
        <f t="shared" si="8"/>
        <v>--------</v>
      </c>
      <c r="Y751" s="41" t="str">
        <f t="shared" si="9"/>
        <v>-------</v>
      </c>
    </row>
    <row r="752">
      <c r="A752" s="14"/>
      <c r="B752" s="14"/>
      <c r="C752" s="14"/>
      <c r="D752" s="14"/>
      <c r="E752" s="14"/>
      <c r="F752" s="14"/>
      <c r="G752" s="14"/>
      <c r="H752" s="14"/>
      <c r="I752" s="16"/>
      <c r="J752" s="14"/>
      <c r="K752" s="14"/>
      <c r="L752" s="50"/>
      <c r="M752" s="14"/>
      <c r="N752" s="14"/>
      <c r="O752" s="14"/>
      <c r="P752" s="14"/>
      <c r="Q752" s="39" t="str">
        <f t="shared" si="2"/>
        <v>alp----</v>
      </c>
      <c r="R752" s="40" t="str">
        <f t="shared" si="3"/>
        <v>-----none</v>
      </c>
      <c r="S752" s="40" t="str">
        <f t="shared" si="4"/>
        <v>-------</v>
      </c>
      <c r="T752" s="41" t="str">
        <f t="shared" si="5"/>
        <v>alp---</v>
      </c>
      <c r="U752" s="41" t="str">
        <f t="shared" si="6"/>
        <v/>
      </c>
      <c r="V752" s="41"/>
      <c r="W752" s="41" t="str">
        <f t="shared" si="32"/>
        <v>-------</v>
      </c>
      <c r="X752" s="41" t="str">
        <f t="shared" si="8"/>
        <v>--------</v>
      </c>
      <c r="Y752" s="41" t="str">
        <f t="shared" si="9"/>
        <v>-------</v>
      </c>
    </row>
    <row r="753">
      <c r="A753" s="20"/>
      <c r="B753" s="20"/>
      <c r="C753" s="20"/>
      <c r="D753" s="20"/>
      <c r="E753" s="20"/>
      <c r="F753" s="20"/>
      <c r="G753" s="20"/>
      <c r="H753" s="20"/>
      <c r="I753" s="25"/>
      <c r="J753" s="20"/>
      <c r="K753" s="20"/>
      <c r="L753" s="25"/>
      <c r="M753" s="20"/>
      <c r="N753" s="20"/>
      <c r="O753" s="20"/>
      <c r="P753" s="20"/>
      <c r="Q753" s="39" t="str">
        <f t="shared" si="2"/>
        <v>alp----</v>
      </c>
      <c r="R753" s="40" t="str">
        <f t="shared" si="3"/>
        <v>-----none</v>
      </c>
      <c r="S753" s="40" t="str">
        <f t="shared" si="4"/>
        <v>-------</v>
      </c>
      <c r="T753" s="41" t="str">
        <f t="shared" si="5"/>
        <v>alp---</v>
      </c>
      <c r="U753" s="41" t="str">
        <f t="shared" si="6"/>
        <v/>
      </c>
      <c r="V753" s="41"/>
      <c r="W753" s="41" t="str">
        <f t="shared" si="32"/>
        <v>-------</v>
      </c>
      <c r="X753" s="41" t="str">
        <f t="shared" si="8"/>
        <v>--------</v>
      </c>
      <c r="Y753" s="41" t="str">
        <f t="shared" si="9"/>
        <v>-------</v>
      </c>
    </row>
    <row r="754">
      <c r="A754" s="14"/>
      <c r="B754" s="14"/>
      <c r="C754" s="14"/>
      <c r="D754" s="14"/>
      <c r="E754" s="14"/>
      <c r="F754" s="14"/>
      <c r="G754" s="14"/>
      <c r="H754" s="14"/>
      <c r="I754" s="16"/>
      <c r="J754" s="14"/>
      <c r="K754" s="14"/>
      <c r="L754" s="50"/>
      <c r="M754" s="14"/>
      <c r="N754" s="14"/>
      <c r="O754" s="14"/>
      <c r="P754" s="14"/>
      <c r="Q754" s="39" t="str">
        <f t="shared" si="2"/>
        <v>alp----</v>
      </c>
      <c r="R754" s="40" t="str">
        <f t="shared" si="3"/>
        <v>-----none</v>
      </c>
      <c r="S754" s="40" t="str">
        <f t="shared" si="4"/>
        <v>-------</v>
      </c>
      <c r="T754" s="41" t="str">
        <f t="shared" si="5"/>
        <v>alp---</v>
      </c>
      <c r="U754" s="41" t="str">
        <f t="shared" si="6"/>
        <v/>
      </c>
      <c r="V754" s="41"/>
      <c r="W754" s="41" t="str">
        <f t="shared" si="32"/>
        <v>-------</v>
      </c>
      <c r="X754" s="41" t="str">
        <f t="shared" si="8"/>
        <v>--------</v>
      </c>
      <c r="Y754" s="41" t="str">
        <f t="shared" si="9"/>
        <v>-------</v>
      </c>
    </row>
    <row r="755">
      <c r="A755" s="20"/>
      <c r="B755" s="20"/>
      <c r="C755" s="20"/>
      <c r="D755" s="20"/>
      <c r="E755" s="20"/>
      <c r="F755" s="20"/>
      <c r="G755" s="20"/>
      <c r="H755" s="20"/>
      <c r="I755" s="25"/>
      <c r="J755" s="20"/>
      <c r="K755" s="20"/>
      <c r="L755" s="25"/>
      <c r="M755" s="20"/>
      <c r="N755" s="20"/>
      <c r="O755" s="20"/>
      <c r="P755" s="20"/>
      <c r="Q755" s="39" t="str">
        <f t="shared" si="2"/>
        <v>alp----</v>
      </c>
      <c r="R755" s="40" t="str">
        <f t="shared" si="3"/>
        <v>-----none</v>
      </c>
      <c r="S755" s="40" t="str">
        <f t="shared" si="4"/>
        <v>-------</v>
      </c>
      <c r="T755" s="41" t="str">
        <f t="shared" si="5"/>
        <v>alp---</v>
      </c>
      <c r="U755" s="41" t="str">
        <f t="shared" si="6"/>
        <v/>
      </c>
      <c r="V755" s="41"/>
      <c r="W755" s="41" t="str">
        <f t="shared" si="32"/>
        <v>-------</v>
      </c>
      <c r="X755" s="41" t="str">
        <f t="shared" si="8"/>
        <v>--------</v>
      </c>
      <c r="Y755" s="41" t="str">
        <f t="shared" si="9"/>
        <v>-------</v>
      </c>
    </row>
    <row r="756">
      <c r="A756" s="14"/>
      <c r="B756" s="14"/>
      <c r="C756" s="14"/>
      <c r="D756" s="14"/>
      <c r="E756" s="14"/>
      <c r="F756" s="14"/>
      <c r="G756" s="14"/>
      <c r="H756" s="14"/>
      <c r="I756" s="16"/>
      <c r="J756" s="14"/>
      <c r="K756" s="14"/>
      <c r="L756" s="50"/>
      <c r="M756" s="14"/>
      <c r="N756" s="14"/>
      <c r="O756" s="14"/>
      <c r="P756" s="14"/>
      <c r="Q756" s="39" t="str">
        <f t="shared" si="2"/>
        <v>alp----</v>
      </c>
      <c r="R756" s="40" t="str">
        <f t="shared" si="3"/>
        <v>-----none</v>
      </c>
      <c r="S756" s="40" t="str">
        <f t="shared" si="4"/>
        <v>-------</v>
      </c>
      <c r="T756" s="41" t="str">
        <f t="shared" si="5"/>
        <v>alp---</v>
      </c>
      <c r="U756" s="41" t="str">
        <f t="shared" si="6"/>
        <v/>
      </c>
      <c r="V756" s="41"/>
      <c r="W756" s="41" t="str">
        <f t="shared" si="32"/>
        <v>-------</v>
      </c>
      <c r="X756" s="41" t="str">
        <f t="shared" si="8"/>
        <v>--------</v>
      </c>
      <c r="Y756" s="41" t="str">
        <f t="shared" si="9"/>
        <v>-------</v>
      </c>
    </row>
    <row r="757">
      <c r="A757" s="20"/>
      <c r="B757" s="20"/>
      <c r="C757" s="20"/>
      <c r="D757" s="20"/>
      <c r="E757" s="20"/>
      <c r="F757" s="20"/>
      <c r="G757" s="20"/>
      <c r="H757" s="20"/>
      <c r="I757" s="25"/>
      <c r="J757" s="20"/>
      <c r="K757" s="20"/>
      <c r="L757" s="25"/>
      <c r="M757" s="20"/>
      <c r="N757" s="20"/>
      <c r="O757" s="20"/>
      <c r="P757" s="20"/>
      <c r="Q757" s="39" t="str">
        <f t="shared" si="2"/>
        <v>alp----</v>
      </c>
      <c r="R757" s="40" t="str">
        <f t="shared" si="3"/>
        <v>-----none</v>
      </c>
      <c r="S757" s="40" t="str">
        <f t="shared" si="4"/>
        <v>-------</v>
      </c>
      <c r="T757" s="41" t="str">
        <f t="shared" si="5"/>
        <v>alp---</v>
      </c>
      <c r="U757" s="41" t="str">
        <f t="shared" si="6"/>
        <v/>
      </c>
      <c r="V757" s="41"/>
      <c r="W757" s="41" t="str">
        <f t="shared" si="32"/>
        <v>-------</v>
      </c>
      <c r="X757" s="41" t="str">
        <f t="shared" si="8"/>
        <v>--------</v>
      </c>
      <c r="Y757" s="41" t="str">
        <f t="shared" si="9"/>
        <v>-------</v>
      </c>
    </row>
    <row r="758">
      <c r="A758" s="14"/>
      <c r="B758" s="14"/>
      <c r="C758" s="14"/>
      <c r="D758" s="14"/>
      <c r="E758" s="14"/>
      <c r="F758" s="14"/>
      <c r="G758" s="14"/>
      <c r="H758" s="14"/>
      <c r="I758" s="16"/>
      <c r="J758" s="14"/>
      <c r="K758" s="14"/>
      <c r="L758" s="50"/>
      <c r="M758" s="14"/>
      <c r="N758" s="14"/>
      <c r="O758" s="14"/>
      <c r="P758" s="14"/>
      <c r="Q758" s="39" t="str">
        <f t="shared" si="2"/>
        <v>alp----</v>
      </c>
      <c r="R758" s="40" t="str">
        <f t="shared" si="3"/>
        <v>-----none</v>
      </c>
      <c r="S758" s="40" t="str">
        <f t="shared" si="4"/>
        <v>-------</v>
      </c>
      <c r="T758" s="41" t="str">
        <f t="shared" si="5"/>
        <v>alp---</v>
      </c>
      <c r="U758" s="41" t="str">
        <f t="shared" si="6"/>
        <v/>
      </c>
      <c r="V758" s="41"/>
      <c r="W758" s="41" t="str">
        <f t="shared" si="32"/>
        <v>-------</v>
      </c>
      <c r="X758" s="41" t="str">
        <f t="shared" si="8"/>
        <v>--------</v>
      </c>
      <c r="Y758" s="41" t="str">
        <f t="shared" si="9"/>
        <v>-------</v>
      </c>
    </row>
    <row r="759">
      <c r="A759" s="20"/>
      <c r="B759" s="20"/>
      <c r="C759" s="20"/>
      <c r="D759" s="20"/>
      <c r="E759" s="20"/>
      <c r="F759" s="20"/>
      <c r="G759" s="20"/>
      <c r="H759" s="20"/>
      <c r="I759" s="25"/>
      <c r="J759" s="20"/>
      <c r="K759" s="20"/>
      <c r="L759" s="25"/>
      <c r="M759" s="20"/>
      <c r="N759" s="20"/>
      <c r="O759" s="20"/>
      <c r="P759" s="20"/>
      <c r="Q759" s="39" t="str">
        <f t="shared" si="2"/>
        <v>alp----</v>
      </c>
      <c r="R759" s="40" t="str">
        <f t="shared" si="3"/>
        <v>-----none</v>
      </c>
      <c r="S759" s="40" t="str">
        <f t="shared" si="4"/>
        <v>-------</v>
      </c>
      <c r="T759" s="41" t="str">
        <f t="shared" si="5"/>
        <v>alp---</v>
      </c>
      <c r="U759" s="41" t="str">
        <f t="shared" si="6"/>
        <v/>
      </c>
      <c r="V759" s="41"/>
      <c r="W759" s="41" t="str">
        <f t="shared" si="32"/>
        <v>-------</v>
      </c>
      <c r="X759" s="41" t="str">
        <f t="shared" si="8"/>
        <v>--------</v>
      </c>
      <c r="Y759" s="41" t="str">
        <f t="shared" si="9"/>
        <v>-------</v>
      </c>
    </row>
    <row r="760">
      <c r="A760" s="14"/>
      <c r="B760" s="14"/>
      <c r="C760" s="14"/>
      <c r="D760" s="14"/>
      <c r="E760" s="14"/>
      <c r="F760" s="14"/>
      <c r="G760" s="14"/>
      <c r="H760" s="14"/>
      <c r="I760" s="16"/>
      <c r="J760" s="14"/>
      <c r="K760" s="14"/>
      <c r="L760" s="50"/>
      <c r="M760" s="14"/>
      <c r="N760" s="14"/>
      <c r="O760" s="14"/>
      <c r="P760" s="14"/>
      <c r="Q760" s="39" t="str">
        <f t="shared" si="2"/>
        <v>alp----</v>
      </c>
      <c r="R760" s="40" t="str">
        <f t="shared" si="3"/>
        <v>-----none</v>
      </c>
      <c r="S760" s="40" t="str">
        <f t="shared" si="4"/>
        <v>-------</v>
      </c>
      <c r="T760" s="41" t="str">
        <f t="shared" si="5"/>
        <v>alp---</v>
      </c>
      <c r="U760" s="41" t="str">
        <f t="shared" si="6"/>
        <v/>
      </c>
      <c r="V760" s="41"/>
      <c r="W760" s="41" t="str">
        <f t="shared" si="32"/>
        <v>-------</v>
      </c>
      <c r="X760" s="41" t="str">
        <f t="shared" si="8"/>
        <v>--------</v>
      </c>
      <c r="Y760" s="41" t="str">
        <f t="shared" si="9"/>
        <v>-------</v>
      </c>
    </row>
    <row r="761">
      <c r="A761" s="20"/>
      <c r="B761" s="20"/>
      <c r="C761" s="20"/>
      <c r="D761" s="20"/>
      <c r="E761" s="20"/>
      <c r="F761" s="20"/>
      <c r="G761" s="20"/>
      <c r="H761" s="20"/>
      <c r="I761" s="25"/>
      <c r="J761" s="20"/>
      <c r="K761" s="20"/>
      <c r="L761" s="25"/>
      <c r="M761" s="20"/>
      <c r="N761" s="20"/>
      <c r="O761" s="20"/>
      <c r="P761" s="20"/>
      <c r="Q761" s="39" t="str">
        <f t="shared" si="2"/>
        <v>alp----</v>
      </c>
      <c r="R761" s="40" t="str">
        <f t="shared" si="3"/>
        <v>-----none</v>
      </c>
      <c r="S761" s="40" t="str">
        <f t="shared" si="4"/>
        <v>-------</v>
      </c>
      <c r="T761" s="41" t="str">
        <f t="shared" si="5"/>
        <v>alp---</v>
      </c>
      <c r="U761" s="41" t="str">
        <f t="shared" si="6"/>
        <v/>
      </c>
      <c r="V761" s="41"/>
      <c r="W761" s="41" t="str">
        <f t="shared" si="32"/>
        <v>-------</v>
      </c>
      <c r="X761" s="41" t="str">
        <f t="shared" si="8"/>
        <v>--------</v>
      </c>
      <c r="Y761" s="41" t="str">
        <f t="shared" si="9"/>
        <v>-------</v>
      </c>
    </row>
    <row r="762">
      <c r="A762" s="14"/>
      <c r="B762" s="14"/>
      <c r="C762" s="14"/>
      <c r="D762" s="14"/>
      <c r="E762" s="14"/>
      <c r="F762" s="14"/>
      <c r="G762" s="14"/>
      <c r="H762" s="14"/>
      <c r="I762" s="16"/>
      <c r="J762" s="14"/>
      <c r="K762" s="14"/>
      <c r="L762" s="50"/>
      <c r="M762" s="14"/>
      <c r="N762" s="14"/>
      <c r="O762" s="14"/>
      <c r="P762" s="14"/>
      <c r="Q762" s="39" t="str">
        <f t="shared" si="2"/>
        <v>alp----</v>
      </c>
      <c r="R762" s="40" t="str">
        <f t="shared" si="3"/>
        <v>-----none</v>
      </c>
      <c r="S762" s="40" t="str">
        <f t="shared" si="4"/>
        <v>-------</v>
      </c>
      <c r="T762" s="41" t="str">
        <f t="shared" si="5"/>
        <v>alp---</v>
      </c>
      <c r="U762" s="41" t="str">
        <f t="shared" si="6"/>
        <v/>
      </c>
      <c r="V762" s="41"/>
      <c r="W762" s="41" t="str">
        <f t="shared" si="32"/>
        <v>-------</v>
      </c>
      <c r="X762" s="41" t="str">
        <f t="shared" si="8"/>
        <v>--------</v>
      </c>
      <c r="Y762" s="41" t="str">
        <f t="shared" si="9"/>
        <v>-------</v>
      </c>
    </row>
    <row r="763">
      <c r="A763" s="20"/>
      <c r="B763" s="20"/>
      <c r="C763" s="20"/>
      <c r="D763" s="20"/>
      <c r="E763" s="20"/>
      <c r="F763" s="20"/>
      <c r="G763" s="20"/>
      <c r="H763" s="20"/>
      <c r="I763" s="25"/>
      <c r="J763" s="20"/>
      <c r="K763" s="20"/>
      <c r="L763" s="25"/>
      <c r="M763" s="20"/>
      <c r="N763" s="20"/>
      <c r="O763" s="20"/>
      <c r="P763" s="20"/>
      <c r="Q763" s="39" t="str">
        <f t="shared" si="2"/>
        <v>alp----</v>
      </c>
      <c r="R763" s="40" t="str">
        <f t="shared" si="3"/>
        <v>-----none</v>
      </c>
      <c r="S763" s="40" t="str">
        <f t="shared" si="4"/>
        <v>-------</v>
      </c>
      <c r="T763" s="41" t="str">
        <f t="shared" si="5"/>
        <v>alp---</v>
      </c>
      <c r="U763" s="41" t="str">
        <f t="shared" si="6"/>
        <v/>
      </c>
      <c r="V763" s="41"/>
      <c r="W763" s="41" t="str">
        <f t="shared" si="32"/>
        <v>-------</v>
      </c>
      <c r="X763" s="41" t="str">
        <f t="shared" si="8"/>
        <v>--------</v>
      </c>
      <c r="Y763" s="41" t="str">
        <f t="shared" si="9"/>
        <v>-------</v>
      </c>
    </row>
    <row r="764">
      <c r="A764" s="14"/>
      <c r="B764" s="14"/>
      <c r="C764" s="14"/>
      <c r="D764" s="14"/>
      <c r="E764" s="14"/>
      <c r="F764" s="14"/>
      <c r="G764" s="14"/>
      <c r="H764" s="14"/>
      <c r="I764" s="16"/>
      <c r="J764" s="14"/>
      <c r="K764" s="14"/>
      <c r="L764" s="50"/>
      <c r="M764" s="14"/>
      <c r="N764" s="14"/>
      <c r="O764" s="14"/>
      <c r="P764" s="14"/>
      <c r="Q764" s="39" t="str">
        <f t="shared" si="2"/>
        <v>alp----</v>
      </c>
      <c r="R764" s="40" t="str">
        <f t="shared" si="3"/>
        <v>-----none</v>
      </c>
      <c r="S764" s="40" t="str">
        <f t="shared" si="4"/>
        <v>-------</v>
      </c>
      <c r="T764" s="41" t="str">
        <f t="shared" si="5"/>
        <v>alp---</v>
      </c>
      <c r="U764" s="41" t="str">
        <f t="shared" si="6"/>
        <v/>
      </c>
      <c r="V764" s="41"/>
      <c r="W764" s="41" t="str">
        <f t="shared" si="32"/>
        <v>-------</v>
      </c>
      <c r="X764" s="41" t="str">
        <f t="shared" si="8"/>
        <v>--------</v>
      </c>
      <c r="Y764" s="41" t="str">
        <f t="shared" si="9"/>
        <v>-------</v>
      </c>
    </row>
    <row r="765">
      <c r="A765" s="20"/>
      <c r="B765" s="20"/>
      <c r="C765" s="20"/>
      <c r="D765" s="20"/>
      <c r="E765" s="20"/>
      <c r="F765" s="20"/>
      <c r="G765" s="20"/>
      <c r="H765" s="20"/>
      <c r="I765" s="25"/>
      <c r="J765" s="20"/>
      <c r="K765" s="20"/>
      <c r="L765" s="25"/>
      <c r="M765" s="20"/>
      <c r="N765" s="20"/>
      <c r="O765" s="20"/>
      <c r="P765" s="20"/>
      <c r="Q765" s="39" t="str">
        <f t="shared" si="2"/>
        <v>alp----</v>
      </c>
      <c r="R765" s="40" t="str">
        <f t="shared" si="3"/>
        <v>-----none</v>
      </c>
      <c r="S765" s="40" t="str">
        <f t="shared" si="4"/>
        <v>-------</v>
      </c>
      <c r="T765" s="41" t="str">
        <f t="shared" si="5"/>
        <v>alp---</v>
      </c>
      <c r="U765" s="41" t="str">
        <f t="shared" si="6"/>
        <v/>
      </c>
      <c r="V765" s="41"/>
      <c r="W765" s="41" t="str">
        <f t="shared" si="32"/>
        <v>-------</v>
      </c>
      <c r="X765" s="41" t="str">
        <f t="shared" si="8"/>
        <v>--------</v>
      </c>
      <c r="Y765" s="41" t="str">
        <f t="shared" si="9"/>
        <v>-------</v>
      </c>
    </row>
    <row r="766">
      <c r="A766" s="14"/>
      <c r="B766" s="14"/>
      <c r="C766" s="14"/>
      <c r="D766" s="14"/>
      <c r="E766" s="14"/>
      <c r="F766" s="14"/>
      <c r="G766" s="14"/>
      <c r="H766" s="14"/>
      <c r="I766" s="16"/>
      <c r="J766" s="14"/>
      <c r="K766" s="14"/>
      <c r="L766" s="50"/>
      <c r="M766" s="14"/>
      <c r="N766" s="14"/>
      <c r="O766" s="14"/>
      <c r="P766" s="14"/>
      <c r="Q766" s="39" t="str">
        <f t="shared" si="2"/>
        <v>alp----</v>
      </c>
      <c r="R766" s="40" t="str">
        <f t="shared" si="3"/>
        <v>-----none</v>
      </c>
      <c r="S766" s="40" t="str">
        <f t="shared" si="4"/>
        <v>-------</v>
      </c>
      <c r="T766" s="41" t="str">
        <f t="shared" si="5"/>
        <v>alp---</v>
      </c>
      <c r="U766" s="41" t="str">
        <f t="shared" si="6"/>
        <v/>
      </c>
      <c r="V766" s="41"/>
      <c r="W766" s="41" t="str">
        <f t="shared" si="32"/>
        <v>-------</v>
      </c>
      <c r="X766" s="41" t="str">
        <f t="shared" si="8"/>
        <v>--------</v>
      </c>
      <c r="Y766" s="41" t="str">
        <f t="shared" si="9"/>
        <v>-------</v>
      </c>
    </row>
    <row r="767">
      <c r="A767" s="20"/>
      <c r="B767" s="20"/>
      <c r="C767" s="20"/>
      <c r="D767" s="20"/>
      <c r="E767" s="20"/>
      <c r="F767" s="20"/>
      <c r="G767" s="20"/>
      <c r="H767" s="20"/>
      <c r="I767" s="25"/>
      <c r="J767" s="20"/>
      <c r="K767" s="20"/>
      <c r="L767" s="25"/>
      <c r="M767" s="20"/>
      <c r="N767" s="20"/>
      <c r="O767" s="20"/>
      <c r="P767" s="20"/>
      <c r="Q767" s="39" t="str">
        <f t="shared" si="2"/>
        <v>alp----</v>
      </c>
      <c r="R767" s="40" t="str">
        <f t="shared" si="3"/>
        <v>-----none</v>
      </c>
      <c r="S767" s="40" t="str">
        <f t="shared" si="4"/>
        <v>-------</v>
      </c>
      <c r="T767" s="41" t="str">
        <f t="shared" si="5"/>
        <v>alp---</v>
      </c>
      <c r="U767" s="41" t="str">
        <f t="shared" si="6"/>
        <v/>
      </c>
      <c r="V767" s="41"/>
      <c r="W767" s="41" t="str">
        <f t="shared" si="32"/>
        <v>-------</v>
      </c>
      <c r="X767" s="41" t="str">
        <f t="shared" si="8"/>
        <v>--------</v>
      </c>
      <c r="Y767" s="41" t="str">
        <f t="shared" si="9"/>
        <v>-------</v>
      </c>
    </row>
    <row r="768">
      <c r="A768" s="14"/>
      <c r="B768" s="14"/>
      <c r="C768" s="14"/>
      <c r="D768" s="14"/>
      <c r="E768" s="14"/>
      <c r="F768" s="14"/>
      <c r="G768" s="14"/>
      <c r="H768" s="14"/>
      <c r="I768" s="16"/>
      <c r="J768" s="14"/>
      <c r="K768" s="14"/>
      <c r="L768" s="50"/>
      <c r="M768" s="14"/>
      <c r="N768" s="14"/>
      <c r="O768" s="14"/>
      <c r="P768" s="14"/>
      <c r="Q768" s="39" t="str">
        <f t="shared" si="2"/>
        <v>alp----</v>
      </c>
      <c r="R768" s="40" t="str">
        <f t="shared" si="3"/>
        <v>-----none</v>
      </c>
      <c r="S768" s="40" t="str">
        <f t="shared" si="4"/>
        <v>-------</v>
      </c>
      <c r="T768" s="41" t="str">
        <f t="shared" si="5"/>
        <v>alp---</v>
      </c>
      <c r="U768" s="41" t="str">
        <f t="shared" si="6"/>
        <v/>
      </c>
      <c r="V768" s="41"/>
      <c r="W768" s="41" t="str">
        <f t="shared" si="32"/>
        <v>-------</v>
      </c>
      <c r="X768" s="41" t="str">
        <f t="shared" si="8"/>
        <v>--------</v>
      </c>
      <c r="Y768" s="41" t="str">
        <f t="shared" si="9"/>
        <v>-------</v>
      </c>
    </row>
    <row r="769">
      <c r="A769" s="20"/>
      <c r="B769" s="20"/>
      <c r="C769" s="20"/>
      <c r="D769" s="20"/>
      <c r="E769" s="20"/>
      <c r="F769" s="20"/>
      <c r="G769" s="20"/>
      <c r="H769" s="20"/>
      <c r="I769" s="25"/>
      <c r="J769" s="20"/>
      <c r="K769" s="20"/>
      <c r="L769" s="25"/>
      <c r="M769" s="20"/>
      <c r="N769" s="20"/>
      <c r="O769" s="20"/>
      <c r="P769" s="20"/>
      <c r="Q769" s="39" t="str">
        <f t="shared" si="2"/>
        <v>alp----</v>
      </c>
      <c r="R769" s="40" t="str">
        <f t="shared" si="3"/>
        <v>-----none</v>
      </c>
      <c r="S769" s="40" t="str">
        <f t="shared" si="4"/>
        <v>-------</v>
      </c>
      <c r="T769" s="41" t="str">
        <f t="shared" si="5"/>
        <v>alp---</v>
      </c>
      <c r="U769" s="41" t="str">
        <f t="shared" si="6"/>
        <v/>
      </c>
      <c r="V769" s="41"/>
      <c r="W769" s="41" t="str">
        <f t="shared" si="32"/>
        <v>-------</v>
      </c>
      <c r="X769" s="41" t="str">
        <f t="shared" si="8"/>
        <v>--------</v>
      </c>
      <c r="Y769" s="41" t="str">
        <f t="shared" si="9"/>
        <v>-------</v>
      </c>
    </row>
    <row r="770">
      <c r="A770" s="14"/>
      <c r="B770" s="14"/>
      <c r="C770" s="14"/>
      <c r="D770" s="14"/>
      <c r="E770" s="14"/>
      <c r="F770" s="14"/>
      <c r="G770" s="14"/>
      <c r="H770" s="14"/>
      <c r="I770" s="16"/>
      <c r="J770" s="14"/>
      <c r="K770" s="14"/>
      <c r="L770" s="50"/>
      <c r="M770" s="14"/>
      <c r="N770" s="14"/>
      <c r="O770" s="14"/>
      <c r="P770" s="14"/>
      <c r="Q770" s="39" t="str">
        <f t="shared" si="2"/>
        <v>alp----</v>
      </c>
      <c r="R770" s="40" t="str">
        <f t="shared" si="3"/>
        <v>-----none</v>
      </c>
      <c r="S770" s="40" t="str">
        <f t="shared" si="4"/>
        <v>-------</v>
      </c>
      <c r="T770" s="41" t="str">
        <f t="shared" si="5"/>
        <v>alp---</v>
      </c>
      <c r="U770" s="41" t="str">
        <f t="shared" si="6"/>
        <v/>
      </c>
      <c r="V770" s="41"/>
      <c r="W770" s="41" t="str">
        <f t="shared" si="32"/>
        <v>-------</v>
      </c>
      <c r="X770" s="41" t="str">
        <f t="shared" si="8"/>
        <v>--------</v>
      </c>
      <c r="Y770" s="41" t="str">
        <f t="shared" si="9"/>
        <v>-------</v>
      </c>
    </row>
    <row r="771">
      <c r="A771" s="20"/>
      <c r="B771" s="20"/>
      <c r="C771" s="20"/>
      <c r="D771" s="20"/>
      <c r="E771" s="20"/>
      <c r="F771" s="20"/>
      <c r="G771" s="20"/>
      <c r="H771" s="20"/>
      <c r="I771" s="25"/>
      <c r="J771" s="20"/>
      <c r="K771" s="20"/>
      <c r="L771" s="25"/>
      <c r="M771" s="20"/>
      <c r="N771" s="20"/>
      <c r="O771" s="20"/>
      <c r="P771" s="20"/>
      <c r="Q771" s="39" t="str">
        <f t="shared" si="2"/>
        <v>alp----</v>
      </c>
      <c r="R771" s="40" t="str">
        <f t="shared" si="3"/>
        <v>-----none</v>
      </c>
      <c r="S771" s="40" t="str">
        <f t="shared" si="4"/>
        <v>-------</v>
      </c>
      <c r="T771" s="41" t="str">
        <f t="shared" si="5"/>
        <v>alp---</v>
      </c>
      <c r="U771" s="41" t="str">
        <f t="shared" si="6"/>
        <v/>
      </c>
      <c r="V771" s="41"/>
      <c r="W771" s="41" t="str">
        <f t="shared" si="32"/>
        <v>-------</v>
      </c>
      <c r="X771" s="41" t="str">
        <f t="shared" si="8"/>
        <v>--------</v>
      </c>
      <c r="Y771" s="41" t="str">
        <f t="shared" si="9"/>
        <v>-------</v>
      </c>
    </row>
    <row r="772">
      <c r="A772" s="14"/>
      <c r="B772" s="14"/>
      <c r="C772" s="14"/>
      <c r="D772" s="14"/>
      <c r="E772" s="14"/>
      <c r="F772" s="14"/>
      <c r="G772" s="14"/>
      <c r="H772" s="14"/>
      <c r="I772" s="16"/>
      <c r="J772" s="14"/>
      <c r="K772" s="14"/>
      <c r="L772" s="50"/>
      <c r="M772" s="14"/>
      <c r="N772" s="14"/>
      <c r="O772" s="14"/>
      <c r="P772" s="14"/>
      <c r="Q772" s="39" t="str">
        <f t="shared" si="2"/>
        <v>alp----</v>
      </c>
      <c r="R772" s="40" t="str">
        <f t="shared" si="3"/>
        <v>-----none</v>
      </c>
      <c r="S772" s="40" t="str">
        <f t="shared" si="4"/>
        <v>-------</v>
      </c>
      <c r="T772" s="41" t="str">
        <f t="shared" si="5"/>
        <v>alp---</v>
      </c>
      <c r="U772" s="41" t="str">
        <f t="shared" si="6"/>
        <v/>
      </c>
      <c r="V772" s="41"/>
      <c r="W772" s="41" t="str">
        <f t="shared" si="32"/>
        <v>-------</v>
      </c>
      <c r="X772" s="41" t="str">
        <f t="shared" si="8"/>
        <v>--------</v>
      </c>
      <c r="Y772" s="41" t="str">
        <f t="shared" si="9"/>
        <v>-------</v>
      </c>
    </row>
    <row r="773">
      <c r="A773" s="20"/>
      <c r="B773" s="20"/>
      <c r="C773" s="20"/>
      <c r="D773" s="20"/>
      <c r="E773" s="20"/>
      <c r="F773" s="20"/>
      <c r="G773" s="20"/>
      <c r="H773" s="20"/>
      <c r="I773" s="25"/>
      <c r="J773" s="20"/>
      <c r="K773" s="20"/>
      <c r="L773" s="25"/>
      <c r="M773" s="20"/>
      <c r="N773" s="20"/>
      <c r="O773" s="20"/>
      <c r="P773" s="20"/>
      <c r="Q773" s="39" t="str">
        <f t="shared" si="2"/>
        <v>alp----</v>
      </c>
      <c r="R773" s="40" t="str">
        <f t="shared" si="3"/>
        <v>-----none</v>
      </c>
      <c r="S773" s="40" t="str">
        <f t="shared" si="4"/>
        <v>-------</v>
      </c>
      <c r="T773" s="41" t="str">
        <f t="shared" si="5"/>
        <v>alp---</v>
      </c>
      <c r="U773" s="41" t="str">
        <f t="shared" si="6"/>
        <v/>
      </c>
      <c r="V773" s="41"/>
      <c r="W773" s="41" t="str">
        <f t="shared" si="32"/>
        <v>-------</v>
      </c>
      <c r="X773" s="41" t="str">
        <f t="shared" si="8"/>
        <v>--------</v>
      </c>
      <c r="Y773" s="41" t="str">
        <f t="shared" si="9"/>
        <v>-------</v>
      </c>
    </row>
    <row r="774">
      <c r="A774" s="14"/>
      <c r="B774" s="14"/>
      <c r="C774" s="14"/>
      <c r="D774" s="14"/>
      <c r="E774" s="14"/>
      <c r="F774" s="14"/>
      <c r="G774" s="14"/>
      <c r="H774" s="14"/>
      <c r="I774" s="16"/>
      <c r="J774" s="14"/>
      <c r="K774" s="14"/>
      <c r="L774" s="50"/>
      <c r="M774" s="14"/>
      <c r="N774" s="14"/>
      <c r="O774" s="14"/>
      <c r="P774" s="14"/>
      <c r="Q774" s="39" t="str">
        <f t="shared" si="2"/>
        <v>alp----</v>
      </c>
      <c r="R774" s="40" t="str">
        <f t="shared" si="3"/>
        <v>-----none</v>
      </c>
      <c r="S774" s="40" t="str">
        <f t="shared" si="4"/>
        <v>-------</v>
      </c>
      <c r="T774" s="41" t="str">
        <f t="shared" si="5"/>
        <v>alp---</v>
      </c>
      <c r="U774" s="41" t="str">
        <f t="shared" si="6"/>
        <v/>
      </c>
      <c r="V774" s="41"/>
      <c r="W774" s="41" t="str">
        <f t="shared" si="32"/>
        <v>-------</v>
      </c>
      <c r="X774" s="41" t="str">
        <f t="shared" si="8"/>
        <v>--------</v>
      </c>
      <c r="Y774" s="41" t="str">
        <f t="shared" si="9"/>
        <v>-------</v>
      </c>
    </row>
  </sheetData>
  <autoFilter ref="$A$3:$Y$774"/>
  <mergeCells count="6">
    <mergeCell ref="A1:C1"/>
    <mergeCell ref="D1:P2"/>
    <mergeCell ref="Q1:S2"/>
    <mergeCell ref="T1:Y2"/>
    <mergeCell ref="Z1:AE3"/>
    <mergeCell ref="Z4:AE774"/>
  </mergeCells>
  <conditionalFormatting sqref="Q4:Y774">
    <cfRule type="containsText" dxfId="0" priority="1" operator="containsText" text="--">
      <formula>NOT(ISERROR(SEARCH(("--"),(Q4))))</formula>
    </cfRule>
  </conditionalFormatting>
  <conditionalFormatting sqref="A4:A774">
    <cfRule type="cellIs" dxfId="1" priority="2" operator="equal">
      <formula>"aguardando peça"</formula>
    </cfRule>
  </conditionalFormatting>
  <conditionalFormatting sqref="A4:A774">
    <cfRule type="cellIs" dxfId="2" priority="3" operator="equal">
      <formula>"inserir"</formula>
    </cfRule>
  </conditionalFormatting>
  <conditionalFormatting sqref="A4:A774">
    <cfRule type="cellIs" dxfId="3" priority="4" operator="equal">
      <formula>"inativar"</formula>
    </cfRule>
  </conditionalFormatting>
  <conditionalFormatting sqref="A4:A774">
    <cfRule type="cellIs" dxfId="4" priority="5" operator="equal">
      <formula>"manter"</formula>
    </cfRule>
  </conditionalFormatting>
  <conditionalFormatting sqref="Q3:Y774 O4:P774">
    <cfRule type="colorScale" priority="6">
      <colorScale>
        <cfvo type="min"/>
        <cfvo type="max"/>
        <color rgb="FF57BB8A"/>
        <color rgb="FFFFFFFF"/>
      </colorScale>
    </cfRule>
  </conditionalFormatting>
  <conditionalFormatting sqref="Q4:Y774">
    <cfRule type="containsText" dxfId="0" priority="7" operator="containsText" text="::">
      <formula>NOT(ISERROR(SEARCH(("::"),(Q4))))</formula>
    </cfRule>
  </conditionalFormatting>
  <dataValidations>
    <dataValidation type="list" allowBlank="1" sqref="A4:A774">
      <formula1>'.ref'!$A$2:$A$6</formula1>
    </dataValidation>
    <dataValidation type="list" allowBlank="1" sqref="I59:I60 I65 I69 I78 I83 I105:I107 I116 I122:I774">
      <formula1>'.ref'!$G$2:$G$70</formula1>
    </dataValidation>
    <dataValidation type="list" allowBlank="1" sqref="G4:G774">
      <formula1>'.ref'!$D$2:$D$10</formula1>
    </dataValidation>
    <dataValidation type="list" allowBlank="1" sqref="H4:H58 H61:H64 H66:H68 H70:H77 H79:H82 H84:H104 H108:H115 H117:H121 H124:H774">
      <formula1>'.ref'!$G$2:$G$64</formula1>
    </dataValidation>
    <dataValidation type="list" allowBlank="1" showErrorMessage="1" sqref="P4:P774">
      <formula1>'.ref'!$J$2:$J$4</formula1>
    </dataValidation>
    <dataValidation type="list" allowBlank="1" sqref="D4:D774">
      <formula1>'.ref'!$C$2:$C$8</formula1>
    </dataValidation>
    <dataValidation type="list" allowBlank="1" sqref="J4:J774">
      <formula1>'.ref'!$H$2:$H$14</formula1>
    </dataValidation>
    <dataValidation type="list" allowBlank="1" sqref="C4:C774">
      <formula1>'.ref'!$I$1:$I$44</formula1>
    </dataValidation>
    <dataValidation type="list" allowBlank="1" sqref="K4:K774">
      <formula1>'.ref'!$E$2:$E$10</formula1>
    </dataValidation>
    <dataValidation type="list" allowBlank="1" sqref="O4:O774">
      <formula1>'.ref'!$F$2:$F$10</formula1>
    </dataValidation>
    <dataValidation type="list" allowBlank="1" sqref="B4:B774">
      <formula1>'.ref'!$B$2:$B$10</formula1>
    </dataValidation>
  </dataValidations>
  <hyperlinks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8.86"/>
    <col customWidth="1" min="2" max="2" width="24.14"/>
    <col customWidth="1" min="3" max="3" width="41.29"/>
    <col customWidth="1" min="4" max="6" width="19.14"/>
    <col customWidth="1" min="7" max="7" width="17.29"/>
    <col customWidth="1" min="8" max="8" width="11.71"/>
    <col customWidth="1" min="9" max="9" width="15.86"/>
    <col customWidth="1" min="10" max="10" width="10.71"/>
    <col customWidth="1" min="11" max="11" width="16.43"/>
    <col customWidth="1" min="12" max="12" width="14.29"/>
    <col customWidth="1" min="13" max="13" width="15.57"/>
    <col customWidth="1" min="14" max="14" width="21.86"/>
    <col customWidth="1" min="15" max="15" width="13.14"/>
    <col customWidth="1" min="16" max="16" width="11.29"/>
    <col customWidth="1" min="17" max="17" width="22.57"/>
    <col customWidth="1" min="18" max="18" width="19.71"/>
    <col customWidth="1" min="19" max="19" width="293.57"/>
    <col customWidth="1" min="20" max="20" width="37.43"/>
    <col customWidth="1" min="21" max="21" width="18.14"/>
    <col customWidth="1" min="22" max="22" width="12.29"/>
    <col customWidth="1" min="23" max="23" width="37.71"/>
    <col customWidth="1" min="24" max="24" width="65.43"/>
    <col customWidth="1" min="25" max="25" width="350.14"/>
    <col customWidth="1" min="26" max="26" width="29.43"/>
    <col customWidth="1" min="27" max="27" width="8.86"/>
    <col customWidth="1" min="28" max="28" width="331.0"/>
    <col customWidth="1" min="29" max="29" width="350.14"/>
    <col customWidth="1" min="30" max="30" width="354.0"/>
    <col customWidth="1" min="31" max="31" width="95.57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CONCAT(B2,"?utm_term=%esid!")</f>
        <v>https://www.cielo.com.br/?utm_term=%esid!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14" t="s">
        <v>36</v>
      </c>
      <c r="B4" s="10">
        <v>43812.0</v>
      </c>
      <c r="C4" s="10">
        <v>43861.0</v>
      </c>
      <c r="D4" s="15" t="s">
        <v>840</v>
      </c>
      <c r="E4" s="15" t="s">
        <v>841</v>
      </c>
      <c r="F4" s="15" t="s">
        <v>842</v>
      </c>
      <c r="G4" s="14" t="s">
        <v>397</v>
      </c>
      <c r="H4" s="14" t="s">
        <v>141</v>
      </c>
      <c r="I4" s="14" t="s">
        <v>43</v>
      </c>
      <c r="J4" s="14" t="s">
        <v>419</v>
      </c>
      <c r="K4" s="14" t="s">
        <v>843</v>
      </c>
      <c r="L4" s="14" t="s">
        <v>45</v>
      </c>
      <c r="M4" s="14" t="s">
        <v>66</v>
      </c>
      <c r="N4" s="14"/>
      <c r="O4" s="42"/>
      <c r="P4" s="14" t="s">
        <v>401</v>
      </c>
      <c r="Q4" s="14" t="s">
        <v>69</v>
      </c>
      <c r="R4" s="14"/>
      <c r="S4" s="14" t="s">
        <v>844</v>
      </c>
      <c r="T4" s="14" t="s">
        <v>845</v>
      </c>
      <c r="U4" s="14" t="s">
        <v>54</v>
      </c>
      <c r="V4" s="14" t="s">
        <v>89</v>
      </c>
      <c r="W4" s="16" t="str">
        <f t="shared" ref="W4:W246" si="1">"alp-"&amp;K4&amp;"-"&amp;J4&amp;"-"&amp;G4&amp;"-"&amp;H4</f>
        <v>alp-lojas_cielo-varejo-awa-facebook</v>
      </c>
      <c r="X4" s="16" t="str">
        <f t="shared" ref="X4:X246" si="2">IF(R4="",K4&amp;"-"&amp;P4&amp;"-"&amp;M4&amp;"-"&amp;Q4&amp;"-"&amp;L4&amp;"-none",K4&amp;"-"&amp;P4&amp;"-"&amp;M4&amp;"-"&amp;Q4&amp;"-"&amp;L4&amp;"-"&amp;R4)</f>
        <v>lojas_cielo-marca-display-comportamental-todos-none</v>
      </c>
      <c r="Y4" s="16" t="str">
        <f t="shared" ref="Y4:Y246" si="3">K4&amp;"-"&amp;P4&amp;"-"&amp;M4&amp;"-"&amp;N4&amp;"-"&amp;O4&amp;"-"&amp;T4&amp;"-"&amp;S4&amp;"-"&amp;U4</f>
        <v>lojas_cielo-marca-display---lojas_cielo_pedro-as_abc_25-34_negocios-cpm</v>
      </c>
      <c r="Z4" s="17" t="str">
        <f t="shared" ref="Z4:Z411" si="4">"alp-"&amp;K4&amp;"-"&amp;J4&amp;"-"&amp;G4</f>
        <v>alp-lojas_cielo-varejo-awa</v>
      </c>
      <c r="AA4" s="17" t="str">
        <f t="shared" ref="AA4:AA411" si="5">H4</f>
        <v>facebook</v>
      </c>
      <c r="AB4" s="17" t="str">
        <f t="shared" ref="AB4:AB140" si="6">J4&amp;"-"&amp;H4&amp;"-"&amp;G4&amp;"-"&amp;O4&amp;"-"&amp;L4&amp;"-"&amp;M4&amp;"-"&amp;S4&amp;"-"&amp;R4</f>
        <v>varejo-facebook-awa--todos-display-as_abc_25-34_negocios-</v>
      </c>
      <c r="AC4" s="17" t="str">
        <f t="shared" ref="AC4:AC411" si="7">K4&amp;"-"&amp;J4&amp;"-"&amp;H4&amp;"-"&amp;P4&amp;"-"&amp;M4&amp;"-"&amp;N4&amp;"-"&amp;T4&amp;"-"&amp;S4</f>
        <v>lojas_cielo-varejo-facebook-marca-display--lojas_cielo_pedro-as_abc_25-34_negocios</v>
      </c>
      <c r="AD4" s="17" t="str">
        <f t="shared" ref="AD4:AD256" si="8">J4&amp;"-"&amp;H4&amp;"-"&amp;P4&amp;"-"&amp;M4&amp;"-"&amp;N4&amp;"-"&amp;O4&amp;"-"&amp;T4&amp;"-"&amp;S4&amp;"-"&amp;U4</f>
        <v>varejo-facebook-marca-display---lojas_cielo_pedro-as_abc_25-34_negocios-cpm</v>
      </c>
      <c r="AE4" s="17" t="str">
        <f t="shared" ref="AE4:AE44" si="9">K4&amp;"-"&amp;Q4&amp;"-"&amp;N4&amp;"-"&amp;O4&amp;"-"&amp;P4&amp;"-"&amp;U4&amp;"-"&amp;T4&amp;"-"&amp;V4</f>
        <v>lojas_cielo-comportamental---marca-cpm-lojas_cielo_pedro-contador</v>
      </c>
    </row>
    <row r="5">
      <c r="A5" s="20" t="s">
        <v>36</v>
      </c>
      <c r="B5" s="18">
        <v>43913.0</v>
      </c>
      <c r="C5" s="18">
        <v>43921.0</v>
      </c>
      <c r="D5" s="26" t="s">
        <v>846</v>
      </c>
      <c r="E5" s="26" t="s">
        <v>847</v>
      </c>
      <c r="F5" s="26" t="s">
        <v>848</v>
      </c>
      <c r="G5" s="20" t="s">
        <v>397</v>
      </c>
      <c r="H5" s="20" t="s">
        <v>141</v>
      </c>
      <c r="I5" s="20" t="s">
        <v>43</v>
      </c>
      <c r="J5" s="20" t="s">
        <v>419</v>
      </c>
      <c r="K5" s="20" t="s">
        <v>420</v>
      </c>
      <c r="L5" s="20" t="s">
        <v>45</v>
      </c>
      <c r="M5" s="20" t="s">
        <v>66</v>
      </c>
      <c r="N5" s="20" t="s">
        <v>400</v>
      </c>
      <c r="O5" s="20" t="s">
        <v>849</v>
      </c>
      <c r="P5" s="20" t="s">
        <v>401</v>
      </c>
      <c r="Q5" s="20" t="s">
        <v>69</v>
      </c>
      <c r="R5" s="20"/>
      <c r="S5" s="20" t="s">
        <v>739</v>
      </c>
      <c r="T5" s="20" t="s">
        <v>850</v>
      </c>
      <c r="U5" s="20" t="s">
        <v>54</v>
      </c>
      <c r="V5" s="20" t="s">
        <v>89</v>
      </c>
      <c r="W5" s="21" t="str">
        <f t="shared" si="1"/>
        <v>alp-aquisicao-varejo-awa-facebook</v>
      </c>
      <c r="X5" s="21" t="str">
        <f t="shared" si="2"/>
        <v>aquisicao-marca-display-comportamental-todos-none</v>
      </c>
      <c r="Y5" s="21" t="str">
        <f t="shared" si="3"/>
        <v>aquisicao-marca-display-carrossel-1080x1080-aw_ins_varejo_voce_&amp;_cielo_stress-as_25_interesses-cpm</v>
      </c>
      <c r="Z5" s="22" t="str">
        <f t="shared" si="4"/>
        <v>alp-aquisicao-varejo-awa</v>
      </c>
      <c r="AA5" s="22" t="str">
        <f t="shared" si="5"/>
        <v>facebook</v>
      </c>
      <c r="AB5" s="22" t="str">
        <f t="shared" si="6"/>
        <v>varejo-facebook-awa-1080x1080-todos-display-as_25_interesses-</v>
      </c>
      <c r="AC5" s="22" t="str">
        <f t="shared" si="7"/>
        <v>aquisicao-varejo-facebook-marca-display-carrossel-aw_ins_varejo_voce_&amp;_cielo_stress-as_25_interesses</v>
      </c>
      <c r="AD5" s="22" t="str">
        <f t="shared" si="8"/>
        <v>varejo-facebook-marca-display-carrossel-1080x1080-aw_ins_varejo_voce_&amp;_cielo_stress-as_25_interesses-cpm</v>
      </c>
      <c r="AE5" s="22" t="str">
        <f t="shared" si="9"/>
        <v>aquisicao-comportamental-carrossel-1080x1080-marca-cpm-aw_ins_varejo_voce_&amp;_cielo_stress-contador</v>
      </c>
    </row>
    <row r="6">
      <c r="A6" s="14" t="s">
        <v>36</v>
      </c>
      <c r="B6" s="10">
        <v>43913.0</v>
      </c>
      <c r="C6" s="10">
        <v>43921.0</v>
      </c>
      <c r="D6" s="15" t="s">
        <v>846</v>
      </c>
      <c r="E6" s="15" t="s">
        <v>847</v>
      </c>
      <c r="F6" s="15" t="s">
        <v>851</v>
      </c>
      <c r="G6" s="14" t="s">
        <v>397</v>
      </c>
      <c r="H6" s="14" t="s">
        <v>141</v>
      </c>
      <c r="I6" s="14" t="s">
        <v>43</v>
      </c>
      <c r="J6" s="14" t="s">
        <v>419</v>
      </c>
      <c r="K6" s="14" t="s">
        <v>420</v>
      </c>
      <c r="L6" s="14" t="s">
        <v>45</v>
      </c>
      <c r="M6" s="14" t="s">
        <v>66</v>
      </c>
      <c r="N6" s="14" t="s">
        <v>47</v>
      </c>
      <c r="O6" s="14" t="s">
        <v>58</v>
      </c>
      <c r="P6" s="14" t="s">
        <v>401</v>
      </c>
      <c r="Q6" s="14" t="s">
        <v>69</v>
      </c>
      <c r="R6" s="14"/>
      <c r="S6" s="14" t="s">
        <v>739</v>
      </c>
      <c r="T6" s="14" t="s">
        <v>850</v>
      </c>
      <c r="U6" s="14" t="s">
        <v>54</v>
      </c>
      <c r="V6" s="14" t="s">
        <v>71</v>
      </c>
      <c r="W6" s="16" t="str">
        <f t="shared" si="1"/>
        <v>alp-aquisicao-varejo-awa-facebook</v>
      </c>
      <c r="X6" s="16" t="str">
        <f t="shared" si="2"/>
        <v>aquisicao-marca-display-comportamental-todos-none</v>
      </c>
      <c r="Y6" s="16" t="str">
        <f t="shared" si="3"/>
        <v>aquisicao-marca-display-pagepost-1200x628-aw_ins_varejo_voce_&amp;_cielo_stress-as_25_interesses-cpm</v>
      </c>
      <c r="Z6" s="17" t="str">
        <f t="shared" si="4"/>
        <v>alp-aquisicao-varejo-awa</v>
      </c>
      <c r="AA6" s="17" t="str">
        <f t="shared" si="5"/>
        <v>facebook</v>
      </c>
      <c r="AB6" s="17" t="str">
        <f t="shared" si="6"/>
        <v>varejo-facebook-awa-1200x628-todos-display-as_25_interesses-</v>
      </c>
      <c r="AC6" s="17" t="str">
        <f t="shared" si="7"/>
        <v>aquisicao-varejo-facebook-marca-display-pagepost-aw_ins_varejo_voce_&amp;_cielo_stress-as_25_interesses</v>
      </c>
      <c r="AD6" s="17" t="str">
        <f t="shared" si="8"/>
        <v>varejo-facebook-marca-display-pagepost-1200x628-aw_ins_varejo_voce_&amp;_cielo_stress-as_25_interesses-cpm</v>
      </c>
      <c r="AE6" s="17" t="str">
        <f t="shared" si="9"/>
        <v>aquisicao-comportamental-pagepost-1200x628-marca-cpm-aw_ins_varejo_voce_&amp;_cielo_stress-tag</v>
      </c>
    </row>
    <row r="7">
      <c r="A7" s="20" t="s">
        <v>36</v>
      </c>
      <c r="B7" s="18">
        <v>43903.0</v>
      </c>
      <c r="C7" s="18">
        <v>44227.0</v>
      </c>
      <c r="D7" s="26">
        <v>2.390908E7</v>
      </c>
      <c r="E7" s="33">
        <v>2.70202828E8</v>
      </c>
      <c r="F7" s="33">
        <v>4.64799974E8</v>
      </c>
      <c r="G7" s="20" t="s">
        <v>397</v>
      </c>
      <c r="H7" s="20" t="s">
        <v>64</v>
      </c>
      <c r="I7" s="20" t="s">
        <v>65</v>
      </c>
      <c r="J7" s="20" t="s">
        <v>419</v>
      </c>
      <c r="K7" s="20" t="s">
        <v>420</v>
      </c>
      <c r="L7" s="20" t="s">
        <v>45</v>
      </c>
      <c r="M7" s="20" t="s">
        <v>86</v>
      </c>
      <c r="N7" s="20" t="s">
        <v>86</v>
      </c>
      <c r="O7" s="20" t="s">
        <v>96</v>
      </c>
      <c r="P7" s="20" t="s">
        <v>401</v>
      </c>
      <c r="Q7" s="20" t="s">
        <v>69</v>
      </c>
      <c r="R7" s="20"/>
      <c r="S7" s="20" t="s">
        <v>852</v>
      </c>
      <c r="T7" s="20" t="s">
        <v>853</v>
      </c>
      <c r="U7" s="20" t="s">
        <v>88</v>
      </c>
      <c r="V7" s="20" t="s">
        <v>89</v>
      </c>
      <c r="W7" s="21" t="str">
        <f t="shared" si="1"/>
        <v>alp-aquisicao-varejo-awa-verizon</v>
      </c>
      <c r="X7" s="21" t="str">
        <f t="shared" si="2"/>
        <v>aquisicao-marca-native-comportamental-todos-none</v>
      </c>
      <c r="Y7" s="21" t="str">
        <f t="shared" si="3"/>
        <v>aquisicao-marca-native-native-1200x627-voce_e_cielo_stress-AS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Individual)-cpc</v>
      </c>
      <c r="Z7" s="22" t="str">
        <f t="shared" si="4"/>
        <v>alp-aquisicao-varejo-awa</v>
      </c>
      <c r="AA7" s="22" t="str">
        <f t="shared" si="5"/>
        <v>verizon</v>
      </c>
      <c r="AB7" s="22" t="str">
        <f t="shared" si="6"/>
        <v>varejo-verizon-awa-1200x627-todos-native-AS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Individual)-</v>
      </c>
      <c r="AC7" s="22" t="str">
        <f t="shared" si="7"/>
        <v>aquisicao-varejo-verizon-marca-native-native-voce_e_cielo_stress-AS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</v>
      </c>
      <c r="AD7" s="22" t="str">
        <f t="shared" si="8"/>
        <v>varejo-verizon-marca-native-native-1200x627-voce_e_cielo_stress-AS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Individual)-cpc</v>
      </c>
      <c r="AE7" s="22" t="str">
        <f t="shared" si="9"/>
        <v>aquisicao-comportamental-native-1200x627-marca-cpc-voce_e_cielo_stress-contador</v>
      </c>
    </row>
    <row r="8">
      <c r="A8" s="14" t="s">
        <v>36</v>
      </c>
      <c r="B8" s="10">
        <v>43903.0</v>
      </c>
      <c r="C8" s="10">
        <v>44227.0</v>
      </c>
      <c r="D8" s="15">
        <v>2.390908E7</v>
      </c>
      <c r="E8" s="34">
        <v>2.70202837E8</v>
      </c>
      <c r="F8" s="34">
        <v>4.64799986E8</v>
      </c>
      <c r="G8" s="14" t="s">
        <v>397</v>
      </c>
      <c r="H8" s="14" t="s">
        <v>64</v>
      </c>
      <c r="I8" s="14" t="s">
        <v>65</v>
      </c>
      <c r="J8" s="14" t="s">
        <v>419</v>
      </c>
      <c r="K8" s="14" t="s">
        <v>420</v>
      </c>
      <c r="L8" s="14" t="s">
        <v>45</v>
      </c>
      <c r="M8" s="14" t="s">
        <v>86</v>
      </c>
      <c r="N8" s="14" t="s">
        <v>86</v>
      </c>
      <c r="O8" s="14" t="s">
        <v>96</v>
      </c>
      <c r="P8" s="14" t="s">
        <v>401</v>
      </c>
      <c r="Q8" s="14" t="s">
        <v>69</v>
      </c>
      <c r="R8" s="14"/>
      <c r="S8" s="14" t="s">
        <v>854</v>
      </c>
      <c r="T8" s="14" t="s">
        <v>853</v>
      </c>
      <c r="U8" s="14" t="s">
        <v>88</v>
      </c>
      <c r="V8" s="14" t="s">
        <v>89</v>
      </c>
      <c r="W8" s="16" t="str">
        <f t="shared" si="1"/>
        <v>alp-aquisicao-varejo-awa-verizon</v>
      </c>
      <c r="X8" s="16" t="str">
        <f t="shared" si="2"/>
        <v>aquisicao-marca-native-comportamental-todos-none</v>
      </c>
      <c r="Y8" s="16" t="str">
        <f t="shared" si="3"/>
        <v>aquisicao-marca-native-native-1200x627-voce_e_cielo_stress-AS 25 | Comportamental: Luxury Travelers, Avid Business News Readers, Avid Political News Readers, Business Professionals, Business Travelers, News &amp; Politics | NEGTIVAR: Retargetly » Branded Data » Transunion BR » PJ » Porte » MEI (Micro Empresa Individual)-cpc</v>
      </c>
      <c r="Z8" s="17" t="str">
        <f t="shared" si="4"/>
        <v>alp-aquisicao-varejo-awa</v>
      </c>
      <c r="AA8" s="17" t="str">
        <f t="shared" si="5"/>
        <v>verizon</v>
      </c>
      <c r="AB8" s="17" t="str">
        <f t="shared" si="6"/>
        <v>varejo-verizon-awa-1200x627-todos-native-AS 25 | Comportamental: Luxury Travelers, Avid Business News Readers, Avid Political News Readers, Business Professionals, Business Travelers, News &amp; Politics | NEGTIVAR: Retargetly » Branded Data » Transunion BR » PJ » Porte » MEI (Micro Empresa Individual)-</v>
      </c>
      <c r="AC8" s="17" t="str">
        <f t="shared" si="7"/>
        <v>aquisicao-varejo-verizon-marca-native-native-voce_e_cielo_stress-AS 25 | Comportamental: Luxury Travelers, Avid Business News Readers, Avid Political News Readers, Business Professionals, Business Travelers, News &amp; Politics | NEGTIVAR: Retargetly » Branded Data » Transunion BR » PJ » Porte » MEI (Micro Empresa Individual)</v>
      </c>
      <c r="AD8" s="17" t="str">
        <f t="shared" si="8"/>
        <v>varejo-verizon-marca-native-native-1200x627-voce_e_cielo_stress-AS 25 | Comportamental: Luxury Travelers, Avid Business News Readers, Avid Political News Readers, Business Professionals, Business Travelers, News &amp; Politics | NEGTIVAR: Retargetly » Branded Data » Transunion BR » PJ » Porte » MEI (Micro Empresa Individual)-cpc</v>
      </c>
      <c r="AE8" s="17" t="str">
        <f t="shared" si="9"/>
        <v>aquisicao-comportamental-native-1200x627-marca-cpc-voce_e_cielo_stress-contador</v>
      </c>
    </row>
    <row r="9">
      <c r="A9" s="20" t="s">
        <v>267</v>
      </c>
      <c r="B9" s="18">
        <v>43914.0</v>
      </c>
      <c r="C9" s="18">
        <v>44227.0</v>
      </c>
      <c r="D9" s="26">
        <v>2.3977335E7</v>
      </c>
      <c r="E9" s="26">
        <v>2.70215586E8</v>
      </c>
      <c r="F9" s="26">
        <v>4.64675631E8</v>
      </c>
      <c r="G9" s="20" t="s">
        <v>397</v>
      </c>
      <c r="H9" s="20" t="s">
        <v>418</v>
      </c>
      <c r="I9" s="20" t="s">
        <v>65</v>
      </c>
      <c r="J9" s="20" t="s">
        <v>419</v>
      </c>
      <c r="K9" s="20" t="s">
        <v>418</v>
      </c>
      <c r="L9" s="20" t="s">
        <v>45</v>
      </c>
      <c r="M9" s="20" t="s">
        <v>66</v>
      </c>
      <c r="N9" s="20" t="s">
        <v>513</v>
      </c>
      <c r="O9" s="20" t="s">
        <v>75</v>
      </c>
      <c r="P9" s="20" t="s">
        <v>401</v>
      </c>
      <c r="Q9" s="20" t="s">
        <v>69</v>
      </c>
      <c r="R9" s="20"/>
      <c r="S9" s="20" t="s">
        <v>422</v>
      </c>
      <c r="T9" s="20" t="s">
        <v>423</v>
      </c>
      <c r="U9" s="20" t="s">
        <v>54</v>
      </c>
      <c r="V9" s="20" t="s">
        <v>55</v>
      </c>
      <c r="W9" s="21" t="str">
        <f t="shared" si="1"/>
        <v>alp-cnn-varejo-awa-cnn</v>
      </c>
      <c r="X9" s="21" t="str">
        <f t="shared" si="2"/>
        <v>cnn-marca-display-comportamental-todos-none</v>
      </c>
      <c r="Y9" s="21" t="str">
        <f t="shared" si="3"/>
        <v>cnn-marca-display-aroba-300x250-varejo_cnn-as_25-cpm</v>
      </c>
      <c r="Z9" s="22" t="str">
        <f t="shared" si="4"/>
        <v>alp-cnn-varejo-awa</v>
      </c>
      <c r="AA9" s="22" t="str">
        <f t="shared" si="5"/>
        <v>cnn</v>
      </c>
      <c r="AB9" s="22" t="str">
        <f t="shared" si="6"/>
        <v>varejo-cnn-awa-300x250-todos-display-as_25-</v>
      </c>
      <c r="AC9" s="22" t="str">
        <f t="shared" si="7"/>
        <v>cnn-varejo-cnn-marca-display-aroba-varejo_cnn-as_25</v>
      </c>
      <c r="AD9" s="22" t="str">
        <f t="shared" si="8"/>
        <v>varejo-cnn-marca-display-aroba-300x250-varejo_cnn-as_25-cpm</v>
      </c>
      <c r="AE9" s="22" t="str">
        <f t="shared" si="9"/>
        <v>cnn-comportamental-aroba-300x250-marca-cpm-varejo_cnn-none</v>
      </c>
    </row>
    <row r="10">
      <c r="A10" s="14" t="s">
        <v>239</v>
      </c>
      <c r="B10" s="106"/>
      <c r="C10" s="106"/>
      <c r="D10" s="36"/>
      <c r="E10" s="36"/>
      <c r="F10" s="36"/>
      <c r="G10" s="14" t="s">
        <v>41</v>
      </c>
      <c r="H10" s="14" t="s">
        <v>64</v>
      </c>
      <c r="I10" s="14" t="s">
        <v>65</v>
      </c>
      <c r="J10" s="14" t="s">
        <v>419</v>
      </c>
      <c r="K10" s="14" t="s">
        <v>855</v>
      </c>
      <c r="L10" s="14" t="s">
        <v>45</v>
      </c>
      <c r="M10" s="14" t="s">
        <v>86</v>
      </c>
      <c r="N10" s="14" t="s">
        <v>345</v>
      </c>
      <c r="O10" s="14"/>
      <c r="P10" s="14" t="s">
        <v>401</v>
      </c>
      <c r="Q10" s="14" t="s">
        <v>69</v>
      </c>
      <c r="R10" s="16"/>
      <c r="S10" s="14" t="s">
        <v>856</v>
      </c>
      <c r="T10" s="14" t="s">
        <v>857</v>
      </c>
      <c r="U10" s="14" t="s">
        <v>54</v>
      </c>
      <c r="V10" s="14" t="s">
        <v>89</v>
      </c>
      <c r="W10" s="16" t="str">
        <f t="shared" si="1"/>
        <v>alp-receba-rápido-varejo-cons-verizon</v>
      </c>
      <c r="X10" s="16" t="str">
        <f t="shared" si="2"/>
        <v>receba-rápido-marca-native-comportamental-todos-none</v>
      </c>
      <c r="Y10" s="16" t="str">
        <f t="shared" si="3"/>
        <v>receba-rápido-marca-native-native_1200x627--cons_ins_varejo-receba_rápido_fluxo-AS 25+ | Lista Serasa Experience - Faturamento Anual estimado, Porte, Quantidade de Funcionários, Segmento de atuação (Varejo) |  Negativando: Base clientes e MEI-cpm</v>
      </c>
      <c r="Z10" s="17" t="str">
        <f t="shared" si="4"/>
        <v>alp-receba-rápido-varejo-cons</v>
      </c>
      <c r="AA10" s="17" t="str">
        <f t="shared" si="5"/>
        <v>verizon</v>
      </c>
      <c r="AB10" s="17" t="str">
        <f t="shared" si="6"/>
        <v>varejo-verizon-cons--todos-native-AS 25+ | Lista Serasa Experience - Faturamento Anual estimado, Porte, Quantidade de Funcionários, Segmento de atuação (Varejo) |  Negativando: Base clientes e MEI-</v>
      </c>
      <c r="AC10" s="17" t="str">
        <f t="shared" si="7"/>
        <v>receba-rápido-varejo-verizon-marca-native-native_1200x627-cons_ins_varejo-receba_rápido_fluxo-AS 25+ | Lista Serasa Experience - Faturamento Anual estimado, Porte, Quantidade de Funcionários, Segmento de atuação (Varejo) |  Negativando: Base clientes e MEI</v>
      </c>
      <c r="AD10" s="17" t="str">
        <f t="shared" si="8"/>
        <v>varejo-verizon-marca-native-native_1200x627--cons_ins_varejo-receba_rápido_fluxo-AS 25+ | Lista Serasa Experience - Faturamento Anual estimado, Porte, Quantidade de Funcionários, Segmento de atuação (Varejo) |  Negativando: Base clientes e MEI-cpm</v>
      </c>
      <c r="AE10" s="17" t="str">
        <f t="shared" si="9"/>
        <v>receba-rápido-comportamental-native_1200x627--marca-cpm-cons_ins_varejo-receba_rápido_fluxo-contador</v>
      </c>
    </row>
    <row r="11">
      <c r="A11" s="20" t="s">
        <v>239</v>
      </c>
      <c r="B11" s="107"/>
      <c r="C11" s="107"/>
      <c r="D11" s="43"/>
      <c r="E11" s="43"/>
      <c r="F11" s="43"/>
      <c r="G11" s="20" t="s">
        <v>41</v>
      </c>
      <c r="H11" s="20" t="s">
        <v>64</v>
      </c>
      <c r="I11" s="20" t="s">
        <v>65</v>
      </c>
      <c r="J11" s="20" t="s">
        <v>419</v>
      </c>
      <c r="K11" s="20" t="s">
        <v>855</v>
      </c>
      <c r="L11" s="20" t="s">
        <v>45</v>
      </c>
      <c r="M11" s="20" t="s">
        <v>86</v>
      </c>
      <c r="N11" s="20" t="s">
        <v>345</v>
      </c>
      <c r="O11" s="20"/>
      <c r="P11" s="20" t="s">
        <v>401</v>
      </c>
      <c r="Q11" s="20" t="s">
        <v>69</v>
      </c>
      <c r="R11" s="25"/>
      <c r="S11" s="20" t="s">
        <v>856</v>
      </c>
      <c r="T11" s="20" t="s">
        <v>858</v>
      </c>
      <c r="U11" s="20" t="s">
        <v>54</v>
      </c>
      <c r="V11" s="20" t="s">
        <v>89</v>
      </c>
      <c r="W11" s="21" t="str">
        <f t="shared" si="1"/>
        <v>alp-receba-rápido-varejo-cons-verizon</v>
      </c>
      <c r="X11" s="21" t="str">
        <f t="shared" si="2"/>
        <v>receba-rápido-marca-native-comportamental-todos-none</v>
      </c>
      <c r="Y11" s="21" t="str">
        <f t="shared" si="3"/>
        <v>receba-rápido-marca-native-native_1200x627--cons_ins_varejo-receba_rápido_vendas-AS 25+ | Lista Serasa Experience - Faturamento Anual estimado, Porte, Quantidade de Funcionários, Segmento de atuação (Varejo) |  Negativando: Base clientes e MEI-cpm</v>
      </c>
      <c r="Z11" s="22" t="str">
        <f t="shared" si="4"/>
        <v>alp-receba-rápido-varejo-cons</v>
      </c>
      <c r="AA11" s="22" t="str">
        <f t="shared" si="5"/>
        <v>verizon</v>
      </c>
      <c r="AB11" s="22" t="str">
        <f t="shared" si="6"/>
        <v>varejo-verizon-cons--todos-native-AS 25+ | Lista Serasa Experience - Faturamento Anual estimado, Porte, Quantidade de Funcionários, Segmento de atuação (Varejo) |  Negativando: Base clientes e MEI-</v>
      </c>
      <c r="AC11" s="22" t="str">
        <f t="shared" si="7"/>
        <v>receba-rápido-varejo-verizon-marca-native-native_1200x627-cons_ins_varejo-receba_rápido_vendas-AS 25+ | Lista Serasa Experience - Faturamento Anual estimado, Porte, Quantidade de Funcionários, Segmento de atuação (Varejo) |  Negativando: Base clientes e MEI</v>
      </c>
      <c r="AD11" s="22" t="str">
        <f t="shared" si="8"/>
        <v>varejo-verizon-marca-native-native_1200x627--cons_ins_varejo-receba_rápido_vendas-AS 25+ | Lista Serasa Experience - Faturamento Anual estimado, Porte, Quantidade de Funcionários, Segmento de atuação (Varejo) |  Negativando: Base clientes e MEI-cpm</v>
      </c>
      <c r="AE11" s="22" t="str">
        <f t="shared" si="9"/>
        <v>receba-rápido-comportamental-native_1200x627--marca-cpm-cons_ins_varejo-receba_rápido_vendas-contador</v>
      </c>
    </row>
    <row r="12">
      <c r="A12" s="14" t="s">
        <v>239</v>
      </c>
      <c r="B12" s="10">
        <v>43903.0</v>
      </c>
      <c r="C12" s="10">
        <v>44227.0</v>
      </c>
      <c r="D12" s="15">
        <v>2.390908E7</v>
      </c>
      <c r="E12" s="15" t="s">
        <v>847</v>
      </c>
      <c r="F12" s="36"/>
      <c r="G12" s="14" t="s">
        <v>397</v>
      </c>
      <c r="H12" s="14" t="s">
        <v>464</v>
      </c>
      <c r="I12" s="14" t="s">
        <v>65</v>
      </c>
      <c r="J12" s="14" t="s">
        <v>419</v>
      </c>
      <c r="K12" s="14" t="s">
        <v>420</v>
      </c>
      <c r="L12" s="14" t="s">
        <v>45</v>
      </c>
      <c r="M12" s="14" t="s">
        <v>66</v>
      </c>
      <c r="N12" s="14" t="s">
        <v>400</v>
      </c>
      <c r="O12" s="14"/>
      <c r="P12" s="14" t="s">
        <v>401</v>
      </c>
      <c r="Q12" s="14" t="s">
        <v>69</v>
      </c>
      <c r="R12" s="16"/>
      <c r="S12" s="14" t="s">
        <v>718</v>
      </c>
      <c r="T12" s="14" t="s">
        <v>719</v>
      </c>
      <c r="U12" s="14" t="s">
        <v>54</v>
      </c>
      <c r="V12" s="14" t="s">
        <v>89</v>
      </c>
      <c r="W12" s="16" t="str">
        <f t="shared" si="1"/>
        <v>alp-aquisicao-varejo-awa-globo</v>
      </c>
      <c r="X12" s="16" t="str">
        <f t="shared" si="2"/>
        <v>aquisicao-marca-display-comportamental-todos-none</v>
      </c>
      <c r="Y12" s="16" t="str">
        <f t="shared" si="3"/>
        <v>aquisicao-marca-display-carrossel--aw_ins_varejo_voce_e_cielo_stress-as_25_comportamental-cpm</v>
      </c>
      <c r="Z12" s="17" t="str">
        <f t="shared" si="4"/>
        <v>alp-aquisicao-varejo-awa</v>
      </c>
      <c r="AA12" s="17" t="str">
        <f t="shared" si="5"/>
        <v>globo</v>
      </c>
      <c r="AB12" s="17" t="str">
        <f t="shared" si="6"/>
        <v>varejo-globo-awa--todos-display-as_25_comportamental-</v>
      </c>
      <c r="AC12" s="17" t="str">
        <f t="shared" si="7"/>
        <v>aquisicao-varejo-globo-marca-display-carrossel-aw_ins_varejo_voce_e_cielo_stress-as_25_comportamental</v>
      </c>
      <c r="AD12" s="17" t="str">
        <f t="shared" si="8"/>
        <v>varejo-globo-marca-display-carrossel--aw_ins_varejo_voce_e_cielo_stress-as_25_comportamental-cpm</v>
      </c>
      <c r="AE12" s="17" t="str">
        <f t="shared" si="9"/>
        <v>aquisicao-comportamental-carrossel--marca-cpm-aw_ins_varejo_voce_e_cielo_stress-contador</v>
      </c>
    </row>
    <row r="13">
      <c r="A13" s="20" t="s">
        <v>239</v>
      </c>
      <c r="B13" s="18">
        <v>43903.0</v>
      </c>
      <c r="C13" s="18">
        <v>44227.0</v>
      </c>
      <c r="D13" s="26">
        <v>2.390908E7</v>
      </c>
      <c r="E13" s="26" t="s">
        <v>847</v>
      </c>
      <c r="F13" s="43"/>
      <c r="G13" s="20" t="s">
        <v>397</v>
      </c>
      <c r="H13" s="20" t="s">
        <v>464</v>
      </c>
      <c r="I13" s="20" t="s">
        <v>65</v>
      </c>
      <c r="J13" s="20" t="s">
        <v>419</v>
      </c>
      <c r="K13" s="20" t="s">
        <v>420</v>
      </c>
      <c r="L13" s="20" t="s">
        <v>45</v>
      </c>
      <c r="M13" s="20" t="s">
        <v>66</v>
      </c>
      <c r="N13" s="20" t="s">
        <v>400</v>
      </c>
      <c r="O13" s="20"/>
      <c r="P13" s="20" t="s">
        <v>401</v>
      </c>
      <c r="Q13" s="20" t="s">
        <v>69</v>
      </c>
      <c r="R13" s="25"/>
      <c r="S13" s="20" t="s">
        <v>720</v>
      </c>
      <c r="T13" s="20" t="s">
        <v>719</v>
      </c>
      <c r="U13" s="20" t="s">
        <v>54</v>
      </c>
      <c r="V13" s="20" t="s">
        <v>89</v>
      </c>
      <c r="W13" s="21" t="str">
        <f t="shared" si="1"/>
        <v>alp-aquisicao-varejo-awa-globo</v>
      </c>
      <c r="X13" s="21" t="str">
        <f t="shared" si="2"/>
        <v>aquisicao-marca-display-comportamental-todos-none</v>
      </c>
      <c r="Y13" s="21" t="str">
        <f t="shared" si="3"/>
        <v>aquisicao-marca-display-carrossel--aw_ins_varejo_voce_e_cielo_stress-as_25_in-market-cpm</v>
      </c>
      <c r="Z13" s="22" t="str">
        <f t="shared" si="4"/>
        <v>alp-aquisicao-varejo-awa</v>
      </c>
      <c r="AA13" s="22" t="str">
        <f t="shared" si="5"/>
        <v>globo</v>
      </c>
      <c r="AB13" s="22" t="str">
        <f t="shared" si="6"/>
        <v>varejo-globo-awa--todos-display-as_25_in-market-</v>
      </c>
      <c r="AC13" s="22" t="str">
        <f t="shared" si="7"/>
        <v>aquisicao-varejo-globo-marca-display-carrossel-aw_ins_varejo_voce_e_cielo_stress-as_25_in-market</v>
      </c>
      <c r="AD13" s="22" t="str">
        <f t="shared" si="8"/>
        <v>varejo-globo-marca-display-carrossel--aw_ins_varejo_voce_e_cielo_stress-as_25_in-market-cpm</v>
      </c>
      <c r="AE13" s="22" t="str">
        <f t="shared" si="9"/>
        <v>aquisicao-comportamental-carrossel--marca-cpm-aw_ins_varejo_voce_e_cielo_stress-contador</v>
      </c>
    </row>
    <row r="14">
      <c r="A14" s="14" t="s">
        <v>61</v>
      </c>
      <c r="B14" s="106"/>
      <c r="C14" s="106"/>
      <c r="D14" s="36"/>
      <c r="E14" s="36"/>
      <c r="F14" s="36"/>
      <c r="G14" s="14" t="s">
        <v>41</v>
      </c>
      <c r="H14" s="14" t="s">
        <v>64</v>
      </c>
      <c r="I14" s="14" t="s">
        <v>65</v>
      </c>
      <c r="J14" s="14" t="s">
        <v>419</v>
      </c>
      <c r="K14" s="14" t="s">
        <v>855</v>
      </c>
      <c r="L14" s="14" t="s">
        <v>45</v>
      </c>
      <c r="M14" s="14" t="s">
        <v>86</v>
      </c>
      <c r="N14" s="14" t="s">
        <v>345</v>
      </c>
      <c r="O14" s="14"/>
      <c r="P14" s="14" t="s">
        <v>401</v>
      </c>
      <c r="Q14" s="14" t="s">
        <v>69</v>
      </c>
      <c r="R14" s="16"/>
      <c r="S14" s="14" t="s">
        <v>859</v>
      </c>
      <c r="T14" s="16"/>
      <c r="U14" s="14"/>
      <c r="V14" s="14"/>
      <c r="W14" s="16" t="str">
        <f t="shared" si="1"/>
        <v>alp-receba-rápido-varejo-cons-verizon</v>
      </c>
      <c r="X14" s="16" t="str">
        <f t="shared" si="2"/>
        <v>receba-rápido-marca-native-comportamental-todos-none</v>
      </c>
      <c r="Y14" s="16" t="str">
        <f t="shared" si="3"/>
        <v>receba-rápido-marca-native-native_1200x627---base_legada_ elegivel_cielo-</v>
      </c>
      <c r="Z14" s="17" t="str">
        <f t="shared" si="4"/>
        <v>alp-receba-rápido-varejo-cons</v>
      </c>
      <c r="AA14" s="17" t="str">
        <f t="shared" si="5"/>
        <v>verizon</v>
      </c>
      <c r="AB14" s="17" t="str">
        <f t="shared" si="6"/>
        <v>varejo-verizon-cons--todos-native-base_legada_ elegivel_cielo-</v>
      </c>
      <c r="AC14" s="17" t="str">
        <f t="shared" si="7"/>
        <v>receba-rápido-varejo-verizon-marca-native-native_1200x627--base_legada_ elegivel_cielo</v>
      </c>
      <c r="AD14" s="17" t="str">
        <f t="shared" si="8"/>
        <v>varejo-verizon-marca-native-native_1200x627---base_legada_ elegivel_cielo-</v>
      </c>
      <c r="AE14" s="17" t="str">
        <f t="shared" si="9"/>
        <v>receba-rápido-comportamental-native_1200x627--marca---</v>
      </c>
    </row>
    <row r="15">
      <c r="A15" s="20" t="s">
        <v>61</v>
      </c>
      <c r="B15" s="107"/>
      <c r="C15" s="107"/>
      <c r="D15" s="43"/>
      <c r="E15" s="43"/>
      <c r="G15" s="20" t="s">
        <v>41</v>
      </c>
      <c r="H15" s="20" t="s">
        <v>64</v>
      </c>
      <c r="I15" s="20" t="s">
        <v>65</v>
      </c>
      <c r="J15" s="20" t="s">
        <v>419</v>
      </c>
      <c r="K15" s="20" t="s">
        <v>855</v>
      </c>
      <c r="L15" s="20" t="s">
        <v>45</v>
      </c>
      <c r="M15" s="20" t="s">
        <v>86</v>
      </c>
      <c r="N15" s="20" t="s">
        <v>345</v>
      </c>
      <c r="O15" s="20"/>
      <c r="P15" s="20" t="s">
        <v>401</v>
      </c>
      <c r="Q15" s="20" t="s">
        <v>69</v>
      </c>
      <c r="R15" s="25"/>
      <c r="S15" s="20" t="s">
        <v>859</v>
      </c>
      <c r="T15" s="25"/>
      <c r="U15" s="20"/>
      <c r="V15" s="20"/>
      <c r="W15" s="21" t="str">
        <f t="shared" si="1"/>
        <v>alp-receba-rápido-varejo-cons-verizon</v>
      </c>
      <c r="X15" s="21" t="str">
        <f t="shared" si="2"/>
        <v>receba-rápido-marca-native-comportamental-todos-none</v>
      </c>
      <c r="Y15" s="21" t="str">
        <f t="shared" si="3"/>
        <v>receba-rápido-marca-native-native_1200x627---base_legada_ elegivel_cielo-</v>
      </c>
      <c r="Z15" s="22" t="str">
        <f t="shared" si="4"/>
        <v>alp-receba-rápido-varejo-cons</v>
      </c>
      <c r="AA15" s="22" t="str">
        <f t="shared" si="5"/>
        <v>verizon</v>
      </c>
      <c r="AB15" s="22" t="str">
        <f t="shared" si="6"/>
        <v>varejo-verizon-cons--todos-native-base_legada_ elegivel_cielo-</v>
      </c>
      <c r="AC15" s="22" t="str">
        <f t="shared" si="7"/>
        <v>receba-rápido-varejo-verizon-marca-native-native_1200x627--base_legada_ elegivel_cielo</v>
      </c>
      <c r="AD15" s="22" t="str">
        <f t="shared" si="8"/>
        <v>varejo-verizon-marca-native-native_1200x627---base_legada_ elegivel_cielo-</v>
      </c>
      <c r="AE15" s="22" t="str">
        <f t="shared" si="9"/>
        <v>receba-rápido-comportamental-native_1200x627--marca---</v>
      </c>
    </row>
    <row r="16">
      <c r="A16" s="14" t="s">
        <v>239</v>
      </c>
      <c r="B16" s="10">
        <v>43913.0</v>
      </c>
      <c r="C16" s="10">
        <v>43921.0</v>
      </c>
      <c r="D16" s="15" t="s">
        <v>846</v>
      </c>
      <c r="E16" s="15" t="s">
        <v>847</v>
      </c>
      <c r="F16" s="15" t="s">
        <v>851</v>
      </c>
      <c r="G16" s="14" t="s">
        <v>397</v>
      </c>
      <c r="H16" s="14" t="s">
        <v>141</v>
      </c>
      <c r="I16" s="14" t="s">
        <v>43</v>
      </c>
      <c r="J16" s="14" t="s">
        <v>419</v>
      </c>
      <c r="K16" s="14" t="s">
        <v>420</v>
      </c>
      <c r="L16" s="14" t="s">
        <v>45</v>
      </c>
      <c r="M16" s="14" t="s">
        <v>46</v>
      </c>
      <c r="N16" s="14" t="s">
        <v>366</v>
      </c>
      <c r="O16" s="14"/>
      <c r="P16" s="14" t="s">
        <v>401</v>
      </c>
      <c r="Q16" s="14" t="s">
        <v>69</v>
      </c>
      <c r="R16" s="16"/>
      <c r="S16" s="14" t="s">
        <v>739</v>
      </c>
      <c r="T16" s="14" t="s">
        <v>719</v>
      </c>
      <c r="U16" s="14" t="s">
        <v>54</v>
      </c>
      <c r="V16" s="14" t="s">
        <v>55</v>
      </c>
      <c r="W16" s="16" t="str">
        <f t="shared" si="1"/>
        <v>alp-aquisicao-varejo-awa-facebook</v>
      </c>
      <c r="X16" s="16" t="str">
        <f t="shared" si="2"/>
        <v>aquisicao-marca-social_dark-comportamental-todos-none</v>
      </c>
      <c r="Y16" s="16" t="str">
        <f t="shared" si="3"/>
        <v>aquisicao-marca-social_dark-pagepost_648x648--aw_ins_varejo_voce_e_cielo_stress-as_25_interesses-cpm</v>
      </c>
      <c r="Z16" s="17" t="str">
        <f t="shared" si="4"/>
        <v>alp-aquisicao-varejo-awa</v>
      </c>
      <c r="AA16" s="17" t="str">
        <f t="shared" si="5"/>
        <v>facebook</v>
      </c>
      <c r="AB16" s="17" t="str">
        <f t="shared" si="6"/>
        <v>varejo-facebook-awa--todos-social_dark-as_25_interesses-</v>
      </c>
      <c r="AC16" s="17" t="str">
        <f t="shared" si="7"/>
        <v>aquisicao-varejo-facebook-marca-social_dark-pagepost_648x648-aw_ins_varejo_voce_e_cielo_stress-as_25_interesses</v>
      </c>
      <c r="AD16" s="17" t="str">
        <f t="shared" si="8"/>
        <v>varejo-facebook-marca-social_dark-pagepost_648x648--aw_ins_varejo_voce_e_cielo_stress-as_25_interesses-cpm</v>
      </c>
      <c r="AE16" s="17" t="str">
        <f t="shared" si="9"/>
        <v>aquisicao-comportamental-pagepost_648x648--marca-cpm-aw_ins_varejo_voce_e_cielo_stress-none</v>
      </c>
    </row>
    <row r="17">
      <c r="A17" s="20" t="s">
        <v>36</v>
      </c>
      <c r="B17" s="18">
        <v>43914.0</v>
      </c>
      <c r="C17" s="18">
        <v>44227.0</v>
      </c>
      <c r="D17" s="26">
        <v>2.3977335E7</v>
      </c>
      <c r="E17" s="33">
        <v>2.70214041E8</v>
      </c>
      <c r="F17" s="33">
        <v>4.64842305E8</v>
      </c>
      <c r="G17" s="20" t="s">
        <v>397</v>
      </c>
      <c r="H17" s="20" t="s">
        <v>418</v>
      </c>
      <c r="I17" s="20" t="s">
        <v>65</v>
      </c>
      <c r="J17" s="20" t="s">
        <v>419</v>
      </c>
      <c r="K17" s="20" t="s">
        <v>418</v>
      </c>
      <c r="L17" s="20" t="s">
        <v>45</v>
      </c>
      <c r="M17" s="20" t="s">
        <v>66</v>
      </c>
      <c r="N17" s="20" t="s">
        <v>516</v>
      </c>
      <c r="O17" s="20" t="s">
        <v>75</v>
      </c>
      <c r="P17" s="20" t="s">
        <v>401</v>
      </c>
      <c r="Q17" s="20" t="s">
        <v>69</v>
      </c>
      <c r="R17" s="25"/>
      <c r="S17" s="20" t="s">
        <v>422</v>
      </c>
      <c r="T17" s="20" t="s">
        <v>517</v>
      </c>
      <c r="U17" s="20" t="s">
        <v>54</v>
      </c>
      <c r="V17" s="20" t="s">
        <v>71</v>
      </c>
      <c r="W17" s="21" t="str">
        <f t="shared" si="1"/>
        <v>alp-cnn-varejo-awa-cnn</v>
      </c>
      <c r="X17" s="21" t="str">
        <f t="shared" si="2"/>
        <v>cnn-marca-display-comportamental-todos-none</v>
      </c>
      <c r="Y17" s="21" t="str">
        <f t="shared" si="3"/>
        <v>cnn-marca-display-superbanner-300x250-cnn_voce_e_cielo_stress-as_25-cpm</v>
      </c>
      <c r="Z17" s="22" t="str">
        <f t="shared" si="4"/>
        <v>alp-cnn-varejo-awa</v>
      </c>
      <c r="AA17" s="22" t="str">
        <f t="shared" si="5"/>
        <v>cnn</v>
      </c>
      <c r="AB17" s="22" t="str">
        <f t="shared" si="6"/>
        <v>varejo-cnn-awa-300x250-todos-display-as_25-</v>
      </c>
      <c r="AC17" s="22" t="str">
        <f t="shared" si="7"/>
        <v>cnn-varejo-cnn-marca-display-superbanner-cnn_voce_e_cielo_stress-as_25</v>
      </c>
      <c r="AD17" s="22" t="str">
        <f t="shared" si="8"/>
        <v>varejo-cnn-marca-display-superbanner-300x250-cnn_voce_e_cielo_stress-as_25-cpm</v>
      </c>
      <c r="AE17" s="22" t="str">
        <f t="shared" si="9"/>
        <v>cnn-comportamental-superbanner-300x250-marca-cpm-cnn_voce_e_cielo_stress-tag</v>
      </c>
    </row>
    <row r="18">
      <c r="A18" s="14" t="s">
        <v>36</v>
      </c>
      <c r="B18" s="10">
        <v>43914.0</v>
      </c>
      <c r="C18" s="10">
        <v>44227.0</v>
      </c>
      <c r="D18" s="15">
        <v>2.3977335E7</v>
      </c>
      <c r="E18" s="34">
        <v>2.70368682E8</v>
      </c>
      <c r="F18" s="34">
        <v>4.64902453E8</v>
      </c>
      <c r="G18" s="14" t="s">
        <v>397</v>
      </c>
      <c r="H18" s="14" t="s">
        <v>418</v>
      </c>
      <c r="I18" s="14" t="s">
        <v>65</v>
      </c>
      <c r="J18" s="14" t="s">
        <v>419</v>
      </c>
      <c r="K18" s="14" t="s">
        <v>418</v>
      </c>
      <c r="L18" s="14" t="s">
        <v>45</v>
      </c>
      <c r="M18" s="14" t="s">
        <v>66</v>
      </c>
      <c r="N18" s="14" t="s">
        <v>519</v>
      </c>
      <c r="O18" s="14" t="s">
        <v>519</v>
      </c>
      <c r="P18" s="14" t="s">
        <v>401</v>
      </c>
      <c r="Q18" s="14" t="s">
        <v>69</v>
      </c>
      <c r="R18" s="16"/>
      <c r="S18" s="14" t="s">
        <v>422</v>
      </c>
      <c r="T18" s="14" t="s">
        <v>517</v>
      </c>
      <c r="U18" s="14" t="s">
        <v>54</v>
      </c>
      <c r="V18" s="14" t="s">
        <v>71</v>
      </c>
      <c r="W18" s="16" t="str">
        <f t="shared" si="1"/>
        <v>alp-cnn-varejo-awa-cnn</v>
      </c>
      <c r="X18" s="16" t="str">
        <f t="shared" si="2"/>
        <v>cnn-marca-display-comportamental-todos-none</v>
      </c>
      <c r="Y18" s="16" t="str">
        <f t="shared" si="3"/>
        <v>cnn-marca-display-640x480-640x480-cnn_voce_e_cielo_stress-as_25-cpm</v>
      </c>
      <c r="Z18" s="17" t="str">
        <f t="shared" si="4"/>
        <v>alp-cnn-varejo-awa</v>
      </c>
      <c r="AA18" s="17" t="str">
        <f t="shared" si="5"/>
        <v>cnn</v>
      </c>
      <c r="AB18" s="17" t="str">
        <f t="shared" si="6"/>
        <v>varejo-cnn-awa-640x480-todos-display-as_25-</v>
      </c>
      <c r="AC18" s="17" t="str">
        <f t="shared" si="7"/>
        <v>cnn-varejo-cnn-marca-display-640x480-cnn_voce_e_cielo_stress-as_25</v>
      </c>
      <c r="AD18" s="17" t="str">
        <f t="shared" si="8"/>
        <v>varejo-cnn-marca-display-640x480-640x480-cnn_voce_e_cielo_stress-as_25-cpm</v>
      </c>
      <c r="AE18" s="17" t="str">
        <f t="shared" si="9"/>
        <v>cnn-comportamental-640x480-640x480-marca-cpm-cnn_voce_e_cielo_stress-tag</v>
      </c>
    </row>
    <row r="19">
      <c r="A19" s="20" t="s">
        <v>36</v>
      </c>
      <c r="B19" s="18">
        <v>43914.0</v>
      </c>
      <c r="C19" s="18">
        <v>44227.0</v>
      </c>
      <c r="D19" s="26">
        <v>2.3977335E7</v>
      </c>
      <c r="E19" s="33">
        <v>2.70368679E8</v>
      </c>
      <c r="F19" s="33">
        <v>4.6490245E8</v>
      </c>
      <c r="G19" s="20" t="s">
        <v>397</v>
      </c>
      <c r="H19" s="20" t="s">
        <v>418</v>
      </c>
      <c r="I19" s="20" t="s">
        <v>65</v>
      </c>
      <c r="J19" s="20" t="s">
        <v>419</v>
      </c>
      <c r="K19" s="20" t="s">
        <v>418</v>
      </c>
      <c r="L19" s="20" t="s">
        <v>45</v>
      </c>
      <c r="M19" s="20" t="s">
        <v>66</v>
      </c>
      <c r="N19" s="20" t="s">
        <v>83</v>
      </c>
      <c r="O19" s="20" t="s">
        <v>84</v>
      </c>
      <c r="P19" s="20" t="s">
        <v>401</v>
      </c>
      <c r="Q19" s="20" t="s">
        <v>69</v>
      </c>
      <c r="R19" s="25"/>
      <c r="S19" s="20" t="s">
        <v>422</v>
      </c>
      <c r="T19" s="20" t="s">
        <v>517</v>
      </c>
      <c r="U19" s="20" t="s">
        <v>54</v>
      </c>
      <c r="V19" s="20" t="s">
        <v>71</v>
      </c>
      <c r="W19" s="21" t="str">
        <f t="shared" si="1"/>
        <v>alp-cnn-varejo-awa-cnn</v>
      </c>
      <c r="X19" s="21" t="str">
        <f t="shared" si="2"/>
        <v>cnn-marca-display-comportamental-todos-none</v>
      </c>
      <c r="Y19" s="21" t="str">
        <f t="shared" si="3"/>
        <v>cnn-marca-display-leaderboard-728x90-cnn_voce_e_cielo_stress-as_25-cpm</v>
      </c>
      <c r="Z19" s="22" t="str">
        <f t="shared" si="4"/>
        <v>alp-cnn-varejo-awa</v>
      </c>
      <c r="AA19" s="22" t="str">
        <f t="shared" si="5"/>
        <v>cnn</v>
      </c>
      <c r="AB19" s="22" t="str">
        <f t="shared" si="6"/>
        <v>varejo-cnn-awa-728x90-todos-display-as_25-</v>
      </c>
      <c r="AC19" s="22" t="str">
        <f t="shared" si="7"/>
        <v>cnn-varejo-cnn-marca-display-leaderboard-cnn_voce_e_cielo_stress-as_25</v>
      </c>
      <c r="AD19" s="22" t="str">
        <f t="shared" si="8"/>
        <v>varejo-cnn-marca-display-leaderboard-728x90-cnn_voce_e_cielo_stress-as_25-cpm</v>
      </c>
      <c r="AE19" s="22" t="str">
        <f t="shared" si="9"/>
        <v>cnn-comportamental-leaderboard-728x90-marca-cpm-cnn_voce_e_cielo_stress-tag</v>
      </c>
    </row>
    <row r="20">
      <c r="A20" s="14" t="s">
        <v>36</v>
      </c>
      <c r="B20" s="10">
        <v>43914.0</v>
      </c>
      <c r="C20" s="10">
        <v>44227.0</v>
      </c>
      <c r="D20" s="15">
        <v>2.3977335E7</v>
      </c>
      <c r="E20" s="34">
        <v>2.70368676E8</v>
      </c>
      <c r="F20" s="34">
        <v>4.64902447E8</v>
      </c>
      <c r="G20" s="14" t="s">
        <v>397</v>
      </c>
      <c r="H20" s="14" t="s">
        <v>418</v>
      </c>
      <c r="I20" s="14" t="s">
        <v>65</v>
      </c>
      <c r="J20" s="14" t="s">
        <v>419</v>
      </c>
      <c r="K20" s="14" t="s">
        <v>418</v>
      </c>
      <c r="L20" s="14" t="s">
        <v>45</v>
      </c>
      <c r="M20" s="14" t="s">
        <v>66</v>
      </c>
      <c r="N20" s="14" t="s">
        <v>522</v>
      </c>
      <c r="O20" s="14" t="s">
        <v>523</v>
      </c>
      <c r="P20" s="14" t="s">
        <v>401</v>
      </c>
      <c r="Q20" s="14" t="s">
        <v>69</v>
      </c>
      <c r="R20" s="16"/>
      <c r="S20" s="14" t="s">
        <v>422</v>
      </c>
      <c r="T20" s="14" t="s">
        <v>517</v>
      </c>
      <c r="U20" s="14" t="s">
        <v>54</v>
      </c>
      <c r="V20" s="14" t="s">
        <v>71</v>
      </c>
      <c r="W20" s="16" t="str">
        <f t="shared" si="1"/>
        <v>alp-cnn-varejo-awa-cnn</v>
      </c>
      <c r="X20" s="16" t="str">
        <f t="shared" si="2"/>
        <v>cnn-marca-display-comportamental-todos-none</v>
      </c>
      <c r="Y20" s="16" t="str">
        <f t="shared" si="3"/>
        <v>cnn-marca-display-bilboard-970x250-cnn_voce_e_cielo_stress-as_25-cpm</v>
      </c>
      <c r="Z20" s="17" t="str">
        <f t="shared" si="4"/>
        <v>alp-cnn-varejo-awa</v>
      </c>
      <c r="AA20" s="17" t="str">
        <f t="shared" si="5"/>
        <v>cnn</v>
      </c>
      <c r="AB20" s="17" t="str">
        <f t="shared" si="6"/>
        <v>varejo-cnn-awa-970x250-todos-display-as_25-</v>
      </c>
      <c r="AC20" s="17" t="str">
        <f t="shared" si="7"/>
        <v>cnn-varejo-cnn-marca-display-bilboard-cnn_voce_e_cielo_stress-as_25</v>
      </c>
      <c r="AD20" s="17" t="str">
        <f t="shared" si="8"/>
        <v>varejo-cnn-marca-display-bilboard-970x250-cnn_voce_e_cielo_stress-as_25-cpm</v>
      </c>
      <c r="AE20" s="17" t="str">
        <f t="shared" si="9"/>
        <v>cnn-comportamental-bilboard-970x250-marca-cpm-cnn_voce_e_cielo_stress-tag</v>
      </c>
    </row>
    <row r="21">
      <c r="A21" s="20" t="s">
        <v>36</v>
      </c>
      <c r="B21" s="18">
        <v>43914.0</v>
      </c>
      <c r="C21" s="18">
        <v>44227.0</v>
      </c>
      <c r="D21" s="26">
        <v>2.3977335E7</v>
      </c>
      <c r="E21" s="33">
        <v>2.70368673E8</v>
      </c>
      <c r="F21" s="33">
        <v>4.64902444E8</v>
      </c>
      <c r="G21" s="20" t="s">
        <v>397</v>
      </c>
      <c r="H21" s="20" t="s">
        <v>418</v>
      </c>
      <c r="I21" s="20" t="s">
        <v>65</v>
      </c>
      <c r="J21" s="20" t="s">
        <v>419</v>
      </c>
      <c r="K21" s="20" t="s">
        <v>418</v>
      </c>
      <c r="L21" s="20" t="s">
        <v>45</v>
      </c>
      <c r="M21" s="20" t="s">
        <v>66</v>
      </c>
      <c r="N21" s="20" t="s">
        <v>77</v>
      </c>
      <c r="O21" s="20" t="s">
        <v>78</v>
      </c>
      <c r="P21" s="20" t="s">
        <v>401</v>
      </c>
      <c r="Q21" s="20" t="s">
        <v>69</v>
      </c>
      <c r="R21" s="25"/>
      <c r="S21" s="20" t="s">
        <v>422</v>
      </c>
      <c r="T21" s="20" t="s">
        <v>517</v>
      </c>
      <c r="U21" s="20" t="s">
        <v>54</v>
      </c>
      <c r="V21" s="20" t="s">
        <v>71</v>
      </c>
      <c r="W21" s="21" t="str">
        <f t="shared" si="1"/>
        <v>alp-cnn-varejo-awa-cnn</v>
      </c>
      <c r="X21" s="21" t="str">
        <f t="shared" si="2"/>
        <v>cnn-marca-display-comportamental-todos-none</v>
      </c>
      <c r="Y21" s="21" t="str">
        <f t="shared" si="3"/>
        <v>cnn-marca-display-halfpage-300x600-cnn_voce_e_cielo_stress-as_25-cpm</v>
      </c>
      <c r="Z21" s="22" t="str">
        <f t="shared" si="4"/>
        <v>alp-cnn-varejo-awa</v>
      </c>
      <c r="AA21" s="22" t="str">
        <f t="shared" si="5"/>
        <v>cnn</v>
      </c>
      <c r="AB21" s="22" t="str">
        <f t="shared" si="6"/>
        <v>varejo-cnn-awa-300x600-todos-display-as_25-</v>
      </c>
      <c r="AC21" s="22" t="str">
        <f t="shared" si="7"/>
        <v>cnn-varejo-cnn-marca-display-halfpage-cnn_voce_e_cielo_stress-as_25</v>
      </c>
      <c r="AD21" s="22" t="str">
        <f t="shared" si="8"/>
        <v>varejo-cnn-marca-display-halfpage-300x600-cnn_voce_e_cielo_stress-as_25-cpm</v>
      </c>
      <c r="AE21" s="22" t="str">
        <f t="shared" si="9"/>
        <v>cnn-comportamental-halfpage-300x600-marca-cpm-cnn_voce_e_cielo_stress-tag</v>
      </c>
    </row>
    <row r="22">
      <c r="A22" s="14" t="s">
        <v>36</v>
      </c>
      <c r="B22" s="10">
        <v>43914.0</v>
      </c>
      <c r="C22" s="10">
        <v>44227.0</v>
      </c>
      <c r="D22" s="15">
        <v>2.3977335E7</v>
      </c>
      <c r="E22" s="34">
        <v>2.70015482E8</v>
      </c>
      <c r="F22" s="34">
        <v>4.64877605E8</v>
      </c>
      <c r="G22" s="14" t="s">
        <v>397</v>
      </c>
      <c r="H22" s="14" t="s">
        <v>418</v>
      </c>
      <c r="I22" s="14" t="s">
        <v>65</v>
      </c>
      <c r="J22" s="14" t="s">
        <v>419</v>
      </c>
      <c r="K22" s="14" t="s">
        <v>418</v>
      </c>
      <c r="L22" s="14" t="s">
        <v>45</v>
      </c>
      <c r="M22" s="14" t="s">
        <v>62</v>
      </c>
      <c r="N22" s="14" t="s">
        <v>526</v>
      </c>
      <c r="O22" s="14" t="s">
        <v>527</v>
      </c>
      <c r="P22" s="14" t="s">
        <v>401</v>
      </c>
      <c r="Q22" s="14" t="s">
        <v>69</v>
      </c>
      <c r="R22" s="16"/>
      <c r="S22" s="14" t="s">
        <v>422</v>
      </c>
      <c r="T22" s="14" t="s">
        <v>517</v>
      </c>
      <c r="U22" s="14" t="s">
        <v>54</v>
      </c>
      <c r="V22" s="14" t="s">
        <v>71</v>
      </c>
      <c r="W22" s="16" t="str">
        <f t="shared" si="1"/>
        <v>alp-cnn-varejo-awa-cnn</v>
      </c>
      <c r="X22" s="16" t="str">
        <f t="shared" si="2"/>
        <v>cnn-marca-video-comportamental-todos-none</v>
      </c>
      <c r="Y22" s="16" t="str">
        <f t="shared" si="3"/>
        <v>cnn-marca-video-pre_roll-1920x1080-cnn_voce_e_cielo_stress-as_25-cpm</v>
      </c>
      <c r="Z22" s="17" t="str">
        <f t="shared" si="4"/>
        <v>alp-cnn-varejo-awa</v>
      </c>
      <c r="AA22" s="17" t="str">
        <f t="shared" si="5"/>
        <v>cnn</v>
      </c>
      <c r="AB22" s="17" t="str">
        <f t="shared" si="6"/>
        <v>varejo-cnn-awa-1920x1080-todos-video-as_25-</v>
      </c>
      <c r="AC22" s="17" t="str">
        <f t="shared" si="7"/>
        <v>cnn-varejo-cnn-marca-video-pre_roll-cnn_voce_e_cielo_stress-as_25</v>
      </c>
      <c r="AD22" s="17" t="str">
        <f t="shared" si="8"/>
        <v>varejo-cnn-marca-video-pre_roll-1920x1080-cnn_voce_e_cielo_stress-as_25-cpm</v>
      </c>
      <c r="AE22" s="17" t="str">
        <f t="shared" si="9"/>
        <v>cnn-comportamental-pre_roll-1920x1080-marca-cpm-cnn_voce_e_cielo_stress-tag</v>
      </c>
    </row>
    <row r="23">
      <c r="A23" s="20" t="s">
        <v>36</v>
      </c>
      <c r="B23" s="18">
        <v>43914.0</v>
      </c>
      <c r="C23" s="18">
        <v>44227.0</v>
      </c>
      <c r="D23" s="26">
        <v>2.3977335E7</v>
      </c>
      <c r="E23" s="33">
        <v>2.70070886E8</v>
      </c>
      <c r="F23" s="33">
        <v>4.64896674E8</v>
      </c>
      <c r="G23" s="20" t="s">
        <v>397</v>
      </c>
      <c r="H23" s="20" t="s">
        <v>418</v>
      </c>
      <c r="I23" s="20" t="s">
        <v>65</v>
      </c>
      <c r="J23" s="20" t="s">
        <v>419</v>
      </c>
      <c r="K23" s="20" t="s">
        <v>418</v>
      </c>
      <c r="L23" s="20" t="s">
        <v>45</v>
      </c>
      <c r="M23" s="20" t="s">
        <v>62</v>
      </c>
      <c r="N23" s="20" t="s">
        <v>529</v>
      </c>
      <c r="O23" s="20" t="s">
        <v>81</v>
      </c>
      <c r="P23" s="20" t="s">
        <v>401</v>
      </c>
      <c r="Q23" s="20" t="s">
        <v>69</v>
      </c>
      <c r="R23" s="25"/>
      <c r="S23" s="20" t="s">
        <v>422</v>
      </c>
      <c r="T23" s="20" t="s">
        <v>517</v>
      </c>
      <c r="U23" s="20" t="s">
        <v>54</v>
      </c>
      <c r="V23" s="20" t="s">
        <v>71</v>
      </c>
      <c r="W23" s="21" t="str">
        <f t="shared" si="1"/>
        <v>alp-cnn-varejo-awa-cnn</v>
      </c>
      <c r="X23" s="21" t="str">
        <f t="shared" si="2"/>
        <v>cnn-marca-video-comportamental-todos-none</v>
      </c>
      <c r="Y23" s="21" t="str">
        <f t="shared" si="3"/>
        <v>cnn-marca-video-mobile-320x50-cnn_voce_e_cielo_stress-as_25-cpm</v>
      </c>
      <c r="Z23" s="22" t="str">
        <f t="shared" si="4"/>
        <v>alp-cnn-varejo-awa</v>
      </c>
      <c r="AA23" s="22" t="str">
        <f t="shared" si="5"/>
        <v>cnn</v>
      </c>
      <c r="AB23" s="22" t="str">
        <f t="shared" si="6"/>
        <v>varejo-cnn-awa-320x50-todos-video-as_25-</v>
      </c>
      <c r="AC23" s="22" t="str">
        <f t="shared" si="7"/>
        <v>cnn-varejo-cnn-marca-video-mobile-cnn_voce_e_cielo_stress-as_25</v>
      </c>
      <c r="AD23" s="22" t="str">
        <f t="shared" si="8"/>
        <v>varejo-cnn-marca-video-mobile-320x50-cnn_voce_e_cielo_stress-as_25-cpm</v>
      </c>
      <c r="AE23" s="22" t="str">
        <f t="shared" si="9"/>
        <v>cnn-comportamental-mobile-320x50-marca-cpm-cnn_voce_e_cielo_stress-tag</v>
      </c>
    </row>
    <row r="24">
      <c r="A24" s="14" t="s">
        <v>36</v>
      </c>
      <c r="B24" s="10">
        <v>43903.0</v>
      </c>
      <c r="C24" s="10">
        <v>44227.0</v>
      </c>
      <c r="D24" s="15">
        <v>2.390908E7</v>
      </c>
      <c r="E24" s="34">
        <v>2.70700933E8</v>
      </c>
      <c r="F24" s="34">
        <v>4.65328571E8</v>
      </c>
      <c r="G24" s="14" t="s">
        <v>397</v>
      </c>
      <c r="H24" s="14" t="s">
        <v>100</v>
      </c>
      <c r="I24" s="14" t="s">
        <v>860</v>
      </c>
      <c r="J24" s="14" t="s">
        <v>419</v>
      </c>
      <c r="K24" s="14" t="s">
        <v>420</v>
      </c>
      <c r="L24" s="14" t="s">
        <v>45</v>
      </c>
      <c r="M24" s="14" t="s">
        <v>66</v>
      </c>
      <c r="N24" s="14" t="s">
        <v>74</v>
      </c>
      <c r="O24" s="14" t="s">
        <v>75</v>
      </c>
      <c r="P24" s="14" t="s">
        <v>401</v>
      </c>
      <c r="Q24" s="14" t="s">
        <v>69</v>
      </c>
      <c r="R24" s="16"/>
      <c r="S24" s="14" t="s">
        <v>861</v>
      </c>
      <c r="T24" s="14" t="s">
        <v>853</v>
      </c>
      <c r="U24" s="14" t="s">
        <v>54</v>
      </c>
      <c r="V24" s="14" t="s">
        <v>71</v>
      </c>
      <c r="W24" s="16" t="str">
        <f t="shared" si="1"/>
        <v>alp-aquisicao-varejo-awa-dv360</v>
      </c>
      <c r="X24" s="16" t="str">
        <f t="shared" si="2"/>
        <v>aquisicao-marca-display-comportamental-todos-none</v>
      </c>
      <c r="Y24" s="16" t="str">
        <f t="shared" si="3"/>
        <v>aquisicao-marca-display-medium_rectangle-300x250-voce_e_cielo_stress-as_25-mais_comportamental-cpm</v>
      </c>
      <c r="Z24" s="17" t="str">
        <f t="shared" si="4"/>
        <v>alp-aquisicao-varejo-awa</v>
      </c>
      <c r="AA24" s="17" t="str">
        <f t="shared" si="5"/>
        <v>dv360</v>
      </c>
      <c r="AB24" s="17" t="str">
        <f t="shared" si="6"/>
        <v>varejo-dv360-awa-300x250-todos-display-as_25-mais_comportamental-</v>
      </c>
      <c r="AC24" s="17" t="str">
        <f t="shared" si="7"/>
        <v>aquisicao-varejo-dv360-marca-display-medium_rectangle-voce_e_cielo_stress-as_25-mais_comportamental</v>
      </c>
      <c r="AD24" s="17" t="str">
        <f t="shared" si="8"/>
        <v>varejo-dv360-marca-display-medium_rectangle-300x250-voce_e_cielo_stress-as_25-mais_comportamental-cpm</v>
      </c>
      <c r="AE24" s="17" t="str">
        <f t="shared" si="9"/>
        <v>aquisicao-comportamental-medium_rectangle-300x250-marca-cpm-voce_e_cielo_stress-tag</v>
      </c>
    </row>
    <row r="25">
      <c r="A25" s="20" t="s">
        <v>36</v>
      </c>
      <c r="B25" s="18">
        <v>43903.0</v>
      </c>
      <c r="C25" s="18">
        <v>44227.0</v>
      </c>
      <c r="D25" s="26">
        <v>2.390908E7</v>
      </c>
      <c r="E25" s="33">
        <v>2.7070093E8</v>
      </c>
      <c r="F25" s="33">
        <v>4.65328568E8</v>
      </c>
      <c r="G25" s="20" t="s">
        <v>397</v>
      </c>
      <c r="H25" s="20" t="s">
        <v>100</v>
      </c>
      <c r="I25" s="20" t="s">
        <v>860</v>
      </c>
      <c r="J25" s="20" t="s">
        <v>419</v>
      </c>
      <c r="K25" s="20" t="s">
        <v>420</v>
      </c>
      <c r="L25" s="20" t="s">
        <v>45</v>
      </c>
      <c r="M25" s="20" t="s">
        <v>66</v>
      </c>
      <c r="N25" s="20" t="s">
        <v>83</v>
      </c>
      <c r="O25" s="20" t="s">
        <v>84</v>
      </c>
      <c r="P25" s="20" t="s">
        <v>401</v>
      </c>
      <c r="Q25" s="20" t="s">
        <v>69</v>
      </c>
      <c r="R25" s="25"/>
      <c r="S25" s="20" t="s">
        <v>861</v>
      </c>
      <c r="T25" s="20" t="s">
        <v>853</v>
      </c>
      <c r="U25" s="20" t="s">
        <v>54</v>
      </c>
      <c r="V25" s="20" t="s">
        <v>71</v>
      </c>
      <c r="W25" s="21" t="str">
        <f t="shared" si="1"/>
        <v>alp-aquisicao-varejo-awa-dv360</v>
      </c>
      <c r="X25" s="21" t="str">
        <f t="shared" si="2"/>
        <v>aquisicao-marca-display-comportamental-todos-none</v>
      </c>
      <c r="Y25" s="21" t="str">
        <f t="shared" si="3"/>
        <v>aquisicao-marca-display-leaderboard-728x90-voce_e_cielo_stress-as_25-mais_comportamental-cpm</v>
      </c>
      <c r="Z25" s="22" t="str">
        <f t="shared" si="4"/>
        <v>alp-aquisicao-varejo-awa</v>
      </c>
      <c r="AA25" s="22" t="str">
        <f t="shared" si="5"/>
        <v>dv360</v>
      </c>
      <c r="AB25" s="22" t="str">
        <f t="shared" si="6"/>
        <v>varejo-dv360-awa-728x90-todos-display-as_25-mais_comportamental-</v>
      </c>
      <c r="AC25" s="22" t="str">
        <f t="shared" si="7"/>
        <v>aquisicao-varejo-dv360-marca-display-leaderboard-voce_e_cielo_stress-as_25-mais_comportamental</v>
      </c>
      <c r="AD25" s="22" t="str">
        <f t="shared" si="8"/>
        <v>varejo-dv360-marca-display-leaderboard-728x90-voce_e_cielo_stress-as_25-mais_comportamental-cpm</v>
      </c>
      <c r="AE25" s="22" t="str">
        <f t="shared" si="9"/>
        <v>aquisicao-comportamental-leaderboard-728x90-marca-cpm-voce_e_cielo_stress-tag</v>
      </c>
    </row>
    <row r="26">
      <c r="A26" s="14" t="s">
        <v>36</v>
      </c>
      <c r="B26" s="10">
        <v>43903.0</v>
      </c>
      <c r="C26" s="10">
        <v>44227.0</v>
      </c>
      <c r="D26" s="15">
        <v>2.390908E7</v>
      </c>
      <c r="E26" s="34">
        <v>2.70700927E8</v>
      </c>
      <c r="F26" s="34">
        <v>4.65290159E8</v>
      </c>
      <c r="G26" s="14" t="s">
        <v>397</v>
      </c>
      <c r="H26" s="14" t="s">
        <v>100</v>
      </c>
      <c r="I26" s="14" t="s">
        <v>860</v>
      </c>
      <c r="J26" s="14" t="s">
        <v>419</v>
      </c>
      <c r="K26" s="14" t="s">
        <v>420</v>
      </c>
      <c r="L26" s="14" t="s">
        <v>45</v>
      </c>
      <c r="M26" s="14" t="s">
        <v>66</v>
      </c>
      <c r="N26" s="14" t="s">
        <v>67</v>
      </c>
      <c r="O26" s="14" t="s">
        <v>68</v>
      </c>
      <c r="P26" s="14" t="s">
        <v>401</v>
      </c>
      <c r="Q26" s="14" t="s">
        <v>69</v>
      </c>
      <c r="R26" s="16"/>
      <c r="S26" s="14" t="s">
        <v>861</v>
      </c>
      <c r="T26" s="14" t="s">
        <v>853</v>
      </c>
      <c r="U26" s="14" t="s">
        <v>54</v>
      </c>
      <c r="V26" s="14" t="s">
        <v>71</v>
      </c>
      <c r="W26" s="16" t="str">
        <f t="shared" si="1"/>
        <v>alp-aquisicao-varejo-awa-dv360</v>
      </c>
      <c r="X26" s="16" t="str">
        <f t="shared" si="2"/>
        <v>aquisicao-marca-display-comportamental-todos-none</v>
      </c>
      <c r="Y26" s="16" t="str">
        <f t="shared" si="3"/>
        <v>aquisicao-marca-display-wide_skyscraper-160x600-voce_e_cielo_stress-as_25-mais_comportamental-cpm</v>
      </c>
      <c r="Z26" s="17" t="str">
        <f t="shared" si="4"/>
        <v>alp-aquisicao-varejo-awa</v>
      </c>
      <c r="AA26" s="17" t="str">
        <f t="shared" si="5"/>
        <v>dv360</v>
      </c>
      <c r="AB26" s="17" t="str">
        <f t="shared" si="6"/>
        <v>varejo-dv360-awa-160x600-todos-display-as_25-mais_comportamental-</v>
      </c>
      <c r="AC26" s="17" t="str">
        <f t="shared" si="7"/>
        <v>aquisicao-varejo-dv360-marca-display-wide_skyscraper-voce_e_cielo_stress-as_25-mais_comportamental</v>
      </c>
      <c r="AD26" s="17" t="str">
        <f t="shared" si="8"/>
        <v>varejo-dv360-marca-display-wide_skyscraper-160x600-voce_e_cielo_stress-as_25-mais_comportamental-cpm</v>
      </c>
      <c r="AE26" s="17" t="str">
        <f t="shared" si="9"/>
        <v>aquisicao-comportamental-wide_skyscraper-160x600-marca-cpm-voce_e_cielo_stress-tag</v>
      </c>
    </row>
    <row r="27">
      <c r="A27" s="20" t="s">
        <v>36</v>
      </c>
      <c r="B27" s="18">
        <v>43903.0</v>
      </c>
      <c r="C27" s="18">
        <v>44227.0</v>
      </c>
      <c r="D27" s="26">
        <v>2.390908E7</v>
      </c>
      <c r="E27" s="33">
        <v>2.70700924E8</v>
      </c>
      <c r="F27" s="33">
        <v>4.65290156E8</v>
      </c>
      <c r="G27" s="20" t="s">
        <v>397</v>
      </c>
      <c r="H27" s="20" t="s">
        <v>100</v>
      </c>
      <c r="I27" s="20" t="s">
        <v>860</v>
      </c>
      <c r="J27" s="20" t="s">
        <v>419</v>
      </c>
      <c r="K27" s="20" t="s">
        <v>420</v>
      </c>
      <c r="L27" s="20" t="s">
        <v>45</v>
      </c>
      <c r="M27" s="20" t="s">
        <v>66</v>
      </c>
      <c r="N27" s="20" t="s">
        <v>190</v>
      </c>
      <c r="O27" s="20" t="s">
        <v>191</v>
      </c>
      <c r="P27" s="20" t="s">
        <v>401</v>
      </c>
      <c r="Q27" s="20" t="s">
        <v>69</v>
      </c>
      <c r="R27" s="25"/>
      <c r="S27" s="20" t="s">
        <v>861</v>
      </c>
      <c r="T27" s="20" t="s">
        <v>853</v>
      </c>
      <c r="U27" s="20" t="s">
        <v>54</v>
      </c>
      <c r="V27" s="20" t="s">
        <v>71</v>
      </c>
      <c r="W27" s="21" t="str">
        <f t="shared" si="1"/>
        <v>alp-aquisicao-varejo-awa-dv360</v>
      </c>
      <c r="X27" s="21" t="str">
        <f t="shared" si="2"/>
        <v>aquisicao-marca-display-comportamental-todos-none</v>
      </c>
      <c r="Y27" s="21" t="str">
        <f t="shared" si="3"/>
        <v>aquisicao-marca-display-small_rectangle-180x150-voce_e_cielo_stress-as_25-mais_comportamental-cpm</v>
      </c>
      <c r="Z27" s="22" t="str">
        <f t="shared" si="4"/>
        <v>alp-aquisicao-varejo-awa</v>
      </c>
      <c r="AA27" s="22" t="str">
        <f t="shared" si="5"/>
        <v>dv360</v>
      </c>
      <c r="AB27" s="22" t="str">
        <f t="shared" si="6"/>
        <v>varejo-dv360-awa-180x150-todos-display-as_25-mais_comportamental-</v>
      </c>
      <c r="AC27" s="22" t="str">
        <f t="shared" si="7"/>
        <v>aquisicao-varejo-dv360-marca-display-small_rectangle-voce_e_cielo_stress-as_25-mais_comportamental</v>
      </c>
      <c r="AD27" s="22" t="str">
        <f t="shared" si="8"/>
        <v>varejo-dv360-marca-display-small_rectangle-180x150-voce_e_cielo_stress-as_25-mais_comportamental-cpm</v>
      </c>
      <c r="AE27" s="22" t="str">
        <f t="shared" si="9"/>
        <v>aquisicao-comportamental-small_rectangle-180x150-marca-cpm-voce_e_cielo_stress-tag</v>
      </c>
    </row>
    <row r="28">
      <c r="A28" s="14" t="s">
        <v>36</v>
      </c>
      <c r="B28" s="10">
        <v>43903.0</v>
      </c>
      <c r="C28" s="10">
        <v>44227.0</v>
      </c>
      <c r="D28" s="15">
        <v>2.390908E7</v>
      </c>
      <c r="E28" s="34">
        <v>2.70700921E8</v>
      </c>
      <c r="F28" s="34">
        <v>4.65290153E8</v>
      </c>
      <c r="G28" s="14" t="s">
        <v>397</v>
      </c>
      <c r="H28" s="14" t="s">
        <v>100</v>
      </c>
      <c r="I28" s="14" t="s">
        <v>860</v>
      </c>
      <c r="J28" s="14" t="s">
        <v>419</v>
      </c>
      <c r="K28" s="14" t="s">
        <v>420</v>
      </c>
      <c r="L28" s="14" t="s">
        <v>45</v>
      </c>
      <c r="M28" s="14" t="s">
        <v>66</v>
      </c>
      <c r="N28" s="14" t="s">
        <v>77</v>
      </c>
      <c r="O28" s="14" t="s">
        <v>78</v>
      </c>
      <c r="P28" s="14" t="s">
        <v>401</v>
      </c>
      <c r="Q28" s="14" t="s">
        <v>69</v>
      </c>
      <c r="R28" s="16"/>
      <c r="S28" s="14" t="s">
        <v>861</v>
      </c>
      <c r="T28" s="14" t="s">
        <v>853</v>
      </c>
      <c r="U28" s="14" t="s">
        <v>54</v>
      </c>
      <c r="V28" s="14" t="s">
        <v>71</v>
      </c>
      <c r="W28" s="16" t="str">
        <f t="shared" si="1"/>
        <v>alp-aquisicao-varejo-awa-dv360</v>
      </c>
      <c r="X28" s="16" t="str">
        <f t="shared" si="2"/>
        <v>aquisicao-marca-display-comportamental-todos-none</v>
      </c>
      <c r="Y28" s="16" t="str">
        <f t="shared" si="3"/>
        <v>aquisicao-marca-display-halfpage-300x600-voce_e_cielo_stress-as_25-mais_comportamental-cpm</v>
      </c>
      <c r="Z28" s="17" t="str">
        <f t="shared" si="4"/>
        <v>alp-aquisicao-varejo-awa</v>
      </c>
      <c r="AA28" s="17" t="str">
        <f t="shared" si="5"/>
        <v>dv360</v>
      </c>
      <c r="AB28" s="17" t="str">
        <f t="shared" si="6"/>
        <v>varejo-dv360-awa-300x600-todos-display-as_25-mais_comportamental-</v>
      </c>
      <c r="AC28" s="17" t="str">
        <f t="shared" si="7"/>
        <v>aquisicao-varejo-dv360-marca-display-halfpage-voce_e_cielo_stress-as_25-mais_comportamental</v>
      </c>
      <c r="AD28" s="17" t="str">
        <f t="shared" si="8"/>
        <v>varejo-dv360-marca-display-halfpage-300x600-voce_e_cielo_stress-as_25-mais_comportamental-cpm</v>
      </c>
      <c r="AE28" s="17" t="str">
        <f t="shared" si="9"/>
        <v>aquisicao-comportamental-halfpage-300x600-marca-cpm-voce_e_cielo_stress-tag</v>
      </c>
    </row>
    <row r="29">
      <c r="A29" s="20" t="s">
        <v>36</v>
      </c>
      <c r="B29" s="18">
        <v>43903.0</v>
      </c>
      <c r="C29" s="18">
        <v>44227.0</v>
      </c>
      <c r="D29" s="26">
        <v>2.390908E7</v>
      </c>
      <c r="E29" s="33">
        <v>2.70700918E8</v>
      </c>
      <c r="F29" s="33">
        <v>4.6529015E8</v>
      </c>
      <c r="G29" s="20" t="s">
        <v>397</v>
      </c>
      <c r="H29" s="20" t="s">
        <v>100</v>
      </c>
      <c r="I29" s="20" t="s">
        <v>860</v>
      </c>
      <c r="J29" s="20" t="s">
        <v>419</v>
      </c>
      <c r="K29" s="20" t="s">
        <v>420</v>
      </c>
      <c r="L29" s="20" t="s">
        <v>45</v>
      </c>
      <c r="M29" s="20" t="s">
        <v>66</v>
      </c>
      <c r="N29" s="20" t="s">
        <v>80</v>
      </c>
      <c r="O29" s="20" t="s">
        <v>81</v>
      </c>
      <c r="P29" s="20" t="s">
        <v>401</v>
      </c>
      <c r="Q29" s="20" t="s">
        <v>69</v>
      </c>
      <c r="R29" s="25"/>
      <c r="S29" s="20" t="s">
        <v>861</v>
      </c>
      <c r="T29" s="20" t="s">
        <v>853</v>
      </c>
      <c r="U29" s="20" t="s">
        <v>54</v>
      </c>
      <c r="V29" s="20" t="s">
        <v>71</v>
      </c>
      <c r="W29" s="21" t="str">
        <f t="shared" si="1"/>
        <v>alp-aquisicao-varejo-awa-dv360</v>
      </c>
      <c r="X29" s="21" t="str">
        <f t="shared" si="2"/>
        <v>aquisicao-marca-display-comportamental-todos-none</v>
      </c>
      <c r="Y29" s="21" t="str">
        <f t="shared" si="3"/>
        <v>aquisicao-marca-display-mobile_leaderboard-320x50-voce_e_cielo_stress-as_25-mais_comportamental-cpm</v>
      </c>
      <c r="Z29" s="22" t="str">
        <f t="shared" si="4"/>
        <v>alp-aquisicao-varejo-awa</v>
      </c>
      <c r="AA29" s="22" t="str">
        <f t="shared" si="5"/>
        <v>dv360</v>
      </c>
      <c r="AB29" s="22" t="str">
        <f t="shared" si="6"/>
        <v>varejo-dv360-awa-320x50-todos-display-as_25-mais_comportamental-</v>
      </c>
      <c r="AC29" s="22" t="str">
        <f t="shared" si="7"/>
        <v>aquisicao-varejo-dv360-marca-display-mobile_leaderboard-voce_e_cielo_stress-as_25-mais_comportamental</v>
      </c>
      <c r="AD29" s="22" t="str">
        <f t="shared" si="8"/>
        <v>varejo-dv360-marca-display-mobile_leaderboard-320x50-voce_e_cielo_stress-as_25-mais_comportamental-cpm</v>
      </c>
      <c r="AE29" s="22" t="str">
        <f t="shared" si="9"/>
        <v>aquisicao-comportamental-mobile_leaderboard-320x50-marca-cpm-voce_e_cielo_stress-tag</v>
      </c>
    </row>
    <row r="30">
      <c r="A30" s="14" t="s">
        <v>36</v>
      </c>
      <c r="B30" s="10">
        <v>43903.0</v>
      </c>
      <c r="C30" s="10">
        <v>44227.0</v>
      </c>
      <c r="D30" s="15">
        <v>2.390908E7</v>
      </c>
      <c r="E30" s="34">
        <v>2.70700915E8</v>
      </c>
      <c r="F30" s="34">
        <v>4.65290147E8</v>
      </c>
      <c r="G30" s="14" t="s">
        <v>397</v>
      </c>
      <c r="H30" s="14" t="s">
        <v>100</v>
      </c>
      <c r="I30" s="14" t="s">
        <v>860</v>
      </c>
      <c r="J30" s="14" t="s">
        <v>419</v>
      </c>
      <c r="K30" s="14" t="s">
        <v>420</v>
      </c>
      <c r="L30" s="14" t="s">
        <v>45</v>
      </c>
      <c r="M30" s="14" t="s">
        <v>66</v>
      </c>
      <c r="N30" s="14" t="s">
        <v>178</v>
      </c>
      <c r="O30" s="14" t="s">
        <v>179</v>
      </c>
      <c r="P30" s="14" t="s">
        <v>401</v>
      </c>
      <c r="Q30" s="14" t="s">
        <v>69</v>
      </c>
      <c r="R30" s="16"/>
      <c r="S30" s="14" t="s">
        <v>861</v>
      </c>
      <c r="T30" s="14" t="s">
        <v>853</v>
      </c>
      <c r="U30" s="14" t="s">
        <v>54</v>
      </c>
      <c r="V30" s="14" t="s">
        <v>71</v>
      </c>
      <c r="W30" s="16" t="str">
        <f t="shared" si="1"/>
        <v>alp-aquisicao-varejo-awa-dv360</v>
      </c>
      <c r="X30" s="16" t="str">
        <f t="shared" si="2"/>
        <v>aquisicao-marca-display-comportamental-todos-none</v>
      </c>
      <c r="Y30" s="16" t="str">
        <f t="shared" si="3"/>
        <v>aquisicao-marca-display-large_mobile_banner-320x100-voce_e_cielo_stress-as_25-mais_comportamental-cpm</v>
      </c>
      <c r="Z30" s="17" t="str">
        <f t="shared" si="4"/>
        <v>alp-aquisicao-varejo-awa</v>
      </c>
      <c r="AA30" s="17" t="str">
        <f t="shared" si="5"/>
        <v>dv360</v>
      </c>
      <c r="AB30" s="17" t="str">
        <f t="shared" si="6"/>
        <v>varejo-dv360-awa-320x100-todos-display-as_25-mais_comportamental-</v>
      </c>
      <c r="AC30" s="17" t="str">
        <f t="shared" si="7"/>
        <v>aquisicao-varejo-dv360-marca-display-large_mobile_banner-voce_e_cielo_stress-as_25-mais_comportamental</v>
      </c>
      <c r="AD30" s="17" t="str">
        <f t="shared" si="8"/>
        <v>varejo-dv360-marca-display-large_mobile_banner-320x100-voce_e_cielo_stress-as_25-mais_comportamental-cpm</v>
      </c>
      <c r="AE30" s="17" t="str">
        <f t="shared" si="9"/>
        <v>aquisicao-comportamental-large_mobile_banner-320x100-marca-cpm-voce_e_cielo_stress-tag</v>
      </c>
    </row>
    <row r="31">
      <c r="A31" s="20" t="s">
        <v>36</v>
      </c>
      <c r="B31" s="18">
        <v>43903.0</v>
      </c>
      <c r="C31" s="18">
        <v>44227.0</v>
      </c>
      <c r="D31" s="26">
        <v>2.390908E7</v>
      </c>
      <c r="E31" s="33">
        <v>2.70700912E8</v>
      </c>
      <c r="F31" s="33">
        <v>4.65290144E8</v>
      </c>
      <c r="G31" s="20" t="s">
        <v>397</v>
      </c>
      <c r="H31" s="20" t="s">
        <v>100</v>
      </c>
      <c r="I31" s="20" t="s">
        <v>860</v>
      </c>
      <c r="J31" s="20" t="s">
        <v>419</v>
      </c>
      <c r="K31" s="20" t="s">
        <v>420</v>
      </c>
      <c r="L31" s="20" t="s">
        <v>45</v>
      </c>
      <c r="M31" s="20" t="s">
        <v>66</v>
      </c>
      <c r="N31" s="20" t="s">
        <v>171</v>
      </c>
      <c r="O31" s="20" t="s">
        <v>172</v>
      </c>
      <c r="P31" s="20" t="s">
        <v>401</v>
      </c>
      <c r="Q31" s="20" t="s">
        <v>69</v>
      </c>
      <c r="R31" s="25"/>
      <c r="S31" s="20" t="s">
        <v>861</v>
      </c>
      <c r="T31" s="20" t="s">
        <v>853</v>
      </c>
      <c r="U31" s="20" t="s">
        <v>54</v>
      </c>
      <c r="V31" s="20" t="s">
        <v>71</v>
      </c>
      <c r="W31" s="21" t="str">
        <f t="shared" si="1"/>
        <v>alp-aquisicao-varejo-awa-dv360</v>
      </c>
      <c r="X31" s="21" t="str">
        <f t="shared" si="2"/>
        <v>aquisicao-marca-display-comportamental-todos-none</v>
      </c>
      <c r="Y31" s="21" t="str">
        <f t="shared" si="3"/>
        <v>aquisicao-marca-display-large_rectangle-336x280-voce_e_cielo_stress-as_25-mais_comportamental-cpm</v>
      </c>
      <c r="Z31" s="22" t="str">
        <f t="shared" si="4"/>
        <v>alp-aquisicao-varejo-awa</v>
      </c>
      <c r="AA31" s="22" t="str">
        <f t="shared" si="5"/>
        <v>dv360</v>
      </c>
      <c r="AB31" s="22" t="str">
        <f t="shared" si="6"/>
        <v>varejo-dv360-awa-336x280-todos-display-as_25-mais_comportamental-</v>
      </c>
      <c r="AC31" s="22" t="str">
        <f t="shared" si="7"/>
        <v>aquisicao-varejo-dv360-marca-display-large_rectangle-voce_e_cielo_stress-as_25-mais_comportamental</v>
      </c>
      <c r="AD31" s="22" t="str">
        <f t="shared" si="8"/>
        <v>varejo-dv360-marca-display-large_rectangle-336x280-voce_e_cielo_stress-as_25-mais_comportamental-cpm</v>
      </c>
      <c r="AE31" s="22" t="str">
        <f t="shared" si="9"/>
        <v>aquisicao-comportamental-large_rectangle-336x280-marca-cpm-voce_e_cielo_stress-tag</v>
      </c>
    </row>
    <row r="32">
      <c r="A32" s="14" t="s">
        <v>36</v>
      </c>
      <c r="B32" s="10">
        <v>43903.0</v>
      </c>
      <c r="C32" s="10">
        <v>44227.0</v>
      </c>
      <c r="D32" s="15">
        <v>2.390908E7</v>
      </c>
      <c r="E32" s="34">
        <v>2.70700909E8</v>
      </c>
      <c r="F32" s="34">
        <v>4.65290141E8</v>
      </c>
      <c r="G32" s="14" t="s">
        <v>397</v>
      </c>
      <c r="H32" s="14" t="s">
        <v>100</v>
      </c>
      <c r="I32" s="14" t="s">
        <v>862</v>
      </c>
      <c r="J32" s="14" t="s">
        <v>419</v>
      </c>
      <c r="K32" s="14" t="s">
        <v>420</v>
      </c>
      <c r="L32" s="14" t="s">
        <v>45</v>
      </c>
      <c r="M32" s="14" t="s">
        <v>66</v>
      </c>
      <c r="N32" s="14" t="s">
        <v>74</v>
      </c>
      <c r="O32" s="14" t="s">
        <v>75</v>
      </c>
      <c r="P32" s="14" t="s">
        <v>401</v>
      </c>
      <c r="Q32" s="14" t="s">
        <v>69</v>
      </c>
      <c r="R32" s="16"/>
      <c r="S32" s="14" t="s">
        <v>863</v>
      </c>
      <c r="T32" s="14" t="s">
        <v>853</v>
      </c>
      <c r="U32" s="14" t="s">
        <v>54</v>
      </c>
      <c r="V32" s="14" t="s">
        <v>71</v>
      </c>
      <c r="W32" s="16" t="str">
        <f t="shared" si="1"/>
        <v>alp-aquisicao-varejo-awa-dv360</v>
      </c>
      <c r="X32" s="16" t="str">
        <f t="shared" si="2"/>
        <v>aquisicao-marca-display-comportamental-todos-none</v>
      </c>
      <c r="Y32" s="16" t="str">
        <f t="shared" si="3"/>
        <v>aquisicao-marca-display-medium_rectangle-300x250-voce_e_cielo_stress-as_25_in_market_e_concorrencia-cpm</v>
      </c>
      <c r="Z32" s="17" t="str">
        <f t="shared" si="4"/>
        <v>alp-aquisicao-varejo-awa</v>
      </c>
      <c r="AA32" s="17" t="str">
        <f t="shared" si="5"/>
        <v>dv360</v>
      </c>
      <c r="AB32" s="17" t="str">
        <f t="shared" si="6"/>
        <v>varejo-dv360-awa-300x250-todos-display-as_25_in_market_e_concorrencia-</v>
      </c>
      <c r="AC32" s="17" t="str">
        <f t="shared" si="7"/>
        <v>aquisicao-varejo-dv360-marca-display-medium_rectangle-voce_e_cielo_stress-as_25_in_market_e_concorrencia</v>
      </c>
      <c r="AD32" s="17" t="str">
        <f t="shared" si="8"/>
        <v>varejo-dv360-marca-display-medium_rectangle-300x250-voce_e_cielo_stress-as_25_in_market_e_concorrencia-cpm</v>
      </c>
      <c r="AE32" s="17" t="str">
        <f t="shared" si="9"/>
        <v>aquisicao-comportamental-medium_rectangle-300x250-marca-cpm-voce_e_cielo_stress-tag</v>
      </c>
    </row>
    <row r="33">
      <c r="A33" s="20" t="s">
        <v>36</v>
      </c>
      <c r="B33" s="18">
        <v>43903.0</v>
      </c>
      <c r="C33" s="18">
        <v>44227.0</v>
      </c>
      <c r="D33" s="26">
        <v>2.390908E7</v>
      </c>
      <c r="E33" s="33">
        <v>2.70700906E8</v>
      </c>
      <c r="F33" s="33">
        <v>4.65290138E8</v>
      </c>
      <c r="G33" s="20" t="s">
        <v>397</v>
      </c>
      <c r="H33" s="20" t="s">
        <v>100</v>
      </c>
      <c r="I33" s="20" t="s">
        <v>862</v>
      </c>
      <c r="J33" s="20" t="s">
        <v>419</v>
      </c>
      <c r="K33" s="20" t="s">
        <v>420</v>
      </c>
      <c r="L33" s="20" t="s">
        <v>45</v>
      </c>
      <c r="M33" s="20" t="s">
        <v>66</v>
      </c>
      <c r="N33" s="20" t="s">
        <v>83</v>
      </c>
      <c r="O33" s="20" t="s">
        <v>84</v>
      </c>
      <c r="P33" s="20" t="s">
        <v>401</v>
      </c>
      <c r="Q33" s="20" t="s">
        <v>69</v>
      </c>
      <c r="R33" s="25"/>
      <c r="S33" s="20" t="s">
        <v>863</v>
      </c>
      <c r="T33" s="20" t="s">
        <v>853</v>
      </c>
      <c r="U33" s="20" t="s">
        <v>54</v>
      </c>
      <c r="V33" s="20" t="s">
        <v>71</v>
      </c>
      <c r="W33" s="21" t="str">
        <f t="shared" si="1"/>
        <v>alp-aquisicao-varejo-awa-dv360</v>
      </c>
      <c r="X33" s="21" t="str">
        <f t="shared" si="2"/>
        <v>aquisicao-marca-display-comportamental-todos-none</v>
      </c>
      <c r="Y33" s="21" t="str">
        <f t="shared" si="3"/>
        <v>aquisicao-marca-display-leaderboard-728x90-voce_e_cielo_stress-as_25_in_market_e_concorrencia-cpm</v>
      </c>
      <c r="Z33" s="22" t="str">
        <f t="shared" si="4"/>
        <v>alp-aquisicao-varejo-awa</v>
      </c>
      <c r="AA33" s="22" t="str">
        <f t="shared" si="5"/>
        <v>dv360</v>
      </c>
      <c r="AB33" s="22" t="str">
        <f t="shared" si="6"/>
        <v>varejo-dv360-awa-728x90-todos-display-as_25_in_market_e_concorrencia-</v>
      </c>
      <c r="AC33" s="22" t="str">
        <f t="shared" si="7"/>
        <v>aquisicao-varejo-dv360-marca-display-leaderboard-voce_e_cielo_stress-as_25_in_market_e_concorrencia</v>
      </c>
      <c r="AD33" s="22" t="str">
        <f t="shared" si="8"/>
        <v>varejo-dv360-marca-display-leaderboard-728x90-voce_e_cielo_stress-as_25_in_market_e_concorrencia-cpm</v>
      </c>
      <c r="AE33" s="22" t="str">
        <f t="shared" si="9"/>
        <v>aquisicao-comportamental-leaderboard-728x90-marca-cpm-voce_e_cielo_stress-tag</v>
      </c>
    </row>
    <row r="34">
      <c r="A34" s="14" t="s">
        <v>36</v>
      </c>
      <c r="B34" s="10">
        <v>43903.0</v>
      </c>
      <c r="C34" s="10">
        <v>44227.0</v>
      </c>
      <c r="D34" s="15">
        <v>2.390908E7</v>
      </c>
      <c r="E34" s="34">
        <v>2.70700903E8</v>
      </c>
      <c r="F34" s="34">
        <v>4.65290135E8</v>
      </c>
      <c r="G34" s="14" t="s">
        <v>397</v>
      </c>
      <c r="H34" s="14" t="s">
        <v>100</v>
      </c>
      <c r="I34" s="14" t="s">
        <v>862</v>
      </c>
      <c r="J34" s="14" t="s">
        <v>419</v>
      </c>
      <c r="K34" s="14" t="s">
        <v>420</v>
      </c>
      <c r="L34" s="14" t="s">
        <v>45</v>
      </c>
      <c r="M34" s="14" t="s">
        <v>66</v>
      </c>
      <c r="N34" s="14" t="s">
        <v>67</v>
      </c>
      <c r="O34" s="14" t="s">
        <v>68</v>
      </c>
      <c r="P34" s="14" t="s">
        <v>401</v>
      </c>
      <c r="Q34" s="14" t="s">
        <v>69</v>
      </c>
      <c r="R34" s="16"/>
      <c r="S34" s="14" t="s">
        <v>863</v>
      </c>
      <c r="T34" s="14" t="s">
        <v>853</v>
      </c>
      <c r="U34" s="14" t="s">
        <v>54</v>
      </c>
      <c r="V34" s="14" t="s">
        <v>71</v>
      </c>
      <c r="W34" s="16" t="str">
        <f t="shared" si="1"/>
        <v>alp-aquisicao-varejo-awa-dv360</v>
      </c>
      <c r="X34" s="16" t="str">
        <f t="shared" si="2"/>
        <v>aquisicao-marca-display-comportamental-todos-none</v>
      </c>
      <c r="Y34" s="16" t="str">
        <f t="shared" si="3"/>
        <v>aquisicao-marca-display-wide_skyscraper-160x600-voce_e_cielo_stress-as_25_in_market_e_concorrencia-cpm</v>
      </c>
      <c r="Z34" s="17" t="str">
        <f t="shared" si="4"/>
        <v>alp-aquisicao-varejo-awa</v>
      </c>
      <c r="AA34" s="17" t="str">
        <f t="shared" si="5"/>
        <v>dv360</v>
      </c>
      <c r="AB34" s="17" t="str">
        <f t="shared" si="6"/>
        <v>varejo-dv360-awa-160x600-todos-display-as_25_in_market_e_concorrencia-</v>
      </c>
      <c r="AC34" s="17" t="str">
        <f t="shared" si="7"/>
        <v>aquisicao-varejo-dv360-marca-display-wide_skyscraper-voce_e_cielo_stress-as_25_in_market_e_concorrencia</v>
      </c>
      <c r="AD34" s="17" t="str">
        <f t="shared" si="8"/>
        <v>varejo-dv360-marca-display-wide_skyscraper-160x600-voce_e_cielo_stress-as_25_in_market_e_concorrencia-cpm</v>
      </c>
      <c r="AE34" s="17" t="str">
        <f t="shared" si="9"/>
        <v>aquisicao-comportamental-wide_skyscraper-160x600-marca-cpm-voce_e_cielo_stress-tag</v>
      </c>
    </row>
    <row r="35">
      <c r="A35" s="20" t="s">
        <v>36</v>
      </c>
      <c r="B35" s="18">
        <v>43903.0</v>
      </c>
      <c r="C35" s="18">
        <v>44227.0</v>
      </c>
      <c r="D35" s="26">
        <v>2.390908E7</v>
      </c>
      <c r="E35" s="33">
        <v>2.707009E8</v>
      </c>
      <c r="F35" s="33">
        <v>4.65290132E8</v>
      </c>
      <c r="G35" s="20" t="s">
        <v>397</v>
      </c>
      <c r="H35" s="20" t="s">
        <v>100</v>
      </c>
      <c r="I35" s="20" t="s">
        <v>862</v>
      </c>
      <c r="J35" s="20" t="s">
        <v>419</v>
      </c>
      <c r="K35" s="20" t="s">
        <v>420</v>
      </c>
      <c r="L35" s="20" t="s">
        <v>45</v>
      </c>
      <c r="M35" s="20" t="s">
        <v>66</v>
      </c>
      <c r="N35" s="20" t="s">
        <v>190</v>
      </c>
      <c r="O35" s="20" t="s">
        <v>191</v>
      </c>
      <c r="P35" s="20" t="s">
        <v>401</v>
      </c>
      <c r="Q35" s="20" t="s">
        <v>69</v>
      </c>
      <c r="R35" s="25"/>
      <c r="S35" s="20" t="s">
        <v>863</v>
      </c>
      <c r="T35" s="20" t="s">
        <v>853</v>
      </c>
      <c r="U35" s="20" t="s">
        <v>54</v>
      </c>
      <c r="V35" s="20" t="s">
        <v>71</v>
      </c>
      <c r="W35" s="21" t="str">
        <f t="shared" si="1"/>
        <v>alp-aquisicao-varejo-awa-dv360</v>
      </c>
      <c r="X35" s="21" t="str">
        <f t="shared" si="2"/>
        <v>aquisicao-marca-display-comportamental-todos-none</v>
      </c>
      <c r="Y35" s="21" t="str">
        <f t="shared" si="3"/>
        <v>aquisicao-marca-display-small_rectangle-180x150-voce_e_cielo_stress-as_25_in_market_e_concorrencia-cpm</v>
      </c>
      <c r="Z35" s="22" t="str">
        <f t="shared" si="4"/>
        <v>alp-aquisicao-varejo-awa</v>
      </c>
      <c r="AA35" s="22" t="str">
        <f t="shared" si="5"/>
        <v>dv360</v>
      </c>
      <c r="AB35" s="22" t="str">
        <f t="shared" si="6"/>
        <v>varejo-dv360-awa-180x150-todos-display-as_25_in_market_e_concorrencia-</v>
      </c>
      <c r="AC35" s="22" t="str">
        <f t="shared" si="7"/>
        <v>aquisicao-varejo-dv360-marca-display-small_rectangle-voce_e_cielo_stress-as_25_in_market_e_concorrencia</v>
      </c>
      <c r="AD35" s="22" t="str">
        <f t="shared" si="8"/>
        <v>varejo-dv360-marca-display-small_rectangle-180x150-voce_e_cielo_stress-as_25_in_market_e_concorrencia-cpm</v>
      </c>
      <c r="AE35" s="22" t="str">
        <f t="shared" si="9"/>
        <v>aquisicao-comportamental-small_rectangle-180x150-marca-cpm-voce_e_cielo_stress-tag</v>
      </c>
    </row>
    <row r="36">
      <c r="A36" s="14" t="s">
        <v>36</v>
      </c>
      <c r="B36" s="10">
        <v>43903.0</v>
      </c>
      <c r="C36" s="10">
        <v>44227.0</v>
      </c>
      <c r="D36" s="15">
        <v>2.390908E7</v>
      </c>
      <c r="E36" s="34">
        <v>2.70700897E8</v>
      </c>
      <c r="F36" s="34">
        <v>4.65290129E8</v>
      </c>
      <c r="G36" s="14" t="s">
        <v>397</v>
      </c>
      <c r="H36" s="14" t="s">
        <v>100</v>
      </c>
      <c r="I36" s="14" t="s">
        <v>862</v>
      </c>
      <c r="J36" s="14" t="s">
        <v>419</v>
      </c>
      <c r="K36" s="14" t="s">
        <v>420</v>
      </c>
      <c r="L36" s="14" t="s">
        <v>45</v>
      </c>
      <c r="M36" s="14" t="s">
        <v>66</v>
      </c>
      <c r="N36" s="14" t="s">
        <v>864</v>
      </c>
      <c r="O36" s="14" t="s">
        <v>78</v>
      </c>
      <c r="P36" s="14" t="s">
        <v>401</v>
      </c>
      <c r="Q36" s="14" t="s">
        <v>69</v>
      </c>
      <c r="R36" s="16"/>
      <c r="S36" s="14" t="s">
        <v>863</v>
      </c>
      <c r="T36" s="14" t="s">
        <v>853</v>
      </c>
      <c r="U36" s="14" t="s">
        <v>54</v>
      </c>
      <c r="V36" s="14" t="s">
        <v>71</v>
      </c>
      <c r="W36" s="16" t="str">
        <f t="shared" si="1"/>
        <v>alp-aquisicao-varejo-awa-dv360</v>
      </c>
      <c r="X36" s="16" t="str">
        <f t="shared" si="2"/>
        <v>aquisicao-marca-display-comportamental-todos-none</v>
      </c>
      <c r="Y36" s="16" t="str">
        <f t="shared" si="3"/>
        <v>aquisicao-marca-display-halpage-300x600-voce_e_cielo_stress-as_25_in_market_e_concorrencia-cpm</v>
      </c>
      <c r="Z36" s="17" t="str">
        <f t="shared" si="4"/>
        <v>alp-aquisicao-varejo-awa</v>
      </c>
      <c r="AA36" s="17" t="str">
        <f t="shared" si="5"/>
        <v>dv360</v>
      </c>
      <c r="AB36" s="17" t="str">
        <f t="shared" si="6"/>
        <v>varejo-dv360-awa-300x600-todos-display-as_25_in_market_e_concorrencia-</v>
      </c>
      <c r="AC36" s="17" t="str">
        <f t="shared" si="7"/>
        <v>aquisicao-varejo-dv360-marca-display-halpage-voce_e_cielo_stress-as_25_in_market_e_concorrencia</v>
      </c>
      <c r="AD36" s="17" t="str">
        <f t="shared" si="8"/>
        <v>varejo-dv360-marca-display-halpage-300x600-voce_e_cielo_stress-as_25_in_market_e_concorrencia-cpm</v>
      </c>
      <c r="AE36" s="17" t="str">
        <f t="shared" si="9"/>
        <v>aquisicao-comportamental-halpage-300x600-marca-cpm-voce_e_cielo_stress-tag</v>
      </c>
    </row>
    <row r="37">
      <c r="A37" s="20" t="s">
        <v>36</v>
      </c>
      <c r="B37" s="18">
        <v>43903.0</v>
      </c>
      <c r="C37" s="18">
        <v>44227.0</v>
      </c>
      <c r="D37" s="26">
        <v>2.390908E7</v>
      </c>
      <c r="E37" s="33">
        <v>2.70700894E8</v>
      </c>
      <c r="F37" s="33">
        <v>4.65290126E8</v>
      </c>
      <c r="G37" s="20" t="s">
        <v>397</v>
      </c>
      <c r="H37" s="20" t="s">
        <v>100</v>
      </c>
      <c r="I37" s="20" t="s">
        <v>862</v>
      </c>
      <c r="J37" s="20" t="s">
        <v>419</v>
      </c>
      <c r="K37" s="20" t="s">
        <v>420</v>
      </c>
      <c r="L37" s="20" t="s">
        <v>45</v>
      </c>
      <c r="M37" s="20" t="s">
        <v>66</v>
      </c>
      <c r="N37" s="20" t="s">
        <v>80</v>
      </c>
      <c r="O37" s="20" t="s">
        <v>81</v>
      </c>
      <c r="P37" s="20" t="s">
        <v>401</v>
      </c>
      <c r="Q37" s="20" t="s">
        <v>69</v>
      </c>
      <c r="R37" s="25"/>
      <c r="S37" s="20" t="s">
        <v>863</v>
      </c>
      <c r="T37" s="20" t="s">
        <v>853</v>
      </c>
      <c r="U37" s="20" t="s">
        <v>54</v>
      </c>
      <c r="V37" s="20" t="s">
        <v>71</v>
      </c>
      <c r="W37" s="21" t="str">
        <f t="shared" si="1"/>
        <v>alp-aquisicao-varejo-awa-dv360</v>
      </c>
      <c r="X37" s="21" t="str">
        <f t="shared" si="2"/>
        <v>aquisicao-marca-display-comportamental-todos-none</v>
      </c>
      <c r="Y37" s="21" t="str">
        <f t="shared" si="3"/>
        <v>aquisicao-marca-display-mobile_leaderboard-320x50-voce_e_cielo_stress-as_25_in_market_e_concorrencia-cpm</v>
      </c>
      <c r="Z37" s="22" t="str">
        <f t="shared" si="4"/>
        <v>alp-aquisicao-varejo-awa</v>
      </c>
      <c r="AA37" s="22" t="str">
        <f t="shared" si="5"/>
        <v>dv360</v>
      </c>
      <c r="AB37" s="22" t="str">
        <f t="shared" si="6"/>
        <v>varejo-dv360-awa-320x50-todos-display-as_25_in_market_e_concorrencia-</v>
      </c>
      <c r="AC37" s="22" t="str">
        <f t="shared" si="7"/>
        <v>aquisicao-varejo-dv360-marca-display-mobile_leaderboard-voce_e_cielo_stress-as_25_in_market_e_concorrencia</v>
      </c>
      <c r="AD37" s="22" t="str">
        <f t="shared" si="8"/>
        <v>varejo-dv360-marca-display-mobile_leaderboard-320x50-voce_e_cielo_stress-as_25_in_market_e_concorrencia-cpm</v>
      </c>
      <c r="AE37" s="22" t="str">
        <f t="shared" si="9"/>
        <v>aquisicao-comportamental-mobile_leaderboard-320x50-marca-cpm-voce_e_cielo_stress-tag</v>
      </c>
    </row>
    <row r="38">
      <c r="A38" s="14" t="s">
        <v>36</v>
      </c>
      <c r="B38" s="10">
        <v>43903.0</v>
      </c>
      <c r="C38" s="10">
        <v>44227.0</v>
      </c>
      <c r="D38" s="15">
        <v>2.390908E7</v>
      </c>
      <c r="E38" s="34">
        <v>2.70700891E8</v>
      </c>
      <c r="F38" s="34">
        <v>4.65290123E8</v>
      </c>
      <c r="G38" s="14" t="s">
        <v>397</v>
      </c>
      <c r="H38" s="14" t="s">
        <v>100</v>
      </c>
      <c r="I38" s="14" t="s">
        <v>862</v>
      </c>
      <c r="J38" s="14" t="s">
        <v>419</v>
      </c>
      <c r="K38" s="14" t="s">
        <v>420</v>
      </c>
      <c r="L38" s="14" t="s">
        <v>45</v>
      </c>
      <c r="M38" s="14" t="s">
        <v>66</v>
      </c>
      <c r="N38" s="14" t="s">
        <v>178</v>
      </c>
      <c r="O38" s="14" t="s">
        <v>179</v>
      </c>
      <c r="P38" s="14" t="s">
        <v>401</v>
      </c>
      <c r="Q38" s="14" t="s">
        <v>69</v>
      </c>
      <c r="R38" s="16"/>
      <c r="S38" s="14" t="s">
        <v>863</v>
      </c>
      <c r="T38" s="14" t="s">
        <v>853</v>
      </c>
      <c r="U38" s="14" t="s">
        <v>54</v>
      </c>
      <c r="V38" s="14" t="s">
        <v>71</v>
      </c>
      <c r="W38" s="16" t="str">
        <f t="shared" si="1"/>
        <v>alp-aquisicao-varejo-awa-dv360</v>
      </c>
      <c r="X38" s="16" t="str">
        <f t="shared" si="2"/>
        <v>aquisicao-marca-display-comportamental-todos-none</v>
      </c>
      <c r="Y38" s="16" t="str">
        <f t="shared" si="3"/>
        <v>aquisicao-marca-display-large_mobile_banner-320x100-voce_e_cielo_stress-as_25_in_market_e_concorrencia-cpm</v>
      </c>
      <c r="Z38" s="17" t="str">
        <f t="shared" si="4"/>
        <v>alp-aquisicao-varejo-awa</v>
      </c>
      <c r="AA38" s="17" t="str">
        <f t="shared" si="5"/>
        <v>dv360</v>
      </c>
      <c r="AB38" s="17" t="str">
        <f t="shared" si="6"/>
        <v>varejo-dv360-awa-320x100-todos-display-as_25_in_market_e_concorrencia-</v>
      </c>
      <c r="AC38" s="17" t="str">
        <f t="shared" si="7"/>
        <v>aquisicao-varejo-dv360-marca-display-large_mobile_banner-voce_e_cielo_stress-as_25_in_market_e_concorrencia</v>
      </c>
      <c r="AD38" s="17" t="str">
        <f t="shared" si="8"/>
        <v>varejo-dv360-marca-display-large_mobile_banner-320x100-voce_e_cielo_stress-as_25_in_market_e_concorrencia-cpm</v>
      </c>
      <c r="AE38" s="17" t="str">
        <f t="shared" si="9"/>
        <v>aquisicao-comportamental-large_mobile_banner-320x100-marca-cpm-voce_e_cielo_stress-tag</v>
      </c>
    </row>
    <row r="39">
      <c r="A39" s="20" t="s">
        <v>36</v>
      </c>
      <c r="B39" s="18">
        <v>43903.0</v>
      </c>
      <c r="C39" s="18">
        <v>44227.0</v>
      </c>
      <c r="D39" s="26">
        <v>2.390908E7</v>
      </c>
      <c r="E39" s="33">
        <v>2.70700888E8</v>
      </c>
      <c r="F39" s="33">
        <v>4.6529012E8</v>
      </c>
      <c r="G39" s="20" t="s">
        <v>397</v>
      </c>
      <c r="H39" s="20" t="s">
        <v>100</v>
      </c>
      <c r="I39" s="20" t="s">
        <v>862</v>
      </c>
      <c r="J39" s="20" t="s">
        <v>419</v>
      </c>
      <c r="K39" s="20" t="s">
        <v>420</v>
      </c>
      <c r="L39" s="20" t="s">
        <v>45</v>
      </c>
      <c r="M39" s="20" t="s">
        <v>66</v>
      </c>
      <c r="N39" s="20" t="s">
        <v>171</v>
      </c>
      <c r="O39" s="20" t="s">
        <v>172</v>
      </c>
      <c r="P39" s="20" t="s">
        <v>401</v>
      </c>
      <c r="Q39" s="20" t="s">
        <v>69</v>
      </c>
      <c r="R39" s="25"/>
      <c r="S39" s="20" t="s">
        <v>863</v>
      </c>
      <c r="T39" s="20" t="s">
        <v>853</v>
      </c>
      <c r="U39" s="20" t="s">
        <v>54</v>
      </c>
      <c r="V39" s="20" t="s">
        <v>71</v>
      </c>
      <c r="W39" s="21" t="str">
        <f t="shared" si="1"/>
        <v>alp-aquisicao-varejo-awa-dv360</v>
      </c>
      <c r="X39" s="21" t="str">
        <f t="shared" si="2"/>
        <v>aquisicao-marca-display-comportamental-todos-none</v>
      </c>
      <c r="Y39" s="21" t="str">
        <f t="shared" si="3"/>
        <v>aquisicao-marca-display-large_rectangle-336x280-voce_e_cielo_stress-as_25_in_market_e_concorrencia-cpm</v>
      </c>
      <c r="Z39" s="22" t="str">
        <f t="shared" si="4"/>
        <v>alp-aquisicao-varejo-awa</v>
      </c>
      <c r="AA39" s="22" t="str">
        <f t="shared" si="5"/>
        <v>dv360</v>
      </c>
      <c r="AB39" s="22" t="str">
        <f t="shared" si="6"/>
        <v>varejo-dv360-awa-336x280-todos-display-as_25_in_market_e_concorrencia-</v>
      </c>
      <c r="AC39" s="22" t="str">
        <f t="shared" si="7"/>
        <v>aquisicao-varejo-dv360-marca-display-large_rectangle-voce_e_cielo_stress-as_25_in_market_e_concorrencia</v>
      </c>
      <c r="AD39" s="22" t="str">
        <f t="shared" si="8"/>
        <v>varejo-dv360-marca-display-large_rectangle-336x280-voce_e_cielo_stress-as_25_in_market_e_concorrencia-cpm</v>
      </c>
      <c r="AE39" s="22" t="str">
        <f t="shared" si="9"/>
        <v>aquisicao-comportamental-large_rectangle-336x280-marca-cpm-voce_e_cielo_stress-tag</v>
      </c>
    </row>
    <row r="40">
      <c r="A40" s="14" t="s">
        <v>36</v>
      </c>
      <c r="B40" s="10">
        <v>43903.0</v>
      </c>
      <c r="C40" s="10">
        <v>44227.0</v>
      </c>
      <c r="D40" s="15">
        <v>2.390908E7</v>
      </c>
      <c r="E40" s="34">
        <v>2.70479575E8</v>
      </c>
      <c r="F40" s="34">
        <v>4.65037875E8</v>
      </c>
      <c r="G40" s="14" t="s">
        <v>397</v>
      </c>
      <c r="H40" s="14" t="s">
        <v>64</v>
      </c>
      <c r="I40" s="14" t="s">
        <v>65</v>
      </c>
      <c r="J40" s="14" t="s">
        <v>419</v>
      </c>
      <c r="K40" s="14" t="s">
        <v>420</v>
      </c>
      <c r="L40" s="14" t="s">
        <v>45</v>
      </c>
      <c r="M40" s="14" t="s">
        <v>66</v>
      </c>
      <c r="N40" s="14" t="s">
        <v>74</v>
      </c>
      <c r="O40" s="14" t="s">
        <v>75</v>
      </c>
      <c r="P40" s="14" t="s">
        <v>401</v>
      </c>
      <c r="Q40" s="14" t="s">
        <v>69</v>
      </c>
      <c r="R40" s="16"/>
      <c r="S40" s="14" t="s">
        <v>861</v>
      </c>
      <c r="T40" s="14" t="s">
        <v>853</v>
      </c>
      <c r="U40" s="14" t="s">
        <v>54</v>
      </c>
      <c r="V40" s="14" t="s">
        <v>71</v>
      </c>
      <c r="W40" s="16" t="str">
        <f t="shared" si="1"/>
        <v>alp-aquisicao-varejo-awa-verizon</v>
      </c>
      <c r="X40" s="16" t="str">
        <f t="shared" si="2"/>
        <v>aquisicao-marca-display-comportamental-todos-none</v>
      </c>
      <c r="Y40" s="16" t="str">
        <f t="shared" si="3"/>
        <v>aquisicao-marca-display-medium_rectangle-300x250-voce_e_cielo_stress-as_25-mais_comportamental-cpm</v>
      </c>
      <c r="Z40" s="17" t="str">
        <f t="shared" si="4"/>
        <v>alp-aquisicao-varejo-awa</v>
      </c>
      <c r="AA40" s="17" t="str">
        <f t="shared" si="5"/>
        <v>verizon</v>
      </c>
      <c r="AB40" s="17" t="str">
        <f t="shared" si="6"/>
        <v>varejo-verizon-awa-300x250-todos-display-as_25-mais_comportamental-</v>
      </c>
      <c r="AC40" s="17" t="str">
        <f t="shared" si="7"/>
        <v>aquisicao-varejo-verizon-marca-display-medium_rectangle-voce_e_cielo_stress-as_25-mais_comportamental</v>
      </c>
      <c r="AD40" s="17" t="str">
        <f t="shared" si="8"/>
        <v>varejo-verizon-marca-display-medium_rectangle-300x250-voce_e_cielo_stress-as_25-mais_comportamental-cpm</v>
      </c>
      <c r="AE40" s="17" t="str">
        <f t="shared" si="9"/>
        <v>aquisicao-comportamental-medium_rectangle-300x250-marca-cpm-voce_e_cielo_stress-tag</v>
      </c>
    </row>
    <row r="41">
      <c r="A41" s="20" t="s">
        <v>36</v>
      </c>
      <c r="B41" s="18">
        <v>43903.0</v>
      </c>
      <c r="C41" s="18">
        <v>44227.0</v>
      </c>
      <c r="D41" s="26">
        <v>2.390908E7</v>
      </c>
      <c r="E41" s="33">
        <v>2.70479572E8</v>
      </c>
      <c r="F41" s="33">
        <v>4.65037872E8</v>
      </c>
      <c r="G41" s="20" t="s">
        <v>397</v>
      </c>
      <c r="H41" s="20" t="s">
        <v>64</v>
      </c>
      <c r="I41" s="20" t="s">
        <v>65</v>
      </c>
      <c r="J41" s="20" t="s">
        <v>419</v>
      </c>
      <c r="K41" s="20" t="s">
        <v>420</v>
      </c>
      <c r="L41" s="20" t="s">
        <v>45</v>
      </c>
      <c r="M41" s="20" t="s">
        <v>66</v>
      </c>
      <c r="N41" s="20" t="s">
        <v>83</v>
      </c>
      <c r="O41" s="20" t="s">
        <v>84</v>
      </c>
      <c r="P41" s="20" t="s">
        <v>401</v>
      </c>
      <c r="Q41" s="20" t="s">
        <v>69</v>
      </c>
      <c r="R41" s="25"/>
      <c r="S41" s="20" t="s">
        <v>861</v>
      </c>
      <c r="T41" s="20" t="s">
        <v>853</v>
      </c>
      <c r="U41" s="20" t="s">
        <v>54</v>
      </c>
      <c r="V41" s="20" t="s">
        <v>71</v>
      </c>
      <c r="W41" s="21" t="str">
        <f t="shared" si="1"/>
        <v>alp-aquisicao-varejo-awa-verizon</v>
      </c>
      <c r="X41" s="21" t="str">
        <f t="shared" si="2"/>
        <v>aquisicao-marca-display-comportamental-todos-none</v>
      </c>
      <c r="Y41" s="21" t="str">
        <f t="shared" si="3"/>
        <v>aquisicao-marca-display-leaderboard-728x90-voce_e_cielo_stress-as_25-mais_comportamental-cpm</v>
      </c>
      <c r="Z41" s="22" t="str">
        <f t="shared" si="4"/>
        <v>alp-aquisicao-varejo-awa</v>
      </c>
      <c r="AA41" s="22" t="str">
        <f t="shared" si="5"/>
        <v>verizon</v>
      </c>
      <c r="AB41" s="22" t="str">
        <f t="shared" si="6"/>
        <v>varejo-verizon-awa-728x90-todos-display-as_25-mais_comportamental-</v>
      </c>
      <c r="AC41" s="22" t="str">
        <f t="shared" si="7"/>
        <v>aquisicao-varejo-verizon-marca-display-leaderboard-voce_e_cielo_stress-as_25-mais_comportamental</v>
      </c>
      <c r="AD41" s="22" t="str">
        <f t="shared" si="8"/>
        <v>varejo-verizon-marca-display-leaderboard-728x90-voce_e_cielo_stress-as_25-mais_comportamental-cpm</v>
      </c>
      <c r="AE41" s="22" t="str">
        <f t="shared" si="9"/>
        <v>aquisicao-comportamental-leaderboard-728x90-marca-cpm-voce_e_cielo_stress-tag</v>
      </c>
    </row>
    <row r="42">
      <c r="A42" s="14" t="s">
        <v>36</v>
      </c>
      <c r="B42" s="10">
        <v>43903.0</v>
      </c>
      <c r="C42" s="10">
        <v>44227.0</v>
      </c>
      <c r="D42" s="15">
        <v>2.390908E7</v>
      </c>
      <c r="E42" s="34">
        <v>2.70728604E8</v>
      </c>
      <c r="F42" s="34">
        <v>4.65205757E8</v>
      </c>
      <c r="G42" s="14" t="s">
        <v>397</v>
      </c>
      <c r="H42" s="14" t="s">
        <v>64</v>
      </c>
      <c r="I42" s="14" t="s">
        <v>65</v>
      </c>
      <c r="J42" s="14" t="s">
        <v>419</v>
      </c>
      <c r="K42" s="14" t="s">
        <v>420</v>
      </c>
      <c r="L42" s="14" t="s">
        <v>45</v>
      </c>
      <c r="M42" s="14" t="s">
        <v>66</v>
      </c>
      <c r="N42" s="14" t="s">
        <v>67</v>
      </c>
      <c r="O42" s="14" t="s">
        <v>68</v>
      </c>
      <c r="P42" s="14" t="s">
        <v>401</v>
      </c>
      <c r="Q42" s="14" t="s">
        <v>69</v>
      </c>
      <c r="R42" s="16"/>
      <c r="S42" s="14" t="s">
        <v>861</v>
      </c>
      <c r="T42" s="14" t="s">
        <v>853</v>
      </c>
      <c r="U42" s="14" t="s">
        <v>54</v>
      </c>
      <c r="V42" s="14" t="s">
        <v>71</v>
      </c>
      <c r="W42" s="16" t="str">
        <f t="shared" si="1"/>
        <v>alp-aquisicao-varejo-awa-verizon</v>
      </c>
      <c r="X42" s="16" t="str">
        <f t="shared" si="2"/>
        <v>aquisicao-marca-display-comportamental-todos-none</v>
      </c>
      <c r="Y42" s="16" t="str">
        <f t="shared" si="3"/>
        <v>aquisicao-marca-display-wide_skyscraper-160x600-voce_e_cielo_stress-as_25-mais_comportamental-cpm</v>
      </c>
      <c r="Z42" s="17" t="str">
        <f t="shared" si="4"/>
        <v>alp-aquisicao-varejo-awa</v>
      </c>
      <c r="AA42" s="17" t="str">
        <f t="shared" si="5"/>
        <v>verizon</v>
      </c>
      <c r="AB42" s="17" t="str">
        <f t="shared" si="6"/>
        <v>varejo-verizon-awa-160x600-todos-display-as_25-mais_comportamental-</v>
      </c>
      <c r="AC42" s="17" t="str">
        <f t="shared" si="7"/>
        <v>aquisicao-varejo-verizon-marca-display-wide_skyscraper-voce_e_cielo_stress-as_25-mais_comportamental</v>
      </c>
      <c r="AD42" s="17" t="str">
        <f t="shared" si="8"/>
        <v>varejo-verizon-marca-display-wide_skyscraper-160x600-voce_e_cielo_stress-as_25-mais_comportamental-cpm</v>
      </c>
      <c r="AE42" s="17" t="str">
        <f t="shared" si="9"/>
        <v>aquisicao-comportamental-wide_skyscraper-160x600-marca-cpm-voce_e_cielo_stress-tag</v>
      </c>
    </row>
    <row r="43">
      <c r="A43" s="20" t="s">
        <v>36</v>
      </c>
      <c r="B43" s="18">
        <v>43903.0</v>
      </c>
      <c r="C43" s="18">
        <v>44227.0</v>
      </c>
      <c r="D43" s="26">
        <v>2.390908E7</v>
      </c>
      <c r="E43" s="33">
        <v>2.70479569E8</v>
      </c>
      <c r="F43" s="33">
        <v>4.65037869E8</v>
      </c>
      <c r="G43" s="20" t="s">
        <v>397</v>
      </c>
      <c r="H43" s="20" t="s">
        <v>64</v>
      </c>
      <c r="I43" s="20" t="s">
        <v>65</v>
      </c>
      <c r="J43" s="20" t="s">
        <v>419</v>
      </c>
      <c r="K43" s="20" t="s">
        <v>420</v>
      </c>
      <c r="L43" s="20" t="s">
        <v>45</v>
      </c>
      <c r="M43" s="20" t="s">
        <v>66</v>
      </c>
      <c r="N43" s="20" t="s">
        <v>77</v>
      </c>
      <c r="O43" s="20" t="s">
        <v>78</v>
      </c>
      <c r="P43" s="20" t="s">
        <v>401</v>
      </c>
      <c r="Q43" s="20" t="s">
        <v>69</v>
      </c>
      <c r="R43" s="25"/>
      <c r="S43" s="20" t="s">
        <v>861</v>
      </c>
      <c r="T43" s="20" t="s">
        <v>853</v>
      </c>
      <c r="U43" s="20" t="s">
        <v>54</v>
      </c>
      <c r="V43" s="20" t="s">
        <v>71</v>
      </c>
      <c r="W43" s="21" t="str">
        <f t="shared" si="1"/>
        <v>alp-aquisicao-varejo-awa-verizon</v>
      </c>
      <c r="X43" s="21" t="str">
        <f t="shared" si="2"/>
        <v>aquisicao-marca-display-comportamental-todos-none</v>
      </c>
      <c r="Y43" s="21" t="str">
        <f t="shared" si="3"/>
        <v>aquisicao-marca-display-halfpage-300x600-voce_e_cielo_stress-as_25-mais_comportamental-cpm</v>
      </c>
      <c r="Z43" s="22" t="str">
        <f t="shared" si="4"/>
        <v>alp-aquisicao-varejo-awa</v>
      </c>
      <c r="AA43" s="22" t="str">
        <f t="shared" si="5"/>
        <v>verizon</v>
      </c>
      <c r="AB43" s="22" t="str">
        <f t="shared" si="6"/>
        <v>varejo-verizon-awa-300x600-todos-display-as_25-mais_comportamental-</v>
      </c>
      <c r="AC43" s="22" t="str">
        <f t="shared" si="7"/>
        <v>aquisicao-varejo-verizon-marca-display-halfpage-voce_e_cielo_stress-as_25-mais_comportamental</v>
      </c>
      <c r="AD43" s="22" t="str">
        <f t="shared" si="8"/>
        <v>varejo-verizon-marca-display-halfpage-300x600-voce_e_cielo_stress-as_25-mais_comportamental-cpm</v>
      </c>
      <c r="AE43" s="22" t="str">
        <f t="shared" si="9"/>
        <v>aquisicao-comportamental-halfpage-300x600-marca-cpm-voce_e_cielo_stress-tag</v>
      </c>
    </row>
    <row r="44">
      <c r="A44" s="14" t="s">
        <v>36</v>
      </c>
      <c r="B44" s="10">
        <v>43903.0</v>
      </c>
      <c r="C44" s="10">
        <v>44227.0</v>
      </c>
      <c r="D44" s="15">
        <v>2.390908E7</v>
      </c>
      <c r="E44" s="34">
        <v>2.70479566E8</v>
      </c>
      <c r="F44" s="34">
        <v>4.65037866E8</v>
      </c>
      <c r="G44" s="14" t="s">
        <v>397</v>
      </c>
      <c r="H44" s="14" t="s">
        <v>64</v>
      </c>
      <c r="I44" s="14" t="s">
        <v>65</v>
      </c>
      <c r="J44" s="14" t="s">
        <v>419</v>
      </c>
      <c r="K44" s="14" t="s">
        <v>420</v>
      </c>
      <c r="L44" s="14" t="s">
        <v>45</v>
      </c>
      <c r="M44" s="14" t="s">
        <v>66</v>
      </c>
      <c r="N44" s="14" t="s">
        <v>80</v>
      </c>
      <c r="O44" s="14" t="s">
        <v>81</v>
      </c>
      <c r="P44" s="14" t="s">
        <v>401</v>
      </c>
      <c r="Q44" s="14" t="s">
        <v>69</v>
      </c>
      <c r="R44" s="16"/>
      <c r="S44" s="14" t="s">
        <v>861</v>
      </c>
      <c r="T44" s="14" t="s">
        <v>853</v>
      </c>
      <c r="U44" s="14" t="s">
        <v>54</v>
      </c>
      <c r="V44" s="14" t="s">
        <v>71</v>
      </c>
      <c r="W44" s="16" t="str">
        <f t="shared" si="1"/>
        <v>alp-aquisicao-varejo-awa-verizon</v>
      </c>
      <c r="X44" s="16" t="str">
        <f t="shared" si="2"/>
        <v>aquisicao-marca-display-comportamental-todos-none</v>
      </c>
      <c r="Y44" s="16" t="str">
        <f t="shared" si="3"/>
        <v>aquisicao-marca-display-mobile_leaderboard-320x50-voce_e_cielo_stress-as_25-mais_comportamental-cpm</v>
      </c>
      <c r="Z44" s="17" t="str">
        <f t="shared" si="4"/>
        <v>alp-aquisicao-varejo-awa</v>
      </c>
      <c r="AA44" s="17" t="str">
        <f t="shared" si="5"/>
        <v>verizon</v>
      </c>
      <c r="AB44" s="17" t="str">
        <f t="shared" si="6"/>
        <v>varejo-verizon-awa-320x50-todos-display-as_25-mais_comportamental-</v>
      </c>
      <c r="AC44" s="17" t="str">
        <f t="shared" si="7"/>
        <v>aquisicao-varejo-verizon-marca-display-mobile_leaderboard-voce_e_cielo_stress-as_25-mais_comportamental</v>
      </c>
      <c r="AD44" s="17" t="str">
        <f t="shared" si="8"/>
        <v>varejo-verizon-marca-display-mobile_leaderboard-320x50-voce_e_cielo_stress-as_25-mais_comportamental-cpm</v>
      </c>
      <c r="AE44" s="17" t="str">
        <f t="shared" si="9"/>
        <v>aquisicao-comportamental-mobile_leaderboard-320x50-marca-cpm-voce_e_cielo_stress-tag</v>
      </c>
    </row>
    <row r="45">
      <c r="A45" s="20" t="s">
        <v>36</v>
      </c>
      <c r="B45" s="18">
        <v>43903.0</v>
      </c>
      <c r="C45" s="18">
        <v>44227.0</v>
      </c>
      <c r="D45" s="26">
        <v>2.390908E7</v>
      </c>
      <c r="E45" s="33">
        <v>2.70783085E8</v>
      </c>
      <c r="F45" s="33">
        <v>4.65417475E8</v>
      </c>
      <c r="G45" s="20" t="s">
        <v>397</v>
      </c>
      <c r="H45" s="20" t="s">
        <v>64</v>
      </c>
      <c r="I45" s="20" t="s">
        <v>65</v>
      </c>
      <c r="J45" s="20" t="s">
        <v>419</v>
      </c>
      <c r="K45" s="20" t="s">
        <v>420</v>
      </c>
      <c r="L45" s="20" t="s">
        <v>45</v>
      </c>
      <c r="M45" s="20" t="s">
        <v>66</v>
      </c>
      <c r="N45" s="20" t="s">
        <v>74</v>
      </c>
      <c r="O45" s="20" t="s">
        <v>81</v>
      </c>
      <c r="P45" s="20" t="s">
        <v>401</v>
      </c>
      <c r="Q45" s="20" t="s">
        <v>241</v>
      </c>
      <c r="R45" s="25"/>
      <c r="S45" s="20" t="s">
        <v>863</v>
      </c>
      <c r="T45" s="20" t="s">
        <v>853</v>
      </c>
      <c r="U45" s="20" t="s">
        <v>54</v>
      </c>
      <c r="V45" s="20" t="s">
        <v>71</v>
      </c>
      <c r="W45" s="21" t="str">
        <f t="shared" si="1"/>
        <v>alp-aquisicao-varejo-awa-verizon</v>
      </c>
      <c r="X45" s="21" t="str">
        <f t="shared" si="2"/>
        <v>aquisicao-marca-display-in_market-todos-none</v>
      </c>
      <c r="Y45" s="21" t="str">
        <f t="shared" si="3"/>
        <v>aquisicao-marca-display-medium_rectangle-320x50-voce_e_cielo_stress-as_25_in_market_e_concorrencia-cpm</v>
      </c>
      <c r="Z45" s="22" t="str">
        <f t="shared" si="4"/>
        <v>alp-aquisicao-varejo-awa</v>
      </c>
      <c r="AA45" s="22" t="str">
        <f t="shared" si="5"/>
        <v>verizon</v>
      </c>
      <c r="AB45" s="22" t="str">
        <f t="shared" si="6"/>
        <v>varejo-verizon-awa-320x50-todos-display-as_25_in_market_e_concorrencia-</v>
      </c>
      <c r="AC45" s="22" t="str">
        <f t="shared" si="7"/>
        <v>aquisicao-varejo-verizon-marca-display-medium_rectangle-voce_e_cielo_stress-as_25_in_market_e_concorrencia</v>
      </c>
      <c r="AD45" s="22" t="str">
        <f t="shared" si="8"/>
        <v>varejo-verizon-marca-display-medium_rectangle-320x50-voce_e_cielo_stress-as_25_in_market_e_concorrencia-cpm</v>
      </c>
      <c r="AE45" s="22" t="s">
        <v>865</v>
      </c>
    </row>
    <row r="46">
      <c r="A46" s="14" t="s">
        <v>36</v>
      </c>
      <c r="B46" s="10">
        <v>43903.0</v>
      </c>
      <c r="C46" s="10">
        <v>44227.0</v>
      </c>
      <c r="D46" s="15">
        <v>2.390908E7</v>
      </c>
      <c r="E46" s="34">
        <v>2.70783082E8</v>
      </c>
      <c r="F46" s="34">
        <v>4.65377768E8</v>
      </c>
      <c r="G46" s="14" t="s">
        <v>397</v>
      </c>
      <c r="H46" s="14" t="s">
        <v>64</v>
      </c>
      <c r="I46" s="14" t="s">
        <v>65</v>
      </c>
      <c r="J46" s="14" t="s">
        <v>419</v>
      </c>
      <c r="K46" s="14" t="s">
        <v>420</v>
      </c>
      <c r="L46" s="14" t="s">
        <v>45</v>
      </c>
      <c r="M46" s="14" t="s">
        <v>66</v>
      </c>
      <c r="N46" s="14" t="s">
        <v>83</v>
      </c>
      <c r="O46" s="14" t="s">
        <v>84</v>
      </c>
      <c r="P46" s="14" t="s">
        <v>401</v>
      </c>
      <c r="Q46" s="14" t="s">
        <v>241</v>
      </c>
      <c r="R46" s="16"/>
      <c r="S46" s="14" t="s">
        <v>863</v>
      </c>
      <c r="T46" s="14" t="s">
        <v>853</v>
      </c>
      <c r="U46" s="14" t="s">
        <v>54</v>
      </c>
      <c r="V46" s="14" t="s">
        <v>71</v>
      </c>
      <c r="W46" s="21" t="str">
        <f t="shared" si="1"/>
        <v>alp-aquisicao-varejo-awa-verizon</v>
      </c>
      <c r="X46" s="21" t="str">
        <f t="shared" si="2"/>
        <v>aquisicao-marca-display-in_market-todos-none</v>
      </c>
      <c r="Y46" s="21" t="str">
        <f t="shared" si="3"/>
        <v>aquisicao-marca-display-leaderboard-728x90-voce_e_cielo_stress-as_25_in_market_e_concorrencia-cpm</v>
      </c>
      <c r="Z46" s="22" t="str">
        <f t="shared" si="4"/>
        <v>alp-aquisicao-varejo-awa</v>
      </c>
      <c r="AA46" s="22" t="str">
        <f t="shared" si="5"/>
        <v>verizon</v>
      </c>
      <c r="AB46" s="22" t="str">
        <f t="shared" si="6"/>
        <v>varejo-verizon-awa-728x90-todos-display-as_25_in_market_e_concorrencia-</v>
      </c>
      <c r="AC46" s="22" t="str">
        <f t="shared" si="7"/>
        <v>aquisicao-varejo-verizon-marca-display-leaderboard-voce_e_cielo_stress-as_25_in_market_e_concorrencia</v>
      </c>
      <c r="AD46" s="22" t="str">
        <f t="shared" si="8"/>
        <v>varejo-verizon-marca-display-leaderboard-728x90-voce_e_cielo_stress-as_25_in_market_e_concorrencia-cpm</v>
      </c>
      <c r="AE46" s="22" t="s">
        <v>866</v>
      </c>
    </row>
    <row r="47">
      <c r="A47" s="20" t="s">
        <v>36</v>
      </c>
      <c r="B47" s="18">
        <v>43903.0</v>
      </c>
      <c r="C47" s="18">
        <v>44227.0</v>
      </c>
      <c r="D47" s="26">
        <v>2.390908E7</v>
      </c>
      <c r="E47" s="33">
        <v>2.70783079E8</v>
      </c>
      <c r="F47" s="33">
        <v>4.65377765E8</v>
      </c>
      <c r="G47" s="20" t="s">
        <v>397</v>
      </c>
      <c r="H47" s="20" t="s">
        <v>64</v>
      </c>
      <c r="I47" s="20" t="s">
        <v>65</v>
      </c>
      <c r="J47" s="20" t="s">
        <v>419</v>
      </c>
      <c r="K47" s="20" t="s">
        <v>420</v>
      </c>
      <c r="L47" s="20" t="s">
        <v>45</v>
      </c>
      <c r="M47" s="20" t="s">
        <v>66</v>
      </c>
      <c r="N47" s="20" t="s">
        <v>67</v>
      </c>
      <c r="O47" s="20" t="s">
        <v>68</v>
      </c>
      <c r="P47" s="20" t="s">
        <v>401</v>
      </c>
      <c r="Q47" s="20" t="s">
        <v>241</v>
      </c>
      <c r="R47" s="25"/>
      <c r="S47" s="20" t="s">
        <v>863</v>
      </c>
      <c r="T47" s="20" t="s">
        <v>853</v>
      </c>
      <c r="U47" s="20" t="s">
        <v>54</v>
      </c>
      <c r="V47" s="20" t="s">
        <v>71</v>
      </c>
      <c r="W47" s="16" t="str">
        <f t="shared" si="1"/>
        <v>alp-aquisicao-varejo-awa-verizon</v>
      </c>
      <c r="X47" s="16" t="str">
        <f t="shared" si="2"/>
        <v>aquisicao-marca-display-in_market-todos-none</v>
      </c>
      <c r="Y47" s="16" t="str">
        <f t="shared" si="3"/>
        <v>aquisicao-marca-display-wide_skyscraper-160x600-voce_e_cielo_stress-as_25_in_market_e_concorrencia-cpm</v>
      </c>
      <c r="Z47" s="17" t="str">
        <f t="shared" si="4"/>
        <v>alp-aquisicao-varejo-awa</v>
      </c>
      <c r="AA47" s="17" t="str">
        <f t="shared" si="5"/>
        <v>verizon</v>
      </c>
      <c r="AB47" s="17" t="str">
        <f t="shared" si="6"/>
        <v>varejo-verizon-awa-160x600-todos-display-as_25_in_market_e_concorrencia-</v>
      </c>
      <c r="AC47" s="17" t="str">
        <f t="shared" si="7"/>
        <v>aquisicao-varejo-verizon-marca-display-wide_skyscraper-voce_e_cielo_stress-as_25_in_market_e_concorrencia</v>
      </c>
      <c r="AD47" s="17" t="str">
        <f t="shared" si="8"/>
        <v>varejo-verizon-marca-display-wide_skyscraper-160x600-voce_e_cielo_stress-as_25_in_market_e_concorrencia-cpm</v>
      </c>
      <c r="AE47" s="17" t="s">
        <v>867</v>
      </c>
    </row>
    <row r="48">
      <c r="A48" s="14" t="s">
        <v>36</v>
      </c>
      <c r="B48" s="10">
        <v>43903.0</v>
      </c>
      <c r="C48" s="10">
        <v>44227.0</v>
      </c>
      <c r="D48" s="15">
        <v>2.390908E7</v>
      </c>
      <c r="E48" s="34">
        <v>2.70783076E8</v>
      </c>
      <c r="F48" s="34">
        <v>4.65377762E8</v>
      </c>
      <c r="G48" s="14" t="s">
        <v>397</v>
      </c>
      <c r="H48" s="14" t="s">
        <v>64</v>
      </c>
      <c r="I48" s="14" t="s">
        <v>65</v>
      </c>
      <c r="J48" s="14" t="s">
        <v>419</v>
      </c>
      <c r="K48" s="14" t="s">
        <v>420</v>
      </c>
      <c r="L48" s="14" t="s">
        <v>45</v>
      </c>
      <c r="M48" s="14" t="s">
        <v>66</v>
      </c>
      <c r="N48" s="14" t="s">
        <v>864</v>
      </c>
      <c r="O48" s="14" t="s">
        <v>78</v>
      </c>
      <c r="P48" s="14" t="s">
        <v>401</v>
      </c>
      <c r="Q48" s="14" t="s">
        <v>241</v>
      </c>
      <c r="R48" s="16"/>
      <c r="S48" s="14" t="s">
        <v>863</v>
      </c>
      <c r="T48" s="14" t="s">
        <v>853</v>
      </c>
      <c r="U48" s="14" t="s">
        <v>54</v>
      </c>
      <c r="V48" s="14" t="s">
        <v>71</v>
      </c>
      <c r="W48" s="21" t="str">
        <f t="shared" si="1"/>
        <v>alp-aquisicao-varejo-awa-verizon</v>
      </c>
      <c r="X48" s="21" t="str">
        <f t="shared" si="2"/>
        <v>aquisicao-marca-display-in_market-todos-none</v>
      </c>
      <c r="Y48" s="21" t="str">
        <f t="shared" si="3"/>
        <v>aquisicao-marca-display-halpage-300x600-voce_e_cielo_stress-as_25_in_market_e_concorrencia-cpm</v>
      </c>
      <c r="Z48" s="22" t="str">
        <f t="shared" si="4"/>
        <v>alp-aquisicao-varejo-awa</v>
      </c>
      <c r="AA48" s="22" t="str">
        <f t="shared" si="5"/>
        <v>verizon</v>
      </c>
      <c r="AB48" s="22" t="str">
        <f t="shared" si="6"/>
        <v>varejo-verizon-awa-300x600-todos-display-as_25_in_market_e_concorrencia-</v>
      </c>
      <c r="AC48" s="22" t="str">
        <f t="shared" si="7"/>
        <v>aquisicao-varejo-verizon-marca-display-halpage-voce_e_cielo_stress-as_25_in_market_e_concorrencia</v>
      </c>
      <c r="AD48" s="22" t="str">
        <f t="shared" si="8"/>
        <v>varejo-verizon-marca-display-halpage-300x600-voce_e_cielo_stress-as_25_in_market_e_concorrencia-cpm</v>
      </c>
      <c r="AE48" s="22" t="s">
        <v>868</v>
      </c>
    </row>
    <row r="49">
      <c r="A49" s="20" t="s">
        <v>36</v>
      </c>
      <c r="B49" s="18">
        <v>43903.0</v>
      </c>
      <c r="C49" s="18">
        <v>44227.0</v>
      </c>
      <c r="D49" s="26">
        <v>2.390908E7</v>
      </c>
      <c r="E49" s="33">
        <v>2.70783073E8</v>
      </c>
      <c r="F49" s="33">
        <v>4.65377759E8</v>
      </c>
      <c r="G49" s="20" t="s">
        <v>397</v>
      </c>
      <c r="H49" s="20" t="s">
        <v>64</v>
      </c>
      <c r="I49" s="20" t="s">
        <v>65</v>
      </c>
      <c r="J49" s="20" t="s">
        <v>419</v>
      </c>
      <c r="K49" s="20" t="s">
        <v>420</v>
      </c>
      <c r="L49" s="20" t="s">
        <v>45</v>
      </c>
      <c r="M49" s="20" t="s">
        <v>66</v>
      </c>
      <c r="N49" s="20" t="s">
        <v>80</v>
      </c>
      <c r="O49" s="20" t="s">
        <v>81</v>
      </c>
      <c r="P49" s="20" t="s">
        <v>401</v>
      </c>
      <c r="Q49" s="20" t="s">
        <v>241</v>
      </c>
      <c r="R49" s="25"/>
      <c r="S49" s="20" t="s">
        <v>863</v>
      </c>
      <c r="T49" s="20" t="s">
        <v>853</v>
      </c>
      <c r="U49" s="20" t="s">
        <v>54</v>
      </c>
      <c r="V49" s="20" t="s">
        <v>71</v>
      </c>
      <c r="W49" s="39" t="str">
        <f t="shared" si="1"/>
        <v>alp-aquisicao-varejo-awa-verizon</v>
      </c>
      <c r="X49" s="40" t="str">
        <f t="shared" si="2"/>
        <v>aquisicao-marca-display-in_market-todos-none</v>
      </c>
      <c r="Y49" s="40" t="str">
        <f t="shared" si="3"/>
        <v>aquisicao-marca-display-mobile_leaderboard-320x50-voce_e_cielo_stress-as_25_in_market_e_concorrencia-cpm</v>
      </c>
      <c r="Z49" s="41" t="str">
        <f t="shared" si="4"/>
        <v>alp-aquisicao-varejo-awa</v>
      </c>
      <c r="AA49" s="41" t="str">
        <f t="shared" si="5"/>
        <v>verizon</v>
      </c>
      <c r="AB49" s="41" t="str">
        <f t="shared" si="6"/>
        <v>varejo-verizon-awa-320x50-todos-display-as_25_in_market_e_concorrencia-</v>
      </c>
      <c r="AC49" s="41" t="str">
        <f t="shared" si="7"/>
        <v>aquisicao-varejo-verizon-marca-display-mobile_leaderboard-voce_e_cielo_stress-as_25_in_market_e_concorrencia</v>
      </c>
      <c r="AD49" s="41" t="str">
        <f t="shared" si="8"/>
        <v>varejo-verizon-marca-display-mobile_leaderboard-320x50-voce_e_cielo_stress-as_25_in_market_e_concorrencia-cpm</v>
      </c>
      <c r="AE49" s="41" t="s">
        <v>869</v>
      </c>
    </row>
    <row r="50">
      <c r="A50" s="14" t="s">
        <v>36</v>
      </c>
      <c r="B50" s="10">
        <v>43914.0</v>
      </c>
      <c r="C50" s="10">
        <v>44227.0</v>
      </c>
      <c r="D50" s="15">
        <v>2.3950468E7</v>
      </c>
      <c r="E50" s="34">
        <v>2.70781053E8</v>
      </c>
      <c r="F50" s="34">
        <v>4.65303266E8</v>
      </c>
      <c r="G50" s="14" t="s">
        <v>397</v>
      </c>
      <c r="H50" s="14" t="s">
        <v>464</v>
      </c>
      <c r="I50" s="14" t="s">
        <v>65</v>
      </c>
      <c r="J50" s="14" t="s">
        <v>419</v>
      </c>
      <c r="K50" s="14" t="s">
        <v>721</v>
      </c>
      <c r="L50" s="14" t="s">
        <v>45</v>
      </c>
      <c r="M50" s="14" t="s">
        <v>66</v>
      </c>
      <c r="N50" s="14" t="s">
        <v>400</v>
      </c>
      <c r="O50" s="14" t="s">
        <v>722</v>
      </c>
      <c r="P50" s="14" t="s">
        <v>401</v>
      </c>
      <c r="Q50" s="14" t="s">
        <v>69</v>
      </c>
      <c r="R50" s="16"/>
      <c r="S50" s="14" t="s">
        <v>718</v>
      </c>
      <c r="T50" s="14" t="s">
        <v>723</v>
      </c>
      <c r="U50" s="14" t="s">
        <v>54</v>
      </c>
      <c r="V50" s="14" t="s">
        <v>89</v>
      </c>
      <c r="W50" s="39" t="str">
        <f t="shared" si="1"/>
        <v>alp-pegn-varejo-awa-globo</v>
      </c>
      <c r="X50" s="40" t="str">
        <f t="shared" si="2"/>
        <v>pegn-marca-display-comportamental-todos-none</v>
      </c>
      <c r="Y50" s="40" t="str">
        <f t="shared" si="3"/>
        <v>pegn-marca-display-carrossel-400x300-pegn_voce_e_cielo_azul-as_25_comportamental-cpm</v>
      </c>
      <c r="Z50" s="41" t="str">
        <f t="shared" si="4"/>
        <v>alp-pegn-varejo-awa</v>
      </c>
      <c r="AA50" s="41" t="str">
        <f t="shared" si="5"/>
        <v>globo</v>
      </c>
      <c r="AB50" s="22" t="str">
        <f t="shared" si="6"/>
        <v>varejo-globo-awa-400x300-todos-display-as_25_comportamental-</v>
      </c>
      <c r="AC50" s="22" t="str">
        <f t="shared" si="7"/>
        <v>pegn-varejo-globo-marca-display-carrossel-pegn_voce_e_cielo_azul-as_25_comportamental</v>
      </c>
      <c r="AD50" s="22" t="str">
        <f t="shared" si="8"/>
        <v>varejo-globo-marca-display-carrossel-400x300-pegn_voce_e_cielo_azul-as_25_comportamental-cpm</v>
      </c>
      <c r="AE50" s="22" t="str">
        <f t="shared" ref="AE50:AE78" si="10">K50&amp;"-"&amp;Q50&amp;"-"&amp;N50&amp;"-"&amp;O50&amp;"-"&amp;P50&amp;"-"&amp;U50&amp;"-"&amp;T50&amp;"-"&amp;V50</f>
        <v>pegn-comportamental-carrossel-400x300-marca-cpm-pegn_voce_e_cielo_azul-contador</v>
      </c>
    </row>
    <row r="51">
      <c r="A51" s="20" t="s">
        <v>36</v>
      </c>
      <c r="B51" s="18">
        <v>43914.0</v>
      </c>
      <c r="C51" s="18">
        <v>44227.0</v>
      </c>
      <c r="D51" s="26">
        <v>2.3950468E7</v>
      </c>
      <c r="E51" s="33">
        <v>2.70432812E8</v>
      </c>
      <c r="F51" s="33">
        <v>4.6530904E8</v>
      </c>
      <c r="G51" s="20" t="s">
        <v>397</v>
      </c>
      <c r="H51" s="20" t="s">
        <v>464</v>
      </c>
      <c r="I51" s="20" t="s">
        <v>65</v>
      </c>
      <c r="J51" s="20" t="s">
        <v>419</v>
      </c>
      <c r="K51" s="20" t="s">
        <v>721</v>
      </c>
      <c r="L51" s="20" t="s">
        <v>45</v>
      </c>
      <c r="M51" s="20" t="s">
        <v>66</v>
      </c>
      <c r="N51" s="20" t="s">
        <v>400</v>
      </c>
      <c r="O51" s="20" t="s">
        <v>722</v>
      </c>
      <c r="P51" s="20" t="s">
        <v>401</v>
      </c>
      <c r="Q51" s="20" t="s">
        <v>69</v>
      </c>
      <c r="R51" s="25"/>
      <c r="S51" s="20" t="s">
        <v>724</v>
      </c>
      <c r="T51" s="20" t="s">
        <v>723</v>
      </c>
      <c r="U51" s="20" t="s">
        <v>54</v>
      </c>
      <c r="V51" s="20" t="s">
        <v>89</v>
      </c>
      <c r="W51" s="39" t="str">
        <f t="shared" si="1"/>
        <v>alp-pegn-varejo-awa-globo</v>
      </c>
      <c r="X51" s="40" t="str">
        <f t="shared" si="2"/>
        <v>pegn-marca-display-comportamental-todos-none</v>
      </c>
      <c r="Y51" s="40" t="str">
        <f t="shared" si="3"/>
        <v>pegn-marca-display-carrossel-400x300-pegn_voce_e_cielo_azul-as_25_in_market-cpm</v>
      </c>
      <c r="Z51" s="41" t="str">
        <f t="shared" si="4"/>
        <v>alp-pegn-varejo-awa</v>
      </c>
      <c r="AA51" s="41" t="str">
        <f t="shared" si="5"/>
        <v>globo</v>
      </c>
      <c r="AB51" s="41" t="str">
        <f t="shared" si="6"/>
        <v>varejo-globo-awa-400x300-todos-display-as_25_in_market-</v>
      </c>
      <c r="AC51" s="41" t="str">
        <f t="shared" si="7"/>
        <v>pegn-varejo-globo-marca-display-carrossel-pegn_voce_e_cielo_azul-as_25_in_market</v>
      </c>
      <c r="AD51" s="41" t="str">
        <f t="shared" si="8"/>
        <v>varejo-globo-marca-display-carrossel-400x300-pegn_voce_e_cielo_azul-as_25_in_market-cpm</v>
      </c>
      <c r="AE51" s="41" t="str">
        <f t="shared" si="10"/>
        <v>pegn-comportamental-carrossel-400x300-marca-cpm-pegn_voce_e_cielo_azul-contador</v>
      </c>
    </row>
    <row r="52">
      <c r="A52" s="14" t="s">
        <v>36</v>
      </c>
      <c r="B52" s="10">
        <v>43914.0</v>
      </c>
      <c r="C52" s="10">
        <v>44227.0</v>
      </c>
      <c r="D52" s="15">
        <v>2.3950468E7</v>
      </c>
      <c r="E52" s="34">
        <v>2.70432809E8</v>
      </c>
      <c r="F52" s="34">
        <v>4.65309037E8</v>
      </c>
      <c r="G52" s="14" t="s">
        <v>397</v>
      </c>
      <c r="H52" s="14" t="s">
        <v>464</v>
      </c>
      <c r="I52" s="14" t="s">
        <v>65</v>
      </c>
      <c r="J52" s="14" t="s">
        <v>419</v>
      </c>
      <c r="K52" s="14" t="s">
        <v>721</v>
      </c>
      <c r="L52" s="14" t="s">
        <v>45</v>
      </c>
      <c r="M52" s="14" t="s">
        <v>66</v>
      </c>
      <c r="N52" s="14" t="s">
        <v>526</v>
      </c>
      <c r="O52" s="14" t="s">
        <v>527</v>
      </c>
      <c r="P52" s="14" t="s">
        <v>401</v>
      </c>
      <c r="Q52" s="14" t="s">
        <v>69</v>
      </c>
      <c r="R52" s="16"/>
      <c r="S52" s="14" t="s">
        <v>718</v>
      </c>
      <c r="T52" s="14" t="s">
        <v>725</v>
      </c>
      <c r="U52" s="14" t="s">
        <v>54</v>
      </c>
      <c r="V52" s="14" t="s">
        <v>89</v>
      </c>
      <c r="W52" s="39" t="str">
        <f t="shared" si="1"/>
        <v>alp-pegn-varejo-awa-globo</v>
      </c>
      <c r="X52" s="40" t="str">
        <f t="shared" si="2"/>
        <v>pegn-marca-display-comportamental-todos-none</v>
      </c>
      <c r="Y52" s="40" t="str">
        <f t="shared" si="3"/>
        <v>pegn-marca-display-pre_roll-1920x1080-pegn_voce_e_cielo_stress-as_25_comportamental-cpm</v>
      </c>
      <c r="Z52" s="41" t="str">
        <f t="shared" si="4"/>
        <v>alp-pegn-varejo-awa</v>
      </c>
      <c r="AA52" s="41" t="str">
        <f t="shared" si="5"/>
        <v>globo</v>
      </c>
      <c r="AB52" s="22" t="str">
        <f t="shared" si="6"/>
        <v>varejo-globo-awa-1920x1080-todos-display-as_25_comportamental-</v>
      </c>
      <c r="AC52" s="22" t="str">
        <f t="shared" si="7"/>
        <v>pegn-varejo-globo-marca-display-pre_roll-pegn_voce_e_cielo_stress-as_25_comportamental</v>
      </c>
      <c r="AD52" s="41" t="str">
        <f t="shared" si="8"/>
        <v>varejo-globo-marca-display-pre_roll-1920x1080-pegn_voce_e_cielo_stress-as_25_comportamental-cpm</v>
      </c>
      <c r="AE52" s="41" t="str">
        <f t="shared" si="10"/>
        <v>pegn-comportamental-pre_roll-1920x1080-marca-cpm-pegn_voce_e_cielo_stress-contador</v>
      </c>
    </row>
    <row r="53">
      <c r="A53" s="20" t="s">
        <v>36</v>
      </c>
      <c r="B53" s="18">
        <v>43914.0</v>
      </c>
      <c r="C53" s="18">
        <v>44227.0</v>
      </c>
      <c r="D53" s="26">
        <v>2.3950468E7</v>
      </c>
      <c r="E53" s="33">
        <v>2.70432806E8</v>
      </c>
      <c r="F53" s="33">
        <v>4.65309034E8</v>
      </c>
      <c r="G53" s="20" t="s">
        <v>397</v>
      </c>
      <c r="H53" s="20" t="s">
        <v>464</v>
      </c>
      <c r="I53" s="20" t="s">
        <v>65</v>
      </c>
      <c r="J53" s="20" t="s">
        <v>419</v>
      </c>
      <c r="K53" s="20" t="s">
        <v>721</v>
      </c>
      <c r="L53" s="20" t="s">
        <v>45</v>
      </c>
      <c r="M53" s="20" t="s">
        <v>66</v>
      </c>
      <c r="N53" s="20" t="s">
        <v>526</v>
      </c>
      <c r="O53" s="20" t="s">
        <v>527</v>
      </c>
      <c r="P53" s="20" t="s">
        <v>401</v>
      </c>
      <c r="Q53" s="20" t="s">
        <v>69</v>
      </c>
      <c r="R53" s="25"/>
      <c r="S53" s="20" t="s">
        <v>724</v>
      </c>
      <c r="T53" s="20" t="s">
        <v>725</v>
      </c>
      <c r="U53" s="20" t="s">
        <v>54</v>
      </c>
      <c r="V53" s="20" t="s">
        <v>89</v>
      </c>
      <c r="W53" s="39" t="str">
        <f t="shared" si="1"/>
        <v>alp-pegn-varejo-awa-globo</v>
      </c>
      <c r="X53" s="40" t="str">
        <f t="shared" si="2"/>
        <v>pegn-marca-display-comportamental-todos-none</v>
      </c>
      <c r="Y53" s="40" t="str">
        <f t="shared" si="3"/>
        <v>pegn-marca-display-pre_roll-1920x1080-pegn_voce_e_cielo_stress-as_25_in_market-cpm</v>
      </c>
      <c r="Z53" s="41" t="str">
        <f t="shared" si="4"/>
        <v>alp-pegn-varejo-awa</v>
      </c>
      <c r="AA53" s="41" t="str">
        <f t="shared" si="5"/>
        <v>globo</v>
      </c>
      <c r="AB53" s="22" t="str">
        <f t="shared" si="6"/>
        <v>varejo-globo-awa-1920x1080-todos-display-as_25_in_market-</v>
      </c>
      <c r="AC53" s="22" t="str">
        <f t="shared" si="7"/>
        <v>pegn-varejo-globo-marca-display-pre_roll-pegn_voce_e_cielo_stress-as_25_in_market</v>
      </c>
      <c r="AD53" s="41" t="str">
        <f t="shared" si="8"/>
        <v>varejo-globo-marca-display-pre_roll-1920x1080-pegn_voce_e_cielo_stress-as_25_in_market-cpm</v>
      </c>
      <c r="AE53" s="41" t="str">
        <f t="shared" si="10"/>
        <v>pegn-comportamental-pre_roll-1920x1080-marca-cpm-pegn_voce_e_cielo_stress-contador</v>
      </c>
    </row>
    <row r="54">
      <c r="A54" s="14" t="s">
        <v>36</v>
      </c>
      <c r="B54" s="10">
        <v>43914.0</v>
      </c>
      <c r="C54" s="10">
        <v>44227.0</v>
      </c>
      <c r="D54" s="15">
        <v>2.3950468E7</v>
      </c>
      <c r="E54" s="34">
        <v>2.70432803E8</v>
      </c>
      <c r="F54" s="34">
        <v>4.65309031E8</v>
      </c>
      <c r="G54" s="14" t="s">
        <v>397</v>
      </c>
      <c r="H54" s="14" t="s">
        <v>464</v>
      </c>
      <c r="I54" s="14" t="s">
        <v>65</v>
      </c>
      <c r="J54" s="14" t="s">
        <v>419</v>
      </c>
      <c r="K54" s="14" t="s">
        <v>721</v>
      </c>
      <c r="L54" s="14" t="s">
        <v>45</v>
      </c>
      <c r="M54" s="14" t="s">
        <v>66</v>
      </c>
      <c r="N54" s="14" t="s">
        <v>74</v>
      </c>
      <c r="O54" s="14" t="s">
        <v>75</v>
      </c>
      <c r="P54" s="14" t="s">
        <v>401</v>
      </c>
      <c r="Q54" s="14" t="s">
        <v>69</v>
      </c>
      <c r="R54" s="16"/>
      <c r="S54" s="14" t="s">
        <v>718</v>
      </c>
      <c r="T54" s="14" t="s">
        <v>725</v>
      </c>
      <c r="U54" s="14" t="s">
        <v>54</v>
      </c>
      <c r="V54" s="14" t="s">
        <v>89</v>
      </c>
      <c r="W54" s="39" t="str">
        <f t="shared" si="1"/>
        <v>alp-pegn-varejo-awa-globo</v>
      </c>
      <c r="X54" s="40" t="str">
        <f t="shared" si="2"/>
        <v>pegn-marca-display-comportamental-todos-none</v>
      </c>
      <c r="Y54" s="40" t="str">
        <f t="shared" si="3"/>
        <v>pegn-marca-display-medium_rectangle-300x250-pegn_voce_e_cielo_stress-as_25_comportamental-cpm</v>
      </c>
      <c r="Z54" s="41" t="str">
        <f t="shared" si="4"/>
        <v>alp-pegn-varejo-awa</v>
      </c>
      <c r="AA54" s="41" t="str">
        <f t="shared" si="5"/>
        <v>globo</v>
      </c>
      <c r="AB54" s="22" t="str">
        <f t="shared" si="6"/>
        <v>varejo-globo-awa-300x250-todos-display-as_25_comportamental-</v>
      </c>
      <c r="AC54" s="22" t="str">
        <f t="shared" si="7"/>
        <v>pegn-varejo-globo-marca-display-medium_rectangle-pegn_voce_e_cielo_stress-as_25_comportamental</v>
      </c>
      <c r="AD54" s="41" t="str">
        <f t="shared" si="8"/>
        <v>varejo-globo-marca-display-medium_rectangle-300x250-pegn_voce_e_cielo_stress-as_25_comportamental-cpm</v>
      </c>
      <c r="AE54" s="41" t="str">
        <f t="shared" si="10"/>
        <v>pegn-comportamental-medium_rectangle-300x250-marca-cpm-pegn_voce_e_cielo_stress-contador</v>
      </c>
    </row>
    <row r="55">
      <c r="A55" s="20" t="s">
        <v>36</v>
      </c>
      <c r="B55" s="18">
        <v>43914.0</v>
      </c>
      <c r="C55" s="18">
        <v>44227.0</v>
      </c>
      <c r="D55" s="26">
        <v>2.3950468E7</v>
      </c>
      <c r="E55" s="33">
        <v>2.704328E8</v>
      </c>
      <c r="F55" s="33">
        <v>4.65309028E8</v>
      </c>
      <c r="G55" s="20" t="s">
        <v>397</v>
      </c>
      <c r="H55" s="20" t="s">
        <v>464</v>
      </c>
      <c r="I55" s="20" t="s">
        <v>65</v>
      </c>
      <c r="J55" s="20" t="s">
        <v>419</v>
      </c>
      <c r="K55" s="20" t="s">
        <v>721</v>
      </c>
      <c r="L55" s="20" t="s">
        <v>45</v>
      </c>
      <c r="M55" s="20" t="s">
        <v>66</v>
      </c>
      <c r="N55" s="20" t="s">
        <v>74</v>
      </c>
      <c r="O55" s="20" t="s">
        <v>75</v>
      </c>
      <c r="P55" s="20" t="s">
        <v>401</v>
      </c>
      <c r="Q55" s="20" t="s">
        <v>241</v>
      </c>
      <c r="R55" s="25"/>
      <c r="S55" s="20" t="s">
        <v>724</v>
      </c>
      <c r="T55" s="20" t="s">
        <v>725</v>
      </c>
      <c r="U55" s="20" t="s">
        <v>54</v>
      </c>
      <c r="V55" s="20" t="s">
        <v>89</v>
      </c>
      <c r="W55" s="39" t="str">
        <f t="shared" si="1"/>
        <v>alp-pegn-varejo-awa-globo</v>
      </c>
      <c r="X55" s="40" t="str">
        <f t="shared" si="2"/>
        <v>pegn-marca-display-in_market-todos-none</v>
      </c>
      <c r="Y55" s="40" t="str">
        <f t="shared" si="3"/>
        <v>pegn-marca-display-medium_rectangle-300x250-pegn_voce_e_cielo_stress-as_25_in_market-cpm</v>
      </c>
      <c r="Z55" s="41" t="str">
        <f t="shared" si="4"/>
        <v>alp-pegn-varejo-awa</v>
      </c>
      <c r="AA55" s="41" t="str">
        <f t="shared" si="5"/>
        <v>globo</v>
      </c>
      <c r="AB55" s="22" t="str">
        <f t="shared" si="6"/>
        <v>varejo-globo-awa-300x250-todos-display-as_25_in_market-</v>
      </c>
      <c r="AC55" s="22" t="str">
        <f t="shared" si="7"/>
        <v>pegn-varejo-globo-marca-display-medium_rectangle-pegn_voce_e_cielo_stress-as_25_in_market</v>
      </c>
      <c r="AD55" s="41" t="str">
        <f t="shared" si="8"/>
        <v>varejo-globo-marca-display-medium_rectangle-300x250-pegn_voce_e_cielo_stress-as_25_in_market-cpm</v>
      </c>
      <c r="AE55" s="41" t="str">
        <f t="shared" si="10"/>
        <v>pegn-in_market-medium_rectangle-300x250-marca-cpm-pegn_voce_e_cielo_stress-contador</v>
      </c>
    </row>
    <row r="56">
      <c r="A56" s="14" t="s">
        <v>36</v>
      </c>
      <c r="B56" s="10">
        <v>43914.0</v>
      </c>
      <c r="C56" s="10">
        <v>44227.0</v>
      </c>
      <c r="D56" s="15">
        <v>2.3950468E7</v>
      </c>
      <c r="E56" s="34">
        <v>2.70432797E8</v>
      </c>
      <c r="F56" s="34">
        <v>4.65309025E8</v>
      </c>
      <c r="G56" s="14" t="s">
        <v>397</v>
      </c>
      <c r="H56" s="14" t="s">
        <v>464</v>
      </c>
      <c r="I56" s="14" t="s">
        <v>65</v>
      </c>
      <c r="J56" s="14" t="s">
        <v>419</v>
      </c>
      <c r="K56" s="14" t="s">
        <v>721</v>
      </c>
      <c r="L56" s="14" t="s">
        <v>45</v>
      </c>
      <c r="M56" s="14" t="s">
        <v>66</v>
      </c>
      <c r="N56" s="14" t="s">
        <v>726</v>
      </c>
      <c r="O56" s="14" t="s">
        <v>727</v>
      </c>
      <c r="P56" s="14" t="s">
        <v>401</v>
      </c>
      <c r="Q56" s="14" t="s">
        <v>69</v>
      </c>
      <c r="R56" s="16"/>
      <c r="S56" s="14" t="s">
        <v>718</v>
      </c>
      <c r="T56" s="14" t="s">
        <v>725</v>
      </c>
      <c r="U56" s="14" t="s">
        <v>54</v>
      </c>
      <c r="V56" s="14" t="s">
        <v>89</v>
      </c>
      <c r="W56" s="39" t="str">
        <f t="shared" si="1"/>
        <v>alp-pegn-varejo-awa-globo</v>
      </c>
      <c r="X56" s="40" t="str">
        <f t="shared" si="2"/>
        <v>pegn-marca-display-comportamental-todos-none</v>
      </c>
      <c r="Y56" s="40" t="str">
        <f t="shared" si="3"/>
        <v>pegn-marca-display-maxiboard-970x150-pegn_voce_e_cielo_stress-as_25_comportamental-cpm</v>
      </c>
      <c r="Z56" s="41" t="str">
        <f t="shared" si="4"/>
        <v>alp-pegn-varejo-awa</v>
      </c>
      <c r="AA56" s="41" t="str">
        <f t="shared" si="5"/>
        <v>globo</v>
      </c>
      <c r="AB56" s="41" t="str">
        <f t="shared" si="6"/>
        <v>varejo-globo-awa-970x150-todos-display-as_25_comportamental-</v>
      </c>
      <c r="AC56" s="41" t="str">
        <f t="shared" si="7"/>
        <v>pegn-varejo-globo-marca-display-maxiboard-pegn_voce_e_cielo_stress-as_25_comportamental</v>
      </c>
      <c r="AD56" s="41" t="str">
        <f t="shared" si="8"/>
        <v>varejo-globo-marca-display-maxiboard-970x150-pegn_voce_e_cielo_stress-as_25_comportamental-cpm</v>
      </c>
      <c r="AE56" s="41" t="str">
        <f t="shared" si="10"/>
        <v>pegn-comportamental-maxiboard-970x150-marca-cpm-pegn_voce_e_cielo_stress-contador</v>
      </c>
    </row>
    <row r="57">
      <c r="A57" s="20" t="s">
        <v>36</v>
      </c>
      <c r="B57" s="18">
        <v>43914.0</v>
      </c>
      <c r="C57" s="18">
        <v>44227.0</v>
      </c>
      <c r="D57" s="26">
        <v>2.3950468E7</v>
      </c>
      <c r="E57" s="33">
        <v>2.70432794E8</v>
      </c>
      <c r="F57" s="33">
        <v>4.65309022E8</v>
      </c>
      <c r="G57" s="20" t="s">
        <v>397</v>
      </c>
      <c r="H57" s="20" t="s">
        <v>464</v>
      </c>
      <c r="I57" s="20" t="s">
        <v>65</v>
      </c>
      <c r="J57" s="20" t="s">
        <v>419</v>
      </c>
      <c r="K57" s="20" t="s">
        <v>721</v>
      </c>
      <c r="L57" s="20" t="s">
        <v>45</v>
      </c>
      <c r="M57" s="20" t="s">
        <v>66</v>
      </c>
      <c r="N57" s="20" t="s">
        <v>726</v>
      </c>
      <c r="O57" s="20" t="s">
        <v>727</v>
      </c>
      <c r="P57" s="20" t="s">
        <v>401</v>
      </c>
      <c r="Q57" s="20" t="s">
        <v>69</v>
      </c>
      <c r="R57" s="25"/>
      <c r="S57" s="20" t="s">
        <v>724</v>
      </c>
      <c r="T57" s="20" t="s">
        <v>725</v>
      </c>
      <c r="U57" s="20" t="s">
        <v>54</v>
      </c>
      <c r="V57" s="20" t="s">
        <v>89</v>
      </c>
      <c r="W57" s="39" t="str">
        <f t="shared" si="1"/>
        <v>alp-pegn-varejo-awa-globo</v>
      </c>
      <c r="X57" s="40" t="str">
        <f t="shared" si="2"/>
        <v>pegn-marca-display-comportamental-todos-none</v>
      </c>
      <c r="Y57" s="40" t="str">
        <f t="shared" si="3"/>
        <v>pegn-marca-display-maxiboard-970x150-pegn_voce_e_cielo_stress-as_25_in_market-cpm</v>
      </c>
      <c r="Z57" s="41" t="str">
        <f t="shared" si="4"/>
        <v>alp-pegn-varejo-awa</v>
      </c>
      <c r="AA57" s="41" t="str">
        <f t="shared" si="5"/>
        <v>globo</v>
      </c>
      <c r="AB57" s="41" t="str">
        <f t="shared" si="6"/>
        <v>varejo-globo-awa-970x150-todos-display-as_25_in_market-</v>
      </c>
      <c r="AC57" s="41" t="str">
        <f t="shared" si="7"/>
        <v>pegn-varejo-globo-marca-display-maxiboard-pegn_voce_e_cielo_stress-as_25_in_market</v>
      </c>
      <c r="AD57" s="41" t="str">
        <f t="shared" si="8"/>
        <v>varejo-globo-marca-display-maxiboard-970x150-pegn_voce_e_cielo_stress-as_25_in_market-cpm</v>
      </c>
      <c r="AE57" s="41" t="str">
        <f t="shared" si="10"/>
        <v>pegn-comportamental-maxiboard-970x150-marca-cpm-pegn_voce_e_cielo_stress-contador</v>
      </c>
    </row>
    <row r="58">
      <c r="A58" s="14" t="s">
        <v>36</v>
      </c>
      <c r="B58" s="10">
        <v>43914.0</v>
      </c>
      <c r="C58" s="10">
        <v>44227.0</v>
      </c>
      <c r="D58" s="15">
        <v>2.3950468E7</v>
      </c>
      <c r="E58" s="34">
        <v>2.70432791E8</v>
      </c>
      <c r="F58" s="34">
        <v>4.65309019E8</v>
      </c>
      <c r="G58" s="14" t="s">
        <v>397</v>
      </c>
      <c r="H58" s="14" t="s">
        <v>464</v>
      </c>
      <c r="I58" s="14" t="s">
        <v>65</v>
      </c>
      <c r="J58" s="14" t="s">
        <v>419</v>
      </c>
      <c r="K58" s="14" t="s">
        <v>721</v>
      </c>
      <c r="L58" s="14" t="s">
        <v>45</v>
      </c>
      <c r="M58" s="14" t="s">
        <v>66</v>
      </c>
      <c r="N58" s="14" t="s">
        <v>400</v>
      </c>
      <c r="O58" s="14" t="s">
        <v>722</v>
      </c>
      <c r="P58" s="14" t="s">
        <v>401</v>
      </c>
      <c r="Q58" s="14" t="s">
        <v>69</v>
      </c>
      <c r="R58" s="16"/>
      <c r="S58" s="14" t="s">
        <v>718</v>
      </c>
      <c r="T58" s="14" t="s">
        <v>728</v>
      </c>
      <c r="U58" s="14" t="s">
        <v>54</v>
      </c>
      <c r="V58" s="14" t="s">
        <v>89</v>
      </c>
      <c r="W58" s="39" t="str">
        <f t="shared" si="1"/>
        <v>alp-pegn-varejo-awa-globo</v>
      </c>
      <c r="X58" s="40" t="str">
        <f t="shared" si="2"/>
        <v>pegn-marca-display-comportamental-todos-none</v>
      </c>
      <c r="Y58" s="40" t="str">
        <f t="shared" si="3"/>
        <v>pegn-marca-display-carrossel-400x300-pegn_voce_e_cielo_crescendo_2-as_25_comportamental-cpm</v>
      </c>
      <c r="Z58" s="41" t="str">
        <f t="shared" si="4"/>
        <v>alp-pegn-varejo-awa</v>
      </c>
      <c r="AA58" s="41" t="str">
        <f t="shared" si="5"/>
        <v>globo</v>
      </c>
      <c r="AB58" s="41" t="str">
        <f t="shared" si="6"/>
        <v>varejo-globo-awa-400x300-todos-display-as_25_comportamental-</v>
      </c>
      <c r="AC58" s="41" t="str">
        <f t="shared" si="7"/>
        <v>pegn-varejo-globo-marca-display-carrossel-pegn_voce_e_cielo_crescendo_2-as_25_comportamental</v>
      </c>
      <c r="AD58" s="41" t="str">
        <f t="shared" si="8"/>
        <v>varejo-globo-marca-display-carrossel-400x300-pegn_voce_e_cielo_crescendo_2-as_25_comportamental-cpm</v>
      </c>
      <c r="AE58" s="41" t="str">
        <f t="shared" si="10"/>
        <v>pegn-comportamental-carrossel-400x300-marca-cpm-pegn_voce_e_cielo_crescendo_2-contador</v>
      </c>
    </row>
    <row r="59">
      <c r="A59" s="20" t="s">
        <v>36</v>
      </c>
      <c r="B59" s="18">
        <v>43914.0</v>
      </c>
      <c r="C59" s="18">
        <v>44227.0</v>
      </c>
      <c r="D59" s="26">
        <v>2.3950468E7</v>
      </c>
      <c r="E59" s="33">
        <v>2.70432788E8</v>
      </c>
      <c r="F59" s="33">
        <v>4.65309016E8</v>
      </c>
      <c r="G59" s="20" t="s">
        <v>397</v>
      </c>
      <c r="H59" s="20" t="s">
        <v>464</v>
      </c>
      <c r="I59" s="20" t="s">
        <v>65</v>
      </c>
      <c r="J59" s="20" t="s">
        <v>419</v>
      </c>
      <c r="K59" s="20" t="s">
        <v>721</v>
      </c>
      <c r="L59" s="20" t="s">
        <v>45</v>
      </c>
      <c r="M59" s="20" t="s">
        <v>66</v>
      </c>
      <c r="N59" s="20" t="s">
        <v>400</v>
      </c>
      <c r="O59" s="20" t="s">
        <v>722</v>
      </c>
      <c r="P59" s="20" t="s">
        <v>401</v>
      </c>
      <c r="Q59" s="20" t="s">
        <v>69</v>
      </c>
      <c r="R59" s="25"/>
      <c r="S59" s="20" t="s">
        <v>724</v>
      </c>
      <c r="T59" s="20" t="s">
        <v>728</v>
      </c>
      <c r="U59" s="20" t="s">
        <v>54</v>
      </c>
      <c r="V59" s="20" t="s">
        <v>89</v>
      </c>
      <c r="W59" s="39" t="str">
        <f t="shared" si="1"/>
        <v>alp-pegn-varejo-awa-globo</v>
      </c>
      <c r="X59" s="40" t="str">
        <f t="shared" si="2"/>
        <v>pegn-marca-display-comportamental-todos-none</v>
      </c>
      <c r="Y59" s="40" t="str">
        <f t="shared" si="3"/>
        <v>pegn-marca-display-carrossel-400x300-pegn_voce_e_cielo_crescendo_2-as_25_in_market-cpm</v>
      </c>
      <c r="Z59" s="41" t="str">
        <f t="shared" si="4"/>
        <v>alp-pegn-varejo-awa</v>
      </c>
      <c r="AA59" s="41" t="str">
        <f t="shared" si="5"/>
        <v>globo</v>
      </c>
      <c r="AB59" s="41" t="str">
        <f t="shared" si="6"/>
        <v>varejo-globo-awa-400x300-todos-display-as_25_in_market-</v>
      </c>
      <c r="AC59" s="41" t="str">
        <f t="shared" si="7"/>
        <v>pegn-varejo-globo-marca-display-carrossel-pegn_voce_e_cielo_crescendo_2-as_25_in_market</v>
      </c>
      <c r="AD59" s="41" t="str">
        <f t="shared" si="8"/>
        <v>varejo-globo-marca-display-carrossel-400x300-pegn_voce_e_cielo_crescendo_2-as_25_in_market-cpm</v>
      </c>
      <c r="AE59" s="41" t="str">
        <f t="shared" si="10"/>
        <v>pegn-comportamental-carrossel-400x300-marca-cpm-pegn_voce_e_cielo_crescendo_2-contador</v>
      </c>
    </row>
    <row r="60">
      <c r="A60" s="14" t="s">
        <v>36</v>
      </c>
      <c r="B60" s="10">
        <v>43913.0</v>
      </c>
      <c r="C60" s="10">
        <v>43921.0</v>
      </c>
      <c r="D60" s="15" t="s">
        <v>870</v>
      </c>
      <c r="E60" s="15" t="s">
        <v>871</v>
      </c>
      <c r="F60" s="15" t="s">
        <v>872</v>
      </c>
      <c r="G60" s="14" t="s">
        <v>397</v>
      </c>
      <c r="H60" s="14" t="s">
        <v>141</v>
      </c>
      <c r="I60" s="14" t="s">
        <v>43</v>
      </c>
      <c r="J60" s="14" t="s">
        <v>419</v>
      </c>
      <c r="K60" s="14" t="s">
        <v>420</v>
      </c>
      <c r="L60" s="14" t="s">
        <v>45</v>
      </c>
      <c r="M60" s="14" t="s">
        <v>66</v>
      </c>
      <c r="N60" s="14" t="s">
        <v>47</v>
      </c>
      <c r="O60" s="14" t="s">
        <v>48</v>
      </c>
      <c r="P60" s="14" t="s">
        <v>401</v>
      </c>
      <c r="Q60" s="14" t="s">
        <v>69</v>
      </c>
      <c r="R60" s="16"/>
      <c r="S60" s="14" t="s">
        <v>739</v>
      </c>
      <c r="T60" s="14" t="s">
        <v>873</v>
      </c>
      <c r="U60" s="14" t="s">
        <v>54</v>
      </c>
      <c r="V60" s="14" t="s">
        <v>55</v>
      </c>
      <c r="W60" s="39" t="str">
        <f t="shared" si="1"/>
        <v>alp-aquisicao-varejo-awa-facebook</v>
      </c>
      <c r="X60" s="40" t="str">
        <f t="shared" si="2"/>
        <v>aquisicao-marca-display-comportamental-todos-none</v>
      </c>
      <c r="Y60" s="40" t="str">
        <f t="shared" si="3"/>
        <v>aquisicao-marca-display-pagepost-648x648-aw_ins_varejo_voce_e_cielo_azul-as_25_interesses-cpm</v>
      </c>
      <c r="Z60" s="41" t="str">
        <f t="shared" si="4"/>
        <v>alp-aquisicao-varejo-awa</v>
      </c>
      <c r="AA60" s="41" t="str">
        <f t="shared" si="5"/>
        <v>facebook</v>
      </c>
      <c r="AB60" s="41" t="str">
        <f t="shared" si="6"/>
        <v>varejo-facebook-awa-648x648-todos-display-as_25_interesses-</v>
      </c>
      <c r="AC60" s="41" t="str">
        <f t="shared" si="7"/>
        <v>aquisicao-varejo-facebook-marca-display-pagepost-aw_ins_varejo_voce_e_cielo_azul-as_25_interesses</v>
      </c>
      <c r="AD60" s="41" t="str">
        <f t="shared" si="8"/>
        <v>varejo-facebook-marca-display-pagepost-648x648-aw_ins_varejo_voce_e_cielo_azul-as_25_interesses-cpm</v>
      </c>
      <c r="AE60" s="41" t="str">
        <f t="shared" si="10"/>
        <v>aquisicao-comportamental-pagepost-648x648-marca-cpm-aw_ins_varejo_voce_e_cielo_azul-none</v>
      </c>
    </row>
    <row r="61">
      <c r="A61" s="20" t="s">
        <v>36</v>
      </c>
      <c r="B61" s="18">
        <v>43913.0</v>
      </c>
      <c r="C61" s="18">
        <v>43921.0</v>
      </c>
      <c r="D61" s="26" t="s">
        <v>870</v>
      </c>
      <c r="E61" s="26" t="s">
        <v>871</v>
      </c>
      <c r="F61" s="26" t="s">
        <v>874</v>
      </c>
      <c r="G61" s="20" t="s">
        <v>397</v>
      </c>
      <c r="H61" s="20" t="s">
        <v>141</v>
      </c>
      <c r="I61" s="20" t="s">
        <v>43</v>
      </c>
      <c r="J61" s="20" t="s">
        <v>419</v>
      </c>
      <c r="K61" s="20" t="s">
        <v>420</v>
      </c>
      <c r="L61" s="20" t="s">
        <v>45</v>
      </c>
      <c r="M61" s="20" t="s">
        <v>66</v>
      </c>
      <c r="N61" s="20" t="s">
        <v>400</v>
      </c>
      <c r="O61" s="20" t="s">
        <v>849</v>
      </c>
      <c r="P61" s="20" t="s">
        <v>401</v>
      </c>
      <c r="Q61" s="20" t="s">
        <v>69</v>
      </c>
      <c r="R61" s="25"/>
      <c r="S61" s="20" t="s">
        <v>739</v>
      </c>
      <c r="T61" s="20" t="s">
        <v>873</v>
      </c>
      <c r="U61" s="20" t="s">
        <v>54</v>
      </c>
      <c r="V61" s="20" t="s">
        <v>55</v>
      </c>
      <c r="W61" s="39" t="str">
        <f t="shared" si="1"/>
        <v>alp-aquisicao-varejo-awa-facebook</v>
      </c>
      <c r="X61" s="40" t="str">
        <f t="shared" si="2"/>
        <v>aquisicao-marca-display-comportamental-todos-none</v>
      </c>
      <c r="Y61" s="40" t="str">
        <f t="shared" si="3"/>
        <v>aquisicao-marca-display-carrossel-1080x1080-aw_ins_varejo_voce_e_cielo_azul-as_25_interesses-cpm</v>
      </c>
      <c r="Z61" s="41" t="str">
        <f t="shared" si="4"/>
        <v>alp-aquisicao-varejo-awa</v>
      </c>
      <c r="AA61" s="41" t="str">
        <f t="shared" si="5"/>
        <v>facebook</v>
      </c>
      <c r="AB61" s="41" t="str">
        <f t="shared" si="6"/>
        <v>varejo-facebook-awa-1080x1080-todos-display-as_25_interesses-</v>
      </c>
      <c r="AC61" s="41" t="str">
        <f t="shared" si="7"/>
        <v>aquisicao-varejo-facebook-marca-display-carrossel-aw_ins_varejo_voce_e_cielo_azul-as_25_interesses</v>
      </c>
      <c r="AD61" s="41" t="str">
        <f t="shared" si="8"/>
        <v>varejo-facebook-marca-display-carrossel-1080x1080-aw_ins_varejo_voce_e_cielo_azul-as_25_interesses-cpm</v>
      </c>
      <c r="AE61" s="41" t="str">
        <f t="shared" si="10"/>
        <v>aquisicao-comportamental-carrossel-1080x1080-marca-cpm-aw_ins_varejo_voce_e_cielo_azul-none</v>
      </c>
    </row>
    <row r="62">
      <c r="A62" s="14" t="s">
        <v>36</v>
      </c>
      <c r="B62" s="10">
        <v>43913.0</v>
      </c>
      <c r="C62" s="10">
        <v>43921.0</v>
      </c>
      <c r="D62" s="15" t="s">
        <v>870</v>
      </c>
      <c r="E62" s="15" t="s">
        <v>871</v>
      </c>
      <c r="F62" s="15" t="s">
        <v>875</v>
      </c>
      <c r="G62" s="14" t="s">
        <v>397</v>
      </c>
      <c r="H62" s="14" t="s">
        <v>141</v>
      </c>
      <c r="I62" s="14" t="s">
        <v>43</v>
      </c>
      <c r="J62" s="14" t="s">
        <v>419</v>
      </c>
      <c r="K62" s="14" t="s">
        <v>420</v>
      </c>
      <c r="L62" s="14" t="s">
        <v>45</v>
      </c>
      <c r="M62" s="14" t="s">
        <v>46</v>
      </c>
      <c r="N62" s="14" t="s">
        <v>47</v>
      </c>
      <c r="O62" s="14" t="s">
        <v>58</v>
      </c>
      <c r="P62" s="14" t="s">
        <v>401</v>
      </c>
      <c r="Q62" s="14" t="s">
        <v>69</v>
      </c>
      <c r="R62" s="16"/>
      <c r="S62" s="14" t="s">
        <v>739</v>
      </c>
      <c r="T62" s="14" t="s">
        <v>873</v>
      </c>
      <c r="U62" s="14" t="s">
        <v>54</v>
      </c>
      <c r="V62" s="14" t="s">
        <v>55</v>
      </c>
      <c r="W62" s="39" t="str">
        <f t="shared" si="1"/>
        <v>alp-aquisicao-varejo-awa-facebook</v>
      </c>
      <c r="X62" s="40" t="str">
        <f t="shared" si="2"/>
        <v>aquisicao-marca-social_dark-comportamental-todos-none</v>
      </c>
      <c r="Y62" s="40" t="str">
        <f t="shared" si="3"/>
        <v>aquisicao-marca-social_dark-pagepost-1200x628-aw_ins_varejo_voce_e_cielo_azul-as_25_interesses-cpm</v>
      </c>
      <c r="Z62" s="41" t="str">
        <f t="shared" si="4"/>
        <v>alp-aquisicao-varejo-awa</v>
      </c>
      <c r="AA62" s="41" t="str">
        <f t="shared" si="5"/>
        <v>facebook</v>
      </c>
      <c r="AB62" s="41" t="str">
        <f t="shared" si="6"/>
        <v>varejo-facebook-awa-1200x628-todos-social_dark-as_25_interesses-</v>
      </c>
      <c r="AC62" s="41" t="str">
        <f t="shared" si="7"/>
        <v>aquisicao-varejo-facebook-marca-social_dark-pagepost-aw_ins_varejo_voce_e_cielo_azul-as_25_interesses</v>
      </c>
      <c r="AD62" s="41" t="str">
        <f t="shared" si="8"/>
        <v>varejo-facebook-marca-social_dark-pagepost-1200x628-aw_ins_varejo_voce_e_cielo_azul-as_25_interesses-cpm</v>
      </c>
      <c r="AE62" s="41" t="str">
        <f t="shared" si="10"/>
        <v>aquisicao-comportamental-pagepost-1200x628-marca-cpm-aw_ins_varejo_voce_e_cielo_azul-none</v>
      </c>
    </row>
    <row r="63">
      <c r="A63" s="20" t="s">
        <v>36</v>
      </c>
      <c r="B63" s="18">
        <v>43913.0</v>
      </c>
      <c r="C63" s="18">
        <v>43921.0</v>
      </c>
      <c r="D63" s="26" t="s">
        <v>870</v>
      </c>
      <c r="E63" s="26" t="s">
        <v>871</v>
      </c>
      <c r="F63" s="26" t="s">
        <v>876</v>
      </c>
      <c r="G63" s="20" t="s">
        <v>397</v>
      </c>
      <c r="H63" s="20" t="s">
        <v>141</v>
      </c>
      <c r="I63" s="20" t="s">
        <v>43</v>
      </c>
      <c r="J63" s="20" t="s">
        <v>419</v>
      </c>
      <c r="K63" s="20" t="s">
        <v>420</v>
      </c>
      <c r="L63" s="20" t="s">
        <v>45</v>
      </c>
      <c r="M63" s="20" t="s">
        <v>46</v>
      </c>
      <c r="N63" s="20" t="s">
        <v>400</v>
      </c>
      <c r="O63" s="20" t="s">
        <v>849</v>
      </c>
      <c r="P63" s="20" t="s">
        <v>401</v>
      </c>
      <c r="Q63" s="20" t="s">
        <v>69</v>
      </c>
      <c r="R63" s="25"/>
      <c r="S63" s="20" t="s">
        <v>739</v>
      </c>
      <c r="T63" s="20" t="s">
        <v>877</v>
      </c>
      <c r="U63" s="20" t="s">
        <v>54</v>
      </c>
      <c r="V63" s="20" t="s">
        <v>55</v>
      </c>
      <c r="W63" s="39" t="str">
        <f t="shared" si="1"/>
        <v>alp-aquisicao-varejo-awa-facebook</v>
      </c>
      <c r="X63" s="40" t="str">
        <f t="shared" si="2"/>
        <v>aquisicao-marca-social_dark-comportamental-todos-none</v>
      </c>
      <c r="Y63" s="40" t="str">
        <f t="shared" si="3"/>
        <v>aquisicao-marca-social_dark-carrossel-1080x1080-aw_ins_varejo_voce_e_cielo_crescendo_1-as_25_interesses-cpm</v>
      </c>
      <c r="Z63" s="41" t="str">
        <f t="shared" si="4"/>
        <v>alp-aquisicao-varejo-awa</v>
      </c>
      <c r="AA63" s="41" t="str">
        <f t="shared" si="5"/>
        <v>facebook</v>
      </c>
      <c r="AB63" s="41" t="str">
        <f t="shared" si="6"/>
        <v>varejo-facebook-awa-1080x1080-todos-social_dark-as_25_interesses-</v>
      </c>
      <c r="AC63" s="41" t="str">
        <f t="shared" si="7"/>
        <v>aquisicao-varejo-facebook-marca-social_dark-carrossel-aw_ins_varejo_voce_e_cielo_crescendo_1-as_25_interesses</v>
      </c>
      <c r="AD63" s="41" t="str">
        <f t="shared" si="8"/>
        <v>varejo-facebook-marca-social_dark-carrossel-1080x1080-aw_ins_varejo_voce_e_cielo_crescendo_1-as_25_interesses-cpm</v>
      </c>
      <c r="AE63" s="41" t="str">
        <f t="shared" si="10"/>
        <v>aquisicao-comportamental-carrossel-1080x1080-marca-cpm-aw_ins_varejo_voce_e_cielo_crescendo_1-none</v>
      </c>
    </row>
    <row r="64">
      <c r="A64" s="14" t="s">
        <v>36</v>
      </c>
      <c r="B64" s="10">
        <v>43913.0</v>
      </c>
      <c r="C64" s="10">
        <v>43921.0</v>
      </c>
      <c r="D64" s="15" t="s">
        <v>870</v>
      </c>
      <c r="E64" s="15" t="s">
        <v>847</v>
      </c>
      <c r="F64" s="15" t="s">
        <v>878</v>
      </c>
      <c r="G64" s="14" t="s">
        <v>397</v>
      </c>
      <c r="H64" s="14" t="s">
        <v>141</v>
      </c>
      <c r="I64" s="14" t="s">
        <v>43</v>
      </c>
      <c r="J64" s="14" t="s">
        <v>419</v>
      </c>
      <c r="K64" s="14" t="s">
        <v>420</v>
      </c>
      <c r="L64" s="14" t="s">
        <v>45</v>
      </c>
      <c r="M64" s="14" t="s">
        <v>66</v>
      </c>
      <c r="N64" s="14" t="s">
        <v>47</v>
      </c>
      <c r="O64" s="14" t="s">
        <v>58</v>
      </c>
      <c r="P64" s="14" t="s">
        <v>401</v>
      </c>
      <c r="Q64" s="14" t="s">
        <v>69</v>
      </c>
      <c r="R64" s="16"/>
      <c r="S64" s="14" t="s">
        <v>739</v>
      </c>
      <c r="T64" s="14" t="s">
        <v>877</v>
      </c>
      <c r="U64" s="14" t="s">
        <v>54</v>
      </c>
      <c r="V64" s="14" t="s">
        <v>55</v>
      </c>
      <c r="W64" s="39" t="str">
        <f t="shared" si="1"/>
        <v>alp-aquisicao-varejo-awa-facebook</v>
      </c>
      <c r="X64" s="40" t="str">
        <f t="shared" si="2"/>
        <v>aquisicao-marca-display-comportamental-todos-none</v>
      </c>
      <c r="Y64" s="40" t="str">
        <f t="shared" si="3"/>
        <v>aquisicao-marca-display-pagepost-1200x628-aw_ins_varejo_voce_e_cielo_crescendo_1-as_25_interesses-cpm</v>
      </c>
      <c r="Z64" s="41" t="str">
        <f t="shared" si="4"/>
        <v>alp-aquisicao-varejo-awa</v>
      </c>
      <c r="AA64" s="41" t="str">
        <f t="shared" si="5"/>
        <v>facebook</v>
      </c>
      <c r="AB64" s="41" t="str">
        <f t="shared" si="6"/>
        <v>varejo-facebook-awa-1200x628-todos-display-as_25_interesses-</v>
      </c>
      <c r="AC64" s="41" t="str">
        <f t="shared" si="7"/>
        <v>aquisicao-varejo-facebook-marca-display-pagepost-aw_ins_varejo_voce_e_cielo_crescendo_1-as_25_interesses</v>
      </c>
      <c r="AD64" s="41" t="str">
        <f t="shared" si="8"/>
        <v>varejo-facebook-marca-display-pagepost-1200x628-aw_ins_varejo_voce_e_cielo_crescendo_1-as_25_interesses-cpm</v>
      </c>
      <c r="AE64" s="41" t="str">
        <f t="shared" si="10"/>
        <v>aquisicao-comportamental-pagepost-1200x628-marca-cpm-aw_ins_varejo_voce_e_cielo_crescendo_1-none</v>
      </c>
    </row>
    <row r="65">
      <c r="A65" s="20" t="s">
        <v>36</v>
      </c>
      <c r="B65" s="18">
        <v>43913.0</v>
      </c>
      <c r="C65" s="18">
        <v>43921.0</v>
      </c>
      <c r="D65" s="26" t="s">
        <v>870</v>
      </c>
      <c r="E65" s="26" t="s">
        <v>871</v>
      </c>
      <c r="F65" s="26" t="s">
        <v>879</v>
      </c>
      <c r="G65" s="20" t="s">
        <v>397</v>
      </c>
      <c r="H65" s="20" t="s">
        <v>141</v>
      </c>
      <c r="I65" s="20" t="s">
        <v>43</v>
      </c>
      <c r="J65" s="20" t="s">
        <v>419</v>
      </c>
      <c r="K65" s="20" t="s">
        <v>420</v>
      </c>
      <c r="L65" s="20" t="s">
        <v>45</v>
      </c>
      <c r="M65" s="20" t="s">
        <v>66</v>
      </c>
      <c r="N65" s="20" t="s">
        <v>47</v>
      </c>
      <c r="O65" s="20" t="s">
        <v>48</v>
      </c>
      <c r="P65" s="20" t="s">
        <v>401</v>
      </c>
      <c r="Q65" s="20" t="s">
        <v>69</v>
      </c>
      <c r="R65" s="25"/>
      <c r="S65" s="20" t="s">
        <v>739</v>
      </c>
      <c r="T65" s="20" t="s">
        <v>880</v>
      </c>
      <c r="U65" s="20" t="s">
        <v>54</v>
      </c>
      <c r="V65" s="20" t="s">
        <v>55</v>
      </c>
      <c r="W65" s="39" t="str">
        <f t="shared" si="1"/>
        <v>alp-aquisicao-varejo-awa-facebook</v>
      </c>
      <c r="X65" s="40" t="str">
        <f t="shared" si="2"/>
        <v>aquisicao-marca-display-comportamental-todos-none</v>
      </c>
      <c r="Y65" s="40" t="str">
        <f t="shared" si="3"/>
        <v>aquisicao-marca-display-pagepost-648x648-aw_ins_varejo_voce_e_cielo_crescendo_2-as_25_interesses-cpm</v>
      </c>
      <c r="Z65" s="41" t="str">
        <f t="shared" si="4"/>
        <v>alp-aquisicao-varejo-awa</v>
      </c>
      <c r="AA65" s="41" t="str">
        <f t="shared" si="5"/>
        <v>facebook</v>
      </c>
      <c r="AB65" s="41" t="str">
        <f t="shared" si="6"/>
        <v>varejo-facebook-awa-648x648-todos-display-as_25_interesses-</v>
      </c>
      <c r="AC65" s="41" t="str">
        <f t="shared" si="7"/>
        <v>aquisicao-varejo-facebook-marca-display-pagepost-aw_ins_varejo_voce_e_cielo_crescendo_2-as_25_interesses</v>
      </c>
      <c r="AD65" s="41" t="str">
        <f t="shared" si="8"/>
        <v>varejo-facebook-marca-display-pagepost-648x648-aw_ins_varejo_voce_e_cielo_crescendo_2-as_25_interesses-cpm</v>
      </c>
      <c r="AE65" s="41" t="str">
        <f t="shared" si="10"/>
        <v>aquisicao-comportamental-pagepost-648x648-marca-cpm-aw_ins_varejo_voce_e_cielo_crescendo_2-none</v>
      </c>
    </row>
    <row r="66">
      <c r="A66" s="14" t="s">
        <v>36</v>
      </c>
      <c r="B66" s="10">
        <v>43913.0</v>
      </c>
      <c r="C66" s="10">
        <v>43921.0</v>
      </c>
      <c r="D66" s="15" t="s">
        <v>870</v>
      </c>
      <c r="E66" s="15" t="s">
        <v>871</v>
      </c>
      <c r="F66" s="15" t="s">
        <v>881</v>
      </c>
      <c r="G66" s="14" t="s">
        <v>397</v>
      </c>
      <c r="H66" s="14" t="s">
        <v>141</v>
      </c>
      <c r="I66" s="14" t="s">
        <v>43</v>
      </c>
      <c r="J66" s="14" t="s">
        <v>419</v>
      </c>
      <c r="K66" s="14" t="s">
        <v>420</v>
      </c>
      <c r="L66" s="14" t="s">
        <v>45</v>
      </c>
      <c r="M66" s="14" t="s">
        <v>46</v>
      </c>
      <c r="N66" s="14" t="s">
        <v>63</v>
      </c>
      <c r="O66" s="14" t="s">
        <v>849</v>
      </c>
      <c r="P66" s="14" t="s">
        <v>401</v>
      </c>
      <c r="Q66" s="14" t="s">
        <v>69</v>
      </c>
      <c r="R66" s="16"/>
      <c r="S66" s="14" t="s">
        <v>739</v>
      </c>
      <c r="T66" s="14" t="s">
        <v>719</v>
      </c>
      <c r="U66" s="14" t="s">
        <v>54</v>
      </c>
      <c r="V66" s="14" t="s">
        <v>55</v>
      </c>
      <c r="W66" s="39" t="str">
        <f t="shared" si="1"/>
        <v>alp-aquisicao-varejo-awa-facebook</v>
      </c>
      <c r="X66" s="40" t="str">
        <f t="shared" si="2"/>
        <v>aquisicao-marca-social_dark-comportamental-todos-none</v>
      </c>
      <c r="Y66" s="40" t="str">
        <f t="shared" si="3"/>
        <v>aquisicao-marca-social_dark-videoad-1080x1080-aw_ins_varejo_voce_e_cielo_stress-as_25_interesses-cpm</v>
      </c>
      <c r="Z66" s="41" t="str">
        <f t="shared" si="4"/>
        <v>alp-aquisicao-varejo-awa</v>
      </c>
      <c r="AA66" s="41" t="str">
        <f t="shared" si="5"/>
        <v>facebook</v>
      </c>
      <c r="AB66" s="41" t="str">
        <f t="shared" si="6"/>
        <v>varejo-facebook-awa-1080x1080-todos-social_dark-as_25_interesses-</v>
      </c>
      <c r="AC66" s="41" t="str">
        <f t="shared" si="7"/>
        <v>aquisicao-varejo-facebook-marca-social_dark-videoad-aw_ins_varejo_voce_e_cielo_stress-as_25_interesses</v>
      </c>
      <c r="AD66" s="41" t="str">
        <f t="shared" si="8"/>
        <v>varejo-facebook-marca-social_dark-videoad-1080x1080-aw_ins_varejo_voce_e_cielo_stress-as_25_interesses-cpm</v>
      </c>
      <c r="AE66" s="41" t="str">
        <f t="shared" si="10"/>
        <v>aquisicao-comportamental-videoad-1080x1080-marca-cpm-aw_ins_varejo_voce_e_cielo_stress-none</v>
      </c>
    </row>
    <row r="67">
      <c r="A67" s="20" t="s">
        <v>36</v>
      </c>
      <c r="B67" s="18">
        <v>43913.0</v>
      </c>
      <c r="C67" s="18">
        <v>43921.0</v>
      </c>
      <c r="D67" s="26" t="s">
        <v>846</v>
      </c>
      <c r="E67" s="26" t="s">
        <v>847</v>
      </c>
      <c r="F67" s="26" t="s">
        <v>851</v>
      </c>
      <c r="G67" s="20" t="s">
        <v>397</v>
      </c>
      <c r="H67" s="20" t="s">
        <v>141</v>
      </c>
      <c r="I67" s="20" t="s">
        <v>43</v>
      </c>
      <c r="J67" s="20" t="s">
        <v>419</v>
      </c>
      <c r="K67" s="20" t="s">
        <v>420</v>
      </c>
      <c r="L67" s="20" t="s">
        <v>45</v>
      </c>
      <c r="M67" s="20" t="s">
        <v>46</v>
      </c>
      <c r="N67" s="20" t="s">
        <v>59</v>
      </c>
      <c r="O67" s="20" t="s">
        <v>60</v>
      </c>
      <c r="P67" s="20" t="s">
        <v>401</v>
      </c>
      <c r="Q67" s="20" t="s">
        <v>69</v>
      </c>
      <c r="R67" s="25"/>
      <c r="S67" s="20" t="s">
        <v>739</v>
      </c>
      <c r="T67" s="20" t="s">
        <v>719</v>
      </c>
      <c r="U67" s="20" t="s">
        <v>54</v>
      </c>
      <c r="V67" s="20" t="s">
        <v>55</v>
      </c>
      <c r="W67" s="39" t="str">
        <f t="shared" si="1"/>
        <v>alp-aquisicao-varejo-awa-facebook</v>
      </c>
      <c r="X67" s="40" t="str">
        <f t="shared" si="2"/>
        <v>aquisicao-marca-social_dark-comportamental-todos-none</v>
      </c>
      <c r="Y67" s="40" t="str">
        <f t="shared" si="3"/>
        <v>aquisicao-marca-social_dark-stories-1080x1920-aw_ins_varejo_voce_e_cielo_stress-as_25_interesses-cpm</v>
      </c>
      <c r="Z67" s="41" t="str">
        <f t="shared" si="4"/>
        <v>alp-aquisicao-varejo-awa</v>
      </c>
      <c r="AA67" s="41" t="str">
        <f t="shared" si="5"/>
        <v>facebook</v>
      </c>
      <c r="AB67" s="41" t="str">
        <f t="shared" si="6"/>
        <v>varejo-facebook-awa-1080x1920-todos-social_dark-as_25_interesses-</v>
      </c>
      <c r="AC67" s="41" t="str">
        <f t="shared" si="7"/>
        <v>aquisicao-varejo-facebook-marca-social_dark-stories-aw_ins_varejo_voce_e_cielo_stress-as_25_interesses</v>
      </c>
      <c r="AD67" s="41" t="str">
        <f t="shared" si="8"/>
        <v>varejo-facebook-marca-social_dark-stories-1080x1920-aw_ins_varejo_voce_e_cielo_stress-as_25_interesses-cpm</v>
      </c>
      <c r="AE67" s="41" t="str">
        <f t="shared" si="10"/>
        <v>aquisicao-comportamental-stories-1080x1920-marca-cpm-aw_ins_varejo_voce_e_cielo_stress-none</v>
      </c>
    </row>
    <row r="68">
      <c r="A68" s="14" t="s">
        <v>36</v>
      </c>
      <c r="B68" s="10">
        <v>43903.0</v>
      </c>
      <c r="C68" s="10">
        <v>44227.0</v>
      </c>
      <c r="D68" s="15">
        <v>2.390908E7</v>
      </c>
      <c r="E68" s="34">
        <v>2.70216461E8</v>
      </c>
      <c r="F68" s="34">
        <v>4.65053384E8</v>
      </c>
      <c r="G68" s="14" t="s">
        <v>397</v>
      </c>
      <c r="H68" s="14" t="s">
        <v>64</v>
      </c>
      <c r="I68" s="14" t="s">
        <v>65</v>
      </c>
      <c r="J68" s="14" t="s">
        <v>419</v>
      </c>
      <c r="K68" s="14" t="s">
        <v>420</v>
      </c>
      <c r="L68" s="14" t="s">
        <v>45</v>
      </c>
      <c r="M68" s="14" t="s">
        <v>86</v>
      </c>
      <c r="N68" s="14" t="s">
        <v>86</v>
      </c>
      <c r="O68" s="14" t="s">
        <v>87</v>
      </c>
      <c r="P68" s="14" t="s">
        <v>401</v>
      </c>
      <c r="Q68" s="14" t="s">
        <v>69</v>
      </c>
      <c r="R68" s="16"/>
      <c r="S68" s="14" t="s">
        <v>861</v>
      </c>
      <c r="T68" s="14" t="s">
        <v>882</v>
      </c>
      <c r="U68" s="14" t="s">
        <v>54</v>
      </c>
      <c r="V68" s="14" t="s">
        <v>89</v>
      </c>
      <c r="W68" s="39" t="str">
        <f t="shared" si="1"/>
        <v>alp-aquisicao-varejo-awa-verizon</v>
      </c>
      <c r="X68" s="40" t="str">
        <f t="shared" si="2"/>
        <v>aquisicao-marca-native-comportamental-todos-none</v>
      </c>
      <c r="Y68" s="40" t="str">
        <f t="shared" si="3"/>
        <v>aquisicao-marca-native-native-627x627-voce_e_cielo_crescendo_2-as_25-mais_comportamental-cpm</v>
      </c>
      <c r="Z68" s="41" t="str">
        <f t="shared" si="4"/>
        <v>alp-aquisicao-varejo-awa</v>
      </c>
      <c r="AA68" s="41" t="str">
        <f t="shared" si="5"/>
        <v>verizon</v>
      </c>
      <c r="AB68" s="41" t="str">
        <f t="shared" si="6"/>
        <v>varejo-verizon-awa-627x627-todos-native-as_25-mais_comportamental-</v>
      </c>
      <c r="AC68" s="41" t="str">
        <f t="shared" si="7"/>
        <v>aquisicao-varejo-verizon-marca-native-native-voce_e_cielo_crescendo_2-as_25-mais_comportamental</v>
      </c>
      <c r="AD68" s="41" t="str">
        <f t="shared" si="8"/>
        <v>varejo-verizon-marca-native-native-627x627-voce_e_cielo_crescendo_2-as_25-mais_comportamental-cpm</v>
      </c>
      <c r="AE68" s="41" t="str">
        <f t="shared" si="10"/>
        <v>aquisicao-comportamental-native-627x627-marca-cpm-voce_e_cielo_crescendo_2-contador</v>
      </c>
    </row>
    <row r="69">
      <c r="A69" s="20" t="s">
        <v>36</v>
      </c>
      <c r="B69" s="18">
        <v>43903.0</v>
      </c>
      <c r="C69" s="18">
        <v>44227.0</v>
      </c>
      <c r="D69" s="26">
        <v>2.390908E7</v>
      </c>
      <c r="E69" s="33">
        <v>2.70572442E8</v>
      </c>
      <c r="F69" s="33">
        <v>4.65052835E8</v>
      </c>
      <c r="G69" s="20" t="s">
        <v>397</v>
      </c>
      <c r="H69" s="20" t="s">
        <v>64</v>
      </c>
      <c r="I69" s="20" t="s">
        <v>65</v>
      </c>
      <c r="J69" s="20" t="s">
        <v>419</v>
      </c>
      <c r="K69" s="20" t="s">
        <v>420</v>
      </c>
      <c r="L69" s="20" t="s">
        <v>45</v>
      </c>
      <c r="M69" s="20" t="s">
        <v>86</v>
      </c>
      <c r="N69" s="20" t="s">
        <v>86</v>
      </c>
      <c r="O69" s="20" t="s">
        <v>87</v>
      </c>
      <c r="P69" s="20" t="s">
        <v>401</v>
      </c>
      <c r="Q69" s="20" t="s">
        <v>241</v>
      </c>
      <c r="R69" s="25"/>
      <c r="S69" s="20" t="s">
        <v>724</v>
      </c>
      <c r="T69" s="20" t="s">
        <v>882</v>
      </c>
      <c r="U69" s="20" t="s">
        <v>54</v>
      </c>
      <c r="V69" s="20" t="s">
        <v>89</v>
      </c>
      <c r="W69" s="39" t="str">
        <f t="shared" si="1"/>
        <v>alp-aquisicao-varejo-awa-verizon</v>
      </c>
      <c r="X69" s="40" t="str">
        <f t="shared" si="2"/>
        <v>aquisicao-marca-native-in_market-todos-none</v>
      </c>
      <c r="Y69" s="40" t="str">
        <f t="shared" si="3"/>
        <v>aquisicao-marca-native-native-627x627-voce_e_cielo_crescendo_2-as_25_in_market-cpm</v>
      </c>
      <c r="Z69" s="41" t="str">
        <f t="shared" si="4"/>
        <v>alp-aquisicao-varejo-awa</v>
      </c>
      <c r="AA69" s="41" t="str">
        <f t="shared" si="5"/>
        <v>verizon</v>
      </c>
      <c r="AB69" s="41" t="str">
        <f t="shared" si="6"/>
        <v>varejo-verizon-awa-627x627-todos-native-as_25_in_market-</v>
      </c>
      <c r="AC69" s="41" t="str">
        <f t="shared" si="7"/>
        <v>aquisicao-varejo-verizon-marca-native-native-voce_e_cielo_crescendo_2-as_25_in_market</v>
      </c>
      <c r="AD69" s="41" t="str">
        <f t="shared" si="8"/>
        <v>varejo-verizon-marca-native-native-627x627-voce_e_cielo_crescendo_2-as_25_in_market-cpm</v>
      </c>
      <c r="AE69" s="41" t="str">
        <f t="shared" si="10"/>
        <v>aquisicao-in_market-native-627x627-marca-cpm-voce_e_cielo_crescendo_2-contador</v>
      </c>
    </row>
    <row r="70">
      <c r="A70" s="14" t="s">
        <v>36</v>
      </c>
      <c r="B70" s="10">
        <v>43903.0</v>
      </c>
      <c r="C70" s="10">
        <v>44227.0</v>
      </c>
      <c r="D70" s="15">
        <v>2.390908E7</v>
      </c>
      <c r="E70" s="34">
        <v>2.70572946E8</v>
      </c>
      <c r="F70" s="34">
        <v>4.65034866E8</v>
      </c>
      <c r="G70" s="14" t="s">
        <v>397</v>
      </c>
      <c r="H70" s="14" t="s">
        <v>64</v>
      </c>
      <c r="I70" s="14" t="s">
        <v>65</v>
      </c>
      <c r="J70" s="14" t="s">
        <v>419</v>
      </c>
      <c r="K70" s="14" t="s">
        <v>420</v>
      </c>
      <c r="L70" s="14" t="s">
        <v>45</v>
      </c>
      <c r="M70" s="14" t="s">
        <v>86</v>
      </c>
      <c r="N70" s="14" t="s">
        <v>86</v>
      </c>
      <c r="O70" s="14" t="s">
        <v>96</v>
      </c>
      <c r="P70" s="14" t="s">
        <v>401</v>
      </c>
      <c r="Q70" s="14" t="s">
        <v>69</v>
      </c>
      <c r="R70" s="16"/>
      <c r="S70" s="14" t="s">
        <v>861</v>
      </c>
      <c r="T70" s="14" t="s">
        <v>883</v>
      </c>
      <c r="U70" s="14" t="s">
        <v>54</v>
      </c>
      <c r="V70" s="14" t="s">
        <v>89</v>
      </c>
      <c r="W70" s="39" t="str">
        <f t="shared" si="1"/>
        <v>alp-aquisicao-varejo-awa-verizon</v>
      </c>
      <c r="X70" s="40" t="str">
        <f t="shared" si="2"/>
        <v>aquisicao-marca-native-comportamental-todos-none</v>
      </c>
      <c r="Y70" s="40" t="str">
        <f t="shared" si="3"/>
        <v>aquisicao-marca-native-native-1200x627-voce_e_cielo_crescendo_1-as_25-mais_comportamental-cpm</v>
      </c>
      <c r="Z70" s="41" t="str">
        <f t="shared" si="4"/>
        <v>alp-aquisicao-varejo-awa</v>
      </c>
      <c r="AA70" s="41" t="str">
        <f t="shared" si="5"/>
        <v>verizon</v>
      </c>
      <c r="AB70" s="41" t="str">
        <f t="shared" si="6"/>
        <v>varejo-verizon-awa-1200x627-todos-native-as_25-mais_comportamental-</v>
      </c>
      <c r="AC70" s="41" t="str">
        <f t="shared" si="7"/>
        <v>aquisicao-varejo-verizon-marca-native-native-voce_e_cielo_crescendo_1-as_25-mais_comportamental</v>
      </c>
      <c r="AD70" s="41" t="str">
        <f t="shared" si="8"/>
        <v>varejo-verizon-marca-native-native-1200x627-voce_e_cielo_crescendo_1-as_25-mais_comportamental-cpm</v>
      </c>
      <c r="AE70" s="41" t="str">
        <f t="shared" si="10"/>
        <v>aquisicao-comportamental-native-1200x627-marca-cpm-voce_e_cielo_crescendo_1-contador</v>
      </c>
    </row>
    <row r="71">
      <c r="A71" s="20" t="s">
        <v>36</v>
      </c>
      <c r="B71" s="18">
        <v>43903.0</v>
      </c>
      <c r="C71" s="18">
        <v>44227.0</v>
      </c>
      <c r="D71" s="26">
        <v>2.390908E7</v>
      </c>
      <c r="E71" s="33">
        <v>2.70572946E8</v>
      </c>
      <c r="F71" s="33">
        <v>4.65034866E8</v>
      </c>
      <c r="G71" s="20" t="s">
        <v>397</v>
      </c>
      <c r="H71" s="20" t="s">
        <v>64</v>
      </c>
      <c r="I71" s="20" t="s">
        <v>65</v>
      </c>
      <c r="J71" s="20" t="s">
        <v>419</v>
      </c>
      <c r="K71" s="20" t="s">
        <v>420</v>
      </c>
      <c r="L71" s="20" t="s">
        <v>45</v>
      </c>
      <c r="M71" s="20" t="s">
        <v>86</v>
      </c>
      <c r="N71" s="20" t="s">
        <v>86</v>
      </c>
      <c r="O71" s="20" t="s">
        <v>96</v>
      </c>
      <c r="P71" s="20" t="s">
        <v>401</v>
      </c>
      <c r="Q71" s="20" t="s">
        <v>69</v>
      </c>
      <c r="R71" s="25"/>
      <c r="S71" s="20" t="s">
        <v>724</v>
      </c>
      <c r="T71" s="20" t="s">
        <v>883</v>
      </c>
      <c r="U71" s="20" t="s">
        <v>54</v>
      </c>
      <c r="V71" s="20" t="s">
        <v>89</v>
      </c>
      <c r="W71" s="39" t="str">
        <f t="shared" si="1"/>
        <v>alp-aquisicao-varejo-awa-verizon</v>
      </c>
      <c r="X71" s="40" t="str">
        <f t="shared" si="2"/>
        <v>aquisicao-marca-native-comportamental-todos-none</v>
      </c>
      <c r="Y71" s="40" t="str">
        <f t="shared" si="3"/>
        <v>aquisicao-marca-native-native-1200x627-voce_e_cielo_crescendo_1-as_25_in_market-cpm</v>
      </c>
      <c r="Z71" s="41" t="str">
        <f t="shared" si="4"/>
        <v>alp-aquisicao-varejo-awa</v>
      </c>
      <c r="AA71" s="41" t="str">
        <f t="shared" si="5"/>
        <v>verizon</v>
      </c>
      <c r="AB71" s="41" t="str">
        <f t="shared" si="6"/>
        <v>varejo-verizon-awa-1200x627-todos-native-as_25_in_market-</v>
      </c>
      <c r="AC71" s="41" t="str">
        <f t="shared" si="7"/>
        <v>aquisicao-varejo-verizon-marca-native-native-voce_e_cielo_crescendo_1-as_25_in_market</v>
      </c>
      <c r="AD71" s="41" t="str">
        <f t="shared" si="8"/>
        <v>varejo-verizon-marca-native-native-1200x627-voce_e_cielo_crescendo_1-as_25_in_market-cpm</v>
      </c>
      <c r="AE71" s="41" t="str">
        <f t="shared" si="10"/>
        <v>aquisicao-comportamental-native-1200x627-marca-cpm-voce_e_cielo_crescendo_1-contador</v>
      </c>
    </row>
    <row r="72">
      <c r="A72" s="14" t="s">
        <v>36</v>
      </c>
      <c r="B72" s="10">
        <v>43903.0</v>
      </c>
      <c r="C72" s="10">
        <v>44227.0</v>
      </c>
      <c r="D72" s="15">
        <v>2.390908E7</v>
      </c>
      <c r="E72" s="34">
        <v>2.70479578E8</v>
      </c>
      <c r="F72" s="34">
        <v>4.65037878E8</v>
      </c>
      <c r="G72" s="14" t="s">
        <v>397</v>
      </c>
      <c r="H72" s="14" t="s">
        <v>64</v>
      </c>
      <c r="I72" s="14" t="s">
        <v>65</v>
      </c>
      <c r="J72" s="14" t="s">
        <v>419</v>
      </c>
      <c r="K72" s="14" t="s">
        <v>420</v>
      </c>
      <c r="L72" s="14" t="s">
        <v>45</v>
      </c>
      <c r="M72" s="14" t="s">
        <v>86</v>
      </c>
      <c r="N72" s="14" t="s">
        <v>86</v>
      </c>
      <c r="O72" s="14" t="s">
        <v>96</v>
      </c>
      <c r="P72" s="14" t="s">
        <v>401</v>
      </c>
      <c r="Q72" s="14" t="s">
        <v>69</v>
      </c>
      <c r="R72" s="16"/>
      <c r="S72" s="14" t="s">
        <v>861</v>
      </c>
      <c r="T72" s="14" t="s">
        <v>884</v>
      </c>
      <c r="U72" s="14" t="s">
        <v>54</v>
      </c>
      <c r="V72" s="14" t="s">
        <v>89</v>
      </c>
      <c r="W72" s="39" t="str">
        <f t="shared" si="1"/>
        <v>alp-aquisicao-varejo-awa-verizon</v>
      </c>
      <c r="X72" s="40" t="str">
        <f t="shared" si="2"/>
        <v>aquisicao-marca-native-comportamental-todos-none</v>
      </c>
      <c r="Y72" s="40" t="str">
        <f t="shared" si="3"/>
        <v>aquisicao-marca-native-native-1200x627-voce_e_cielo_azul-as_25-mais_comportamental-cpm</v>
      </c>
      <c r="Z72" s="41" t="str">
        <f t="shared" si="4"/>
        <v>alp-aquisicao-varejo-awa</v>
      </c>
      <c r="AA72" s="41" t="str">
        <f t="shared" si="5"/>
        <v>verizon</v>
      </c>
      <c r="AB72" s="41" t="str">
        <f t="shared" si="6"/>
        <v>varejo-verizon-awa-1200x627-todos-native-as_25-mais_comportamental-</v>
      </c>
      <c r="AC72" s="41" t="str">
        <f t="shared" si="7"/>
        <v>aquisicao-varejo-verizon-marca-native-native-voce_e_cielo_azul-as_25-mais_comportamental</v>
      </c>
      <c r="AD72" s="41" t="str">
        <f t="shared" si="8"/>
        <v>varejo-verizon-marca-native-native-1200x627-voce_e_cielo_azul-as_25-mais_comportamental-cpm</v>
      </c>
      <c r="AE72" s="41" t="str">
        <f t="shared" si="10"/>
        <v>aquisicao-comportamental-native-1200x627-marca-cpm-voce_e_cielo_azul-contador</v>
      </c>
    </row>
    <row r="73">
      <c r="A73" s="20" t="s">
        <v>36</v>
      </c>
      <c r="B73" s="18">
        <v>43903.0</v>
      </c>
      <c r="C73" s="18">
        <v>44227.0</v>
      </c>
      <c r="D73" s="26">
        <v>2.390908E7</v>
      </c>
      <c r="E73" s="33">
        <v>2.70479581E8</v>
      </c>
      <c r="F73" s="33">
        <v>4.65037881E8</v>
      </c>
      <c r="G73" s="20" t="s">
        <v>397</v>
      </c>
      <c r="H73" s="20" t="s">
        <v>64</v>
      </c>
      <c r="I73" s="20" t="s">
        <v>65</v>
      </c>
      <c r="J73" s="20" t="s">
        <v>419</v>
      </c>
      <c r="K73" s="20" t="s">
        <v>420</v>
      </c>
      <c r="L73" s="20" t="s">
        <v>45</v>
      </c>
      <c r="M73" s="20" t="s">
        <v>86</v>
      </c>
      <c r="N73" s="20" t="s">
        <v>86</v>
      </c>
      <c r="O73" s="20" t="s">
        <v>96</v>
      </c>
      <c r="P73" s="20" t="s">
        <v>401</v>
      </c>
      <c r="Q73" s="20" t="s">
        <v>241</v>
      </c>
      <c r="R73" s="25"/>
      <c r="S73" s="20" t="s">
        <v>724</v>
      </c>
      <c r="T73" s="20" t="s">
        <v>884</v>
      </c>
      <c r="U73" s="20" t="s">
        <v>54</v>
      </c>
      <c r="V73" s="20" t="s">
        <v>89</v>
      </c>
      <c r="W73" s="39" t="str">
        <f t="shared" si="1"/>
        <v>alp-aquisicao-varejo-awa-verizon</v>
      </c>
      <c r="X73" s="40" t="str">
        <f t="shared" si="2"/>
        <v>aquisicao-marca-native-in_market-todos-none</v>
      </c>
      <c r="Y73" s="40" t="str">
        <f t="shared" si="3"/>
        <v>aquisicao-marca-native-native-1200x627-voce_e_cielo_azul-as_25_in_market-cpm</v>
      </c>
      <c r="Z73" s="41" t="str">
        <f t="shared" si="4"/>
        <v>alp-aquisicao-varejo-awa</v>
      </c>
      <c r="AA73" s="41" t="str">
        <f t="shared" si="5"/>
        <v>verizon</v>
      </c>
      <c r="AB73" s="41" t="str">
        <f t="shared" si="6"/>
        <v>varejo-verizon-awa-1200x627-todos-native-as_25_in_market-</v>
      </c>
      <c r="AC73" s="41" t="str">
        <f t="shared" si="7"/>
        <v>aquisicao-varejo-verizon-marca-native-native-voce_e_cielo_azul-as_25_in_market</v>
      </c>
      <c r="AD73" s="41" t="str">
        <f t="shared" si="8"/>
        <v>varejo-verizon-marca-native-native-1200x627-voce_e_cielo_azul-as_25_in_market-cpm</v>
      </c>
      <c r="AE73" s="41" t="str">
        <f t="shared" si="10"/>
        <v>aquisicao-in_market-native-1200x627-marca-cpm-voce_e_cielo_azul-contador</v>
      </c>
    </row>
    <row r="74">
      <c r="A74" s="14" t="s">
        <v>36</v>
      </c>
      <c r="B74" s="10">
        <v>43903.0</v>
      </c>
      <c r="C74" s="10">
        <v>44227.0</v>
      </c>
      <c r="D74" s="15">
        <v>2.390908E7</v>
      </c>
      <c r="E74" s="34">
        <v>2.70479599E8</v>
      </c>
      <c r="F74" s="34">
        <v>4.65037899E8</v>
      </c>
      <c r="G74" s="14" t="s">
        <v>397</v>
      </c>
      <c r="H74" s="14" t="s">
        <v>64</v>
      </c>
      <c r="I74" s="14" t="s">
        <v>65</v>
      </c>
      <c r="J74" s="14" t="s">
        <v>419</v>
      </c>
      <c r="K74" s="14" t="s">
        <v>420</v>
      </c>
      <c r="L74" s="14" t="s">
        <v>45</v>
      </c>
      <c r="M74" s="14" t="s">
        <v>66</v>
      </c>
      <c r="N74" s="14" t="s">
        <v>74</v>
      </c>
      <c r="O74" s="14" t="s">
        <v>75</v>
      </c>
      <c r="P74" s="14" t="s">
        <v>401</v>
      </c>
      <c r="Q74" s="14" t="s">
        <v>69</v>
      </c>
      <c r="R74" s="16"/>
      <c r="S74" s="14" t="s">
        <v>861</v>
      </c>
      <c r="T74" s="14" t="s">
        <v>884</v>
      </c>
      <c r="U74" s="14" t="s">
        <v>54</v>
      </c>
      <c r="V74" s="14" t="s">
        <v>71</v>
      </c>
      <c r="W74" s="39" t="str">
        <f t="shared" si="1"/>
        <v>alp-aquisicao-varejo-awa-verizon</v>
      </c>
      <c r="X74" s="40" t="str">
        <f t="shared" si="2"/>
        <v>aquisicao-marca-display-comportamental-todos-none</v>
      </c>
      <c r="Y74" s="40" t="str">
        <f t="shared" si="3"/>
        <v>aquisicao-marca-display-medium_rectangle-300x250-voce_e_cielo_azul-as_25-mais_comportamental-cpm</v>
      </c>
      <c r="Z74" s="41" t="str">
        <f t="shared" si="4"/>
        <v>alp-aquisicao-varejo-awa</v>
      </c>
      <c r="AA74" s="41" t="str">
        <f t="shared" si="5"/>
        <v>verizon</v>
      </c>
      <c r="AB74" s="41" t="str">
        <f t="shared" si="6"/>
        <v>varejo-verizon-awa-300x250-todos-display-as_25-mais_comportamental-</v>
      </c>
      <c r="AC74" s="41" t="str">
        <f t="shared" si="7"/>
        <v>aquisicao-varejo-verizon-marca-display-medium_rectangle-voce_e_cielo_azul-as_25-mais_comportamental</v>
      </c>
      <c r="AD74" s="41" t="str">
        <f t="shared" si="8"/>
        <v>varejo-verizon-marca-display-medium_rectangle-300x250-voce_e_cielo_azul-as_25-mais_comportamental-cpm</v>
      </c>
      <c r="AE74" s="41" t="str">
        <f t="shared" si="10"/>
        <v>aquisicao-comportamental-medium_rectangle-300x250-marca-cpm-voce_e_cielo_azul-tag</v>
      </c>
    </row>
    <row r="75">
      <c r="A75" s="20" t="s">
        <v>36</v>
      </c>
      <c r="B75" s="18">
        <v>43903.0</v>
      </c>
      <c r="C75" s="18">
        <v>44227.0</v>
      </c>
      <c r="D75" s="26">
        <v>2.390908E7</v>
      </c>
      <c r="E75" s="33">
        <v>2.70479614E8</v>
      </c>
      <c r="F75" s="33">
        <v>4.65037914E8</v>
      </c>
      <c r="G75" s="20" t="s">
        <v>397</v>
      </c>
      <c r="H75" s="20" t="s">
        <v>64</v>
      </c>
      <c r="I75" s="20" t="s">
        <v>65</v>
      </c>
      <c r="J75" s="20" t="s">
        <v>419</v>
      </c>
      <c r="K75" s="20" t="s">
        <v>420</v>
      </c>
      <c r="L75" s="20" t="s">
        <v>45</v>
      </c>
      <c r="M75" s="20" t="s">
        <v>66</v>
      </c>
      <c r="N75" s="20" t="s">
        <v>83</v>
      </c>
      <c r="O75" s="20" t="s">
        <v>84</v>
      </c>
      <c r="P75" s="20" t="s">
        <v>401</v>
      </c>
      <c r="Q75" s="20" t="s">
        <v>69</v>
      </c>
      <c r="R75" s="25"/>
      <c r="S75" s="20" t="s">
        <v>861</v>
      </c>
      <c r="T75" s="20" t="s">
        <v>884</v>
      </c>
      <c r="U75" s="20" t="s">
        <v>54</v>
      </c>
      <c r="V75" s="20" t="s">
        <v>71</v>
      </c>
      <c r="W75" s="39" t="str">
        <f t="shared" si="1"/>
        <v>alp-aquisicao-varejo-awa-verizon</v>
      </c>
      <c r="X75" s="40" t="str">
        <f t="shared" si="2"/>
        <v>aquisicao-marca-display-comportamental-todos-none</v>
      </c>
      <c r="Y75" s="40" t="str">
        <f t="shared" si="3"/>
        <v>aquisicao-marca-display-leaderboard-728x90-voce_e_cielo_azul-as_25-mais_comportamental-cpm</v>
      </c>
      <c r="Z75" s="41" t="str">
        <f t="shared" si="4"/>
        <v>alp-aquisicao-varejo-awa</v>
      </c>
      <c r="AA75" s="41" t="str">
        <f t="shared" si="5"/>
        <v>verizon</v>
      </c>
      <c r="AB75" s="41" t="str">
        <f t="shared" si="6"/>
        <v>varejo-verizon-awa-728x90-todos-display-as_25-mais_comportamental-</v>
      </c>
      <c r="AC75" s="41" t="str">
        <f t="shared" si="7"/>
        <v>aquisicao-varejo-verizon-marca-display-leaderboard-voce_e_cielo_azul-as_25-mais_comportamental</v>
      </c>
      <c r="AD75" s="41" t="str">
        <f t="shared" si="8"/>
        <v>varejo-verizon-marca-display-leaderboard-728x90-voce_e_cielo_azul-as_25-mais_comportamental-cpm</v>
      </c>
      <c r="AE75" s="41" t="str">
        <f t="shared" si="10"/>
        <v>aquisicao-comportamental-leaderboard-728x90-marca-cpm-voce_e_cielo_azul-tag</v>
      </c>
    </row>
    <row r="76">
      <c r="A76" s="14" t="s">
        <v>36</v>
      </c>
      <c r="B76" s="10">
        <v>43903.0</v>
      </c>
      <c r="C76" s="10">
        <v>44227.0</v>
      </c>
      <c r="D76" s="15">
        <v>2.390908E7</v>
      </c>
      <c r="E76" s="34">
        <v>2.70479608E8</v>
      </c>
      <c r="F76" s="34">
        <v>4.65037908E8</v>
      </c>
      <c r="G76" s="14" t="s">
        <v>397</v>
      </c>
      <c r="H76" s="14" t="s">
        <v>64</v>
      </c>
      <c r="I76" s="14" t="s">
        <v>65</v>
      </c>
      <c r="J76" s="14" t="s">
        <v>419</v>
      </c>
      <c r="K76" s="14" t="s">
        <v>420</v>
      </c>
      <c r="L76" s="14" t="s">
        <v>45</v>
      </c>
      <c r="M76" s="14" t="s">
        <v>66</v>
      </c>
      <c r="N76" s="14" t="s">
        <v>77</v>
      </c>
      <c r="O76" s="14" t="s">
        <v>78</v>
      </c>
      <c r="P76" s="14" t="s">
        <v>401</v>
      </c>
      <c r="Q76" s="14" t="s">
        <v>69</v>
      </c>
      <c r="R76" s="16"/>
      <c r="S76" s="14" t="s">
        <v>861</v>
      </c>
      <c r="T76" s="14" t="s">
        <v>884</v>
      </c>
      <c r="U76" s="14" t="s">
        <v>54</v>
      </c>
      <c r="V76" s="14" t="s">
        <v>71</v>
      </c>
      <c r="W76" s="39" t="str">
        <f t="shared" si="1"/>
        <v>alp-aquisicao-varejo-awa-verizon</v>
      </c>
      <c r="X76" s="40" t="str">
        <f t="shared" si="2"/>
        <v>aquisicao-marca-display-comportamental-todos-none</v>
      </c>
      <c r="Y76" s="40" t="str">
        <f t="shared" si="3"/>
        <v>aquisicao-marca-display-halfpage-300x600-voce_e_cielo_azul-as_25-mais_comportamental-cpm</v>
      </c>
      <c r="Z76" s="41" t="str">
        <f t="shared" si="4"/>
        <v>alp-aquisicao-varejo-awa</v>
      </c>
      <c r="AA76" s="41" t="str">
        <f t="shared" si="5"/>
        <v>verizon</v>
      </c>
      <c r="AB76" s="41" t="str">
        <f t="shared" si="6"/>
        <v>varejo-verizon-awa-300x600-todos-display-as_25-mais_comportamental-</v>
      </c>
      <c r="AC76" s="41" t="str">
        <f t="shared" si="7"/>
        <v>aquisicao-varejo-verizon-marca-display-halfpage-voce_e_cielo_azul-as_25-mais_comportamental</v>
      </c>
      <c r="AD76" s="41" t="str">
        <f t="shared" si="8"/>
        <v>varejo-verizon-marca-display-halfpage-300x600-voce_e_cielo_azul-as_25-mais_comportamental-cpm</v>
      </c>
      <c r="AE76" s="41" t="str">
        <f t="shared" si="10"/>
        <v>aquisicao-comportamental-halfpage-300x600-marca-cpm-voce_e_cielo_azul-tag</v>
      </c>
    </row>
    <row r="77">
      <c r="A77" s="20" t="s">
        <v>36</v>
      </c>
      <c r="B77" s="18">
        <v>43903.0</v>
      </c>
      <c r="C77" s="18">
        <v>44227.0</v>
      </c>
      <c r="D77" s="26">
        <v>2.390908E7</v>
      </c>
      <c r="E77" s="33">
        <v>2.70479605E8</v>
      </c>
      <c r="F77" s="33">
        <v>4.65037905E8</v>
      </c>
      <c r="G77" s="20" t="s">
        <v>397</v>
      </c>
      <c r="H77" s="20" t="s">
        <v>64</v>
      </c>
      <c r="I77" s="20" t="s">
        <v>65</v>
      </c>
      <c r="J77" s="20" t="s">
        <v>419</v>
      </c>
      <c r="K77" s="20" t="s">
        <v>420</v>
      </c>
      <c r="L77" s="20" t="s">
        <v>45</v>
      </c>
      <c r="M77" s="20" t="s">
        <v>66</v>
      </c>
      <c r="N77" s="20" t="s">
        <v>80</v>
      </c>
      <c r="O77" s="20" t="s">
        <v>81</v>
      </c>
      <c r="P77" s="20" t="s">
        <v>401</v>
      </c>
      <c r="Q77" s="20" t="s">
        <v>69</v>
      </c>
      <c r="R77" s="25"/>
      <c r="S77" s="20" t="s">
        <v>861</v>
      </c>
      <c r="T77" s="20" t="s">
        <v>884</v>
      </c>
      <c r="U77" s="20" t="s">
        <v>54</v>
      </c>
      <c r="V77" s="20" t="s">
        <v>71</v>
      </c>
      <c r="W77" s="39" t="str">
        <f t="shared" si="1"/>
        <v>alp-aquisicao-varejo-awa-verizon</v>
      </c>
      <c r="X77" s="40" t="str">
        <f t="shared" si="2"/>
        <v>aquisicao-marca-display-comportamental-todos-none</v>
      </c>
      <c r="Y77" s="40" t="str">
        <f t="shared" si="3"/>
        <v>aquisicao-marca-display-mobile_leaderboard-320x50-voce_e_cielo_azul-as_25-mais_comportamental-cpm</v>
      </c>
      <c r="Z77" s="41" t="str">
        <f t="shared" si="4"/>
        <v>alp-aquisicao-varejo-awa</v>
      </c>
      <c r="AA77" s="41" t="str">
        <f t="shared" si="5"/>
        <v>verizon</v>
      </c>
      <c r="AB77" s="41" t="str">
        <f t="shared" si="6"/>
        <v>varejo-verizon-awa-320x50-todos-display-as_25-mais_comportamental-</v>
      </c>
      <c r="AC77" s="41" t="str">
        <f t="shared" si="7"/>
        <v>aquisicao-varejo-verizon-marca-display-mobile_leaderboard-voce_e_cielo_azul-as_25-mais_comportamental</v>
      </c>
      <c r="AD77" s="41" t="str">
        <f t="shared" si="8"/>
        <v>varejo-verizon-marca-display-mobile_leaderboard-320x50-voce_e_cielo_azul-as_25-mais_comportamental-cpm</v>
      </c>
      <c r="AE77" s="41" t="str">
        <f t="shared" si="10"/>
        <v>aquisicao-comportamental-mobile_leaderboard-320x50-marca-cpm-voce_e_cielo_azul-tag</v>
      </c>
    </row>
    <row r="78">
      <c r="A78" s="14" t="s">
        <v>36</v>
      </c>
      <c r="B78" s="10">
        <v>43903.0</v>
      </c>
      <c r="C78" s="10">
        <v>44227.0</v>
      </c>
      <c r="D78" s="15">
        <v>2.390908E7</v>
      </c>
      <c r="E78" s="34">
        <v>2.70728598E8</v>
      </c>
      <c r="F78" s="34">
        <v>4.65205763E8</v>
      </c>
      <c r="G78" s="14" t="s">
        <v>397</v>
      </c>
      <c r="H78" s="14" t="s">
        <v>64</v>
      </c>
      <c r="I78" s="14" t="s">
        <v>65</v>
      </c>
      <c r="J78" s="14" t="s">
        <v>419</v>
      </c>
      <c r="K78" s="14" t="s">
        <v>420</v>
      </c>
      <c r="L78" s="14" t="s">
        <v>45</v>
      </c>
      <c r="M78" s="14" t="s">
        <v>66</v>
      </c>
      <c r="N78" s="14" t="s">
        <v>67</v>
      </c>
      <c r="O78" s="14" t="s">
        <v>68</v>
      </c>
      <c r="P78" s="14" t="s">
        <v>401</v>
      </c>
      <c r="Q78" s="14" t="s">
        <v>69</v>
      </c>
      <c r="R78" s="16"/>
      <c r="S78" s="14" t="s">
        <v>861</v>
      </c>
      <c r="T78" s="14" t="s">
        <v>884</v>
      </c>
      <c r="U78" s="14" t="s">
        <v>54</v>
      </c>
      <c r="V78" s="14" t="s">
        <v>71</v>
      </c>
      <c r="W78" s="39" t="str">
        <f t="shared" si="1"/>
        <v>alp-aquisicao-varejo-awa-verizon</v>
      </c>
      <c r="X78" s="40" t="str">
        <f t="shared" si="2"/>
        <v>aquisicao-marca-display-comportamental-todos-none</v>
      </c>
      <c r="Y78" s="40" t="str">
        <f t="shared" si="3"/>
        <v>aquisicao-marca-display-wide_skyscraper-160x600-voce_e_cielo_azul-as_25-mais_comportamental-cpm</v>
      </c>
      <c r="Z78" s="41" t="str">
        <f t="shared" si="4"/>
        <v>alp-aquisicao-varejo-awa</v>
      </c>
      <c r="AA78" s="41" t="str">
        <f t="shared" si="5"/>
        <v>verizon</v>
      </c>
      <c r="AB78" s="41" t="str">
        <f t="shared" si="6"/>
        <v>varejo-verizon-awa-160x600-todos-display-as_25-mais_comportamental-</v>
      </c>
      <c r="AC78" s="41" t="str">
        <f t="shared" si="7"/>
        <v>aquisicao-varejo-verizon-marca-display-wide_skyscraper-voce_e_cielo_azul-as_25-mais_comportamental</v>
      </c>
      <c r="AD78" s="41" t="str">
        <f t="shared" si="8"/>
        <v>varejo-verizon-marca-display-wide_skyscraper-160x600-voce_e_cielo_azul-as_25-mais_comportamental-cpm</v>
      </c>
      <c r="AE78" s="41" t="str">
        <f t="shared" si="10"/>
        <v>aquisicao-comportamental-wide_skyscraper-160x600-marca-cpm-voce_e_cielo_azul-tag</v>
      </c>
    </row>
    <row r="79">
      <c r="A79" s="20" t="s">
        <v>36</v>
      </c>
      <c r="B79" s="18">
        <v>43903.0</v>
      </c>
      <c r="C79" s="18">
        <v>44227.0</v>
      </c>
      <c r="D79" s="26">
        <v>2.390908E7</v>
      </c>
      <c r="E79" s="33">
        <v>2.7078307E8</v>
      </c>
      <c r="F79" s="33">
        <v>4.65377756E8</v>
      </c>
      <c r="G79" s="20" t="s">
        <v>397</v>
      </c>
      <c r="H79" s="20" t="s">
        <v>64</v>
      </c>
      <c r="I79" s="20" t="s">
        <v>65</v>
      </c>
      <c r="J79" s="20" t="s">
        <v>419</v>
      </c>
      <c r="K79" s="20" t="s">
        <v>420</v>
      </c>
      <c r="L79" s="20" t="s">
        <v>45</v>
      </c>
      <c r="M79" s="20" t="s">
        <v>66</v>
      </c>
      <c r="N79" s="20" t="s">
        <v>74</v>
      </c>
      <c r="O79" s="20" t="s">
        <v>75</v>
      </c>
      <c r="P79" s="20" t="s">
        <v>401</v>
      </c>
      <c r="Q79" s="20" t="s">
        <v>241</v>
      </c>
      <c r="R79" s="25"/>
      <c r="S79" s="20" t="s">
        <v>724</v>
      </c>
      <c r="T79" s="20" t="s">
        <v>884</v>
      </c>
      <c r="U79" s="20" t="s">
        <v>54</v>
      </c>
      <c r="V79" s="20" t="s">
        <v>71</v>
      </c>
      <c r="W79" s="39" t="str">
        <f t="shared" si="1"/>
        <v>alp-aquisicao-varejo-awa-verizon</v>
      </c>
      <c r="X79" s="40" t="str">
        <f t="shared" si="2"/>
        <v>aquisicao-marca-display-in_market-todos-none</v>
      </c>
      <c r="Y79" s="40" t="str">
        <f t="shared" si="3"/>
        <v>aquisicao-marca-display-medium_rectangle-300x250-voce_e_cielo_azul-as_25_in_market-cpm</v>
      </c>
      <c r="Z79" s="41" t="str">
        <f t="shared" si="4"/>
        <v>alp-aquisicao-varejo-awa</v>
      </c>
      <c r="AA79" s="41" t="str">
        <f t="shared" si="5"/>
        <v>verizon</v>
      </c>
      <c r="AB79" s="41" t="str">
        <f t="shared" si="6"/>
        <v>varejo-verizon-awa-300x250-todos-display-as_25_in_market-</v>
      </c>
      <c r="AC79" s="41" t="str">
        <f t="shared" si="7"/>
        <v>aquisicao-varejo-verizon-marca-display-medium_rectangle-voce_e_cielo_azul-as_25_in_market</v>
      </c>
      <c r="AD79" s="41" t="str">
        <f t="shared" si="8"/>
        <v>varejo-verizon-marca-display-medium_rectangle-300x250-voce_e_cielo_azul-as_25_in_market-cpm</v>
      </c>
      <c r="AE79" s="41" t="s">
        <v>885</v>
      </c>
    </row>
    <row r="80">
      <c r="A80" s="14" t="s">
        <v>36</v>
      </c>
      <c r="B80" s="10">
        <v>43903.0</v>
      </c>
      <c r="C80" s="10">
        <v>44227.0</v>
      </c>
      <c r="D80" s="15">
        <v>2.390908E7</v>
      </c>
      <c r="E80" s="34">
        <v>2.70783067E8</v>
      </c>
      <c r="F80" s="34">
        <v>4.65377753E8</v>
      </c>
      <c r="G80" s="14" t="s">
        <v>397</v>
      </c>
      <c r="H80" s="14" t="s">
        <v>64</v>
      </c>
      <c r="I80" s="14" t="s">
        <v>65</v>
      </c>
      <c r="J80" s="14" t="s">
        <v>419</v>
      </c>
      <c r="K80" s="14" t="s">
        <v>420</v>
      </c>
      <c r="L80" s="14" t="s">
        <v>45</v>
      </c>
      <c r="M80" s="14" t="s">
        <v>66</v>
      </c>
      <c r="N80" s="14" t="s">
        <v>83</v>
      </c>
      <c r="O80" s="14" t="s">
        <v>84</v>
      </c>
      <c r="P80" s="14" t="s">
        <v>401</v>
      </c>
      <c r="Q80" s="14" t="s">
        <v>241</v>
      </c>
      <c r="R80" s="16"/>
      <c r="S80" s="14" t="s">
        <v>724</v>
      </c>
      <c r="T80" s="14" t="s">
        <v>884</v>
      </c>
      <c r="U80" s="14" t="s">
        <v>54</v>
      </c>
      <c r="V80" s="14" t="s">
        <v>71</v>
      </c>
      <c r="W80" s="39" t="str">
        <f t="shared" si="1"/>
        <v>alp-aquisicao-varejo-awa-verizon</v>
      </c>
      <c r="X80" s="40" t="str">
        <f t="shared" si="2"/>
        <v>aquisicao-marca-display-in_market-todos-none</v>
      </c>
      <c r="Y80" s="40" t="str">
        <f t="shared" si="3"/>
        <v>aquisicao-marca-display-leaderboard-728x90-voce_e_cielo_azul-as_25_in_market-cpm</v>
      </c>
      <c r="Z80" s="41" t="str">
        <f t="shared" si="4"/>
        <v>alp-aquisicao-varejo-awa</v>
      </c>
      <c r="AA80" s="41" t="str">
        <f t="shared" si="5"/>
        <v>verizon</v>
      </c>
      <c r="AB80" s="41" t="str">
        <f t="shared" si="6"/>
        <v>varejo-verizon-awa-728x90-todos-display-as_25_in_market-</v>
      </c>
      <c r="AC80" s="41" t="str">
        <f t="shared" si="7"/>
        <v>aquisicao-varejo-verizon-marca-display-leaderboard-voce_e_cielo_azul-as_25_in_market</v>
      </c>
      <c r="AD80" s="41" t="str">
        <f t="shared" si="8"/>
        <v>varejo-verizon-marca-display-leaderboard-728x90-voce_e_cielo_azul-as_25_in_market-cpm</v>
      </c>
      <c r="AE80" s="41" t="s">
        <v>886</v>
      </c>
    </row>
    <row r="81">
      <c r="A81" s="20" t="s">
        <v>36</v>
      </c>
      <c r="B81" s="18">
        <v>43903.0</v>
      </c>
      <c r="C81" s="18">
        <v>44227.0</v>
      </c>
      <c r="D81" s="26">
        <v>2.390908E7</v>
      </c>
      <c r="E81" s="33">
        <v>2.70783064E8</v>
      </c>
      <c r="F81" s="33">
        <v>4.6537775E8</v>
      </c>
      <c r="G81" s="20" t="s">
        <v>397</v>
      </c>
      <c r="H81" s="20" t="s">
        <v>64</v>
      </c>
      <c r="I81" s="20" t="s">
        <v>65</v>
      </c>
      <c r="J81" s="20" t="s">
        <v>419</v>
      </c>
      <c r="K81" s="20" t="s">
        <v>420</v>
      </c>
      <c r="L81" s="20" t="s">
        <v>45</v>
      </c>
      <c r="M81" s="20" t="s">
        <v>66</v>
      </c>
      <c r="N81" s="20" t="s">
        <v>77</v>
      </c>
      <c r="O81" s="20" t="s">
        <v>78</v>
      </c>
      <c r="P81" s="20" t="s">
        <v>401</v>
      </c>
      <c r="Q81" s="20" t="s">
        <v>241</v>
      </c>
      <c r="R81" s="25"/>
      <c r="S81" s="20" t="s">
        <v>724</v>
      </c>
      <c r="T81" s="20" t="s">
        <v>884</v>
      </c>
      <c r="U81" s="20" t="s">
        <v>54</v>
      </c>
      <c r="V81" s="20" t="s">
        <v>71</v>
      </c>
      <c r="W81" s="39" t="str">
        <f t="shared" si="1"/>
        <v>alp-aquisicao-varejo-awa-verizon</v>
      </c>
      <c r="X81" s="40" t="str">
        <f t="shared" si="2"/>
        <v>aquisicao-marca-display-in_market-todos-none</v>
      </c>
      <c r="Y81" s="40" t="str">
        <f t="shared" si="3"/>
        <v>aquisicao-marca-display-halfpage-300x600-voce_e_cielo_azul-as_25_in_market-cpm</v>
      </c>
      <c r="Z81" s="41" t="str">
        <f t="shared" si="4"/>
        <v>alp-aquisicao-varejo-awa</v>
      </c>
      <c r="AA81" s="41" t="str">
        <f t="shared" si="5"/>
        <v>verizon</v>
      </c>
      <c r="AB81" s="41" t="str">
        <f t="shared" si="6"/>
        <v>varejo-verizon-awa-300x600-todos-display-as_25_in_market-</v>
      </c>
      <c r="AC81" s="41" t="str">
        <f t="shared" si="7"/>
        <v>aquisicao-varejo-verizon-marca-display-halfpage-voce_e_cielo_azul-as_25_in_market</v>
      </c>
      <c r="AD81" s="41" t="str">
        <f t="shared" si="8"/>
        <v>varejo-verizon-marca-display-halfpage-300x600-voce_e_cielo_azul-as_25_in_market-cpm</v>
      </c>
      <c r="AE81" s="41" t="s">
        <v>887</v>
      </c>
    </row>
    <row r="82">
      <c r="A82" s="14" t="s">
        <v>36</v>
      </c>
      <c r="B82" s="10">
        <v>43903.0</v>
      </c>
      <c r="C82" s="10">
        <v>44227.0</v>
      </c>
      <c r="D82" s="15">
        <v>2.390908E7</v>
      </c>
      <c r="E82" s="34">
        <v>2.70783061E8</v>
      </c>
      <c r="F82" s="34">
        <v>4.65377747E8</v>
      </c>
      <c r="G82" s="14" t="s">
        <v>397</v>
      </c>
      <c r="H82" s="14" t="s">
        <v>64</v>
      </c>
      <c r="I82" s="14" t="s">
        <v>65</v>
      </c>
      <c r="J82" s="14" t="s">
        <v>419</v>
      </c>
      <c r="K82" s="14" t="s">
        <v>420</v>
      </c>
      <c r="L82" s="14" t="s">
        <v>45</v>
      </c>
      <c r="M82" s="14" t="s">
        <v>66</v>
      </c>
      <c r="N82" s="14" t="s">
        <v>80</v>
      </c>
      <c r="O82" s="14" t="s">
        <v>81</v>
      </c>
      <c r="P82" s="14" t="s">
        <v>401</v>
      </c>
      <c r="Q82" s="14" t="s">
        <v>241</v>
      </c>
      <c r="R82" s="16"/>
      <c r="S82" s="14" t="s">
        <v>724</v>
      </c>
      <c r="T82" s="14" t="s">
        <v>884</v>
      </c>
      <c r="U82" s="14" t="s">
        <v>54</v>
      </c>
      <c r="V82" s="14" t="s">
        <v>71</v>
      </c>
      <c r="W82" s="39" t="str">
        <f t="shared" si="1"/>
        <v>alp-aquisicao-varejo-awa-verizon</v>
      </c>
      <c r="X82" s="40" t="str">
        <f t="shared" si="2"/>
        <v>aquisicao-marca-display-in_market-todos-none</v>
      </c>
      <c r="Y82" s="40" t="str">
        <f t="shared" si="3"/>
        <v>aquisicao-marca-display-mobile_leaderboard-320x50-voce_e_cielo_azul-as_25_in_market-cpm</v>
      </c>
      <c r="Z82" s="41" t="str">
        <f t="shared" si="4"/>
        <v>alp-aquisicao-varejo-awa</v>
      </c>
      <c r="AA82" s="41" t="str">
        <f t="shared" si="5"/>
        <v>verizon</v>
      </c>
      <c r="AB82" s="41" t="str">
        <f t="shared" si="6"/>
        <v>varejo-verizon-awa-320x50-todos-display-as_25_in_market-</v>
      </c>
      <c r="AC82" s="41" t="str">
        <f t="shared" si="7"/>
        <v>aquisicao-varejo-verizon-marca-display-mobile_leaderboard-voce_e_cielo_azul-as_25_in_market</v>
      </c>
      <c r="AD82" s="41" t="str">
        <f t="shared" si="8"/>
        <v>varejo-verizon-marca-display-mobile_leaderboard-320x50-voce_e_cielo_azul-as_25_in_market-cpm</v>
      </c>
      <c r="AE82" s="41" t="s">
        <v>888</v>
      </c>
    </row>
    <row r="83">
      <c r="A83" s="20" t="s">
        <v>36</v>
      </c>
      <c r="B83" s="18">
        <v>43903.0</v>
      </c>
      <c r="C83" s="18">
        <v>44227.0</v>
      </c>
      <c r="D83" s="26">
        <v>2.390908E7</v>
      </c>
      <c r="E83" s="33">
        <v>2.70783058E8</v>
      </c>
      <c r="F83" s="33">
        <v>4.65377744E8</v>
      </c>
      <c r="G83" s="20" t="s">
        <v>397</v>
      </c>
      <c r="H83" s="20" t="s">
        <v>64</v>
      </c>
      <c r="I83" s="20" t="s">
        <v>65</v>
      </c>
      <c r="J83" s="20" t="s">
        <v>419</v>
      </c>
      <c r="K83" s="20" t="s">
        <v>420</v>
      </c>
      <c r="L83" s="20" t="s">
        <v>45</v>
      </c>
      <c r="M83" s="20" t="s">
        <v>66</v>
      </c>
      <c r="N83" s="20" t="s">
        <v>67</v>
      </c>
      <c r="O83" s="20" t="s">
        <v>68</v>
      </c>
      <c r="P83" s="20" t="s">
        <v>401</v>
      </c>
      <c r="Q83" s="20" t="s">
        <v>241</v>
      </c>
      <c r="R83" s="25"/>
      <c r="S83" s="20" t="s">
        <v>724</v>
      </c>
      <c r="T83" s="20" t="s">
        <v>884</v>
      </c>
      <c r="U83" s="20" t="s">
        <v>54</v>
      </c>
      <c r="V83" s="20" t="s">
        <v>71</v>
      </c>
      <c r="W83" s="39" t="str">
        <f t="shared" si="1"/>
        <v>alp-aquisicao-varejo-awa-verizon</v>
      </c>
      <c r="X83" s="40" t="str">
        <f t="shared" si="2"/>
        <v>aquisicao-marca-display-in_market-todos-none</v>
      </c>
      <c r="Y83" s="40" t="str">
        <f t="shared" si="3"/>
        <v>aquisicao-marca-display-wide_skyscraper-160x600-voce_e_cielo_azul-as_25_in_market-cpm</v>
      </c>
      <c r="Z83" s="41" t="str">
        <f t="shared" si="4"/>
        <v>alp-aquisicao-varejo-awa</v>
      </c>
      <c r="AA83" s="41" t="str">
        <f t="shared" si="5"/>
        <v>verizon</v>
      </c>
      <c r="AB83" s="41" t="str">
        <f t="shared" si="6"/>
        <v>varejo-verizon-awa-160x600-todos-display-as_25_in_market-</v>
      </c>
      <c r="AC83" s="41" t="str">
        <f t="shared" si="7"/>
        <v>aquisicao-varejo-verizon-marca-display-wide_skyscraper-voce_e_cielo_azul-as_25_in_market</v>
      </c>
      <c r="AD83" s="41" t="str">
        <f t="shared" si="8"/>
        <v>varejo-verizon-marca-display-wide_skyscraper-160x600-voce_e_cielo_azul-as_25_in_market-cpm</v>
      </c>
      <c r="AE83" s="41" t="s">
        <v>889</v>
      </c>
    </row>
    <row r="84">
      <c r="A84" s="14" t="s">
        <v>36</v>
      </c>
      <c r="B84" s="10">
        <v>43909.0</v>
      </c>
      <c r="C84" s="10">
        <v>44227.0</v>
      </c>
      <c r="D84" s="15">
        <v>2.3933584E7</v>
      </c>
      <c r="E84" s="34">
        <v>2.70783805E8</v>
      </c>
      <c r="F84" s="15">
        <v>4.65349275E8</v>
      </c>
      <c r="G84" s="14" t="s">
        <v>41</v>
      </c>
      <c r="H84" s="14" t="s">
        <v>64</v>
      </c>
      <c r="I84" s="14" t="s">
        <v>65</v>
      </c>
      <c r="J84" s="14" t="s">
        <v>419</v>
      </c>
      <c r="K84" s="14" t="s">
        <v>890</v>
      </c>
      <c r="L84" s="14" t="s">
        <v>45</v>
      </c>
      <c r="M84" s="14" t="s">
        <v>66</v>
      </c>
      <c r="N84" s="14" t="s">
        <v>80</v>
      </c>
      <c r="O84" s="14" t="s">
        <v>81</v>
      </c>
      <c r="P84" s="14" t="s">
        <v>401</v>
      </c>
      <c r="Q84" s="14" t="s">
        <v>69</v>
      </c>
      <c r="R84" s="16"/>
      <c r="S84" s="14" t="s">
        <v>859</v>
      </c>
      <c r="T84" s="14" t="s">
        <v>891</v>
      </c>
      <c r="U84" s="14" t="s">
        <v>54</v>
      </c>
      <c r="V84" s="14" t="s">
        <v>71</v>
      </c>
      <c r="W84" s="39" t="str">
        <f t="shared" si="1"/>
        <v>alp-receba-rapido-varejo-cons-verizon</v>
      </c>
      <c r="X84" s="40" t="str">
        <f t="shared" si="2"/>
        <v>receba-rapido-marca-display-comportamental-todos-none</v>
      </c>
      <c r="Y84" s="40" t="str">
        <f t="shared" si="3"/>
        <v>receba-rapido-marca-display-mobile_leaderboard-320x50-receba_rapido_estoque-base_legada_ elegivel_cielo-cpm</v>
      </c>
      <c r="Z84" s="41" t="str">
        <f t="shared" si="4"/>
        <v>alp-receba-rapido-varejo-cons</v>
      </c>
      <c r="AA84" s="41" t="str">
        <f t="shared" si="5"/>
        <v>verizon</v>
      </c>
      <c r="AB84" s="41" t="str">
        <f t="shared" si="6"/>
        <v>varejo-verizon-cons-320x50-todos-display-base_legada_ elegivel_cielo-</v>
      </c>
      <c r="AC84" s="41" t="str">
        <f t="shared" si="7"/>
        <v>receba-rapido-varejo-verizon-marca-display-mobile_leaderboard-receba_rapido_estoque-base_legada_ elegivel_cielo</v>
      </c>
      <c r="AD84" s="41" t="str">
        <f t="shared" si="8"/>
        <v>varejo-verizon-marca-display-mobile_leaderboard-320x50-receba_rapido_estoque-base_legada_ elegivel_cielo-cpm</v>
      </c>
      <c r="AE84" s="41" t="str">
        <f t="shared" ref="AE84:AE109" si="11">K84&amp;"-"&amp;Q84&amp;"-"&amp;N84&amp;"-"&amp;O84&amp;"-"&amp;P84&amp;"-"&amp;U84&amp;"-"&amp;T84&amp;"-"&amp;V84</f>
        <v>receba-rapido-comportamental-mobile_leaderboard-320x50-marca-cpm-receba_rapido_estoque-tag</v>
      </c>
    </row>
    <row r="85">
      <c r="A85" s="20" t="s">
        <v>36</v>
      </c>
      <c r="B85" s="18">
        <v>43909.0</v>
      </c>
      <c r="C85" s="18">
        <v>44227.0</v>
      </c>
      <c r="D85" s="26">
        <v>2.3933584E7</v>
      </c>
      <c r="E85" s="33">
        <v>2.70783799E8</v>
      </c>
      <c r="F85" s="26">
        <v>4.65349269E8</v>
      </c>
      <c r="G85" s="20" t="s">
        <v>41</v>
      </c>
      <c r="H85" s="20" t="s">
        <v>64</v>
      </c>
      <c r="I85" s="20" t="s">
        <v>65</v>
      </c>
      <c r="J85" s="20" t="s">
        <v>419</v>
      </c>
      <c r="K85" s="20" t="s">
        <v>890</v>
      </c>
      <c r="L85" s="20" t="s">
        <v>45</v>
      </c>
      <c r="M85" s="20" t="s">
        <v>66</v>
      </c>
      <c r="N85" s="20" t="s">
        <v>77</v>
      </c>
      <c r="O85" s="20" t="s">
        <v>78</v>
      </c>
      <c r="P85" s="20" t="s">
        <v>401</v>
      </c>
      <c r="Q85" s="20" t="s">
        <v>69</v>
      </c>
      <c r="R85" s="25"/>
      <c r="S85" s="20" t="s">
        <v>859</v>
      </c>
      <c r="T85" s="20" t="s">
        <v>891</v>
      </c>
      <c r="U85" s="20" t="s">
        <v>54</v>
      </c>
      <c r="V85" s="20" t="s">
        <v>71</v>
      </c>
      <c r="W85" s="39" t="str">
        <f t="shared" si="1"/>
        <v>alp-receba-rapido-varejo-cons-verizon</v>
      </c>
      <c r="X85" s="40" t="str">
        <f t="shared" si="2"/>
        <v>receba-rapido-marca-display-comportamental-todos-none</v>
      </c>
      <c r="Y85" s="40" t="str">
        <f t="shared" si="3"/>
        <v>receba-rapido-marca-display-halfpage-300x600-receba_rapido_estoque-base_legada_ elegivel_cielo-cpm</v>
      </c>
      <c r="Z85" s="41" t="str">
        <f t="shared" si="4"/>
        <v>alp-receba-rapido-varejo-cons</v>
      </c>
      <c r="AA85" s="41" t="str">
        <f t="shared" si="5"/>
        <v>verizon</v>
      </c>
      <c r="AB85" s="41" t="str">
        <f t="shared" si="6"/>
        <v>varejo-verizon-cons-300x600-todos-display-base_legada_ elegivel_cielo-</v>
      </c>
      <c r="AC85" s="41" t="str">
        <f t="shared" si="7"/>
        <v>receba-rapido-varejo-verizon-marca-display-halfpage-receba_rapido_estoque-base_legada_ elegivel_cielo</v>
      </c>
      <c r="AD85" s="41" t="str">
        <f t="shared" si="8"/>
        <v>varejo-verizon-marca-display-halfpage-300x600-receba_rapido_estoque-base_legada_ elegivel_cielo-cpm</v>
      </c>
      <c r="AE85" s="41" t="str">
        <f t="shared" si="11"/>
        <v>receba-rapido-comportamental-halfpage-300x600-marca-cpm-receba_rapido_estoque-tag</v>
      </c>
    </row>
    <row r="86">
      <c r="A86" s="14" t="s">
        <v>36</v>
      </c>
      <c r="B86" s="10">
        <v>43909.0</v>
      </c>
      <c r="C86" s="10">
        <v>44227.0</v>
      </c>
      <c r="D86" s="15">
        <v>2.3933584E7</v>
      </c>
      <c r="E86" s="34">
        <v>2.70783805E8</v>
      </c>
      <c r="F86" s="15">
        <v>4.65349275E8</v>
      </c>
      <c r="G86" s="82" t="s">
        <v>41</v>
      </c>
      <c r="H86" s="82" t="s">
        <v>64</v>
      </c>
      <c r="I86" s="82" t="s">
        <v>65</v>
      </c>
      <c r="J86" s="82" t="s">
        <v>419</v>
      </c>
      <c r="K86" s="82" t="s">
        <v>890</v>
      </c>
      <c r="L86" s="82" t="s">
        <v>45</v>
      </c>
      <c r="M86" s="82" t="s">
        <v>66</v>
      </c>
      <c r="N86" s="82" t="s">
        <v>80</v>
      </c>
      <c r="O86" s="82" t="s">
        <v>81</v>
      </c>
      <c r="P86" s="82" t="s">
        <v>401</v>
      </c>
      <c r="Q86" s="82" t="s">
        <v>69</v>
      </c>
      <c r="R86" s="83"/>
      <c r="S86" s="82" t="s">
        <v>859</v>
      </c>
      <c r="T86" s="82" t="s">
        <v>891</v>
      </c>
      <c r="U86" s="82" t="s">
        <v>54</v>
      </c>
      <c r="V86" s="82" t="s">
        <v>71</v>
      </c>
      <c r="W86" s="83" t="str">
        <f t="shared" si="1"/>
        <v>alp-receba-rapido-varejo-cons-verizon</v>
      </c>
      <c r="X86" s="83" t="str">
        <f t="shared" si="2"/>
        <v>receba-rapido-marca-display-comportamental-todos-none</v>
      </c>
      <c r="Y86" s="83" t="str">
        <f t="shared" si="3"/>
        <v>receba-rapido-marca-display-mobile_leaderboard-320x50-receba_rapido_estoque-base_legada_ elegivel_cielo-cpm</v>
      </c>
      <c r="Z86" s="84" t="str">
        <f t="shared" si="4"/>
        <v>alp-receba-rapido-varejo-cons</v>
      </c>
      <c r="AA86" s="84" t="str">
        <f t="shared" si="5"/>
        <v>verizon</v>
      </c>
      <c r="AB86" s="41" t="str">
        <f t="shared" si="6"/>
        <v>varejo-verizon-cons-320x50-todos-display-base_legada_ elegivel_cielo-</v>
      </c>
      <c r="AC86" s="41" t="str">
        <f t="shared" si="7"/>
        <v>receba-rapido-varejo-verizon-marca-display-mobile_leaderboard-receba_rapido_estoque-base_legada_ elegivel_cielo</v>
      </c>
      <c r="AD86" s="84" t="str">
        <f t="shared" si="8"/>
        <v>varejo-verizon-marca-display-mobile_leaderboard-320x50-receba_rapido_estoque-base_legada_ elegivel_cielo-cpm</v>
      </c>
      <c r="AE86" s="84" t="str">
        <f t="shared" si="11"/>
        <v>receba-rapido-comportamental-mobile_leaderboard-320x50-marca-cpm-receba_rapido_estoque-tag</v>
      </c>
    </row>
    <row r="87">
      <c r="A87" s="20" t="s">
        <v>36</v>
      </c>
      <c r="B87" s="18">
        <v>43909.0</v>
      </c>
      <c r="C87" s="18">
        <v>44227.0</v>
      </c>
      <c r="D87" s="26">
        <v>2.3933584E7</v>
      </c>
      <c r="E87" s="33">
        <v>2.7078379E8</v>
      </c>
      <c r="F87" s="26">
        <v>4.6534926E8</v>
      </c>
      <c r="G87" s="20" t="s">
        <v>41</v>
      </c>
      <c r="H87" s="20" t="s">
        <v>64</v>
      </c>
      <c r="I87" s="20" t="s">
        <v>65</v>
      </c>
      <c r="J87" s="20" t="s">
        <v>419</v>
      </c>
      <c r="K87" s="20" t="s">
        <v>890</v>
      </c>
      <c r="L87" s="20" t="s">
        <v>45</v>
      </c>
      <c r="M87" s="20" t="s">
        <v>66</v>
      </c>
      <c r="N87" s="20" t="s">
        <v>83</v>
      </c>
      <c r="O87" s="20" t="s">
        <v>84</v>
      </c>
      <c r="P87" s="20" t="s">
        <v>401</v>
      </c>
      <c r="Q87" s="20" t="s">
        <v>69</v>
      </c>
      <c r="R87" s="25"/>
      <c r="S87" s="20" t="s">
        <v>859</v>
      </c>
      <c r="T87" s="20" t="s">
        <v>891</v>
      </c>
      <c r="U87" s="20" t="s">
        <v>54</v>
      </c>
      <c r="V87" s="20" t="s">
        <v>71</v>
      </c>
      <c r="W87" s="39" t="str">
        <f t="shared" si="1"/>
        <v>alp-receba-rapido-varejo-cons-verizon</v>
      </c>
      <c r="X87" s="40" t="str">
        <f t="shared" si="2"/>
        <v>receba-rapido-marca-display-comportamental-todos-none</v>
      </c>
      <c r="Y87" s="40" t="str">
        <f t="shared" si="3"/>
        <v>receba-rapido-marca-display-leaderboard-728x90-receba_rapido_estoque-base_legada_ elegivel_cielo-cpm</v>
      </c>
      <c r="Z87" s="41" t="str">
        <f t="shared" si="4"/>
        <v>alp-receba-rapido-varejo-cons</v>
      </c>
      <c r="AA87" s="41" t="str">
        <f t="shared" si="5"/>
        <v>verizon</v>
      </c>
      <c r="AB87" s="41" t="str">
        <f t="shared" si="6"/>
        <v>varejo-verizon-cons-728x90-todos-display-base_legada_ elegivel_cielo-</v>
      </c>
      <c r="AC87" s="41" t="str">
        <f t="shared" si="7"/>
        <v>receba-rapido-varejo-verizon-marca-display-leaderboard-receba_rapido_estoque-base_legada_ elegivel_cielo</v>
      </c>
      <c r="AD87" s="41" t="str">
        <f t="shared" si="8"/>
        <v>varejo-verizon-marca-display-leaderboard-728x90-receba_rapido_estoque-base_legada_ elegivel_cielo-cpm</v>
      </c>
      <c r="AE87" s="41" t="str">
        <f t="shared" si="11"/>
        <v>receba-rapido-comportamental-leaderboard-728x90-marca-cpm-receba_rapido_estoque-tag</v>
      </c>
    </row>
    <row r="88">
      <c r="A88" s="14" t="s">
        <v>36</v>
      </c>
      <c r="B88" s="10">
        <v>43909.0</v>
      </c>
      <c r="C88" s="10">
        <v>44227.0</v>
      </c>
      <c r="D88" s="15">
        <v>2.3933584E7</v>
      </c>
      <c r="E88" s="34">
        <v>2.70783787E8</v>
      </c>
      <c r="F88" s="15">
        <v>4.65349257E8</v>
      </c>
      <c r="G88" s="14" t="s">
        <v>41</v>
      </c>
      <c r="H88" s="14" t="s">
        <v>64</v>
      </c>
      <c r="I88" s="14" t="s">
        <v>65</v>
      </c>
      <c r="J88" s="14" t="s">
        <v>419</v>
      </c>
      <c r="K88" s="14" t="s">
        <v>890</v>
      </c>
      <c r="L88" s="14" t="s">
        <v>45</v>
      </c>
      <c r="M88" s="14" t="s">
        <v>66</v>
      </c>
      <c r="N88" s="14" t="s">
        <v>67</v>
      </c>
      <c r="O88" s="14" t="s">
        <v>68</v>
      </c>
      <c r="P88" s="14" t="s">
        <v>401</v>
      </c>
      <c r="Q88" s="14" t="s">
        <v>69</v>
      </c>
      <c r="R88" s="16"/>
      <c r="S88" s="14" t="s">
        <v>892</v>
      </c>
      <c r="T88" s="14" t="s">
        <v>893</v>
      </c>
      <c r="U88" s="14" t="s">
        <v>54</v>
      </c>
      <c r="V88" s="14" t="s">
        <v>71</v>
      </c>
      <c r="W88" s="39" t="str">
        <f t="shared" si="1"/>
        <v>alp-receba-rapido-varejo-cons-verizon</v>
      </c>
      <c r="X88" s="40" t="str">
        <f t="shared" si="2"/>
        <v>receba-rapido-marca-display-comportamental-todos-none</v>
      </c>
      <c r="Y88" s="40" t="str">
        <f t="shared" si="3"/>
        <v>receba-rapido-marca-display-wide_skyscraper-160x600-receba_rapido_vendas-base_legada_elegivel_cielo-cpm</v>
      </c>
      <c r="Z88" s="41" t="str">
        <f t="shared" si="4"/>
        <v>alp-receba-rapido-varejo-cons</v>
      </c>
      <c r="AA88" s="41" t="str">
        <f t="shared" si="5"/>
        <v>verizon</v>
      </c>
      <c r="AB88" s="41" t="str">
        <f t="shared" si="6"/>
        <v>varejo-verizon-cons-160x600-todos-display-base_legada_elegivel_cielo-</v>
      </c>
      <c r="AC88" s="41" t="str">
        <f t="shared" si="7"/>
        <v>receba-rapido-varejo-verizon-marca-display-wide_skyscraper-receba_rapido_vendas-base_legada_elegivel_cielo</v>
      </c>
      <c r="AD88" s="41" t="str">
        <f t="shared" si="8"/>
        <v>varejo-verizon-marca-display-wide_skyscraper-160x600-receba_rapido_vendas-base_legada_elegivel_cielo-cpm</v>
      </c>
      <c r="AE88" s="41" t="str">
        <f t="shared" si="11"/>
        <v>receba-rapido-comportamental-wide_skyscraper-160x600-marca-cpm-receba_rapido_vendas-tag</v>
      </c>
    </row>
    <row r="89">
      <c r="A89" s="20" t="s">
        <v>36</v>
      </c>
      <c r="B89" s="18">
        <v>43909.0</v>
      </c>
      <c r="C89" s="18">
        <v>44227.0</v>
      </c>
      <c r="D89" s="26">
        <v>2.3933584E7</v>
      </c>
      <c r="E89" s="33">
        <v>2.70783784E8</v>
      </c>
      <c r="F89" s="26">
        <v>4.65349254E8</v>
      </c>
      <c r="G89" s="20" t="s">
        <v>41</v>
      </c>
      <c r="H89" s="20" t="s">
        <v>64</v>
      </c>
      <c r="I89" s="20" t="s">
        <v>65</v>
      </c>
      <c r="J89" s="20" t="s">
        <v>419</v>
      </c>
      <c r="K89" s="20" t="s">
        <v>890</v>
      </c>
      <c r="L89" s="20" t="s">
        <v>45</v>
      </c>
      <c r="M89" s="20" t="s">
        <v>66</v>
      </c>
      <c r="N89" s="20" t="s">
        <v>77</v>
      </c>
      <c r="O89" s="20" t="s">
        <v>78</v>
      </c>
      <c r="P89" s="20" t="s">
        <v>401</v>
      </c>
      <c r="Q89" s="20" t="s">
        <v>69</v>
      </c>
      <c r="R89" s="25"/>
      <c r="S89" s="20" t="s">
        <v>892</v>
      </c>
      <c r="T89" s="20" t="s">
        <v>893</v>
      </c>
      <c r="U89" s="20" t="s">
        <v>54</v>
      </c>
      <c r="V89" s="20" t="s">
        <v>71</v>
      </c>
      <c r="W89" s="39" t="str">
        <f t="shared" si="1"/>
        <v>alp-receba-rapido-varejo-cons-verizon</v>
      </c>
      <c r="X89" s="40" t="str">
        <f t="shared" si="2"/>
        <v>receba-rapido-marca-display-comportamental-todos-none</v>
      </c>
      <c r="Y89" s="40" t="str">
        <f t="shared" si="3"/>
        <v>receba-rapido-marca-display-halfpage-300x600-receba_rapido_vendas-base_legada_elegivel_cielo-cpm</v>
      </c>
      <c r="Z89" s="41" t="str">
        <f t="shared" si="4"/>
        <v>alp-receba-rapido-varejo-cons</v>
      </c>
      <c r="AA89" s="41" t="str">
        <f t="shared" si="5"/>
        <v>verizon</v>
      </c>
      <c r="AB89" s="41" t="str">
        <f t="shared" si="6"/>
        <v>varejo-verizon-cons-300x600-todos-display-base_legada_elegivel_cielo-</v>
      </c>
      <c r="AC89" s="41" t="str">
        <f t="shared" si="7"/>
        <v>receba-rapido-varejo-verizon-marca-display-halfpage-receba_rapido_vendas-base_legada_elegivel_cielo</v>
      </c>
      <c r="AD89" s="41" t="str">
        <f t="shared" si="8"/>
        <v>varejo-verizon-marca-display-halfpage-300x600-receba_rapido_vendas-base_legada_elegivel_cielo-cpm</v>
      </c>
      <c r="AE89" s="41" t="str">
        <f t="shared" si="11"/>
        <v>receba-rapido-comportamental-halfpage-300x600-marca-cpm-receba_rapido_vendas-tag</v>
      </c>
    </row>
    <row r="90">
      <c r="A90" s="14" t="s">
        <v>36</v>
      </c>
      <c r="B90" s="10">
        <v>43909.0</v>
      </c>
      <c r="C90" s="10">
        <v>44227.0</v>
      </c>
      <c r="D90" s="15">
        <v>2.3933584E7</v>
      </c>
      <c r="E90" s="34">
        <v>2.70783781E8</v>
      </c>
      <c r="F90" s="15">
        <v>4.65349251E8</v>
      </c>
      <c r="G90" s="14" t="s">
        <v>41</v>
      </c>
      <c r="H90" s="14" t="s">
        <v>64</v>
      </c>
      <c r="I90" s="14" t="s">
        <v>65</v>
      </c>
      <c r="J90" s="14" t="s">
        <v>419</v>
      </c>
      <c r="K90" s="14" t="s">
        <v>890</v>
      </c>
      <c r="L90" s="14" t="s">
        <v>45</v>
      </c>
      <c r="M90" s="14" t="s">
        <v>66</v>
      </c>
      <c r="N90" s="14" t="s">
        <v>80</v>
      </c>
      <c r="O90" s="14" t="s">
        <v>81</v>
      </c>
      <c r="P90" s="14" t="s">
        <v>401</v>
      </c>
      <c r="Q90" s="14" t="s">
        <v>69</v>
      </c>
      <c r="R90" s="16"/>
      <c r="S90" s="14" t="s">
        <v>892</v>
      </c>
      <c r="T90" s="14" t="s">
        <v>893</v>
      </c>
      <c r="U90" s="14" t="s">
        <v>54</v>
      </c>
      <c r="V90" s="14" t="s">
        <v>71</v>
      </c>
      <c r="W90" s="39" t="str">
        <f t="shared" si="1"/>
        <v>alp-receba-rapido-varejo-cons-verizon</v>
      </c>
      <c r="X90" s="40" t="str">
        <f t="shared" si="2"/>
        <v>receba-rapido-marca-display-comportamental-todos-none</v>
      </c>
      <c r="Y90" s="40" t="str">
        <f t="shared" si="3"/>
        <v>receba-rapido-marca-display-mobile_leaderboard-320x50-receba_rapido_vendas-base_legada_elegivel_cielo-cpm</v>
      </c>
      <c r="Z90" s="41" t="str">
        <f t="shared" si="4"/>
        <v>alp-receba-rapido-varejo-cons</v>
      </c>
      <c r="AA90" s="41" t="str">
        <f t="shared" si="5"/>
        <v>verizon</v>
      </c>
      <c r="AB90" s="41" t="str">
        <f t="shared" si="6"/>
        <v>varejo-verizon-cons-320x50-todos-display-base_legada_elegivel_cielo-</v>
      </c>
      <c r="AC90" s="41" t="str">
        <f t="shared" si="7"/>
        <v>receba-rapido-varejo-verizon-marca-display-mobile_leaderboard-receba_rapido_vendas-base_legada_elegivel_cielo</v>
      </c>
      <c r="AD90" s="41" t="str">
        <f t="shared" si="8"/>
        <v>varejo-verizon-marca-display-mobile_leaderboard-320x50-receba_rapido_vendas-base_legada_elegivel_cielo-cpm</v>
      </c>
      <c r="AE90" s="41" t="str">
        <f t="shared" si="11"/>
        <v>receba-rapido-comportamental-mobile_leaderboard-320x50-marca-cpm-receba_rapido_vendas-tag</v>
      </c>
    </row>
    <row r="91">
      <c r="A91" s="20" t="s">
        <v>36</v>
      </c>
      <c r="B91" s="18">
        <v>43909.0</v>
      </c>
      <c r="C91" s="18">
        <v>44227.0</v>
      </c>
      <c r="D91" s="26">
        <v>2.3933584E7</v>
      </c>
      <c r="E91" s="33">
        <v>2.70783778E8</v>
      </c>
      <c r="F91" s="26">
        <v>4.65349248E8</v>
      </c>
      <c r="G91" s="20" t="s">
        <v>41</v>
      </c>
      <c r="H91" s="20" t="s">
        <v>64</v>
      </c>
      <c r="I91" s="20" t="s">
        <v>65</v>
      </c>
      <c r="J91" s="20" t="s">
        <v>419</v>
      </c>
      <c r="K91" s="20" t="s">
        <v>890</v>
      </c>
      <c r="L91" s="20" t="s">
        <v>45</v>
      </c>
      <c r="M91" s="20" t="s">
        <v>66</v>
      </c>
      <c r="N91" s="20" t="s">
        <v>83</v>
      </c>
      <c r="O91" s="20" t="s">
        <v>84</v>
      </c>
      <c r="P91" s="20" t="s">
        <v>401</v>
      </c>
      <c r="Q91" s="20" t="s">
        <v>69</v>
      </c>
      <c r="R91" s="25"/>
      <c r="S91" s="20" t="s">
        <v>892</v>
      </c>
      <c r="T91" s="20" t="s">
        <v>893</v>
      </c>
      <c r="U91" s="20" t="s">
        <v>54</v>
      </c>
      <c r="V91" s="20" t="s">
        <v>71</v>
      </c>
      <c r="W91" s="39" t="str">
        <f t="shared" si="1"/>
        <v>alp-receba-rapido-varejo-cons-verizon</v>
      </c>
      <c r="X91" s="40" t="str">
        <f t="shared" si="2"/>
        <v>receba-rapido-marca-display-comportamental-todos-none</v>
      </c>
      <c r="Y91" s="40" t="str">
        <f t="shared" si="3"/>
        <v>receba-rapido-marca-display-leaderboard-728x90-receba_rapido_vendas-base_legada_elegivel_cielo-cpm</v>
      </c>
      <c r="Z91" s="41" t="str">
        <f t="shared" si="4"/>
        <v>alp-receba-rapido-varejo-cons</v>
      </c>
      <c r="AA91" s="41" t="str">
        <f t="shared" si="5"/>
        <v>verizon</v>
      </c>
      <c r="AB91" s="41" t="str">
        <f t="shared" si="6"/>
        <v>varejo-verizon-cons-728x90-todos-display-base_legada_elegivel_cielo-</v>
      </c>
      <c r="AC91" s="41" t="str">
        <f t="shared" si="7"/>
        <v>receba-rapido-varejo-verizon-marca-display-leaderboard-receba_rapido_vendas-base_legada_elegivel_cielo</v>
      </c>
      <c r="AD91" s="41" t="str">
        <f t="shared" si="8"/>
        <v>varejo-verizon-marca-display-leaderboard-728x90-receba_rapido_vendas-base_legada_elegivel_cielo-cpm</v>
      </c>
      <c r="AE91" s="41" t="str">
        <f t="shared" si="11"/>
        <v>receba-rapido-comportamental-leaderboard-728x90-marca-cpm-receba_rapido_vendas-tag</v>
      </c>
    </row>
    <row r="92">
      <c r="A92" s="14" t="s">
        <v>36</v>
      </c>
      <c r="B92" s="10">
        <v>43909.0</v>
      </c>
      <c r="C92" s="10">
        <v>44227.0</v>
      </c>
      <c r="D92" s="15">
        <v>2.3933584E7</v>
      </c>
      <c r="E92" s="36"/>
      <c r="F92" s="36"/>
      <c r="G92" s="14" t="s">
        <v>41</v>
      </c>
      <c r="H92" s="14" t="s">
        <v>64</v>
      </c>
      <c r="I92" s="14" t="s">
        <v>65</v>
      </c>
      <c r="J92" s="14" t="s">
        <v>419</v>
      </c>
      <c r="K92" s="14" t="s">
        <v>890</v>
      </c>
      <c r="L92" s="14" t="s">
        <v>45</v>
      </c>
      <c r="M92" s="14" t="s">
        <v>86</v>
      </c>
      <c r="N92" s="14" t="s">
        <v>86</v>
      </c>
      <c r="O92" s="14" t="s">
        <v>96</v>
      </c>
      <c r="P92" s="14" t="s">
        <v>401</v>
      </c>
      <c r="Q92" s="14" t="s">
        <v>69</v>
      </c>
      <c r="R92" s="16"/>
      <c r="S92" s="14" t="s">
        <v>859</v>
      </c>
      <c r="T92" s="14" t="s">
        <v>891</v>
      </c>
      <c r="U92" s="14" t="s">
        <v>54</v>
      </c>
      <c r="V92" s="14" t="s">
        <v>89</v>
      </c>
      <c r="W92" s="39" t="str">
        <f t="shared" si="1"/>
        <v>alp-receba-rapido-varejo-cons-verizon</v>
      </c>
      <c r="X92" s="40" t="str">
        <f t="shared" si="2"/>
        <v>receba-rapido-marca-native-comportamental-todos-none</v>
      </c>
      <c r="Y92" s="40" t="str">
        <f t="shared" si="3"/>
        <v>receba-rapido-marca-native-native-1200x627-receba_rapido_estoque-base_legada_ elegivel_cielo-cpm</v>
      </c>
      <c r="Z92" s="41" t="str">
        <f t="shared" si="4"/>
        <v>alp-receba-rapido-varejo-cons</v>
      </c>
      <c r="AA92" s="41" t="str">
        <f t="shared" si="5"/>
        <v>verizon</v>
      </c>
      <c r="AB92" s="41" t="str">
        <f t="shared" si="6"/>
        <v>varejo-verizon-cons-1200x627-todos-native-base_legada_ elegivel_cielo-</v>
      </c>
      <c r="AC92" s="41" t="str">
        <f t="shared" si="7"/>
        <v>receba-rapido-varejo-verizon-marca-native-native-receba_rapido_estoque-base_legada_ elegivel_cielo</v>
      </c>
      <c r="AD92" s="41" t="str">
        <f t="shared" si="8"/>
        <v>varejo-verizon-marca-native-native-1200x627-receba_rapido_estoque-base_legada_ elegivel_cielo-cpm</v>
      </c>
      <c r="AE92" s="41" t="str">
        <f t="shared" si="11"/>
        <v>receba-rapido-comportamental-native-1200x627-marca-cpm-receba_rapido_estoque-contador</v>
      </c>
    </row>
    <row r="93">
      <c r="A93" s="20" t="s">
        <v>36</v>
      </c>
      <c r="B93" s="18">
        <v>43909.0</v>
      </c>
      <c r="C93" s="18">
        <v>44227.0</v>
      </c>
      <c r="D93" s="26">
        <v>2.3933584E7</v>
      </c>
      <c r="E93" s="43"/>
      <c r="F93" s="43"/>
      <c r="G93" s="20" t="s">
        <v>41</v>
      </c>
      <c r="H93" s="20" t="s">
        <v>64</v>
      </c>
      <c r="I93" s="20" t="s">
        <v>65</v>
      </c>
      <c r="J93" s="20" t="s">
        <v>419</v>
      </c>
      <c r="K93" s="20" t="s">
        <v>890</v>
      </c>
      <c r="L93" s="20" t="s">
        <v>45</v>
      </c>
      <c r="M93" s="20" t="s">
        <v>86</v>
      </c>
      <c r="N93" s="20" t="s">
        <v>86</v>
      </c>
      <c r="O93" s="20" t="s">
        <v>96</v>
      </c>
      <c r="P93" s="20" t="s">
        <v>401</v>
      </c>
      <c r="Q93" s="20" t="s">
        <v>69</v>
      </c>
      <c r="R93" s="25"/>
      <c r="S93" s="20" t="s">
        <v>859</v>
      </c>
      <c r="T93" s="20" t="s">
        <v>894</v>
      </c>
      <c r="U93" s="20" t="s">
        <v>54</v>
      </c>
      <c r="V93" s="20" t="s">
        <v>89</v>
      </c>
      <c r="W93" s="39" t="str">
        <f t="shared" si="1"/>
        <v>alp-receba-rapido-varejo-cons-verizon</v>
      </c>
      <c r="X93" s="40" t="str">
        <f t="shared" si="2"/>
        <v>receba-rapido-marca-native-comportamental-todos-none</v>
      </c>
      <c r="Y93" s="40" t="str">
        <f t="shared" si="3"/>
        <v>receba-rapido-marca-native-native-1200x627-receba_rapido_fluxo-base_legada_ elegivel_cielo-cpm</v>
      </c>
      <c r="Z93" s="41" t="str">
        <f t="shared" si="4"/>
        <v>alp-receba-rapido-varejo-cons</v>
      </c>
      <c r="AA93" s="41" t="str">
        <f t="shared" si="5"/>
        <v>verizon</v>
      </c>
      <c r="AB93" s="41" t="str">
        <f t="shared" si="6"/>
        <v>varejo-verizon-cons-1200x627-todos-native-base_legada_ elegivel_cielo-</v>
      </c>
      <c r="AC93" s="41" t="str">
        <f t="shared" si="7"/>
        <v>receba-rapido-varejo-verizon-marca-native-native-receba_rapido_fluxo-base_legada_ elegivel_cielo</v>
      </c>
      <c r="AD93" s="41" t="str">
        <f t="shared" si="8"/>
        <v>varejo-verizon-marca-native-native-1200x627-receba_rapido_fluxo-base_legada_ elegivel_cielo-cpm</v>
      </c>
      <c r="AE93" s="41" t="str">
        <f t="shared" si="11"/>
        <v>receba-rapido-comportamental-native-1200x627-marca-cpm-receba_rapido_fluxo-contador</v>
      </c>
    </row>
    <row r="94">
      <c r="A94" s="14" t="s">
        <v>36</v>
      </c>
      <c r="B94" s="10">
        <v>43914.0</v>
      </c>
      <c r="C94" s="10">
        <v>44227.0</v>
      </c>
      <c r="D94" s="15">
        <v>2.3977335E7</v>
      </c>
      <c r="E94" s="34">
        <v>2.70490446E8</v>
      </c>
      <c r="F94" s="34">
        <v>4.64989778E8</v>
      </c>
      <c r="G94" s="14" t="s">
        <v>397</v>
      </c>
      <c r="H94" s="14" t="s">
        <v>418</v>
      </c>
      <c r="I94" s="14" t="s">
        <v>65</v>
      </c>
      <c r="J94" s="14" t="s">
        <v>419</v>
      </c>
      <c r="K94" s="14" t="s">
        <v>418</v>
      </c>
      <c r="L94" s="14" t="s">
        <v>45</v>
      </c>
      <c r="M94" s="14" t="s">
        <v>86</v>
      </c>
      <c r="N94" s="14" t="s">
        <v>522</v>
      </c>
      <c r="O94" s="14" t="s">
        <v>523</v>
      </c>
      <c r="P94" s="14" t="s">
        <v>401</v>
      </c>
      <c r="Q94" s="14" t="s">
        <v>69</v>
      </c>
      <c r="R94" s="16"/>
      <c r="S94" s="14" t="s">
        <v>422</v>
      </c>
      <c r="T94" s="14" t="s">
        <v>895</v>
      </c>
      <c r="U94" s="14" t="s">
        <v>54</v>
      </c>
      <c r="V94" s="14" t="s">
        <v>71</v>
      </c>
      <c r="W94" s="39" t="str">
        <f t="shared" si="1"/>
        <v>alp-cnn-varejo-awa-cnn</v>
      </c>
      <c r="X94" s="40" t="str">
        <f t="shared" si="2"/>
        <v>cnn-marca-native-comportamental-todos-none</v>
      </c>
      <c r="Y94" s="40" t="str">
        <f t="shared" si="3"/>
        <v>cnn-marca-native-bilboard-970x250-cnn_voce_e_cielo_azul-as_25-cpm</v>
      </c>
      <c r="Z94" s="41" t="str">
        <f t="shared" si="4"/>
        <v>alp-cnn-varejo-awa</v>
      </c>
      <c r="AA94" s="41" t="str">
        <f t="shared" si="5"/>
        <v>cnn</v>
      </c>
      <c r="AB94" s="41" t="str">
        <f t="shared" si="6"/>
        <v>varejo-cnn-awa-970x250-todos-native-as_25-</v>
      </c>
      <c r="AC94" s="41" t="str">
        <f t="shared" si="7"/>
        <v>cnn-varejo-cnn-marca-native-bilboard-cnn_voce_e_cielo_azul-as_25</v>
      </c>
      <c r="AD94" s="41" t="str">
        <f t="shared" si="8"/>
        <v>varejo-cnn-marca-native-bilboard-970x250-cnn_voce_e_cielo_azul-as_25-cpm</v>
      </c>
      <c r="AE94" s="41" t="str">
        <f t="shared" si="11"/>
        <v>cnn-comportamental-bilboard-970x250-marca-cpm-cnn_voce_e_cielo_azul-tag</v>
      </c>
    </row>
    <row r="95">
      <c r="A95" s="20" t="s">
        <v>36</v>
      </c>
      <c r="B95" s="18">
        <v>43914.0</v>
      </c>
      <c r="C95" s="18">
        <v>44227.0</v>
      </c>
      <c r="D95" s="26">
        <v>2.3977335E7</v>
      </c>
      <c r="E95" s="33">
        <v>2.70490443E8</v>
      </c>
      <c r="F95" s="33">
        <v>4.64989775E8</v>
      </c>
      <c r="G95" s="20" t="s">
        <v>397</v>
      </c>
      <c r="H95" s="20" t="s">
        <v>418</v>
      </c>
      <c r="I95" s="20" t="s">
        <v>65</v>
      </c>
      <c r="J95" s="20" t="s">
        <v>419</v>
      </c>
      <c r="K95" s="20" t="s">
        <v>418</v>
      </c>
      <c r="L95" s="20" t="s">
        <v>45</v>
      </c>
      <c r="M95" s="20" t="s">
        <v>86</v>
      </c>
      <c r="N95" s="20" t="s">
        <v>77</v>
      </c>
      <c r="O95" s="20" t="s">
        <v>78</v>
      </c>
      <c r="P95" s="20" t="s">
        <v>401</v>
      </c>
      <c r="Q95" s="20" t="s">
        <v>69</v>
      </c>
      <c r="R95" s="25"/>
      <c r="S95" s="20" t="s">
        <v>422</v>
      </c>
      <c r="T95" s="20" t="s">
        <v>895</v>
      </c>
      <c r="U95" s="20" t="s">
        <v>54</v>
      </c>
      <c r="V95" s="20" t="s">
        <v>71</v>
      </c>
      <c r="W95" s="39" t="str">
        <f t="shared" si="1"/>
        <v>alp-cnn-varejo-awa-cnn</v>
      </c>
      <c r="X95" s="40" t="str">
        <f t="shared" si="2"/>
        <v>cnn-marca-native-comportamental-todos-none</v>
      </c>
      <c r="Y95" s="40" t="str">
        <f t="shared" si="3"/>
        <v>cnn-marca-native-halfpage-300x600-cnn_voce_e_cielo_azul-as_25-cpm</v>
      </c>
      <c r="Z95" s="41" t="str">
        <f t="shared" si="4"/>
        <v>alp-cnn-varejo-awa</v>
      </c>
      <c r="AA95" s="41" t="str">
        <f t="shared" si="5"/>
        <v>cnn</v>
      </c>
      <c r="AB95" s="41" t="str">
        <f t="shared" si="6"/>
        <v>varejo-cnn-awa-300x600-todos-native-as_25-</v>
      </c>
      <c r="AC95" s="41" t="str">
        <f t="shared" si="7"/>
        <v>cnn-varejo-cnn-marca-native-halfpage-cnn_voce_e_cielo_azul-as_25</v>
      </c>
      <c r="AD95" s="41" t="str">
        <f t="shared" si="8"/>
        <v>varejo-cnn-marca-native-halfpage-300x600-cnn_voce_e_cielo_azul-as_25-cpm</v>
      </c>
      <c r="AE95" s="41" t="str">
        <f t="shared" si="11"/>
        <v>cnn-comportamental-halfpage-300x600-marca-cpm-cnn_voce_e_cielo_azul-tag</v>
      </c>
    </row>
    <row r="96">
      <c r="A96" s="14" t="s">
        <v>36</v>
      </c>
      <c r="B96" s="10">
        <v>43914.0</v>
      </c>
      <c r="C96" s="10">
        <v>44227.0</v>
      </c>
      <c r="D96" s="15">
        <v>2.3977335E7</v>
      </c>
      <c r="E96" s="34">
        <v>2.7049044E8</v>
      </c>
      <c r="F96" s="34">
        <v>4.64989772E8</v>
      </c>
      <c r="G96" s="14" t="s">
        <v>397</v>
      </c>
      <c r="H96" s="14" t="s">
        <v>418</v>
      </c>
      <c r="I96" s="14" t="s">
        <v>65</v>
      </c>
      <c r="J96" s="14" t="s">
        <v>419</v>
      </c>
      <c r="K96" s="14" t="s">
        <v>418</v>
      </c>
      <c r="L96" s="14" t="s">
        <v>45</v>
      </c>
      <c r="M96" s="14" t="s">
        <v>86</v>
      </c>
      <c r="N96" s="14" t="s">
        <v>83</v>
      </c>
      <c r="O96" s="14" t="s">
        <v>84</v>
      </c>
      <c r="P96" s="14" t="s">
        <v>401</v>
      </c>
      <c r="Q96" s="14" t="s">
        <v>69</v>
      </c>
      <c r="R96" s="16"/>
      <c r="S96" s="14" t="s">
        <v>422</v>
      </c>
      <c r="T96" s="14" t="s">
        <v>895</v>
      </c>
      <c r="U96" s="14" t="s">
        <v>54</v>
      </c>
      <c r="V96" s="14" t="s">
        <v>71</v>
      </c>
      <c r="W96" s="39" t="str">
        <f t="shared" si="1"/>
        <v>alp-cnn-varejo-awa-cnn</v>
      </c>
      <c r="X96" s="40" t="str">
        <f t="shared" si="2"/>
        <v>cnn-marca-native-comportamental-todos-none</v>
      </c>
      <c r="Y96" s="40" t="str">
        <f t="shared" si="3"/>
        <v>cnn-marca-native-leaderboard-728x90-cnn_voce_e_cielo_azul-as_25-cpm</v>
      </c>
      <c r="Z96" s="41" t="str">
        <f t="shared" si="4"/>
        <v>alp-cnn-varejo-awa</v>
      </c>
      <c r="AA96" s="41" t="str">
        <f t="shared" si="5"/>
        <v>cnn</v>
      </c>
      <c r="AB96" s="41" t="str">
        <f t="shared" si="6"/>
        <v>varejo-cnn-awa-728x90-todos-native-as_25-</v>
      </c>
      <c r="AC96" s="41" t="str">
        <f t="shared" si="7"/>
        <v>cnn-varejo-cnn-marca-native-leaderboard-cnn_voce_e_cielo_azul-as_25</v>
      </c>
      <c r="AD96" s="41" t="str">
        <f t="shared" si="8"/>
        <v>varejo-cnn-marca-native-leaderboard-728x90-cnn_voce_e_cielo_azul-as_25-cpm</v>
      </c>
      <c r="AE96" s="41" t="str">
        <f t="shared" si="11"/>
        <v>cnn-comportamental-leaderboard-728x90-marca-cpm-cnn_voce_e_cielo_azul-tag</v>
      </c>
    </row>
    <row r="97">
      <c r="A97" s="20" t="s">
        <v>36</v>
      </c>
      <c r="B97" s="18">
        <v>43914.0</v>
      </c>
      <c r="C97" s="18">
        <v>44227.0</v>
      </c>
      <c r="D97" s="26">
        <v>2.3977335E7</v>
      </c>
      <c r="E97" s="33">
        <v>2.70509094E8</v>
      </c>
      <c r="F97" s="33">
        <v>4.6502753E8</v>
      </c>
      <c r="G97" s="20" t="s">
        <v>397</v>
      </c>
      <c r="H97" s="20" t="s">
        <v>418</v>
      </c>
      <c r="I97" s="20" t="s">
        <v>65</v>
      </c>
      <c r="J97" s="20" t="s">
        <v>419</v>
      </c>
      <c r="K97" s="20" t="s">
        <v>418</v>
      </c>
      <c r="L97" s="20" t="s">
        <v>45</v>
      </c>
      <c r="M97" s="20" t="s">
        <v>86</v>
      </c>
      <c r="N97" s="20" t="s">
        <v>526</v>
      </c>
      <c r="O97" s="20" t="s">
        <v>527</v>
      </c>
      <c r="P97" s="20" t="s">
        <v>401</v>
      </c>
      <c r="Q97" s="20" t="s">
        <v>69</v>
      </c>
      <c r="R97" s="25"/>
      <c r="S97" s="20" t="s">
        <v>422</v>
      </c>
      <c r="T97" s="20" t="s">
        <v>895</v>
      </c>
      <c r="U97" s="20" t="s">
        <v>54</v>
      </c>
      <c r="V97" s="20" t="s">
        <v>71</v>
      </c>
      <c r="W97" s="39" t="str">
        <f t="shared" si="1"/>
        <v>alp-cnn-varejo-awa-cnn</v>
      </c>
      <c r="X97" s="40" t="str">
        <f t="shared" si="2"/>
        <v>cnn-marca-native-comportamental-todos-none</v>
      </c>
      <c r="Y97" s="40" t="str">
        <f t="shared" si="3"/>
        <v>cnn-marca-native-pre_roll-1920x1080-cnn_voce_e_cielo_azul-as_25-cpm</v>
      </c>
      <c r="Z97" s="41" t="str">
        <f t="shared" si="4"/>
        <v>alp-cnn-varejo-awa</v>
      </c>
      <c r="AA97" s="41" t="str">
        <f t="shared" si="5"/>
        <v>cnn</v>
      </c>
      <c r="AB97" s="41" t="str">
        <f t="shared" si="6"/>
        <v>varejo-cnn-awa-1920x1080-todos-native-as_25-</v>
      </c>
      <c r="AC97" s="41" t="str">
        <f t="shared" si="7"/>
        <v>cnn-varejo-cnn-marca-native-pre_roll-cnn_voce_e_cielo_azul-as_25</v>
      </c>
      <c r="AD97" s="41" t="str">
        <f t="shared" si="8"/>
        <v>varejo-cnn-marca-native-pre_roll-1920x1080-cnn_voce_e_cielo_azul-as_25-cpm</v>
      </c>
      <c r="AE97" s="41" t="str">
        <f t="shared" si="11"/>
        <v>cnn-comportamental-pre_roll-1920x1080-marca-cpm-cnn_voce_e_cielo_azul-tag</v>
      </c>
    </row>
    <row r="98">
      <c r="A98" s="14" t="s">
        <v>36</v>
      </c>
      <c r="B98" s="10">
        <v>43914.0</v>
      </c>
      <c r="C98" s="10">
        <v>44227.0</v>
      </c>
      <c r="D98" s="15">
        <v>2.3977335E7</v>
      </c>
      <c r="E98" s="34">
        <v>2.7038659E8</v>
      </c>
      <c r="F98" s="34">
        <v>4.65050095E8</v>
      </c>
      <c r="G98" s="14" t="s">
        <v>397</v>
      </c>
      <c r="H98" s="14" t="s">
        <v>418</v>
      </c>
      <c r="I98" s="14" t="s">
        <v>65</v>
      </c>
      <c r="J98" s="14" t="s">
        <v>419</v>
      </c>
      <c r="K98" s="14" t="s">
        <v>418</v>
      </c>
      <c r="L98" s="14" t="s">
        <v>45</v>
      </c>
      <c r="M98" s="14" t="s">
        <v>86</v>
      </c>
      <c r="N98" s="14" t="s">
        <v>529</v>
      </c>
      <c r="O98" s="14" t="s">
        <v>81</v>
      </c>
      <c r="P98" s="14" t="s">
        <v>401</v>
      </c>
      <c r="Q98" s="14" t="s">
        <v>69</v>
      </c>
      <c r="R98" s="16"/>
      <c r="S98" s="14" t="s">
        <v>422</v>
      </c>
      <c r="T98" s="14" t="s">
        <v>895</v>
      </c>
      <c r="U98" s="14" t="s">
        <v>54</v>
      </c>
      <c r="V98" s="14" t="s">
        <v>71</v>
      </c>
      <c r="W98" s="39" t="str">
        <f t="shared" si="1"/>
        <v>alp-cnn-varejo-awa-cnn</v>
      </c>
      <c r="X98" s="40" t="str">
        <f t="shared" si="2"/>
        <v>cnn-marca-native-comportamental-todos-none</v>
      </c>
      <c r="Y98" s="40" t="str">
        <f t="shared" si="3"/>
        <v>cnn-marca-native-mobile-320x50-cnn_voce_e_cielo_azul-as_25-cpm</v>
      </c>
      <c r="Z98" s="41" t="str">
        <f t="shared" si="4"/>
        <v>alp-cnn-varejo-awa</v>
      </c>
      <c r="AA98" s="41" t="str">
        <f t="shared" si="5"/>
        <v>cnn</v>
      </c>
      <c r="AB98" s="41" t="str">
        <f t="shared" si="6"/>
        <v>varejo-cnn-awa-320x50-todos-native-as_25-</v>
      </c>
      <c r="AC98" s="41" t="str">
        <f t="shared" si="7"/>
        <v>cnn-varejo-cnn-marca-native-mobile-cnn_voce_e_cielo_azul-as_25</v>
      </c>
      <c r="AD98" s="41" t="str">
        <f t="shared" si="8"/>
        <v>varejo-cnn-marca-native-mobile-320x50-cnn_voce_e_cielo_azul-as_25-cpm</v>
      </c>
      <c r="AE98" s="41" t="str">
        <f t="shared" si="11"/>
        <v>cnn-comportamental-mobile-320x50-marca-cpm-cnn_voce_e_cielo_azul-tag</v>
      </c>
    </row>
    <row r="99">
      <c r="A99" s="20" t="s">
        <v>36</v>
      </c>
      <c r="B99" s="18">
        <v>43914.0</v>
      </c>
      <c r="C99" s="18">
        <v>44227.0</v>
      </c>
      <c r="D99" s="26">
        <v>2.3977335E7</v>
      </c>
      <c r="E99" s="33">
        <v>2.70490437E8</v>
      </c>
      <c r="F99" s="33">
        <v>4.64989769E8</v>
      </c>
      <c r="G99" s="20" t="s">
        <v>397</v>
      </c>
      <c r="H99" s="20" t="s">
        <v>418</v>
      </c>
      <c r="I99" s="20" t="s">
        <v>65</v>
      </c>
      <c r="J99" s="20" t="s">
        <v>419</v>
      </c>
      <c r="K99" s="20" t="s">
        <v>418</v>
      </c>
      <c r="L99" s="20" t="s">
        <v>45</v>
      </c>
      <c r="M99" s="20" t="s">
        <v>86</v>
      </c>
      <c r="N99" s="20" t="s">
        <v>516</v>
      </c>
      <c r="O99" s="20" t="s">
        <v>75</v>
      </c>
      <c r="P99" s="20" t="s">
        <v>401</v>
      </c>
      <c r="Q99" s="20" t="s">
        <v>69</v>
      </c>
      <c r="R99" s="25"/>
      <c r="S99" s="20" t="s">
        <v>422</v>
      </c>
      <c r="T99" s="20" t="s">
        <v>895</v>
      </c>
      <c r="U99" s="20" t="s">
        <v>54</v>
      </c>
      <c r="V99" s="20" t="s">
        <v>71</v>
      </c>
      <c r="W99" s="39" t="str">
        <f t="shared" si="1"/>
        <v>alp-cnn-varejo-awa-cnn</v>
      </c>
      <c r="X99" s="40" t="str">
        <f t="shared" si="2"/>
        <v>cnn-marca-native-comportamental-todos-none</v>
      </c>
      <c r="Y99" s="40" t="str">
        <f t="shared" si="3"/>
        <v>cnn-marca-native-superbanner-300x250-cnn_voce_e_cielo_azul-as_25-cpm</v>
      </c>
      <c r="Z99" s="41" t="str">
        <f t="shared" si="4"/>
        <v>alp-cnn-varejo-awa</v>
      </c>
      <c r="AA99" s="41" t="str">
        <f t="shared" si="5"/>
        <v>cnn</v>
      </c>
      <c r="AB99" s="41" t="str">
        <f t="shared" si="6"/>
        <v>varejo-cnn-awa-300x250-todos-native-as_25-</v>
      </c>
      <c r="AC99" s="41" t="str">
        <f t="shared" si="7"/>
        <v>cnn-varejo-cnn-marca-native-superbanner-cnn_voce_e_cielo_azul-as_25</v>
      </c>
      <c r="AD99" s="41" t="str">
        <f t="shared" si="8"/>
        <v>varejo-cnn-marca-native-superbanner-300x250-cnn_voce_e_cielo_azul-as_25-cpm</v>
      </c>
      <c r="AE99" s="41" t="str">
        <f t="shared" si="11"/>
        <v>cnn-comportamental-superbanner-300x250-marca-cpm-cnn_voce_e_cielo_azul-tag</v>
      </c>
    </row>
    <row r="100">
      <c r="A100" s="14" t="s">
        <v>36</v>
      </c>
      <c r="B100" s="10">
        <v>43914.0</v>
      </c>
      <c r="C100" s="10">
        <v>44227.0</v>
      </c>
      <c r="D100" s="15">
        <v>2.3977335E7</v>
      </c>
      <c r="E100" s="34">
        <v>2.70490434E8</v>
      </c>
      <c r="F100" s="34">
        <v>4.64989766E8</v>
      </c>
      <c r="G100" s="14" t="s">
        <v>397</v>
      </c>
      <c r="H100" s="14" t="s">
        <v>418</v>
      </c>
      <c r="I100" s="14" t="s">
        <v>65</v>
      </c>
      <c r="J100" s="14" t="s">
        <v>419</v>
      </c>
      <c r="K100" s="14" t="s">
        <v>418</v>
      </c>
      <c r="L100" s="14" t="s">
        <v>45</v>
      </c>
      <c r="M100" s="14" t="s">
        <v>86</v>
      </c>
      <c r="N100" s="14" t="s">
        <v>519</v>
      </c>
      <c r="O100" s="14" t="s">
        <v>519</v>
      </c>
      <c r="P100" s="14" t="s">
        <v>401</v>
      </c>
      <c r="Q100" s="14" t="s">
        <v>69</v>
      </c>
      <c r="R100" s="16"/>
      <c r="S100" s="14" t="s">
        <v>422</v>
      </c>
      <c r="T100" s="14" t="s">
        <v>895</v>
      </c>
      <c r="U100" s="14" t="s">
        <v>54</v>
      </c>
      <c r="V100" s="14" t="s">
        <v>71</v>
      </c>
      <c r="W100" s="39" t="str">
        <f t="shared" si="1"/>
        <v>alp-cnn-varejo-awa-cnn</v>
      </c>
      <c r="X100" s="40" t="str">
        <f t="shared" si="2"/>
        <v>cnn-marca-native-comportamental-todos-none</v>
      </c>
      <c r="Y100" s="40" t="str">
        <f t="shared" si="3"/>
        <v>cnn-marca-native-640x480-640x480-cnn_voce_e_cielo_azul-as_25-cpm</v>
      </c>
      <c r="Z100" s="41" t="str">
        <f t="shared" si="4"/>
        <v>alp-cnn-varejo-awa</v>
      </c>
      <c r="AA100" s="41" t="str">
        <f t="shared" si="5"/>
        <v>cnn</v>
      </c>
      <c r="AB100" s="41" t="str">
        <f t="shared" si="6"/>
        <v>varejo-cnn-awa-640x480-todos-native-as_25-</v>
      </c>
      <c r="AC100" s="41" t="str">
        <f t="shared" si="7"/>
        <v>cnn-varejo-cnn-marca-native-640x480-cnn_voce_e_cielo_azul-as_25</v>
      </c>
      <c r="AD100" s="41" t="str">
        <f t="shared" si="8"/>
        <v>varejo-cnn-marca-native-640x480-640x480-cnn_voce_e_cielo_azul-as_25-cpm</v>
      </c>
      <c r="AE100" s="41" t="str">
        <f t="shared" si="11"/>
        <v>cnn-comportamental-640x480-640x480-marca-cpm-cnn_voce_e_cielo_azul-tag</v>
      </c>
    </row>
    <row r="101">
      <c r="A101" s="20" t="s">
        <v>36</v>
      </c>
      <c r="B101" s="18">
        <v>43914.0</v>
      </c>
      <c r="C101" s="18">
        <v>44227.0</v>
      </c>
      <c r="D101" s="26">
        <v>2.3950468E7</v>
      </c>
      <c r="E101" s="26">
        <v>2.70432785E8</v>
      </c>
      <c r="F101" s="26">
        <v>4.65309013E8</v>
      </c>
      <c r="G101" s="20" t="s">
        <v>397</v>
      </c>
      <c r="H101" s="20" t="s">
        <v>464</v>
      </c>
      <c r="I101" s="20" t="s">
        <v>65</v>
      </c>
      <c r="J101" s="20" t="s">
        <v>419</v>
      </c>
      <c r="K101" s="20" t="s">
        <v>721</v>
      </c>
      <c r="L101" s="20" t="s">
        <v>45</v>
      </c>
      <c r="M101" s="20" t="s">
        <v>86</v>
      </c>
      <c r="N101" s="20" t="s">
        <v>74</v>
      </c>
      <c r="O101" s="20" t="s">
        <v>75</v>
      </c>
      <c r="P101" s="20" t="s">
        <v>401</v>
      </c>
      <c r="Q101" s="20" t="s">
        <v>69</v>
      </c>
      <c r="R101" s="25"/>
      <c r="S101" s="20" t="s">
        <v>718</v>
      </c>
      <c r="T101" s="20" t="s">
        <v>723</v>
      </c>
      <c r="U101" s="20" t="s">
        <v>54</v>
      </c>
      <c r="V101" s="20" t="s">
        <v>89</v>
      </c>
      <c r="W101" s="39" t="str">
        <f t="shared" si="1"/>
        <v>alp-pegn-varejo-awa-globo</v>
      </c>
      <c r="X101" s="40" t="str">
        <f t="shared" si="2"/>
        <v>pegn-marca-native-comportamental-todos-none</v>
      </c>
      <c r="Y101" s="40" t="str">
        <f t="shared" si="3"/>
        <v>pegn-marca-native-medium_rectangle-300x250-pegn_voce_e_cielo_azul-as_25_comportamental-cpm</v>
      </c>
      <c r="Z101" s="41" t="str">
        <f t="shared" si="4"/>
        <v>alp-pegn-varejo-awa</v>
      </c>
      <c r="AA101" s="41" t="str">
        <f t="shared" si="5"/>
        <v>globo</v>
      </c>
      <c r="AB101" s="41" t="str">
        <f t="shared" si="6"/>
        <v>varejo-globo-awa-300x250-todos-native-as_25_comportamental-</v>
      </c>
      <c r="AC101" s="41" t="str">
        <f t="shared" si="7"/>
        <v>pegn-varejo-globo-marca-native-medium_rectangle-pegn_voce_e_cielo_azul-as_25_comportamental</v>
      </c>
      <c r="AD101" s="41" t="str">
        <f t="shared" si="8"/>
        <v>varejo-globo-marca-native-medium_rectangle-300x250-pegn_voce_e_cielo_azul-as_25_comportamental-cpm</v>
      </c>
      <c r="AE101" s="41" t="str">
        <f t="shared" si="11"/>
        <v>pegn-comportamental-medium_rectangle-300x250-marca-cpm-pegn_voce_e_cielo_azul-contador</v>
      </c>
    </row>
    <row r="102">
      <c r="A102" s="14" t="s">
        <v>36</v>
      </c>
      <c r="B102" s="10">
        <v>43914.0</v>
      </c>
      <c r="C102" s="10">
        <v>44227.0</v>
      </c>
      <c r="D102" s="15">
        <v>2.3950468E7</v>
      </c>
      <c r="E102" s="15">
        <v>2.70432782E8</v>
      </c>
      <c r="F102" s="15">
        <v>4.6530901E8</v>
      </c>
      <c r="G102" s="14" t="s">
        <v>397</v>
      </c>
      <c r="H102" s="14" t="s">
        <v>464</v>
      </c>
      <c r="I102" s="14" t="s">
        <v>65</v>
      </c>
      <c r="J102" s="14" t="s">
        <v>419</v>
      </c>
      <c r="K102" s="14" t="s">
        <v>721</v>
      </c>
      <c r="L102" s="14" t="s">
        <v>45</v>
      </c>
      <c r="M102" s="14" t="s">
        <v>86</v>
      </c>
      <c r="N102" s="14" t="s">
        <v>74</v>
      </c>
      <c r="O102" s="14" t="s">
        <v>75</v>
      </c>
      <c r="P102" s="14" t="s">
        <v>401</v>
      </c>
      <c r="Q102" s="14" t="s">
        <v>69</v>
      </c>
      <c r="R102" s="16"/>
      <c r="S102" s="14" t="s">
        <v>724</v>
      </c>
      <c r="T102" s="14" t="s">
        <v>723</v>
      </c>
      <c r="U102" s="14" t="s">
        <v>54</v>
      </c>
      <c r="V102" s="14" t="s">
        <v>89</v>
      </c>
      <c r="W102" s="39" t="str">
        <f t="shared" si="1"/>
        <v>alp-pegn-varejo-awa-globo</v>
      </c>
      <c r="X102" s="40" t="str">
        <f t="shared" si="2"/>
        <v>pegn-marca-native-comportamental-todos-none</v>
      </c>
      <c r="Y102" s="40" t="str">
        <f t="shared" si="3"/>
        <v>pegn-marca-native-medium_rectangle-300x250-pegn_voce_e_cielo_azul-as_25_in_market-cpm</v>
      </c>
      <c r="Z102" s="41" t="str">
        <f t="shared" si="4"/>
        <v>alp-pegn-varejo-awa</v>
      </c>
      <c r="AA102" s="41" t="str">
        <f t="shared" si="5"/>
        <v>globo</v>
      </c>
      <c r="AB102" s="41" t="str">
        <f t="shared" si="6"/>
        <v>varejo-globo-awa-300x250-todos-native-as_25_in_market-</v>
      </c>
      <c r="AC102" s="41" t="str">
        <f t="shared" si="7"/>
        <v>pegn-varejo-globo-marca-native-medium_rectangle-pegn_voce_e_cielo_azul-as_25_in_market</v>
      </c>
      <c r="AD102" s="41" t="str">
        <f t="shared" si="8"/>
        <v>varejo-globo-marca-native-medium_rectangle-300x250-pegn_voce_e_cielo_azul-as_25_in_market-cpm</v>
      </c>
      <c r="AE102" s="41" t="str">
        <f t="shared" si="11"/>
        <v>pegn-comportamental-medium_rectangle-300x250-marca-cpm-pegn_voce_e_cielo_azul-contador</v>
      </c>
    </row>
    <row r="103">
      <c r="A103" s="20" t="s">
        <v>36</v>
      </c>
      <c r="B103" s="18">
        <v>43914.0</v>
      </c>
      <c r="C103" s="18">
        <v>44227.0</v>
      </c>
      <c r="D103" s="26">
        <v>2.3950468E7</v>
      </c>
      <c r="E103" s="26">
        <v>2.70432779E8</v>
      </c>
      <c r="F103" s="26">
        <v>4.65309007E8</v>
      </c>
      <c r="G103" s="20" t="s">
        <v>397</v>
      </c>
      <c r="H103" s="20" t="s">
        <v>464</v>
      </c>
      <c r="I103" s="20" t="s">
        <v>65</v>
      </c>
      <c r="J103" s="20" t="s">
        <v>419</v>
      </c>
      <c r="K103" s="20" t="s">
        <v>721</v>
      </c>
      <c r="L103" s="20" t="s">
        <v>45</v>
      </c>
      <c r="M103" s="20" t="s">
        <v>86</v>
      </c>
      <c r="N103" s="20" t="s">
        <v>726</v>
      </c>
      <c r="O103" s="20" t="s">
        <v>523</v>
      </c>
      <c r="P103" s="20" t="s">
        <v>401</v>
      </c>
      <c r="Q103" s="20" t="s">
        <v>69</v>
      </c>
      <c r="R103" s="25"/>
      <c r="S103" s="20" t="s">
        <v>718</v>
      </c>
      <c r="T103" s="20" t="s">
        <v>723</v>
      </c>
      <c r="U103" s="20" t="s">
        <v>54</v>
      </c>
      <c r="V103" s="20" t="s">
        <v>89</v>
      </c>
      <c r="W103" s="39" t="str">
        <f t="shared" si="1"/>
        <v>alp-pegn-varejo-awa-globo</v>
      </c>
      <c r="X103" s="40" t="str">
        <f t="shared" si="2"/>
        <v>pegn-marca-native-comportamental-todos-none</v>
      </c>
      <c r="Y103" s="40" t="str">
        <f t="shared" si="3"/>
        <v>pegn-marca-native-maxiboard-970x250-pegn_voce_e_cielo_azul-as_25_comportamental-cpm</v>
      </c>
      <c r="Z103" s="41" t="str">
        <f t="shared" si="4"/>
        <v>alp-pegn-varejo-awa</v>
      </c>
      <c r="AA103" s="41" t="str">
        <f t="shared" si="5"/>
        <v>globo</v>
      </c>
      <c r="AB103" s="41" t="str">
        <f t="shared" si="6"/>
        <v>varejo-globo-awa-970x250-todos-native-as_25_comportamental-</v>
      </c>
      <c r="AC103" s="41" t="str">
        <f t="shared" si="7"/>
        <v>pegn-varejo-globo-marca-native-maxiboard-pegn_voce_e_cielo_azul-as_25_comportamental</v>
      </c>
      <c r="AD103" s="41" t="str">
        <f t="shared" si="8"/>
        <v>varejo-globo-marca-native-maxiboard-970x250-pegn_voce_e_cielo_azul-as_25_comportamental-cpm</v>
      </c>
      <c r="AE103" s="41" t="str">
        <f t="shared" si="11"/>
        <v>pegn-comportamental-maxiboard-970x250-marca-cpm-pegn_voce_e_cielo_azul-contador</v>
      </c>
    </row>
    <row r="104">
      <c r="A104" s="14" t="s">
        <v>36</v>
      </c>
      <c r="B104" s="10">
        <v>43914.0</v>
      </c>
      <c r="C104" s="10">
        <v>44227.0</v>
      </c>
      <c r="D104" s="15">
        <v>2.3950468E7</v>
      </c>
      <c r="E104" s="15">
        <v>2.70432776E8</v>
      </c>
      <c r="F104" s="15">
        <v>4.65309004E8</v>
      </c>
      <c r="G104" s="14" t="s">
        <v>397</v>
      </c>
      <c r="H104" s="14" t="s">
        <v>464</v>
      </c>
      <c r="I104" s="14" t="s">
        <v>65</v>
      </c>
      <c r="J104" s="14" t="s">
        <v>419</v>
      </c>
      <c r="K104" s="14" t="s">
        <v>721</v>
      </c>
      <c r="L104" s="14" t="s">
        <v>45</v>
      </c>
      <c r="M104" s="14" t="s">
        <v>86</v>
      </c>
      <c r="N104" s="14" t="s">
        <v>726</v>
      </c>
      <c r="O104" s="14" t="s">
        <v>523</v>
      </c>
      <c r="P104" s="14" t="s">
        <v>401</v>
      </c>
      <c r="Q104" s="14" t="s">
        <v>69</v>
      </c>
      <c r="R104" s="16"/>
      <c r="S104" s="14" t="s">
        <v>724</v>
      </c>
      <c r="T104" s="14" t="s">
        <v>723</v>
      </c>
      <c r="U104" s="14" t="s">
        <v>54</v>
      </c>
      <c r="V104" s="14" t="s">
        <v>89</v>
      </c>
      <c r="W104" s="39" t="str">
        <f t="shared" si="1"/>
        <v>alp-pegn-varejo-awa-globo</v>
      </c>
      <c r="X104" s="40" t="str">
        <f t="shared" si="2"/>
        <v>pegn-marca-native-comportamental-todos-none</v>
      </c>
      <c r="Y104" s="40" t="str">
        <f t="shared" si="3"/>
        <v>pegn-marca-native-maxiboard-970x250-pegn_voce_e_cielo_azul-as_25_in_market-cpm</v>
      </c>
      <c r="Z104" s="41" t="str">
        <f t="shared" si="4"/>
        <v>alp-pegn-varejo-awa</v>
      </c>
      <c r="AA104" s="41" t="str">
        <f t="shared" si="5"/>
        <v>globo</v>
      </c>
      <c r="AB104" s="41" t="str">
        <f t="shared" si="6"/>
        <v>varejo-globo-awa-970x250-todos-native-as_25_in_market-</v>
      </c>
      <c r="AC104" s="41" t="str">
        <f t="shared" si="7"/>
        <v>pegn-varejo-globo-marca-native-maxiboard-pegn_voce_e_cielo_azul-as_25_in_market</v>
      </c>
      <c r="AD104" s="41" t="str">
        <f t="shared" si="8"/>
        <v>varejo-globo-marca-native-maxiboard-970x250-pegn_voce_e_cielo_azul-as_25_in_market-cpm</v>
      </c>
      <c r="AE104" s="41" t="str">
        <f t="shared" si="11"/>
        <v>pegn-comportamental-maxiboard-970x250-marca-cpm-pegn_voce_e_cielo_azul-contador</v>
      </c>
    </row>
    <row r="105">
      <c r="A105" s="20" t="s">
        <v>36</v>
      </c>
      <c r="B105" s="18">
        <v>43914.0</v>
      </c>
      <c r="C105" s="18">
        <v>44227.0</v>
      </c>
      <c r="D105" s="26">
        <v>2.3950468E7</v>
      </c>
      <c r="E105" s="26">
        <v>2.70432773E8</v>
      </c>
      <c r="F105" s="26">
        <v>4.65309001E8</v>
      </c>
      <c r="G105" s="20" t="s">
        <v>397</v>
      </c>
      <c r="H105" s="20" t="s">
        <v>464</v>
      </c>
      <c r="I105" s="20" t="s">
        <v>65</v>
      </c>
      <c r="J105" s="20" t="s">
        <v>419</v>
      </c>
      <c r="K105" s="20" t="s">
        <v>721</v>
      </c>
      <c r="L105" s="20" t="s">
        <v>45</v>
      </c>
      <c r="M105" s="20" t="s">
        <v>86</v>
      </c>
      <c r="N105" s="20" t="s">
        <v>526</v>
      </c>
      <c r="O105" s="20" t="s">
        <v>527</v>
      </c>
      <c r="P105" s="20" t="s">
        <v>401</v>
      </c>
      <c r="Q105" s="20" t="s">
        <v>69</v>
      </c>
      <c r="R105" s="25"/>
      <c r="S105" s="20" t="s">
        <v>718</v>
      </c>
      <c r="T105" s="20" t="s">
        <v>723</v>
      </c>
      <c r="U105" s="20" t="s">
        <v>54</v>
      </c>
      <c r="V105" s="20" t="s">
        <v>89</v>
      </c>
      <c r="W105" s="39" t="str">
        <f t="shared" si="1"/>
        <v>alp-pegn-varejo-awa-globo</v>
      </c>
      <c r="X105" s="40" t="str">
        <f t="shared" si="2"/>
        <v>pegn-marca-native-comportamental-todos-none</v>
      </c>
      <c r="Y105" s="40" t="str">
        <f t="shared" si="3"/>
        <v>pegn-marca-native-pre_roll-1920x1080-pegn_voce_e_cielo_azul-as_25_comportamental-cpm</v>
      </c>
      <c r="Z105" s="41" t="str">
        <f t="shared" si="4"/>
        <v>alp-pegn-varejo-awa</v>
      </c>
      <c r="AA105" s="41" t="str">
        <f t="shared" si="5"/>
        <v>globo</v>
      </c>
      <c r="AB105" s="41" t="str">
        <f t="shared" si="6"/>
        <v>varejo-globo-awa-1920x1080-todos-native-as_25_comportamental-</v>
      </c>
      <c r="AC105" s="41" t="str">
        <f t="shared" si="7"/>
        <v>pegn-varejo-globo-marca-native-pre_roll-pegn_voce_e_cielo_azul-as_25_comportamental</v>
      </c>
      <c r="AD105" s="41" t="str">
        <f t="shared" si="8"/>
        <v>varejo-globo-marca-native-pre_roll-1920x1080-pegn_voce_e_cielo_azul-as_25_comportamental-cpm</v>
      </c>
      <c r="AE105" s="41" t="str">
        <f t="shared" si="11"/>
        <v>pegn-comportamental-pre_roll-1920x1080-marca-cpm-pegn_voce_e_cielo_azul-contador</v>
      </c>
    </row>
    <row r="106">
      <c r="A106" s="14" t="s">
        <v>36</v>
      </c>
      <c r="B106" s="10">
        <v>43914.0</v>
      </c>
      <c r="C106" s="10">
        <v>44227.0</v>
      </c>
      <c r="D106" s="15">
        <v>2.3950468E7</v>
      </c>
      <c r="E106" s="15">
        <v>2.7043277E8</v>
      </c>
      <c r="F106" s="15">
        <v>4.65308998E8</v>
      </c>
      <c r="G106" s="14" t="s">
        <v>397</v>
      </c>
      <c r="H106" s="14" t="s">
        <v>464</v>
      </c>
      <c r="I106" s="14" t="s">
        <v>65</v>
      </c>
      <c r="J106" s="14" t="s">
        <v>419</v>
      </c>
      <c r="K106" s="14" t="s">
        <v>721</v>
      </c>
      <c r="L106" s="14" t="s">
        <v>45</v>
      </c>
      <c r="M106" s="14" t="s">
        <v>86</v>
      </c>
      <c r="N106" s="14" t="s">
        <v>526</v>
      </c>
      <c r="O106" s="14" t="s">
        <v>527</v>
      </c>
      <c r="P106" s="14" t="s">
        <v>401</v>
      </c>
      <c r="Q106" s="14" t="s">
        <v>69</v>
      </c>
      <c r="R106" s="16"/>
      <c r="S106" s="14" t="s">
        <v>724</v>
      </c>
      <c r="T106" s="14" t="s">
        <v>723</v>
      </c>
      <c r="U106" s="14" t="s">
        <v>54</v>
      </c>
      <c r="V106" s="14" t="s">
        <v>89</v>
      </c>
      <c r="W106" s="39" t="str">
        <f t="shared" si="1"/>
        <v>alp-pegn-varejo-awa-globo</v>
      </c>
      <c r="X106" s="40" t="str">
        <f t="shared" si="2"/>
        <v>pegn-marca-native-comportamental-todos-none</v>
      </c>
      <c r="Y106" s="40" t="str">
        <f t="shared" si="3"/>
        <v>pegn-marca-native-pre_roll-1920x1080-pegn_voce_e_cielo_azul-as_25_in_market-cpm</v>
      </c>
      <c r="Z106" s="41" t="str">
        <f t="shared" si="4"/>
        <v>alp-pegn-varejo-awa</v>
      </c>
      <c r="AA106" s="41" t="str">
        <f t="shared" si="5"/>
        <v>globo</v>
      </c>
      <c r="AB106" s="41" t="str">
        <f t="shared" si="6"/>
        <v>varejo-globo-awa-1920x1080-todos-native-as_25_in_market-</v>
      </c>
      <c r="AC106" s="41" t="str">
        <f t="shared" si="7"/>
        <v>pegn-varejo-globo-marca-native-pre_roll-pegn_voce_e_cielo_azul-as_25_in_market</v>
      </c>
      <c r="AD106" s="41" t="str">
        <f t="shared" si="8"/>
        <v>varejo-globo-marca-native-pre_roll-1920x1080-pegn_voce_e_cielo_azul-as_25_in_market-cpm</v>
      </c>
      <c r="AE106" s="41" t="str">
        <f t="shared" si="11"/>
        <v>pegn-comportamental-pre_roll-1920x1080-marca-cpm-pegn_voce_e_cielo_azul-contador</v>
      </c>
    </row>
    <row r="107">
      <c r="A107" s="20" t="s">
        <v>36</v>
      </c>
      <c r="B107" s="18">
        <v>43913.0</v>
      </c>
      <c r="C107" s="18">
        <v>43921.0</v>
      </c>
      <c r="D107" s="26" t="s">
        <v>870</v>
      </c>
      <c r="E107" s="26" t="s">
        <v>871</v>
      </c>
      <c r="F107" s="26" t="s">
        <v>896</v>
      </c>
      <c r="G107" s="20" t="s">
        <v>397</v>
      </c>
      <c r="H107" s="20" t="s">
        <v>141</v>
      </c>
      <c r="I107" s="20" t="s">
        <v>43</v>
      </c>
      <c r="J107" s="20" t="s">
        <v>419</v>
      </c>
      <c r="K107" s="20" t="s">
        <v>420</v>
      </c>
      <c r="L107" s="20" t="s">
        <v>45</v>
      </c>
      <c r="M107" s="20" t="s">
        <v>46</v>
      </c>
      <c r="N107" s="20" t="s">
        <v>63</v>
      </c>
      <c r="O107" s="20" t="s">
        <v>849</v>
      </c>
      <c r="P107" s="20" t="s">
        <v>401</v>
      </c>
      <c r="Q107" s="20" t="s">
        <v>69</v>
      </c>
      <c r="R107" s="25"/>
      <c r="S107" s="20" t="s">
        <v>739</v>
      </c>
      <c r="T107" s="20" t="s">
        <v>884</v>
      </c>
      <c r="U107" s="20" t="s">
        <v>54</v>
      </c>
      <c r="V107" s="20" t="s">
        <v>55</v>
      </c>
      <c r="W107" s="39" t="str">
        <f t="shared" si="1"/>
        <v>alp-aquisicao-varejo-awa-facebook</v>
      </c>
      <c r="X107" s="40" t="str">
        <f t="shared" si="2"/>
        <v>aquisicao-marca-social_dark-comportamental-todos-none</v>
      </c>
      <c r="Y107" s="40" t="str">
        <f t="shared" si="3"/>
        <v>aquisicao-marca-social_dark-videoad-1080x1080-voce_e_cielo_azul-as_25_interesses-cpm</v>
      </c>
      <c r="Z107" s="41" t="str">
        <f t="shared" si="4"/>
        <v>alp-aquisicao-varejo-awa</v>
      </c>
      <c r="AA107" s="41" t="str">
        <f t="shared" si="5"/>
        <v>facebook</v>
      </c>
      <c r="AB107" s="41" t="str">
        <f t="shared" si="6"/>
        <v>varejo-facebook-awa-1080x1080-todos-social_dark-as_25_interesses-</v>
      </c>
      <c r="AC107" s="41" t="str">
        <f t="shared" si="7"/>
        <v>aquisicao-varejo-facebook-marca-social_dark-videoad-voce_e_cielo_azul-as_25_interesses</v>
      </c>
      <c r="AD107" s="41" t="str">
        <f t="shared" si="8"/>
        <v>varejo-facebook-marca-social_dark-videoad-1080x1080-voce_e_cielo_azul-as_25_interesses-cpm</v>
      </c>
      <c r="AE107" s="41" t="str">
        <f t="shared" si="11"/>
        <v>aquisicao-comportamental-videoad-1080x1080-marca-cpm-voce_e_cielo_azul-none</v>
      </c>
    </row>
    <row r="108">
      <c r="A108" s="14" t="s">
        <v>36</v>
      </c>
      <c r="B108" s="10">
        <v>43913.0</v>
      </c>
      <c r="C108" s="10">
        <v>43921.0</v>
      </c>
      <c r="D108" s="15" t="s">
        <v>846</v>
      </c>
      <c r="E108" s="15" t="s">
        <v>847</v>
      </c>
      <c r="F108" s="15" t="s">
        <v>848</v>
      </c>
      <c r="G108" s="14" t="s">
        <v>397</v>
      </c>
      <c r="H108" s="14" t="s">
        <v>141</v>
      </c>
      <c r="I108" s="14" t="s">
        <v>43</v>
      </c>
      <c r="J108" s="14" t="s">
        <v>419</v>
      </c>
      <c r="K108" s="14" t="s">
        <v>420</v>
      </c>
      <c r="L108" s="14" t="s">
        <v>45</v>
      </c>
      <c r="M108" s="14" t="s">
        <v>46</v>
      </c>
      <c r="N108" s="14" t="s">
        <v>59</v>
      </c>
      <c r="O108" s="14" t="s">
        <v>60</v>
      </c>
      <c r="P108" s="14" t="s">
        <v>401</v>
      </c>
      <c r="Q108" s="14" t="s">
        <v>69</v>
      </c>
      <c r="R108" s="16"/>
      <c r="S108" s="14" t="s">
        <v>739</v>
      </c>
      <c r="T108" s="14" t="s">
        <v>884</v>
      </c>
      <c r="U108" s="14" t="s">
        <v>54</v>
      </c>
      <c r="V108" s="14" t="s">
        <v>55</v>
      </c>
      <c r="W108" s="39" t="str">
        <f t="shared" si="1"/>
        <v>alp-aquisicao-varejo-awa-facebook</v>
      </c>
      <c r="X108" s="40" t="str">
        <f t="shared" si="2"/>
        <v>aquisicao-marca-social_dark-comportamental-todos-none</v>
      </c>
      <c r="Y108" s="40" t="str">
        <f t="shared" si="3"/>
        <v>aquisicao-marca-social_dark-stories-1080x1920-voce_e_cielo_azul-as_25_interesses-cpm</v>
      </c>
      <c r="Z108" s="41" t="str">
        <f t="shared" si="4"/>
        <v>alp-aquisicao-varejo-awa</v>
      </c>
      <c r="AA108" s="41" t="str">
        <f t="shared" si="5"/>
        <v>facebook</v>
      </c>
      <c r="AB108" s="41" t="str">
        <f t="shared" si="6"/>
        <v>varejo-facebook-awa-1080x1920-todos-social_dark-as_25_interesses-</v>
      </c>
      <c r="AC108" s="41" t="str">
        <f t="shared" si="7"/>
        <v>aquisicao-varejo-facebook-marca-social_dark-stories-voce_e_cielo_azul-as_25_interesses</v>
      </c>
      <c r="AD108" s="41" t="str">
        <f t="shared" si="8"/>
        <v>varejo-facebook-marca-social_dark-stories-1080x1920-voce_e_cielo_azul-as_25_interesses-cpm</v>
      </c>
      <c r="AE108" s="41" t="str">
        <f t="shared" si="11"/>
        <v>aquisicao-comportamental-stories-1080x1920-marca-cpm-voce_e_cielo_azul-none</v>
      </c>
    </row>
    <row r="109">
      <c r="A109" s="20" t="s">
        <v>36</v>
      </c>
      <c r="B109" s="18">
        <v>43903.0</v>
      </c>
      <c r="C109" s="18">
        <v>44227.0</v>
      </c>
      <c r="D109" s="26">
        <v>2.390908E7</v>
      </c>
      <c r="E109" s="43"/>
      <c r="F109" s="43"/>
      <c r="G109" s="20" t="s">
        <v>397</v>
      </c>
      <c r="H109" s="20" t="s">
        <v>64</v>
      </c>
      <c r="I109" s="20" t="s">
        <v>65</v>
      </c>
      <c r="J109" s="20" t="s">
        <v>419</v>
      </c>
      <c r="K109" s="20" t="s">
        <v>420</v>
      </c>
      <c r="L109" s="20" t="s">
        <v>45</v>
      </c>
      <c r="M109" s="20" t="s">
        <v>86</v>
      </c>
      <c r="N109" s="20" t="s">
        <v>86</v>
      </c>
      <c r="O109" s="20" t="s">
        <v>87</v>
      </c>
      <c r="P109" s="20" t="s">
        <v>401</v>
      </c>
      <c r="Q109" s="20" t="s">
        <v>69</v>
      </c>
      <c r="R109" s="25"/>
      <c r="S109" s="20" t="s">
        <v>861</v>
      </c>
      <c r="T109" s="20" t="s">
        <v>884</v>
      </c>
      <c r="U109" s="20" t="s">
        <v>54</v>
      </c>
      <c r="V109" s="20" t="s">
        <v>89</v>
      </c>
      <c r="W109" s="39" t="str">
        <f t="shared" si="1"/>
        <v>alp-aquisicao-varejo-awa-verizon</v>
      </c>
      <c r="X109" s="40" t="str">
        <f t="shared" si="2"/>
        <v>aquisicao-marca-native-comportamental-todos-none</v>
      </c>
      <c r="Y109" s="40" t="str">
        <f t="shared" si="3"/>
        <v>aquisicao-marca-native-native-627x627-voce_e_cielo_azul-as_25-mais_comportamental-cpm</v>
      </c>
      <c r="Z109" s="41" t="str">
        <f t="shared" si="4"/>
        <v>alp-aquisicao-varejo-awa</v>
      </c>
      <c r="AA109" s="41" t="str">
        <f t="shared" si="5"/>
        <v>verizon</v>
      </c>
      <c r="AB109" s="41" t="str">
        <f t="shared" si="6"/>
        <v>varejo-verizon-awa-627x627-todos-native-as_25-mais_comportamental-</v>
      </c>
      <c r="AC109" s="41" t="str">
        <f t="shared" si="7"/>
        <v>aquisicao-varejo-verizon-marca-native-native-voce_e_cielo_azul-as_25-mais_comportamental</v>
      </c>
      <c r="AD109" s="41" t="str">
        <f t="shared" si="8"/>
        <v>varejo-verizon-marca-native-native-627x627-voce_e_cielo_azul-as_25-mais_comportamental-cpm</v>
      </c>
      <c r="AE109" s="41" t="str">
        <f t="shared" si="11"/>
        <v>aquisicao-comportamental-native-627x627-marca-cpm-voce_e_cielo_azul-contador</v>
      </c>
    </row>
    <row r="110">
      <c r="A110" s="14" t="s">
        <v>36</v>
      </c>
      <c r="B110" s="10">
        <v>43903.0</v>
      </c>
      <c r="C110" s="10">
        <v>44227.0</v>
      </c>
      <c r="D110" s="15">
        <v>2.390908E7</v>
      </c>
      <c r="E110" s="36"/>
      <c r="F110" s="36"/>
      <c r="G110" s="14" t="s">
        <v>397</v>
      </c>
      <c r="H110" s="14" t="s">
        <v>64</v>
      </c>
      <c r="I110" s="14" t="s">
        <v>65</v>
      </c>
      <c r="J110" s="14" t="s">
        <v>419</v>
      </c>
      <c r="K110" s="14" t="s">
        <v>420</v>
      </c>
      <c r="L110" s="14" t="s">
        <v>45</v>
      </c>
      <c r="M110" s="14" t="s">
        <v>86</v>
      </c>
      <c r="N110" s="14" t="s">
        <v>86</v>
      </c>
      <c r="O110" s="14" t="s">
        <v>87</v>
      </c>
      <c r="P110" s="14" t="s">
        <v>401</v>
      </c>
      <c r="Q110" s="14" t="s">
        <v>241</v>
      </c>
      <c r="R110" s="16"/>
      <c r="S110" s="14" t="s">
        <v>724</v>
      </c>
      <c r="T110" s="14" t="s">
        <v>884</v>
      </c>
      <c r="U110" s="14" t="s">
        <v>54</v>
      </c>
      <c r="V110" s="14" t="s">
        <v>89</v>
      </c>
      <c r="W110" s="39" t="str">
        <f t="shared" si="1"/>
        <v>alp-aquisicao-varejo-awa-verizon</v>
      </c>
      <c r="X110" s="40" t="str">
        <f t="shared" si="2"/>
        <v>aquisicao-marca-native-in_market-todos-none</v>
      </c>
      <c r="Y110" s="40" t="str">
        <f t="shared" si="3"/>
        <v>aquisicao-marca-native-native-627x627-voce_e_cielo_azul-as_25_in_market-cpm</v>
      </c>
      <c r="Z110" s="41" t="str">
        <f t="shared" si="4"/>
        <v>alp-aquisicao-varejo-awa</v>
      </c>
      <c r="AA110" s="41" t="str">
        <f t="shared" si="5"/>
        <v>verizon</v>
      </c>
      <c r="AB110" s="41" t="str">
        <f t="shared" si="6"/>
        <v>varejo-verizon-awa-627x627-todos-native-as_25_in_market-</v>
      </c>
      <c r="AC110" s="41" t="str">
        <f t="shared" si="7"/>
        <v>aquisicao-varejo-verizon-marca-native-native-voce_e_cielo_azul-as_25_in_market</v>
      </c>
      <c r="AD110" s="41" t="str">
        <f t="shared" si="8"/>
        <v>varejo-verizon-marca-native-native-627x627-voce_e_cielo_azul-as_25_in_market-cpm</v>
      </c>
      <c r="AE110" s="41" t="s">
        <v>897</v>
      </c>
    </row>
    <row r="111">
      <c r="A111" s="20" t="s">
        <v>36</v>
      </c>
      <c r="B111" s="18">
        <v>43903.0</v>
      </c>
      <c r="C111" s="18">
        <v>44227.0</v>
      </c>
      <c r="D111" s="26">
        <v>2.390908E7</v>
      </c>
      <c r="E111" s="43"/>
      <c r="F111" s="43"/>
      <c r="G111" s="20" t="s">
        <v>397</v>
      </c>
      <c r="H111" s="20" t="s">
        <v>64</v>
      </c>
      <c r="I111" s="20" t="s">
        <v>65</v>
      </c>
      <c r="J111" s="20" t="s">
        <v>419</v>
      </c>
      <c r="K111" s="20" t="s">
        <v>420</v>
      </c>
      <c r="L111" s="20" t="s">
        <v>45</v>
      </c>
      <c r="M111" s="20" t="s">
        <v>86</v>
      </c>
      <c r="N111" s="20" t="s">
        <v>86</v>
      </c>
      <c r="O111" s="20" t="s">
        <v>898</v>
      </c>
      <c r="P111" s="20" t="s">
        <v>401</v>
      </c>
      <c r="Q111" s="20" t="s">
        <v>69</v>
      </c>
      <c r="R111" s="25"/>
      <c r="S111" s="20" t="s">
        <v>861</v>
      </c>
      <c r="T111" s="20" t="s">
        <v>884</v>
      </c>
      <c r="U111" s="20" t="s">
        <v>54</v>
      </c>
      <c r="V111" s="20" t="s">
        <v>89</v>
      </c>
      <c r="W111" s="39" t="str">
        <f t="shared" si="1"/>
        <v>alp-aquisicao-varejo-awa-verizon</v>
      </c>
      <c r="X111" s="40" t="str">
        <f t="shared" si="2"/>
        <v>aquisicao-marca-native-comportamental-todos-none</v>
      </c>
      <c r="Y111" s="40" t="str">
        <f t="shared" si="3"/>
        <v>aquisicao-marca-native-native-180x180-voce_e_cielo_azul-as_25-mais_comportamental-cpm</v>
      </c>
      <c r="Z111" s="41" t="str">
        <f t="shared" si="4"/>
        <v>alp-aquisicao-varejo-awa</v>
      </c>
      <c r="AA111" s="41" t="str">
        <f t="shared" si="5"/>
        <v>verizon</v>
      </c>
      <c r="AB111" s="41" t="str">
        <f t="shared" si="6"/>
        <v>varejo-verizon-awa-180x180-todos-native-as_25-mais_comportamental-</v>
      </c>
      <c r="AC111" s="41" t="str">
        <f t="shared" si="7"/>
        <v>aquisicao-varejo-verizon-marca-native-native-voce_e_cielo_azul-as_25-mais_comportamental</v>
      </c>
      <c r="AD111" s="41" t="str">
        <f t="shared" si="8"/>
        <v>varejo-verizon-marca-native-native-180x180-voce_e_cielo_azul-as_25-mais_comportamental-cpm</v>
      </c>
      <c r="AE111" s="41" t="str">
        <f>K111&amp;"-"&amp;Q111&amp;"-"&amp;N111&amp;"-"&amp;O111&amp;"-"&amp;P111&amp;"-"&amp;U111&amp;"-"&amp;T111&amp;"-"&amp;V111</f>
        <v>aquisicao-comportamental-native-180x180-marca-cpm-voce_e_cielo_azul-contador</v>
      </c>
    </row>
    <row r="112">
      <c r="A112" s="14" t="s">
        <v>36</v>
      </c>
      <c r="B112" s="10">
        <v>43903.0</v>
      </c>
      <c r="C112" s="10">
        <v>44227.0</v>
      </c>
      <c r="D112" s="15">
        <v>2.390908E7</v>
      </c>
      <c r="E112" s="36"/>
      <c r="F112" s="36"/>
      <c r="G112" s="14" t="s">
        <v>397</v>
      </c>
      <c r="H112" s="14" t="s">
        <v>64</v>
      </c>
      <c r="I112" s="14" t="s">
        <v>65</v>
      </c>
      <c r="J112" s="14" t="s">
        <v>419</v>
      </c>
      <c r="K112" s="14" t="s">
        <v>420</v>
      </c>
      <c r="L112" s="14" t="s">
        <v>45</v>
      </c>
      <c r="M112" s="14" t="s">
        <v>86</v>
      </c>
      <c r="N112" s="14" t="s">
        <v>86</v>
      </c>
      <c r="O112" s="14" t="s">
        <v>898</v>
      </c>
      <c r="P112" s="14" t="s">
        <v>401</v>
      </c>
      <c r="Q112" s="14" t="s">
        <v>241</v>
      </c>
      <c r="R112" s="16"/>
      <c r="S112" s="14" t="s">
        <v>724</v>
      </c>
      <c r="T112" s="14" t="s">
        <v>884</v>
      </c>
      <c r="U112" s="14" t="s">
        <v>54</v>
      </c>
      <c r="V112" s="14" t="s">
        <v>89</v>
      </c>
      <c r="W112" s="39" t="str">
        <f t="shared" si="1"/>
        <v>alp-aquisicao-varejo-awa-verizon</v>
      </c>
      <c r="X112" s="40" t="str">
        <f t="shared" si="2"/>
        <v>aquisicao-marca-native-in_market-todos-none</v>
      </c>
      <c r="Y112" s="40" t="str">
        <f t="shared" si="3"/>
        <v>aquisicao-marca-native-native-180x180-voce_e_cielo_azul-as_25_in_market-cpm</v>
      </c>
      <c r="Z112" s="41" t="str">
        <f t="shared" si="4"/>
        <v>alp-aquisicao-varejo-awa</v>
      </c>
      <c r="AA112" s="41" t="str">
        <f t="shared" si="5"/>
        <v>verizon</v>
      </c>
      <c r="AB112" s="41" t="str">
        <f t="shared" si="6"/>
        <v>varejo-verizon-awa-180x180-todos-native-as_25_in_market-</v>
      </c>
      <c r="AC112" s="41" t="str">
        <f t="shared" si="7"/>
        <v>aquisicao-varejo-verizon-marca-native-native-voce_e_cielo_azul-as_25_in_market</v>
      </c>
      <c r="AD112" s="41" t="str">
        <f t="shared" si="8"/>
        <v>varejo-verizon-marca-native-native-180x180-voce_e_cielo_azul-as_25_in_market-cpm</v>
      </c>
      <c r="AE112" s="41" t="s">
        <v>899</v>
      </c>
    </row>
    <row r="113">
      <c r="A113" s="20" t="s">
        <v>61</v>
      </c>
      <c r="B113" s="18">
        <v>43903.0</v>
      </c>
      <c r="C113" s="18">
        <v>44227.0</v>
      </c>
      <c r="D113" s="26">
        <v>2.390908E7</v>
      </c>
      <c r="E113" s="43"/>
      <c r="F113" s="43"/>
      <c r="G113" s="20" t="s">
        <v>397</v>
      </c>
      <c r="H113" s="20" t="s">
        <v>64</v>
      </c>
      <c r="I113" s="20" t="s">
        <v>65</v>
      </c>
      <c r="J113" s="20" t="s">
        <v>419</v>
      </c>
      <c r="K113" s="20" t="s">
        <v>420</v>
      </c>
      <c r="L113" s="20" t="s">
        <v>45</v>
      </c>
      <c r="M113" s="20" t="s">
        <v>86</v>
      </c>
      <c r="N113" s="20" t="s">
        <v>86</v>
      </c>
      <c r="O113" s="20" t="s">
        <v>898</v>
      </c>
      <c r="P113" s="20" t="s">
        <v>401</v>
      </c>
      <c r="Q113" s="20" t="s">
        <v>69</v>
      </c>
      <c r="R113" s="25"/>
      <c r="S113" s="20" t="s">
        <v>861</v>
      </c>
      <c r="T113" s="20" t="s">
        <v>883</v>
      </c>
      <c r="U113" s="20" t="s">
        <v>54</v>
      </c>
      <c r="V113" s="20" t="s">
        <v>89</v>
      </c>
      <c r="W113" s="39" t="str">
        <f t="shared" si="1"/>
        <v>alp-aquisicao-varejo-awa-verizon</v>
      </c>
      <c r="X113" s="40" t="str">
        <f t="shared" si="2"/>
        <v>aquisicao-marca-native-comportamental-todos-none</v>
      </c>
      <c r="Y113" s="40" t="str">
        <f t="shared" si="3"/>
        <v>aquisicao-marca-native-native-180x180-voce_e_cielo_crescendo_1-as_25-mais_comportamental-cpm</v>
      </c>
      <c r="Z113" s="41" t="str">
        <f t="shared" si="4"/>
        <v>alp-aquisicao-varejo-awa</v>
      </c>
      <c r="AA113" s="41" t="str">
        <f t="shared" si="5"/>
        <v>verizon</v>
      </c>
      <c r="AB113" s="41" t="str">
        <f t="shared" si="6"/>
        <v>varejo-verizon-awa-180x180-todos-native-as_25-mais_comportamental-</v>
      </c>
      <c r="AC113" s="41" t="str">
        <f t="shared" si="7"/>
        <v>aquisicao-varejo-verizon-marca-native-native-voce_e_cielo_crescendo_1-as_25-mais_comportamental</v>
      </c>
      <c r="AD113" s="41" t="str">
        <f t="shared" si="8"/>
        <v>varejo-verizon-marca-native-native-180x180-voce_e_cielo_crescendo_1-as_25-mais_comportamental-cpm</v>
      </c>
      <c r="AE113" s="41" t="str">
        <f t="shared" ref="AE113:AE175" si="12">K113&amp;"-"&amp;Q113&amp;"-"&amp;N113&amp;"-"&amp;O113&amp;"-"&amp;P113&amp;"-"&amp;U113&amp;"-"&amp;T113&amp;"-"&amp;V113</f>
        <v>aquisicao-comportamental-native-180x180-marca-cpm-voce_e_cielo_crescendo_1-contador</v>
      </c>
    </row>
    <row r="114">
      <c r="A114" s="14" t="s">
        <v>61</v>
      </c>
      <c r="B114" s="10">
        <v>43903.0</v>
      </c>
      <c r="C114" s="10">
        <v>44227.0</v>
      </c>
      <c r="D114" s="34">
        <v>2.390908E7</v>
      </c>
      <c r="E114" s="34"/>
      <c r="F114" s="34"/>
      <c r="G114" s="14" t="s">
        <v>397</v>
      </c>
      <c r="H114" s="14" t="s">
        <v>64</v>
      </c>
      <c r="I114" s="14" t="s">
        <v>65</v>
      </c>
      <c r="J114" s="14" t="s">
        <v>419</v>
      </c>
      <c r="K114" s="14" t="s">
        <v>420</v>
      </c>
      <c r="L114" s="14" t="s">
        <v>45</v>
      </c>
      <c r="M114" s="14" t="s">
        <v>86</v>
      </c>
      <c r="N114" s="14" t="s">
        <v>86</v>
      </c>
      <c r="O114" s="14" t="s">
        <v>87</v>
      </c>
      <c r="P114" s="14" t="s">
        <v>401</v>
      </c>
      <c r="Q114" s="14" t="s">
        <v>69</v>
      </c>
      <c r="R114" s="16"/>
      <c r="S114" s="14" t="s">
        <v>861</v>
      </c>
      <c r="T114" s="14" t="s">
        <v>882</v>
      </c>
      <c r="U114" s="14" t="s">
        <v>54</v>
      </c>
      <c r="V114" s="14" t="s">
        <v>89</v>
      </c>
      <c r="W114" s="39" t="str">
        <f t="shared" si="1"/>
        <v>alp-aquisicao-varejo-awa-verizon</v>
      </c>
      <c r="X114" s="40" t="str">
        <f t="shared" si="2"/>
        <v>aquisicao-marca-native-comportamental-todos-none</v>
      </c>
      <c r="Y114" s="40" t="str">
        <f t="shared" si="3"/>
        <v>aquisicao-marca-native-native-627x627-voce_e_cielo_crescendo_2-as_25-mais_comportamental-cpm</v>
      </c>
      <c r="Z114" s="41" t="str">
        <f t="shared" si="4"/>
        <v>alp-aquisicao-varejo-awa</v>
      </c>
      <c r="AA114" s="41" t="str">
        <f t="shared" si="5"/>
        <v>verizon</v>
      </c>
      <c r="AB114" s="41" t="str">
        <f t="shared" si="6"/>
        <v>varejo-verizon-awa-627x627-todos-native-as_25-mais_comportamental-</v>
      </c>
      <c r="AC114" s="41" t="str">
        <f t="shared" si="7"/>
        <v>aquisicao-varejo-verizon-marca-native-native-voce_e_cielo_crescendo_2-as_25-mais_comportamental</v>
      </c>
      <c r="AD114" s="41" t="str">
        <f t="shared" si="8"/>
        <v>varejo-verizon-marca-native-native-627x627-voce_e_cielo_crescendo_2-as_25-mais_comportamental-cpm</v>
      </c>
      <c r="AE114" s="41" t="str">
        <f t="shared" si="12"/>
        <v>aquisicao-comportamental-native-627x627-marca-cpm-voce_e_cielo_crescendo_2-contador</v>
      </c>
    </row>
    <row r="115">
      <c r="A115" s="20" t="s">
        <v>36</v>
      </c>
      <c r="B115" s="18">
        <v>43903.0</v>
      </c>
      <c r="C115" s="18">
        <v>44227.0</v>
      </c>
      <c r="D115" s="26">
        <v>2.390908E7</v>
      </c>
      <c r="E115" s="43"/>
      <c r="F115" s="43"/>
      <c r="G115" s="20" t="s">
        <v>397</v>
      </c>
      <c r="H115" s="20" t="s">
        <v>64</v>
      </c>
      <c r="I115" s="20" t="s">
        <v>65</v>
      </c>
      <c r="J115" s="20" t="s">
        <v>419</v>
      </c>
      <c r="K115" s="20" t="s">
        <v>420</v>
      </c>
      <c r="L115" s="20" t="s">
        <v>45</v>
      </c>
      <c r="M115" s="20" t="s">
        <v>86</v>
      </c>
      <c r="N115" s="20" t="s">
        <v>86</v>
      </c>
      <c r="O115" s="20" t="s">
        <v>898</v>
      </c>
      <c r="P115" s="20" t="s">
        <v>401</v>
      </c>
      <c r="Q115" s="20" t="s">
        <v>69</v>
      </c>
      <c r="R115" s="25"/>
      <c r="S115" s="20" t="s">
        <v>861</v>
      </c>
      <c r="T115" s="20" t="s">
        <v>853</v>
      </c>
      <c r="U115" s="20" t="s">
        <v>54</v>
      </c>
      <c r="V115" s="20" t="s">
        <v>89</v>
      </c>
      <c r="W115" s="39" t="str">
        <f t="shared" si="1"/>
        <v>alp-aquisicao-varejo-awa-verizon</v>
      </c>
      <c r="X115" s="40" t="str">
        <f t="shared" si="2"/>
        <v>aquisicao-marca-native-comportamental-todos-none</v>
      </c>
      <c r="Y115" s="40" t="str">
        <f t="shared" si="3"/>
        <v>aquisicao-marca-native-native-180x180-voce_e_cielo_stress-as_25-mais_comportamental-cpm</v>
      </c>
      <c r="Z115" s="41" t="str">
        <f t="shared" si="4"/>
        <v>alp-aquisicao-varejo-awa</v>
      </c>
      <c r="AA115" s="41" t="str">
        <f t="shared" si="5"/>
        <v>verizon</v>
      </c>
      <c r="AB115" s="41" t="str">
        <f t="shared" si="6"/>
        <v>varejo-verizon-awa-180x180-todos-native-as_25-mais_comportamental-</v>
      </c>
      <c r="AC115" s="41" t="str">
        <f t="shared" si="7"/>
        <v>aquisicao-varejo-verizon-marca-native-native-voce_e_cielo_stress-as_25-mais_comportamental</v>
      </c>
      <c r="AD115" s="41" t="str">
        <f t="shared" si="8"/>
        <v>varejo-verizon-marca-native-native-180x180-voce_e_cielo_stress-as_25-mais_comportamental-cpm</v>
      </c>
      <c r="AE115" s="41" t="str">
        <f t="shared" si="12"/>
        <v>aquisicao-comportamental-native-180x180-marca-cpm-voce_e_cielo_stress-contador</v>
      </c>
    </row>
    <row r="116">
      <c r="A116" s="14" t="s">
        <v>36</v>
      </c>
      <c r="B116" s="10">
        <v>43903.0</v>
      </c>
      <c r="C116" s="10">
        <v>44227.0</v>
      </c>
      <c r="D116" s="15">
        <v>2.390908E7</v>
      </c>
      <c r="E116" s="34">
        <v>2.70728586E8</v>
      </c>
      <c r="F116" s="34">
        <v>4.65205775E8</v>
      </c>
      <c r="G116" s="14" t="s">
        <v>397</v>
      </c>
      <c r="H116" s="14" t="s">
        <v>64</v>
      </c>
      <c r="I116" s="14" t="s">
        <v>65</v>
      </c>
      <c r="J116" s="14" t="s">
        <v>419</v>
      </c>
      <c r="K116" s="14" t="s">
        <v>420</v>
      </c>
      <c r="L116" s="14" t="s">
        <v>45</v>
      </c>
      <c r="M116" s="14" t="s">
        <v>86</v>
      </c>
      <c r="N116" s="14" t="s">
        <v>86</v>
      </c>
      <c r="O116" s="14" t="s">
        <v>87</v>
      </c>
      <c r="P116" s="14" t="s">
        <v>401</v>
      </c>
      <c r="Q116" s="14" t="s">
        <v>69</v>
      </c>
      <c r="R116" s="16"/>
      <c r="S116" s="14" t="s">
        <v>861</v>
      </c>
      <c r="T116" s="14" t="s">
        <v>853</v>
      </c>
      <c r="U116" s="14" t="s">
        <v>54</v>
      </c>
      <c r="V116" s="14" t="s">
        <v>89</v>
      </c>
      <c r="W116" s="39" t="str">
        <f t="shared" si="1"/>
        <v>alp-aquisicao-varejo-awa-verizon</v>
      </c>
      <c r="X116" s="40" t="str">
        <f t="shared" si="2"/>
        <v>aquisicao-marca-native-comportamental-todos-none</v>
      </c>
      <c r="Y116" s="40" t="str">
        <f t="shared" si="3"/>
        <v>aquisicao-marca-native-native-627x627-voce_e_cielo_stress-as_25-mais_comportamental-cpm</v>
      </c>
      <c r="Z116" s="41" t="str">
        <f t="shared" si="4"/>
        <v>alp-aquisicao-varejo-awa</v>
      </c>
      <c r="AA116" s="41" t="str">
        <f t="shared" si="5"/>
        <v>verizon</v>
      </c>
      <c r="AB116" s="41" t="str">
        <f t="shared" si="6"/>
        <v>varejo-verizon-awa-627x627-todos-native-as_25-mais_comportamental-</v>
      </c>
      <c r="AC116" s="41" t="str">
        <f t="shared" si="7"/>
        <v>aquisicao-varejo-verizon-marca-native-native-voce_e_cielo_stress-as_25-mais_comportamental</v>
      </c>
      <c r="AD116" s="41" t="str">
        <f t="shared" si="8"/>
        <v>varejo-verizon-marca-native-native-627x627-voce_e_cielo_stress-as_25-mais_comportamental-cpm</v>
      </c>
      <c r="AE116" s="41" t="str">
        <f t="shared" si="12"/>
        <v>aquisicao-comportamental-native-627x627-marca-cpm-voce_e_cielo_stress-contador</v>
      </c>
    </row>
    <row r="117">
      <c r="A117" s="20" t="s">
        <v>36</v>
      </c>
      <c r="B117" s="18">
        <v>43909.0</v>
      </c>
      <c r="C117" s="18">
        <v>44227.0</v>
      </c>
      <c r="D117" s="26">
        <v>2.3933584E7</v>
      </c>
      <c r="E117" s="33">
        <v>2.70783775E8</v>
      </c>
      <c r="F117" s="26">
        <v>4.65349245E8</v>
      </c>
      <c r="G117" s="20" t="s">
        <v>41</v>
      </c>
      <c r="H117" s="20" t="s">
        <v>64</v>
      </c>
      <c r="I117" s="20" t="s">
        <v>65</v>
      </c>
      <c r="J117" s="20" t="s">
        <v>419</v>
      </c>
      <c r="K117" s="20" t="s">
        <v>890</v>
      </c>
      <c r="L117" s="20" t="s">
        <v>45</v>
      </c>
      <c r="M117" s="20" t="s">
        <v>66</v>
      </c>
      <c r="N117" s="20" t="s">
        <v>77</v>
      </c>
      <c r="O117" s="20" t="s">
        <v>78</v>
      </c>
      <c r="P117" s="20" t="s">
        <v>401</v>
      </c>
      <c r="Q117" s="20" t="s">
        <v>69</v>
      </c>
      <c r="R117" s="25"/>
      <c r="S117" s="20" t="s">
        <v>859</v>
      </c>
      <c r="T117" s="20" t="s">
        <v>894</v>
      </c>
      <c r="U117" s="20" t="s">
        <v>54</v>
      </c>
      <c r="V117" s="20" t="s">
        <v>71</v>
      </c>
      <c r="W117" s="39" t="str">
        <f t="shared" si="1"/>
        <v>alp-receba-rapido-varejo-cons-verizon</v>
      </c>
      <c r="X117" s="40" t="str">
        <f t="shared" si="2"/>
        <v>receba-rapido-marca-display-comportamental-todos-none</v>
      </c>
      <c r="Y117" s="40" t="str">
        <f t="shared" si="3"/>
        <v>receba-rapido-marca-display-halfpage-300x600-receba_rapido_fluxo-base_legada_ elegivel_cielo-cpm</v>
      </c>
      <c r="Z117" s="41" t="str">
        <f t="shared" si="4"/>
        <v>alp-receba-rapido-varejo-cons</v>
      </c>
      <c r="AA117" s="41" t="str">
        <f t="shared" si="5"/>
        <v>verizon</v>
      </c>
      <c r="AB117" s="41" t="str">
        <f t="shared" si="6"/>
        <v>varejo-verizon-cons-300x600-todos-display-base_legada_ elegivel_cielo-</v>
      </c>
      <c r="AC117" s="41" t="str">
        <f t="shared" si="7"/>
        <v>receba-rapido-varejo-verizon-marca-display-halfpage-receba_rapido_fluxo-base_legada_ elegivel_cielo</v>
      </c>
      <c r="AD117" s="41" t="str">
        <f t="shared" si="8"/>
        <v>varejo-verizon-marca-display-halfpage-300x600-receba_rapido_fluxo-base_legada_ elegivel_cielo-cpm</v>
      </c>
      <c r="AE117" s="41" t="str">
        <f t="shared" si="12"/>
        <v>receba-rapido-comportamental-halfpage-300x600-marca-cpm-receba_rapido_fluxo-tag</v>
      </c>
    </row>
    <row r="118">
      <c r="A118" s="14" t="s">
        <v>36</v>
      </c>
      <c r="B118" s="10">
        <v>43909.0</v>
      </c>
      <c r="C118" s="10">
        <v>44227.0</v>
      </c>
      <c r="D118" s="15">
        <v>2.3933584E7</v>
      </c>
      <c r="E118" s="34">
        <v>2.70783772E8</v>
      </c>
      <c r="F118" s="15">
        <v>4.65349242E8</v>
      </c>
      <c r="G118" s="14" t="s">
        <v>41</v>
      </c>
      <c r="H118" s="14" t="s">
        <v>64</v>
      </c>
      <c r="I118" s="14" t="s">
        <v>65</v>
      </c>
      <c r="J118" s="14" t="s">
        <v>419</v>
      </c>
      <c r="K118" s="14" t="s">
        <v>890</v>
      </c>
      <c r="L118" s="14" t="s">
        <v>45</v>
      </c>
      <c r="M118" s="14" t="s">
        <v>66</v>
      </c>
      <c r="N118" s="14" t="s">
        <v>80</v>
      </c>
      <c r="O118" s="14" t="s">
        <v>81</v>
      </c>
      <c r="P118" s="14" t="s">
        <v>401</v>
      </c>
      <c r="Q118" s="14" t="s">
        <v>69</v>
      </c>
      <c r="R118" s="16"/>
      <c r="S118" s="14" t="s">
        <v>859</v>
      </c>
      <c r="T118" s="14" t="s">
        <v>894</v>
      </c>
      <c r="U118" s="14" t="s">
        <v>54</v>
      </c>
      <c r="V118" s="14" t="s">
        <v>71</v>
      </c>
      <c r="W118" s="39" t="str">
        <f t="shared" si="1"/>
        <v>alp-receba-rapido-varejo-cons-verizon</v>
      </c>
      <c r="X118" s="40" t="str">
        <f t="shared" si="2"/>
        <v>receba-rapido-marca-display-comportamental-todos-none</v>
      </c>
      <c r="Y118" s="40" t="str">
        <f t="shared" si="3"/>
        <v>receba-rapido-marca-display-mobile_leaderboard-320x50-receba_rapido_fluxo-base_legada_ elegivel_cielo-cpm</v>
      </c>
      <c r="Z118" s="41" t="str">
        <f t="shared" si="4"/>
        <v>alp-receba-rapido-varejo-cons</v>
      </c>
      <c r="AA118" s="41" t="str">
        <f t="shared" si="5"/>
        <v>verizon</v>
      </c>
      <c r="AB118" s="41" t="str">
        <f t="shared" si="6"/>
        <v>varejo-verizon-cons-320x50-todos-display-base_legada_ elegivel_cielo-</v>
      </c>
      <c r="AC118" s="41" t="str">
        <f t="shared" si="7"/>
        <v>receba-rapido-varejo-verizon-marca-display-mobile_leaderboard-receba_rapido_fluxo-base_legada_ elegivel_cielo</v>
      </c>
      <c r="AD118" s="41" t="str">
        <f t="shared" si="8"/>
        <v>varejo-verizon-marca-display-mobile_leaderboard-320x50-receba_rapido_fluxo-base_legada_ elegivel_cielo-cpm</v>
      </c>
      <c r="AE118" s="41" t="str">
        <f t="shared" si="12"/>
        <v>receba-rapido-comportamental-mobile_leaderboard-320x50-marca-cpm-receba_rapido_fluxo-tag</v>
      </c>
    </row>
    <row r="119">
      <c r="A119" s="20" t="s">
        <v>36</v>
      </c>
      <c r="B119" s="18">
        <v>43909.0</v>
      </c>
      <c r="C119" s="18">
        <v>44227.0</v>
      </c>
      <c r="D119" s="26">
        <v>2.3933584E7</v>
      </c>
      <c r="E119" s="33">
        <v>2.70783769E8</v>
      </c>
      <c r="F119" s="26">
        <v>4.65349239E8</v>
      </c>
      <c r="G119" s="20" t="s">
        <v>41</v>
      </c>
      <c r="H119" s="20" t="s">
        <v>64</v>
      </c>
      <c r="I119" s="20" t="s">
        <v>65</v>
      </c>
      <c r="J119" s="20" t="s">
        <v>419</v>
      </c>
      <c r="K119" s="20" t="s">
        <v>890</v>
      </c>
      <c r="L119" s="20" t="s">
        <v>45</v>
      </c>
      <c r="M119" s="20" t="s">
        <v>66</v>
      </c>
      <c r="N119" s="20" t="s">
        <v>83</v>
      </c>
      <c r="O119" s="20" t="s">
        <v>84</v>
      </c>
      <c r="P119" s="20" t="s">
        <v>401</v>
      </c>
      <c r="Q119" s="20" t="s">
        <v>69</v>
      </c>
      <c r="R119" s="25"/>
      <c r="S119" s="20" t="s">
        <v>859</v>
      </c>
      <c r="T119" s="20" t="s">
        <v>894</v>
      </c>
      <c r="U119" s="20" t="s">
        <v>54</v>
      </c>
      <c r="V119" s="20" t="s">
        <v>71</v>
      </c>
      <c r="W119" s="39" t="str">
        <f t="shared" si="1"/>
        <v>alp-receba-rapido-varejo-cons-verizon</v>
      </c>
      <c r="X119" s="40" t="str">
        <f t="shared" si="2"/>
        <v>receba-rapido-marca-display-comportamental-todos-none</v>
      </c>
      <c r="Y119" s="40" t="str">
        <f t="shared" si="3"/>
        <v>receba-rapido-marca-display-leaderboard-728x90-receba_rapido_fluxo-base_legada_ elegivel_cielo-cpm</v>
      </c>
      <c r="Z119" s="41" t="str">
        <f t="shared" si="4"/>
        <v>alp-receba-rapido-varejo-cons</v>
      </c>
      <c r="AA119" s="41" t="str">
        <f t="shared" si="5"/>
        <v>verizon</v>
      </c>
      <c r="AB119" s="41" t="str">
        <f t="shared" si="6"/>
        <v>varejo-verizon-cons-728x90-todos-display-base_legada_ elegivel_cielo-</v>
      </c>
      <c r="AC119" s="41" t="str">
        <f t="shared" si="7"/>
        <v>receba-rapido-varejo-verizon-marca-display-leaderboard-receba_rapido_fluxo-base_legada_ elegivel_cielo</v>
      </c>
      <c r="AD119" s="41" t="str">
        <f t="shared" si="8"/>
        <v>varejo-verizon-marca-display-leaderboard-728x90-receba_rapido_fluxo-base_legada_ elegivel_cielo-cpm</v>
      </c>
      <c r="AE119" s="41" t="str">
        <f t="shared" si="12"/>
        <v>receba-rapido-comportamental-leaderboard-728x90-marca-cpm-receba_rapido_fluxo-tag</v>
      </c>
    </row>
    <row r="120">
      <c r="A120" s="14" t="s">
        <v>36</v>
      </c>
      <c r="B120" s="10">
        <v>43909.0</v>
      </c>
      <c r="C120" s="10">
        <v>44227.0</v>
      </c>
      <c r="D120" s="15">
        <v>2.3933584E7</v>
      </c>
      <c r="E120" s="34">
        <v>2.70783766E8</v>
      </c>
      <c r="F120" s="15">
        <v>4.65349236E8</v>
      </c>
      <c r="G120" s="14" t="s">
        <v>41</v>
      </c>
      <c r="H120" s="14" t="s">
        <v>64</v>
      </c>
      <c r="I120" s="14" t="s">
        <v>65</v>
      </c>
      <c r="J120" s="14" t="s">
        <v>419</v>
      </c>
      <c r="K120" s="14" t="s">
        <v>890</v>
      </c>
      <c r="L120" s="14" t="s">
        <v>45</v>
      </c>
      <c r="M120" s="14" t="s">
        <v>66</v>
      </c>
      <c r="N120" s="14" t="s">
        <v>67</v>
      </c>
      <c r="O120" s="14" t="s">
        <v>68</v>
      </c>
      <c r="P120" s="14" t="s">
        <v>401</v>
      </c>
      <c r="Q120" s="14" t="s">
        <v>69</v>
      </c>
      <c r="R120" s="16"/>
      <c r="S120" s="14" t="s">
        <v>859</v>
      </c>
      <c r="T120" s="14" t="s">
        <v>894</v>
      </c>
      <c r="U120" s="14" t="s">
        <v>54</v>
      </c>
      <c r="V120" s="14" t="s">
        <v>71</v>
      </c>
      <c r="W120" s="39" t="str">
        <f t="shared" si="1"/>
        <v>alp-receba-rapido-varejo-cons-verizon</v>
      </c>
      <c r="X120" s="40" t="str">
        <f t="shared" si="2"/>
        <v>receba-rapido-marca-display-comportamental-todos-none</v>
      </c>
      <c r="Y120" s="40" t="str">
        <f t="shared" si="3"/>
        <v>receba-rapido-marca-display-wide_skyscraper-160x600-receba_rapido_fluxo-base_legada_ elegivel_cielo-cpm</v>
      </c>
      <c r="Z120" s="41" t="str">
        <f t="shared" si="4"/>
        <v>alp-receba-rapido-varejo-cons</v>
      </c>
      <c r="AA120" s="41" t="str">
        <f t="shared" si="5"/>
        <v>verizon</v>
      </c>
      <c r="AB120" s="41" t="str">
        <f t="shared" si="6"/>
        <v>varejo-verizon-cons-160x600-todos-display-base_legada_ elegivel_cielo-</v>
      </c>
      <c r="AC120" s="41" t="str">
        <f t="shared" si="7"/>
        <v>receba-rapido-varejo-verizon-marca-display-wide_skyscraper-receba_rapido_fluxo-base_legada_ elegivel_cielo</v>
      </c>
      <c r="AD120" s="41" t="str">
        <f t="shared" si="8"/>
        <v>varejo-verizon-marca-display-wide_skyscraper-160x600-receba_rapido_fluxo-base_legada_ elegivel_cielo-cpm</v>
      </c>
      <c r="AE120" s="41" t="str">
        <f t="shared" si="12"/>
        <v>receba-rapido-comportamental-wide_skyscraper-160x600-marca-cpm-receba_rapido_fluxo-tag</v>
      </c>
    </row>
    <row r="121">
      <c r="A121" s="20" t="s">
        <v>36</v>
      </c>
      <c r="B121" s="18">
        <v>43909.0</v>
      </c>
      <c r="C121" s="18">
        <v>44227.0</v>
      </c>
      <c r="D121" s="26">
        <v>2.3933584E7</v>
      </c>
      <c r="E121" s="33">
        <v>2.7088089E8</v>
      </c>
      <c r="F121" s="33">
        <v>4.65384243E8</v>
      </c>
      <c r="G121" s="20" t="s">
        <v>41</v>
      </c>
      <c r="H121" s="20" t="s">
        <v>64</v>
      </c>
      <c r="I121" s="20" t="s">
        <v>65</v>
      </c>
      <c r="J121" s="20" t="s">
        <v>419</v>
      </c>
      <c r="K121" s="20" t="s">
        <v>890</v>
      </c>
      <c r="L121" s="20" t="s">
        <v>45</v>
      </c>
      <c r="M121" s="20" t="s">
        <v>86</v>
      </c>
      <c r="N121" s="20" t="s">
        <v>86</v>
      </c>
      <c r="O121" s="20" t="s">
        <v>87</v>
      </c>
      <c r="P121" s="20" t="s">
        <v>401</v>
      </c>
      <c r="Q121" s="20" t="s">
        <v>69</v>
      </c>
      <c r="R121" s="25"/>
      <c r="S121" s="20" t="s">
        <v>859</v>
      </c>
      <c r="T121" s="20" t="s">
        <v>894</v>
      </c>
      <c r="U121" s="20" t="s">
        <v>54</v>
      </c>
      <c r="V121" s="20" t="s">
        <v>89</v>
      </c>
      <c r="W121" s="39" t="str">
        <f t="shared" si="1"/>
        <v>alp-receba-rapido-varejo-cons-verizon</v>
      </c>
      <c r="X121" s="40" t="str">
        <f t="shared" si="2"/>
        <v>receba-rapido-marca-native-comportamental-todos-none</v>
      </c>
      <c r="Y121" s="40" t="str">
        <f t="shared" si="3"/>
        <v>receba-rapido-marca-native-native-627x627-receba_rapido_fluxo-base_legada_ elegivel_cielo-cpm</v>
      </c>
      <c r="Z121" s="41" t="str">
        <f t="shared" si="4"/>
        <v>alp-receba-rapido-varejo-cons</v>
      </c>
      <c r="AA121" s="41" t="str">
        <f t="shared" si="5"/>
        <v>verizon</v>
      </c>
      <c r="AB121" s="41" t="str">
        <f t="shared" si="6"/>
        <v>varejo-verizon-cons-627x627-todos-native-base_legada_ elegivel_cielo-</v>
      </c>
      <c r="AC121" s="41" t="str">
        <f t="shared" si="7"/>
        <v>receba-rapido-varejo-verizon-marca-native-native-receba_rapido_fluxo-base_legada_ elegivel_cielo</v>
      </c>
      <c r="AD121" s="41" t="str">
        <f t="shared" si="8"/>
        <v>varejo-verizon-marca-native-native-627x627-receba_rapido_fluxo-base_legada_ elegivel_cielo-cpm</v>
      </c>
      <c r="AE121" s="41" t="str">
        <f t="shared" si="12"/>
        <v>receba-rapido-comportamental-native-627x627-marca-cpm-receba_rapido_fluxo-contador</v>
      </c>
    </row>
    <row r="122">
      <c r="A122" s="14" t="s">
        <v>36</v>
      </c>
      <c r="B122" s="10">
        <v>43909.0</v>
      </c>
      <c r="C122" s="10">
        <v>44227.0</v>
      </c>
      <c r="D122" s="15">
        <v>2.3933584E7</v>
      </c>
      <c r="E122" s="34">
        <v>2.70880887E8</v>
      </c>
      <c r="F122" s="15">
        <v>4.6538424E8</v>
      </c>
      <c r="G122" s="14" t="s">
        <v>41</v>
      </c>
      <c r="H122" s="14" t="s">
        <v>64</v>
      </c>
      <c r="I122" s="14" t="s">
        <v>65</v>
      </c>
      <c r="J122" s="14" t="s">
        <v>419</v>
      </c>
      <c r="K122" s="14" t="s">
        <v>890</v>
      </c>
      <c r="L122" s="14" t="s">
        <v>45</v>
      </c>
      <c r="M122" s="14" t="s">
        <v>86</v>
      </c>
      <c r="N122" s="14" t="s">
        <v>86</v>
      </c>
      <c r="O122" s="14" t="s">
        <v>898</v>
      </c>
      <c r="P122" s="14" t="s">
        <v>401</v>
      </c>
      <c r="Q122" s="14" t="s">
        <v>69</v>
      </c>
      <c r="R122" s="16"/>
      <c r="S122" s="14" t="s">
        <v>859</v>
      </c>
      <c r="T122" s="14" t="s">
        <v>894</v>
      </c>
      <c r="U122" s="14" t="s">
        <v>54</v>
      </c>
      <c r="V122" s="14" t="s">
        <v>89</v>
      </c>
      <c r="W122" s="39" t="str">
        <f t="shared" si="1"/>
        <v>alp-receba-rapido-varejo-cons-verizon</v>
      </c>
      <c r="X122" s="40" t="str">
        <f t="shared" si="2"/>
        <v>receba-rapido-marca-native-comportamental-todos-none</v>
      </c>
      <c r="Y122" s="40" t="str">
        <f t="shared" si="3"/>
        <v>receba-rapido-marca-native-native-180x180-receba_rapido_fluxo-base_legada_ elegivel_cielo-cpm</v>
      </c>
      <c r="Z122" s="41" t="str">
        <f t="shared" si="4"/>
        <v>alp-receba-rapido-varejo-cons</v>
      </c>
      <c r="AA122" s="41" t="str">
        <f t="shared" si="5"/>
        <v>verizon</v>
      </c>
      <c r="AB122" s="41" t="str">
        <f t="shared" si="6"/>
        <v>varejo-verizon-cons-180x180-todos-native-base_legada_ elegivel_cielo-</v>
      </c>
      <c r="AC122" s="41" t="str">
        <f t="shared" si="7"/>
        <v>receba-rapido-varejo-verizon-marca-native-native-receba_rapido_fluxo-base_legada_ elegivel_cielo</v>
      </c>
      <c r="AD122" s="41" t="str">
        <f t="shared" si="8"/>
        <v>varejo-verizon-marca-native-native-180x180-receba_rapido_fluxo-base_legada_ elegivel_cielo-cpm</v>
      </c>
      <c r="AE122" s="41" t="str">
        <f t="shared" si="12"/>
        <v>receba-rapido-comportamental-native-180x180-marca-cpm-receba_rapido_fluxo-contador</v>
      </c>
    </row>
    <row r="123">
      <c r="A123" s="20" t="s">
        <v>36</v>
      </c>
      <c r="B123" s="18">
        <v>43909.0</v>
      </c>
      <c r="C123" s="18">
        <v>44227.0</v>
      </c>
      <c r="D123" s="26">
        <v>2.3933584E7</v>
      </c>
      <c r="E123" s="33">
        <v>2.70880884E8</v>
      </c>
      <c r="F123" s="33">
        <v>4.65384237E8</v>
      </c>
      <c r="G123" s="20" t="s">
        <v>41</v>
      </c>
      <c r="H123" s="20" t="s">
        <v>64</v>
      </c>
      <c r="I123" s="20" t="s">
        <v>65</v>
      </c>
      <c r="J123" s="20" t="s">
        <v>419</v>
      </c>
      <c r="K123" s="20" t="s">
        <v>890</v>
      </c>
      <c r="L123" s="20" t="s">
        <v>45</v>
      </c>
      <c r="M123" s="20" t="s">
        <v>86</v>
      </c>
      <c r="N123" s="20" t="s">
        <v>86</v>
      </c>
      <c r="O123" s="20" t="s">
        <v>87</v>
      </c>
      <c r="P123" s="20" t="s">
        <v>401</v>
      </c>
      <c r="Q123" s="20" t="s">
        <v>69</v>
      </c>
      <c r="R123" s="25"/>
      <c r="S123" s="20" t="s">
        <v>859</v>
      </c>
      <c r="T123" s="20" t="s">
        <v>891</v>
      </c>
      <c r="U123" s="20" t="s">
        <v>54</v>
      </c>
      <c r="V123" s="20" t="s">
        <v>89</v>
      </c>
      <c r="W123" s="39" t="str">
        <f t="shared" si="1"/>
        <v>alp-receba-rapido-varejo-cons-verizon</v>
      </c>
      <c r="X123" s="40" t="str">
        <f t="shared" si="2"/>
        <v>receba-rapido-marca-native-comportamental-todos-none</v>
      </c>
      <c r="Y123" s="40" t="str">
        <f t="shared" si="3"/>
        <v>receba-rapido-marca-native-native-627x627-receba_rapido_estoque-base_legada_ elegivel_cielo-cpm</v>
      </c>
      <c r="Z123" s="41" t="str">
        <f t="shared" si="4"/>
        <v>alp-receba-rapido-varejo-cons</v>
      </c>
      <c r="AA123" s="41" t="str">
        <f t="shared" si="5"/>
        <v>verizon</v>
      </c>
      <c r="AB123" s="41" t="str">
        <f t="shared" si="6"/>
        <v>varejo-verizon-cons-627x627-todos-native-base_legada_ elegivel_cielo-</v>
      </c>
      <c r="AC123" s="41" t="str">
        <f t="shared" si="7"/>
        <v>receba-rapido-varejo-verizon-marca-native-native-receba_rapido_estoque-base_legada_ elegivel_cielo</v>
      </c>
      <c r="AD123" s="41" t="str">
        <f t="shared" si="8"/>
        <v>varejo-verizon-marca-native-native-627x627-receba_rapido_estoque-base_legada_ elegivel_cielo-cpm</v>
      </c>
      <c r="AE123" s="41" t="str">
        <f t="shared" si="12"/>
        <v>receba-rapido-comportamental-native-627x627-marca-cpm-receba_rapido_estoque-contador</v>
      </c>
    </row>
    <row r="124">
      <c r="A124" s="14" t="s">
        <v>36</v>
      </c>
      <c r="B124" s="10">
        <v>43909.0</v>
      </c>
      <c r="C124" s="10">
        <v>44227.0</v>
      </c>
      <c r="D124" s="15">
        <v>2.3933584E7</v>
      </c>
      <c r="E124" s="34">
        <v>2.70880881E8</v>
      </c>
      <c r="F124" s="15">
        <v>4.65384234E8</v>
      </c>
      <c r="G124" s="14" t="s">
        <v>41</v>
      </c>
      <c r="H124" s="14" t="s">
        <v>64</v>
      </c>
      <c r="I124" s="14" t="s">
        <v>65</v>
      </c>
      <c r="J124" s="14" t="s">
        <v>419</v>
      </c>
      <c r="K124" s="14" t="s">
        <v>890</v>
      </c>
      <c r="L124" s="14" t="s">
        <v>45</v>
      </c>
      <c r="M124" s="14" t="s">
        <v>86</v>
      </c>
      <c r="N124" s="14" t="s">
        <v>86</v>
      </c>
      <c r="O124" s="14" t="s">
        <v>898</v>
      </c>
      <c r="P124" s="14" t="s">
        <v>401</v>
      </c>
      <c r="Q124" s="14" t="s">
        <v>69</v>
      </c>
      <c r="R124" s="16"/>
      <c r="S124" s="14" t="s">
        <v>859</v>
      </c>
      <c r="T124" s="14" t="s">
        <v>891</v>
      </c>
      <c r="U124" s="14" t="s">
        <v>54</v>
      </c>
      <c r="V124" s="14" t="s">
        <v>89</v>
      </c>
      <c r="W124" s="39" t="str">
        <f t="shared" si="1"/>
        <v>alp-receba-rapido-varejo-cons-verizon</v>
      </c>
      <c r="X124" s="40" t="str">
        <f t="shared" si="2"/>
        <v>receba-rapido-marca-native-comportamental-todos-none</v>
      </c>
      <c r="Y124" s="40" t="str">
        <f t="shared" si="3"/>
        <v>receba-rapido-marca-native-native-180x180-receba_rapido_estoque-base_legada_ elegivel_cielo-cpm</v>
      </c>
      <c r="Z124" s="41" t="str">
        <f t="shared" si="4"/>
        <v>alp-receba-rapido-varejo-cons</v>
      </c>
      <c r="AA124" s="41" t="str">
        <f t="shared" si="5"/>
        <v>verizon</v>
      </c>
      <c r="AB124" s="41" t="str">
        <f t="shared" si="6"/>
        <v>varejo-verizon-cons-180x180-todos-native-base_legada_ elegivel_cielo-</v>
      </c>
      <c r="AC124" s="41" t="str">
        <f t="shared" si="7"/>
        <v>receba-rapido-varejo-verizon-marca-native-native-receba_rapido_estoque-base_legada_ elegivel_cielo</v>
      </c>
      <c r="AD124" s="41" t="str">
        <f t="shared" si="8"/>
        <v>varejo-verizon-marca-native-native-180x180-receba_rapido_estoque-base_legada_ elegivel_cielo-cpm</v>
      </c>
      <c r="AE124" s="41" t="str">
        <f t="shared" si="12"/>
        <v>receba-rapido-comportamental-native-180x180-marca-cpm-receba_rapido_estoque-contador</v>
      </c>
    </row>
    <row r="125">
      <c r="A125" s="20" t="s">
        <v>36</v>
      </c>
      <c r="B125" s="18">
        <v>43903.0</v>
      </c>
      <c r="C125" s="18">
        <v>44227.0</v>
      </c>
      <c r="D125" s="26">
        <v>2.390908E7</v>
      </c>
      <c r="E125" s="33">
        <v>2.70700885E8</v>
      </c>
      <c r="F125" s="33">
        <v>4.65290117E8</v>
      </c>
      <c r="G125" s="20" t="s">
        <v>397</v>
      </c>
      <c r="H125" s="20" t="s">
        <v>100</v>
      </c>
      <c r="I125" s="20" t="s">
        <v>860</v>
      </c>
      <c r="J125" s="20" t="s">
        <v>419</v>
      </c>
      <c r="K125" s="20" t="s">
        <v>420</v>
      </c>
      <c r="L125" s="20" t="s">
        <v>45</v>
      </c>
      <c r="M125" s="20" t="s">
        <v>66</v>
      </c>
      <c r="N125" s="20" t="s">
        <v>74</v>
      </c>
      <c r="O125" s="20" t="s">
        <v>75</v>
      </c>
      <c r="P125" s="20" t="s">
        <v>401</v>
      </c>
      <c r="Q125" s="20" t="s">
        <v>69</v>
      </c>
      <c r="R125" s="25"/>
      <c r="S125" s="20" t="s">
        <v>861</v>
      </c>
      <c r="T125" s="20" t="s">
        <v>883</v>
      </c>
      <c r="U125" s="20" t="s">
        <v>54</v>
      </c>
      <c r="V125" s="20" t="s">
        <v>71</v>
      </c>
      <c r="W125" s="39" t="str">
        <f t="shared" si="1"/>
        <v>alp-aquisicao-varejo-awa-dv360</v>
      </c>
      <c r="X125" s="40" t="str">
        <f t="shared" si="2"/>
        <v>aquisicao-marca-display-comportamental-todos-none</v>
      </c>
      <c r="Y125" s="40" t="str">
        <f t="shared" si="3"/>
        <v>aquisicao-marca-display-medium_rectangle-300x250-voce_e_cielo_crescendo_1-as_25-mais_comportamental-cpm</v>
      </c>
      <c r="Z125" s="41" t="str">
        <f t="shared" si="4"/>
        <v>alp-aquisicao-varejo-awa</v>
      </c>
      <c r="AA125" s="41" t="str">
        <f t="shared" si="5"/>
        <v>dv360</v>
      </c>
      <c r="AB125" s="41" t="str">
        <f t="shared" si="6"/>
        <v>varejo-dv360-awa-300x250-todos-display-as_25-mais_comportamental-</v>
      </c>
      <c r="AC125" s="41" t="str">
        <f t="shared" si="7"/>
        <v>aquisicao-varejo-dv360-marca-display-medium_rectangle-voce_e_cielo_crescendo_1-as_25-mais_comportamental</v>
      </c>
      <c r="AD125" s="41" t="str">
        <f t="shared" si="8"/>
        <v>varejo-dv360-marca-display-medium_rectangle-300x250-voce_e_cielo_crescendo_1-as_25-mais_comportamental-cpm</v>
      </c>
      <c r="AE125" s="41" t="str">
        <f t="shared" si="12"/>
        <v>aquisicao-comportamental-medium_rectangle-300x250-marca-cpm-voce_e_cielo_crescendo_1-tag</v>
      </c>
    </row>
    <row r="126">
      <c r="A126" s="14" t="s">
        <v>36</v>
      </c>
      <c r="B126" s="10">
        <v>43903.0</v>
      </c>
      <c r="C126" s="10">
        <v>44227.0</v>
      </c>
      <c r="D126" s="15">
        <v>2.390908E7</v>
      </c>
      <c r="E126" s="34">
        <v>2.70700882E8</v>
      </c>
      <c r="F126" s="34">
        <v>4.65290114E8</v>
      </c>
      <c r="G126" s="14" t="s">
        <v>397</v>
      </c>
      <c r="H126" s="14" t="s">
        <v>100</v>
      </c>
      <c r="I126" s="14" t="s">
        <v>860</v>
      </c>
      <c r="J126" s="14" t="s">
        <v>419</v>
      </c>
      <c r="K126" s="14" t="s">
        <v>420</v>
      </c>
      <c r="L126" s="14" t="s">
        <v>45</v>
      </c>
      <c r="M126" s="14" t="s">
        <v>66</v>
      </c>
      <c r="N126" s="14" t="s">
        <v>83</v>
      </c>
      <c r="O126" s="14" t="s">
        <v>84</v>
      </c>
      <c r="P126" s="14" t="s">
        <v>401</v>
      </c>
      <c r="Q126" s="14" t="s">
        <v>69</v>
      </c>
      <c r="R126" s="16"/>
      <c r="S126" s="14" t="s">
        <v>861</v>
      </c>
      <c r="T126" s="14" t="s">
        <v>882</v>
      </c>
      <c r="U126" s="14" t="s">
        <v>54</v>
      </c>
      <c r="V126" s="14" t="s">
        <v>71</v>
      </c>
      <c r="W126" s="39" t="str">
        <f t="shared" si="1"/>
        <v>alp-aquisicao-varejo-awa-dv360</v>
      </c>
      <c r="X126" s="40" t="str">
        <f t="shared" si="2"/>
        <v>aquisicao-marca-display-comportamental-todos-none</v>
      </c>
      <c r="Y126" s="40" t="str">
        <f t="shared" si="3"/>
        <v>aquisicao-marca-display-leaderboard-728x90-voce_e_cielo_crescendo_2-as_25-mais_comportamental-cpm</v>
      </c>
      <c r="Z126" s="41" t="str">
        <f t="shared" si="4"/>
        <v>alp-aquisicao-varejo-awa</v>
      </c>
      <c r="AA126" s="41" t="str">
        <f t="shared" si="5"/>
        <v>dv360</v>
      </c>
      <c r="AB126" s="41" t="str">
        <f t="shared" si="6"/>
        <v>varejo-dv360-awa-728x90-todos-display-as_25-mais_comportamental-</v>
      </c>
      <c r="AC126" s="41" t="str">
        <f t="shared" si="7"/>
        <v>aquisicao-varejo-dv360-marca-display-leaderboard-voce_e_cielo_crescendo_2-as_25-mais_comportamental</v>
      </c>
      <c r="AD126" s="41" t="str">
        <f t="shared" si="8"/>
        <v>varejo-dv360-marca-display-leaderboard-728x90-voce_e_cielo_crescendo_2-as_25-mais_comportamental-cpm</v>
      </c>
      <c r="AE126" s="41" t="str">
        <f t="shared" si="12"/>
        <v>aquisicao-comportamental-leaderboard-728x90-marca-cpm-voce_e_cielo_crescendo_2-tag</v>
      </c>
    </row>
    <row r="127">
      <c r="A127" s="20" t="s">
        <v>36</v>
      </c>
      <c r="B127" s="18">
        <v>43903.0</v>
      </c>
      <c r="C127" s="18">
        <v>44227.0</v>
      </c>
      <c r="D127" s="26">
        <v>2.390908E7</v>
      </c>
      <c r="E127" s="33">
        <v>2.70700879E8</v>
      </c>
      <c r="F127" s="33">
        <v>4.65290111E8</v>
      </c>
      <c r="G127" s="20" t="s">
        <v>397</v>
      </c>
      <c r="H127" s="20" t="s">
        <v>100</v>
      </c>
      <c r="I127" s="20" t="s">
        <v>860</v>
      </c>
      <c r="J127" s="20" t="s">
        <v>419</v>
      </c>
      <c r="K127" s="20" t="s">
        <v>420</v>
      </c>
      <c r="L127" s="20" t="s">
        <v>45</v>
      </c>
      <c r="M127" s="20" t="s">
        <v>66</v>
      </c>
      <c r="N127" s="20" t="s">
        <v>67</v>
      </c>
      <c r="O127" s="20" t="s">
        <v>68</v>
      </c>
      <c r="P127" s="20" t="s">
        <v>401</v>
      </c>
      <c r="Q127" s="20" t="s">
        <v>69</v>
      </c>
      <c r="R127" s="25"/>
      <c r="S127" s="20" t="s">
        <v>861</v>
      </c>
      <c r="T127" s="20" t="s">
        <v>883</v>
      </c>
      <c r="U127" s="20" t="s">
        <v>54</v>
      </c>
      <c r="V127" s="20" t="s">
        <v>71</v>
      </c>
      <c r="W127" s="39" t="str">
        <f t="shared" si="1"/>
        <v>alp-aquisicao-varejo-awa-dv360</v>
      </c>
      <c r="X127" s="40" t="str">
        <f t="shared" si="2"/>
        <v>aquisicao-marca-display-comportamental-todos-none</v>
      </c>
      <c r="Y127" s="40" t="str">
        <f t="shared" si="3"/>
        <v>aquisicao-marca-display-wide_skyscraper-160x600-voce_e_cielo_crescendo_1-as_25-mais_comportamental-cpm</v>
      </c>
      <c r="Z127" s="41" t="str">
        <f t="shared" si="4"/>
        <v>alp-aquisicao-varejo-awa</v>
      </c>
      <c r="AA127" s="41" t="str">
        <f t="shared" si="5"/>
        <v>dv360</v>
      </c>
      <c r="AB127" s="41" t="str">
        <f t="shared" si="6"/>
        <v>varejo-dv360-awa-160x600-todos-display-as_25-mais_comportamental-</v>
      </c>
      <c r="AC127" s="41" t="str">
        <f t="shared" si="7"/>
        <v>aquisicao-varejo-dv360-marca-display-wide_skyscraper-voce_e_cielo_crescendo_1-as_25-mais_comportamental</v>
      </c>
      <c r="AD127" s="41" t="str">
        <f t="shared" si="8"/>
        <v>varejo-dv360-marca-display-wide_skyscraper-160x600-voce_e_cielo_crescendo_1-as_25-mais_comportamental-cpm</v>
      </c>
      <c r="AE127" s="41" t="str">
        <f t="shared" si="12"/>
        <v>aquisicao-comportamental-wide_skyscraper-160x600-marca-cpm-voce_e_cielo_crescendo_1-tag</v>
      </c>
    </row>
    <row r="128">
      <c r="A128" s="14" t="s">
        <v>36</v>
      </c>
      <c r="B128" s="10">
        <v>43903.0</v>
      </c>
      <c r="C128" s="10">
        <v>44227.0</v>
      </c>
      <c r="D128" s="15">
        <v>2.390908E7</v>
      </c>
      <c r="E128" s="34">
        <v>2.70700876E8</v>
      </c>
      <c r="F128" s="34">
        <v>4.65290108E8</v>
      </c>
      <c r="G128" s="14" t="s">
        <v>397</v>
      </c>
      <c r="H128" s="14" t="s">
        <v>100</v>
      </c>
      <c r="I128" s="14" t="s">
        <v>860</v>
      </c>
      <c r="J128" s="14" t="s">
        <v>419</v>
      </c>
      <c r="K128" s="14" t="s">
        <v>420</v>
      </c>
      <c r="L128" s="14" t="s">
        <v>45</v>
      </c>
      <c r="M128" s="14" t="s">
        <v>66</v>
      </c>
      <c r="N128" s="14" t="s">
        <v>190</v>
      </c>
      <c r="O128" s="14" t="s">
        <v>191</v>
      </c>
      <c r="P128" s="14" t="s">
        <v>401</v>
      </c>
      <c r="Q128" s="14" t="s">
        <v>69</v>
      </c>
      <c r="R128" s="16"/>
      <c r="S128" s="14" t="s">
        <v>861</v>
      </c>
      <c r="T128" s="14" t="s">
        <v>883</v>
      </c>
      <c r="U128" s="14" t="s">
        <v>54</v>
      </c>
      <c r="V128" s="14" t="s">
        <v>71</v>
      </c>
      <c r="W128" s="39" t="str">
        <f t="shared" si="1"/>
        <v>alp-aquisicao-varejo-awa-dv360</v>
      </c>
      <c r="X128" s="40" t="str">
        <f t="shared" si="2"/>
        <v>aquisicao-marca-display-comportamental-todos-none</v>
      </c>
      <c r="Y128" s="40" t="str">
        <f t="shared" si="3"/>
        <v>aquisicao-marca-display-small_rectangle-180x150-voce_e_cielo_crescendo_1-as_25-mais_comportamental-cpm</v>
      </c>
      <c r="Z128" s="41" t="str">
        <f t="shared" si="4"/>
        <v>alp-aquisicao-varejo-awa</v>
      </c>
      <c r="AA128" s="41" t="str">
        <f t="shared" si="5"/>
        <v>dv360</v>
      </c>
      <c r="AB128" s="41" t="str">
        <f t="shared" si="6"/>
        <v>varejo-dv360-awa-180x150-todos-display-as_25-mais_comportamental-</v>
      </c>
      <c r="AC128" s="41" t="str">
        <f t="shared" si="7"/>
        <v>aquisicao-varejo-dv360-marca-display-small_rectangle-voce_e_cielo_crescendo_1-as_25-mais_comportamental</v>
      </c>
      <c r="AD128" s="41" t="str">
        <f t="shared" si="8"/>
        <v>varejo-dv360-marca-display-small_rectangle-180x150-voce_e_cielo_crescendo_1-as_25-mais_comportamental-cpm</v>
      </c>
      <c r="AE128" s="41" t="str">
        <f t="shared" si="12"/>
        <v>aquisicao-comportamental-small_rectangle-180x150-marca-cpm-voce_e_cielo_crescendo_1-tag</v>
      </c>
    </row>
    <row r="129">
      <c r="A129" s="20" t="s">
        <v>36</v>
      </c>
      <c r="B129" s="18">
        <v>43903.0</v>
      </c>
      <c r="C129" s="18">
        <v>44227.0</v>
      </c>
      <c r="D129" s="26">
        <v>2.390908E7</v>
      </c>
      <c r="E129" s="33">
        <v>2.70700873E8</v>
      </c>
      <c r="F129" s="33">
        <v>4.65290105E8</v>
      </c>
      <c r="G129" s="20" t="s">
        <v>397</v>
      </c>
      <c r="H129" s="20" t="s">
        <v>100</v>
      </c>
      <c r="I129" s="20" t="s">
        <v>860</v>
      </c>
      <c r="J129" s="20" t="s">
        <v>419</v>
      </c>
      <c r="K129" s="20" t="s">
        <v>420</v>
      </c>
      <c r="L129" s="20" t="s">
        <v>45</v>
      </c>
      <c r="M129" s="20" t="s">
        <v>66</v>
      </c>
      <c r="N129" s="20" t="s">
        <v>864</v>
      </c>
      <c r="O129" s="20" t="s">
        <v>78</v>
      </c>
      <c r="P129" s="20" t="s">
        <v>401</v>
      </c>
      <c r="Q129" s="20" t="s">
        <v>69</v>
      </c>
      <c r="R129" s="25"/>
      <c r="S129" s="20" t="s">
        <v>861</v>
      </c>
      <c r="T129" s="20" t="s">
        <v>883</v>
      </c>
      <c r="U129" s="20" t="s">
        <v>54</v>
      </c>
      <c r="V129" s="20" t="s">
        <v>71</v>
      </c>
      <c r="W129" s="39" t="str">
        <f t="shared" si="1"/>
        <v>alp-aquisicao-varejo-awa-dv360</v>
      </c>
      <c r="X129" s="40" t="str">
        <f t="shared" si="2"/>
        <v>aquisicao-marca-display-comportamental-todos-none</v>
      </c>
      <c r="Y129" s="40" t="str">
        <f t="shared" si="3"/>
        <v>aquisicao-marca-display-halpage-300x600-voce_e_cielo_crescendo_1-as_25-mais_comportamental-cpm</v>
      </c>
      <c r="Z129" s="41" t="str">
        <f t="shared" si="4"/>
        <v>alp-aquisicao-varejo-awa</v>
      </c>
      <c r="AA129" s="41" t="str">
        <f t="shared" si="5"/>
        <v>dv360</v>
      </c>
      <c r="AB129" s="41" t="str">
        <f t="shared" si="6"/>
        <v>varejo-dv360-awa-300x600-todos-display-as_25-mais_comportamental-</v>
      </c>
      <c r="AC129" s="41" t="str">
        <f t="shared" si="7"/>
        <v>aquisicao-varejo-dv360-marca-display-halpage-voce_e_cielo_crescendo_1-as_25-mais_comportamental</v>
      </c>
      <c r="AD129" s="41" t="str">
        <f t="shared" si="8"/>
        <v>varejo-dv360-marca-display-halpage-300x600-voce_e_cielo_crescendo_1-as_25-mais_comportamental-cpm</v>
      </c>
      <c r="AE129" s="41" t="str">
        <f t="shared" si="12"/>
        <v>aquisicao-comportamental-halpage-300x600-marca-cpm-voce_e_cielo_crescendo_1-tag</v>
      </c>
    </row>
    <row r="130">
      <c r="A130" s="14" t="s">
        <v>36</v>
      </c>
      <c r="B130" s="10">
        <v>43903.0</v>
      </c>
      <c r="C130" s="10">
        <v>44227.0</v>
      </c>
      <c r="D130" s="15">
        <v>2.390908E7</v>
      </c>
      <c r="E130" s="34">
        <v>2.7070087E8</v>
      </c>
      <c r="F130" s="34">
        <v>4.65290102E8</v>
      </c>
      <c r="G130" s="14" t="s">
        <v>397</v>
      </c>
      <c r="H130" s="14" t="s">
        <v>100</v>
      </c>
      <c r="I130" s="14" t="s">
        <v>860</v>
      </c>
      <c r="J130" s="14" t="s">
        <v>419</v>
      </c>
      <c r="K130" s="14" t="s">
        <v>420</v>
      </c>
      <c r="L130" s="14" t="s">
        <v>45</v>
      </c>
      <c r="M130" s="14" t="s">
        <v>66</v>
      </c>
      <c r="N130" s="14" t="s">
        <v>80</v>
      </c>
      <c r="O130" s="14" t="s">
        <v>81</v>
      </c>
      <c r="P130" s="14" t="s">
        <v>401</v>
      </c>
      <c r="Q130" s="14" t="s">
        <v>69</v>
      </c>
      <c r="R130" s="16"/>
      <c r="S130" s="14" t="s">
        <v>861</v>
      </c>
      <c r="T130" s="14" t="s">
        <v>882</v>
      </c>
      <c r="U130" s="14" t="s">
        <v>54</v>
      </c>
      <c r="V130" s="14" t="s">
        <v>71</v>
      </c>
      <c r="W130" s="39" t="str">
        <f t="shared" si="1"/>
        <v>alp-aquisicao-varejo-awa-dv360</v>
      </c>
      <c r="X130" s="40" t="str">
        <f t="shared" si="2"/>
        <v>aquisicao-marca-display-comportamental-todos-none</v>
      </c>
      <c r="Y130" s="40" t="str">
        <f t="shared" si="3"/>
        <v>aquisicao-marca-display-mobile_leaderboard-320x50-voce_e_cielo_crescendo_2-as_25-mais_comportamental-cpm</v>
      </c>
      <c r="Z130" s="41" t="str">
        <f t="shared" si="4"/>
        <v>alp-aquisicao-varejo-awa</v>
      </c>
      <c r="AA130" s="41" t="str">
        <f t="shared" si="5"/>
        <v>dv360</v>
      </c>
      <c r="AB130" s="41" t="str">
        <f t="shared" si="6"/>
        <v>varejo-dv360-awa-320x50-todos-display-as_25-mais_comportamental-</v>
      </c>
      <c r="AC130" s="41" t="str">
        <f t="shared" si="7"/>
        <v>aquisicao-varejo-dv360-marca-display-mobile_leaderboard-voce_e_cielo_crescendo_2-as_25-mais_comportamental</v>
      </c>
      <c r="AD130" s="41" t="str">
        <f t="shared" si="8"/>
        <v>varejo-dv360-marca-display-mobile_leaderboard-320x50-voce_e_cielo_crescendo_2-as_25-mais_comportamental-cpm</v>
      </c>
      <c r="AE130" s="41" t="str">
        <f t="shared" si="12"/>
        <v>aquisicao-comportamental-mobile_leaderboard-320x50-marca-cpm-voce_e_cielo_crescendo_2-tag</v>
      </c>
    </row>
    <row r="131">
      <c r="A131" s="20" t="s">
        <v>36</v>
      </c>
      <c r="B131" s="18">
        <v>43903.0</v>
      </c>
      <c r="C131" s="18">
        <v>44227.0</v>
      </c>
      <c r="D131" s="26">
        <v>2.390908E7</v>
      </c>
      <c r="E131" s="33">
        <v>2.70700867E8</v>
      </c>
      <c r="F131" s="33">
        <v>4.65290099E8</v>
      </c>
      <c r="G131" s="20" t="s">
        <v>397</v>
      </c>
      <c r="H131" s="20" t="s">
        <v>100</v>
      </c>
      <c r="I131" s="20" t="s">
        <v>860</v>
      </c>
      <c r="J131" s="20" t="s">
        <v>419</v>
      </c>
      <c r="K131" s="20" t="s">
        <v>420</v>
      </c>
      <c r="L131" s="20" t="s">
        <v>45</v>
      </c>
      <c r="M131" s="20" t="s">
        <v>66</v>
      </c>
      <c r="N131" s="20" t="s">
        <v>178</v>
      </c>
      <c r="O131" s="20" t="s">
        <v>179</v>
      </c>
      <c r="P131" s="20" t="s">
        <v>401</v>
      </c>
      <c r="Q131" s="20" t="s">
        <v>69</v>
      </c>
      <c r="R131" s="25"/>
      <c r="S131" s="20" t="s">
        <v>861</v>
      </c>
      <c r="T131" s="20" t="s">
        <v>882</v>
      </c>
      <c r="U131" s="20" t="s">
        <v>54</v>
      </c>
      <c r="V131" s="20" t="s">
        <v>71</v>
      </c>
      <c r="W131" s="39" t="str">
        <f t="shared" si="1"/>
        <v>alp-aquisicao-varejo-awa-dv360</v>
      </c>
      <c r="X131" s="40" t="str">
        <f t="shared" si="2"/>
        <v>aquisicao-marca-display-comportamental-todos-none</v>
      </c>
      <c r="Y131" s="40" t="str">
        <f t="shared" si="3"/>
        <v>aquisicao-marca-display-large_mobile_banner-320x100-voce_e_cielo_crescendo_2-as_25-mais_comportamental-cpm</v>
      </c>
      <c r="Z131" s="41" t="str">
        <f t="shared" si="4"/>
        <v>alp-aquisicao-varejo-awa</v>
      </c>
      <c r="AA131" s="41" t="str">
        <f t="shared" si="5"/>
        <v>dv360</v>
      </c>
      <c r="AB131" s="41" t="str">
        <f t="shared" si="6"/>
        <v>varejo-dv360-awa-320x100-todos-display-as_25-mais_comportamental-</v>
      </c>
      <c r="AC131" s="41" t="str">
        <f t="shared" si="7"/>
        <v>aquisicao-varejo-dv360-marca-display-large_mobile_banner-voce_e_cielo_crescendo_2-as_25-mais_comportamental</v>
      </c>
      <c r="AD131" s="41" t="str">
        <f t="shared" si="8"/>
        <v>varejo-dv360-marca-display-large_mobile_banner-320x100-voce_e_cielo_crescendo_2-as_25-mais_comportamental-cpm</v>
      </c>
      <c r="AE131" s="41" t="str">
        <f t="shared" si="12"/>
        <v>aquisicao-comportamental-large_mobile_banner-320x100-marca-cpm-voce_e_cielo_crescendo_2-tag</v>
      </c>
    </row>
    <row r="132">
      <c r="A132" s="14" t="s">
        <v>36</v>
      </c>
      <c r="B132" s="10">
        <v>43903.0</v>
      </c>
      <c r="C132" s="10">
        <v>44227.0</v>
      </c>
      <c r="D132" s="15">
        <v>2.390908E7</v>
      </c>
      <c r="E132" s="34">
        <v>2.70700864E8</v>
      </c>
      <c r="F132" s="34">
        <v>4.65290096E8</v>
      </c>
      <c r="G132" s="14" t="s">
        <v>397</v>
      </c>
      <c r="H132" s="14" t="s">
        <v>100</v>
      </c>
      <c r="I132" s="14" t="s">
        <v>860</v>
      </c>
      <c r="J132" s="14" t="s">
        <v>419</v>
      </c>
      <c r="K132" s="14" t="s">
        <v>420</v>
      </c>
      <c r="L132" s="14" t="s">
        <v>45</v>
      </c>
      <c r="M132" s="14" t="s">
        <v>66</v>
      </c>
      <c r="N132" s="14" t="s">
        <v>171</v>
      </c>
      <c r="O132" s="14" t="s">
        <v>172</v>
      </c>
      <c r="P132" s="14" t="s">
        <v>401</v>
      </c>
      <c r="Q132" s="14" t="s">
        <v>69</v>
      </c>
      <c r="R132" s="16"/>
      <c r="S132" s="14" t="s">
        <v>861</v>
      </c>
      <c r="T132" s="14" t="s">
        <v>882</v>
      </c>
      <c r="U132" s="14" t="s">
        <v>54</v>
      </c>
      <c r="V132" s="14" t="s">
        <v>71</v>
      </c>
      <c r="W132" s="39" t="str">
        <f t="shared" si="1"/>
        <v>alp-aquisicao-varejo-awa-dv360</v>
      </c>
      <c r="X132" s="40" t="str">
        <f t="shared" si="2"/>
        <v>aquisicao-marca-display-comportamental-todos-none</v>
      </c>
      <c r="Y132" s="40" t="str">
        <f t="shared" si="3"/>
        <v>aquisicao-marca-display-large_rectangle-336x280-voce_e_cielo_crescendo_2-as_25-mais_comportamental-cpm</v>
      </c>
      <c r="Z132" s="41" t="str">
        <f t="shared" si="4"/>
        <v>alp-aquisicao-varejo-awa</v>
      </c>
      <c r="AA132" s="41" t="str">
        <f t="shared" si="5"/>
        <v>dv360</v>
      </c>
      <c r="AB132" s="41" t="str">
        <f t="shared" si="6"/>
        <v>varejo-dv360-awa-336x280-todos-display-as_25-mais_comportamental-</v>
      </c>
      <c r="AC132" s="41" t="str">
        <f t="shared" si="7"/>
        <v>aquisicao-varejo-dv360-marca-display-large_rectangle-voce_e_cielo_crescendo_2-as_25-mais_comportamental</v>
      </c>
      <c r="AD132" s="41" t="str">
        <f t="shared" si="8"/>
        <v>varejo-dv360-marca-display-large_rectangle-336x280-voce_e_cielo_crescendo_2-as_25-mais_comportamental-cpm</v>
      </c>
      <c r="AE132" s="41" t="str">
        <f t="shared" si="12"/>
        <v>aquisicao-comportamental-large_rectangle-336x280-marca-cpm-voce_e_cielo_crescendo_2-tag</v>
      </c>
    </row>
    <row r="133">
      <c r="A133" s="20" t="s">
        <v>36</v>
      </c>
      <c r="B133" s="18">
        <v>43903.0</v>
      </c>
      <c r="C133" s="18">
        <v>44227.0</v>
      </c>
      <c r="D133" s="26">
        <v>2.390908E7</v>
      </c>
      <c r="E133" s="33">
        <v>2.70700861E8</v>
      </c>
      <c r="F133" s="33">
        <v>4.65290093E8</v>
      </c>
      <c r="G133" s="20" t="s">
        <v>397</v>
      </c>
      <c r="H133" s="20" t="s">
        <v>100</v>
      </c>
      <c r="I133" s="20" t="s">
        <v>860</v>
      </c>
      <c r="J133" s="20" t="s">
        <v>419</v>
      </c>
      <c r="K133" s="20" t="s">
        <v>420</v>
      </c>
      <c r="L133" s="20" t="s">
        <v>45</v>
      </c>
      <c r="M133" s="20" t="s">
        <v>66</v>
      </c>
      <c r="N133" s="20" t="s">
        <v>74</v>
      </c>
      <c r="O133" s="20" t="s">
        <v>75</v>
      </c>
      <c r="P133" s="20" t="s">
        <v>401</v>
      </c>
      <c r="Q133" s="20" t="s">
        <v>69</v>
      </c>
      <c r="R133" s="25"/>
      <c r="S133" s="20" t="s">
        <v>861</v>
      </c>
      <c r="T133" s="20" t="s">
        <v>884</v>
      </c>
      <c r="U133" s="20" t="s">
        <v>54</v>
      </c>
      <c r="V133" s="20" t="s">
        <v>71</v>
      </c>
      <c r="W133" s="39" t="str">
        <f t="shared" si="1"/>
        <v>alp-aquisicao-varejo-awa-dv360</v>
      </c>
      <c r="X133" s="40" t="str">
        <f t="shared" si="2"/>
        <v>aquisicao-marca-display-comportamental-todos-none</v>
      </c>
      <c r="Y133" s="40" t="str">
        <f t="shared" si="3"/>
        <v>aquisicao-marca-display-medium_rectangle-300x250-voce_e_cielo_azul-as_25-mais_comportamental-cpm</v>
      </c>
      <c r="Z133" s="41" t="str">
        <f t="shared" si="4"/>
        <v>alp-aquisicao-varejo-awa</v>
      </c>
      <c r="AA133" s="41" t="str">
        <f t="shared" si="5"/>
        <v>dv360</v>
      </c>
      <c r="AB133" s="41" t="str">
        <f t="shared" si="6"/>
        <v>varejo-dv360-awa-300x250-todos-display-as_25-mais_comportamental-</v>
      </c>
      <c r="AC133" s="41" t="str">
        <f t="shared" si="7"/>
        <v>aquisicao-varejo-dv360-marca-display-medium_rectangle-voce_e_cielo_azul-as_25-mais_comportamental</v>
      </c>
      <c r="AD133" s="41" t="str">
        <f t="shared" si="8"/>
        <v>varejo-dv360-marca-display-medium_rectangle-300x250-voce_e_cielo_azul-as_25-mais_comportamental-cpm</v>
      </c>
      <c r="AE133" s="41" t="str">
        <f t="shared" si="12"/>
        <v>aquisicao-comportamental-medium_rectangle-300x250-marca-cpm-voce_e_cielo_azul-tag</v>
      </c>
    </row>
    <row r="134">
      <c r="A134" s="14" t="s">
        <v>36</v>
      </c>
      <c r="B134" s="10">
        <v>43903.0</v>
      </c>
      <c r="C134" s="10">
        <v>44227.0</v>
      </c>
      <c r="D134" s="15">
        <v>2.390908E7</v>
      </c>
      <c r="E134" s="34">
        <v>2.70700858E8</v>
      </c>
      <c r="F134" s="34">
        <v>4.6529009E8</v>
      </c>
      <c r="G134" s="14" t="s">
        <v>397</v>
      </c>
      <c r="H134" s="14" t="s">
        <v>100</v>
      </c>
      <c r="I134" s="14" t="s">
        <v>860</v>
      </c>
      <c r="J134" s="14" t="s">
        <v>419</v>
      </c>
      <c r="K134" s="14" t="s">
        <v>420</v>
      </c>
      <c r="L134" s="14" t="s">
        <v>45</v>
      </c>
      <c r="M134" s="14" t="s">
        <v>66</v>
      </c>
      <c r="N134" s="14" t="s">
        <v>83</v>
      </c>
      <c r="O134" s="14" t="s">
        <v>84</v>
      </c>
      <c r="P134" s="14" t="s">
        <v>401</v>
      </c>
      <c r="Q134" s="14" t="s">
        <v>69</v>
      </c>
      <c r="R134" s="16"/>
      <c r="S134" s="14" t="s">
        <v>861</v>
      </c>
      <c r="T134" s="14" t="s">
        <v>884</v>
      </c>
      <c r="U134" s="14" t="s">
        <v>54</v>
      </c>
      <c r="V134" s="14" t="s">
        <v>71</v>
      </c>
      <c r="W134" s="39" t="str">
        <f t="shared" si="1"/>
        <v>alp-aquisicao-varejo-awa-dv360</v>
      </c>
      <c r="X134" s="40" t="str">
        <f t="shared" si="2"/>
        <v>aquisicao-marca-display-comportamental-todos-none</v>
      </c>
      <c r="Y134" s="40" t="str">
        <f t="shared" si="3"/>
        <v>aquisicao-marca-display-leaderboard-728x90-voce_e_cielo_azul-as_25-mais_comportamental-cpm</v>
      </c>
      <c r="Z134" s="41" t="str">
        <f t="shared" si="4"/>
        <v>alp-aquisicao-varejo-awa</v>
      </c>
      <c r="AA134" s="41" t="str">
        <f t="shared" si="5"/>
        <v>dv360</v>
      </c>
      <c r="AB134" s="41" t="str">
        <f t="shared" si="6"/>
        <v>varejo-dv360-awa-728x90-todos-display-as_25-mais_comportamental-</v>
      </c>
      <c r="AC134" s="41" t="str">
        <f t="shared" si="7"/>
        <v>aquisicao-varejo-dv360-marca-display-leaderboard-voce_e_cielo_azul-as_25-mais_comportamental</v>
      </c>
      <c r="AD134" s="41" t="str">
        <f t="shared" si="8"/>
        <v>varejo-dv360-marca-display-leaderboard-728x90-voce_e_cielo_azul-as_25-mais_comportamental-cpm</v>
      </c>
      <c r="AE134" s="41" t="str">
        <f t="shared" si="12"/>
        <v>aquisicao-comportamental-leaderboard-728x90-marca-cpm-voce_e_cielo_azul-tag</v>
      </c>
    </row>
    <row r="135">
      <c r="A135" s="20" t="s">
        <v>36</v>
      </c>
      <c r="B135" s="18">
        <v>43903.0</v>
      </c>
      <c r="C135" s="18">
        <v>44227.0</v>
      </c>
      <c r="D135" s="26">
        <v>2.390908E7</v>
      </c>
      <c r="E135" s="33">
        <v>2.70700855E8</v>
      </c>
      <c r="F135" s="33">
        <v>4.65290087E8</v>
      </c>
      <c r="G135" s="20" t="s">
        <v>397</v>
      </c>
      <c r="H135" s="20" t="s">
        <v>100</v>
      </c>
      <c r="I135" s="20" t="s">
        <v>860</v>
      </c>
      <c r="J135" s="20" t="s">
        <v>419</v>
      </c>
      <c r="K135" s="20" t="s">
        <v>420</v>
      </c>
      <c r="L135" s="20" t="s">
        <v>45</v>
      </c>
      <c r="M135" s="20" t="s">
        <v>66</v>
      </c>
      <c r="N135" s="20" t="s">
        <v>67</v>
      </c>
      <c r="O135" s="20" t="s">
        <v>68</v>
      </c>
      <c r="P135" s="20" t="s">
        <v>401</v>
      </c>
      <c r="Q135" s="20" t="s">
        <v>69</v>
      </c>
      <c r="R135" s="25"/>
      <c r="S135" s="20" t="s">
        <v>861</v>
      </c>
      <c r="T135" s="20" t="s">
        <v>884</v>
      </c>
      <c r="U135" s="20" t="s">
        <v>54</v>
      </c>
      <c r="V135" s="20" t="s">
        <v>71</v>
      </c>
      <c r="W135" s="39" t="str">
        <f t="shared" si="1"/>
        <v>alp-aquisicao-varejo-awa-dv360</v>
      </c>
      <c r="X135" s="40" t="str">
        <f t="shared" si="2"/>
        <v>aquisicao-marca-display-comportamental-todos-none</v>
      </c>
      <c r="Y135" s="40" t="str">
        <f t="shared" si="3"/>
        <v>aquisicao-marca-display-wide_skyscraper-160x600-voce_e_cielo_azul-as_25-mais_comportamental-cpm</v>
      </c>
      <c r="Z135" s="41" t="str">
        <f t="shared" si="4"/>
        <v>alp-aquisicao-varejo-awa</v>
      </c>
      <c r="AA135" s="41" t="str">
        <f t="shared" si="5"/>
        <v>dv360</v>
      </c>
      <c r="AB135" s="41" t="str">
        <f t="shared" si="6"/>
        <v>varejo-dv360-awa-160x600-todos-display-as_25-mais_comportamental-</v>
      </c>
      <c r="AC135" s="41" t="str">
        <f t="shared" si="7"/>
        <v>aquisicao-varejo-dv360-marca-display-wide_skyscraper-voce_e_cielo_azul-as_25-mais_comportamental</v>
      </c>
      <c r="AD135" s="41" t="str">
        <f t="shared" si="8"/>
        <v>varejo-dv360-marca-display-wide_skyscraper-160x600-voce_e_cielo_azul-as_25-mais_comportamental-cpm</v>
      </c>
      <c r="AE135" s="41" t="str">
        <f t="shared" si="12"/>
        <v>aquisicao-comportamental-wide_skyscraper-160x600-marca-cpm-voce_e_cielo_azul-tag</v>
      </c>
    </row>
    <row r="136">
      <c r="A136" s="14" t="s">
        <v>36</v>
      </c>
      <c r="B136" s="10">
        <v>43903.0</v>
      </c>
      <c r="C136" s="10">
        <v>44227.0</v>
      </c>
      <c r="D136" s="15">
        <v>2.390908E7</v>
      </c>
      <c r="E136" s="34">
        <v>2.70700852E8</v>
      </c>
      <c r="F136" s="34">
        <v>4.65290084E8</v>
      </c>
      <c r="G136" s="14" t="s">
        <v>397</v>
      </c>
      <c r="H136" s="14" t="s">
        <v>100</v>
      </c>
      <c r="I136" s="14" t="s">
        <v>860</v>
      </c>
      <c r="J136" s="14" t="s">
        <v>419</v>
      </c>
      <c r="K136" s="14" t="s">
        <v>420</v>
      </c>
      <c r="L136" s="14" t="s">
        <v>45</v>
      </c>
      <c r="M136" s="14" t="s">
        <v>66</v>
      </c>
      <c r="N136" s="14" t="s">
        <v>190</v>
      </c>
      <c r="O136" s="14" t="s">
        <v>191</v>
      </c>
      <c r="P136" s="14" t="s">
        <v>401</v>
      </c>
      <c r="Q136" s="14" t="s">
        <v>69</v>
      </c>
      <c r="R136" s="16"/>
      <c r="S136" s="14" t="s">
        <v>861</v>
      </c>
      <c r="T136" s="14" t="s">
        <v>884</v>
      </c>
      <c r="U136" s="14" t="s">
        <v>54</v>
      </c>
      <c r="V136" s="14" t="s">
        <v>71</v>
      </c>
      <c r="W136" s="39" t="str">
        <f t="shared" si="1"/>
        <v>alp-aquisicao-varejo-awa-dv360</v>
      </c>
      <c r="X136" s="40" t="str">
        <f t="shared" si="2"/>
        <v>aquisicao-marca-display-comportamental-todos-none</v>
      </c>
      <c r="Y136" s="40" t="str">
        <f t="shared" si="3"/>
        <v>aquisicao-marca-display-small_rectangle-180x150-voce_e_cielo_azul-as_25-mais_comportamental-cpm</v>
      </c>
      <c r="Z136" s="41" t="str">
        <f t="shared" si="4"/>
        <v>alp-aquisicao-varejo-awa</v>
      </c>
      <c r="AA136" s="41" t="str">
        <f t="shared" si="5"/>
        <v>dv360</v>
      </c>
      <c r="AB136" s="41" t="str">
        <f t="shared" si="6"/>
        <v>varejo-dv360-awa-180x150-todos-display-as_25-mais_comportamental-</v>
      </c>
      <c r="AC136" s="41" t="str">
        <f t="shared" si="7"/>
        <v>aquisicao-varejo-dv360-marca-display-small_rectangle-voce_e_cielo_azul-as_25-mais_comportamental</v>
      </c>
      <c r="AD136" s="41" t="str">
        <f t="shared" si="8"/>
        <v>varejo-dv360-marca-display-small_rectangle-180x150-voce_e_cielo_azul-as_25-mais_comportamental-cpm</v>
      </c>
      <c r="AE136" s="41" t="str">
        <f t="shared" si="12"/>
        <v>aquisicao-comportamental-small_rectangle-180x150-marca-cpm-voce_e_cielo_azul-tag</v>
      </c>
    </row>
    <row r="137">
      <c r="A137" s="20" t="s">
        <v>36</v>
      </c>
      <c r="B137" s="18">
        <v>43903.0</v>
      </c>
      <c r="C137" s="18">
        <v>44227.0</v>
      </c>
      <c r="D137" s="26">
        <v>2.390908E7</v>
      </c>
      <c r="E137" s="33">
        <v>2.70700849E8</v>
      </c>
      <c r="F137" s="33">
        <v>4.65290081E8</v>
      </c>
      <c r="G137" s="20" t="s">
        <v>397</v>
      </c>
      <c r="H137" s="20" t="s">
        <v>100</v>
      </c>
      <c r="I137" s="20" t="s">
        <v>860</v>
      </c>
      <c r="J137" s="20" t="s">
        <v>419</v>
      </c>
      <c r="K137" s="20" t="s">
        <v>420</v>
      </c>
      <c r="L137" s="20" t="s">
        <v>45</v>
      </c>
      <c r="M137" s="20" t="s">
        <v>66</v>
      </c>
      <c r="N137" s="20" t="s">
        <v>864</v>
      </c>
      <c r="O137" s="20" t="s">
        <v>78</v>
      </c>
      <c r="P137" s="20" t="s">
        <v>401</v>
      </c>
      <c r="Q137" s="20" t="s">
        <v>69</v>
      </c>
      <c r="R137" s="25"/>
      <c r="S137" s="20" t="s">
        <v>861</v>
      </c>
      <c r="T137" s="20" t="s">
        <v>884</v>
      </c>
      <c r="U137" s="20" t="s">
        <v>54</v>
      </c>
      <c r="V137" s="20" t="s">
        <v>71</v>
      </c>
      <c r="W137" s="39" t="str">
        <f t="shared" si="1"/>
        <v>alp-aquisicao-varejo-awa-dv360</v>
      </c>
      <c r="X137" s="40" t="str">
        <f t="shared" si="2"/>
        <v>aquisicao-marca-display-comportamental-todos-none</v>
      </c>
      <c r="Y137" s="40" t="str">
        <f t="shared" si="3"/>
        <v>aquisicao-marca-display-halpage-300x600-voce_e_cielo_azul-as_25-mais_comportamental-cpm</v>
      </c>
      <c r="Z137" s="41" t="str">
        <f t="shared" si="4"/>
        <v>alp-aquisicao-varejo-awa</v>
      </c>
      <c r="AA137" s="41" t="str">
        <f t="shared" si="5"/>
        <v>dv360</v>
      </c>
      <c r="AB137" s="41" t="str">
        <f t="shared" si="6"/>
        <v>varejo-dv360-awa-300x600-todos-display-as_25-mais_comportamental-</v>
      </c>
      <c r="AC137" s="41" t="str">
        <f t="shared" si="7"/>
        <v>aquisicao-varejo-dv360-marca-display-halpage-voce_e_cielo_azul-as_25-mais_comportamental</v>
      </c>
      <c r="AD137" s="41" t="str">
        <f t="shared" si="8"/>
        <v>varejo-dv360-marca-display-halpage-300x600-voce_e_cielo_azul-as_25-mais_comportamental-cpm</v>
      </c>
      <c r="AE137" s="41" t="str">
        <f t="shared" si="12"/>
        <v>aquisicao-comportamental-halpage-300x600-marca-cpm-voce_e_cielo_azul-tag</v>
      </c>
    </row>
    <row r="138">
      <c r="A138" s="14" t="s">
        <v>36</v>
      </c>
      <c r="B138" s="10">
        <v>43903.0</v>
      </c>
      <c r="C138" s="10">
        <v>44227.0</v>
      </c>
      <c r="D138" s="15">
        <v>2.390908E7</v>
      </c>
      <c r="E138" s="34">
        <v>2.70700846E8</v>
      </c>
      <c r="F138" s="34">
        <v>4.65290078E8</v>
      </c>
      <c r="G138" s="14" t="s">
        <v>397</v>
      </c>
      <c r="H138" s="14" t="s">
        <v>100</v>
      </c>
      <c r="I138" s="14" t="s">
        <v>860</v>
      </c>
      <c r="J138" s="14" t="s">
        <v>419</v>
      </c>
      <c r="K138" s="14" t="s">
        <v>420</v>
      </c>
      <c r="L138" s="14" t="s">
        <v>45</v>
      </c>
      <c r="M138" s="14" t="s">
        <v>66</v>
      </c>
      <c r="N138" s="14" t="s">
        <v>80</v>
      </c>
      <c r="O138" s="14" t="s">
        <v>81</v>
      </c>
      <c r="P138" s="14" t="s">
        <v>401</v>
      </c>
      <c r="Q138" s="14" t="s">
        <v>69</v>
      </c>
      <c r="R138" s="16"/>
      <c r="S138" s="14" t="s">
        <v>861</v>
      </c>
      <c r="T138" s="14" t="s">
        <v>884</v>
      </c>
      <c r="U138" s="14" t="s">
        <v>54</v>
      </c>
      <c r="V138" s="14" t="s">
        <v>71</v>
      </c>
      <c r="W138" s="39" t="str">
        <f t="shared" si="1"/>
        <v>alp-aquisicao-varejo-awa-dv360</v>
      </c>
      <c r="X138" s="40" t="str">
        <f t="shared" si="2"/>
        <v>aquisicao-marca-display-comportamental-todos-none</v>
      </c>
      <c r="Y138" s="40" t="str">
        <f t="shared" si="3"/>
        <v>aquisicao-marca-display-mobile_leaderboard-320x50-voce_e_cielo_azul-as_25-mais_comportamental-cpm</v>
      </c>
      <c r="Z138" s="41" t="str">
        <f t="shared" si="4"/>
        <v>alp-aquisicao-varejo-awa</v>
      </c>
      <c r="AA138" s="41" t="str">
        <f t="shared" si="5"/>
        <v>dv360</v>
      </c>
      <c r="AB138" s="41" t="str">
        <f t="shared" si="6"/>
        <v>varejo-dv360-awa-320x50-todos-display-as_25-mais_comportamental-</v>
      </c>
      <c r="AC138" s="41" t="str">
        <f t="shared" si="7"/>
        <v>aquisicao-varejo-dv360-marca-display-mobile_leaderboard-voce_e_cielo_azul-as_25-mais_comportamental</v>
      </c>
      <c r="AD138" s="41" t="str">
        <f t="shared" si="8"/>
        <v>varejo-dv360-marca-display-mobile_leaderboard-320x50-voce_e_cielo_azul-as_25-mais_comportamental-cpm</v>
      </c>
      <c r="AE138" s="41" t="str">
        <f t="shared" si="12"/>
        <v>aquisicao-comportamental-mobile_leaderboard-320x50-marca-cpm-voce_e_cielo_azul-tag</v>
      </c>
    </row>
    <row r="139">
      <c r="A139" s="20" t="s">
        <v>36</v>
      </c>
      <c r="B139" s="18">
        <v>43903.0</v>
      </c>
      <c r="C139" s="18">
        <v>44227.0</v>
      </c>
      <c r="D139" s="26">
        <v>2.390908E7</v>
      </c>
      <c r="E139" s="33">
        <v>2.70700843E8</v>
      </c>
      <c r="F139" s="33">
        <v>4.65290075E8</v>
      </c>
      <c r="G139" s="20" t="s">
        <v>397</v>
      </c>
      <c r="H139" s="20" t="s">
        <v>100</v>
      </c>
      <c r="I139" s="20" t="s">
        <v>860</v>
      </c>
      <c r="J139" s="20" t="s">
        <v>419</v>
      </c>
      <c r="K139" s="20" t="s">
        <v>420</v>
      </c>
      <c r="L139" s="20" t="s">
        <v>45</v>
      </c>
      <c r="M139" s="20" t="s">
        <v>66</v>
      </c>
      <c r="N139" s="20" t="s">
        <v>178</v>
      </c>
      <c r="O139" s="20" t="s">
        <v>179</v>
      </c>
      <c r="P139" s="20" t="s">
        <v>401</v>
      </c>
      <c r="Q139" s="20" t="s">
        <v>69</v>
      </c>
      <c r="R139" s="25"/>
      <c r="S139" s="20" t="s">
        <v>861</v>
      </c>
      <c r="T139" s="20" t="s">
        <v>884</v>
      </c>
      <c r="U139" s="20" t="s">
        <v>54</v>
      </c>
      <c r="V139" s="20" t="s">
        <v>71</v>
      </c>
      <c r="W139" s="39" t="str">
        <f t="shared" si="1"/>
        <v>alp-aquisicao-varejo-awa-dv360</v>
      </c>
      <c r="X139" s="40" t="str">
        <f t="shared" si="2"/>
        <v>aquisicao-marca-display-comportamental-todos-none</v>
      </c>
      <c r="Y139" s="40" t="str">
        <f t="shared" si="3"/>
        <v>aquisicao-marca-display-large_mobile_banner-320x100-voce_e_cielo_azul-as_25-mais_comportamental-cpm</v>
      </c>
      <c r="Z139" s="41" t="str">
        <f t="shared" si="4"/>
        <v>alp-aquisicao-varejo-awa</v>
      </c>
      <c r="AA139" s="41" t="str">
        <f t="shared" si="5"/>
        <v>dv360</v>
      </c>
      <c r="AB139" s="41" t="str">
        <f t="shared" si="6"/>
        <v>varejo-dv360-awa-320x100-todos-display-as_25-mais_comportamental-</v>
      </c>
      <c r="AC139" s="41" t="str">
        <f t="shared" si="7"/>
        <v>aquisicao-varejo-dv360-marca-display-large_mobile_banner-voce_e_cielo_azul-as_25-mais_comportamental</v>
      </c>
      <c r="AD139" s="41" t="str">
        <f t="shared" si="8"/>
        <v>varejo-dv360-marca-display-large_mobile_banner-320x100-voce_e_cielo_azul-as_25-mais_comportamental-cpm</v>
      </c>
      <c r="AE139" s="41" t="str">
        <f t="shared" si="12"/>
        <v>aquisicao-comportamental-large_mobile_banner-320x100-marca-cpm-voce_e_cielo_azul-tag</v>
      </c>
    </row>
    <row r="140">
      <c r="A140" s="14" t="s">
        <v>36</v>
      </c>
      <c r="B140" s="10">
        <v>43903.0</v>
      </c>
      <c r="C140" s="10">
        <v>44227.0</v>
      </c>
      <c r="D140" s="15">
        <v>2.390908E7</v>
      </c>
      <c r="E140" s="34">
        <v>2.7070084E8</v>
      </c>
      <c r="F140" s="34">
        <v>4.65290072E8</v>
      </c>
      <c r="G140" s="14" t="s">
        <v>397</v>
      </c>
      <c r="H140" s="14" t="s">
        <v>100</v>
      </c>
      <c r="I140" s="14" t="s">
        <v>860</v>
      </c>
      <c r="J140" s="14" t="s">
        <v>419</v>
      </c>
      <c r="K140" s="14" t="s">
        <v>420</v>
      </c>
      <c r="L140" s="14" t="s">
        <v>45</v>
      </c>
      <c r="M140" s="14" t="s">
        <v>66</v>
      </c>
      <c r="N140" s="14" t="s">
        <v>171</v>
      </c>
      <c r="O140" s="14" t="s">
        <v>172</v>
      </c>
      <c r="P140" s="14" t="s">
        <v>401</v>
      </c>
      <c r="Q140" s="14" t="s">
        <v>69</v>
      </c>
      <c r="R140" s="16"/>
      <c r="S140" s="14" t="s">
        <v>861</v>
      </c>
      <c r="T140" s="14" t="s">
        <v>884</v>
      </c>
      <c r="U140" s="14" t="s">
        <v>54</v>
      </c>
      <c r="V140" s="14" t="s">
        <v>71</v>
      </c>
      <c r="W140" s="39" t="str">
        <f t="shared" si="1"/>
        <v>alp-aquisicao-varejo-awa-dv360</v>
      </c>
      <c r="X140" s="40" t="str">
        <f t="shared" si="2"/>
        <v>aquisicao-marca-display-comportamental-todos-none</v>
      </c>
      <c r="Y140" s="40" t="str">
        <f t="shared" si="3"/>
        <v>aquisicao-marca-display-large_rectangle-336x280-voce_e_cielo_azul-as_25-mais_comportamental-cpm</v>
      </c>
      <c r="Z140" s="41" t="str">
        <f t="shared" si="4"/>
        <v>alp-aquisicao-varejo-awa</v>
      </c>
      <c r="AA140" s="41" t="str">
        <f t="shared" si="5"/>
        <v>dv360</v>
      </c>
      <c r="AB140" s="41" t="str">
        <f t="shared" si="6"/>
        <v>varejo-dv360-awa-336x280-todos-display-as_25-mais_comportamental-</v>
      </c>
      <c r="AC140" s="41" t="str">
        <f t="shared" si="7"/>
        <v>aquisicao-varejo-dv360-marca-display-large_rectangle-voce_e_cielo_azul-as_25-mais_comportamental</v>
      </c>
      <c r="AD140" s="41" t="str">
        <f t="shared" si="8"/>
        <v>varejo-dv360-marca-display-large_rectangle-336x280-voce_e_cielo_azul-as_25-mais_comportamental-cpm</v>
      </c>
      <c r="AE140" s="41" t="str">
        <f t="shared" si="12"/>
        <v>aquisicao-comportamental-large_rectangle-336x280-marca-cpm-voce_e_cielo_azul-tag</v>
      </c>
    </row>
    <row r="141">
      <c r="A141" s="20" t="s">
        <v>36</v>
      </c>
      <c r="B141" s="18">
        <v>43909.0</v>
      </c>
      <c r="C141" s="18">
        <v>44227.0</v>
      </c>
      <c r="D141" s="26">
        <v>2.3933584E7</v>
      </c>
      <c r="E141" s="43"/>
      <c r="F141" s="23"/>
      <c r="G141" s="20" t="s">
        <v>41</v>
      </c>
      <c r="H141" s="20" t="s">
        <v>100</v>
      </c>
      <c r="I141" s="20" t="s">
        <v>900</v>
      </c>
      <c r="J141" s="20" t="s">
        <v>419</v>
      </c>
      <c r="K141" s="20" t="s">
        <v>890</v>
      </c>
      <c r="L141" s="20" t="s">
        <v>45</v>
      </c>
      <c r="M141" s="20" t="s">
        <v>66</v>
      </c>
      <c r="N141" s="20" t="s">
        <v>74</v>
      </c>
      <c r="O141" s="20" t="s">
        <v>75</v>
      </c>
      <c r="P141" s="20" t="s">
        <v>401</v>
      </c>
      <c r="Q141" s="20" t="s">
        <v>69</v>
      </c>
      <c r="R141" s="25"/>
      <c r="S141" s="20" t="s">
        <v>861</v>
      </c>
      <c r="T141" s="20" t="s">
        <v>891</v>
      </c>
      <c r="U141" s="20" t="s">
        <v>54</v>
      </c>
      <c r="V141" s="20" t="s">
        <v>71</v>
      </c>
      <c r="W141" s="39" t="str">
        <f t="shared" si="1"/>
        <v>alp-receba-rapido-varejo-cons-dv360</v>
      </c>
      <c r="X141" s="40" t="str">
        <f t="shared" si="2"/>
        <v>receba-rapido-marca-display-comportamental-todos-none</v>
      </c>
      <c r="Y141" s="40" t="str">
        <f t="shared" si="3"/>
        <v>receba-rapido-marca-display-medium_rectangle-300x250-receba_rapido_estoque-as_25-mais_comportamental-cpm</v>
      </c>
      <c r="Z141" s="41" t="str">
        <f t="shared" si="4"/>
        <v>alp-receba-rapido-varejo-cons</v>
      </c>
      <c r="AA141" s="41" t="str">
        <f t="shared" si="5"/>
        <v>dv360</v>
      </c>
      <c r="AB141" s="41" t="s">
        <v>901</v>
      </c>
      <c r="AC141" s="41" t="str">
        <f t="shared" si="7"/>
        <v>receba-rapido-varejo-dv360-marca-display-medium_rectangle-receba_rapido_estoque-as_25-mais_comportamental</v>
      </c>
      <c r="AD141" s="41" t="str">
        <f t="shared" si="8"/>
        <v>varejo-dv360-marca-display-medium_rectangle-300x250-receba_rapido_estoque-as_25-mais_comportamental-cpm</v>
      </c>
      <c r="AE141" s="41" t="str">
        <f t="shared" si="12"/>
        <v>receba-rapido-comportamental-medium_rectangle-300x250-marca-cpm-receba_rapido_estoque-tag</v>
      </c>
    </row>
    <row r="142">
      <c r="A142" s="14" t="s">
        <v>36</v>
      </c>
      <c r="B142" s="10">
        <v>43909.0</v>
      </c>
      <c r="C142" s="10">
        <v>44227.0</v>
      </c>
      <c r="D142" s="15">
        <v>2.3933584E7</v>
      </c>
      <c r="E142" s="34">
        <v>2.70652972E8</v>
      </c>
      <c r="F142" s="34">
        <v>4.65223293E8</v>
      </c>
      <c r="G142" s="14" t="s">
        <v>41</v>
      </c>
      <c r="H142" s="14" t="s">
        <v>100</v>
      </c>
      <c r="I142" s="14" t="s">
        <v>900</v>
      </c>
      <c r="J142" s="14" t="s">
        <v>419</v>
      </c>
      <c r="K142" s="14" t="s">
        <v>890</v>
      </c>
      <c r="L142" s="14" t="s">
        <v>45</v>
      </c>
      <c r="M142" s="14" t="s">
        <v>66</v>
      </c>
      <c r="N142" s="14" t="s">
        <v>83</v>
      </c>
      <c r="O142" s="14" t="s">
        <v>84</v>
      </c>
      <c r="P142" s="14" t="s">
        <v>401</v>
      </c>
      <c r="Q142" s="14" t="s">
        <v>69</v>
      </c>
      <c r="R142" s="16"/>
      <c r="S142" s="14" t="s">
        <v>861</v>
      </c>
      <c r="T142" s="14" t="s">
        <v>891</v>
      </c>
      <c r="U142" s="14" t="s">
        <v>54</v>
      </c>
      <c r="V142" s="14" t="s">
        <v>71</v>
      </c>
      <c r="W142" s="39" t="str">
        <f t="shared" si="1"/>
        <v>alp-receba-rapido-varejo-cons-dv360</v>
      </c>
      <c r="X142" s="40" t="str">
        <f t="shared" si="2"/>
        <v>receba-rapido-marca-display-comportamental-todos-none</v>
      </c>
      <c r="Y142" s="40" t="str">
        <f t="shared" si="3"/>
        <v>receba-rapido-marca-display-leaderboard-728x90-receba_rapido_estoque-as_25-mais_comportamental-cpm</v>
      </c>
      <c r="Z142" s="41" t="str">
        <f t="shared" si="4"/>
        <v>alp-receba-rapido-varejo-cons</v>
      </c>
      <c r="AA142" s="41" t="str">
        <f t="shared" si="5"/>
        <v>dv360</v>
      </c>
      <c r="AB142" s="41" t="s">
        <v>902</v>
      </c>
      <c r="AC142" s="41" t="str">
        <f t="shared" si="7"/>
        <v>receba-rapido-varejo-dv360-marca-display-leaderboard-receba_rapido_estoque-as_25-mais_comportamental</v>
      </c>
      <c r="AD142" s="41" t="str">
        <f t="shared" si="8"/>
        <v>varejo-dv360-marca-display-leaderboard-728x90-receba_rapido_estoque-as_25-mais_comportamental-cpm</v>
      </c>
      <c r="AE142" s="41" t="str">
        <f t="shared" si="12"/>
        <v>receba-rapido-comportamental-leaderboard-728x90-marca-cpm-receba_rapido_estoque-tag</v>
      </c>
    </row>
    <row r="143">
      <c r="A143" s="20" t="s">
        <v>36</v>
      </c>
      <c r="B143" s="18">
        <v>43909.0</v>
      </c>
      <c r="C143" s="18">
        <v>44227.0</v>
      </c>
      <c r="D143" s="26">
        <v>2.3933584E7</v>
      </c>
      <c r="E143" s="33">
        <v>2.70652969E8</v>
      </c>
      <c r="F143" s="33">
        <v>4.6522329E8</v>
      </c>
      <c r="G143" s="20" t="s">
        <v>41</v>
      </c>
      <c r="H143" s="20" t="s">
        <v>100</v>
      </c>
      <c r="I143" s="20" t="s">
        <v>900</v>
      </c>
      <c r="J143" s="20" t="s">
        <v>419</v>
      </c>
      <c r="K143" s="20" t="s">
        <v>890</v>
      </c>
      <c r="L143" s="20" t="s">
        <v>45</v>
      </c>
      <c r="M143" s="20" t="s">
        <v>66</v>
      </c>
      <c r="N143" s="20" t="s">
        <v>67</v>
      </c>
      <c r="O143" s="20" t="s">
        <v>68</v>
      </c>
      <c r="P143" s="20" t="s">
        <v>401</v>
      </c>
      <c r="Q143" s="20" t="s">
        <v>69</v>
      </c>
      <c r="R143" s="25"/>
      <c r="S143" s="20" t="s">
        <v>861</v>
      </c>
      <c r="T143" s="20" t="s">
        <v>891</v>
      </c>
      <c r="U143" s="20" t="s">
        <v>54</v>
      </c>
      <c r="V143" s="20" t="s">
        <v>71</v>
      </c>
      <c r="W143" s="39" t="str">
        <f t="shared" si="1"/>
        <v>alp-receba-rapido-varejo-cons-dv360</v>
      </c>
      <c r="X143" s="40" t="str">
        <f t="shared" si="2"/>
        <v>receba-rapido-marca-display-comportamental-todos-none</v>
      </c>
      <c r="Y143" s="40" t="str">
        <f t="shared" si="3"/>
        <v>receba-rapido-marca-display-wide_skyscraper-160x600-receba_rapido_estoque-as_25-mais_comportamental-cpm</v>
      </c>
      <c r="Z143" s="41" t="str">
        <f t="shared" si="4"/>
        <v>alp-receba-rapido-varejo-cons</v>
      </c>
      <c r="AA143" s="41" t="str">
        <f t="shared" si="5"/>
        <v>dv360</v>
      </c>
      <c r="AB143" s="41" t="s">
        <v>903</v>
      </c>
      <c r="AC143" s="41" t="str">
        <f t="shared" si="7"/>
        <v>receba-rapido-varejo-dv360-marca-display-wide_skyscraper-receba_rapido_estoque-as_25-mais_comportamental</v>
      </c>
      <c r="AD143" s="41" t="str">
        <f t="shared" si="8"/>
        <v>varejo-dv360-marca-display-wide_skyscraper-160x600-receba_rapido_estoque-as_25-mais_comportamental-cpm</v>
      </c>
      <c r="AE143" s="41" t="str">
        <f t="shared" si="12"/>
        <v>receba-rapido-comportamental-wide_skyscraper-160x600-marca-cpm-receba_rapido_estoque-tag</v>
      </c>
    </row>
    <row r="144">
      <c r="A144" s="14" t="s">
        <v>36</v>
      </c>
      <c r="B144" s="10">
        <v>43909.0</v>
      </c>
      <c r="C144" s="10">
        <v>44227.0</v>
      </c>
      <c r="D144" s="15">
        <v>2.3933584E7</v>
      </c>
      <c r="E144" s="34">
        <v>2.70652966E8</v>
      </c>
      <c r="F144" s="34">
        <v>4.65223287E8</v>
      </c>
      <c r="G144" s="14" t="s">
        <v>41</v>
      </c>
      <c r="H144" s="14" t="s">
        <v>100</v>
      </c>
      <c r="I144" s="14" t="s">
        <v>900</v>
      </c>
      <c r="J144" s="14" t="s">
        <v>419</v>
      </c>
      <c r="K144" s="14" t="s">
        <v>890</v>
      </c>
      <c r="L144" s="14" t="s">
        <v>45</v>
      </c>
      <c r="M144" s="14" t="s">
        <v>66</v>
      </c>
      <c r="N144" s="14" t="s">
        <v>190</v>
      </c>
      <c r="O144" s="14" t="s">
        <v>191</v>
      </c>
      <c r="P144" s="14" t="s">
        <v>401</v>
      </c>
      <c r="Q144" s="14" t="s">
        <v>69</v>
      </c>
      <c r="R144" s="16"/>
      <c r="S144" s="14" t="s">
        <v>861</v>
      </c>
      <c r="T144" s="14" t="s">
        <v>891</v>
      </c>
      <c r="U144" s="14" t="s">
        <v>54</v>
      </c>
      <c r="V144" s="14" t="s">
        <v>71</v>
      </c>
      <c r="W144" s="39" t="str">
        <f t="shared" si="1"/>
        <v>alp-receba-rapido-varejo-cons-dv360</v>
      </c>
      <c r="X144" s="40" t="str">
        <f t="shared" si="2"/>
        <v>receba-rapido-marca-display-comportamental-todos-none</v>
      </c>
      <c r="Y144" s="40" t="str">
        <f t="shared" si="3"/>
        <v>receba-rapido-marca-display-small_rectangle-180x150-receba_rapido_estoque-as_25-mais_comportamental-cpm</v>
      </c>
      <c r="Z144" s="41" t="str">
        <f t="shared" si="4"/>
        <v>alp-receba-rapido-varejo-cons</v>
      </c>
      <c r="AA144" s="41" t="str">
        <f t="shared" si="5"/>
        <v>dv360</v>
      </c>
      <c r="AB144" s="41" t="s">
        <v>904</v>
      </c>
      <c r="AC144" s="41" t="str">
        <f t="shared" si="7"/>
        <v>receba-rapido-varejo-dv360-marca-display-small_rectangle-receba_rapido_estoque-as_25-mais_comportamental</v>
      </c>
      <c r="AD144" s="41" t="str">
        <f t="shared" si="8"/>
        <v>varejo-dv360-marca-display-small_rectangle-180x150-receba_rapido_estoque-as_25-mais_comportamental-cpm</v>
      </c>
      <c r="AE144" s="41" t="str">
        <f t="shared" si="12"/>
        <v>receba-rapido-comportamental-small_rectangle-180x150-marca-cpm-receba_rapido_estoque-tag</v>
      </c>
    </row>
    <row r="145">
      <c r="A145" s="20" t="s">
        <v>36</v>
      </c>
      <c r="B145" s="18">
        <v>43909.0</v>
      </c>
      <c r="C145" s="18">
        <v>44227.0</v>
      </c>
      <c r="D145" s="26">
        <v>2.3933584E7</v>
      </c>
      <c r="E145" s="33">
        <v>2.70652963E8</v>
      </c>
      <c r="F145" s="33">
        <v>4.65223284E8</v>
      </c>
      <c r="G145" s="20" t="s">
        <v>41</v>
      </c>
      <c r="H145" s="20" t="s">
        <v>100</v>
      </c>
      <c r="I145" s="20" t="s">
        <v>900</v>
      </c>
      <c r="J145" s="20" t="s">
        <v>419</v>
      </c>
      <c r="K145" s="20" t="s">
        <v>890</v>
      </c>
      <c r="L145" s="20" t="s">
        <v>45</v>
      </c>
      <c r="M145" s="20" t="s">
        <v>66</v>
      </c>
      <c r="N145" s="20" t="s">
        <v>77</v>
      </c>
      <c r="O145" s="20" t="s">
        <v>78</v>
      </c>
      <c r="P145" s="20" t="s">
        <v>401</v>
      </c>
      <c r="Q145" s="20" t="s">
        <v>69</v>
      </c>
      <c r="R145" s="25"/>
      <c r="S145" s="20" t="s">
        <v>861</v>
      </c>
      <c r="T145" s="20" t="s">
        <v>891</v>
      </c>
      <c r="U145" s="20" t="s">
        <v>54</v>
      </c>
      <c r="V145" s="20" t="s">
        <v>71</v>
      </c>
      <c r="W145" s="39" t="str">
        <f t="shared" si="1"/>
        <v>alp-receba-rapido-varejo-cons-dv360</v>
      </c>
      <c r="X145" s="40" t="str">
        <f t="shared" si="2"/>
        <v>receba-rapido-marca-display-comportamental-todos-none</v>
      </c>
      <c r="Y145" s="40" t="str">
        <f t="shared" si="3"/>
        <v>receba-rapido-marca-display-halfpage-300x600-receba_rapido_estoque-as_25-mais_comportamental-cpm</v>
      </c>
      <c r="Z145" s="41" t="str">
        <f t="shared" si="4"/>
        <v>alp-receba-rapido-varejo-cons</v>
      </c>
      <c r="AA145" s="41" t="str">
        <f t="shared" si="5"/>
        <v>dv360</v>
      </c>
      <c r="AB145" s="41" t="s">
        <v>905</v>
      </c>
      <c r="AC145" s="41" t="str">
        <f t="shared" si="7"/>
        <v>receba-rapido-varejo-dv360-marca-display-halfpage-receba_rapido_estoque-as_25-mais_comportamental</v>
      </c>
      <c r="AD145" s="41" t="str">
        <f t="shared" si="8"/>
        <v>varejo-dv360-marca-display-halfpage-300x600-receba_rapido_estoque-as_25-mais_comportamental-cpm</v>
      </c>
      <c r="AE145" s="41" t="str">
        <f t="shared" si="12"/>
        <v>receba-rapido-comportamental-halfpage-300x600-marca-cpm-receba_rapido_estoque-tag</v>
      </c>
    </row>
    <row r="146">
      <c r="A146" s="14" t="s">
        <v>36</v>
      </c>
      <c r="B146" s="10">
        <v>43909.0</v>
      </c>
      <c r="C146" s="10">
        <v>44227.0</v>
      </c>
      <c r="D146" s="15">
        <v>2.3933584E7</v>
      </c>
      <c r="E146" s="34">
        <v>2.7065296E8</v>
      </c>
      <c r="F146" s="34">
        <v>4.65223281E8</v>
      </c>
      <c r="G146" s="14" t="s">
        <v>41</v>
      </c>
      <c r="H146" s="14" t="s">
        <v>100</v>
      </c>
      <c r="I146" s="14" t="s">
        <v>900</v>
      </c>
      <c r="J146" s="14" t="s">
        <v>419</v>
      </c>
      <c r="K146" s="14" t="s">
        <v>890</v>
      </c>
      <c r="L146" s="14" t="s">
        <v>45</v>
      </c>
      <c r="M146" s="14" t="s">
        <v>66</v>
      </c>
      <c r="N146" s="14" t="s">
        <v>80</v>
      </c>
      <c r="O146" s="14" t="s">
        <v>81</v>
      </c>
      <c r="P146" s="14" t="s">
        <v>401</v>
      </c>
      <c r="Q146" s="14" t="s">
        <v>69</v>
      </c>
      <c r="R146" s="16"/>
      <c r="S146" s="14" t="s">
        <v>861</v>
      </c>
      <c r="T146" s="14" t="s">
        <v>891</v>
      </c>
      <c r="U146" s="14" t="s">
        <v>54</v>
      </c>
      <c r="V146" s="14" t="s">
        <v>71</v>
      </c>
      <c r="W146" s="39" t="str">
        <f t="shared" si="1"/>
        <v>alp-receba-rapido-varejo-cons-dv360</v>
      </c>
      <c r="X146" s="40" t="str">
        <f t="shared" si="2"/>
        <v>receba-rapido-marca-display-comportamental-todos-none</v>
      </c>
      <c r="Y146" s="40" t="str">
        <f t="shared" si="3"/>
        <v>receba-rapido-marca-display-mobile_leaderboard-320x50-receba_rapido_estoque-as_25-mais_comportamental-cpm</v>
      </c>
      <c r="Z146" s="41" t="str">
        <f t="shared" si="4"/>
        <v>alp-receba-rapido-varejo-cons</v>
      </c>
      <c r="AA146" s="41" t="str">
        <f t="shared" si="5"/>
        <v>dv360</v>
      </c>
      <c r="AB146" s="41" t="s">
        <v>906</v>
      </c>
      <c r="AC146" s="41" t="str">
        <f t="shared" si="7"/>
        <v>receba-rapido-varejo-dv360-marca-display-mobile_leaderboard-receba_rapido_estoque-as_25-mais_comportamental</v>
      </c>
      <c r="AD146" s="41" t="str">
        <f t="shared" si="8"/>
        <v>varejo-dv360-marca-display-mobile_leaderboard-320x50-receba_rapido_estoque-as_25-mais_comportamental-cpm</v>
      </c>
      <c r="AE146" s="41" t="str">
        <f t="shared" si="12"/>
        <v>receba-rapido-comportamental-mobile_leaderboard-320x50-marca-cpm-receba_rapido_estoque-tag</v>
      </c>
    </row>
    <row r="147">
      <c r="A147" s="20" t="s">
        <v>36</v>
      </c>
      <c r="B147" s="18">
        <v>43909.0</v>
      </c>
      <c r="C147" s="18">
        <v>44227.0</v>
      </c>
      <c r="D147" s="26">
        <v>2.3933584E7</v>
      </c>
      <c r="E147" s="33">
        <v>2.70652957E8</v>
      </c>
      <c r="F147" s="33">
        <v>4.65223278E8</v>
      </c>
      <c r="G147" s="20" t="s">
        <v>41</v>
      </c>
      <c r="H147" s="20" t="s">
        <v>100</v>
      </c>
      <c r="I147" s="20" t="s">
        <v>900</v>
      </c>
      <c r="J147" s="20" t="s">
        <v>419</v>
      </c>
      <c r="K147" s="20" t="s">
        <v>890</v>
      </c>
      <c r="L147" s="20" t="s">
        <v>45</v>
      </c>
      <c r="M147" s="20" t="s">
        <v>66</v>
      </c>
      <c r="N147" s="20" t="s">
        <v>178</v>
      </c>
      <c r="O147" s="20" t="s">
        <v>179</v>
      </c>
      <c r="P147" s="20" t="s">
        <v>401</v>
      </c>
      <c r="Q147" s="20" t="s">
        <v>69</v>
      </c>
      <c r="R147" s="25"/>
      <c r="S147" s="20" t="s">
        <v>861</v>
      </c>
      <c r="T147" s="20" t="s">
        <v>891</v>
      </c>
      <c r="U147" s="20" t="s">
        <v>54</v>
      </c>
      <c r="V147" s="20" t="s">
        <v>71</v>
      </c>
      <c r="W147" s="39" t="str">
        <f t="shared" si="1"/>
        <v>alp-receba-rapido-varejo-cons-dv360</v>
      </c>
      <c r="X147" s="40" t="str">
        <f t="shared" si="2"/>
        <v>receba-rapido-marca-display-comportamental-todos-none</v>
      </c>
      <c r="Y147" s="40" t="str">
        <f t="shared" si="3"/>
        <v>receba-rapido-marca-display-large_mobile_banner-320x100-receba_rapido_estoque-as_25-mais_comportamental-cpm</v>
      </c>
      <c r="Z147" s="41" t="str">
        <f t="shared" si="4"/>
        <v>alp-receba-rapido-varejo-cons</v>
      </c>
      <c r="AA147" s="41" t="str">
        <f t="shared" si="5"/>
        <v>dv360</v>
      </c>
      <c r="AB147" s="41" t="s">
        <v>907</v>
      </c>
      <c r="AC147" s="41" t="str">
        <f t="shared" si="7"/>
        <v>receba-rapido-varejo-dv360-marca-display-large_mobile_banner-receba_rapido_estoque-as_25-mais_comportamental</v>
      </c>
      <c r="AD147" s="41" t="str">
        <f t="shared" si="8"/>
        <v>varejo-dv360-marca-display-large_mobile_banner-320x100-receba_rapido_estoque-as_25-mais_comportamental-cpm</v>
      </c>
      <c r="AE147" s="41" t="str">
        <f t="shared" si="12"/>
        <v>receba-rapido-comportamental-large_mobile_banner-320x100-marca-cpm-receba_rapido_estoque-tag</v>
      </c>
    </row>
    <row r="148">
      <c r="A148" s="14" t="s">
        <v>36</v>
      </c>
      <c r="B148" s="10">
        <v>43909.0</v>
      </c>
      <c r="C148" s="10">
        <v>44227.0</v>
      </c>
      <c r="D148" s="15">
        <v>2.3933584E7</v>
      </c>
      <c r="E148" s="34">
        <v>2.70652954E8</v>
      </c>
      <c r="F148" s="34">
        <v>4.65223275E8</v>
      </c>
      <c r="G148" s="14" t="s">
        <v>41</v>
      </c>
      <c r="H148" s="14" t="s">
        <v>100</v>
      </c>
      <c r="I148" s="14" t="s">
        <v>900</v>
      </c>
      <c r="J148" s="14" t="s">
        <v>419</v>
      </c>
      <c r="K148" s="14" t="s">
        <v>890</v>
      </c>
      <c r="L148" s="14" t="s">
        <v>45</v>
      </c>
      <c r="M148" s="14" t="s">
        <v>66</v>
      </c>
      <c r="N148" s="14" t="s">
        <v>171</v>
      </c>
      <c r="O148" s="14" t="s">
        <v>172</v>
      </c>
      <c r="P148" s="14" t="s">
        <v>401</v>
      </c>
      <c r="Q148" s="14" t="s">
        <v>69</v>
      </c>
      <c r="R148" s="16"/>
      <c r="S148" s="14" t="s">
        <v>861</v>
      </c>
      <c r="T148" s="14" t="s">
        <v>891</v>
      </c>
      <c r="U148" s="14" t="s">
        <v>54</v>
      </c>
      <c r="V148" s="14" t="s">
        <v>71</v>
      </c>
      <c r="W148" s="39" t="str">
        <f t="shared" si="1"/>
        <v>alp-receba-rapido-varejo-cons-dv360</v>
      </c>
      <c r="X148" s="40" t="str">
        <f t="shared" si="2"/>
        <v>receba-rapido-marca-display-comportamental-todos-none</v>
      </c>
      <c r="Y148" s="40" t="str">
        <f t="shared" si="3"/>
        <v>receba-rapido-marca-display-large_rectangle-336x280-receba_rapido_estoque-as_25-mais_comportamental-cpm</v>
      </c>
      <c r="Z148" s="41" t="str">
        <f t="shared" si="4"/>
        <v>alp-receba-rapido-varejo-cons</v>
      </c>
      <c r="AA148" s="41" t="str">
        <f t="shared" si="5"/>
        <v>dv360</v>
      </c>
      <c r="AB148" s="41" t="s">
        <v>908</v>
      </c>
      <c r="AC148" s="41" t="str">
        <f t="shared" si="7"/>
        <v>receba-rapido-varejo-dv360-marca-display-large_rectangle-receba_rapido_estoque-as_25-mais_comportamental</v>
      </c>
      <c r="AD148" s="41" t="str">
        <f t="shared" si="8"/>
        <v>varejo-dv360-marca-display-large_rectangle-336x280-receba_rapido_estoque-as_25-mais_comportamental-cpm</v>
      </c>
      <c r="AE148" s="41" t="str">
        <f t="shared" si="12"/>
        <v>receba-rapido-comportamental-large_rectangle-336x280-marca-cpm-receba_rapido_estoque-tag</v>
      </c>
    </row>
    <row r="149">
      <c r="A149" s="20" t="s">
        <v>36</v>
      </c>
      <c r="B149" s="18">
        <v>43909.0</v>
      </c>
      <c r="C149" s="18">
        <v>44227.0</v>
      </c>
      <c r="D149" s="26">
        <v>2.3933584E7</v>
      </c>
      <c r="E149" s="33">
        <v>2.70652951E8</v>
      </c>
      <c r="F149" s="33">
        <v>4.65223272E8</v>
      </c>
      <c r="G149" s="20" t="s">
        <v>41</v>
      </c>
      <c r="H149" s="20" t="s">
        <v>100</v>
      </c>
      <c r="I149" s="20" t="s">
        <v>900</v>
      </c>
      <c r="J149" s="20" t="s">
        <v>419</v>
      </c>
      <c r="K149" s="20" t="s">
        <v>890</v>
      </c>
      <c r="L149" s="20" t="s">
        <v>45</v>
      </c>
      <c r="M149" s="20" t="s">
        <v>66</v>
      </c>
      <c r="N149" s="20" t="s">
        <v>74</v>
      </c>
      <c r="O149" s="20" t="s">
        <v>75</v>
      </c>
      <c r="P149" s="20" t="s">
        <v>401</v>
      </c>
      <c r="Q149" s="20" t="s">
        <v>69</v>
      </c>
      <c r="R149" s="25"/>
      <c r="S149" s="20" t="s">
        <v>861</v>
      </c>
      <c r="T149" s="20" t="s">
        <v>893</v>
      </c>
      <c r="U149" s="20" t="s">
        <v>54</v>
      </c>
      <c r="V149" s="20" t="s">
        <v>71</v>
      </c>
      <c r="W149" s="39" t="str">
        <f t="shared" si="1"/>
        <v>alp-receba-rapido-varejo-cons-dv360</v>
      </c>
      <c r="X149" s="40" t="str">
        <f t="shared" si="2"/>
        <v>receba-rapido-marca-display-comportamental-todos-none</v>
      </c>
      <c r="Y149" s="40" t="str">
        <f t="shared" si="3"/>
        <v>receba-rapido-marca-display-medium_rectangle-300x250-receba_rapido_vendas-as_25-mais_comportamental-cpm</v>
      </c>
      <c r="Z149" s="41" t="str">
        <f t="shared" si="4"/>
        <v>alp-receba-rapido-varejo-cons</v>
      </c>
      <c r="AA149" s="41" t="str">
        <f t="shared" si="5"/>
        <v>dv360</v>
      </c>
      <c r="AB149" s="86" t="s">
        <v>909</v>
      </c>
      <c r="AC149" s="41" t="str">
        <f t="shared" si="7"/>
        <v>receba-rapido-varejo-dv360-marca-display-medium_rectangle-receba_rapido_vendas-as_25-mais_comportamental</v>
      </c>
      <c r="AD149" s="41" t="str">
        <f t="shared" si="8"/>
        <v>varejo-dv360-marca-display-medium_rectangle-300x250-receba_rapido_vendas-as_25-mais_comportamental-cpm</v>
      </c>
      <c r="AE149" s="41" t="str">
        <f t="shared" si="12"/>
        <v>receba-rapido-comportamental-medium_rectangle-300x250-marca-cpm-receba_rapido_vendas-tag</v>
      </c>
    </row>
    <row r="150">
      <c r="A150" s="14" t="s">
        <v>36</v>
      </c>
      <c r="B150" s="10">
        <v>43909.0</v>
      </c>
      <c r="C150" s="10">
        <v>44227.0</v>
      </c>
      <c r="D150" s="15">
        <v>2.3933584E7</v>
      </c>
      <c r="E150" s="34">
        <v>2.70652948E8</v>
      </c>
      <c r="F150" s="34">
        <v>4.65223269E8</v>
      </c>
      <c r="G150" s="14" t="s">
        <v>41</v>
      </c>
      <c r="H150" s="14" t="s">
        <v>100</v>
      </c>
      <c r="I150" s="14" t="s">
        <v>900</v>
      </c>
      <c r="J150" s="14" t="s">
        <v>419</v>
      </c>
      <c r="K150" s="14" t="s">
        <v>890</v>
      </c>
      <c r="L150" s="14" t="s">
        <v>45</v>
      </c>
      <c r="M150" s="14" t="s">
        <v>66</v>
      </c>
      <c r="N150" s="14" t="s">
        <v>83</v>
      </c>
      <c r="O150" s="14" t="s">
        <v>84</v>
      </c>
      <c r="P150" s="14" t="s">
        <v>401</v>
      </c>
      <c r="Q150" s="14" t="s">
        <v>69</v>
      </c>
      <c r="R150" s="16"/>
      <c r="S150" s="14" t="s">
        <v>861</v>
      </c>
      <c r="T150" s="14" t="s">
        <v>893</v>
      </c>
      <c r="U150" s="14" t="s">
        <v>54</v>
      </c>
      <c r="V150" s="14" t="s">
        <v>71</v>
      </c>
      <c r="W150" s="39" t="str">
        <f t="shared" si="1"/>
        <v>alp-receba-rapido-varejo-cons-dv360</v>
      </c>
      <c r="X150" s="40" t="str">
        <f t="shared" si="2"/>
        <v>receba-rapido-marca-display-comportamental-todos-none</v>
      </c>
      <c r="Y150" s="40" t="str">
        <f t="shared" si="3"/>
        <v>receba-rapido-marca-display-leaderboard-728x90-receba_rapido_vendas-as_25-mais_comportamental-cpm</v>
      </c>
      <c r="Z150" s="41" t="str">
        <f t="shared" si="4"/>
        <v>alp-receba-rapido-varejo-cons</v>
      </c>
      <c r="AA150" s="41" t="str">
        <f t="shared" si="5"/>
        <v>dv360</v>
      </c>
      <c r="AB150" s="41" t="s">
        <v>910</v>
      </c>
      <c r="AC150" s="41" t="str">
        <f t="shared" si="7"/>
        <v>receba-rapido-varejo-dv360-marca-display-leaderboard-receba_rapido_vendas-as_25-mais_comportamental</v>
      </c>
      <c r="AD150" s="41" t="str">
        <f t="shared" si="8"/>
        <v>varejo-dv360-marca-display-leaderboard-728x90-receba_rapido_vendas-as_25-mais_comportamental-cpm</v>
      </c>
      <c r="AE150" s="41" t="str">
        <f t="shared" si="12"/>
        <v>receba-rapido-comportamental-leaderboard-728x90-marca-cpm-receba_rapido_vendas-tag</v>
      </c>
    </row>
    <row r="151">
      <c r="A151" s="20" t="s">
        <v>36</v>
      </c>
      <c r="B151" s="18">
        <v>43909.0</v>
      </c>
      <c r="C151" s="18">
        <v>44227.0</v>
      </c>
      <c r="D151" s="26">
        <v>2.3933584E7</v>
      </c>
      <c r="E151" s="33">
        <v>2.70652945E8</v>
      </c>
      <c r="F151" s="33">
        <v>4.65223266E8</v>
      </c>
      <c r="G151" s="20" t="s">
        <v>41</v>
      </c>
      <c r="H151" s="20" t="s">
        <v>100</v>
      </c>
      <c r="I151" s="20" t="s">
        <v>900</v>
      </c>
      <c r="J151" s="20" t="s">
        <v>419</v>
      </c>
      <c r="K151" s="20" t="s">
        <v>890</v>
      </c>
      <c r="L151" s="20" t="s">
        <v>45</v>
      </c>
      <c r="M151" s="20" t="s">
        <v>66</v>
      </c>
      <c r="N151" s="20" t="s">
        <v>67</v>
      </c>
      <c r="O151" s="20" t="s">
        <v>68</v>
      </c>
      <c r="P151" s="20" t="s">
        <v>401</v>
      </c>
      <c r="Q151" s="20" t="s">
        <v>69</v>
      </c>
      <c r="R151" s="25"/>
      <c r="S151" s="20" t="s">
        <v>861</v>
      </c>
      <c r="T151" s="20" t="s">
        <v>893</v>
      </c>
      <c r="U151" s="20" t="s">
        <v>54</v>
      </c>
      <c r="V151" s="20" t="s">
        <v>71</v>
      </c>
      <c r="W151" s="39" t="str">
        <f t="shared" si="1"/>
        <v>alp-receba-rapido-varejo-cons-dv360</v>
      </c>
      <c r="X151" s="40" t="str">
        <f t="shared" si="2"/>
        <v>receba-rapido-marca-display-comportamental-todos-none</v>
      </c>
      <c r="Y151" s="40" t="str">
        <f t="shared" si="3"/>
        <v>receba-rapido-marca-display-wide_skyscraper-160x600-receba_rapido_vendas-as_25-mais_comportamental-cpm</v>
      </c>
      <c r="Z151" s="41" t="str">
        <f t="shared" si="4"/>
        <v>alp-receba-rapido-varejo-cons</v>
      </c>
      <c r="AA151" s="41" t="str">
        <f t="shared" si="5"/>
        <v>dv360</v>
      </c>
      <c r="AB151" s="86" t="s">
        <v>911</v>
      </c>
      <c r="AC151" s="41" t="str">
        <f t="shared" si="7"/>
        <v>receba-rapido-varejo-dv360-marca-display-wide_skyscraper-receba_rapido_vendas-as_25-mais_comportamental</v>
      </c>
      <c r="AD151" s="41" t="str">
        <f t="shared" si="8"/>
        <v>varejo-dv360-marca-display-wide_skyscraper-160x600-receba_rapido_vendas-as_25-mais_comportamental-cpm</v>
      </c>
      <c r="AE151" s="41" t="str">
        <f t="shared" si="12"/>
        <v>receba-rapido-comportamental-wide_skyscraper-160x600-marca-cpm-receba_rapido_vendas-tag</v>
      </c>
    </row>
    <row r="152">
      <c r="A152" s="14" t="s">
        <v>36</v>
      </c>
      <c r="B152" s="10">
        <v>43909.0</v>
      </c>
      <c r="C152" s="10">
        <v>44227.0</v>
      </c>
      <c r="D152" s="15">
        <v>2.3933584E7</v>
      </c>
      <c r="E152" s="34">
        <v>2.70652942E8</v>
      </c>
      <c r="F152" s="34">
        <v>4.65223263E8</v>
      </c>
      <c r="G152" s="14" t="s">
        <v>41</v>
      </c>
      <c r="H152" s="14" t="s">
        <v>100</v>
      </c>
      <c r="I152" s="14" t="s">
        <v>900</v>
      </c>
      <c r="J152" s="14" t="s">
        <v>419</v>
      </c>
      <c r="K152" s="14" t="s">
        <v>890</v>
      </c>
      <c r="L152" s="14" t="s">
        <v>45</v>
      </c>
      <c r="M152" s="14" t="s">
        <v>66</v>
      </c>
      <c r="N152" s="14" t="s">
        <v>190</v>
      </c>
      <c r="O152" s="14" t="s">
        <v>191</v>
      </c>
      <c r="P152" s="14" t="s">
        <v>401</v>
      </c>
      <c r="Q152" s="14" t="s">
        <v>69</v>
      </c>
      <c r="R152" s="16"/>
      <c r="S152" s="14" t="s">
        <v>861</v>
      </c>
      <c r="T152" s="14" t="s">
        <v>893</v>
      </c>
      <c r="U152" s="14" t="s">
        <v>54</v>
      </c>
      <c r="V152" s="14" t="s">
        <v>71</v>
      </c>
      <c r="W152" s="39" t="str">
        <f t="shared" si="1"/>
        <v>alp-receba-rapido-varejo-cons-dv360</v>
      </c>
      <c r="X152" s="40" t="str">
        <f t="shared" si="2"/>
        <v>receba-rapido-marca-display-comportamental-todos-none</v>
      </c>
      <c r="Y152" s="40" t="str">
        <f t="shared" si="3"/>
        <v>receba-rapido-marca-display-small_rectangle-180x150-receba_rapido_vendas-as_25-mais_comportamental-cpm</v>
      </c>
      <c r="Z152" s="41" t="str">
        <f t="shared" si="4"/>
        <v>alp-receba-rapido-varejo-cons</v>
      </c>
      <c r="AA152" s="41" t="str">
        <f t="shared" si="5"/>
        <v>dv360</v>
      </c>
      <c r="AB152" s="86" t="s">
        <v>912</v>
      </c>
      <c r="AC152" s="41" t="str">
        <f t="shared" si="7"/>
        <v>receba-rapido-varejo-dv360-marca-display-small_rectangle-receba_rapido_vendas-as_25-mais_comportamental</v>
      </c>
      <c r="AD152" s="41" t="str">
        <f t="shared" si="8"/>
        <v>varejo-dv360-marca-display-small_rectangle-180x150-receba_rapido_vendas-as_25-mais_comportamental-cpm</v>
      </c>
      <c r="AE152" s="41" t="str">
        <f t="shared" si="12"/>
        <v>receba-rapido-comportamental-small_rectangle-180x150-marca-cpm-receba_rapido_vendas-tag</v>
      </c>
    </row>
    <row r="153">
      <c r="A153" s="20" t="s">
        <v>36</v>
      </c>
      <c r="B153" s="18">
        <v>43909.0</v>
      </c>
      <c r="C153" s="18">
        <v>44227.0</v>
      </c>
      <c r="D153" s="26">
        <v>2.3933584E7</v>
      </c>
      <c r="E153" s="33">
        <v>2.70652939E8</v>
      </c>
      <c r="F153" s="33">
        <v>4.6522326E8</v>
      </c>
      <c r="G153" s="20" t="s">
        <v>41</v>
      </c>
      <c r="H153" s="20" t="s">
        <v>100</v>
      </c>
      <c r="I153" s="20" t="s">
        <v>900</v>
      </c>
      <c r="J153" s="20" t="s">
        <v>419</v>
      </c>
      <c r="K153" s="20" t="s">
        <v>890</v>
      </c>
      <c r="L153" s="20" t="s">
        <v>45</v>
      </c>
      <c r="M153" s="20" t="s">
        <v>66</v>
      </c>
      <c r="N153" s="20" t="s">
        <v>77</v>
      </c>
      <c r="O153" s="20" t="s">
        <v>78</v>
      </c>
      <c r="P153" s="20" t="s">
        <v>401</v>
      </c>
      <c r="Q153" s="20" t="s">
        <v>69</v>
      </c>
      <c r="R153" s="25"/>
      <c r="S153" s="20" t="s">
        <v>861</v>
      </c>
      <c r="T153" s="20" t="s">
        <v>893</v>
      </c>
      <c r="U153" s="20" t="s">
        <v>54</v>
      </c>
      <c r="V153" s="20" t="s">
        <v>71</v>
      </c>
      <c r="W153" s="39" t="str">
        <f t="shared" si="1"/>
        <v>alp-receba-rapido-varejo-cons-dv360</v>
      </c>
      <c r="X153" s="40" t="str">
        <f t="shared" si="2"/>
        <v>receba-rapido-marca-display-comportamental-todos-none</v>
      </c>
      <c r="Y153" s="40" t="str">
        <f t="shared" si="3"/>
        <v>receba-rapido-marca-display-halfpage-300x600-receba_rapido_vendas-as_25-mais_comportamental-cpm</v>
      </c>
      <c r="Z153" s="41" t="str">
        <f t="shared" si="4"/>
        <v>alp-receba-rapido-varejo-cons</v>
      </c>
      <c r="AA153" s="41" t="str">
        <f t="shared" si="5"/>
        <v>dv360</v>
      </c>
      <c r="AB153" s="41" t="s">
        <v>913</v>
      </c>
      <c r="AC153" s="41" t="str">
        <f t="shared" si="7"/>
        <v>receba-rapido-varejo-dv360-marca-display-halfpage-receba_rapido_vendas-as_25-mais_comportamental</v>
      </c>
      <c r="AD153" s="41" t="str">
        <f t="shared" si="8"/>
        <v>varejo-dv360-marca-display-halfpage-300x600-receba_rapido_vendas-as_25-mais_comportamental-cpm</v>
      </c>
      <c r="AE153" s="41" t="str">
        <f t="shared" si="12"/>
        <v>receba-rapido-comportamental-halfpage-300x600-marca-cpm-receba_rapido_vendas-tag</v>
      </c>
    </row>
    <row r="154">
      <c r="A154" s="14" t="s">
        <v>36</v>
      </c>
      <c r="B154" s="10">
        <v>43909.0</v>
      </c>
      <c r="C154" s="10">
        <v>44227.0</v>
      </c>
      <c r="D154" s="15">
        <v>2.3933584E7</v>
      </c>
      <c r="E154" s="34">
        <v>2.70652936E8</v>
      </c>
      <c r="F154" s="34">
        <v>4.65223257E8</v>
      </c>
      <c r="G154" s="14" t="s">
        <v>41</v>
      </c>
      <c r="H154" s="14" t="s">
        <v>100</v>
      </c>
      <c r="I154" s="14" t="s">
        <v>900</v>
      </c>
      <c r="J154" s="14" t="s">
        <v>419</v>
      </c>
      <c r="K154" s="14" t="s">
        <v>890</v>
      </c>
      <c r="L154" s="14" t="s">
        <v>45</v>
      </c>
      <c r="M154" s="14" t="s">
        <v>66</v>
      </c>
      <c r="N154" s="14" t="s">
        <v>80</v>
      </c>
      <c r="O154" s="14" t="s">
        <v>81</v>
      </c>
      <c r="P154" s="14" t="s">
        <v>401</v>
      </c>
      <c r="Q154" s="14" t="s">
        <v>69</v>
      </c>
      <c r="R154" s="16"/>
      <c r="S154" s="14" t="s">
        <v>861</v>
      </c>
      <c r="T154" s="14" t="s">
        <v>893</v>
      </c>
      <c r="U154" s="14" t="s">
        <v>54</v>
      </c>
      <c r="V154" s="14" t="s">
        <v>71</v>
      </c>
      <c r="W154" s="39" t="str">
        <f t="shared" si="1"/>
        <v>alp-receba-rapido-varejo-cons-dv360</v>
      </c>
      <c r="X154" s="40" t="str">
        <f t="shared" si="2"/>
        <v>receba-rapido-marca-display-comportamental-todos-none</v>
      </c>
      <c r="Y154" s="40" t="str">
        <f t="shared" si="3"/>
        <v>receba-rapido-marca-display-mobile_leaderboard-320x50-receba_rapido_vendas-as_25-mais_comportamental-cpm</v>
      </c>
      <c r="Z154" s="41" t="str">
        <f t="shared" si="4"/>
        <v>alp-receba-rapido-varejo-cons</v>
      </c>
      <c r="AA154" s="41" t="str">
        <f t="shared" si="5"/>
        <v>dv360</v>
      </c>
      <c r="AB154" s="86" t="s">
        <v>914</v>
      </c>
      <c r="AC154" s="41" t="str">
        <f t="shared" si="7"/>
        <v>receba-rapido-varejo-dv360-marca-display-mobile_leaderboard-receba_rapido_vendas-as_25-mais_comportamental</v>
      </c>
      <c r="AD154" s="41" t="str">
        <f t="shared" si="8"/>
        <v>varejo-dv360-marca-display-mobile_leaderboard-320x50-receba_rapido_vendas-as_25-mais_comportamental-cpm</v>
      </c>
      <c r="AE154" s="41" t="str">
        <f t="shared" si="12"/>
        <v>receba-rapido-comportamental-mobile_leaderboard-320x50-marca-cpm-receba_rapido_vendas-tag</v>
      </c>
    </row>
    <row r="155">
      <c r="A155" s="20" t="s">
        <v>36</v>
      </c>
      <c r="B155" s="18">
        <v>43909.0</v>
      </c>
      <c r="C155" s="18">
        <v>44227.0</v>
      </c>
      <c r="D155" s="26">
        <v>2.3933584E7</v>
      </c>
      <c r="E155" s="33">
        <v>2.70652933E8</v>
      </c>
      <c r="F155" s="33">
        <v>4.65223254E8</v>
      </c>
      <c r="G155" s="20" t="s">
        <v>41</v>
      </c>
      <c r="H155" s="20" t="s">
        <v>100</v>
      </c>
      <c r="I155" s="20" t="s">
        <v>900</v>
      </c>
      <c r="J155" s="20" t="s">
        <v>419</v>
      </c>
      <c r="K155" s="20" t="s">
        <v>890</v>
      </c>
      <c r="L155" s="20" t="s">
        <v>45</v>
      </c>
      <c r="M155" s="20" t="s">
        <v>66</v>
      </c>
      <c r="N155" s="20" t="s">
        <v>178</v>
      </c>
      <c r="O155" s="20" t="s">
        <v>179</v>
      </c>
      <c r="P155" s="20" t="s">
        <v>401</v>
      </c>
      <c r="Q155" s="20" t="s">
        <v>69</v>
      </c>
      <c r="R155" s="25"/>
      <c r="S155" s="20" t="s">
        <v>861</v>
      </c>
      <c r="T155" s="20" t="s">
        <v>893</v>
      </c>
      <c r="U155" s="20" t="s">
        <v>54</v>
      </c>
      <c r="V155" s="20" t="s">
        <v>71</v>
      </c>
      <c r="W155" s="39" t="str">
        <f t="shared" si="1"/>
        <v>alp-receba-rapido-varejo-cons-dv360</v>
      </c>
      <c r="X155" s="40" t="str">
        <f t="shared" si="2"/>
        <v>receba-rapido-marca-display-comportamental-todos-none</v>
      </c>
      <c r="Y155" s="40" t="str">
        <f t="shared" si="3"/>
        <v>receba-rapido-marca-display-large_mobile_banner-320x100-receba_rapido_vendas-as_25-mais_comportamental-cpm</v>
      </c>
      <c r="Z155" s="41" t="str">
        <f t="shared" si="4"/>
        <v>alp-receba-rapido-varejo-cons</v>
      </c>
      <c r="AA155" s="41" t="str">
        <f t="shared" si="5"/>
        <v>dv360</v>
      </c>
      <c r="AB155" s="86" t="s">
        <v>915</v>
      </c>
      <c r="AC155" s="41" t="str">
        <f t="shared" si="7"/>
        <v>receba-rapido-varejo-dv360-marca-display-large_mobile_banner-receba_rapido_vendas-as_25-mais_comportamental</v>
      </c>
      <c r="AD155" s="41" t="str">
        <f t="shared" si="8"/>
        <v>varejo-dv360-marca-display-large_mobile_banner-320x100-receba_rapido_vendas-as_25-mais_comportamental-cpm</v>
      </c>
      <c r="AE155" s="41" t="str">
        <f t="shared" si="12"/>
        <v>receba-rapido-comportamental-large_mobile_banner-320x100-marca-cpm-receba_rapido_vendas-tag</v>
      </c>
    </row>
    <row r="156">
      <c r="A156" s="14" t="s">
        <v>36</v>
      </c>
      <c r="B156" s="10">
        <v>43909.0</v>
      </c>
      <c r="C156" s="10">
        <v>44227.0</v>
      </c>
      <c r="D156" s="15">
        <v>2.3933584E7</v>
      </c>
      <c r="E156" s="34">
        <v>2.7065293E8</v>
      </c>
      <c r="F156" s="34">
        <v>4.65223251E8</v>
      </c>
      <c r="G156" s="14" t="s">
        <v>41</v>
      </c>
      <c r="H156" s="14" t="s">
        <v>100</v>
      </c>
      <c r="I156" s="14" t="s">
        <v>900</v>
      </c>
      <c r="J156" s="14" t="s">
        <v>419</v>
      </c>
      <c r="K156" s="14" t="s">
        <v>890</v>
      </c>
      <c r="L156" s="14" t="s">
        <v>45</v>
      </c>
      <c r="M156" s="14" t="s">
        <v>66</v>
      </c>
      <c r="N156" s="14" t="s">
        <v>171</v>
      </c>
      <c r="O156" s="14" t="s">
        <v>172</v>
      </c>
      <c r="P156" s="14" t="s">
        <v>401</v>
      </c>
      <c r="Q156" s="14" t="s">
        <v>69</v>
      </c>
      <c r="R156" s="16"/>
      <c r="S156" s="14" t="s">
        <v>861</v>
      </c>
      <c r="T156" s="14" t="s">
        <v>893</v>
      </c>
      <c r="U156" s="14" t="s">
        <v>54</v>
      </c>
      <c r="V156" s="14" t="s">
        <v>71</v>
      </c>
      <c r="W156" s="39" t="str">
        <f t="shared" si="1"/>
        <v>alp-receba-rapido-varejo-cons-dv360</v>
      </c>
      <c r="X156" s="40" t="str">
        <f t="shared" si="2"/>
        <v>receba-rapido-marca-display-comportamental-todos-none</v>
      </c>
      <c r="Y156" s="40" t="str">
        <f t="shared" si="3"/>
        <v>receba-rapido-marca-display-large_rectangle-336x280-receba_rapido_vendas-as_25-mais_comportamental-cpm</v>
      </c>
      <c r="Z156" s="41" t="str">
        <f t="shared" si="4"/>
        <v>alp-receba-rapido-varejo-cons</v>
      </c>
      <c r="AA156" s="41" t="str">
        <f t="shared" si="5"/>
        <v>dv360</v>
      </c>
      <c r="AB156" s="86" t="s">
        <v>916</v>
      </c>
      <c r="AC156" s="41" t="str">
        <f t="shared" si="7"/>
        <v>receba-rapido-varejo-dv360-marca-display-large_rectangle-receba_rapido_vendas-as_25-mais_comportamental</v>
      </c>
      <c r="AD156" s="41" t="str">
        <f t="shared" si="8"/>
        <v>varejo-dv360-marca-display-large_rectangle-336x280-receba_rapido_vendas-as_25-mais_comportamental-cpm</v>
      </c>
      <c r="AE156" s="41" t="str">
        <f t="shared" si="12"/>
        <v>receba-rapido-comportamental-large_rectangle-336x280-marca-cpm-receba_rapido_vendas-tag</v>
      </c>
    </row>
    <row r="157">
      <c r="A157" s="20" t="s">
        <v>36</v>
      </c>
      <c r="B157" s="18">
        <v>43909.0</v>
      </c>
      <c r="C157" s="18">
        <v>44227.0</v>
      </c>
      <c r="D157" s="26">
        <v>2.3933584E7</v>
      </c>
      <c r="E157" s="43"/>
      <c r="F157" s="43"/>
      <c r="G157" s="20" t="s">
        <v>41</v>
      </c>
      <c r="H157" s="20" t="s">
        <v>100</v>
      </c>
      <c r="I157" s="20" t="s">
        <v>900</v>
      </c>
      <c r="J157" s="20" t="s">
        <v>419</v>
      </c>
      <c r="K157" s="20" t="s">
        <v>890</v>
      </c>
      <c r="L157" s="20" t="s">
        <v>45</v>
      </c>
      <c r="M157" s="20" t="s">
        <v>86</v>
      </c>
      <c r="N157" s="20" t="s">
        <v>86</v>
      </c>
      <c r="O157" s="20" t="s">
        <v>87</v>
      </c>
      <c r="P157" s="20" t="s">
        <v>401</v>
      </c>
      <c r="Q157" s="20" t="s">
        <v>917</v>
      </c>
      <c r="R157" s="25"/>
      <c r="S157" s="20" t="s">
        <v>861</v>
      </c>
      <c r="T157" s="20" t="s">
        <v>893</v>
      </c>
      <c r="U157" s="20" t="s">
        <v>54</v>
      </c>
      <c r="V157" s="20" t="s">
        <v>89</v>
      </c>
      <c r="W157" s="39" t="str">
        <f t="shared" si="1"/>
        <v>alp-receba-rapido-varejo-cons-dv360</v>
      </c>
      <c r="X157" s="40" t="str">
        <f t="shared" si="2"/>
        <v>receba-rapido-marca-native-base_elegivel-todos-none</v>
      </c>
      <c r="Y157" s="40" t="str">
        <f t="shared" si="3"/>
        <v>receba-rapido-marca-native-native-627x627-receba_rapido_vendas-as_25-mais_comportamental-cpm</v>
      </c>
      <c r="Z157" s="41" t="str">
        <f t="shared" si="4"/>
        <v>alp-receba-rapido-varejo-cons</v>
      </c>
      <c r="AA157" s="41" t="str">
        <f t="shared" si="5"/>
        <v>dv360</v>
      </c>
      <c r="AB157" s="41" t="str">
        <f t="shared" ref="AB157:AB158" si="13">J157&amp;"-"&amp;H157&amp;"-"&amp;G157&amp;"-"&amp;O157&amp;"-"&amp;L157&amp;"-"&amp;M157&amp;"-"&amp;S157&amp;"-"&amp;R157</f>
        <v>varejo-dv360-cons-627x627-todos-native-as_25-mais_comportamental-</v>
      </c>
      <c r="AC157" s="41" t="str">
        <f t="shared" si="7"/>
        <v>receba-rapido-varejo-dv360-marca-native-native-receba_rapido_vendas-as_25-mais_comportamental</v>
      </c>
      <c r="AD157" s="41" t="str">
        <f t="shared" si="8"/>
        <v>varejo-dv360-marca-native-native-627x627-receba_rapido_vendas-as_25-mais_comportamental-cpm</v>
      </c>
      <c r="AE157" s="41" t="str">
        <f t="shared" si="12"/>
        <v>receba-rapido-base_elegivel-native-627x627-marca-cpm-receba_rapido_vendas-contador</v>
      </c>
    </row>
    <row r="158">
      <c r="A158" s="14" t="s">
        <v>36</v>
      </c>
      <c r="B158" s="10">
        <v>43909.0</v>
      </c>
      <c r="C158" s="10">
        <v>44227.0</v>
      </c>
      <c r="D158" s="15">
        <v>2.3933584E7</v>
      </c>
      <c r="E158" s="34">
        <v>2.70807393E8</v>
      </c>
      <c r="F158" s="34">
        <v>4.65326735E8</v>
      </c>
      <c r="G158" s="14" t="s">
        <v>41</v>
      </c>
      <c r="H158" s="14" t="s">
        <v>100</v>
      </c>
      <c r="I158" s="14" t="s">
        <v>900</v>
      </c>
      <c r="J158" s="14" t="s">
        <v>419</v>
      </c>
      <c r="K158" s="14" t="s">
        <v>890</v>
      </c>
      <c r="L158" s="14" t="s">
        <v>45</v>
      </c>
      <c r="M158" s="14" t="s">
        <v>86</v>
      </c>
      <c r="N158" s="14" t="s">
        <v>86</v>
      </c>
      <c r="O158" s="14" t="s">
        <v>96</v>
      </c>
      <c r="P158" s="14" t="s">
        <v>401</v>
      </c>
      <c r="Q158" s="14" t="s">
        <v>917</v>
      </c>
      <c r="R158" s="16"/>
      <c r="S158" s="14" t="s">
        <v>861</v>
      </c>
      <c r="T158" s="14" t="s">
        <v>893</v>
      </c>
      <c r="U158" s="14" t="s">
        <v>54</v>
      </c>
      <c r="V158" s="14" t="s">
        <v>89</v>
      </c>
      <c r="W158" s="39" t="str">
        <f t="shared" si="1"/>
        <v>alp-receba-rapido-varejo-cons-dv360</v>
      </c>
      <c r="X158" s="40" t="str">
        <f t="shared" si="2"/>
        <v>receba-rapido-marca-native-base_elegivel-todos-none</v>
      </c>
      <c r="Y158" s="40" t="str">
        <f t="shared" si="3"/>
        <v>receba-rapido-marca-native-native-1200x627-receba_rapido_vendas-as_25-mais_comportamental-cpm</v>
      </c>
      <c r="Z158" s="41" t="str">
        <f t="shared" si="4"/>
        <v>alp-receba-rapido-varejo-cons</v>
      </c>
      <c r="AA158" s="41" t="str">
        <f t="shared" si="5"/>
        <v>dv360</v>
      </c>
      <c r="AB158" s="41" t="str">
        <f t="shared" si="13"/>
        <v>varejo-dv360-cons-1200x627-todos-native-as_25-mais_comportamental-</v>
      </c>
      <c r="AC158" s="41" t="str">
        <f t="shared" si="7"/>
        <v>receba-rapido-varejo-dv360-marca-native-native-receba_rapido_vendas-as_25-mais_comportamental</v>
      </c>
      <c r="AD158" s="41" t="str">
        <f t="shared" si="8"/>
        <v>varejo-dv360-marca-native-native-1200x627-receba_rapido_vendas-as_25-mais_comportamental-cpm</v>
      </c>
      <c r="AE158" s="41" t="str">
        <f t="shared" si="12"/>
        <v>receba-rapido-base_elegivel-native-1200x627-marca-cpm-receba_rapido_vendas-contador</v>
      </c>
    </row>
    <row r="159">
      <c r="A159" s="20" t="s">
        <v>36</v>
      </c>
      <c r="B159" s="18">
        <v>43909.0</v>
      </c>
      <c r="C159" s="18">
        <v>44227.0</v>
      </c>
      <c r="D159" s="26">
        <v>2.3933584E7</v>
      </c>
      <c r="E159" s="33">
        <v>2.70652927E8</v>
      </c>
      <c r="F159" s="33">
        <v>4.65223248E8</v>
      </c>
      <c r="G159" s="20" t="s">
        <v>41</v>
      </c>
      <c r="H159" s="20" t="s">
        <v>100</v>
      </c>
      <c r="I159" s="20" t="s">
        <v>900</v>
      </c>
      <c r="J159" s="20" t="s">
        <v>419</v>
      </c>
      <c r="K159" s="20" t="s">
        <v>890</v>
      </c>
      <c r="L159" s="20" t="s">
        <v>45</v>
      </c>
      <c r="M159" s="20" t="s">
        <v>66</v>
      </c>
      <c r="N159" s="20" t="s">
        <v>74</v>
      </c>
      <c r="O159" s="20" t="s">
        <v>75</v>
      </c>
      <c r="P159" s="20" t="s">
        <v>401</v>
      </c>
      <c r="Q159" s="20" t="s">
        <v>69</v>
      </c>
      <c r="R159" s="25"/>
      <c r="S159" s="20" t="s">
        <v>861</v>
      </c>
      <c r="T159" s="20" t="s">
        <v>894</v>
      </c>
      <c r="U159" s="20" t="s">
        <v>54</v>
      </c>
      <c r="V159" s="20" t="s">
        <v>71</v>
      </c>
      <c r="W159" s="39" t="str">
        <f t="shared" si="1"/>
        <v>alp-receba-rapido-varejo-cons-dv360</v>
      </c>
      <c r="X159" s="40" t="str">
        <f t="shared" si="2"/>
        <v>receba-rapido-marca-display-comportamental-todos-none</v>
      </c>
      <c r="Y159" s="40" t="str">
        <f t="shared" si="3"/>
        <v>receba-rapido-marca-display-medium_rectangle-300x250-receba_rapido_fluxo-as_25-mais_comportamental-cpm</v>
      </c>
      <c r="Z159" s="41" t="str">
        <f t="shared" si="4"/>
        <v>alp-receba-rapido-varejo-cons</v>
      </c>
      <c r="AA159" s="41" t="str">
        <f t="shared" si="5"/>
        <v>dv360</v>
      </c>
      <c r="AB159" s="41" t="s">
        <v>918</v>
      </c>
      <c r="AC159" s="41" t="str">
        <f t="shared" si="7"/>
        <v>receba-rapido-varejo-dv360-marca-display-medium_rectangle-receba_rapido_fluxo-as_25-mais_comportamental</v>
      </c>
      <c r="AD159" s="41" t="str">
        <f t="shared" si="8"/>
        <v>varejo-dv360-marca-display-medium_rectangle-300x250-receba_rapido_fluxo-as_25-mais_comportamental-cpm</v>
      </c>
      <c r="AE159" s="41" t="str">
        <f t="shared" si="12"/>
        <v>receba-rapido-comportamental-medium_rectangle-300x250-marca-cpm-receba_rapido_fluxo-tag</v>
      </c>
    </row>
    <row r="160">
      <c r="A160" s="14" t="s">
        <v>36</v>
      </c>
      <c r="B160" s="10">
        <v>43909.0</v>
      </c>
      <c r="C160" s="10">
        <v>44227.0</v>
      </c>
      <c r="D160" s="15">
        <v>2.3933584E7</v>
      </c>
      <c r="E160" s="34">
        <v>2.70652924E8</v>
      </c>
      <c r="F160" s="34">
        <v>4.65223245E8</v>
      </c>
      <c r="G160" s="14" t="s">
        <v>41</v>
      </c>
      <c r="H160" s="14" t="s">
        <v>100</v>
      </c>
      <c r="I160" s="14" t="s">
        <v>900</v>
      </c>
      <c r="J160" s="14" t="s">
        <v>419</v>
      </c>
      <c r="K160" s="14" t="s">
        <v>890</v>
      </c>
      <c r="L160" s="14" t="s">
        <v>45</v>
      </c>
      <c r="M160" s="14" t="s">
        <v>66</v>
      </c>
      <c r="N160" s="14" t="s">
        <v>83</v>
      </c>
      <c r="O160" s="14" t="s">
        <v>84</v>
      </c>
      <c r="P160" s="14" t="s">
        <v>401</v>
      </c>
      <c r="Q160" s="14" t="s">
        <v>69</v>
      </c>
      <c r="R160" s="16"/>
      <c r="S160" s="14" t="s">
        <v>861</v>
      </c>
      <c r="T160" s="14" t="s">
        <v>894</v>
      </c>
      <c r="U160" s="14" t="s">
        <v>54</v>
      </c>
      <c r="V160" s="14" t="s">
        <v>71</v>
      </c>
      <c r="W160" s="39" t="str">
        <f t="shared" si="1"/>
        <v>alp-receba-rapido-varejo-cons-dv360</v>
      </c>
      <c r="X160" s="40" t="str">
        <f t="shared" si="2"/>
        <v>receba-rapido-marca-display-comportamental-todos-none</v>
      </c>
      <c r="Y160" s="40" t="str">
        <f t="shared" si="3"/>
        <v>receba-rapido-marca-display-leaderboard-728x90-receba_rapido_fluxo-as_25-mais_comportamental-cpm</v>
      </c>
      <c r="Z160" s="41" t="str">
        <f t="shared" si="4"/>
        <v>alp-receba-rapido-varejo-cons</v>
      </c>
      <c r="AA160" s="41" t="str">
        <f t="shared" si="5"/>
        <v>dv360</v>
      </c>
      <c r="AB160" s="41" t="s">
        <v>919</v>
      </c>
      <c r="AC160" s="41" t="str">
        <f t="shared" si="7"/>
        <v>receba-rapido-varejo-dv360-marca-display-leaderboard-receba_rapido_fluxo-as_25-mais_comportamental</v>
      </c>
      <c r="AD160" s="41" t="str">
        <f t="shared" si="8"/>
        <v>varejo-dv360-marca-display-leaderboard-728x90-receba_rapido_fluxo-as_25-mais_comportamental-cpm</v>
      </c>
      <c r="AE160" s="41" t="str">
        <f t="shared" si="12"/>
        <v>receba-rapido-comportamental-leaderboard-728x90-marca-cpm-receba_rapido_fluxo-tag</v>
      </c>
    </row>
    <row r="161">
      <c r="A161" s="20" t="s">
        <v>36</v>
      </c>
      <c r="B161" s="18">
        <v>43909.0</v>
      </c>
      <c r="C161" s="18">
        <v>44227.0</v>
      </c>
      <c r="D161" s="26">
        <v>2.3933584E7</v>
      </c>
      <c r="E161" s="33">
        <v>2.70652921E8</v>
      </c>
      <c r="F161" s="33">
        <v>4.65223242E8</v>
      </c>
      <c r="G161" s="20" t="s">
        <v>41</v>
      </c>
      <c r="H161" s="20" t="s">
        <v>100</v>
      </c>
      <c r="I161" s="20" t="s">
        <v>900</v>
      </c>
      <c r="J161" s="20" t="s">
        <v>419</v>
      </c>
      <c r="K161" s="20" t="s">
        <v>890</v>
      </c>
      <c r="L161" s="20" t="s">
        <v>45</v>
      </c>
      <c r="M161" s="20" t="s">
        <v>66</v>
      </c>
      <c r="N161" s="20" t="s">
        <v>67</v>
      </c>
      <c r="O161" s="20" t="s">
        <v>68</v>
      </c>
      <c r="P161" s="20" t="s">
        <v>401</v>
      </c>
      <c r="Q161" s="20" t="s">
        <v>69</v>
      </c>
      <c r="R161" s="25"/>
      <c r="S161" s="20" t="s">
        <v>861</v>
      </c>
      <c r="T161" s="20" t="s">
        <v>894</v>
      </c>
      <c r="U161" s="20" t="s">
        <v>54</v>
      </c>
      <c r="V161" s="20" t="s">
        <v>71</v>
      </c>
      <c r="W161" s="39" t="str">
        <f t="shared" si="1"/>
        <v>alp-receba-rapido-varejo-cons-dv360</v>
      </c>
      <c r="X161" s="40" t="str">
        <f t="shared" si="2"/>
        <v>receba-rapido-marca-display-comportamental-todos-none</v>
      </c>
      <c r="Y161" s="40" t="str">
        <f t="shared" si="3"/>
        <v>receba-rapido-marca-display-wide_skyscraper-160x600-receba_rapido_fluxo-as_25-mais_comportamental-cpm</v>
      </c>
      <c r="Z161" s="41" t="str">
        <f t="shared" si="4"/>
        <v>alp-receba-rapido-varejo-cons</v>
      </c>
      <c r="AA161" s="41" t="str">
        <f t="shared" si="5"/>
        <v>dv360</v>
      </c>
      <c r="AB161" s="41" t="s">
        <v>920</v>
      </c>
      <c r="AC161" s="41" t="str">
        <f t="shared" si="7"/>
        <v>receba-rapido-varejo-dv360-marca-display-wide_skyscraper-receba_rapido_fluxo-as_25-mais_comportamental</v>
      </c>
      <c r="AD161" s="41" t="str">
        <f t="shared" si="8"/>
        <v>varejo-dv360-marca-display-wide_skyscraper-160x600-receba_rapido_fluxo-as_25-mais_comportamental-cpm</v>
      </c>
      <c r="AE161" s="41" t="str">
        <f t="shared" si="12"/>
        <v>receba-rapido-comportamental-wide_skyscraper-160x600-marca-cpm-receba_rapido_fluxo-tag</v>
      </c>
    </row>
    <row r="162">
      <c r="A162" s="14" t="s">
        <v>36</v>
      </c>
      <c r="B162" s="10">
        <v>43909.0</v>
      </c>
      <c r="C162" s="10">
        <v>44227.0</v>
      </c>
      <c r="D162" s="15">
        <v>2.3933584E7</v>
      </c>
      <c r="E162" s="34">
        <v>2.70652918E8</v>
      </c>
      <c r="F162" s="34">
        <v>4.65223239E8</v>
      </c>
      <c r="G162" s="14" t="s">
        <v>41</v>
      </c>
      <c r="H162" s="14" t="s">
        <v>100</v>
      </c>
      <c r="I162" s="14" t="s">
        <v>900</v>
      </c>
      <c r="J162" s="14" t="s">
        <v>419</v>
      </c>
      <c r="K162" s="14" t="s">
        <v>890</v>
      </c>
      <c r="L162" s="14" t="s">
        <v>45</v>
      </c>
      <c r="M162" s="14" t="s">
        <v>66</v>
      </c>
      <c r="N162" s="14" t="s">
        <v>190</v>
      </c>
      <c r="O162" s="14" t="s">
        <v>191</v>
      </c>
      <c r="P162" s="14" t="s">
        <v>401</v>
      </c>
      <c r="Q162" s="14" t="s">
        <v>69</v>
      </c>
      <c r="R162" s="16"/>
      <c r="S162" s="14" t="s">
        <v>861</v>
      </c>
      <c r="T162" s="14" t="s">
        <v>894</v>
      </c>
      <c r="U162" s="14" t="s">
        <v>54</v>
      </c>
      <c r="V162" s="14" t="s">
        <v>71</v>
      </c>
      <c r="W162" s="39" t="str">
        <f t="shared" si="1"/>
        <v>alp-receba-rapido-varejo-cons-dv360</v>
      </c>
      <c r="X162" s="40" t="str">
        <f t="shared" si="2"/>
        <v>receba-rapido-marca-display-comportamental-todos-none</v>
      </c>
      <c r="Y162" s="40" t="str">
        <f t="shared" si="3"/>
        <v>receba-rapido-marca-display-small_rectangle-180x150-receba_rapido_fluxo-as_25-mais_comportamental-cpm</v>
      </c>
      <c r="Z162" s="41" t="str">
        <f t="shared" si="4"/>
        <v>alp-receba-rapido-varejo-cons</v>
      </c>
      <c r="AA162" s="41" t="str">
        <f t="shared" si="5"/>
        <v>dv360</v>
      </c>
      <c r="AB162" s="41" t="s">
        <v>921</v>
      </c>
      <c r="AC162" s="41" t="str">
        <f t="shared" si="7"/>
        <v>receba-rapido-varejo-dv360-marca-display-small_rectangle-receba_rapido_fluxo-as_25-mais_comportamental</v>
      </c>
      <c r="AD162" s="41" t="str">
        <f t="shared" si="8"/>
        <v>varejo-dv360-marca-display-small_rectangle-180x150-receba_rapido_fluxo-as_25-mais_comportamental-cpm</v>
      </c>
      <c r="AE162" s="41" t="str">
        <f t="shared" si="12"/>
        <v>receba-rapido-comportamental-small_rectangle-180x150-marca-cpm-receba_rapido_fluxo-tag</v>
      </c>
    </row>
    <row r="163">
      <c r="A163" s="20" t="s">
        <v>36</v>
      </c>
      <c r="B163" s="18">
        <v>43909.0</v>
      </c>
      <c r="C163" s="18">
        <v>44227.0</v>
      </c>
      <c r="D163" s="26">
        <v>2.3933584E7</v>
      </c>
      <c r="E163" s="33">
        <v>2.70652915E8</v>
      </c>
      <c r="F163" s="33">
        <v>4.65223236E8</v>
      </c>
      <c r="G163" s="20" t="s">
        <v>41</v>
      </c>
      <c r="H163" s="20" t="s">
        <v>100</v>
      </c>
      <c r="I163" s="20" t="s">
        <v>900</v>
      </c>
      <c r="J163" s="20" t="s">
        <v>419</v>
      </c>
      <c r="K163" s="20" t="s">
        <v>890</v>
      </c>
      <c r="L163" s="20" t="s">
        <v>45</v>
      </c>
      <c r="M163" s="20" t="s">
        <v>66</v>
      </c>
      <c r="N163" s="20" t="s">
        <v>77</v>
      </c>
      <c r="O163" s="20" t="s">
        <v>78</v>
      </c>
      <c r="P163" s="20" t="s">
        <v>401</v>
      </c>
      <c r="Q163" s="20" t="s">
        <v>69</v>
      </c>
      <c r="R163" s="25"/>
      <c r="S163" s="20" t="s">
        <v>861</v>
      </c>
      <c r="T163" s="20" t="s">
        <v>894</v>
      </c>
      <c r="U163" s="20" t="s">
        <v>54</v>
      </c>
      <c r="V163" s="20" t="s">
        <v>71</v>
      </c>
      <c r="W163" s="39" t="str">
        <f t="shared" si="1"/>
        <v>alp-receba-rapido-varejo-cons-dv360</v>
      </c>
      <c r="X163" s="40" t="str">
        <f t="shared" si="2"/>
        <v>receba-rapido-marca-display-comportamental-todos-none</v>
      </c>
      <c r="Y163" s="40" t="str">
        <f t="shared" si="3"/>
        <v>receba-rapido-marca-display-halfpage-300x600-receba_rapido_fluxo-as_25-mais_comportamental-cpm</v>
      </c>
      <c r="Z163" s="41" t="str">
        <f t="shared" si="4"/>
        <v>alp-receba-rapido-varejo-cons</v>
      </c>
      <c r="AA163" s="41" t="str">
        <f t="shared" si="5"/>
        <v>dv360</v>
      </c>
      <c r="AB163" s="41" t="s">
        <v>922</v>
      </c>
      <c r="AC163" s="41" t="str">
        <f t="shared" si="7"/>
        <v>receba-rapido-varejo-dv360-marca-display-halfpage-receba_rapido_fluxo-as_25-mais_comportamental</v>
      </c>
      <c r="AD163" s="41" t="str">
        <f t="shared" si="8"/>
        <v>varejo-dv360-marca-display-halfpage-300x600-receba_rapido_fluxo-as_25-mais_comportamental-cpm</v>
      </c>
      <c r="AE163" s="41" t="str">
        <f t="shared" si="12"/>
        <v>receba-rapido-comportamental-halfpage-300x600-marca-cpm-receba_rapido_fluxo-tag</v>
      </c>
    </row>
    <row r="164">
      <c r="A164" s="14" t="s">
        <v>36</v>
      </c>
      <c r="B164" s="10">
        <v>43909.0</v>
      </c>
      <c r="C164" s="10">
        <v>44227.0</v>
      </c>
      <c r="D164" s="15">
        <v>2.3933584E7</v>
      </c>
      <c r="E164" s="34">
        <v>2.70652912E8</v>
      </c>
      <c r="F164" s="34">
        <v>4.65223233E8</v>
      </c>
      <c r="G164" s="14" t="s">
        <v>41</v>
      </c>
      <c r="H164" s="14" t="s">
        <v>100</v>
      </c>
      <c r="I164" s="14" t="s">
        <v>900</v>
      </c>
      <c r="J164" s="14" t="s">
        <v>419</v>
      </c>
      <c r="K164" s="14" t="s">
        <v>890</v>
      </c>
      <c r="L164" s="14" t="s">
        <v>45</v>
      </c>
      <c r="M164" s="14" t="s">
        <v>66</v>
      </c>
      <c r="N164" s="14" t="s">
        <v>80</v>
      </c>
      <c r="O164" s="14" t="s">
        <v>81</v>
      </c>
      <c r="P164" s="14" t="s">
        <v>401</v>
      </c>
      <c r="Q164" s="14" t="s">
        <v>69</v>
      </c>
      <c r="R164" s="16"/>
      <c r="S164" s="14" t="s">
        <v>861</v>
      </c>
      <c r="T164" s="14" t="s">
        <v>894</v>
      </c>
      <c r="U164" s="14" t="s">
        <v>54</v>
      </c>
      <c r="V164" s="14" t="s">
        <v>71</v>
      </c>
      <c r="W164" s="39" t="str">
        <f t="shared" si="1"/>
        <v>alp-receba-rapido-varejo-cons-dv360</v>
      </c>
      <c r="X164" s="40" t="str">
        <f t="shared" si="2"/>
        <v>receba-rapido-marca-display-comportamental-todos-none</v>
      </c>
      <c r="Y164" s="40" t="str">
        <f t="shared" si="3"/>
        <v>receba-rapido-marca-display-mobile_leaderboard-320x50-receba_rapido_fluxo-as_25-mais_comportamental-cpm</v>
      </c>
      <c r="Z164" s="41" t="str">
        <f t="shared" si="4"/>
        <v>alp-receba-rapido-varejo-cons</v>
      </c>
      <c r="AA164" s="41" t="str">
        <f t="shared" si="5"/>
        <v>dv360</v>
      </c>
      <c r="AB164" s="41" t="s">
        <v>923</v>
      </c>
      <c r="AC164" s="41" t="str">
        <f t="shared" si="7"/>
        <v>receba-rapido-varejo-dv360-marca-display-mobile_leaderboard-receba_rapido_fluxo-as_25-mais_comportamental</v>
      </c>
      <c r="AD164" s="41" t="str">
        <f t="shared" si="8"/>
        <v>varejo-dv360-marca-display-mobile_leaderboard-320x50-receba_rapido_fluxo-as_25-mais_comportamental-cpm</v>
      </c>
      <c r="AE164" s="41" t="str">
        <f t="shared" si="12"/>
        <v>receba-rapido-comportamental-mobile_leaderboard-320x50-marca-cpm-receba_rapido_fluxo-tag</v>
      </c>
    </row>
    <row r="165">
      <c r="A165" s="20" t="s">
        <v>36</v>
      </c>
      <c r="B165" s="18">
        <v>43909.0</v>
      </c>
      <c r="C165" s="18">
        <v>44227.0</v>
      </c>
      <c r="D165" s="26">
        <v>2.3933584E7</v>
      </c>
      <c r="E165" s="33">
        <v>2.70652909E8</v>
      </c>
      <c r="F165" s="33">
        <v>4.6522323E8</v>
      </c>
      <c r="G165" s="20" t="s">
        <v>41</v>
      </c>
      <c r="H165" s="20" t="s">
        <v>100</v>
      </c>
      <c r="I165" s="20" t="s">
        <v>900</v>
      </c>
      <c r="J165" s="20" t="s">
        <v>419</v>
      </c>
      <c r="K165" s="20" t="s">
        <v>890</v>
      </c>
      <c r="L165" s="20" t="s">
        <v>45</v>
      </c>
      <c r="M165" s="20" t="s">
        <v>66</v>
      </c>
      <c r="N165" s="20" t="s">
        <v>178</v>
      </c>
      <c r="O165" s="20" t="s">
        <v>179</v>
      </c>
      <c r="P165" s="20" t="s">
        <v>401</v>
      </c>
      <c r="Q165" s="20" t="s">
        <v>69</v>
      </c>
      <c r="R165" s="25"/>
      <c r="S165" s="20" t="s">
        <v>861</v>
      </c>
      <c r="T165" s="20" t="s">
        <v>894</v>
      </c>
      <c r="U165" s="20" t="s">
        <v>54</v>
      </c>
      <c r="V165" s="20" t="s">
        <v>71</v>
      </c>
      <c r="W165" s="39" t="str">
        <f t="shared" si="1"/>
        <v>alp-receba-rapido-varejo-cons-dv360</v>
      </c>
      <c r="X165" s="40" t="str">
        <f t="shared" si="2"/>
        <v>receba-rapido-marca-display-comportamental-todos-none</v>
      </c>
      <c r="Y165" s="40" t="str">
        <f t="shared" si="3"/>
        <v>receba-rapido-marca-display-large_mobile_banner-320x100-receba_rapido_fluxo-as_25-mais_comportamental-cpm</v>
      </c>
      <c r="Z165" s="41" t="str">
        <f t="shared" si="4"/>
        <v>alp-receba-rapido-varejo-cons</v>
      </c>
      <c r="AA165" s="41" t="str">
        <f t="shared" si="5"/>
        <v>dv360</v>
      </c>
      <c r="AB165" s="41" t="s">
        <v>924</v>
      </c>
      <c r="AC165" s="41" t="str">
        <f t="shared" si="7"/>
        <v>receba-rapido-varejo-dv360-marca-display-large_mobile_banner-receba_rapido_fluxo-as_25-mais_comportamental</v>
      </c>
      <c r="AD165" s="41" t="str">
        <f t="shared" si="8"/>
        <v>varejo-dv360-marca-display-large_mobile_banner-320x100-receba_rapido_fluxo-as_25-mais_comportamental-cpm</v>
      </c>
      <c r="AE165" s="41" t="str">
        <f t="shared" si="12"/>
        <v>receba-rapido-comportamental-large_mobile_banner-320x100-marca-cpm-receba_rapido_fluxo-tag</v>
      </c>
    </row>
    <row r="166">
      <c r="A166" s="14" t="s">
        <v>36</v>
      </c>
      <c r="B166" s="10">
        <v>43909.0</v>
      </c>
      <c r="C166" s="10">
        <v>44227.0</v>
      </c>
      <c r="D166" s="15">
        <v>2.3933584E7</v>
      </c>
      <c r="E166" s="34">
        <v>2.70652906E8</v>
      </c>
      <c r="F166" s="34">
        <v>4.65223227E8</v>
      </c>
      <c r="G166" s="14" t="s">
        <v>41</v>
      </c>
      <c r="H166" s="14" t="s">
        <v>100</v>
      </c>
      <c r="I166" s="14" t="s">
        <v>900</v>
      </c>
      <c r="J166" s="14" t="s">
        <v>419</v>
      </c>
      <c r="K166" s="14" t="s">
        <v>890</v>
      </c>
      <c r="L166" s="14" t="s">
        <v>45</v>
      </c>
      <c r="M166" s="14" t="s">
        <v>66</v>
      </c>
      <c r="N166" s="14" t="s">
        <v>171</v>
      </c>
      <c r="O166" s="14" t="s">
        <v>172</v>
      </c>
      <c r="P166" s="14" t="s">
        <v>401</v>
      </c>
      <c r="Q166" s="14" t="s">
        <v>69</v>
      </c>
      <c r="R166" s="16"/>
      <c r="S166" s="14" t="s">
        <v>861</v>
      </c>
      <c r="T166" s="14" t="s">
        <v>894</v>
      </c>
      <c r="U166" s="14" t="s">
        <v>54</v>
      </c>
      <c r="V166" s="14" t="s">
        <v>71</v>
      </c>
      <c r="W166" s="39" t="str">
        <f t="shared" si="1"/>
        <v>alp-receba-rapido-varejo-cons-dv360</v>
      </c>
      <c r="X166" s="40" t="str">
        <f t="shared" si="2"/>
        <v>receba-rapido-marca-display-comportamental-todos-none</v>
      </c>
      <c r="Y166" s="40" t="str">
        <f t="shared" si="3"/>
        <v>receba-rapido-marca-display-large_rectangle-336x280-receba_rapido_fluxo-as_25-mais_comportamental-cpm</v>
      </c>
      <c r="Z166" s="41" t="str">
        <f t="shared" si="4"/>
        <v>alp-receba-rapido-varejo-cons</v>
      </c>
      <c r="AA166" s="41" t="str">
        <f t="shared" si="5"/>
        <v>dv360</v>
      </c>
      <c r="AB166" s="41" t="s">
        <v>925</v>
      </c>
      <c r="AC166" s="41" t="str">
        <f t="shared" si="7"/>
        <v>receba-rapido-varejo-dv360-marca-display-large_rectangle-receba_rapido_fluxo-as_25-mais_comportamental</v>
      </c>
      <c r="AD166" s="41" t="str">
        <f t="shared" si="8"/>
        <v>varejo-dv360-marca-display-large_rectangle-336x280-receba_rapido_fluxo-as_25-mais_comportamental-cpm</v>
      </c>
      <c r="AE166" s="41" t="str">
        <f t="shared" si="12"/>
        <v>receba-rapido-comportamental-large_rectangle-336x280-marca-cpm-receba_rapido_fluxo-tag</v>
      </c>
    </row>
    <row r="167">
      <c r="A167" s="20" t="s">
        <v>36</v>
      </c>
      <c r="B167" s="18">
        <v>43909.0</v>
      </c>
      <c r="C167" s="18">
        <v>44227.0</v>
      </c>
      <c r="D167" s="26">
        <v>2.3933584E7</v>
      </c>
      <c r="E167" s="43"/>
      <c r="F167" s="43"/>
      <c r="G167" s="20" t="s">
        <v>41</v>
      </c>
      <c r="H167" s="20" t="s">
        <v>100</v>
      </c>
      <c r="I167" s="20" t="s">
        <v>900</v>
      </c>
      <c r="J167" s="20" t="s">
        <v>419</v>
      </c>
      <c r="K167" s="20" t="s">
        <v>890</v>
      </c>
      <c r="L167" s="20" t="s">
        <v>45</v>
      </c>
      <c r="M167" s="20" t="s">
        <v>86</v>
      </c>
      <c r="N167" s="20" t="s">
        <v>86</v>
      </c>
      <c r="O167" s="20" t="s">
        <v>87</v>
      </c>
      <c r="P167" s="20" t="s">
        <v>401</v>
      </c>
      <c r="Q167" s="20" t="s">
        <v>917</v>
      </c>
      <c r="R167" s="25"/>
      <c r="S167" s="20" t="s">
        <v>861</v>
      </c>
      <c r="T167" s="20" t="s">
        <v>894</v>
      </c>
      <c r="U167" s="20" t="s">
        <v>54</v>
      </c>
      <c r="V167" s="20" t="s">
        <v>89</v>
      </c>
      <c r="W167" s="39" t="str">
        <f t="shared" si="1"/>
        <v>alp-receba-rapido-varejo-cons-dv360</v>
      </c>
      <c r="X167" s="40" t="str">
        <f t="shared" si="2"/>
        <v>receba-rapido-marca-native-base_elegivel-todos-none</v>
      </c>
      <c r="Y167" s="40" t="str">
        <f t="shared" si="3"/>
        <v>receba-rapido-marca-native-native-627x627-receba_rapido_fluxo-as_25-mais_comportamental-cpm</v>
      </c>
      <c r="Z167" s="41" t="str">
        <f t="shared" si="4"/>
        <v>alp-receba-rapido-varejo-cons</v>
      </c>
      <c r="AA167" s="41" t="str">
        <f t="shared" si="5"/>
        <v>dv360</v>
      </c>
      <c r="AB167" s="41" t="str">
        <f t="shared" ref="AB167:AB303" si="14">J167&amp;"-"&amp;H167&amp;"-"&amp;G167&amp;"-"&amp;O167&amp;"-"&amp;L167&amp;"-"&amp;M167&amp;"-"&amp;S167&amp;"-"&amp;R167</f>
        <v>varejo-dv360-cons-627x627-todos-native-as_25-mais_comportamental-</v>
      </c>
      <c r="AC167" s="41" t="str">
        <f t="shared" si="7"/>
        <v>receba-rapido-varejo-dv360-marca-native-native-receba_rapido_fluxo-as_25-mais_comportamental</v>
      </c>
      <c r="AD167" s="41" t="str">
        <f t="shared" si="8"/>
        <v>varejo-dv360-marca-native-native-627x627-receba_rapido_fluxo-as_25-mais_comportamental-cpm</v>
      </c>
      <c r="AE167" s="41" t="str">
        <f t="shared" si="12"/>
        <v>receba-rapido-base_elegivel-native-627x627-marca-cpm-receba_rapido_fluxo-contador</v>
      </c>
    </row>
    <row r="168">
      <c r="A168" s="14" t="s">
        <v>36</v>
      </c>
      <c r="B168" s="10">
        <v>43909.0</v>
      </c>
      <c r="C168" s="10">
        <v>44227.0</v>
      </c>
      <c r="D168" s="15">
        <v>2.3933584E7</v>
      </c>
      <c r="E168" s="34">
        <v>2.70463853E8</v>
      </c>
      <c r="F168" s="34">
        <v>4.65326744E8</v>
      </c>
      <c r="G168" s="14" t="s">
        <v>41</v>
      </c>
      <c r="H168" s="14" t="s">
        <v>100</v>
      </c>
      <c r="I168" s="14" t="s">
        <v>900</v>
      </c>
      <c r="J168" s="14" t="s">
        <v>419</v>
      </c>
      <c r="K168" s="14" t="s">
        <v>890</v>
      </c>
      <c r="L168" s="14" t="s">
        <v>45</v>
      </c>
      <c r="M168" s="14" t="s">
        <v>86</v>
      </c>
      <c r="N168" s="14" t="s">
        <v>86</v>
      </c>
      <c r="O168" s="14" t="s">
        <v>96</v>
      </c>
      <c r="P168" s="14" t="s">
        <v>401</v>
      </c>
      <c r="Q168" s="14" t="s">
        <v>917</v>
      </c>
      <c r="R168" s="16"/>
      <c r="S168" s="14" t="s">
        <v>861</v>
      </c>
      <c r="T168" s="14" t="s">
        <v>894</v>
      </c>
      <c r="U168" s="14" t="s">
        <v>54</v>
      </c>
      <c r="V168" s="14" t="s">
        <v>89</v>
      </c>
      <c r="W168" s="39" t="str">
        <f t="shared" si="1"/>
        <v>alp-receba-rapido-varejo-cons-dv360</v>
      </c>
      <c r="X168" s="40" t="str">
        <f t="shared" si="2"/>
        <v>receba-rapido-marca-native-base_elegivel-todos-none</v>
      </c>
      <c r="Y168" s="40" t="str">
        <f t="shared" si="3"/>
        <v>receba-rapido-marca-native-native-1200x627-receba_rapido_fluxo-as_25-mais_comportamental-cpm</v>
      </c>
      <c r="Z168" s="41" t="str">
        <f t="shared" si="4"/>
        <v>alp-receba-rapido-varejo-cons</v>
      </c>
      <c r="AA168" s="41" t="str">
        <f t="shared" si="5"/>
        <v>dv360</v>
      </c>
      <c r="AB168" s="41" t="str">
        <f t="shared" si="14"/>
        <v>varejo-dv360-cons-1200x627-todos-native-as_25-mais_comportamental-</v>
      </c>
      <c r="AC168" s="41" t="str">
        <f t="shared" si="7"/>
        <v>receba-rapido-varejo-dv360-marca-native-native-receba_rapido_fluxo-as_25-mais_comportamental</v>
      </c>
      <c r="AD168" s="41" t="str">
        <f t="shared" si="8"/>
        <v>varejo-dv360-marca-native-native-1200x627-receba_rapido_fluxo-as_25-mais_comportamental-cpm</v>
      </c>
      <c r="AE168" s="41" t="str">
        <f t="shared" si="12"/>
        <v>receba-rapido-base_elegivel-native-1200x627-marca-cpm-receba_rapido_fluxo-contador</v>
      </c>
    </row>
    <row r="169">
      <c r="A169" s="20" t="s">
        <v>36</v>
      </c>
      <c r="B169" s="18">
        <v>43903.0</v>
      </c>
      <c r="C169" s="18">
        <v>44227.0</v>
      </c>
      <c r="D169" s="26">
        <v>2.390908E7</v>
      </c>
      <c r="E169" s="33">
        <v>2.70795697E8</v>
      </c>
      <c r="F169" s="33">
        <v>4.65391637E8</v>
      </c>
      <c r="G169" s="20" t="s">
        <v>397</v>
      </c>
      <c r="H169" s="20" t="s">
        <v>100</v>
      </c>
      <c r="I169" s="20" t="s">
        <v>862</v>
      </c>
      <c r="J169" s="20" t="s">
        <v>419</v>
      </c>
      <c r="K169" s="20" t="s">
        <v>420</v>
      </c>
      <c r="L169" s="20" t="s">
        <v>45</v>
      </c>
      <c r="M169" s="20" t="s">
        <v>86</v>
      </c>
      <c r="N169" s="20" t="s">
        <v>86</v>
      </c>
      <c r="O169" s="20" t="s">
        <v>48</v>
      </c>
      <c r="P169" s="20" t="s">
        <v>401</v>
      </c>
      <c r="Q169" s="20" t="s">
        <v>69</v>
      </c>
      <c r="R169" s="25"/>
      <c r="S169" s="20" t="s">
        <v>863</v>
      </c>
      <c r="T169" s="20" t="s">
        <v>853</v>
      </c>
      <c r="U169" s="20" t="s">
        <v>54</v>
      </c>
      <c r="V169" s="20" t="s">
        <v>89</v>
      </c>
      <c r="W169" s="16" t="str">
        <f t="shared" si="1"/>
        <v>alp-aquisicao-varejo-awa-dv360</v>
      </c>
      <c r="X169" s="16" t="str">
        <f t="shared" si="2"/>
        <v>aquisicao-marca-native-comportamental-todos-none</v>
      </c>
      <c r="Y169" s="16" t="str">
        <f t="shared" si="3"/>
        <v>aquisicao-marca-native-native-648x648-voce_e_cielo_stress-as_25_in_market_e_concorrencia-cpm</v>
      </c>
      <c r="Z169" s="17" t="str">
        <f t="shared" si="4"/>
        <v>alp-aquisicao-varejo-awa</v>
      </c>
      <c r="AA169" s="17" t="str">
        <f t="shared" si="5"/>
        <v>dv360</v>
      </c>
      <c r="AB169" s="17" t="str">
        <f t="shared" si="14"/>
        <v>varejo-dv360-awa-648x648-todos-native-as_25_in_market_e_concorrencia-</v>
      </c>
      <c r="AC169" s="17" t="str">
        <f t="shared" si="7"/>
        <v>aquisicao-varejo-dv360-marca-native-native-voce_e_cielo_stress-as_25_in_market_e_concorrencia</v>
      </c>
      <c r="AD169" s="17" t="str">
        <f t="shared" si="8"/>
        <v>varejo-dv360-marca-native-native-648x648-voce_e_cielo_stress-as_25_in_market_e_concorrencia-cpm</v>
      </c>
      <c r="AE169" s="17" t="str">
        <f t="shared" si="12"/>
        <v>aquisicao-comportamental-native-648x648-marca-cpm-voce_e_cielo_stress-contador</v>
      </c>
    </row>
    <row r="170">
      <c r="A170" s="14" t="s">
        <v>36</v>
      </c>
      <c r="B170" s="10">
        <v>43903.0</v>
      </c>
      <c r="C170" s="10">
        <v>44227.0</v>
      </c>
      <c r="D170" s="15">
        <v>2.390908E7</v>
      </c>
      <c r="E170" s="36"/>
      <c r="F170" s="36"/>
      <c r="G170" s="14" t="s">
        <v>397</v>
      </c>
      <c r="H170" s="14" t="s">
        <v>100</v>
      </c>
      <c r="I170" s="14" t="s">
        <v>860</v>
      </c>
      <c r="J170" s="14" t="s">
        <v>419</v>
      </c>
      <c r="K170" s="14" t="s">
        <v>420</v>
      </c>
      <c r="L170" s="14" t="s">
        <v>45</v>
      </c>
      <c r="M170" s="14" t="s">
        <v>86</v>
      </c>
      <c r="N170" s="14" t="s">
        <v>86</v>
      </c>
      <c r="O170" s="14" t="s">
        <v>48</v>
      </c>
      <c r="P170" s="14" t="s">
        <v>401</v>
      </c>
      <c r="Q170" s="14" t="s">
        <v>69</v>
      </c>
      <c r="R170" s="16"/>
      <c r="S170" s="14" t="s">
        <v>861</v>
      </c>
      <c r="T170" s="14" t="s">
        <v>853</v>
      </c>
      <c r="U170" s="14" t="s">
        <v>54</v>
      </c>
      <c r="V170" s="14" t="s">
        <v>89</v>
      </c>
      <c r="W170" s="21" t="str">
        <f t="shared" si="1"/>
        <v>alp-aquisicao-varejo-awa-dv360</v>
      </c>
      <c r="X170" s="21" t="str">
        <f t="shared" si="2"/>
        <v>aquisicao-marca-native-comportamental-todos-none</v>
      </c>
      <c r="Y170" s="21" t="str">
        <f t="shared" si="3"/>
        <v>aquisicao-marca-native-native-648x648-voce_e_cielo_stress-as_25-mais_comportamental-cpm</v>
      </c>
      <c r="Z170" s="22" t="str">
        <f t="shared" si="4"/>
        <v>alp-aquisicao-varejo-awa</v>
      </c>
      <c r="AA170" s="22" t="str">
        <f t="shared" si="5"/>
        <v>dv360</v>
      </c>
      <c r="AB170" s="22" t="str">
        <f t="shared" si="14"/>
        <v>varejo-dv360-awa-648x648-todos-native-as_25-mais_comportamental-</v>
      </c>
      <c r="AC170" s="22" t="str">
        <f t="shared" si="7"/>
        <v>aquisicao-varejo-dv360-marca-native-native-voce_e_cielo_stress-as_25-mais_comportamental</v>
      </c>
      <c r="AD170" s="22" t="str">
        <f t="shared" si="8"/>
        <v>varejo-dv360-marca-native-native-648x648-voce_e_cielo_stress-as_25-mais_comportamental-cpm</v>
      </c>
      <c r="AE170" s="22" t="str">
        <f t="shared" si="12"/>
        <v>aquisicao-comportamental-native-648x648-marca-cpm-voce_e_cielo_stress-contador</v>
      </c>
    </row>
    <row r="171">
      <c r="A171" s="20" t="s">
        <v>36</v>
      </c>
      <c r="B171" s="18">
        <v>43909.0</v>
      </c>
      <c r="C171" s="18">
        <v>44227.0</v>
      </c>
      <c r="D171" s="26">
        <v>2.3933584E7</v>
      </c>
      <c r="E171" s="33">
        <v>2.70783796E8</v>
      </c>
      <c r="F171" s="26">
        <v>4.65349266E8</v>
      </c>
      <c r="G171" s="20" t="s">
        <v>41</v>
      </c>
      <c r="H171" s="20" t="s">
        <v>64</v>
      </c>
      <c r="I171" s="20" t="s">
        <v>65</v>
      </c>
      <c r="J171" s="20" t="s">
        <v>419</v>
      </c>
      <c r="K171" s="20" t="s">
        <v>890</v>
      </c>
      <c r="L171" s="20" t="s">
        <v>45</v>
      </c>
      <c r="M171" s="20" t="s">
        <v>66</v>
      </c>
      <c r="N171" s="20" t="s">
        <v>74</v>
      </c>
      <c r="O171" s="20" t="s">
        <v>75</v>
      </c>
      <c r="P171" s="20" t="s">
        <v>401</v>
      </c>
      <c r="Q171" s="20" t="s">
        <v>69</v>
      </c>
      <c r="R171" s="25"/>
      <c r="S171" s="20" t="s">
        <v>859</v>
      </c>
      <c r="T171" s="20" t="s">
        <v>891</v>
      </c>
      <c r="U171" s="20" t="s">
        <v>54</v>
      </c>
      <c r="V171" s="20" t="s">
        <v>71</v>
      </c>
      <c r="W171" s="16" t="str">
        <f t="shared" si="1"/>
        <v>alp-receba-rapido-varejo-cons-verizon</v>
      </c>
      <c r="X171" s="16" t="str">
        <f t="shared" si="2"/>
        <v>receba-rapido-marca-display-comportamental-todos-none</v>
      </c>
      <c r="Y171" s="16" t="str">
        <f t="shared" si="3"/>
        <v>receba-rapido-marca-display-medium_rectangle-300x250-receba_rapido_estoque-base_legada_ elegivel_cielo-cpm</v>
      </c>
      <c r="Z171" s="17" t="str">
        <f t="shared" si="4"/>
        <v>alp-receba-rapido-varejo-cons</v>
      </c>
      <c r="AA171" s="17" t="str">
        <f t="shared" si="5"/>
        <v>verizon</v>
      </c>
      <c r="AB171" s="17" t="str">
        <f t="shared" si="14"/>
        <v>varejo-verizon-cons-300x250-todos-display-base_legada_ elegivel_cielo-</v>
      </c>
      <c r="AC171" s="17" t="str">
        <f t="shared" si="7"/>
        <v>receba-rapido-varejo-verizon-marca-display-medium_rectangle-receba_rapido_estoque-base_legada_ elegivel_cielo</v>
      </c>
      <c r="AD171" s="17" t="str">
        <f t="shared" si="8"/>
        <v>varejo-verizon-marca-display-medium_rectangle-300x250-receba_rapido_estoque-base_legada_ elegivel_cielo-cpm</v>
      </c>
      <c r="AE171" s="17" t="str">
        <f t="shared" si="12"/>
        <v>receba-rapido-comportamental-medium_rectangle-300x250-marca-cpm-receba_rapido_estoque-tag</v>
      </c>
    </row>
    <row r="172">
      <c r="A172" s="14" t="s">
        <v>36</v>
      </c>
      <c r="B172" s="10">
        <v>43903.0</v>
      </c>
      <c r="C172" s="10">
        <v>44227.0</v>
      </c>
      <c r="D172" s="15">
        <v>2.390908E7</v>
      </c>
      <c r="E172" s="34">
        <v>2.70728583E8</v>
      </c>
      <c r="F172" s="34">
        <v>4.65205778E8</v>
      </c>
      <c r="G172" s="14" t="s">
        <v>397</v>
      </c>
      <c r="H172" s="14" t="s">
        <v>64</v>
      </c>
      <c r="I172" s="14" t="s">
        <v>65</v>
      </c>
      <c r="J172" s="14" t="s">
        <v>419</v>
      </c>
      <c r="K172" s="14" t="s">
        <v>420</v>
      </c>
      <c r="L172" s="14" t="s">
        <v>45</v>
      </c>
      <c r="M172" s="14" t="s">
        <v>66</v>
      </c>
      <c r="N172" s="14" t="s">
        <v>67</v>
      </c>
      <c r="O172" s="14" t="s">
        <v>68</v>
      </c>
      <c r="P172" s="14" t="s">
        <v>401</v>
      </c>
      <c r="Q172" s="14" t="s">
        <v>69</v>
      </c>
      <c r="R172" s="16"/>
      <c r="S172" s="14" t="s">
        <v>861</v>
      </c>
      <c r="T172" s="14" t="s">
        <v>883</v>
      </c>
      <c r="U172" s="14" t="s">
        <v>54</v>
      </c>
      <c r="V172" s="14" t="s">
        <v>71</v>
      </c>
      <c r="W172" s="39" t="str">
        <f t="shared" si="1"/>
        <v>alp-aquisicao-varejo-awa-verizon</v>
      </c>
      <c r="X172" s="40" t="str">
        <f t="shared" si="2"/>
        <v>aquisicao-marca-display-comportamental-todos-none</v>
      </c>
      <c r="Y172" s="40" t="str">
        <f t="shared" si="3"/>
        <v>aquisicao-marca-display-wide_skyscraper-160x600-voce_e_cielo_crescendo_1-as_25-mais_comportamental-cpm</v>
      </c>
      <c r="Z172" s="41" t="str">
        <f t="shared" si="4"/>
        <v>alp-aquisicao-varejo-awa</v>
      </c>
      <c r="AA172" s="41" t="str">
        <f t="shared" si="5"/>
        <v>verizon</v>
      </c>
      <c r="AB172" s="41" t="str">
        <f t="shared" si="14"/>
        <v>varejo-verizon-awa-160x600-todos-display-as_25-mais_comportamental-</v>
      </c>
      <c r="AC172" s="41" t="str">
        <f t="shared" si="7"/>
        <v>aquisicao-varejo-verizon-marca-display-wide_skyscraper-voce_e_cielo_crescendo_1-as_25-mais_comportamental</v>
      </c>
      <c r="AD172" s="41" t="str">
        <f t="shared" si="8"/>
        <v>varejo-verizon-marca-display-wide_skyscraper-160x600-voce_e_cielo_crescendo_1-as_25-mais_comportamental-cpm</v>
      </c>
      <c r="AE172" s="41" t="str">
        <f t="shared" si="12"/>
        <v>aquisicao-comportamental-wide_skyscraper-160x600-marca-cpm-voce_e_cielo_crescendo_1-tag</v>
      </c>
    </row>
    <row r="173">
      <c r="A173" s="20" t="s">
        <v>36</v>
      </c>
      <c r="B173" s="18">
        <v>43903.0</v>
      </c>
      <c r="C173" s="18">
        <v>44227.0</v>
      </c>
      <c r="D173" s="26">
        <v>2.390908E7</v>
      </c>
      <c r="E173" s="33">
        <v>2.7072858E8</v>
      </c>
      <c r="F173" s="33">
        <v>4.65205781E8</v>
      </c>
      <c r="G173" s="20" t="s">
        <v>397</v>
      </c>
      <c r="H173" s="20" t="s">
        <v>64</v>
      </c>
      <c r="I173" s="20" t="s">
        <v>65</v>
      </c>
      <c r="J173" s="20" t="s">
        <v>419</v>
      </c>
      <c r="K173" s="20" t="s">
        <v>420</v>
      </c>
      <c r="L173" s="20" t="s">
        <v>45</v>
      </c>
      <c r="M173" s="20" t="s">
        <v>66</v>
      </c>
      <c r="N173" s="20" t="s">
        <v>80</v>
      </c>
      <c r="O173" s="20" t="s">
        <v>81</v>
      </c>
      <c r="P173" s="20" t="s">
        <v>401</v>
      </c>
      <c r="Q173" s="20" t="s">
        <v>69</v>
      </c>
      <c r="R173" s="25"/>
      <c r="S173" s="20" t="s">
        <v>861</v>
      </c>
      <c r="T173" s="20" t="s">
        <v>882</v>
      </c>
      <c r="U173" s="20" t="s">
        <v>54</v>
      </c>
      <c r="V173" s="20" t="s">
        <v>71</v>
      </c>
      <c r="W173" s="39" t="str">
        <f t="shared" si="1"/>
        <v>alp-aquisicao-varejo-awa-verizon</v>
      </c>
      <c r="X173" s="40" t="str">
        <f t="shared" si="2"/>
        <v>aquisicao-marca-display-comportamental-todos-none</v>
      </c>
      <c r="Y173" s="40" t="str">
        <f t="shared" si="3"/>
        <v>aquisicao-marca-display-mobile_leaderboard-320x50-voce_e_cielo_crescendo_2-as_25-mais_comportamental-cpm</v>
      </c>
      <c r="Z173" s="41" t="str">
        <f t="shared" si="4"/>
        <v>alp-aquisicao-varejo-awa</v>
      </c>
      <c r="AA173" s="41" t="str">
        <f t="shared" si="5"/>
        <v>verizon</v>
      </c>
      <c r="AB173" s="41" t="str">
        <f t="shared" si="14"/>
        <v>varejo-verizon-awa-320x50-todos-display-as_25-mais_comportamental-</v>
      </c>
      <c r="AC173" s="41" t="str">
        <f t="shared" si="7"/>
        <v>aquisicao-varejo-verizon-marca-display-mobile_leaderboard-voce_e_cielo_crescendo_2-as_25-mais_comportamental</v>
      </c>
      <c r="AD173" s="41" t="str">
        <f t="shared" si="8"/>
        <v>varejo-verizon-marca-display-mobile_leaderboard-320x50-voce_e_cielo_crescendo_2-as_25-mais_comportamental-cpm</v>
      </c>
      <c r="AE173" s="41" t="str">
        <f t="shared" si="12"/>
        <v>aquisicao-comportamental-mobile_leaderboard-320x50-marca-cpm-voce_e_cielo_crescendo_2-tag</v>
      </c>
    </row>
    <row r="174">
      <c r="A174" s="14" t="s">
        <v>36</v>
      </c>
      <c r="B174" s="10">
        <v>43903.0</v>
      </c>
      <c r="C174" s="10">
        <v>44227.0</v>
      </c>
      <c r="D174" s="15">
        <v>2.390908E7</v>
      </c>
      <c r="E174" s="34">
        <v>2.70479623E8</v>
      </c>
      <c r="F174" s="34">
        <v>4.65037923E8</v>
      </c>
      <c r="G174" s="14" t="s">
        <v>397</v>
      </c>
      <c r="H174" s="14" t="s">
        <v>64</v>
      </c>
      <c r="I174" s="14" t="s">
        <v>65</v>
      </c>
      <c r="J174" s="14" t="s">
        <v>419</v>
      </c>
      <c r="K174" s="14" t="s">
        <v>420</v>
      </c>
      <c r="L174" s="14" t="s">
        <v>45</v>
      </c>
      <c r="M174" s="14" t="s">
        <v>66</v>
      </c>
      <c r="N174" s="14" t="s">
        <v>83</v>
      </c>
      <c r="O174" s="14" t="s">
        <v>84</v>
      </c>
      <c r="P174" s="14" t="s">
        <v>401</v>
      </c>
      <c r="Q174" s="14" t="s">
        <v>69</v>
      </c>
      <c r="R174" s="16"/>
      <c r="S174" s="14" t="s">
        <v>861</v>
      </c>
      <c r="T174" s="14" t="s">
        <v>882</v>
      </c>
      <c r="U174" s="14" t="s">
        <v>54</v>
      </c>
      <c r="V174" s="14" t="s">
        <v>71</v>
      </c>
      <c r="W174" s="39" t="str">
        <f t="shared" si="1"/>
        <v>alp-aquisicao-varejo-awa-verizon</v>
      </c>
      <c r="X174" s="40" t="str">
        <f t="shared" si="2"/>
        <v>aquisicao-marca-display-comportamental-todos-none</v>
      </c>
      <c r="Y174" s="40" t="str">
        <f t="shared" si="3"/>
        <v>aquisicao-marca-display-leaderboard-728x90-voce_e_cielo_crescendo_2-as_25-mais_comportamental-cpm</v>
      </c>
      <c r="Z174" s="41" t="str">
        <f t="shared" si="4"/>
        <v>alp-aquisicao-varejo-awa</v>
      </c>
      <c r="AA174" s="41" t="str">
        <f t="shared" si="5"/>
        <v>verizon</v>
      </c>
      <c r="AB174" s="41" t="str">
        <f t="shared" si="14"/>
        <v>varejo-verizon-awa-728x90-todos-display-as_25-mais_comportamental-</v>
      </c>
      <c r="AC174" s="41" t="str">
        <f t="shared" si="7"/>
        <v>aquisicao-varejo-verizon-marca-display-leaderboard-voce_e_cielo_crescendo_2-as_25-mais_comportamental</v>
      </c>
      <c r="AD174" s="41" t="str">
        <f t="shared" si="8"/>
        <v>varejo-verizon-marca-display-leaderboard-728x90-voce_e_cielo_crescendo_2-as_25-mais_comportamental-cpm</v>
      </c>
      <c r="AE174" s="41" t="str">
        <f t="shared" si="12"/>
        <v>aquisicao-comportamental-leaderboard-728x90-marca-cpm-voce_e_cielo_crescendo_2-tag</v>
      </c>
    </row>
    <row r="175">
      <c r="A175" s="20" t="s">
        <v>36</v>
      </c>
      <c r="B175" s="18">
        <v>43903.0</v>
      </c>
      <c r="C175" s="18">
        <v>44227.0</v>
      </c>
      <c r="D175" s="26">
        <v>2.390908E7</v>
      </c>
      <c r="E175" s="33">
        <v>2.7047962E8</v>
      </c>
      <c r="F175" s="33">
        <v>4.6503792E8</v>
      </c>
      <c r="G175" s="20" t="s">
        <v>397</v>
      </c>
      <c r="H175" s="20" t="s">
        <v>64</v>
      </c>
      <c r="I175" s="20" t="s">
        <v>65</v>
      </c>
      <c r="J175" s="20" t="s">
        <v>419</v>
      </c>
      <c r="K175" s="20" t="s">
        <v>420</v>
      </c>
      <c r="L175" s="20" t="s">
        <v>45</v>
      </c>
      <c r="M175" s="20" t="s">
        <v>66</v>
      </c>
      <c r="N175" s="20" t="s">
        <v>74</v>
      </c>
      <c r="O175" s="20" t="s">
        <v>75</v>
      </c>
      <c r="P175" s="20" t="s">
        <v>401</v>
      </c>
      <c r="Q175" s="20" t="s">
        <v>69</v>
      </c>
      <c r="R175" s="25"/>
      <c r="S175" s="20" t="s">
        <v>861</v>
      </c>
      <c r="T175" s="20" t="s">
        <v>883</v>
      </c>
      <c r="U175" s="20" t="s">
        <v>54</v>
      </c>
      <c r="V175" s="20" t="s">
        <v>71</v>
      </c>
      <c r="W175" s="39" t="str">
        <f t="shared" si="1"/>
        <v>alp-aquisicao-varejo-awa-verizon</v>
      </c>
      <c r="X175" s="40" t="str">
        <f t="shared" si="2"/>
        <v>aquisicao-marca-display-comportamental-todos-none</v>
      </c>
      <c r="Y175" s="40" t="str">
        <f t="shared" si="3"/>
        <v>aquisicao-marca-display-medium_rectangle-300x250-voce_e_cielo_crescendo_1-as_25-mais_comportamental-cpm</v>
      </c>
      <c r="Z175" s="41" t="str">
        <f t="shared" si="4"/>
        <v>alp-aquisicao-varejo-awa</v>
      </c>
      <c r="AA175" s="41" t="str">
        <f t="shared" si="5"/>
        <v>verizon</v>
      </c>
      <c r="AB175" s="41" t="str">
        <f t="shared" si="14"/>
        <v>varejo-verizon-awa-300x250-todos-display-as_25-mais_comportamental-</v>
      </c>
      <c r="AC175" s="41" t="str">
        <f t="shared" si="7"/>
        <v>aquisicao-varejo-verizon-marca-display-medium_rectangle-voce_e_cielo_crescendo_1-as_25-mais_comportamental</v>
      </c>
      <c r="AD175" s="41" t="str">
        <f t="shared" si="8"/>
        <v>varejo-verizon-marca-display-medium_rectangle-300x250-voce_e_cielo_crescendo_1-as_25-mais_comportamental-cpm</v>
      </c>
      <c r="AE175" s="41" t="str">
        <f t="shared" si="12"/>
        <v>aquisicao-comportamental-medium_rectangle-300x250-marca-cpm-voce_e_cielo_crescendo_1-tag</v>
      </c>
    </row>
    <row r="176">
      <c r="A176" s="14" t="s">
        <v>36</v>
      </c>
      <c r="B176" s="10">
        <v>43903.0</v>
      </c>
      <c r="C176" s="10">
        <v>44227.0</v>
      </c>
      <c r="D176" s="15">
        <v>2.390908E7</v>
      </c>
      <c r="E176" s="34">
        <v>2.70783055E8</v>
      </c>
      <c r="F176" s="34">
        <v>4.65377741E8</v>
      </c>
      <c r="G176" s="14" t="s">
        <v>397</v>
      </c>
      <c r="H176" s="14" t="s">
        <v>64</v>
      </c>
      <c r="I176" s="14" t="s">
        <v>65</v>
      </c>
      <c r="J176" s="14" t="s">
        <v>419</v>
      </c>
      <c r="K176" s="14" t="s">
        <v>420</v>
      </c>
      <c r="L176" s="14" t="s">
        <v>45</v>
      </c>
      <c r="M176" s="14" t="s">
        <v>66</v>
      </c>
      <c r="N176" s="14" t="s">
        <v>67</v>
      </c>
      <c r="O176" s="14" t="s">
        <v>68</v>
      </c>
      <c r="P176" s="14" t="s">
        <v>401</v>
      </c>
      <c r="Q176" s="14" t="s">
        <v>241</v>
      </c>
      <c r="R176" s="16"/>
      <c r="S176" s="14" t="s">
        <v>724</v>
      </c>
      <c r="T176" s="14" t="s">
        <v>883</v>
      </c>
      <c r="U176" s="14" t="s">
        <v>54</v>
      </c>
      <c r="V176" s="14" t="s">
        <v>71</v>
      </c>
      <c r="W176" s="39" t="str">
        <f t="shared" si="1"/>
        <v>alp-aquisicao-varejo-awa-verizon</v>
      </c>
      <c r="X176" s="40" t="str">
        <f t="shared" si="2"/>
        <v>aquisicao-marca-display-in_market-todos-none</v>
      </c>
      <c r="Y176" s="40" t="str">
        <f t="shared" si="3"/>
        <v>aquisicao-marca-display-wide_skyscraper-160x600-voce_e_cielo_crescendo_1-as_25_in_market-cpm</v>
      </c>
      <c r="Z176" s="41" t="str">
        <f t="shared" si="4"/>
        <v>alp-aquisicao-varejo-awa</v>
      </c>
      <c r="AA176" s="41" t="str">
        <f t="shared" si="5"/>
        <v>verizon</v>
      </c>
      <c r="AB176" s="41" t="str">
        <f t="shared" si="14"/>
        <v>varejo-verizon-awa-160x600-todos-display-as_25_in_market-</v>
      </c>
      <c r="AC176" s="41" t="str">
        <f t="shared" si="7"/>
        <v>aquisicao-varejo-verizon-marca-display-wide_skyscraper-voce_e_cielo_crescendo_1-as_25_in_market</v>
      </c>
      <c r="AD176" s="41" t="str">
        <f t="shared" si="8"/>
        <v>varejo-verizon-marca-display-wide_skyscraper-160x600-voce_e_cielo_crescendo_1-as_25_in_market-cpm</v>
      </c>
      <c r="AE176" s="41" t="s">
        <v>926</v>
      </c>
    </row>
    <row r="177">
      <c r="A177" s="20" t="s">
        <v>36</v>
      </c>
      <c r="B177" s="18">
        <v>43903.0</v>
      </c>
      <c r="C177" s="18">
        <v>44227.0</v>
      </c>
      <c r="D177" s="26">
        <v>2.390908E7</v>
      </c>
      <c r="E177" s="33">
        <v>2.70783052E8</v>
      </c>
      <c r="F177" s="33">
        <v>4.65377738E8</v>
      </c>
      <c r="G177" s="20" t="s">
        <v>397</v>
      </c>
      <c r="H177" s="20" t="s">
        <v>64</v>
      </c>
      <c r="I177" s="20" t="s">
        <v>65</v>
      </c>
      <c r="J177" s="20" t="s">
        <v>419</v>
      </c>
      <c r="K177" s="20" t="s">
        <v>420</v>
      </c>
      <c r="L177" s="20" t="s">
        <v>45</v>
      </c>
      <c r="M177" s="20" t="s">
        <v>66</v>
      </c>
      <c r="N177" s="20" t="s">
        <v>80</v>
      </c>
      <c r="O177" s="20" t="s">
        <v>81</v>
      </c>
      <c r="P177" s="20" t="s">
        <v>401</v>
      </c>
      <c r="Q177" s="20" t="s">
        <v>241</v>
      </c>
      <c r="R177" s="25"/>
      <c r="S177" s="20" t="s">
        <v>724</v>
      </c>
      <c r="T177" s="20" t="s">
        <v>882</v>
      </c>
      <c r="U177" s="20" t="s">
        <v>54</v>
      </c>
      <c r="V177" s="20" t="s">
        <v>71</v>
      </c>
      <c r="W177" s="39" t="str">
        <f t="shared" si="1"/>
        <v>alp-aquisicao-varejo-awa-verizon</v>
      </c>
      <c r="X177" s="40" t="str">
        <f t="shared" si="2"/>
        <v>aquisicao-marca-display-in_market-todos-none</v>
      </c>
      <c r="Y177" s="40" t="str">
        <f t="shared" si="3"/>
        <v>aquisicao-marca-display-mobile_leaderboard-320x50-voce_e_cielo_crescendo_2-as_25_in_market-cpm</v>
      </c>
      <c r="Z177" s="41" t="str">
        <f t="shared" si="4"/>
        <v>alp-aquisicao-varejo-awa</v>
      </c>
      <c r="AA177" s="41" t="str">
        <f t="shared" si="5"/>
        <v>verizon</v>
      </c>
      <c r="AB177" s="41" t="str">
        <f t="shared" si="14"/>
        <v>varejo-verizon-awa-320x50-todos-display-as_25_in_market-</v>
      </c>
      <c r="AC177" s="41" t="str">
        <f t="shared" si="7"/>
        <v>aquisicao-varejo-verizon-marca-display-mobile_leaderboard-voce_e_cielo_crescendo_2-as_25_in_market</v>
      </c>
      <c r="AD177" s="41" t="str">
        <f t="shared" si="8"/>
        <v>varejo-verizon-marca-display-mobile_leaderboard-320x50-voce_e_cielo_crescendo_2-as_25_in_market-cpm</v>
      </c>
      <c r="AE177" s="41" t="s">
        <v>927</v>
      </c>
    </row>
    <row r="178">
      <c r="A178" s="14" t="s">
        <v>36</v>
      </c>
      <c r="B178" s="10">
        <v>43903.0</v>
      </c>
      <c r="C178" s="10">
        <v>44227.0</v>
      </c>
      <c r="D178" s="15">
        <v>2.390908E7</v>
      </c>
      <c r="E178" s="34">
        <v>2.70783049E8</v>
      </c>
      <c r="F178" s="34">
        <v>4.65377735E8</v>
      </c>
      <c r="G178" s="14" t="s">
        <v>397</v>
      </c>
      <c r="H178" s="14" t="s">
        <v>64</v>
      </c>
      <c r="I178" s="14" t="s">
        <v>65</v>
      </c>
      <c r="J178" s="14" t="s">
        <v>419</v>
      </c>
      <c r="K178" s="14" t="s">
        <v>420</v>
      </c>
      <c r="L178" s="14" t="s">
        <v>45</v>
      </c>
      <c r="M178" s="14" t="s">
        <v>66</v>
      </c>
      <c r="N178" s="14" t="s">
        <v>83</v>
      </c>
      <c r="O178" s="14" t="s">
        <v>84</v>
      </c>
      <c r="P178" s="14" t="s">
        <v>401</v>
      </c>
      <c r="Q178" s="14" t="s">
        <v>241</v>
      </c>
      <c r="R178" s="16"/>
      <c r="S178" s="14" t="s">
        <v>724</v>
      </c>
      <c r="T178" s="14" t="s">
        <v>882</v>
      </c>
      <c r="U178" s="14" t="s">
        <v>54</v>
      </c>
      <c r="V178" s="14" t="s">
        <v>71</v>
      </c>
      <c r="W178" s="39" t="str">
        <f t="shared" si="1"/>
        <v>alp-aquisicao-varejo-awa-verizon</v>
      </c>
      <c r="X178" s="40" t="str">
        <f t="shared" si="2"/>
        <v>aquisicao-marca-display-in_market-todos-none</v>
      </c>
      <c r="Y178" s="40" t="str">
        <f t="shared" si="3"/>
        <v>aquisicao-marca-display-leaderboard-728x90-voce_e_cielo_crescendo_2-as_25_in_market-cpm</v>
      </c>
      <c r="Z178" s="41" t="str">
        <f t="shared" si="4"/>
        <v>alp-aquisicao-varejo-awa</v>
      </c>
      <c r="AA178" s="41" t="str">
        <f t="shared" si="5"/>
        <v>verizon</v>
      </c>
      <c r="AB178" s="41" t="str">
        <f t="shared" si="14"/>
        <v>varejo-verizon-awa-728x90-todos-display-as_25_in_market-</v>
      </c>
      <c r="AC178" s="41" t="str">
        <f t="shared" si="7"/>
        <v>aquisicao-varejo-verizon-marca-display-leaderboard-voce_e_cielo_crescendo_2-as_25_in_market</v>
      </c>
      <c r="AD178" s="41" t="str">
        <f t="shared" si="8"/>
        <v>varejo-verizon-marca-display-leaderboard-728x90-voce_e_cielo_crescendo_2-as_25_in_market-cpm</v>
      </c>
      <c r="AE178" s="41" t="s">
        <v>928</v>
      </c>
    </row>
    <row r="179">
      <c r="A179" s="20" t="s">
        <v>36</v>
      </c>
      <c r="B179" s="18">
        <v>43903.0</v>
      </c>
      <c r="C179" s="18">
        <v>44227.0</v>
      </c>
      <c r="D179" s="26">
        <v>2.390908E7</v>
      </c>
      <c r="E179" s="33">
        <v>2.70783046E8</v>
      </c>
      <c r="F179" s="26">
        <v>4.65377732E8</v>
      </c>
      <c r="G179" s="20" t="s">
        <v>397</v>
      </c>
      <c r="H179" s="20" t="s">
        <v>64</v>
      </c>
      <c r="I179" s="20" t="s">
        <v>65</v>
      </c>
      <c r="J179" s="20" t="s">
        <v>419</v>
      </c>
      <c r="K179" s="20" t="s">
        <v>420</v>
      </c>
      <c r="L179" s="20" t="s">
        <v>45</v>
      </c>
      <c r="M179" s="20" t="s">
        <v>66</v>
      </c>
      <c r="N179" s="20" t="s">
        <v>74</v>
      </c>
      <c r="O179" s="20" t="s">
        <v>75</v>
      </c>
      <c r="P179" s="20" t="s">
        <v>401</v>
      </c>
      <c r="Q179" s="20" t="s">
        <v>241</v>
      </c>
      <c r="R179" s="25"/>
      <c r="S179" s="20" t="s">
        <v>724</v>
      </c>
      <c r="T179" s="20" t="s">
        <v>883</v>
      </c>
      <c r="U179" s="20" t="s">
        <v>54</v>
      </c>
      <c r="V179" s="20" t="s">
        <v>71</v>
      </c>
      <c r="W179" s="39" t="str">
        <f t="shared" si="1"/>
        <v>alp-aquisicao-varejo-awa-verizon</v>
      </c>
      <c r="X179" s="40" t="str">
        <f t="shared" si="2"/>
        <v>aquisicao-marca-display-in_market-todos-none</v>
      </c>
      <c r="Y179" s="40" t="str">
        <f t="shared" si="3"/>
        <v>aquisicao-marca-display-medium_rectangle-300x250-voce_e_cielo_crescendo_1-as_25_in_market-cpm</v>
      </c>
      <c r="Z179" s="41" t="str">
        <f t="shared" si="4"/>
        <v>alp-aquisicao-varejo-awa</v>
      </c>
      <c r="AA179" s="41" t="str">
        <f t="shared" si="5"/>
        <v>verizon</v>
      </c>
      <c r="AB179" s="41" t="str">
        <f t="shared" si="14"/>
        <v>varejo-verizon-awa-300x250-todos-display-as_25_in_market-</v>
      </c>
      <c r="AC179" s="41" t="str">
        <f t="shared" si="7"/>
        <v>aquisicao-varejo-verizon-marca-display-medium_rectangle-voce_e_cielo_crescendo_1-as_25_in_market</v>
      </c>
      <c r="AD179" s="41" t="str">
        <f t="shared" si="8"/>
        <v>varejo-verizon-marca-display-medium_rectangle-300x250-voce_e_cielo_crescendo_1-as_25_in_market-cpm</v>
      </c>
      <c r="AE179" s="41" t="s">
        <v>929</v>
      </c>
    </row>
    <row r="180">
      <c r="A180" s="14" t="s">
        <v>36</v>
      </c>
      <c r="B180" s="10">
        <v>43903.0</v>
      </c>
      <c r="C180" s="10">
        <v>44227.0</v>
      </c>
      <c r="D180" s="15">
        <v>2.390908E7</v>
      </c>
      <c r="E180" s="36"/>
      <c r="F180" s="36"/>
      <c r="G180" s="14" t="s">
        <v>397</v>
      </c>
      <c r="H180" s="14" t="s">
        <v>64</v>
      </c>
      <c r="I180" s="14" t="s">
        <v>65</v>
      </c>
      <c r="J180" s="14" t="s">
        <v>419</v>
      </c>
      <c r="K180" s="14" t="s">
        <v>420</v>
      </c>
      <c r="L180" s="14" t="s">
        <v>45</v>
      </c>
      <c r="M180" s="14" t="s">
        <v>86</v>
      </c>
      <c r="N180" s="14" t="s">
        <v>86</v>
      </c>
      <c r="O180" s="14" t="s">
        <v>898</v>
      </c>
      <c r="P180" s="14" t="s">
        <v>401</v>
      </c>
      <c r="Q180" s="14" t="s">
        <v>69</v>
      </c>
      <c r="R180" s="16"/>
      <c r="S180" s="14" t="s">
        <v>861</v>
      </c>
      <c r="T180" s="14" t="s">
        <v>883</v>
      </c>
      <c r="U180" s="14" t="s">
        <v>54</v>
      </c>
      <c r="V180" s="14" t="s">
        <v>89</v>
      </c>
      <c r="W180" s="39" t="str">
        <f t="shared" si="1"/>
        <v>alp-aquisicao-varejo-awa-verizon</v>
      </c>
      <c r="X180" s="40" t="str">
        <f t="shared" si="2"/>
        <v>aquisicao-marca-native-comportamental-todos-none</v>
      </c>
      <c r="Y180" s="40" t="str">
        <f t="shared" si="3"/>
        <v>aquisicao-marca-native-native-180x180-voce_e_cielo_crescendo_1-as_25-mais_comportamental-cpm</v>
      </c>
      <c r="Z180" s="41" t="str">
        <f t="shared" si="4"/>
        <v>alp-aquisicao-varejo-awa</v>
      </c>
      <c r="AA180" s="41" t="str">
        <f t="shared" si="5"/>
        <v>verizon</v>
      </c>
      <c r="AB180" s="41" t="str">
        <f t="shared" si="14"/>
        <v>varejo-verizon-awa-180x180-todos-native-as_25-mais_comportamental-</v>
      </c>
      <c r="AC180" s="41" t="str">
        <f t="shared" si="7"/>
        <v>aquisicao-varejo-verizon-marca-native-native-voce_e_cielo_crescendo_1-as_25-mais_comportamental</v>
      </c>
      <c r="AD180" s="41" t="str">
        <f t="shared" si="8"/>
        <v>varejo-verizon-marca-native-native-180x180-voce_e_cielo_crescendo_1-as_25-mais_comportamental-cpm</v>
      </c>
      <c r="AE180" s="41" t="str">
        <f t="shared" ref="AE180:AE199" si="15">K180&amp;"-"&amp;Q180&amp;"-"&amp;N180&amp;"-"&amp;O180&amp;"-"&amp;P180&amp;"-"&amp;U180&amp;"-"&amp;T180&amp;"-"&amp;V180</f>
        <v>aquisicao-comportamental-native-180x180-marca-cpm-voce_e_cielo_crescendo_1-contador</v>
      </c>
    </row>
    <row r="181">
      <c r="A181" s="20" t="s">
        <v>36</v>
      </c>
      <c r="B181" s="18">
        <v>43903.0</v>
      </c>
      <c r="C181" s="18">
        <v>44227.0</v>
      </c>
      <c r="D181" s="33">
        <v>2.390908E7</v>
      </c>
      <c r="E181" s="33">
        <v>2.70371978E8</v>
      </c>
      <c r="F181" s="33">
        <v>4.65205787E8</v>
      </c>
      <c r="G181" s="20" t="s">
        <v>397</v>
      </c>
      <c r="H181" s="20" t="s">
        <v>64</v>
      </c>
      <c r="I181" s="20" t="s">
        <v>65</v>
      </c>
      <c r="J181" s="20" t="s">
        <v>419</v>
      </c>
      <c r="K181" s="20" t="s">
        <v>420</v>
      </c>
      <c r="L181" s="20" t="s">
        <v>45</v>
      </c>
      <c r="M181" s="20" t="s">
        <v>86</v>
      </c>
      <c r="N181" s="20" t="s">
        <v>86</v>
      </c>
      <c r="O181" s="20" t="s">
        <v>96</v>
      </c>
      <c r="P181" s="20" t="s">
        <v>401</v>
      </c>
      <c r="Q181" s="20" t="s">
        <v>69</v>
      </c>
      <c r="R181" s="25"/>
      <c r="S181" s="20" t="s">
        <v>861</v>
      </c>
      <c r="T181" s="20" t="s">
        <v>883</v>
      </c>
      <c r="U181" s="20" t="s">
        <v>54</v>
      </c>
      <c r="V181" s="20" t="s">
        <v>89</v>
      </c>
      <c r="W181" s="39" t="str">
        <f t="shared" si="1"/>
        <v>alp-aquisicao-varejo-awa-verizon</v>
      </c>
      <c r="X181" s="40" t="str">
        <f t="shared" si="2"/>
        <v>aquisicao-marca-native-comportamental-todos-none</v>
      </c>
      <c r="Y181" s="40" t="str">
        <f t="shared" si="3"/>
        <v>aquisicao-marca-native-native-1200x627-voce_e_cielo_crescendo_1-as_25-mais_comportamental-cpm</v>
      </c>
      <c r="Z181" s="41" t="str">
        <f t="shared" si="4"/>
        <v>alp-aquisicao-varejo-awa</v>
      </c>
      <c r="AA181" s="41" t="str">
        <f t="shared" si="5"/>
        <v>verizon</v>
      </c>
      <c r="AB181" s="41" t="str">
        <f t="shared" si="14"/>
        <v>varejo-verizon-awa-1200x627-todos-native-as_25-mais_comportamental-</v>
      </c>
      <c r="AC181" s="41" t="str">
        <f t="shared" si="7"/>
        <v>aquisicao-varejo-verizon-marca-native-native-voce_e_cielo_crescendo_1-as_25-mais_comportamental</v>
      </c>
      <c r="AD181" s="41" t="str">
        <f t="shared" si="8"/>
        <v>varejo-verizon-marca-native-native-1200x627-voce_e_cielo_crescendo_1-as_25-mais_comportamental-cpm</v>
      </c>
      <c r="AE181" s="41" t="str">
        <f t="shared" si="15"/>
        <v>aquisicao-comportamental-native-1200x627-marca-cpm-voce_e_cielo_crescendo_1-contador</v>
      </c>
    </row>
    <row r="182">
      <c r="A182" s="14" t="s">
        <v>267</v>
      </c>
      <c r="B182" s="10">
        <v>43914.0</v>
      </c>
      <c r="C182" s="10">
        <v>43921.0</v>
      </c>
      <c r="D182" s="15" t="s">
        <v>930</v>
      </c>
      <c r="E182" s="15" t="s">
        <v>931</v>
      </c>
      <c r="F182" s="15" t="s">
        <v>932</v>
      </c>
      <c r="G182" s="14" t="s">
        <v>41</v>
      </c>
      <c r="H182" s="14" t="s">
        <v>141</v>
      </c>
      <c r="I182" s="14" t="s">
        <v>43</v>
      </c>
      <c r="J182" s="14" t="s">
        <v>419</v>
      </c>
      <c r="K182" s="14" t="s">
        <v>933</v>
      </c>
      <c r="L182" s="14" t="s">
        <v>45</v>
      </c>
      <c r="M182" s="14" t="s">
        <v>46</v>
      </c>
      <c r="N182" s="14" t="s">
        <v>63</v>
      </c>
      <c r="O182" s="14" t="s">
        <v>849</v>
      </c>
      <c r="P182" s="14" t="s">
        <v>401</v>
      </c>
      <c r="Q182" s="14" t="s">
        <v>917</v>
      </c>
      <c r="R182" s="16" t="s">
        <v>934</v>
      </c>
      <c r="S182" s="14" t="s">
        <v>859</v>
      </c>
      <c r="T182" s="14" t="s">
        <v>891</v>
      </c>
      <c r="U182" s="14" t="s">
        <v>54</v>
      </c>
      <c r="V182" s="14" t="s">
        <v>55</v>
      </c>
      <c r="W182" s="16" t="str">
        <f t="shared" si="1"/>
        <v>alp-recebarapido-varejo-cons-facebook</v>
      </c>
      <c r="X182" s="16" t="str">
        <f t="shared" si="2"/>
        <v>recebarapido-marca-social_dark-base_elegivel-todos-videoad_estoque</v>
      </c>
      <c r="Y182" s="16" t="str">
        <f t="shared" si="3"/>
        <v>recebarapido-marca-social_dark-videoad-1080x1080-receba_rapido_estoque-base_legada_ elegivel_cielo-cpm</v>
      </c>
      <c r="Z182" s="17" t="str">
        <f t="shared" si="4"/>
        <v>alp-recebarapido-varejo-cons</v>
      </c>
      <c r="AA182" s="17" t="str">
        <f t="shared" si="5"/>
        <v>facebook</v>
      </c>
      <c r="AB182" s="17" t="str">
        <f t="shared" si="14"/>
        <v>varejo-facebook-cons-1080x1080-todos-social_dark-base_legada_ elegivel_cielo-videoad_estoque</v>
      </c>
      <c r="AC182" s="17" t="str">
        <f t="shared" si="7"/>
        <v>recebarapido-varejo-facebook-marca-social_dark-videoad-receba_rapido_estoque-base_legada_ elegivel_cielo</v>
      </c>
      <c r="AD182" s="17" t="str">
        <f t="shared" si="8"/>
        <v>varejo-facebook-marca-social_dark-videoad-1080x1080-receba_rapido_estoque-base_legada_ elegivel_cielo-cpm</v>
      </c>
      <c r="AE182" s="17" t="str">
        <f t="shared" si="15"/>
        <v>recebarapido-base_elegivel-videoad-1080x1080-marca-cpm-receba_rapido_estoque-none</v>
      </c>
    </row>
    <row r="183">
      <c r="A183" s="20" t="s">
        <v>267</v>
      </c>
      <c r="B183" s="18">
        <v>43914.0</v>
      </c>
      <c r="C183" s="18">
        <v>43921.0</v>
      </c>
      <c r="D183" s="26" t="s">
        <v>930</v>
      </c>
      <c r="E183" s="26" t="s">
        <v>935</v>
      </c>
      <c r="F183" s="26" t="s">
        <v>936</v>
      </c>
      <c r="G183" s="20" t="s">
        <v>41</v>
      </c>
      <c r="H183" s="20" t="s">
        <v>141</v>
      </c>
      <c r="I183" s="20" t="s">
        <v>43</v>
      </c>
      <c r="J183" s="20" t="s">
        <v>419</v>
      </c>
      <c r="K183" s="20" t="s">
        <v>933</v>
      </c>
      <c r="L183" s="20" t="s">
        <v>45</v>
      </c>
      <c r="M183" s="20" t="s">
        <v>46</v>
      </c>
      <c r="N183" s="20" t="s">
        <v>59</v>
      </c>
      <c r="O183" s="20" t="s">
        <v>60</v>
      </c>
      <c r="P183" s="20" t="s">
        <v>401</v>
      </c>
      <c r="Q183" s="20" t="s">
        <v>917</v>
      </c>
      <c r="R183" s="25" t="s">
        <v>937</v>
      </c>
      <c r="S183" s="20" t="s">
        <v>859</v>
      </c>
      <c r="T183" s="20" t="s">
        <v>891</v>
      </c>
      <c r="U183" s="20" t="s">
        <v>54</v>
      </c>
      <c r="V183" s="20" t="s">
        <v>55</v>
      </c>
      <c r="W183" s="39" t="str">
        <f t="shared" si="1"/>
        <v>alp-recebarapido-varejo-cons-facebook</v>
      </c>
      <c r="X183" s="40" t="str">
        <f t="shared" si="2"/>
        <v>recebarapido-marca-social_dark-base_elegivel-todos-stories_estoque</v>
      </c>
      <c r="Y183" s="40" t="str">
        <f t="shared" si="3"/>
        <v>recebarapido-marca-social_dark-stories-1080x1920-receba_rapido_estoque-base_legada_ elegivel_cielo-cpm</v>
      </c>
      <c r="Z183" s="41" t="str">
        <f t="shared" si="4"/>
        <v>alp-recebarapido-varejo-cons</v>
      </c>
      <c r="AA183" s="41" t="str">
        <f t="shared" si="5"/>
        <v>facebook</v>
      </c>
      <c r="AB183" s="41" t="str">
        <f t="shared" si="14"/>
        <v>varejo-facebook-cons-1080x1920-todos-social_dark-base_legada_ elegivel_cielo-stories_estoque</v>
      </c>
      <c r="AC183" s="41" t="str">
        <f t="shared" si="7"/>
        <v>recebarapido-varejo-facebook-marca-social_dark-stories-receba_rapido_estoque-base_legada_ elegivel_cielo</v>
      </c>
      <c r="AD183" s="41" t="str">
        <f t="shared" si="8"/>
        <v>varejo-facebook-marca-social_dark-stories-1080x1920-receba_rapido_estoque-base_legada_ elegivel_cielo-cpm</v>
      </c>
      <c r="AE183" s="41" t="str">
        <f t="shared" si="15"/>
        <v>recebarapido-base_elegivel-stories-1080x1920-marca-cpm-receba_rapido_estoque-none</v>
      </c>
    </row>
    <row r="184">
      <c r="A184" s="14" t="s">
        <v>267</v>
      </c>
      <c r="B184" s="10">
        <v>43914.0</v>
      </c>
      <c r="C184" s="10">
        <v>43921.0</v>
      </c>
      <c r="D184" s="15" t="s">
        <v>930</v>
      </c>
      <c r="E184" s="15" t="s">
        <v>938</v>
      </c>
      <c r="F184" s="15" t="s">
        <v>939</v>
      </c>
      <c r="G184" s="14" t="s">
        <v>41</v>
      </c>
      <c r="H184" s="14" t="s">
        <v>141</v>
      </c>
      <c r="I184" s="14" t="s">
        <v>43</v>
      </c>
      <c r="J184" s="14" t="s">
        <v>419</v>
      </c>
      <c r="K184" s="14" t="s">
        <v>933</v>
      </c>
      <c r="L184" s="14" t="s">
        <v>45</v>
      </c>
      <c r="M184" s="14" t="s">
        <v>46</v>
      </c>
      <c r="N184" s="14" t="s">
        <v>63</v>
      </c>
      <c r="O184" s="14" t="s">
        <v>849</v>
      </c>
      <c r="P184" s="14" t="s">
        <v>401</v>
      </c>
      <c r="Q184" s="14" t="s">
        <v>917</v>
      </c>
      <c r="R184" s="16" t="s">
        <v>940</v>
      </c>
      <c r="S184" s="14" t="s">
        <v>859</v>
      </c>
      <c r="T184" s="14" t="s">
        <v>894</v>
      </c>
      <c r="U184" s="14" t="s">
        <v>54</v>
      </c>
      <c r="V184" s="14" t="s">
        <v>55</v>
      </c>
      <c r="W184" s="39" t="str">
        <f t="shared" si="1"/>
        <v>alp-recebarapido-varejo-cons-facebook</v>
      </c>
      <c r="X184" s="40" t="str">
        <f t="shared" si="2"/>
        <v>recebarapido-marca-social_dark-base_elegivel-todos-videoad_fluxo</v>
      </c>
      <c r="Y184" s="40" t="str">
        <f t="shared" si="3"/>
        <v>recebarapido-marca-social_dark-videoad-1080x1080-receba_rapido_fluxo-base_legada_ elegivel_cielo-cpm</v>
      </c>
      <c r="Z184" s="41" t="str">
        <f t="shared" si="4"/>
        <v>alp-recebarapido-varejo-cons</v>
      </c>
      <c r="AA184" s="41" t="str">
        <f t="shared" si="5"/>
        <v>facebook</v>
      </c>
      <c r="AB184" s="41" t="str">
        <f t="shared" si="14"/>
        <v>varejo-facebook-cons-1080x1080-todos-social_dark-base_legada_ elegivel_cielo-videoad_fluxo</v>
      </c>
      <c r="AC184" s="41" t="str">
        <f t="shared" si="7"/>
        <v>recebarapido-varejo-facebook-marca-social_dark-videoad-receba_rapido_fluxo-base_legada_ elegivel_cielo</v>
      </c>
      <c r="AD184" s="41" t="str">
        <f t="shared" si="8"/>
        <v>varejo-facebook-marca-social_dark-videoad-1080x1080-receba_rapido_fluxo-base_legada_ elegivel_cielo-cpm</v>
      </c>
      <c r="AE184" s="41" t="str">
        <f t="shared" si="15"/>
        <v>recebarapido-base_elegivel-videoad-1080x1080-marca-cpm-receba_rapido_fluxo-none</v>
      </c>
    </row>
    <row r="185">
      <c r="A185" s="20" t="s">
        <v>267</v>
      </c>
      <c r="B185" s="18">
        <v>43914.0</v>
      </c>
      <c r="C185" s="18">
        <v>43921.0</v>
      </c>
      <c r="D185" s="26" t="s">
        <v>930</v>
      </c>
      <c r="E185" s="26" t="s">
        <v>941</v>
      </c>
      <c r="F185" s="26" t="s">
        <v>942</v>
      </c>
      <c r="G185" s="20" t="s">
        <v>41</v>
      </c>
      <c r="H185" s="20" t="s">
        <v>141</v>
      </c>
      <c r="I185" s="20" t="s">
        <v>43</v>
      </c>
      <c r="J185" s="20" t="s">
        <v>419</v>
      </c>
      <c r="K185" s="20" t="s">
        <v>933</v>
      </c>
      <c r="L185" s="20" t="s">
        <v>45</v>
      </c>
      <c r="M185" s="20" t="s">
        <v>46</v>
      </c>
      <c r="N185" s="20" t="s">
        <v>59</v>
      </c>
      <c r="O185" s="20" t="s">
        <v>60</v>
      </c>
      <c r="P185" s="20" t="s">
        <v>401</v>
      </c>
      <c r="Q185" s="20" t="s">
        <v>917</v>
      </c>
      <c r="R185" s="25" t="s">
        <v>943</v>
      </c>
      <c r="S185" s="20" t="s">
        <v>859</v>
      </c>
      <c r="T185" s="20" t="s">
        <v>894</v>
      </c>
      <c r="U185" s="20" t="s">
        <v>54</v>
      </c>
      <c r="V185" s="20" t="s">
        <v>55</v>
      </c>
      <c r="W185" s="39" t="str">
        <f t="shared" si="1"/>
        <v>alp-recebarapido-varejo-cons-facebook</v>
      </c>
      <c r="X185" s="40" t="str">
        <f t="shared" si="2"/>
        <v>recebarapido-marca-social_dark-base_elegivel-todos-stories_fluxo</v>
      </c>
      <c r="Y185" s="40" t="str">
        <f t="shared" si="3"/>
        <v>recebarapido-marca-social_dark-stories-1080x1920-receba_rapido_fluxo-base_legada_ elegivel_cielo-cpm</v>
      </c>
      <c r="Z185" s="41" t="str">
        <f t="shared" si="4"/>
        <v>alp-recebarapido-varejo-cons</v>
      </c>
      <c r="AA185" s="41" t="str">
        <f t="shared" si="5"/>
        <v>facebook</v>
      </c>
      <c r="AB185" s="41" t="str">
        <f t="shared" si="14"/>
        <v>varejo-facebook-cons-1080x1920-todos-social_dark-base_legada_ elegivel_cielo-stories_fluxo</v>
      </c>
      <c r="AC185" s="41" t="str">
        <f t="shared" si="7"/>
        <v>recebarapido-varejo-facebook-marca-social_dark-stories-receba_rapido_fluxo-base_legada_ elegivel_cielo</v>
      </c>
      <c r="AD185" s="41" t="str">
        <f t="shared" si="8"/>
        <v>varejo-facebook-marca-social_dark-stories-1080x1920-receba_rapido_fluxo-base_legada_ elegivel_cielo-cpm</v>
      </c>
      <c r="AE185" s="41" t="str">
        <f t="shared" si="15"/>
        <v>recebarapido-base_elegivel-stories-1080x1920-marca-cpm-receba_rapido_fluxo-none</v>
      </c>
    </row>
    <row r="186">
      <c r="A186" s="14" t="s">
        <v>267</v>
      </c>
      <c r="B186" s="10">
        <v>43914.0</v>
      </c>
      <c r="C186" s="10">
        <v>43921.0</v>
      </c>
      <c r="D186" s="15" t="s">
        <v>930</v>
      </c>
      <c r="E186" s="15" t="s">
        <v>944</v>
      </c>
      <c r="F186" s="15" t="s">
        <v>945</v>
      </c>
      <c r="G186" s="14" t="s">
        <v>41</v>
      </c>
      <c r="H186" s="14" t="s">
        <v>141</v>
      </c>
      <c r="I186" s="14" t="s">
        <v>43</v>
      </c>
      <c r="J186" s="14" t="s">
        <v>419</v>
      </c>
      <c r="K186" s="14" t="s">
        <v>933</v>
      </c>
      <c r="L186" s="14" t="s">
        <v>45</v>
      </c>
      <c r="M186" s="14" t="s">
        <v>46</v>
      </c>
      <c r="N186" s="14" t="s">
        <v>63</v>
      </c>
      <c r="O186" s="14" t="s">
        <v>849</v>
      </c>
      <c r="P186" s="14" t="s">
        <v>401</v>
      </c>
      <c r="Q186" s="14" t="s">
        <v>917</v>
      </c>
      <c r="R186" s="16" t="s">
        <v>946</v>
      </c>
      <c r="S186" s="14" t="s">
        <v>859</v>
      </c>
      <c r="T186" s="14" t="s">
        <v>893</v>
      </c>
      <c r="U186" s="14" t="s">
        <v>54</v>
      </c>
      <c r="V186" s="14" t="s">
        <v>55</v>
      </c>
      <c r="W186" s="39" t="str">
        <f t="shared" si="1"/>
        <v>alp-recebarapido-varejo-cons-facebook</v>
      </c>
      <c r="X186" s="40" t="str">
        <f t="shared" si="2"/>
        <v>recebarapido-marca-social_dark-base_elegivel-todos-videoad_vendas</v>
      </c>
      <c r="Y186" s="40" t="str">
        <f t="shared" si="3"/>
        <v>recebarapido-marca-social_dark-videoad-1080x1080-receba_rapido_vendas-base_legada_ elegivel_cielo-cpm</v>
      </c>
      <c r="Z186" s="41" t="str">
        <f t="shared" si="4"/>
        <v>alp-recebarapido-varejo-cons</v>
      </c>
      <c r="AA186" s="41" t="str">
        <f t="shared" si="5"/>
        <v>facebook</v>
      </c>
      <c r="AB186" s="41" t="str">
        <f t="shared" si="14"/>
        <v>varejo-facebook-cons-1080x1080-todos-social_dark-base_legada_ elegivel_cielo-videoad_vendas</v>
      </c>
      <c r="AC186" s="41" t="str">
        <f t="shared" si="7"/>
        <v>recebarapido-varejo-facebook-marca-social_dark-videoad-receba_rapido_vendas-base_legada_ elegivel_cielo</v>
      </c>
      <c r="AD186" s="41" t="str">
        <f t="shared" si="8"/>
        <v>varejo-facebook-marca-social_dark-videoad-1080x1080-receba_rapido_vendas-base_legada_ elegivel_cielo-cpm</v>
      </c>
      <c r="AE186" s="41" t="str">
        <f t="shared" si="15"/>
        <v>recebarapido-base_elegivel-videoad-1080x1080-marca-cpm-receba_rapido_vendas-none</v>
      </c>
    </row>
    <row r="187">
      <c r="A187" s="20" t="s">
        <v>267</v>
      </c>
      <c r="B187" s="18">
        <v>43914.0</v>
      </c>
      <c r="C187" s="18">
        <v>43921.0</v>
      </c>
      <c r="D187" s="26" t="s">
        <v>930</v>
      </c>
      <c r="E187" s="26" t="s">
        <v>947</v>
      </c>
      <c r="F187" s="26" t="s">
        <v>948</v>
      </c>
      <c r="G187" s="20" t="s">
        <v>41</v>
      </c>
      <c r="H187" s="20" t="s">
        <v>141</v>
      </c>
      <c r="I187" s="20" t="s">
        <v>43</v>
      </c>
      <c r="J187" s="20" t="s">
        <v>419</v>
      </c>
      <c r="K187" s="20" t="s">
        <v>933</v>
      </c>
      <c r="L187" s="20" t="s">
        <v>45</v>
      </c>
      <c r="M187" s="20" t="s">
        <v>46</v>
      </c>
      <c r="N187" s="20" t="s">
        <v>59</v>
      </c>
      <c r="O187" s="20" t="s">
        <v>60</v>
      </c>
      <c r="P187" s="20" t="s">
        <v>401</v>
      </c>
      <c r="Q187" s="20" t="s">
        <v>917</v>
      </c>
      <c r="R187" s="25" t="s">
        <v>949</v>
      </c>
      <c r="S187" s="20" t="s">
        <v>859</v>
      </c>
      <c r="T187" s="20" t="s">
        <v>893</v>
      </c>
      <c r="U187" s="20" t="s">
        <v>54</v>
      </c>
      <c r="V187" s="20" t="s">
        <v>55</v>
      </c>
      <c r="W187" s="39" t="str">
        <f t="shared" si="1"/>
        <v>alp-recebarapido-varejo-cons-facebook</v>
      </c>
      <c r="X187" s="40" t="str">
        <f t="shared" si="2"/>
        <v>recebarapido-marca-social_dark-base_elegivel-todos-stories_vendas</v>
      </c>
      <c r="Y187" s="40" t="str">
        <f t="shared" si="3"/>
        <v>recebarapido-marca-social_dark-stories-1080x1920-receba_rapido_vendas-base_legada_ elegivel_cielo-cpm</v>
      </c>
      <c r="Z187" s="41" t="str">
        <f t="shared" si="4"/>
        <v>alp-recebarapido-varejo-cons</v>
      </c>
      <c r="AA187" s="41" t="str">
        <f t="shared" si="5"/>
        <v>facebook</v>
      </c>
      <c r="AB187" s="41" t="str">
        <f t="shared" si="14"/>
        <v>varejo-facebook-cons-1080x1920-todos-social_dark-base_legada_ elegivel_cielo-stories_vendas</v>
      </c>
      <c r="AC187" s="41" t="str">
        <f t="shared" si="7"/>
        <v>recebarapido-varejo-facebook-marca-social_dark-stories-receba_rapido_vendas-base_legada_ elegivel_cielo</v>
      </c>
      <c r="AD187" s="41" t="str">
        <f t="shared" si="8"/>
        <v>varejo-facebook-marca-social_dark-stories-1080x1920-receba_rapido_vendas-base_legada_ elegivel_cielo-cpm</v>
      </c>
      <c r="AE187" s="41" t="str">
        <f t="shared" si="15"/>
        <v>recebarapido-base_elegivel-stories-1080x1920-marca-cpm-receba_rapido_vendas-none</v>
      </c>
    </row>
    <row r="188">
      <c r="A188" s="14" t="s">
        <v>267</v>
      </c>
      <c r="B188" s="10">
        <v>43913.0</v>
      </c>
      <c r="C188" s="10">
        <v>43921.0</v>
      </c>
      <c r="D188" s="15" t="s">
        <v>950</v>
      </c>
      <c r="E188" s="15" t="s">
        <v>951</v>
      </c>
      <c r="F188" s="15" t="s">
        <v>952</v>
      </c>
      <c r="G188" s="14" t="s">
        <v>953</v>
      </c>
      <c r="H188" s="14" t="s">
        <v>141</v>
      </c>
      <c r="I188" s="14" t="s">
        <v>43</v>
      </c>
      <c r="J188" s="14" t="s">
        <v>419</v>
      </c>
      <c r="K188" s="14" t="s">
        <v>954</v>
      </c>
      <c r="L188" s="14" t="s">
        <v>45</v>
      </c>
      <c r="M188" s="14" t="s">
        <v>46</v>
      </c>
      <c r="N188" s="14" t="s">
        <v>63</v>
      </c>
      <c r="O188" s="14" t="s">
        <v>849</v>
      </c>
      <c r="P188" s="14" t="s">
        <v>401</v>
      </c>
      <c r="Q188" s="14" t="s">
        <v>917</v>
      </c>
      <c r="R188" s="16" t="s">
        <v>934</v>
      </c>
      <c r="S188" s="14" t="s">
        <v>892</v>
      </c>
      <c r="T188" s="14" t="s">
        <v>891</v>
      </c>
      <c r="U188" s="14" t="s">
        <v>54</v>
      </c>
      <c r="V188" s="14" t="s">
        <v>55</v>
      </c>
      <c r="W188" s="39" t="str">
        <f t="shared" si="1"/>
        <v>alp-recebarapido-lead-varejo-perf-facebook</v>
      </c>
      <c r="X188" s="40" t="str">
        <f t="shared" si="2"/>
        <v>recebarapido-lead-marca-social_dark-base_elegivel-todos-videoad_estoque</v>
      </c>
      <c r="Y188" s="40" t="str">
        <f t="shared" si="3"/>
        <v>recebarapido-lead-marca-social_dark-videoad-1080x1080-receba_rapido_estoque-base_legada_elegivel_cielo-cpm</v>
      </c>
      <c r="Z188" s="41" t="str">
        <f t="shared" si="4"/>
        <v>alp-recebarapido-lead-varejo-perf</v>
      </c>
      <c r="AA188" s="41" t="str">
        <f t="shared" si="5"/>
        <v>facebook</v>
      </c>
      <c r="AB188" s="41" t="str">
        <f t="shared" si="14"/>
        <v>varejo-facebook-perf-1080x1080-todos-social_dark-base_legada_elegivel_cielo-videoad_estoque</v>
      </c>
      <c r="AC188" s="41" t="str">
        <f t="shared" si="7"/>
        <v>recebarapido-lead-varejo-facebook-marca-social_dark-videoad-receba_rapido_estoque-base_legada_elegivel_cielo</v>
      </c>
      <c r="AD188" s="41" t="str">
        <f t="shared" si="8"/>
        <v>varejo-facebook-marca-social_dark-videoad-1080x1080-receba_rapido_estoque-base_legada_elegivel_cielo-cpm</v>
      </c>
      <c r="AE188" s="41" t="str">
        <f t="shared" si="15"/>
        <v>recebarapido-lead-base_elegivel-videoad-1080x1080-marca-cpm-receba_rapido_estoque-none</v>
      </c>
    </row>
    <row r="189">
      <c r="A189" s="20" t="s">
        <v>267</v>
      </c>
      <c r="B189" s="18">
        <v>43913.0</v>
      </c>
      <c r="C189" s="18">
        <v>43921.0</v>
      </c>
      <c r="D189" s="26" t="s">
        <v>950</v>
      </c>
      <c r="E189" s="26" t="s">
        <v>955</v>
      </c>
      <c r="F189" s="26" t="s">
        <v>956</v>
      </c>
      <c r="G189" s="20" t="s">
        <v>953</v>
      </c>
      <c r="H189" s="20" t="s">
        <v>141</v>
      </c>
      <c r="I189" s="20" t="s">
        <v>43</v>
      </c>
      <c r="J189" s="20" t="s">
        <v>419</v>
      </c>
      <c r="K189" s="20" t="s">
        <v>954</v>
      </c>
      <c r="L189" s="20" t="s">
        <v>45</v>
      </c>
      <c r="M189" s="20" t="s">
        <v>46</v>
      </c>
      <c r="N189" s="20" t="s">
        <v>59</v>
      </c>
      <c r="O189" s="20" t="s">
        <v>60</v>
      </c>
      <c r="P189" s="20" t="s">
        <v>401</v>
      </c>
      <c r="Q189" s="20" t="s">
        <v>917</v>
      </c>
      <c r="R189" s="25" t="s">
        <v>937</v>
      </c>
      <c r="S189" s="20" t="s">
        <v>892</v>
      </c>
      <c r="T189" s="20" t="s">
        <v>891</v>
      </c>
      <c r="U189" s="20" t="s">
        <v>54</v>
      </c>
      <c r="V189" s="20" t="s">
        <v>55</v>
      </c>
      <c r="W189" s="39" t="str">
        <f t="shared" si="1"/>
        <v>alp-recebarapido-lead-varejo-perf-facebook</v>
      </c>
      <c r="X189" s="40" t="str">
        <f t="shared" si="2"/>
        <v>recebarapido-lead-marca-social_dark-base_elegivel-todos-stories_estoque</v>
      </c>
      <c r="Y189" s="40" t="str">
        <f t="shared" si="3"/>
        <v>recebarapido-lead-marca-social_dark-stories-1080x1920-receba_rapido_estoque-base_legada_elegivel_cielo-cpm</v>
      </c>
      <c r="Z189" s="41" t="str">
        <f t="shared" si="4"/>
        <v>alp-recebarapido-lead-varejo-perf</v>
      </c>
      <c r="AA189" s="41" t="str">
        <f t="shared" si="5"/>
        <v>facebook</v>
      </c>
      <c r="AB189" s="41" t="str">
        <f t="shared" si="14"/>
        <v>varejo-facebook-perf-1080x1920-todos-social_dark-base_legada_elegivel_cielo-stories_estoque</v>
      </c>
      <c r="AC189" s="41" t="str">
        <f t="shared" si="7"/>
        <v>recebarapido-lead-varejo-facebook-marca-social_dark-stories-receba_rapido_estoque-base_legada_elegivel_cielo</v>
      </c>
      <c r="AD189" s="41" t="str">
        <f t="shared" si="8"/>
        <v>varejo-facebook-marca-social_dark-stories-1080x1920-receba_rapido_estoque-base_legada_elegivel_cielo-cpm</v>
      </c>
      <c r="AE189" s="41" t="str">
        <f t="shared" si="15"/>
        <v>recebarapido-lead-base_elegivel-stories-1080x1920-marca-cpm-receba_rapido_estoque-none</v>
      </c>
    </row>
    <row r="190">
      <c r="A190" s="14" t="s">
        <v>267</v>
      </c>
      <c r="B190" s="10">
        <v>43913.0</v>
      </c>
      <c r="C190" s="10">
        <v>43921.0</v>
      </c>
      <c r="D190" s="15" t="s">
        <v>950</v>
      </c>
      <c r="E190" s="15" t="s">
        <v>957</v>
      </c>
      <c r="F190" s="15" t="s">
        <v>958</v>
      </c>
      <c r="G190" s="14" t="s">
        <v>953</v>
      </c>
      <c r="H190" s="14" t="s">
        <v>141</v>
      </c>
      <c r="I190" s="14" t="s">
        <v>43</v>
      </c>
      <c r="J190" s="14" t="s">
        <v>419</v>
      </c>
      <c r="K190" s="14" t="s">
        <v>954</v>
      </c>
      <c r="L190" s="14" t="s">
        <v>45</v>
      </c>
      <c r="M190" s="14" t="s">
        <v>46</v>
      </c>
      <c r="N190" s="14" t="s">
        <v>63</v>
      </c>
      <c r="O190" s="14" t="s">
        <v>849</v>
      </c>
      <c r="P190" s="14" t="s">
        <v>401</v>
      </c>
      <c r="Q190" s="14" t="s">
        <v>917</v>
      </c>
      <c r="R190" s="16" t="s">
        <v>940</v>
      </c>
      <c r="S190" s="14" t="s">
        <v>892</v>
      </c>
      <c r="T190" s="14" t="s">
        <v>894</v>
      </c>
      <c r="U190" s="14" t="s">
        <v>54</v>
      </c>
      <c r="V190" s="14" t="s">
        <v>55</v>
      </c>
      <c r="W190" s="39" t="str">
        <f t="shared" si="1"/>
        <v>alp-recebarapido-lead-varejo-perf-facebook</v>
      </c>
      <c r="X190" s="40" t="str">
        <f t="shared" si="2"/>
        <v>recebarapido-lead-marca-social_dark-base_elegivel-todos-videoad_fluxo</v>
      </c>
      <c r="Y190" s="40" t="str">
        <f t="shared" si="3"/>
        <v>recebarapido-lead-marca-social_dark-videoad-1080x1080-receba_rapido_fluxo-base_legada_elegivel_cielo-cpm</v>
      </c>
      <c r="Z190" s="41" t="str">
        <f t="shared" si="4"/>
        <v>alp-recebarapido-lead-varejo-perf</v>
      </c>
      <c r="AA190" s="41" t="str">
        <f t="shared" si="5"/>
        <v>facebook</v>
      </c>
      <c r="AB190" s="41" t="str">
        <f t="shared" si="14"/>
        <v>varejo-facebook-perf-1080x1080-todos-social_dark-base_legada_elegivel_cielo-videoad_fluxo</v>
      </c>
      <c r="AC190" s="41" t="str">
        <f t="shared" si="7"/>
        <v>recebarapido-lead-varejo-facebook-marca-social_dark-videoad-receba_rapido_fluxo-base_legada_elegivel_cielo</v>
      </c>
      <c r="AD190" s="41" t="str">
        <f t="shared" si="8"/>
        <v>varejo-facebook-marca-social_dark-videoad-1080x1080-receba_rapido_fluxo-base_legada_elegivel_cielo-cpm</v>
      </c>
      <c r="AE190" s="41" t="str">
        <f t="shared" si="15"/>
        <v>recebarapido-lead-base_elegivel-videoad-1080x1080-marca-cpm-receba_rapido_fluxo-none</v>
      </c>
    </row>
    <row r="191">
      <c r="A191" s="20" t="s">
        <v>267</v>
      </c>
      <c r="B191" s="18">
        <v>43913.0</v>
      </c>
      <c r="C191" s="18">
        <v>43921.0</v>
      </c>
      <c r="D191" s="26" t="s">
        <v>950</v>
      </c>
      <c r="E191" s="26" t="s">
        <v>959</v>
      </c>
      <c r="F191" s="26" t="s">
        <v>960</v>
      </c>
      <c r="G191" s="20" t="s">
        <v>953</v>
      </c>
      <c r="H191" s="20" t="s">
        <v>141</v>
      </c>
      <c r="I191" s="20" t="s">
        <v>43</v>
      </c>
      <c r="J191" s="20" t="s">
        <v>419</v>
      </c>
      <c r="K191" s="20" t="s">
        <v>954</v>
      </c>
      <c r="L191" s="20" t="s">
        <v>45</v>
      </c>
      <c r="M191" s="20" t="s">
        <v>46</v>
      </c>
      <c r="N191" s="20" t="s">
        <v>59</v>
      </c>
      <c r="O191" s="20" t="s">
        <v>60</v>
      </c>
      <c r="P191" s="20" t="s">
        <v>401</v>
      </c>
      <c r="Q191" s="20" t="s">
        <v>917</v>
      </c>
      <c r="R191" s="25" t="s">
        <v>943</v>
      </c>
      <c r="S191" s="20" t="s">
        <v>892</v>
      </c>
      <c r="T191" s="20" t="s">
        <v>894</v>
      </c>
      <c r="U191" s="20" t="s">
        <v>54</v>
      </c>
      <c r="V191" s="20" t="s">
        <v>55</v>
      </c>
      <c r="W191" s="39" t="str">
        <f t="shared" si="1"/>
        <v>alp-recebarapido-lead-varejo-perf-facebook</v>
      </c>
      <c r="X191" s="40" t="str">
        <f t="shared" si="2"/>
        <v>recebarapido-lead-marca-social_dark-base_elegivel-todos-stories_fluxo</v>
      </c>
      <c r="Y191" s="40" t="str">
        <f t="shared" si="3"/>
        <v>recebarapido-lead-marca-social_dark-stories-1080x1920-receba_rapido_fluxo-base_legada_elegivel_cielo-cpm</v>
      </c>
      <c r="Z191" s="41" t="str">
        <f t="shared" si="4"/>
        <v>alp-recebarapido-lead-varejo-perf</v>
      </c>
      <c r="AA191" s="41" t="str">
        <f t="shared" si="5"/>
        <v>facebook</v>
      </c>
      <c r="AB191" s="41" t="str">
        <f t="shared" si="14"/>
        <v>varejo-facebook-perf-1080x1920-todos-social_dark-base_legada_elegivel_cielo-stories_fluxo</v>
      </c>
      <c r="AC191" s="41" t="str">
        <f t="shared" si="7"/>
        <v>recebarapido-lead-varejo-facebook-marca-social_dark-stories-receba_rapido_fluxo-base_legada_elegivel_cielo</v>
      </c>
      <c r="AD191" s="41" t="str">
        <f t="shared" si="8"/>
        <v>varejo-facebook-marca-social_dark-stories-1080x1920-receba_rapido_fluxo-base_legada_elegivel_cielo-cpm</v>
      </c>
      <c r="AE191" s="41" t="str">
        <f t="shared" si="15"/>
        <v>recebarapido-lead-base_elegivel-stories-1080x1920-marca-cpm-receba_rapido_fluxo-none</v>
      </c>
    </row>
    <row r="192">
      <c r="A192" s="14" t="s">
        <v>267</v>
      </c>
      <c r="B192" s="10">
        <v>43913.0</v>
      </c>
      <c r="C192" s="10">
        <v>43921.0</v>
      </c>
      <c r="D192" s="15" t="s">
        <v>950</v>
      </c>
      <c r="E192" s="15" t="s">
        <v>961</v>
      </c>
      <c r="F192" s="15" t="s">
        <v>962</v>
      </c>
      <c r="G192" s="14" t="s">
        <v>953</v>
      </c>
      <c r="H192" s="14" t="s">
        <v>141</v>
      </c>
      <c r="I192" s="14" t="s">
        <v>43</v>
      </c>
      <c r="J192" s="14" t="s">
        <v>419</v>
      </c>
      <c r="K192" s="14" t="s">
        <v>954</v>
      </c>
      <c r="L192" s="14" t="s">
        <v>45</v>
      </c>
      <c r="M192" s="14" t="s">
        <v>46</v>
      </c>
      <c r="N192" s="14" t="s">
        <v>63</v>
      </c>
      <c r="O192" s="14" t="s">
        <v>849</v>
      </c>
      <c r="P192" s="14" t="s">
        <v>401</v>
      </c>
      <c r="Q192" s="14" t="s">
        <v>917</v>
      </c>
      <c r="R192" s="16" t="s">
        <v>946</v>
      </c>
      <c r="S192" s="14" t="s">
        <v>892</v>
      </c>
      <c r="T192" s="14" t="s">
        <v>893</v>
      </c>
      <c r="U192" s="14" t="s">
        <v>54</v>
      </c>
      <c r="V192" s="14" t="s">
        <v>55</v>
      </c>
      <c r="W192" s="39" t="str">
        <f t="shared" si="1"/>
        <v>alp-recebarapido-lead-varejo-perf-facebook</v>
      </c>
      <c r="X192" s="40" t="str">
        <f t="shared" si="2"/>
        <v>recebarapido-lead-marca-social_dark-base_elegivel-todos-videoad_vendas</v>
      </c>
      <c r="Y192" s="40" t="str">
        <f t="shared" si="3"/>
        <v>recebarapido-lead-marca-social_dark-videoad-1080x1080-receba_rapido_vendas-base_legada_elegivel_cielo-cpm</v>
      </c>
      <c r="Z192" s="41" t="str">
        <f t="shared" si="4"/>
        <v>alp-recebarapido-lead-varejo-perf</v>
      </c>
      <c r="AA192" s="41" t="str">
        <f t="shared" si="5"/>
        <v>facebook</v>
      </c>
      <c r="AB192" s="41" t="str">
        <f t="shared" si="14"/>
        <v>varejo-facebook-perf-1080x1080-todos-social_dark-base_legada_elegivel_cielo-videoad_vendas</v>
      </c>
      <c r="AC192" s="41" t="str">
        <f t="shared" si="7"/>
        <v>recebarapido-lead-varejo-facebook-marca-social_dark-videoad-receba_rapido_vendas-base_legada_elegivel_cielo</v>
      </c>
      <c r="AD192" s="41" t="str">
        <f t="shared" si="8"/>
        <v>varejo-facebook-marca-social_dark-videoad-1080x1080-receba_rapido_vendas-base_legada_elegivel_cielo-cpm</v>
      </c>
      <c r="AE192" s="41" t="str">
        <f t="shared" si="15"/>
        <v>recebarapido-lead-base_elegivel-videoad-1080x1080-marca-cpm-receba_rapido_vendas-none</v>
      </c>
    </row>
    <row r="193">
      <c r="A193" s="20" t="s">
        <v>267</v>
      </c>
      <c r="B193" s="18">
        <v>43913.0</v>
      </c>
      <c r="C193" s="18">
        <v>43921.0</v>
      </c>
      <c r="D193" s="26" t="s">
        <v>950</v>
      </c>
      <c r="E193" s="26" t="s">
        <v>963</v>
      </c>
      <c r="F193" s="26" t="s">
        <v>964</v>
      </c>
      <c r="G193" s="20" t="s">
        <v>953</v>
      </c>
      <c r="H193" s="20" t="s">
        <v>141</v>
      </c>
      <c r="I193" s="20" t="s">
        <v>43</v>
      </c>
      <c r="J193" s="20" t="s">
        <v>419</v>
      </c>
      <c r="K193" s="20" t="s">
        <v>954</v>
      </c>
      <c r="L193" s="20" t="s">
        <v>45</v>
      </c>
      <c r="M193" s="20" t="s">
        <v>46</v>
      </c>
      <c r="N193" s="20" t="s">
        <v>59</v>
      </c>
      <c r="O193" s="20" t="s">
        <v>60</v>
      </c>
      <c r="P193" s="20" t="s">
        <v>401</v>
      </c>
      <c r="Q193" s="20" t="s">
        <v>917</v>
      </c>
      <c r="R193" s="25" t="s">
        <v>949</v>
      </c>
      <c r="S193" s="20" t="s">
        <v>892</v>
      </c>
      <c r="T193" s="20" t="s">
        <v>893</v>
      </c>
      <c r="U193" s="20" t="s">
        <v>54</v>
      </c>
      <c r="V193" s="20" t="s">
        <v>55</v>
      </c>
      <c r="W193" s="39" t="str">
        <f t="shared" si="1"/>
        <v>alp-recebarapido-lead-varejo-perf-facebook</v>
      </c>
      <c r="X193" s="40" t="str">
        <f t="shared" si="2"/>
        <v>recebarapido-lead-marca-social_dark-base_elegivel-todos-stories_vendas</v>
      </c>
      <c r="Y193" s="40" t="str">
        <f t="shared" si="3"/>
        <v>recebarapido-lead-marca-social_dark-stories-1080x1920-receba_rapido_vendas-base_legada_elegivel_cielo-cpm</v>
      </c>
      <c r="Z193" s="41" t="str">
        <f t="shared" si="4"/>
        <v>alp-recebarapido-lead-varejo-perf</v>
      </c>
      <c r="AA193" s="41" t="str">
        <f t="shared" si="5"/>
        <v>facebook</v>
      </c>
      <c r="AB193" s="41" t="str">
        <f t="shared" si="14"/>
        <v>varejo-facebook-perf-1080x1920-todos-social_dark-base_legada_elegivel_cielo-stories_vendas</v>
      </c>
      <c r="AC193" s="41" t="str">
        <f t="shared" si="7"/>
        <v>recebarapido-lead-varejo-facebook-marca-social_dark-stories-receba_rapido_vendas-base_legada_elegivel_cielo</v>
      </c>
      <c r="AD193" s="41" t="str">
        <f t="shared" si="8"/>
        <v>varejo-facebook-marca-social_dark-stories-1080x1920-receba_rapido_vendas-base_legada_elegivel_cielo-cpm</v>
      </c>
      <c r="AE193" s="41" t="str">
        <f t="shared" si="15"/>
        <v>recebarapido-lead-base_elegivel-stories-1080x1920-marca-cpm-receba_rapido_vendas-none</v>
      </c>
    </row>
    <row r="194">
      <c r="A194" s="14" t="s">
        <v>267</v>
      </c>
      <c r="B194" s="10">
        <v>43914.0</v>
      </c>
      <c r="C194" s="10">
        <v>43921.0</v>
      </c>
      <c r="D194" s="15" t="s">
        <v>965</v>
      </c>
      <c r="E194" s="15" t="s">
        <v>931</v>
      </c>
      <c r="F194" s="15" t="s">
        <v>932</v>
      </c>
      <c r="G194" s="14" t="s">
        <v>953</v>
      </c>
      <c r="H194" s="14" t="s">
        <v>141</v>
      </c>
      <c r="I194" s="14" t="s">
        <v>43</v>
      </c>
      <c r="J194" s="14" t="s">
        <v>419</v>
      </c>
      <c r="K194" s="14" t="s">
        <v>933</v>
      </c>
      <c r="L194" s="14" t="s">
        <v>45</v>
      </c>
      <c r="M194" s="14" t="s">
        <v>46</v>
      </c>
      <c r="N194" s="14" t="s">
        <v>63</v>
      </c>
      <c r="O194" s="14" t="s">
        <v>849</v>
      </c>
      <c r="P194" s="14" t="s">
        <v>401</v>
      </c>
      <c r="Q194" s="14" t="s">
        <v>917</v>
      </c>
      <c r="R194" s="16" t="s">
        <v>934</v>
      </c>
      <c r="S194" s="14" t="s">
        <v>892</v>
      </c>
      <c r="T194" s="14" t="s">
        <v>891</v>
      </c>
      <c r="U194" s="14" t="s">
        <v>54</v>
      </c>
      <c r="V194" s="14" t="s">
        <v>55</v>
      </c>
      <c r="W194" s="16" t="str">
        <f t="shared" si="1"/>
        <v>alp-recebarapido-varejo-perf-facebook</v>
      </c>
      <c r="X194" s="16" t="str">
        <f t="shared" si="2"/>
        <v>recebarapido-marca-social_dark-base_elegivel-todos-videoad_estoque</v>
      </c>
      <c r="Y194" s="16" t="str">
        <f t="shared" si="3"/>
        <v>recebarapido-marca-social_dark-videoad-1080x1080-receba_rapido_estoque-base_legada_elegivel_cielo-cpm</v>
      </c>
      <c r="Z194" s="17" t="str">
        <f t="shared" si="4"/>
        <v>alp-recebarapido-varejo-perf</v>
      </c>
      <c r="AA194" s="17" t="str">
        <f t="shared" si="5"/>
        <v>facebook</v>
      </c>
      <c r="AB194" s="17" t="str">
        <f t="shared" si="14"/>
        <v>varejo-facebook-perf-1080x1080-todos-social_dark-base_legada_elegivel_cielo-videoad_estoque</v>
      </c>
      <c r="AC194" s="17" t="str">
        <f t="shared" si="7"/>
        <v>recebarapido-varejo-facebook-marca-social_dark-videoad-receba_rapido_estoque-base_legada_elegivel_cielo</v>
      </c>
      <c r="AD194" s="17" t="str">
        <f t="shared" si="8"/>
        <v>varejo-facebook-marca-social_dark-videoad-1080x1080-receba_rapido_estoque-base_legada_elegivel_cielo-cpm</v>
      </c>
      <c r="AE194" s="17" t="str">
        <f t="shared" si="15"/>
        <v>recebarapido-base_elegivel-videoad-1080x1080-marca-cpm-receba_rapido_estoque-none</v>
      </c>
    </row>
    <row r="195">
      <c r="A195" s="20" t="s">
        <v>267</v>
      </c>
      <c r="B195" s="18">
        <v>43914.0</v>
      </c>
      <c r="C195" s="18">
        <v>43921.0</v>
      </c>
      <c r="D195" s="26" t="s">
        <v>965</v>
      </c>
      <c r="E195" s="26" t="s">
        <v>966</v>
      </c>
      <c r="F195" s="26" t="s">
        <v>967</v>
      </c>
      <c r="G195" s="20" t="s">
        <v>953</v>
      </c>
      <c r="H195" s="20" t="s">
        <v>141</v>
      </c>
      <c r="I195" s="20" t="s">
        <v>43</v>
      </c>
      <c r="J195" s="20" t="s">
        <v>419</v>
      </c>
      <c r="K195" s="20" t="s">
        <v>933</v>
      </c>
      <c r="L195" s="20" t="s">
        <v>45</v>
      </c>
      <c r="M195" s="20" t="s">
        <v>46</v>
      </c>
      <c r="N195" s="20" t="s">
        <v>59</v>
      </c>
      <c r="O195" s="20" t="s">
        <v>60</v>
      </c>
      <c r="P195" s="20" t="s">
        <v>401</v>
      </c>
      <c r="Q195" s="20" t="s">
        <v>917</v>
      </c>
      <c r="R195" s="25" t="s">
        <v>937</v>
      </c>
      <c r="S195" s="20" t="s">
        <v>892</v>
      </c>
      <c r="T195" s="20" t="s">
        <v>891</v>
      </c>
      <c r="U195" s="20" t="s">
        <v>54</v>
      </c>
      <c r="V195" s="20" t="s">
        <v>55</v>
      </c>
      <c r="W195" s="39" t="str">
        <f t="shared" si="1"/>
        <v>alp-recebarapido-varejo-perf-facebook</v>
      </c>
      <c r="X195" s="40" t="str">
        <f t="shared" si="2"/>
        <v>recebarapido-marca-social_dark-base_elegivel-todos-stories_estoque</v>
      </c>
      <c r="Y195" s="40" t="str">
        <f t="shared" si="3"/>
        <v>recebarapido-marca-social_dark-stories-1080x1920-receba_rapido_estoque-base_legada_elegivel_cielo-cpm</v>
      </c>
      <c r="Z195" s="41" t="str">
        <f t="shared" si="4"/>
        <v>alp-recebarapido-varejo-perf</v>
      </c>
      <c r="AA195" s="41" t="str">
        <f t="shared" si="5"/>
        <v>facebook</v>
      </c>
      <c r="AB195" s="41" t="str">
        <f t="shared" si="14"/>
        <v>varejo-facebook-perf-1080x1920-todos-social_dark-base_legada_elegivel_cielo-stories_estoque</v>
      </c>
      <c r="AC195" s="41" t="str">
        <f t="shared" si="7"/>
        <v>recebarapido-varejo-facebook-marca-social_dark-stories-receba_rapido_estoque-base_legada_elegivel_cielo</v>
      </c>
      <c r="AD195" s="41" t="str">
        <f t="shared" si="8"/>
        <v>varejo-facebook-marca-social_dark-stories-1080x1920-receba_rapido_estoque-base_legada_elegivel_cielo-cpm</v>
      </c>
      <c r="AE195" s="41" t="str">
        <f t="shared" si="15"/>
        <v>recebarapido-base_elegivel-stories-1080x1920-marca-cpm-receba_rapido_estoque-none</v>
      </c>
    </row>
    <row r="196">
      <c r="A196" s="14" t="s">
        <v>267</v>
      </c>
      <c r="B196" s="10">
        <v>43914.0</v>
      </c>
      <c r="C196" s="10">
        <v>43921.0</v>
      </c>
      <c r="D196" s="15" t="s">
        <v>965</v>
      </c>
      <c r="E196" s="15" t="s">
        <v>938</v>
      </c>
      <c r="F196" s="15" t="s">
        <v>939</v>
      </c>
      <c r="G196" s="14" t="s">
        <v>953</v>
      </c>
      <c r="H196" s="14" t="s">
        <v>141</v>
      </c>
      <c r="I196" s="14" t="s">
        <v>43</v>
      </c>
      <c r="J196" s="14" t="s">
        <v>419</v>
      </c>
      <c r="K196" s="14" t="s">
        <v>933</v>
      </c>
      <c r="L196" s="14" t="s">
        <v>45</v>
      </c>
      <c r="M196" s="14" t="s">
        <v>46</v>
      </c>
      <c r="N196" s="14" t="s">
        <v>63</v>
      </c>
      <c r="O196" s="14" t="s">
        <v>849</v>
      </c>
      <c r="P196" s="14" t="s">
        <v>401</v>
      </c>
      <c r="Q196" s="14" t="s">
        <v>917</v>
      </c>
      <c r="R196" s="16" t="s">
        <v>940</v>
      </c>
      <c r="S196" s="14" t="s">
        <v>892</v>
      </c>
      <c r="T196" s="14" t="s">
        <v>894</v>
      </c>
      <c r="U196" s="14" t="s">
        <v>54</v>
      </c>
      <c r="V196" s="14" t="s">
        <v>55</v>
      </c>
      <c r="W196" s="39" t="str">
        <f t="shared" si="1"/>
        <v>alp-recebarapido-varejo-perf-facebook</v>
      </c>
      <c r="X196" s="40" t="str">
        <f t="shared" si="2"/>
        <v>recebarapido-marca-social_dark-base_elegivel-todos-videoad_fluxo</v>
      </c>
      <c r="Y196" s="40" t="str">
        <f t="shared" si="3"/>
        <v>recebarapido-marca-social_dark-videoad-1080x1080-receba_rapido_fluxo-base_legada_elegivel_cielo-cpm</v>
      </c>
      <c r="Z196" s="41" t="str">
        <f t="shared" si="4"/>
        <v>alp-recebarapido-varejo-perf</v>
      </c>
      <c r="AA196" s="41" t="str">
        <f t="shared" si="5"/>
        <v>facebook</v>
      </c>
      <c r="AB196" s="41" t="str">
        <f t="shared" si="14"/>
        <v>varejo-facebook-perf-1080x1080-todos-social_dark-base_legada_elegivel_cielo-videoad_fluxo</v>
      </c>
      <c r="AC196" s="41" t="str">
        <f t="shared" si="7"/>
        <v>recebarapido-varejo-facebook-marca-social_dark-videoad-receba_rapido_fluxo-base_legada_elegivel_cielo</v>
      </c>
      <c r="AD196" s="41" t="str">
        <f t="shared" si="8"/>
        <v>varejo-facebook-marca-social_dark-videoad-1080x1080-receba_rapido_fluxo-base_legada_elegivel_cielo-cpm</v>
      </c>
      <c r="AE196" s="41" t="str">
        <f t="shared" si="15"/>
        <v>recebarapido-base_elegivel-videoad-1080x1080-marca-cpm-receba_rapido_fluxo-none</v>
      </c>
    </row>
    <row r="197">
      <c r="A197" s="20" t="s">
        <v>267</v>
      </c>
      <c r="B197" s="18">
        <v>43914.0</v>
      </c>
      <c r="C197" s="18">
        <v>43921.0</v>
      </c>
      <c r="D197" s="26" t="s">
        <v>965</v>
      </c>
      <c r="E197" s="26" t="s">
        <v>941</v>
      </c>
      <c r="F197" s="26" t="s">
        <v>942</v>
      </c>
      <c r="G197" s="20" t="s">
        <v>953</v>
      </c>
      <c r="H197" s="20" t="s">
        <v>141</v>
      </c>
      <c r="I197" s="20" t="s">
        <v>43</v>
      </c>
      <c r="J197" s="20" t="s">
        <v>419</v>
      </c>
      <c r="K197" s="20" t="s">
        <v>933</v>
      </c>
      <c r="L197" s="20" t="s">
        <v>45</v>
      </c>
      <c r="M197" s="20" t="s">
        <v>46</v>
      </c>
      <c r="N197" s="20" t="s">
        <v>59</v>
      </c>
      <c r="O197" s="20" t="s">
        <v>60</v>
      </c>
      <c r="P197" s="20" t="s">
        <v>401</v>
      </c>
      <c r="Q197" s="20" t="s">
        <v>917</v>
      </c>
      <c r="R197" s="25" t="s">
        <v>943</v>
      </c>
      <c r="S197" s="20" t="s">
        <v>892</v>
      </c>
      <c r="T197" s="20" t="s">
        <v>894</v>
      </c>
      <c r="U197" s="20" t="s">
        <v>54</v>
      </c>
      <c r="V197" s="20" t="s">
        <v>55</v>
      </c>
      <c r="W197" s="39" t="str">
        <f t="shared" si="1"/>
        <v>alp-recebarapido-varejo-perf-facebook</v>
      </c>
      <c r="X197" s="40" t="str">
        <f t="shared" si="2"/>
        <v>recebarapido-marca-social_dark-base_elegivel-todos-stories_fluxo</v>
      </c>
      <c r="Y197" s="40" t="str">
        <f t="shared" si="3"/>
        <v>recebarapido-marca-social_dark-stories-1080x1920-receba_rapido_fluxo-base_legada_elegivel_cielo-cpm</v>
      </c>
      <c r="Z197" s="41" t="str">
        <f t="shared" si="4"/>
        <v>alp-recebarapido-varejo-perf</v>
      </c>
      <c r="AA197" s="41" t="str">
        <f t="shared" si="5"/>
        <v>facebook</v>
      </c>
      <c r="AB197" s="41" t="str">
        <f t="shared" si="14"/>
        <v>varejo-facebook-perf-1080x1920-todos-social_dark-base_legada_elegivel_cielo-stories_fluxo</v>
      </c>
      <c r="AC197" s="41" t="str">
        <f t="shared" si="7"/>
        <v>recebarapido-varejo-facebook-marca-social_dark-stories-receba_rapido_fluxo-base_legada_elegivel_cielo</v>
      </c>
      <c r="AD197" s="41" t="str">
        <f t="shared" si="8"/>
        <v>varejo-facebook-marca-social_dark-stories-1080x1920-receba_rapido_fluxo-base_legada_elegivel_cielo-cpm</v>
      </c>
      <c r="AE197" s="41" t="str">
        <f t="shared" si="15"/>
        <v>recebarapido-base_elegivel-stories-1080x1920-marca-cpm-receba_rapido_fluxo-none</v>
      </c>
    </row>
    <row r="198">
      <c r="A198" s="14" t="s">
        <v>267</v>
      </c>
      <c r="B198" s="10">
        <v>43914.0</v>
      </c>
      <c r="C198" s="10">
        <v>43921.0</v>
      </c>
      <c r="D198" s="15" t="s">
        <v>965</v>
      </c>
      <c r="E198" s="15" t="s">
        <v>944</v>
      </c>
      <c r="F198" s="15" t="s">
        <v>945</v>
      </c>
      <c r="G198" s="14" t="s">
        <v>953</v>
      </c>
      <c r="H198" s="14" t="s">
        <v>141</v>
      </c>
      <c r="I198" s="14" t="s">
        <v>43</v>
      </c>
      <c r="J198" s="14" t="s">
        <v>419</v>
      </c>
      <c r="K198" s="14" t="s">
        <v>933</v>
      </c>
      <c r="L198" s="14" t="s">
        <v>45</v>
      </c>
      <c r="M198" s="14" t="s">
        <v>46</v>
      </c>
      <c r="N198" s="14" t="s">
        <v>63</v>
      </c>
      <c r="O198" s="14" t="s">
        <v>849</v>
      </c>
      <c r="P198" s="14" t="s">
        <v>401</v>
      </c>
      <c r="Q198" s="14" t="s">
        <v>917</v>
      </c>
      <c r="R198" s="16" t="s">
        <v>946</v>
      </c>
      <c r="S198" s="14" t="s">
        <v>892</v>
      </c>
      <c r="T198" s="14" t="s">
        <v>893</v>
      </c>
      <c r="U198" s="14" t="s">
        <v>54</v>
      </c>
      <c r="V198" s="14" t="s">
        <v>55</v>
      </c>
      <c r="W198" s="39" t="str">
        <f t="shared" si="1"/>
        <v>alp-recebarapido-varejo-perf-facebook</v>
      </c>
      <c r="X198" s="40" t="str">
        <f t="shared" si="2"/>
        <v>recebarapido-marca-social_dark-base_elegivel-todos-videoad_vendas</v>
      </c>
      <c r="Y198" s="40" t="str">
        <f t="shared" si="3"/>
        <v>recebarapido-marca-social_dark-videoad-1080x1080-receba_rapido_vendas-base_legada_elegivel_cielo-cpm</v>
      </c>
      <c r="Z198" s="41" t="str">
        <f t="shared" si="4"/>
        <v>alp-recebarapido-varejo-perf</v>
      </c>
      <c r="AA198" s="41" t="str">
        <f t="shared" si="5"/>
        <v>facebook</v>
      </c>
      <c r="AB198" s="41" t="str">
        <f t="shared" si="14"/>
        <v>varejo-facebook-perf-1080x1080-todos-social_dark-base_legada_elegivel_cielo-videoad_vendas</v>
      </c>
      <c r="AC198" s="41" t="str">
        <f t="shared" si="7"/>
        <v>recebarapido-varejo-facebook-marca-social_dark-videoad-receba_rapido_vendas-base_legada_elegivel_cielo</v>
      </c>
      <c r="AD198" s="41" t="str">
        <f t="shared" si="8"/>
        <v>varejo-facebook-marca-social_dark-videoad-1080x1080-receba_rapido_vendas-base_legada_elegivel_cielo-cpm</v>
      </c>
      <c r="AE198" s="41" t="str">
        <f t="shared" si="15"/>
        <v>recebarapido-base_elegivel-videoad-1080x1080-marca-cpm-receba_rapido_vendas-none</v>
      </c>
    </row>
    <row r="199">
      <c r="A199" s="20" t="s">
        <v>267</v>
      </c>
      <c r="B199" s="18">
        <v>43914.0</v>
      </c>
      <c r="C199" s="18">
        <v>43921.0</v>
      </c>
      <c r="D199" s="26" t="s">
        <v>965</v>
      </c>
      <c r="E199" s="26" t="s">
        <v>947</v>
      </c>
      <c r="F199" s="26" t="s">
        <v>948</v>
      </c>
      <c r="G199" s="20" t="s">
        <v>953</v>
      </c>
      <c r="H199" s="20" t="s">
        <v>141</v>
      </c>
      <c r="I199" s="20" t="s">
        <v>43</v>
      </c>
      <c r="J199" s="20" t="s">
        <v>419</v>
      </c>
      <c r="K199" s="20" t="s">
        <v>933</v>
      </c>
      <c r="L199" s="20" t="s">
        <v>45</v>
      </c>
      <c r="M199" s="20" t="s">
        <v>46</v>
      </c>
      <c r="N199" s="20" t="s">
        <v>59</v>
      </c>
      <c r="O199" s="20" t="s">
        <v>60</v>
      </c>
      <c r="P199" s="20" t="s">
        <v>401</v>
      </c>
      <c r="Q199" s="20" t="s">
        <v>917</v>
      </c>
      <c r="R199" s="25" t="s">
        <v>949</v>
      </c>
      <c r="S199" s="20" t="s">
        <v>892</v>
      </c>
      <c r="T199" s="20" t="s">
        <v>893</v>
      </c>
      <c r="U199" s="20" t="s">
        <v>54</v>
      </c>
      <c r="V199" s="20" t="s">
        <v>55</v>
      </c>
      <c r="W199" s="39" t="str">
        <f t="shared" si="1"/>
        <v>alp-recebarapido-varejo-perf-facebook</v>
      </c>
      <c r="X199" s="40" t="str">
        <f t="shared" si="2"/>
        <v>recebarapido-marca-social_dark-base_elegivel-todos-stories_vendas</v>
      </c>
      <c r="Y199" s="40" t="str">
        <f t="shared" si="3"/>
        <v>recebarapido-marca-social_dark-stories-1080x1920-receba_rapido_vendas-base_legada_elegivel_cielo-cpm</v>
      </c>
      <c r="Z199" s="41" t="str">
        <f t="shared" si="4"/>
        <v>alp-recebarapido-varejo-perf</v>
      </c>
      <c r="AA199" s="41" t="str">
        <f t="shared" si="5"/>
        <v>facebook</v>
      </c>
      <c r="AB199" s="41" t="str">
        <f t="shared" si="14"/>
        <v>varejo-facebook-perf-1080x1920-todos-social_dark-base_legada_elegivel_cielo-stories_vendas</v>
      </c>
      <c r="AC199" s="41" t="str">
        <f t="shared" si="7"/>
        <v>recebarapido-varejo-facebook-marca-social_dark-stories-receba_rapido_vendas-base_legada_elegivel_cielo</v>
      </c>
      <c r="AD199" s="41" t="str">
        <f t="shared" si="8"/>
        <v>varejo-facebook-marca-social_dark-stories-1080x1920-receba_rapido_vendas-base_legada_elegivel_cielo-cpm</v>
      </c>
      <c r="AE199" s="41" t="str">
        <f t="shared" si="15"/>
        <v>recebarapido-base_elegivel-stories-1080x1920-marca-cpm-receba_rapido_vendas-none</v>
      </c>
    </row>
    <row r="200">
      <c r="A200" s="14" t="s">
        <v>36</v>
      </c>
      <c r="B200" s="10">
        <v>43903.0</v>
      </c>
      <c r="C200" s="10">
        <v>44227.0</v>
      </c>
      <c r="D200" s="15">
        <v>2.390908E7</v>
      </c>
      <c r="E200" s="34">
        <v>2.70881676E8</v>
      </c>
      <c r="F200" s="34">
        <v>4.65382395E8</v>
      </c>
      <c r="G200" s="14" t="s">
        <v>397</v>
      </c>
      <c r="H200" s="14" t="s">
        <v>64</v>
      </c>
      <c r="I200" s="14" t="s">
        <v>65</v>
      </c>
      <c r="J200" s="14" t="s">
        <v>419</v>
      </c>
      <c r="K200" s="14" t="s">
        <v>420</v>
      </c>
      <c r="L200" s="14" t="s">
        <v>45</v>
      </c>
      <c r="M200" s="14" t="s">
        <v>86</v>
      </c>
      <c r="N200" s="14" t="s">
        <v>86</v>
      </c>
      <c r="O200" s="14" t="s">
        <v>898</v>
      </c>
      <c r="P200" s="14" t="s">
        <v>401</v>
      </c>
      <c r="Q200" s="14" t="s">
        <v>241</v>
      </c>
      <c r="R200" s="16"/>
      <c r="S200" s="14" t="s">
        <v>724</v>
      </c>
      <c r="T200" s="14" t="s">
        <v>883</v>
      </c>
      <c r="U200" s="14" t="s">
        <v>54</v>
      </c>
      <c r="V200" s="14" t="s">
        <v>89</v>
      </c>
      <c r="W200" s="39" t="str">
        <f t="shared" si="1"/>
        <v>alp-aquisicao-varejo-awa-verizon</v>
      </c>
      <c r="X200" s="40" t="str">
        <f t="shared" si="2"/>
        <v>aquisicao-marca-native-in_market-todos-none</v>
      </c>
      <c r="Y200" s="40" t="str">
        <f t="shared" si="3"/>
        <v>aquisicao-marca-native-native-180x180-voce_e_cielo_crescendo_1-as_25_in_market-cpm</v>
      </c>
      <c r="Z200" s="41" t="str">
        <f t="shared" si="4"/>
        <v>alp-aquisicao-varejo-awa</v>
      </c>
      <c r="AA200" s="41" t="str">
        <f t="shared" si="5"/>
        <v>verizon</v>
      </c>
      <c r="AB200" s="41" t="str">
        <f t="shared" si="14"/>
        <v>varejo-verizon-awa-180x180-todos-native-as_25_in_market-</v>
      </c>
      <c r="AC200" s="41" t="str">
        <f t="shared" si="7"/>
        <v>aquisicao-varejo-verizon-marca-native-native-voce_e_cielo_crescendo_1-as_25_in_market</v>
      </c>
      <c r="AD200" s="41" t="str">
        <f t="shared" si="8"/>
        <v>varejo-verizon-marca-native-native-180x180-voce_e_cielo_crescendo_1-as_25_in_market-cpm</v>
      </c>
      <c r="AE200" s="41" t="s">
        <v>968</v>
      </c>
    </row>
    <row r="201">
      <c r="A201" s="20" t="s">
        <v>36</v>
      </c>
      <c r="B201" s="18">
        <v>43903.0</v>
      </c>
      <c r="C201" s="18">
        <v>44227.0</v>
      </c>
      <c r="D201" s="26">
        <v>2.390908E7</v>
      </c>
      <c r="E201" s="33">
        <v>2.70214154E8</v>
      </c>
      <c r="F201" s="33">
        <v>4.65077494E8</v>
      </c>
      <c r="G201" s="20" t="s">
        <v>397</v>
      </c>
      <c r="H201" s="20" t="s">
        <v>64</v>
      </c>
      <c r="I201" s="20" t="s">
        <v>65</v>
      </c>
      <c r="J201" s="20" t="s">
        <v>419</v>
      </c>
      <c r="K201" s="20" t="s">
        <v>420</v>
      </c>
      <c r="L201" s="20" t="s">
        <v>45</v>
      </c>
      <c r="M201" s="20" t="s">
        <v>86</v>
      </c>
      <c r="N201" s="20" t="s">
        <v>86</v>
      </c>
      <c r="O201" s="20" t="s">
        <v>96</v>
      </c>
      <c r="P201" s="20" t="s">
        <v>401</v>
      </c>
      <c r="Q201" s="20" t="s">
        <v>241</v>
      </c>
      <c r="R201" s="25"/>
      <c r="S201" s="20" t="s">
        <v>724</v>
      </c>
      <c r="T201" s="20" t="s">
        <v>883</v>
      </c>
      <c r="U201" s="20" t="s">
        <v>54</v>
      </c>
      <c r="V201" s="20" t="s">
        <v>89</v>
      </c>
      <c r="W201" s="39" t="str">
        <f t="shared" si="1"/>
        <v>alp-aquisicao-varejo-awa-verizon</v>
      </c>
      <c r="X201" s="40" t="str">
        <f t="shared" si="2"/>
        <v>aquisicao-marca-native-in_market-todos-none</v>
      </c>
      <c r="Y201" s="40" t="str">
        <f t="shared" si="3"/>
        <v>aquisicao-marca-native-native-1200x627-voce_e_cielo_crescendo_1-as_25_in_market-cpm</v>
      </c>
      <c r="Z201" s="41" t="str">
        <f t="shared" si="4"/>
        <v>alp-aquisicao-varejo-awa</v>
      </c>
      <c r="AA201" s="41" t="str">
        <f t="shared" si="5"/>
        <v>verizon</v>
      </c>
      <c r="AB201" s="41" t="str">
        <f t="shared" si="14"/>
        <v>varejo-verizon-awa-1200x627-todos-native-as_25_in_market-</v>
      </c>
      <c r="AC201" s="41" t="str">
        <f t="shared" si="7"/>
        <v>aquisicao-varejo-verizon-marca-native-native-voce_e_cielo_crescendo_1-as_25_in_market</v>
      </c>
      <c r="AD201" s="41" t="str">
        <f t="shared" si="8"/>
        <v>varejo-verizon-marca-native-native-1200x627-voce_e_cielo_crescendo_1-as_25_in_market-cpm</v>
      </c>
      <c r="AE201" s="41" t="str">
        <f t="shared" ref="AE201:AE246" si="16">K201&amp;"-"&amp;Q201&amp;"-"&amp;N201&amp;"-"&amp;O201&amp;"-"&amp;P201&amp;"-"&amp;U201&amp;"-"&amp;T201&amp;"-"&amp;V201</f>
        <v>aquisicao-in_market-native-1200x627-marca-cpm-voce_e_cielo_crescendo_1-contador</v>
      </c>
    </row>
    <row r="202">
      <c r="A202" s="14" t="s">
        <v>36</v>
      </c>
      <c r="B202" s="10">
        <v>43914.0</v>
      </c>
      <c r="C202" s="10">
        <v>44227.0</v>
      </c>
      <c r="D202" s="15">
        <v>2.3977335E7</v>
      </c>
      <c r="E202" s="36"/>
      <c r="F202" s="36"/>
      <c r="G202" s="14" t="s">
        <v>397</v>
      </c>
      <c r="H202" s="14" t="s">
        <v>418</v>
      </c>
      <c r="I202" s="14" t="s">
        <v>65</v>
      </c>
      <c r="J202" s="14" t="s">
        <v>419</v>
      </c>
      <c r="K202" s="14" t="s">
        <v>418</v>
      </c>
      <c r="L202" s="14" t="s">
        <v>45</v>
      </c>
      <c r="M202" s="14" t="s">
        <v>66</v>
      </c>
      <c r="N202" s="14" t="s">
        <v>526</v>
      </c>
      <c r="O202" s="14" t="s">
        <v>527</v>
      </c>
      <c r="P202" s="14" t="s">
        <v>401</v>
      </c>
      <c r="Q202" s="14" t="s">
        <v>69</v>
      </c>
      <c r="R202" s="14"/>
      <c r="S202" s="14" t="s">
        <v>422</v>
      </c>
      <c r="T202" s="14" t="s">
        <v>882</v>
      </c>
      <c r="U202" s="14" t="s">
        <v>54</v>
      </c>
      <c r="V202" s="14" t="s">
        <v>71</v>
      </c>
      <c r="W202" s="39" t="str">
        <f t="shared" si="1"/>
        <v>alp-cnn-varejo-awa-cnn</v>
      </c>
      <c r="X202" s="40" t="str">
        <f t="shared" si="2"/>
        <v>cnn-marca-display-comportamental-todos-none</v>
      </c>
      <c r="Y202" s="40" t="str">
        <f t="shared" si="3"/>
        <v>cnn-marca-display-pre_roll-1920x1080-voce_e_cielo_crescendo_2-as_25-cpm</v>
      </c>
      <c r="Z202" s="41" t="str">
        <f t="shared" si="4"/>
        <v>alp-cnn-varejo-awa</v>
      </c>
      <c r="AA202" s="41" t="str">
        <f t="shared" si="5"/>
        <v>cnn</v>
      </c>
      <c r="AB202" s="41" t="str">
        <f t="shared" si="14"/>
        <v>varejo-cnn-awa-1920x1080-todos-display-as_25-</v>
      </c>
      <c r="AC202" s="41" t="str">
        <f t="shared" si="7"/>
        <v>cnn-varejo-cnn-marca-display-pre_roll-voce_e_cielo_crescendo_2-as_25</v>
      </c>
      <c r="AD202" s="41" t="str">
        <f t="shared" si="8"/>
        <v>varejo-cnn-marca-display-pre_roll-1920x1080-voce_e_cielo_crescendo_2-as_25-cpm</v>
      </c>
      <c r="AE202" s="41" t="str">
        <f t="shared" si="16"/>
        <v>cnn-comportamental-pre_roll-1920x1080-marca-cpm-voce_e_cielo_crescendo_2-tag</v>
      </c>
    </row>
    <row r="203">
      <c r="A203" s="20" t="s">
        <v>36</v>
      </c>
      <c r="B203" s="18">
        <v>43914.0</v>
      </c>
      <c r="C203" s="18">
        <v>44227.0</v>
      </c>
      <c r="D203" s="26">
        <v>2.3977335E7</v>
      </c>
      <c r="E203" s="43"/>
      <c r="F203" s="43"/>
      <c r="G203" s="20" t="s">
        <v>397</v>
      </c>
      <c r="H203" s="20" t="s">
        <v>418</v>
      </c>
      <c r="I203" s="20" t="s">
        <v>65</v>
      </c>
      <c r="J203" s="20" t="s">
        <v>419</v>
      </c>
      <c r="K203" s="20" t="s">
        <v>418</v>
      </c>
      <c r="L203" s="20" t="s">
        <v>45</v>
      </c>
      <c r="M203" s="20" t="s">
        <v>66</v>
      </c>
      <c r="N203" s="20" t="s">
        <v>516</v>
      </c>
      <c r="O203" s="20" t="s">
        <v>75</v>
      </c>
      <c r="P203" s="20" t="s">
        <v>401</v>
      </c>
      <c r="Q203" s="20" t="s">
        <v>69</v>
      </c>
      <c r="R203" s="20"/>
      <c r="S203" s="20" t="s">
        <v>422</v>
      </c>
      <c r="T203" s="20" t="s">
        <v>882</v>
      </c>
      <c r="U203" s="20" t="s">
        <v>54</v>
      </c>
      <c r="V203" s="20" t="s">
        <v>71</v>
      </c>
      <c r="W203" s="39" t="str">
        <f t="shared" si="1"/>
        <v>alp-cnn-varejo-awa-cnn</v>
      </c>
      <c r="X203" s="40" t="str">
        <f t="shared" si="2"/>
        <v>cnn-marca-display-comportamental-todos-none</v>
      </c>
      <c r="Y203" s="40" t="str">
        <f t="shared" si="3"/>
        <v>cnn-marca-display-superbanner-300x250-voce_e_cielo_crescendo_2-as_25-cpm</v>
      </c>
      <c r="Z203" s="41" t="str">
        <f t="shared" si="4"/>
        <v>alp-cnn-varejo-awa</v>
      </c>
      <c r="AA203" s="41" t="str">
        <f t="shared" si="5"/>
        <v>cnn</v>
      </c>
      <c r="AB203" s="41" t="str">
        <f t="shared" si="14"/>
        <v>varejo-cnn-awa-300x250-todos-display-as_25-</v>
      </c>
      <c r="AC203" s="41" t="str">
        <f t="shared" si="7"/>
        <v>cnn-varejo-cnn-marca-display-superbanner-voce_e_cielo_crescendo_2-as_25</v>
      </c>
      <c r="AD203" s="41" t="str">
        <f t="shared" si="8"/>
        <v>varejo-cnn-marca-display-superbanner-300x250-voce_e_cielo_crescendo_2-as_25-cpm</v>
      </c>
      <c r="AE203" s="41" t="str">
        <f t="shared" si="16"/>
        <v>cnn-comportamental-superbanner-300x250-marca-cpm-voce_e_cielo_crescendo_2-tag</v>
      </c>
    </row>
    <row r="204">
      <c r="A204" s="14" t="s">
        <v>36</v>
      </c>
      <c r="B204" s="10">
        <v>43914.0</v>
      </c>
      <c r="C204" s="10">
        <v>44227.0</v>
      </c>
      <c r="D204" s="15">
        <v>2.3977335E7</v>
      </c>
      <c r="E204" s="36"/>
      <c r="F204" s="36"/>
      <c r="G204" s="14" t="s">
        <v>397</v>
      </c>
      <c r="H204" s="14" t="s">
        <v>418</v>
      </c>
      <c r="I204" s="14" t="s">
        <v>65</v>
      </c>
      <c r="J204" s="14" t="s">
        <v>419</v>
      </c>
      <c r="K204" s="14" t="s">
        <v>418</v>
      </c>
      <c r="L204" s="14" t="s">
        <v>45</v>
      </c>
      <c r="M204" s="14" t="s">
        <v>66</v>
      </c>
      <c r="N204" s="14" t="s">
        <v>77</v>
      </c>
      <c r="O204" s="14" t="s">
        <v>78</v>
      </c>
      <c r="P204" s="14" t="s">
        <v>401</v>
      </c>
      <c r="Q204" s="14" t="s">
        <v>69</v>
      </c>
      <c r="R204" s="14"/>
      <c r="S204" s="14" t="s">
        <v>422</v>
      </c>
      <c r="T204" s="14" t="s">
        <v>882</v>
      </c>
      <c r="U204" s="14" t="s">
        <v>54</v>
      </c>
      <c r="V204" s="14" t="s">
        <v>71</v>
      </c>
      <c r="W204" s="39" t="str">
        <f t="shared" si="1"/>
        <v>alp-cnn-varejo-awa-cnn</v>
      </c>
      <c r="X204" s="40" t="str">
        <f t="shared" si="2"/>
        <v>cnn-marca-display-comportamental-todos-none</v>
      </c>
      <c r="Y204" s="40" t="str">
        <f t="shared" si="3"/>
        <v>cnn-marca-display-halfpage-300x600-voce_e_cielo_crescendo_2-as_25-cpm</v>
      </c>
      <c r="Z204" s="41" t="str">
        <f t="shared" si="4"/>
        <v>alp-cnn-varejo-awa</v>
      </c>
      <c r="AA204" s="41" t="str">
        <f t="shared" si="5"/>
        <v>cnn</v>
      </c>
      <c r="AB204" s="41" t="str">
        <f t="shared" si="14"/>
        <v>varejo-cnn-awa-300x600-todos-display-as_25-</v>
      </c>
      <c r="AC204" s="41" t="str">
        <f t="shared" si="7"/>
        <v>cnn-varejo-cnn-marca-display-halfpage-voce_e_cielo_crescendo_2-as_25</v>
      </c>
      <c r="AD204" s="41" t="str">
        <f t="shared" si="8"/>
        <v>varejo-cnn-marca-display-halfpage-300x600-voce_e_cielo_crescendo_2-as_25-cpm</v>
      </c>
      <c r="AE204" s="41" t="str">
        <f t="shared" si="16"/>
        <v>cnn-comportamental-halfpage-300x600-marca-cpm-voce_e_cielo_crescendo_2-tag</v>
      </c>
    </row>
    <row r="205">
      <c r="A205" s="20" t="s">
        <v>36</v>
      </c>
      <c r="B205" s="18">
        <v>43914.0</v>
      </c>
      <c r="C205" s="18">
        <v>44227.0</v>
      </c>
      <c r="D205" s="26">
        <v>2.3977335E7</v>
      </c>
      <c r="E205" s="43"/>
      <c r="F205" s="43"/>
      <c r="G205" s="20" t="s">
        <v>397</v>
      </c>
      <c r="H205" s="20" t="s">
        <v>418</v>
      </c>
      <c r="I205" s="20" t="s">
        <v>65</v>
      </c>
      <c r="J205" s="20" t="s">
        <v>419</v>
      </c>
      <c r="K205" s="20" t="s">
        <v>418</v>
      </c>
      <c r="L205" s="20" t="s">
        <v>45</v>
      </c>
      <c r="M205" s="20" t="s">
        <v>66</v>
      </c>
      <c r="N205" s="20" t="s">
        <v>83</v>
      </c>
      <c r="O205" s="20" t="s">
        <v>84</v>
      </c>
      <c r="P205" s="20" t="s">
        <v>401</v>
      </c>
      <c r="Q205" s="20" t="s">
        <v>69</v>
      </c>
      <c r="R205" s="20"/>
      <c r="S205" s="20" t="s">
        <v>422</v>
      </c>
      <c r="T205" s="20" t="s">
        <v>882</v>
      </c>
      <c r="U205" s="20" t="s">
        <v>54</v>
      </c>
      <c r="V205" s="20" t="s">
        <v>71</v>
      </c>
      <c r="W205" s="39" t="str">
        <f t="shared" si="1"/>
        <v>alp-cnn-varejo-awa-cnn</v>
      </c>
      <c r="X205" s="40" t="str">
        <f t="shared" si="2"/>
        <v>cnn-marca-display-comportamental-todos-none</v>
      </c>
      <c r="Y205" s="40" t="str">
        <f t="shared" si="3"/>
        <v>cnn-marca-display-leaderboard-728x90-voce_e_cielo_crescendo_2-as_25-cpm</v>
      </c>
      <c r="Z205" s="41" t="str">
        <f t="shared" si="4"/>
        <v>alp-cnn-varejo-awa</v>
      </c>
      <c r="AA205" s="41" t="str">
        <f t="shared" si="5"/>
        <v>cnn</v>
      </c>
      <c r="AB205" s="41" t="str">
        <f t="shared" si="14"/>
        <v>varejo-cnn-awa-728x90-todos-display-as_25-</v>
      </c>
      <c r="AC205" s="41" t="str">
        <f t="shared" si="7"/>
        <v>cnn-varejo-cnn-marca-display-leaderboard-voce_e_cielo_crescendo_2-as_25</v>
      </c>
      <c r="AD205" s="41" t="str">
        <f t="shared" si="8"/>
        <v>varejo-cnn-marca-display-leaderboard-728x90-voce_e_cielo_crescendo_2-as_25-cpm</v>
      </c>
      <c r="AE205" s="41" t="str">
        <f t="shared" si="16"/>
        <v>cnn-comportamental-leaderboard-728x90-marca-cpm-voce_e_cielo_crescendo_2-tag</v>
      </c>
    </row>
    <row r="206">
      <c r="A206" s="14" t="s">
        <v>36</v>
      </c>
      <c r="B206" s="10">
        <v>43914.0</v>
      </c>
      <c r="C206" s="10">
        <v>44227.0</v>
      </c>
      <c r="D206" s="15">
        <v>2.3977335E7</v>
      </c>
      <c r="E206" s="36"/>
      <c r="F206" s="36"/>
      <c r="G206" s="14" t="s">
        <v>397</v>
      </c>
      <c r="H206" s="14" t="s">
        <v>418</v>
      </c>
      <c r="I206" s="14" t="s">
        <v>65</v>
      </c>
      <c r="J206" s="14" t="s">
        <v>419</v>
      </c>
      <c r="K206" s="14" t="s">
        <v>418</v>
      </c>
      <c r="L206" s="14" t="s">
        <v>45</v>
      </c>
      <c r="M206" s="14" t="s">
        <v>66</v>
      </c>
      <c r="N206" s="14" t="s">
        <v>522</v>
      </c>
      <c r="O206" s="14" t="s">
        <v>523</v>
      </c>
      <c r="P206" s="14" t="s">
        <v>401</v>
      </c>
      <c r="Q206" s="14" t="s">
        <v>69</v>
      </c>
      <c r="R206" s="14"/>
      <c r="S206" s="14" t="s">
        <v>422</v>
      </c>
      <c r="T206" s="14" t="s">
        <v>882</v>
      </c>
      <c r="U206" s="14" t="s">
        <v>54</v>
      </c>
      <c r="V206" s="14" t="s">
        <v>71</v>
      </c>
      <c r="W206" s="39" t="str">
        <f t="shared" si="1"/>
        <v>alp-cnn-varejo-awa-cnn</v>
      </c>
      <c r="X206" s="40" t="str">
        <f t="shared" si="2"/>
        <v>cnn-marca-display-comportamental-todos-none</v>
      </c>
      <c r="Y206" s="40" t="str">
        <f t="shared" si="3"/>
        <v>cnn-marca-display-bilboard-970x250-voce_e_cielo_crescendo_2-as_25-cpm</v>
      </c>
      <c r="Z206" s="41" t="str">
        <f t="shared" si="4"/>
        <v>alp-cnn-varejo-awa</v>
      </c>
      <c r="AA206" s="41" t="str">
        <f t="shared" si="5"/>
        <v>cnn</v>
      </c>
      <c r="AB206" s="41" t="str">
        <f t="shared" si="14"/>
        <v>varejo-cnn-awa-970x250-todos-display-as_25-</v>
      </c>
      <c r="AC206" s="41" t="str">
        <f t="shared" si="7"/>
        <v>cnn-varejo-cnn-marca-display-bilboard-voce_e_cielo_crescendo_2-as_25</v>
      </c>
      <c r="AD206" s="41" t="str">
        <f t="shared" si="8"/>
        <v>varejo-cnn-marca-display-bilboard-970x250-voce_e_cielo_crescendo_2-as_25-cpm</v>
      </c>
      <c r="AE206" s="41" t="str">
        <f t="shared" si="16"/>
        <v>cnn-comportamental-bilboard-970x250-marca-cpm-voce_e_cielo_crescendo_2-tag</v>
      </c>
    </row>
    <row r="207">
      <c r="A207" s="20" t="s">
        <v>36</v>
      </c>
      <c r="B207" s="18">
        <v>43914.0</v>
      </c>
      <c r="C207" s="18">
        <v>44227.0</v>
      </c>
      <c r="D207" s="26">
        <v>2.3977335E7</v>
      </c>
      <c r="E207" s="43"/>
      <c r="F207" s="43"/>
      <c r="G207" s="20" t="s">
        <v>397</v>
      </c>
      <c r="H207" s="20" t="s">
        <v>418</v>
      </c>
      <c r="I207" s="20" t="s">
        <v>65</v>
      </c>
      <c r="J207" s="20" t="s">
        <v>419</v>
      </c>
      <c r="K207" s="20" t="s">
        <v>418</v>
      </c>
      <c r="L207" s="20" t="s">
        <v>45</v>
      </c>
      <c r="M207" s="20" t="s">
        <v>66</v>
      </c>
      <c r="N207" s="20" t="s">
        <v>529</v>
      </c>
      <c r="O207" s="20" t="s">
        <v>81</v>
      </c>
      <c r="P207" s="20" t="s">
        <v>401</v>
      </c>
      <c r="Q207" s="20" t="s">
        <v>69</v>
      </c>
      <c r="R207" s="20"/>
      <c r="S207" s="20" t="s">
        <v>422</v>
      </c>
      <c r="T207" s="20" t="s">
        <v>882</v>
      </c>
      <c r="U207" s="20" t="s">
        <v>54</v>
      </c>
      <c r="V207" s="20" t="s">
        <v>71</v>
      </c>
      <c r="W207" s="39" t="str">
        <f t="shared" si="1"/>
        <v>alp-cnn-varejo-awa-cnn</v>
      </c>
      <c r="X207" s="40" t="str">
        <f t="shared" si="2"/>
        <v>cnn-marca-display-comportamental-todos-none</v>
      </c>
      <c r="Y207" s="40" t="str">
        <f t="shared" si="3"/>
        <v>cnn-marca-display-mobile-320x50-voce_e_cielo_crescendo_2-as_25-cpm</v>
      </c>
      <c r="Z207" s="41" t="str">
        <f t="shared" si="4"/>
        <v>alp-cnn-varejo-awa</v>
      </c>
      <c r="AA207" s="41" t="str">
        <f t="shared" si="5"/>
        <v>cnn</v>
      </c>
      <c r="AB207" s="41" t="str">
        <f t="shared" si="14"/>
        <v>varejo-cnn-awa-320x50-todos-display-as_25-</v>
      </c>
      <c r="AC207" s="41" t="str">
        <f t="shared" si="7"/>
        <v>cnn-varejo-cnn-marca-display-mobile-voce_e_cielo_crescendo_2-as_25</v>
      </c>
      <c r="AD207" s="41" t="str">
        <f t="shared" si="8"/>
        <v>varejo-cnn-marca-display-mobile-320x50-voce_e_cielo_crescendo_2-as_25-cpm</v>
      </c>
      <c r="AE207" s="41" t="str">
        <f t="shared" si="16"/>
        <v>cnn-comportamental-mobile-320x50-marca-cpm-voce_e_cielo_crescendo_2-tag</v>
      </c>
    </row>
    <row r="208">
      <c r="A208" s="14" t="s">
        <v>267</v>
      </c>
      <c r="B208" s="10">
        <v>43909.0</v>
      </c>
      <c r="C208" s="10">
        <v>44227.0</v>
      </c>
      <c r="D208" s="15">
        <v>2.3933584E7</v>
      </c>
      <c r="E208" s="15">
        <v>2.71351459E8</v>
      </c>
      <c r="F208" s="34">
        <v>4.65360818E8</v>
      </c>
      <c r="G208" s="14" t="s">
        <v>41</v>
      </c>
      <c r="H208" s="14" t="s">
        <v>969</v>
      </c>
      <c r="I208" s="14" t="s">
        <v>970</v>
      </c>
      <c r="J208" s="14" t="s">
        <v>419</v>
      </c>
      <c r="K208" s="14" t="s">
        <v>890</v>
      </c>
      <c r="L208" s="14" t="s">
        <v>45</v>
      </c>
      <c r="M208" s="14" t="s">
        <v>66</v>
      </c>
      <c r="N208" s="14" t="s">
        <v>67</v>
      </c>
      <c r="O208" s="14" t="s">
        <v>68</v>
      </c>
      <c r="P208" s="14" t="s">
        <v>401</v>
      </c>
      <c r="Q208" s="14" t="s">
        <v>917</v>
      </c>
      <c r="R208" s="16"/>
      <c r="S208" s="14" t="s">
        <v>892</v>
      </c>
      <c r="T208" s="14" t="s">
        <v>891</v>
      </c>
      <c r="U208" s="14" t="s">
        <v>971</v>
      </c>
      <c r="V208" s="14" t="s">
        <v>71</v>
      </c>
      <c r="W208" s="39" t="str">
        <f t="shared" si="1"/>
        <v>alp-receba-rapido-varejo-cons-afilio</v>
      </c>
      <c r="X208" s="40" t="str">
        <f t="shared" si="2"/>
        <v>receba-rapido-marca-display-base_elegivel-todos-none</v>
      </c>
      <c r="Y208" s="40" t="str">
        <f t="shared" si="3"/>
        <v>receba-rapido-marca-display-wide_skyscraper-160x600-receba_rapido_estoque-base_legada_elegivel_cielo-cpvisita</v>
      </c>
      <c r="Z208" s="41" t="str">
        <f t="shared" si="4"/>
        <v>alp-receba-rapido-varejo-cons</v>
      </c>
      <c r="AA208" s="41" t="str">
        <f t="shared" si="5"/>
        <v>afilio</v>
      </c>
      <c r="AB208" s="41" t="str">
        <f t="shared" si="14"/>
        <v>varejo-afilio-cons-160x600-todos-display-base_legada_elegivel_cielo-</v>
      </c>
      <c r="AC208" s="41" t="str">
        <f t="shared" si="7"/>
        <v>receba-rapido-varejo-afilio-marca-display-wide_skyscraper-receba_rapido_estoque-base_legada_elegivel_cielo</v>
      </c>
      <c r="AD208" s="41" t="str">
        <f t="shared" si="8"/>
        <v>varejo-afilio-marca-display-wide_skyscraper-160x600-receba_rapido_estoque-base_legada_elegivel_cielo-cpvisita</v>
      </c>
      <c r="AE208" s="41" t="str">
        <f t="shared" si="16"/>
        <v>receba-rapido-base_elegivel-wide_skyscraper-160x600-marca-cpvisita-receba_rapido_estoque-tag</v>
      </c>
    </row>
    <row r="209">
      <c r="A209" s="20" t="s">
        <v>267</v>
      </c>
      <c r="B209" s="18">
        <v>43909.0</v>
      </c>
      <c r="C209" s="18">
        <v>44227.0</v>
      </c>
      <c r="D209" s="26">
        <v>2.3933584E7</v>
      </c>
      <c r="E209" s="26">
        <v>2.71347724E8</v>
      </c>
      <c r="F209" s="33">
        <v>4.65360815E8</v>
      </c>
      <c r="G209" s="20" t="s">
        <v>41</v>
      </c>
      <c r="H209" s="20" t="s">
        <v>969</v>
      </c>
      <c r="I209" s="20" t="s">
        <v>970</v>
      </c>
      <c r="J209" s="20" t="s">
        <v>419</v>
      </c>
      <c r="K209" s="20" t="s">
        <v>890</v>
      </c>
      <c r="L209" s="20" t="s">
        <v>45</v>
      </c>
      <c r="M209" s="20" t="s">
        <v>66</v>
      </c>
      <c r="N209" s="20" t="s">
        <v>74</v>
      </c>
      <c r="O209" s="20" t="s">
        <v>75</v>
      </c>
      <c r="P209" s="20" t="s">
        <v>401</v>
      </c>
      <c r="Q209" s="20" t="s">
        <v>917</v>
      </c>
      <c r="R209" s="25"/>
      <c r="S209" s="20" t="s">
        <v>892</v>
      </c>
      <c r="T209" s="20" t="s">
        <v>891</v>
      </c>
      <c r="U209" s="20" t="s">
        <v>971</v>
      </c>
      <c r="V209" s="20" t="s">
        <v>71</v>
      </c>
      <c r="W209" s="39" t="str">
        <f t="shared" si="1"/>
        <v>alp-receba-rapido-varejo-cons-afilio</v>
      </c>
      <c r="X209" s="40" t="str">
        <f t="shared" si="2"/>
        <v>receba-rapido-marca-display-base_elegivel-todos-none</v>
      </c>
      <c r="Y209" s="40" t="str">
        <f t="shared" si="3"/>
        <v>receba-rapido-marca-display-medium_rectangle-300x250-receba_rapido_estoque-base_legada_elegivel_cielo-cpvisita</v>
      </c>
      <c r="Z209" s="41" t="str">
        <f t="shared" si="4"/>
        <v>alp-receba-rapido-varejo-cons</v>
      </c>
      <c r="AA209" s="41" t="str">
        <f t="shared" si="5"/>
        <v>afilio</v>
      </c>
      <c r="AB209" s="41" t="str">
        <f t="shared" si="14"/>
        <v>varejo-afilio-cons-300x250-todos-display-base_legada_elegivel_cielo-</v>
      </c>
      <c r="AC209" s="41" t="str">
        <f t="shared" si="7"/>
        <v>receba-rapido-varejo-afilio-marca-display-medium_rectangle-receba_rapido_estoque-base_legada_elegivel_cielo</v>
      </c>
      <c r="AD209" s="41" t="str">
        <f t="shared" si="8"/>
        <v>varejo-afilio-marca-display-medium_rectangle-300x250-receba_rapido_estoque-base_legada_elegivel_cielo-cpvisita</v>
      </c>
      <c r="AE209" s="41" t="str">
        <f t="shared" si="16"/>
        <v>receba-rapido-base_elegivel-medium_rectangle-300x250-marca-cpvisita-receba_rapido_estoque-tag</v>
      </c>
    </row>
    <row r="210">
      <c r="A210" s="14" t="s">
        <v>267</v>
      </c>
      <c r="B210" s="10">
        <v>43909.0</v>
      </c>
      <c r="C210" s="10">
        <v>44227.0</v>
      </c>
      <c r="D210" s="15">
        <v>2.3933584E7</v>
      </c>
      <c r="E210" s="15">
        <v>2.71347721E8</v>
      </c>
      <c r="F210" s="34">
        <v>4.65360812E8</v>
      </c>
      <c r="G210" s="14" t="s">
        <v>41</v>
      </c>
      <c r="H210" s="14" t="s">
        <v>969</v>
      </c>
      <c r="I210" s="14" t="s">
        <v>970</v>
      </c>
      <c r="J210" s="14" t="s">
        <v>419</v>
      </c>
      <c r="K210" s="14" t="s">
        <v>890</v>
      </c>
      <c r="L210" s="14" t="s">
        <v>45</v>
      </c>
      <c r="M210" s="14" t="s">
        <v>66</v>
      </c>
      <c r="N210" s="14" t="s">
        <v>77</v>
      </c>
      <c r="O210" s="14" t="s">
        <v>78</v>
      </c>
      <c r="P210" s="14" t="s">
        <v>401</v>
      </c>
      <c r="Q210" s="14" t="s">
        <v>917</v>
      </c>
      <c r="R210" s="16"/>
      <c r="S210" s="14" t="s">
        <v>892</v>
      </c>
      <c r="T210" s="14" t="s">
        <v>891</v>
      </c>
      <c r="U210" s="14" t="s">
        <v>971</v>
      </c>
      <c r="V210" s="14" t="s">
        <v>71</v>
      </c>
      <c r="W210" s="39" t="str">
        <f t="shared" si="1"/>
        <v>alp-receba-rapido-varejo-cons-afilio</v>
      </c>
      <c r="X210" s="40" t="str">
        <f t="shared" si="2"/>
        <v>receba-rapido-marca-display-base_elegivel-todos-none</v>
      </c>
      <c r="Y210" s="40" t="str">
        <f t="shared" si="3"/>
        <v>receba-rapido-marca-display-halfpage-300x600-receba_rapido_estoque-base_legada_elegivel_cielo-cpvisita</v>
      </c>
      <c r="Z210" s="41" t="str">
        <f t="shared" si="4"/>
        <v>alp-receba-rapido-varejo-cons</v>
      </c>
      <c r="AA210" s="41" t="str">
        <f t="shared" si="5"/>
        <v>afilio</v>
      </c>
      <c r="AB210" s="41" t="str">
        <f t="shared" si="14"/>
        <v>varejo-afilio-cons-300x600-todos-display-base_legada_elegivel_cielo-</v>
      </c>
      <c r="AC210" s="41" t="str">
        <f t="shared" si="7"/>
        <v>receba-rapido-varejo-afilio-marca-display-halfpage-receba_rapido_estoque-base_legada_elegivel_cielo</v>
      </c>
      <c r="AD210" s="41" t="str">
        <f t="shared" si="8"/>
        <v>varejo-afilio-marca-display-halfpage-300x600-receba_rapido_estoque-base_legada_elegivel_cielo-cpvisita</v>
      </c>
      <c r="AE210" s="41" t="str">
        <f t="shared" si="16"/>
        <v>receba-rapido-base_elegivel-halfpage-300x600-marca-cpvisita-receba_rapido_estoque-tag</v>
      </c>
    </row>
    <row r="211">
      <c r="A211" s="20" t="s">
        <v>267</v>
      </c>
      <c r="B211" s="18">
        <v>43909.0</v>
      </c>
      <c r="C211" s="18">
        <v>44227.0</v>
      </c>
      <c r="D211" s="26">
        <v>2.3933584E7</v>
      </c>
      <c r="E211" s="26">
        <v>2.71347718E8</v>
      </c>
      <c r="F211" s="33">
        <v>4.65360809E8</v>
      </c>
      <c r="G211" s="20" t="s">
        <v>41</v>
      </c>
      <c r="H211" s="20" t="s">
        <v>969</v>
      </c>
      <c r="I211" s="20" t="s">
        <v>970</v>
      </c>
      <c r="J211" s="20" t="s">
        <v>419</v>
      </c>
      <c r="K211" s="20" t="s">
        <v>890</v>
      </c>
      <c r="L211" s="20" t="s">
        <v>45</v>
      </c>
      <c r="M211" s="20" t="s">
        <v>66</v>
      </c>
      <c r="N211" s="20" t="s">
        <v>529</v>
      </c>
      <c r="O211" s="20" t="s">
        <v>81</v>
      </c>
      <c r="P211" s="20" t="s">
        <v>401</v>
      </c>
      <c r="Q211" s="20" t="s">
        <v>917</v>
      </c>
      <c r="R211" s="25"/>
      <c r="S211" s="20" t="s">
        <v>892</v>
      </c>
      <c r="T211" s="20" t="s">
        <v>891</v>
      </c>
      <c r="U211" s="20" t="s">
        <v>971</v>
      </c>
      <c r="V211" s="20" t="s">
        <v>71</v>
      </c>
      <c r="W211" s="39" t="str">
        <f t="shared" si="1"/>
        <v>alp-receba-rapido-varejo-cons-afilio</v>
      </c>
      <c r="X211" s="40" t="str">
        <f t="shared" si="2"/>
        <v>receba-rapido-marca-display-base_elegivel-todos-none</v>
      </c>
      <c r="Y211" s="40" t="str">
        <f t="shared" si="3"/>
        <v>receba-rapido-marca-display-mobile-320x50-receba_rapido_estoque-base_legada_elegivel_cielo-cpvisita</v>
      </c>
      <c r="Z211" s="41" t="str">
        <f t="shared" si="4"/>
        <v>alp-receba-rapido-varejo-cons</v>
      </c>
      <c r="AA211" s="41" t="str">
        <f t="shared" si="5"/>
        <v>afilio</v>
      </c>
      <c r="AB211" s="41" t="str">
        <f t="shared" si="14"/>
        <v>varejo-afilio-cons-320x50-todos-display-base_legada_elegivel_cielo-</v>
      </c>
      <c r="AC211" s="41" t="str">
        <f t="shared" si="7"/>
        <v>receba-rapido-varejo-afilio-marca-display-mobile-receba_rapido_estoque-base_legada_elegivel_cielo</v>
      </c>
      <c r="AD211" s="41" t="str">
        <f t="shared" si="8"/>
        <v>varejo-afilio-marca-display-mobile-320x50-receba_rapido_estoque-base_legada_elegivel_cielo-cpvisita</v>
      </c>
      <c r="AE211" s="41" t="str">
        <f t="shared" si="16"/>
        <v>receba-rapido-base_elegivel-mobile-320x50-marca-cpvisita-receba_rapido_estoque-tag</v>
      </c>
    </row>
    <row r="212">
      <c r="A212" s="14" t="s">
        <v>267</v>
      </c>
      <c r="B212" s="10">
        <v>43909.0</v>
      </c>
      <c r="C212" s="10">
        <v>44227.0</v>
      </c>
      <c r="D212" s="15">
        <v>2.3933584E7</v>
      </c>
      <c r="E212" s="15">
        <v>2.71347715E8</v>
      </c>
      <c r="F212" s="34">
        <v>4.65360806E8</v>
      </c>
      <c r="G212" s="14" t="s">
        <v>41</v>
      </c>
      <c r="H212" s="14" t="s">
        <v>969</v>
      </c>
      <c r="I212" s="14" t="s">
        <v>970</v>
      </c>
      <c r="J212" s="14" t="s">
        <v>419</v>
      </c>
      <c r="K212" s="14" t="s">
        <v>890</v>
      </c>
      <c r="L212" s="14" t="s">
        <v>45</v>
      </c>
      <c r="M212" s="14" t="s">
        <v>66</v>
      </c>
      <c r="N212" s="14" t="s">
        <v>83</v>
      </c>
      <c r="O212" s="14" t="s">
        <v>84</v>
      </c>
      <c r="P212" s="14" t="s">
        <v>401</v>
      </c>
      <c r="Q212" s="14" t="s">
        <v>917</v>
      </c>
      <c r="R212" s="16"/>
      <c r="S212" s="14" t="s">
        <v>892</v>
      </c>
      <c r="T212" s="14" t="s">
        <v>891</v>
      </c>
      <c r="U212" s="14" t="s">
        <v>971</v>
      </c>
      <c r="V212" s="14" t="s">
        <v>71</v>
      </c>
      <c r="W212" s="39" t="str">
        <f t="shared" si="1"/>
        <v>alp-receba-rapido-varejo-cons-afilio</v>
      </c>
      <c r="X212" s="40" t="str">
        <f t="shared" si="2"/>
        <v>receba-rapido-marca-display-base_elegivel-todos-none</v>
      </c>
      <c r="Y212" s="40" t="str">
        <f t="shared" si="3"/>
        <v>receba-rapido-marca-display-leaderboard-728x90-receba_rapido_estoque-base_legada_elegivel_cielo-cpvisita</v>
      </c>
      <c r="Z212" s="41" t="str">
        <f t="shared" si="4"/>
        <v>alp-receba-rapido-varejo-cons</v>
      </c>
      <c r="AA212" s="41" t="str">
        <f t="shared" si="5"/>
        <v>afilio</v>
      </c>
      <c r="AB212" s="41" t="str">
        <f t="shared" si="14"/>
        <v>varejo-afilio-cons-728x90-todos-display-base_legada_elegivel_cielo-</v>
      </c>
      <c r="AC212" s="41" t="str">
        <f t="shared" si="7"/>
        <v>receba-rapido-varejo-afilio-marca-display-leaderboard-receba_rapido_estoque-base_legada_elegivel_cielo</v>
      </c>
      <c r="AD212" s="41" t="str">
        <f t="shared" si="8"/>
        <v>varejo-afilio-marca-display-leaderboard-728x90-receba_rapido_estoque-base_legada_elegivel_cielo-cpvisita</v>
      </c>
      <c r="AE212" s="41" t="str">
        <f t="shared" si="16"/>
        <v>receba-rapido-base_elegivel-leaderboard-728x90-marca-cpvisita-receba_rapido_estoque-tag</v>
      </c>
    </row>
    <row r="213">
      <c r="A213" s="20" t="s">
        <v>267</v>
      </c>
      <c r="B213" s="18">
        <v>43909.0</v>
      </c>
      <c r="C213" s="18">
        <v>44227.0</v>
      </c>
      <c r="D213" s="26">
        <v>2.3933584E7</v>
      </c>
      <c r="E213" s="26">
        <v>2.71347712E8</v>
      </c>
      <c r="F213" s="33">
        <v>4.65360803E8</v>
      </c>
      <c r="G213" s="20" t="s">
        <v>41</v>
      </c>
      <c r="H213" s="20" t="s">
        <v>969</v>
      </c>
      <c r="I213" s="20" t="s">
        <v>970</v>
      </c>
      <c r="J213" s="20" t="s">
        <v>419</v>
      </c>
      <c r="K213" s="20" t="s">
        <v>890</v>
      </c>
      <c r="L213" s="20" t="s">
        <v>45</v>
      </c>
      <c r="M213" s="20" t="s">
        <v>66</v>
      </c>
      <c r="N213" s="20" t="s">
        <v>67</v>
      </c>
      <c r="O213" s="20" t="s">
        <v>68</v>
      </c>
      <c r="P213" s="20" t="s">
        <v>401</v>
      </c>
      <c r="Q213" s="20" t="s">
        <v>917</v>
      </c>
      <c r="R213" s="25"/>
      <c r="S213" s="20" t="s">
        <v>892</v>
      </c>
      <c r="T213" s="20" t="s">
        <v>894</v>
      </c>
      <c r="U213" s="20" t="s">
        <v>971</v>
      </c>
      <c r="V213" s="20" t="s">
        <v>71</v>
      </c>
      <c r="W213" s="39" t="str">
        <f t="shared" si="1"/>
        <v>alp-receba-rapido-varejo-cons-afilio</v>
      </c>
      <c r="X213" s="40" t="str">
        <f t="shared" si="2"/>
        <v>receba-rapido-marca-display-base_elegivel-todos-none</v>
      </c>
      <c r="Y213" s="40" t="str">
        <f t="shared" si="3"/>
        <v>receba-rapido-marca-display-wide_skyscraper-160x600-receba_rapido_fluxo-base_legada_elegivel_cielo-cpvisita</v>
      </c>
      <c r="Z213" s="41" t="str">
        <f t="shared" si="4"/>
        <v>alp-receba-rapido-varejo-cons</v>
      </c>
      <c r="AA213" s="41" t="str">
        <f t="shared" si="5"/>
        <v>afilio</v>
      </c>
      <c r="AB213" s="41" t="str">
        <f t="shared" si="14"/>
        <v>varejo-afilio-cons-160x600-todos-display-base_legada_elegivel_cielo-</v>
      </c>
      <c r="AC213" s="41" t="str">
        <f t="shared" si="7"/>
        <v>receba-rapido-varejo-afilio-marca-display-wide_skyscraper-receba_rapido_fluxo-base_legada_elegivel_cielo</v>
      </c>
      <c r="AD213" s="41" t="str">
        <f t="shared" si="8"/>
        <v>varejo-afilio-marca-display-wide_skyscraper-160x600-receba_rapido_fluxo-base_legada_elegivel_cielo-cpvisita</v>
      </c>
      <c r="AE213" s="41" t="str">
        <f t="shared" si="16"/>
        <v>receba-rapido-base_elegivel-wide_skyscraper-160x600-marca-cpvisita-receba_rapido_fluxo-tag</v>
      </c>
    </row>
    <row r="214">
      <c r="A214" s="14" t="s">
        <v>267</v>
      </c>
      <c r="B214" s="10">
        <v>43909.0</v>
      </c>
      <c r="C214" s="10">
        <v>44227.0</v>
      </c>
      <c r="D214" s="15">
        <v>2.3933584E7</v>
      </c>
      <c r="E214" s="15">
        <v>2.71347709E8</v>
      </c>
      <c r="F214" s="34">
        <v>4.653608E8</v>
      </c>
      <c r="G214" s="14" t="s">
        <v>41</v>
      </c>
      <c r="H214" s="14" t="s">
        <v>969</v>
      </c>
      <c r="I214" s="14" t="s">
        <v>970</v>
      </c>
      <c r="J214" s="14" t="s">
        <v>419</v>
      </c>
      <c r="K214" s="14" t="s">
        <v>890</v>
      </c>
      <c r="L214" s="14" t="s">
        <v>45</v>
      </c>
      <c r="M214" s="14" t="s">
        <v>66</v>
      </c>
      <c r="N214" s="14" t="s">
        <v>74</v>
      </c>
      <c r="O214" s="14" t="s">
        <v>75</v>
      </c>
      <c r="P214" s="14" t="s">
        <v>401</v>
      </c>
      <c r="Q214" s="14" t="s">
        <v>917</v>
      </c>
      <c r="R214" s="16"/>
      <c r="S214" s="14" t="s">
        <v>892</v>
      </c>
      <c r="T214" s="14" t="s">
        <v>894</v>
      </c>
      <c r="U214" s="14" t="s">
        <v>971</v>
      </c>
      <c r="V214" s="14" t="s">
        <v>71</v>
      </c>
      <c r="W214" s="39" t="str">
        <f t="shared" si="1"/>
        <v>alp-receba-rapido-varejo-cons-afilio</v>
      </c>
      <c r="X214" s="40" t="str">
        <f t="shared" si="2"/>
        <v>receba-rapido-marca-display-base_elegivel-todos-none</v>
      </c>
      <c r="Y214" s="40" t="str">
        <f t="shared" si="3"/>
        <v>receba-rapido-marca-display-medium_rectangle-300x250-receba_rapido_fluxo-base_legada_elegivel_cielo-cpvisita</v>
      </c>
      <c r="Z214" s="41" t="str">
        <f t="shared" si="4"/>
        <v>alp-receba-rapido-varejo-cons</v>
      </c>
      <c r="AA214" s="41" t="str">
        <f t="shared" si="5"/>
        <v>afilio</v>
      </c>
      <c r="AB214" s="41" t="str">
        <f t="shared" si="14"/>
        <v>varejo-afilio-cons-300x250-todos-display-base_legada_elegivel_cielo-</v>
      </c>
      <c r="AC214" s="41" t="str">
        <f t="shared" si="7"/>
        <v>receba-rapido-varejo-afilio-marca-display-medium_rectangle-receba_rapido_fluxo-base_legada_elegivel_cielo</v>
      </c>
      <c r="AD214" s="41" t="str">
        <f t="shared" si="8"/>
        <v>varejo-afilio-marca-display-medium_rectangle-300x250-receba_rapido_fluxo-base_legada_elegivel_cielo-cpvisita</v>
      </c>
      <c r="AE214" s="41" t="str">
        <f t="shared" si="16"/>
        <v>receba-rapido-base_elegivel-medium_rectangle-300x250-marca-cpvisita-receba_rapido_fluxo-tag</v>
      </c>
    </row>
    <row r="215">
      <c r="A215" s="20" t="s">
        <v>267</v>
      </c>
      <c r="B215" s="18">
        <v>43909.0</v>
      </c>
      <c r="C215" s="18">
        <v>44227.0</v>
      </c>
      <c r="D215" s="26">
        <v>2.3933584E7</v>
      </c>
      <c r="E215" s="26">
        <v>2.71347706E8</v>
      </c>
      <c r="F215" s="33">
        <v>4.65360797E8</v>
      </c>
      <c r="G215" s="20" t="s">
        <v>41</v>
      </c>
      <c r="H215" s="20" t="s">
        <v>969</v>
      </c>
      <c r="I215" s="20" t="s">
        <v>970</v>
      </c>
      <c r="J215" s="20" t="s">
        <v>419</v>
      </c>
      <c r="K215" s="20" t="s">
        <v>890</v>
      </c>
      <c r="L215" s="20" t="s">
        <v>45</v>
      </c>
      <c r="M215" s="20" t="s">
        <v>66</v>
      </c>
      <c r="N215" s="20" t="s">
        <v>77</v>
      </c>
      <c r="O215" s="20" t="s">
        <v>78</v>
      </c>
      <c r="P215" s="20" t="s">
        <v>401</v>
      </c>
      <c r="Q215" s="20" t="s">
        <v>917</v>
      </c>
      <c r="R215" s="25"/>
      <c r="S215" s="20" t="s">
        <v>892</v>
      </c>
      <c r="T215" s="20" t="s">
        <v>894</v>
      </c>
      <c r="U215" s="20" t="s">
        <v>971</v>
      </c>
      <c r="V215" s="20" t="s">
        <v>71</v>
      </c>
      <c r="W215" s="39" t="str">
        <f t="shared" si="1"/>
        <v>alp-receba-rapido-varejo-cons-afilio</v>
      </c>
      <c r="X215" s="40" t="str">
        <f t="shared" si="2"/>
        <v>receba-rapido-marca-display-base_elegivel-todos-none</v>
      </c>
      <c r="Y215" s="40" t="str">
        <f t="shared" si="3"/>
        <v>receba-rapido-marca-display-halfpage-300x600-receba_rapido_fluxo-base_legada_elegivel_cielo-cpvisita</v>
      </c>
      <c r="Z215" s="41" t="str">
        <f t="shared" si="4"/>
        <v>alp-receba-rapido-varejo-cons</v>
      </c>
      <c r="AA215" s="41" t="str">
        <f t="shared" si="5"/>
        <v>afilio</v>
      </c>
      <c r="AB215" s="41" t="str">
        <f t="shared" si="14"/>
        <v>varejo-afilio-cons-300x600-todos-display-base_legada_elegivel_cielo-</v>
      </c>
      <c r="AC215" s="41" t="str">
        <f t="shared" si="7"/>
        <v>receba-rapido-varejo-afilio-marca-display-halfpage-receba_rapido_fluxo-base_legada_elegivel_cielo</v>
      </c>
      <c r="AD215" s="41" t="str">
        <f t="shared" si="8"/>
        <v>varejo-afilio-marca-display-halfpage-300x600-receba_rapido_fluxo-base_legada_elegivel_cielo-cpvisita</v>
      </c>
      <c r="AE215" s="41" t="str">
        <f t="shared" si="16"/>
        <v>receba-rapido-base_elegivel-halfpage-300x600-marca-cpvisita-receba_rapido_fluxo-tag</v>
      </c>
    </row>
    <row r="216">
      <c r="A216" s="14" t="s">
        <v>267</v>
      </c>
      <c r="B216" s="10">
        <v>43909.0</v>
      </c>
      <c r="C216" s="10">
        <v>44227.0</v>
      </c>
      <c r="D216" s="15">
        <v>2.3933584E7</v>
      </c>
      <c r="E216" s="15">
        <v>2.71347703E8</v>
      </c>
      <c r="F216" s="34">
        <v>4.65360794E8</v>
      </c>
      <c r="G216" s="14" t="s">
        <v>41</v>
      </c>
      <c r="H216" s="14" t="s">
        <v>969</v>
      </c>
      <c r="I216" s="14" t="s">
        <v>970</v>
      </c>
      <c r="J216" s="14" t="s">
        <v>419</v>
      </c>
      <c r="K216" s="14" t="s">
        <v>890</v>
      </c>
      <c r="L216" s="14" t="s">
        <v>45</v>
      </c>
      <c r="M216" s="14" t="s">
        <v>66</v>
      </c>
      <c r="N216" s="14" t="s">
        <v>529</v>
      </c>
      <c r="O216" s="14" t="s">
        <v>81</v>
      </c>
      <c r="P216" s="14" t="s">
        <v>401</v>
      </c>
      <c r="Q216" s="14" t="s">
        <v>917</v>
      </c>
      <c r="R216" s="16"/>
      <c r="S216" s="14" t="s">
        <v>892</v>
      </c>
      <c r="T216" s="14" t="s">
        <v>894</v>
      </c>
      <c r="U216" s="14" t="s">
        <v>971</v>
      </c>
      <c r="V216" s="14" t="s">
        <v>71</v>
      </c>
      <c r="W216" s="39" t="str">
        <f t="shared" si="1"/>
        <v>alp-receba-rapido-varejo-cons-afilio</v>
      </c>
      <c r="X216" s="40" t="str">
        <f t="shared" si="2"/>
        <v>receba-rapido-marca-display-base_elegivel-todos-none</v>
      </c>
      <c r="Y216" s="40" t="str">
        <f t="shared" si="3"/>
        <v>receba-rapido-marca-display-mobile-320x50-receba_rapido_fluxo-base_legada_elegivel_cielo-cpvisita</v>
      </c>
      <c r="Z216" s="41" t="str">
        <f t="shared" si="4"/>
        <v>alp-receba-rapido-varejo-cons</v>
      </c>
      <c r="AA216" s="41" t="str">
        <f t="shared" si="5"/>
        <v>afilio</v>
      </c>
      <c r="AB216" s="41" t="str">
        <f t="shared" si="14"/>
        <v>varejo-afilio-cons-320x50-todos-display-base_legada_elegivel_cielo-</v>
      </c>
      <c r="AC216" s="41" t="str">
        <f t="shared" si="7"/>
        <v>receba-rapido-varejo-afilio-marca-display-mobile-receba_rapido_fluxo-base_legada_elegivel_cielo</v>
      </c>
      <c r="AD216" s="41" t="str">
        <f t="shared" si="8"/>
        <v>varejo-afilio-marca-display-mobile-320x50-receba_rapido_fluxo-base_legada_elegivel_cielo-cpvisita</v>
      </c>
      <c r="AE216" s="41" t="str">
        <f t="shared" si="16"/>
        <v>receba-rapido-base_elegivel-mobile-320x50-marca-cpvisita-receba_rapido_fluxo-tag</v>
      </c>
    </row>
    <row r="217">
      <c r="A217" s="20" t="s">
        <v>267</v>
      </c>
      <c r="B217" s="18">
        <v>43909.0</v>
      </c>
      <c r="C217" s="18">
        <v>44227.0</v>
      </c>
      <c r="D217" s="26">
        <v>2.3933584E7</v>
      </c>
      <c r="E217" s="26">
        <v>2.713477E8</v>
      </c>
      <c r="F217" s="33">
        <v>4.65360791E8</v>
      </c>
      <c r="G217" s="20" t="s">
        <v>41</v>
      </c>
      <c r="H217" s="20" t="s">
        <v>969</v>
      </c>
      <c r="I217" s="20" t="s">
        <v>970</v>
      </c>
      <c r="J217" s="20" t="s">
        <v>419</v>
      </c>
      <c r="K217" s="20" t="s">
        <v>890</v>
      </c>
      <c r="L217" s="20" t="s">
        <v>45</v>
      </c>
      <c r="M217" s="20" t="s">
        <v>66</v>
      </c>
      <c r="N217" s="20" t="s">
        <v>83</v>
      </c>
      <c r="O217" s="20" t="s">
        <v>84</v>
      </c>
      <c r="P217" s="20" t="s">
        <v>401</v>
      </c>
      <c r="Q217" s="20" t="s">
        <v>917</v>
      </c>
      <c r="R217" s="25"/>
      <c r="S217" s="20" t="s">
        <v>892</v>
      </c>
      <c r="T217" s="20" t="s">
        <v>894</v>
      </c>
      <c r="U217" s="20" t="s">
        <v>971</v>
      </c>
      <c r="V217" s="20" t="s">
        <v>71</v>
      </c>
      <c r="W217" s="39" t="str">
        <f t="shared" si="1"/>
        <v>alp-receba-rapido-varejo-cons-afilio</v>
      </c>
      <c r="X217" s="40" t="str">
        <f t="shared" si="2"/>
        <v>receba-rapido-marca-display-base_elegivel-todos-none</v>
      </c>
      <c r="Y217" s="40" t="str">
        <f t="shared" si="3"/>
        <v>receba-rapido-marca-display-leaderboard-728x90-receba_rapido_fluxo-base_legada_elegivel_cielo-cpvisita</v>
      </c>
      <c r="Z217" s="41" t="str">
        <f t="shared" si="4"/>
        <v>alp-receba-rapido-varejo-cons</v>
      </c>
      <c r="AA217" s="41" t="str">
        <f t="shared" si="5"/>
        <v>afilio</v>
      </c>
      <c r="AB217" s="41" t="str">
        <f t="shared" si="14"/>
        <v>varejo-afilio-cons-728x90-todos-display-base_legada_elegivel_cielo-</v>
      </c>
      <c r="AC217" s="41" t="str">
        <f t="shared" si="7"/>
        <v>receba-rapido-varejo-afilio-marca-display-leaderboard-receba_rapido_fluxo-base_legada_elegivel_cielo</v>
      </c>
      <c r="AD217" s="41" t="str">
        <f t="shared" si="8"/>
        <v>varejo-afilio-marca-display-leaderboard-728x90-receba_rapido_fluxo-base_legada_elegivel_cielo-cpvisita</v>
      </c>
      <c r="AE217" s="41" t="str">
        <f t="shared" si="16"/>
        <v>receba-rapido-base_elegivel-leaderboard-728x90-marca-cpvisita-receba_rapido_fluxo-tag</v>
      </c>
    </row>
    <row r="218">
      <c r="A218" s="14" t="s">
        <v>267</v>
      </c>
      <c r="B218" s="10">
        <v>43909.0</v>
      </c>
      <c r="C218" s="10">
        <v>44227.0</v>
      </c>
      <c r="D218" s="15">
        <v>2.3933584E7</v>
      </c>
      <c r="E218" s="15">
        <v>2.71347697E8</v>
      </c>
      <c r="F218" s="34">
        <v>4.65360788E8</v>
      </c>
      <c r="G218" s="14" t="s">
        <v>41</v>
      </c>
      <c r="H218" s="14" t="s">
        <v>969</v>
      </c>
      <c r="I218" s="14" t="s">
        <v>970</v>
      </c>
      <c r="J218" s="14" t="s">
        <v>419</v>
      </c>
      <c r="K218" s="14" t="s">
        <v>890</v>
      </c>
      <c r="L218" s="14" t="s">
        <v>45</v>
      </c>
      <c r="M218" s="14" t="s">
        <v>66</v>
      </c>
      <c r="N218" s="14" t="s">
        <v>67</v>
      </c>
      <c r="O218" s="14" t="s">
        <v>68</v>
      </c>
      <c r="P218" s="14" t="s">
        <v>401</v>
      </c>
      <c r="Q218" s="14" t="s">
        <v>917</v>
      </c>
      <c r="R218" s="16"/>
      <c r="S218" s="14" t="s">
        <v>892</v>
      </c>
      <c r="T218" s="14" t="s">
        <v>893</v>
      </c>
      <c r="U218" s="14" t="s">
        <v>971</v>
      </c>
      <c r="V218" s="14" t="s">
        <v>71</v>
      </c>
      <c r="W218" s="39" t="str">
        <f t="shared" si="1"/>
        <v>alp-receba-rapido-varejo-cons-afilio</v>
      </c>
      <c r="X218" s="40" t="str">
        <f t="shared" si="2"/>
        <v>receba-rapido-marca-display-base_elegivel-todos-none</v>
      </c>
      <c r="Y218" s="40" t="str">
        <f t="shared" si="3"/>
        <v>receba-rapido-marca-display-wide_skyscraper-160x600-receba_rapido_vendas-base_legada_elegivel_cielo-cpvisita</v>
      </c>
      <c r="Z218" s="41" t="str">
        <f t="shared" si="4"/>
        <v>alp-receba-rapido-varejo-cons</v>
      </c>
      <c r="AA218" s="41" t="str">
        <f t="shared" si="5"/>
        <v>afilio</v>
      </c>
      <c r="AB218" s="41" t="str">
        <f t="shared" si="14"/>
        <v>varejo-afilio-cons-160x600-todos-display-base_legada_elegivel_cielo-</v>
      </c>
      <c r="AC218" s="41" t="str">
        <f t="shared" si="7"/>
        <v>receba-rapido-varejo-afilio-marca-display-wide_skyscraper-receba_rapido_vendas-base_legada_elegivel_cielo</v>
      </c>
      <c r="AD218" s="41" t="str">
        <f t="shared" si="8"/>
        <v>varejo-afilio-marca-display-wide_skyscraper-160x600-receba_rapido_vendas-base_legada_elegivel_cielo-cpvisita</v>
      </c>
      <c r="AE218" s="41" t="str">
        <f t="shared" si="16"/>
        <v>receba-rapido-base_elegivel-wide_skyscraper-160x600-marca-cpvisita-receba_rapido_vendas-tag</v>
      </c>
    </row>
    <row r="219">
      <c r="A219" s="20" t="s">
        <v>267</v>
      </c>
      <c r="B219" s="18">
        <v>43909.0</v>
      </c>
      <c r="C219" s="18">
        <v>44227.0</v>
      </c>
      <c r="D219" s="26">
        <v>2.3933584E7</v>
      </c>
      <c r="E219" s="26">
        <v>2.71347694E8</v>
      </c>
      <c r="F219" s="33">
        <v>4.65360785E8</v>
      </c>
      <c r="G219" s="20" t="s">
        <v>41</v>
      </c>
      <c r="H219" s="20" t="s">
        <v>969</v>
      </c>
      <c r="I219" s="20" t="s">
        <v>970</v>
      </c>
      <c r="J219" s="20" t="s">
        <v>419</v>
      </c>
      <c r="K219" s="20" t="s">
        <v>890</v>
      </c>
      <c r="L219" s="20" t="s">
        <v>45</v>
      </c>
      <c r="M219" s="20" t="s">
        <v>66</v>
      </c>
      <c r="N219" s="20" t="s">
        <v>74</v>
      </c>
      <c r="O219" s="20" t="s">
        <v>75</v>
      </c>
      <c r="P219" s="20" t="s">
        <v>401</v>
      </c>
      <c r="Q219" s="20" t="s">
        <v>917</v>
      </c>
      <c r="R219" s="25"/>
      <c r="S219" s="20" t="s">
        <v>892</v>
      </c>
      <c r="T219" s="20" t="s">
        <v>893</v>
      </c>
      <c r="U219" s="20" t="s">
        <v>971</v>
      </c>
      <c r="V219" s="20" t="s">
        <v>71</v>
      </c>
      <c r="W219" s="39" t="str">
        <f t="shared" si="1"/>
        <v>alp-receba-rapido-varejo-cons-afilio</v>
      </c>
      <c r="X219" s="40" t="str">
        <f t="shared" si="2"/>
        <v>receba-rapido-marca-display-base_elegivel-todos-none</v>
      </c>
      <c r="Y219" s="40" t="str">
        <f t="shared" si="3"/>
        <v>receba-rapido-marca-display-medium_rectangle-300x250-receba_rapido_vendas-base_legada_elegivel_cielo-cpvisita</v>
      </c>
      <c r="Z219" s="41" t="str">
        <f t="shared" si="4"/>
        <v>alp-receba-rapido-varejo-cons</v>
      </c>
      <c r="AA219" s="41" t="str">
        <f t="shared" si="5"/>
        <v>afilio</v>
      </c>
      <c r="AB219" s="41" t="str">
        <f t="shared" si="14"/>
        <v>varejo-afilio-cons-300x250-todos-display-base_legada_elegivel_cielo-</v>
      </c>
      <c r="AC219" s="41" t="str">
        <f t="shared" si="7"/>
        <v>receba-rapido-varejo-afilio-marca-display-medium_rectangle-receba_rapido_vendas-base_legada_elegivel_cielo</v>
      </c>
      <c r="AD219" s="41" t="str">
        <f t="shared" si="8"/>
        <v>varejo-afilio-marca-display-medium_rectangle-300x250-receba_rapido_vendas-base_legada_elegivel_cielo-cpvisita</v>
      </c>
      <c r="AE219" s="41" t="str">
        <f t="shared" si="16"/>
        <v>receba-rapido-base_elegivel-medium_rectangle-300x250-marca-cpvisita-receba_rapido_vendas-tag</v>
      </c>
    </row>
    <row r="220">
      <c r="A220" s="14" t="s">
        <v>267</v>
      </c>
      <c r="B220" s="10">
        <v>43909.0</v>
      </c>
      <c r="C220" s="10">
        <v>44227.0</v>
      </c>
      <c r="D220" s="15">
        <v>2.3933584E7</v>
      </c>
      <c r="E220" s="15">
        <v>2.71347691E8</v>
      </c>
      <c r="F220" s="34">
        <v>4.65360782E8</v>
      </c>
      <c r="G220" s="14" t="s">
        <v>41</v>
      </c>
      <c r="H220" s="14" t="s">
        <v>969</v>
      </c>
      <c r="I220" s="14" t="s">
        <v>970</v>
      </c>
      <c r="J220" s="14" t="s">
        <v>419</v>
      </c>
      <c r="K220" s="14" t="s">
        <v>890</v>
      </c>
      <c r="L220" s="14" t="s">
        <v>45</v>
      </c>
      <c r="M220" s="14" t="s">
        <v>66</v>
      </c>
      <c r="N220" s="14" t="s">
        <v>77</v>
      </c>
      <c r="O220" s="14" t="s">
        <v>78</v>
      </c>
      <c r="P220" s="14" t="s">
        <v>401</v>
      </c>
      <c r="Q220" s="14" t="s">
        <v>917</v>
      </c>
      <c r="R220" s="16"/>
      <c r="S220" s="14" t="s">
        <v>892</v>
      </c>
      <c r="T220" s="14" t="s">
        <v>893</v>
      </c>
      <c r="U220" s="14" t="s">
        <v>971</v>
      </c>
      <c r="V220" s="14" t="s">
        <v>71</v>
      </c>
      <c r="W220" s="39" t="str">
        <f t="shared" si="1"/>
        <v>alp-receba-rapido-varejo-cons-afilio</v>
      </c>
      <c r="X220" s="40" t="str">
        <f t="shared" si="2"/>
        <v>receba-rapido-marca-display-base_elegivel-todos-none</v>
      </c>
      <c r="Y220" s="40" t="str">
        <f t="shared" si="3"/>
        <v>receba-rapido-marca-display-halfpage-300x600-receba_rapido_vendas-base_legada_elegivel_cielo-cpvisita</v>
      </c>
      <c r="Z220" s="41" t="str">
        <f t="shared" si="4"/>
        <v>alp-receba-rapido-varejo-cons</v>
      </c>
      <c r="AA220" s="41" t="str">
        <f t="shared" si="5"/>
        <v>afilio</v>
      </c>
      <c r="AB220" s="41" t="str">
        <f t="shared" si="14"/>
        <v>varejo-afilio-cons-300x600-todos-display-base_legada_elegivel_cielo-</v>
      </c>
      <c r="AC220" s="41" t="str">
        <f t="shared" si="7"/>
        <v>receba-rapido-varejo-afilio-marca-display-halfpage-receba_rapido_vendas-base_legada_elegivel_cielo</v>
      </c>
      <c r="AD220" s="41" t="str">
        <f t="shared" si="8"/>
        <v>varejo-afilio-marca-display-halfpage-300x600-receba_rapido_vendas-base_legada_elegivel_cielo-cpvisita</v>
      </c>
      <c r="AE220" s="41" t="str">
        <f t="shared" si="16"/>
        <v>receba-rapido-base_elegivel-halfpage-300x600-marca-cpvisita-receba_rapido_vendas-tag</v>
      </c>
    </row>
    <row r="221">
      <c r="A221" s="20" t="s">
        <v>267</v>
      </c>
      <c r="B221" s="18">
        <v>43909.0</v>
      </c>
      <c r="C221" s="18">
        <v>44227.0</v>
      </c>
      <c r="D221" s="26">
        <v>2.3933584E7</v>
      </c>
      <c r="E221" s="26">
        <v>2.71347688E8</v>
      </c>
      <c r="F221" s="33">
        <v>4.65360779E8</v>
      </c>
      <c r="G221" s="20" t="s">
        <v>41</v>
      </c>
      <c r="H221" s="20" t="s">
        <v>969</v>
      </c>
      <c r="I221" s="20" t="s">
        <v>970</v>
      </c>
      <c r="J221" s="20" t="s">
        <v>419</v>
      </c>
      <c r="K221" s="20" t="s">
        <v>890</v>
      </c>
      <c r="L221" s="20" t="s">
        <v>45</v>
      </c>
      <c r="M221" s="20" t="s">
        <v>66</v>
      </c>
      <c r="N221" s="20" t="s">
        <v>529</v>
      </c>
      <c r="O221" s="20" t="s">
        <v>81</v>
      </c>
      <c r="P221" s="20" t="s">
        <v>401</v>
      </c>
      <c r="Q221" s="20" t="s">
        <v>917</v>
      </c>
      <c r="R221" s="25"/>
      <c r="S221" s="20" t="s">
        <v>892</v>
      </c>
      <c r="T221" s="20" t="s">
        <v>893</v>
      </c>
      <c r="U221" s="20" t="s">
        <v>971</v>
      </c>
      <c r="V221" s="20" t="s">
        <v>71</v>
      </c>
      <c r="W221" s="39" t="str">
        <f t="shared" si="1"/>
        <v>alp-receba-rapido-varejo-cons-afilio</v>
      </c>
      <c r="X221" s="40" t="str">
        <f t="shared" si="2"/>
        <v>receba-rapido-marca-display-base_elegivel-todos-none</v>
      </c>
      <c r="Y221" s="40" t="str">
        <f t="shared" si="3"/>
        <v>receba-rapido-marca-display-mobile-320x50-receba_rapido_vendas-base_legada_elegivel_cielo-cpvisita</v>
      </c>
      <c r="Z221" s="41" t="str">
        <f t="shared" si="4"/>
        <v>alp-receba-rapido-varejo-cons</v>
      </c>
      <c r="AA221" s="41" t="str">
        <f t="shared" si="5"/>
        <v>afilio</v>
      </c>
      <c r="AB221" s="41" t="str">
        <f t="shared" si="14"/>
        <v>varejo-afilio-cons-320x50-todos-display-base_legada_elegivel_cielo-</v>
      </c>
      <c r="AC221" s="41" t="str">
        <f t="shared" si="7"/>
        <v>receba-rapido-varejo-afilio-marca-display-mobile-receba_rapido_vendas-base_legada_elegivel_cielo</v>
      </c>
      <c r="AD221" s="41" t="str">
        <f t="shared" si="8"/>
        <v>varejo-afilio-marca-display-mobile-320x50-receba_rapido_vendas-base_legada_elegivel_cielo-cpvisita</v>
      </c>
      <c r="AE221" s="41" t="str">
        <f t="shared" si="16"/>
        <v>receba-rapido-base_elegivel-mobile-320x50-marca-cpvisita-receba_rapido_vendas-tag</v>
      </c>
    </row>
    <row r="222">
      <c r="A222" s="14" t="s">
        <v>267</v>
      </c>
      <c r="B222" s="10">
        <v>43909.0</v>
      </c>
      <c r="C222" s="10">
        <v>44227.0</v>
      </c>
      <c r="D222" s="15">
        <v>2.3933584E7</v>
      </c>
      <c r="E222" s="15">
        <v>2.71347685E8</v>
      </c>
      <c r="F222" s="34">
        <v>4.65360776E8</v>
      </c>
      <c r="G222" s="14" t="s">
        <v>41</v>
      </c>
      <c r="H222" s="14" t="s">
        <v>969</v>
      </c>
      <c r="I222" s="14" t="s">
        <v>970</v>
      </c>
      <c r="J222" s="14" t="s">
        <v>419</v>
      </c>
      <c r="K222" s="14" t="s">
        <v>890</v>
      </c>
      <c r="L222" s="14" t="s">
        <v>45</v>
      </c>
      <c r="M222" s="14" t="s">
        <v>66</v>
      </c>
      <c r="N222" s="14" t="s">
        <v>83</v>
      </c>
      <c r="O222" s="14" t="s">
        <v>84</v>
      </c>
      <c r="P222" s="14" t="s">
        <v>401</v>
      </c>
      <c r="Q222" s="14" t="s">
        <v>917</v>
      </c>
      <c r="R222" s="16"/>
      <c r="S222" s="14" t="s">
        <v>892</v>
      </c>
      <c r="T222" s="14" t="s">
        <v>893</v>
      </c>
      <c r="U222" s="14" t="s">
        <v>971</v>
      </c>
      <c r="V222" s="14" t="s">
        <v>71</v>
      </c>
      <c r="W222" s="39" t="str">
        <f t="shared" si="1"/>
        <v>alp-receba-rapido-varejo-cons-afilio</v>
      </c>
      <c r="X222" s="40" t="str">
        <f t="shared" si="2"/>
        <v>receba-rapido-marca-display-base_elegivel-todos-none</v>
      </c>
      <c r="Y222" s="40" t="str">
        <f t="shared" si="3"/>
        <v>receba-rapido-marca-display-leaderboard-728x90-receba_rapido_vendas-base_legada_elegivel_cielo-cpvisita</v>
      </c>
      <c r="Z222" s="41" t="str">
        <f t="shared" si="4"/>
        <v>alp-receba-rapido-varejo-cons</v>
      </c>
      <c r="AA222" s="41" t="str">
        <f t="shared" si="5"/>
        <v>afilio</v>
      </c>
      <c r="AB222" s="41" t="str">
        <f t="shared" si="14"/>
        <v>varejo-afilio-cons-728x90-todos-display-base_legada_elegivel_cielo-</v>
      </c>
      <c r="AC222" s="41" t="str">
        <f t="shared" si="7"/>
        <v>receba-rapido-varejo-afilio-marca-display-leaderboard-receba_rapido_vendas-base_legada_elegivel_cielo</v>
      </c>
      <c r="AD222" s="41" t="str">
        <f t="shared" si="8"/>
        <v>varejo-afilio-marca-display-leaderboard-728x90-receba_rapido_vendas-base_legada_elegivel_cielo-cpvisita</v>
      </c>
      <c r="AE222" s="41" t="str">
        <f t="shared" si="16"/>
        <v>receba-rapido-base_elegivel-leaderboard-728x90-marca-cpvisita-receba_rapido_vendas-tag</v>
      </c>
    </row>
    <row r="223">
      <c r="A223" s="20" t="s">
        <v>36</v>
      </c>
      <c r="B223" s="18">
        <v>43909.0</v>
      </c>
      <c r="C223" s="18">
        <v>44227.0</v>
      </c>
      <c r="D223" s="26">
        <v>2.3933584E7</v>
      </c>
      <c r="E223" s="33">
        <v>2.70880878E8</v>
      </c>
      <c r="F223" s="33">
        <v>4.65384231E8</v>
      </c>
      <c r="G223" s="20" t="s">
        <v>41</v>
      </c>
      <c r="H223" s="20" t="s">
        <v>64</v>
      </c>
      <c r="I223" s="20" t="s">
        <v>65</v>
      </c>
      <c r="J223" s="20" t="s">
        <v>419</v>
      </c>
      <c r="K223" s="20" t="s">
        <v>890</v>
      </c>
      <c r="L223" s="20" t="s">
        <v>45</v>
      </c>
      <c r="M223" s="20" t="s">
        <v>86</v>
      </c>
      <c r="N223" s="20" t="s">
        <v>86</v>
      </c>
      <c r="O223" s="20" t="s">
        <v>898</v>
      </c>
      <c r="P223" s="20" t="s">
        <v>401</v>
      </c>
      <c r="Q223" s="20" t="s">
        <v>69</v>
      </c>
      <c r="R223" s="49"/>
      <c r="S223" s="20" t="s">
        <v>892</v>
      </c>
      <c r="T223" s="20" t="s">
        <v>893</v>
      </c>
      <c r="U223" s="20" t="s">
        <v>54</v>
      </c>
      <c r="V223" s="20" t="s">
        <v>89</v>
      </c>
      <c r="W223" s="39" t="str">
        <f t="shared" si="1"/>
        <v>alp-receba-rapido-varejo-cons-verizon</v>
      </c>
      <c r="X223" s="40" t="str">
        <f t="shared" si="2"/>
        <v>receba-rapido-marca-native-comportamental-todos-none</v>
      </c>
      <c r="Y223" s="40" t="str">
        <f t="shared" si="3"/>
        <v>receba-rapido-marca-native-native-180x180-receba_rapido_vendas-base_legada_elegivel_cielo-cpm</v>
      </c>
      <c r="Z223" s="41" t="str">
        <f t="shared" si="4"/>
        <v>alp-receba-rapido-varejo-cons</v>
      </c>
      <c r="AA223" s="41" t="str">
        <f t="shared" si="5"/>
        <v>verizon</v>
      </c>
      <c r="AB223" s="41" t="str">
        <f t="shared" si="14"/>
        <v>varejo-verizon-cons-180x180-todos-native-base_legada_elegivel_cielo-</v>
      </c>
      <c r="AC223" s="41" t="str">
        <f t="shared" si="7"/>
        <v>receba-rapido-varejo-verizon-marca-native-native-receba_rapido_vendas-base_legada_elegivel_cielo</v>
      </c>
      <c r="AD223" s="41" t="str">
        <f t="shared" si="8"/>
        <v>varejo-verizon-marca-native-native-180x180-receba_rapido_vendas-base_legada_elegivel_cielo-cpm</v>
      </c>
      <c r="AE223" s="41" t="str">
        <f t="shared" si="16"/>
        <v>receba-rapido-comportamental-native-180x180-marca-cpm-receba_rapido_vendas-contador</v>
      </c>
    </row>
    <row r="224">
      <c r="A224" s="14" t="s">
        <v>36</v>
      </c>
      <c r="B224" s="10">
        <v>43909.0</v>
      </c>
      <c r="C224" s="10">
        <v>44227.0</v>
      </c>
      <c r="D224" s="15">
        <v>2.3933584E7</v>
      </c>
      <c r="E224" s="34">
        <v>2.70880875E8</v>
      </c>
      <c r="F224" s="34">
        <v>4.65384228E8</v>
      </c>
      <c r="G224" s="14" t="s">
        <v>41</v>
      </c>
      <c r="H224" s="14" t="s">
        <v>64</v>
      </c>
      <c r="I224" s="14" t="s">
        <v>65</v>
      </c>
      <c r="J224" s="14" t="s">
        <v>419</v>
      </c>
      <c r="K224" s="14" t="s">
        <v>890</v>
      </c>
      <c r="L224" s="14" t="s">
        <v>45</v>
      </c>
      <c r="M224" s="14" t="s">
        <v>86</v>
      </c>
      <c r="N224" s="14" t="s">
        <v>86</v>
      </c>
      <c r="O224" s="14" t="s">
        <v>87</v>
      </c>
      <c r="P224" s="14" t="s">
        <v>401</v>
      </c>
      <c r="Q224" s="14" t="s">
        <v>69</v>
      </c>
      <c r="R224" s="50"/>
      <c r="S224" s="14" t="s">
        <v>892</v>
      </c>
      <c r="T224" s="14" t="s">
        <v>893</v>
      </c>
      <c r="U224" s="14" t="s">
        <v>54</v>
      </c>
      <c r="V224" s="14" t="s">
        <v>89</v>
      </c>
      <c r="W224" s="39" t="str">
        <f t="shared" si="1"/>
        <v>alp-receba-rapido-varejo-cons-verizon</v>
      </c>
      <c r="X224" s="40" t="str">
        <f t="shared" si="2"/>
        <v>receba-rapido-marca-native-comportamental-todos-none</v>
      </c>
      <c r="Y224" s="40" t="str">
        <f t="shared" si="3"/>
        <v>receba-rapido-marca-native-native-627x627-receba_rapido_vendas-base_legada_elegivel_cielo-cpm</v>
      </c>
      <c r="Z224" s="41" t="str">
        <f t="shared" si="4"/>
        <v>alp-receba-rapido-varejo-cons</v>
      </c>
      <c r="AA224" s="41" t="str">
        <f t="shared" si="5"/>
        <v>verizon</v>
      </c>
      <c r="AB224" s="41" t="str">
        <f t="shared" si="14"/>
        <v>varejo-verizon-cons-627x627-todos-native-base_legada_elegivel_cielo-</v>
      </c>
      <c r="AC224" s="41" t="str">
        <f t="shared" si="7"/>
        <v>receba-rapido-varejo-verizon-marca-native-native-receba_rapido_vendas-base_legada_elegivel_cielo</v>
      </c>
      <c r="AD224" s="41" t="str">
        <f t="shared" si="8"/>
        <v>varejo-verizon-marca-native-native-627x627-receba_rapido_vendas-base_legada_elegivel_cielo-cpm</v>
      </c>
      <c r="AE224" s="41" t="str">
        <f t="shared" si="16"/>
        <v>receba-rapido-comportamental-native-627x627-marca-cpm-receba_rapido_vendas-contador</v>
      </c>
    </row>
    <row r="225">
      <c r="A225" s="20" t="s">
        <v>36</v>
      </c>
      <c r="B225" s="18">
        <v>43909.0</v>
      </c>
      <c r="C225" s="18">
        <v>44227.0</v>
      </c>
      <c r="D225" s="26">
        <v>2.3933584E7</v>
      </c>
      <c r="E225" s="33">
        <v>2.70880872E8</v>
      </c>
      <c r="F225" s="26">
        <v>4.65384225E8</v>
      </c>
      <c r="G225" s="20" t="s">
        <v>41</v>
      </c>
      <c r="H225" s="20" t="s">
        <v>64</v>
      </c>
      <c r="I225" s="20" t="s">
        <v>65</v>
      </c>
      <c r="J225" s="20" t="s">
        <v>419</v>
      </c>
      <c r="K225" s="20" t="s">
        <v>890</v>
      </c>
      <c r="L225" s="20" t="s">
        <v>45</v>
      </c>
      <c r="M225" s="20" t="s">
        <v>86</v>
      </c>
      <c r="N225" s="20" t="s">
        <v>86</v>
      </c>
      <c r="O225" s="20" t="s">
        <v>96</v>
      </c>
      <c r="P225" s="20" t="s">
        <v>401</v>
      </c>
      <c r="Q225" s="20" t="s">
        <v>69</v>
      </c>
      <c r="R225" s="49"/>
      <c r="S225" s="20" t="s">
        <v>892</v>
      </c>
      <c r="T225" s="20" t="s">
        <v>893</v>
      </c>
      <c r="U225" s="20" t="s">
        <v>54</v>
      </c>
      <c r="V225" s="20" t="s">
        <v>89</v>
      </c>
      <c r="W225" s="39" t="str">
        <f t="shared" si="1"/>
        <v>alp-receba-rapido-varejo-cons-verizon</v>
      </c>
      <c r="X225" s="40" t="str">
        <f t="shared" si="2"/>
        <v>receba-rapido-marca-native-comportamental-todos-none</v>
      </c>
      <c r="Y225" s="40" t="str">
        <f t="shared" si="3"/>
        <v>receba-rapido-marca-native-native-1200x627-receba_rapido_vendas-base_legada_elegivel_cielo-cpm</v>
      </c>
      <c r="Z225" s="41" t="str">
        <f t="shared" si="4"/>
        <v>alp-receba-rapido-varejo-cons</v>
      </c>
      <c r="AA225" s="41" t="str">
        <f t="shared" si="5"/>
        <v>verizon</v>
      </c>
      <c r="AB225" s="41" t="str">
        <f t="shared" si="14"/>
        <v>varejo-verizon-cons-1200x627-todos-native-base_legada_elegivel_cielo-</v>
      </c>
      <c r="AC225" s="41" t="str">
        <f t="shared" si="7"/>
        <v>receba-rapido-varejo-verizon-marca-native-native-receba_rapido_vendas-base_legada_elegivel_cielo</v>
      </c>
      <c r="AD225" s="41" t="str">
        <f t="shared" si="8"/>
        <v>varejo-verizon-marca-native-native-1200x627-receba_rapido_vendas-base_legada_elegivel_cielo-cpm</v>
      </c>
      <c r="AE225" s="41" t="str">
        <f t="shared" si="16"/>
        <v>receba-rapido-comportamental-native-1200x627-marca-cpm-receba_rapido_vendas-contador</v>
      </c>
    </row>
    <row r="226">
      <c r="A226" s="14" t="s">
        <v>36</v>
      </c>
      <c r="B226" s="51">
        <v>43917.0</v>
      </c>
      <c r="C226" s="10">
        <v>44227.0</v>
      </c>
      <c r="D226" s="34">
        <v>9.73232274E9</v>
      </c>
      <c r="E226" s="34">
        <v>1.05154283888E11</v>
      </c>
      <c r="F226" s="34">
        <v>4.28109754756E11</v>
      </c>
      <c r="G226" s="14" t="s">
        <v>953</v>
      </c>
      <c r="H226" s="14" t="s">
        <v>972</v>
      </c>
      <c r="I226" s="14" t="s">
        <v>900</v>
      </c>
      <c r="J226" s="14" t="s">
        <v>419</v>
      </c>
      <c r="K226" s="14" t="s">
        <v>890</v>
      </c>
      <c r="L226" s="14" t="s">
        <v>45</v>
      </c>
      <c r="M226" s="14" t="s">
        <v>66</v>
      </c>
      <c r="N226" s="14" t="s">
        <v>74</v>
      </c>
      <c r="O226" s="14" t="s">
        <v>75</v>
      </c>
      <c r="P226" s="14" t="s">
        <v>401</v>
      </c>
      <c r="Q226" s="14" t="s">
        <v>973</v>
      </c>
      <c r="R226" s="16"/>
      <c r="S226" s="14" t="s">
        <v>974</v>
      </c>
      <c r="T226" s="14" t="s">
        <v>891</v>
      </c>
      <c r="U226" s="14" t="s">
        <v>88</v>
      </c>
      <c r="V226" s="14" t="s">
        <v>55</v>
      </c>
      <c r="W226" s="39" t="str">
        <f t="shared" si="1"/>
        <v>alp-receba-rapido-varejo-perf-google</v>
      </c>
      <c r="X226" s="40" t="str">
        <f t="shared" si="2"/>
        <v>receba-rapido-marca-display-rmkt-todos-none</v>
      </c>
      <c r="Y226" s="40" t="str">
        <f t="shared" si="3"/>
        <v>receba-rapido-marca-display-medium_rectangle-300x250-receba_rapido_estoque-rmkt_usuarios_base_nao_converteram-cpc</v>
      </c>
      <c r="Z226" s="41" t="str">
        <f t="shared" si="4"/>
        <v>alp-receba-rapido-varejo-perf</v>
      </c>
      <c r="AA226" s="41" t="str">
        <f t="shared" si="5"/>
        <v>google</v>
      </c>
      <c r="AB226" s="41" t="str">
        <f t="shared" si="14"/>
        <v>varejo-google-perf-300x250-todos-display-rmkt_usuarios_base_nao_converteram-</v>
      </c>
      <c r="AC226" s="41" t="str">
        <f t="shared" si="7"/>
        <v>receba-rapido-varejo-google-marca-display-medium_rectangle-receba_rapido_estoque-rmkt_usuarios_base_nao_converteram</v>
      </c>
      <c r="AD226" s="41" t="str">
        <f t="shared" si="8"/>
        <v>varejo-google-marca-display-medium_rectangle-300x250-receba_rapido_estoque-rmkt_usuarios_base_nao_converteram-cpc</v>
      </c>
      <c r="AE226" s="41" t="str">
        <f t="shared" si="16"/>
        <v>receba-rapido-rmkt-medium_rectangle-300x250-marca-cpc-receba_rapido_estoque-none</v>
      </c>
    </row>
    <row r="227">
      <c r="A227" s="20" t="s">
        <v>36</v>
      </c>
      <c r="B227" s="52">
        <v>43917.0</v>
      </c>
      <c r="C227" s="18">
        <v>44227.0</v>
      </c>
      <c r="D227" s="33">
        <v>9.73232274E9</v>
      </c>
      <c r="E227" s="33">
        <v>1.05154283888E11</v>
      </c>
      <c r="F227" s="33">
        <v>4.30830191892E11</v>
      </c>
      <c r="G227" s="20" t="s">
        <v>953</v>
      </c>
      <c r="H227" s="20" t="s">
        <v>972</v>
      </c>
      <c r="I227" s="20" t="s">
        <v>900</v>
      </c>
      <c r="J227" s="20" t="s">
        <v>419</v>
      </c>
      <c r="K227" s="20" t="s">
        <v>890</v>
      </c>
      <c r="L227" s="20" t="s">
        <v>45</v>
      </c>
      <c r="M227" s="20" t="s">
        <v>66</v>
      </c>
      <c r="N227" s="20" t="s">
        <v>77</v>
      </c>
      <c r="O227" s="20" t="s">
        <v>78</v>
      </c>
      <c r="P227" s="20" t="s">
        <v>401</v>
      </c>
      <c r="Q227" s="20" t="s">
        <v>973</v>
      </c>
      <c r="R227" s="25"/>
      <c r="S227" s="20" t="s">
        <v>974</v>
      </c>
      <c r="T227" s="20" t="s">
        <v>891</v>
      </c>
      <c r="U227" s="20" t="s">
        <v>88</v>
      </c>
      <c r="V227" s="20" t="s">
        <v>55</v>
      </c>
      <c r="W227" s="39" t="str">
        <f t="shared" si="1"/>
        <v>alp-receba-rapido-varejo-perf-google</v>
      </c>
      <c r="X227" s="40" t="str">
        <f t="shared" si="2"/>
        <v>receba-rapido-marca-display-rmkt-todos-none</v>
      </c>
      <c r="Y227" s="40" t="str">
        <f t="shared" si="3"/>
        <v>receba-rapido-marca-display-halfpage-300x600-receba_rapido_estoque-rmkt_usuarios_base_nao_converteram-cpc</v>
      </c>
      <c r="Z227" s="41" t="str">
        <f t="shared" si="4"/>
        <v>alp-receba-rapido-varejo-perf</v>
      </c>
      <c r="AA227" s="41" t="str">
        <f t="shared" si="5"/>
        <v>google</v>
      </c>
      <c r="AB227" s="41" t="str">
        <f t="shared" si="14"/>
        <v>varejo-google-perf-300x600-todos-display-rmkt_usuarios_base_nao_converteram-</v>
      </c>
      <c r="AC227" s="41" t="str">
        <f t="shared" si="7"/>
        <v>receba-rapido-varejo-google-marca-display-halfpage-receba_rapido_estoque-rmkt_usuarios_base_nao_converteram</v>
      </c>
      <c r="AD227" s="41" t="str">
        <f t="shared" si="8"/>
        <v>varejo-google-marca-display-halfpage-300x600-receba_rapido_estoque-rmkt_usuarios_base_nao_converteram-cpc</v>
      </c>
      <c r="AE227" s="41" t="str">
        <f t="shared" si="16"/>
        <v>receba-rapido-rmkt-halfpage-300x600-marca-cpc-receba_rapido_estoque-none</v>
      </c>
    </row>
    <row r="228">
      <c r="A228" s="14" t="s">
        <v>36</v>
      </c>
      <c r="B228" s="51">
        <v>43917.0</v>
      </c>
      <c r="C228" s="10">
        <v>44227.0</v>
      </c>
      <c r="D228" s="34">
        <v>9.73232274E9</v>
      </c>
      <c r="E228" s="34">
        <v>1.05154283888E11</v>
      </c>
      <c r="F228" s="34">
        <v>4.28141420534E11</v>
      </c>
      <c r="G228" s="14" t="s">
        <v>953</v>
      </c>
      <c r="H228" s="14" t="s">
        <v>972</v>
      </c>
      <c r="I228" s="14" t="s">
        <v>900</v>
      </c>
      <c r="J228" s="14" t="s">
        <v>419</v>
      </c>
      <c r="K228" s="14" t="s">
        <v>890</v>
      </c>
      <c r="L228" s="14" t="s">
        <v>45</v>
      </c>
      <c r="M228" s="14" t="s">
        <v>66</v>
      </c>
      <c r="N228" s="14" t="s">
        <v>529</v>
      </c>
      <c r="O228" s="14" t="s">
        <v>81</v>
      </c>
      <c r="P228" s="14" t="s">
        <v>401</v>
      </c>
      <c r="Q228" s="14" t="s">
        <v>973</v>
      </c>
      <c r="R228" s="16"/>
      <c r="S228" s="14" t="s">
        <v>974</v>
      </c>
      <c r="T228" s="14" t="s">
        <v>891</v>
      </c>
      <c r="U228" s="14" t="s">
        <v>88</v>
      </c>
      <c r="V228" s="14" t="s">
        <v>55</v>
      </c>
      <c r="W228" s="39" t="str">
        <f t="shared" si="1"/>
        <v>alp-receba-rapido-varejo-perf-google</v>
      </c>
      <c r="X228" s="40" t="str">
        <f t="shared" si="2"/>
        <v>receba-rapido-marca-display-rmkt-todos-none</v>
      </c>
      <c r="Y228" s="40" t="str">
        <f t="shared" si="3"/>
        <v>receba-rapido-marca-display-mobile-320x50-receba_rapido_estoque-rmkt_usuarios_base_nao_converteram-cpc</v>
      </c>
      <c r="Z228" s="41" t="str">
        <f t="shared" si="4"/>
        <v>alp-receba-rapido-varejo-perf</v>
      </c>
      <c r="AA228" s="41" t="str">
        <f t="shared" si="5"/>
        <v>google</v>
      </c>
      <c r="AB228" s="41" t="str">
        <f t="shared" si="14"/>
        <v>varejo-google-perf-320x50-todos-display-rmkt_usuarios_base_nao_converteram-</v>
      </c>
      <c r="AC228" s="41" t="str">
        <f t="shared" si="7"/>
        <v>receba-rapido-varejo-google-marca-display-mobile-receba_rapido_estoque-rmkt_usuarios_base_nao_converteram</v>
      </c>
      <c r="AD228" s="41" t="str">
        <f t="shared" si="8"/>
        <v>varejo-google-marca-display-mobile-320x50-receba_rapido_estoque-rmkt_usuarios_base_nao_converteram-cpc</v>
      </c>
      <c r="AE228" s="41" t="str">
        <f t="shared" si="16"/>
        <v>receba-rapido-rmkt-mobile-320x50-marca-cpc-receba_rapido_estoque-none</v>
      </c>
    </row>
    <row r="229">
      <c r="A229" s="20" t="s">
        <v>36</v>
      </c>
      <c r="B229" s="52">
        <v>43917.0</v>
      </c>
      <c r="C229" s="18">
        <v>44227.0</v>
      </c>
      <c r="D229" s="33">
        <v>9.73232274E9</v>
      </c>
      <c r="E229" s="33">
        <v>1.05154283888E11</v>
      </c>
      <c r="F229" s="33">
        <v>4.28140831397E11</v>
      </c>
      <c r="G229" s="20" t="s">
        <v>953</v>
      </c>
      <c r="H229" s="20" t="s">
        <v>972</v>
      </c>
      <c r="I229" s="20" t="s">
        <v>900</v>
      </c>
      <c r="J229" s="20" t="s">
        <v>419</v>
      </c>
      <c r="K229" s="20" t="s">
        <v>890</v>
      </c>
      <c r="L229" s="20" t="s">
        <v>45</v>
      </c>
      <c r="M229" s="20" t="s">
        <v>66</v>
      </c>
      <c r="N229" s="20" t="s">
        <v>83</v>
      </c>
      <c r="O229" s="20" t="s">
        <v>84</v>
      </c>
      <c r="P229" s="20" t="s">
        <v>401</v>
      </c>
      <c r="Q229" s="20" t="s">
        <v>973</v>
      </c>
      <c r="R229" s="25"/>
      <c r="S229" s="20" t="s">
        <v>974</v>
      </c>
      <c r="T229" s="20" t="s">
        <v>891</v>
      </c>
      <c r="U229" s="20" t="s">
        <v>88</v>
      </c>
      <c r="V229" s="20" t="s">
        <v>55</v>
      </c>
      <c r="W229" s="39" t="str">
        <f t="shared" si="1"/>
        <v>alp-receba-rapido-varejo-perf-google</v>
      </c>
      <c r="X229" s="40" t="str">
        <f t="shared" si="2"/>
        <v>receba-rapido-marca-display-rmkt-todos-none</v>
      </c>
      <c r="Y229" s="40" t="str">
        <f t="shared" si="3"/>
        <v>receba-rapido-marca-display-leaderboard-728x90-receba_rapido_estoque-rmkt_usuarios_base_nao_converteram-cpc</v>
      </c>
      <c r="Z229" s="41" t="str">
        <f t="shared" si="4"/>
        <v>alp-receba-rapido-varejo-perf</v>
      </c>
      <c r="AA229" s="41" t="str">
        <f t="shared" si="5"/>
        <v>google</v>
      </c>
      <c r="AB229" s="41" t="str">
        <f t="shared" si="14"/>
        <v>varejo-google-perf-728x90-todos-display-rmkt_usuarios_base_nao_converteram-</v>
      </c>
      <c r="AC229" s="41" t="str">
        <f t="shared" si="7"/>
        <v>receba-rapido-varejo-google-marca-display-leaderboard-receba_rapido_estoque-rmkt_usuarios_base_nao_converteram</v>
      </c>
      <c r="AD229" s="41" t="str">
        <f t="shared" si="8"/>
        <v>varejo-google-marca-display-leaderboard-728x90-receba_rapido_estoque-rmkt_usuarios_base_nao_converteram-cpc</v>
      </c>
      <c r="AE229" s="41" t="str">
        <f t="shared" si="16"/>
        <v>receba-rapido-rmkt-leaderboard-728x90-marca-cpc-receba_rapido_estoque-none</v>
      </c>
    </row>
    <row r="230">
      <c r="A230" s="14" t="s">
        <v>36</v>
      </c>
      <c r="B230" s="51">
        <v>43917.0</v>
      </c>
      <c r="C230" s="10">
        <v>44227.0</v>
      </c>
      <c r="D230" s="34">
        <v>9.73232274E9</v>
      </c>
      <c r="E230" s="36"/>
      <c r="F230" s="36"/>
      <c r="G230" s="14" t="s">
        <v>953</v>
      </c>
      <c r="H230" s="14" t="s">
        <v>972</v>
      </c>
      <c r="I230" s="14" t="s">
        <v>900</v>
      </c>
      <c r="J230" s="14" t="s">
        <v>419</v>
      </c>
      <c r="K230" s="14" t="s">
        <v>890</v>
      </c>
      <c r="L230" s="14" t="s">
        <v>45</v>
      </c>
      <c r="M230" s="14" t="s">
        <v>66</v>
      </c>
      <c r="N230" s="14" t="s">
        <v>67</v>
      </c>
      <c r="O230" s="14" t="s">
        <v>68</v>
      </c>
      <c r="P230" s="14" t="s">
        <v>401</v>
      </c>
      <c r="Q230" s="14" t="s">
        <v>973</v>
      </c>
      <c r="R230" s="16"/>
      <c r="S230" s="14" t="s">
        <v>974</v>
      </c>
      <c r="T230" s="14" t="s">
        <v>891</v>
      </c>
      <c r="U230" s="14" t="s">
        <v>88</v>
      </c>
      <c r="V230" s="14" t="s">
        <v>55</v>
      </c>
      <c r="W230" s="39" t="str">
        <f t="shared" si="1"/>
        <v>alp-receba-rapido-varejo-perf-google</v>
      </c>
      <c r="X230" s="40" t="str">
        <f t="shared" si="2"/>
        <v>receba-rapido-marca-display-rmkt-todos-none</v>
      </c>
      <c r="Y230" s="40" t="str">
        <f t="shared" si="3"/>
        <v>receba-rapido-marca-display-wide_skyscraper-160x600-receba_rapido_estoque-rmkt_usuarios_base_nao_converteram-cpc</v>
      </c>
      <c r="Z230" s="41" t="str">
        <f t="shared" si="4"/>
        <v>alp-receba-rapido-varejo-perf</v>
      </c>
      <c r="AA230" s="41" t="str">
        <f t="shared" si="5"/>
        <v>google</v>
      </c>
      <c r="AB230" s="41" t="str">
        <f t="shared" si="14"/>
        <v>varejo-google-perf-160x600-todos-display-rmkt_usuarios_base_nao_converteram-</v>
      </c>
      <c r="AC230" s="41" t="str">
        <f t="shared" si="7"/>
        <v>receba-rapido-varejo-google-marca-display-wide_skyscraper-receba_rapido_estoque-rmkt_usuarios_base_nao_converteram</v>
      </c>
      <c r="AD230" s="41" t="str">
        <f t="shared" si="8"/>
        <v>varejo-google-marca-display-wide_skyscraper-160x600-receba_rapido_estoque-rmkt_usuarios_base_nao_converteram-cpc</v>
      </c>
      <c r="AE230" s="41" t="str">
        <f t="shared" si="16"/>
        <v>receba-rapido-rmkt-wide_skyscraper-160x600-marca-cpc-receba_rapido_estoque-none</v>
      </c>
    </row>
    <row r="231">
      <c r="A231" s="20" t="s">
        <v>36</v>
      </c>
      <c r="B231" s="52">
        <v>43917.0</v>
      </c>
      <c r="C231" s="18">
        <v>44227.0</v>
      </c>
      <c r="D231" s="33">
        <v>9.73232274E9</v>
      </c>
      <c r="E231" s="34">
        <v>1.05154283888E11</v>
      </c>
      <c r="F231" s="34">
        <v>4.30830191898E11</v>
      </c>
      <c r="G231" s="20" t="s">
        <v>953</v>
      </c>
      <c r="H231" s="20" t="s">
        <v>972</v>
      </c>
      <c r="I231" s="20" t="s">
        <v>900</v>
      </c>
      <c r="J231" s="20" t="s">
        <v>419</v>
      </c>
      <c r="K231" s="20" t="s">
        <v>890</v>
      </c>
      <c r="L231" s="20" t="s">
        <v>45</v>
      </c>
      <c r="M231" s="20" t="s">
        <v>66</v>
      </c>
      <c r="N231" s="20" t="s">
        <v>74</v>
      </c>
      <c r="O231" s="20" t="s">
        <v>75</v>
      </c>
      <c r="P231" s="20" t="s">
        <v>401</v>
      </c>
      <c r="Q231" s="20" t="s">
        <v>973</v>
      </c>
      <c r="R231" s="25"/>
      <c r="S231" s="20" t="s">
        <v>974</v>
      </c>
      <c r="T231" s="20" t="s">
        <v>891</v>
      </c>
      <c r="U231" s="20" t="s">
        <v>88</v>
      </c>
      <c r="V231" s="20" t="s">
        <v>55</v>
      </c>
      <c r="W231" s="39" t="str">
        <f t="shared" si="1"/>
        <v>alp-receba-rapido-varejo-perf-google</v>
      </c>
      <c r="X231" s="40" t="str">
        <f t="shared" si="2"/>
        <v>receba-rapido-marca-display-rmkt-todos-none</v>
      </c>
      <c r="Y231" s="40" t="str">
        <f t="shared" si="3"/>
        <v>receba-rapido-marca-display-medium_rectangle-300x250-receba_rapido_estoque-rmkt_usuarios_base_nao_converteram-cpc</v>
      </c>
      <c r="Z231" s="41" t="str">
        <f t="shared" si="4"/>
        <v>alp-receba-rapido-varejo-perf</v>
      </c>
      <c r="AA231" s="41" t="str">
        <f t="shared" si="5"/>
        <v>google</v>
      </c>
      <c r="AB231" s="41" t="str">
        <f t="shared" si="14"/>
        <v>varejo-google-perf-300x250-todos-display-rmkt_usuarios_base_nao_converteram-</v>
      </c>
      <c r="AC231" s="41" t="str">
        <f t="shared" si="7"/>
        <v>receba-rapido-varejo-google-marca-display-medium_rectangle-receba_rapido_estoque-rmkt_usuarios_base_nao_converteram</v>
      </c>
      <c r="AD231" s="41" t="str">
        <f t="shared" si="8"/>
        <v>varejo-google-marca-display-medium_rectangle-300x250-receba_rapido_estoque-rmkt_usuarios_base_nao_converteram-cpc</v>
      </c>
      <c r="AE231" s="41" t="str">
        <f t="shared" si="16"/>
        <v>receba-rapido-rmkt-medium_rectangle-300x250-marca-cpc-receba_rapido_estoque-none</v>
      </c>
    </row>
    <row r="232">
      <c r="A232" s="14" t="s">
        <v>36</v>
      </c>
      <c r="B232" s="52">
        <v>43917.0</v>
      </c>
      <c r="C232" s="18">
        <v>44227.0</v>
      </c>
      <c r="D232" s="34">
        <v>9.73232274E9</v>
      </c>
      <c r="E232" s="34">
        <v>1.05154283888E11</v>
      </c>
      <c r="F232" s="34">
        <v>4.28141420525E11</v>
      </c>
      <c r="G232" s="14" t="s">
        <v>953</v>
      </c>
      <c r="H232" s="14" t="s">
        <v>972</v>
      </c>
      <c r="I232" s="14" t="s">
        <v>900</v>
      </c>
      <c r="J232" s="14" t="s">
        <v>419</v>
      </c>
      <c r="K232" s="14" t="s">
        <v>890</v>
      </c>
      <c r="L232" s="14" t="s">
        <v>45</v>
      </c>
      <c r="M232" s="14" t="s">
        <v>66</v>
      </c>
      <c r="N232" s="14" t="s">
        <v>77</v>
      </c>
      <c r="O232" s="14" t="s">
        <v>78</v>
      </c>
      <c r="P232" s="14" t="s">
        <v>401</v>
      </c>
      <c r="Q232" s="14" t="s">
        <v>973</v>
      </c>
      <c r="R232" s="16"/>
      <c r="S232" s="14" t="s">
        <v>974</v>
      </c>
      <c r="T232" s="14" t="s">
        <v>891</v>
      </c>
      <c r="U232" s="14" t="s">
        <v>88</v>
      </c>
      <c r="V232" s="14" t="s">
        <v>55</v>
      </c>
      <c r="W232" s="39" t="str">
        <f t="shared" si="1"/>
        <v>alp-receba-rapido-varejo-perf-google</v>
      </c>
      <c r="X232" s="40" t="str">
        <f t="shared" si="2"/>
        <v>receba-rapido-marca-display-rmkt-todos-none</v>
      </c>
      <c r="Y232" s="40" t="str">
        <f t="shared" si="3"/>
        <v>receba-rapido-marca-display-halfpage-300x600-receba_rapido_estoque-rmkt_usuarios_base_nao_converteram-cpc</v>
      </c>
      <c r="Z232" s="41" t="str">
        <f t="shared" si="4"/>
        <v>alp-receba-rapido-varejo-perf</v>
      </c>
      <c r="AA232" s="41" t="str">
        <f t="shared" si="5"/>
        <v>google</v>
      </c>
      <c r="AB232" s="41" t="str">
        <f t="shared" si="14"/>
        <v>varejo-google-perf-300x600-todos-display-rmkt_usuarios_base_nao_converteram-</v>
      </c>
      <c r="AC232" s="41" t="str">
        <f t="shared" si="7"/>
        <v>receba-rapido-varejo-google-marca-display-halfpage-receba_rapido_estoque-rmkt_usuarios_base_nao_converteram</v>
      </c>
      <c r="AD232" s="41" t="str">
        <f t="shared" si="8"/>
        <v>varejo-google-marca-display-halfpage-300x600-receba_rapido_estoque-rmkt_usuarios_base_nao_converteram-cpc</v>
      </c>
      <c r="AE232" s="41" t="str">
        <f t="shared" si="16"/>
        <v>receba-rapido-rmkt-halfpage-300x600-marca-cpc-receba_rapido_estoque-none</v>
      </c>
    </row>
    <row r="233">
      <c r="A233" s="20" t="s">
        <v>36</v>
      </c>
      <c r="B233" s="52">
        <v>43917.0</v>
      </c>
      <c r="C233" s="18">
        <v>44227.0</v>
      </c>
      <c r="D233" s="33">
        <v>9.73232274E9</v>
      </c>
      <c r="E233" s="43"/>
      <c r="F233" s="43"/>
      <c r="G233" s="20" t="s">
        <v>953</v>
      </c>
      <c r="H233" s="20" t="s">
        <v>972</v>
      </c>
      <c r="I233" s="20" t="s">
        <v>900</v>
      </c>
      <c r="J233" s="20" t="s">
        <v>419</v>
      </c>
      <c r="K233" s="20" t="s">
        <v>890</v>
      </c>
      <c r="L233" s="20" t="s">
        <v>45</v>
      </c>
      <c r="M233" s="20" t="s">
        <v>66</v>
      </c>
      <c r="N233" s="20" t="s">
        <v>74</v>
      </c>
      <c r="O233" s="20" t="s">
        <v>75</v>
      </c>
      <c r="P233" s="20" t="s">
        <v>401</v>
      </c>
      <c r="Q233" s="20" t="s">
        <v>973</v>
      </c>
      <c r="R233" s="25"/>
      <c r="S233" s="20" t="s">
        <v>974</v>
      </c>
      <c r="T233" s="20" t="s">
        <v>893</v>
      </c>
      <c r="U233" s="20" t="s">
        <v>88</v>
      </c>
      <c r="V233" s="20" t="s">
        <v>55</v>
      </c>
      <c r="W233" s="39" t="str">
        <f t="shared" si="1"/>
        <v>alp-receba-rapido-varejo-perf-google</v>
      </c>
      <c r="X233" s="40" t="str">
        <f t="shared" si="2"/>
        <v>receba-rapido-marca-display-rmkt-todos-none</v>
      </c>
      <c r="Y233" s="40" t="str">
        <f t="shared" si="3"/>
        <v>receba-rapido-marca-display-medium_rectangle-300x250-receba_rapido_vendas-rmkt_usuarios_base_nao_converteram-cpc</v>
      </c>
      <c r="Z233" s="41" t="str">
        <f t="shared" si="4"/>
        <v>alp-receba-rapido-varejo-perf</v>
      </c>
      <c r="AA233" s="41" t="str">
        <f t="shared" si="5"/>
        <v>google</v>
      </c>
      <c r="AB233" s="41" t="str">
        <f t="shared" si="14"/>
        <v>varejo-google-perf-300x250-todos-display-rmkt_usuarios_base_nao_converteram-</v>
      </c>
      <c r="AC233" s="41" t="str">
        <f t="shared" si="7"/>
        <v>receba-rapido-varejo-google-marca-display-medium_rectangle-receba_rapido_vendas-rmkt_usuarios_base_nao_converteram</v>
      </c>
      <c r="AD233" s="41" t="str">
        <f t="shared" si="8"/>
        <v>varejo-google-marca-display-medium_rectangle-300x250-receba_rapido_vendas-rmkt_usuarios_base_nao_converteram-cpc</v>
      </c>
      <c r="AE233" s="41" t="str">
        <f t="shared" si="16"/>
        <v>receba-rapido-rmkt-medium_rectangle-300x250-marca-cpc-receba_rapido_vendas-none</v>
      </c>
    </row>
    <row r="234">
      <c r="A234" s="14" t="s">
        <v>36</v>
      </c>
      <c r="B234" s="51">
        <v>43917.0</v>
      </c>
      <c r="C234" s="10">
        <v>44227.0</v>
      </c>
      <c r="D234" s="34">
        <v>9.73232274E9</v>
      </c>
      <c r="E234" s="34">
        <v>1.05154283888E11</v>
      </c>
      <c r="F234" s="34">
        <v>4.30830191916E11</v>
      </c>
      <c r="G234" s="14" t="s">
        <v>953</v>
      </c>
      <c r="H234" s="14" t="s">
        <v>972</v>
      </c>
      <c r="I234" s="14" t="s">
        <v>900</v>
      </c>
      <c r="J234" s="14" t="s">
        <v>419</v>
      </c>
      <c r="K234" s="14" t="s">
        <v>890</v>
      </c>
      <c r="L234" s="14" t="s">
        <v>45</v>
      </c>
      <c r="M234" s="14" t="s">
        <v>66</v>
      </c>
      <c r="N234" s="14" t="s">
        <v>77</v>
      </c>
      <c r="O234" s="14" t="s">
        <v>78</v>
      </c>
      <c r="P234" s="14" t="s">
        <v>401</v>
      </c>
      <c r="Q234" s="14" t="s">
        <v>973</v>
      </c>
      <c r="R234" s="16"/>
      <c r="S234" s="14" t="s">
        <v>974</v>
      </c>
      <c r="T234" s="14" t="s">
        <v>893</v>
      </c>
      <c r="U234" s="14" t="s">
        <v>88</v>
      </c>
      <c r="V234" s="14" t="s">
        <v>55</v>
      </c>
      <c r="W234" s="39" t="str">
        <f t="shared" si="1"/>
        <v>alp-receba-rapido-varejo-perf-google</v>
      </c>
      <c r="X234" s="40" t="str">
        <f t="shared" si="2"/>
        <v>receba-rapido-marca-display-rmkt-todos-none</v>
      </c>
      <c r="Y234" s="40" t="str">
        <f t="shared" si="3"/>
        <v>receba-rapido-marca-display-halfpage-300x600-receba_rapido_vendas-rmkt_usuarios_base_nao_converteram-cpc</v>
      </c>
      <c r="Z234" s="41" t="str">
        <f t="shared" si="4"/>
        <v>alp-receba-rapido-varejo-perf</v>
      </c>
      <c r="AA234" s="41" t="str">
        <f t="shared" si="5"/>
        <v>google</v>
      </c>
      <c r="AB234" s="41" t="str">
        <f t="shared" si="14"/>
        <v>varejo-google-perf-300x600-todos-display-rmkt_usuarios_base_nao_converteram-</v>
      </c>
      <c r="AC234" s="41" t="str">
        <f t="shared" si="7"/>
        <v>receba-rapido-varejo-google-marca-display-halfpage-receba_rapido_vendas-rmkt_usuarios_base_nao_converteram</v>
      </c>
      <c r="AD234" s="41" t="str">
        <f t="shared" si="8"/>
        <v>varejo-google-marca-display-halfpage-300x600-receba_rapido_vendas-rmkt_usuarios_base_nao_converteram-cpc</v>
      </c>
      <c r="AE234" s="41" t="str">
        <f t="shared" si="16"/>
        <v>receba-rapido-rmkt-halfpage-300x600-marca-cpc-receba_rapido_vendas-none</v>
      </c>
    </row>
    <row r="235">
      <c r="A235" s="20" t="s">
        <v>36</v>
      </c>
      <c r="B235" s="52">
        <v>43917.0</v>
      </c>
      <c r="C235" s="18">
        <v>44227.0</v>
      </c>
      <c r="D235" s="33">
        <v>9.73232274E9</v>
      </c>
      <c r="E235" s="33">
        <v>1.05154283888E11</v>
      </c>
      <c r="F235" s="33">
        <v>4.28141939171E11</v>
      </c>
      <c r="G235" s="20" t="s">
        <v>953</v>
      </c>
      <c r="H235" s="20" t="s">
        <v>972</v>
      </c>
      <c r="I235" s="20" t="s">
        <v>900</v>
      </c>
      <c r="J235" s="20" t="s">
        <v>419</v>
      </c>
      <c r="K235" s="20" t="s">
        <v>890</v>
      </c>
      <c r="L235" s="20" t="s">
        <v>45</v>
      </c>
      <c r="M235" s="20" t="s">
        <v>66</v>
      </c>
      <c r="N235" s="20" t="s">
        <v>529</v>
      </c>
      <c r="O235" s="20" t="s">
        <v>81</v>
      </c>
      <c r="P235" s="20" t="s">
        <v>401</v>
      </c>
      <c r="Q235" s="20" t="s">
        <v>973</v>
      </c>
      <c r="R235" s="25"/>
      <c r="S235" s="20" t="s">
        <v>974</v>
      </c>
      <c r="T235" s="20" t="s">
        <v>893</v>
      </c>
      <c r="U235" s="20" t="s">
        <v>88</v>
      </c>
      <c r="V235" s="20" t="s">
        <v>55</v>
      </c>
      <c r="W235" s="39" t="str">
        <f t="shared" si="1"/>
        <v>alp-receba-rapido-varejo-perf-google</v>
      </c>
      <c r="X235" s="40" t="str">
        <f t="shared" si="2"/>
        <v>receba-rapido-marca-display-rmkt-todos-none</v>
      </c>
      <c r="Y235" s="40" t="str">
        <f t="shared" si="3"/>
        <v>receba-rapido-marca-display-mobile-320x50-receba_rapido_vendas-rmkt_usuarios_base_nao_converteram-cpc</v>
      </c>
      <c r="Z235" s="41" t="str">
        <f t="shared" si="4"/>
        <v>alp-receba-rapido-varejo-perf</v>
      </c>
      <c r="AA235" s="41" t="str">
        <f t="shared" si="5"/>
        <v>google</v>
      </c>
      <c r="AB235" s="41" t="str">
        <f t="shared" si="14"/>
        <v>varejo-google-perf-320x50-todos-display-rmkt_usuarios_base_nao_converteram-</v>
      </c>
      <c r="AC235" s="41" t="str">
        <f t="shared" si="7"/>
        <v>receba-rapido-varejo-google-marca-display-mobile-receba_rapido_vendas-rmkt_usuarios_base_nao_converteram</v>
      </c>
      <c r="AD235" s="41" t="str">
        <f t="shared" si="8"/>
        <v>varejo-google-marca-display-mobile-320x50-receba_rapido_vendas-rmkt_usuarios_base_nao_converteram-cpc</v>
      </c>
      <c r="AE235" s="41" t="str">
        <f t="shared" si="16"/>
        <v>receba-rapido-rmkt-mobile-320x50-marca-cpc-receba_rapido_vendas-none</v>
      </c>
    </row>
    <row r="236">
      <c r="A236" s="14" t="s">
        <v>36</v>
      </c>
      <c r="B236" s="51">
        <v>43917.0</v>
      </c>
      <c r="C236" s="10">
        <v>44227.0</v>
      </c>
      <c r="D236" s="34">
        <v>9.73232274E9</v>
      </c>
      <c r="E236" s="34">
        <v>1.05154283888E11</v>
      </c>
      <c r="F236" s="34">
        <v>4.30830191919E11</v>
      </c>
      <c r="G236" s="14" t="s">
        <v>953</v>
      </c>
      <c r="H236" s="14" t="s">
        <v>972</v>
      </c>
      <c r="I236" s="14" t="s">
        <v>900</v>
      </c>
      <c r="J236" s="14" t="s">
        <v>419</v>
      </c>
      <c r="K236" s="14" t="s">
        <v>890</v>
      </c>
      <c r="L236" s="14" t="s">
        <v>45</v>
      </c>
      <c r="M236" s="14" t="s">
        <v>66</v>
      </c>
      <c r="N236" s="14" t="s">
        <v>83</v>
      </c>
      <c r="O236" s="14" t="s">
        <v>84</v>
      </c>
      <c r="P236" s="14" t="s">
        <v>401</v>
      </c>
      <c r="Q236" s="14" t="s">
        <v>973</v>
      </c>
      <c r="R236" s="16"/>
      <c r="S236" s="14" t="s">
        <v>974</v>
      </c>
      <c r="T236" s="14" t="s">
        <v>893</v>
      </c>
      <c r="U236" s="14" t="s">
        <v>88</v>
      </c>
      <c r="V236" s="14" t="s">
        <v>55</v>
      </c>
      <c r="W236" s="39" t="str">
        <f t="shared" si="1"/>
        <v>alp-receba-rapido-varejo-perf-google</v>
      </c>
      <c r="X236" s="40" t="str">
        <f t="shared" si="2"/>
        <v>receba-rapido-marca-display-rmkt-todos-none</v>
      </c>
      <c r="Y236" s="40" t="str">
        <f t="shared" si="3"/>
        <v>receba-rapido-marca-display-leaderboard-728x90-receba_rapido_vendas-rmkt_usuarios_base_nao_converteram-cpc</v>
      </c>
      <c r="Z236" s="41" t="str">
        <f t="shared" si="4"/>
        <v>alp-receba-rapido-varejo-perf</v>
      </c>
      <c r="AA236" s="41" t="str">
        <f t="shared" si="5"/>
        <v>google</v>
      </c>
      <c r="AB236" s="41" t="str">
        <f t="shared" si="14"/>
        <v>varejo-google-perf-728x90-todos-display-rmkt_usuarios_base_nao_converteram-</v>
      </c>
      <c r="AC236" s="41" t="str">
        <f t="shared" si="7"/>
        <v>receba-rapido-varejo-google-marca-display-leaderboard-receba_rapido_vendas-rmkt_usuarios_base_nao_converteram</v>
      </c>
      <c r="AD236" s="41" t="str">
        <f t="shared" si="8"/>
        <v>varejo-google-marca-display-leaderboard-728x90-receba_rapido_vendas-rmkt_usuarios_base_nao_converteram-cpc</v>
      </c>
      <c r="AE236" s="41" t="str">
        <f t="shared" si="16"/>
        <v>receba-rapido-rmkt-leaderboard-728x90-marca-cpc-receba_rapido_vendas-none</v>
      </c>
    </row>
    <row r="237">
      <c r="A237" s="20" t="s">
        <v>36</v>
      </c>
      <c r="B237" s="52">
        <v>43917.0</v>
      </c>
      <c r="C237" s="18">
        <v>44227.0</v>
      </c>
      <c r="D237" s="33">
        <v>9.73232274E9</v>
      </c>
      <c r="E237" s="33">
        <v>1.05154283888E11</v>
      </c>
      <c r="F237" s="33">
        <v>4.30830191925E11</v>
      </c>
      <c r="G237" s="20" t="s">
        <v>953</v>
      </c>
      <c r="H237" s="20" t="s">
        <v>972</v>
      </c>
      <c r="I237" s="20" t="s">
        <v>900</v>
      </c>
      <c r="J237" s="20" t="s">
        <v>419</v>
      </c>
      <c r="K237" s="20" t="s">
        <v>890</v>
      </c>
      <c r="L237" s="20" t="s">
        <v>45</v>
      </c>
      <c r="M237" s="20" t="s">
        <v>66</v>
      </c>
      <c r="N237" s="20" t="s">
        <v>67</v>
      </c>
      <c r="O237" s="20" t="s">
        <v>68</v>
      </c>
      <c r="P237" s="20" t="s">
        <v>401</v>
      </c>
      <c r="Q237" s="20" t="s">
        <v>973</v>
      </c>
      <c r="R237" s="25"/>
      <c r="S237" s="20" t="s">
        <v>974</v>
      </c>
      <c r="T237" s="20" t="s">
        <v>893</v>
      </c>
      <c r="U237" s="20" t="s">
        <v>88</v>
      </c>
      <c r="V237" s="20" t="s">
        <v>55</v>
      </c>
      <c r="W237" s="39" t="str">
        <f t="shared" si="1"/>
        <v>alp-receba-rapido-varejo-perf-google</v>
      </c>
      <c r="X237" s="40" t="str">
        <f t="shared" si="2"/>
        <v>receba-rapido-marca-display-rmkt-todos-none</v>
      </c>
      <c r="Y237" s="40" t="str">
        <f t="shared" si="3"/>
        <v>receba-rapido-marca-display-wide_skyscraper-160x600-receba_rapido_vendas-rmkt_usuarios_base_nao_converteram-cpc</v>
      </c>
      <c r="Z237" s="41" t="str">
        <f t="shared" si="4"/>
        <v>alp-receba-rapido-varejo-perf</v>
      </c>
      <c r="AA237" s="41" t="str">
        <f t="shared" si="5"/>
        <v>google</v>
      </c>
      <c r="AB237" s="41" t="str">
        <f t="shared" si="14"/>
        <v>varejo-google-perf-160x600-todos-display-rmkt_usuarios_base_nao_converteram-</v>
      </c>
      <c r="AC237" s="41" t="str">
        <f t="shared" si="7"/>
        <v>receba-rapido-varejo-google-marca-display-wide_skyscraper-receba_rapido_vendas-rmkt_usuarios_base_nao_converteram</v>
      </c>
      <c r="AD237" s="41" t="str">
        <f t="shared" si="8"/>
        <v>varejo-google-marca-display-wide_skyscraper-160x600-receba_rapido_vendas-rmkt_usuarios_base_nao_converteram-cpc</v>
      </c>
      <c r="AE237" s="41" t="str">
        <f t="shared" si="16"/>
        <v>receba-rapido-rmkt-wide_skyscraper-160x600-marca-cpc-receba_rapido_vendas-none</v>
      </c>
    </row>
    <row r="238">
      <c r="A238" s="14" t="s">
        <v>36</v>
      </c>
      <c r="B238" s="51">
        <v>43917.0</v>
      </c>
      <c r="C238" s="10">
        <v>44227.0</v>
      </c>
      <c r="D238" s="34">
        <v>9.73232274E9</v>
      </c>
      <c r="E238" s="36"/>
      <c r="F238" s="36"/>
      <c r="G238" s="14" t="s">
        <v>953</v>
      </c>
      <c r="H238" s="14" t="s">
        <v>972</v>
      </c>
      <c r="I238" s="14" t="s">
        <v>900</v>
      </c>
      <c r="J238" s="14" t="s">
        <v>419</v>
      </c>
      <c r="K238" s="14" t="s">
        <v>890</v>
      </c>
      <c r="L238" s="14" t="s">
        <v>45</v>
      </c>
      <c r="M238" s="14" t="s">
        <v>66</v>
      </c>
      <c r="N238" s="14" t="s">
        <v>74</v>
      </c>
      <c r="O238" s="14" t="s">
        <v>75</v>
      </c>
      <c r="P238" s="14" t="s">
        <v>401</v>
      </c>
      <c r="Q238" s="14" t="s">
        <v>973</v>
      </c>
      <c r="R238" s="16"/>
      <c r="S238" s="14" t="s">
        <v>974</v>
      </c>
      <c r="T238" s="14" t="s">
        <v>893</v>
      </c>
      <c r="U238" s="14" t="s">
        <v>88</v>
      </c>
      <c r="V238" s="14" t="s">
        <v>55</v>
      </c>
      <c r="W238" s="39" t="str">
        <f t="shared" si="1"/>
        <v>alp-receba-rapido-varejo-perf-google</v>
      </c>
      <c r="X238" s="40" t="str">
        <f t="shared" si="2"/>
        <v>receba-rapido-marca-display-rmkt-todos-none</v>
      </c>
      <c r="Y238" s="40" t="str">
        <f t="shared" si="3"/>
        <v>receba-rapido-marca-display-medium_rectangle-300x250-receba_rapido_vendas-rmkt_usuarios_base_nao_converteram-cpc</v>
      </c>
      <c r="Z238" s="41" t="str">
        <f t="shared" si="4"/>
        <v>alp-receba-rapido-varejo-perf</v>
      </c>
      <c r="AA238" s="41" t="str">
        <f t="shared" si="5"/>
        <v>google</v>
      </c>
      <c r="AB238" s="41" t="str">
        <f t="shared" si="14"/>
        <v>varejo-google-perf-300x250-todos-display-rmkt_usuarios_base_nao_converteram-</v>
      </c>
      <c r="AC238" s="41" t="str">
        <f t="shared" si="7"/>
        <v>receba-rapido-varejo-google-marca-display-medium_rectangle-receba_rapido_vendas-rmkt_usuarios_base_nao_converteram</v>
      </c>
      <c r="AD238" s="41" t="str">
        <f t="shared" si="8"/>
        <v>varejo-google-marca-display-medium_rectangle-300x250-receba_rapido_vendas-rmkt_usuarios_base_nao_converteram-cpc</v>
      </c>
      <c r="AE238" s="41" t="str">
        <f t="shared" si="16"/>
        <v>receba-rapido-rmkt-medium_rectangle-300x250-marca-cpc-receba_rapido_vendas-none</v>
      </c>
    </row>
    <row r="239">
      <c r="A239" s="20" t="s">
        <v>36</v>
      </c>
      <c r="B239" s="52">
        <v>43917.0</v>
      </c>
      <c r="C239" s="18">
        <v>44227.0</v>
      </c>
      <c r="D239" s="33">
        <v>9.73232274E9</v>
      </c>
      <c r="E239" s="33">
        <v>1.05154283888E11</v>
      </c>
      <c r="F239" s="33">
        <v>4.28082008343E11</v>
      </c>
      <c r="G239" s="20" t="s">
        <v>953</v>
      </c>
      <c r="H239" s="20" t="s">
        <v>972</v>
      </c>
      <c r="I239" s="20" t="s">
        <v>900</v>
      </c>
      <c r="J239" s="20" t="s">
        <v>419</v>
      </c>
      <c r="K239" s="20" t="s">
        <v>890</v>
      </c>
      <c r="L239" s="20" t="s">
        <v>45</v>
      </c>
      <c r="M239" s="20" t="s">
        <v>66</v>
      </c>
      <c r="N239" s="20" t="s">
        <v>77</v>
      </c>
      <c r="O239" s="20" t="s">
        <v>78</v>
      </c>
      <c r="P239" s="20" t="s">
        <v>401</v>
      </c>
      <c r="Q239" s="20" t="s">
        <v>973</v>
      </c>
      <c r="R239" s="25"/>
      <c r="S239" s="20" t="s">
        <v>974</v>
      </c>
      <c r="T239" s="20" t="s">
        <v>893</v>
      </c>
      <c r="U239" s="20" t="s">
        <v>88</v>
      </c>
      <c r="V239" s="20" t="s">
        <v>55</v>
      </c>
      <c r="W239" s="39" t="str">
        <f t="shared" si="1"/>
        <v>alp-receba-rapido-varejo-perf-google</v>
      </c>
      <c r="X239" s="40" t="str">
        <f t="shared" si="2"/>
        <v>receba-rapido-marca-display-rmkt-todos-none</v>
      </c>
      <c r="Y239" s="40" t="str">
        <f t="shared" si="3"/>
        <v>receba-rapido-marca-display-halfpage-300x600-receba_rapido_vendas-rmkt_usuarios_base_nao_converteram-cpc</v>
      </c>
      <c r="Z239" s="41" t="str">
        <f t="shared" si="4"/>
        <v>alp-receba-rapido-varejo-perf</v>
      </c>
      <c r="AA239" s="41" t="str">
        <f t="shared" si="5"/>
        <v>google</v>
      </c>
      <c r="AB239" s="41" t="str">
        <f t="shared" si="14"/>
        <v>varejo-google-perf-300x600-todos-display-rmkt_usuarios_base_nao_converteram-</v>
      </c>
      <c r="AC239" s="41" t="str">
        <f t="shared" si="7"/>
        <v>receba-rapido-varejo-google-marca-display-halfpage-receba_rapido_vendas-rmkt_usuarios_base_nao_converteram</v>
      </c>
      <c r="AD239" s="41" t="str">
        <f t="shared" si="8"/>
        <v>varejo-google-marca-display-halfpage-300x600-receba_rapido_vendas-rmkt_usuarios_base_nao_converteram-cpc</v>
      </c>
      <c r="AE239" s="41" t="str">
        <f t="shared" si="16"/>
        <v>receba-rapido-rmkt-halfpage-300x600-marca-cpc-receba_rapido_vendas-none</v>
      </c>
    </row>
    <row r="240">
      <c r="A240" s="14" t="s">
        <v>36</v>
      </c>
      <c r="B240" s="51">
        <v>43917.0</v>
      </c>
      <c r="C240" s="10">
        <v>44227.0</v>
      </c>
      <c r="D240" s="34">
        <v>9.73232274E9</v>
      </c>
      <c r="E240" s="36"/>
      <c r="F240" s="36"/>
      <c r="G240" s="14" t="s">
        <v>953</v>
      </c>
      <c r="H240" s="14" t="s">
        <v>972</v>
      </c>
      <c r="I240" s="14" t="s">
        <v>900</v>
      </c>
      <c r="J240" s="14" t="s">
        <v>419</v>
      </c>
      <c r="K240" s="14" t="s">
        <v>890</v>
      </c>
      <c r="L240" s="14" t="s">
        <v>45</v>
      </c>
      <c r="M240" s="14" t="s">
        <v>66</v>
      </c>
      <c r="N240" s="14" t="s">
        <v>74</v>
      </c>
      <c r="O240" s="14" t="s">
        <v>75</v>
      </c>
      <c r="P240" s="14" t="s">
        <v>401</v>
      </c>
      <c r="Q240" s="14" t="s">
        <v>973</v>
      </c>
      <c r="R240" s="16"/>
      <c r="S240" s="14" t="s">
        <v>974</v>
      </c>
      <c r="T240" s="14" t="s">
        <v>894</v>
      </c>
      <c r="U240" s="14" t="s">
        <v>88</v>
      </c>
      <c r="V240" s="14" t="s">
        <v>55</v>
      </c>
      <c r="W240" s="39" t="str">
        <f t="shared" si="1"/>
        <v>alp-receba-rapido-varejo-perf-google</v>
      </c>
      <c r="X240" s="40" t="str">
        <f t="shared" si="2"/>
        <v>receba-rapido-marca-display-rmkt-todos-none</v>
      </c>
      <c r="Y240" s="40" t="str">
        <f t="shared" si="3"/>
        <v>receba-rapido-marca-display-medium_rectangle-300x250-receba_rapido_fluxo-rmkt_usuarios_base_nao_converteram-cpc</v>
      </c>
      <c r="Z240" s="41" t="str">
        <f t="shared" si="4"/>
        <v>alp-receba-rapido-varejo-perf</v>
      </c>
      <c r="AA240" s="41" t="str">
        <f t="shared" si="5"/>
        <v>google</v>
      </c>
      <c r="AB240" s="41" t="str">
        <f t="shared" si="14"/>
        <v>varejo-google-perf-300x250-todos-display-rmkt_usuarios_base_nao_converteram-</v>
      </c>
      <c r="AC240" s="41" t="str">
        <f t="shared" si="7"/>
        <v>receba-rapido-varejo-google-marca-display-medium_rectangle-receba_rapido_fluxo-rmkt_usuarios_base_nao_converteram</v>
      </c>
      <c r="AD240" s="41" t="str">
        <f t="shared" si="8"/>
        <v>varejo-google-marca-display-medium_rectangle-300x250-receba_rapido_fluxo-rmkt_usuarios_base_nao_converteram-cpc</v>
      </c>
      <c r="AE240" s="41" t="str">
        <f t="shared" si="16"/>
        <v>receba-rapido-rmkt-medium_rectangle-300x250-marca-cpc-receba_rapido_fluxo-none</v>
      </c>
    </row>
    <row r="241">
      <c r="A241" s="20" t="s">
        <v>36</v>
      </c>
      <c r="B241" s="52">
        <v>43917.0</v>
      </c>
      <c r="C241" s="18">
        <v>44227.0</v>
      </c>
      <c r="D241" s="33">
        <v>9.73232274E9</v>
      </c>
      <c r="E241" s="33">
        <v>1.05154283888E11</v>
      </c>
      <c r="F241" s="33">
        <v>4.2808203597E11</v>
      </c>
      <c r="G241" s="20" t="s">
        <v>953</v>
      </c>
      <c r="H241" s="20" t="s">
        <v>972</v>
      </c>
      <c r="I241" s="20" t="s">
        <v>900</v>
      </c>
      <c r="J241" s="20" t="s">
        <v>419</v>
      </c>
      <c r="K241" s="20" t="s">
        <v>890</v>
      </c>
      <c r="L241" s="20" t="s">
        <v>45</v>
      </c>
      <c r="M241" s="20" t="s">
        <v>66</v>
      </c>
      <c r="N241" s="20" t="s">
        <v>77</v>
      </c>
      <c r="O241" s="20" t="s">
        <v>78</v>
      </c>
      <c r="P241" s="20" t="s">
        <v>401</v>
      </c>
      <c r="Q241" s="20" t="s">
        <v>973</v>
      </c>
      <c r="R241" s="25"/>
      <c r="S241" s="20" t="s">
        <v>974</v>
      </c>
      <c r="T241" s="20" t="s">
        <v>894</v>
      </c>
      <c r="U241" s="20" t="s">
        <v>88</v>
      </c>
      <c r="V241" s="20" t="s">
        <v>55</v>
      </c>
      <c r="W241" s="39" t="str">
        <f t="shared" si="1"/>
        <v>alp-receba-rapido-varejo-perf-google</v>
      </c>
      <c r="X241" s="40" t="str">
        <f t="shared" si="2"/>
        <v>receba-rapido-marca-display-rmkt-todos-none</v>
      </c>
      <c r="Y241" s="40" t="str">
        <f t="shared" si="3"/>
        <v>receba-rapido-marca-display-halfpage-300x600-receba_rapido_fluxo-rmkt_usuarios_base_nao_converteram-cpc</v>
      </c>
      <c r="Z241" s="41" t="str">
        <f t="shared" si="4"/>
        <v>alp-receba-rapido-varejo-perf</v>
      </c>
      <c r="AA241" s="41" t="str">
        <f t="shared" si="5"/>
        <v>google</v>
      </c>
      <c r="AB241" s="41" t="str">
        <f t="shared" si="14"/>
        <v>varejo-google-perf-300x600-todos-display-rmkt_usuarios_base_nao_converteram-</v>
      </c>
      <c r="AC241" s="41" t="str">
        <f t="shared" si="7"/>
        <v>receba-rapido-varejo-google-marca-display-halfpage-receba_rapido_fluxo-rmkt_usuarios_base_nao_converteram</v>
      </c>
      <c r="AD241" s="41" t="str">
        <f t="shared" si="8"/>
        <v>varejo-google-marca-display-halfpage-300x600-receba_rapido_fluxo-rmkt_usuarios_base_nao_converteram-cpc</v>
      </c>
      <c r="AE241" s="41" t="str">
        <f t="shared" si="16"/>
        <v>receba-rapido-rmkt-halfpage-300x600-marca-cpc-receba_rapido_fluxo-none</v>
      </c>
    </row>
    <row r="242">
      <c r="A242" s="14" t="s">
        <v>36</v>
      </c>
      <c r="B242" s="51">
        <v>43917.0</v>
      </c>
      <c r="C242" s="10">
        <v>44227.0</v>
      </c>
      <c r="D242" s="34">
        <v>9.73232274E9</v>
      </c>
      <c r="E242" s="34">
        <v>1.05154283888E11</v>
      </c>
      <c r="F242" s="34">
        <v>4.3083019191E11</v>
      </c>
      <c r="G242" s="14" t="s">
        <v>953</v>
      </c>
      <c r="H242" s="14" t="s">
        <v>972</v>
      </c>
      <c r="I242" s="14" t="s">
        <v>900</v>
      </c>
      <c r="J242" s="14" t="s">
        <v>419</v>
      </c>
      <c r="K242" s="14" t="s">
        <v>890</v>
      </c>
      <c r="L242" s="14" t="s">
        <v>45</v>
      </c>
      <c r="M242" s="14" t="s">
        <v>66</v>
      </c>
      <c r="N242" s="14" t="s">
        <v>529</v>
      </c>
      <c r="O242" s="14" t="s">
        <v>81</v>
      </c>
      <c r="P242" s="14" t="s">
        <v>401</v>
      </c>
      <c r="Q242" s="14" t="s">
        <v>973</v>
      </c>
      <c r="R242" s="16"/>
      <c r="S242" s="14" t="s">
        <v>974</v>
      </c>
      <c r="T242" s="14" t="s">
        <v>894</v>
      </c>
      <c r="U242" s="14" t="s">
        <v>88</v>
      </c>
      <c r="V242" s="14" t="s">
        <v>55</v>
      </c>
      <c r="W242" s="39" t="str">
        <f t="shared" si="1"/>
        <v>alp-receba-rapido-varejo-perf-google</v>
      </c>
      <c r="X242" s="40" t="str">
        <f t="shared" si="2"/>
        <v>receba-rapido-marca-display-rmkt-todos-none</v>
      </c>
      <c r="Y242" s="40" t="str">
        <f t="shared" si="3"/>
        <v>receba-rapido-marca-display-mobile-320x50-receba_rapido_fluxo-rmkt_usuarios_base_nao_converteram-cpc</v>
      </c>
      <c r="Z242" s="41" t="str">
        <f t="shared" si="4"/>
        <v>alp-receba-rapido-varejo-perf</v>
      </c>
      <c r="AA242" s="41" t="str">
        <f t="shared" si="5"/>
        <v>google</v>
      </c>
      <c r="AB242" s="41" t="str">
        <f t="shared" si="14"/>
        <v>varejo-google-perf-320x50-todos-display-rmkt_usuarios_base_nao_converteram-</v>
      </c>
      <c r="AC242" s="41" t="str">
        <f t="shared" si="7"/>
        <v>receba-rapido-varejo-google-marca-display-mobile-receba_rapido_fluxo-rmkt_usuarios_base_nao_converteram</v>
      </c>
      <c r="AD242" s="41" t="str">
        <f t="shared" si="8"/>
        <v>varejo-google-marca-display-mobile-320x50-receba_rapido_fluxo-rmkt_usuarios_base_nao_converteram-cpc</v>
      </c>
      <c r="AE242" s="41" t="str">
        <f t="shared" si="16"/>
        <v>receba-rapido-rmkt-mobile-320x50-marca-cpc-receba_rapido_fluxo-none</v>
      </c>
    </row>
    <row r="243">
      <c r="A243" s="20" t="s">
        <v>36</v>
      </c>
      <c r="B243" s="52">
        <v>43917.0</v>
      </c>
      <c r="C243" s="18">
        <v>44227.0</v>
      </c>
      <c r="D243" s="33">
        <v>9.73232274E9</v>
      </c>
      <c r="E243" s="33">
        <v>1.05154283888E11</v>
      </c>
      <c r="F243" s="33">
        <v>4.30830191907E11</v>
      </c>
      <c r="G243" s="20" t="s">
        <v>953</v>
      </c>
      <c r="H243" s="20" t="s">
        <v>972</v>
      </c>
      <c r="I243" s="20" t="s">
        <v>900</v>
      </c>
      <c r="J243" s="20" t="s">
        <v>419</v>
      </c>
      <c r="K243" s="20" t="s">
        <v>890</v>
      </c>
      <c r="L243" s="20" t="s">
        <v>45</v>
      </c>
      <c r="M243" s="20" t="s">
        <v>66</v>
      </c>
      <c r="N243" s="20" t="s">
        <v>83</v>
      </c>
      <c r="O243" s="20" t="s">
        <v>84</v>
      </c>
      <c r="P243" s="20" t="s">
        <v>401</v>
      </c>
      <c r="Q243" s="20" t="s">
        <v>973</v>
      </c>
      <c r="R243" s="25"/>
      <c r="S243" s="20" t="s">
        <v>974</v>
      </c>
      <c r="T243" s="20" t="s">
        <v>894</v>
      </c>
      <c r="U243" s="20" t="s">
        <v>88</v>
      </c>
      <c r="V243" s="20" t="s">
        <v>55</v>
      </c>
      <c r="W243" s="39" t="str">
        <f t="shared" si="1"/>
        <v>alp-receba-rapido-varejo-perf-google</v>
      </c>
      <c r="X243" s="40" t="str">
        <f t="shared" si="2"/>
        <v>receba-rapido-marca-display-rmkt-todos-none</v>
      </c>
      <c r="Y243" s="40" t="str">
        <f t="shared" si="3"/>
        <v>receba-rapido-marca-display-leaderboard-728x90-receba_rapido_fluxo-rmkt_usuarios_base_nao_converteram-cpc</v>
      </c>
      <c r="Z243" s="41" t="str">
        <f t="shared" si="4"/>
        <v>alp-receba-rapido-varejo-perf</v>
      </c>
      <c r="AA243" s="41" t="str">
        <f t="shared" si="5"/>
        <v>google</v>
      </c>
      <c r="AB243" s="41" t="str">
        <f t="shared" si="14"/>
        <v>varejo-google-perf-728x90-todos-display-rmkt_usuarios_base_nao_converteram-</v>
      </c>
      <c r="AC243" s="41" t="str">
        <f t="shared" si="7"/>
        <v>receba-rapido-varejo-google-marca-display-leaderboard-receba_rapido_fluxo-rmkt_usuarios_base_nao_converteram</v>
      </c>
      <c r="AD243" s="41" t="str">
        <f t="shared" si="8"/>
        <v>varejo-google-marca-display-leaderboard-728x90-receba_rapido_fluxo-rmkt_usuarios_base_nao_converteram-cpc</v>
      </c>
      <c r="AE243" s="41" t="str">
        <f t="shared" si="16"/>
        <v>receba-rapido-rmkt-leaderboard-728x90-marca-cpc-receba_rapido_fluxo-none</v>
      </c>
    </row>
    <row r="244">
      <c r="A244" s="14" t="s">
        <v>36</v>
      </c>
      <c r="B244" s="51">
        <v>43917.0</v>
      </c>
      <c r="C244" s="10">
        <v>44227.0</v>
      </c>
      <c r="D244" s="34">
        <v>9.73232274E9</v>
      </c>
      <c r="E244" s="34">
        <v>1.05154283888E11</v>
      </c>
      <c r="F244" s="34">
        <v>4.28082032115E11</v>
      </c>
      <c r="G244" s="14" t="s">
        <v>953</v>
      </c>
      <c r="H244" s="14" t="s">
        <v>972</v>
      </c>
      <c r="I244" s="14" t="s">
        <v>900</v>
      </c>
      <c r="J244" s="14" t="s">
        <v>419</v>
      </c>
      <c r="K244" s="14" t="s">
        <v>890</v>
      </c>
      <c r="L244" s="14" t="s">
        <v>45</v>
      </c>
      <c r="M244" s="14" t="s">
        <v>66</v>
      </c>
      <c r="N244" s="14" t="s">
        <v>67</v>
      </c>
      <c r="O244" s="14" t="s">
        <v>68</v>
      </c>
      <c r="P244" s="14" t="s">
        <v>401</v>
      </c>
      <c r="Q244" s="14" t="s">
        <v>973</v>
      </c>
      <c r="R244" s="16"/>
      <c r="S244" s="14" t="s">
        <v>974</v>
      </c>
      <c r="T244" s="14" t="s">
        <v>894</v>
      </c>
      <c r="U244" s="14" t="s">
        <v>88</v>
      </c>
      <c r="V244" s="14" t="s">
        <v>55</v>
      </c>
      <c r="W244" s="39" t="str">
        <f t="shared" si="1"/>
        <v>alp-receba-rapido-varejo-perf-google</v>
      </c>
      <c r="X244" s="40" t="str">
        <f t="shared" si="2"/>
        <v>receba-rapido-marca-display-rmkt-todos-none</v>
      </c>
      <c r="Y244" s="40" t="str">
        <f t="shared" si="3"/>
        <v>receba-rapido-marca-display-wide_skyscraper-160x600-receba_rapido_fluxo-rmkt_usuarios_base_nao_converteram-cpc</v>
      </c>
      <c r="Z244" s="41" t="str">
        <f t="shared" si="4"/>
        <v>alp-receba-rapido-varejo-perf</v>
      </c>
      <c r="AA244" s="41" t="str">
        <f t="shared" si="5"/>
        <v>google</v>
      </c>
      <c r="AB244" s="41" t="str">
        <f t="shared" si="14"/>
        <v>varejo-google-perf-160x600-todos-display-rmkt_usuarios_base_nao_converteram-</v>
      </c>
      <c r="AC244" s="41" t="str">
        <f t="shared" si="7"/>
        <v>receba-rapido-varejo-google-marca-display-wide_skyscraper-receba_rapido_fluxo-rmkt_usuarios_base_nao_converteram</v>
      </c>
      <c r="AD244" s="41" t="str">
        <f t="shared" si="8"/>
        <v>varejo-google-marca-display-wide_skyscraper-160x600-receba_rapido_fluxo-rmkt_usuarios_base_nao_converteram-cpc</v>
      </c>
      <c r="AE244" s="41" t="str">
        <f t="shared" si="16"/>
        <v>receba-rapido-rmkt-wide_skyscraper-160x600-marca-cpc-receba_rapido_fluxo-none</v>
      </c>
    </row>
    <row r="245">
      <c r="A245" s="20" t="s">
        <v>36</v>
      </c>
      <c r="B245" s="52">
        <v>43917.0</v>
      </c>
      <c r="C245" s="18">
        <v>44227.0</v>
      </c>
      <c r="D245" s="33">
        <v>9.73232274E9</v>
      </c>
      <c r="E245" s="43"/>
      <c r="F245" s="43"/>
      <c r="G245" s="20" t="s">
        <v>953</v>
      </c>
      <c r="H245" s="20" t="s">
        <v>972</v>
      </c>
      <c r="I245" s="20" t="s">
        <v>900</v>
      </c>
      <c r="J245" s="20" t="s">
        <v>419</v>
      </c>
      <c r="K245" s="20" t="s">
        <v>890</v>
      </c>
      <c r="L245" s="20" t="s">
        <v>45</v>
      </c>
      <c r="M245" s="20" t="s">
        <v>66</v>
      </c>
      <c r="N245" s="20" t="s">
        <v>74</v>
      </c>
      <c r="O245" s="20" t="s">
        <v>75</v>
      </c>
      <c r="P245" s="20" t="s">
        <v>401</v>
      </c>
      <c r="Q245" s="20" t="s">
        <v>973</v>
      </c>
      <c r="R245" s="25"/>
      <c r="S245" s="20" t="s">
        <v>974</v>
      </c>
      <c r="T245" s="20" t="s">
        <v>894</v>
      </c>
      <c r="U245" s="20" t="s">
        <v>88</v>
      </c>
      <c r="V245" s="20" t="s">
        <v>55</v>
      </c>
      <c r="W245" s="39" t="str">
        <f t="shared" si="1"/>
        <v>alp-receba-rapido-varejo-perf-google</v>
      </c>
      <c r="X245" s="40" t="str">
        <f t="shared" si="2"/>
        <v>receba-rapido-marca-display-rmkt-todos-none</v>
      </c>
      <c r="Y245" s="40" t="str">
        <f t="shared" si="3"/>
        <v>receba-rapido-marca-display-medium_rectangle-300x250-receba_rapido_fluxo-rmkt_usuarios_base_nao_converteram-cpc</v>
      </c>
      <c r="Z245" s="41" t="str">
        <f t="shared" si="4"/>
        <v>alp-receba-rapido-varejo-perf</v>
      </c>
      <c r="AA245" s="41" t="str">
        <f t="shared" si="5"/>
        <v>google</v>
      </c>
      <c r="AB245" s="41" t="str">
        <f t="shared" si="14"/>
        <v>varejo-google-perf-300x250-todos-display-rmkt_usuarios_base_nao_converteram-</v>
      </c>
      <c r="AC245" s="41" t="str">
        <f t="shared" si="7"/>
        <v>receba-rapido-varejo-google-marca-display-medium_rectangle-receba_rapido_fluxo-rmkt_usuarios_base_nao_converteram</v>
      </c>
      <c r="AD245" s="41" t="str">
        <f t="shared" si="8"/>
        <v>varejo-google-marca-display-medium_rectangle-300x250-receba_rapido_fluxo-rmkt_usuarios_base_nao_converteram-cpc</v>
      </c>
      <c r="AE245" s="41" t="str">
        <f t="shared" si="16"/>
        <v>receba-rapido-rmkt-medium_rectangle-300x250-marca-cpc-receba_rapido_fluxo-none</v>
      </c>
    </row>
    <row r="246">
      <c r="A246" s="14" t="s">
        <v>36</v>
      </c>
      <c r="B246" s="52">
        <v>43917.0</v>
      </c>
      <c r="C246" s="18">
        <v>44227.0</v>
      </c>
      <c r="D246" s="34">
        <v>9.73232274E9</v>
      </c>
      <c r="E246" s="34">
        <v>1.05154283888E11</v>
      </c>
      <c r="F246" s="34">
        <v>4.30830191904E11</v>
      </c>
      <c r="G246" s="14" t="s">
        <v>953</v>
      </c>
      <c r="H246" s="14" t="s">
        <v>972</v>
      </c>
      <c r="I246" s="14" t="s">
        <v>900</v>
      </c>
      <c r="J246" s="14" t="s">
        <v>419</v>
      </c>
      <c r="K246" s="14" t="s">
        <v>890</v>
      </c>
      <c r="L246" s="14" t="s">
        <v>45</v>
      </c>
      <c r="M246" s="14" t="s">
        <v>66</v>
      </c>
      <c r="N246" s="14" t="s">
        <v>77</v>
      </c>
      <c r="O246" s="14" t="s">
        <v>78</v>
      </c>
      <c r="P246" s="14" t="s">
        <v>401</v>
      </c>
      <c r="Q246" s="14" t="s">
        <v>973</v>
      </c>
      <c r="R246" s="16"/>
      <c r="S246" s="14" t="s">
        <v>974</v>
      </c>
      <c r="T246" s="14" t="s">
        <v>894</v>
      </c>
      <c r="U246" s="14" t="s">
        <v>88</v>
      </c>
      <c r="V246" s="14" t="s">
        <v>55</v>
      </c>
      <c r="W246" s="39" t="str">
        <f t="shared" si="1"/>
        <v>alp-receba-rapido-varejo-perf-google</v>
      </c>
      <c r="X246" s="40" t="str">
        <f t="shared" si="2"/>
        <v>receba-rapido-marca-display-rmkt-todos-none</v>
      </c>
      <c r="Y246" s="40" t="str">
        <f t="shared" si="3"/>
        <v>receba-rapido-marca-display-halfpage-300x600-receba_rapido_fluxo-rmkt_usuarios_base_nao_converteram-cpc</v>
      </c>
      <c r="Z246" s="41" t="str">
        <f t="shared" si="4"/>
        <v>alp-receba-rapido-varejo-perf</v>
      </c>
      <c r="AA246" s="41" t="str">
        <f t="shared" si="5"/>
        <v>google</v>
      </c>
      <c r="AB246" s="41" t="str">
        <f t="shared" si="14"/>
        <v>varejo-google-perf-300x600-todos-display-rmkt_usuarios_base_nao_converteram-</v>
      </c>
      <c r="AC246" s="41" t="str">
        <f t="shared" si="7"/>
        <v>receba-rapido-varejo-google-marca-display-halfpage-receba_rapido_fluxo-rmkt_usuarios_base_nao_converteram</v>
      </c>
      <c r="AD246" s="41" t="str">
        <f t="shared" si="8"/>
        <v>varejo-google-marca-display-halfpage-300x600-receba_rapido_fluxo-rmkt_usuarios_base_nao_converteram-cpc</v>
      </c>
      <c r="AE246" s="41" t="str">
        <f t="shared" si="16"/>
        <v>receba-rapido-rmkt-halfpage-300x600-marca-cpc-receba_rapido_fluxo-none</v>
      </c>
    </row>
    <row r="247">
      <c r="A247" s="20" t="s">
        <v>36</v>
      </c>
      <c r="B247" s="18">
        <v>43903.0</v>
      </c>
      <c r="C247" s="18">
        <v>44227.0</v>
      </c>
      <c r="D247" s="26">
        <v>2.390908E7</v>
      </c>
      <c r="E247" s="33">
        <v>2.7087462E8</v>
      </c>
      <c r="F247" s="33">
        <v>4.6539104E8</v>
      </c>
      <c r="G247" s="20" t="s">
        <v>397</v>
      </c>
      <c r="H247" s="20" t="s">
        <v>100</v>
      </c>
      <c r="I247" s="20" t="s">
        <v>862</v>
      </c>
      <c r="J247" s="20" t="s">
        <v>419</v>
      </c>
      <c r="K247" s="20" t="s">
        <v>420</v>
      </c>
      <c r="L247" s="20" t="s">
        <v>45</v>
      </c>
      <c r="M247" s="20" t="s">
        <v>66</v>
      </c>
      <c r="N247" s="20" t="s">
        <v>74</v>
      </c>
      <c r="O247" s="20" t="s">
        <v>75</v>
      </c>
      <c r="P247" s="20" t="s">
        <v>401</v>
      </c>
      <c r="Q247" s="20" t="s">
        <v>241</v>
      </c>
      <c r="R247" s="25"/>
      <c r="S247" s="20" t="s">
        <v>863</v>
      </c>
      <c r="T247" s="20" t="s">
        <v>884</v>
      </c>
      <c r="U247" s="20" t="s">
        <v>54</v>
      </c>
      <c r="V247" s="20" t="s">
        <v>71</v>
      </c>
      <c r="X247" s="40"/>
      <c r="Y247" s="40"/>
      <c r="Z247" s="41" t="str">
        <f t="shared" si="4"/>
        <v>alp-aquisicao-varejo-awa</v>
      </c>
      <c r="AA247" s="41" t="str">
        <f t="shared" si="5"/>
        <v>dv360</v>
      </c>
      <c r="AB247" s="41" t="str">
        <f t="shared" si="14"/>
        <v>varejo-dv360-awa-300x250-todos-display-as_25_in_market_e_concorrencia-</v>
      </c>
      <c r="AC247" s="41" t="str">
        <f t="shared" si="7"/>
        <v>aquisicao-varejo-dv360-marca-display-medium_rectangle-voce_e_cielo_azul-as_25_in_market_e_concorrencia</v>
      </c>
      <c r="AD247" s="41" t="str">
        <f t="shared" si="8"/>
        <v>varejo-dv360-marca-display-medium_rectangle-300x250-voce_e_cielo_azul-as_25_in_market_e_concorrencia-cpm</v>
      </c>
      <c r="AE247" s="41" t="s">
        <v>885</v>
      </c>
    </row>
    <row r="248">
      <c r="A248" s="14" t="s">
        <v>36</v>
      </c>
      <c r="B248" s="10">
        <v>43903.0</v>
      </c>
      <c r="C248" s="10">
        <v>44227.0</v>
      </c>
      <c r="D248" s="15">
        <v>2.390908E7</v>
      </c>
      <c r="E248" s="34">
        <v>2.70874617E8</v>
      </c>
      <c r="F248" s="34">
        <v>4.65391037E8</v>
      </c>
      <c r="G248" s="14" t="s">
        <v>397</v>
      </c>
      <c r="H248" s="14" t="s">
        <v>100</v>
      </c>
      <c r="I248" s="14" t="s">
        <v>862</v>
      </c>
      <c r="J248" s="14" t="s">
        <v>419</v>
      </c>
      <c r="K248" s="14" t="s">
        <v>420</v>
      </c>
      <c r="L248" s="14" t="s">
        <v>45</v>
      </c>
      <c r="M248" s="14" t="s">
        <v>66</v>
      </c>
      <c r="N248" s="14" t="s">
        <v>83</v>
      </c>
      <c r="O248" s="14" t="s">
        <v>84</v>
      </c>
      <c r="P248" s="14" t="s">
        <v>401</v>
      </c>
      <c r="Q248" s="14" t="s">
        <v>241</v>
      </c>
      <c r="R248" s="16"/>
      <c r="S248" s="14" t="s">
        <v>863</v>
      </c>
      <c r="T248" s="14" t="s">
        <v>884</v>
      </c>
      <c r="U248" s="14" t="s">
        <v>54</v>
      </c>
      <c r="V248" s="14" t="s">
        <v>71</v>
      </c>
      <c r="X248" s="40"/>
      <c r="Y248" s="40"/>
      <c r="Z248" s="41" t="str">
        <f t="shared" si="4"/>
        <v>alp-aquisicao-varejo-awa</v>
      </c>
      <c r="AA248" s="41" t="str">
        <f t="shared" si="5"/>
        <v>dv360</v>
      </c>
      <c r="AB248" s="41" t="str">
        <f t="shared" si="14"/>
        <v>varejo-dv360-awa-728x90-todos-display-as_25_in_market_e_concorrencia-</v>
      </c>
      <c r="AC248" s="41" t="str">
        <f t="shared" si="7"/>
        <v>aquisicao-varejo-dv360-marca-display-leaderboard-voce_e_cielo_azul-as_25_in_market_e_concorrencia</v>
      </c>
      <c r="AD248" s="41" t="str">
        <f t="shared" si="8"/>
        <v>varejo-dv360-marca-display-leaderboard-728x90-voce_e_cielo_azul-as_25_in_market_e_concorrencia-cpm</v>
      </c>
      <c r="AE248" s="41" t="s">
        <v>886</v>
      </c>
    </row>
    <row r="249">
      <c r="A249" s="20" t="s">
        <v>36</v>
      </c>
      <c r="B249" s="18">
        <v>43903.0</v>
      </c>
      <c r="C249" s="18">
        <v>44227.0</v>
      </c>
      <c r="D249" s="26">
        <v>2.390908E7</v>
      </c>
      <c r="E249" s="33">
        <v>2.70874614E8</v>
      </c>
      <c r="F249" s="33">
        <v>4.65391034E8</v>
      </c>
      <c r="G249" s="20" t="s">
        <v>397</v>
      </c>
      <c r="H249" s="20" t="s">
        <v>100</v>
      </c>
      <c r="I249" s="20" t="s">
        <v>862</v>
      </c>
      <c r="J249" s="20" t="s">
        <v>419</v>
      </c>
      <c r="K249" s="20" t="s">
        <v>420</v>
      </c>
      <c r="L249" s="20" t="s">
        <v>45</v>
      </c>
      <c r="M249" s="20" t="s">
        <v>66</v>
      </c>
      <c r="N249" s="20" t="s">
        <v>67</v>
      </c>
      <c r="O249" s="20" t="s">
        <v>68</v>
      </c>
      <c r="P249" s="20" t="s">
        <v>401</v>
      </c>
      <c r="Q249" s="20" t="s">
        <v>241</v>
      </c>
      <c r="R249" s="25"/>
      <c r="S249" s="20" t="s">
        <v>863</v>
      </c>
      <c r="T249" s="20" t="s">
        <v>884</v>
      </c>
      <c r="U249" s="20" t="s">
        <v>54</v>
      </c>
      <c r="V249" s="20" t="s">
        <v>71</v>
      </c>
      <c r="X249" s="40"/>
      <c r="Y249" s="40"/>
      <c r="Z249" s="41" t="str">
        <f t="shared" si="4"/>
        <v>alp-aquisicao-varejo-awa</v>
      </c>
      <c r="AA249" s="41" t="str">
        <f t="shared" si="5"/>
        <v>dv360</v>
      </c>
      <c r="AB249" s="41" t="str">
        <f t="shared" si="14"/>
        <v>varejo-dv360-awa-160x600-todos-display-as_25_in_market_e_concorrencia-</v>
      </c>
      <c r="AC249" s="41" t="str">
        <f t="shared" si="7"/>
        <v>aquisicao-varejo-dv360-marca-display-wide_skyscraper-voce_e_cielo_azul-as_25_in_market_e_concorrencia</v>
      </c>
      <c r="AD249" s="41" t="str">
        <f t="shared" si="8"/>
        <v>varejo-dv360-marca-display-wide_skyscraper-160x600-voce_e_cielo_azul-as_25_in_market_e_concorrencia-cpm</v>
      </c>
      <c r="AE249" s="41" t="s">
        <v>889</v>
      </c>
    </row>
    <row r="250">
      <c r="A250" s="14" t="s">
        <v>36</v>
      </c>
      <c r="B250" s="10">
        <v>43903.0</v>
      </c>
      <c r="C250" s="10">
        <v>44227.0</v>
      </c>
      <c r="D250" s="15">
        <v>2.390908E7</v>
      </c>
      <c r="E250" s="34">
        <v>2.70874611E8</v>
      </c>
      <c r="F250" s="34">
        <v>4.65391031E8</v>
      </c>
      <c r="G250" s="14" t="s">
        <v>397</v>
      </c>
      <c r="H250" s="14" t="s">
        <v>100</v>
      </c>
      <c r="I250" s="14" t="s">
        <v>862</v>
      </c>
      <c r="J250" s="14" t="s">
        <v>419</v>
      </c>
      <c r="K250" s="14" t="s">
        <v>420</v>
      </c>
      <c r="L250" s="14" t="s">
        <v>45</v>
      </c>
      <c r="M250" s="14" t="s">
        <v>66</v>
      </c>
      <c r="N250" s="14" t="s">
        <v>190</v>
      </c>
      <c r="O250" s="14" t="s">
        <v>191</v>
      </c>
      <c r="P250" s="14" t="s">
        <v>401</v>
      </c>
      <c r="Q250" s="14" t="s">
        <v>241</v>
      </c>
      <c r="R250" s="16"/>
      <c r="S250" s="14" t="s">
        <v>863</v>
      </c>
      <c r="T250" s="14" t="s">
        <v>884</v>
      </c>
      <c r="U250" s="14" t="s">
        <v>54</v>
      </c>
      <c r="V250" s="14" t="s">
        <v>71</v>
      </c>
      <c r="X250" s="40"/>
      <c r="Y250" s="40"/>
      <c r="Z250" s="41" t="str">
        <f t="shared" si="4"/>
        <v>alp-aquisicao-varejo-awa</v>
      </c>
      <c r="AA250" s="41" t="str">
        <f t="shared" si="5"/>
        <v>dv360</v>
      </c>
      <c r="AB250" s="41" t="str">
        <f t="shared" si="14"/>
        <v>varejo-dv360-awa-180x150-todos-display-as_25_in_market_e_concorrencia-</v>
      </c>
      <c r="AC250" s="41" t="str">
        <f t="shared" si="7"/>
        <v>aquisicao-varejo-dv360-marca-display-small_rectangle-voce_e_cielo_azul-as_25_in_market_e_concorrencia</v>
      </c>
      <c r="AD250" s="41" t="str">
        <f t="shared" si="8"/>
        <v>varejo-dv360-marca-display-small_rectangle-180x150-voce_e_cielo_azul-as_25_in_market_e_concorrencia-cpm</v>
      </c>
      <c r="AE250" s="41" t="s">
        <v>975</v>
      </c>
    </row>
    <row r="251">
      <c r="A251" s="20" t="s">
        <v>36</v>
      </c>
      <c r="B251" s="18">
        <v>43903.0</v>
      </c>
      <c r="C251" s="18">
        <v>44227.0</v>
      </c>
      <c r="D251" s="26">
        <v>2.390908E7</v>
      </c>
      <c r="E251" s="33">
        <v>2.70874608E8</v>
      </c>
      <c r="F251" s="33">
        <v>4.65391028E8</v>
      </c>
      <c r="G251" s="20" t="s">
        <v>397</v>
      </c>
      <c r="H251" s="20" t="s">
        <v>100</v>
      </c>
      <c r="I251" s="20" t="s">
        <v>862</v>
      </c>
      <c r="J251" s="20" t="s">
        <v>419</v>
      </c>
      <c r="K251" s="20" t="s">
        <v>420</v>
      </c>
      <c r="L251" s="20" t="s">
        <v>45</v>
      </c>
      <c r="M251" s="20" t="s">
        <v>66</v>
      </c>
      <c r="N251" s="20" t="s">
        <v>864</v>
      </c>
      <c r="O251" s="20" t="s">
        <v>78</v>
      </c>
      <c r="P251" s="20" t="s">
        <v>401</v>
      </c>
      <c r="Q251" s="20" t="s">
        <v>241</v>
      </c>
      <c r="R251" s="25"/>
      <c r="S251" s="20" t="s">
        <v>863</v>
      </c>
      <c r="T251" s="20" t="s">
        <v>884</v>
      </c>
      <c r="U251" s="20" t="s">
        <v>54</v>
      </c>
      <c r="V251" s="20" t="s">
        <v>71</v>
      </c>
      <c r="X251" s="40"/>
      <c r="Y251" s="40"/>
      <c r="Z251" s="41" t="str">
        <f t="shared" si="4"/>
        <v>alp-aquisicao-varejo-awa</v>
      </c>
      <c r="AA251" s="41" t="str">
        <f t="shared" si="5"/>
        <v>dv360</v>
      </c>
      <c r="AB251" s="41" t="str">
        <f t="shared" si="14"/>
        <v>varejo-dv360-awa-300x600-todos-display-as_25_in_market_e_concorrencia-</v>
      </c>
      <c r="AC251" s="41" t="str">
        <f t="shared" si="7"/>
        <v>aquisicao-varejo-dv360-marca-display-halpage-voce_e_cielo_azul-as_25_in_market_e_concorrencia</v>
      </c>
      <c r="AD251" s="41" t="str">
        <f t="shared" si="8"/>
        <v>varejo-dv360-marca-display-halpage-300x600-voce_e_cielo_azul-as_25_in_market_e_concorrencia-cpm</v>
      </c>
      <c r="AE251" s="41" t="s">
        <v>976</v>
      </c>
    </row>
    <row r="252">
      <c r="A252" s="14" t="s">
        <v>36</v>
      </c>
      <c r="B252" s="10">
        <v>43903.0</v>
      </c>
      <c r="C252" s="10">
        <v>44227.0</v>
      </c>
      <c r="D252" s="15">
        <v>2.390908E7</v>
      </c>
      <c r="E252" s="34">
        <v>2.70874605E8</v>
      </c>
      <c r="F252" s="34">
        <v>4.65391025E8</v>
      </c>
      <c r="G252" s="14" t="s">
        <v>397</v>
      </c>
      <c r="H252" s="14" t="s">
        <v>100</v>
      </c>
      <c r="I252" s="14" t="s">
        <v>862</v>
      </c>
      <c r="J252" s="14" t="s">
        <v>419</v>
      </c>
      <c r="K252" s="14" t="s">
        <v>420</v>
      </c>
      <c r="L252" s="14" t="s">
        <v>45</v>
      </c>
      <c r="M252" s="14" t="s">
        <v>66</v>
      </c>
      <c r="N252" s="14" t="s">
        <v>80</v>
      </c>
      <c r="O252" s="14" t="s">
        <v>81</v>
      </c>
      <c r="P252" s="14" t="s">
        <v>401</v>
      </c>
      <c r="Q252" s="14" t="s">
        <v>241</v>
      </c>
      <c r="R252" s="16"/>
      <c r="S252" s="14" t="s">
        <v>863</v>
      </c>
      <c r="T252" s="14" t="s">
        <v>884</v>
      </c>
      <c r="U252" s="14" t="s">
        <v>54</v>
      </c>
      <c r="V252" s="14" t="s">
        <v>71</v>
      </c>
      <c r="X252" s="40"/>
      <c r="Y252" s="40"/>
      <c r="Z252" s="41" t="str">
        <f t="shared" si="4"/>
        <v>alp-aquisicao-varejo-awa</v>
      </c>
      <c r="AA252" s="41" t="str">
        <f t="shared" si="5"/>
        <v>dv360</v>
      </c>
      <c r="AB252" s="41" t="str">
        <f t="shared" si="14"/>
        <v>varejo-dv360-awa-320x50-todos-display-as_25_in_market_e_concorrencia-</v>
      </c>
      <c r="AC252" s="41" t="str">
        <f t="shared" si="7"/>
        <v>aquisicao-varejo-dv360-marca-display-mobile_leaderboard-voce_e_cielo_azul-as_25_in_market_e_concorrencia</v>
      </c>
      <c r="AD252" s="41" t="str">
        <f t="shared" si="8"/>
        <v>varejo-dv360-marca-display-mobile_leaderboard-320x50-voce_e_cielo_azul-as_25_in_market_e_concorrencia-cpm</v>
      </c>
      <c r="AE252" s="41" t="s">
        <v>888</v>
      </c>
    </row>
    <row r="253">
      <c r="A253" s="20" t="s">
        <v>36</v>
      </c>
      <c r="B253" s="18">
        <v>43903.0</v>
      </c>
      <c r="C253" s="18">
        <v>44227.0</v>
      </c>
      <c r="D253" s="26">
        <v>2.390908E7</v>
      </c>
      <c r="E253" s="33">
        <v>2.70874602E8</v>
      </c>
      <c r="F253" s="33">
        <v>4.65391022E8</v>
      </c>
      <c r="G253" s="20" t="s">
        <v>397</v>
      </c>
      <c r="H253" s="20" t="s">
        <v>100</v>
      </c>
      <c r="I253" s="20" t="s">
        <v>862</v>
      </c>
      <c r="J253" s="20" t="s">
        <v>419</v>
      </c>
      <c r="K253" s="20" t="s">
        <v>420</v>
      </c>
      <c r="L253" s="20" t="s">
        <v>45</v>
      </c>
      <c r="M253" s="20" t="s">
        <v>66</v>
      </c>
      <c r="N253" s="20" t="s">
        <v>178</v>
      </c>
      <c r="O253" s="20" t="s">
        <v>179</v>
      </c>
      <c r="P253" s="20" t="s">
        <v>401</v>
      </c>
      <c r="Q253" s="20" t="s">
        <v>241</v>
      </c>
      <c r="R253" s="25"/>
      <c r="S253" s="20" t="s">
        <v>863</v>
      </c>
      <c r="T253" s="20" t="s">
        <v>884</v>
      </c>
      <c r="U253" s="20" t="s">
        <v>54</v>
      </c>
      <c r="V253" s="20" t="s">
        <v>71</v>
      </c>
      <c r="X253" s="40"/>
      <c r="Y253" s="40"/>
      <c r="Z253" s="41" t="str">
        <f t="shared" si="4"/>
        <v>alp-aquisicao-varejo-awa</v>
      </c>
      <c r="AA253" s="41" t="str">
        <f t="shared" si="5"/>
        <v>dv360</v>
      </c>
      <c r="AB253" s="41" t="str">
        <f t="shared" si="14"/>
        <v>varejo-dv360-awa-320x100-todos-display-as_25_in_market_e_concorrencia-</v>
      </c>
      <c r="AC253" s="41" t="str">
        <f t="shared" si="7"/>
        <v>aquisicao-varejo-dv360-marca-display-large_mobile_banner-voce_e_cielo_azul-as_25_in_market_e_concorrencia</v>
      </c>
      <c r="AD253" s="41" t="str">
        <f t="shared" si="8"/>
        <v>varejo-dv360-marca-display-large_mobile_banner-320x100-voce_e_cielo_azul-as_25_in_market_e_concorrencia-cpm</v>
      </c>
      <c r="AE253" s="41" t="s">
        <v>977</v>
      </c>
    </row>
    <row r="254">
      <c r="A254" s="14" t="s">
        <v>36</v>
      </c>
      <c r="B254" s="10">
        <v>43903.0</v>
      </c>
      <c r="C254" s="10">
        <v>44227.0</v>
      </c>
      <c r="D254" s="15">
        <v>2.390908E7</v>
      </c>
      <c r="E254" s="34">
        <v>2.70874599E8</v>
      </c>
      <c r="F254" s="34">
        <v>4.65391019E8</v>
      </c>
      <c r="G254" s="14" t="s">
        <v>397</v>
      </c>
      <c r="H254" s="14" t="s">
        <v>100</v>
      </c>
      <c r="I254" s="14" t="s">
        <v>862</v>
      </c>
      <c r="J254" s="14" t="s">
        <v>419</v>
      </c>
      <c r="K254" s="14" t="s">
        <v>420</v>
      </c>
      <c r="L254" s="14" t="s">
        <v>45</v>
      </c>
      <c r="M254" s="14" t="s">
        <v>66</v>
      </c>
      <c r="N254" s="14" t="s">
        <v>171</v>
      </c>
      <c r="O254" s="14" t="s">
        <v>172</v>
      </c>
      <c r="P254" s="14" t="s">
        <v>401</v>
      </c>
      <c r="Q254" s="14" t="s">
        <v>241</v>
      </c>
      <c r="R254" s="16"/>
      <c r="S254" s="14" t="s">
        <v>863</v>
      </c>
      <c r="T254" s="14" t="s">
        <v>884</v>
      </c>
      <c r="U254" s="14" t="s">
        <v>54</v>
      </c>
      <c r="V254" s="14" t="s">
        <v>71</v>
      </c>
      <c r="X254" s="40"/>
      <c r="Y254" s="40"/>
      <c r="Z254" s="41" t="str">
        <f t="shared" si="4"/>
        <v>alp-aquisicao-varejo-awa</v>
      </c>
      <c r="AA254" s="41" t="str">
        <f t="shared" si="5"/>
        <v>dv360</v>
      </c>
      <c r="AB254" s="41" t="str">
        <f t="shared" si="14"/>
        <v>varejo-dv360-awa-336x280-todos-display-as_25_in_market_e_concorrencia-</v>
      </c>
      <c r="AC254" s="41" t="str">
        <f t="shared" si="7"/>
        <v>aquisicao-varejo-dv360-marca-display-large_rectangle-voce_e_cielo_azul-as_25_in_market_e_concorrencia</v>
      </c>
      <c r="AD254" s="41" t="str">
        <f t="shared" si="8"/>
        <v>varejo-dv360-marca-display-large_rectangle-336x280-voce_e_cielo_azul-as_25_in_market_e_concorrencia-cpm</v>
      </c>
      <c r="AE254" s="41" t="s">
        <v>978</v>
      </c>
    </row>
    <row r="255">
      <c r="A255" s="20" t="s">
        <v>36</v>
      </c>
      <c r="B255" s="18">
        <v>43903.0</v>
      </c>
      <c r="C255" s="18">
        <v>44227.0</v>
      </c>
      <c r="D255" s="26">
        <v>2.390908E7</v>
      </c>
      <c r="E255" s="33">
        <v>2.70874596E8</v>
      </c>
      <c r="F255" s="33">
        <v>4.65391016E8</v>
      </c>
      <c r="G255" s="20" t="s">
        <v>397</v>
      </c>
      <c r="H255" s="20" t="s">
        <v>100</v>
      </c>
      <c r="I255" s="20" t="s">
        <v>862</v>
      </c>
      <c r="J255" s="20" t="s">
        <v>419</v>
      </c>
      <c r="K255" s="20" t="s">
        <v>420</v>
      </c>
      <c r="L255" s="20" t="s">
        <v>45</v>
      </c>
      <c r="M255" s="20" t="s">
        <v>66</v>
      </c>
      <c r="N255" s="20" t="s">
        <v>74</v>
      </c>
      <c r="O255" s="20" t="s">
        <v>75</v>
      </c>
      <c r="P255" s="20" t="s">
        <v>401</v>
      </c>
      <c r="Q255" s="20" t="s">
        <v>241</v>
      </c>
      <c r="R255" s="25"/>
      <c r="S255" s="20" t="s">
        <v>863</v>
      </c>
      <c r="T255" s="20" t="s">
        <v>883</v>
      </c>
      <c r="U255" s="20" t="s">
        <v>54</v>
      </c>
      <c r="V255" s="20" t="s">
        <v>71</v>
      </c>
      <c r="Z255" s="41" t="str">
        <f t="shared" si="4"/>
        <v>alp-aquisicao-varejo-awa</v>
      </c>
      <c r="AA255" s="41" t="str">
        <f t="shared" si="5"/>
        <v>dv360</v>
      </c>
      <c r="AB255" s="41" t="str">
        <f t="shared" si="14"/>
        <v>varejo-dv360-awa-300x250-todos-display-as_25_in_market_e_concorrencia-</v>
      </c>
      <c r="AC255" s="41" t="str">
        <f t="shared" si="7"/>
        <v>aquisicao-varejo-dv360-marca-display-medium_rectangle-voce_e_cielo_crescendo_1-as_25_in_market_e_concorrencia</v>
      </c>
      <c r="AD255" s="41" t="str">
        <f t="shared" si="8"/>
        <v>varejo-dv360-marca-display-medium_rectangle-300x250-voce_e_cielo_crescendo_1-as_25_in_market_e_concorrencia-cpm</v>
      </c>
      <c r="AE255" s="39" t="s">
        <v>929</v>
      </c>
    </row>
    <row r="256">
      <c r="A256" s="14" t="s">
        <v>36</v>
      </c>
      <c r="B256" s="10">
        <v>43903.0</v>
      </c>
      <c r="C256" s="10">
        <v>44227.0</v>
      </c>
      <c r="D256" s="15">
        <v>2.390908E7</v>
      </c>
      <c r="E256" s="34">
        <v>2.70874593E8</v>
      </c>
      <c r="F256" s="34">
        <v>4.65391013E8</v>
      </c>
      <c r="G256" s="14" t="s">
        <v>397</v>
      </c>
      <c r="H256" s="14" t="s">
        <v>100</v>
      </c>
      <c r="I256" s="14" t="s">
        <v>862</v>
      </c>
      <c r="J256" s="14" t="s">
        <v>419</v>
      </c>
      <c r="K256" s="14" t="s">
        <v>420</v>
      </c>
      <c r="L256" s="14" t="s">
        <v>45</v>
      </c>
      <c r="M256" s="14" t="s">
        <v>66</v>
      </c>
      <c r="N256" s="14" t="s">
        <v>83</v>
      </c>
      <c r="O256" s="14" t="s">
        <v>84</v>
      </c>
      <c r="P256" s="14" t="s">
        <v>401</v>
      </c>
      <c r="Q256" s="14" t="s">
        <v>241</v>
      </c>
      <c r="R256" s="16"/>
      <c r="S256" s="14" t="s">
        <v>863</v>
      </c>
      <c r="T256" s="14" t="s">
        <v>882</v>
      </c>
      <c r="U256" s="14" t="s">
        <v>54</v>
      </c>
      <c r="V256" s="14" t="s">
        <v>71</v>
      </c>
      <c r="W256" s="39" t="str">
        <f t="shared" ref="W256:W411" si="17">"alp-"&amp;K256&amp;"-"&amp;J256&amp;"-"&amp;G256&amp;"-"&amp;H256</f>
        <v>alp-aquisicao-varejo-awa-dv360</v>
      </c>
      <c r="X256" s="40" t="str">
        <f t="shared" ref="X256:X411" si="18">IF(R256="",K256&amp;"-"&amp;P256&amp;"-"&amp;M256&amp;"-"&amp;Q256&amp;"-"&amp;L256&amp;"-none",K256&amp;"-"&amp;P256&amp;"-"&amp;M256&amp;"-"&amp;Q256&amp;"-"&amp;L256&amp;"-"&amp;R256)</f>
        <v>aquisicao-marca-display-in_market-todos-none</v>
      </c>
      <c r="Y256" s="40" t="str">
        <f t="shared" ref="Y256:Y411" si="19">K256&amp;"-"&amp;P256&amp;"-"&amp;M256&amp;"-"&amp;N256&amp;"-"&amp;O256&amp;"-"&amp;T256&amp;"-"&amp;S256&amp;"-"&amp;U256</f>
        <v>aquisicao-marca-display-leaderboard-728x90-voce_e_cielo_crescendo_2-as_25_in_market_e_concorrencia-cpm</v>
      </c>
      <c r="Z256" s="41" t="str">
        <f t="shared" si="4"/>
        <v>alp-aquisicao-varejo-awa</v>
      </c>
      <c r="AA256" s="41" t="str">
        <f t="shared" si="5"/>
        <v>dv360</v>
      </c>
      <c r="AB256" s="41" t="str">
        <f t="shared" si="14"/>
        <v>varejo-dv360-awa-728x90-todos-display-as_25_in_market_e_concorrencia-</v>
      </c>
      <c r="AC256" s="41" t="str">
        <f t="shared" si="7"/>
        <v>aquisicao-varejo-dv360-marca-display-leaderboard-voce_e_cielo_crescendo_2-as_25_in_market_e_concorrencia</v>
      </c>
      <c r="AD256" s="41" t="str">
        <f t="shared" si="8"/>
        <v>varejo-dv360-marca-display-leaderboard-728x90-voce_e_cielo_crescendo_2-as_25_in_market_e_concorrencia-cpm</v>
      </c>
      <c r="AE256" s="41" t="s">
        <v>928</v>
      </c>
    </row>
    <row r="257">
      <c r="A257" s="20" t="s">
        <v>36</v>
      </c>
      <c r="B257" s="18">
        <v>43903.0</v>
      </c>
      <c r="C257" s="18">
        <v>44227.0</v>
      </c>
      <c r="D257" s="26">
        <v>2.390908E7</v>
      </c>
      <c r="E257" s="33">
        <v>2.7087459E8</v>
      </c>
      <c r="F257" s="33">
        <v>4.6539101E8</v>
      </c>
      <c r="G257" s="20" t="s">
        <v>397</v>
      </c>
      <c r="H257" s="20" t="s">
        <v>100</v>
      </c>
      <c r="I257" s="20" t="s">
        <v>862</v>
      </c>
      <c r="J257" s="20" t="s">
        <v>419</v>
      </c>
      <c r="K257" s="20" t="s">
        <v>420</v>
      </c>
      <c r="L257" s="20" t="s">
        <v>45</v>
      </c>
      <c r="M257" s="20" t="s">
        <v>66</v>
      </c>
      <c r="N257" s="20" t="s">
        <v>67</v>
      </c>
      <c r="O257" s="20" t="s">
        <v>68</v>
      </c>
      <c r="P257" s="20" t="s">
        <v>401</v>
      </c>
      <c r="Q257" s="20" t="s">
        <v>241</v>
      </c>
      <c r="R257" s="25"/>
      <c r="S257" s="20" t="s">
        <v>863</v>
      </c>
      <c r="T257" s="20" t="s">
        <v>883</v>
      </c>
      <c r="U257" s="20" t="s">
        <v>54</v>
      </c>
      <c r="V257" s="20" t="s">
        <v>71</v>
      </c>
      <c r="W257" s="39" t="str">
        <f t="shared" si="17"/>
        <v>alp-aquisicao-varejo-awa-dv360</v>
      </c>
      <c r="X257" s="40" t="str">
        <f t="shared" si="18"/>
        <v>aquisicao-marca-display-in_market-todos-none</v>
      </c>
      <c r="Y257" s="40" t="str">
        <f t="shared" si="19"/>
        <v>aquisicao-marca-display-wide_skyscraper-160x600-voce_e_cielo_crescendo_1-as_25_in_market_e_concorrencia-cpm</v>
      </c>
      <c r="Z257" s="41" t="str">
        <f t="shared" si="4"/>
        <v>alp-aquisicao-varejo-awa</v>
      </c>
      <c r="AA257" s="41" t="str">
        <f t="shared" si="5"/>
        <v>dv360</v>
      </c>
      <c r="AB257" s="41" t="str">
        <f t="shared" si="14"/>
        <v>varejo-dv360-awa-160x600-todos-display-as_25_in_market_e_concorrencia-</v>
      </c>
      <c r="AC257" s="41" t="str">
        <f t="shared" si="7"/>
        <v>aquisicao-varejo-dv360-marca-display-wide_skyscraper-voce_e_cielo_crescendo_1-as_25_in_market_e_concorrencia</v>
      </c>
      <c r="AD257" s="41" t="str">
        <f t="shared" ref="AD257:AD262" si="20">J257&amp;"-"&amp;P257&amp;"-"&amp;M257&amp;"-"&amp;N257&amp;"-"&amp;O257&amp;"-"&amp;T257&amp;"-"&amp;S257&amp;"-"&amp;U257</f>
        <v>varejo-marca-display-wide_skyscraper-160x600-voce_e_cielo_crescendo_1-as_25_in_market_e_concorrencia-cpm</v>
      </c>
      <c r="AE257" s="41" t="s">
        <v>926</v>
      </c>
    </row>
    <row r="258">
      <c r="A258" s="14" t="s">
        <v>36</v>
      </c>
      <c r="B258" s="10">
        <v>43903.0</v>
      </c>
      <c r="C258" s="10">
        <v>44227.0</v>
      </c>
      <c r="D258" s="15">
        <v>2.390908E7</v>
      </c>
      <c r="E258" s="34">
        <v>2.70874587E8</v>
      </c>
      <c r="F258" s="34">
        <v>4.65391007E8</v>
      </c>
      <c r="G258" s="14" t="s">
        <v>397</v>
      </c>
      <c r="H258" s="14" t="s">
        <v>100</v>
      </c>
      <c r="I258" s="14" t="s">
        <v>862</v>
      </c>
      <c r="J258" s="14" t="s">
        <v>419</v>
      </c>
      <c r="K258" s="14" t="s">
        <v>420</v>
      </c>
      <c r="L258" s="14" t="s">
        <v>45</v>
      </c>
      <c r="M258" s="14" t="s">
        <v>66</v>
      </c>
      <c r="N258" s="14" t="s">
        <v>190</v>
      </c>
      <c r="O258" s="14" t="s">
        <v>191</v>
      </c>
      <c r="P258" s="14" t="s">
        <v>401</v>
      </c>
      <c r="Q258" s="14" t="s">
        <v>241</v>
      </c>
      <c r="R258" s="16"/>
      <c r="S258" s="14" t="s">
        <v>863</v>
      </c>
      <c r="T258" s="14" t="s">
        <v>883</v>
      </c>
      <c r="U258" s="14" t="s">
        <v>54</v>
      </c>
      <c r="V258" s="14" t="s">
        <v>71</v>
      </c>
      <c r="W258" s="39" t="str">
        <f t="shared" si="17"/>
        <v>alp-aquisicao-varejo-awa-dv360</v>
      </c>
      <c r="X258" s="40" t="str">
        <f t="shared" si="18"/>
        <v>aquisicao-marca-display-in_market-todos-none</v>
      </c>
      <c r="Y258" s="40" t="str">
        <f t="shared" si="19"/>
        <v>aquisicao-marca-display-small_rectangle-180x150-voce_e_cielo_crescendo_1-as_25_in_market_e_concorrencia-cpm</v>
      </c>
      <c r="Z258" s="41" t="str">
        <f t="shared" si="4"/>
        <v>alp-aquisicao-varejo-awa</v>
      </c>
      <c r="AA258" s="41" t="str">
        <f t="shared" si="5"/>
        <v>dv360</v>
      </c>
      <c r="AB258" s="41" t="str">
        <f t="shared" si="14"/>
        <v>varejo-dv360-awa-180x150-todos-display-as_25_in_market_e_concorrencia-</v>
      </c>
      <c r="AC258" s="41" t="str">
        <f t="shared" si="7"/>
        <v>aquisicao-varejo-dv360-marca-display-small_rectangle-voce_e_cielo_crescendo_1-as_25_in_market_e_concorrencia</v>
      </c>
      <c r="AD258" s="41" t="str">
        <f t="shared" si="20"/>
        <v>varejo-marca-display-small_rectangle-180x150-voce_e_cielo_crescendo_1-as_25_in_market_e_concorrencia-cpm</v>
      </c>
      <c r="AE258" s="41" t="s">
        <v>979</v>
      </c>
    </row>
    <row r="259">
      <c r="A259" s="20" t="s">
        <v>36</v>
      </c>
      <c r="B259" s="18">
        <v>43903.0</v>
      </c>
      <c r="C259" s="18">
        <v>44227.0</v>
      </c>
      <c r="D259" s="26">
        <v>2.390908E7</v>
      </c>
      <c r="E259" s="33">
        <v>2.70874584E8</v>
      </c>
      <c r="F259" s="33">
        <v>4.65391004E8</v>
      </c>
      <c r="G259" s="20" t="s">
        <v>397</v>
      </c>
      <c r="H259" s="20" t="s">
        <v>100</v>
      </c>
      <c r="I259" s="20" t="s">
        <v>862</v>
      </c>
      <c r="J259" s="20" t="s">
        <v>419</v>
      </c>
      <c r="K259" s="20" t="s">
        <v>420</v>
      </c>
      <c r="L259" s="20" t="s">
        <v>45</v>
      </c>
      <c r="M259" s="20" t="s">
        <v>66</v>
      </c>
      <c r="N259" s="20" t="s">
        <v>864</v>
      </c>
      <c r="O259" s="20" t="s">
        <v>78</v>
      </c>
      <c r="P259" s="20" t="s">
        <v>401</v>
      </c>
      <c r="Q259" s="20" t="s">
        <v>241</v>
      </c>
      <c r="R259" s="25"/>
      <c r="S259" s="20" t="s">
        <v>863</v>
      </c>
      <c r="T259" s="20" t="s">
        <v>883</v>
      </c>
      <c r="U259" s="20" t="s">
        <v>54</v>
      </c>
      <c r="V259" s="20" t="s">
        <v>71</v>
      </c>
      <c r="W259" s="39" t="str">
        <f t="shared" si="17"/>
        <v>alp-aquisicao-varejo-awa-dv360</v>
      </c>
      <c r="X259" s="40" t="str">
        <f t="shared" si="18"/>
        <v>aquisicao-marca-display-in_market-todos-none</v>
      </c>
      <c r="Y259" s="40" t="str">
        <f t="shared" si="19"/>
        <v>aquisicao-marca-display-halpage-300x600-voce_e_cielo_crescendo_1-as_25_in_market_e_concorrencia-cpm</v>
      </c>
      <c r="Z259" s="41" t="str">
        <f t="shared" si="4"/>
        <v>alp-aquisicao-varejo-awa</v>
      </c>
      <c r="AA259" s="41" t="str">
        <f t="shared" si="5"/>
        <v>dv360</v>
      </c>
      <c r="AB259" s="41" t="str">
        <f t="shared" si="14"/>
        <v>varejo-dv360-awa-300x600-todos-display-as_25_in_market_e_concorrencia-</v>
      </c>
      <c r="AC259" s="41" t="str">
        <f t="shared" si="7"/>
        <v>aquisicao-varejo-dv360-marca-display-halpage-voce_e_cielo_crescendo_1-as_25_in_market_e_concorrencia</v>
      </c>
      <c r="AD259" s="41" t="str">
        <f t="shared" si="20"/>
        <v>varejo-marca-display-halpage-300x600-voce_e_cielo_crescendo_1-as_25_in_market_e_concorrencia-cpm</v>
      </c>
      <c r="AE259" s="41" t="s">
        <v>980</v>
      </c>
    </row>
    <row r="260">
      <c r="A260" s="14" t="s">
        <v>36</v>
      </c>
      <c r="B260" s="10">
        <v>43903.0</v>
      </c>
      <c r="C260" s="10">
        <v>44227.0</v>
      </c>
      <c r="D260" s="15">
        <v>2.390908E7</v>
      </c>
      <c r="E260" s="34">
        <v>2.70874581E8</v>
      </c>
      <c r="F260" s="34">
        <v>4.65391001E8</v>
      </c>
      <c r="G260" s="14" t="s">
        <v>397</v>
      </c>
      <c r="H260" s="14" t="s">
        <v>100</v>
      </c>
      <c r="I260" s="14" t="s">
        <v>862</v>
      </c>
      <c r="J260" s="14" t="s">
        <v>419</v>
      </c>
      <c r="K260" s="14" t="s">
        <v>420</v>
      </c>
      <c r="L260" s="14" t="s">
        <v>45</v>
      </c>
      <c r="M260" s="14" t="s">
        <v>66</v>
      </c>
      <c r="N260" s="14" t="s">
        <v>80</v>
      </c>
      <c r="O260" s="14" t="s">
        <v>81</v>
      </c>
      <c r="P260" s="14" t="s">
        <v>401</v>
      </c>
      <c r="Q260" s="14" t="s">
        <v>241</v>
      </c>
      <c r="R260" s="16"/>
      <c r="S260" s="14" t="s">
        <v>863</v>
      </c>
      <c r="T260" s="14" t="s">
        <v>882</v>
      </c>
      <c r="U260" s="14" t="s">
        <v>54</v>
      </c>
      <c r="V260" s="14" t="s">
        <v>71</v>
      </c>
      <c r="W260" s="39" t="str">
        <f t="shared" si="17"/>
        <v>alp-aquisicao-varejo-awa-dv360</v>
      </c>
      <c r="X260" s="40" t="str">
        <f t="shared" si="18"/>
        <v>aquisicao-marca-display-in_market-todos-none</v>
      </c>
      <c r="Y260" s="40" t="str">
        <f t="shared" si="19"/>
        <v>aquisicao-marca-display-mobile_leaderboard-320x50-voce_e_cielo_crescendo_2-as_25_in_market_e_concorrencia-cpm</v>
      </c>
      <c r="Z260" s="41" t="str">
        <f t="shared" si="4"/>
        <v>alp-aquisicao-varejo-awa</v>
      </c>
      <c r="AA260" s="41" t="str">
        <f t="shared" si="5"/>
        <v>dv360</v>
      </c>
      <c r="AB260" s="41" t="str">
        <f t="shared" si="14"/>
        <v>varejo-dv360-awa-320x50-todos-display-as_25_in_market_e_concorrencia-</v>
      </c>
      <c r="AC260" s="41" t="str">
        <f t="shared" si="7"/>
        <v>aquisicao-varejo-dv360-marca-display-mobile_leaderboard-voce_e_cielo_crescendo_2-as_25_in_market_e_concorrencia</v>
      </c>
      <c r="AD260" s="41" t="str">
        <f t="shared" si="20"/>
        <v>varejo-marca-display-mobile_leaderboard-320x50-voce_e_cielo_crescendo_2-as_25_in_market_e_concorrencia-cpm</v>
      </c>
      <c r="AE260" s="41" t="s">
        <v>927</v>
      </c>
    </row>
    <row r="261">
      <c r="A261" s="20" t="s">
        <v>36</v>
      </c>
      <c r="B261" s="18">
        <v>43903.0</v>
      </c>
      <c r="C261" s="18">
        <v>44227.0</v>
      </c>
      <c r="D261" s="26">
        <v>2.390908E7</v>
      </c>
      <c r="E261" s="33">
        <v>2.70874578E8</v>
      </c>
      <c r="F261" s="33">
        <v>4.65390998E8</v>
      </c>
      <c r="G261" s="20" t="s">
        <v>397</v>
      </c>
      <c r="H261" s="20" t="s">
        <v>100</v>
      </c>
      <c r="I261" s="20" t="s">
        <v>862</v>
      </c>
      <c r="J261" s="20" t="s">
        <v>419</v>
      </c>
      <c r="K261" s="20" t="s">
        <v>420</v>
      </c>
      <c r="L261" s="20" t="s">
        <v>45</v>
      </c>
      <c r="M261" s="20" t="s">
        <v>66</v>
      </c>
      <c r="N261" s="20" t="s">
        <v>178</v>
      </c>
      <c r="O261" s="20" t="s">
        <v>179</v>
      </c>
      <c r="P261" s="20" t="s">
        <v>401</v>
      </c>
      <c r="Q261" s="20" t="s">
        <v>241</v>
      </c>
      <c r="R261" s="25"/>
      <c r="S261" s="20" t="s">
        <v>863</v>
      </c>
      <c r="T261" s="20" t="s">
        <v>882</v>
      </c>
      <c r="U261" s="20" t="s">
        <v>54</v>
      </c>
      <c r="V261" s="20" t="s">
        <v>71</v>
      </c>
      <c r="W261" s="39" t="str">
        <f t="shared" si="17"/>
        <v>alp-aquisicao-varejo-awa-dv360</v>
      </c>
      <c r="X261" s="40" t="str">
        <f t="shared" si="18"/>
        <v>aquisicao-marca-display-in_market-todos-none</v>
      </c>
      <c r="Y261" s="40" t="str">
        <f t="shared" si="19"/>
        <v>aquisicao-marca-display-large_mobile_banner-320x100-voce_e_cielo_crescendo_2-as_25_in_market_e_concorrencia-cpm</v>
      </c>
      <c r="Z261" s="41" t="str">
        <f t="shared" si="4"/>
        <v>alp-aquisicao-varejo-awa</v>
      </c>
      <c r="AA261" s="41" t="str">
        <f t="shared" si="5"/>
        <v>dv360</v>
      </c>
      <c r="AB261" s="41" t="str">
        <f t="shared" si="14"/>
        <v>varejo-dv360-awa-320x100-todos-display-as_25_in_market_e_concorrencia-</v>
      </c>
      <c r="AC261" s="41" t="str">
        <f t="shared" si="7"/>
        <v>aquisicao-varejo-dv360-marca-display-large_mobile_banner-voce_e_cielo_crescendo_2-as_25_in_market_e_concorrencia</v>
      </c>
      <c r="AD261" s="41" t="str">
        <f t="shared" si="20"/>
        <v>varejo-marca-display-large_mobile_banner-320x100-voce_e_cielo_crescendo_2-as_25_in_market_e_concorrencia-cpm</v>
      </c>
      <c r="AE261" s="41" t="s">
        <v>981</v>
      </c>
    </row>
    <row r="262">
      <c r="A262" s="14" t="s">
        <v>36</v>
      </c>
      <c r="B262" s="10">
        <v>43903.0</v>
      </c>
      <c r="C262" s="10">
        <v>44227.0</v>
      </c>
      <c r="D262" s="15">
        <v>2.390908E7</v>
      </c>
      <c r="E262" s="34">
        <v>2.70874575E8</v>
      </c>
      <c r="F262" s="15">
        <v>4.65368532E8</v>
      </c>
      <c r="G262" s="14" t="s">
        <v>397</v>
      </c>
      <c r="H262" s="14" t="s">
        <v>100</v>
      </c>
      <c r="I262" s="14" t="s">
        <v>862</v>
      </c>
      <c r="J262" s="14" t="s">
        <v>419</v>
      </c>
      <c r="K262" s="14" t="s">
        <v>420</v>
      </c>
      <c r="L262" s="14" t="s">
        <v>45</v>
      </c>
      <c r="M262" s="14" t="s">
        <v>66</v>
      </c>
      <c r="N262" s="14" t="s">
        <v>171</v>
      </c>
      <c r="O262" s="14" t="s">
        <v>172</v>
      </c>
      <c r="P262" s="14" t="s">
        <v>401</v>
      </c>
      <c r="Q262" s="14" t="s">
        <v>241</v>
      </c>
      <c r="R262" s="16"/>
      <c r="S262" s="14" t="s">
        <v>863</v>
      </c>
      <c r="T262" s="14" t="s">
        <v>882</v>
      </c>
      <c r="U262" s="14" t="s">
        <v>54</v>
      </c>
      <c r="V262" s="14" t="s">
        <v>71</v>
      </c>
      <c r="W262" s="39" t="str">
        <f t="shared" si="17"/>
        <v>alp-aquisicao-varejo-awa-dv360</v>
      </c>
      <c r="X262" s="40" t="str">
        <f t="shared" si="18"/>
        <v>aquisicao-marca-display-in_market-todos-none</v>
      </c>
      <c r="Y262" s="40" t="str">
        <f t="shared" si="19"/>
        <v>aquisicao-marca-display-large_rectangle-336x280-voce_e_cielo_crescendo_2-as_25_in_market_e_concorrencia-cpm</v>
      </c>
      <c r="Z262" s="41" t="str">
        <f t="shared" si="4"/>
        <v>alp-aquisicao-varejo-awa</v>
      </c>
      <c r="AA262" s="41" t="str">
        <f t="shared" si="5"/>
        <v>dv360</v>
      </c>
      <c r="AB262" s="41" t="str">
        <f t="shared" si="14"/>
        <v>varejo-dv360-awa-336x280-todos-display-as_25_in_market_e_concorrencia-</v>
      </c>
      <c r="AC262" s="41" t="str">
        <f t="shared" si="7"/>
        <v>aquisicao-varejo-dv360-marca-display-large_rectangle-voce_e_cielo_crescendo_2-as_25_in_market_e_concorrencia</v>
      </c>
      <c r="AD262" s="41" t="str">
        <f t="shared" si="20"/>
        <v>varejo-marca-display-large_rectangle-336x280-voce_e_cielo_crescendo_2-as_25_in_market_e_concorrencia-cpm</v>
      </c>
      <c r="AE262" s="41" t="s">
        <v>982</v>
      </c>
    </row>
    <row r="263">
      <c r="A263" s="20" t="s">
        <v>36</v>
      </c>
      <c r="B263" s="18">
        <v>43914.0</v>
      </c>
      <c r="C263" s="18">
        <v>43921.0</v>
      </c>
      <c r="D263" s="26" t="s">
        <v>930</v>
      </c>
      <c r="E263" s="26" t="s">
        <v>983</v>
      </c>
      <c r="F263" s="26" t="s">
        <v>984</v>
      </c>
      <c r="G263" s="14" t="s">
        <v>41</v>
      </c>
      <c r="H263" s="14" t="s">
        <v>141</v>
      </c>
      <c r="I263" s="14" t="s">
        <v>43</v>
      </c>
      <c r="J263" s="14" t="s">
        <v>419</v>
      </c>
      <c r="K263" s="14" t="s">
        <v>933</v>
      </c>
      <c r="L263" s="14" t="s">
        <v>45</v>
      </c>
      <c r="M263" s="14" t="s">
        <v>46</v>
      </c>
      <c r="N263" s="14" t="s">
        <v>63</v>
      </c>
      <c r="O263" s="14" t="s">
        <v>849</v>
      </c>
      <c r="P263" s="14" t="s">
        <v>401</v>
      </c>
      <c r="Q263" s="14" t="s">
        <v>917</v>
      </c>
      <c r="R263" s="14" t="s">
        <v>63</v>
      </c>
      <c r="S263" s="14" t="s">
        <v>985</v>
      </c>
      <c r="T263" s="14" t="s">
        <v>891</v>
      </c>
      <c r="U263" s="14" t="s">
        <v>54</v>
      </c>
      <c r="V263" s="14" t="s">
        <v>55</v>
      </c>
      <c r="W263" s="16" t="str">
        <f t="shared" si="17"/>
        <v>alp-recebarapido-varejo-cons-facebook</v>
      </c>
      <c r="X263" s="16" t="str">
        <f t="shared" si="18"/>
        <v>recebarapido-marca-social_dark-base_elegivel-todos-videoad</v>
      </c>
      <c r="Y263" s="16" t="str">
        <f t="shared" si="19"/>
        <v>recebarapido-marca-social_dark-videoad-1080x1080-receba_rapido_estoque-base_segmentada_varejistas-cpm</v>
      </c>
      <c r="Z263" s="17" t="str">
        <f t="shared" si="4"/>
        <v>alp-recebarapido-varejo-cons</v>
      </c>
      <c r="AA263" s="17" t="str">
        <f t="shared" si="5"/>
        <v>facebook</v>
      </c>
      <c r="AB263" s="17" t="str">
        <f t="shared" si="14"/>
        <v>varejo-facebook-cons-1080x1080-todos-social_dark-base_segmentada_varejistas-videoad</v>
      </c>
      <c r="AC263" s="17" t="str">
        <f t="shared" si="7"/>
        <v>recebarapido-varejo-facebook-marca-social_dark-videoad-receba_rapido_estoque-base_segmentada_varejistas</v>
      </c>
      <c r="AD263" s="17" t="str">
        <f t="shared" ref="AD263:AD411" si="21">J263&amp;"-"&amp;H263&amp;"-"&amp;P263&amp;"-"&amp;M263&amp;"-"&amp;N263&amp;"-"&amp;O263&amp;"-"&amp;T263&amp;"-"&amp;S263&amp;"-"&amp;U263</f>
        <v>varejo-facebook-marca-social_dark-videoad-1080x1080-receba_rapido_estoque-base_segmentada_varejistas-cpm</v>
      </c>
      <c r="AE263" s="17" t="str">
        <f t="shared" ref="AE263:AE411" si="22">K263&amp;"-"&amp;Q263&amp;"-"&amp;N263&amp;"-"&amp;O263&amp;"-"&amp;P263&amp;"-"&amp;U263&amp;"-"&amp;T263&amp;"-"&amp;V263</f>
        <v>recebarapido-base_elegivel-videoad-1080x1080-marca-cpm-receba_rapido_estoque-none</v>
      </c>
    </row>
    <row r="264">
      <c r="A264" s="14" t="s">
        <v>36</v>
      </c>
      <c r="B264" s="10">
        <v>43914.0</v>
      </c>
      <c r="C264" s="10">
        <v>43921.0</v>
      </c>
      <c r="D264" s="15" t="s">
        <v>930</v>
      </c>
      <c r="E264" s="15" t="s">
        <v>935</v>
      </c>
      <c r="F264" s="15" t="s">
        <v>936</v>
      </c>
      <c r="G264" s="14" t="s">
        <v>41</v>
      </c>
      <c r="H264" s="14" t="s">
        <v>141</v>
      </c>
      <c r="I264" s="14" t="s">
        <v>43</v>
      </c>
      <c r="J264" s="14" t="s">
        <v>419</v>
      </c>
      <c r="K264" s="14" t="s">
        <v>933</v>
      </c>
      <c r="L264" s="14" t="s">
        <v>45</v>
      </c>
      <c r="M264" s="14" t="s">
        <v>46</v>
      </c>
      <c r="N264" s="14" t="s">
        <v>59</v>
      </c>
      <c r="O264" s="14" t="s">
        <v>60</v>
      </c>
      <c r="P264" s="14" t="s">
        <v>401</v>
      </c>
      <c r="Q264" s="14" t="s">
        <v>917</v>
      </c>
      <c r="R264" s="14" t="s">
        <v>59</v>
      </c>
      <c r="S264" s="14" t="s">
        <v>985</v>
      </c>
      <c r="T264" s="14" t="s">
        <v>891</v>
      </c>
      <c r="U264" s="14" t="s">
        <v>54</v>
      </c>
      <c r="V264" s="14" t="s">
        <v>55</v>
      </c>
      <c r="W264" s="16" t="str">
        <f t="shared" si="17"/>
        <v>alp-recebarapido-varejo-cons-facebook</v>
      </c>
      <c r="X264" s="16" t="str">
        <f t="shared" si="18"/>
        <v>recebarapido-marca-social_dark-base_elegivel-todos-stories</v>
      </c>
      <c r="Y264" s="16" t="str">
        <f t="shared" si="19"/>
        <v>recebarapido-marca-social_dark-stories-1080x1920-receba_rapido_estoque-base_segmentada_varejistas-cpm</v>
      </c>
      <c r="Z264" s="17" t="str">
        <f t="shared" si="4"/>
        <v>alp-recebarapido-varejo-cons</v>
      </c>
      <c r="AA264" s="17" t="str">
        <f t="shared" si="5"/>
        <v>facebook</v>
      </c>
      <c r="AB264" s="17" t="str">
        <f t="shared" si="14"/>
        <v>varejo-facebook-cons-1080x1920-todos-social_dark-base_segmentada_varejistas-stories</v>
      </c>
      <c r="AC264" s="17" t="str">
        <f t="shared" si="7"/>
        <v>recebarapido-varejo-facebook-marca-social_dark-stories-receba_rapido_estoque-base_segmentada_varejistas</v>
      </c>
      <c r="AD264" s="17" t="str">
        <f t="shared" si="21"/>
        <v>varejo-facebook-marca-social_dark-stories-1080x1920-receba_rapido_estoque-base_segmentada_varejistas-cpm</v>
      </c>
      <c r="AE264" s="17" t="str">
        <f t="shared" si="22"/>
        <v>recebarapido-base_elegivel-stories-1080x1920-marca-cpm-receba_rapido_estoque-none</v>
      </c>
    </row>
    <row r="265">
      <c r="A265" s="20" t="s">
        <v>36</v>
      </c>
      <c r="B265" s="18">
        <v>43914.0</v>
      </c>
      <c r="C265" s="18">
        <v>43921.0</v>
      </c>
      <c r="D265" s="26" t="s">
        <v>930</v>
      </c>
      <c r="E265" s="26" t="s">
        <v>983</v>
      </c>
      <c r="F265" s="26" t="s">
        <v>986</v>
      </c>
      <c r="G265" s="14" t="s">
        <v>41</v>
      </c>
      <c r="H265" s="14" t="s">
        <v>141</v>
      </c>
      <c r="I265" s="14" t="s">
        <v>43</v>
      </c>
      <c r="J265" s="14" t="s">
        <v>419</v>
      </c>
      <c r="K265" s="14" t="s">
        <v>933</v>
      </c>
      <c r="L265" s="14" t="s">
        <v>45</v>
      </c>
      <c r="M265" s="14" t="s">
        <v>46</v>
      </c>
      <c r="N265" s="14" t="s">
        <v>63</v>
      </c>
      <c r="O265" s="14" t="s">
        <v>849</v>
      </c>
      <c r="P265" s="14" t="s">
        <v>401</v>
      </c>
      <c r="Q265" s="14" t="s">
        <v>917</v>
      </c>
      <c r="R265" s="14" t="s">
        <v>63</v>
      </c>
      <c r="S265" s="14" t="s">
        <v>985</v>
      </c>
      <c r="T265" s="14" t="s">
        <v>894</v>
      </c>
      <c r="U265" s="14" t="s">
        <v>54</v>
      </c>
      <c r="V265" s="14" t="s">
        <v>55</v>
      </c>
      <c r="W265" s="16" t="str">
        <f t="shared" si="17"/>
        <v>alp-recebarapido-varejo-cons-facebook</v>
      </c>
      <c r="X265" s="16" t="str">
        <f t="shared" si="18"/>
        <v>recebarapido-marca-social_dark-base_elegivel-todos-videoad</v>
      </c>
      <c r="Y265" s="16" t="str">
        <f t="shared" si="19"/>
        <v>recebarapido-marca-social_dark-videoad-1080x1080-receba_rapido_fluxo-base_segmentada_varejistas-cpm</v>
      </c>
      <c r="Z265" s="17" t="str">
        <f t="shared" si="4"/>
        <v>alp-recebarapido-varejo-cons</v>
      </c>
      <c r="AA265" s="17" t="str">
        <f t="shared" si="5"/>
        <v>facebook</v>
      </c>
      <c r="AB265" s="17" t="str">
        <f t="shared" si="14"/>
        <v>varejo-facebook-cons-1080x1080-todos-social_dark-base_segmentada_varejistas-videoad</v>
      </c>
      <c r="AC265" s="17" t="str">
        <f t="shared" si="7"/>
        <v>recebarapido-varejo-facebook-marca-social_dark-videoad-receba_rapido_fluxo-base_segmentada_varejistas</v>
      </c>
      <c r="AD265" s="17" t="str">
        <f t="shared" si="21"/>
        <v>varejo-facebook-marca-social_dark-videoad-1080x1080-receba_rapido_fluxo-base_segmentada_varejistas-cpm</v>
      </c>
      <c r="AE265" s="17" t="str">
        <f t="shared" si="22"/>
        <v>recebarapido-base_elegivel-videoad-1080x1080-marca-cpm-receba_rapido_fluxo-none</v>
      </c>
    </row>
    <row r="266">
      <c r="A266" s="14" t="s">
        <v>36</v>
      </c>
      <c r="B266" s="10">
        <v>43914.0</v>
      </c>
      <c r="C266" s="10">
        <v>43921.0</v>
      </c>
      <c r="D266" s="15" t="s">
        <v>930</v>
      </c>
      <c r="E266" s="15" t="s">
        <v>935</v>
      </c>
      <c r="F266" s="15" t="s">
        <v>987</v>
      </c>
      <c r="G266" s="14" t="s">
        <v>41</v>
      </c>
      <c r="H266" s="14" t="s">
        <v>141</v>
      </c>
      <c r="I266" s="14" t="s">
        <v>43</v>
      </c>
      <c r="J266" s="14" t="s">
        <v>419</v>
      </c>
      <c r="K266" s="14" t="s">
        <v>933</v>
      </c>
      <c r="L266" s="14" t="s">
        <v>45</v>
      </c>
      <c r="M266" s="14" t="s">
        <v>46</v>
      </c>
      <c r="N266" s="14" t="s">
        <v>59</v>
      </c>
      <c r="O266" s="14" t="s">
        <v>60</v>
      </c>
      <c r="P266" s="14" t="s">
        <v>401</v>
      </c>
      <c r="Q266" s="14" t="s">
        <v>917</v>
      </c>
      <c r="R266" s="14" t="s">
        <v>59</v>
      </c>
      <c r="S266" s="14" t="s">
        <v>985</v>
      </c>
      <c r="T266" s="14" t="s">
        <v>894</v>
      </c>
      <c r="U266" s="14" t="s">
        <v>54</v>
      </c>
      <c r="V266" s="14" t="s">
        <v>55</v>
      </c>
      <c r="W266" s="16" t="str">
        <f t="shared" si="17"/>
        <v>alp-recebarapido-varejo-cons-facebook</v>
      </c>
      <c r="X266" s="16" t="str">
        <f t="shared" si="18"/>
        <v>recebarapido-marca-social_dark-base_elegivel-todos-stories</v>
      </c>
      <c r="Y266" s="16" t="str">
        <f t="shared" si="19"/>
        <v>recebarapido-marca-social_dark-stories-1080x1920-receba_rapido_fluxo-base_segmentada_varejistas-cpm</v>
      </c>
      <c r="Z266" s="17" t="str">
        <f t="shared" si="4"/>
        <v>alp-recebarapido-varejo-cons</v>
      </c>
      <c r="AA266" s="17" t="str">
        <f t="shared" si="5"/>
        <v>facebook</v>
      </c>
      <c r="AB266" s="17" t="str">
        <f t="shared" si="14"/>
        <v>varejo-facebook-cons-1080x1920-todos-social_dark-base_segmentada_varejistas-stories</v>
      </c>
      <c r="AC266" s="17" t="str">
        <f t="shared" si="7"/>
        <v>recebarapido-varejo-facebook-marca-social_dark-stories-receba_rapido_fluxo-base_segmentada_varejistas</v>
      </c>
      <c r="AD266" s="17" t="str">
        <f t="shared" si="21"/>
        <v>varejo-facebook-marca-social_dark-stories-1080x1920-receba_rapido_fluxo-base_segmentada_varejistas-cpm</v>
      </c>
      <c r="AE266" s="17" t="str">
        <f t="shared" si="22"/>
        <v>recebarapido-base_elegivel-stories-1080x1920-marca-cpm-receba_rapido_fluxo-none</v>
      </c>
    </row>
    <row r="267">
      <c r="A267" s="20" t="s">
        <v>36</v>
      </c>
      <c r="B267" s="18">
        <v>43914.0</v>
      </c>
      <c r="C267" s="18">
        <v>43921.0</v>
      </c>
      <c r="D267" s="26" t="s">
        <v>930</v>
      </c>
      <c r="E267" s="26" t="s">
        <v>983</v>
      </c>
      <c r="F267" s="26" t="s">
        <v>988</v>
      </c>
      <c r="G267" s="14" t="s">
        <v>41</v>
      </c>
      <c r="H267" s="14" t="s">
        <v>141</v>
      </c>
      <c r="I267" s="14" t="s">
        <v>43</v>
      </c>
      <c r="J267" s="14" t="s">
        <v>419</v>
      </c>
      <c r="K267" s="14" t="s">
        <v>933</v>
      </c>
      <c r="L267" s="14" t="s">
        <v>45</v>
      </c>
      <c r="M267" s="14" t="s">
        <v>46</v>
      </c>
      <c r="N267" s="14" t="s">
        <v>63</v>
      </c>
      <c r="O267" s="14" t="s">
        <v>849</v>
      </c>
      <c r="P267" s="14" t="s">
        <v>401</v>
      </c>
      <c r="Q267" s="14" t="s">
        <v>917</v>
      </c>
      <c r="R267" s="14" t="s">
        <v>63</v>
      </c>
      <c r="S267" s="14" t="s">
        <v>985</v>
      </c>
      <c r="T267" s="14" t="s">
        <v>893</v>
      </c>
      <c r="U267" s="14" t="s">
        <v>54</v>
      </c>
      <c r="V267" s="14" t="s">
        <v>55</v>
      </c>
      <c r="W267" s="16" t="str">
        <f t="shared" si="17"/>
        <v>alp-recebarapido-varejo-cons-facebook</v>
      </c>
      <c r="X267" s="16" t="str">
        <f t="shared" si="18"/>
        <v>recebarapido-marca-social_dark-base_elegivel-todos-videoad</v>
      </c>
      <c r="Y267" s="16" t="str">
        <f t="shared" si="19"/>
        <v>recebarapido-marca-social_dark-videoad-1080x1080-receba_rapido_vendas-base_segmentada_varejistas-cpm</v>
      </c>
      <c r="Z267" s="17" t="str">
        <f t="shared" si="4"/>
        <v>alp-recebarapido-varejo-cons</v>
      </c>
      <c r="AA267" s="17" t="str">
        <f t="shared" si="5"/>
        <v>facebook</v>
      </c>
      <c r="AB267" s="17" t="str">
        <f t="shared" si="14"/>
        <v>varejo-facebook-cons-1080x1080-todos-social_dark-base_segmentada_varejistas-videoad</v>
      </c>
      <c r="AC267" s="17" t="str">
        <f t="shared" si="7"/>
        <v>recebarapido-varejo-facebook-marca-social_dark-videoad-receba_rapido_vendas-base_segmentada_varejistas</v>
      </c>
      <c r="AD267" s="17" t="str">
        <f t="shared" si="21"/>
        <v>varejo-facebook-marca-social_dark-videoad-1080x1080-receba_rapido_vendas-base_segmentada_varejistas-cpm</v>
      </c>
      <c r="AE267" s="17" t="str">
        <f t="shared" si="22"/>
        <v>recebarapido-base_elegivel-videoad-1080x1080-marca-cpm-receba_rapido_vendas-none</v>
      </c>
    </row>
    <row r="268">
      <c r="A268" s="14" t="s">
        <v>36</v>
      </c>
      <c r="B268" s="10">
        <v>43914.0</v>
      </c>
      <c r="C268" s="10">
        <v>43921.0</v>
      </c>
      <c r="D268" s="15" t="s">
        <v>930</v>
      </c>
      <c r="E268" s="15" t="s">
        <v>935</v>
      </c>
      <c r="F268" s="15" t="s">
        <v>989</v>
      </c>
      <c r="G268" s="14" t="s">
        <v>41</v>
      </c>
      <c r="H268" s="14" t="s">
        <v>141</v>
      </c>
      <c r="I268" s="14" t="s">
        <v>43</v>
      </c>
      <c r="J268" s="14" t="s">
        <v>419</v>
      </c>
      <c r="K268" s="14" t="s">
        <v>933</v>
      </c>
      <c r="L268" s="14" t="s">
        <v>45</v>
      </c>
      <c r="M268" s="14" t="s">
        <v>46</v>
      </c>
      <c r="N268" s="14" t="s">
        <v>59</v>
      </c>
      <c r="O268" s="14" t="s">
        <v>60</v>
      </c>
      <c r="P268" s="14" t="s">
        <v>401</v>
      </c>
      <c r="Q268" s="14" t="s">
        <v>917</v>
      </c>
      <c r="R268" s="14" t="s">
        <v>59</v>
      </c>
      <c r="S268" s="14" t="s">
        <v>985</v>
      </c>
      <c r="T268" s="14" t="s">
        <v>893</v>
      </c>
      <c r="U268" s="14" t="s">
        <v>54</v>
      </c>
      <c r="V268" s="14" t="s">
        <v>55</v>
      </c>
      <c r="W268" s="16" t="str">
        <f t="shared" si="17"/>
        <v>alp-recebarapido-varejo-cons-facebook</v>
      </c>
      <c r="X268" s="16" t="str">
        <f t="shared" si="18"/>
        <v>recebarapido-marca-social_dark-base_elegivel-todos-stories</v>
      </c>
      <c r="Y268" s="16" t="str">
        <f t="shared" si="19"/>
        <v>recebarapido-marca-social_dark-stories-1080x1920-receba_rapido_vendas-base_segmentada_varejistas-cpm</v>
      </c>
      <c r="Z268" s="17" t="str">
        <f t="shared" si="4"/>
        <v>alp-recebarapido-varejo-cons</v>
      </c>
      <c r="AA268" s="17" t="str">
        <f t="shared" si="5"/>
        <v>facebook</v>
      </c>
      <c r="AB268" s="17" t="str">
        <f t="shared" si="14"/>
        <v>varejo-facebook-cons-1080x1920-todos-social_dark-base_segmentada_varejistas-stories</v>
      </c>
      <c r="AC268" s="17" t="str">
        <f t="shared" si="7"/>
        <v>recebarapido-varejo-facebook-marca-social_dark-stories-receba_rapido_vendas-base_segmentada_varejistas</v>
      </c>
      <c r="AD268" s="17" t="str">
        <f t="shared" si="21"/>
        <v>varejo-facebook-marca-social_dark-stories-1080x1920-receba_rapido_vendas-base_segmentada_varejistas-cpm</v>
      </c>
      <c r="AE268" s="17" t="str">
        <f t="shared" si="22"/>
        <v>recebarapido-base_elegivel-stories-1080x1920-marca-cpm-receba_rapido_vendas-none</v>
      </c>
    </row>
    <row r="269">
      <c r="A269" s="20" t="s">
        <v>36</v>
      </c>
      <c r="B269" s="18">
        <v>43914.0</v>
      </c>
      <c r="C269" s="18">
        <v>43921.0</v>
      </c>
      <c r="D269" s="26" t="s">
        <v>965</v>
      </c>
      <c r="E269" s="26" t="s">
        <v>983</v>
      </c>
      <c r="F269" s="26" t="s">
        <v>984</v>
      </c>
      <c r="G269" s="50" t="s">
        <v>953</v>
      </c>
      <c r="H269" s="50" t="s">
        <v>141</v>
      </c>
      <c r="I269" s="15" t="s">
        <v>43</v>
      </c>
      <c r="J269" s="50" t="s">
        <v>419</v>
      </c>
      <c r="K269" s="50" t="s">
        <v>933</v>
      </c>
      <c r="L269" s="50" t="s">
        <v>45</v>
      </c>
      <c r="M269" s="50" t="s">
        <v>46</v>
      </c>
      <c r="N269" s="50" t="s">
        <v>63</v>
      </c>
      <c r="O269" s="50" t="s">
        <v>849</v>
      </c>
      <c r="P269" s="50" t="s">
        <v>401</v>
      </c>
      <c r="Q269" s="14" t="s">
        <v>917</v>
      </c>
      <c r="R269" s="14" t="s">
        <v>63</v>
      </c>
      <c r="S269" s="14" t="s">
        <v>985</v>
      </c>
      <c r="T269" s="50" t="s">
        <v>891</v>
      </c>
      <c r="U269" s="50" t="s">
        <v>54</v>
      </c>
      <c r="V269" s="50" t="s">
        <v>55</v>
      </c>
      <c r="W269" s="50" t="str">
        <f t="shared" si="17"/>
        <v>alp-recebarapido-varejo-perf-facebook</v>
      </c>
      <c r="X269" s="50" t="str">
        <f t="shared" si="18"/>
        <v>recebarapido-marca-social_dark-base_elegivel-todos-videoad</v>
      </c>
      <c r="Y269" s="50" t="str">
        <f t="shared" si="19"/>
        <v>recebarapido-marca-social_dark-videoad-1080x1080-receba_rapido_estoque-base_segmentada_varejistas-cpm</v>
      </c>
      <c r="Z269" s="53" t="str">
        <f t="shared" si="4"/>
        <v>alp-recebarapido-varejo-perf</v>
      </c>
      <c r="AA269" s="54" t="str">
        <f t="shared" si="5"/>
        <v>facebook</v>
      </c>
      <c r="AB269" s="17" t="str">
        <f t="shared" si="14"/>
        <v>varejo-facebook-perf-1080x1080-todos-social_dark-base_segmentada_varejistas-videoad</v>
      </c>
      <c r="AC269" s="17" t="str">
        <f t="shared" si="7"/>
        <v>recebarapido-varejo-facebook-marca-social_dark-videoad-receba_rapido_estoque-base_segmentada_varejistas</v>
      </c>
      <c r="AD269" s="53" t="str">
        <f t="shared" si="21"/>
        <v>varejo-facebook-marca-social_dark-videoad-1080x1080-receba_rapido_estoque-base_segmentada_varejistas-cpm</v>
      </c>
      <c r="AE269" s="53" t="str">
        <f t="shared" si="22"/>
        <v>recebarapido-base_elegivel-videoad-1080x1080-marca-cpm-receba_rapido_estoque-none</v>
      </c>
    </row>
    <row r="270">
      <c r="A270" s="14" t="s">
        <v>36</v>
      </c>
      <c r="B270" s="10">
        <v>43914.0</v>
      </c>
      <c r="C270" s="10">
        <v>43921.0</v>
      </c>
      <c r="D270" s="15" t="s">
        <v>965</v>
      </c>
      <c r="E270" s="15" t="s">
        <v>935</v>
      </c>
      <c r="F270" s="15" t="s">
        <v>936</v>
      </c>
      <c r="G270" s="50" t="s">
        <v>953</v>
      </c>
      <c r="H270" s="50" t="s">
        <v>141</v>
      </c>
      <c r="I270" s="15" t="s">
        <v>43</v>
      </c>
      <c r="J270" s="50" t="s">
        <v>419</v>
      </c>
      <c r="K270" s="50" t="s">
        <v>933</v>
      </c>
      <c r="L270" s="50" t="s">
        <v>45</v>
      </c>
      <c r="M270" s="50" t="s">
        <v>46</v>
      </c>
      <c r="N270" s="50" t="s">
        <v>59</v>
      </c>
      <c r="O270" s="50" t="s">
        <v>60</v>
      </c>
      <c r="P270" s="50" t="s">
        <v>401</v>
      </c>
      <c r="Q270" s="14" t="s">
        <v>917</v>
      </c>
      <c r="R270" s="14" t="s">
        <v>59</v>
      </c>
      <c r="S270" s="14" t="s">
        <v>985</v>
      </c>
      <c r="T270" s="50" t="s">
        <v>891</v>
      </c>
      <c r="U270" s="50" t="s">
        <v>54</v>
      </c>
      <c r="V270" s="50" t="s">
        <v>55</v>
      </c>
      <c r="W270" s="50" t="str">
        <f t="shared" si="17"/>
        <v>alp-recebarapido-varejo-perf-facebook</v>
      </c>
      <c r="X270" s="50" t="str">
        <f t="shared" si="18"/>
        <v>recebarapido-marca-social_dark-base_elegivel-todos-stories</v>
      </c>
      <c r="Y270" s="50" t="str">
        <f t="shared" si="19"/>
        <v>recebarapido-marca-social_dark-stories-1080x1920-receba_rapido_estoque-base_segmentada_varejistas-cpm</v>
      </c>
      <c r="Z270" s="53" t="str">
        <f t="shared" si="4"/>
        <v>alp-recebarapido-varejo-perf</v>
      </c>
      <c r="AA270" s="54" t="str">
        <f t="shared" si="5"/>
        <v>facebook</v>
      </c>
      <c r="AB270" s="17" t="str">
        <f t="shared" si="14"/>
        <v>varejo-facebook-perf-1080x1920-todos-social_dark-base_segmentada_varejistas-stories</v>
      </c>
      <c r="AC270" s="17" t="str">
        <f t="shared" si="7"/>
        <v>recebarapido-varejo-facebook-marca-social_dark-stories-receba_rapido_estoque-base_segmentada_varejistas</v>
      </c>
      <c r="AD270" s="53" t="str">
        <f t="shared" si="21"/>
        <v>varejo-facebook-marca-social_dark-stories-1080x1920-receba_rapido_estoque-base_segmentada_varejistas-cpm</v>
      </c>
      <c r="AE270" s="53" t="str">
        <f t="shared" si="22"/>
        <v>recebarapido-base_elegivel-stories-1080x1920-marca-cpm-receba_rapido_estoque-none</v>
      </c>
    </row>
    <row r="271">
      <c r="A271" s="20" t="s">
        <v>36</v>
      </c>
      <c r="B271" s="18">
        <v>43914.0</v>
      </c>
      <c r="C271" s="18">
        <v>43921.0</v>
      </c>
      <c r="D271" s="26" t="s">
        <v>965</v>
      </c>
      <c r="E271" s="26" t="s">
        <v>983</v>
      </c>
      <c r="F271" s="26" t="s">
        <v>986</v>
      </c>
      <c r="G271" s="50" t="s">
        <v>953</v>
      </c>
      <c r="H271" s="50" t="s">
        <v>141</v>
      </c>
      <c r="I271" s="15" t="s">
        <v>43</v>
      </c>
      <c r="J271" s="50" t="s">
        <v>419</v>
      </c>
      <c r="K271" s="50" t="s">
        <v>933</v>
      </c>
      <c r="L271" s="50" t="s">
        <v>45</v>
      </c>
      <c r="M271" s="50" t="s">
        <v>46</v>
      </c>
      <c r="N271" s="50" t="s">
        <v>63</v>
      </c>
      <c r="O271" s="50" t="s">
        <v>849</v>
      </c>
      <c r="P271" s="50" t="s">
        <v>401</v>
      </c>
      <c r="Q271" s="14" t="s">
        <v>917</v>
      </c>
      <c r="R271" s="14" t="s">
        <v>63</v>
      </c>
      <c r="S271" s="14" t="s">
        <v>985</v>
      </c>
      <c r="T271" s="50" t="s">
        <v>894</v>
      </c>
      <c r="U271" s="50" t="s">
        <v>54</v>
      </c>
      <c r="V271" s="50" t="s">
        <v>55</v>
      </c>
      <c r="W271" s="50" t="str">
        <f t="shared" si="17"/>
        <v>alp-recebarapido-varejo-perf-facebook</v>
      </c>
      <c r="X271" s="50" t="str">
        <f t="shared" si="18"/>
        <v>recebarapido-marca-social_dark-base_elegivel-todos-videoad</v>
      </c>
      <c r="Y271" s="50" t="str">
        <f t="shared" si="19"/>
        <v>recebarapido-marca-social_dark-videoad-1080x1080-receba_rapido_fluxo-base_segmentada_varejistas-cpm</v>
      </c>
      <c r="Z271" s="53" t="str">
        <f t="shared" si="4"/>
        <v>alp-recebarapido-varejo-perf</v>
      </c>
      <c r="AA271" s="54" t="str">
        <f t="shared" si="5"/>
        <v>facebook</v>
      </c>
      <c r="AB271" s="17" t="str">
        <f t="shared" si="14"/>
        <v>varejo-facebook-perf-1080x1080-todos-social_dark-base_segmentada_varejistas-videoad</v>
      </c>
      <c r="AC271" s="17" t="str">
        <f t="shared" si="7"/>
        <v>recebarapido-varejo-facebook-marca-social_dark-videoad-receba_rapido_fluxo-base_segmentada_varejistas</v>
      </c>
      <c r="AD271" s="53" t="str">
        <f t="shared" si="21"/>
        <v>varejo-facebook-marca-social_dark-videoad-1080x1080-receba_rapido_fluxo-base_segmentada_varejistas-cpm</v>
      </c>
      <c r="AE271" s="53" t="str">
        <f t="shared" si="22"/>
        <v>recebarapido-base_elegivel-videoad-1080x1080-marca-cpm-receba_rapido_fluxo-none</v>
      </c>
    </row>
    <row r="272">
      <c r="A272" s="14" t="s">
        <v>36</v>
      </c>
      <c r="B272" s="10">
        <v>43914.0</v>
      </c>
      <c r="C272" s="10">
        <v>43921.0</v>
      </c>
      <c r="D272" s="15" t="s">
        <v>965</v>
      </c>
      <c r="E272" s="15" t="s">
        <v>935</v>
      </c>
      <c r="F272" s="15" t="s">
        <v>987</v>
      </c>
      <c r="G272" s="50" t="s">
        <v>953</v>
      </c>
      <c r="H272" s="50" t="s">
        <v>141</v>
      </c>
      <c r="I272" s="15" t="s">
        <v>43</v>
      </c>
      <c r="J272" s="50" t="s">
        <v>419</v>
      </c>
      <c r="K272" s="50" t="s">
        <v>933</v>
      </c>
      <c r="L272" s="50" t="s">
        <v>45</v>
      </c>
      <c r="M272" s="50" t="s">
        <v>46</v>
      </c>
      <c r="N272" s="50" t="s">
        <v>59</v>
      </c>
      <c r="O272" s="50" t="s">
        <v>60</v>
      </c>
      <c r="P272" s="50" t="s">
        <v>401</v>
      </c>
      <c r="Q272" s="14" t="s">
        <v>917</v>
      </c>
      <c r="R272" s="14" t="s">
        <v>59</v>
      </c>
      <c r="S272" s="14" t="s">
        <v>985</v>
      </c>
      <c r="T272" s="50" t="s">
        <v>894</v>
      </c>
      <c r="U272" s="50" t="s">
        <v>54</v>
      </c>
      <c r="V272" s="50" t="s">
        <v>55</v>
      </c>
      <c r="W272" s="50" t="str">
        <f t="shared" si="17"/>
        <v>alp-recebarapido-varejo-perf-facebook</v>
      </c>
      <c r="X272" s="50" t="str">
        <f t="shared" si="18"/>
        <v>recebarapido-marca-social_dark-base_elegivel-todos-stories</v>
      </c>
      <c r="Y272" s="50" t="str">
        <f t="shared" si="19"/>
        <v>recebarapido-marca-social_dark-stories-1080x1920-receba_rapido_fluxo-base_segmentada_varejistas-cpm</v>
      </c>
      <c r="Z272" s="53" t="str">
        <f t="shared" si="4"/>
        <v>alp-recebarapido-varejo-perf</v>
      </c>
      <c r="AA272" s="54" t="str">
        <f t="shared" si="5"/>
        <v>facebook</v>
      </c>
      <c r="AB272" s="17" t="str">
        <f t="shared" si="14"/>
        <v>varejo-facebook-perf-1080x1920-todos-social_dark-base_segmentada_varejistas-stories</v>
      </c>
      <c r="AC272" s="17" t="str">
        <f t="shared" si="7"/>
        <v>recebarapido-varejo-facebook-marca-social_dark-stories-receba_rapido_fluxo-base_segmentada_varejistas</v>
      </c>
      <c r="AD272" s="53" t="str">
        <f t="shared" si="21"/>
        <v>varejo-facebook-marca-social_dark-stories-1080x1920-receba_rapido_fluxo-base_segmentada_varejistas-cpm</v>
      </c>
      <c r="AE272" s="53" t="str">
        <f t="shared" si="22"/>
        <v>recebarapido-base_elegivel-stories-1080x1920-marca-cpm-receba_rapido_fluxo-none</v>
      </c>
    </row>
    <row r="273">
      <c r="A273" s="20" t="s">
        <v>36</v>
      </c>
      <c r="B273" s="18">
        <v>43914.0</v>
      </c>
      <c r="C273" s="18">
        <v>43921.0</v>
      </c>
      <c r="D273" s="26" t="s">
        <v>965</v>
      </c>
      <c r="E273" s="26" t="s">
        <v>983</v>
      </c>
      <c r="F273" s="26" t="s">
        <v>988</v>
      </c>
      <c r="G273" s="50" t="s">
        <v>953</v>
      </c>
      <c r="H273" s="50" t="s">
        <v>141</v>
      </c>
      <c r="I273" s="15" t="s">
        <v>43</v>
      </c>
      <c r="J273" s="50" t="s">
        <v>419</v>
      </c>
      <c r="K273" s="50" t="s">
        <v>933</v>
      </c>
      <c r="L273" s="50" t="s">
        <v>45</v>
      </c>
      <c r="M273" s="50" t="s">
        <v>46</v>
      </c>
      <c r="N273" s="50" t="s">
        <v>63</v>
      </c>
      <c r="O273" s="50" t="s">
        <v>849</v>
      </c>
      <c r="P273" s="50" t="s">
        <v>401</v>
      </c>
      <c r="Q273" s="14" t="s">
        <v>917</v>
      </c>
      <c r="R273" s="14" t="s">
        <v>63</v>
      </c>
      <c r="S273" s="14" t="s">
        <v>985</v>
      </c>
      <c r="T273" s="50" t="s">
        <v>893</v>
      </c>
      <c r="U273" s="50" t="s">
        <v>54</v>
      </c>
      <c r="V273" s="50" t="s">
        <v>55</v>
      </c>
      <c r="W273" s="50" t="str">
        <f t="shared" si="17"/>
        <v>alp-recebarapido-varejo-perf-facebook</v>
      </c>
      <c r="X273" s="50" t="str">
        <f t="shared" si="18"/>
        <v>recebarapido-marca-social_dark-base_elegivel-todos-videoad</v>
      </c>
      <c r="Y273" s="50" t="str">
        <f t="shared" si="19"/>
        <v>recebarapido-marca-social_dark-videoad-1080x1080-receba_rapido_vendas-base_segmentada_varejistas-cpm</v>
      </c>
      <c r="Z273" s="53" t="str">
        <f t="shared" si="4"/>
        <v>alp-recebarapido-varejo-perf</v>
      </c>
      <c r="AA273" s="54" t="str">
        <f t="shared" si="5"/>
        <v>facebook</v>
      </c>
      <c r="AB273" s="17" t="str">
        <f t="shared" si="14"/>
        <v>varejo-facebook-perf-1080x1080-todos-social_dark-base_segmentada_varejistas-videoad</v>
      </c>
      <c r="AC273" s="17" t="str">
        <f t="shared" si="7"/>
        <v>recebarapido-varejo-facebook-marca-social_dark-videoad-receba_rapido_vendas-base_segmentada_varejistas</v>
      </c>
      <c r="AD273" s="53" t="str">
        <f t="shared" si="21"/>
        <v>varejo-facebook-marca-social_dark-videoad-1080x1080-receba_rapido_vendas-base_segmentada_varejistas-cpm</v>
      </c>
      <c r="AE273" s="53" t="str">
        <f t="shared" si="22"/>
        <v>recebarapido-base_elegivel-videoad-1080x1080-marca-cpm-receba_rapido_vendas-none</v>
      </c>
    </row>
    <row r="274">
      <c r="A274" s="14" t="s">
        <v>36</v>
      </c>
      <c r="B274" s="10">
        <v>43914.0</v>
      </c>
      <c r="C274" s="10">
        <v>43921.0</v>
      </c>
      <c r="D274" s="15" t="s">
        <v>965</v>
      </c>
      <c r="E274" s="15" t="s">
        <v>935</v>
      </c>
      <c r="F274" s="15" t="s">
        <v>989</v>
      </c>
      <c r="G274" s="50" t="s">
        <v>953</v>
      </c>
      <c r="H274" s="50" t="s">
        <v>141</v>
      </c>
      <c r="I274" s="15" t="s">
        <v>43</v>
      </c>
      <c r="J274" s="50" t="s">
        <v>419</v>
      </c>
      <c r="K274" s="50" t="s">
        <v>933</v>
      </c>
      <c r="L274" s="50" t="s">
        <v>45</v>
      </c>
      <c r="M274" s="50" t="s">
        <v>46</v>
      </c>
      <c r="N274" s="50" t="s">
        <v>59</v>
      </c>
      <c r="O274" s="50" t="s">
        <v>60</v>
      </c>
      <c r="P274" s="50" t="s">
        <v>401</v>
      </c>
      <c r="Q274" s="14" t="s">
        <v>917</v>
      </c>
      <c r="R274" s="14" t="s">
        <v>59</v>
      </c>
      <c r="S274" s="14" t="s">
        <v>985</v>
      </c>
      <c r="T274" s="50" t="s">
        <v>893</v>
      </c>
      <c r="U274" s="50" t="s">
        <v>54</v>
      </c>
      <c r="V274" s="50" t="s">
        <v>55</v>
      </c>
      <c r="W274" s="50" t="str">
        <f t="shared" si="17"/>
        <v>alp-recebarapido-varejo-perf-facebook</v>
      </c>
      <c r="X274" s="50" t="str">
        <f t="shared" si="18"/>
        <v>recebarapido-marca-social_dark-base_elegivel-todos-stories</v>
      </c>
      <c r="Y274" s="50" t="str">
        <f t="shared" si="19"/>
        <v>recebarapido-marca-social_dark-stories-1080x1920-receba_rapido_vendas-base_segmentada_varejistas-cpm</v>
      </c>
      <c r="Z274" s="53" t="str">
        <f t="shared" si="4"/>
        <v>alp-recebarapido-varejo-perf</v>
      </c>
      <c r="AA274" s="54" t="str">
        <f t="shared" si="5"/>
        <v>facebook</v>
      </c>
      <c r="AB274" s="17" t="str">
        <f t="shared" si="14"/>
        <v>varejo-facebook-perf-1080x1920-todos-social_dark-base_segmentada_varejistas-stories</v>
      </c>
      <c r="AC274" s="17" t="str">
        <f t="shared" si="7"/>
        <v>recebarapido-varejo-facebook-marca-social_dark-stories-receba_rapido_vendas-base_segmentada_varejistas</v>
      </c>
      <c r="AD274" s="53" t="str">
        <f t="shared" si="21"/>
        <v>varejo-facebook-marca-social_dark-stories-1080x1920-receba_rapido_vendas-base_segmentada_varejistas-cpm</v>
      </c>
      <c r="AE274" s="53" t="str">
        <f t="shared" si="22"/>
        <v>recebarapido-base_elegivel-stories-1080x1920-marca-cpm-receba_rapido_vendas-none</v>
      </c>
    </row>
    <row r="275">
      <c r="A275" s="20" t="s">
        <v>36</v>
      </c>
      <c r="B275" s="18">
        <v>43913.0</v>
      </c>
      <c r="C275" s="18">
        <v>43921.0</v>
      </c>
      <c r="D275" s="26" t="s">
        <v>950</v>
      </c>
      <c r="E275" s="26" t="s">
        <v>990</v>
      </c>
      <c r="F275" s="26" t="s">
        <v>991</v>
      </c>
      <c r="G275" s="14" t="s">
        <v>953</v>
      </c>
      <c r="H275" s="14" t="s">
        <v>141</v>
      </c>
      <c r="I275" s="14" t="s">
        <v>43</v>
      </c>
      <c r="J275" s="14" t="s">
        <v>419</v>
      </c>
      <c r="K275" s="14" t="s">
        <v>954</v>
      </c>
      <c r="L275" s="14" t="s">
        <v>45</v>
      </c>
      <c r="M275" s="14" t="s">
        <v>46</v>
      </c>
      <c r="N275" s="14" t="s">
        <v>63</v>
      </c>
      <c r="O275" s="14" t="s">
        <v>849</v>
      </c>
      <c r="P275" s="14" t="s">
        <v>401</v>
      </c>
      <c r="Q275" s="14" t="s">
        <v>917</v>
      </c>
      <c r="R275" s="14" t="s">
        <v>63</v>
      </c>
      <c r="S275" s="14" t="s">
        <v>985</v>
      </c>
      <c r="T275" s="14" t="s">
        <v>891</v>
      </c>
      <c r="U275" s="14" t="s">
        <v>54</v>
      </c>
      <c r="V275" s="14" t="s">
        <v>55</v>
      </c>
      <c r="W275" s="16" t="str">
        <f t="shared" si="17"/>
        <v>alp-recebarapido-lead-varejo-perf-facebook</v>
      </c>
      <c r="X275" s="16" t="str">
        <f t="shared" si="18"/>
        <v>recebarapido-lead-marca-social_dark-base_elegivel-todos-videoad</v>
      </c>
      <c r="Y275" s="16" t="str">
        <f t="shared" si="19"/>
        <v>recebarapido-lead-marca-social_dark-videoad-1080x1080-receba_rapido_estoque-base_segmentada_varejistas-cpm</v>
      </c>
      <c r="Z275" s="17" t="str">
        <f t="shared" si="4"/>
        <v>alp-recebarapido-lead-varejo-perf</v>
      </c>
      <c r="AA275" s="17" t="str">
        <f t="shared" si="5"/>
        <v>facebook</v>
      </c>
      <c r="AB275" s="17" t="str">
        <f t="shared" si="14"/>
        <v>varejo-facebook-perf-1080x1080-todos-social_dark-base_segmentada_varejistas-videoad</v>
      </c>
      <c r="AC275" s="17" t="str">
        <f t="shared" si="7"/>
        <v>recebarapido-lead-varejo-facebook-marca-social_dark-videoad-receba_rapido_estoque-base_segmentada_varejistas</v>
      </c>
      <c r="AD275" s="17" t="str">
        <f t="shared" si="21"/>
        <v>varejo-facebook-marca-social_dark-videoad-1080x1080-receba_rapido_estoque-base_segmentada_varejistas-cpm</v>
      </c>
      <c r="AE275" s="17" t="str">
        <f t="shared" si="22"/>
        <v>recebarapido-lead-base_elegivel-videoad-1080x1080-marca-cpm-receba_rapido_estoque-none</v>
      </c>
    </row>
    <row r="276">
      <c r="A276" s="14" t="s">
        <v>36</v>
      </c>
      <c r="B276" s="10">
        <v>43913.0</v>
      </c>
      <c r="C276" s="10">
        <v>43921.0</v>
      </c>
      <c r="D276" s="15" t="s">
        <v>950</v>
      </c>
      <c r="E276" s="15" t="s">
        <v>992</v>
      </c>
      <c r="F276" s="15" t="s">
        <v>993</v>
      </c>
      <c r="G276" s="14" t="s">
        <v>953</v>
      </c>
      <c r="H276" s="14" t="s">
        <v>141</v>
      </c>
      <c r="I276" s="14" t="s">
        <v>43</v>
      </c>
      <c r="J276" s="14" t="s">
        <v>419</v>
      </c>
      <c r="K276" s="14" t="s">
        <v>954</v>
      </c>
      <c r="L276" s="14" t="s">
        <v>45</v>
      </c>
      <c r="M276" s="14" t="s">
        <v>46</v>
      </c>
      <c r="N276" s="14" t="s">
        <v>59</v>
      </c>
      <c r="O276" s="14" t="s">
        <v>60</v>
      </c>
      <c r="P276" s="14" t="s">
        <v>401</v>
      </c>
      <c r="Q276" s="14" t="s">
        <v>917</v>
      </c>
      <c r="R276" s="14" t="s">
        <v>59</v>
      </c>
      <c r="S276" s="14" t="s">
        <v>985</v>
      </c>
      <c r="T276" s="14" t="s">
        <v>891</v>
      </c>
      <c r="U276" s="14" t="s">
        <v>54</v>
      </c>
      <c r="V276" s="14" t="s">
        <v>55</v>
      </c>
      <c r="W276" s="16" t="str">
        <f t="shared" si="17"/>
        <v>alp-recebarapido-lead-varejo-perf-facebook</v>
      </c>
      <c r="X276" s="16" t="str">
        <f t="shared" si="18"/>
        <v>recebarapido-lead-marca-social_dark-base_elegivel-todos-stories</v>
      </c>
      <c r="Y276" s="16" t="str">
        <f t="shared" si="19"/>
        <v>recebarapido-lead-marca-social_dark-stories-1080x1920-receba_rapido_estoque-base_segmentada_varejistas-cpm</v>
      </c>
      <c r="Z276" s="17" t="str">
        <f t="shared" si="4"/>
        <v>alp-recebarapido-lead-varejo-perf</v>
      </c>
      <c r="AA276" s="17" t="str">
        <f t="shared" si="5"/>
        <v>facebook</v>
      </c>
      <c r="AB276" s="17" t="str">
        <f t="shared" si="14"/>
        <v>varejo-facebook-perf-1080x1920-todos-social_dark-base_segmentada_varejistas-stories</v>
      </c>
      <c r="AC276" s="17" t="str">
        <f t="shared" si="7"/>
        <v>recebarapido-lead-varejo-facebook-marca-social_dark-stories-receba_rapido_estoque-base_segmentada_varejistas</v>
      </c>
      <c r="AD276" s="17" t="str">
        <f t="shared" si="21"/>
        <v>varejo-facebook-marca-social_dark-stories-1080x1920-receba_rapido_estoque-base_segmentada_varejistas-cpm</v>
      </c>
      <c r="AE276" s="17" t="str">
        <f t="shared" si="22"/>
        <v>recebarapido-lead-base_elegivel-stories-1080x1920-marca-cpm-receba_rapido_estoque-none</v>
      </c>
    </row>
    <row r="277">
      <c r="A277" s="20" t="s">
        <v>36</v>
      </c>
      <c r="B277" s="18">
        <v>43913.0</v>
      </c>
      <c r="C277" s="18">
        <v>43921.0</v>
      </c>
      <c r="D277" s="26" t="s">
        <v>950</v>
      </c>
      <c r="E277" s="26" t="s">
        <v>990</v>
      </c>
      <c r="F277" s="26" t="s">
        <v>994</v>
      </c>
      <c r="G277" s="14" t="s">
        <v>953</v>
      </c>
      <c r="H277" s="14" t="s">
        <v>141</v>
      </c>
      <c r="I277" s="14" t="s">
        <v>43</v>
      </c>
      <c r="J277" s="14" t="s">
        <v>419</v>
      </c>
      <c r="K277" s="14" t="s">
        <v>954</v>
      </c>
      <c r="L277" s="14" t="s">
        <v>45</v>
      </c>
      <c r="M277" s="14" t="s">
        <v>46</v>
      </c>
      <c r="N277" s="14" t="s">
        <v>63</v>
      </c>
      <c r="O277" s="14" t="s">
        <v>849</v>
      </c>
      <c r="P277" s="14" t="s">
        <v>401</v>
      </c>
      <c r="Q277" s="14" t="s">
        <v>917</v>
      </c>
      <c r="R277" s="14" t="s">
        <v>63</v>
      </c>
      <c r="S277" s="14" t="s">
        <v>985</v>
      </c>
      <c r="T277" s="14" t="s">
        <v>894</v>
      </c>
      <c r="U277" s="14" t="s">
        <v>54</v>
      </c>
      <c r="V277" s="14" t="s">
        <v>55</v>
      </c>
      <c r="W277" s="16" t="str">
        <f t="shared" si="17"/>
        <v>alp-recebarapido-lead-varejo-perf-facebook</v>
      </c>
      <c r="X277" s="16" t="str">
        <f t="shared" si="18"/>
        <v>recebarapido-lead-marca-social_dark-base_elegivel-todos-videoad</v>
      </c>
      <c r="Y277" s="16" t="str">
        <f t="shared" si="19"/>
        <v>recebarapido-lead-marca-social_dark-videoad-1080x1080-receba_rapido_fluxo-base_segmentada_varejistas-cpm</v>
      </c>
      <c r="Z277" s="17" t="str">
        <f t="shared" si="4"/>
        <v>alp-recebarapido-lead-varejo-perf</v>
      </c>
      <c r="AA277" s="17" t="str">
        <f t="shared" si="5"/>
        <v>facebook</v>
      </c>
      <c r="AB277" s="17" t="str">
        <f t="shared" si="14"/>
        <v>varejo-facebook-perf-1080x1080-todos-social_dark-base_segmentada_varejistas-videoad</v>
      </c>
      <c r="AC277" s="17" t="str">
        <f t="shared" si="7"/>
        <v>recebarapido-lead-varejo-facebook-marca-social_dark-videoad-receba_rapido_fluxo-base_segmentada_varejistas</v>
      </c>
      <c r="AD277" s="17" t="str">
        <f t="shared" si="21"/>
        <v>varejo-facebook-marca-social_dark-videoad-1080x1080-receba_rapido_fluxo-base_segmentada_varejistas-cpm</v>
      </c>
      <c r="AE277" s="17" t="str">
        <f t="shared" si="22"/>
        <v>recebarapido-lead-base_elegivel-videoad-1080x1080-marca-cpm-receba_rapido_fluxo-none</v>
      </c>
    </row>
    <row r="278">
      <c r="A278" s="14" t="s">
        <v>36</v>
      </c>
      <c r="B278" s="10">
        <v>43913.0</v>
      </c>
      <c r="C278" s="10">
        <v>43921.0</v>
      </c>
      <c r="D278" s="15" t="s">
        <v>950</v>
      </c>
      <c r="E278" s="15" t="s">
        <v>992</v>
      </c>
      <c r="F278" s="15" t="s">
        <v>995</v>
      </c>
      <c r="G278" s="14" t="s">
        <v>953</v>
      </c>
      <c r="H278" s="14" t="s">
        <v>141</v>
      </c>
      <c r="I278" s="14" t="s">
        <v>43</v>
      </c>
      <c r="J278" s="14" t="s">
        <v>419</v>
      </c>
      <c r="K278" s="14" t="s">
        <v>954</v>
      </c>
      <c r="L278" s="14" t="s">
        <v>45</v>
      </c>
      <c r="M278" s="14" t="s">
        <v>46</v>
      </c>
      <c r="N278" s="14" t="s">
        <v>59</v>
      </c>
      <c r="O278" s="14" t="s">
        <v>60</v>
      </c>
      <c r="P278" s="14" t="s">
        <v>401</v>
      </c>
      <c r="Q278" s="14" t="s">
        <v>917</v>
      </c>
      <c r="R278" s="14" t="s">
        <v>59</v>
      </c>
      <c r="S278" s="14" t="s">
        <v>985</v>
      </c>
      <c r="T278" s="14" t="s">
        <v>894</v>
      </c>
      <c r="U278" s="14" t="s">
        <v>54</v>
      </c>
      <c r="V278" s="14" t="s">
        <v>55</v>
      </c>
      <c r="W278" s="16" t="str">
        <f t="shared" si="17"/>
        <v>alp-recebarapido-lead-varejo-perf-facebook</v>
      </c>
      <c r="X278" s="16" t="str">
        <f t="shared" si="18"/>
        <v>recebarapido-lead-marca-social_dark-base_elegivel-todos-stories</v>
      </c>
      <c r="Y278" s="16" t="str">
        <f t="shared" si="19"/>
        <v>recebarapido-lead-marca-social_dark-stories-1080x1920-receba_rapido_fluxo-base_segmentada_varejistas-cpm</v>
      </c>
      <c r="Z278" s="17" t="str">
        <f t="shared" si="4"/>
        <v>alp-recebarapido-lead-varejo-perf</v>
      </c>
      <c r="AA278" s="17" t="str">
        <f t="shared" si="5"/>
        <v>facebook</v>
      </c>
      <c r="AB278" s="17" t="str">
        <f t="shared" si="14"/>
        <v>varejo-facebook-perf-1080x1920-todos-social_dark-base_segmentada_varejistas-stories</v>
      </c>
      <c r="AC278" s="17" t="str">
        <f t="shared" si="7"/>
        <v>recebarapido-lead-varejo-facebook-marca-social_dark-stories-receba_rapido_fluxo-base_segmentada_varejistas</v>
      </c>
      <c r="AD278" s="17" t="str">
        <f t="shared" si="21"/>
        <v>varejo-facebook-marca-social_dark-stories-1080x1920-receba_rapido_fluxo-base_segmentada_varejistas-cpm</v>
      </c>
      <c r="AE278" s="17" t="str">
        <f t="shared" si="22"/>
        <v>recebarapido-lead-base_elegivel-stories-1080x1920-marca-cpm-receba_rapido_fluxo-none</v>
      </c>
    </row>
    <row r="279">
      <c r="A279" s="20" t="s">
        <v>36</v>
      </c>
      <c r="B279" s="18">
        <v>43913.0</v>
      </c>
      <c r="C279" s="18">
        <v>43921.0</v>
      </c>
      <c r="D279" s="26" t="s">
        <v>950</v>
      </c>
      <c r="E279" s="26" t="s">
        <v>990</v>
      </c>
      <c r="F279" s="26" t="s">
        <v>996</v>
      </c>
      <c r="G279" s="14" t="s">
        <v>953</v>
      </c>
      <c r="H279" s="14" t="s">
        <v>141</v>
      </c>
      <c r="I279" s="14" t="s">
        <v>43</v>
      </c>
      <c r="J279" s="14" t="s">
        <v>419</v>
      </c>
      <c r="K279" s="14" t="s">
        <v>954</v>
      </c>
      <c r="L279" s="14" t="s">
        <v>45</v>
      </c>
      <c r="M279" s="14" t="s">
        <v>46</v>
      </c>
      <c r="N279" s="14" t="s">
        <v>63</v>
      </c>
      <c r="O279" s="14" t="s">
        <v>849</v>
      </c>
      <c r="P279" s="14" t="s">
        <v>401</v>
      </c>
      <c r="Q279" s="14" t="s">
        <v>917</v>
      </c>
      <c r="R279" s="14" t="s">
        <v>63</v>
      </c>
      <c r="S279" s="14" t="s">
        <v>985</v>
      </c>
      <c r="T279" s="14" t="s">
        <v>893</v>
      </c>
      <c r="U279" s="14" t="s">
        <v>54</v>
      </c>
      <c r="V279" s="14" t="s">
        <v>55</v>
      </c>
      <c r="W279" s="16" t="str">
        <f t="shared" si="17"/>
        <v>alp-recebarapido-lead-varejo-perf-facebook</v>
      </c>
      <c r="X279" s="16" t="str">
        <f t="shared" si="18"/>
        <v>recebarapido-lead-marca-social_dark-base_elegivel-todos-videoad</v>
      </c>
      <c r="Y279" s="16" t="str">
        <f t="shared" si="19"/>
        <v>recebarapido-lead-marca-social_dark-videoad-1080x1080-receba_rapido_vendas-base_segmentada_varejistas-cpm</v>
      </c>
      <c r="Z279" s="17" t="str">
        <f t="shared" si="4"/>
        <v>alp-recebarapido-lead-varejo-perf</v>
      </c>
      <c r="AA279" s="17" t="str">
        <f t="shared" si="5"/>
        <v>facebook</v>
      </c>
      <c r="AB279" s="17" t="str">
        <f t="shared" si="14"/>
        <v>varejo-facebook-perf-1080x1080-todos-social_dark-base_segmentada_varejistas-videoad</v>
      </c>
      <c r="AC279" s="17" t="str">
        <f t="shared" si="7"/>
        <v>recebarapido-lead-varejo-facebook-marca-social_dark-videoad-receba_rapido_vendas-base_segmentada_varejistas</v>
      </c>
      <c r="AD279" s="17" t="str">
        <f t="shared" si="21"/>
        <v>varejo-facebook-marca-social_dark-videoad-1080x1080-receba_rapido_vendas-base_segmentada_varejistas-cpm</v>
      </c>
      <c r="AE279" s="17" t="str">
        <f t="shared" si="22"/>
        <v>recebarapido-lead-base_elegivel-videoad-1080x1080-marca-cpm-receba_rapido_vendas-none</v>
      </c>
    </row>
    <row r="280">
      <c r="A280" s="14" t="s">
        <v>36</v>
      </c>
      <c r="B280" s="10">
        <v>43913.0</v>
      </c>
      <c r="C280" s="10">
        <v>43921.0</v>
      </c>
      <c r="D280" s="15" t="s">
        <v>950</v>
      </c>
      <c r="E280" s="15" t="s">
        <v>963</v>
      </c>
      <c r="F280" s="15" t="s">
        <v>964</v>
      </c>
      <c r="G280" s="14" t="s">
        <v>953</v>
      </c>
      <c r="H280" s="14" t="s">
        <v>141</v>
      </c>
      <c r="I280" s="14" t="s">
        <v>43</v>
      </c>
      <c r="J280" s="14" t="s">
        <v>419</v>
      </c>
      <c r="K280" s="14" t="s">
        <v>954</v>
      </c>
      <c r="L280" s="14" t="s">
        <v>45</v>
      </c>
      <c r="M280" s="14" t="s">
        <v>46</v>
      </c>
      <c r="N280" s="14" t="s">
        <v>59</v>
      </c>
      <c r="O280" s="14" t="s">
        <v>60</v>
      </c>
      <c r="P280" s="14" t="s">
        <v>401</v>
      </c>
      <c r="Q280" s="14" t="s">
        <v>917</v>
      </c>
      <c r="R280" s="14" t="s">
        <v>59</v>
      </c>
      <c r="S280" s="14" t="s">
        <v>985</v>
      </c>
      <c r="T280" s="14" t="s">
        <v>893</v>
      </c>
      <c r="U280" s="14" t="s">
        <v>54</v>
      </c>
      <c r="V280" s="14" t="s">
        <v>55</v>
      </c>
      <c r="W280" s="16" t="str">
        <f t="shared" si="17"/>
        <v>alp-recebarapido-lead-varejo-perf-facebook</v>
      </c>
      <c r="X280" s="16" t="str">
        <f t="shared" si="18"/>
        <v>recebarapido-lead-marca-social_dark-base_elegivel-todos-stories</v>
      </c>
      <c r="Y280" s="16" t="str">
        <f t="shared" si="19"/>
        <v>recebarapido-lead-marca-social_dark-stories-1080x1920-receba_rapido_vendas-base_segmentada_varejistas-cpm</v>
      </c>
      <c r="Z280" s="17" t="str">
        <f t="shared" si="4"/>
        <v>alp-recebarapido-lead-varejo-perf</v>
      </c>
      <c r="AA280" s="17" t="str">
        <f t="shared" si="5"/>
        <v>facebook</v>
      </c>
      <c r="AB280" s="17" t="str">
        <f t="shared" si="14"/>
        <v>varejo-facebook-perf-1080x1920-todos-social_dark-base_segmentada_varejistas-stories</v>
      </c>
      <c r="AC280" s="17" t="str">
        <f t="shared" si="7"/>
        <v>recebarapido-lead-varejo-facebook-marca-social_dark-stories-receba_rapido_vendas-base_segmentada_varejistas</v>
      </c>
      <c r="AD280" s="17" t="str">
        <f t="shared" si="21"/>
        <v>varejo-facebook-marca-social_dark-stories-1080x1920-receba_rapido_vendas-base_segmentada_varejistas-cpm</v>
      </c>
      <c r="AE280" s="17" t="str">
        <f t="shared" si="22"/>
        <v>recebarapido-lead-base_elegivel-stories-1080x1920-marca-cpm-receba_rapido_vendas-none</v>
      </c>
    </row>
    <row r="281">
      <c r="A281" s="20" t="s">
        <v>36</v>
      </c>
      <c r="B281" s="18">
        <v>43914.0</v>
      </c>
      <c r="C281" s="18">
        <v>44227.0</v>
      </c>
      <c r="D281" s="26">
        <v>2.3950468E7</v>
      </c>
      <c r="E281" s="26">
        <v>2.70936732E8</v>
      </c>
      <c r="F281" s="26">
        <v>4.65438653E8</v>
      </c>
      <c r="G281" s="20" t="s">
        <v>397</v>
      </c>
      <c r="H281" s="20" t="s">
        <v>464</v>
      </c>
      <c r="I281" s="20" t="s">
        <v>65</v>
      </c>
      <c r="J281" s="20" t="s">
        <v>419</v>
      </c>
      <c r="K281" s="20" t="s">
        <v>721</v>
      </c>
      <c r="L281" s="20" t="s">
        <v>45</v>
      </c>
      <c r="M281" s="20" t="s">
        <v>86</v>
      </c>
      <c r="N281" s="20" t="s">
        <v>74</v>
      </c>
      <c r="O281" s="20" t="s">
        <v>75</v>
      </c>
      <c r="P281" s="20" t="s">
        <v>401</v>
      </c>
      <c r="Q281" s="20" t="s">
        <v>69</v>
      </c>
      <c r="R281" s="25"/>
      <c r="S281" s="20" t="s">
        <v>718</v>
      </c>
      <c r="T281" s="20" t="s">
        <v>729</v>
      </c>
      <c r="U281" s="20" t="s">
        <v>54</v>
      </c>
      <c r="V281" s="20" t="s">
        <v>89</v>
      </c>
      <c r="W281" s="39" t="str">
        <f t="shared" si="17"/>
        <v>alp-pegn-varejo-awa-globo</v>
      </c>
      <c r="X281" s="40" t="str">
        <f t="shared" si="18"/>
        <v>pegn-marca-native-comportamental-todos-none</v>
      </c>
      <c r="Y281" s="40" t="str">
        <f t="shared" si="19"/>
        <v>pegn-marca-native-medium_rectangle-300x250-pegn_voce_e_cielo_crescendo-as_25_comportamental-cpm</v>
      </c>
      <c r="Z281" s="41" t="str">
        <f t="shared" si="4"/>
        <v>alp-pegn-varejo-awa</v>
      </c>
      <c r="AA281" s="41" t="str">
        <f t="shared" si="5"/>
        <v>globo</v>
      </c>
      <c r="AB281" s="41" t="str">
        <f t="shared" si="14"/>
        <v>varejo-globo-awa-300x250-todos-native-as_25_comportamental-</v>
      </c>
      <c r="AC281" s="41" t="str">
        <f t="shared" si="7"/>
        <v>pegn-varejo-globo-marca-native-medium_rectangle-pegn_voce_e_cielo_crescendo-as_25_comportamental</v>
      </c>
      <c r="AD281" s="41" t="str">
        <f t="shared" si="21"/>
        <v>varejo-globo-marca-native-medium_rectangle-300x250-pegn_voce_e_cielo_crescendo-as_25_comportamental-cpm</v>
      </c>
      <c r="AE281" s="41" t="str">
        <f t="shared" si="22"/>
        <v>pegn-comportamental-medium_rectangle-300x250-marca-cpm-pegn_voce_e_cielo_crescendo-contador</v>
      </c>
    </row>
    <row r="282">
      <c r="A282" s="14" t="s">
        <v>36</v>
      </c>
      <c r="B282" s="10">
        <v>43914.0</v>
      </c>
      <c r="C282" s="10">
        <v>44227.0</v>
      </c>
      <c r="D282" s="15">
        <v>2.3950468E7</v>
      </c>
      <c r="E282" s="15">
        <v>2.70936729E8</v>
      </c>
      <c r="F282" s="15">
        <v>4.6543865E8</v>
      </c>
      <c r="G282" s="14" t="s">
        <v>397</v>
      </c>
      <c r="H282" s="14" t="s">
        <v>464</v>
      </c>
      <c r="I282" s="14" t="s">
        <v>65</v>
      </c>
      <c r="J282" s="14" t="s">
        <v>419</v>
      </c>
      <c r="K282" s="14" t="s">
        <v>721</v>
      </c>
      <c r="L282" s="14" t="s">
        <v>45</v>
      </c>
      <c r="M282" s="14" t="s">
        <v>86</v>
      </c>
      <c r="N282" s="14" t="s">
        <v>74</v>
      </c>
      <c r="O282" s="14" t="s">
        <v>75</v>
      </c>
      <c r="P282" s="14" t="s">
        <v>401</v>
      </c>
      <c r="Q282" s="14" t="s">
        <v>69</v>
      </c>
      <c r="R282" s="16"/>
      <c r="S282" s="14" t="s">
        <v>724</v>
      </c>
      <c r="T282" s="14" t="s">
        <v>729</v>
      </c>
      <c r="U282" s="14" t="s">
        <v>54</v>
      </c>
      <c r="V282" s="14" t="s">
        <v>89</v>
      </c>
      <c r="W282" s="39" t="str">
        <f t="shared" si="17"/>
        <v>alp-pegn-varejo-awa-globo</v>
      </c>
      <c r="X282" s="40" t="str">
        <f t="shared" si="18"/>
        <v>pegn-marca-native-comportamental-todos-none</v>
      </c>
      <c r="Y282" s="40" t="str">
        <f t="shared" si="19"/>
        <v>pegn-marca-native-medium_rectangle-300x250-pegn_voce_e_cielo_crescendo-as_25_in_market-cpm</v>
      </c>
      <c r="Z282" s="41" t="str">
        <f t="shared" si="4"/>
        <v>alp-pegn-varejo-awa</v>
      </c>
      <c r="AA282" s="41" t="str">
        <f t="shared" si="5"/>
        <v>globo</v>
      </c>
      <c r="AB282" s="41" t="str">
        <f t="shared" si="14"/>
        <v>varejo-globo-awa-300x250-todos-native-as_25_in_market-</v>
      </c>
      <c r="AC282" s="41" t="str">
        <f t="shared" si="7"/>
        <v>pegn-varejo-globo-marca-native-medium_rectangle-pegn_voce_e_cielo_crescendo-as_25_in_market</v>
      </c>
      <c r="AD282" s="41" t="str">
        <f t="shared" si="21"/>
        <v>varejo-globo-marca-native-medium_rectangle-300x250-pegn_voce_e_cielo_crescendo-as_25_in_market-cpm</v>
      </c>
      <c r="AE282" s="41" t="str">
        <f t="shared" si="22"/>
        <v>pegn-comportamental-medium_rectangle-300x250-marca-cpm-pegn_voce_e_cielo_crescendo-contador</v>
      </c>
    </row>
    <row r="283">
      <c r="A283" s="20" t="s">
        <v>36</v>
      </c>
      <c r="B283" s="18">
        <v>43914.0</v>
      </c>
      <c r="C283" s="18">
        <v>44227.0</v>
      </c>
      <c r="D283" s="26">
        <v>2.3950468E7</v>
      </c>
      <c r="E283" s="26">
        <v>2.70936726E8</v>
      </c>
      <c r="F283" s="26">
        <v>4.65438647E8</v>
      </c>
      <c r="G283" s="20" t="s">
        <v>397</v>
      </c>
      <c r="H283" s="20" t="s">
        <v>464</v>
      </c>
      <c r="I283" s="20" t="s">
        <v>65</v>
      </c>
      <c r="J283" s="20" t="s">
        <v>419</v>
      </c>
      <c r="K283" s="20" t="s">
        <v>721</v>
      </c>
      <c r="L283" s="20" t="s">
        <v>45</v>
      </c>
      <c r="M283" s="20" t="s">
        <v>86</v>
      </c>
      <c r="N283" s="20" t="s">
        <v>726</v>
      </c>
      <c r="O283" s="20" t="s">
        <v>523</v>
      </c>
      <c r="P283" s="20" t="s">
        <v>401</v>
      </c>
      <c r="Q283" s="20" t="s">
        <v>69</v>
      </c>
      <c r="R283" s="25"/>
      <c r="S283" s="20" t="s">
        <v>718</v>
      </c>
      <c r="T283" s="20" t="s">
        <v>730</v>
      </c>
      <c r="U283" s="20" t="s">
        <v>54</v>
      </c>
      <c r="V283" s="20" t="s">
        <v>89</v>
      </c>
      <c r="W283" s="39" t="str">
        <f t="shared" si="17"/>
        <v>alp-pegn-varejo-awa-globo</v>
      </c>
      <c r="X283" s="40" t="str">
        <f t="shared" si="18"/>
        <v>pegn-marca-native-comportamental-todos-none</v>
      </c>
      <c r="Y283" s="40" t="str">
        <f t="shared" si="19"/>
        <v>pegn-marca-native-maxiboard-970x250-pegn_voce_e_cielo_crescendo2-as_25_comportamental-cpm</v>
      </c>
      <c r="Z283" s="41" t="str">
        <f t="shared" si="4"/>
        <v>alp-pegn-varejo-awa</v>
      </c>
      <c r="AA283" s="41" t="str">
        <f t="shared" si="5"/>
        <v>globo</v>
      </c>
      <c r="AB283" s="41" t="str">
        <f t="shared" si="14"/>
        <v>varejo-globo-awa-970x250-todos-native-as_25_comportamental-</v>
      </c>
      <c r="AC283" s="41" t="str">
        <f t="shared" si="7"/>
        <v>pegn-varejo-globo-marca-native-maxiboard-pegn_voce_e_cielo_crescendo2-as_25_comportamental</v>
      </c>
      <c r="AD283" s="41" t="str">
        <f t="shared" si="21"/>
        <v>varejo-globo-marca-native-maxiboard-970x250-pegn_voce_e_cielo_crescendo2-as_25_comportamental-cpm</v>
      </c>
      <c r="AE283" s="41" t="str">
        <f t="shared" si="22"/>
        <v>pegn-comportamental-maxiboard-970x250-marca-cpm-pegn_voce_e_cielo_crescendo2-contador</v>
      </c>
    </row>
    <row r="284">
      <c r="A284" s="14" t="s">
        <v>36</v>
      </c>
      <c r="B284" s="10">
        <v>43914.0</v>
      </c>
      <c r="C284" s="10">
        <v>44227.0</v>
      </c>
      <c r="D284" s="15">
        <v>2.3950468E7</v>
      </c>
      <c r="E284" s="15">
        <v>2.70936723E8</v>
      </c>
      <c r="F284" s="15">
        <v>4.65438644E8</v>
      </c>
      <c r="G284" s="14" t="s">
        <v>397</v>
      </c>
      <c r="H284" s="14" t="s">
        <v>464</v>
      </c>
      <c r="I284" s="14" t="s">
        <v>65</v>
      </c>
      <c r="J284" s="14" t="s">
        <v>419</v>
      </c>
      <c r="K284" s="14" t="s">
        <v>721</v>
      </c>
      <c r="L284" s="14" t="s">
        <v>45</v>
      </c>
      <c r="M284" s="14" t="s">
        <v>86</v>
      </c>
      <c r="N284" s="14" t="s">
        <v>726</v>
      </c>
      <c r="O284" s="14" t="s">
        <v>523</v>
      </c>
      <c r="P284" s="14" t="s">
        <v>401</v>
      </c>
      <c r="Q284" s="14" t="s">
        <v>69</v>
      </c>
      <c r="R284" s="16"/>
      <c r="S284" s="14" t="s">
        <v>724</v>
      </c>
      <c r="T284" s="14" t="s">
        <v>730</v>
      </c>
      <c r="U284" s="14" t="s">
        <v>54</v>
      </c>
      <c r="V284" s="14" t="s">
        <v>89</v>
      </c>
      <c r="W284" s="39" t="str">
        <f t="shared" si="17"/>
        <v>alp-pegn-varejo-awa-globo</v>
      </c>
      <c r="X284" s="40" t="str">
        <f t="shared" si="18"/>
        <v>pegn-marca-native-comportamental-todos-none</v>
      </c>
      <c r="Y284" s="40" t="str">
        <f t="shared" si="19"/>
        <v>pegn-marca-native-maxiboard-970x250-pegn_voce_e_cielo_crescendo2-as_25_in_market-cpm</v>
      </c>
      <c r="Z284" s="41" t="str">
        <f t="shared" si="4"/>
        <v>alp-pegn-varejo-awa</v>
      </c>
      <c r="AA284" s="41" t="str">
        <f t="shared" si="5"/>
        <v>globo</v>
      </c>
      <c r="AB284" s="41" t="str">
        <f t="shared" si="14"/>
        <v>varejo-globo-awa-970x250-todos-native-as_25_in_market-</v>
      </c>
      <c r="AC284" s="41" t="str">
        <f t="shared" si="7"/>
        <v>pegn-varejo-globo-marca-native-maxiboard-pegn_voce_e_cielo_crescendo2-as_25_in_market</v>
      </c>
      <c r="AD284" s="41" t="str">
        <f t="shared" si="21"/>
        <v>varejo-globo-marca-native-maxiboard-970x250-pegn_voce_e_cielo_crescendo2-as_25_in_market-cpm</v>
      </c>
      <c r="AE284" s="41" t="str">
        <f t="shared" si="22"/>
        <v>pegn-comportamental-maxiboard-970x250-marca-cpm-pegn_voce_e_cielo_crescendo2-contador</v>
      </c>
    </row>
    <row r="285">
      <c r="A285" s="20" t="s">
        <v>36</v>
      </c>
      <c r="B285" s="18">
        <v>43914.0</v>
      </c>
      <c r="C285" s="18">
        <v>44227.0</v>
      </c>
      <c r="D285" s="26">
        <v>2.3950468E7</v>
      </c>
      <c r="E285" s="26">
        <v>2.7093672E8</v>
      </c>
      <c r="F285" s="26">
        <v>4.65438641E8</v>
      </c>
      <c r="G285" s="20" t="s">
        <v>397</v>
      </c>
      <c r="H285" s="20" t="s">
        <v>464</v>
      </c>
      <c r="I285" s="20" t="s">
        <v>65</v>
      </c>
      <c r="J285" s="20" t="s">
        <v>419</v>
      </c>
      <c r="K285" s="20" t="s">
        <v>721</v>
      </c>
      <c r="L285" s="20" t="s">
        <v>45</v>
      </c>
      <c r="M285" s="20" t="s">
        <v>86</v>
      </c>
      <c r="N285" s="20" t="s">
        <v>526</v>
      </c>
      <c r="O285" s="20" t="s">
        <v>527</v>
      </c>
      <c r="P285" s="20" t="s">
        <v>401</v>
      </c>
      <c r="Q285" s="20" t="s">
        <v>69</v>
      </c>
      <c r="R285" s="25"/>
      <c r="S285" s="20" t="s">
        <v>718</v>
      </c>
      <c r="T285" s="20" t="s">
        <v>729</v>
      </c>
      <c r="U285" s="20" t="s">
        <v>54</v>
      </c>
      <c r="V285" s="20" t="s">
        <v>89</v>
      </c>
      <c r="W285" s="39" t="str">
        <f t="shared" si="17"/>
        <v>alp-pegn-varejo-awa-globo</v>
      </c>
      <c r="X285" s="40" t="str">
        <f t="shared" si="18"/>
        <v>pegn-marca-native-comportamental-todos-none</v>
      </c>
      <c r="Y285" s="40" t="str">
        <f t="shared" si="19"/>
        <v>pegn-marca-native-pre_roll-1920x1080-pegn_voce_e_cielo_crescendo-as_25_comportamental-cpm</v>
      </c>
      <c r="Z285" s="41" t="str">
        <f t="shared" si="4"/>
        <v>alp-pegn-varejo-awa</v>
      </c>
      <c r="AA285" s="41" t="str">
        <f t="shared" si="5"/>
        <v>globo</v>
      </c>
      <c r="AB285" s="41" t="str">
        <f t="shared" si="14"/>
        <v>varejo-globo-awa-1920x1080-todos-native-as_25_comportamental-</v>
      </c>
      <c r="AC285" s="41" t="str">
        <f t="shared" si="7"/>
        <v>pegn-varejo-globo-marca-native-pre_roll-pegn_voce_e_cielo_crescendo-as_25_comportamental</v>
      </c>
      <c r="AD285" s="41" t="str">
        <f t="shared" si="21"/>
        <v>varejo-globo-marca-native-pre_roll-1920x1080-pegn_voce_e_cielo_crescendo-as_25_comportamental-cpm</v>
      </c>
      <c r="AE285" s="41" t="str">
        <f t="shared" si="22"/>
        <v>pegn-comportamental-pre_roll-1920x1080-marca-cpm-pegn_voce_e_cielo_crescendo-contador</v>
      </c>
    </row>
    <row r="286">
      <c r="A286" s="14" t="s">
        <v>36</v>
      </c>
      <c r="B286" s="10">
        <v>43914.0</v>
      </c>
      <c r="C286" s="10">
        <v>44227.0</v>
      </c>
      <c r="D286" s="15">
        <v>2.3950468E7</v>
      </c>
      <c r="E286" s="15">
        <v>2.70936717E8</v>
      </c>
      <c r="F286" s="15">
        <v>4.65438638E8</v>
      </c>
      <c r="G286" s="14" t="s">
        <v>397</v>
      </c>
      <c r="H286" s="14" t="s">
        <v>464</v>
      </c>
      <c r="I286" s="14" t="s">
        <v>65</v>
      </c>
      <c r="J286" s="14" t="s">
        <v>419</v>
      </c>
      <c r="K286" s="14" t="s">
        <v>721</v>
      </c>
      <c r="L286" s="14" t="s">
        <v>45</v>
      </c>
      <c r="M286" s="14" t="s">
        <v>86</v>
      </c>
      <c r="N286" s="14" t="s">
        <v>526</v>
      </c>
      <c r="O286" s="14" t="s">
        <v>527</v>
      </c>
      <c r="P286" s="14" t="s">
        <v>401</v>
      </c>
      <c r="Q286" s="14" t="s">
        <v>69</v>
      </c>
      <c r="R286" s="16"/>
      <c r="S286" s="14" t="s">
        <v>724</v>
      </c>
      <c r="T286" s="14" t="s">
        <v>729</v>
      </c>
      <c r="U286" s="14" t="s">
        <v>54</v>
      </c>
      <c r="V286" s="14" t="s">
        <v>89</v>
      </c>
      <c r="W286" s="39" t="str">
        <f t="shared" si="17"/>
        <v>alp-pegn-varejo-awa-globo</v>
      </c>
      <c r="X286" s="40" t="str">
        <f t="shared" si="18"/>
        <v>pegn-marca-native-comportamental-todos-none</v>
      </c>
      <c r="Y286" s="40" t="str">
        <f t="shared" si="19"/>
        <v>pegn-marca-native-pre_roll-1920x1080-pegn_voce_e_cielo_crescendo-as_25_in_market-cpm</v>
      </c>
      <c r="Z286" s="41" t="str">
        <f t="shared" si="4"/>
        <v>alp-pegn-varejo-awa</v>
      </c>
      <c r="AA286" s="41" t="str">
        <f t="shared" si="5"/>
        <v>globo</v>
      </c>
      <c r="AB286" s="41" t="str">
        <f t="shared" si="14"/>
        <v>varejo-globo-awa-1920x1080-todos-native-as_25_in_market-</v>
      </c>
      <c r="AC286" s="41" t="str">
        <f t="shared" si="7"/>
        <v>pegn-varejo-globo-marca-native-pre_roll-pegn_voce_e_cielo_crescendo-as_25_in_market</v>
      </c>
      <c r="AD286" s="41" t="str">
        <f t="shared" si="21"/>
        <v>varejo-globo-marca-native-pre_roll-1920x1080-pegn_voce_e_cielo_crescendo-as_25_in_market-cpm</v>
      </c>
      <c r="AE286" s="41" t="str">
        <f t="shared" si="22"/>
        <v>pegn-comportamental-pre_roll-1920x1080-marca-cpm-pegn_voce_e_cielo_crescendo-contador</v>
      </c>
    </row>
    <row r="287">
      <c r="A287" s="20" t="s">
        <v>36</v>
      </c>
      <c r="B287" s="18">
        <v>43909.0</v>
      </c>
      <c r="C287" s="18">
        <v>44227.0</v>
      </c>
      <c r="D287" s="26">
        <v>2.3933584E7</v>
      </c>
      <c r="E287" s="33">
        <v>2.71189498E8</v>
      </c>
      <c r="F287" s="33">
        <v>4.65757873E8</v>
      </c>
      <c r="G287" s="20" t="s">
        <v>41</v>
      </c>
      <c r="H287" s="20" t="s">
        <v>100</v>
      </c>
      <c r="I287" s="20" t="s">
        <v>900</v>
      </c>
      <c r="J287" s="20" t="s">
        <v>419</v>
      </c>
      <c r="K287" s="20" t="s">
        <v>890</v>
      </c>
      <c r="L287" s="20" t="s">
        <v>45</v>
      </c>
      <c r="M287" s="20" t="s">
        <v>86</v>
      </c>
      <c r="N287" s="20" t="s">
        <v>86</v>
      </c>
      <c r="O287" s="20" t="s">
        <v>87</v>
      </c>
      <c r="P287" s="20" t="s">
        <v>401</v>
      </c>
      <c r="Q287" s="20" t="s">
        <v>917</v>
      </c>
      <c r="R287" s="49"/>
      <c r="S287" s="20" t="s">
        <v>861</v>
      </c>
      <c r="T287" s="20" t="s">
        <v>891</v>
      </c>
      <c r="U287" s="20" t="s">
        <v>54</v>
      </c>
      <c r="V287" s="20" t="s">
        <v>89</v>
      </c>
      <c r="W287" s="39" t="str">
        <f t="shared" si="17"/>
        <v>alp-receba-rapido-varejo-cons-dv360</v>
      </c>
      <c r="X287" s="40" t="str">
        <f t="shared" si="18"/>
        <v>receba-rapido-marca-native-base_elegivel-todos-none</v>
      </c>
      <c r="Y287" s="40" t="str">
        <f t="shared" si="19"/>
        <v>receba-rapido-marca-native-native-627x627-receba_rapido_estoque-as_25-mais_comportamental-cpm</v>
      </c>
      <c r="Z287" s="41" t="str">
        <f t="shared" si="4"/>
        <v>alp-receba-rapido-varejo-cons</v>
      </c>
      <c r="AA287" s="41" t="str">
        <f t="shared" si="5"/>
        <v>dv360</v>
      </c>
      <c r="AB287" s="41" t="str">
        <f t="shared" si="14"/>
        <v>varejo-dv360-cons-627x627-todos-native-as_25-mais_comportamental-</v>
      </c>
      <c r="AC287" s="41" t="str">
        <f t="shared" si="7"/>
        <v>receba-rapido-varejo-dv360-marca-native-native-receba_rapido_estoque-as_25-mais_comportamental</v>
      </c>
      <c r="AD287" s="41" t="str">
        <f t="shared" si="21"/>
        <v>varejo-dv360-marca-native-native-627x627-receba_rapido_estoque-as_25-mais_comportamental-cpm</v>
      </c>
      <c r="AE287" s="41" t="str">
        <f t="shared" si="22"/>
        <v>receba-rapido-base_elegivel-native-627x627-marca-cpm-receba_rapido_estoque-contador</v>
      </c>
    </row>
    <row r="288">
      <c r="A288" s="14" t="s">
        <v>239</v>
      </c>
      <c r="B288" s="10">
        <v>43909.0</v>
      </c>
      <c r="C288" s="10">
        <v>44227.0</v>
      </c>
      <c r="D288" s="36"/>
      <c r="E288" s="36"/>
      <c r="F288" s="36"/>
      <c r="G288" s="14" t="s">
        <v>41</v>
      </c>
      <c r="H288" s="14" t="s">
        <v>100</v>
      </c>
      <c r="I288" s="14" t="s">
        <v>900</v>
      </c>
      <c r="J288" s="14" t="s">
        <v>419</v>
      </c>
      <c r="K288" s="14" t="s">
        <v>890</v>
      </c>
      <c r="L288" s="14" t="s">
        <v>45</v>
      </c>
      <c r="M288" s="14" t="s">
        <v>86</v>
      </c>
      <c r="N288" s="14" t="s">
        <v>86</v>
      </c>
      <c r="O288" s="14" t="s">
        <v>96</v>
      </c>
      <c r="P288" s="14" t="s">
        <v>401</v>
      </c>
      <c r="Q288" s="14" t="s">
        <v>917</v>
      </c>
      <c r="R288" s="50"/>
      <c r="S288" s="14" t="s">
        <v>861</v>
      </c>
      <c r="T288" s="14" t="s">
        <v>891</v>
      </c>
      <c r="U288" s="14" t="s">
        <v>54</v>
      </c>
      <c r="V288" s="14" t="s">
        <v>89</v>
      </c>
      <c r="W288" s="39" t="str">
        <f t="shared" si="17"/>
        <v>alp-receba-rapido-varejo-cons-dv360</v>
      </c>
      <c r="X288" s="40" t="str">
        <f t="shared" si="18"/>
        <v>receba-rapido-marca-native-base_elegivel-todos-none</v>
      </c>
      <c r="Y288" s="40" t="str">
        <f t="shared" si="19"/>
        <v>receba-rapido-marca-native-native-1200x627-receba_rapido_estoque-as_25-mais_comportamental-cpm</v>
      </c>
      <c r="Z288" s="41" t="str">
        <f t="shared" si="4"/>
        <v>alp-receba-rapido-varejo-cons</v>
      </c>
      <c r="AA288" s="41" t="str">
        <f t="shared" si="5"/>
        <v>dv360</v>
      </c>
      <c r="AB288" s="41" t="str">
        <f t="shared" si="14"/>
        <v>varejo-dv360-cons-1200x627-todos-native-as_25-mais_comportamental-</v>
      </c>
      <c r="AC288" s="41" t="str">
        <f t="shared" si="7"/>
        <v>receba-rapido-varejo-dv360-marca-native-native-receba_rapido_estoque-as_25-mais_comportamental</v>
      </c>
      <c r="AD288" s="41" t="str">
        <f t="shared" si="21"/>
        <v>varejo-dv360-marca-native-native-1200x627-receba_rapido_estoque-as_25-mais_comportamental-cpm</v>
      </c>
      <c r="AE288" s="41" t="str">
        <f t="shared" si="22"/>
        <v>receba-rapido-base_elegivel-native-1200x627-marca-cpm-receba_rapido_estoque-contador</v>
      </c>
    </row>
    <row r="289">
      <c r="A289" s="20" t="s">
        <v>36</v>
      </c>
      <c r="B289" s="18">
        <v>43909.0</v>
      </c>
      <c r="C289" s="18">
        <v>44227.0</v>
      </c>
      <c r="D289" s="26">
        <v>2.3933584E7</v>
      </c>
      <c r="E289" s="26">
        <v>2.71351459E8</v>
      </c>
      <c r="F289" s="33">
        <v>4.65921682E8</v>
      </c>
      <c r="G289" s="20" t="s">
        <v>41</v>
      </c>
      <c r="H289" s="20" t="s">
        <v>969</v>
      </c>
      <c r="I289" s="20" t="s">
        <v>970</v>
      </c>
      <c r="J289" s="20" t="s">
        <v>419</v>
      </c>
      <c r="K289" s="20" t="s">
        <v>890</v>
      </c>
      <c r="L289" s="20" t="s">
        <v>45</v>
      </c>
      <c r="M289" s="20" t="s">
        <v>66</v>
      </c>
      <c r="N289" s="20" t="s">
        <v>67</v>
      </c>
      <c r="O289" s="20" t="s">
        <v>68</v>
      </c>
      <c r="P289" s="20" t="s">
        <v>401</v>
      </c>
      <c r="Q289" s="20" t="s">
        <v>917</v>
      </c>
      <c r="R289" s="25"/>
      <c r="S289" s="20" t="s">
        <v>892</v>
      </c>
      <c r="T289" s="20" t="s">
        <v>891</v>
      </c>
      <c r="U289" s="20" t="s">
        <v>971</v>
      </c>
      <c r="V289" s="20" t="s">
        <v>89</v>
      </c>
      <c r="W289" s="39" t="str">
        <f t="shared" si="17"/>
        <v>alp-receba-rapido-varejo-cons-afilio</v>
      </c>
      <c r="X289" s="40" t="str">
        <f t="shared" si="18"/>
        <v>receba-rapido-marca-display-base_elegivel-todos-none</v>
      </c>
      <c r="Y289" s="40" t="str">
        <f t="shared" si="19"/>
        <v>receba-rapido-marca-display-wide_skyscraper-160x600-receba_rapido_estoque-base_legada_elegivel_cielo-cpvisita</v>
      </c>
      <c r="Z289" s="41" t="str">
        <f t="shared" si="4"/>
        <v>alp-receba-rapido-varejo-cons</v>
      </c>
      <c r="AA289" s="41" t="str">
        <f t="shared" si="5"/>
        <v>afilio</v>
      </c>
      <c r="AB289" s="41" t="str">
        <f t="shared" si="14"/>
        <v>varejo-afilio-cons-160x600-todos-display-base_legada_elegivel_cielo-</v>
      </c>
      <c r="AC289" s="41" t="str">
        <f t="shared" si="7"/>
        <v>receba-rapido-varejo-afilio-marca-display-wide_skyscraper-receba_rapido_estoque-base_legada_elegivel_cielo</v>
      </c>
      <c r="AD289" s="41" t="str">
        <f t="shared" si="21"/>
        <v>varejo-afilio-marca-display-wide_skyscraper-160x600-receba_rapido_estoque-base_legada_elegivel_cielo-cpvisita</v>
      </c>
      <c r="AE289" s="41" t="str">
        <f t="shared" si="22"/>
        <v>receba-rapido-base_elegivel-wide_skyscraper-160x600-marca-cpvisita-receba_rapido_estoque-contador</v>
      </c>
    </row>
    <row r="290">
      <c r="A290" s="14" t="s">
        <v>36</v>
      </c>
      <c r="B290" s="10">
        <v>43909.0</v>
      </c>
      <c r="C290" s="10">
        <v>44227.0</v>
      </c>
      <c r="D290" s="15">
        <v>2.3933584E7</v>
      </c>
      <c r="E290" s="15">
        <v>2.71347724E8</v>
      </c>
      <c r="F290" s="34">
        <v>4.65889475E8</v>
      </c>
      <c r="G290" s="14" t="s">
        <v>41</v>
      </c>
      <c r="H290" s="14" t="s">
        <v>969</v>
      </c>
      <c r="I290" s="14" t="s">
        <v>970</v>
      </c>
      <c r="J290" s="14" t="s">
        <v>419</v>
      </c>
      <c r="K290" s="14" t="s">
        <v>890</v>
      </c>
      <c r="L290" s="14" t="s">
        <v>45</v>
      </c>
      <c r="M290" s="14" t="s">
        <v>66</v>
      </c>
      <c r="N290" s="14" t="s">
        <v>74</v>
      </c>
      <c r="O290" s="14" t="s">
        <v>75</v>
      </c>
      <c r="P290" s="14" t="s">
        <v>401</v>
      </c>
      <c r="Q290" s="14" t="s">
        <v>917</v>
      </c>
      <c r="R290" s="16"/>
      <c r="S290" s="14" t="s">
        <v>892</v>
      </c>
      <c r="T290" s="14" t="s">
        <v>891</v>
      </c>
      <c r="U290" s="14" t="s">
        <v>971</v>
      </c>
      <c r="V290" s="14" t="s">
        <v>89</v>
      </c>
      <c r="W290" s="39" t="str">
        <f t="shared" si="17"/>
        <v>alp-receba-rapido-varejo-cons-afilio</v>
      </c>
      <c r="X290" s="40" t="str">
        <f t="shared" si="18"/>
        <v>receba-rapido-marca-display-base_elegivel-todos-none</v>
      </c>
      <c r="Y290" s="40" t="str">
        <f t="shared" si="19"/>
        <v>receba-rapido-marca-display-medium_rectangle-300x250-receba_rapido_estoque-base_legada_elegivel_cielo-cpvisita</v>
      </c>
      <c r="Z290" s="41" t="str">
        <f t="shared" si="4"/>
        <v>alp-receba-rapido-varejo-cons</v>
      </c>
      <c r="AA290" s="41" t="str">
        <f t="shared" si="5"/>
        <v>afilio</v>
      </c>
      <c r="AB290" s="41" t="str">
        <f t="shared" si="14"/>
        <v>varejo-afilio-cons-300x250-todos-display-base_legada_elegivel_cielo-</v>
      </c>
      <c r="AC290" s="41" t="str">
        <f t="shared" si="7"/>
        <v>receba-rapido-varejo-afilio-marca-display-medium_rectangle-receba_rapido_estoque-base_legada_elegivel_cielo</v>
      </c>
      <c r="AD290" s="41" t="str">
        <f t="shared" si="21"/>
        <v>varejo-afilio-marca-display-medium_rectangle-300x250-receba_rapido_estoque-base_legada_elegivel_cielo-cpvisita</v>
      </c>
      <c r="AE290" s="41" t="str">
        <f t="shared" si="22"/>
        <v>receba-rapido-base_elegivel-medium_rectangle-300x250-marca-cpvisita-receba_rapido_estoque-contador</v>
      </c>
    </row>
    <row r="291">
      <c r="A291" s="20" t="s">
        <v>36</v>
      </c>
      <c r="B291" s="18">
        <v>43909.0</v>
      </c>
      <c r="C291" s="18">
        <v>44227.0</v>
      </c>
      <c r="D291" s="26">
        <v>2.3933584E7</v>
      </c>
      <c r="E291" s="26">
        <v>2.71347721E8</v>
      </c>
      <c r="F291" s="33">
        <v>4.65889472E8</v>
      </c>
      <c r="G291" s="20" t="s">
        <v>41</v>
      </c>
      <c r="H291" s="20" t="s">
        <v>969</v>
      </c>
      <c r="I291" s="20" t="s">
        <v>970</v>
      </c>
      <c r="J291" s="20" t="s">
        <v>419</v>
      </c>
      <c r="K291" s="20" t="s">
        <v>890</v>
      </c>
      <c r="L291" s="20" t="s">
        <v>45</v>
      </c>
      <c r="M291" s="20" t="s">
        <v>66</v>
      </c>
      <c r="N291" s="20" t="s">
        <v>77</v>
      </c>
      <c r="O291" s="20" t="s">
        <v>78</v>
      </c>
      <c r="P291" s="20" t="s">
        <v>401</v>
      </c>
      <c r="Q291" s="20" t="s">
        <v>917</v>
      </c>
      <c r="R291" s="25"/>
      <c r="S291" s="20" t="s">
        <v>892</v>
      </c>
      <c r="T291" s="20" t="s">
        <v>891</v>
      </c>
      <c r="U291" s="20" t="s">
        <v>971</v>
      </c>
      <c r="V291" s="20" t="s">
        <v>89</v>
      </c>
      <c r="W291" s="39" t="str">
        <f t="shared" si="17"/>
        <v>alp-receba-rapido-varejo-cons-afilio</v>
      </c>
      <c r="X291" s="40" t="str">
        <f t="shared" si="18"/>
        <v>receba-rapido-marca-display-base_elegivel-todos-none</v>
      </c>
      <c r="Y291" s="40" t="str">
        <f t="shared" si="19"/>
        <v>receba-rapido-marca-display-halfpage-300x600-receba_rapido_estoque-base_legada_elegivel_cielo-cpvisita</v>
      </c>
      <c r="Z291" s="41" t="str">
        <f t="shared" si="4"/>
        <v>alp-receba-rapido-varejo-cons</v>
      </c>
      <c r="AA291" s="41" t="str">
        <f t="shared" si="5"/>
        <v>afilio</v>
      </c>
      <c r="AB291" s="41" t="str">
        <f t="shared" si="14"/>
        <v>varejo-afilio-cons-300x600-todos-display-base_legada_elegivel_cielo-</v>
      </c>
      <c r="AC291" s="41" t="str">
        <f t="shared" si="7"/>
        <v>receba-rapido-varejo-afilio-marca-display-halfpage-receba_rapido_estoque-base_legada_elegivel_cielo</v>
      </c>
      <c r="AD291" s="41" t="str">
        <f t="shared" si="21"/>
        <v>varejo-afilio-marca-display-halfpage-300x600-receba_rapido_estoque-base_legada_elegivel_cielo-cpvisita</v>
      </c>
      <c r="AE291" s="41" t="str">
        <f t="shared" si="22"/>
        <v>receba-rapido-base_elegivel-halfpage-300x600-marca-cpvisita-receba_rapido_estoque-contador</v>
      </c>
    </row>
    <row r="292">
      <c r="A292" s="14" t="s">
        <v>36</v>
      </c>
      <c r="B292" s="10">
        <v>43909.0</v>
      </c>
      <c r="C292" s="10">
        <v>44227.0</v>
      </c>
      <c r="D292" s="15">
        <v>2.3933584E7</v>
      </c>
      <c r="E292" s="15">
        <v>2.71347718E8</v>
      </c>
      <c r="F292" s="34">
        <v>4.65889469E8</v>
      </c>
      <c r="G292" s="14" t="s">
        <v>41</v>
      </c>
      <c r="H292" s="14" t="s">
        <v>969</v>
      </c>
      <c r="I292" s="14" t="s">
        <v>970</v>
      </c>
      <c r="J292" s="14" t="s">
        <v>419</v>
      </c>
      <c r="K292" s="14" t="s">
        <v>890</v>
      </c>
      <c r="L292" s="14" t="s">
        <v>45</v>
      </c>
      <c r="M292" s="14" t="s">
        <v>66</v>
      </c>
      <c r="N292" s="14" t="s">
        <v>529</v>
      </c>
      <c r="O292" s="14" t="s">
        <v>81</v>
      </c>
      <c r="P292" s="14" t="s">
        <v>401</v>
      </c>
      <c r="Q292" s="14" t="s">
        <v>917</v>
      </c>
      <c r="R292" s="16"/>
      <c r="S292" s="14" t="s">
        <v>892</v>
      </c>
      <c r="T292" s="14" t="s">
        <v>891</v>
      </c>
      <c r="U292" s="14" t="s">
        <v>971</v>
      </c>
      <c r="V292" s="14" t="s">
        <v>89</v>
      </c>
      <c r="W292" s="39" t="str">
        <f t="shared" si="17"/>
        <v>alp-receba-rapido-varejo-cons-afilio</v>
      </c>
      <c r="X292" s="40" t="str">
        <f t="shared" si="18"/>
        <v>receba-rapido-marca-display-base_elegivel-todos-none</v>
      </c>
      <c r="Y292" s="40" t="str">
        <f t="shared" si="19"/>
        <v>receba-rapido-marca-display-mobile-320x50-receba_rapido_estoque-base_legada_elegivel_cielo-cpvisita</v>
      </c>
      <c r="Z292" s="41" t="str">
        <f t="shared" si="4"/>
        <v>alp-receba-rapido-varejo-cons</v>
      </c>
      <c r="AA292" s="41" t="str">
        <f t="shared" si="5"/>
        <v>afilio</v>
      </c>
      <c r="AB292" s="41" t="str">
        <f t="shared" si="14"/>
        <v>varejo-afilio-cons-320x50-todos-display-base_legada_elegivel_cielo-</v>
      </c>
      <c r="AC292" s="41" t="str">
        <f t="shared" si="7"/>
        <v>receba-rapido-varejo-afilio-marca-display-mobile-receba_rapido_estoque-base_legada_elegivel_cielo</v>
      </c>
      <c r="AD292" s="41" t="str">
        <f t="shared" si="21"/>
        <v>varejo-afilio-marca-display-mobile-320x50-receba_rapido_estoque-base_legada_elegivel_cielo-cpvisita</v>
      </c>
      <c r="AE292" s="41" t="str">
        <f t="shared" si="22"/>
        <v>receba-rapido-base_elegivel-mobile-320x50-marca-cpvisita-receba_rapido_estoque-contador</v>
      </c>
    </row>
    <row r="293">
      <c r="A293" s="20" t="s">
        <v>36</v>
      </c>
      <c r="B293" s="18">
        <v>43909.0</v>
      </c>
      <c r="C293" s="18">
        <v>44227.0</v>
      </c>
      <c r="D293" s="26">
        <v>2.3933584E7</v>
      </c>
      <c r="E293" s="26">
        <v>2.71347715E8</v>
      </c>
      <c r="F293" s="33">
        <v>4.65889466E8</v>
      </c>
      <c r="G293" s="20" t="s">
        <v>41</v>
      </c>
      <c r="H293" s="20" t="s">
        <v>969</v>
      </c>
      <c r="I293" s="20" t="s">
        <v>970</v>
      </c>
      <c r="J293" s="20" t="s">
        <v>419</v>
      </c>
      <c r="K293" s="20" t="s">
        <v>890</v>
      </c>
      <c r="L293" s="20" t="s">
        <v>45</v>
      </c>
      <c r="M293" s="20" t="s">
        <v>66</v>
      </c>
      <c r="N293" s="20" t="s">
        <v>83</v>
      </c>
      <c r="O293" s="20" t="s">
        <v>84</v>
      </c>
      <c r="P293" s="20" t="s">
        <v>401</v>
      </c>
      <c r="Q293" s="20" t="s">
        <v>917</v>
      </c>
      <c r="R293" s="25"/>
      <c r="S293" s="20" t="s">
        <v>892</v>
      </c>
      <c r="T293" s="20" t="s">
        <v>891</v>
      </c>
      <c r="U293" s="20" t="s">
        <v>971</v>
      </c>
      <c r="V293" s="20" t="s">
        <v>89</v>
      </c>
      <c r="W293" s="39" t="str">
        <f t="shared" si="17"/>
        <v>alp-receba-rapido-varejo-cons-afilio</v>
      </c>
      <c r="X293" s="40" t="str">
        <f t="shared" si="18"/>
        <v>receba-rapido-marca-display-base_elegivel-todos-none</v>
      </c>
      <c r="Y293" s="40" t="str">
        <f t="shared" si="19"/>
        <v>receba-rapido-marca-display-leaderboard-728x90-receba_rapido_estoque-base_legada_elegivel_cielo-cpvisita</v>
      </c>
      <c r="Z293" s="41" t="str">
        <f t="shared" si="4"/>
        <v>alp-receba-rapido-varejo-cons</v>
      </c>
      <c r="AA293" s="41" t="str">
        <f t="shared" si="5"/>
        <v>afilio</v>
      </c>
      <c r="AB293" s="41" t="str">
        <f t="shared" si="14"/>
        <v>varejo-afilio-cons-728x90-todos-display-base_legada_elegivel_cielo-</v>
      </c>
      <c r="AC293" s="41" t="str">
        <f t="shared" si="7"/>
        <v>receba-rapido-varejo-afilio-marca-display-leaderboard-receba_rapido_estoque-base_legada_elegivel_cielo</v>
      </c>
      <c r="AD293" s="41" t="str">
        <f t="shared" si="21"/>
        <v>varejo-afilio-marca-display-leaderboard-728x90-receba_rapido_estoque-base_legada_elegivel_cielo-cpvisita</v>
      </c>
      <c r="AE293" s="41" t="str">
        <f t="shared" si="22"/>
        <v>receba-rapido-base_elegivel-leaderboard-728x90-marca-cpvisita-receba_rapido_estoque-contador</v>
      </c>
    </row>
    <row r="294">
      <c r="A294" s="14" t="s">
        <v>36</v>
      </c>
      <c r="B294" s="10">
        <v>43909.0</v>
      </c>
      <c r="C294" s="10">
        <v>44227.0</v>
      </c>
      <c r="D294" s="15">
        <v>2.3933584E7</v>
      </c>
      <c r="E294" s="15">
        <v>2.71347712E8</v>
      </c>
      <c r="F294" s="34">
        <v>4.65889463E8</v>
      </c>
      <c r="G294" s="14" t="s">
        <v>41</v>
      </c>
      <c r="H294" s="14" t="s">
        <v>969</v>
      </c>
      <c r="I294" s="14" t="s">
        <v>970</v>
      </c>
      <c r="J294" s="14" t="s">
        <v>419</v>
      </c>
      <c r="K294" s="14" t="s">
        <v>890</v>
      </c>
      <c r="L294" s="14" t="s">
        <v>45</v>
      </c>
      <c r="M294" s="14" t="s">
        <v>66</v>
      </c>
      <c r="N294" s="14" t="s">
        <v>67</v>
      </c>
      <c r="O294" s="14" t="s">
        <v>68</v>
      </c>
      <c r="P294" s="14" t="s">
        <v>401</v>
      </c>
      <c r="Q294" s="14" t="s">
        <v>917</v>
      </c>
      <c r="R294" s="16"/>
      <c r="S294" s="14" t="s">
        <v>892</v>
      </c>
      <c r="T294" s="14" t="s">
        <v>894</v>
      </c>
      <c r="U294" s="14" t="s">
        <v>971</v>
      </c>
      <c r="V294" s="14" t="s">
        <v>89</v>
      </c>
      <c r="W294" s="39" t="str">
        <f t="shared" si="17"/>
        <v>alp-receba-rapido-varejo-cons-afilio</v>
      </c>
      <c r="X294" s="40" t="str">
        <f t="shared" si="18"/>
        <v>receba-rapido-marca-display-base_elegivel-todos-none</v>
      </c>
      <c r="Y294" s="40" t="str">
        <f t="shared" si="19"/>
        <v>receba-rapido-marca-display-wide_skyscraper-160x600-receba_rapido_fluxo-base_legada_elegivel_cielo-cpvisita</v>
      </c>
      <c r="Z294" s="41" t="str">
        <f t="shared" si="4"/>
        <v>alp-receba-rapido-varejo-cons</v>
      </c>
      <c r="AA294" s="41" t="str">
        <f t="shared" si="5"/>
        <v>afilio</v>
      </c>
      <c r="AB294" s="41" t="str">
        <f t="shared" si="14"/>
        <v>varejo-afilio-cons-160x600-todos-display-base_legada_elegivel_cielo-</v>
      </c>
      <c r="AC294" s="41" t="str">
        <f t="shared" si="7"/>
        <v>receba-rapido-varejo-afilio-marca-display-wide_skyscraper-receba_rapido_fluxo-base_legada_elegivel_cielo</v>
      </c>
      <c r="AD294" s="41" t="str">
        <f t="shared" si="21"/>
        <v>varejo-afilio-marca-display-wide_skyscraper-160x600-receba_rapido_fluxo-base_legada_elegivel_cielo-cpvisita</v>
      </c>
      <c r="AE294" s="41" t="str">
        <f t="shared" si="22"/>
        <v>receba-rapido-base_elegivel-wide_skyscraper-160x600-marca-cpvisita-receba_rapido_fluxo-contador</v>
      </c>
    </row>
    <row r="295">
      <c r="A295" s="20" t="s">
        <v>36</v>
      </c>
      <c r="B295" s="18">
        <v>43909.0</v>
      </c>
      <c r="C295" s="18">
        <v>44227.0</v>
      </c>
      <c r="D295" s="26">
        <v>2.3933584E7</v>
      </c>
      <c r="E295" s="26">
        <v>2.71347709E8</v>
      </c>
      <c r="F295" s="33">
        <v>4.6588946E8</v>
      </c>
      <c r="G295" s="20" t="s">
        <v>41</v>
      </c>
      <c r="H295" s="20" t="s">
        <v>969</v>
      </c>
      <c r="I295" s="20" t="s">
        <v>970</v>
      </c>
      <c r="J295" s="20" t="s">
        <v>419</v>
      </c>
      <c r="K295" s="20" t="s">
        <v>890</v>
      </c>
      <c r="L295" s="20" t="s">
        <v>45</v>
      </c>
      <c r="M295" s="20" t="s">
        <v>66</v>
      </c>
      <c r="N295" s="20" t="s">
        <v>74</v>
      </c>
      <c r="O295" s="20" t="s">
        <v>75</v>
      </c>
      <c r="P295" s="20" t="s">
        <v>401</v>
      </c>
      <c r="Q295" s="20" t="s">
        <v>917</v>
      </c>
      <c r="R295" s="25"/>
      <c r="S295" s="20" t="s">
        <v>892</v>
      </c>
      <c r="T295" s="20" t="s">
        <v>894</v>
      </c>
      <c r="U295" s="20" t="s">
        <v>971</v>
      </c>
      <c r="V295" s="20" t="s">
        <v>89</v>
      </c>
      <c r="W295" s="39" t="str">
        <f t="shared" si="17"/>
        <v>alp-receba-rapido-varejo-cons-afilio</v>
      </c>
      <c r="X295" s="40" t="str">
        <f t="shared" si="18"/>
        <v>receba-rapido-marca-display-base_elegivel-todos-none</v>
      </c>
      <c r="Y295" s="40" t="str">
        <f t="shared" si="19"/>
        <v>receba-rapido-marca-display-medium_rectangle-300x250-receba_rapido_fluxo-base_legada_elegivel_cielo-cpvisita</v>
      </c>
      <c r="Z295" s="41" t="str">
        <f t="shared" si="4"/>
        <v>alp-receba-rapido-varejo-cons</v>
      </c>
      <c r="AA295" s="41" t="str">
        <f t="shared" si="5"/>
        <v>afilio</v>
      </c>
      <c r="AB295" s="41" t="str">
        <f t="shared" si="14"/>
        <v>varejo-afilio-cons-300x250-todos-display-base_legada_elegivel_cielo-</v>
      </c>
      <c r="AC295" s="41" t="str">
        <f t="shared" si="7"/>
        <v>receba-rapido-varejo-afilio-marca-display-medium_rectangle-receba_rapido_fluxo-base_legada_elegivel_cielo</v>
      </c>
      <c r="AD295" s="41" t="str">
        <f t="shared" si="21"/>
        <v>varejo-afilio-marca-display-medium_rectangle-300x250-receba_rapido_fluxo-base_legada_elegivel_cielo-cpvisita</v>
      </c>
      <c r="AE295" s="41" t="str">
        <f t="shared" si="22"/>
        <v>receba-rapido-base_elegivel-medium_rectangle-300x250-marca-cpvisita-receba_rapido_fluxo-contador</v>
      </c>
    </row>
    <row r="296">
      <c r="A296" s="14" t="s">
        <v>36</v>
      </c>
      <c r="B296" s="10">
        <v>43909.0</v>
      </c>
      <c r="C296" s="10">
        <v>44227.0</v>
      </c>
      <c r="D296" s="15">
        <v>2.3933584E7</v>
      </c>
      <c r="E296" s="15">
        <v>2.71347706E8</v>
      </c>
      <c r="F296" s="34">
        <v>4.65889457E8</v>
      </c>
      <c r="G296" s="14" t="s">
        <v>41</v>
      </c>
      <c r="H296" s="14" t="s">
        <v>969</v>
      </c>
      <c r="I296" s="14" t="s">
        <v>970</v>
      </c>
      <c r="J296" s="14" t="s">
        <v>419</v>
      </c>
      <c r="K296" s="14" t="s">
        <v>890</v>
      </c>
      <c r="L296" s="14" t="s">
        <v>45</v>
      </c>
      <c r="M296" s="14" t="s">
        <v>66</v>
      </c>
      <c r="N296" s="14" t="s">
        <v>77</v>
      </c>
      <c r="O296" s="14" t="s">
        <v>78</v>
      </c>
      <c r="P296" s="14" t="s">
        <v>401</v>
      </c>
      <c r="Q296" s="14" t="s">
        <v>917</v>
      </c>
      <c r="R296" s="16"/>
      <c r="S296" s="14" t="s">
        <v>892</v>
      </c>
      <c r="T296" s="14" t="s">
        <v>894</v>
      </c>
      <c r="U296" s="14" t="s">
        <v>971</v>
      </c>
      <c r="V296" s="14" t="s">
        <v>89</v>
      </c>
      <c r="W296" s="39" t="str">
        <f t="shared" si="17"/>
        <v>alp-receba-rapido-varejo-cons-afilio</v>
      </c>
      <c r="X296" s="40" t="str">
        <f t="shared" si="18"/>
        <v>receba-rapido-marca-display-base_elegivel-todos-none</v>
      </c>
      <c r="Y296" s="40" t="str">
        <f t="shared" si="19"/>
        <v>receba-rapido-marca-display-halfpage-300x600-receba_rapido_fluxo-base_legada_elegivel_cielo-cpvisita</v>
      </c>
      <c r="Z296" s="41" t="str">
        <f t="shared" si="4"/>
        <v>alp-receba-rapido-varejo-cons</v>
      </c>
      <c r="AA296" s="41" t="str">
        <f t="shared" si="5"/>
        <v>afilio</v>
      </c>
      <c r="AB296" s="41" t="str">
        <f t="shared" si="14"/>
        <v>varejo-afilio-cons-300x600-todos-display-base_legada_elegivel_cielo-</v>
      </c>
      <c r="AC296" s="41" t="str">
        <f t="shared" si="7"/>
        <v>receba-rapido-varejo-afilio-marca-display-halfpage-receba_rapido_fluxo-base_legada_elegivel_cielo</v>
      </c>
      <c r="AD296" s="41" t="str">
        <f t="shared" si="21"/>
        <v>varejo-afilio-marca-display-halfpage-300x600-receba_rapido_fluxo-base_legada_elegivel_cielo-cpvisita</v>
      </c>
      <c r="AE296" s="41" t="str">
        <f t="shared" si="22"/>
        <v>receba-rapido-base_elegivel-halfpage-300x600-marca-cpvisita-receba_rapido_fluxo-contador</v>
      </c>
    </row>
    <row r="297">
      <c r="A297" s="20" t="s">
        <v>36</v>
      </c>
      <c r="B297" s="18">
        <v>43909.0</v>
      </c>
      <c r="C297" s="18">
        <v>44227.0</v>
      </c>
      <c r="D297" s="26">
        <v>2.3933584E7</v>
      </c>
      <c r="E297" s="26">
        <v>2.71347703E8</v>
      </c>
      <c r="F297" s="33">
        <v>4.65889454E8</v>
      </c>
      <c r="G297" s="20" t="s">
        <v>41</v>
      </c>
      <c r="H297" s="20" t="s">
        <v>969</v>
      </c>
      <c r="I297" s="20" t="s">
        <v>970</v>
      </c>
      <c r="J297" s="20" t="s">
        <v>419</v>
      </c>
      <c r="K297" s="20" t="s">
        <v>890</v>
      </c>
      <c r="L297" s="20" t="s">
        <v>45</v>
      </c>
      <c r="M297" s="20" t="s">
        <v>66</v>
      </c>
      <c r="N297" s="20" t="s">
        <v>529</v>
      </c>
      <c r="O297" s="20" t="s">
        <v>81</v>
      </c>
      <c r="P297" s="20" t="s">
        <v>401</v>
      </c>
      <c r="Q297" s="20" t="s">
        <v>917</v>
      </c>
      <c r="R297" s="25"/>
      <c r="S297" s="20" t="s">
        <v>892</v>
      </c>
      <c r="T297" s="20" t="s">
        <v>894</v>
      </c>
      <c r="U297" s="20" t="s">
        <v>971</v>
      </c>
      <c r="V297" s="20" t="s">
        <v>89</v>
      </c>
      <c r="W297" s="39" t="str">
        <f t="shared" si="17"/>
        <v>alp-receba-rapido-varejo-cons-afilio</v>
      </c>
      <c r="X297" s="40" t="str">
        <f t="shared" si="18"/>
        <v>receba-rapido-marca-display-base_elegivel-todos-none</v>
      </c>
      <c r="Y297" s="40" t="str">
        <f t="shared" si="19"/>
        <v>receba-rapido-marca-display-mobile-320x50-receba_rapido_fluxo-base_legada_elegivel_cielo-cpvisita</v>
      </c>
      <c r="Z297" s="41" t="str">
        <f t="shared" si="4"/>
        <v>alp-receba-rapido-varejo-cons</v>
      </c>
      <c r="AA297" s="41" t="str">
        <f t="shared" si="5"/>
        <v>afilio</v>
      </c>
      <c r="AB297" s="41" t="str">
        <f t="shared" si="14"/>
        <v>varejo-afilio-cons-320x50-todos-display-base_legada_elegivel_cielo-</v>
      </c>
      <c r="AC297" s="41" t="str">
        <f t="shared" si="7"/>
        <v>receba-rapido-varejo-afilio-marca-display-mobile-receba_rapido_fluxo-base_legada_elegivel_cielo</v>
      </c>
      <c r="AD297" s="41" t="str">
        <f t="shared" si="21"/>
        <v>varejo-afilio-marca-display-mobile-320x50-receba_rapido_fluxo-base_legada_elegivel_cielo-cpvisita</v>
      </c>
      <c r="AE297" s="41" t="str">
        <f t="shared" si="22"/>
        <v>receba-rapido-base_elegivel-mobile-320x50-marca-cpvisita-receba_rapido_fluxo-contador</v>
      </c>
    </row>
    <row r="298">
      <c r="A298" s="14" t="s">
        <v>36</v>
      </c>
      <c r="B298" s="10">
        <v>43909.0</v>
      </c>
      <c r="C298" s="10">
        <v>44227.0</v>
      </c>
      <c r="D298" s="15">
        <v>2.3933584E7</v>
      </c>
      <c r="E298" s="15">
        <v>2.713477E8</v>
      </c>
      <c r="F298" s="34">
        <v>4.65889451E8</v>
      </c>
      <c r="G298" s="14" t="s">
        <v>41</v>
      </c>
      <c r="H298" s="14" t="s">
        <v>969</v>
      </c>
      <c r="I298" s="14" t="s">
        <v>970</v>
      </c>
      <c r="J298" s="14" t="s">
        <v>419</v>
      </c>
      <c r="K298" s="14" t="s">
        <v>890</v>
      </c>
      <c r="L298" s="14" t="s">
        <v>45</v>
      </c>
      <c r="M298" s="14" t="s">
        <v>66</v>
      </c>
      <c r="N298" s="14" t="s">
        <v>83</v>
      </c>
      <c r="O298" s="14" t="s">
        <v>84</v>
      </c>
      <c r="P298" s="14" t="s">
        <v>401</v>
      </c>
      <c r="Q298" s="14" t="s">
        <v>917</v>
      </c>
      <c r="R298" s="16"/>
      <c r="S298" s="14" t="s">
        <v>892</v>
      </c>
      <c r="T298" s="14" t="s">
        <v>894</v>
      </c>
      <c r="U298" s="14" t="s">
        <v>971</v>
      </c>
      <c r="V298" s="14" t="s">
        <v>89</v>
      </c>
      <c r="W298" s="39" t="str">
        <f t="shared" si="17"/>
        <v>alp-receba-rapido-varejo-cons-afilio</v>
      </c>
      <c r="X298" s="40" t="str">
        <f t="shared" si="18"/>
        <v>receba-rapido-marca-display-base_elegivel-todos-none</v>
      </c>
      <c r="Y298" s="40" t="str">
        <f t="shared" si="19"/>
        <v>receba-rapido-marca-display-leaderboard-728x90-receba_rapido_fluxo-base_legada_elegivel_cielo-cpvisita</v>
      </c>
      <c r="Z298" s="41" t="str">
        <f t="shared" si="4"/>
        <v>alp-receba-rapido-varejo-cons</v>
      </c>
      <c r="AA298" s="41" t="str">
        <f t="shared" si="5"/>
        <v>afilio</v>
      </c>
      <c r="AB298" s="41" t="str">
        <f t="shared" si="14"/>
        <v>varejo-afilio-cons-728x90-todos-display-base_legada_elegivel_cielo-</v>
      </c>
      <c r="AC298" s="41" t="str">
        <f t="shared" si="7"/>
        <v>receba-rapido-varejo-afilio-marca-display-leaderboard-receba_rapido_fluxo-base_legada_elegivel_cielo</v>
      </c>
      <c r="AD298" s="41" t="str">
        <f t="shared" si="21"/>
        <v>varejo-afilio-marca-display-leaderboard-728x90-receba_rapido_fluxo-base_legada_elegivel_cielo-cpvisita</v>
      </c>
      <c r="AE298" s="41" t="str">
        <f t="shared" si="22"/>
        <v>receba-rapido-base_elegivel-leaderboard-728x90-marca-cpvisita-receba_rapido_fluxo-contador</v>
      </c>
    </row>
    <row r="299">
      <c r="A299" s="20" t="s">
        <v>36</v>
      </c>
      <c r="B299" s="18">
        <v>43909.0</v>
      </c>
      <c r="C299" s="18">
        <v>44227.0</v>
      </c>
      <c r="D299" s="26">
        <v>2.3933584E7</v>
      </c>
      <c r="E299" s="26">
        <v>2.71347697E8</v>
      </c>
      <c r="F299" s="33">
        <v>4.65889448E8</v>
      </c>
      <c r="G299" s="20" t="s">
        <v>41</v>
      </c>
      <c r="H299" s="20" t="s">
        <v>969</v>
      </c>
      <c r="I299" s="20" t="s">
        <v>970</v>
      </c>
      <c r="J299" s="20" t="s">
        <v>419</v>
      </c>
      <c r="K299" s="20" t="s">
        <v>890</v>
      </c>
      <c r="L299" s="20" t="s">
        <v>45</v>
      </c>
      <c r="M299" s="20" t="s">
        <v>66</v>
      </c>
      <c r="N299" s="20" t="s">
        <v>67</v>
      </c>
      <c r="O299" s="20" t="s">
        <v>68</v>
      </c>
      <c r="P299" s="20" t="s">
        <v>401</v>
      </c>
      <c r="Q299" s="20" t="s">
        <v>917</v>
      </c>
      <c r="R299" s="25"/>
      <c r="S299" s="20" t="s">
        <v>892</v>
      </c>
      <c r="T299" s="20" t="s">
        <v>893</v>
      </c>
      <c r="U299" s="20" t="s">
        <v>971</v>
      </c>
      <c r="V299" s="20" t="s">
        <v>89</v>
      </c>
      <c r="W299" s="39" t="str">
        <f t="shared" si="17"/>
        <v>alp-receba-rapido-varejo-cons-afilio</v>
      </c>
      <c r="X299" s="40" t="str">
        <f t="shared" si="18"/>
        <v>receba-rapido-marca-display-base_elegivel-todos-none</v>
      </c>
      <c r="Y299" s="40" t="str">
        <f t="shared" si="19"/>
        <v>receba-rapido-marca-display-wide_skyscraper-160x600-receba_rapido_vendas-base_legada_elegivel_cielo-cpvisita</v>
      </c>
      <c r="Z299" s="41" t="str">
        <f t="shared" si="4"/>
        <v>alp-receba-rapido-varejo-cons</v>
      </c>
      <c r="AA299" s="41" t="str">
        <f t="shared" si="5"/>
        <v>afilio</v>
      </c>
      <c r="AB299" s="41" t="str">
        <f t="shared" si="14"/>
        <v>varejo-afilio-cons-160x600-todos-display-base_legada_elegivel_cielo-</v>
      </c>
      <c r="AC299" s="41" t="str">
        <f t="shared" si="7"/>
        <v>receba-rapido-varejo-afilio-marca-display-wide_skyscraper-receba_rapido_vendas-base_legada_elegivel_cielo</v>
      </c>
      <c r="AD299" s="41" t="str">
        <f t="shared" si="21"/>
        <v>varejo-afilio-marca-display-wide_skyscraper-160x600-receba_rapido_vendas-base_legada_elegivel_cielo-cpvisita</v>
      </c>
      <c r="AE299" s="41" t="str">
        <f t="shared" si="22"/>
        <v>receba-rapido-base_elegivel-wide_skyscraper-160x600-marca-cpvisita-receba_rapido_vendas-contador</v>
      </c>
    </row>
    <row r="300">
      <c r="A300" s="14" t="s">
        <v>36</v>
      </c>
      <c r="B300" s="10">
        <v>43909.0</v>
      </c>
      <c r="C300" s="10">
        <v>44227.0</v>
      </c>
      <c r="D300" s="15">
        <v>2.3933584E7</v>
      </c>
      <c r="E300" s="15">
        <v>2.71347694E8</v>
      </c>
      <c r="F300" s="34">
        <v>4.65889445E8</v>
      </c>
      <c r="G300" s="14" t="s">
        <v>41</v>
      </c>
      <c r="H300" s="14" t="s">
        <v>969</v>
      </c>
      <c r="I300" s="14" t="s">
        <v>970</v>
      </c>
      <c r="J300" s="14" t="s">
        <v>419</v>
      </c>
      <c r="K300" s="14" t="s">
        <v>890</v>
      </c>
      <c r="L300" s="14" t="s">
        <v>45</v>
      </c>
      <c r="M300" s="14" t="s">
        <v>66</v>
      </c>
      <c r="N300" s="14" t="s">
        <v>74</v>
      </c>
      <c r="O300" s="14" t="s">
        <v>75</v>
      </c>
      <c r="P300" s="14" t="s">
        <v>401</v>
      </c>
      <c r="Q300" s="14" t="s">
        <v>917</v>
      </c>
      <c r="R300" s="16"/>
      <c r="S300" s="14" t="s">
        <v>892</v>
      </c>
      <c r="T300" s="14" t="s">
        <v>893</v>
      </c>
      <c r="U300" s="14" t="s">
        <v>971</v>
      </c>
      <c r="V300" s="14" t="s">
        <v>89</v>
      </c>
      <c r="W300" s="39" t="str">
        <f t="shared" si="17"/>
        <v>alp-receba-rapido-varejo-cons-afilio</v>
      </c>
      <c r="X300" s="40" t="str">
        <f t="shared" si="18"/>
        <v>receba-rapido-marca-display-base_elegivel-todos-none</v>
      </c>
      <c r="Y300" s="40" t="str">
        <f t="shared" si="19"/>
        <v>receba-rapido-marca-display-medium_rectangle-300x250-receba_rapido_vendas-base_legada_elegivel_cielo-cpvisita</v>
      </c>
      <c r="Z300" s="41" t="str">
        <f t="shared" si="4"/>
        <v>alp-receba-rapido-varejo-cons</v>
      </c>
      <c r="AA300" s="41" t="str">
        <f t="shared" si="5"/>
        <v>afilio</v>
      </c>
      <c r="AB300" s="41" t="str">
        <f t="shared" si="14"/>
        <v>varejo-afilio-cons-300x250-todos-display-base_legada_elegivel_cielo-</v>
      </c>
      <c r="AC300" s="41" t="str">
        <f t="shared" si="7"/>
        <v>receba-rapido-varejo-afilio-marca-display-medium_rectangle-receba_rapido_vendas-base_legada_elegivel_cielo</v>
      </c>
      <c r="AD300" s="41" t="str">
        <f t="shared" si="21"/>
        <v>varejo-afilio-marca-display-medium_rectangle-300x250-receba_rapido_vendas-base_legada_elegivel_cielo-cpvisita</v>
      </c>
      <c r="AE300" s="41" t="str">
        <f t="shared" si="22"/>
        <v>receba-rapido-base_elegivel-medium_rectangle-300x250-marca-cpvisita-receba_rapido_vendas-contador</v>
      </c>
    </row>
    <row r="301">
      <c r="A301" s="20" t="s">
        <v>36</v>
      </c>
      <c r="B301" s="18">
        <v>43909.0</v>
      </c>
      <c r="C301" s="18">
        <v>44227.0</v>
      </c>
      <c r="D301" s="26">
        <v>2.3933584E7</v>
      </c>
      <c r="E301" s="26">
        <v>2.71347691E8</v>
      </c>
      <c r="F301" s="33">
        <v>4.65889442E8</v>
      </c>
      <c r="G301" s="20" t="s">
        <v>41</v>
      </c>
      <c r="H301" s="20" t="s">
        <v>969</v>
      </c>
      <c r="I301" s="20" t="s">
        <v>970</v>
      </c>
      <c r="J301" s="20" t="s">
        <v>419</v>
      </c>
      <c r="K301" s="20" t="s">
        <v>890</v>
      </c>
      <c r="L301" s="20" t="s">
        <v>45</v>
      </c>
      <c r="M301" s="20" t="s">
        <v>66</v>
      </c>
      <c r="N301" s="20" t="s">
        <v>77</v>
      </c>
      <c r="O301" s="20" t="s">
        <v>78</v>
      </c>
      <c r="P301" s="20" t="s">
        <v>401</v>
      </c>
      <c r="Q301" s="20" t="s">
        <v>917</v>
      </c>
      <c r="R301" s="25"/>
      <c r="S301" s="20" t="s">
        <v>892</v>
      </c>
      <c r="T301" s="20" t="s">
        <v>893</v>
      </c>
      <c r="U301" s="20" t="s">
        <v>971</v>
      </c>
      <c r="V301" s="20" t="s">
        <v>89</v>
      </c>
      <c r="W301" s="39" t="str">
        <f t="shared" si="17"/>
        <v>alp-receba-rapido-varejo-cons-afilio</v>
      </c>
      <c r="X301" s="40" t="str">
        <f t="shared" si="18"/>
        <v>receba-rapido-marca-display-base_elegivel-todos-none</v>
      </c>
      <c r="Y301" s="40" t="str">
        <f t="shared" si="19"/>
        <v>receba-rapido-marca-display-halfpage-300x600-receba_rapido_vendas-base_legada_elegivel_cielo-cpvisita</v>
      </c>
      <c r="Z301" s="41" t="str">
        <f t="shared" si="4"/>
        <v>alp-receba-rapido-varejo-cons</v>
      </c>
      <c r="AA301" s="41" t="str">
        <f t="shared" si="5"/>
        <v>afilio</v>
      </c>
      <c r="AB301" s="41" t="str">
        <f t="shared" si="14"/>
        <v>varejo-afilio-cons-300x600-todos-display-base_legada_elegivel_cielo-</v>
      </c>
      <c r="AC301" s="41" t="str">
        <f t="shared" si="7"/>
        <v>receba-rapido-varejo-afilio-marca-display-halfpage-receba_rapido_vendas-base_legada_elegivel_cielo</v>
      </c>
      <c r="AD301" s="41" t="str">
        <f t="shared" si="21"/>
        <v>varejo-afilio-marca-display-halfpage-300x600-receba_rapido_vendas-base_legada_elegivel_cielo-cpvisita</v>
      </c>
      <c r="AE301" s="41" t="str">
        <f t="shared" si="22"/>
        <v>receba-rapido-base_elegivel-halfpage-300x600-marca-cpvisita-receba_rapido_vendas-contador</v>
      </c>
    </row>
    <row r="302">
      <c r="A302" s="14" t="s">
        <v>36</v>
      </c>
      <c r="B302" s="10">
        <v>43909.0</v>
      </c>
      <c r="C302" s="10">
        <v>44227.0</v>
      </c>
      <c r="D302" s="15">
        <v>2.3933584E7</v>
      </c>
      <c r="E302" s="15">
        <v>2.71347688E8</v>
      </c>
      <c r="F302" s="34">
        <v>4.65889439E8</v>
      </c>
      <c r="G302" s="14" t="s">
        <v>41</v>
      </c>
      <c r="H302" s="14" t="s">
        <v>969</v>
      </c>
      <c r="I302" s="14" t="s">
        <v>970</v>
      </c>
      <c r="J302" s="14" t="s">
        <v>419</v>
      </c>
      <c r="K302" s="14" t="s">
        <v>890</v>
      </c>
      <c r="L302" s="14" t="s">
        <v>45</v>
      </c>
      <c r="M302" s="14" t="s">
        <v>66</v>
      </c>
      <c r="N302" s="14" t="s">
        <v>529</v>
      </c>
      <c r="O302" s="14" t="s">
        <v>81</v>
      </c>
      <c r="P302" s="14" t="s">
        <v>401</v>
      </c>
      <c r="Q302" s="14" t="s">
        <v>917</v>
      </c>
      <c r="R302" s="16"/>
      <c r="S302" s="14" t="s">
        <v>892</v>
      </c>
      <c r="T302" s="14" t="s">
        <v>893</v>
      </c>
      <c r="U302" s="14" t="s">
        <v>971</v>
      </c>
      <c r="V302" s="14" t="s">
        <v>89</v>
      </c>
      <c r="W302" s="39" t="str">
        <f t="shared" si="17"/>
        <v>alp-receba-rapido-varejo-cons-afilio</v>
      </c>
      <c r="X302" s="40" t="str">
        <f t="shared" si="18"/>
        <v>receba-rapido-marca-display-base_elegivel-todos-none</v>
      </c>
      <c r="Y302" s="40" t="str">
        <f t="shared" si="19"/>
        <v>receba-rapido-marca-display-mobile-320x50-receba_rapido_vendas-base_legada_elegivel_cielo-cpvisita</v>
      </c>
      <c r="Z302" s="41" t="str">
        <f t="shared" si="4"/>
        <v>alp-receba-rapido-varejo-cons</v>
      </c>
      <c r="AA302" s="41" t="str">
        <f t="shared" si="5"/>
        <v>afilio</v>
      </c>
      <c r="AB302" s="41" t="str">
        <f t="shared" si="14"/>
        <v>varejo-afilio-cons-320x50-todos-display-base_legada_elegivel_cielo-</v>
      </c>
      <c r="AC302" s="41" t="str">
        <f t="shared" si="7"/>
        <v>receba-rapido-varejo-afilio-marca-display-mobile-receba_rapido_vendas-base_legada_elegivel_cielo</v>
      </c>
      <c r="AD302" s="41" t="str">
        <f t="shared" si="21"/>
        <v>varejo-afilio-marca-display-mobile-320x50-receba_rapido_vendas-base_legada_elegivel_cielo-cpvisita</v>
      </c>
      <c r="AE302" s="41" t="str">
        <f t="shared" si="22"/>
        <v>receba-rapido-base_elegivel-mobile-320x50-marca-cpvisita-receba_rapido_vendas-contador</v>
      </c>
    </row>
    <row r="303">
      <c r="A303" s="20" t="s">
        <v>36</v>
      </c>
      <c r="B303" s="18">
        <v>43909.0</v>
      </c>
      <c r="C303" s="18">
        <v>44227.0</v>
      </c>
      <c r="D303" s="26">
        <v>2.3933584E7</v>
      </c>
      <c r="E303" s="26">
        <v>2.71347685E8</v>
      </c>
      <c r="F303" s="33">
        <v>4.65889436E8</v>
      </c>
      <c r="G303" s="20" t="s">
        <v>41</v>
      </c>
      <c r="H303" s="20" t="s">
        <v>969</v>
      </c>
      <c r="I303" s="20" t="s">
        <v>970</v>
      </c>
      <c r="J303" s="20" t="s">
        <v>419</v>
      </c>
      <c r="K303" s="20" t="s">
        <v>890</v>
      </c>
      <c r="L303" s="20" t="s">
        <v>45</v>
      </c>
      <c r="M303" s="20" t="s">
        <v>66</v>
      </c>
      <c r="N303" s="20" t="s">
        <v>83</v>
      </c>
      <c r="O303" s="20" t="s">
        <v>84</v>
      </c>
      <c r="P303" s="20" t="s">
        <v>401</v>
      </c>
      <c r="Q303" s="20" t="s">
        <v>917</v>
      </c>
      <c r="R303" s="25"/>
      <c r="S303" s="20" t="s">
        <v>892</v>
      </c>
      <c r="T303" s="20" t="s">
        <v>893</v>
      </c>
      <c r="U303" s="20" t="s">
        <v>971</v>
      </c>
      <c r="V303" s="20" t="s">
        <v>89</v>
      </c>
      <c r="W303" s="39" t="str">
        <f t="shared" si="17"/>
        <v>alp-receba-rapido-varejo-cons-afilio</v>
      </c>
      <c r="X303" s="40" t="str">
        <f t="shared" si="18"/>
        <v>receba-rapido-marca-display-base_elegivel-todos-none</v>
      </c>
      <c r="Y303" s="40" t="str">
        <f t="shared" si="19"/>
        <v>receba-rapido-marca-display-leaderboard-728x90-receba_rapido_vendas-base_legada_elegivel_cielo-cpvisita</v>
      </c>
      <c r="Z303" s="41" t="str">
        <f t="shared" si="4"/>
        <v>alp-receba-rapido-varejo-cons</v>
      </c>
      <c r="AA303" s="41" t="str">
        <f t="shared" si="5"/>
        <v>afilio</v>
      </c>
      <c r="AB303" s="41" t="str">
        <f t="shared" si="14"/>
        <v>varejo-afilio-cons-728x90-todos-display-base_legada_elegivel_cielo-</v>
      </c>
      <c r="AC303" s="41" t="str">
        <f t="shared" si="7"/>
        <v>receba-rapido-varejo-afilio-marca-display-leaderboard-receba_rapido_vendas-base_legada_elegivel_cielo</v>
      </c>
      <c r="AD303" s="41" t="str">
        <f t="shared" si="21"/>
        <v>varejo-afilio-marca-display-leaderboard-728x90-receba_rapido_vendas-base_legada_elegivel_cielo-cpvisita</v>
      </c>
      <c r="AE303" s="41" t="str">
        <f t="shared" si="22"/>
        <v>receba-rapido-base_elegivel-leaderboard-728x90-marca-cpvisita-receba_rapido_vendas-contador</v>
      </c>
    </row>
    <row r="304">
      <c r="A304" s="14" t="s">
        <v>36</v>
      </c>
      <c r="B304" s="10">
        <v>43909.0</v>
      </c>
      <c r="C304" s="10">
        <v>44227.0</v>
      </c>
      <c r="D304" s="15">
        <v>2.3933584E7</v>
      </c>
      <c r="E304" s="15">
        <v>2.70652975E8</v>
      </c>
      <c r="F304" s="15">
        <v>4.65040257E8</v>
      </c>
      <c r="G304" s="14" t="s">
        <v>41</v>
      </c>
      <c r="H304" s="15" t="s">
        <v>100</v>
      </c>
      <c r="I304" s="14" t="s">
        <v>900</v>
      </c>
      <c r="J304" s="14" t="s">
        <v>419</v>
      </c>
      <c r="K304" s="14" t="s">
        <v>890</v>
      </c>
      <c r="L304" s="14" t="s">
        <v>45</v>
      </c>
      <c r="M304" s="14" t="s">
        <v>66</v>
      </c>
      <c r="N304" s="14" t="s">
        <v>510</v>
      </c>
      <c r="O304" s="14" t="s">
        <v>997</v>
      </c>
      <c r="P304" s="14" t="s">
        <v>401</v>
      </c>
      <c r="Q304" s="14" t="s">
        <v>917</v>
      </c>
      <c r="R304" s="50"/>
      <c r="S304" s="14" t="s">
        <v>892</v>
      </c>
      <c r="T304" s="31" t="s">
        <v>998</v>
      </c>
      <c r="U304" s="14" t="s">
        <v>54</v>
      </c>
      <c r="V304" s="14" t="s">
        <v>71</v>
      </c>
      <c r="W304" s="39" t="str">
        <f t="shared" si="17"/>
        <v>alp-receba-rapido-varejo-cons-dv360</v>
      </c>
      <c r="X304" s="40" t="str">
        <f t="shared" si="18"/>
        <v>receba-rapido-marca-display-base_elegivel-todos-none</v>
      </c>
      <c r="Y304" s="40" t="str">
        <f t="shared" si="19"/>
        <v>receba-rapido-marca-display-skyscraper-120X600-receba_rapido_atributos-base_legada_elegivel_cielo-cpm</v>
      </c>
      <c r="Z304" s="41" t="str">
        <f t="shared" si="4"/>
        <v>alp-receba-rapido-varejo-cons</v>
      </c>
      <c r="AA304" s="41" t="str">
        <f t="shared" si="5"/>
        <v>dv360</v>
      </c>
      <c r="AB304" s="41" t="s">
        <v>999</v>
      </c>
      <c r="AC304" s="41" t="str">
        <f t="shared" si="7"/>
        <v>receba-rapido-varejo-dv360-marca-display-skyscraper-receba_rapido_atributos-base_legada_elegivel_cielo</v>
      </c>
      <c r="AD304" s="41" t="str">
        <f t="shared" si="21"/>
        <v>varejo-dv360-marca-display-skyscraper-120X600-receba_rapido_atributos-base_legada_elegivel_cielo-cpm</v>
      </c>
      <c r="AE304" s="41" t="str">
        <f t="shared" si="22"/>
        <v>receba-rapido-base_elegivel-skyscraper-120X600-marca-cpm-receba_rapido_atributos-tag</v>
      </c>
    </row>
    <row r="305">
      <c r="A305" s="20" t="s">
        <v>36</v>
      </c>
      <c r="B305" s="18">
        <v>43909.0</v>
      </c>
      <c r="C305" s="18">
        <v>44227.0</v>
      </c>
      <c r="D305" s="26">
        <v>2.3933584E7</v>
      </c>
      <c r="E305" s="26">
        <v>2.70722095E8</v>
      </c>
      <c r="F305" s="26">
        <v>4.6505819E8</v>
      </c>
      <c r="G305" s="20" t="s">
        <v>41</v>
      </c>
      <c r="H305" s="26" t="s">
        <v>100</v>
      </c>
      <c r="I305" s="20" t="s">
        <v>900</v>
      </c>
      <c r="J305" s="20" t="s">
        <v>419</v>
      </c>
      <c r="K305" s="20" t="s">
        <v>890</v>
      </c>
      <c r="L305" s="20" t="s">
        <v>45</v>
      </c>
      <c r="M305" s="20" t="s">
        <v>66</v>
      </c>
      <c r="N305" s="20" t="s">
        <v>74</v>
      </c>
      <c r="O305" s="20" t="s">
        <v>75</v>
      </c>
      <c r="P305" s="20" t="s">
        <v>401</v>
      </c>
      <c r="Q305" s="20" t="s">
        <v>917</v>
      </c>
      <c r="R305" s="49"/>
      <c r="S305" s="20" t="s">
        <v>892</v>
      </c>
      <c r="T305" s="31" t="s">
        <v>998</v>
      </c>
      <c r="U305" s="20" t="s">
        <v>54</v>
      </c>
      <c r="V305" s="20" t="s">
        <v>71</v>
      </c>
      <c r="W305" s="39" t="str">
        <f t="shared" si="17"/>
        <v>alp-receba-rapido-varejo-cons-dv360</v>
      </c>
      <c r="X305" s="40" t="str">
        <f t="shared" si="18"/>
        <v>receba-rapido-marca-display-base_elegivel-todos-none</v>
      </c>
      <c r="Y305" s="40" t="str">
        <f t="shared" si="19"/>
        <v>receba-rapido-marca-display-medium_rectangle-300x250-receba_rapido_atributos-base_legada_elegivel_cielo-cpm</v>
      </c>
      <c r="Z305" s="41" t="str">
        <f t="shared" si="4"/>
        <v>alp-receba-rapido-varejo-cons</v>
      </c>
      <c r="AA305" s="41" t="str">
        <f t="shared" si="5"/>
        <v>dv360</v>
      </c>
      <c r="AB305" s="41" t="s">
        <v>1000</v>
      </c>
      <c r="AC305" s="41" t="str">
        <f t="shared" si="7"/>
        <v>receba-rapido-varejo-dv360-marca-display-medium_rectangle-receba_rapido_atributos-base_legada_elegivel_cielo</v>
      </c>
      <c r="AD305" s="41" t="str">
        <f t="shared" si="21"/>
        <v>varejo-dv360-marca-display-medium_rectangle-300x250-receba_rapido_atributos-base_legada_elegivel_cielo-cpm</v>
      </c>
      <c r="AE305" s="41" t="str">
        <f t="shared" si="22"/>
        <v>receba-rapido-base_elegivel-medium_rectangle-300x250-marca-cpm-receba_rapido_atributos-tag</v>
      </c>
    </row>
    <row r="306">
      <c r="A306" s="14" t="s">
        <v>36</v>
      </c>
      <c r="B306" s="10">
        <v>43909.0</v>
      </c>
      <c r="C306" s="10">
        <v>44227.0</v>
      </c>
      <c r="D306" s="15">
        <v>2.3933584E7</v>
      </c>
      <c r="E306" s="15">
        <v>2.71797072E8</v>
      </c>
      <c r="F306" s="15">
        <v>4.65058193E8</v>
      </c>
      <c r="G306" s="14" t="s">
        <v>41</v>
      </c>
      <c r="H306" s="15" t="s">
        <v>100</v>
      </c>
      <c r="I306" s="14" t="s">
        <v>900</v>
      </c>
      <c r="J306" s="14" t="s">
        <v>419</v>
      </c>
      <c r="K306" s="14" t="s">
        <v>890</v>
      </c>
      <c r="L306" s="14" t="s">
        <v>45</v>
      </c>
      <c r="M306" s="14" t="s">
        <v>66</v>
      </c>
      <c r="N306" s="14" t="s">
        <v>77</v>
      </c>
      <c r="O306" s="14" t="s">
        <v>78</v>
      </c>
      <c r="P306" s="14" t="s">
        <v>401</v>
      </c>
      <c r="Q306" s="14" t="s">
        <v>917</v>
      </c>
      <c r="R306" s="50"/>
      <c r="S306" s="14" t="s">
        <v>892</v>
      </c>
      <c r="T306" s="31" t="s">
        <v>998</v>
      </c>
      <c r="U306" s="14" t="s">
        <v>54</v>
      </c>
      <c r="V306" s="14" t="s">
        <v>71</v>
      </c>
      <c r="W306" s="39" t="str">
        <f t="shared" si="17"/>
        <v>alp-receba-rapido-varejo-cons-dv360</v>
      </c>
      <c r="X306" s="40" t="str">
        <f t="shared" si="18"/>
        <v>receba-rapido-marca-display-base_elegivel-todos-none</v>
      </c>
      <c r="Y306" s="40" t="str">
        <f t="shared" si="19"/>
        <v>receba-rapido-marca-display-halfpage-300x600-receba_rapido_atributos-base_legada_elegivel_cielo-cpm</v>
      </c>
      <c r="Z306" s="41" t="str">
        <f t="shared" si="4"/>
        <v>alp-receba-rapido-varejo-cons</v>
      </c>
      <c r="AA306" s="41" t="str">
        <f t="shared" si="5"/>
        <v>dv360</v>
      </c>
      <c r="AB306" s="41" t="s">
        <v>1001</v>
      </c>
      <c r="AC306" s="41" t="str">
        <f t="shared" si="7"/>
        <v>receba-rapido-varejo-dv360-marca-display-halfpage-receba_rapido_atributos-base_legada_elegivel_cielo</v>
      </c>
      <c r="AD306" s="41" t="str">
        <f t="shared" si="21"/>
        <v>varejo-dv360-marca-display-halfpage-300x600-receba_rapido_atributos-base_legada_elegivel_cielo-cpm</v>
      </c>
      <c r="AE306" s="41" t="str">
        <f t="shared" si="22"/>
        <v>receba-rapido-base_elegivel-halfpage-300x600-marca-cpm-receba_rapido_atributos-tag</v>
      </c>
    </row>
    <row r="307">
      <c r="A307" s="20" t="s">
        <v>36</v>
      </c>
      <c r="B307" s="18">
        <v>43909.0</v>
      </c>
      <c r="C307" s="18">
        <v>44227.0</v>
      </c>
      <c r="D307" s="26">
        <v>2.3933584E7</v>
      </c>
      <c r="E307" s="26">
        <v>2.71437959E8</v>
      </c>
      <c r="F307" s="26">
        <v>4.65058196E8</v>
      </c>
      <c r="G307" s="20" t="s">
        <v>41</v>
      </c>
      <c r="H307" s="26" t="s">
        <v>100</v>
      </c>
      <c r="I307" s="20" t="s">
        <v>900</v>
      </c>
      <c r="J307" s="20" t="s">
        <v>419</v>
      </c>
      <c r="K307" s="20" t="s">
        <v>890</v>
      </c>
      <c r="L307" s="20" t="s">
        <v>45</v>
      </c>
      <c r="M307" s="20" t="s">
        <v>66</v>
      </c>
      <c r="N307" s="20" t="s">
        <v>80</v>
      </c>
      <c r="O307" s="20" t="s">
        <v>81</v>
      </c>
      <c r="P307" s="20" t="s">
        <v>401</v>
      </c>
      <c r="Q307" s="20" t="s">
        <v>917</v>
      </c>
      <c r="R307" s="49"/>
      <c r="S307" s="20" t="s">
        <v>892</v>
      </c>
      <c r="T307" s="31" t="s">
        <v>998</v>
      </c>
      <c r="U307" s="20" t="s">
        <v>54</v>
      </c>
      <c r="V307" s="20" t="s">
        <v>71</v>
      </c>
      <c r="W307" s="39" t="str">
        <f t="shared" si="17"/>
        <v>alp-receba-rapido-varejo-cons-dv360</v>
      </c>
      <c r="X307" s="40" t="str">
        <f t="shared" si="18"/>
        <v>receba-rapido-marca-display-base_elegivel-todos-none</v>
      </c>
      <c r="Y307" s="40" t="str">
        <f t="shared" si="19"/>
        <v>receba-rapido-marca-display-mobile_leaderboard-320x50-receba_rapido_atributos-base_legada_elegivel_cielo-cpm</v>
      </c>
      <c r="Z307" s="41" t="str">
        <f t="shared" si="4"/>
        <v>alp-receba-rapido-varejo-cons</v>
      </c>
      <c r="AA307" s="41" t="str">
        <f t="shared" si="5"/>
        <v>dv360</v>
      </c>
      <c r="AB307" s="41" t="s">
        <v>1002</v>
      </c>
      <c r="AC307" s="41" t="str">
        <f t="shared" si="7"/>
        <v>receba-rapido-varejo-dv360-marca-display-mobile_leaderboard-receba_rapido_atributos-base_legada_elegivel_cielo</v>
      </c>
      <c r="AD307" s="41" t="str">
        <f t="shared" si="21"/>
        <v>varejo-dv360-marca-display-mobile_leaderboard-320x50-receba_rapido_atributos-base_legada_elegivel_cielo-cpm</v>
      </c>
      <c r="AE307" s="41" t="str">
        <f t="shared" si="22"/>
        <v>receba-rapido-base_elegivel-mobile_leaderboard-320x50-marca-cpm-receba_rapido_atributos-tag</v>
      </c>
    </row>
    <row r="308">
      <c r="A308" s="14" t="s">
        <v>36</v>
      </c>
      <c r="B308" s="10">
        <v>43909.0</v>
      </c>
      <c r="C308" s="10">
        <v>44227.0</v>
      </c>
      <c r="D308" s="15">
        <v>2.3933584E7</v>
      </c>
      <c r="E308" s="15">
        <v>2.71440806E8</v>
      </c>
      <c r="F308" s="15">
        <v>4.65058199E8</v>
      </c>
      <c r="G308" s="14" t="s">
        <v>41</v>
      </c>
      <c r="H308" s="15" t="s">
        <v>100</v>
      </c>
      <c r="I308" s="14" t="s">
        <v>900</v>
      </c>
      <c r="J308" s="14" t="s">
        <v>419</v>
      </c>
      <c r="K308" s="14" t="s">
        <v>890</v>
      </c>
      <c r="L308" s="14" t="s">
        <v>45</v>
      </c>
      <c r="M308" s="14" t="s">
        <v>66</v>
      </c>
      <c r="N308" s="14" t="s">
        <v>83</v>
      </c>
      <c r="O308" s="14" t="s">
        <v>84</v>
      </c>
      <c r="P308" s="14" t="s">
        <v>401</v>
      </c>
      <c r="Q308" s="14" t="s">
        <v>917</v>
      </c>
      <c r="R308" s="50"/>
      <c r="S308" s="14" t="s">
        <v>892</v>
      </c>
      <c r="T308" s="31" t="s">
        <v>998</v>
      </c>
      <c r="U308" s="14" t="s">
        <v>54</v>
      </c>
      <c r="V308" s="14" t="s">
        <v>71</v>
      </c>
      <c r="W308" s="39" t="str">
        <f t="shared" si="17"/>
        <v>alp-receba-rapido-varejo-cons-dv360</v>
      </c>
      <c r="X308" s="40" t="str">
        <f t="shared" si="18"/>
        <v>receba-rapido-marca-display-base_elegivel-todos-none</v>
      </c>
      <c r="Y308" s="40" t="str">
        <f t="shared" si="19"/>
        <v>receba-rapido-marca-display-leaderboard-728x90-receba_rapido_atributos-base_legada_elegivel_cielo-cpm</v>
      </c>
      <c r="Z308" s="41" t="str">
        <f t="shared" si="4"/>
        <v>alp-receba-rapido-varejo-cons</v>
      </c>
      <c r="AA308" s="41" t="str">
        <f t="shared" si="5"/>
        <v>dv360</v>
      </c>
      <c r="AB308" s="41" t="s">
        <v>1003</v>
      </c>
      <c r="AC308" s="41" t="str">
        <f t="shared" si="7"/>
        <v>receba-rapido-varejo-dv360-marca-display-leaderboard-receba_rapido_atributos-base_legada_elegivel_cielo</v>
      </c>
      <c r="AD308" s="41" t="str">
        <f t="shared" si="21"/>
        <v>varejo-dv360-marca-display-leaderboard-728x90-receba_rapido_atributos-base_legada_elegivel_cielo-cpm</v>
      </c>
      <c r="AE308" s="41" t="str">
        <f t="shared" si="22"/>
        <v>receba-rapido-base_elegivel-leaderboard-728x90-marca-cpm-receba_rapido_atributos-tag</v>
      </c>
    </row>
    <row r="309">
      <c r="A309" s="20" t="s">
        <v>239</v>
      </c>
      <c r="B309" s="18">
        <v>43909.0</v>
      </c>
      <c r="C309" s="18">
        <v>44227.0</v>
      </c>
      <c r="D309" s="43"/>
      <c r="E309" s="43"/>
      <c r="F309" s="43"/>
      <c r="G309" s="20" t="s">
        <v>41</v>
      </c>
      <c r="H309" s="26" t="s">
        <v>1004</v>
      </c>
      <c r="I309" s="20" t="s">
        <v>65</v>
      </c>
      <c r="J309" s="20" t="s">
        <v>419</v>
      </c>
      <c r="K309" s="20" t="s">
        <v>890</v>
      </c>
      <c r="L309" s="20" t="s">
        <v>45</v>
      </c>
      <c r="M309" s="20" t="s">
        <v>1005</v>
      </c>
      <c r="N309" s="20" t="s">
        <v>1005</v>
      </c>
      <c r="P309" s="20" t="s">
        <v>401</v>
      </c>
      <c r="Q309" s="20" t="s">
        <v>917</v>
      </c>
      <c r="R309" s="49"/>
      <c r="S309" s="20" t="s">
        <v>892</v>
      </c>
      <c r="T309" s="31" t="s">
        <v>998</v>
      </c>
      <c r="U309" s="20" t="s">
        <v>54</v>
      </c>
      <c r="V309" s="26" t="s">
        <v>89</v>
      </c>
      <c r="W309" s="39" t="str">
        <f t="shared" si="17"/>
        <v>alp-receba-rapido-varejo-cons-hands</v>
      </c>
      <c r="X309" s="40" t="str">
        <f t="shared" si="18"/>
        <v>receba-rapido-marca-sms-base_elegivel-todos-none</v>
      </c>
      <c r="Y309" s="40" t="str">
        <f t="shared" si="19"/>
        <v>receba-rapido-marca-sms-sms--receba_rapido_atributos-base_legada_elegivel_cielo-cpm</v>
      </c>
      <c r="Z309" s="41" t="str">
        <f t="shared" si="4"/>
        <v>alp-receba-rapido-varejo-cons</v>
      </c>
      <c r="AA309" s="41" t="str">
        <f t="shared" si="5"/>
        <v>hands</v>
      </c>
      <c r="AB309" s="41" t="str">
        <f t="shared" ref="AB309:AB411" si="23">J309&amp;"-"&amp;H309&amp;"-"&amp;G309&amp;"-"&amp;O309&amp;"-"&amp;L309&amp;"-"&amp;M309&amp;"-"&amp;S309&amp;"-"&amp;R309</f>
        <v>varejo-hands-cons--todos-sms-base_legada_elegivel_cielo-</v>
      </c>
      <c r="AC309" s="41" t="str">
        <f t="shared" si="7"/>
        <v>receba-rapido-varejo-hands-marca-sms-sms-receba_rapido_atributos-base_legada_elegivel_cielo</v>
      </c>
      <c r="AD309" s="41" t="str">
        <f t="shared" si="21"/>
        <v>varejo-hands-marca-sms-sms--receba_rapido_atributos-base_legada_elegivel_cielo-cpm</v>
      </c>
      <c r="AE309" s="41" t="str">
        <f t="shared" si="22"/>
        <v>receba-rapido-base_elegivel-sms--marca-cpm-receba_rapido_atributos-contador</v>
      </c>
    </row>
    <row r="310">
      <c r="A310" s="14" t="s">
        <v>36</v>
      </c>
      <c r="B310" s="10">
        <v>43914.0</v>
      </c>
      <c r="C310" s="10">
        <v>43921.0</v>
      </c>
      <c r="D310" s="15" t="s">
        <v>930</v>
      </c>
      <c r="E310" s="15" t="s">
        <v>983</v>
      </c>
      <c r="F310" s="15" t="s">
        <v>1006</v>
      </c>
      <c r="G310" s="14" t="s">
        <v>41</v>
      </c>
      <c r="H310" s="14" t="s">
        <v>141</v>
      </c>
      <c r="I310" s="14" t="s">
        <v>43</v>
      </c>
      <c r="J310" s="14" t="s">
        <v>419</v>
      </c>
      <c r="K310" s="14" t="s">
        <v>933</v>
      </c>
      <c r="L310" s="14" t="s">
        <v>45</v>
      </c>
      <c r="M310" s="14" t="s">
        <v>46</v>
      </c>
      <c r="N310" s="14" t="s">
        <v>63</v>
      </c>
      <c r="O310" s="14" t="s">
        <v>849</v>
      </c>
      <c r="P310" s="14" t="s">
        <v>401</v>
      </c>
      <c r="Q310" s="14" t="s">
        <v>917</v>
      </c>
      <c r="R310" s="14" t="s">
        <v>63</v>
      </c>
      <c r="S310" s="14" t="s">
        <v>985</v>
      </c>
      <c r="T310" s="14" t="s">
        <v>1007</v>
      </c>
      <c r="U310" s="14" t="s">
        <v>54</v>
      </c>
      <c r="V310" s="14" t="s">
        <v>55</v>
      </c>
      <c r="W310" s="39" t="str">
        <f t="shared" si="17"/>
        <v>alp-recebarapido-varejo-cons-facebook</v>
      </c>
      <c r="X310" s="40" t="str">
        <f t="shared" si="18"/>
        <v>recebarapido-marca-social_dark-base_elegivel-todos-videoad</v>
      </c>
      <c r="Y310" s="40" t="str">
        <f t="shared" si="19"/>
        <v>recebarapido-marca-social_dark-videoad-1080x1080-receba_rapido_estoque_2-base_segmentada_varejistas-cpm</v>
      </c>
      <c r="Z310" s="41" t="str">
        <f t="shared" si="4"/>
        <v>alp-recebarapido-varejo-cons</v>
      </c>
      <c r="AA310" s="41" t="str">
        <f t="shared" si="5"/>
        <v>facebook</v>
      </c>
      <c r="AB310" s="41" t="str">
        <f t="shared" si="23"/>
        <v>varejo-facebook-cons-1080x1080-todos-social_dark-base_segmentada_varejistas-videoad</v>
      </c>
      <c r="AC310" s="41" t="str">
        <f t="shared" si="7"/>
        <v>recebarapido-varejo-facebook-marca-social_dark-videoad-receba_rapido_estoque_2-base_segmentada_varejistas</v>
      </c>
      <c r="AD310" s="41" t="str">
        <f t="shared" si="21"/>
        <v>varejo-facebook-marca-social_dark-videoad-1080x1080-receba_rapido_estoque_2-base_segmentada_varejistas-cpm</v>
      </c>
      <c r="AE310" s="41" t="str">
        <f t="shared" si="22"/>
        <v>recebarapido-base_elegivel-videoad-1080x1080-marca-cpm-receba_rapido_estoque_2-none</v>
      </c>
    </row>
    <row r="311">
      <c r="A311" s="20" t="s">
        <v>36</v>
      </c>
      <c r="B311" s="18">
        <v>43914.0</v>
      </c>
      <c r="C311" s="18">
        <v>43921.0</v>
      </c>
      <c r="D311" s="26" t="s">
        <v>930</v>
      </c>
      <c r="E311" s="26" t="s">
        <v>935</v>
      </c>
      <c r="F311" s="26" t="s">
        <v>936</v>
      </c>
      <c r="G311" s="14" t="s">
        <v>41</v>
      </c>
      <c r="H311" s="14" t="s">
        <v>141</v>
      </c>
      <c r="I311" s="14" t="s">
        <v>43</v>
      </c>
      <c r="J311" s="14" t="s">
        <v>419</v>
      </c>
      <c r="K311" s="14" t="s">
        <v>933</v>
      </c>
      <c r="L311" s="14" t="s">
        <v>45</v>
      </c>
      <c r="M311" s="14" t="s">
        <v>46</v>
      </c>
      <c r="N311" s="14" t="s">
        <v>59</v>
      </c>
      <c r="O311" s="14" t="s">
        <v>60</v>
      </c>
      <c r="P311" s="14" t="s">
        <v>401</v>
      </c>
      <c r="Q311" s="14" t="s">
        <v>917</v>
      </c>
      <c r="R311" s="14" t="s">
        <v>59</v>
      </c>
      <c r="S311" s="14" t="s">
        <v>985</v>
      </c>
      <c r="T311" s="14" t="s">
        <v>1007</v>
      </c>
      <c r="U311" s="14" t="s">
        <v>54</v>
      </c>
      <c r="V311" s="14" t="s">
        <v>55</v>
      </c>
      <c r="W311" s="39" t="str">
        <f t="shared" si="17"/>
        <v>alp-recebarapido-varejo-cons-facebook</v>
      </c>
      <c r="X311" s="40" t="str">
        <f t="shared" si="18"/>
        <v>recebarapido-marca-social_dark-base_elegivel-todos-stories</v>
      </c>
      <c r="Y311" s="40" t="str">
        <f t="shared" si="19"/>
        <v>recebarapido-marca-social_dark-stories-1080x1920-receba_rapido_estoque_2-base_segmentada_varejistas-cpm</v>
      </c>
      <c r="Z311" s="41" t="str">
        <f t="shared" si="4"/>
        <v>alp-recebarapido-varejo-cons</v>
      </c>
      <c r="AA311" s="41" t="str">
        <f t="shared" si="5"/>
        <v>facebook</v>
      </c>
      <c r="AB311" s="41" t="str">
        <f t="shared" si="23"/>
        <v>varejo-facebook-cons-1080x1920-todos-social_dark-base_segmentada_varejistas-stories</v>
      </c>
      <c r="AC311" s="41" t="str">
        <f t="shared" si="7"/>
        <v>recebarapido-varejo-facebook-marca-social_dark-stories-receba_rapido_estoque_2-base_segmentada_varejistas</v>
      </c>
      <c r="AD311" s="41" t="str">
        <f t="shared" si="21"/>
        <v>varejo-facebook-marca-social_dark-stories-1080x1920-receba_rapido_estoque_2-base_segmentada_varejistas-cpm</v>
      </c>
      <c r="AE311" s="41" t="str">
        <f t="shared" si="22"/>
        <v>recebarapido-base_elegivel-stories-1080x1920-marca-cpm-receba_rapido_estoque_2-none</v>
      </c>
    </row>
    <row r="312">
      <c r="A312" s="14" t="s">
        <v>36</v>
      </c>
      <c r="B312" s="10">
        <v>43914.0</v>
      </c>
      <c r="C312" s="10">
        <v>43921.0</v>
      </c>
      <c r="D312" s="15" t="s">
        <v>930</v>
      </c>
      <c r="E312" s="15" t="s">
        <v>983</v>
      </c>
      <c r="F312" s="15" t="s">
        <v>1008</v>
      </c>
      <c r="G312" s="14" t="s">
        <v>41</v>
      </c>
      <c r="H312" s="14" t="s">
        <v>141</v>
      </c>
      <c r="I312" s="14" t="s">
        <v>43</v>
      </c>
      <c r="J312" s="14" t="s">
        <v>419</v>
      </c>
      <c r="K312" s="14" t="s">
        <v>933</v>
      </c>
      <c r="L312" s="14" t="s">
        <v>45</v>
      </c>
      <c r="M312" s="14" t="s">
        <v>46</v>
      </c>
      <c r="N312" s="14" t="s">
        <v>63</v>
      </c>
      <c r="O312" s="14" t="s">
        <v>849</v>
      </c>
      <c r="P312" s="14" t="s">
        <v>401</v>
      </c>
      <c r="Q312" s="14" t="s">
        <v>917</v>
      </c>
      <c r="R312" s="14" t="s">
        <v>63</v>
      </c>
      <c r="S312" s="14" t="s">
        <v>985</v>
      </c>
      <c r="T312" s="14" t="s">
        <v>1009</v>
      </c>
      <c r="U312" s="14" t="s">
        <v>54</v>
      </c>
      <c r="V312" s="14" t="s">
        <v>55</v>
      </c>
      <c r="W312" s="39" t="str">
        <f t="shared" si="17"/>
        <v>alp-recebarapido-varejo-cons-facebook</v>
      </c>
      <c r="X312" s="40" t="str">
        <f t="shared" si="18"/>
        <v>recebarapido-marca-social_dark-base_elegivel-todos-videoad</v>
      </c>
      <c r="Y312" s="40" t="str">
        <f t="shared" si="19"/>
        <v>recebarapido-marca-social_dark-videoad-1080x1080-receba_rapido_vendas_2-base_segmentada_varejistas-cpm</v>
      </c>
      <c r="Z312" s="41" t="str">
        <f t="shared" si="4"/>
        <v>alp-recebarapido-varejo-cons</v>
      </c>
      <c r="AA312" s="41" t="str">
        <f t="shared" si="5"/>
        <v>facebook</v>
      </c>
      <c r="AB312" s="41" t="str">
        <f t="shared" si="23"/>
        <v>varejo-facebook-cons-1080x1080-todos-social_dark-base_segmentada_varejistas-videoad</v>
      </c>
      <c r="AC312" s="41" t="str">
        <f t="shared" si="7"/>
        <v>recebarapido-varejo-facebook-marca-social_dark-videoad-receba_rapido_vendas_2-base_segmentada_varejistas</v>
      </c>
      <c r="AD312" s="41" t="str">
        <f t="shared" si="21"/>
        <v>varejo-facebook-marca-social_dark-videoad-1080x1080-receba_rapido_vendas_2-base_segmentada_varejistas-cpm</v>
      </c>
      <c r="AE312" s="41" t="str">
        <f t="shared" si="22"/>
        <v>recebarapido-base_elegivel-videoad-1080x1080-marca-cpm-receba_rapido_vendas_2-none</v>
      </c>
    </row>
    <row r="313">
      <c r="A313" s="20" t="s">
        <v>36</v>
      </c>
      <c r="B313" s="18">
        <v>43914.0</v>
      </c>
      <c r="C313" s="18">
        <v>43921.0</v>
      </c>
      <c r="D313" s="26" t="s">
        <v>930</v>
      </c>
      <c r="E313" s="26" t="s">
        <v>935</v>
      </c>
      <c r="F313" s="26" t="s">
        <v>989</v>
      </c>
      <c r="G313" s="14" t="s">
        <v>41</v>
      </c>
      <c r="H313" s="14" t="s">
        <v>141</v>
      </c>
      <c r="I313" s="14" t="s">
        <v>43</v>
      </c>
      <c r="J313" s="14" t="s">
        <v>419</v>
      </c>
      <c r="K313" s="14" t="s">
        <v>933</v>
      </c>
      <c r="L313" s="14" t="s">
        <v>45</v>
      </c>
      <c r="M313" s="14" t="s">
        <v>46</v>
      </c>
      <c r="N313" s="14" t="s">
        <v>59</v>
      </c>
      <c r="O313" s="14" t="s">
        <v>60</v>
      </c>
      <c r="P313" s="14" t="s">
        <v>401</v>
      </c>
      <c r="Q313" s="14" t="s">
        <v>917</v>
      </c>
      <c r="R313" s="14" t="s">
        <v>59</v>
      </c>
      <c r="S313" s="14" t="s">
        <v>985</v>
      </c>
      <c r="T313" s="14" t="s">
        <v>1009</v>
      </c>
      <c r="U313" s="14" t="s">
        <v>54</v>
      </c>
      <c r="V313" s="14" t="s">
        <v>55</v>
      </c>
      <c r="W313" s="39" t="str">
        <f t="shared" si="17"/>
        <v>alp-recebarapido-varejo-cons-facebook</v>
      </c>
      <c r="X313" s="40" t="str">
        <f t="shared" si="18"/>
        <v>recebarapido-marca-social_dark-base_elegivel-todos-stories</v>
      </c>
      <c r="Y313" s="40" t="str">
        <f t="shared" si="19"/>
        <v>recebarapido-marca-social_dark-stories-1080x1920-receba_rapido_vendas_2-base_segmentada_varejistas-cpm</v>
      </c>
      <c r="Z313" s="41" t="str">
        <f t="shared" si="4"/>
        <v>alp-recebarapido-varejo-cons</v>
      </c>
      <c r="AA313" s="41" t="str">
        <f t="shared" si="5"/>
        <v>facebook</v>
      </c>
      <c r="AB313" s="41" t="str">
        <f t="shared" si="23"/>
        <v>varejo-facebook-cons-1080x1920-todos-social_dark-base_segmentada_varejistas-stories</v>
      </c>
      <c r="AC313" s="41" t="str">
        <f t="shared" si="7"/>
        <v>recebarapido-varejo-facebook-marca-social_dark-stories-receba_rapido_vendas_2-base_segmentada_varejistas</v>
      </c>
      <c r="AD313" s="41" t="str">
        <f t="shared" si="21"/>
        <v>varejo-facebook-marca-social_dark-stories-1080x1920-receba_rapido_vendas_2-base_segmentada_varejistas-cpm</v>
      </c>
      <c r="AE313" s="41" t="str">
        <f t="shared" si="22"/>
        <v>recebarapido-base_elegivel-stories-1080x1920-marca-cpm-receba_rapido_vendas_2-none</v>
      </c>
    </row>
    <row r="314">
      <c r="A314" s="14" t="s">
        <v>36</v>
      </c>
      <c r="B314" s="10">
        <v>43914.0</v>
      </c>
      <c r="C314" s="10">
        <v>43921.0</v>
      </c>
      <c r="D314" s="15" t="s">
        <v>965</v>
      </c>
      <c r="E314" s="15" t="s">
        <v>983</v>
      </c>
      <c r="F314" s="15" t="s">
        <v>1006</v>
      </c>
      <c r="G314" s="14" t="s">
        <v>953</v>
      </c>
      <c r="H314" s="14" t="s">
        <v>141</v>
      </c>
      <c r="I314" s="14" t="s">
        <v>43</v>
      </c>
      <c r="J314" s="14" t="s">
        <v>419</v>
      </c>
      <c r="K314" s="14" t="s">
        <v>933</v>
      </c>
      <c r="L314" s="14" t="s">
        <v>45</v>
      </c>
      <c r="M314" s="14" t="s">
        <v>46</v>
      </c>
      <c r="N314" s="14" t="s">
        <v>63</v>
      </c>
      <c r="O314" s="14" t="s">
        <v>849</v>
      </c>
      <c r="P314" s="14" t="s">
        <v>401</v>
      </c>
      <c r="Q314" s="14" t="s">
        <v>917</v>
      </c>
      <c r="R314" s="14" t="s">
        <v>63</v>
      </c>
      <c r="S314" s="14" t="s">
        <v>985</v>
      </c>
      <c r="T314" s="14" t="s">
        <v>1007</v>
      </c>
      <c r="U314" s="14" t="s">
        <v>54</v>
      </c>
      <c r="V314" s="14" t="s">
        <v>55</v>
      </c>
      <c r="W314" s="39" t="str">
        <f t="shared" si="17"/>
        <v>alp-recebarapido-varejo-perf-facebook</v>
      </c>
      <c r="X314" s="40" t="str">
        <f t="shared" si="18"/>
        <v>recebarapido-marca-social_dark-base_elegivel-todos-videoad</v>
      </c>
      <c r="Y314" s="40" t="str">
        <f t="shared" si="19"/>
        <v>recebarapido-marca-social_dark-videoad-1080x1080-receba_rapido_estoque_2-base_segmentada_varejistas-cpm</v>
      </c>
      <c r="Z314" s="41" t="str">
        <f t="shared" si="4"/>
        <v>alp-recebarapido-varejo-perf</v>
      </c>
      <c r="AA314" s="41" t="str">
        <f t="shared" si="5"/>
        <v>facebook</v>
      </c>
      <c r="AB314" s="41" t="str">
        <f t="shared" si="23"/>
        <v>varejo-facebook-perf-1080x1080-todos-social_dark-base_segmentada_varejistas-videoad</v>
      </c>
      <c r="AC314" s="41" t="str">
        <f t="shared" si="7"/>
        <v>recebarapido-varejo-facebook-marca-social_dark-videoad-receba_rapido_estoque_2-base_segmentada_varejistas</v>
      </c>
      <c r="AD314" s="41" t="str">
        <f t="shared" si="21"/>
        <v>varejo-facebook-marca-social_dark-videoad-1080x1080-receba_rapido_estoque_2-base_segmentada_varejistas-cpm</v>
      </c>
      <c r="AE314" s="41" t="str">
        <f t="shared" si="22"/>
        <v>recebarapido-base_elegivel-videoad-1080x1080-marca-cpm-receba_rapido_estoque_2-none</v>
      </c>
    </row>
    <row r="315">
      <c r="A315" s="20" t="s">
        <v>36</v>
      </c>
      <c r="B315" s="18">
        <v>43914.0</v>
      </c>
      <c r="C315" s="18">
        <v>43921.0</v>
      </c>
      <c r="D315" s="26" t="s">
        <v>965</v>
      </c>
      <c r="E315" s="26" t="s">
        <v>1010</v>
      </c>
      <c r="F315" s="26" t="s">
        <v>1011</v>
      </c>
      <c r="G315" s="14" t="s">
        <v>953</v>
      </c>
      <c r="H315" s="14" t="s">
        <v>141</v>
      </c>
      <c r="I315" s="14" t="s">
        <v>43</v>
      </c>
      <c r="J315" s="14" t="s">
        <v>419</v>
      </c>
      <c r="K315" s="14" t="s">
        <v>933</v>
      </c>
      <c r="L315" s="14" t="s">
        <v>45</v>
      </c>
      <c r="M315" s="14" t="s">
        <v>46</v>
      </c>
      <c r="N315" s="14" t="s">
        <v>59</v>
      </c>
      <c r="O315" s="14" t="s">
        <v>60</v>
      </c>
      <c r="P315" s="14" t="s">
        <v>401</v>
      </c>
      <c r="Q315" s="14" t="s">
        <v>917</v>
      </c>
      <c r="R315" s="14" t="s">
        <v>59</v>
      </c>
      <c r="S315" s="14" t="s">
        <v>985</v>
      </c>
      <c r="T315" s="14" t="s">
        <v>1007</v>
      </c>
      <c r="U315" s="14" t="s">
        <v>54</v>
      </c>
      <c r="V315" s="14" t="s">
        <v>55</v>
      </c>
      <c r="W315" s="39" t="str">
        <f t="shared" si="17"/>
        <v>alp-recebarapido-varejo-perf-facebook</v>
      </c>
      <c r="X315" s="40" t="str">
        <f t="shared" si="18"/>
        <v>recebarapido-marca-social_dark-base_elegivel-todos-stories</v>
      </c>
      <c r="Y315" s="40" t="str">
        <f t="shared" si="19"/>
        <v>recebarapido-marca-social_dark-stories-1080x1920-receba_rapido_estoque_2-base_segmentada_varejistas-cpm</v>
      </c>
      <c r="Z315" s="41" t="str">
        <f t="shared" si="4"/>
        <v>alp-recebarapido-varejo-perf</v>
      </c>
      <c r="AA315" s="41" t="str">
        <f t="shared" si="5"/>
        <v>facebook</v>
      </c>
      <c r="AB315" s="41" t="str">
        <f t="shared" si="23"/>
        <v>varejo-facebook-perf-1080x1920-todos-social_dark-base_segmentada_varejistas-stories</v>
      </c>
      <c r="AC315" s="41" t="str">
        <f t="shared" si="7"/>
        <v>recebarapido-varejo-facebook-marca-social_dark-stories-receba_rapido_estoque_2-base_segmentada_varejistas</v>
      </c>
      <c r="AD315" s="41" t="str">
        <f t="shared" si="21"/>
        <v>varejo-facebook-marca-social_dark-stories-1080x1920-receba_rapido_estoque_2-base_segmentada_varejistas-cpm</v>
      </c>
      <c r="AE315" s="41" t="str">
        <f t="shared" si="22"/>
        <v>recebarapido-base_elegivel-stories-1080x1920-marca-cpm-receba_rapido_estoque_2-none</v>
      </c>
    </row>
    <row r="316">
      <c r="A316" s="14" t="s">
        <v>36</v>
      </c>
      <c r="B316" s="10">
        <v>43914.0</v>
      </c>
      <c r="C316" s="10">
        <v>43921.0</v>
      </c>
      <c r="D316" s="15" t="s">
        <v>965</v>
      </c>
      <c r="E316" s="15" t="s">
        <v>983</v>
      </c>
      <c r="F316" s="15" t="s">
        <v>1008</v>
      </c>
      <c r="G316" s="14" t="s">
        <v>953</v>
      </c>
      <c r="H316" s="14" t="s">
        <v>141</v>
      </c>
      <c r="I316" s="14" t="s">
        <v>43</v>
      </c>
      <c r="J316" s="14" t="s">
        <v>419</v>
      </c>
      <c r="K316" s="14" t="s">
        <v>933</v>
      </c>
      <c r="L316" s="14" t="s">
        <v>45</v>
      </c>
      <c r="M316" s="14" t="s">
        <v>46</v>
      </c>
      <c r="N316" s="14" t="s">
        <v>63</v>
      </c>
      <c r="O316" s="14" t="s">
        <v>849</v>
      </c>
      <c r="P316" s="14" t="s">
        <v>401</v>
      </c>
      <c r="Q316" s="14" t="s">
        <v>917</v>
      </c>
      <c r="R316" s="14" t="s">
        <v>63</v>
      </c>
      <c r="S316" s="14" t="s">
        <v>985</v>
      </c>
      <c r="T316" s="14" t="s">
        <v>1009</v>
      </c>
      <c r="U316" s="14" t="s">
        <v>54</v>
      </c>
      <c r="V316" s="14" t="s">
        <v>55</v>
      </c>
      <c r="W316" s="39" t="str">
        <f t="shared" si="17"/>
        <v>alp-recebarapido-varejo-perf-facebook</v>
      </c>
      <c r="X316" s="40" t="str">
        <f t="shared" si="18"/>
        <v>recebarapido-marca-social_dark-base_elegivel-todos-videoad</v>
      </c>
      <c r="Y316" s="40" t="str">
        <f t="shared" si="19"/>
        <v>recebarapido-marca-social_dark-videoad-1080x1080-receba_rapido_vendas_2-base_segmentada_varejistas-cpm</v>
      </c>
      <c r="Z316" s="41" t="str">
        <f t="shared" si="4"/>
        <v>alp-recebarapido-varejo-perf</v>
      </c>
      <c r="AA316" s="41" t="str">
        <f t="shared" si="5"/>
        <v>facebook</v>
      </c>
      <c r="AB316" s="41" t="str">
        <f t="shared" si="23"/>
        <v>varejo-facebook-perf-1080x1080-todos-social_dark-base_segmentada_varejistas-videoad</v>
      </c>
      <c r="AC316" s="41" t="str">
        <f t="shared" si="7"/>
        <v>recebarapido-varejo-facebook-marca-social_dark-videoad-receba_rapido_vendas_2-base_segmentada_varejistas</v>
      </c>
      <c r="AD316" s="41" t="str">
        <f t="shared" si="21"/>
        <v>varejo-facebook-marca-social_dark-videoad-1080x1080-receba_rapido_vendas_2-base_segmentada_varejistas-cpm</v>
      </c>
      <c r="AE316" s="41" t="str">
        <f t="shared" si="22"/>
        <v>recebarapido-base_elegivel-videoad-1080x1080-marca-cpm-receba_rapido_vendas_2-none</v>
      </c>
    </row>
    <row r="317">
      <c r="A317" s="20" t="s">
        <v>36</v>
      </c>
      <c r="B317" s="18">
        <v>43914.0</v>
      </c>
      <c r="C317" s="18">
        <v>43921.0</v>
      </c>
      <c r="D317" s="26" t="s">
        <v>965</v>
      </c>
      <c r="E317" s="26" t="s">
        <v>1010</v>
      </c>
      <c r="F317" s="26" t="s">
        <v>1012</v>
      </c>
      <c r="G317" s="14" t="s">
        <v>953</v>
      </c>
      <c r="H317" s="14" t="s">
        <v>141</v>
      </c>
      <c r="I317" s="14" t="s">
        <v>43</v>
      </c>
      <c r="J317" s="14" t="s">
        <v>419</v>
      </c>
      <c r="K317" s="14" t="s">
        <v>933</v>
      </c>
      <c r="L317" s="14" t="s">
        <v>45</v>
      </c>
      <c r="M317" s="14" t="s">
        <v>46</v>
      </c>
      <c r="N317" s="14" t="s">
        <v>59</v>
      </c>
      <c r="O317" s="14" t="s">
        <v>60</v>
      </c>
      <c r="P317" s="14" t="s">
        <v>401</v>
      </c>
      <c r="Q317" s="14" t="s">
        <v>917</v>
      </c>
      <c r="R317" s="14" t="s">
        <v>59</v>
      </c>
      <c r="S317" s="14" t="s">
        <v>985</v>
      </c>
      <c r="T317" s="14" t="s">
        <v>1009</v>
      </c>
      <c r="U317" s="14" t="s">
        <v>54</v>
      </c>
      <c r="V317" s="14" t="s">
        <v>55</v>
      </c>
      <c r="W317" s="39" t="str">
        <f t="shared" si="17"/>
        <v>alp-recebarapido-varejo-perf-facebook</v>
      </c>
      <c r="X317" s="40" t="str">
        <f t="shared" si="18"/>
        <v>recebarapido-marca-social_dark-base_elegivel-todos-stories</v>
      </c>
      <c r="Y317" s="40" t="str">
        <f t="shared" si="19"/>
        <v>recebarapido-marca-social_dark-stories-1080x1920-receba_rapido_vendas_2-base_segmentada_varejistas-cpm</v>
      </c>
      <c r="Z317" s="41" t="str">
        <f t="shared" si="4"/>
        <v>alp-recebarapido-varejo-perf</v>
      </c>
      <c r="AA317" s="41" t="str">
        <f t="shared" si="5"/>
        <v>facebook</v>
      </c>
      <c r="AB317" s="41" t="str">
        <f t="shared" si="23"/>
        <v>varejo-facebook-perf-1080x1920-todos-social_dark-base_segmentada_varejistas-stories</v>
      </c>
      <c r="AC317" s="41" t="str">
        <f t="shared" si="7"/>
        <v>recebarapido-varejo-facebook-marca-social_dark-stories-receba_rapido_vendas_2-base_segmentada_varejistas</v>
      </c>
      <c r="AD317" s="41" t="str">
        <f t="shared" si="21"/>
        <v>varejo-facebook-marca-social_dark-stories-1080x1920-receba_rapido_vendas_2-base_segmentada_varejistas-cpm</v>
      </c>
      <c r="AE317" s="41" t="str">
        <f t="shared" si="22"/>
        <v>recebarapido-base_elegivel-stories-1080x1920-marca-cpm-receba_rapido_vendas_2-none</v>
      </c>
    </row>
    <row r="318">
      <c r="A318" s="14" t="s">
        <v>36</v>
      </c>
      <c r="B318" s="10">
        <v>43913.0</v>
      </c>
      <c r="C318" s="10">
        <v>43921.0</v>
      </c>
      <c r="D318" s="15" t="s">
        <v>950</v>
      </c>
      <c r="E318" s="15" t="s">
        <v>990</v>
      </c>
      <c r="F318" s="15" t="s">
        <v>991</v>
      </c>
      <c r="G318" s="14" t="s">
        <v>953</v>
      </c>
      <c r="H318" s="14" t="s">
        <v>141</v>
      </c>
      <c r="I318" s="14" t="s">
        <v>43</v>
      </c>
      <c r="J318" s="14" t="s">
        <v>419</v>
      </c>
      <c r="K318" s="14" t="s">
        <v>954</v>
      </c>
      <c r="L318" s="14" t="s">
        <v>45</v>
      </c>
      <c r="M318" s="14" t="s">
        <v>46</v>
      </c>
      <c r="N318" s="14" t="s">
        <v>63</v>
      </c>
      <c r="O318" s="14" t="s">
        <v>849</v>
      </c>
      <c r="P318" s="14" t="s">
        <v>401</v>
      </c>
      <c r="Q318" s="14" t="s">
        <v>917</v>
      </c>
      <c r="R318" s="14" t="s">
        <v>63</v>
      </c>
      <c r="S318" s="14" t="s">
        <v>985</v>
      </c>
      <c r="T318" s="14" t="s">
        <v>891</v>
      </c>
      <c r="U318" s="14" t="s">
        <v>54</v>
      </c>
      <c r="V318" s="14" t="s">
        <v>55</v>
      </c>
      <c r="W318" s="39" t="str">
        <f t="shared" si="17"/>
        <v>alp-recebarapido-lead-varejo-perf-facebook</v>
      </c>
      <c r="X318" s="40" t="str">
        <f t="shared" si="18"/>
        <v>recebarapido-lead-marca-social_dark-base_elegivel-todos-videoad</v>
      </c>
      <c r="Y318" s="40" t="str">
        <f t="shared" si="19"/>
        <v>recebarapido-lead-marca-social_dark-videoad-1080x1080-receba_rapido_estoque-base_segmentada_varejistas-cpm</v>
      </c>
      <c r="Z318" s="41" t="str">
        <f t="shared" si="4"/>
        <v>alp-recebarapido-lead-varejo-perf</v>
      </c>
      <c r="AA318" s="41" t="str">
        <f t="shared" si="5"/>
        <v>facebook</v>
      </c>
      <c r="AB318" s="41" t="str">
        <f t="shared" si="23"/>
        <v>varejo-facebook-perf-1080x1080-todos-social_dark-base_segmentada_varejistas-videoad</v>
      </c>
      <c r="AC318" s="41" t="str">
        <f t="shared" si="7"/>
        <v>recebarapido-lead-varejo-facebook-marca-social_dark-videoad-receba_rapido_estoque-base_segmentada_varejistas</v>
      </c>
      <c r="AD318" s="41" t="str">
        <f t="shared" si="21"/>
        <v>varejo-facebook-marca-social_dark-videoad-1080x1080-receba_rapido_estoque-base_segmentada_varejistas-cpm</v>
      </c>
      <c r="AE318" s="41" t="str">
        <f t="shared" si="22"/>
        <v>recebarapido-lead-base_elegivel-videoad-1080x1080-marca-cpm-receba_rapido_estoque-none</v>
      </c>
    </row>
    <row r="319">
      <c r="A319" s="20" t="s">
        <v>36</v>
      </c>
      <c r="B319" s="18">
        <v>43913.0</v>
      </c>
      <c r="C319" s="18">
        <v>43921.0</v>
      </c>
      <c r="D319" s="26" t="s">
        <v>950</v>
      </c>
      <c r="E319" s="26" t="s">
        <v>992</v>
      </c>
      <c r="F319" s="26" t="s">
        <v>993</v>
      </c>
      <c r="G319" s="14" t="s">
        <v>953</v>
      </c>
      <c r="H319" s="14" t="s">
        <v>141</v>
      </c>
      <c r="I319" s="14" t="s">
        <v>43</v>
      </c>
      <c r="J319" s="14" t="s">
        <v>419</v>
      </c>
      <c r="K319" s="14" t="s">
        <v>954</v>
      </c>
      <c r="L319" s="14" t="s">
        <v>45</v>
      </c>
      <c r="M319" s="14" t="s">
        <v>46</v>
      </c>
      <c r="N319" s="14" t="s">
        <v>59</v>
      </c>
      <c r="O319" s="14" t="s">
        <v>60</v>
      </c>
      <c r="P319" s="14" t="s">
        <v>401</v>
      </c>
      <c r="Q319" s="14" t="s">
        <v>917</v>
      </c>
      <c r="R319" s="14" t="s">
        <v>59</v>
      </c>
      <c r="S319" s="14" t="s">
        <v>985</v>
      </c>
      <c r="T319" s="14" t="s">
        <v>891</v>
      </c>
      <c r="U319" s="14" t="s">
        <v>54</v>
      </c>
      <c r="V319" s="14" t="s">
        <v>55</v>
      </c>
      <c r="W319" s="39" t="str">
        <f t="shared" si="17"/>
        <v>alp-recebarapido-lead-varejo-perf-facebook</v>
      </c>
      <c r="X319" s="40" t="str">
        <f t="shared" si="18"/>
        <v>recebarapido-lead-marca-social_dark-base_elegivel-todos-stories</v>
      </c>
      <c r="Y319" s="40" t="str">
        <f t="shared" si="19"/>
        <v>recebarapido-lead-marca-social_dark-stories-1080x1920-receba_rapido_estoque-base_segmentada_varejistas-cpm</v>
      </c>
      <c r="Z319" s="41" t="str">
        <f t="shared" si="4"/>
        <v>alp-recebarapido-lead-varejo-perf</v>
      </c>
      <c r="AA319" s="41" t="str">
        <f t="shared" si="5"/>
        <v>facebook</v>
      </c>
      <c r="AB319" s="41" t="str">
        <f t="shared" si="23"/>
        <v>varejo-facebook-perf-1080x1920-todos-social_dark-base_segmentada_varejistas-stories</v>
      </c>
      <c r="AC319" s="41" t="str">
        <f t="shared" si="7"/>
        <v>recebarapido-lead-varejo-facebook-marca-social_dark-stories-receba_rapido_estoque-base_segmentada_varejistas</v>
      </c>
      <c r="AD319" s="41" t="str">
        <f t="shared" si="21"/>
        <v>varejo-facebook-marca-social_dark-stories-1080x1920-receba_rapido_estoque-base_segmentada_varejistas-cpm</v>
      </c>
      <c r="AE319" s="41" t="str">
        <f t="shared" si="22"/>
        <v>recebarapido-lead-base_elegivel-stories-1080x1920-marca-cpm-receba_rapido_estoque-none</v>
      </c>
    </row>
    <row r="320">
      <c r="A320" s="14" t="s">
        <v>36</v>
      </c>
      <c r="B320" s="10">
        <v>43913.0</v>
      </c>
      <c r="C320" s="10">
        <v>43921.0</v>
      </c>
      <c r="D320" s="15" t="s">
        <v>950</v>
      </c>
      <c r="E320" s="15" t="s">
        <v>990</v>
      </c>
      <c r="F320" s="15" t="s">
        <v>996</v>
      </c>
      <c r="G320" s="50" t="s">
        <v>953</v>
      </c>
      <c r="H320" s="50" t="s">
        <v>141</v>
      </c>
      <c r="I320" s="15" t="s">
        <v>43</v>
      </c>
      <c r="J320" s="50" t="s">
        <v>419</v>
      </c>
      <c r="K320" s="50" t="s">
        <v>954</v>
      </c>
      <c r="L320" s="50" t="s">
        <v>45</v>
      </c>
      <c r="M320" s="50" t="s">
        <v>46</v>
      </c>
      <c r="N320" s="50" t="s">
        <v>63</v>
      </c>
      <c r="O320" s="50" t="s">
        <v>849</v>
      </c>
      <c r="P320" s="50" t="s">
        <v>401</v>
      </c>
      <c r="Q320" s="50" t="s">
        <v>917</v>
      </c>
      <c r="R320" s="50" t="s">
        <v>63</v>
      </c>
      <c r="S320" s="50" t="s">
        <v>985</v>
      </c>
      <c r="T320" s="50" t="s">
        <v>893</v>
      </c>
      <c r="U320" s="50" t="s">
        <v>54</v>
      </c>
      <c r="V320" s="50" t="s">
        <v>55</v>
      </c>
      <c r="W320" s="39" t="str">
        <f t="shared" si="17"/>
        <v>alp-recebarapido-lead-varejo-perf-facebook</v>
      </c>
      <c r="X320" s="40" t="str">
        <f t="shared" si="18"/>
        <v>recebarapido-lead-marca-social_dark-base_elegivel-todos-videoad</v>
      </c>
      <c r="Y320" s="40" t="str">
        <f t="shared" si="19"/>
        <v>recebarapido-lead-marca-social_dark-videoad-1080x1080-receba_rapido_vendas-base_segmentada_varejistas-cpm</v>
      </c>
      <c r="Z320" s="41" t="str">
        <f t="shared" si="4"/>
        <v>alp-recebarapido-lead-varejo-perf</v>
      </c>
      <c r="AA320" s="41" t="str">
        <f t="shared" si="5"/>
        <v>facebook</v>
      </c>
      <c r="AB320" s="41" t="str">
        <f t="shared" si="23"/>
        <v>varejo-facebook-perf-1080x1080-todos-social_dark-base_segmentada_varejistas-videoad</v>
      </c>
      <c r="AC320" s="41" t="str">
        <f t="shared" si="7"/>
        <v>recebarapido-lead-varejo-facebook-marca-social_dark-videoad-receba_rapido_vendas-base_segmentada_varejistas</v>
      </c>
      <c r="AD320" s="41" t="str">
        <f t="shared" si="21"/>
        <v>varejo-facebook-marca-social_dark-videoad-1080x1080-receba_rapido_vendas-base_segmentada_varejistas-cpm</v>
      </c>
      <c r="AE320" s="41" t="str">
        <f t="shared" si="22"/>
        <v>recebarapido-lead-base_elegivel-videoad-1080x1080-marca-cpm-receba_rapido_vendas-none</v>
      </c>
    </row>
    <row r="321">
      <c r="A321" s="20" t="s">
        <v>36</v>
      </c>
      <c r="B321" s="18">
        <v>43913.0</v>
      </c>
      <c r="C321" s="18">
        <v>43921.0</v>
      </c>
      <c r="D321" s="33" t="s">
        <v>965</v>
      </c>
      <c r="E321" s="33" t="s">
        <v>1013</v>
      </c>
      <c r="F321" s="33" t="s">
        <v>1014</v>
      </c>
      <c r="G321" s="49" t="s">
        <v>953</v>
      </c>
      <c r="H321" s="49" t="s">
        <v>141</v>
      </c>
      <c r="I321" s="26" t="s">
        <v>43</v>
      </c>
      <c r="J321" s="49" t="s">
        <v>419</v>
      </c>
      <c r="K321" s="49" t="s">
        <v>954</v>
      </c>
      <c r="L321" s="49" t="s">
        <v>45</v>
      </c>
      <c r="M321" s="49" t="s">
        <v>46</v>
      </c>
      <c r="N321" s="49" t="s">
        <v>59</v>
      </c>
      <c r="O321" s="49" t="s">
        <v>60</v>
      </c>
      <c r="P321" s="49" t="s">
        <v>401</v>
      </c>
      <c r="Q321" s="49" t="s">
        <v>917</v>
      </c>
      <c r="R321" s="49" t="s">
        <v>59</v>
      </c>
      <c r="S321" s="49" t="s">
        <v>985</v>
      </c>
      <c r="T321" s="49" t="s">
        <v>893</v>
      </c>
      <c r="U321" s="49" t="s">
        <v>54</v>
      </c>
      <c r="V321" s="49" t="s">
        <v>55</v>
      </c>
      <c r="W321" s="39" t="str">
        <f t="shared" si="17"/>
        <v>alp-recebarapido-lead-varejo-perf-facebook</v>
      </c>
      <c r="X321" s="40" t="str">
        <f t="shared" si="18"/>
        <v>recebarapido-lead-marca-social_dark-base_elegivel-todos-stories</v>
      </c>
      <c r="Y321" s="40" t="str">
        <f t="shared" si="19"/>
        <v>recebarapido-lead-marca-social_dark-stories-1080x1920-receba_rapido_vendas-base_segmentada_varejistas-cpm</v>
      </c>
      <c r="Z321" s="41" t="str">
        <f t="shared" si="4"/>
        <v>alp-recebarapido-lead-varejo-perf</v>
      </c>
      <c r="AA321" s="41" t="str">
        <f t="shared" si="5"/>
        <v>facebook</v>
      </c>
      <c r="AB321" s="41" t="str">
        <f t="shared" si="23"/>
        <v>varejo-facebook-perf-1080x1920-todos-social_dark-base_segmentada_varejistas-stories</v>
      </c>
      <c r="AC321" s="41" t="str">
        <f t="shared" si="7"/>
        <v>recebarapido-lead-varejo-facebook-marca-social_dark-stories-receba_rapido_vendas-base_segmentada_varejistas</v>
      </c>
      <c r="AD321" s="41" t="str">
        <f t="shared" si="21"/>
        <v>varejo-facebook-marca-social_dark-stories-1080x1920-receba_rapido_vendas-base_segmentada_varejistas-cpm</v>
      </c>
      <c r="AE321" s="41" t="str">
        <f t="shared" si="22"/>
        <v>recebarapido-lead-base_elegivel-stories-1080x1920-marca-cpm-receba_rapido_vendas-none</v>
      </c>
    </row>
    <row r="322">
      <c r="A322" s="15" t="s">
        <v>239</v>
      </c>
      <c r="B322" s="10">
        <v>43903.0</v>
      </c>
      <c r="C322" s="10">
        <v>44227.0</v>
      </c>
      <c r="D322" s="15">
        <v>2.390908E7</v>
      </c>
      <c r="E322" s="36"/>
      <c r="F322" s="36"/>
      <c r="G322" s="15" t="s">
        <v>397</v>
      </c>
      <c r="H322" s="15" t="s">
        <v>100</v>
      </c>
      <c r="I322" s="15"/>
      <c r="J322" s="15" t="s">
        <v>419</v>
      </c>
      <c r="K322" s="15" t="s">
        <v>420</v>
      </c>
      <c r="L322" s="15" t="s">
        <v>45</v>
      </c>
      <c r="M322" s="15" t="s">
        <v>66</v>
      </c>
      <c r="N322" s="14" t="s">
        <v>67</v>
      </c>
      <c r="O322" s="14" t="s">
        <v>68</v>
      </c>
      <c r="P322" s="14" t="s">
        <v>401</v>
      </c>
      <c r="Q322" s="55"/>
      <c r="R322" s="50"/>
      <c r="S322" s="55"/>
      <c r="T322" s="50"/>
      <c r="U322" s="50"/>
      <c r="V322" s="50"/>
      <c r="W322" s="39" t="str">
        <f t="shared" si="17"/>
        <v>alp-aquisicao-varejo-awa-dv360</v>
      </c>
      <c r="X322" s="40" t="str">
        <f t="shared" si="18"/>
        <v>aquisicao-marca-display--todos-none</v>
      </c>
      <c r="Y322" s="40" t="str">
        <f t="shared" si="19"/>
        <v>aquisicao-marca-display-wide_skyscraper-160x600---</v>
      </c>
      <c r="Z322" s="41" t="str">
        <f t="shared" si="4"/>
        <v>alp-aquisicao-varejo-awa</v>
      </c>
      <c r="AA322" s="41" t="str">
        <f t="shared" si="5"/>
        <v>dv360</v>
      </c>
      <c r="AB322" s="41" t="str">
        <f t="shared" si="23"/>
        <v>varejo-dv360-awa-160x600-todos-display--</v>
      </c>
      <c r="AC322" s="41" t="str">
        <f t="shared" si="7"/>
        <v>aquisicao-varejo-dv360-marca-display-wide_skyscraper--</v>
      </c>
      <c r="AD322" s="41" t="str">
        <f t="shared" si="21"/>
        <v>varejo-dv360-marca-display-wide_skyscraper-160x600---</v>
      </c>
      <c r="AE322" s="41" t="str">
        <f t="shared" si="22"/>
        <v>aquisicao--wide_skyscraper-160x600-marca---</v>
      </c>
    </row>
    <row r="323">
      <c r="A323" s="26" t="s">
        <v>239</v>
      </c>
      <c r="B323" s="18">
        <v>43903.0</v>
      </c>
      <c r="C323" s="18">
        <v>44227.0</v>
      </c>
      <c r="D323" s="26">
        <v>2.390908E7</v>
      </c>
      <c r="E323" s="43"/>
      <c r="F323" s="43"/>
      <c r="G323" s="26" t="s">
        <v>397</v>
      </c>
      <c r="H323" s="26" t="s">
        <v>100</v>
      </c>
      <c r="I323" s="26"/>
      <c r="J323" s="26" t="s">
        <v>419</v>
      </c>
      <c r="K323" s="26" t="s">
        <v>420</v>
      </c>
      <c r="L323" s="26" t="s">
        <v>45</v>
      </c>
      <c r="M323" s="26" t="s">
        <v>66</v>
      </c>
      <c r="N323" s="20" t="s">
        <v>1015</v>
      </c>
      <c r="O323" s="20" t="s">
        <v>191</v>
      </c>
      <c r="P323" s="20" t="s">
        <v>401</v>
      </c>
      <c r="Q323" s="56"/>
      <c r="R323" s="49"/>
      <c r="S323" s="56"/>
      <c r="T323" s="49"/>
      <c r="U323" s="49"/>
      <c r="V323" s="49"/>
      <c r="W323" s="39" t="str">
        <f t="shared" si="17"/>
        <v>alp-aquisicao-varejo-awa-dv360</v>
      </c>
      <c r="X323" s="40" t="str">
        <f t="shared" si="18"/>
        <v>aquisicao-marca-display--todos-none</v>
      </c>
      <c r="Y323" s="40" t="str">
        <f t="shared" si="19"/>
        <v>aquisicao-marca-display-retangulo_pequeno-180x150---</v>
      </c>
      <c r="Z323" s="41" t="str">
        <f t="shared" si="4"/>
        <v>alp-aquisicao-varejo-awa</v>
      </c>
      <c r="AA323" s="41" t="str">
        <f t="shared" si="5"/>
        <v>dv360</v>
      </c>
      <c r="AB323" s="41" t="str">
        <f t="shared" si="23"/>
        <v>varejo-dv360-awa-180x150-todos-display--</v>
      </c>
      <c r="AC323" s="41" t="str">
        <f t="shared" si="7"/>
        <v>aquisicao-varejo-dv360-marca-display-retangulo_pequeno--</v>
      </c>
      <c r="AD323" s="41" t="str">
        <f t="shared" si="21"/>
        <v>varejo-dv360-marca-display-retangulo_pequeno-180x150---</v>
      </c>
      <c r="AE323" s="41" t="str">
        <f t="shared" si="22"/>
        <v>aquisicao--retangulo_pequeno-180x150-marca---</v>
      </c>
    </row>
    <row r="324">
      <c r="A324" s="15" t="s">
        <v>239</v>
      </c>
      <c r="B324" s="10">
        <v>43903.0</v>
      </c>
      <c r="C324" s="10">
        <v>44227.0</v>
      </c>
      <c r="D324" s="15">
        <v>2.390908E7</v>
      </c>
      <c r="E324" s="36"/>
      <c r="F324" s="36"/>
      <c r="G324" s="15" t="s">
        <v>397</v>
      </c>
      <c r="H324" s="15" t="s">
        <v>100</v>
      </c>
      <c r="I324" s="15"/>
      <c r="J324" s="15" t="s">
        <v>419</v>
      </c>
      <c r="K324" s="15" t="s">
        <v>420</v>
      </c>
      <c r="L324" s="15" t="s">
        <v>45</v>
      </c>
      <c r="M324" s="15" t="s">
        <v>66</v>
      </c>
      <c r="N324" s="14" t="s">
        <v>1016</v>
      </c>
      <c r="O324" s="14" t="s">
        <v>75</v>
      </c>
      <c r="P324" s="14" t="s">
        <v>401</v>
      </c>
      <c r="Q324" s="55"/>
      <c r="R324" s="50"/>
      <c r="S324" s="55"/>
      <c r="T324" s="50"/>
      <c r="U324" s="50"/>
      <c r="V324" s="50"/>
      <c r="W324" s="39" t="str">
        <f t="shared" si="17"/>
        <v>alp-aquisicao-varejo-awa-dv360</v>
      </c>
      <c r="X324" s="40" t="str">
        <f t="shared" si="18"/>
        <v>aquisicao-marca-display--todos-none</v>
      </c>
      <c r="Y324" s="40" t="str">
        <f t="shared" si="19"/>
        <v>aquisicao-marca-display-retangulo_medio-300x250---</v>
      </c>
      <c r="Z324" s="41" t="str">
        <f t="shared" si="4"/>
        <v>alp-aquisicao-varejo-awa</v>
      </c>
      <c r="AA324" s="41" t="str">
        <f t="shared" si="5"/>
        <v>dv360</v>
      </c>
      <c r="AB324" s="41" t="str">
        <f t="shared" si="23"/>
        <v>varejo-dv360-awa-300x250-todos-display--</v>
      </c>
      <c r="AC324" s="41" t="str">
        <f t="shared" si="7"/>
        <v>aquisicao-varejo-dv360-marca-display-retangulo_medio--</v>
      </c>
      <c r="AD324" s="41" t="str">
        <f t="shared" si="21"/>
        <v>varejo-dv360-marca-display-retangulo_medio-300x250---</v>
      </c>
      <c r="AE324" s="41" t="str">
        <f t="shared" si="22"/>
        <v>aquisicao--retangulo_medio-300x250-marca---</v>
      </c>
    </row>
    <row r="325">
      <c r="A325" s="57" t="s">
        <v>239</v>
      </c>
      <c r="B325" s="18">
        <v>43903.0</v>
      </c>
      <c r="C325" s="18">
        <v>44227.0</v>
      </c>
      <c r="D325" s="26">
        <v>2.390908E7</v>
      </c>
      <c r="E325" s="43"/>
      <c r="F325" s="43"/>
      <c r="G325" s="49" t="s">
        <v>397</v>
      </c>
      <c r="H325" s="49" t="s">
        <v>100</v>
      </c>
      <c r="I325" s="49"/>
      <c r="J325" s="49" t="s">
        <v>419</v>
      </c>
      <c r="K325" s="49" t="s">
        <v>420</v>
      </c>
      <c r="L325" s="49" t="s">
        <v>45</v>
      </c>
      <c r="M325" s="26" t="s">
        <v>66</v>
      </c>
      <c r="N325" s="26" t="s">
        <v>510</v>
      </c>
      <c r="O325" s="26" t="s">
        <v>78</v>
      </c>
      <c r="P325" s="49" t="s">
        <v>401</v>
      </c>
      <c r="Q325" s="56"/>
      <c r="R325" s="49"/>
      <c r="S325" s="56"/>
      <c r="T325" s="49"/>
      <c r="U325" s="49"/>
      <c r="V325" s="49"/>
      <c r="W325" s="39" t="str">
        <f t="shared" si="17"/>
        <v>alp-aquisicao-varejo-awa-dv360</v>
      </c>
      <c r="X325" s="40" t="str">
        <f t="shared" si="18"/>
        <v>aquisicao-marca-display--todos-none</v>
      </c>
      <c r="Y325" s="40" t="str">
        <f t="shared" si="19"/>
        <v>aquisicao-marca-display-skyscraper-300x600---</v>
      </c>
      <c r="Z325" s="41" t="str">
        <f t="shared" si="4"/>
        <v>alp-aquisicao-varejo-awa</v>
      </c>
      <c r="AA325" s="41" t="str">
        <f t="shared" si="5"/>
        <v>dv360</v>
      </c>
      <c r="AB325" s="41" t="str">
        <f t="shared" si="23"/>
        <v>varejo-dv360-awa-300x600-todos-display--</v>
      </c>
      <c r="AC325" s="41" t="str">
        <f t="shared" si="7"/>
        <v>aquisicao-varejo-dv360-marca-display-skyscraper--</v>
      </c>
      <c r="AD325" s="41" t="str">
        <f t="shared" si="21"/>
        <v>varejo-dv360-marca-display-skyscraper-300x600---</v>
      </c>
      <c r="AE325" s="41" t="str">
        <f t="shared" si="22"/>
        <v>aquisicao--skyscraper-300x600-marca---</v>
      </c>
    </row>
    <row r="326">
      <c r="A326" s="53" t="s">
        <v>239</v>
      </c>
      <c r="B326" s="10">
        <v>43903.0</v>
      </c>
      <c r="C326" s="10">
        <v>44227.0</v>
      </c>
      <c r="D326" s="15">
        <v>2.390908E7</v>
      </c>
      <c r="E326" s="36"/>
      <c r="F326" s="36"/>
      <c r="G326" s="50" t="s">
        <v>397</v>
      </c>
      <c r="H326" s="50" t="s">
        <v>100</v>
      </c>
      <c r="I326" s="50"/>
      <c r="J326" s="50" t="s">
        <v>419</v>
      </c>
      <c r="K326" s="50" t="s">
        <v>420</v>
      </c>
      <c r="L326" s="50" t="s">
        <v>45</v>
      </c>
      <c r="M326" s="15" t="s">
        <v>66</v>
      </c>
      <c r="N326" s="15" t="s">
        <v>80</v>
      </c>
      <c r="O326" s="15" t="s">
        <v>81</v>
      </c>
      <c r="P326" s="50" t="s">
        <v>401</v>
      </c>
      <c r="Q326" s="55"/>
      <c r="R326" s="50"/>
      <c r="S326" s="55"/>
      <c r="T326" s="50"/>
      <c r="U326" s="50"/>
      <c r="V326" s="50"/>
      <c r="W326" s="39" t="str">
        <f t="shared" si="17"/>
        <v>alp-aquisicao-varejo-awa-dv360</v>
      </c>
      <c r="X326" s="40" t="str">
        <f t="shared" si="18"/>
        <v>aquisicao-marca-display--todos-none</v>
      </c>
      <c r="Y326" s="40" t="str">
        <f t="shared" si="19"/>
        <v>aquisicao-marca-display-mobile_leaderboard-320x50---</v>
      </c>
      <c r="Z326" s="41" t="str">
        <f t="shared" si="4"/>
        <v>alp-aquisicao-varejo-awa</v>
      </c>
      <c r="AA326" s="41" t="str">
        <f t="shared" si="5"/>
        <v>dv360</v>
      </c>
      <c r="AB326" s="41" t="str">
        <f t="shared" si="23"/>
        <v>varejo-dv360-awa-320x50-todos-display--</v>
      </c>
      <c r="AC326" s="41" t="str">
        <f t="shared" si="7"/>
        <v>aquisicao-varejo-dv360-marca-display-mobile_leaderboard--</v>
      </c>
      <c r="AD326" s="41" t="str">
        <f t="shared" si="21"/>
        <v>varejo-dv360-marca-display-mobile_leaderboard-320x50---</v>
      </c>
      <c r="AE326" s="41" t="str">
        <f t="shared" si="22"/>
        <v>aquisicao--mobile_leaderboard-320x50-marca---</v>
      </c>
    </row>
    <row r="327">
      <c r="A327" s="57" t="s">
        <v>239</v>
      </c>
      <c r="B327" s="18">
        <v>43903.0</v>
      </c>
      <c r="C327" s="18">
        <v>44227.0</v>
      </c>
      <c r="D327" s="26">
        <v>2.390908E7</v>
      </c>
      <c r="E327" s="43"/>
      <c r="F327" s="43"/>
      <c r="G327" s="49" t="s">
        <v>397</v>
      </c>
      <c r="H327" s="49" t="s">
        <v>100</v>
      </c>
      <c r="I327" s="49"/>
      <c r="J327" s="49" t="s">
        <v>419</v>
      </c>
      <c r="K327" s="49" t="s">
        <v>420</v>
      </c>
      <c r="L327" s="49" t="s">
        <v>45</v>
      </c>
      <c r="M327" s="26" t="s">
        <v>66</v>
      </c>
      <c r="N327" s="26" t="s">
        <v>178</v>
      </c>
      <c r="O327" s="26" t="s">
        <v>179</v>
      </c>
      <c r="P327" s="49" t="s">
        <v>401</v>
      </c>
      <c r="Q327" s="56"/>
      <c r="R327" s="49"/>
      <c r="S327" s="56"/>
      <c r="T327" s="49"/>
      <c r="U327" s="49"/>
      <c r="V327" s="49"/>
      <c r="W327" s="39" t="str">
        <f t="shared" si="17"/>
        <v>alp-aquisicao-varejo-awa-dv360</v>
      </c>
      <c r="X327" s="40" t="str">
        <f t="shared" si="18"/>
        <v>aquisicao-marca-display--todos-none</v>
      </c>
      <c r="Y327" s="40" t="str">
        <f t="shared" si="19"/>
        <v>aquisicao-marca-display-large_mobile_banner-320x100---</v>
      </c>
      <c r="Z327" s="41" t="str">
        <f t="shared" si="4"/>
        <v>alp-aquisicao-varejo-awa</v>
      </c>
      <c r="AA327" s="41" t="str">
        <f t="shared" si="5"/>
        <v>dv360</v>
      </c>
      <c r="AB327" s="41" t="str">
        <f t="shared" si="23"/>
        <v>varejo-dv360-awa-320x100-todos-display--</v>
      </c>
      <c r="AC327" s="41" t="str">
        <f t="shared" si="7"/>
        <v>aquisicao-varejo-dv360-marca-display-large_mobile_banner--</v>
      </c>
      <c r="AD327" s="41" t="str">
        <f t="shared" si="21"/>
        <v>varejo-dv360-marca-display-large_mobile_banner-320x100---</v>
      </c>
      <c r="AE327" s="41" t="str">
        <f t="shared" si="22"/>
        <v>aquisicao--large_mobile_banner-320x100-marca---</v>
      </c>
    </row>
    <row r="328">
      <c r="A328" s="53" t="s">
        <v>239</v>
      </c>
      <c r="B328" s="10">
        <v>43903.0</v>
      </c>
      <c r="C328" s="10">
        <v>44227.0</v>
      </c>
      <c r="D328" s="15">
        <v>2.390908E7</v>
      </c>
      <c r="E328" s="36"/>
      <c r="F328" s="36"/>
      <c r="G328" s="50" t="s">
        <v>397</v>
      </c>
      <c r="H328" s="50" t="s">
        <v>100</v>
      </c>
      <c r="I328" s="50"/>
      <c r="J328" s="50" t="s">
        <v>419</v>
      </c>
      <c r="K328" s="50" t="s">
        <v>420</v>
      </c>
      <c r="L328" s="50" t="s">
        <v>45</v>
      </c>
      <c r="M328" s="15" t="s">
        <v>66</v>
      </c>
      <c r="N328" s="15" t="s">
        <v>1017</v>
      </c>
      <c r="O328" s="15" t="s">
        <v>172</v>
      </c>
      <c r="P328" s="50" t="s">
        <v>401</v>
      </c>
      <c r="Q328" s="55"/>
      <c r="R328" s="50"/>
      <c r="S328" s="55"/>
      <c r="T328" s="50"/>
      <c r="U328" s="50"/>
      <c r="V328" s="50"/>
      <c r="W328" s="39" t="str">
        <f t="shared" si="17"/>
        <v>alp-aquisicao-varejo-awa-dv360</v>
      </c>
      <c r="X328" s="40" t="str">
        <f t="shared" si="18"/>
        <v>aquisicao-marca-display--todos-none</v>
      </c>
      <c r="Y328" s="40" t="str">
        <f t="shared" si="19"/>
        <v>aquisicao-marca-display-retangulo_grande-336x280---</v>
      </c>
      <c r="Z328" s="41" t="str">
        <f t="shared" si="4"/>
        <v>alp-aquisicao-varejo-awa</v>
      </c>
      <c r="AA328" s="41" t="str">
        <f t="shared" si="5"/>
        <v>dv360</v>
      </c>
      <c r="AB328" s="41" t="str">
        <f t="shared" si="23"/>
        <v>varejo-dv360-awa-336x280-todos-display--</v>
      </c>
      <c r="AC328" s="41" t="str">
        <f t="shared" si="7"/>
        <v>aquisicao-varejo-dv360-marca-display-retangulo_grande--</v>
      </c>
      <c r="AD328" s="41" t="str">
        <f t="shared" si="21"/>
        <v>varejo-dv360-marca-display-retangulo_grande-336x280---</v>
      </c>
      <c r="AE328" s="41" t="str">
        <f t="shared" si="22"/>
        <v>aquisicao--retangulo_grande-336x280-marca---</v>
      </c>
    </row>
    <row r="329">
      <c r="A329" s="57" t="s">
        <v>239</v>
      </c>
      <c r="B329" s="18">
        <v>43903.0</v>
      </c>
      <c r="C329" s="18">
        <v>44227.0</v>
      </c>
      <c r="D329" s="26">
        <v>2.390908E7</v>
      </c>
      <c r="E329" s="43"/>
      <c r="F329" s="43"/>
      <c r="G329" s="49" t="s">
        <v>397</v>
      </c>
      <c r="H329" s="49" t="s">
        <v>100</v>
      </c>
      <c r="I329" s="49"/>
      <c r="J329" s="49" t="s">
        <v>419</v>
      </c>
      <c r="K329" s="49" t="s">
        <v>420</v>
      </c>
      <c r="L329" s="49" t="s">
        <v>45</v>
      </c>
      <c r="M329" s="26" t="s">
        <v>66</v>
      </c>
      <c r="N329" s="26" t="s">
        <v>83</v>
      </c>
      <c r="O329" s="26" t="s">
        <v>84</v>
      </c>
      <c r="P329" s="49" t="s">
        <v>401</v>
      </c>
      <c r="Q329" s="56"/>
      <c r="R329" s="49"/>
      <c r="S329" s="56"/>
      <c r="T329" s="49"/>
      <c r="U329" s="49"/>
      <c r="V329" s="49"/>
      <c r="W329" s="39" t="str">
        <f t="shared" si="17"/>
        <v>alp-aquisicao-varejo-awa-dv360</v>
      </c>
      <c r="X329" s="40" t="str">
        <f t="shared" si="18"/>
        <v>aquisicao-marca-display--todos-none</v>
      </c>
      <c r="Y329" s="40" t="str">
        <f t="shared" si="19"/>
        <v>aquisicao-marca-display-leaderboard-728x90---</v>
      </c>
      <c r="Z329" s="41" t="str">
        <f t="shared" si="4"/>
        <v>alp-aquisicao-varejo-awa</v>
      </c>
      <c r="AA329" s="41" t="str">
        <f t="shared" si="5"/>
        <v>dv360</v>
      </c>
      <c r="AB329" s="41" t="str">
        <f t="shared" si="23"/>
        <v>varejo-dv360-awa-728x90-todos-display--</v>
      </c>
      <c r="AC329" s="41" t="str">
        <f t="shared" si="7"/>
        <v>aquisicao-varejo-dv360-marca-display-leaderboard--</v>
      </c>
      <c r="AD329" s="41" t="str">
        <f t="shared" si="21"/>
        <v>varejo-dv360-marca-display-leaderboard-728x90---</v>
      </c>
      <c r="AE329" s="41" t="str">
        <f t="shared" si="22"/>
        <v>aquisicao--leaderboard-728x90-marca---</v>
      </c>
    </row>
    <row r="330">
      <c r="A330" s="53" t="s">
        <v>239</v>
      </c>
      <c r="B330" s="10">
        <v>43903.0</v>
      </c>
      <c r="C330" s="10">
        <v>44227.0</v>
      </c>
      <c r="D330" s="15">
        <v>2.390908E7</v>
      </c>
      <c r="E330" s="36"/>
      <c r="F330" s="36"/>
      <c r="G330" s="50" t="s">
        <v>397</v>
      </c>
      <c r="H330" s="50" t="s">
        <v>100</v>
      </c>
      <c r="I330" s="50"/>
      <c r="J330" s="50" t="s">
        <v>419</v>
      </c>
      <c r="K330" s="50" t="s">
        <v>420</v>
      </c>
      <c r="L330" s="50" t="s">
        <v>45</v>
      </c>
      <c r="M330" s="15" t="s">
        <v>66</v>
      </c>
      <c r="N330" s="15" t="s">
        <v>522</v>
      </c>
      <c r="O330" s="15" t="s">
        <v>523</v>
      </c>
      <c r="P330" s="50" t="s">
        <v>401</v>
      </c>
      <c r="Q330" s="55"/>
      <c r="R330" s="50"/>
      <c r="S330" s="55"/>
      <c r="T330" s="50"/>
      <c r="U330" s="50"/>
      <c r="V330" s="50"/>
      <c r="W330" s="39" t="str">
        <f t="shared" si="17"/>
        <v>alp-aquisicao-varejo-awa-dv360</v>
      </c>
      <c r="X330" s="40" t="str">
        <f t="shared" si="18"/>
        <v>aquisicao-marca-display--todos-none</v>
      </c>
      <c r="Y330" s="40" t="str">
        <f t="shared" si="19"/>
        <v>aquisicao-marca-display-bilboard-970x250---</v>
      </c>
      <c r="Z330" s="41" t="str">
        <f t="shared" si="4"/>
        <v>alp-aquisicao-varejo-awa</v>
      </c>
      <c r="AA330" s="41" t="str">
        <f t="shared" si="5"/>
        <v>dv360</v>
      </c>
      <c r="AB330" s="41" t="str">
        <f t="shared" si="23"/>
        <v>varejo-dv360-awa-970x250-todos-display--</v>
      </c>
      <c r="AC330" s="41" t="str">
        <f t="shared" si="7"/>
        <v>aquisicao-varejo-dv360-marca-display-bilboard--</v>
      </c>
      <c r="AD330" s="41" t="str">
        <f t="shared" si="21"/>
        <v>varejo-dv360-marca-display-bilboard-970x250---</v>
      </c>
      <c r="AE330" s="41" t="str">
        <f t="shared" si="22"/>
        <v>aquisicao--bilboard-970x250-marca---</v>
      </c>
    </row>
    <row r="331">
      <c r="A331" s="57" t="s">
        <v>239</v>
      </c>
      <c r="B331" s="18">
        <v>43903.0</v>
      </c>
      <c r="C331" s="18">
        <v>44227.0</v>
      </c>
      <c r="D331" s="26">
        <v>2.390908E7</v>
      </c>
      <c r="E331" s="43"/>
      <c r="F331" s="43"/>
      <c r="G331" s="49" t="s">
        <v>397</v>
      </c>
      <c r="H331" s="26" t="s">
        <v>64</v>
      </c>
      <c r="I331" s="26" t="s">
        <v>65</v>
      </c>
      <c r="J331" s="49" t="s">
        <v>419</v>
      </c>
      <c r="K331" s="49" t="s">
        <v>420</v>
      </c>
      <c r="L331" s="49" t="s">
        <v>45</v>
      </c>
      <c r="M331" s="26" t="s">
        <v>66</v>
      </c>
      <c r="N331" s="20" t="s">
        <v>67</v>
      </c>
      <c r="O331" s="20" t="s">
        <v>68</v>
      </c>
      <c r="P331" s="49" t="s">
        <v>401</v>
      </c>
      <c r="Q331" s="56"/>
      <c r="R331" s="49"/>
      <c r="S331" s="56"/>
      <c r="T331" s="49"/>
      <c r="U331" s="49"/>
      <c r="V331" s="49"/>
      <c r="W331" s="39" t="str">
        <f t="shared" si="17"/>
        <v>alp-aquisicao-varejo-awa-verizon</v>
      </c>
      <c r="X331" s="40" t="str">
        <f t="shared" si="18"/>
        <v>aquisicao-marca-display--todos-none</v>
      </c>
      <c r="Y331" s="40" t="str">
        <f t="shared" si="19"/>
        <v>aquisicao-marca-display-wide_skyscraper-160x600---</v>
      </c>
      <c r="Z331" s="41" t="str">
        <f t="shared" si="4"/>
        <v>alp-aquisicao-varejo-awa</v>
      </c>
      <c r="AA331" s="41" t="str">
        <f t="shared" si="5"/>
        <v>verizon</v>
      </c>
      <c r="AB331" s="41" t="str">
        <f t="shared" si="23"/>
        <v>varejo-verizon-awa-160x600-todos-display--</v>
      </c>
      <c r="AC331" s="41" t="str">
        <f t="shared" si="7"/>
        <v>aquisicao-varejo-verizon-marca-display-wide_skyscraper--</v>
      </c>
      <c r="AD331" s="41" t="str">
        <f t="shared" si="21"/>
        <v>varejo-verizon-marca-display-wide_skyscraper-160x600---</v>
      </c>
      <c r="AE331" s="41" t="str">
        <f t="shared" si="22"/>
        <v>aquisicao--wide_skyscraper-160x600-marca---</v>
      </c>
    </row>
    <row r="332">
      <c r="A332" s="53" t="s">
        <v>239</v>
      </c>
      <c r="B332" s="10">
        <v>43903.0</v>
      </c>
      <c r="C332" s="10">
        <v>44227.0</v>
      </c>
      <c r="D332" s="15">
        <v>2.390908E7</v>
      </c>
      <c r="E332" s="36"/>
      <c r="F332" s="36"/>
      <c r="G332" s="50" t="s">
        <v>397</v>
      </c>
      <c r="H332" s="15" t="s">
        <v>64</v>
      </c>
      <c r="I332" s="15" t="s">
        <v>65</v>
      </c>
      <c r="J332" s="50" t="s">
        <v>419</v>
      </c>
      <c r="K332" s="50" t="s">
        <v>420</v>
      </c>
      <c r="L332" s="50" t="s">
        <v>45</v>
      </c>
      <c r="M332" s="15" t="s">
        <v>66</v>
      </c>
      <c r="N332" s="14" t="s">
        <v>1016</v>
      </c>
      <c r="O332" s="14" t="s">
        <v>75</v>
      </c>
      <c r="P332" s="50" t="s">
        <v>401</v>
      </c>
      <c r="Q332" s="55"/>
      <c r="R332" s="50"/>
      <c r="S332" s="55"/>
      <c r="T332" s="50"/>
      <c r="U332" s="50"/>
      <c r="V332" s="50"/>
      <c r="W332" s="39" t="str">
        <f t="shared" si="17"/>
        <v>alp-aquisicao-varejo-awa-verizon</v>
      </c>
      <c r="X332" s="40" t="str">
        <f t="shared" si="18"/>
        <v>aquisicao-marca-display--todos-none</v>
      </c>
      <c r="Y332" s="40" t="str">
        <f t="shared" si="19"/>
        <v>aquisicao-marca-display-retangulo_medio-300x250---</v>
      </c>
      <c r="Z332" s="41" t="str">
        <f t="shared" si="4"/>
        <v>alp-aquisicao-varejo-awa</v>
      </c>
      <c r="AA332" s="41" t="str">
        <f t="shared" si="5"/>
        <v>verizon</v>
      </c>
      <c r="AB332" s="41" t="str">
        <f t="shared" si="23"/>
        <v>varejo-verizon-awa-300x250-todos-display--</v>
      </c>
      <c r="AC332" s="41" t="str">
        <f t="shared" si="7"/>
        <v>aquisicao-varejo-verizon-marca-display-retangulo_medio--</v>
      </c>
      <c r="AD332" s="41" t="str">
        <f t="shared" si="21"/>
        <v>varejo-verizon-marca-display-retangulo_medio-300x250---</v>
      </c>
      <c r="AE332" s="41" t="str">
        <f t="shared" si="22"/>
        <v>aquisicao--retangulo_medio-300x250-marca---</v>
      </c>
    </row>
    <row r="333">
      <c r="A333" s="57" t="s">
        <v>239</v>
      </c>
      <c r="B333" s="18">
        <v>43903.0</v>
      </c>
      <c r="C333" s="18">
        <v>44227.0</v>
      </c>
      <c r="D333" s="26">
        <v>2.390908E7</v>
      </c>
      <c r="E333" s="43"/>
      <c r="F333" s="43"/>
      <c r="G333" s="49" t="s">
        <v>397</v>
      </c>
      <c r="H333" s="26" t="s">
        <v>64</v>
      </c>
      <c r="I333" s="26" t="s">
        <v>65</v>
      </c>
      <c r="J333" s="49" t="s">
        <v>419</v>
      </c>
      <c r="K333" s="49" t="s">
        <v>420</v>
      </c>
      <c r="L333" s="49" t="s">
        <v>45</v>
      </c>
      <c r="M333" s="26" t="s">
        <v>66</v>
      </c>
      <c r="N333" s="26" t="s">
        <v>510</v>
      </c>
      <c r="O333" s="20" t="s">
        <v>78</v>
      </c>
      <c r="P333" s="49" t="s">
        <v>401</v>
      </c>
      <c r="Q333" s="56"/>
      <c r="R333" s="49"/>
      <c r="S333" s="56"/>
      <c r="T333" s="49"/>
      <c r="U333" s="49"/>
      <c r="V333" s="49"/>
      <c r="W333" s="39" t="str">
        <f t="shared" si="17"/>
        <v>alp-aquisicao-varejo-awa-verizon</v>
      </c>
      <c r="X333" s="40" t="str">
        <f t="shared" si="18"/>
        <v>aquisicao-marca-display--todos-none</v>
      </c>
      <c r="Y333" s="40" t="str">
        <f t="shared" si="19"/>
        <v>aquisicao-marca-display-skyscraper-300x600---</v>
      </c>
      <c r="Z333" s="41" t="str">
        <f t="shared" si="4"/>
        <v>alp-aquisicao-varejo-awa</v>
      </c>
      <c r="AA333" s="41" t="str">
        <f t="shared" si="5"/>
        <v>verizon</v>
      </c>
      <c r="AB333" s="41" t="str">
        <f t="shared" si="23"/>
        <v>varejo-verizon-awa-300x600-todos-display--</v>
      </c>
      <c r="AC333" s="41" t="str">
        <f t="shared" si="7"/>
        <v>aquisicao-varejo-verizon-marca-display-skyscraper--</v>
      </c>
      <c r="AD333" s="41" t="str">
        <f t="shared" si="21"/>
        <v>varejo-verizon-marca-display-skyscraper-300x600---</v>
      </c>
      <c r="AE333" s="41" t="str">
        <f t="shared" si="22"/>
        <v>aquisicao--skyscraper-300x600-marca---</v>
      </c>
    </row>
    <row r="334">
      <c r="A334" s="53" t="s">
        <v>239</v>
      </c>
      <c r="B334" s="10">
        <v>43903.0</v>
      </c>
      <c r="C334" s="10">
        <v>44227.0</v>
      </c>
      <c r="D334" s="15">
        <v>2.390908E7</v>
      </c>
      <c r="E334" s="36"/>
      <c r="F334" s="36"/>
      <c r="G334" s="50" t="s">
        <v>397</v>
      </c>
      <c r="H334" s="15" t="s">
        <v>64</v>
      </c>
      <c r="I334" s="15" t="s">
        <v>65</v>
      </c>
      <c r="J334" s="50" t="s">
        <v>419</v>
      </c>
      <c r="K334" s="50" t="s">
        <v>420</v>
      </c>
      <c r="L334" s="50" t="s">
        <v>45</v>
      </c>
      <c r="M334" s="15" t="s">
        <v>66</v>
      </c>
      <c r="N334" s="15" t="s">
        <v>80</v>
      </c>
      <c r="O334" s="14" t="s">
        <v>81</v>
      </c>
      <c r="P334" s="50" t="s">
        <v>401</v>
      </c>
      <c r="Q334" s="55"/>
      <c r="R334" s="50"/>
      <c r="S334" s="55"/>
      <c r="T334" s="50"/>
      <c r="U334" s="50"/>
      <c r="V334" s="50"/>
      <c r="W334" s="39" t="str">
        <f t="shared" si="17"/>
        <v>alp-aquisicao-varejo-awa-verizon</v>
      </c>
      <c r="X334" s="40" t="str">
        <f t="shared" si="18"/>
        <v>aquisicao-marca-display--todos-none</v>
      </c>
      <c r="Y334" s="40" t="str">
        <f t="shared" si="19"/>
        <v>aquisicao-marca-display-mobile_leaderboard-320x50---</v>
      </c>
      <c r="Z334" s="41" t="str">
        <f t="shared" si="4"/>
        <v>alp-aquisicao-varejo-awa</v>
      </c>
      <c r="AA334" s="41" t="str">
        <f t="shared" si="5"/>
        <v>verizon</v>
      </c>
      <c r="AB334" s="41" t="str">
        <f t="shared" si="23"/>
        <v>varejo-verizon-awa-320x50-todos-display--</v>
      </c>
      <c r="AC334" s="41" t="str">
        <f t="shared" si="7"/>
        <v>aquisicao-varejo-verizon-marca-display-mobile_leaderboard--</v>
      </c>
      <c r="AD334" s="41" t="str">
        <f t="shared" si="21"/>
        <v>varejo-verizon-marca-display-mobile_leaderboard-320x50---</v>
      </c>
      <c r="AE334" s="41" t="str">
        <f t="shared" si="22"/>
        <v>aquisicao--mobile_leaderboard-320x50-marca---</v>
      </c>
    </row>
    <row r="335">
      <c r="A335" s="57" t="s">
        <v>239</v>
      </c>
      <c r="B335" s="18">
        <v>43903.0</v>
      </c>
      <c r="C335" s="18">
        <v>44227.0</v>
      </c>
      <c r="D335" s="26">
        <v>2.390908E7</v>
      </c>
      <c r="E335" s="43"/>
      <c r="F335" s="43"/>
      <c r="G335" s="49" t="s">
        <v>397</v>
      </c>
      <c r="H335" s="26" t="s">
        <v>64</v>
      </c>
      <c r="I335" s="26" t="s">
        <v>65</v>
      </c>
      <c r="J335" s="49" t="s">
        <v>419</v>
      </c>
      <c r="K335" s="49" t="s">
        <v>420</v>
      </c>
      <c r="L335" s="49" t="s">
        <v>45</v>
      </c>
      <c r="M335" s="26" t="s">
        <v>66</v>
      </c>
      <c r="N335" s="26" t="s">
        <v>83</v>
      </c>
      <c r="O335" s="20" t="s">
        <v>84</v>
      </c>
      <c r="P335" s="49" t="s">
        <v>401</v>
      </c>
      <c r="Q335" s="56"/>
      <c r="R335" s="49"/>
      <c r="S335" s="56"/>
      <c r="T335" s="49"/>
      <c r="U335" s="49"/>
      <c r="V335" s="49"/>
      <c r="W335" s="39" t="str">
        <f t="shared" si="17"/>
        <v>alp-aquisicao-varejo-awa-verizon</v>
      </c>
      <c r="X335" s="40" t="str">
        <f t="shared" si="18"/>
        <v>aquisicao-marca-display--todos-none</v>
      </c>
      <c r="Y335" s="40" t="str">
        <f t="shared" si="19"/>
        <v>aquisicao-marca-display-leaderboard-728x90---</v>
      </c>
      <c r="Z335" s="41" t="str">
        <f t="shared" si="4"/>
        <v>alp-aquisicao-varejo-awa</v>
      </c>
      <c r="AA335" s="41" t="str">
        <f t="shared" si="5"/>
        <v>verizon</v>
      </c>
      <c r="AB335" s="41" t="str">
        <f t="shared" si="23"/>
        <v>varejo-verizon-awa-728x90-todos-display--</v>
      </c>
      <c r="AC335" s="41" t="str">
        <f t="shared" si="7"/>
        <v>aquisicao-varejo-verizon-marca-display-leaderboard--</v>
      </c>
      <c r="AD335" s="41" t="str">
        <f t="shared" si="21"/>
        <v>varejo-verizon-marca-display-leaderboard-728x90---</v>
      </c>
      <c r="AE335" s="41" t="str">
        <f t="shared" si="22"/>
        <v>aquisicao--leaderboard-728x90-marca---</v>
      </c>
    </row>
    <row r="336">
      <c r="A336" s="53" t="s">
        <v>239</v>
      </c>
      <c r="B336" s="10">
        <v>43903.0</v>
      </c>
      <c r="C336" s="10">
        <v>44227.0</v>
      </c>
      <c r="D336" s="15">
        <v>2.390908E7</v>
      </c>
      <c r="E336" s="36"/>
      <c r="F336" s="36"/>
      <c r="G336" s="50" t="s">
        <v>397</v>
      </c>
      <c r="H336" s="15" t="s">
        <v>64</v>
      </c>
      <c r="I336" s="15" t="s">
        <v>65</v>
      </c>
      <c r="J336" s="50" t="s">
        <v>419</v>
      </c>
      <c r="K336" s="50" t="s">
        <v>420</v>
      </c>
      <c r="L336" s="50" t="s">
        <v>45</v>
      </c>
      <c r="M336" s="15" t="s">
        <v>66</v>
      </c>
      <c r="N336" s="15" t="s">
        <v>522</v>
      </c>
      <c r="O336" s="14" t="s">
        <v>523</v>
      </c>
      <c r="P336" s="50" t="s">
        <v>401</v>
      </c>
      <c r="Q336" s="55"/>
      <c r="R336" s="50"/>
      <c r="S336" s="55"/>
      <c r="T336" s="50"/>
      <c r="U336" s="50"/>
      <c r="V336" s="50"/>
      <c r="W336" s="39" t="str">
        <f t="shared" si="17"/>
        <v>alp-aquisicao-varejo-awa-verizon</v>
      </c>
      <c r="X336" s="40" t="str">
        <f t="shared" si="18"/>
        <v>aquisicao-marca-display--todos-none</v>
      </c>
      <c r="Y336" s="40" t="str">
        <f t="shared" si="19"/>
        <v>aquisicao-marca-display-bilboard-970x250---</v>
      </c>
      <c r="Z336" s="41" t="str">
        <f t="shared" si="4"/>
        <v>alp-aquisicao-varejo-awa</v>
      </c>
      <c r="AA336" s="41" t="str">
        <f t="shared" si="5"/>
        <v>verizon</v>
      </c>
      <c r="AB336" s="41" t="str">
        <f t="shared" si="23"/>
        <v>varejo-verizon-awa-970x250-todos-display--</v>
      </c>
      <c r="AC336" s="41" t="str">
        <f t="shared" si="7"/>
        <v>aquisicao-varejo-verizon-marca-display-bilboard--</v>
      </c>
      <c r="AD336" s="41" t="str">
        <f t="shared" si="21"/>
        <v>varejo-verizon-marca-display-bilboard-970x250---</v>
      </c>
      <c r="AE336" s="41" t="str">
        <f t="shared" si="22"/>
        <v>aquisicao--bilboard-970x250-marca---</v>
      </c>
    </row>
    <row r="337">
      <c r="A337" s="49"/>
      <c r="B337" s="58"/>
      <c r="C337" s="58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56"/>
      <c r="P337" s="56"/>
      <c r="Q337" s="56"/>
      <c r="R337" s="49"/>
      <c r="S337" s="56"/>
      <c r="T337" s="49"/>
      <c r="U337" s="49"/>
      <c r="V337" s="49"/>
      <c r="W337" s="39" t="str">
        <f t="shared" si="17"/>
        <v>alp----</v>
      </c>
      <c r="X337" s="40" t="str">
        <f t="shared" si="18"/>
        <v>-----none</v>
      </c>
      <c r="Y337" s="40" t="str">
        <f t="shared" si="19"/>
        <v>-------</v>
      </c>
      <c r="Z337" s="41" t="str">
        <f t="shared" si="4"/>
        <v>alp---</v>
      </c>
      <c r="AA337" s="41" t="str">
        <f t="shared" si="5"/>
        <v/>
      </c>
      <c r="AB337" s="41" t="str">
        <f t="shared" si="23"/>
        <v>-------</v>
      </c>
      <c r="AC337" s="41" t="str">
        <f t="shared" si="7"/>
        <v>-------</v>
      </c>
      <c r="AD337" s="41" t="str">
        <f t="shared" si="21"/>
        <v>--------</v>
      </c>
      <c r="AE337" s="41" t="str">
        <f t="shared" si="22"/>
        <v>-------</v>
      </c>
    </row>
    <row r="338">
      <c r="A338" s="50"/>
      <c r="B338" s="59"/>
      <c r="C338" s="59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5"/>
      <c r="P338" s="55"/>
      <c r="Q338" s="55"/>
      <c r="R338" s="50"/>
      <c r="S338" s="55"/>
      <c r="T338" s="50"/>
      <c r="U338" s="50"/>
      <c r="V338" s="50"/>
      <c r="W338" s="39" t="str">
        <f t="shared" si="17"/>
        <v>alp----</v>
      </c>
      <c r="X338" s="40" t="str">
        <f t="shared" si="18"/>
        <v>-----none</v>
      </c>
      <c r="Y338" s="40" t="str">
        <f t="shared" si="19"/>
        <v>-------</v>
      </c>
      <c r="Z338" s="41" t="str">
        <f t="shared" si="4"/>
        <v>alp---</v>
      </c>
      <c r="AA338" s="41" t="str">
        <f t="shared" si="5"/>
        <v/>
      </c>
      <c r="AB338" s="41" t="str">
        <f t="shared" si="23"/>
        <v>-------</v>
      </c>
      <c r="AC338" s="41" t="str">
        <f t="shared" si="7"/>
        <v>-------</v>
      </c>
      <c r="AD338" s="41" t="str">
        <f t="shared" si="21"/>
        <v>--------</v>
      </c>
      <c r="AE338" s="41" t="str">
        <f t="shared" si="22"/>
        <v>-------</v>
      </c>
    </row>
    <row r="339">
      <c r="A339" s="49"/>
      <c r="B339" s="58"/>
      <c r="C339" s="58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56"/>
      <c r="P339" s="56"/>
      <c r="Q339" s="56"/>
      <c r="R339" s="49"/>
      <c r="S339" s="56"/>
      <c r="T339" s="49"/>
      <c r="U339" s="49"/>
      <c r="V339" s="49"/>
      <c r="W339" s="39" t="str">
        <f t="shared" si="17"/>
        <v>alp----</v>
      </c>
      <c r="X339" s="40" t="str">
        <f t="shared" si="18"/>
        <v>-----none</v>
      </c>
      <c r="Y339" s="40" t="str">
        <f t="shared" si="19"/>
        <v>-------</v>
      </c>
      <c r="Z339" s="41" t="str">
        <f t="shared" si="4"/>
        <v>alp---</v>
      </c>
      <c r="AA339" s="41" t="str">
        <f t="shared" si="5"/>
        <v/>
      </c>
      <c r="AB339" s="41" t="str">
        <f t="shared" si="23"/>
        <v>-------</v>
      </c>
      <c r="AC339" s="41" t="str">
        <f t="shared" si="7"/>
        <v>-------</v>
      </c>
      <c r="AD339" s="41" t="str">
        <f t="shared" si="21"/>
        <v>--------</v>
      </c>
      <c r="AE339" s="41" t="str">
        <f t="shared" si="22"/>
        <v>-------</v>
      </c>
    </row>
    <row r="340">
      <c r="A340" s="50"/>
      <c r="B340" s="59"/>
      <c r="C340" s="59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5"/>
      <c r="P340" s="55"/>
      <c r="Q340" s="55"/>
      <c r="R340" s="50"/>
      <c r="S340" s="55"/>
      <c r="T340" s="50"/>
      <c r="U340" s="50"/>
      <c r="V340" s="50"/>
      <c r="W340" s="39" t="str">
        <f t="shared" si="17"/>
        <v>alp----</v>
      </c>
      <c r="X340" s="40" t="str">
        <f t="shared" si="18"/>
        <v>-----none</v>
      </c>
      <c r="Y340" s="40" t="str">
        <f t="shared" si="19"/>
        <v>-------</v>
      </c>
      <c r="Z340" s="41" t="str">
        <f t="shared" si="4"/>
        <v>alp---</v>
      </c>
      <c r="AA340" s="41" t="str">
        <f t="shared" si="5"/>
        <v/>
      </c>
      <c r="AB340" s="41" t="str">
        <f t="shared" si="23"/>
        <v>-------</v>
      </c>
      <c r="AC340" s="41" t="str">
        <f t="shared" si="7"/>
        <v>-------</v>
      </c>
      <c r="AD340" s="41" t="str">
        <f t="shared" si="21"/>
        <v>--------</v>
      </c>
      <c r="AE340" s="41" t="str">
        <f t="shared" si="22"/>
        <v>-------</v>
      </c>
    </row>
    <row r="341">
      <c r="A341" s="49"/>
      <c r="B341" s="58"/>
      <c r="C341" s="58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56"/>
      <c r="P341" s="56"/>
      <c r="Q341" s="56"/>
      <c r="R341" s="49"/>
      <c r="S341" s="56"/>
      <c r="T341" s="49"/>
      <c r="U341" s="49"/>
      <c r="V341" s="49"/>
      <c r="W341" s="39" t="str">
        <f t="shared" si="17"/>
        <v>alp----</v>
      </c>
      <c r="X341" s="40" t="str">
        <f t="shared" si="18"/>
        <v>-----none</v>
      </c>
      <c r="Y341" s="40" t="str">
        <f t="shared" si="19"/>
        <v>-------</v>
      </c>
      <c r="Z341" s="41" t="str">
        <f t="shared" si="4"/>
        <v>alp---</v>
      </c>
      <c r="AA341" s="41" t="str">
        <f t="shared" si="5"/>
        <v/>
      </c>
      <c r="AB341" s="41" t="str">
        <f t="shared" si="23"/>
        <v>-------</v>
      </c>
      <c r="AC341" s="41" t="str">
        <f t="shared" si="7"/>
        <v>-------</v>
      </c>
      <c r="AD341" s="41" t="str">
        <f t="shared" si="21"/>
        <v>--------</v>
      </c>
      <c r="AE341" s="41" t="str">
        <f t="shared" si="22"/>
        <v>-------</v>
      </c>
    </row>
    <row r="342">
      <c r="A342" s="50"/>
      <c r="B342" s="59"/>
      <c r="C342" s="59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5"/>
      <c r="P342" s="55"/>
      <c r="Q342" s="55"/>
      <c r="R342" s="50"/>
      <c r="S342" s="55"/>
      <c r="T342" s="50"/>
      <c r="U342" s="50"/>
      <c r="V342" s="50"/>
      <c r="W342" s="39" t="str">
        <f t="shared" si="17"/>
        <v>alp----</v>
      </c>
      <c r="X342" s="40" t="str">
        <f t="shared" si="18"/>
        <v>-----none</v>
      </c>
      <c r="Y342" s="40" t="str">
        <f t="shared" si="19"/>
        <v>-------</v>
      </c>
      <c r="Z342" s="41" t="str">
        <f t="shared" si="4"/>
        <v>alp---</v>
      </c>
      <c r="AA342" s="41" t="str">
        <f t="shared" si="5"/>
        <v/>
      </c>
      <c r="AB342" s="41" t="str">
        <f t="shared" si="23"/>
        <v>-------</v>
      </c>
      <c r="AC342" s="41" t="str">
        <f t="shared" si="7"/>
        <v>-------</v>
      </c>
      <c r="AD342" s="41" t="str">
        <f t="shared" si="21"/>
        <v>--------</v>
      </c>
      <c r="AE342" s="41" t="str">
        <f t="shared" si="22"/>
        <v>-------</v>
      </c>
    </row>
    <row r="343">
      <c r="A343" s="49"/>
      <c r="B343" s="58"/>
      <c r="C343" s="58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56"/>
      <c r="P343" s="56"/>
      <c r="Q343" s="56"/>
      <c r="R343" s="49"/>
      <c r="S343" s="56"/>
      <c r="T343" s="49"/>
      <c r="U343" s="49"/>
      <c r="V343" s="49"/>
      <c r="W343" s="39" t="str">
        <f t="shared" si="17"/>
        <v>alp----</v>
      </c>
      <c r="X343" s="40" t="str">
        <f t="shared" si="18"/>
        <v>-----none</v>
      </c>
      <c r="Y343" s="40" t="str">
        <f t="shared" si="19"/>
        <v>-------</v>
      </c>
      <c r="Z343" s="41" t="str">
        <f t="shared" si="4"/>
        <v>alp---</v>
      </c>
      <c r="AA343" s="41" t="str">
        <f t="shared" si="5"/>
        <v/>
      </c>
      <c r="AB343" s="41" t="str">
        <f t="shared" si="23"/>
        <v>-------</v>
      </c>
      <c r="AC343" s="41" t="str">
        <f t="shared" si="7"/>
        <v>-------</v>
      </c>
      <c r="AD343" s="41" t="str">
        <f t="shared" si="21"/>
        <v>--------</v>
      </c>
      <c r="AE343" s="41" t="str">
        <f t="shared" si="22"/>
        <v>-------</v>
      </c>
    </row>
    <row r="344">
      <c r="A344" s="50"/>
      <c r="B344" s="59"/>
      <c r="C344" s="59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5"/>
      <c r="P344" s="55"/>
      <c r="Q344" s="55"/>
      <c r="R344" s="50"/>
      <c r="S344" s="55"/>
      <c r="T344" s="50"/>
      <c r="U344" s="50"/>
      <c r="V344" s="50"/>
      <c r="W344" s="39" t="str">
        <f t="shared" si="17"/>
        <v>alp----</v>
      </c>
      <c r="X344" s="40" t="str">
        <f t="shared" si="18"/>
        <v>-----none</v>
      </c>
      <c r="Y344" s="40" t="str">
        <f t="shared" si="19"/>
        <v>-------</v>
      </c>
      <c r="Z344" s="41" t="str">
        <f t="shared" si="4"/>
        <v>alp---</v>
      </c>
      <c r="AA344" s="41" t="str">
        <f t="shared" si="5"/>
        <v/>
      </c>
      <c r="AB344" s="41" t="str">
        <f t="shared" si="23"/>
        <v>-------</v>
      </c>
      <c r="AC344" s="41" t="str">
        <f t="shared" si="7"/>
        <v>-------</v>
      </c>
      <c r="AD344" s="41" t="str">
        <f t="shared" si="21"/>
        <v>--------</v>
      </c>
      <c r="AE344" s="41" t="str">
        <f t="shared" si="22"/>
        <v>-------</v>
      </c>
    </row>
    <row r="345">
      <c r="A345" s="49"/>
      <c r="B345" s="58"/>
      <c r="C345" s="58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56"/>
      <c r="P345" s="56"/>
      <c r="Q345" s="56"/>
      <c r="R345" s="49"/>
      <c r="S345" s="56"/>
      <c r="T345" s="49"/>
      <c r="U345" s="49"/>
      <c r="V345" s="49"/>
      <c r="W345" s="39" t="str">
        <f t="shared" si="17"/>
        <v>alp----</v>
      </c>
      <c r="X345" s="40" t="str">
        <f t="shared" si="18"/>
        <v>-----none</v>
      </c>
      <c r="Y345" s="40" t="str">
        <f t="shared" si="19"/>
        <v>-------</v>
      </c>
      <c r="Z345" s="41" t="str">
        <f t="shared" si="4"/>
        <v>alp---</v>
      </c>
      <c r="AA345" s="41" t="str">
        <f t="shared" si="5"/>
        <v/>
      </c>
      <c r="AB345" s="41" t="str">
        <f t="shared" si="23"/>
        <v>-------</v>
      </c>
      <c r="AC345" s="41" t="str">
        <f t="shared" si="7"/>
        <v>-------</v>
      </c>
      <c r="AD345" s="41" t="str">
        <f t="shared" si="21"/>
        <v>--------</v>
      </c>
      <c r="AE345" s="41" t="str">
        <f t="shared" si="22"/>
        <v>-------</v>
      </c>
    </row>
    <row r="346">
      <c r="A346" s="50"/>
      <c r="B346" s="59"/>
      <c r="C346" s="59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5"/>
      <c r="P346" s="55"/>
      <c r="Q346" s="55"/>
      <c r="R346" s="50"/>
      <c r="S346" s="55"/>
      <c r="T346" s="50"/>
      <c r="U346" s="50"/>
      <c r="V346" s="50"/>
      <c r="W346" s="39" t="str">
        <f t="shared" si="17"/>
        <v>alp----</v>
      </c>
      <c r="X346" s="40" t="str">
        <f t="shared" si="18"/>
        <v>-----none</v>
      </c>
      <c r="Y346" s="40" t="str">
        <f t="shared" si="19"/>
        <v>-------</v>
      </c>
      <c r="Z346" s="41" t="str">
        <f t="shared" si="4"/>
        <v>alp---</v>
      </c>
      <c r="AA346" s="41" t="str">
        <f t="shared" si="5"/>
        <v/>
      </c>
      <c r="AB346" s="41" t="str">
        <f t="shared" si="23"/>
        <v>-------</v>
      </c>
      <c r="AC346" s="41" t="str">
        <f t="shared" si="7"/>
        <v>-------</v>
      </c>
      <c r="AD346" s="41" t="str">
        <f t="shared" si="21"/>
        <v>--------</v>
      </c>
      <c r="AE346" s="41" t="str">
        <f t="shared" si="22"/>
        <v>-------</v>
      </c>
    </row>
    <row r="347">
      <c r="A347" s="49"/>
      <c r="B347" s="58"/>
      <c r="C347" s="58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56"/>
      <c r="P347" s="56"/>
      <c r="Q347" s="56"/>
      <c r="R347" s="49"/>
      <c r="S347" s="56"/>
      <c r="T347" s="49"/>
      <c r="U347" s="49"/>
      <c r="V347" s="49"/>
      <c r="W347" s="39" t="str">
        <f t="shared" si="17"/>
        <v>alp----</v>
      </c>
      <c r="X347" s="40" t="str">
        <f t="shared" si="18"/>
        <v>-----none</v>
      </c>
      <c r="Y347" s="40" t="str">
        <f t="shared" si="19"/>
        <v>-------</v>
      </c>
      <c r="Z347" s="41" t="str">
        <f t="shared" si="4"/>
        <v>alp---</v>
      </c>
      <c r="AA347" s="41" t="str">
        <f t="shared" si="5"/>
        <v/>
      </c>
      <c r="AB347" s="41" t="str">
        <f t="shared" si="23"/>
        <v>-------</v>
      </c>
      <c r="AC347" s="41" t="str">
        <f t="shared" si="7"/>
        <v>-------</v>
      </c>
      <c r="AD347" s="41" t="str">
        <f t="shared" si="21"/>
        <v>--------</v>
      </c>
      <c r="AE347" s="41" t="str">
        <f t="shared" si="22"/>
        <v>-------</v>
      </c>
    </row>
    <row r="348">
      <c r="A348" s="50"/>
      <c r="B348" s="59"/>
      <c r="C348" s="59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5"/>
      <c r="P348" s="55"/>
      <c r="Q348" s="55"/>
      <c r="R348" s="50"/>
      <c r="S348" s="55"/>
      <c r="T348" s="50"/>
      <c r="U348" s="50"/>
      <c r="V348" s="50"/>
      <c r="W348" s="39" t="str">
        <f t="shared" si="17"/>
        <v>alp----</v>
      </c>
      <c r="X348" s="40" t="str">
        <f t="shared" si="18"/>
        <v>-----none</v>
      </c>
      <c r="Y348" s="40" t="str">
        <f t="shared" si="19"/>
        <v>-------</v>
      </c>
      <c r="Z348" s="41" t="str">
        <f t="shared" si="4"/>
        <v>alp---</v>
      </c>
      <c r="AA348" s="41" t="str">
        <f t="shared" si="5"/>
        <v/>
      </c>
      <c r="AB348" s="41" t="str">
        <f t="shared" si="23"/>
        <v>-------</v>
      </c>
      <c r="AC348" s="41" t="str">
        <f t="shared" si="7"/>
        <v>-------</v>
      </c>
      <c r="AD348" s="41" t="str">
        <f t="shared" si="21"/>
        <v>--------</v>
      </c>
      <c r="AE348" s="41" t="str">
        <f t="shared" si="22"/>
        <v>-------</v>
      </c>
    </row>
    <row r="349">
      <c r="A349" s="49"/>
      <c r="B349" s="58"/>
      <c r="C349" s="58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56"/>
      <c r="P349" s="56"/>
      <c r="Q349" s="56"/>
      <c r="R349" s="49"/>
      <c r="S349" s="56"/>
      <c r="T349" s="49"/>
      <c r="U349" s="49"/>
      <c r="V349" s="49"/>
      <c r="W349" s="39" t="str">
        <f t="shared" si="17"/>
        <v>alp----</v>
      </c>
      <c r="X349" s="40" t="str">
        <f t="shared" si="18"/>
        <v>-----none</v>
      </c>
      <c r="Y349" s="40" t="str">
        <f t="shared" si="19"/>
        <v>-------</v>
      </c>
      <c r="Z349" s="41" t="str">
        <f t="shared" si="4"/>
        <v>alp---</v>
      </c>
      <c r="AA349" s="41" t="str">
        <f t="shared" si="5"/>
        <v/>
      </c>
      <c r="AB349" s="41" t="str">
        <f t="shared" si="23"/>
        <v>-------</v>
      </c>
      <c r="AC349" s="41" t="str">
        <f t="shared" si="7"/>
        <v>-------</v>
      </c>
      <c r="AD349" s="41" t="str">
        <f t="shared" si="21"/>
        <v>--------</v>
      </c>
      <c r="AE349" s="41" t="str">
        <f t="shared" si="22"/>
        <v>-------</v>
      </c>
    </row>
    <row r="350">
      <c r="A350" s="50"/>
      <c r="B350" s="59"/>
      <c r="C350" s="59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5"/>
      <c r="P350" s="55"/>
      <c r="Q350" s="55"/>
      <c r="R350" s="50"/>
      <c r="S350" s="55"/>
      <c r="T350" s="50"/>
      <c r="U350" s="50"/>
      <c r="V350" s="50"/>
      <c r="W350" s="39" t="str">
        <f t="shared" si="17"/>
        <v>alp----</v>
      </c>
      <c r="X350" s="40" t="str">
        <f t="shared" si="18"/>
        <v>-----none</v>
      </c>
      <c r="Y350" s="40" t="str">
        <f t="shared" si="19"/>
        <v>-------</v>
      </c>
      <c r="Z350" s="41" t="str">
        <f t="shared" si="4"/>
        <v>alp---</v>
      </c>
      <c r="AA350" s="41" t="str">
        <f t="shared" si="5"/>
        <v/>
      </c>
      <c r="AB350" s="41" t="str">
        <f t="shared" si="23"/>
        <v>-------</v>
      </c>
      <c r="AC350" s="41" t="str">
        <f t="shared" si="7"/>
        <v>-------</v>
      </c>
      <c r="AD350" s="41" t="str">
        <f t="shared" si="21"/>
        <v>--------</v>
      </c>
      <c r="AE350" s="41" t="str">
        <f t="shared" si="22"/>
        <v>-------</v>
      </c>
    </row>
    <row r="351">
      <c r="A351" s="49"/>
      <c r="B351" s="58"/>
      <c r="C351" s="58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56"/>
      <c r="P351" s="56"/>
      <c r="Q351" s="56"/>
      <c r="R351" s="49"/>
      <c r="S351" s="56"/>
      <c r="T351" s="49"/>
      <c r="U351" s="49"/>
      <c r="V351" s="49"/>
      <c r="W351" s="39" t="str">
        <f t="shared" si="17"/>
        <v>alp----</v>
      </c>
      <c r="X351" s="40" t="str">
        <f t="shared" si="18"/>
        <v>-----none</v>
      </c>
      <c r="Y351" s="40" t="str">
        <f t="shared" si="19"/>
        <v>-------</v>
      </c>
      <c r="Z351" s="41" t="str">
        <f t="shared" si="4"/>
        <v>alp---</v>
      </c>
      <c r="AA351" s="41" t="str">
        <f t="shared" si="5"/>
        <v/>
      </c>
      <c r="AB351" s="41" t="str">
        <f t="shared" si="23"/>
        <v>-------</v>
      </c>
      <c r="AC351" s="41" t="str">
        <f t="shared" si="7"/>
        <v>-------</v>
      </c>
      <c r="AD351" s="41" t="str">
        <f t="shared" si="21"/>
        <v>--------</v>
      </c>
      <c r="AE351" s="41" t="str">
        <f t="shared" si="22"/>
        <v>-------</v>
      </c>
    </row>
    <row r="352">
      <c r="A352" s="50"/>
      <c r="B352" s="59"/>
      <c r="C352" s="59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5"/>
      <c r="P352" s="55"/>
      <c r="Q352" s="55"/>
      <c r="R352" s="50"/>
      <c r="S352" s="55"/>
      <c r="T352" s="50"/>
      <c r="U352" s="50"/>
      <c r="V352" s="50"/>
      <c r="W352" s="39" t="str">
        <f t="shared" si="17"/>
        <v>alp----</v>
      </c>
      <c r="X352" s="40" t="str">
        <f t="shared" si="18"/>
        <v>-----none</v>
      </c>
      <c r="Y352" s="40" t="str">
        <f t="shared" si="19"/>
        <v>-------</v>
      </c>
      <c r="Z352" s="41" t="str">
        <f t="shared" si="4"/>
        <v>alp---</v>
      </c>
      <c r="AA352" s="41" t="str">
        <f t="shared" si="5"/>
        <v/>
      </c>
      <c r="AB352" s="41" t="str">
        <f t="shared" si="23"/>
        <v>-------</v>
      </c>
      <c r="AC352" s="41" t="str">
        <f t="shared" si="7"/>
        <v>-------</v>
      </c>
      <c r="AD352" s="41" t="str">
        <f t="shared" si="21"/>
        <v>--------</v>
      </c>
      <c r="AE352" s="41" t="str">
        <f t="shared" si="22"/>
        <v>-------</v>
      </c>
    </row>
    <row r="353">
      <c r="A353" s="49"/>
      <c r="B353" s="58"/>
      <c r="C353" s="58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56"/>
      <c r="P353" s="56"/>
      <c r="Q353" s="56"/>
      <c r="R353" s="49"/>
      <c r="S353" s="56"/>
      <c r="T353" s="49"/>
      <c r="U353" s="49"/>
      <c r="V353" s="49"/>
      <c r="W353" s="39" t="str">
        <f t="shared" si="17"/>
        <v>alp----</v>
      </c>
      <c r="X353" s="40" t="str">
        <f t="shared" si="18"/>
        <v>-----none</v>
      </c>
      <c r="Y353" s="40" t="str">
        <f t="shared" si="19"/>
        <v>-------</v>
      </c>
      <c r="Z353" s="41" t="str">
        <f t="shared" si="4"/>
        <v>alp---</v>
      </c>
      <c r="AA353" s="41" t="str">
        <f t="shared" si="5"/>
        <v/>
      </c>
      <c r="AB353" s="41" t="str">
        <f t="shared" si="23"/>
        <v>-------</v>
      </c>
      <c r="AC353" s="41" t="str">
        <f t="shared" si="7"/>
        <v>-------</v>
      </c>
      <c r="AD353" s="41" t="str">
        <f t="shared" si="21"/>
        <v>--------</v>
      </c>
      <c r="AE353" s="41" t="str">
        <f t="shared" si="22"/>
        <v>-------</v>
      </c>
    </row>
    <row r="354">
      <c r="A354" s="50"/>
      <c r="B354" s="59"/>
      <c r="C354" s="59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5"/>
      <c r="P354" s="55"/>
      <c r="Q354" s="55"/>
      <c r="R354" s="50"/>
      <c r="S354" s="55"/>
      <c r="T354" s="50"/>
      <c r="U354" s="50"/>
      <c r="V354" s="50"/>
      <c r="W354" s="39" t="str">
        <f t="shared" si="17"/>
        <v>alp----</v>
      </c>
      <c r="X354" s="40" t="str">
        <f t="shared" si="18"/>
        <v>-----none</v>
      </c>
      <c r="Y354" s="40" t="str">
        <f t="shared" si="19"/>
        <v>-------</v>
      </c>
      <c r="Z354" s="41" t="str">
        <f t="shared" si="4"/>
        <v>alp---</v>
      </c>
      <c r="AA354" s="41" t="str">
        <f t="shared" si="5"/>
        <v/>
      </c>
      <c r="AB354" s="41" t="str">
        <f t="shared" si="23"/>
        <v>-------</v>
      </c>
      <c r="AC354" s="41" t="str">
        <f t="shared" si="7"/>
        <v>-------</v>
      </c>
      <c r="AD354" s="41" t="str">
        <f t="shared" si="21"/>
        <v>--------</v>
      </c>
      <c r="AE354" s="41" t="str">
        <f t="shared" si="22"/>
        <v>-------</v>
      </c>
    </row>
    <row r="355">
      <c r="A355" s="49"/>
      <c r="B355" s="58"/>
      <c r="C355" s="58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56"/>
      <c r="P355" s="56"/>
      <c r="Q355" s="56"/>
      <c r="R355" s="49"/>
      <c r="S355" s="56"/>
      <c r="T355" s="49"/>
      <c r="U355" s="49"/>
      <c r="V355" s="49"/>
      <c r="W355" s="39" t="str">
        <f t="shared" si="17"/>
        <v>alp----</v>
      </c>
      <c r="X355" s="40" t="str">
        <f t="shared" si="18"/>
        <v>-----none</v>
      </c>
      <c r="Y355" s="40" t="str">
        <f t="shared" si="19"/>
        <v>-------</v>
      </c>
      <c r="Z355" s="41" t="str">
        <f t="shared" si="4"/>
        <v>alp---</v>
      </c>
      <c r="AA355" s="41" t="str">
        <f t="shared" si="5"/>
        <v/>
      </c>
      <c r="AB355" s="41" t="str">
        <f t="shared" si="23"/>
        <v>-------</v>
      </c>
      <c r="AC355" s="41" t="str">
        <f t="shared" si="7"/>
        <v>-------</v>
      </c>
      <c r="AD355" s="41" t="str">
        <f t="shared" si="21"/>
        <v>--------</v>
      </c>
      <c r="AE355" s="41" t="str">
        <f t="shared" si="22"/>
        <v>-------</v>
      </c>
    </row>
    <row r="356">
      <c r="A356" s="50"/>
      <c r="B356" s="59"/>
      <c r="C356" s="59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5"/>
      <c r="P356" s="55"/>
      <c r="Q356" s="55"/>
      <c r="R356" s="50"/>
      <c r="S356" s="55"/>
      <c r="T356" s="50"/>
      <c r="U356" s="50"/>
      <c r="V356" s="50"/>
      <c r="W356" s="39" t="str">
        <f t="shared" si="17"/>
        <v>alp----</v>
      </c>
      <c r="X356" s="40" t="str">
        <f t="shared" si="18"/>
        <v>-----none</v>
      </c>
      <c r="Y356" s="40" t="str">
        <f t="shared" si="19"/>
        <v>-------</v>
      </c>
      <c r="Z356" s="41" t="str">
        <f t="shared" si="4"/>
        <v>alp---</v>
      </c>
      <c r="AA356" s="41" t="str">
        <f t="shared" si="5"/>
        <v/>
      </c>
      <c r="AB356" s="41" t="str">
        <f t="shared" si="23"/>
        <v>-------</v>
      </c>
      <c r="AC356" s="41" t="str">
        <f t="shared" si="7"/>
        <v>-------</v>
      </c>
      <c r="AD356" s="41" t="str">
        <f t="shared" si="21"/>
        <v>--------</v>
      </c>
      <c r="AE356" s="41" t="str">
        <f t="shared" si="22"/>
        <v>-------</v>
      </c>
    </row>
    <row r="357">
      <c r="A357" s="20"/>
      <c r="B357" s="58"/>
      <c r="C357" s="58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56"/>
      <c r="P357" s="56"/>
      <c r="Q357" s="56"/>
      <c r="R357" s="49"/>
      <c r="S357" s="56"/>
      <c r="T357" s="49"/>
      <c r="U357" s="49"/>
      <c r="V357" s="49"/>
      <c r="W357" s="39" t="str">
        <f t="shared" si="17"/>
        <v>alp----</v>
      </c>
      <c r="X357" s="40" t="str">
        <f t="shared" si="18"/>
        <v>-----none</v>
      </c>
      <c r="Y357" s="40" t="str">
        <f t="shared" si="19"/>
        <v>-------</v>
      </c>
      <c r="Z357" s="41" t="str">
        <f t="shared" si="4"/>
        <v>alp---</v>
      </c>
      <c r="AA357" s="41" t="str">
        <f t="shared" si="5"/>
        <v/>
      </c>
      <c r="AB357" s="41" t="str">
        <f t="shared" si="23"/>
        <v>-------</v>
      </c>
      <c r="AC357" s="41" t="str">
        <f t="shared" si="7"/>
        <v>-------</v>
      </c>
      <c r="AD357" s="41" t="str">
        <f t="shared" si="21"/>
        <v>--------</v>
      </c>
      <c r="AE357" s="41" t="str">
        <f t="shared" si="22"/>
        <v>-------</v>
      </c>
    </row>
    <row r="358">
      <c r="A358" s="14"/>
      <c r="B358" s="59"/>
      <c r="C358" s="59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5"/>
      <c r="P358" s="55"/>
      <c r="Q358" s="55"/>
      <c r="R358" s="50"/>
      <c r="S358" s="55"/>
      <c r="T358" s="50"/>
      <c r="U358" s="50"/>
      <c r="V358" s="50"/>
      <c r="W358" s="39" t="str">
        <f t="shared" si="17"/>
        <v>alp----</v>
      </c>
      <c r="X358" s="40" t="str">
        <f t="shared" si="18"/>
        <v>-----none</v>
      </c>
      <c r="Y358" s="40" t="str">
        <f t="shared" si="19"/>
        <v>-------</v>
      </c>
      <c r="Z358" s="41" t="str">
        <f t="shared" si="4"/>
        <v>alp---</v>
      </c>
      <c r="AA358" s="41" t="str">
        <f t="shared" si="5"/>
        <v/>
      </c>
      <c r="AB358" s="41" t="str">
        <f t="shared" si="23"/>
        <v>-------</v>
      </c>
      <c r="AC358" s="41" t="str">
        <f t="shared" si="7"/>
        <v>-------</v>
      </c>
      <c r="AD358" s="41" t="str">
        <f t="shared" si="21"/>
        <v>--------</v>
      </c>
      <c r="AE358" s="41" t="str">
        <f t="shared" si="22"/>
        <v>-------</v>
      </c>
    </row>
    <row r="359">
      <c r="A359" s="20"/>
      <c r="B359" s="58"/>
      <c r="C359" s="58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56"/>
      <c r="P359" s="56"/>
      <c r="Q359" s="56"/>
      <c r="R359" s="49"/>
      <c r="S359" s="56"/>
      <c r="T359" s="49"/>
      <c r="U359" s="49"/>
      <c r="V359" s="49"/>
      <c r="W359" s="39" t="str">
        <f t="shared" si="17"/>
        <v>alp----</v>
      </c>
      <c r="X359" s="40" t="str">
        <f t="shared" si="18"/>
        <v>-----none</v>
      </c>
      <c r="Y359" s="40" t="str">
        <f t="shared" si="19"/>
        <v>-------</v>
      </c>
      <c r="Z359" s="41" t="str">
        <f t="shared" si="4"/>
        <v>alp---</v>
      </c>
      <c r="AA359" s="41" t="str">
        <f t="shared" si="5"/>
        <v/>
      </c>
      <c r="AB359" s="41" t="str">
        <f t="shared" si="23"/>
        <v>-------</v>
      </c>
      <c r="AC359" s="41" t="str">
        <f t="shared" si="7"/>
        <v>-------</v>
      </c>
      <c r="AD359" s="41" t="str">
        <f t="shared" si="21"/>
        <v>--------</v>
      </c>
      <c r="AE359" s="41" t="str">
        <f t="shared" si="22"/>
        <v>-------</v>
      </c>
    </row>
    <row r="360">
      <c r="A360" s="14"/>
      <c r="B360" s="59"/>
      <c r="C360" s="59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5"/>
      <c r="P360" s="55"/>
      <c r="Q360" s="55"/>
      <c r="R360" s="50"/>
      <c r="S360" s="55"/>
      <c r="T360" s="50"/>
      <c r="U360" s="50"/>
      <c r="V360" s="50"/>
      <c r="W360" s="39" t="str">
        <f t="shared" si="17"/>
        <v>alp----</v>
      </c>
      <c r="X360" s="40" t="str">
        <f t="shared" si="18"/>
        <v>-----none</v>
      </c>
      <c r="Y360" s="40" t="str">
        <f t="shared" si="19"/>
        <v>-------</v>
      </c>
      <c r="Z360" s="41" t="str">
        <f t="shared" si="4"/>
        <v>alp---</v>
      </c>
      <c r="AA360" s="41" t="str">
        <f t="shared" si="5"/>
        <v/>
      </c>
      <c r="AB360" s="41" t="str">
        <f t="shared" si="23"/>
        <v>-------</v>
      </c>
      <c r="AC360" s="41" t="str">
        <f t="shared" si="7"/>
        <v>-------</v>
      </c>
      <c r="AD360" s="41" t="str">
        <f t="shared" si="21"/>
        <v>--------</v>
      </c>
      <c r="AE360" s="41" t="str">
        <f t="shared" si="22"/>
        <v>-------</v>
      </c>
    </row>
    <row r="361">
      <c r="A361" s="20"/>
      <c r="B361" s="58"/>
      <c r="C361" s="58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56"/>
      <c r="P361" s="56"/>
      <c r="Q361" s="56"/>
      <c r="R361" s="49"/>
      <c r="S361" s="56"/>
      <c r="T361" s="49"/>
      <c r="U361" s="49"/>
      <c r="V361" s="49"/>
      <c r="W361" s="39" t="str">
        <f t="shared" si="17"/>
        <v>alp----</v>
      </c>
      <c r="X361" s="40" t="str">
        <f t="shared" si="18"/>
        <v>-----none</v>
      </c>
      <c r="Y361" s="40" t="str">
        <f t="shared" si="19"/>
        <v>-------</v>
      </c>
      <c r="Z361" s="41" t="str">
        <f t="shared" si="4"/>
        <v>alp---</v>
      </c>
      <c r="AA361" s="41" t="str">
        <f t="shared" si="5"/>
        <v/>
      </c>
      <c r="AB361" s="41" t="str">
        <f t="shared" si="23"/>
        <v>-------</v>
      </c>
      <c r="AC361" s="41" t="str">
        <f t="shared" si="7"/>
        <v>-------</v>
      </c>
      <c r="AD361" s="41" t="str">
        <f t="shared" si="21"/>
        <v>--------</v>
      </c>
      <c r="AE361" s="41" t="str">
        <f t="shared" si="22"/>
        <v>-------</v>
      </c>
    </row>
    <row r="362">
      <c r="A362" s="14"/>
      <c r="B362" s="59"/>
      <c r="C362" s="59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5"/>
      <c r="P362" s="55"/>
      <c r="Q362" s="55"/>
      <c r="R362" s="50"/>
      <c r="S362" s="55"/>
      <c r="T362" s="50"/>
      <c r="U362" s="50"/>
      <c r="V362" s="50"/>
      <c r="W362" s="39" t="str">
        <f t="shared" si="17"/>
        <v>alp----</v>
      </c>
      <c r="X362" s="40" t="str">
        <f t="shared" si="18"/>
        <v>-----none</v>
      </c>
      <c r="Y362" s="40" t="str">
        <f t="shared" si="19"/>
        <v>-------</v>
      </c>
      <c r="Z362" s="41" t="str">
        <f t="shared" si="4"/>
        <v>alp---</v>
      </c>
      <c r="AA362" s="41" t="str">
        <f t="shared" si="5"/>
        <v/>
      </c>
      <c r="AB362" s="41" t="str">
        <f t="shared" si="23"/>
        <v>-------</v>
      </c>
      <c r="AC362" s="41" t="str">
        <f t="shared" si="7"/>
        <v>-------</v>
      </c>
      <c r="AD362" s="41" t="str">
        <f t="shared" si="21"/>
        <v>--------</v>
      </c>
      <c r="AE362" s="41" t="str">
        <f t="shared" si="22"/>
        <v>-------</v>
      </c>
    </row>
    <row r="363">
      <c r="A363" s="26"/>
      <c r="B363" s="60"/>
      <c r="C363" s="6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49"/>
      <c r="S363" s="20"/>
      <c r="T363" s="20"/>
      <c r="U363" s="20"/>
      <c r="V363" s="20"/>
      <c r="W363" s="39" t="str">
        <f t="shared" si="17"/>
        <v>alp----</v>
      </c>
      <c r="X363" s="40" t="str">
        <f t="shared" si="18"/>
        <v>-----none</v>
      </c>
      <c r="Y363" s="40" t="str">
        <f t="shared" si="19"/>
        <v>-------</v>
      </c>
      <c r="Z363" s="41" t="str">
        <f t="shared" si="4"/>
        <v>alp---</v>
      </c>
      <c r="AA363" s="41" t="str">
        <f t="shared" si="5"/>
        <v/>
      </c>
      <c r="AB363" s="41" t="str">
        <f t="shared" si="23"/>
        <v>-------</v>
      </c>
      <c r="AC363" s="41" t="str">
        <f t="shared" si="7"/>
        <v>-------</v>
      </c>
      <c r="AD363" s="41" t="str">
        <f t="shared" si="21"/>
        <v>--------</v>
      </c>
      <c r="AE363" s="41" t="str">
        <f t="shared" si="22"/>
        <v>-------</v>
      </c>
    </row>
    <row r="364">
      <c r="A364" s="15"/>
      <c r="B364" s="61"/>
      <c r="C364" s="61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50"/>
      <c r="S364" s="14"/>
      <c r="T364" s="14"/>
      <c r="U364" s="14"/>
      <c r="V364" s="14"/>
      <c r="W364" s="39" t="str">
        <f t="shared" si="17"/>
        <v>alp----</v>
      </c>
      <c r="X364" s="40" t="str">
        <f t="shared" si="18"/>
        <v>-----none</v>
      </c>
      <c r="Y364" s="40" t="str">
        <f t="shared" si="19"/>
        <v>-------</v>
      </c>
      <c r="Z364" s="41" t="str">
        <f t="shared" si="4"/>
        <v>alp---</v>
      </c>
      <c r="AA364" s="41" t="str">
        <f t="shared" si="5"/>
        <v/>
      </c>
      <c r="AB364" s="41" t="str">
        <f t="shared" si="23"/>
        <v>-------</v>
      </c>
      <c r="AC364" s="41" t="str">
        <f t="shared" si="7"/>
        <v>-------</v>
      </c>
      <c r="AD364" s="41" t="str">
        <f t="shared" si="21"/>
        <v>--------</v>
      </c>
      <c r="AE364" s="41" t="str">
        <f t="shared" si="22"/>
        <v>-------</v>
      </c>
    </row>
    <row r="365">
      <c r="A365" s="49"/>
      <c r="B365" s="58"/>
      <c r="C365" s="58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56"/>
      <c r="P365" s="56"/>
      <c r="Q365" s="56"/>
      <c r="R365" s="49"/>
      <c r="S365" s="56"/>
      <c r="T365" s="49"/>
      <c r="U365" s="49"/>
      <c r="V365" s="49"/>
      <c r="W365" s="39" t="str">
        <f t="shared" si="17"/>
        <v>alp----</v>
      </c>
      <c r="X365" s="40" t="str">
        <f t="shared" si="18"/>
        <v>-----none</v>
      </c>
      <c r="Y365" s="40" t="str">
        <f t="shared" si="19"/>
        <v>-------</v>
      </c>
      <c r="Z365" s="41" t="str">
        <f t="shared" si="4"/>
        <v>alp---</v>
      </c>
      <c r="AA365" s="41" t="str">
        <f t="shared" si="5"/>
        <v/>
      </c>
      <c r="AB365" s="41" t="str">
        <f t="shared" si="23"/>
        <v>-------</v>
      </c>
      <c r="AC365" s="41" t="str">
        <f t="shared" si="7"/>
        <v>-------</v>
      </c>
      <c r="AD365" s="41" t="str">
        <f t="shared" si="21"/>
        <v>--------</v>
      </c>
      <c r="AE365" s="41" t="str">
        <f t="shared" si="22"/>
        <v>-------</v>
      </c>
    </row>
    <row r="366">
      <c r="A366" s="50"/>
      <c r="B366" s="59"/>
      <c r="C366" s="59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5"/>
      <c r="P366" s="55"/>
      <c r="Q366" s="55"/>
      <c r="R366" s="50"/>
      <c r="S366" s="55"/>
      <c r="T366" s="50"/>
      <c r="U366" s="50"/>
      <c r="V366" s="50"/>
      <c r="W366" s="39" t="str">
        <f t="shared" si="17"/>
        <v>alp----</v>
      </c>
      <c r="X366" s="40" t="str">
        <f t="shared" si="18"/>
        <v>-----none</v>
      </c>
      <c r="Y366" s="40" t="str">
        <f t="shared" si="19"/>
        <v>-------</v>
      </c>
      <c r="Z366" s="41" t="str">
        <f t="shared" si="4"/>
        <v>alp---</v>
      </c>
      <c r="AA366" s="41" t="str">
        <f t="shared" si="5"/>
        <v/>
      </c>
      <c r="AB366" s="41" t="str">
        <f t="shared" si="23"/>
        <v>-------</v>
      </c>
      <c r="AC366" s="41" t="str">
        <f t="shared" si="7"/>
        <v>-------</v>
      </c>
      <c r="AD366" s="41" t="str">
        <f t="shared" si="21"/>
        <v>--------</v>
      </c>
      <c r="AE366" s="41" t="str">
        <f t="shared" si="22"/>
        <v>-------</v>
      </c>
    </row>
    <row r="367">
      <c r="A367" s="49"/>
      <c r="B367" s="58"/>
      <c r="C367" s="58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56"/>
      <c r="P367" s="56"/>
      <c r="Q367" s="56"/>
      <c r="R367" s="49"/>
      <c r="S367" s="56"/>
      <c r="T367" s="49"/>
      <c r="U367" s="49"/>
      <c r="V367" s="49"/>
      <c r="W367" s="39" t="str">
        <f t="shared" si="17"/>
        <v>alp----</v>
      </c>
      <c r="X367" s="40" t="str">
        <f t="shared" si="18"/>
        <v>-----none</v>
      </c>
      <c r="Y367" s="40" t="str">
        <f t="shared" si="19"/>
        <v>-------</v>
      </c>
      <c r="Z367" s="41" t="str">
        <f t="shared" si="4"/>
        <v>alp---</v>
      </c>
      <c r="AA367" s="41" t="str">
        <f t="shared" si="5"/>
        <v/>
      </c>
      <c r="AB367" s="41" t="str">
        <f t="shared" si="23"/>
        <v>-------</v>
      </c>
      <c r="AC367" s="41" t="str">
        <f t="shared" si="7"/>
        <v>-------</v>
      </c>
      <c r="AD367" s="41" t="str">
        <f t="shared" si="21"/>
        <v>--------</v>
      </c>
      <c r="AE367" s="41" t="str">
        <f t="shared" si="22"/>
        <v>-------</v>
      </c>
    </row>
    <row r="368">
      <c r="A368" s="50"/>
      <c r="B368" s="59"/>
      <c r="C368" s="59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5"/>
      <c r="P368" s="55"/>
      <c r="Q368" s="55"/>
      <c r="R368" s="50"/>
      <c r="S368" s="55"/>
      <c r="T368" s="50"/>
      <c r="U368" s="50"/>
      <c r="V368" s="50"/>
      <c r="W368" s="39" t="str">
        <f t="shared" si="17"/>
        <v>alp----</v>
      </c>
      <c r="X368" s="40" t="str">
        <f t="shared" si="18"/>
        <v>-----none</v>
      </c>
      <c r="Y368" s="40" t="str">
        <f t="shared" si="19"/>
        <v>-------</v>
      </c>
      <c r="Z368" s="41" t="str">
        <f t="shared" si="4"/>
        <v>alp---</v>
      </c>
      <c r="AA368" s="41" t="str">
        <f t="shared" si="5"/>
        <v/>
      </c>
      <c r="AB368" s="41" t="str">
        <f t="shared" si="23"/>
        <v>-------</v>
      </c>
      <c r="AC368" s="41" t="str">
        <f t="shared" si="7"/>
        <v>-------</v>
      </c>
      <c r="AD368" s="41" t="str">
        <f t="shared" si="21"/>
        <v>--------</v>
      </c>
      <c r="AE368" s="41" t="str">
        <f t="shared" si="22"/>
        <v>-------</v>
      </c>
    </row>
    <row r="369">
      <c r="A369" s="49"/>
      <c r="B369" s="58"/>
      <c r="C369" s="58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56"/>
      <c r="P369" s="56"/>
      <c r="Q369" s="56"/>
      <c r="R369" s="49"/>
      <c r="S369" s="56"/>
      <c r="T369" s="49"/>
      <c r="U369" s="49"/>
      <c r="V369" s="49"/>
      <c r="W369" s="39" t="str">
        <f t="shared" si="17"/>
        <v>alp----</v>
      </c>
      <c r="X369" s="40" t="str">
        <f t="shared" si="18"/>
        <v>-----none</v>
      </c>
      <c r="Y369" s="40" t="str">
        <f t="shared" si="19"/>
        <v>-------</v>
      </c>
      <c r="Z369" s="41" t="str">
        <f t="shared" si="4"/>
        <v>alp---</v>
      </c>
      <c r="AA369" s="41" t="str">
        <f t="shared" si="5"/>
        <v/>
      </c>
      <c r="AB369" s="41" t="str">
        <f t="shared" si="23"/>
        <v>-------</v>
      </c>
      <c r="AC369" s="41" t="str">
        <f t="shared" si="7"/>
        <v>-------</v>
      </c>
      <c r="AD369" s="41" t="str">
        <f t="shared" si="21"/>
        <v>--------</v>
      </c>
      <c r="AE369" s="41" t="str">
        <f t="shared" si="22"/>
        <v>-------</v>
      </c>
    </row>
    <row r="370">
      <c r="A370" s="50"/>
      <c r="B370" s="59"/>
      <c r="C370" s="59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5"/>
      <c r="P370" s="55"/>
      <c r="Q370" s="55"/>
      <c r="R370" s="50"/>
      <c r="S370" s="55"/>
      <c r="T370" s="50"/>
      <c r="U370" s="50"/>
      <c r="V370" s="50"/>
      <c r="W370" s="39" t="str">
        <f t="shared" si="17"/>
        <v>alp----</v>
      </c>
      <c r="X370" s="40" t="str">
        <f t="shared" si="18"/>
        <v>-----none</v>
      </c>
      <c r="Y370" s="40" t="str">
        <f t="shared" si="19"/>
        <v>-------</v>
      </c>
      <c r="Z370" s="41" t="str">
        <f t="shared" si="4"/>
        <v>alp---</v>
      </c>
      <c r="AA370" s="41" t="str">
        <f t="shared" si="5"/>
        <v/>
      </c>
      <c r="AB370" s="41" t="str">
        <f t="shared" si="23"/>
        <v>-------</v>
      </c>
      <c r="AC370" s="41" t="str">
        <f t="shared" si="7"/>
        <v>-------</v>
      </c>
      <c r="AD370" s="41" t="str">
        <f t="shared" si="21"/>
        <v>--------</v>
      </c>
      <c r="AE370" s="41" t="str">
        <f t="shared" si="22"/>
        <v>-------</v>
      </c>
    </row>
    <row r="371">
      <c r="A371" s="49"/>
      <c r="B371" s="58"/>
      <c r="C371" s="58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56"/>
      <c r="P371" s="56"/>
      <c r="Q371" s="56"/>
      <c r="R371" s="49"/>
      <c r="S371" s="56"/>
      <c r="T371" s="49"/>
      <c r="U371" s="49"/>
      <c r="V371" s="49"/>
      <c r="W371" s="39" t="str">
        <f t="shared" si="17"/>
        <v>alp----</v>
      </c>
      <c r="X371" s="40" t="str">
        <f t="shared" si="18"/>
        <v>-----none</v>
      </c>
      <c r="Y371" s="40" t="str">
        <f t="shared" si="19"/>
        <v>-------</v>
      </c>
      <c r="Z371" s="41" t="str">
        <f t="shared" si="4"/>
        <v>alp---</v>
      </c>
      <c r="AA371" s="41" t="str">
        <f t="shared" si="5"/>
        <v/>
      </c>
      <c r="AB371" s="41" t="str">
        <f t="shared" si="23"/>
        <v>-------</v>
      </c>
      <c r="AC371" s="41" t="str">
        <f t="shared" si="7"/>
        <v>-------</v>
      </c>
      <c r="AD371" s="41" t="str">
        <f t="shared" si="21"/>
        <v>--------</v>
      </c>
      <c r="AE371" s="41" t="str">
        <f t="shared" si="22"/>
        <v>-------</v>
      </c>
    </row>
    <row r="372">
      <c r="A372" s="50"/>
      <c r="B372" s="59"/>
      <c r="C372" s="59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5"/>
      <c r="P372" s="55"/>
      <c r="Q372" s="55"/>
      <c r="R372" s="50"/>
      <c r="S372" s="55"/>
      <c r="T372" s="50"/>
      <c r="U372" s="50"/>
      <c r="V372" s="50"/>
      <c r="W372" s="39" t="str">
        <f t="shared" si="17"/>
        <v>alp----</v>
      </c>
      <c r="X372" s="40" t="str">
        <f t="shared" si="18"/>
        <v>-----none</v>
      </c>
      <c r="Y372" s="40" t="str">
        <f t="shared" si="19"/>
        <v>-------</v>
      </c>
      <c r="Z372" s="41" t="str">
        <f t="shared" si="4"/>
        <v>alp---</v>
      </c>
      <c r="AA372" s="41" t="str">
        <f t="shared" si="5"/>
        <v/>
      </c>
      <c r="AB372" s="41" t="str">
        <f t="shared" si="23"/>
        <v>-------</v>
      </c>
      <c r="AC372" s="41" t="str">
        <f t="shared" si="7"/>
        <v>-------</v>
      </c>
      <c r="AD372" s="41" t="str">
        <f t="shared" si="21"/>
        <v>--------</v>
      </c>
      <c r="AE372" s="41" t="str">
        <f t="shared" si="22"/>
        <v>-------</v>
      </c>
    </row>
    <row r="373">
      <c r="A373" s="49"/>
      <c r="B373" s="58"/>
      <c r="C373" s="58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56"/>
      <c r="P373" s="56"/>
      <c r="Q373" s="56"/>
      <c r="R373" s="49"/>
      <c r="S373" s="56"/>
      <c r="T373" s="49"/>
      <c r="U373" s="49"/>
      <c r="V373" s="49"/>
      <c r="W373" s="39" t="str">
        <f t="shared" si="17"/>
        <v>alp----</v>
      </c>
      <c r="X373" s="40" t="str">
        <f t="shared" si="18"/>
        <v>-----none</v>
      </c>
      <c r="Y373" s="40" t="str">
        <f t="shared" si="19"/>
        <v>-------</v>
      </c>
      <c r="Z373" s="41" t="str">
        <f t="shared" si="4"/>
        <v>alp---</v>
      </c>
      <c r="AA373" s="41" t="str">
        <f t="shared" si="5"/>
        <v/>
      </c>
      <c r="AB373" s="41" t="str">
        <f t="shared" si="23"/>
        <v>-------</v>
      </c>
      <c r="AC373" s="41" t="str">
        <f t="shared" si="7"/>
        <v>-------</v>
      </c>
      <c r="AD373" s="41" t="str">
        <f t="shared" si="21"/>
        <v>--------</v>
      </c>
      <c r="AE373" s="41" t="str">
        <f t="shared" si="22"/>
        <v>-------</v>
      </c>
    </row>
    <row r="374">
      <c r="A374" s="50"/>
      <c r="B374" s="59"/>
      <c r="C374" s="59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5"/>
      <c r="P374" s="55"/>
      <c r="Q374" s="55"/>
      <c r="R374" s="50"/>
      <c r="S374" s="55"/>
      <c r="T374" s="50"/>
      <c r="U374" s="50"/>
      <c r="V374" s="50"/>
      <c r="W374" s="39" t="str">
        <f t="shared" si="17"/>
        <v>alp----</v>
      </c>
      <c r="X374" s="40" t="str">
        <f t="shared" si="18"/>
        <v>-----none</v>
      </c>
      <c r="Y374" s="40" t="str">
        <f t="shared" si="19"/>
        <v>-------</v>
      </c>
      <c r="Z374" s="41" t="str">
        <f t="shared" si="4"/>
        <v>alp---</v>
      </c>
      <c r="AA374" s="41" t="str">
        <f t="shared" si="5"/>
        <v/>
      </c>
      <c r="AB374" s="41" t="str">
        <f t="shared" si="23"/>
        <v>-------</v>
      </c>
      <c r="AC374" s="41" t="str">
        <f t="shared" si="7"/>
        <v>-------</v>
      </c>
      <c r="AD374" s="41" t="str">
        <f t="shared" si="21"/>
        <v>--------</v>
      </c>
      <c r="AE374" s="41" t="str">
        <f t="shared" si="22"/>
        <v>-------</v>
      </c>
    </row>
    <row r="375">
      <c r="A375" s="49"/>
      <c r="B375" s="58"/>
      <c r="C375" s="58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56"/>
      <c r="P375" s="56"/>
      <c r="Q375" s="56"/>
      <c r="R375" s="49"/>
      <c r="S375" s="56"/>
      <c r="T375" s="49"/>
      <c r="U375" s="49"/>
      <c r="V375" s="49"/>
      <c r="W375" s="39" t="str">
        <f t="shared" si="17"/>
        <v>alp----</v>
      </c>
      <c r="X375" s="40" t="str">
        <f t="shared" si="18"/>
        <v>-----none</v>
      </c>
      <c r="Y375" s="40" t="str">
        <f t="shared" si="19"/>
        <v>-------</v>
      </c>
      <c r="Z375" s="41" t="str">
        <f t="shared" si="4"/>
        <v>alp---</v>
      </c>
      <c r="AA375" s="41" t="str">
        <f t="shared" si="5"/>
        <v/>
      </c>
      <c r="AB375" s="41" t="str">
        <f t="shared" si="23"/>
        <v>-------</v>
      </c>
      <c r="AC375" s="41" t="str">
        <f t="shared" si="7"/>
        <v>-------</v>
      </c>
      <c r="AD375" s="41" t="str">
        <f t="shared" si="21"/>
        <v>--------</v>
      </c>
      <c r="AE375" s="41" t="str">
        <f t="shared" si="22"/>
        <v>-------</v>
      </c>
    </row>
    <row r="376">
      <c r="A376" s="50"/>
      <c r="B376" s="59"/>
      <c r="C376" s="59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5"/>
      <c r="P376" s="55"/>
      <c r="Q376" s="55"/>
      <c r="R376" s="50"/>
      <c r="S376" s="55"/>
      <c r="T376" s="50"/>
      <c r="U376" s="50"/>
      <c r="V376" s="50"/>
      <c r="W376" s="39" t="str">
        <f t="shared" si="17"/>
        <v>alp----</v>
      </c>
      <c r="X376" s="40" t="str">
        <f t="shared" si="18"/>
        <v>-----none</v>
      </c>
      <c r="Y376" s="40" t="str">
        <f t="shared" si="19"/>
        <v>-------</v>
      </c>
      <c r="Z376" s="41" t="str">
        <f t="shared" si="4"/>
        <v>alp---</v>
      </c>
      <c r="AA376" s="41" t="str">
        <f t="shared" si="5"/>
        <v/>
      </c>
      <c r="AB376" s="41" t="str">
        <f t="shared" si="23"/>
        <v>-------</v>
      </c>
      <c r="AC376" s="41" t="str">
        <f t="shared" si="7"/>
        <v>-------</v>
      </c>
      <c r="AD376" s="41" t="str">
        <f t="shared" si="21"/>
        <v>--------</v>
      </c>
      <c r="AE376" s="41" t="str">
        <f t="shared" si="22"/>
        <v>-------</v>
      </c>
    </row>
    <row r="377">
      <c r="A377" s="49"/>
      <c r="B377" s="58"/>
      <c r="C377" s="58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56"/>
      <c r="P377" s="56"/>
      <c r="Q377" s="56"/>
      <c r="R377" s="49"/>
      <c r="S377" s="56"/>
      <c r="T377" s="49"/>
      <c r="U377" s="49"/>
      <c r="V377" s="49"/>
      <c r="W377" s="39" t="str">
        <f t="shared" si="17"/>
        <v>alp----</v>
      </c>
      <c r="X377" s="40" t="str">
        <f t="shared" si="18"/>
        <v>-----none</v>
      </c>
      <c r="Y377" s="40" t="str">
        <f t="shared" si="19"/>
        <v>-------</v>
      </c>
      <c r="Z377" s="41" t="str">
        <f t="shared" si="4"/>
        <v>alp---</v>
      </c>
      <c r="AA377" s="41" t="str">
        <f t="shared" si="5"/>
        <v/>
      </c>
      <c r="AB377" s="41" t="str">
        <f t="shared" si="23"/>
        <v>-------</v>
      </c>
      <c r="AC377" s="41" t="str">
        <f t="shared" si="7"/>
        <v>-------</v>
      </c>
      <c r="AD377" s="41" t="str">
        <f t="shared" si="21"/>
        <v>--------</v>
      </c>
      <c r="AE377" s="41" t="str">
        <f t="shared" si="22"/>
        <v>-------</v>
      </c>
    </row>
    <row r="378">
      <c r="A378" s="50"/>
      <c r="B378" s="59"/>
      <c r="C378" s="59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5"/>
      <c r="P378" s="55"/>
      <c r="Q378" s="55"/>
      <c r="R378" s="50"/>
      <c r="S378" s="55"/>
      <c r="T378" s="50"/>
      <c r="U378" s="50"/>
      <c r="V378" s="50"/>
      <c r="W378" s="39" t="str">
        <f t="shared" si="17"/>
        <v>alp----</v>
      </c>
      <c r="X378" s="40" t="str">
        <f t="shared" si="18"/>
        <v>-----none</v>
      </c>
      <c r="Y378" s="40" t="str">
        <f t="shared" si="19"/>
        <v>-------</v>
      </c>
      <c r="Z378" s="41" t="str">
        <f t="shared" si="4"/>
        <v>alp---</v>
      </c>
      <c r="AA378" s="41" t="str">
        <f t="shared" si="5"/>
        <v/>
      </c>
      <c r="AB378" s="41" t="str">
        <f t="shared" si="23"/>
        <v>-------</v>
      </c>
      <c r="AC378" s="41" t="str">
        <f t="shared" si="7"/>
        <v>-------</v>
      </c>
      <c r="AD378" s="41" t="str">
        <f t="shared" si="21"/>
        <v>--------</v>
      </c>
      <c r="AE378" s="41" t="str">
        <f t="shared" si="22"/>
        <v>-------</v>
      </c>
    </row>
    <row r="379">
      <c r="A379" s="49"/>
      <c r="B379" s="58"/>
      <c r="C379" s="58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56"/>
      <c r="P379" s="56"/>
      <c r="Q379" s="56"/>
      <c r="R379" s="49"/>
      <c r="S379" s="56"/>
      <c r="T379" s="49"/>
      <c r="U379" s="49"/>
      <c r="V379" s="49"/>
      <c r="W379" s="39" t="str">
        <f t="shared" si="17"/>
        <v>alp----</v>
      </c>
      <c r="X379" s="40" t="str">
        <f t="shared" si="18"/>
        <v>-----none</v>
      </c>
      <c r="Y379" s="40" t="str">
        <f t="shared" si="19"/>
        <v>-------</v>
      </c>
      <c r="Z379" s="41" t="str">
        <f t="shared" si="4"/>
        <v>alp---</v>
      </c>
      <c r="AA379" s="41" t="str">
        <f t="shared" si="5"/>
        <v/>
      </c>
      <c r="AB379" s="41" t="str">
        <f t="shared" si="23"/>
        <v>-------</v>
      </c>
      <c r="AC379" s="41" t="str">
        <f t="shared" si="7"/>
        <v>-------</v>
      </c>
      <c r="AD379" s="41" t="str">
        <f t="shared" si="21"/>
        <v>--------</v>
      </c>
      <c r="AE379" s="41" t="str">
        <f t="shared" si="22"/>
        <v>-------</v>
      </c>
    </row>
    <row r="380">
      <c r="A380" s="50"/>
      <c r="B380" s="59"/>
      <c r="C380" s="59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5"/>
      <c r="P380" s="55"/>
      <c r="Q380" s="55"/>
      <c r="R380" s="50"/>
      <c r="S380" s="55"/>
      <c r="T380" s="50"/>
      <c r="U380" s="50"/>
      <c r="V380" s="50"/>
      <c r="W380" s="39" t="str">
        <f t="shared" si="17"/>
        <v>alp----</v>
      </c>
      <c r="X380" s="40" t="str">
        <f t="shared" si="18"/>
        <v>-----none</v>
      </c>
      <c r="Y380" s="40" t="str">
        <f t="shared" si="19"/>
        <v>-------</v>
      </c>
      <c r="Z380" s="41" t="str">
        <f t="shared" si="4"/>
        <v>alp---</v>
      </c>
      <c r="AA380" s="41" t="str">
        <f t="shared" si="5"/>
        <v/>
      </c>
      <c r="AB380" s="41" t="str">
        <f t="shared" si="23"/>
        <v>-------</v>
      </c>
      <c r="AC380" s="41" t="str">
        <f t="shared" si="7"/>
        <v>-------</v>
      </c>
      <c r="AD380" s="41" t="str">
        <f t="shared" si="21"/>
        <v>--------</v>
      </c>
      <c r="AE380" s="41" t="str">
        <f t="shared" si="22"/>
        <v>-------</v>
      </c>
    </row>
    <row r="381">
      <c r="A381" s="49"/>
      <c r="B381" s="58"/>
      <c r="C381" s="58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56"/>
      <c r="P381" s="56"/>
      <c r="Q381" s="56"/>
      <c r="R381" s="49"/>
      <c r="S381" s="56"/>
      <c r="T381" s="49"/>
      <c r="U381" s="49"/>
      <c r="V381" s="49"/>
      <c r="W381" s="39" t="str">
        <f t="shared" si="17"/>
        <v>alp----</v>
      </c>
      <c r="X381" s="40" t="str">
        <f t="shared" si="18"/>
        <v>-----none</v>
      </c>
      <c r="Y381" s="40" t="str">
        <f t="shared" si="19"/>
        <v>-------</v>
      </c>
      <c r="Z381" s="41" t="str">
        <f t="shared" si="4"/>
        <v>alp---</v>
      </c>
      <c r="AA381" s="41" t="str">
        <f t="shared" si="5"/>
        <v/>
      </c>
      <c r="AB381" s="41" t="str">
        <f t="shared" si="23"/>
        <v>-------</v>
      </c>
      <c r="AC381" s="41" t="str">
        <f t="shared" si="7"/>
        <v>-------</v>
      </c>
      <c r="AD381" s="41" t="str">
        <f t="shared" si="21"/>
        <v>--------</v>
      </c>
      <c r="AE381" s="41" t="str">
        <f t="shared" si="22"/>
        <v>-------</v>
      </c>
    </row>
    <row r="382">
      <c r="A382" s="50"/>
      <c r="B382" s="59"/>
      <c r="C382" s="59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5"/>
      <c r="P382" s="55"/>
      <c r="Q382" s="55"/>
      <c r="R382" s="50"/>
      <c r="S382" s="55"/>
      <c r="T382" s="50"/>
      <c r="U382" s="50"/>
      <c r="V382" s="50"/>
      <c r="W382" s="39" t="str">
        <f t="shared" si="17"/>
        <v>alp----</v>
      </c>
      <c r="X382" s="40" t="str">
        <f t="shared" si="18"/>
        <v>-----none</v>
      </c>
      <c r="Y382" s="40" t="str">
        <f t="shared" si="19"/>
        <v>-------</v>
      </c>
      <c r="Z382" s="41" t="str">
        <f t="shared" si="4"/>
        <v>alp---</v>
      </c>
      <c r="AA382" s="41" t="str">
        <f t="shared" si="5"/>
        <v/>
      </c>
      <c r="AB382" s="41" t="str">
        <f t="shared" si="23"/>
        <v>-------</v>
      </c>
      <c r="AC382" s="41" t="str">
        <f t="shared" si="7"/>
        <v>-------</v>
      </c>
      <c r="AD382" s="41" t="str">
        <f t="shared" si="21"/>
        <v>--------</v>
      </c>
      <c r="AE382" s="41" t="str">
        <f t="shared" si="22"/>
        <v>-------</v>
      </c>
    </row>
    <row r="383">
      <c r="A383" s="49"/>
      <c r="B383" s="58"/>
      <c r="C383" s="58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56"/>
      <c r="P383" s="56"/>
      <c r="Q383" s="56"/>
      <c r="R383" s="49"/>
      <c r="S383" s="56"/>
      <c r="T383" s="49"/>
      <c r="U383" s="49"/>
      <c r="V383" s="49"/>
      <c r="W383" s="39" t="str">
        <f t="shared" si="17"/>
        <v>alp----</v>
      </c>
      <c r="X383" s="40" t="str">
        <f t="shared" si="18"/>
        <v>-----none</v>
      </c>
      <c r="Y383" s="40" t="str">
        <f t="shared" si="19"/>
        <v>-------</v>
      </c>
      <c r="Z383" s="41" t="str">
        <f t="shared" si="4"/>
        <v>alp---</v>
      </c>
      <c r="AA383" s="41" t="str">
        <f t="shared" si="5"/>
        <v/>
      </c>
      <c r="AB383" s="41" t="str">
        <f t="shared" si="23"/>
        <v>-------</v>
      </c>
      <c r="AC383" s="41" t="str">
        <f t="shared" si="7"/>
        <v>-------</v>
      </c>
      <c r="AD383" s="41" t="str">
        <f t="shared" si="21"/>
        <v>--------</v>
      </c>
      <c r="AE383" s="41" t="str">
        <f t="shared" si="22"/>
        <v>-------</v>
      </c>
    </row>
    <row r="384">
      <c r="A384" s="50"/>
      <c r="B384" s="59"/>
      <c r="C384" s="59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5"/>
      <c r="P384" s="55"/>
      <c r="Q384" s="55"/>
      <c r="R384" s="50"/>
      <c r="S384" s="55"/>
      <c r="T384" s="50"/>
      <c r="U384" s="50"/>
      <c r="V384" s="50"/>
      <c r="W384" s="39" t="str">
        <f t="shared" si="17"/>
        <v>alp----</v>
      </c>
      <c r="X384" s="40" t="str">
        <f t="shared" si="18"/>
        <v>-----none</v>
      </c>
      <c r="Y384" s="40" t="str">
        <f t="shared" si="19"/>
        <v>-------</v>
      </c>
      <c r="Z384" s="41" t="str">
        <f t="shared" si="4"/>
        <v>alp---</v>
      </c>
      <c r="AA384" s="41" t="str">
        <f t="shared" si="5"/>
        <v/>
      </c>
      <c r="AB384" s="41" t="str">
        <f t="shared" si="23"/>
        <v>-------</v>
      </c>
      <c r="AC384" s="41" t="str">
        <f t="shared" si="7"/>
        <v>-------</v>
      </c>
      <c r="AD384" s="41" t="str">
        <f t="shared" si="21"/>
        <v>--------</v>
      </c>
      <c r="AE384" s="41" t="str">
        <f t="shared" si="22"/>
        <v>-------</v>
      </c>
    </row>
    <row r="385">
      <c r="A385" s="49"/>
      <c r="B385" s="58"/>
      <c r="C385" s="58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56"/>
      <c r="P385" s="56"/>
      <c r="Q385" s="56"/>
      <c r="R385" s="49"/>
      <c r="S385" s="56"/>
      <c r="T385" s="49"/>
      <c r="U385" s="49"/>
      <c r="V385" s="49"/>
      <c r="W385" s="39" t="str">
        <f t="shared" si="17"/>
        <v>alp----</v>
      </c>
      <c r="X385" s="40" t="str">
        <f t="shared" si="18"/>
        <v>-----none</v>
      </c>
      <c r="Y385" s="40" t="str">
        <f t="shared" si="19"/>
        <v>-------</v>
      </c>
      <c r="Z385" s="41" t="str">
        <f t="shared" si="4"/>
        <v>alp---</v>
      </c>
      <c r="AA385" s="41" t="str">
        <f t="shared" si="5"/>
        <v/>
      </c>
      <c r="AB385" s="41" t="str">
        <f t="shared" si="23"/>
        <v>-------</v>
      </c>
      <c r="AC385" s="41" t="str">
        <f t="shared" si="7"/>
        <v>-------</v>
      </c>
      <c r="AD385" s="41" t="str">
        <f t="shared" si="21"/>
        <v>--------</v>
      </c>
      <c r="AE385" s="41" t="str">
        <f t="shared" si="22"/>
        <v>-------</v>
      </c>
    </row>
    <row r="386">
      <c r="A386" s="50"/>
      <c r="B386" s="59"/>
      <c r="C386" s="59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5"/>
      <c r="P386" s="55"/>
      <c r="Q386" s="55"/>
      <c r="R386" s="50"/>
      <c r="S386" s="55"/>
      <c r="T386" s="50"/>
      <c r="U386" s="50"/>
      <c r="V386" s="50"/>
      <c r="W386" s="39" t="str">
        <f t="shared" si="17"/>
        <v>alp----</v>
      </c>
      <c r="X386" s="40" t="str">
        <f t="shared" si="18"/>
        <v>-----none</v>
      </c>
      <c r="Y386" s="40" t="str">
        <f t="shared" si="19"/>
        <v>-------</v>
      </c>
      <c r="Z386" s="41" t="str">
        <f t="shared" si="4"/>
        <v>alp---</v>
      </c>
      <c r="AA386" s="41" t="str">
        <f t="shared" si="5"/>
        <v/>
      </c>
      <c r="AB386" s="41" t="str">
        <f t="shared" si="23"/>
        <v>-------</v>
      </c>
      <c r="AC386" s="41" t="str">
        <f t="shared" si="7"/>
        <v>-------</v>
      </c>
      <c r="AD386" s="41" t="str">
        <f t="shared" si="21"/>
        <v>--------</v>
      </c>
      <c r="AE386" s="41" t="str">
        <f t="shared" si="22"/>
        <v>-------</v>
      </c>
    </row>
    <row r="387">
      <c r="A387" s="49"/>
      <c r="B387" s="58"/>
      <c r="C387" s="58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56"/>
      <c r="P387" s="56"/>
      <c r="Q387" s="56"/>
      <c r="R387" s="49"/>
      <c r="S387" s="56"/>
      <c r="T387" s="49"/>
      <c r="U387" s="49"/>
      <c r="V387" s="49"/>
      <c r="W387" s="39" t="str">
        <f t="shared" si="17"/>
        <v>alp----</v>
      </c>
      <c r="X387" s="40" t="str">
        <f t="shared" si="18"/>
        <v>-----none</v>
      </c>
      <c r="Y387" s="40" t="str">
        <f t="shared" si="19"/>
        <v>-------</v>
      </c>
      <c r="Z387" s="41" t="str">
        <f t="shared" si="4"/>
        <v>alp---</v>
      </c>
      <c r="AA387" s="41" t="str">
        <f t="shared" si="5"/>
        <v/>
      </c>
      <c r="AB387" s="41" t="str">
        <f t="shared" si="23"/>
        <v>-------</v>
      </c>
      <c r="AC387" s="41" t="str">
        <f t="shared" si="7"/>
        <v>-------</v>
      </c>
      <c r="AD387" s="41" t="str">
        <f t="shared" si="21"/>
        <v>--------</v>
      </c>
      <c r="AE387" s="41" t="str">
        <f t="shared" si="22"/>
        <v>-------</v>
      </c>
    </row>
    <row r="388">
      <c r="A388" s="50"/>
      <c r="B388" s="59"/>
      <c r="C388" s="59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5"/>
      <c r="P388" s="55"/>
      <c r="Q388" s="55"/>
      <c r="R388" s="50"/>
      <c r="S388" s="55"/>
      <c r="T388" s="50"/>
      <c r="U388" s="50"/>
      <c r="V388" s="50"/>
      <c r="W388" s="39" t="str">
        <f t="shared" si="17"/>
        <v>alp----</v>
      </c>
      <c r="X388" s="40" t="str">
        <f t="shared" si="18"/>
        <v>-----none</v>
      </c>
      <c r="Y388" s="40" t="str">
        <f t="shared" si="19"/>
        <v>-------</v>
      </c>
      <c r="Z388" s="41" t="str">
        <f t="shared" si="4"/>
        <v>alp---</v>
      </c>
      <c r="AA388" s="41" t="str">
        <f t="shared" si="5"/>
        <v/>
      </c>
      <c r="AB388" s="41" t="str">
        <f t="shared" si="23"/>
        <v>-------</v>
      </c>
      <c r="AC388" s="41" t="str">
        <f t="shared" si="7"/>
        <v>-------</v>
      </c>
      <c r="AD388" s="41" t="str">
        <f t="shared" si="21"/>
        <v>--------</v>
      </c>
      <c r="AE388" s="41" t="str">
        <f t="shared" si="22"/>
        <v>-------</v>
      </c>
    </row>
    <row r="389">
      <c r="A389" s="49"/>
      <c r="B389" s="58"/>
      <c r="C389" s="58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56"/>
      <c r="P389" s="56"/>
      <c r="Q389" s="56"/>
      <c r="R389" s="49"/>
      <c r="S389" s="56"/>
      <c r="T389" s="49"/>
      <c r="U389" s="49"/>
      <c r="V389" s="49"/>
      <c r="W389" s="39" t="str">
        <f t="shared" si="17"/>
        <v>alp----</v>
      </c>
      <c r="X389" s="40" t="str">
        <f t="shared" si="18"/>
        <v>-----none</v>
      </c>
      <c r="Y389" s="40" t="str">
        <f t="shared" si="19"/>
        <v>-------</v>
      </c>
      <c r="Z389" s="41" t="str">
        <f t="shared" si="4"/>
        <v>alp---</v>
      </c>
      <c r="AA389" s="41" t="str">
        <f t="shared" si="5"/>
        <v/>
      </c>
      <c r="AB389" s="41" t="str">
        <f t="shared" si="23"/>
        <v>-------</v>
      </c>
      <c r="AC389" s="41" t="str">
        <f t="shared" si="7"/>
        <v>-------</v>
      </c>
      <c r="AD389" s="41" t="str">
        <f t="shared" si="21"/>
        <v>--------</v>
      </c>
      <c r="AE389" s="41" t="str">
        <f t="shared" si="22"/>
        <v>-------</v>
      </c>
    </row>
    <row r="390">
      <c r="A390" s="50"/>
      <c r="B390" s="59"/>
      <c r="C390" s="59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5"/>
      <c r="P390" s="55"/>
      <c r="Q390" s="55"/>
      <c r="R390" s="50"/>
      <c r="S390" s="55"/>
      <c r="T390" s="50"/>
      <c r="U390" s="50"/>
      <c r="V390" s="50"/>
      <c r="W390" s="39" t="str">
        <f t="shared" si="17"/>
        <v>alp----</v>
      </c>
      <c r="X390" s="40" t="str">
        <f t="shared" si="18"/>
        <v>-----none</v>
      </c>
      <c r="Y390" s="40" t="str">
        <f t="shared" si="19"/>
        <v>-------</v>
      </c>
      <c r="Z390" s="41" t="str">
        <f t="shared" si="4"/>
        <v>alp---</v>
      </c>
      <c r="AA390" s="41" t="str">
        <f t="shared" si="5"/>
        <v/>
      </c>
      <c r="AB390" s="41" t="str">
        <f t="shared" si="23"/>
        <v>-------</v>
      </c>
      <c r="AC390" s="41" t="str">
        <f t="shared" si="7"/>
        <v>-------</v>
      </c>
      <c r="AD390" s="41" t="str">
        <f t="shared" si="21"/>
        <v>--------</v>
      </c>
      <c r="AE390" s="41" t="str">
        <f t="shared" si="22"/>
        <v>-------</v>
      </c>
    </row>
    <row r="391">
      <c r="A391" s="49"/>
      <c r="B391" s="58"/>
      <c r="C391" s="58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56"/>
      <c r="P391" s="56"/>
      <c r="Q391" s="56"/>
      <c r="R391" s="49"/>
      <c r="S391" s="56"/>
      <c r="T391" s="49"/>
      <c r="U391" s="49"/>
      <c r="V391" s="49"/>
      <c r="W391" s="39" t="str">
        <f t="shared" si="17"/>
        <v>alp----</v>
      </c>
      <c r="X391" s="40" t="str">
        <f t="shared" si="18"/>
        <v>-----none</v>
      </c>
      <c r="Y391" s="40" t="str">
        <f t="shared" si="19"/>
        <v>-------</v>
      </c>
      <c r="Z391" s="41" t="str">
        <f t="shared" si="4"/>
        <v>alp---</v>
      </c>
      <c r="AA391" s="41" t="str">
        <f t="shared" si="5"/>
        <v/>
      </c>
      <c r="AB391" s="41" t="str">
        <f t="shared" si="23"/>
        <v>-------</v>
      </c>
      <c r="AC391" s="41" t="str">
        <f t="shared" si="7"/>
        <v>-------</v>
      </c>
      <c r="AD391" s="41" t="str">
        <f t="shared" si="21"/>
        <v>--------</v>
      </c>
      <c r="AE391" s="41" t="str">
        <f t="shared" si="22"/>
        <v>-------</v>
      </c>
    </row>
    <row r="392">
      <c r="A392" s="50"/>
      <c r="B392" s="59"/>
      <c r="C392" s="59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5"/>
      <c r="P392" s="55"/>
      <c r="Q392" s="55"/>
      <c r="R392" s="50"/>
      <c r="S392" s="55"/>
      <c r="T392" s="50"/>
      <c r="U392" s="50"/>
      <c r="V392" s="50"/>
      <c r="W392" s="39" t="str">
        <f t="shared" si="17"/>
        <v>alp----</v>
      </c>
      <c r="X392" s="40" t="str">
        <f t="shared" si="18"/>
        <v>-----none</v>
      </c>
      <c r="Y392" s="40" t="str">
        <f t="shared" si="19"/>
        <v>-------</v>
      </c>
      <c r="Z392" s="41" t="str">
        <f t="shared" si="4"/>
        <v>alp---</v>
      </c>
      <c r="AA392" s="41" t="str">
        <f t="shared" si="5"/>
        <v/>
      </c>
      <c r="AB392" s="41" t="str">
        <f t="shared" si="23"/>
        <v>-------</v>
      </c>
      <c r="AC392" s="41" t="str">
        <f t="shared" si="7"/>
        <v>-------</v>
      </c>
      <c r="AD392" s="41" t="str">
        <f t="shared" si="21"/>
        <v>--------</v>
      </c>
      <c r="AE392" s="41" t="str">
        <f t="shared" si="22"/>
        <v>-------</v>
      </c>
    </row>
    <row r="393">
      <c r="A393" s="49"/>
      <c r="B393" s="58"/>
      <c r="C393" s="58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56"/>
      <c r="P393" s="56"/>
      <c r="Q393" s="56"/>
      <c r="R393" s="49"/>
      <c r="S393" s="56"/>
      <c r="T393" s="49"/>
      <c r="U393" s="49"/>
      <c r="V393" s="49"/>
      <c r="W393" s="39" t="str">
        <f t="shared" si="17"/>
        <v>alp----</v>
      </c>
      <c r="X393" s="40" t="str">
        <f t="shared" si="18"/>
        <v>-----none</v>
      </c>
      <c r="Y393" s="40" t="str">
        <f t="shared" si="19"/>
        <v>-------</v>
      </c>
      <c r="Z393" s="41" t="str">
        <f t="shared" si="4"/>
        <v>alp---</v>
      </c>
      <c r="AA393" s="41" t="str">
        <f t="shared" si="5"/>
        <v/>
      </c>
      <c r="AB393" s="41" t="str">
        <f t="shared" si="23"/>
        <v>-------</v>
      </c>
      <c r="AC393" s="41" t="str">
        <f t="shared" si="7"/>
        <v>-------</v>
      </c>
      <c r="AD393" s="41" t="str">
        <f t="shared" si="21"/>
        <v>--------</v>
      </c>
      <c r="AE393" s="41" t="str">
        <f t="shared" si="22"/>
        <v>-------</v>
      </c>
    </row>
    <row r="394">
      <c r="A394" s="50"/>
      <c r="B394" s="59"/>
      <c r="C394" s="59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5"/>
      <c r="P394" s="55"/>
      <c r="Q394" s="55"/>
      <c r="R394" s="50"/>
      <c r="S394" s="55"/>
      <c r="T394" s="50"/>
      <c r="U394" s="50"/>
      <c r="V394" s="50"/>
      <c r="W394" s="39" t="str">
        <f t="shared" si="17"/>
        <v>alp----</v>
      </c>
      <c r="X394" s="40" t="str">
        <f t="shared" si="18"/>
        <v>-----none</v>
      </c>
      <c r="Y394" s="40" t="str">
        <f t="shared" si="19"/>
        <v>-------</v>
      </c>
      <c r="Z394" s="41" t="str">
        <f t="shared" si="4"/>
        <v>alp---</v>
      </c>
      <c r="AA394" s="41" t="str">
        <f t="shared" si="5"/>
        <v/>
      </c>
      <c r="AB394" s="41" t="str">
        <f t="shared" si="23"/>
        <v>-------</v>
      </c>
      <c r="AC394" s="41" t="str">
        <f t="shared" si="7"/>
        <v>-------</v>
      </c>
      <c r="AD394" s="41" t="str">
        <f t="shared" si="21"/>
        <v>--------</v>
      </c>
      <c r="AE394" s="41" t="str">
        <f t="shared" si="22"/>
        <v>-------</v>
      </c>
    </row>
    <row r="395">
      <c r="A395" s="49"/>
      <c r="B395" s="58"/>
      <c r="C395" s="58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56"/>
      <c r="P395" s="56"/>
      <c r="Q395" s="56"/>
      <c r="R395" s="49"/>
      <c r="S395" s="56"/>
      <c r="T395" s="49"/>
      <c r="U395" s="49"/>
      <c r="V395" s="49"/>
      <c r="W395" s="39" t="str">
        <f t="shared" si="17"/>
        <v>alp----</v>
      </c>
      <c r="X395" s="40" t="str">
        <f t="shared" si="18"/>
        <v>-----none</v>
      </c>
      <c r="Y395" s="40" t="str">
        <f t="shared" si="19"/>
        <v>-------</v>
      </c>
      <c r="Z395" s="41" t="str">
        <f t="shared" si="4"/>
        <v>alp---</v>
      </c>
      <c r="AA395" s="41" t="str">
        <f t="shared" si="5"/>
        <v/>
      </c>
      <c r="AB395" s="41" t="str">
        <f t="shared" si="23"/>
        <v>-------</v>
      </c>
      <c r="AC395" s="41" t="str">
        <f t="shared" si="7"/>
        <v>-------</v>
      </c>
      <c r="AD395" s="41" t="str">
        <f t="shared" si="21"/>
        <v>--------</v>
      </c>
      <c r="AE395" s="41" t="str">
        <f t="shared" si="22"/>
        <v>-------</v>
      </c>
    </row>
    <row r="396">
      <c r="A396" s="50"/>
      <c r="B396" s="59"/>
      <c r="C396" s="59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5"/>
      <c r="P396" s="55"/>
      <c r="Q396" s="55"/>
      <c r="R396" s="50"/>
      <c r="S396" s="55"/>
      <c r="T396" s="50"/>
      <c r="U396" s="50"/>
      <c r="V396" s="50"/>
      <c r="W396" s="39" t="str">
        <f t="shared" si="17"/>
        <v>alp----</v>
      </c>
      <c r="X396" s="40" t="str">
        <f t="shared" si="18"/>
        <v>-----none</v>
      </c>
      <c r="Y396" s="40" t="str">
        <f t="shared" si="19"/>
        <v>-------</v>
      </c>
      <c r="Z396" s="41" t="str">
        <f t="shared" si="4"/>
        <v>alp---</v>
      </c>
      <c r="AA396" s="41" t="str">
        <f t="shared" si="5"/>
        <v/>
      </c>
      <c r="AB396" s="41" t="str">
        <f t="shared" si="23"/>
        <v>-------</v>
      </c>
      <c r="AC396" s="41" t="str">
        <f t="shared" si="7"/>
        <v>-------</v>
      </c>
      <c r="AD396" s="41" t="str">
        <f t="shared" si="21"/>
        <v>--------</v>
      </c>
      <c r="AE396" s="41" t="str">
        <f t="shared" si="22"/>
        <v>-------</v>
      </c>
    </row>
    <row r="397">
      <c r="A397" s="49"/>
      <c r="B397" s="58"/>
      <c r="C397" s="58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56"/>
      <c r="P397" s="56"/>
      <c r="Q397" s="56"/>
      <c r="R397" s="49"/>
      <c r="S397" s="56"/>
      <c r="T397" s="49"/>
      <c r="U397" s="49"/>
      <c r="V397" s="49"/>
      <c r="W397" s="39" t="str">
        <f t="shared" si="17"/>
        <v>alp----</v>
      </c>
      <c r="X397" s="40" t="str">
        <f t="shared" si="18"/>
        <v>-----none</v>
      </c>
      <c r="Y397" s="40" t="str">
        <f t="shared" si="19"/>
        <v>-------</v>
      </c>
      <c r="Z397" s="41" t="str">
        <f t="shared" si="4"/>
        <v>alp---</v>
      </c>
      <c r="AA397" s="41" t="str">
        <f t="shared" si="5"/>
        <v/>
      </c>
      <c r="AB397" s="41" t="str">
        <f t="shared" si="23"/>
        <v>-------</v>
      </c>
      <c r="AC397" s="41" t="str">
        <f t="shared" si="7"/>
        <v>-------</v>
      </c>
      <c r="AD397" s="41" t="str">
        <f t="shared" si="21"/>
        <v>--------</v>
      </c>
      <c r="AE397" s="41" t="str">
        <f t="shared" si="22"/>
        <v>-------</v>
      </c>
    </row>
    <row r="398">
      <c r="A398" s="50"/>
      <c r="B398" s="59"/>
      <c r="C398" s="59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5"/>
      <c r="P398" s="55"/>
      <c r="Q398" s="55"/>
      <c r="R398" s="50"/>
      <c r="S398" s="55"/>
      <c r="T398" s="50"/>
      <c r="U398" s="50"/>
      <c r="V398" s="50"/>
      <c r="W398" s="39" t="str">
        <f t="shared" si="17"/>
        <v>alp----</v>
      </c>
      <c r="X398" s="40" t="str">
        <f t="shared" si="18"/>
        <v>-----none</v>
      </c>
      <c r="Y398" s="40" t="str">
        <f t="shared" si="19"/>
        <v>-------</v>
      </c>
      <c r="Z398" s="41" t="str">
        <f t="shared" si="4"/>
        <v>alp---</v>
      </c>
      <c r="AA398" s="41" t="str">
        <f t="shared" si="5"/>
        <v/>
      </c>
      <c r="AB398" s="41" t="str">
        <f t="shared" si="23"/>
        <v>-------</v>
      </c>
      <c r="AC398" s="41" t="str">
        <f t="shared" si="7"/>
        <v>-------</v>
      </c>
      <c r="AD398" s="41" t="str">
        <f t="shared" si="21"/>
        <v>--------</v>
      </c>
      <c r="AE398" s="41" t="str">
        <f t="shared" si="22"/>
        <v>-------</v>
      </c>
    </row>
    <row r="399">
      <c r="A399" s="49"/>
      <c r="B399" s="58"/>
      <c r="C399" s="58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56"/>
      <c r="P399" s="56"/>
      <c r="Q399" s="56"/>
      <c r="R399" s="49"/>
      <c r="S399" s="56"/>
      <c r="T399" s="49"/>
      <c r="U399" s="49"/>
      <c r="V399" s="49"/>
      <c r="W399" s="39" t="str">
        <f t="shared" si="17"/>
        <v>alp----</v>
      </c>
      <c r="X399" s="40" t="str">
        <f t="shared" si="18"/>
        <v>-----none</v>
      </c>
      <c r="Y399" s="40" t="str">
        <f t="shared" si="19"/>
        <v>-------</v>
      </c>
      <c r="Z399" s="41" t="str">
        <f t="shared" si="4"/>
        <v>alp---</v>
      </c>
      <c r="AA399" s="41" t="str">
        <f t="shared" si="5"/>
        <v/>
      </c>
      <c r="AB399" s="41" t="str">
        <f t="shared" si="23"/>
        <v>-------</v>
      </c>
      <c r="AC399" s="41" t="str">
        <f t="shared" si="7"/>
        <v>-------</v>
      </c>
      <c r="AD399" s="41" t="str">
        <f t="shared" si="21"/>
        <v>--------</v>
      </c>
      <c r="AE399" s="41" t="str">
        <f t="shared" si="22"/>
        <v>-------</v>
      </c>
    </row>
    <row r="400">
      <c r="A400" s="50"/>
      <c r="B400" s="59"/>
      <c r="C400" s="59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5"/>
      <c r="P400" s="55"/>
      <c r="Q400" s="55"/>
      <c r="R400" s="50"/>
      <c r="S400" s="55"/>
      <c r="T400" s="50"/>
      <c r="U400" s="50"/>
      <c r="V400" s="50"/>
      <c r="W400" s="39" t="str">
        <f t="shared" si="17"/>
        <v>alp----</v>
      </c>
      <c r="X400" s="40" t="str">
        <f t="shared" si="18"/>
        <v>-----none</v>
      </c>
      <c r="Y400" s="40" t="str">
        <f t="shared" si="19"/>
        <v>-------</v>
      </c>
      <c r="Z400" s="41" t="str">
        <f t="shared" si="4"/>
        <v>alp---</v>
      </c>
      <c r="AA400" s="41" t="str">
        <f t="shared" si="5"/>
        <v/>
      </c>
      <c r="AB400" s="41" t="str">
        <f t="shared" si="23"/>
        <v>-------</v>
      </c>
      <c r="AC400" s="41" t="str">
        <f t="shared" si="7"/>
        <v>-------</v>
      </c>
      <c r="AD400" s="41" t="str">
        <f t="shared" si="21"/>
        <v>--------</v>
      </c>
      <c r="AE400" s="41" t="str">
        <f t="shared" si="22"/>
        <v>-------</v>
      </c>
    </row>
    <row r="401">
      <c r="A401" s="49"/>
      <c r="B401" s="58"/>
      <c r="C401" s="58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56"/>
      <c r="P401" s="56"/>
      <c r="Q401" s="56"/>
      <c r="R401" s="49"/>
      <c r="S401" s="56"/>
      <c r="T401" s="49"/>
      <c r="U401" s="49"/>
      <c r="V401" s="49"/>
      <c r="W401" s="39" t="str">
        <f t="shared" si="17"/>
        <v>alp----</v>
      </c>
      <c r="X401" s="40" t="str">
        <f t="shared" si="18"/>
        <v>-----none</v>
      </c>
      <c r="Y401" s="40" t="str">
        <f t="shared" si="19"/>
        <v>-------</v>
      </c>
      <c r="Z401" s="41" t="str">
        <f t="shared" si="4"/>
        <v>alp---</v>
      </c>
      <c r="AA401" s="41" t="str">
        <f t="shared" si="5"/>
        <v/>
      </c>
      <c r="AB401" s="41" t="str">
        <f t="shared" si="23"/>
        <v>-------</v>
      </c>
      <c r="AC401" s="41" t="str">
        <f t="shared" si="7"/>
        <v>-------</v>
      </c>
      <c r="AD401" s="41" t="str">
        <f t="shared" si="21"/>
        <v>--------</v>
      </c>
      <c r="AE401" s="41" t="str">
        <f t="shared" si="22"/>
        <v>-------</v>
      </c>
    </row>
    <row r="402">
      <c r="A402" s="50"/>
      <c r="B402" s="59"/>
      <c r="C402" s="59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5"/>
      <c r="P402" s="55"/>
      <c r="Q402" s="55"/>
      <c r="R402" s="50"/>
      <c r="S402" s="55"/>
      <c r="T402" s="50"/>
      <c r="U402" s="50"/>
      <c r="V402" s="50"/>
      <c r="W402" s="39" t="str">
        <f t="shared" si="17"/>
        <v>alp----</v>
      </c>
      <c r="X402" s="40" t="str">
        <f t="shared" si="18"/>
        <v>-----none</v>
      </c>
      <c r="Y402" s="40" t="str">
        <f t="shared" si="19"/>
        <v>-------</v>
      </c>
      <c r="Z402" s="41" t="str">
        <f t="shared" si="4"/>
        <v>alp---</v>
      </c>
      <c r="AA402" s="41" t="str">
        <f t="shared" si="5"/>
        <v/>
      </c>
      <c r="AB402" s="41" t="str">
        <f t="shared" si="23"/>
        <v>-------</v>
      </c>
      <c r="AC402" s="41" t="str">
        <f t="shared" si="7"/>
        <v>-------</v>
      </c>
      <c r="AD402" s="41" t="str">
        <f t="shared" si="21"/>
        <v>--------</v>
      </c>
      <c r="AE402" s="41" t="str">
        <f t="shared" si="22"/>
        <v>-------</v>
      </c>
    </row>
    <row r="403">
      <c r="A403" s="49"/>
      <c r="B403" s="58"/>
      <c r="C403" s="58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56"/>
      <c r="P403" s="56"/>
      <c r="Q403" s="56"/>
      <c r="R403" s="49"/>
      <c r="S403" s="56"/>
      <c r="T403" s="49"/>
      <c r="U403" s="49"/>
      <c r="V403" s="49"/>
      <c r="W403" s="39" t="str">
        <f t="shared" si="17"/>
        <v>alp----</v>
      </c>
      <c r="X403" s="40" t="str">
        <f t="shared" si="18"/>
        <v>-----none</v>
      </c>
      <c r="Y403" s="40" t="str">
        <f t="shared" si="19"/>
        <v>-------</v>
      </c>
      <c r="Z403" s="41" t="str">
        <f t="shared" si="4"/>
        <v>alp---</v>
      </c>
      <c r="AA403" s="41" t="str">
        <f t="shared" si="5"/>
        <v/>
      </c>
      <c r="AB403" s="41" t="str">
        <f t="shared" si="23"/>
        <v>-------</v>
      </c>
      <c r="AC403" s="41" t="str">
        <f t="shared" si="7"/>
        <v>-------</v>
      </c>
      <c r="AD403" s="41" t="str">
        <f t="shared" si="21"/>
        <v>--------</v>
      </c>
      <c r="AE403" s="41" t="str">
        <f t="shared" si="22"/>
        <v>-------</v>
      </c>
    </row>
    <row r="404">
      <c r="A404" s="50"/>
      <c r="B404" s="59"/>
      <c r="C404" s="59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5"/>
      <c r="P404" s="55"/>
      <c r="Q404" s="55"/>
      <c r="R404" s="50"/>
      <c r="S404" s="55"/>
      <c r="T404" s="50"/>
      <c r="U404" s="50"/>
      <c r="V404" s="50"/>
      <c r="W404" s="39" t="str">
        <f t="shared" si="17"/>
        <v>alp----</v>
      </c>
      <c r="X404" s="40" t="str">
        <f t="shared" si="18"/>
        <v>-----none</v>
      </c>
      <c r="Y404" s="40" t="str">
        <f t="shared" si="19"/>
        <v>-------</v>
      </c>
      <c r="Z404" s="41" t="str">
        <f t="shared" si="4"/>
        <v>alp---</v>
      </c>
      <c r="AA404" s="41" t="str">
        <f t="shared" si="5"/>
        <v/>
      </c>
      <c r="AB404" s="41" t="str">
        <f t="shared" si="23"/>
        <v>-------</v>
      </c>
      <c r="AC404" s="41" t="str">
        <f t="shared" si="7"/>
        <v>-------</v>
      </c>
      <c r="AD404" s="41" t="str">
        <f t="shared" si="21"/>
        <v>--------</v>
      </c>
      <c r="AE404" s="41" t="str">
        <f t="shared" si="22"/>
        <v>-------</v>
      </c>
    </row>
    <row r="405">
      <c r="A405" s="49"/>
      <c r="B405" s="58"/>
      <c r="C405" s="58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56"/>
      <c r="P405" s="56"/>
      <c r="Q405" s="56"/>
      <c r="R405" s="49"/>
      <c r="S405" s="56"/>
      <c r="T405" s="49"/>
      <c r="U405" s="49"/>
      <c r="V405" s="49"/>
      <c r="W405" s="39" t="str">
        <f t="shared" si="17"/>
        <v>alp----</v>
      </c>
      <c r="X405" s="40" t="str">
        <f t="shared" si="18"/>
        <v>-----none</v>
      </c>
      <c r="Y405" s="40" t="str">
        <f t="shared" si="19"/>
        <v>-------</v>
      </c>
      <c r="Z405" s="41" t="str">
        <f t="shared" si="4"/>
        <v>alp---</v>
      </c>
      <c r="AA405" s="41" t="str">
        <f t="shared" si="5"/>
        <v/>
      </c>
      <c r="AB405" s="41" t="str">
        <f t="shared" si="23"/>
        <v>-------</v>
      </c>
      <c r="AC405" s="41" t="str">
        <f t="shared" si="7"/>
        <v>-------</v>
      </c>
      <c r="AD405" s="41" t="str">
        <f t="shared" si="21"/>
        <v>--------</v>
      </c>
      <c r="AE405" s="41" t="str">
        <f t="shared" si="22"/>
        <v>-------</v>
      </c>
    </row>
    <row r="406">
      <c r="A406" s="50"/>
      <c r="B406" s="59"/>
      <c r="C406" s="59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5"/>
      <c r="P406" s="55"/>
      <c r="Q406" s="55"/>
      <c r="R406" s="50"/>
      <c r="S406" s="55"/>
      <c r="T406" s="50"/>
      <c r="U406" s="50"/>
      <c r="V406" s="50"/>
      <c r="W406" s="39" t="str">
        <f t="shared" si="17"/>
        <v>alp----</v>
      </c>
      <c r="X406" s="40" t="str">
        <f t="shared" si="18"/>
        <v>-----none</v>
      </c>
      <c r="Y406" s="40" t="str">
        <f t="shared" si="19"/>
        <v>-------</v>
      </c>
      <c r="Z406" s="41" t="str">
        <f t="shared" si="4"/>
        <v>alp---</v>
      </c>
      <c r="AA406" s="41" t="str">
        <f t="shared" si="5"/>
        <v/>
      </c>
      <c r="AB406" s="41" t="str">
        <f t="shared" si="23"/>
        <v>-------</v>
      </c>
      <c r="AC406" s="41" t="str">
        <f t="shared" si="7"/>
        <v>-------</v>
      </c>
      <c r="AD406" s="41" t="str">
        <f t="shared" si="21"/>
        <v>--------</v>
      </c>
      <c r="AE406" s="41" t="str">
        <f t="shared" si="22"/>
        <v>-------</v>
      </c>
    </row>
    <row r="407">
      <c r="A407" s="49"/>
      <c r="B407" s="58"/>
      <c r="C407" s="58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56"/>
      <c r="P407" s="56"/>
      <c r="Q407" s="56"/>
      <c r="R407" s="49"/>
      <c r="S407" s="56"/>
      <c r="T407" s="49"/>
      <c r="U407" s="49"/>
      <c r="V407" s="49"/>
      <c r="W407" s="39" t="str">
        <f t="shared" si="17"/>
        <v>alp----</v>
      </c>
      <c r="X407" s="40" t="str">
        <f t="shared" si="18"/>
        <v>-----none</v>
      </c>
      <c r="Y407" s="40" t="str">
        <f t="shared" si="19"/>
        <v>-------</v>
      </c>
      <c r="Z407" s="41" t="str">
        <f t="shared" si="4"/>
        <v>alp---</v>
      </c>
      <c r="AA407" s="41" t="str">
        <f t="shared" si="5"/>
        <v/>
      </c>
      <c r="AB407" s="41" t="str">
        <f t="shared" si="23"/>
        <v>-------</v>
      </c>
      <c r="AC407" s="41" t="str">
        <f t="shared" si="7"/>
        <v>-------</v>
      </c>
      <c r="AD407" s="41" t="str">
        <f t="shared" si="21"/>
        <v>--------</v>
      </c>
      <c r="AE407" s="41" t="str">
        <f t="shared" si="22"/>
        <v>-------</v>
      </c>
    </row>
    <row r="408">
      <c r="A408" s="50"/>
      <c r="B408" s="59"/>
      <c r="C408" s="59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5"/>
      <c r="P408" s="55"/>
      <c r="Q408" s="55"/>
      <c r="R408" s="50"/>
      <c r="S408" s="55"/>
      <c r="T408" s="50"/>
      <c r="U408" s="50"/>
      <c r="V408" s="50"/>
      <c r="W408" s="39" t="str">
        <f t="shared" si="17"/>
        <v>alp----</v>
      </c>
      <c r="X408" s="40" t="str">
        <f t="shared" si="18"/>
        <v>-----none</v>
      </c>
      <c r="Y408" s="40" t="str">
        <f t="shared" si="19"/>
        <v>-------</v>
      </c>
      <c r="Z408" s="41" t="str">
        <f t="shared" si="4"/>
        <v>alp---</v>
      </c>
      <c r="AA408" s="41" t="str">
        <f t="shared" si="5"/>
        <v/>
      </c>
      <c r="AB408" s="41" t="str">
        <f t="shared" si="23"/>
        <v>-------</v>
      </c>
      <c r="AC408" s="41" t="str">
        <f t="shared" si="7"/>
        <v>-------</v>
      </c>
      <c r="AD408" s="41" t="str">
        <f t="shared" si="21"/>
        <v>--------</v>
      </c>
      <c r="AE408" s="41" t="str">
        <f t="shared" si="22"/>
        <v>-------</v>
      </c>
    </row>
    <row r="409">
      <c r="A409" s="49"/>
      <c r="B409" s="58"/>
      <c r="C409" s="58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56"/>
      <c r="P409" s="56"/>
      <c r="Q409" s="56"/>
      <c r="R409" s="49"/>
      <c r="S409" s="56"/>
      <c r="T409" s="49"/>
      <c r="U409" s="49"/>
      <c r="V409" s="49"/>
      <c r="W409" s="39" t="str">
        <f t="shared" si="17"/>
        <v>alp----</v>
      </c>
      <c r="X409" s="40" t="str">
        <f t="shared" si="18"/>
        <v>-----none</v>
      </c>
      <c r="Y409" s="40" t="str">
        <f t="shared" si="19"/>
        <v>-------</v>
      </c>
      <c r="Z409" s="41" t="str">
        <f t="shared" si="4"/>
        <v>alp---</v>
      </c>
      <c r="AA409" s="41" t="str">
        <f t="shared" si="5"/>
        <v/>
      </c>
      <c r="AB409" s="41" t="str">
        <f t="shared" si="23"/>
        <v>-------</v>
      </c>
      <c r="AC409" s="41" t="str">
        <f t="shared" si="7"/>
        <v>-------</v>
      </c>
      <c r="AD409" s="41" t="str">
        <f t="shared" si="21"/>
        <v>--------</v>
      </c>
      <c r="AE409" s="41" t="str">
        <f t="shared" si="22"/>
        <v>-------</v>
      </c>
    </row>
    <row r="410">
      <c r="A410" s="50"/>
      <c r="B410" s="59"/>
      <c r="C410" s="59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5"/>
      <c r="P410" s="55"/>
      <c r="Q410" s="55"/>
      <c r="R410" s="50"/>
      <c r="S410" s="55"/>
      <c r="T410" s="50"/>
      <c r="U410" s="50"/>
      <c r="V410" s="50"/>
      <c r="W410" s="39" t="str">
        <f t="shared" si="17"/>
        <v>alp----</v>
      </c>
      <c r="X410" s="40" t="str">
        <f t="shared" si="18"/>
        <v>-----none</v>
      </c>
      <c r="Y410" s="40" t="str">
        <f t="shared" si="19"/>
        <v>-------</v>
      </c>
      <c r="Z410" s="41" t="str">
        <f t="shared" si="4"/>
        <v>alp---</v>
      </c>
      <c r="AA410" s="41" t="str">
        <f t="shared" si="5"/>
        <v/>
      </c>
      <c r="AB410" s="41" t="str">
        <f t="shared" si="23"/>
        <v>-------</v>
      </c>
      <c r="AC410" s="41" t="str">
        <f t="shared" si="7"/>
        <v>-------</v>
      </c>
      <c r="AD410" s="41" t="str">
        <f t="shared" si="21"/>
        <v>--------</v>
      </c>
      <c r="AE410" s="41" t="str">
        <f t="shared" si="22"/>
        <v>-------</v>
      </c>
    </row>
    <row r="411">
      <c r="A411" s="49"/>
      <c r="B411" s="58"/>
      <c r="C411" s="58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56"/>
      <c r="P411" s="56"/>
      <c r="Q411" s="56"/>
      <c r="R411" s="49"/>
      <c r="S411" s="56"/>
      <c r="T411" s="49"/>
      <c r="U411" s="49"/>
      <c r="V411" s="49"/>
      <c r="W411" s="39" t="str">
        <f t="shared" si="17"/>
        <v>alp----</v>
      </c>
      <c r="X411" s="40" t="str">
        <f t="shared" si="18"/>
        <v>-----none</v>
      </c>
      <c r="Y411" s="40" t="str">
        <f t="shared" si="19"/>
        <v>-------</v>
      </c>
      <c r="Z411" s="41" t="str">
        <f t="shared" si="4"/>
        <v>alp---</v>
      </c>
      <c r="AA411" s="41" t="str">
        <f t="shared" si="5"/>
        <v/>
      </c>
      <c r="AB411" s="41" t="str">
        <f t="shared" si="23"/>
        <v>-------</v>
      </c>
      <c r="AC411" s="41" t="str">
        <f t="shared" si="7"/>
        <v>-------</v>
      </c>
      <c r="AD411" s="41" t="str">
        <f t="shared" si="21"/>
        <v>--------</v>
      </c>
      <c r="AE411" s="41" t="str">
        <f t="shared" si="22"/>
        <v>-------</v>
      </c>
    </row>
    <row r="412">
      <c r="A412" s="50"/>
      <c r="B412" s="59"/>
      <c r="C412" s="59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5"/>
      <c r="P412" s="55"/>
      <c r="Q412" s="55"/>
      <c r="R412" s="50"/>
      <c r="S412" s="55"/>
      <c r="T412" s="50"/>
      <c r="U412" s="50"/>
      <c r="V412" s="50"/>
    </row>
    <row r="413">
      <c r="A413" s="49"/>
      <c r="B413" s="58"/>
      <c r="C413" s="58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56"/>
      <c r="P413" s="56"/>
      <c r="Q413" s="56"/>
      <c r="R413" s="49"/>
      <c r="S413" s="56"/>
      <c r="T413" s="49"/>
      <c r="U413" s="49"/>
      <c r="V413" s="49"/>
    </row>
    <row r="414">
      <c r="A414" s="50"/>
      <c r="B414" s="59"/>
      <c r="C414" s="59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5"/>
      <c r="P414" s="55"/>
      <c r="Q414" s="55"/>
      <c r="R414" s="50"/>
      <c r="S414" s="55"/>
      <c r="T414" s="50"/>
      <c r="U414" s="50"/>
      <c r="V414" s="50"/>
    </row>
    <row r="415">
      <c r="A415" s="49"/>
      <c r="B415" s="58"/>
      <c r="C415" s="58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56"/>
      <c r="P415" s="56"/>
      <c r="Q415" s="56"/>
      <c r="R415" s="49"/>
      <c r="S415" s="56"/>
      <c r="T415" s="49"/>
      <c r="U415" s="49"/>
      <c r="V415" s="49"/>
    </row>
    <row r="416">
      <c r="A416" s="50"/>
      <c r="B416" s="59"/>
      <c r="C416" s="59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5"/>
      <c r="P416" s="55"/>
      <c r="Q416" s="55"/>
      <c r="R416" s="50"/>
      <c r="S416" s="55"/>
      <c r="T416" s="50"/>
      <c r="U416" s="50"/>
      <c r="V416" s="50"/>
    </row>
    <row r="417">
      <c r="A417" s="49"/>
      <c r="B417" s="58"/>
      <c r="C417" s="58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56"/>
      <c r="P417" s="56"/>
      <c r="Q417" s="56"/>
      <c r="R417" s="49"/>
      <c r="S417" s="56"/>
      <c r="T417" s="49"/>
      <c r="U417" s="49"/>
      <c r="V417" s="49"/>
    </row>
    <row r="418">
      <c r="A418" s="50"/>
      <c r="B418" s="59"/>
      <c r="C418" s="59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5"/>
      <c r="P418" s="55"/>
      <c r="Q418" s="55"/>
      <c r="R418" s="50"/>
      <c r="S418" s="55"/>
      <c r="T418" s="50"/>
      <c r="U418" s="50"/>
      <c r="V418" s="50"/>
    </row>
    <row r="419">
      <c r="A419" s="49"/>
      <c r="B419" s="58"/>
      <c r="C419" s="58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56"/>
      <c r="P419" s="56"/>
      <c r="Q419" s="56"/>
      <c r="R419" s="49"/>
      <c r="S419" s="56"/>
      <c r="T419" s="49"/>
      <c r="U419" s="49"/>
      <c r="V419" s="49"/>
    </row>
    <row r="420">
      <c r="A420" s="50"/>
      <c r="B420" s="59"/>
      <c r="C420" s="59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5"/>
      <c r="P420" s="55"/>
      <c r="Q420" s="55"/>
      <c r="R420" s="50"/>
      <c r="S420" s="55"/>
      <c r="T420" s="50"/>
      <c r="U420" s="50"/>
      <c r="V420" s="50"/>
    </row>
    <row r="421">
      <c r="A421" s="49"/>
      <c r="B421" s="58"/>
      <c r="C421" s="58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56"/>
      <c r="P421" s="56"/>
      <c r="Q421" s="56"/>
      <c r="R421" s="49"/>
      <c r="S421" s="56"/>
      <c r="T421" s="49"/>
      <c r="U421" s="49"/>
      <c r="V421" s="49"/>
    </row>
    <row r="422">
      <c r="A422" s="50"/>
      <c r="B422" s="59"/>
      <c r="C422" s="59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5"/>
      <c r="P422" s="55"/>
      <c r="Q422" s="55"/>
      <c r="R422" s="50"/>
      <c r="S422" s="55"/>
      <c r="T422" s="50"/>
      <c r="U422" s="50"/>
      <c r="V422" s="50"/>
    </row>
    <row r="423">
      <c r="A423" s="49"/>
      <c r="B423" s="58"/>
      <c r="C423" s="58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56"/>
      <c r="P423" s="56"/>
      <c r="Q423" s="56"/>
      <c r="R423" s="49"/>
      <c r="S423" s="56"/>
      <c r="T423" s="49"/>
      <c r="U423" s="49"/>
      <c r="V423" s="49"/>
    </row>
    <row r="424">
      <c r="A424" s="50"/>
      <c r="B424" s="59"/>
      <c r="C424" s="59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5"/>
      <c r="P424" s="55"/>
      <c r="Q424" s="55"/>
      <c r="R424" s="50"/>
      <c r="S424" s="55"/>
      <c r="T424" s="50"/>
      <c r="U424" s="50"/>
      <c r="V424" s="50"/>
    </row>
    <row r="425">
      <c r="A425" s="49"/>
      <c r="B425" s="58"/>
      <c r="C425" s="58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56"/>
      <c r="P425" s="56"/>
      <c r="Q425" s="56"/>
      <c r="R425" s="49"/>
      <c r="S425" s="56"/>
      <c r="T425" s="49"/>
      <c r="U425" s="49"/>
      <c r="V425" s="49"/>
    </row>
    <row r="426">
      <c r="A426" s="50"/>
      <c r="B426" s="59"/>
      <c r="C426" s="59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5"/>
      <c r="P426" s="55"/>
      <c r="Q426" s="55"/>
      <c r="R426" s="50"/>
      <c r="S426" s="55"/>
      <c r="T426" s="50"/>
      <c r="U426" s="50"/>
      <c r="V426" s="50"/>
    </row>
    <row r="427">
      <c r="A427" s="49"/>
      <c r="B427" s="58"/>
      <c r="C427" s="58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56"/>
      <c r="P427" s="56"/>
      <c r="Q427" s="56"/>
      <c r="R427" s="49"/>
      <c r="S427" s="56"/>
      <c r="T427" s="49"/>
      <c r="U427" s="49"/>
      <c r="V427" s="49"/>
    </row>
    <row r="428">
      <c r="A428" s="50"/>
      <c r="B428" s="59"/>
      <c r="C428" s="59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5"/>
      <c r="P428" s="55"/>
      <c r="Q428" s="55"/>
      <c r="R428" s="50"/>
      <c r="S428" s="55"/>
      <c r="T428" s="50"/>
      <c r="U428" s="50"/>
      <c r="V428" s="50"/>
    </row>
    <row r="429">
      <c r="A429" s="49"/>
      <c r="B429" s="58"/>
      <c r="C429" s="58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56"/>
      <c r="P429" s="56"/>
      <c r="Q429" s="56"/>
      <c r="R429" s="49"/>
      <c r="S429" s="56"/>
      <c r="T429" s="49"/>
      <c r="U429" s="49"/>
      <c r="V429" s="49"/>
    </row>
    <row r="430">
      <c r="A430" s="50"/>
      <c r="B430" s="59"/>
      <c r="C430" s="59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5"/>
      <c r="P430" s="55"/>
      <c r="Q430" s="55"/>
      <c r="R430" s="50"/>
      <c r="S430" s="55"/>
      <c r="T430" s="50"/>
      <c r="U430" s="50"/>
      <c r="V430" s="50"/>
    </row>
    <row r="431">
      <c r="A431" s="49"/>
      <c r="B431" s="58"/>
      <c r="C431" s="58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56"/>
      <c r="P431" s="56"/>
      <c r="Q431" s="56"/>
      <c r="R431" s="49"/>
      <c r="S431" s="56"/>
      <c r="T431" s="49"/>
      <c r="U431" s="49"/>
      <c r="V431" s="49"/>
    </row>
    <row r="432">
      <c r="A432" s="50"/>
      <c r="B432" s="59"/>
      <c r="C432" s="59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5"/>
      <c r="P432" s="55"/>
      <c r="Q432" s="55"/>
      <c r="R432" s="50"/>
      <c r="S432" s="55"/>
      <c r="T432" s="50"/>
      <c r="U432" s="50"/>
      <c r="V432" s="50"/>
    </row>
    <row r="433">
      <c r="A433" s="49"/>
      <c r="B433" s="58"/>
      <c r="C433" s="58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56"/>
      <c r="P433" s="56"/>
      <c r="Q433" s="56"/>
      <c r="R433" s="49"/>
      <c r="S433" s="56"/>
      <c r="T433" s="49"/>
      <c r="U433" s="49"/>
      <c r="V433" s="49"/>
    </row>
    <row r="434">
      <c r="A434" s="50"/>
      <c r="B434" s="59"/>
      <c r="C434" s="59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5"/>
      <c r="P434" s="55"/>
      <c r="Q434" s="55"/>
      <c r="R434" s="50"/>
      <c r="S434" s="55"/>
      <c r="T434" s="50"/>
      <c r="U434" s="50"/>
      <c r="V434" s="50"/>
    </row>
    <row r="435">
      <c r="A435" s="49"/>
      <c r="B435" s="58"/>
      <c r="C435" s="58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56"/>
      <c r="P435" s="56"/>
      <c r="Q435" s="56"/>
      <c r="R435" s="49"/>
      <c r="S435" s="56"/>
      <c r="T435" s="49"/>
      <c r="U435" s="49"/>
      <c r="V435" s="49"/>
    </row>
    <row r="436">
      <c r="A436" s="50"/>
      <c r="B436" s="59"/>
      <c r="C436" s="59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5"/>
      <c r="P436" s="55"/>
      <c r="Q436" s="55"/>
      <c r="R436" s="50"/>
      <c r="S436" s="55"/>
      <c r="T436" s="50"/>
      <c r="U436" s="50"/>
      <c r="V436" s="50"/>
    </row>
    <row r="437">
      <c r="A437" s="49"/>
      <c r="B437" s="58"/>
      <c r="C437" s="58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56"/>
      <c r="P437" s="56"/>
      <c r="Q437" s="56"/>
      <c r="R437" s="49"/>
      <c r="S437" s="56"/>
      <c r="T437" s="49"/>
      <c r="U437" s="49"/>
      <c r="V437" s="49"/>
    </row>
    <row r="438">
      <c r="A438" s="50"/>
      <c r="B438" s="59"/>
      <c r="C438" s="59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5"/>
      <c r="P438" s="55"/>
      <c r="Q438" s="55"/>
      <c r="R438" s="50"/>
      <c r="S438" s="55"/>
      <c r="T438" s="50"/>
      <c r="U438" s="50"/>
      <c r="V438" s="50"/>
    </row>
    <row r="439">
      <c r="A439" s="49"/>
      <c r="B439" s="58"/>
      <c r="C439" s="58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56"/>
      <c r="P439" s="56"/>
      <c r="Q439" s="56"/>
      <c r="R439" s="49"/>
      <c r="S439" s="56"/>
      <c r="T439" s="49"/>
      <c r="U439" s="49"/>
      <c r="V439" s="49"/>
    </row>
    <row r="440">
      <c r="A440" s="50"/>
      <c r="B440" s="59"/>
      <c r="C440" s="59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5"/>
      <c r="P440" s="55"/>
      <c r="Q440" s="55"/>
      <c r="R440" s="50"/>
      <c r="S440" s="55"/>
      <c r="T440" s="50"/>
      <c r="U440" s="50"/>
      <c r="V440" s="50"/>
    </row>
    <row r="441">
      <c r="A441" s="49"/>
      <c r="B441" s="58"/>
      <c r="C441" s="58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56"/>
      <c r="P441" s="56"/>
      <c r="Q441" s="56"/>
      <c r="R441" s="49"/>
      <c r="S441" s="56"/>
      <c r="T441" s="49"/>
      <c r="U441" s="49"/>
      <c r="V441" s="49"/>
    </row>
    <row r="442">
      <c r="A442" s="50"/>
      <c r="B442" s="59"/>
      <c r="C442" s="59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5"/>
      <c r="P442" s="55"/>
      <c r="Q442" s="55"/>
      <c r="R442" s="50"/>
      <c r="S442" s="55"/>
      <c r="T442" s="50"/>
      <c r="U442" s="50"/>
      <c r="V442" s="50"/>
    </row>
    <row r="443">
      <c r="A443" s="49"/>
      <c r="B443" s="58"/>
      <c r="C443" s="58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56"/>
      <c r="P443" s="56"/>
      <c r="Q443" s="56"/>
      <c r="R443" s="49"/>
      <c r="S443" s="56"/>
      <c r="T443" s="49"/>
      <c r="U443" s="49"/>
      <c r="V443" s="49"/>
    </row>
    <row r="444">
      <c r="A444" s="50"/>
      <c r="B444" s="59"/>
      <c r="C444" s="59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5"/>
      <c r="P444" s="55"/>
      <c r="Q444" s="55"/>
      <c r="R444" s="50"/>
      <c r="S444" s="55"/>
      <c r="T444" s="50"/>
      <c r="U444" s="50"/>
      <c r="V444" s="50"/>
    </row>
    <row r="445">
      <c r="A445" s="49"/>
      <c r="B445" s="58"/>
      <c r="C445" s="58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56"/>
      <c r="P445" s="56"/>
      <c r="Q445" s="56"/>
      <c r="R445" s="49"/>
      <c r="S445" s="56"/>
      <c r="T445" s="49"/>
      <c r="U445" s="49"/>
      <c r="V445" s="49"/>
    </row>
    <row r="446">
      <c r="A446" s="50"/>
      <c r="B446" s="59"/>
      <c r="C446" s="59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5"/>
      <c r="P446" s="55"/>
      <c r="Q446" s="55"/>
      <c r="R446" s="50"/>
      <c r="S446" s="55"/>
      <c r="T446" s="50"/>
      <c r="U446" s="50"/>
      <c r="V446" s="50"/>
    </row>
    <row r="447">
      <c r="A447" s="49"/>
      <c r="B447" s="58"/>
      <c r="C447" s="58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56"/>
      <c r="P447" s="56"/>
      <c r="Q447" s="56"/>
      <c r="R447" s="49"/>
      <c r="S447" s="56"/>
      <c r="T447" s="49"/>
      <c r="U447" s="49"/>
      <c r="V447" s="49"/>
    </row>
    <row r="448">
      <c r="A448" s="50"/>
      <c r="B448" s="59"/>
      <c r="C448" s="59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5"/>
      <c r="P448" s="55"/>
      <c r="Q448" s="55"/>
      <c r="R448" s="50"/>
      <c r="S448" s="55"/>
      <c r="T448" s="50"/>
      <c r="U448" s="50"/>
      <c r="V448" s="50"/>
    </row>
    <row r="449">
      <c r="A449" s="49"/>
      <c r="B449" s="58"/>
      <c r="C449" s="58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56"/>
      <c r="P449" s="56"/>
      <c r="Q449" s="56"/>
      <c r="R449" s="49"/>
      <c r="S449" s="56"/>
      <c r="T449" s="49"/>
      <c r="U449" s="49"/>
      <c r="V449" s="49"/>
    </row>
    <row r="450">
      <c r="A450" s="50"/>
      <c r="B450" s="59"/>
      <c r="C450" s="59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5"/>
      <c r="P450" s="55"/>
      <c r="Q450" s="55"/>
      <c r="R450" s="50"/>
      <c r="S450" s="55"/>
      <c r="T450" s="50"/>
      <c r="U450" s="50"/>
      <c r="V450" s="50"/>
    </row>
    <row r="451">
      <c r="A451" s="49"/>
      <c r="B451" s="58"/>
      <c r="C451" s="58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56"/>
      <c r="P451" s="56"/>
      <c r="Q451" s="56"/>
      <c r="R451" s="49"/>
      <c r="S451" s="56"/>
      <c r="T451" s="49"/>
      <c r="U451" s="49"/>
      <c r="V451" s="49"/>
    </row>
    <row r="452">
      <c r="A452" s="50"/>
      <c r="B452" s="59"/>
      <c r="C452" s="59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5"/>
      <c r="P452" s="55"/>
      <c r="Q452" s="55"/>
      <c r="R452" s="50"/>
      <c r="S452" s="55"/>
      <c r="T452" s="50"/>
      <c r="U452" s="50"/>
      <c r="V452" s="50"/>
    </row>
    <row r="453">
      <c r="A453" s="49"/>
      <c r="B453" s="58"/>
      <c r="C453" s="58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56"/>
      <c r="P453" s="56"/>
      <c r="Q453" s="56"/>
      <c r="R453" s="49"/>
      <c r="S453" s="56"/>
      <c r="T453" s="49"/>
      <c r="U453" s="49"/>
      <c r="V453" s="49"/>
    </row>
    <row r="454">
      <c r="A454" s="50"/>
      <c r="B454" s="59"/>
      <c r="C454" s="59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5"/>
      <c r="P454" s="55"/>
      <c r="Q454" s="55"/>
      <c r="R454" s="50"/>
      <c r="S454" s="55"/>
      <c r="T454" s="50"/>
      <c r="U454" s="50"/>
      <c r="V454" s="50"/>
    </row>
    <row r="455">
      <c r="A455" s="49"/>
      <c r="B455" s="58"/>
      <c r="C455" s="58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56"/>
      <c r="P455" s="56"/>
      <c r="Q455" s="56"/>
      <c r="R455" s="49"/>
      <c r="S455" s="56"/>
      <c r="T455" s="49"/>
      <c r="U455" s="49"/>
      <c r="V455" s="49"/>
    </row>
    <row r="456">
      <c r="A456" s="50"/>
      <c r="B456" s="59"/>
      <c r="C456" s="59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5"/>
      <c r="P456" s="55"/>
      <c r="Q456" s="55"/>
      <c r="R456" s="50"/>
      <c r="S456" s="55"/>
      <c r="T456" s="50"/>
      <c r="U456" s="50"/>
      <c r="V456" s="50"/>
    </row>
    <row r="457">
      <c r="A457" s="49"/>
      <c r="B457" s="58"/>
      <c r="C457" s="58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56"/>
      <c r="P457" s="56"/>
      <c r="Q457" s="56"/>
      <c r="R457" s="49"/>
      <c r="S457" s="56"/>
      <c r="T457" s="49"/>
      <c r="U457" s="49"/>
      <c r="V457" s="49"/>
    </row>
    <row r="458">
      <c r="A458" s="50"/>
      <c r="B458" s="59"/>
      <c r="C458" s="59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5"/>
      <c r="P458" s="55"/>
      <c r="Q458" s="55"/>
      <c r="R458" s="50"/>
      <c r="S458" s="55"/>
      <c r="T458" s="50"/>
      <c r="U458" s="50"/>
      <c r="V458" s="50"/>
    </row>
    <row r="459">
      <c r="A459" s="49"/>
      <c r="B459" s="58"/>
      <c r="C459" s="58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6"/>
      <c r="P459" s="56"/>
      <c r="Q459" s="56"/>
      <c r="R459" s="49"/>
      <c r="S459" s="56"/>
      <c r="T459" s="49"/>
      <c r="U459" s="49"/>
      <c r="V459" s="49"/>
    </row>
    <row r="460">
      <c r="A460" s="50"/>
      <c r="B460" s="59"/>
      <c r="C460" s="59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5"/>
      <c r="P460" s="55"/>
      <c r="Q460" s="55"/>
      <c r="R460" s="50"/>
      <c r="S460" s="55"/>
      <c r="T460" s="50"/>
      <c r="U460" s="50"/>
      <c r="V460" s="50"/>
    </row>
    <row r="461">
      <c r="A461" s="49"/>
      <c r="B461" s="58"/>
      <c r="C461" s="58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56"/>
      <c r="P461" s="56"/>
      <c r="Q461" s="56"/>
      <c r="R461" s="49"/>
      <c r="S461" s="56"/>
      <c r="T461" s="49"/>
      <c r="U461" s="49"/>
      <c r="V461" s="49"/>
    </row>
    <row r="462">
      <c r="A462" s="50"/>
      <c r="B462" s="59"/>
      <c r="C462" s="59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5"/>
      <c r="P462" s="55"/>
      <c r="Q462" s="55"/>
      <c r="R462" s="50"/>
      <c r="S462" s="55"/>
      <c r="T462" s="50"/>
      <c r="U462" s="50"/>
      <c r="V462" s="50"/>
    </row>
    <row r="463">
      <c r="A463" s="49"/>
      <c r="B463" s="58"/>
      <c r="C463" s="58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56"/>
      <c r="P463" s="56"/>
      <c r="Q463" s="56"/>
      <c r="R463" s="49"/>
      <c r="S463" s="56"/>
      <c r="T463" s="49"/>
      <c r="U463" s="49"/>
      <c r="V463" s="49"/>
    </row>
    <row r="464">
      <c r="A464" s="50"/>
      <c r="B464" s="59"/>
      <c r="C464" s="59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5"/>
      <c r="P464" s="55"/>
      <c r="Q464" s="55"/>
      <c r="R464" s="50"/>
      <c r="S464" s="55"/>
      <c r="T464" s="50"/>
      <c r="U464" s="50"/>
      <c r="V464" s="50"/>
    </row>
    <row r="465">
      <c r="A465" s="49"/>
      <c r="B465" s="58"/>
      <c r="C465" s="58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56"/>
      <c r="P465" s="56"/>
      <c r="Q465" s="56"/>
      <c r="R465" s="49"/>
      <c r="S465" s="56"/>
      <c r="T465" s="49"/>
      <c r="U465" s="49"/>
      <c r="V465" s="49"/>
    </row>
    <row r="466">
      <c r="A466" s="50"/>
      <c r="B466" s="59"/>
      <c r="C466" s="59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5"/>
      <c r="P466" s="55"/>
      <c r="Q466" s="55"/>
      <c r="R466" s="50"/>
      <c r="S466" s="55"/>
      <c r="T466" s="50"/>
      <c r="U466" s="50"/>
      <c r="V466" s="50"/>
    </row>
    <row r="467">
      <c r="A467" s="49"/>
      <c r="B467" s="58"/>
      <c r="C467" s="58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56"/>
      <c r="P467" s="56"/>
      <c r="Q467" s="56"/>
      <c r="R467" s="49"/>
      <c r="S467" s="56"/>
      <c r="T467" s="49"/>
      <c r="U467" s="49"/>
      <c r="V467" s="49"/>
    </row>
    <row r="468">
      <c r="A468" s="50"/>
      <c r="B468" s="59"/>
      <c r="C468" s="59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5"/>
      <c r="P468" s="55"/>
      <c r="Q468" s="55"/>
      <c r="R468" s="50"/>
      <c r="S468" s="55"/>
      <c r="T468" s="50"/>
      <c r="U468" s="50"/>
      <c r="V468" s="50"/>
    </row>
    <row r="469">
      <c r="A469" s="49"/>
      <c r="B469" s="58"/>
      <c r="C469" s="58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56"/>
      <c r="P469" s="56"/>
      <c r="Q469" s="56"/>
      <c r="R469" s="49"/>
      <c r="S469" s="56"/>
      <c r="T469" s="49"/>
      <c r="U469" s="49"/>
      <c r="V469" s="49"/>
    </row>
    <row r="470">
      <c r="A470" s="50"/>
      <c r="B470" s="59"/>
      <c r="C470" s="59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5"/>
      <c r="P470" s="55"/>
      <c r="Q470" s="55"/>
      <c r="R470" s="50"/>
      <c r="S470" s="55"/>
      <c r="T470" s="50"/>
      <c r="U470" s="50"/>
      <c r="V470" s="50"/>
    </row>
    <row r="471">
      <c r="A471" s="49"/>
      <c r="B471" s="58"/>
      <c r="C471" s="58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56"/>
      <c r="P471" s="56"/>
      <c r="Q471" s="56"/>
      <c r="R471" s="49"/>
      <c r="S471" s="56"/>
      <c r="T471" s="49"/>
      <c r="U471" s="49"/>
      <c r="V471" s="49"/>
    </row>
    <row r="472">
      <c r="A472" s="50"/>
      <c r="B472" s="59"/>
      <c r="C472" s="59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5"/>
      <c r="P472" s="55"/>
      <c r="Q472" s="55"/>
      <c r="R472" s="50"/>
      <c r="S472" s="55"/>
      <c r="T472" s="50"/>
      <c r="U472" s="50"/>
      <c r="V472" s="50"/>
    </row>
    <row r="473">
      <c r="A473" s="49"/>
      <c r="B473" s="58"/>
      <c r="C473" s="58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56"/>
      <c r="P473" s="56"/>
      <c r="Q473" s="56"/>
      <c r="R473" s="49"/>
      <c r="S473" s="56"/>
      <c r="T473" s="49"/>
      <c r="U473" s="49"/>
      <c r="V473" s="49"/>
    </row>
    <row r="474">
      <c r="A474" s="50"/>
      <c r="B474" s="59"/>
      <c r="C474" s="59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5"/>
      <c r="P474" s="55"/>
      <c r="Q474" s="55"/>
      <c r="R474" s="50"/>
      <c r="S474" s="55"/>
      <c r="T474" s="50"/>
      <c r="U474" s="50"/>
      <c r="V474" s="50"/>
    </row>
    <row r="475">
      <c r="A475" s="49"/>
      <c r="B475" s="58"/>
      <c r="C475" s="58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56"/>
      <c r="P475" s="56"/>
      <c r="Q475" s="56"/>
      <c r="R475" s="49"/>
      <c r="S475" s="56"/>
      <c r="T475" s="49"/>
      <c r="U475" s="49"/>
      <c r="V475" s="49"/>
    </row>
    <row r="476">
      <c r="A476" s="50"/>
      <c r="B476" s="59"/>
      <c r="C476" s="59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5"/>
      <c r="P476" s="55"/>
      <c r="Q476" s="55"/>
      <c r="R476" s="50"/>
      <c r="S476" s="55"/>
      <c r="T476" s="50"/>
      <c r="U476" s="50"/>
      <c r="V476" s="50"/>
    </row>
    <row r="477">
      <c r="A477" s="49"/>
      <c r="B477" s="58"/>
      <c r="C477" s="58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56"/>
      <c r="P477" s="56"/>
      <c r="Q477" s="56"/>
      <c r="R477" s="49"/>
      <c r="S477" s="56"/>
      <c r="T477" s="49"/>
      <c r="U477" s="49"/>
      <c r="V477" s="49"/>
    </row>
    <row r="478">
      <c r="A478" s="50"/>
      <c r="B478" s="59"/>
      <c r="C478" s="59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5"/>
      <c r="P478" s="55"/>
      <c r="Q478" s="55"/>
      <c r="R478" s="50"/>
      <c r="S478" s="55"/>
      <c r="T478" s="50"/>
      <c r="U478" s="50"/>
      <c r="V478" s="50"/>
    </row>
    <row r="479">
      <c r="A479" s="49"/>
      <c r="B479" s="58"/>
      <c r="C479" s="58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56"/>
      <c r="P479" s="56"/>
      <c r="Q479" s="56"/>
      <c r="R479" s="49"/>
      <c r="S479" s="56"/>
      <c r="T479" s="49"/>
      <c r="U479" s="49"/>
      <c r="V479" s="49"/>
    </row>
    <row r="480">
      <c r="A480" s="50"/>
      <c r="B480" s="59"/>
      <c r="C480" s="59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5"/>
      <c r="P480" s="55"/>
      <c r="Q480" s="55"/>
      <c r="R480" s="50"/>
      <c r="S480" s="55"/>
      <c r="T480" s="50"/>
      <c r="U480" s="50"/>
      <c r="V480" s="50"/>
    </row>
    <row r="481">
      <c r="A481" s="49"/>
      <c r="B481" s="58"/>
      <c r="C481" s="58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56"/>
      <c r="P481" s="56"/>
      <c r="Q481" s="56"/>
      <c r="R481" s="49"/>
      <c r="S481" s="56"/>
      <c r="T481" s="49"/>
      <c r="U481" s="49"/>
      <c r="V481" s="49"/>
    </row>
    <row r="482">
      <c r="A482" s="50"/>
      <c r="B482" s="59"/>
      <c r="C482" s="59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5"/>
      <c r="P482" s="55"/>
      <c r="Q482" s="55"/>
      <c r="R482" s="50"/>
      <c r="S482" s="55"/>
      <c r="T482" s="50"/>
      <c r="U482" s="50"/>
      <c r="V482" s="50"/>
    </row>
    <row r="483">
      <c r="A483" s="49"/>
      <c r="B483" s="58"/>
      <c r="C483" s="58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56"/>
      <c r="P483" s="56"/>
      <c r="Q483" s="56"/>
      <c r="R483" s="49"/>
      <c r="S483" s="56"/>
      <c r="T483" s="49"/>
      <c r="U483" s="49"/>
      <c r="V483" s="49"/>
    </row>
    <row r="484">
      <c r="A484" s="50"/>
      <c r="B484" s="59"/>
      <c r="C484" s="59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5"/>
      <c r="P484" s="55"/>
      <c r="Q484" s="55"/>
      <c r="R484" s="50"/>
      <c r="S484" s="55"/>
      <c r="T484" s="50"/>
      <c r="U484" s="50"/>
      <c r="V484" s="50"/>
    </row>
    <row r="485">
      <c r="A485" s="49"/>
      <c r="B485" s="58"/>
      <c r="C485" s="58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56"/>
      <c r="P485" s="56"/>
      <c r="Q485" s="56"/>
      <c r="R485" s="49"/>
      <c r="S485" s="56"/>
      <c r="T485" s="49"/>
      <c r="U485" s="49"/>
      <c r="V485" s="49"/>
    </row>
    <row r="486">
      <c r="A486" s="50"/>
      <c r="B486" s="59"/>
      <c r="C486" s="59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5"/>
      <c r="P486" s="55"/>
      <c r="Q486" s="55"/>
      <c r="R486" s="50"/>
      <c r="S486" s="55"/>
      <c r="T486" s="50"/>
      <c r="U486" s="50"/>
      <c r="V486" s="50"/>
    </row>
    <row r="487">
      <c r="A487" s="49"/>
      <c r="B487" s="58"/>
      <c r="C487" s="58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56"/>
      <c r="P487" s="56"/>
      <c r="Q487" s="56"/>
      <c r="R487" s="49"/>
      <c r="S487" s="56"/>
      <c r="T487" s="49"/>
      <c r="U487" s="49"/>
      <c r="V487" s="49"/>
    </row>
    <row r="488">
      <c r="A488" s="50"/>
      <c r="B488" s="59"/>
      <c r="C488" s="59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5"/>
      <c r="P488" s="55"/>
      <c r="Q488" s="55"/>
      <c r="R488" s="50"/>
      <c r="S488" s="55"/>
      <c r="T488" s="50"/>
      <c r="U488" s="50"/>
      <c r="V488" s="50"/>
    </row>
    <row r="489">
      <c r="A489" s="49"/>
      <c r="B489" s="58"/>
      <c r="C489" s="5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6"/>
      <c r="P489" s="56"/>
      <c r="Q489" s="56"/>
      <c r="R489" s="49"/>
      <c r="S489" s="56"/>
      <c r="T489" s="49"/>
      <c r="U489" s="49"/>
      <c r="V489" s="49"/>
    </row>
    <row r="490">
      <c r="A490" s="50"/>
      <c r="B490" s="59"/>
      <c r="C490" s="59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5"/>
      <c r="P490" s="55"/>
      <c r="Q490" s="55"/>
      <c r="R490" s="50"/>
      <c r="S490" s="55"/>
      <c r="T490" s="50"/>
      <c r="U490" s="50"/>
      <c r="V490" s="50"/>
    </row>
    <row r="491">
      <c r="A491" s="49"/>
      <c r="B491" s="58"/>
      <c r="C491" s="5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6"/>
      <c r="P491" s="56"/>
      <c r="Q491" s="56"/>
      <c r="R491" s="49"/>
      <c r="S491" s="56"/>
      <c r="T491" s="49"/>
      <c r="U491" s="49"/>
      <c r="V491" s="49"/>
    </row>
    <row r="492">
      <c r="A492" s="50"/>
      <c r="B492" s="59"/>
      <c r="C492" s="59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5"/>
      <c r="P492" s="55"/>
      <c r="Q492" s="55"/>
      <c r="R492" s="50"/>
      <c r="S492" s="55"/>
      <c r="T492" s="50"/>
      <c r="U492" s="50"/>
      <c r="V492" s="50"/>
    </row>
    <row r="493">
      <c r="A493" s="49"/>
      <c r="B493" s="58"/>
      <c r="C493" s="5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6"/>
      <c r="P493" s="56"/>
      <c r="Q493" s="56"/>
      <c r="R493" s="49"/>
      <c r="S493" s="56"/>
      <c r="T493" s="49"/>
      <c r="U493" s="49"/>
      <c r="V493" s="49"/>
    </row>
    <row r="494">
      <c r="A494" s="50"/>
      <c r="B494" s="59"/>
      <c r="C494" s="59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5"/>
      <c r="P494" s="55"/>
      <c r="Q494" s="55"/>
      <c r="R494" s="50"/>
      <c r="S494" s="55"/>
      <c r="T494" s="50"/>
      <c r="U494" s="50"/>
      <c r="V494" s="50"/>
    </row>
    <row r="495">
      <c r="A495" s="49"/>
      <c r="B495" s="58"/>
      <c r="C495" s="5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6"/>
      <c r="P495" s="56"/>
      <c r="Q495" s="56"/>
      <c r="R495" s="49"/>
      <c r="S495" s="56"/>
      <c r="T495" s="49"/>
      <c r="U495" s="49"/>
      <c r="V495" s="49"/>
    </row>
    <row r="496">
      <c r="A496" s="50"/>
      <c r="B496" s="59"/>
      <c r="C496" s="59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5"/>
      <c r="P496" s="55"/>
      <c r="Q496" s="55"/>
      <c r="R496" s="50"/>
      <c r="S496" s="55"/>
      <c r="T496" s="50"/>
      <c r="U496" s="50"/>
      <c r="V496" s="50"/>
    </row>
    <row r="497">
      <c r="A497" s="49"/>
      <c r="B497" s="58"/>
      <c r="C497" s="5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6"/>
      <c r="P497" s="56"/>
      <c r="Q497" s="56"/>
      <c r="R497" s="49"/>
      <c r="S497" s="56"/>
      <c r="T497" s="49"/>
      <c r="U497" s="49"/>
      <c r="V497" s="49"/>
    </row>
    <row r="498">
      <c r="A498" s="50"/>
      <c r="B498" s="59"/>
      <c r="C498" s="59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5"/>
      <c r="P498" s="55"/>
      <c r="Q498" s="55"/>
      <c r="R498" s="50"/>
      <c r="S498" s="55"/>
      <c r="T498" s="50"/>
      <c r="U498" s="50"/>
      <c r="V498" s="50"/>
    </row>
    <row r="499">
      <c r="A499" s="49"/>
      <c r="B499" s="58"/>
      <c r="C499" s="5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6"/>
      <c r="P499" s="56"/>
      <c r="Q499" s="56"/>
      <c r="R499" s="49"/>
      <c r="S499" s="56"/>
      <c r="T499" s="49"/>
      <c r="U499" s="49"/>
      <c r="V499" s="49"/>
    </row>
    <row r="500">
      <c r="A500" s="50"/>
      <c r="B500" s="59"/>
      <c r="C500" s="59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5"/>
      <c r="P500" s="55"/>
      <c r="Q500" s="55"/>
      <c r="R500" s="50"/>
      <c r="S500" s="55"/>
      <c r="T500" s="50"/>
      <c r="U500" s="50"/>
      <c r="V500" s="50"/>
    </row>
    <row r="501">
      <c r="A501" s="49"/>
      <c r="B501" s="58"/>
      <c r="C501" s="5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6"/>
      <c r="P501" s="56"/>
      <c r="Q501" s="56"/>
      <c r="R501" s="49"/>
      <c r="S501" s="56"/>
      <c r="T501" s="49"/>
      <c r="U501" s="49"/>
      <c r="V501" s="49"/>
    </row>
    <row r="502">
      <c r="A502" s="50"/>
      <c r="B502" s="59"/>
      <c r="C502" s="59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5"/>
      <c r="P502" s="55"/>
      <c r="Q502" s="55"/>
      <c r="R502" s="50"/>
      <c r="S502" s="55"/>
      <c r="T502" s="50"/>
      <c r="U502" s="50"/>
      <c r="V502" s="50"/>
    </row>
    <row r="503">
      <c r="A503" s="49"/>
      <c r="B503" s="58"/>
      <c r="C503" s="5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6"/>
      <c r="P503" s="56"/>
      <c r="Q503" s="56"/>
      <c r="R503" s="49"/>
      <c r="S503" s="56"/>
      <c r="T503" s="49"/>
      <c r="U503" s="49"/>
      <c r="V503" s="49"/>
    </row>
    <row r="504">
      <c r="A504" s="50"/>
      <c r="B504" s="59"/>
      <c r="C504" s="59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5"/>
      <c r="P504" s="55"/>
      <c r="Q504" s="55"/>
      <c r="R504" s="50"/>
      <c r="S504" s="55"/>
      <c r="T504" s="50"/>
      <c r="U504" s="50"/>
      <c r="V504" s="50"/>
    </row>
    <row r="505">
      <c r="A505" s="49"/>
      <c r="B505" s="58"/>
      <c r="C505" s="5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6"/>
      <c r="P505" s="56"/>
      <c r="Q505" s="56"/>
      <c r="R505" s="49"/>
      <c r="S505" s="56"/>
      <c r="T505" s="49"/>
      <c r="U505" s="49"/>
      <c r="V505" s="49"/>
    </row>
    <row r="506">
      <c r="A506" s="50"/>
      <c r="B506" s="59"/>
      <c r="C506" s="5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5"/>
      <c r="P506" s="55"/>
      <c r="Q506" s="55"/>
      <c r="R506" s="50"/>
      <c r="S506" s="55"/>
      <c r="T506" s="50"/>
      <c r="U506" s="50"/>
      <c r="V506" s="50"/>
    </row>
    <row r="507">
      <c r="A507" s="49"/>
      <c r="B507" s="58"/>
      <c r="C507" s="5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6"/>
      <c r="P507" s="56"/>
      <c r="Q507" s="56"/>
      <c r="R507" s="49"/>
      <c r="S507" s="56"/>
      <c r="T507" s="49"/>
      <c r="U507" s="49"/>
      <c r="V507" s="49"/>
    </row>
    <row r="508">
      <c r="A508" s="50"/>
      <c r="B508" s="59"/>
      <c r="C508" s="5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5"/>
      <c r="P508" s="55"/>
      <c r="Q508" s="55"/>
      <c r="R508" s="50"/>
      <c r="S508" s="55"/>
      <c r="T508" s="50"/>
      <c r="U508" s="50"/>
      <c r="V508" s="50"/>
    </row>
    <row r="509">
      <c r="A509" s="49"/>
      <c r="B509" s="58"/>
      <c r="C509" s="5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6"/>
      <c r="P509" s="56"/>
      <c r="Q509" s="56"/>
      <c r="R509" s="49"/>
      <c r="S509" s="56"/>
      <c r="T509" s="49"/>
      <c r="U509" s="49"/>
      <c r="V509" s="49"/>
    </row>
    <row r="510">
      <c r="A510" s="50"/>
      <c r="B510" s="59"/>
      <c r="C510" s="5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5"/>
      <c r="P510" s="55"/>
      <c r="Q510" s="55"/>
      <c r="R510" s="50"/>
      <c r="S510" s="55"/>
      <c r="T510" s="50"/>
      <c r="U510" s="50"/>
      <c r="V510" s="50"/>
    </row>
    <row r="511">
      <c r="A511" s="49"/>
      <c r="B511" s="58"/>
      <c r="C511" s="5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6"/>
      <c r="P511" s="56"/>
      <c r="Q511" s="56"/>
      <c r="R511" s="49"/>
      <c r="S511" s="56"/>
      <c r="T511" s="49"/>
      <c r="U511" s="49"/>
      <c r="V511" s="49"/>
    </row>
    <row r="512">
      <c r="A512" s="50"/>
      <c r="B512" s="59"/>
      <c r="C512" s="5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5"/>
      <c r="P512" s="55"/>
      <c r="Q512" s="55"/>
      <c r="R512" s="50"/>
      <c r="S512" s="55"/>
      <c r="T512" s="50"/>
      <c r="U512" s="50"/>
      <c r="V512" s="50"/>
    </row>
    <row r="513">
      <c r="A513" s="49"/>
      <c r="B513" s="58"/>
      <c r="C513" s="5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6"/>
      <c r="P513" s="56"/>
      <c r="Q513" s="56"/>
      <c r="R513" s="49"/>
      <c r="S513" s="56"/>
      <c r="T513" s="49"/>
      <c r="U513" s="49"/>
      <c r="V513" s="49"/>
    </row>
    <row r="514">
      <c r="A514" s="50"/>
      <c r="B514" s="59"/>
      <c r="C514" s="5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5"/>
      <c r="P514" s="55"/>
      <c r="Q514" s="55"/>
      <c r="R514" s="50"/>
      <c r="S514" s="55"/>
      <c r="T514" s="50"/>
      <c r="U514" s="50"/>
      <c r="V514" s="50"/>
    </row>
    <row r="515">
      <c r="A515" s="49"/>
      <c r="B515" s="58"/>
      <c r="C515" s="58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6"/>
      <c r="P515" s="56"/>
      <c r="Q515" s="56"/>
      <c r="R515" s="49"/>
      <c r="S515" s="56"/>
      <c r="T515" s="49"/>
      <c r="U515" s="49"/>
      <c r="V515" s="49"/>
    </row>
    <row r="516">
      <c r="A516" s="50"/>
      <c r="B516" s="59"/>
      <c r="C516" s="5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5"/>
      <c r="P516" s="55"/>
      <c r="Q516" s="55"/>
      <c r="R516" s="50"/>
      <c r="S516" s="55"/>
      <c r="T516" s="50"/>
      <c r="U516" s="50"/>
      <c r="V516" s="50"/>
    </row>
    <row r="517">
      <c r="A517" s="49"/>
      <c r="B517" s="58"/>
      <c r="C517" s="5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6"/>
      <c r="P517" s="56"/>
      <c r="Q517" s="56"/>
      <c r="R517" s="49"/>
      <c r="S517" s="56"/>
      <c r="T517" s="49"/>
      <c r="U517" s="49"/>
      <c r="V517" s="49"/>
    </row>
    <row r="518">
      <c r="A518" s="50"/>
      <c r="B518" s="59"/>
      <c r="C518" s="59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5"/>
      <c r="P518" s="55"/>
      <c r="Q518" s="55"/>
      <c r="R518" s="50"/>
      <c r="S518" s="55"/>
      <c r="T518" s="50"/>
      <c r="U518" s="50"/>
      <c r="V518" s="50"/>
    </row>
    <row r="519">
      <c r="A519" s="49"/>
      <c r="B519" s="58"/>
      <c r="C519" s="5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6"/>
      <c r="P519" s="56"/>
      <c r="Q519" s="56"/>
      <c r="R519" s="49"/>
      <c r="S519" s="56"/>
      <c r="T519" s="49"/>
      <c r="U519" s="49"/>
      <c r="V519" s="49"/>
    </row>
    <row r="520">
      <c r="A520" s="50"/>
      <c r="B520" s="59"/>
      <c r="C520" s="59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5"/>
      <c r="P520" s="55"/>
      <c r="Q520" s="55"/>
      <c r="R520" s="50"/>
      <c r="S520" s="55"/>
      <c r="T520" s="50"/>
      <c r="U520" s="50"/>
      <c r="V520" s="50"/>
    </row>
    <row r="521">
      <c r="A521" s="49"/>
      <c r="B521" s="58"/>
      <c r="C521" s="5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6"/>
      <c r="P521" s="56"/>
      <c r="Q521" s="56"/>
      <c r="R521" s="49"/>
      <c r="S521" s="56"/>
      <c r="T521" s="49"/>
      <c r="U521" s="49"/>
      <c r="V521" s="49"/>
    </row>
    <row r="522">
      <c r="A522" s="50"/>
      <c r="B522" s="59"/>
      <c r="C522" s="59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5"/>
      <c r="P522" s="55"/>
      <c r="Q522" s="55"/>
      <c r="R522" s="50"/>
      <c r="S522" s="55"/>
      <c r="T522" s="50"/>
      <c r="U522" s="50"/>
      <c r="V522" s="50"/>
    </row>
    <row r="523">
      <c r="A523" s="49"/>
      <c r="B523" s="58"/>
      <c r="C523" s="5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6"/>
      <c r="P523" s="56"/>
      <c r="Q523" s="56"/>
      <c r="R523" s="49"/>
      <c r="S523" s="56"/>
      <c r="T523" s="49"/>
      <c r="U523" s="49"/>
      <c r="V523" s="49"/>
    </row>
    <row r="524">
      <c r="A524" s="50"/>
      <c r="B524" s="59"/>
      <c r="C524" s="59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5"/>
      <c r="P524" s="55"/>
      <c r="Q524" s="55"/>
      <c r="R524" s="50"/>
      <c r="S524" s="55"/>
      <c r="T524" s="50"/>
      <c r="U524" s="50"/>
      <c r="V524" s="50"/>
    </row>
    <row r="525">
      <c r="A525" s="49"/>
      <c r="B525" s="58"/>
      <c r="C525" s="5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6"/>
      <c r="P525" s="56"/>
      <c r="Q525" s="56"/>
      <c r="R525" s="49"/>
      <c r="S525" s="56"/>
      <c r="T525" s="49"/>
      <c r="U525" s="49"/>
      <c r="V525" s="49"/>
    </row>
    <row r="526">
      <c r="A526" s="50"/>
      <c r="B526" s="59"/>
      <c r="C526" s="59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5"/>
      <c r="P526" s="55"/>
      <c r="Q526" s="55"/>
      <c r="R526" s="50"/>
      <c r="S526" s="55"/>
      <c r="T526" s="50"/>
      <c r="U526" s="50"/>
      <c r="V526" s="50"/>
    </row>
    <row r="527">
      <c r="A527" s="49"/>
      <c r="B527" s="58"/>
      <c r="C527" s="5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6"/>
      <c r="P527" s="56"/>
      <c r="Q527" s="56"/>
      <c r="R527" s="49"/>
      <c r="S527" s="56"/>
      <c r="T527" s="49"/>
      <c r="U527" s="49"/>
      <c r="V527" s="49"/>
    </row>
    <row r="528">
      <c r="A528" s="50"/>
      <c r="B528" s="59"/>
      <c r="C528" s="59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5"/>
      <c r="P528" s="55"/>
      <c r="Q528" s="55"/>
      <c r="R528" s="50"/>
      <c r="S528" s="55"/>
      <c r="T528" s="50"/>
      <c r="U528" s="50"/>
      <c r="V528" s="50"/>
    </row>
    <row r="529">
      <c r="A529" s="49"/>
      <c r="B529" s="58"/>
      <c r="C529" s="5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6"/>
      <c r="P529" s="56"/>
      <c r="Q529" s="56"/>
      <c r="R529" s="49"/>
      <c r="S529" s="56"/>
      <c r="T529" s="49"/>
      <c r="U529" s="49"/>
      <c r="V529" s="49"/>
    </row>
    <row r="530">
      <c r="A530" s="50"/>
      <c r="B530" s="59"/>
      <c r="C530" s="59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5"/>
      <c r="P530" s="55"/>
      <c r="Q530" s="55"/>
      <c r="R530" s="50"/>
      <c r="S530" s="55"/>
      <c r="T530" s="50"/>
      <c r="U530" s="50"/>
      <c r="V530" s="50"/>
    </row>
    <row r="531">
      <c r="A531" s="49"/>
      <c r="B531" s="58"/>
      <c r="C531" s="5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6"/>
      <c r="P531" s="56"/>
      <c r="Q531" s="56"/>
      <c r="R531" s="49"/>
      <c r="S531" s="56"/>
      <c r="T531" s="49"/>
      <c r="U531" s="49"/>
      <c r="V531" s="49"/>
    </row>
    <row r="532">
      <c r="A532" s="50"/>
      <c r="B532" s="59"/>
      <c r="C532" s="59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5"/>
      <c r="P532" s="55"/>
      <c r="Q532" s="55"/>
      <c r="R532" s="50"/>
      <c r="S532" s="55"/>
      <c r="T532" s="50"/>
      <c r="U532" s="50"/>
      <c r="V532" s="50"/>
    </row>
    <row r="533">
      <c r="A533" s="49"/>
      <c r="B533" s="58"/>
      <c r="C533" s="5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6"/>
      <c r="P533" s="56"/>
      <c r="Q533" s="56"/>
      <c r="R533" s="49"/>
      <c r="S533" s="56"/>
      <c r="T533" s="49"/>
      <c r="U533" s="49"/>
      <c r="V533" s="49"/>
    </row>
    <row r="534">
      <c r="A534" s="50"/>
      <c r="B534" s="59"/>
      <c r="C534" s="59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5"/>
      <c r="P534" s="55"/>
      <c r="Q534" s="55"/>
      <c r="R534" s="50"/>
      <c r="S534" s="55"/>
      <c r="T534" s="50"/>
      <c r="U534" s="50"/>
      <c r="V534" s="50"/>
    </row>
    <row r="535">
      <c r="A535" s="49"/>
      <c r="B535" s="58"/>
      <c r="C535" s="5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6"/>
      <c r="P535" s="56"/>
      <c r="Q535" s="56"/>
      <c r="R535" s="49"/>
      <c r="S535" s="56"/>
      <c r="T535" s="49"/>
      <c r="U535" s="49"/>
      <c r="V535" s="49"/>
    </row>
    <row r="536">
      <c r="A536" s="50"/>
      <c r="B536" s="59"/>
      <c r="C536" s="59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5"/>
      <c r="P536" s="55"/>
      <c r="Q536" s="55"/>
      <c r="R536" s="50"/>
      <c r="S536" s="55"/>
      <c r="T536" s="50"/>
      <c r="U536" s="50"/>
      <c r="V536" s="50"/>
    </row>
    <row r="537">
      <c r="A537" s="49"/>
      <c r="B537" s="58"/>
      <c r="C537" s="5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6"/>
      <c r="P537" s="56"/>
      <c r="Q537" s="56"/>
      <c r="R537" s="49"/>
      <c r="S537" s="56"/>
      <c r="T537" s="49"/>
      <c r="U537" s="49"/>
      <c r="V537" s="49"/>
    </row>
    <row r="538">
      <c r="A538" s="50"/>
      <c r="B538" s="59"/>
      <c r="C538" s="59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5"/>
      <c r="P538" s="55"/>
      <c r="Q538" s="55"/>
      <c r="R538" s="50"/>
      <c r="S538" s="55"/>
      <c r="T538" s="50"/>
      <c r="U538" s="50"/>
      <c r="V538" s="50"/>
    </row>
    <row r="539">
      <c r="A539" s="49"/>
      <c r="B539" s="58"/>
      <c r="C539" s="5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6"/>
      <c r="P539" s="56"/>
      <c r="Q539" s="56"/>
      <c r="R539" s="49"/>
      <c r="S539" s="56"/>
      <c r="T539" s="49"/>
      <c r="U539" s="49"/>
      <c r="V539" s="49"/>
    </row>
    <row r="540">
      <c r="A540" s="50"/>
      <c r="B540" s="59"/>
      <c r="C540" s="59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5"/>
      <c r="P540" s="55"/>
      <c r="Q540" s="55"/>
      <c r="R540" s="50"/>
      <c r="S540" s="55"/>
      <c r="T540" s="50"/>
      <c r="U540" s="50"/>
      <c r="V540" s="50"/>
    </row>
    <row r="541">
      <c r="A541" s="49"/>
      <c r="B541" s="58"/>
      <c r="C541" s="5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6"/>
      <c r="P541" s="56"/>
      <c r="Q541" s="56"/>
      <c r="R541" s="49"/>
      <c r="S541" s="56"/>
      <c r="T541" s="49"/>
      <c r="U541" s="49"/>
      <c r="V541" s="49"/>
    </row>
    <row r="542">
      <c r="A542" s="50"/>
      <c r="B542" s="59"/>
      <c r="C542" s="59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5"/>
      <c r="P542" s="55"/>
      <c r="Q542" s="55"/>
      <c r="R542" s="50"/>
      <c r="S542" s="55"/>
      <c r="T542" s="50"/>
      <c r="U542" s="50"/>
      <c r="V542" s="50"/>
    </row>
    <row r="543">
      <c r="A543" s="49"/>
      <c r="B543" s="58"/>
      <c r="C543" s="5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6"/>
      <c r="P543" s="56"/>
      <c r="Q543" s="56"/>
      <c r="R543" s="49"/>
      <c r="S543" s="56"/>
      <c r="T543" s="49"/>
      <c r="U543" s="49"/>
      <c r="V543" s="49"/>
    </row>
    <row r="544">
      <c r="A544" s="50"/>
      <c r="B544" s="59"/>
      <c r="C544" s="59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5"/>
      <c r="P544" s="55"/>
      <c r="Q544" s="55"/>
      <c r="R544" s="50"/>
      <c r="S544" s="55"/>
      <c r="T544" s="50"/>
      <c r="U544" s="50"/>
      <c r="V544" s="50"/>
    </row>
    <row r="545">
      <c r="A545" s="49"/>
      <c r="B545" s="58"/>
      <c r="C545" s="5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6"/>
      <c r="P545" s="56"/>
      <c r="Q545" s="56"/>
      <c r="R545" s="49"/>
      <c r="S545" s="56"/>
      <c r="T545" s="49"/>
      <c r="U545" s="49"/>
      <c r="V545" s="49"/>
    </row>
    <row r="546">
      <c r="A546" s="50"/>
      <c r="B546" s="59"/>
      <c r="C546" s="59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5"/>
      <c r="P546" s="55"/>
      <c r="Q546" s="55"/>
      <c r="R546" s="50"/>
      <c r="S546" s="55"/>
      <c r="T546" s="50"/>
      <c r="U546" s="50"/>
      <c r="V546" s="50"/>
    </row>
    <row r="547">
      <c r="A547" s="49"/>
      <c r="B547" s="58"/>
      <c r="C547" s="5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6"/>
      <c r="P547" s="56"/>
      <c r="Q547" s="56"/>
      <c r="R547" s="49"/>
      <c r="S547" s="56"/>
      <c r="T547" s="49"/>
      <c r="U547" s="49"/>
      <c r="V547" s="49"/>
    </row>
    <row r="548">
      <c r="A548" s="50"/>
      <c r="B548" s="59"/>
      <c r="C548" s="59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5"/>
      <c r="P548" s="55"/>
      <c r="Q548" s="55"/>
      <c r="R548" s="50"/>
      <c r="S548" s="55"/>
      <c r="T548" s="50"/>
      <c r="U548" s="50"/>
      <c r="V548" s="50"/>
    </row>
    <row r="549">
      <c r="A549" s="49"/>
      <c r="B549" s="58"/>
      <c r="C549" s="5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6"/>
      <c r="P549" s="56"/>
      <c r="Q549" s="56"/>
      <c r="R549" s="49"/>
      <c r="S549" s="56"/>
      <c r="T549" s="49"/>
      <c r="U549" s="49"/>
      <c r="V549" s="49"/>
    </row>
    <row r="550">
      <c r="A550" s="50"/>
      <c r="B550" s="59"/>
      <c r="C550" s="59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5"/>
      <c r="P550" s="55"/>
      <c r="Q550" s="55"/>
      <c r="R550" s="50"/>
      <c r="S550" s="55"/>
      <c r="T550" s="50"/>
      <c r="U550" s="50"/>
      <c r="V550" s="50"/>
    </row>
    <row r="551">
      <c r="A551" s="49"/>
      <c r="B551" s="58"/>
      <c r="C551" s="5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6"/>
      <c r="P551" s="56"/>
      <c r="Q551" s="56"/>
      <c r="R551" s="49"/>
      <c r="S551" s="56"/>
      <c r="T551" s="49"/>
      <c r="U551" s="49"/>
      <c r="V551" s="49"/>
    </row>
    <row r="552">
      <c r="A552" s="50"/>
      <c r="B552" s="59"/>
      <c r="C552" s="59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5"/>
      <c r="P552" s="55"/>
      <c r="Q552" s="55"/>
      <c r="R552" s="50"/>
      <c r="S552" s="55"/>
      <c r="T552" s="50"/>
      <c r="U552" s="50"/>
      <c r="V552" s="50"/>
    </row>
    <row r="553">
      <c r="A553" s="49"/>
      <c r="B553" s="58"/>
      <c r="C553" s="5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6"/>
      <c r="P553" s="56"/>
      <c r="Q553" s="56"/>
      <c r="R553" s="49"/>
      <c r="S553" s="56"/>
      <c r="T553" s="49"/>
      <c r="U553" s="49"/>
      <c r="V553" s="49"/>
    </row>
    <row r="554">
      <c r="A554" s="50"/>
      <c r="B554" s="59"/>
      <c r="C554" s="59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5"/>
      <c r="P554" s="55"/>
      <c r="Q554" s="55"/>
      <c r="R554" s="50"/>
      <c r="S554" s="55"/>
      <c r="T554" s="50"/>
      <c r="U554" s="50"/>
      <c r="V554" s="50"/>
    </row>
    <row r="555">
      <c r="A555" s="49"/>
      <c r="B555" s="58"/>
      <c r="C555" s="5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6"/>
      <c r="P555" s="56"/>
      <c r="Q555" s="56"/>
      <c r="R555" s="49"/>
      <c r="S555" s="56"/>
      <c r="T555" s="49"/>
      <c r="U555" s="49"/>
      <c r="V555" s="49"/>
    </row>
    <row r="556">
      <c r="A556" s="50"/>
      <c r="B556" s="59"/>
      <c r="C556" s="59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5"/>
      <c r="P556" s="55"/>
      <c r="Q556" s="55"/>
      <c r="R556" s="50"/>
      <c r="S556" s="55"/>
      <c r="T556" s="50"/>
      <c r="U556" s="50"/>
      <c r="V556" s="50"/>
    </row>
    <row r="557">
      <c r="A557" s="49"/>
      <c r="B557" s="58"/>
      <c r="C557" s="5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6"/>
      <c r="P557" s="56"/>
      <c r="Q557" s="56"/>
      <c r="R557" s="49"/>
      <c r="S557" s="56"/>
      <c r="T557" s="49"/>
      <c r="U557" s="49"/>
      <c r="V557" s="49"/>
    </row>
    <row r="558">
      <c r="A558" s="50"/>
      <c r="B558" s="59"/>
      <c r="C558" s="59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5"/>
      <c r="P558" s="55"/>
      <c r="Q558" s="55"/>
      <c r="R558" s="50"/>
      <c r="S558" s="55"/>
      <c r="T558" s="50"/>
      <c r="U558" s="50"/>
      <c r="V558" s="50"/>
    </row>
    <row r="559">
      <c r="A559" s="49"/>
      <c r="B559" s="58"/>
      <c r="C559" s="5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6"/>
      <c r="P559" s="56"/>
      <c r="Q559" s="56"/>
      <c r="R559" s="49"/>
      <c r="S559" s="56"/>
      <c r="T559" s="49"/>
      <c r="U559" s="49"/>
      <c r="V559" s="49"/>
    </row>
    <row r="560">
      <c r="A560" s="50"/>
      <c r="B560" s="59"/>
      <c r="C560" s="59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5"/>
      <c r="P560" s="55"/>
      <c r="Q560" s="55"/>
      <c r="R560" s="50"/>
      <c r="S560" s="55"/>
      <c r="T560" s="50"/>
      <c r="U560" s="50"/>
      <c r="V560" s="50"/>
    </row>
    <row r="561">
      <c r="A561" s="49"/>
      <c r="B561" s="58"/>
      <c r="C561" s="5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6"/>
      <c r="P561" s="56"/>
      <c r="Q561" s="56"/>
      <c r="R561" s="49"/>
      <c r="S561" s="56"/>
      <c r="T561" s="49"/>
      <c r="U561" s="49"/>
      <c r="V561" s="49"/>
    </row>
    <row r="562">
      <c r="A562" s="50"/>
      <c r="B562" s="59"/>
      <c r="C562" s="59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5"/>
      <c r="P562" s="55"/>
      <c r="Q562" s="55"/>
      <c r="R562" s="50"/>
      <c r="S562" s="55"/>
      <c r="T562" s="50"/>
      <c r="U562" s="50"/>
      <c r="V562" s="50"/>
    </row>
    <row r="563">
      <c r="A563" s="49"/>
      <c r="B563" s="58"/>
      <c r="C563" s="5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6"/>
      <c r="P563" s="56"/>
      <c r="Q563" s="56"/>
      <c r="R563" s="49"/>
      <c r="S563" s="56"/>
      <c r="T563" s="49"/>
      <c r="U563" s="49"/>
      <c r="V563" s="49"/>
    </row>
    <row r="564">
      <c r="A564" s="50"/>
      <c r="B564" s="59"/>
      <c r="C564" s="59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5"/>
      <c r="P564" s="55"/>
      <c r="Q564" s="55"/>
      <c r="R564" s="50"/>
      <c r="S564" s="55"/>
      <c r="T564" s="50"/>
      <c r="U564" s="50"/>
      <c r="V564" s="50"/>
    </row>
    <row r="565">
      <c r="A565" s="49"/>
      <c r="B565" s="58"/>
      <c r="C565" s="5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6"/>
      <c r="P565" s="56"/>
      <c r="Q565" s="56"/>
      <c r="R565" s="49"/>
      <c r="S565" s="56"/>
      <c r="T565" s="49"/>
      <c r="U565" s="49"/>
      <c r="V565" s="49"/>
    </row>
    <row r="566">
      <c r="A566" s="50"/>
      <c r="B566" s="59"/>
      <c r="C566" s="59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5"/>
      <c r="P566" s="55"/>
      <c r="Q566" s="55"/>
      <c r="R566" s="50"/>
      <c r="S566" s="55"/>
      <c r="T566" s="50"/>
      <c r="U566" s="50"/>
      <c r="V566" s="50"/>
    </row>
    <row r="567">
      <c r="A567" s="49"/>
      <c r="B567" s="58"/>
      <c r="C567" s="5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6"/>
      <c r="P567" s="56"/>
      <c r="Q567" s="56"/>
      <c r="R567" s="49"/>
      <c r="S567" s="56"/>
      <c r="T567" s="49"/>
      <c r="U567" s="49"/>
      <c r="V567" s="49"/>
    </row>
    <row r="568">
      <c r="A568" s="50"/>
      <c r="B568" s="59"/>
      <c r="C568" s="59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5"/>
      <c r="P568" s="55"/>
      <c r="Q568" s="55"/>
      <c r="R568" s="50"/>
      <c r="S568" s="55"/>
      <c r="T568" s="50"/>
      <c r="U568" s="50"/>
      <c r="V568" s="50"/>
    </row>
    <row r="569">
      <c r="A569" s="49"/>
      <c r="B569" s="58"/>
      <c r="C569" s="5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6"/>
      <c r="P569" s="56"/>
      <c r="Q569" s="56"/>
      <c r="R569" s="49"/>
      <c r="S569" s="56"/>
      <c r="T569" s="49"/>
      <c r="U569" s="49"/>
      <c r="V569" s="49"/>
    </row>
    <row r="570">
      <c r="A570" s="50"/>
      <c r="B570" s="59"/>
      <c r="C570" s="59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5"/>
      <c r="P570" s="55"/>
      <c r="Q570" s="55"/>
      <c r="R570" s="50"/>
      <c r="S570" s="55"/>
      <c r="T570" s="50"/>
      <c r="U570" s="50"/>
      <c r="V570" s="50"/>
    </row>
    <row r="571">
      <c r="A571" s="49"/>
      <c r="B571" s="58"/>
      <c r="C571" s="5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6"/>
      <c r="P571" s="56"/>
      <c r="Q571" s="56"/>
      <c r="R571" s="49"/>
      <c r="S571" s="56"/>
      <c r="T571" s="49"/>
      <c r="U571" s="49"/>
      <c r="V571" s="49"/>
    </row>
    <row r="572">
      <c r="A572" s="50"/>
      <c r="B572" s="59"/>
      <c r="C572" s="59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5"/>
      <c r="P572" s="55"/>
      <c r="Q572" s="55"/>
      <c r="R572" s="50"/>
      <c r="S572" s="55"/>
      <c r="T572" s="50"/>
      <c r="U572" s="50"/>
      <c r="V572" s="50"/>
    </row>
    <row r="573">
      <c r="A573" s="49"/>
      <c r="B573" s="58"/>
      <c r="C573" s="5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6"/>
      <c r="P573" s="56"/>
      <c r="Q573" s="56"/>
      <c r="R573" s="49"/>
      <c r="S573" s="56"/>
      <c r="T573" s="49"/>
      <c r="U573" s="49"/>
      <c r="V573" s="49"/>
    </row>
    <row r="574">
      <c r="A574" s="50"/>
      <c r="B574" s="59"/>
      <c r="C574" s="59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5"/>
      <c r="P574" s="55"/>
      <c r="Q574" s="55"/>
      <c r="R574" s="50"/>
      <c r="S574" s="55"/>
      <c r="T574" s="50"/>
      <c r="U574" s="50"/>
      <c r="V574" s="50"/>
    </row>
    <row r="575">
      <c r="A575" s="49"/>
      <c r="B575" s="58"/>
      <c r="C575" s="5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6"/>
      <c r="P575" s="56"/>
      <c r="Q575" s="56"/>
      <c r="R575" s="49"/>
      <c r="S575" s="56"/>
      <c r="T575" s="49"/>
      <c r="U575" s="49"/>
      <c r="V575" s="49"/>
    </row>
    <row r="576">
      <c r="A576" s="50"/>
      <c r="B576" s="59"/>
      <c r="C576" s="59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5"/>
      <c r="P576" s="55"/>
      <c r="Q576" s="55"/>
      <c r="R576" s="50"/>
      <c r="S576" s="55"/>
      <c r="T576" s="50"/>
      <c r="U576" s="50"/>
      <c r="V576" s="50"/>
    </row>
    <row r="577">
      <c r="A577" s="49"/>
      <c r="B577" s="58"/>
      <c r="C577" s="5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6"/>
      <c r="P577" s="56"/>
      <c r="Q577" s="56"/>
      <c r="R577" s="49"/>
      <c r="S577" s="56"/>
      <c r="T577" s="49"/>
      <c r="U577" s="49"/>
      <c r="V577" s="49"/>
    </row>
    <row r="578">
      <c r="A578" s="50"/>
      <c r="B578" s="59"/>
      <c r="C578" s="59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5"/>
      <c r="P578" s="55"/>
      <c r="Q578" s="55"/>
      <c r="R578" s="50"/>
      <c r="S578" s="55"/>
      <c r="T578" s="50"/>
      <c r="U578" s="50"/>
      <c r="V578" s="50"/>
    </row>
    <row r="579">
      <c r="A579" s="49"/>
      <c r="B579" s="58"/>
      <c r="C579" s="5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6"/>
      <c r="P579" s="56"/>
      <c r="Q579" s="56"/>
      <c r="R579" s="49"/>
      <c r="S579" s="56"/>
      <c r="T579" s="49"/>
      <c r="U579" s="49"/>
      <c r="V579" s="49"/>
    </row>
    <row r="580">
      <c r="A580" s="50"/>
      <c r="B580" s="59"/>
      <c r="C580" s="59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5"/>
      <c r="P580" s="55"/>
      <c r="Q580" s="55"/>
      <c r="R580" s="50"/>
      <c r="S580" s="55"/>
      <c r="T580" s="50"/>
      <c r="U580" s="50"/>
      <c r="V580" s="50"/>
    </row>
    <row r="581">
      <c r="A581" s="49"/>
      <c r="B581" s="58"/>
      <c r="C581" s="5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6"/>
      <c r="P581" s="56"/>
      <c r="Q581" s="56"/>
      <c r="R581" s="49"/>
      <c r="S581" s="56"/>
      <c r="T581" s="49"/>
      <c r="U581" s="49"/>
      <c r="V581" s="49"/>
    </row>
    <row r="582">
      <c r="A582" s="50"/>
      <c r="B582" s="59"/>
      <c r="C582" s="59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5"/>
      <c r="P582" s="55"/>
      <c r="Q582" s="55"/>
      <c r="R582" s="50"/>
      <c r="S582" s="55"/>
      <c r="T582" s="50"/>
      <c r="U582" s="50"/>
      <c r="V582" s="50"/>
    </row>
    <row r="583">
      <c r="A583" s="49"/>
      <c r="B583" s="58"/>
      <c r="C583" s="5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6"/>
      <c r="P583" s="56"/>
      <c r="Q583" s="56"/>
      <c r="R583" s="49"/>
      <c r="S583" s="56"/>
      <c r="T583" s="49"/>
      <c r="U583" s="49"/>
      <c r="V583" s="49"/>
    </row>
    <row r="584">
      <c r="A584" s="50"/>
      <c r="B584" s="59"/>
      <c r="C584" s="59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5"/>
      <c r="P584" s="55"/>
      <c r="Q584" s="55"/>
      <c r="R584" s="50"/>
      <c r="S584" s="55"/>
      <c r="T584" s="50"/>
      <c r="U584" s="50"/>
      <c r="V584" s="50"/>
    </row>
    <row r="585">
      <c r="A585" s="49"/>
      <c r="B585" s="58"/>
      <c r="C585" s="5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6"/>
      <c r="P585" s="56"/>
      <c r="Q585" s="56"/>
      <c r="R585" s="49"/>
      <c r="S585" s="56"/>
      <c r="T585" s="49"/>
      <c r="U585" s="49"/>
      <c r="V585" s="49"/>
    </row>
    <row r="586">
      <c r="A586" s="50"/>
      <c r="B586" s="59"/>
      <c r="C586" s="59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5"/>
      <c r="P586" s="55"/>
      <c r="Q586" s="55"/>
      <c r="R586" s="50"/>
      <c r="S586" s="55"/>
      <c r="T586" s="50"/>
      <c r="U586" s="50"/>
      <c r="V586" s="50"/>
    </row>
    <row r="587">
      <c r="A587" s="49"/>
      <c r="B587" s="58"/>
      <c r="C587" s="5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6"/>
      <c r="P587" s="56"/>
      <c r="Q587" s="56"/>
      <c r="R587" s="49"/>
      <c r="S587" s="56"/>
      <c r="T587" s="49"/>
      <c r="U587" s="49"/>
      <c r="V587" s="49"/>
    </row>
    <row r="588">
      <c r="A588" s="50"/>
      <c r="B588" s="59"/>
      <c r="C588" s="59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5"/>
      <c r="P588" s="55"/>
      <c r="Q588" s="55"/>
      <c r="R588" s="50"/>
      <c r="S588" s="55"/>
      <c r="T588" s="50"/>
      <c r="U588" s="50"/>
      <c r="V588" s="50"/>
    </row>
    <row r="589">
      <c r="A589" s="49"/>
      <c r="B589" s="58"/>
      <c r="C589" s="5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6"/>
      <c r="P589" s="56"/>
      <c r="Q589" s="56"/>
      <c r="R589" s="49"/>
      <c r="S589" s="56"/>
      <c r="T589" s="49"/>
      <c r="U589" s="49"/>
      <c r="V589" s="49"/>
    </row>
    <row r="590">
      <c r="A590" s="50"/>
      <c r="B590" s="59"/>
      <c r="C590" s="59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5"/>
      <c r="P590" s="55"/>
      <c r="Q590" s="55"/>
      <c r="R590" s="50"/>
      <c r="S590" s="55"/>
      <c r="T590" s="50"/>
      <c r="U590" s="50"/>
      <c r="V590" s="50"/>
    </row>
    <row r="591">
      <c r="A591" s="49"/>
      <c r="B591" s="58"/>
      <c r="C591" s="5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6"/>
      <c r="P591" s="56"/>
      <c r="Q591" s="56"/>
      <c r="R591" s="49"/>
      <c r="S591" s="56"/>
      <c r="T591" s="49"/>
      <c r="U591" s="49"/>
      <c r="V591" s="49"/>
    </row>
    <row r="592">
      <c r="A592" s="50"/>
      <c r="B592" s="59"/>
      <c r="C592" s="59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5"/>
      <c r="P592" s="55"/>
      <c r="Q592" s="55"/>
      <c r="R592" s="50"/>
      <c r="S592" s="55"/>
      <c r="T592" s="50"/>
      <c r="U592" s="50"/>
      <c r="V592" s="50"/>
    </row>
    <row r="593">
      <c r="A593" s="49"/>
      <c r="B593" s="58"/>
      <c r="C593" s="5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6"/>
      <c r="P593" s="56"/>
      <c r="Q593" s="56"/>
      <c r="R593" s="49"/>
      <c r="S593" s="56"/>
      <c r="T593" s="49"/>
      <c r="U593" s="49"/>
      <c r="V593" s="49"/>
    </row>
    <row r="594">
      <c r="A594" s="50"/>
      <c r="B594" s="59"/>
      <c r="C594" s="59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5"/>
      <c r="P594" s="55"/>
      <c r="Q594" s="55"/>
      <c r="R594" s="50"/>
      <c r="S594" s="55"/>
      <c r="T594" s="50"/>
      <c r="U594" s="50"/>
      <c r="V594" s="50"/>
    </row>
    <row r="595">
      <c r="A595" s="49"/>
      <c r="B595" s="58"/>
      <c r="C595" s="5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6"/>
      <c r="P595" s="56"/>
      <c r="Q595" s="56"/>
      <c r="R595" s="49"/>
      <c r="S595" s="56"/>
      <c r="T595" s="49"/>
      <c r="U595" s="49"/>
      <c r="V595" s="49"/>
    </row>
    <row r="596">
      <c r="A596" s="50"/>
      <c r="B596" s="59"/>
      <c r="C596" s="59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5"/>
      <c r="P596" s="55"/>
      <c r="Q596" s="55"/>
      <c r="R596" s="50"/>
      <c r="S596" s="55"/>
      <c r="T596" s="50"/>
      <c r="U596" s="50"/>
      <c r="V596" s="50"/>
    </row>
    <row r="597">
      <c r="A597" s="49"/>
      <c r="B597" s="58"/>
      <c r="C597" s="5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6"/>
      <c r="P597" s="56"/>
      <c r="Q597" s="56"/>
      <c r="R597" s="49"/>
      <c r="S597" s="56"/>
      <c r="T597" s="49"/>
      <c r="U597" s="49"/>
      <c r="V597" s="49"/>
    </row>
    <row r="598">
      <c r="A598" s="50"/>
      <c r="B598" s="59"/>
      <c r="C598" s="59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5"/>
      <c r="P598" s="55"/>
      <c r="Q598" s="55"/>
      <c r="R598" s="50"/>
      <c r="S598" s="55"/>
      <c r="T598" s="50"/>
      <c r="U598" s="50"/>
      <c r="V598" s="50"/>
    </row>
    <row r="599">
      <c r="A599" s="49"/>
      <c r="B599" s="58"/>
      <c r="C599" s="5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6"/>
      <c r="P599" s="56"/>
      <c r="Q599" s="56"/>
      <c r="R599" s="49"/>
      <c r="S599" s="56"/>
      <c r="T599" s="49"/>
      <c r="U599" s="49"/>
      <c r="V599" s="49"/>
    </row>
    <row r="600">
      <c r="A600" s="50"/>
      <c r="B600" s="59"/>
      <c r="C600" s="59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5"/>
      <c r="P600" s="55"/>
      <c r="Q600" s="55"/>
      <c r="R600" s="50"/>
      <c r="S600" s="55"/>
      <c r="T600" s="50"/>
      <c r="U600" s="50"/>
      <c r="V600" s="50"/>
    </row>
    <row r="601">
      <c r="A601" s="49"/>
      <c r="B601" s="58"/>
      <c r="C601" s="5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6"/>
      <c r="P601" s="56"/>
      <c r="Q601" s="56"/>
      <c r="R601" s="49"/>
      <c r="S601" s="56"/>
      <c r="T601" s="49"/>
      <c r="U601" s="49"/>
      <c r="V601" s="49"/>
    </row>
    <row r="602">
      <c r="A602" s="50"/>
      <c r="B602" s="59"/>
      <c r="C602" s="59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5"/>
      <c r="P602" s="55"/>
      <c r="Q602" s="55"/>
      <c r="R602" s="50"/>
      <c r="S602" s="55"/>
      <c r="T602" s="50"/>
      <c r="U602" s="50"/>
      <c r="V602" s="50"/>
    </row>
    <row r="603">
      <c r="A603" s="49"/>
      <c r="B603" s="58"/>
      <c r="C603" s="5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6"/>
      <c r="P603" s="56"/>
      <c r="Q603" s="56"/>
      <c r="R603" s="49"/>
      <c r="S603" s="56"/>
      <c r="T603" s="49"/>
      <c r="U603" s="49"/>
      <c r="V603" s="49"/>
    </row>
    <row r="604">
      <c r="A604" s="50"/>
      <c r="B604" s="59"/>
      <c r="C604" s="59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5"/>
      <c r="P604" s="55"/>
      <c r="Q604" s="55"/>
      <c r="R604" s="50"/>
      <c r="S604" s="55"/>
      <c r="T604" s="50"/>
      <c r="U604" s="50"/>
      <c r="V604" s="50"/>
    </row>
    <row r="605">
      <c r="A605" s="49"/>
      <c r="B605" s="58"/>
      <c r="C605" s="5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6"/>
      <c r="P605" s="56"/>
      <c r="Q605" s="56"/>
      <c r="R605" s="49"/>
      <c r="S605" s="56"/>
      <c r="T605" s="49"/>
      <c r="U605" s="49"/>
      <c r="V605" s="49"/>
    </row>
    <row r="606">
      <c r="A606" s="50"/>
      <c r="B606" s="59"/>
      <c r="C606" s="59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5"/>
      <c r="P606" s="55"/>
      <c r="Q606" s="55"/>
      <c r="R606" s="50"/>
      <c r="S606" s="55"/>
      <c r="T606" s="50"/>
      <c r="U606" s="50"/>
      <c r="V606" s="50"/>
    </row>
    <row r="607">
      <c r="A607" s="49"/>
      <c r="B607" s="58"/>
      <c r="C607" s="5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6"/>
      <c r="P607" s="56"/>
      <c r="Q607" s="56"/>
      <c r="R607" s="49"/>
      <c r="S607" s="56"/>
      <c r="T607" s="49"/>
      <c r="U607" s="49"/>
      <c r="V607" s="49"/>
    </row>
    <row r="608">
      <c r="A608" s="50"/>
      <c r="B608" s="59"/>
      <c r="C608" s="59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5"/>
      <c r="P608" s="55"/>
      <c r="Q608" s="55"/>
      <c r="R608" s="50"/>
      <c r="S608" s="55"/>
      <c r="T608" s="50"/>
      <c r="U608" s="50"/>
      <c r="V608" s="50"/>
    </row>
    <row r="609">
      <c r="A609" s="49"/>
      <c r="B609" s="58"/>
      <c r="C609" s="5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6"/>
      <c r="P609" s="56"/>
      <c r="Q609" s="56"/>
      <c r="R609" s="49"/>
      <c r="S609" s="56"/>
      <c r="T609" s="49"/>
      <c r="U609" s="49"/>
      <c r="V609" s="49"/>
    </row>
    <row r="610">
      <c r="A610" s="50"/>
      <c r="B610" s="59"/>
      <c r="C610" s="59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5"/>
      <c r="P610" s="55"/>
      <c r="Q610" s="55"/>
      <c r="R610" s="50"/>
      <c r="S610" s="55"/>
      <c r="T610" s="50"/>
      <c r="U610" s="50"/>
      <c r="V610" s="50"/>
    </row>
    <row r="611">
      <c r="A611" s="49"/>
      <c r="B611" s="58"/>
      <c r="C611" s="5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6"/>
      <c r="P611" s="56"/>
      <c r="Q611" s="56"/>
      <c r="R611" s="49"/>
      <c r="S611" s="56"/>
      <c r="T611" s="49"/>
      <c r="U611" s="49"/>
      <c r="V611" s="49"/>
    </row>
    <row r="612">
      <c r="A612" s="50"/>
      <c r="B612" s="59"/>
      <c r="C612" s="59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5"/>
      <c r="P612" s="55"/>
      <c r="Q612" s="55"/>
      <c r="R612" s="50"/>
      <c r="S612" s="55"/>
      <c r="T612" s="50"/>
      <c r="U612" s="50"/>
      <c r="V612" s="50"/>
    </row>
    <row r="613">
      <c r="A613" s="49"/>
      <c r="B613" s="58"/>
      <c r="C613" s="5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6"/>
      <c r="P613" s="56"/>
      <c r="Q613" s="56"/>
      <c r="R613" s="49"/>
      <c r="S613" s="56"/>
      <c r="T613" s="49"/>
      <c r="U613" s="49"/>
      <c r="V613" s="49"/>
    </row>
    <row r="614">
      <c r="A614" s="50"/>
      <c r="B614" s="59"/>
      <c r="C614" s="59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5"/>
      <c r="P614" s="55"/>
      <c r="Q614" s="55"/>
      <c r="R614" s="50"/>
      <c r="S614" s="55"/>
      <c r="T614" s="50"/>
      <c r="U614" s="50"/>
      <c r="V614" s="50"/>
    </row>
    <row r="615">
      <c r="A615" s="49"/>
      <c r="B615" s="58"/>
      <c r="C615" s="5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6"/>
      <c r="P615" s="56"/>
      <c r="Q615" s="56"/>
      <c r="R615" s="49"/>
      <c r="S615" s="56"/>
      <c r="T615" s="49"/>
      <c r="U615" s="49"/>
      <c r="V615" s="49"/>
    </row>
    <row r="616">
      <c r="A616" s="50"/>
      <c r="B616" s="59"/>
      <c r="C616" s="59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5"/>
      <c r="P616" s="55"/>
      <c r="Q616" s="55"/>
      <c r="R616" s="50"/>
      <c r="S616" s="55"/>
      <c r="T616" s="50"/>
      <c r="U616" s="50"/>
      <c r="V616" s="50"/>
    </row>
    <row r="617">
      <c r="A617" s="49"/>
      <c r="B617" s="58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6"/>
      <c r="P617" s="56"/>
      <c r="Q617" s="56"/>
      <c r="R617" s="49"/>
      <c r="S617" s="56"/>
      <c r="T617" s="49"/>
      <c r="U617" s="49"/>
      <c r="V617" s="49"/>
    </row>
    <row r="618">
      <c r="A618" s="50"/>
      <c r="B618" s="59"/>
      <c r="C618" s="59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5"/>
      <c r="P618" s="55"/>
      <c r="Q618" s="55"/>
      <c r="R618" s="50"/>
      <c r="S618" s="55"/>
      <c r="T618" s="50"/>
      <c r="U618" s="50"/>
      <c r="V618" s="50"/>
    </row>
    <row r="619">
      <c r="A619" s="49"/>
      <c r="B619" s="58"/>
      <c r="C619" s="5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6"/>
      <c r="P619" s="56"/>
      <c r="Q619" s="56"/>
      <c r="R619" s="49"/>
      <c r="S619" s="56"/>
      <c r="T619" s="49"/>
      <c r="U619" s="49"/>
      <c r="V619" s="49"/>
    </row>
    <row r="620">
      <c r="A620" s="50"/>
      <c r="B620" s="59"/>
      <c r="C620" s="59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5"/>
      <c r="P620" s="55"/>
      <c r="Q620" s="55"/>
      <c r="R620" s="50"/>
      <c r="S620" s="55"/>
      <c r="T620" s="50"/>
      <c r="U620" s="50"/>
      <c r="V620" s="50"/>
    </row>
    <row r="621">
      <c r="A621" s="49"/>
      <c r="B621" s="58"/>
      <c r="C621" s="5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6"/>
      <c r="P621" s="56"/>
      <c r="Q621" s="56"/>
      <c r="R621" s="49"/>
      <c r="S621" s="56"/>
      <c r="T621" s="49"/>
      <c r="U621" s="49"/>
      <c r="V621" s="49"/>
    </row>
    <row r="622">
      <c r="A622" s="50"/>
      <c r="B622" s="59"/>
      <c r="C622" s="59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5"/>
      <c r="P622" s="55"/>
      <c r="Q622" s="55"/>
      <c r="R622" s="50"/>
      <c r="S622" s="55"/>
      <c r="T622" s="50"/>
      <c r="U622" s="50"/>
      <c r="V622" s="50"/>
    </row>
    <row r="623">
      <c r="A623" s="49"/>
      <c r="B623" s="58"/>
      <c r="C623" s="5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6"/>
      <c r="P623" s="56"/>
      <c r="Q623" s="56"/>
      <c r="R623" s="49"/>
      <c r="S623" s="56"/>
      <c r="T623" s="49"/>
      <c r="U623" s="49"/>
      <c r="V623" s="49"/>
    </row>
    <row r="624">
      <c r="A624" s="50"/>
      <c r="B624" s="59"/>
      <c r="C624" s="59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5"/>
      <c r="P624" s="55"/>
      <c r="Q624" s="55"/>
      <c r="R624" s="50"/>
      <c r="S624" s="55"/>
      <c r="T624" s="50"/>
      <c r="U624" s="50"/>
      <c r="V624" s="50"/>
    </row>
    <row r="625">
      <c r="A625" s="49"/>
      <c r="B625" s="58"/>
      <c r="C625" s="5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6"/>
      <c r="P625" s="56"/>
      <c r="Q625" s="56"/>
      <c r="R625" s="49"/>
      <c r="S625" s="56"/>
      <c r="T625" s="49"/>
      <c r="U625" s="49"/>
      <c r="V625" s="49"/>
    </row>
    <row r="626">
      <c r="A626" s="50"/>
      <c r="B626" s="59"/>
      <c r="C626" s="59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5"/>
      <c r="P626" s="55"/>
      <c r="Q626" s="55"/>
      <c r="R626" s="50"/>
      <c r="S626" s="55"/>
      <c r="T626" s="50"/>
      <c r="U626" s="50"/>
      <c r="V626" s="50"/>
    </row>
    <row r="627">
      <c r="A627" s="49"/>
      <c r="B627" s="58"/>
      <c r="C627" s="5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6"/>
      <c r="P627" s="56"/>
      <c r="Q627" s="56"/>
      <c r="R627" s="49"/>
      <c r="S627" s="56"/>
      <c r="T627" s="49"/>
      <c r="U627" s="49"/>
      <c r="V627" s="49"/>
    </row>
    <row r="628">
      <c r="A628" s="50"/>
      <c r="B628" s="59"/>
      <c r="C628" s="59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5"/>
      <c r="P628" s="55"/>
      <c r="Q628" s="55"/>
      <c r="R628" s="50"/>
      <c r="S628" s="55"/>
      <c r="T628" s="50"/>
      <c r="U628" s="50"/>
      <c r="V628" s="50"/>
    </row>
    <row r="629">
      <c r="A629" s="49"/>
      <c r="B629" s="58"/>
      <c r="C629" s="5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6"/>
      <c r="P629" s="56"/>
      <c r="Q629" s="56"/>
      <c r="R629" s="49"/>
      <c r="S629" s="56"/>
      <c r="T629" s="49"/>
      <c r="U629" s="49"/>
      <c r="V629" s="49"/>
    </row>
    <row r="630">
      <c r="A630" s="50"/>
      <c r="B630" s="59"/>
      <c r="C630" s="59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5"/>
      <c r="P630" s="55"/>
      <c r="Q630" s="55"/>
      <c r="R630" s="50"/>
      <c r="S630" s="55"/>
      <c r="T630" s="50"/>
      <c r="U630" s="50"/>
      <c r="V630" s="50"/>
    </row>
    <row r="631">
      <c r="A631" s="49"/>
      <c r="B631" s="58"/>
      <c r="C631" s="5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6"/>
      <c r="P631" s="56"/>
      <c r="Q631" s="56"/>
      <c r="R631" s="49"/>
      <c r="S631" s="56"/>
      <c r="T631" s="49"/>
      <c r="U631" s="49"/>
      <c r="V631" s="49"/>
    </row>
    <row r="632">
      <c r="A632" s="50"/>
      <c r="B632" s="59"/>
      <c r="C632" s="59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5"/>
      <c r="P632" s="55"/>
      <c r="Q632" s="55"/>
      <c r="R632" s="50"/>
      <c r="S632" s="55"/>
      <c r="T632" s="50"/>
      <c r="U632" s="50"/>
      <c r="V632" s="50"/>
    </row>
    <row r="633">
      <c r="A633" s="49"/>
      <c r="B633" s="58"/>
      <c r="C633" s="5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6"/>
      <c r="P633" s="56"/>
      <c r="Q633" s="56"/>
      <c r="R633" s="49"/>
      <c r="S633" s="56"/>
      <c r="T633" s="49"/>
      <c r="U633" s="49"/>
      <c r="V633" s="49"/>
    </row>
    <row r="634">
      <c r="A634" s="50"/>
      <c r="B634" s="59"/>
      <c r="C634" s="59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5"/>
      <c r="P634" s="55"/>
      <c r="Q634" s="55"/>
      <c r="R634" s="50"/>
      <c r="S634" s="55"/>
      <c r="T634" s="50"/>
      <c r="U634" s="50"/>
      <c r="V634" s="50"/>
    </row>
    <row r="635">
      <c r="A635" s="49"/>
      <c r="B635" s="58"/>
      <c r="C635" s="5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6"/>
      <c r="P635" s="56"/>
      <c r="Q635" s="56"/>
      <c r="R635" s="49"/>
      <c r="S635" s="56"/>
      <c r="T635" s="49"/>
      <c r="U635" s="49"/>
      <c r="V635" s="49"/>
    </row>
    <row r="636">
      <c r="A636" s="50"/>
      <c r="B636" s="59"/>
      <c r="C636" s="59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5"/>
      <c r="P636" s="55"/>
      <c r="Q636" s="55"/>
      <c r="R636" s="50"/>
      <c r="S636" s="55"/>
      <c r="T636" s="50"/>
      <c r="U636" s="50"/>
      <c r="V636" s="50"/>
    </row>
    <row r="637">
      <c r="A637" s="49"/>
      <c r="B637" s="58"/>
      <c r="C637" s="5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6"/>
      <c r="P637" s="56"/>
      <c r="Q637" s="56"/>
      <c r="R637" s="49"/>
      <c r="S637" s="56"/>
      <c r="T637" s="49"/>
      <c r="U637" s="49"/>
      <c r="V637" s="49"/>
    </row>
    <row r="638">
      <c r="A638" s="50"/>
      <c r="B638" s="59"/>
      <c r="C638" s="59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5"/>
      <c r="P638" s="55"/>
      <c r="Q638" s="55"/>
      <c r="R638" s="50"/>
      <c r="S638" s="55"/>
      <c r="T638" s="50"/>
      <c r="U638" s="50"/>
      <c r="V638" s="50"/>
    </row>
    <row r="639">
      <c r="A639" s="49"/>
      <c r="B639" s="58"/>
      <c r="C639" s="5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6"/>
      <c r="P639" s="56"/>
      <c r="Q639" s="56"/>
      <c r="R639" s="49"/>
      <c r="S639" s="56"/>
      <c r="T639" s="49"/>
      <c r="U639" s="49"/>
      <c r="V639" s="49"/>
    </row>
    <row r="640">
      <c r="A640" s="50"/>
      <c r="B640" s="59"/>
      <c r="C640" s="59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5"/>
      <c r="P640" s="55"/>
      <c r="Q640" s="55"/>
      <c r="R640" s="50"/>
      <c r="S640" s="55"/>
      <c r="T640" s="50"/>
      <c r="U640" s="50"/>
      <c r="V640" s="50"/>
    </row>
    <row r="641">
      <c r="A641" s="49"/>
      <c r="B641" s="58"/>
      <c r="C641" s="5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6"/>
      <c r="P641" s="56"/>
      <c r="Q641" s="56"/>
      <c r="R641" s="49"/>
      <c r="S641" s="56"/>
      <c r="T641" s="49"/>
      <c r="U641" s="49"/>
      <c r="V641" s="49"/>
    </row>
    <row r="642">
      <c r="A642" s="50"/>
      <c r="B642" s="59"/>
      <c r="C642" s="59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5"/>
      <c r="P642" s="55"/>
      <c r="Q642" s="55"/>
      <c r="R642" s="50"/>
      <c r="S642" s="55"/>
      <c r="T642" s="50"/>
      <c r="U642" s="50"/>
      <c r="V642" s="50"/>
    </row>
    <row r="643">
      <c r="A643" s="49"/>
      <c r="B643" s="58"/>
      <c r="C643" s="5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6"/>
      <c r="P643" s="56"/>
      <c r="Q643" s="56"/>
      <c r="R643" s="49"/>
      <c r="S643" s="56"/>
      <c r="T643" s="49"/>
      <c r="U643" s="49"/>
      <c r="V643" s="49"/>
    </row>
    <row r="644">
      <c r="A644" s="50"/>
      <c r="B644" s="59"/>
      <c r="C644" s="59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5"/>
      <c r="P644" s="55"/>
      <c r="Q644" s="55"/>
      <c r="R644" s="50"/>
      <c r="S644" s="55"/>
      <c r="T644" s="50"/>
      <c r="U644" s="50"/>
      <c r="V644" s="50"/>
    </row>
    <row r="645">
      <c r="A645" s="49"/>
      <c r="B645" s="58"/>
      <c r="C645" s="5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6"/>
      <c r="P645" s="56"/>
      <c r="Q645" s="56"/>
      <c r="R645" s="49"/>
      <c r="S645" s="56"/>
      <c r="T645" s="49"/>
      <c r="U645" s="49"/>
      <c r="V645" s="49"/>
    </row>
    <row r="646">
      <c r="A646" s="50"/>
      <c r="B646" s="59"/>
      <c r="C646" s="59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5"/>
      <c r="P646" s="55"/>
      <c r="Q646" s="55"/>
      <c r="R646" s="50"/>
      <c r="S646" s="55"/>
      <c r="T646" s="50"/>
      <c r="U646" s="50"/>
      <c r="V646" s="50"/>
    </row>
    <row r="647">
      <c r="A647" s="49"/>
      <c r="B647" s="58"/>
      <c r="C647" s="5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6"/>
      <c r="P647" s="56"/>
      <c r="Q647" s="56"/>
      <c r="R647" s="49"/>
      <c r="S647" s="56"/>
      <c r="T647" s="49"/>
      <c r="U647" s="49"/>
      <c r="V647" s="49"/>
    </row>
    <row r="648">
      <c r="A648" s="50"/>
      <c r="B648" s="59"/>
      <c r="C648" s="59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5"/>
      <c r="P648" s="55"/>
      <c r="Q648" s="55"/>
      <c r="R648" s="50"/>
      <c r="S648" s="55"/>
      <c r="T648" s="50"/>
      <c r="U648" s="50"/>
      <c r="V648" s="50"/>
    </row>
    <row r="649">
      <c r="A649" s="49"/>
      <c r="B649" s="58"/>
      <c r="C649" s="5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6"/>
      <c r="P649" s="56"/>
      <c r="Q649" s="56"/>
      <c r="R649" s="49"/>
      <c r="S649" s="56"/>
      <c r="T649" s="49"/>
      <c r="U649" s="49"/>
      <c r="V649" s="49"/>
    </row>
    <row r="650">
      <c r="A650" s="50"/>
      <c r="B650" s="59"/>
      <c r="C650" s="59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5"/>
      <c r="P650" s="55"/>
      <c r="Q650" s="55"/>
      <c r="R650" s="50"/>
      <c r="S650" s="55"/>
      <c r="T650" s="50"/>
      <c r="U650" s="50"/>
      <c r="V650" s="50"/>
    </row>
    <row r="651">
      <c r="A651" s="49"/>
      <c r="B651" s="58"/>
      <c r="C651" s="5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6"/>
      <c r="P651" s="56"/>
      <c r="Q651" s="56"/>
      <c r="R651" s="49"/>
      <c r="S651" s="56"/>
      <c r="T651" s="49"/>
      <c r="U651" s="49"/>
      <c r="V651" s="49"/>
    </row>
    <row r="652">
      <c r="A652" s="50"/>
      <c r="B652" s="59"/>
      <c r="C652" s="59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5"/>
      <c r="P652" s="55"/>
      <c r="Q652" s="55"/>
      <c r="R652" s="50"/>
      <c r="S652" s="55"/>
      <c r="T652" s="50"/>
      <c r="U652" s="50"/>
      <c r="V652" s="50"/>
    </row>
    <row r="653">
      <c r="A653" s="49"/>
      <c r="B653" s="58"/>
      <c r="C653" s="5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6"/>
      <c r="P653" s="56"/>
      <c r="Q653" s="56"/>
      <c r="R653" s="49"/>
      <c r="S653" s="56"/>
      <c r="T653" s="49"/>
      <c r="U653" s="49"/>
      <c r="V653" s="49"/>
    </row>
    <row r="654">
      <c r="A654" s="50"/>
      <c r="B654" s="59"/>
      <c r="C654" s="59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5"/>
      <c r="P654" s="55"/>
      <c r="Q654" s="55"/>
      <c r="R654" s="50"/>
      <c r="S654" s="55"/>
      <c r="T654" s="50"/>
      <c r="U654" s="50"/>
      <c r="V654" s="50"/>
    </row>
    <row r="655">
      <c r="A655" s="49"/>
      <c r="B655" s="58"/>
      <c r="C655" s="5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6"/>
      <c r="P655" s="56"/>
      <c r="Q655" s="56"/>
      <c r="R655" s="49"/>
      <c r="S655" s="56"/>
      <c r="T655" s="49"/>
      <c r="U655" s="49"/>
      <c r="V655" s="49"/>
    </row>
    <row r="656">
      <c r="A656" s="50"/>
      <c r="B656" s="59"/>
      <c r="C656" s="59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5"/>
      <c r="P656" s="55"/>
      <c r="Q656" s="55"/>
      <c r="R656" s="50"/>
      <c r="S656" s="55"/>
      <c r="T656" s="50"/>
      <c r="U656" s="50"/>
      <c r="V656" s="50"/>
    </row>
    <row r="657">
      <c r="A657" s="49"/>
      <c r="B657" s="58"/>
      <c r="C657" s="5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6"/>
      <c r="P657" s="56"/>
      <c r="Q657" s="56"/>
      <c r="R657" s="49"/>
      <c r="S657" s="56"/>
      <c r="T657" s="49"/>
      <c r="U657" s="49"/>
      <c r="V657" s="49"/>
    </row>
    <row r="658">
      <c r="A658" s="50"/>
      <c r="B658" s="59"/>
      <c r="C658" s="59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5"/>
      <c r="P658" s="55"/>
      <c r="Q658" s="55"/>
      <c r="R658" s="50"/>
      <c r="S658" s="55"/>
      <c r="T658" s="50"/>
      <c r="U658" s="50"/>
      <c r="V658" s="50"/>
    </row>
    <row r="659">
      <c r="A659" s="49"/>
      <c r="B659" s="58"/>
      <c r="C659" s="5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6"/>
      <c r="P659" s="56"/>
      <c r="Q659" s="56"/>
      <c r="R659" s="49"/>
      <c r="S659" s="56"/>
      <c r="T659" s="49"/>
      <c r="U659" s="49"/>
      <c r="V659" s="49"/>
    </row>
    <row r="660">
      <c r="A660" s="50"/>
      <c r="B660" s="59"/>
      <c r="C660" s="59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5"/>
      <c r="P660" s="55"/>
      <c r="Q660" s="55"/>
      <c r="R660" s="50"/>
      <c r="S660" s="55"/>
      <c r="T660" s="50"/>
      <c r="U660" s="50"/>
      <c r="V660" s="50"/>
    </row>
    <row r="661">
      <c r="A661" s="49"/>
      <c r="B661" s="58"/>
      <c r="C661" s="5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6"/>
      <c r="P661" s="56"/>
      <c r="Q661" s="56"/>
      <c r="R661" s="49"/>
      <c r="S661" s="56"/>
      <c r="T661" s="49"/>
      <c r="U661" s="49"/>
      <c r="V661" s="49"/>
    </row>
    <row r="662">
      <c r="A662" s="50"/>
      <c r="B662" s="59"/>
      <c r="C662" s="59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5"/>
      <c r="P662" s="55"/>
      <c r="Q662" s="55"/>
      <c r="R662" s="50"/>
      <c r="S662" s="55"/>
      <c r="T662" s="50"/>
      <c r="U662" s="50"/>
      <c r="V662" s="50"/>
    </row>
    <row r="663">
      <c r="A663" s="49"/>
      <c r="B663" s="58"/>
      <c r="C663" s="5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6"/>
      <c r="P663" s="56"/>
      <c r="Q663" s="56"/>
      <c r="R663" s="49"/>
      <c r="S663" s="56"/>
      <c r="T663" s="49"/>
      <c r="U663" s="49"/>
      <c r="V663" s="49"/>
    </row>
    <row r="664">
      <c r="A664" s="50"/>
      <c r="B664" s="59"/>
      <c r="C664" s="59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5"/>
      <c r="P664" s="55"/>
      <c r="Q664" s="55"/>
      <c r="R664" s="50"/>
      <c r="S664" s="55"/>
      <c r="T664" s="50"/>
      <c r="U664" s="50"/>
      <c r="V664" s="50"/>
    </row>
    <row r="665">
      <c r="A665" s="49"/>
      <c r="B665" s="58"/>
      <c r="C665" s="5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6"/>
      <c r="P665" s="56"/>
      <c r="Q665" s="56"/>
      <c r="R665" s="49"/>
      <c r="S665" s="56"/>
      <c r="T665" s="49"/>
      <c r="U665" s="49"/>
      <c r="V665" s="49"/>
    </row>
    <row r="666">
      <c r="A666" s="50"/>
      <c r="B666" s="59"/>
      <c r="C666" s="59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5"/>
      <c r="P666" s="55"/>
      <c r="Q666" s="55"/>
      <c r="R666" s="50"/>
      <c r="S666" s="55"/>
      <c r="T666" s="50"/>
      <c r="U666" s="50"/>
      <c r="V666" s="50"/>
    </row>
    <row r="667">
      <c r="A667" s="49"/>
      <c r="B667" s="58"/>
      <c r="C667" s="5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6"/>
      <c r="P667" s="56"/>
      <c r="Q667" s="56"/>
      <c r="R667" s="49"/>
      <c r="S667" s="56"/>
      <c r="T667" s="49"/>
      <c r="U667" s="49"/>
      <c r="V667" s="49"/>
    </row>
    <row r="668">
      <c r="A668" s="50"/>
      <c r="B668" s="59"/>
      <c r="C668" s="59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5"/>
      <c r="P668" s="55"/>
      <c r="Q668" s="55"/>
      <c r="R668" s="50"/>
      <c r="S668" s="55"/>
      <c r="T668" s="50"/>
      <c r="U668" s="50"/>
      <c r="V668" s="50"/>
    </row>
    <row r="669">
      <c r="A669" s="49"/>
      <c r="B669" s="58"/>
      <c r="C669" s="5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6"/>
      <c r="P669" s="56"/>
      <c r="Q669" s="56"/>
      <c r="R669" s="49"/>
      <c r="S669" s="56"/>
      <c r="T669" s="49"/>
      <c r="U669" s="49"/>
      <c r="V669" s="49"/>
    </row>
    <row r="670">
      <c r="A670" s="50"/>
      <c r="B670" s="59"/>
      <c r="C670" s="59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5"/>
      <c r="P670" s="55"/>
      <c r="Q670" s="55"/>
      <c r="R670" s="50"/>
      <c r="S670" s="55"/>
      <c r="T670" s="50"/>
      <c r="U670" s="50"/>
      <c r="V670" s="50"/>
    </row>
    <row r="671">
      <c r="A671" s="49"/>
      <c r="B671" s="58"/>
      <c r="C671" s="5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6"/>
      <c r="P671" s="56"/>
      <c r="Q671" s="56"/>
      <c r="R671" s="49"/>
      <c r="S671" s="56"/>
      <c r="T671" s="49"/>
      <c r="U671" s="49"/>
      <c r="V671" s="49"/>
    </row>
    <row r="672">
      <c r="A672" s="50"/>
      <c r="B672" s="59"/>
      <c r="C672" s="59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5"/>
      <c r="P672" s="55"/>
      <c r="Q672" s="55"/>
      <c r="R672" s="50"/>
      <c r="S672" s="55"/>
      <c r="T672" s="50"/>
      <c r="U672" s="50"/>
      <c r="V672" s="50"/>
    </row>
    <row r="673">
      <c r="A673" s="49"/>
      <c r="B673" s="58"/>
      <c r="C673" s="5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6"/>
      <c r="P673" s="56"/>
      <c r="Q673" s="56"/>
      <c r="R673" s="49"/>
      <c r="S673" s="56"/>
      <c r="T673" s="49"/>
      <c r="U673" s="49"/>
      <c r="V673" s="49"/>
    </row>
    <row r="674">
      <c r="A674" s="50"/>
      <c r="B674" s="59"/>
      <c r="C674" s="59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5"/>
      <c r="P674" s="55"/>
      <c r="Q674" s="55"/>
      <c r="R674" s="50"/>
      <c r="S674" s="55"/>
      <c r="T674" s="50"/>
      <c r="U674" s="50"/>
      <c r="V674" s="50"/>
    </row>
    <row r="675">
      <c r="A675" s="49"/>
      <c r="B675" s="58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6"/>
      <c r="P675" s="56"/>
      <c r="Q675" s="56"/>
      <c r="R675" s="49"/>
      <c r="S675" s="56"/>
      <c r="T675" s="49"/>
      <c r="U675" s="49"/>
      <c r="V675" s="49"/>
    </row>
    <row r="676">
      <c r="A676" s="50"/>
      <c r="B676" s="59"/>
      <c r="C676" s="59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5"/>
      <c r="P676" s="55"/>
      <c r="Q676" s="55"/>
      <c r="R676" s="50"/>
      <c r="S676" s="55"/>
      <c r="T676" s="50"/>
      <c r="U676" s="50"/>
      <c r="V676" s="50"/>
    </row>
    <row r="677">
      <c r="A677" s="49"/>
      <c r="B677" s="58"/>
      <c r="C677" s="5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6"/>
      <c r="P677" s="56"/>
      <c r="Q677" s="56"/>
      <c r="R677" s="49"/>
      <c r="S677" s="56"/>
      <c r="T677" s="49"/>
      <c r="U677" s="49"/>
      <c r="V677" s="49"/>
    </row>
    <row r="678">
      <c r="A678" s="50"/>
      <c r="B678" s="59"/>
      <c r="C678" s="59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5"/>
      <c r="P678" s="55"/>
      <c r="Q678" s="55"/>
      <c r="R678" s="50"/>
      <c r="S678" s="55"/>
      <c r="T678" s="50"/>
      <c r="U678" s="50"/>
      <c r="V678" s="50"/>
    </row>
    <row r="679">
      <c r="A679" s="49"/>
      <c r="B679" s="58"/>
      <c r="C679" s="5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6"/>
      <c r="P679" s="56"/>
      <c r="Q679" s="56"/>
      <c r="R679" s="49"/>
      <c r="S679" s="56"/>
      <c r="T679" s="49"/>
      <c r="U679" s="49"/>
      <c r="V679" s="49"/>
    </row>
    <row r="680">
      <c r="A680" s="50"/>
      <c r="B680" s="59"/>
      <c r="C680" s="59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5"/>
      <c r="P680" s="55"/>
      <c r="Q680" s="55"/>
      <c r="R680" s="50"/>
      <c r="S680" s="55"/>
      <c r="T680" s="50"/>
      <c r="U680" s="50"/>
      <c r="V680" s="50"/>
    </row>
    <row r="681">
      <c r="A681" s="49"/>
      <c r="B681" s="58"/>
      <c r="C681" s="5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6"/>
      <c r="P681" s="56"/>
      <c r="Q681" s="56"/>
      <c r="R681" s="49"/>
      <c r="S681" s="56"/>
      <c r="T681" s="49"/>
      <c r="U681" s="49"/>
      <c r="V681" s="49"/>
    </row>
    <row r="682">
      <c r="A682" s="50"/>
      <c r="B682" s="59"/>
      <c r="C682" s="59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5"/>
      <c r="P682" s="55"/>
      <c r="Q682" s="55"/>
      <c r="R682" s="50"/>
      <c r="S682" s="55"/>
      <c r="T682" s="50"/>
      <c r="U682" s="50"/>
      <c r="V682" s="50"/>
    </row>
    <row r="683">
      <c r="A683" s="49"/>
      <c r="B683" s="58"/>
      <c r="C683" s="5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6"/>
      <c r="P683" s="56"/>
      <c r="Q683" s="56"/>
      <c r="R683" s="49"/>
      <c r="S683" s="56"/>
      <c r="T683" s="49"/>
      <c r="U683" s="49"/>
      <c r="V683" s="49"/>
    </row>
    <row r="684">
      <c r="A684" s="50"/>
      <c r="B684" s="59"/>
      <c r="C684" s="59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5"/>
      <c r="P684" s="55"/>
      <c r="Q684" s="55"/>
      <c r="R684" s="50"/>
      <c r="S684" s="55"/>
      <c r="T684" s="50"/>
      <c r="U684" s="50"/>
      <c r="V684" s="50"/>
    </row>
    <row r="685">
      <c r="A685" s="49"/>
      <c r="B685" s="58"/>
      <c r="C685" s="5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6"/>
      <c r="P685" s="56"/>
      <c r="Q685" s="56"/>
      <c r="R685" s="49"/>
      <c r="S685" s="56"/>
      <c r="T685" s="49"/>
      <c r="U685" s="49"/>
      <c r="V685" s="49"/>
    </row>
    <row r="686">
      <c r="A686" s="50"/>
      <c r="B686" s="59"/>
      <c r="C686" s="59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5"/>
      <c r="P686" s="55"/>
      <c r="Q686" s="55"/>
      <c r="R686" s="50"/>
      <c r="S686" s="55"/>
      <c r="T686" s="50"/>
      <c r="U686" s="50"/>
      <c r="V686" s="50"/>
    </row>
    <row r="687">
      <c r="A687" s="49"/>
      <c r="B687" s="58"/>
      <c r="C687" s="5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6"/>
      <c r="P687" s="56"/>
      <c r="Q687" s="56"/>
      <c r="R687" s="49"/>
      <c r="S687" s="56"/>
      <c r="T687" s="49"/>
      <c r="U687" s="49"/>
      <c r="V687" s="49"/>
    </row>
    <row r="688">
      <c r="A688" s="50"/>
      <c r="B688" s="59"/>
      <c r="C688" s="59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5"/>
      <c r="P688" s="55"/>
      <c r="Q688" s="55"/>
      <c r="R688" s="50"/>
      <c r="S688" s="55"/>
      <c r="T688" s="50"/>
      <c r="U688" s="50"/>
      <c r="V688" s="50"/>
    </row>
    <row r="689">
      <c r="A689" s="49"/>
      <c r="B689" s="58"/>
      <c r="C689" s="5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6"/>
      <c r="P689" s="56"/>
      <c r="Q689" s="56"/>
      <c r="R689" s="49"/>
      <c r="S689" s="56"/>
      <c r="T689" s="49"/>
      <c r="U689" s="49"/>
      <c r="V689" s="49"/>
    </row>
    <row r="690">
      <c r="A690" s="50"/>
      <c r="B690" s="59"/>
      <c r="C690" s="59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5"/>
      <c r="P690" s="55"/>
      <c r="Q690" s="55"/>
      <c r="R690" s="50"/>
      <c r="S690" s="55"/>
      <c r="T690" s="50"/>
      <c r="U690" s="50"/>
      <c r="V690" s="50"/>
    </row>
    <row r="691">
      <c r="A691" s="49"/>
      <c r="B691" s="58"/>
      <c r="C691" s="5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6"/>
      <c r="P691" s="56"/>
      <c r="Q691" s="56"/>
      <c r="R691" s="49"/>
      <c r="S691" s="56"/>
      <c r="T691" s="49"/>
      <c r="U691" s="49"/>
      <c r="V691" s="49"/>
    </row>
    <row r="692">
      <c r="A692" s="50"/>
      <c r="B692" s="59"/>
      <c r="C692" s="59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5"/>
      <c r="P692" s="55"/>
      <c r="Q692" s="55"/>
      <c r="R692" s="50"/>
      <c r="S692" s="55"/>
      <c r="T692" s="50"/>
      <c r="U692" s="50"/>
      <c r="V692" s="50"/>
    </row>
    <row r="693">
      <c r="A693" s="49"/>
      <c r="B693" s="58"/>
      <c r="C693" s="5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6"/>
      <c r="P693" s="56"/>
      <c r="Q693" s="56"/>
      <c r="R693" s="49"/>
      <c r="S693" s="56"/>
      <c r="T693" s="49"/>
      <c r="U693" s="49"/>
      <c r="V693" s="49"/>
    </row>
    <row r="694">
      <c r="A694" s="50"/>
      <c r="B694" s="59"/>
      <c r="C694" s="59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5"/>
      <c r="P694" s="55"/>
      <c r="Q694" s="55"/>
      <c r="R694" s="50"/>
      <c r="S694" s="55"/>
      <c r="T694" s="50"/>
      <c r="U694" s="50"/>
      <c r="V694" s="50"/>
    </row>
    <row r="695">
      <c r="A695" s="49"/>
      <c r="B695" s="58"/>
      <c r="C695" s="5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6"/>
      <c r="P695" s="56"/>
      <c r="Q695" s="56"/>
      <c r="R695" s="49"/>
      <c r="S695" s="56"/>
      <c r="T695" s="49"/>
      <c r="U695" s="49"/>
      <c r="V695" s="49"/>
    </row>
    <row r="696">
      <c r="A696" s="50"/>
      <c r="B696" s="59"/>
      <c r="C696" s="59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5"/>
      <c r="P696" s="55"/>
      <c r="Q696" s="55"/>
      <c r="R696" s="50"/>
      <c r="S696" s="55"/>
      <c r="T696" s="50"/>
      <c r="U696" s="50"/>
      <c r="V696" s="50"/>
    </row>
    <row r="697">
      <c r="A697" s="49"/>
      <c r="B697" s="58"/>
      <c r="C697" s="5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6"/>
      <c r="P697" s="56"/>
      <c r="Q697" s="56"/>
      <c r="R697" s="49"/>
      <c r="S697" s="56"/>
      <c r="T697" s="49"/>
      <c r="U697" s="49"/>
      <c r="V697" s="49"/>
    </row>
    <row r="698">
      <c r="A698" s="50"/>
      <c r="B698" s="59"/>
      <c r="C698" s="59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5"/>
      <c r="P698" s="55"/>
      <c r="Q698" s="55"/>
      <c r="R698" s="50"/>
      <c r="S698" s="55"/>
      <c r="T698" s="50"/>
      <c r="U698" s="50"/>
      <c r="V698" s="50"/>
    </row>
    <row r="699">
      <c r="A699" s="49"/>
      <c r="B699" s="58"/>
      <c r="C699" s="5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6"/>
      <c r="P699" s="56"/>
      <c r="Q699" s="56"/>
      <c r="R699" s="49"/>
      <c r="S699" s="56"/>
      <c r="T699" s="49"/>
      <c r="U699" s="49"/>
      <c r="V699" s="49"/>
    </row>
    <row r="700">
      <c r="A700" s="50"/>
      <c r="B700" s="59"/>
      <c r="C700" s="59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5"/>
      <c r="P700" s="55"/>
      <c r="Q700" s="55"/>
      <c r="R700" s="50"/>
      <c r="S700" s="55"/>
      <c r="T700" s="50"/>
      <c r="U700" s="50"/>
      <c r="V700" s="50"/>
    </row>
    <row r="701">
      <c r="A701" s="49"/>
      <c r="B701" s="58"/>
      <c r="C701" s="5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6"/>
      <c r="P701" s="56"/>
      <c r="Q701" s="56"/>
      <c r="R701" s="49"/>
      <c r="S701" s="56"/>
      <c r="T701" s="49"/>
      <c r="U701" s="49"/>
      <c r="V701" s="49"/>
    </row>
    <row r="702">
      <c r="A702" s="50"/>
      <c r="B702" s="59"/>
      <c r="C702" s="59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5"/>
      <c r="P702" s="55"/>
      <c r="Q702" s="55"/>
      <c r="R702" s="50"/>
      <c r="S702" s="55"/>
      <c r="T702" s="50"/>
      <c r="U702" s="50"/>
      <c r="V702" s="50"/>
    </row>
    <row r="703">
      <c r="A703" s="49"/>
      <c r="B703" s="58"/>
      <c r="C703" s="5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6"/>
      <c r="P703" s="56"/>
      <c r="Q703" s="56"/>
      <c r="R703" s="49"/>
      <c r="S703" s="56"/>
      <c r="T703" s="49"/>
      <c r="U703" s="49"/>
      <c r="V703" s="49"/>
    </row>
    <row r="704">
      <c r="A704" s="50"/>
      <c r="B704" s="59"/>
      <c r="C704" s="59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5"/>
      <c r="P704" s="55"/>
      <c r="Q704" s="55"/>
      <c r="R704" s="50"/>
      <c r="S704" s="55"/>
      <c r="T704" s="50"/>
      <c r="U704" s="50"/>
      <c r="V704" s="50"/>
    </row>
    <row r="705">
      <c r="A705" s="49"/>
      <c r="B705" s="58"/>
      <c r="C705" s="5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6"/>
      <c r="P705" s="56"/>
      <c r="Q705" s="56"/>
      <c r="R705" s="49"/>
      <c r="S705" s="56"/>
      <c r="T705" s="49"/>
      <c r="U705" s="49"/>
      <c r="V705" s="49"/>
    </row>
    <row r="706">
      <c r="A706" s="50"/>
      <c r="B706" s="59"/>
      <c r="C706" s="59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5"/>
      <c r="P706" s="55"/>
      <c r="Q706" s="55"/>
      <c r="R706" s="50"/>
      <c r="S706" s="55"/>
      <c r="T706" s="50"/>
      <c r="U706" s="50"/>
      <c r="V706" s="50"/>
    </row>
    <row r="707">
      <c r="A707" s="49"/>
      <c r="B707" s="58"/>
      <c r="C707" s="5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6"/>
      <c r="P707" s="56"/>
      <c r="Q707" s="56"/>
      <c r="R707" s="49"/>
      <c r="S707" s="56"/>
      <c r="T707" s="49"/>
      <c r="U707" s="49"/>
      <c r="V707" s="49"/>
    </row>
    <row r="708">
      <c r="A708" s="50"/>
      <c r="B708" s="59"/>
      <c r="C708" s="59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5"/>
      <c r="P708" s="55"/>
      <c r="Q708" s="55"/>
      <c r="R708" s="50"/>
      <c r="S708" s="55"/>
      <c r="T708" s="50"/>
      <c r="U708" s="50"/>
      <c r="V708" s="50"/>
    </row>
    <row r="709">
      <c r="A709" s="49"/>
      <c r="B709" s="58"/>
      <c r="C709" s="5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6"/>
      <c r="P709" s="56"/>
      <c r="Q709" s="56"/>
      <c r="R709" s="49"/>
      <c r="S709" s="56"/>
      <c r="T709" s="49"/>
      <c r="U709" s="49"/>
      <c r="V709" s="49"/>
    </row>
    <row r="710">
      <c r="A710" s="50"/>
      <c r="B710" s="59"/>
      <c r="C710" s="59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5"/>
      <c r="P710" s="55"/>
      <c r="Q710" s="55"/>
      <c r="R710" s="50"/>
      <c r="S710" s="55"/>
      <c r="T710" s="50"/>
      <c r="U710" s="50"/>
      <c r="V710" s="50"/>
    </row>
    <row r="711">
      <c r="A711" s="49"/>
      <c r="B711" s="58"/>
      <c r="C711" s="5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6"/>
      <c r="P711" s="56"/>
      <c r="Q711" s="56"/>
      <c r="R711" s="49"/>
      <c r="S711" s="56"/>
      <c r="T711" s="49"/>
      <c r="U711" s="49"/>
      <c r="V711" s="49"/>
    </row>
    <row r="712">
      <c r="A712" s="50"/>
      <c r="B712" s="59"/>
      <c r="C712" s="59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5"/>
      <c r="P712" s="55"/>
      <c r="Q712" s="55"/>
      <c r="R712" s="50"/>
      <c r="S712" s="55"/>
      <c r="T712" s="50"/>
      <c r="U712" s="50"/>
      <c r="V712" s="50"/>
    </row>
    <row r="713">
      <c r="A713" s="49"/>
      <c r="B713" s="58"/>
      <c r="C713" s="5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6"/>
      <c r="P713" s="56"/>
      <c r="Q713" s="56"/>
      <c r="R713" s="49"/>
      <c r="S713" s="56"/>
      <c r="T713" s="49"/>
      <c r="U713" s="49"/>
      <c r="V713" s="49"/>
    </row>
    <row r="714">
      <c r="A714" s="50"/>
      <c r="B714" s="59"/>
      <c r="C714" s="59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5"/>
      <c r="P714" s="55"/>
      <c r="Q714" s="55"/>
      <c r="R714" s="50"/>
      <c r="S714" s="55"/>
      <c r="T714" s="50"/>
      <c r="U714" s="50"/>
      <c r="V714" s="50"/>
    </row>
    <row r="715">
      <c r="A715" s="49"/>
      <c r="B715" s="58"/>
      <c r="C715" s="5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6"/>
      <c r="P715" s="56"/>
      <c r="Q715" s="56"/>
      <c r="R715" s="49"/>
      <c r="S715" s="56"/>
      <c r="T715" s="49"/>
      <c r="U715" s="49"/>
      <c r="V715" s="49"/>
    </row>
    <row r="716">
      <c r="A716" s="50"/>
      <c r="B716" s="59"/>
      <c r="C716" s="59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5"/>
      <c r="P716" s="55"/>
      <c r="Q716" s="55"/>
      <c r="R716" s="50"/>
      <c r="S716" s="55"/>
      <c r="T716" s="50"/>
      <c r="U716" s="50"/>
      <c r="V716" s="50"/>
    </row>
    <row r="717">
      <c r="A717" s="49"/>
      <c r="B717" s="58"/>
      <c r="C717" s="5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6"/>
      <c r="P717" s="56"/>
      <c r="Q717" s="56"/>
      <c r="R717" s="49"/>
      <c r="S717" s="56"/>
      <c r="T717" s="49"/>
      <c r="U717" s="49"/>
      <c r="V717" s="49"/>
    </row>
    <row r="718">
      <c r="A718" s="50"/>
      <c r="B718" s="59"/>
      <c r="C718" s="59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5"/>
      <c r="P718" s="55"/>
      <c r="Q718" s="55"/>
      <c r="R718" s="50"/>
      <c r="S718" s="55"/>
      <c r="T718" s="50"/>
      <c r="U718" s="50"/>
      <c r="V718" s="50"/>
    </row>
    <row r="719">
      <c r="A719" s="49"/>
      <c r="B719" s="58"/>
      <c r="C719" s="5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6"/>
      <c r="P719" s="56"/>
      <c r="Q719" s="56"/>
      <c r="R719" s="49"/>
      <c r="S719" s="56"/>
      <c r="T719" s="49"/>
      <c r="U719" s="49"/>
      <c r="V719" s="49"/>
    </row>
    <row r="720">
      <c r="A720" s="50"/>
      <c r="B720" s="59"/>
      <c r="C720" s="59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5"/>
      <c r="P720" s="55"/>
      <c r="Q720" s="55"/>
      <c r="R720" s="50"/>
      <c r="S720" s="55"/>
      <c r="T720" s="50"/>
      <c r="U720" s="50"/>
      <c r="V720" s="50"/>
    </row>
    <row r="721">
      <c r="A721" s="49"/>
      <c r="B721" s="58"/>
      <c r="C721" s="5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6"/>
      <c r="P721" s="56"/>
      <c r="Q721" s="56"/>
      <c r="R721" s="49"/>
      <c r="S721" s="56"/>
      <c r="T721" s="49"/>
      <c r="U721" s="49"/>
      <c r="V721" s="49"/>
    </row>
    <row r="722">
      <c r="A722" s="50"/>
      <c r="B722" s="59"/>
      <c r="C722" s="59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5"/>
      <c r="P722" s="55"/>
      <c r="Q722" s="55"/>
      <c r="R722" s="50"/>
      <c r="S722" s="55"/>
      <c r="T722" s="50"/>
      <c r="U722" s="50"/>
      <c r="V722" s="50"/>
    </row>
    <row r="723">
      <c r="A723" s="49"/>
      <c r="B723" s="58"/>
      <c r="C723" s="5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6"/>
      <c r="P723" s="56"/>
      <c r="Q723" s="56"/>
      <c r="R723" s="49"/>
      <c r="S723" s="56"/>
      <c r="T723" s="49"/>
      <c r="U723" s="49"/>
      <c r="V723" s="49"/>
    </row>
    <row r="724">
      <c r="A724" s="50"/>
      <c r="B724" s="59"/>
      <c r="C724" s="59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5"/>
      <c r="P724" s="55"/>
      <c r="Q724" s="55"/>
      <c r="R724" s="50"/>
      <c r="S724" s="55"/>
      <c r="T724" s="50"/>
      <c r="U724" s="50"/>
      <c r="V724" s="50"/>
    </row>
    <row r="725">
      <c r="A725" s="49"/>
      <c r="B725" s="58"/>
      <c r="C725" s="5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6"/>
      <c r="P725" s="56"/>
      <c r="Q725" s="56"/>
      <c r="R725" s="49"/>
      <c r="S725" s="56"/>
      <c r="T725" s="49"/>
      <c r="U725" s="49"/>
      <c r="V725" s="49"/>
    </row>
    <row r="726">
      <c r="A726" s="50"/>
      <c r="B726" s="59"/>
      <c r="C726" s="59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5"/>
      <c r="P726" s="55"/>
      <c r="Q726" s="55"/>
      <c r="R726" s="50"/>
      <c r="S726" s="55"/>
      <c r="T726" s="50"/>
      <c r="U726" s="50"/>
      <c r="V726" s="50"/>
    </row>
    <row r="727">
      <c r="A727" s="49"/>
      <c r="B727" s="58"/>
      <c r="C727" s="5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6"/>
      <c r="P727" s="56"/>
      <c r="Q727" s="56"/>
      <c r="R727" s="49"/>
      <c r="S727" s="56"/>
      <c r="T727" s="49"/>
      <c r="U727" s="49"/>
      <c r="V727" s="49"/>
    </row>
    <row r="728">
      <c r="A728" s="50"/>
      <c r="B728" s="59"/>
      <c r="C728" s="59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5"/>
      <c r="P728" s="55"/>
      <c r="Q728" s="55"/>
      <c r="R728" s="50"/>
      <c r="S728" s="55"/>
      <c r="T728" s="50"/>
      <c r="U728" s="50"/>
      <c r="V728" s="50"/>
    </row>
    <row r="729">
      <c r="A729" s="49"/>
      <c r="B729" s="58"/>
      <c r="C729" s="5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6"/>
      <c r="P729" s="56"/>
      <c r="Q729" s="56"/>
      <c r="R729" s="49"/>
      <c r="S729" s="56"/>
      <c r="T729" s="49"/>
      <c r="U729" s="49"/>
      <c r="V729" s="49"/>
    </row>
    <row r="730">
      <c r="A730" s="50"/>
      <c r="B730" s="59"/>
      <c r="C730" s="59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5"/>
      <c r="P730" s="55"/>
      <c r="Q730" s="55"/>
      <c r="R730" s="50"/>
      <c r="S730" s="55"/>
      <c r="T730" s="50"/>
      <c r="U730" s="50"/>
      <c r="V730" s="50"/>
    </row>
    <row r="731">
      <c r="A731" s="49"/>
      <c r="B731" s="58"/>
      <c r="C731" s="5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6"/>
      <c r="P731" s="56"/>
      <c r="Q731" s="56"/>
      <c r="R731" s="49"/>
      <c r="S731" s="56"/>
      <c r="T731" s="49"/>
      <c r="U731" s="49"/>
      <c r="V731" s="49"/>
    </row>
    <row r="732">
      <c r="A732" s="50"/>
      <c r="B732" s="59"/>
      <c r="C732" s="59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5"/>
      <c r="P732" s="55"/>
      <c r="Q732" s="55"/>
      <c r="R732" s="50"/>
      <c r="S732" s="55"/>
      <c r="T732" s="50"/>
      <c r="U732" s="50"/>
      <c r="V732" s="50"/>
    </row>
    <row r="733">
      <c r="A733" s="49"/>
      <c r="B733" s="58"/>
      <c r="C733" s="5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6"/>
      <c r="P733" s="56"/>
      <c r="Q733" s="56"/>
      <c r="R733" s="49"/>
      <c r="S733" s="56"/>
      <c r="T733" s="49"/>
      <c r="U733" s="49"/>
      <c r="V733" s="49"/>
    </row>
    <row r="734">
      <c r="A734" s="50"/>
      <c r="B734" s="59"/>
      <c r="C734" s="59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5"/>
      <c r="P734" s="55"/>
      <c r="Q734" s="55"/>
      <c r="R734" s="50"/>
      <c r="S734" s="55"/>
      <c r="T734" s="50"/>
      <c r="U734" s="50"/>
      <c r="V734" s="50"/>
    </row>
    <row r="735">
      <c r="A735" s="49"/>
      <c r="B735" s="58"/>
      <c r="C735" s="5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6"/>
      <c r="P735" s="56"/>
      <c r="Q735" s="56"/>
      <c r="R735" s="49"/>
      <c r="S735" s="56"/>
      <c r="T735" s="49"/>
      <c r="U735" s="49"/>
      <c r="V735" s="49"/>
    </row>
    <row r="736">
      <c r="A736" s="50"/>
      <c r="B736" s="59"/>
      <c r="C736" s="59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5"/>
      <c r="P736" s="55"/>
      <c r="Q736" s="55"/>
      <c r="R736" s="50"/>
      <c r="S736" s="55"/>
      <c r="T736" s="50"/>
      <c r="U736" s="50"/>
      <c r="V736" s="50"/>
    </row>
    <row r="737">
      <c r="A737" s="49"/>
      <c r="B737" s="58"/>
      <c r="C737" s="5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6"/>
      <c r="P737" s="56"/>
      <c r="Q737" s="56"/>
      <c r="R737" s="49"/>
      <c r="S737" s="56"/>
      <c r="T737" s="49"/>
      <c r="U737" s="49"/>
      <c r="V737" s="49"/>
    </row>
    <row r="738">
      <c r="A738" s="50"/>
      <c r="B738" s="59"/>
      <c r="C738" s="59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5"/>
      <c r="P738" s="55"/>
      <c r="Q738" s="55"/>
      <c r="R738" s="50"/>
      <c r="S738" s="55"/>
      <c r="T738" s="50"/>
      <c r="U738" s="50"/>
      <c r="V738" s="50"/>
    </row>
    <row r="739">
      <c r="A739" s="49"/>
      <c r="B739" s="58"/>
      <c r="C739" s="5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6"/>
      <c r="P739" s="56"/>
      <c r="Q739" s="56"/>
      <c r="R739" s="49"/>
      <c r="S739" s="56"/>
      <c r="T739" s="49"/>
      <c r="U739" s="49"/>
      <c r="V739" s="49"/>
    </row>
    <row r="740">
      <c r="A740" s="50"/>
      <c r="B740" s="59"/>
      <c r="C740" s="59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5"/>
      <c r="P740" s="55"/>
      <c r="Q740" s="55"/>
      <c r="R740" s="50"/>
      <c r="S740" s="55"/>
      <c r="T740" s="50"/>
      <c r="U740" s="50"/>
      <c r="V740" s="50"/>
    </row>
    <row r="741">
      <c r="A741" s="49"/>
      <c r="B741" s="58"/>
      <c r="C741" s="5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6"/>
      <c r="P741" s="56"/>
      <c r="Q741" s="56"/>
      <c r="R741" s="49"/>
      <c r="S741" s="56"/>
      <c r="T741" s="49"/>
      <c r="U741" s="49"/>
      <c r="V741" s="49"/>
    </row>
    <row r="742">
      <c r="A742" s="50"/>
      <c r="B742" s="59"/>
      <c r="C742" s="59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5"/>
      <c r="P742" s="55"/>
      <c r="Q742" s="55"/>
      <c r="R742" s="50"/>
      <c r="S742" s="55"/>
      <c r="T742" s="50"/>
      <c r="U742" s="50"/>
      <c r="V742" s="50"/>
    </row>
    <row r="743">
      <c r="A743" s="49"/>
      <c r="B743" s="58"/>
      <c r="C743" s="5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6"/>
      <c r="P743" s="56"/>
      <c r="Q743" s="56"/>
      <c r="R743" s="49"/>
      <c r="S743" s="56"/>
      <c r="T743" s="49"/>
      <c r="U743" s="49"/>
      <c r="V743" s="49"/>
    </row>
    <row r="744">
      <c r="A744" s="50"/>
      <c r="B744" s="59"/>
      <c r="C744" s="59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5"/>
      <c r="P744" s="55"/>
      <c r="Q744" s="55"/>
      <c r="R744" s="50"/>
      <c r="S744" s="55"/>
      <c r="T744" s="50"/>
      <c r="U744" s="50"/>
      <c r="V744" s="50"/>
    </row>
    <row r="745">
      <c r="A745" s="49"/>
      <c r="B745" s="58"/>
      <c r="C745" s="5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6"/>
      <c r="P745" s="56"/>
      <c r="Q745" s="56"/>
      <c r="R745" s="49"/>
      <c r="S745" s="56"/>
      <c r="T745" s="49"/>
      <c r="U745" s="49"/>
      <c r="V745" s="49"/>
    </row>
    <row r="746">
      <c r="A746" s="50"/>
      <c r="B746" s="59"/>
      <c r="C746" s="59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5"/>
      <c r="P746" s="55"/>
      <c r="Q746" s="55"/>
      <c r="R746" s="50"/>
      <c r="S746" s="55"/>
      <c r="T746" s="50"/>
      <c r="U746" s="50"/>
      <c r="V746" s="50"/>
    </row>
    <row r="747">
      <c r="A747" s="49"/>
      <c r="B747" s="58"/>
      <c r="C747" s="5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6"/>
      <c r="P747" s="56"/>
      <c r="Q747" s="56"/>
      <c r="R747" s="49"/>
      <c r="S747" s="56"/>
      <c r="T747" s="49"/>
      <c r="U747" s="49"/>
      <c r="V747" s="49"/>
    </row>
    <row r="748">
      <c r="A748" s="50"/>
      <c r="B748" s="59"/>
      <c r="C748" s="59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5"/>
      <c r="P748" s="55"/>
      <c r="Q748" s="55"/>
      <c r="R748" s="50"/>
      <c r="S748" s="55"/>
      <c r="T748" s="50"/>
      <c r="U748" s="50"/>
      <c r="V748" s="50"/>
    </row>
    <row r="749">
      <c r="A749" s="49"/>
      <c r="B749" s="58"/>
      <c r="C749" s="5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6"/>
      <c r="P749" s="56"/>
      <c r="Q749" s="56"/>
      <c r="R749" s="49"/>
      <c r="S749" s="56"/>
      <c r="T749" s="49"/>
      <c r="U749" s="49"/>
      <c r="V749" s="49"/>
    </row>
    <row r="750">
      <c r="A750" s="50"/>
      <c r="B750" s="59"/>
      <c r="C750" s="59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5"/>
      <c r="P750" s="55"/>
      <c r="Q750" s="55"/>
      <c r="R750" s="50"/>
      <c r="S750" s="55"/>
      <c r="T750" s="50"/>
      <c r="U750" s="50"/>
      <c r="V750" s="50"/>
    </row>
    <row r="751">
      <c r="A751" s="49"/>
      <c r="B751" s="58"/>
      <c r="C751" s="5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6"/>
      <c r="P751" s="56"/>
      <c r="Q751" s="56"/>
      <c r="R751" s="49"/>
      <c r="S751" s="56"/>
      <c r="T751" s="49"/>
      <c r="U751" s="49"/>
      <c r="V751" s="49"/>
    </row>
    <row r="752">
      <c r="A752" s="50"/>
      <c r="B752" s="59"/>
      <c r="C752" s="59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5"/>
      <c r="P752" s="55"/>
      <c r="Q752" s="55"/>
      <c r="R752" s="50"/>
      <c r="S752" s="55"/>
      <c r="T752" s="50"/>
      <c r="U752" s="50"/>
      <c r="V752" s="50"/>
    </row>
    <row r="753">
      <c r="A753" s="49"/>
      <c r="B753" s="58"/>
      <c r="C753" s="5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6"/>
      <c r="P753" s="56"/>
      <c r="Q753" s="56"/>
      <c r="R753" s="49"/>
      <c r="S753" s="56"/>
      <c r="T753" s="49"/>
      <c r="U753" s="49"/>
      <c r="V753" s="49"/>
    </row>
    <row r="754">
      <c r="A754" s="50"/>
      <c r="B754" s="59"/>
      <c r="C754" s="59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5"/>
      <c r="P754" s="55"/>
      <c r="Q754" s="55"/>
      <c r="R754" s="50"/>
      <c r="S754" s="55"/>
      <c r="T754" s="50"/>
      <c r="U754" s="50"/>
      <c r="V754" s="50"/>
    </row>
    <row r="755">
      <c r="A755" s="49"/>
      <c r="B755" s="58"/>
      <c r="C755" s="5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6"/>
      <c r="P755" s="56"/>
      <c r="Q755" s="56"/>
      <c r="R755" s="49"/>
      <c r="S755" s="56"/>
      <c r="T755" s="49"/>
      <c r="U755" s="49"/>
      <c r="V755" s="49"/>
    </row>
    <row r="756">
      <c r="A756" s="50"/>
      <c r="B756" s="59"/>
      <c r="C756" s="59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5"/>
      <c r="P756" s="55"/>
      <c r="Q756" s="55"/>
      <c r="R756" s="50"/>
      <c r="S756" s="55"/>
      <c r="T756" s="50"/>
      <c r="U756" s="50"/>
      <c r="V756" s="50"/>
    </row>
    <row r="757">
      <c r="A757" s="49"/>
      <c r="B757" s="58"/>
      <c r="C757" s="5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6"/>
      <c r="P757" s="56"/>
      <c r="Q757" s="56"/>
      <c r="R757" s="49"/>
      <c r="S757" s="56"/>
      <c r="T757" s="49"/>
      <c r="U757" s="49"/>
      <c r="V757" s="49"/>
    </row>
    <row r="758">
      <c r="A758" s="50"/>
      <c r="B758" s="59"/>
      <c r="C758" s="59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5"/>
      <c r="P758" s="55"/>
      <c r="Q758" s="55"/>
      <c r="R758" s="50"/>
      <c r="S758" s="55"/>
      <c r="T758" s="50"/>
      <c r="U758" s="50"/>
      <c r="V758" s="50"/>
    </row>
    <row r="759">
      <c r="A759" s="49"/>
      <c r="B759" s="58"/>
      <c r="C759" s="5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6"/>
      <c r="P759" s="56"/>
      <c r="Q759" s="56"/>
      <c r="R759" s="49"/>
      <c r="S759" s="56"/>
      <c r="T759" s="49"/>
      <c r="U759" s="49"/>
      <c r="V759" s="49"/>
    </row>
    <row r="760">
      <c r="A760" s="50"/>
      <c r="B760" s="59"/>
      <c r="C760" s="59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5"/>
      <c r="P760" s="55"/>
      <c r="Q760" s="55"/>
      <c r="R760" s="50"/>
      <c r="S760" s="55"/>
      <c r="T760" s="50"/>
      <c r="U760" s="50"/>
      <c r="V760" s="50"/>
    </row>
    <row r="761">
      <c r="A761" s="49"/>
      <c r="B761" s="58"/>
      <c r="C761" s="5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6"/>
      <c r="P761" s="56"/>
      <c r="Q761" s="56"/>
      <c r="R761" s="49"/>
      <c r="S761" s="56"/>
      <c r="T761" s="49"/>
      <c r="U761" s="49"/>
      <c r="V761" s="49"/>
    </row>
    <row r="762">
      <c r="A762" s="50"/>
      <c r="B762" s="59"/>
      <c r="C762" s="59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5"/>
      <c r="P762" s="55"/>
      <c r="Q762" s="55"/>
      <c r="R762" s="50"/>
      <c r="S762" s="55"/>
      <c r="T762" s="50"/>
      <c r="U762" s="50"/>
      <c r="V762" s="50"/>
    </row>
    <row r="763">
      <c r="A763" s="49"/>
      <c r="B763" s="58"/>
      <c r="C763" s="5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6"/>
      <c r="P763" s="56"/>
      <c r="Q763" s="56"/>
      <c r="R763" s="49"/>
      <c r="S763" s="56"/>
      <c r="T763" s="49"/>
      <c r="U763" s="49"/>
      <c r="V763" s="49"/>
    </row>
    <row r="764">
      <c r="A764" s="50"/>
      <c r="B764" s="59"/>
      <c r="C764" s="59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5"/>
      <c r="P764" s="55"/>
      <c r="Q764" s="55"/>
      <c r="R764" s="50"/>
      <c r="S764" s="55"/>
      <c r="T764" s="50"/>
      <c r="U764" s="50"/>
      <c r="V764" s="50"/>
    </row>
    <row r="765">
      <c r="A765" s="49"/>
      <c r="B765" s="58"/>
      <c r="C765" s="5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6"/>
      <c r="P765" s="56"/>
      <c r="Q765" s="56"/>
      <c r="R765" s="49"/>
      <c r="S765" s="56"/>
      <c r="T765" s="49"/>
      <c r="U765" s="49"/>
      <c r="V765" s="49"/>
    </row>
    <row r="766">
      <c r="A766" s="50"/>
      <c r="B766" s="59"/>
      <c r="C766" s="59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5"/>
      <c r="P766" s="55"/>
      <c r="Q766" s="55"/>
      <c r="R766" s="50"/>
      <c r="S766" s="55"/>
      <c r="T766" s="50"/>
      <c r="U766" s="50"/>
      <c r="V766" s="50"/>
    </row>
    <row r="767">
      <c r="A767" s="49"/>
      <c r="B767" s="58"/>
      <c r="C767" s="5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6"/>
      <c r="P767" s="56"/>
      <c r="Q767" s="56"/>
      <c r="R767" s="49"/>
      <c r="S767" s="56"/>
      <c r="T767" s="49"/>
      <c r="U767" s="49"/>
      <c r="V767" s="49"/>
    </row>
    <row r="768">
      <c r="A768" s="50"/>
      <c r="B768" s="59"/>
      <c r="C768" s="59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5"/>
      <c r="P768" s="55"/>
      <c r="Q768" s="55"/>
      <c r="R768" s="50"/>
      <c r="S768" s="55"/>
      <c r="T768" s="50"/>
      <c r="U768" s="50"/>
      <c r="V768" s="50"/>
    </row>
    <row r="769">
      <c r="A769" s="49"/>
      <c r="B769" s="58"/>
      <c r="C769" s="5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6"/>
      <c r="P769" s="56"/>
      <c r="Q769" s="56"/>
      <c r="R769" s="49"/>
      <c r="S769" s="56"/>
      <c r="T769" s="49"/>
      <c r="U769" s="49"/>
      <c r="V769" s="49"/>
    </row>
    <row r="770">
      <c r="A770" s="50"/>
      <c r="B770" s="59"/>
      <c r="C770" s="59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5"/>
      <c r="P770" s="55"/>
      <c r="Q770" s="55"/>
      <c r="R770" s="50"/>
      <c r="S770" s="55"/>
      <c r="T770" s="50"/>
      <c r="U770" s="50"/>
      <c r="V770" s="50"/>
    </row>
    <row r="771">
      <c r="A771" s="49"/>
      <c r="B771" s="58"/>
      <c r="C771" s="5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6"/>
      <c r="P771" s="56"/>
      <c r="Q771" s="56"/>
      <c r="R771" s="49"/>
      <c r="S771" s="56"/>
      <c r="T771" s="49"/>
      <c r="U771" s="49"/>
      <c r="V771" s="49"/>
    </row>
    <row r="772">
      <c r="A772" s="50"/>
      <c r="B772" s="59"/>
      <c r="C772" s="59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5"/>
      <c r="P772" s="55"/>
      <c r="Q772" s="55"/>
      <c r="R772" s="50"/>
      <c r="S772" s="55"/>
      <c r="T772" s="50"/>
      <c r="U772" s="50"/>
      <c r="V772" s="50"/>
    </row>
    <row r="773">
      <c r="A773" s="49"/>
      <c r="B773" s="58"/>
      <c r="C773" s="5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6"/>
      <c r="P773" s="56"/>
      <c r="Q773" s="56"/>
      <c r="R773" s="49"/>
      <c r="S773" s="56"/>
      <c r="T773" s="49"/>
      <c r="U773" s="49"/>
      <c r="V773" s="49"/>
    </row>
    <row r="774">
      <c r="A774" s="50"/>
      <c r="B774" s="59"/>
      <c r="C774" s="59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5"/>
      <c r="P774" s="55"/>
      <c r="Q774" s="55"/>
      <c r="R774" s="50"/>
      <c r="S774" s="55"/>
      <c r="T774" s="50"/>
      <c r="U774" s="50"/>
      <c r="V774" s="50"/>
    </row>
    <row r="775">
      <c r="A775" s="49"/>
      <c r="B775" s="58"/>
      <c r="C775" s="5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6"/>
      <c r="P775" s="56"/>
      <c r="Q775" s="56"/>
      <c r="R775" s="49"/>
      <c r="S775" s="56"/>
      <c r="T775" s="49"/>
      <c r="U775" s="49"/>
      <c r="V775" s="49"/>
    </row>
    <row r="776">
      <c r="A776" s="50"/>
      <c r="B776" s="59"/>
      <c r="C776" s="59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5"/>
      <c r="P776" s="55"/>
      <c r="Q776" s="55"/>
      <c r="R776" s="50"/>
      <c r="S776" s="55"/>
      <c r="T776" s="50"/>
      <c r="U776" s="50"/>
      <c r="V776" s="50"/>
    </row>
    <row r="777">
      <c r="A777" s="49"/>
      <c r="B777" s="58"/>
      <c r="C777" s="5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6"/>
      <c r="P777" s="56"/>
      <c r="Q777" s="56"/>
      <c r="R777" s="49"/>
      <c r="S777" s="56"/>
      <c r="T777" s="49"/>
      <c r="U777" s="49"/>
      <c r="V777" s="49"/>
    </row>
    <row r="778">
      <c r="A778" s="50"/>
      <c r="B778" s="59"/>
      <c r="C778" s="59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5"/>
      <c r="P778" s="55"/>
      <c r="Q778" s="55"/>
      <c r="R778" s="50"/>
      <c r="S778" s="55"/>
      <c r="T778" s="50"/>
      <c r="U778" s="50"/>
      <c r="V778" s="50"/>
    </row>
    <row r="779">
      <c r="A779" s="49"/>
      <c r="B779" s="58"/>
      <c r="C779" s="5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6"/>
      <c r="P779" s="56"/>
      <c r="Q779" s="56"/>
      <c r="R779" s="49"/>
      <c r="S779" s="56"/>
      <c r="T779" s="49"/>
      <c r="U779" s="49"/>
      <c r="V779" s="49"/>
    </row>
    <row r="780">
      <c r="A780" s="50"/>
      <c r="B780" s="59"/>
      <c r="C780" s="59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5"/>
      <c r="P780" s="55"/>
      <c r="Q780" s="55"/>
      <c r="R780" s="50"/>
      <c r="S780" s="55"/>
      <c r="T780" s="50"/>
      <c r="U780" s="50"/>
      <c r="V780" s="50"/>
    </row>
    <row r="781">
      <c r="A781" s="49"/>
      <c r="B781" s="58"/>
      <c r="C781" s="5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6"/>
      <c r="P781" s="56"/>
      <c r="Q781" s="56"/>
      <c r="R781" s="49"/>
      <c r="S781" s="56"/>
      <c r="T781" s="49"/>
      <c r="U781" s="49"/>
      <c r="V781" s="49"/>
    </row>
    <row r="782">
      <c r="A782" s="50"/>
      <c r="B782" s="59"/>
      <c r="C782" s="59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5"/>
      <c r="P782" s="55"/>
      <c r="Q782" s="55"/>
      <c r="R782" s="50"/>
      <c r="S782" s="55"/>
      <c r="T782" s="50"/>
      <c r="U782" s="50"/>
      <c r="V782" s="50"/>
    </row>
    <row r="783">
      <c r="A783" s="49"/>
      <c r="B783" s="58"/>
      <c r="C783" s="5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6"/>
      <c r="P783" s="56"/>
      <c r="Q783" s="56"/>
      <c r="R783" s="49"/>
      <c r="S783" s="56"/>
      <c r="T783" s="49"/>
      <c r="U783" s="49"/>
      <c r="V783" s="49"/>
    </row>
    <row r="784">
      <c r="A784" s="50"/>
      <c r="B784" s="59"/>
      <c r="C784" s="59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5"/>
      <c r="P784" s="55"/>
      <c r="Q784" s="55"/>
      <c r="R784" s="50"/>
      <c r="S784" s="55"/>
      <c r="T784" s="50"/>
      <c r="U784" s="50"/>
      <c r="V784" s="50"/>
    </row>
    <row r="785">
      <c r="A785" s="49"/>
      <c r="B785" s="58"/>
      <c r="C785" s="5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6"/>
      <c r="P785" s="56"/>
      <c r="Q785" s="56"/>
      <c r="R785" s="49"/>
      <c r="S785" s="56"/>
      <c r="T785" s="49"/>
      <c r="U785" s="49"/>
      <c r="V785" s="49"/>
    </row>
    <row r="786">
      <c r="A786" s="50"/>
      <c r="B786" s="59"/>
      <c r="C786" s="59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5"/>
      <c r="P786" s="55"/>
      <c r="Q786" s="55"/>
      <c r="R786" s="50"/>
      <c r="S786" s="55"/>
      <c r="T786" s="50"/>
      <c r="U786" s="50"/>
      <c r="V786" s="50"/>
    </row>
    <row r="787">
      <c r="A787" s="49"/>
      <c r="B787" s="58"/>
      <c r="C787" s="5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6"/>
      <c r="P787" s="56"/>
      <c r="Q787" s="56"/>
      <c r="R787" s="49"/>
      <c r="S787" s="56"/>
      <c r="T787" s="49"/>
      <c r="U787" s="49"/>
      <c r="V787" s="49"/>
    </row>
    <row r="788">
      <c r="A788" s="50"/>
      <c r="B788" s="59"/>
      <c r="C788" s="59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5"/>
      <c r="P788" s="55"/>
      <c r="Q788" s="55"/>
      <c r="R788" s="50"/>
      <c r="S788" s="55"/>
      <c r="T788" s="50"/>
      <c r="U788" s="50"/>
      <c r="V788" s="50"/>
    </row>
    <row r="789">
      <c r="A789" s="49"/>
      <c r="B789" s="58"/>
      <c r="C789" s="5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6"/>
      <c r="P789" s="56"/>
      <c r="Q789" s="56"/>
      <c r="R789" s="49"/>
      <c r="S789" s="56"/>
      <c r="T789" s="49"/>
      <c r="U789" s="49"/>
      <c r="V789" s="49"/>
    </row>
    <row r="790">
      <c r="A790" s="50"/>
      <c r="B790" s="59"/>
      <c r="C790" s="59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5"/>
      <c r="P790" s="55"/>
      <c r="Q790" s="55"/>
      <c r="R790" s="50"/>
      <c r="S790" s="55"/>
      <c r="T790" s="50"/>
      <c r="U790" s="50"/>
      <c r="V790" s="50"/>
    </row>
    <row r="791">
      <c r="A791" s="49"/>
      <c r="B791" s="58"/>
      <c r="C791" s="5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6"/>
      <c r="P791" s="56"/>
      <c r="Q791" s="56"/>
      <c r="R791" s="49"/>
      <c r="S791" s="56"/>
      <c r="T791" s="49"/>
      <c r="U791" s="49"/>
      <c r="V791" s="49"/>
    </row>
    <row r="792">
      <c r="A792" s="50"/>
      <c r="B792" s="59"/>
      <c r="C792" s="59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5"/>
      <c r="P792" s="55"/>
      <c r="Q792" s="55"/>
      <c r="R792" s="50"/>
      <c r="S792" s="55"/>
      <c r="T792" s="50"/>
      <c r="U792" s="50"/>
      <c r="V792" s="50"/>
    </row>
    <row r="793">
      <c r="A793" s="49"/>
      <c r="B793" s="58"/>
      <c r="C793" s="5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6"/>
      <c r="P793" s="56"/>
      <c r="Q793" s="56"/>
      <c r="R793" s="49"/>
      <c r="S793" s="56"/>
      <c r="T793" s="49"/>
      <c r="U793" s="49"/>
      <c r="V793" s="49"/>
    </row>
    <row r="794">
      <c r="A794" s="50"/>
      <c r="B794" s="59"/>
      <c r="C794" s="59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5"/>
      <c r="P794" s="55"/>
      <c r="Q794" s="55"/>
      <c r="R794" s="50"/>
      <c r="S794" s="55"/>
      <c r="T794" s="50"/>
      <c r="U794" s="50"/>
      <c r="V794" s="50"/>
    </row>
    <row r="795">
      <c r="A795" s="49"/>
      <c r="B795" s="58"/>
      <c r="C795" s="5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6"/>
      <c r="P795" s="56"/>
      <c r="Q795" s="56"/>
      <c r="R795" s="49"/>
      <c r="S795" s="56"/>
      <c r="T795" s="49"/>
      <c r="U795" s="49"/>
      <c r="V795" s="49"/>
    </row>
    <row r="796">
      <c r="A796" s="50"/>
      <c r="B796" s="59"/>
      <c r="C796" s="59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5"/>
      <c r="P796" s="55"/>
      <c r="Q796" s="55"/>
      <c r="R796" s="50"/>
      <c r="S796" s="55"/>
      <c r="T796" s="50"/>
      <c r="U796" s="50"/>
      <c r="V796" s="50"/>
    </row>
    <row r="797">
      <c r="A797" s="49"/>
      <c r="B797" s="58"/>
      <c r="C797" s="5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6"/>
      <c r="P797" s="56"/>
      <c r="Q797" s="56"/>
      <c r="R797" s="49"/>
      <c r="S797" s="56"/>
      <c r="T797" s="49"/>
      <c r="U797" s="49"/>
      <c r="V797" s="49"/>
    </row>
    <row r="798">
      <c r="A798" s="50"/>
      <c r="B798" s="59"/>
      <c r="C798" s="59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5"/>
      <c r="P798" s="55"/>
      <c r="Q798" s="55"/>
      <c r="R798" s="50"/>
      <c r="S798" s="55"/>
      <c r="T798" s="50"/>
      <c r="U798" s="50"/>
      <c r="V798" s="50"/>
    </row>
    <row r="799">
      <c r="A799" s="49"/>
      <c r="B799" s="58"/>
      <c r="C799" s="5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6"/>
      <c r="P799" s="56"/>
      <c r="Q799" s="56"/>
      <c r="R799" s="49"/>
      <c r="S799" s="56"/>
      <c r="T799" s="49"/>
      <c r="U799" s="49"/>
      <c r="V799" s="49"/>
    </row>
    <row r="800">
      <c r="A800" s="50"/>
      <c r="B800" s="59"/>
      <c r="C800" s="59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5"/>
      <c r="P800" s="55"/>
      <c r="Q800" s="55"/>
      <c r="R800" s="50"/>
      <c r="S800" s="55"/>
      <c r="T800" s="50"/>
      <c r="U800" s="50"/>
      <c r="V800" s="50"/>
    </row>
    <row r="801">
      <c r="A801" s="49"/>
      <c r="B801" s="58"/>
      <c r="C801" s="5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6"/>
      <c r="P801" s="56"/>
      <c r="Q801" s="56"/>
      <c r="R801" s="49"/>
      <c r="S801" s="56"/>
      <c r="T801" s="49"/>
      <c r="U801" s="49"/>
      <c r="V801" s="49"/>
    </row>
    <row r="802">
      <c r="A802" s="50"/>
      <c r="B802" s="59"/>
      <c r="C802" s="59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5"/>
      <c r="P802" s="55"/>
      <c r="Q802" s="55"/>
      <c r="R802" s="50"/>
      <c r="S802" s="55"/>
      <c r="T802" s="50"/>
      <c r="U802" s="50"/>
      <c r="V802" s="50"/>
    </row>
    <row r="803">
      <c r="A803" s="49"/>
      <c r="B803" s="58"/>
      <c r="C803" s="5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6"/>
      <c r="P803" s="56"/>
      <c r="Q803" s="56"/>
      <c r="R803" s="49"/>
      <c r="S803" s="56"/>
      <c r="T803" s="49"/>
      <c r="U803" s="49"/>
      <c r="V803" s="49"/>
    </row>
    <row r="804">
      <c r="A804" s="50"/>
      <c r="B804" s="59"/>
      <c r="C804" s="59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5"/>
      <c r="P804" s="55"/>
      <c r="Q804" s="55"/>
      <c r="R804" s="50"/>
      <c r="S804" s="55"/>
      <c r="T804" s="50"/>
      <c r="U804" s="50"/>
      <c r="V804" s="50"/>
    </row>
    <row r="805">
      <c r="A805" s="49"/>
      <c r="B805" s="58"/>
      <c r="C805" s="5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6"/>
      <c r="P805" s="56"/>
      <c r="Q805" s="56"/>
      <c r="R805" s="49"/>
      <c r="S805" s="56"/>
      <c r="T805" s="49"/>
      <c r="U805" s="49"/>
      <c r="V805" s="49"/>
    </row>
    <row r="806">
      <c r="A806" s="50"/>
      <c r="B806" s="59"/>
      <c r="C806" s="59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5"/>
      <c r="P806" s="55"/>
      <c r="Q806" s="55"/>
      <c r="R806" s="50"/>
      <c r="S806" s="55"/>
      <c r="T806" s="50"/>
      <c r="U806" s="50"/>
      <c r="V806" s="50"/>
    </row>
    <row r="807">
      <c r="A807" s="49"/>
      <c r="B807" s="58"/>
      <c r="C807" s="5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6"/>
      <c r="P807" s="56"/>
      <c r="Q807" s="56"/>
      <c r="R807" s="49"/>
      <c r="S807" s="56"/>
      <c r="T807" s="49"/>
      <c r="U807" s="49"/>
      <c r="V807" s="49"/>
    </row>
    <row r="808">
      <c r="A808" s="50"/>
      <c r="B808" s="59"/>
      <c r="C808" s="59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5"/>
      <c r="P808" s="55"/>
      <c r="Q808" s="55"/>
      <c r="R808" s="50"/>
      <c r="S808" s="55"/>
      <c r="T808" s="50"/>
      <c r="U808" s="50"/>
      <c r="V808" s="50"/>
    </row>
    <row r="809">
      <c r="A809" s="49"/>
      <c r="B809" s="58"/>
      <c r="C809" s="5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6"/>
      <c r="P809" s="56"/>
      <c r="Q809" s="56"/>
      <c r="R809" s="49"/>
      <c r="S809" s="56"/>
      <c r="T809" s="49"/>
      <c r="U809" s="49"/>
      <c r="V809" s="49"/>
    </row>
    <row r="810">
      <c r="A810" s="50"/>
      <c r="B810" s="59"/>
      <c r="C810" s="59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5"/>
      <c r="P810" s="55"/>
      <c r="Q810" s="55"/>
      <c r="R810" s="50"/>
      <c r="S810" s="55"/>
      <c r="T810" s="50"/>
      <c r="U810" s="50"/>
      <c r="V810" s="50"/>
    </row>
    <row r="811">
      <c r="A811" s="49"/>
      <c r="B811" s="58"/>
      <c r="C811" s="5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6"/>
      <c r="P811" s="56"/>
      <c r="Q811" s="56"/>
      <c r="R811" s="49"/>
      <c r="S811" s="56"/>
      <c r="T811" s="49"/>
      <c r="U811" s="49"/>
      <c r="V811" s="49"/>
    </row>
    <row r="812">
      <c r="A812" s="50"/>
      <c r="B812" s="59"/>
      <c r="C812" s="59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5"/>
      <c r="P812" s="55"/>
      <c r="Q812" s="55"/>
      <c r="R812" s="50"/>
      <c r="S812" s="55"/>
      <c r="T812" s="50"/>
      <c r="U812" s="50"/>
      <c r="V812" s="50"/>
    </row>
    <row r="813">
      <c r="A813" s="49"/>
      <c r="B813" s="58"/>
      <c r="C813" s="5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6"/>
      <c r="P813" s="56"/>
      <c r="Q813" s="56"/>
      <c r="R813" s="49"/>
      <c r="S813" s="56"/>
      <c r="T813" s="49"/>
      <c r="U813" s="49"/>
      <c r="V813" s="49"/>
    </row>
    <row r="814">
      <c r="A814" s="50"/>
      <c r="B814" s="59"/>
      <c r="C814" s="59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5"/>
      <c r="P814" s="55"/>
      <c r="Q814" s="55"/>
      <c r="R814" s="50"/>
      <c r="S814" s="55"/>
      <c r="T814" s="50"/>
      <c r="U814" s="50"/>
      <c r="V814" s="50"/>
    </row>
    <row r="815">
      <c r="A815" s="49"/>
      <c r="B815" s="58"/>
      <c r="C815" s="5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6"/>
      <c r="P815" s="56"/>
      <c r="Q815" s="56"/>
      <c r="R815" s="49"/>
      <c r="S815" s="56"/>
      <c r="T815" s="49"/>
      <c r="U815" s="49"/>
      <c r="V815" s="49"/>
    </row>
    <row r="816">
      <c r="A816" s="50"/>
      <c r="B816" s="59"/>
      <c r="C816" s="59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5"/>
      <c r="P816" s="55"/>
      <c r="Q816" s="55"/>
      <c r="R816" s="50"/>
      <c r="S816" s="55"/>
      <c r="T816" s="50"/>
      <c r="U816" s="50"/>
      <c r="V816" s="50"/>
    </row>
    <row r="817">
      <c r="A817" s="49"/>
      <c r="B817" s="58"/>
      <c r="C817" s="5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6"/>
      <c r="P817" s="56"/>
      <c r="Q817" s="56"/>
      <c r="R817" s="49"/>
      <c r="S817" s="56"/>
      <c r="T817" s="49"/>
      <c r="U817" s="49"/>
      <c r="V817" s="49"/>
    </row>
    <row r="818">
      <c r="A818" s="50"/>
      <c r="B818" s="59"/>
      <c r="C818" s="59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5"/>
      <c r="P818" s="55"/>
      <c r="Q818" s="55"/>
      <c r="R818" s="50"/>
      <c r="S818" s="55"/>
      <c r="T818" s="50"/>
      <c r="U818" s="50"/>
      <c r="V818" s="50"/>
    </row>
    <row r="819">
      <c r="A819" s="49"/>
      <c r="B819" s="58"/>
      <c r="C819" s="5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6"/>
      <c r="P819" s="56"/>
      <c r="Q819" s="56"/>
      <c r="R819" s="49"/>
      <c r="S819" s="56"/>
      <c r="T819" s="49"/>
      <c r="U819" s="49"/>
      <c r="V819" s="49"/>
    </row>
    <row r="820">
      <c r="A820" s="50"/>
      <c r="B820" s="59"/>
      <c r="C820" s="59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5"/>
      <c r="P820" s="55"/>
      <c r="Q820" s="55"/>
      <c r="R820" s="50"/>
      <c r="S820" s="55"/>
      <c r="T820" s="50"/>
      <c r="U820" s="50"/>
      <c r="V820" s="50"/>
    </row>
    <row r="821">
      <c r="A821" s="49"/>
      <c r="B821" s="58"/>
      <c r="C821" s="5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6"/>
      <c r="P821" s="56"/>
      <c r="Q821" s="56"/>
      <c r="R821" s="49"/>
      <c r="S821" s="56"/>
      <c r="T821" s="49"/>
      <c r="U821" s="49"/>
      <c r="V821" s="49"/>
    </row>
    <row r="822">
      <c r="A822" s="50"/>
      <c r="B822" s="59"/>
      <c r="C822" s="59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5"/>
      <c r="P822" s="55"/>
      <c r="Q822" s="55"/>
      <c r="R822" s="50"/>
      <c r="S822" s="55"/>
      <c r="T822" s="50"/>
      <c r="U822" s="50"/>
      <c r="V822" s="50"/>
    </row>
    <row r="823">
      <c r="A823" s="49"/>
      <c r="B823" s="58"/>
      <c r="C823" s="5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6"/>
      <c r="P823" s="56"/>
      <c r="Q823" s="56"/>
      <c r="R823" s="49"/>
      <c r="S823" s="56"/>
      <c r="T823" s="49"/>
      <c r="U823" s="49"/>
      <c r="V823" s="49"/>
    </row>
    <row r="824">
      <c r="A824" s="50"/>
      <c r="B824" s="59"/>
      <c r="C824" s="59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5"/>
      <c r="P824" s="55"/>
      <c r="Q824" s="55"/>
      <c r="R824" s="50"/>
      <c r="S824" s="55"/>
      <c r="T824" s="50"/>
      <c r="U824" s="50"/>
      <c r="V824" s="50"/>
    </row>
    <row r="825">
      <c r="A825" s="49"/>
      <c r="B825" s="58"/>
      <c r="C825" s="5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6"/>
      <c r="P825" s="56"/>
      <c r="Q825" s="56"/>
      <c r="R825" s="49"/>
      <c r="S825" s="56"/>
      <c r="T825" s="49"/>
      <c r="U825" s="49"/>
      <c r="V825" s="49"/>
    </row>
    <row r="826">
      <c r="A826" s="50"/>
      <c r="B826" s="59"/>
      <c r="C826" s="59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5"/>
      <c r="P826" s="55"/>
      <c r="Q826" s="55"/>
      <c r="R826" s="50"/>
      <c r="S826" s="55"/>
      <c r="T826" s="50"/>
      <c r="U826" s="50"/>
      <c r="V826" s="50"/>
    </row>
    <row r="827">
      <c r="A827" s="49"/>
      <c r="B827" s="58"/>
      <c r="C827" s="5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6"/>
      <c r="P827" s="56"/>
      <c r="Q827" s="56"/>
      <c r="R827" s="49"/>
      <c r="S827" s="56"/>
      <c r="T827" s="49"/>
      <c r="U827" s="49"/>
      <c r="V827" s="49"/>
    </row>
    <row r="828">
      <c r="A828" s="50"/>
      <c r="B828" s="59"/>
      <c r="C828" s="59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5"/>
      <c r="P828" s="55"/>
      <c r="Q828" s="55"/>
      <c r="R828" s="50"/>
      <c r="S828" s="55"/>
      <c r="T828" s="50"/>
      <c r="U828" s="50"/>
      <c r="V828" s="50"/>
    </row>
    <row r="829">
      <c r="A829" s="49"/>
      <c r="B829" s="58"/>
      <c r="C829" s="5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6"/>
      <c r="P829" s="56"/>
      <c r="Q829" s="56"/>
      <c r="R829" s="49"/>
      <c r="S829" s="56"/>
      <c r="T829" s="49"/>
      <c r="U829" s="49"/>
      <c r="V829" s="49"/>
    </row>
    <row r="830">
      <c r="A830" s="50"/>
      <c r="B830" s="59"/>
      <c r="C830" s="59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5"/>
      <c r="P830" s="55"/>
      <c r="Q830" s="55"/>
      <c r="R830" s="50"/>
      <c r="S830" s="55"/>
      <c r="T830" s="50"/>
      <c r="U830" s="50"/>
      <c r="V830" s="50"/>
    </row>
    <row r="831">
      <c r="A831" s="49"/>
      <c r="B831" s="58"/>
      <c r="C831" s="5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6"/>
      <c r="P831" s="56"/>
      <c r="Q831" s="56"/>
      <c r="R831" s="49"/>
      <c r="S831" s="56"/>
      <c r="T831" s="49"/>
      <c r="U831" s="49"/>
      <c r="V831" s="49"/>
    </row>
    <row r="832">
      <c r="A832" s="50"/>
      <c r="B832" s="59"/>
      <c r="C832" s="59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5"/>
      <c r="P832" s="55"/>
      <c r="Q832" s="55"/>
      <c r="R832" s="50"/>
      <c r="S832" s="55"/>
      <c r="T832" s="50"/>
      <c r="U832" s="50"/>
      <c r="V832" s="50"/>
    </row>
    <row r="833">
      <c r="A833" s="49"/>
      <c r="B833" s="58"/>
      <c r="C833" s="5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6"/>
      <c r="P833" s="56"/>
      <c r="Q833" s="56"/>
      <c r="R833" s="49"/>
      <c r="S833" s="56"/>
      <c r="T833" s="49"/>
      <c r="U833" s="49"/>
      <c r="V833" s="49"/>
    </row>
    <row r="834">
      <c r="A834" s="50"/>
      <c r="B834" s="59"/>
      <c r="C834" s="59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5"/>
      <c r="P834" s="55"/>
      <c r="Q834" s="55"/>
      <c r="R834" s="50"/>
      <c r="S834" s="55"/>
      <c r="T834" s="50"/>
      <c r="U834" s="50"/>
      <c r="V834" s="50"/>
    </row>
    <row r="835">
      <c r="A835" s="49"/>
      <c r="B835" s="58"/>
      <c r="C835" s="5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6"/>
      <c r="P835" s="56"/>
      <c r="Q835" s="56"/>
      <c r="R835" s="49"/>
      <c r="S835" s="56"/>
      <c r="T835" s="49"/>
      <c r="U835" s="49"/>
      <c r="V835" s="49"/>
    </row>
    <row r="836">
      <c r="A836" s="50"/>
      <c r="B836" s="59"/>
      <c r="C836" s="59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5"/>
      <c r="P836" s="55"/>
      <c r="Q836" s="55"/>
      <c r="R836" s="50"/>
      <c r="S836" s="55"/>
      <c r="T836" s="50"/>
      <c r="U836" s="50"/>
      <c r="V836" s="50"/>
    </row>
    <row r="837">
      <c r="A837" s="49"/>
      <c r="B837" s="58"/>
      <c r="C837" s="5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6"/>
      <c r="P837" s="56"/>
      <c r="Q837" s="56"/>
      <c r="R837" s="49"/>
      <c r="S837" s="56"/>
      <c r="T837" s="49"/>
      <c r="U837" s="49"/>
      <c r="V837" s="49"/>
    </row>
    <row r="838">
      <c r="A838" s="50"/>
      <c r="B838" s="59"/>
      <c r="C838" s="59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5"/>
      <c r="P838" s="55"/>
      <c r="Q838" s="55"/>
      <c r="R838" s="50"/>
      <c r="S838" s="55"/>
      <c r="T838" s="50"/>
      <c r="U838" s="50"/>
      <c r="V838" s="50"/>
    </row>
    <row r="839">
      <c r="A839" s="49"/>
      <c r="B839" s="58"/>
      <c r="C839" s="5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6"/>
      <c r="P839" s="56"/>
      <c r="Q839" s="56"/>
      <c r="R839" s="49"/>
      <c r="S839" s="56"/>
      <c r="T839" s="49"/>
      <c r="U839" s="49"/>
      <c r="V839" s="49"/>
    </row>
    <row r="840">
      <c r="A840" s="50"/>
      <c r="B840" s="59"/>
      <c r="C840" s="59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5"/>
      <c r="P840" s="55"/>
      <c r="Q840" s="55"/>
      <c r="R840" s="50"/>
      <c r="S840" s="55"/>
      <c r="T840" s="50"/>
      <c r="U840" s="50"/>
      <c r="V840" s="50"/>
    </row>
    <row r="841">
      <c r="A841" s="49"/>
      <c r="B841" s="58"/>
      <c r="C841" s="5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6"/>
      <c r="P841" s="56"/>
      <c r="Q841" s="56"/>
      <c r="R841" s="49"/>
      <c r="S841" s="56"/>
      <c r="T841" s="49"/>
      <c r="U841" s="49"/>
      <c r="V841" s="49"/>
    </row>
    <row r="842">
      <c r="A842" s="50"/>
      <c r="B842" s="59"/>
      <c r="C842" s="59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5"/>
      <c r="P842" s="55"/>
      <c r="Q842" s="55"/>
      <c r="R842" s="50"/>
      <c r="S842" s="55"/>
      <c r="T842" s="50"/>
      <c r="U842" s="50"/>
      <c r="V842" s="50"/>
    </row>
    <row r="843">
      <c r="A843" s="49"/>
      <c r="B843" s="58"/>
      <c r="C843" s="5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6"/>
      <c r="P843" s="56"/>
      <c r="Q843" s="56"/>
      <c r="R843" s="49"/>
      <c r="S843" s="56"/>
      <c r="T843" s="49"/>
      <c r="U843" s="49"/>
      <c r="V843" s="49"/>
    </row>
    <row r="844">
      <c r="A844" s="50"/>
      <c r="B844" s="59"/>
      <c r="C844" s="59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5"/>
      <c r="P844" s="55"/>
      <c r="Q844" s="55"/>
      <c r="R844" s="50"/>
      <c r="S844" s="55"/>
      <c r="T844" s="50"/>
      <c r="U844" s="50"/>
      <c r="V844" s="50"/>
    </row>
    <row r="845">
      <c r="A845" s="49"/>
      <c r="B845" s="58"/>
      <c r="C845" s="5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6"/>
      <c r="P845" s="56"/>
      <c r="Q845" s="56"/>
      <c r="R845" s="49"/>
      <c r="S845" s="56"/>
      <c r="T845" s="49"/>
      <c r="U845" s="49"/>
      <c r="V845" s="49"/>
    </row>
    <row r="846">
      <c r="A846" s="50"/>
      <c r="B846" s="59"/>
      <c r="C846" s="59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5"/>
      <c r="P846" s="55"/>
      <c r="Q846" s="55"/>
      <c r="R846" s="50"/>
      <c r="S846" s="55"/>
      <c r="T846" s="50"/>
      <c r="U846" s="50"/>
      <c r="V846" s="50"/>
    </row>
    <row r="847">
      <c r="A847" s="49"/>
      <c r="B847" s="58"/>
      <c r="C847" s="5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6"/>
      <c r="P847" s="56"/>
      <c r="Q847" s="56"/>
      <c r="R847" s="49"/>
      <c r="S847" s="56"/>
      <c r="T847" s="49"/>
      <c r="U847" s="49"/>
      <c r="V847" s="49"/>
    </row>
    <row r="848">
      <c r="A848" s="50"/>
      <c r="B848" s="59"/>
      <c r="C848" s="59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5"/>
      <c r="P848" s="55"/>
      <c r="Q848" s="55"/>
      <c r="R848" s="50"/>
      <c r="S848" s="55"/>
      <c r="T848" s="50"/>
      <c r="U848" s="50"/>
      <c r="V848" s="50"/>
    </row>
    <row r="849">
      <c r="A849" s="49"/>
      <c r="B849" s="58"/>
      <c r="C849" s="5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6"/>
      <c r="P849" s="56"/>
      <c r="Q849" s="56"/>
      <c r="R849" s="49"/>
      <c r="S849" s="56"/>
      <c r="T849" s="49"/>
      <c r="U849" s="49"/>
      <c r="V849" s="49"/>
    </row>
    <row r="850">
      <c r="A850" s="50"/>
      <c r="B850" s="59"/>
      <c r="C850" s="59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5"/>
      <c r="P850" s="55"/>
      <c r="Q850" s="55"/>
      <c r="R850" s="50"/>
      <c r="S850" s="55"/>
      <c r="T850" s="50"/>
      <c r="U850" s="50"/>
      <c r="V850" s="50"/>
    </row>
    <row r="851">
      <c r="A851" s="49"/>
      <c r="B851" s="58"/>
      <c r="C851" s="5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6"/>
      <c r="P851" s="56"/>
      <c r="Q851" s="56"/>
      <c r="R851" s="49"/>
      <c r="S851" s="56"/>
      <c r="T851" s="49"/>
      <c r="U851" s="49"/>
      <c r="V851" s="49"/>
    </row>
    <row r="852">
      <c r="A852" s="50"/>
      <c r="B852" s="59"/>
      <c r="C852" s="59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5"/>
      <c r="P852" s="55"/>
      <c r="Q852" s="55"/>
      <c r="R852" s="50"/>
      <c r="S852" s="55"/>
      <c r="T852" s="50"/>
      <c r="U852" s="50"/>
      <c r="V852" s="50"/>
    </row>
    <row r="853">
      <c r="A853" s="49"/>
      <c r="B853" s="58"/>
      <c r="C853" s="5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6"/>
      <c r="P853" s="56"/>
      <c r="Q853" s="56"/>
      <c r="R853" s="49"/>
      <c r="S853" s="56"/>
      <c r="T853" s="49"/>
      <c r="U853" s="49"/>
      <c r="V853" s="49"/>
    </row>
    <row r="854">
      <c r="A854" s="50"/>
      <c r="B854" s="59"/>
      <c r="C854" s="59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5"/>
      <c r="P854" s="55"/>
      <c r="Q854" s="55"/>
      <c r="R854" s="50"/>
      <c r="S854" s="55"/>
      <c r="T854" s="50"/>
      <c r="U854" s="50"/>
      <c r="V854" s="50"/>
    </row>
    <row r="855">
      <c r="A855" s="49"/>
      <c r="B855" s="58"/>
      <c r="C855" s="5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6"/>
      <c r="P855" s="56"/>
      <c r="Q855" s="56"/>
      <c r="R855" s="49"/>
      <c r="S855" s="56"/>
      <c r="T855" s="49"/>
      <c r="U855" s="49"/>
      <c r="V855" s="49"/>
    </row>
    <row r="856">
      <c r="A856" s="50"/>
      <c r="B856" s="59"/>
      <c r="C856" s="59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5"/>
      <c r="P856" s="55"/>
      <c r="Q856" s="55"/>
      <c r="R856" s="50"/>
      <c r="S856" s="55"/>
      <c r="T856" s="50"/>
      <c r="U856" s="50"/>
      <c r="V856" s="50"/>
    </row>
    <row r="857">
      <c r="A857" s="49"/>
      <c r="B857" s="58"/>
      <c r="C857" s="5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6"/>
      <c r="P857" s="56"/>
      <c r="Q857" s="56"/>
      <c r="R857" s="49"/>
      <c r="S857" s="56"/>
      <c r="T857" s="49"/>
      <c r="U857" s="49"/>
      <c r="V857" s="49"/>
    </row>
    <row r="858">
      <c r="A858" s="50"/>
      <c r="B858" s="59"/>
      <c r="C858" s="59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5"/>
      <c r="P858" s="55"/>
      <c r="Q858" s="55"/>
      <c r="R858" s="50"/>
      <c r="S858" s="55"/>
      <c r="T858" s="50"/>
      <c r="U858" s="50"/>
      <c r="V858" s="50"/>
    </row>
    <row r="859">
      <c r="A859" s="49"/>
      <c r="B859" s="58"/>
      <c r="C859" s="5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6"/>
      <c r="P859" s="56"/>
      <c r="Q859" s="56"/>
      <c r="R859" s="49"/>
      <c r="S859" s="56"/>
      <c r="T859" s="49"/>
      <c r="U859" s="49"/>
      <c r="V859" s="49"/>
    </row>
    <row r="860">
      <c r="A860" s="50"/>
      <c r="B860" s="59"/>
      <c r="C860" s="59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5"/>
      <c r="P860" s="55"/>
      <c r="Q860" s="55"/>
      <c r="R860" s="50"/>
      <c r="S860" s="55"/>
      <c r="T860" s="50"/>
      <c r="U860" s="50"/>
      <c r="V860" s="50"/>
    </row>
    <row r="861">
      <c r="A861" s="49"/>
      <c r="B861" s="58"/>
      <c r="C861" s="5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6"/>
      <c r="P861" s="56"/>
      <c r="Q861" s="56"/>
      <c r="R861" s="49"/>
      <c r="S861" s="56"/>
      <c r="T861" s="49"/>
      <c r="U861" s="49"/>
      <c r="V861" s="49"/>
    </row>
    <row r="862">
      <c r="A862" s="50"/>
      <c r="B862" s="59"/>
      <c r="C862" s="59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5"/>
      <c r="P862" s="55"/>
      <c r="Q862" s="55"/>
      <c r="R862" s="50"/>
      <c r="S862" s="55"/>
      <c r="T862" s="50"/>
      <c r="U862" s="50"/>
      <c r="V862" s="50"/>
    </row>
    <row r="863">
      <c r="A863" s="49"/>
      <c r="B863" s="58"/>
      <c r="C863" s="5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6"/>
      <c r="P863" s="56"/>
      <c r="Q863" s="56"/>
      <c r="R863" s="49"/>
      <c r="S863" s="56"/>
      <c r="T863" s="49"/>
      <c r="U863" s="49"/>
      <c r="V863" s="49"/>
    </row>
    <row r="864">
      <c r="A864" s="50"/>
      <c r="B864" s="59"/>
      <c r="C864" s="59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5"/>
      <c r="P864" s="55"/>
      <c r="Q864" s="55"/>
      <c r="R864" s="50"/>
      <c r="S864" s="55"/>
      <c r="T864" s="50"/>
      <c r="U864" s="50"/>
      <c r="V864" s="50"/>
    </row>
    <row r="865">
      <c r="A865" s="49"/>
      <c r="B865" s="58"/>
      <c r="C865" s="5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6"/>
      <c r="P865" s="56"/>
      <c r="Q865" s="56"/>
      <c r="R865" s="49"/>
      <c r="S865" s="56"/>
      <c r="T865" s="49"/>
      <c r="U865" s="49"/>
      <c r="V865" s="49"/>
    </row>
    <row r="866">
      <c r="A866" s="50"/>
      <c r="B866" s="59"/>
      <c r="C866" s="59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5"/>
      <c r="P866" s="55"/>
      <c r="Q866" s="55"/>
      <c r="R866" s="50"/>
      <c r="S866" s="55"/>
      <c r="T866" s="50"/>
      <c r="U866" s="50"/>
      <c r="V866" s="50"/>
    </row>
    <row r="867">
      <c r="A867" s="49"/>
      <c r="B867" s="58"/>
      <c r="C867" s="5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6"/>
      <c r="P867" s="56"/>
      <c r="Q867" s="56"/>
      <c r="R867" s="49"/>
      <c r="S867" s="56"/>
      <c r="T867" s="49"/>
      <c r="U867" s="49"/>
      <c r="V867" s="49"/>
    </row>
    <row r="868">
      <c r="A868" s="50"/>
      <c r="B868" s="59"/>
      <c r="C868" s="59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5"/>
      <c r="P868" s="55"/>
      <c r="Q868" s="55"/>
      <c r="R868" s="50"/>
      <c r="S868" s="55"/>
      <c r="T868" s="50"/>
      <c r="U868" s="50"/>
      <c r="V868" s="50"/>
    </row>
    <row r="869">
      <c r="A869" s="49"/>
      <c r="B869" s="58"/>
      <c r="C869" s="5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6"/>
      <c r="P869" s="56"/>
      <c r="Q869" s="56"/>
      <c r="R869" s="49"/>
      <c r="S869" s="56"/>
      <c r="T869" s="49"/>
      <c r="U869" s="49"/>
      <c r="V869" s="49"/>
    </row>
    <row r="870">
      <c r="A870" s="50"/>
      <c r="B870" s="59"/>
      <c r="C870" s="59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5"/>
      <c r="P870" s="55"/>
      <c r="Q870" s="55"/>
      <c r="R870" s="50"/>
      <c r="S870" s="55"/>
      <c r="T870" s="50"/>
      <c r="U870" s="50"/>
      <c r="V870" s="50"/>
    </row>
    <row r="871">
      <c r="A871" s="49"/>
      <c r="B871" s="58"/>
      <c r="C871" s="5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6"/>
      <c r="P871" s="56"/>
      <c r="Q871" s="56"/>
      <c r="R871" s="49"/>
      <c r="S871" s="56"/>
      <c r="T871" s="49"/>
      <c r="U871" s="49"/>
      <c r="V871" s="49"/>
    </row>
    <row r="872">
      <c r="A872" s="50"/>
      <c r="B872" s="59"/>
      <c r="C872" s="59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5"/>
      <c r="P872" s="55"/>
      <c r="Q872" s="55"/>
      <c r="R872" s="50"/>
      <c r="S872" s="55"/>
      <c r="T872" s="50"/>
      <c r="U872" s="50"/>
      <c r="V872" s="50"/>
    </row>
    <row r="873">
      <c r="A873" s="49"/>
      <c r="B873" s="58"/>
      <c r="C873" s="5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6"/>
      <c r="P873" s="56"/>
      <c r="Q873" s="56"/>
      <c r="R873" s="49"/>
      <c r="S873" s="56"/>
      <c r="T873" s="49"/>
      <c r="U873" s="49"/>
      <c r="V873" s="49"/>
    </row>
    <row r="874">
      <c r="A874" s="50"/>
      <c r="B874" s="59"/>
      <c r="C874" s="59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5"/>
      <c r="P874" s="55"/>
      <c r="Q874" s="55"/>
      <c r="R874" s="50"/>
      <c r="S874" s="55"/>
      <c r="T874" s="50"/>
      <c r="U874" s="50"/>
      <c r="V874" s="50"/>
    </row>
    <row r="875">
      <c r="A875" s="49"/>
      <c r="B875" s="58"/>
      <c r="C875" s="5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6"/>
      <c r="P875" s="56"/>
      <c r="Q875" s="56"/>
      <c r="R875" s="49"/>
      <c r="S875" s="56"/>
      <c r="T875" s="49"/>
      <c r="U875" s="49"/>
      <c r="V875" s="49"/>
    </row>
    <row r="876">
      <c r="A876" s="50"/>
      <c r="B876" s="59"/>
      <c r="C876" s="59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5"/>
      <c r="P876" s="55"/>
      <c r="Q876" s="55"/>
      <c r="R876" s="50"/>
      <c r="S876" s="55"/>
      <c r="T876" s="50"/>
      <c r="U876" s="50"/>
      <c r="V876" s="50"/>
    </row>
    <row r="877">
      <c r="A877" s="49"/>
      <c r="B877" s="58"/>
      <c r="C877" s="5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6"/>
      <c r="P877" s="56"/>
      <c r="Q877" s="56"/>
      <c r="R877" s="49"/>
      <c r="S877" s="56"/>
      <c r="T877" s="49"/>
      <c r="U877" s="49"/>
      <c r="V877" s="49"/>
    </row>
    <row r="878">
      <c r="A878" s="50"/>
      <c r="B878" s="59"/>
      <c r="C878" s="59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5"/>
      <c r="P878" s="55"/>
      <c r="Q878" s="55"/>
      <c r="R878" s="50"/>
      <c r="S878" s="55"/>
      <c r="T878" s="50"/>
      <c r="U878" s="50"/>
      <c r="V878" s="50"/>
    </row>
    <row r="879">
      <c r="A879" s="49"/>
      <c r="B879" s="58"/>
      <c r="C879" s="5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6"/>
      <c r="P879" s="56"/>
      <c r="Q879" s="56"/>
      <c r="R879" s="49"/>
      <c r="S879" s="56"/>
      <c r="T879" s="49"/>
      <c r="U879" s="49"/>
      <c r="V879" s="49"/>
    </row>
    <row r="880">
      <c r="A880" s="50"/>
      <c r="B880" s="59"/>
      <c r="C880" s="59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5"/>
      <c r="P880" s="55"/>
      <c r="Q880" s="55"/>
      <c r="R880" s="50"/>
      <c r="S880" s="55"/>
      <c r="T880" s="50"/>
      <c r="U880" s="50"/>
      <c r="V880" s="50"/>
    </row>
    <row r="881">
      <c r="A881" s="49"/>
      <c r="B881" s="58"/>
      <c r="C881" s="5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6"/>
      <c r="P881" s="56"/>
      <c r="Q881" s="56"/>
      <c r="R881" s="49"/>
      <c r="S881" s="56"/>
      <c r="T881" s="49"/>
      <c r="U881" s="49"/>
      <c r="V881" s="49"/>
    </row>
    <row r="882">
      <c r="A882" s="50"/>
      <c r="B882" s="59"/>
      <c r="C882" s="59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5"/>
      <c r="P882" s="55"/>
      <c r="Q882" s="55"/>
      <c r="R882" s="50"/>
      <c r="S882" s="55"/>
      <c r="T882" s="50"/>
      <c r="U882" s="50"/>
      <c r="V882" s="50"/>
    </row>
    <row r="883">
      <c r="A883" s="49"/>
      <c r="B883" s="58"/>
      <c r="C883" s="5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6"/>
      <c r="P883" s="56"/>
      <c r="Q883" s="56"/>
      <c r="R883" s="49"/>
      <c r="S883" s="56"/>
      <c r="T883" s="49"/>
      <c r="U883" s="49"/>
      <c r="V883" s="49"/>
    </row>
    <row r="884">
      <c r="A884" s="50"/>
      <c r="B884" s="59"/>
      <c r="C884" s="59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5"/>
      <c r="P884" s="55"/>
      <c r="Q884" s="55"/>
      <c r="R884" s="50"/>
      <c r="S884" s="55"/>
      <c r="T884" s="50"/>
      <c r="U884" s="50"/>
      <c r="V884" s="50"/>
    </row>
    <row r="885">
      <c r="A885" s="49"/>
      <c r="B885" s="58"/>
      <c r="C885" s="5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6"/>
      <c r="P885" s="56"/>
      <c r="Q885" s="56"/>
      <c r="R885" s="49"/>
      <c r="S885" s="56"/>
      <c r="T885" s="49"/>
      <c r="U885" s="49"/>
      <c r="V885" s="49"/>
    </row>
    <row r="886">
      <c r="A886" s="50"/>
      <c r="B886" s="59"/>
      <c r="C886" s="59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5"/>
      <c r="P886" s="55"/>
      <c r="Q886" s="55"/>
      <c r="R886" s="50"/>
      <c r="S886" s="55"/>
      <c r="T886" s="50"/>
      <c r="U886" s="50"/>
      <c r="V886" s="50"/>
    </row>
    <row r="887">
      <c r="A887" s="49"/>
      <c r="B887" s="58"/>
      <c r="C887" s="5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6"/>
      <c r="P887" s="56"/>
      <c r="Q887" s="56"/>
      <c r="R887" s="49"/>
      <c r="S887" s="56"/>
      <c r="T887" s="49"/>
      <c r="U887" s="49"/>
      <c r="V887" s="49"/>
    </row>
    <row r="888">
      <c r="A888" s="50"/>
      <c r="B888" s="59"/>
      <c r="C888" s="59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5"/>
      <c r="P888" s="55"/>
      <c r="Q888" s="55"/>
      <c r="R888" s="50"/>
      <c r="S888" s="55"/>
      <c r="T888" s="50"/>
      <c r="U888" s="50"/>
      <c r="V888" s="50"/>
    </row>
    <row r="889">
      <c r="A889" s="49"/>
      <c r="B889" s="58"/>
      <c r="C889" s="5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6"/>
      <c r="P889" s="56"/>
      <c r="Q889" s="56"/>
      <c r="R889" s="49"/>
      <c r="S889" s="56"/>
      <c r="T889" s="49"/>
      <c r="U889" s="49"/>
      <c r="V889" s="49"/>
    </row>
    <row r="890">
      <c r="A890" s="50"/>
      <c r="B890" s="59"/>
      <c r="C890" s="59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5"/>
      <c r="P890" s="55"/>
      <c r="Q890" s="55"/>
      <c r="R890" s="50"/>
      <c r="S890" s="55"/>
      <c r="T890" s="50"/>
      <c r="U890" s="50"/>
      <c r="V890" s="50"/>
    </row>
    <row r="891">
      <c r="A891" s="49"/>
      <c r="B891" s="58"/>
      <c r="C891" s="5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6"/>
      <c r="P891" s="56"/>
      <c r="Q891" s="56"/>
      <c r="R891" s="49"/>
      <c r="S891" s="56"/>
      <c r="T891" s="49"/>
      <c r="U891" s="49"/>
      <c r="V891" s="49"/>
    </row>
    <row r="892">
      <c r="A892" s="50"/>
      <c r="B892" s="59"/>
      <c r="C892" s="59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5"/>
      <c r="P892" s="55"/>
      <c r="Q892" s="55"/>
      <c r="R892" s="50"/>
      <c r="S892" s="55"/>
      <c r="T892" s="50"/>
      <c r="U892" s="50"/>
      <c r="V892" s="50"/>
    </row>
    <row r="893">
      <c r="A893" s="49"/>
      <c r="B893" s="58"/>
      <c r="C893" s="5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6"/>
      <c r="P893" s="56"/>
      <c r="Q893" s="56"/>
      <c r="R893" s="49"/>
      <c r="S893" s="56"/>
      <c r="T893" s="49"/>
      <c r="U893" s="49"/>
      <c r="V893" s="49"/>
    </row>
    <row r="894">
      <c r="A894" s="50"/>
      <c r="B894" s="59"/>
      <c r="C894" s="59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5"/>
      <c r="P894" s="55"/>
      <c r="Q894" s="55"/>
      <c r="R894" s="50"/>
      <c r="S894" s="55"/>
      <c r="T894" s="50"/>
      <c r="U894" s="50"/>
      <c r="V894" s="50"/>
    </row>
    <row r="895">
      <c r="A895" s="49"/>
      <c r="B895" s="58"/>
      <c r="C895" s="5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6"/>
      <c r="P895" s="56"/>
      <c r="Q895" s="56"/>
      <c r="R895" s="49"/>
      <c r="S895" s="56"/>
      <c r="T895" s="49"/>
      <c r="U895" s="49"/>
      <c r="V895" s="49"/>
    </row>
    <row r="896">
      <c r="A896" s="50"/>
      <c r="B896" s="59"/>
      <c r="C896" s="59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5"/>
      <c r="P896" s="55"/>
      <c r="Q896" s="55"/>
      <c r="R896" s="50"/>
      <c r="S896" s="55"/>
      <c r="T896" s="50"/>
      <c r="U896" s="50"/>
      <c r="V896" s="50"/>
    </row>
    <row r="897">
      <c r="A897" s="49"/>
      <c r="B897" s="58"/>
      <c r="C897" s="5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6"/>
      <c r="P897" s="56"/>
      <c r="Q897" s="56"/>
      <c r="R897" s="49"/>
      <c r="S897" s="56"/>
      <c r="T897" s="49"/>
      <c r="U897" s="49"/>
      <c r="V897" s="49"/>
    </row>
    <row r="898">
      <c r="A898" s="50"/>
      <c r="B898" s="59"/>
      <c r="C898" s="59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5"/>
      <c r="P898" s="55"/>
      <c r="Q898" s="55"/>
      <c r="R898" s="50"/>
      <c r="S898" s="55"/>
      <c r="T898" s="50"/>
      <c r="U898" s="50"/>
      <c r="V898" s="50"/>
    </row>
    <row r="899">
      <c r="A899" s="49"/>
      <c r="B899" s="58"/>
      <c r="C899" s="5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6"/>
      <c r="P899" s="56"/>
      <c r="Q899" s="56"/>
      <c r="R899" s="49"/>
      <c r="S899" s="56"/>
      <c r="T899" s="49"/>
      <c r="U899" s="49"/>
      <c r="V899" s="49"/>
    </row>
    <row r="900">
      <c r="A900" s="50"/>
      <c r="B900" s="59"/>
      <c r="C900" s="59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5"/>
      <c r="P900" s="55"/>
      <c r="Q900" s="55"/>
      <c r="R900" s="50"/>
      <c r="S900" s="55"/>
      <c r="T900" s="50"/>
      <c r="U900" s="50"/>
      <c r="V900" s="50"/>
    </row>
    <row r="901">
      <c r="A901" s="49"/>
      <c r="B901" s="58"/>
      <c r="C901" s="5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6"/>
      <c r="P901" s="56"/>
      <c r="Q901" s="56"/>
      <c r="R901" s="49"/>
      <c r="S901" s="56"/>
      <c r="T901" s="49"/>
      <c r="U901" s="49"/>
      <c r="V901" s="49"/>
    </row>
    <row r="902">
      <c r="A902" s="50"/>
      <c r="B902" s="59"/>
      <c r="C902" s="59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5"/>
      <c r="P902" s="55"/>
      <c r="Q902" s="55"/>
      <c r="R902" s="50"/>
      <c r="S902" s="55"/>
      <c r="T902" s="50"/>
      <c r="U902" s="50"/>
      <c r="V902" s="50"/>
    </row>
    <row r="903">
      <c r="A903" s="49"/>
      <c r="B903" s="58"/>
      <c r="C903" s="5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6"/>
      <c r="P903" s="56"/>
      <c r="Q903" s="56"/>
      <c r="R903" s="49"/>
      <c r="S903" s="56"/>
      <c r="T903" s="49"/>
      <c r="U903" s="49"/>
      <c r="V903" s="49"/>
    </row>
    <row r="904">
      <c r="A904" s="50"/>
      <c r="B904" s="59"/>
      <c r="C904" s="59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5"/>
      <c r="P904" s="55"/>
      <c r="Q904" s="55"/>
      <c r="R904" s="50"/>
      <c r="S904" s="55"/>
      <c r="T904" s="50"/>
      <c r="U904" s="50"/>
      <c r="V904" s="50"/>
    </row>
    <row r="905">
      <c r="A905" s="49"/>
      <c r="B905" s="58"/>
      <c r="C905" s="5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6"/>
      <c r="P905" s="56"/>
      <c r="Q905" s="56"/>
      <c r="R905" s="49"/>
      <c r="S905" s="56"/>
      <c r="T905" s="49"/>
      <c r="U905" s="49"/>
      <c r="V905" s="49"/>
    </row>
    <row r="906">
      <c r="A906" s="50"/>
      <c r="B906" s="59"/>
      <c r="C906" s="59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5"/>
      <c r="P906" s="55"/>
      <c r="Q906" s="55"/>
      <c r="R906" s="50"/>
      <c r="S906" s="55"/>
      <c r="T906" s="50"/>
      <c r="U906" s="50"/>
      <c r="V906" s="50"/>
    </row>
    <row r="907">
      <c r="A907" s="49"/>
      <c r="B907" s="58"/>
      <c r="C907" s="5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6"/>
      <c r="P907" s="56"/>
      <c r="Q907" s="56"/>
      <c r="R907" s="49"/>
      <c r="S907" s="56"/>
      <c r="T907" s="49"/>
      <c r="U907" s="49"/>
      <c r="V907" s="49"/>
    </row>
    <row r="908">
      <c r="A908" s="50"/>
      <c r="B908" s="59"/>
      <c r="C908" s="59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5"/>
      <c r="P908" s="55"/>
      <c r="Q908" s="55"/>
      <c r="R908" s="50"/>
      <c r="S908" s="55"/>
      <c r="T908" s="50"/>
      <c r="U908" s="50"/>
      <c r="V908" s="50"/>
    </row>
    <row r="909">
      <c r="A909" s="49"/>
      <c r="B909" s="58"/>
      <c r="C909" s="5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6"/>
      <c r="P909" s="56"/>
      <c r="Q909" s="56"/>
      <c r="R909" s="49"/>
      <c r="S909" s="56"/>
      <c r="T909" s="49"/>
      <c r="U909" s="49"/>
      <c r="V909" s="49"/>
    </row>
    <row r="910">
      <c r="A910" s="50"/>
      <c r="B910" s="59"/>
      <c r="C910" s="59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5"/>
      <c r="P910" s="55"/>
      <c r="Q910" s="55"/>
      <c r="R910" s="50"/>
      <c r="S910" s="55"/>
      <c r="T910" s="50"/>
      <c r="U910" s="50"/>
      <c r="V910" s="50"/>
    </row>
    <row r="911">
      <c r="A911" s="49"/>
      <c r="B911" s="58"/>
      <c r="C911" s="5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6"/>
      <c r="P911" s="56"/>
      <c r="Q911" s="56"/>
      <c r="R911" s="49"/>
      <c r="S911" s="56"/>
      <c r="T911" s="49"/>
      <c r="U911" s="49"/>
      <c r="V911" s="49"/>
    </row>
    <row r="912">
      <c r="A912" s="50"/>
      <c r="B912" s="59"/>
      <c r="C912" s="59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5"/>
      <c r="P912" s="55"/>
      <c r="Q912" s="55"/>
      <c r="R912" s="50"/>
      <c r="S912" s="55"/>
      <c r="T912" s="50"/>
      <c r="U912" s="50"/>
      <c r="V912" s="50"/>
    </row>
    <row r="913">
      <c r="A913" s="49"/>
      <c r="B913" s="58"/>
      <c r="C913" s="5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6"/>
      <c r="P913" s="56"/>
      <c r="Q913" s="56"/>
      <c r="R913" s="49"/>
      <c r="S913" s="56"/>
      <c r="T913" s="49"/>
      <c r="U913" s="49"/>
      <c r="V913" s="49"/>
    </row>
    <row r="914">
      <c r="A914" s="50"/>
      <c r="B914" s="59"/>
      <c r="C914" s="59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5"/>
      <c r="P914" s="55"/>
      <c r="Q914" s="55"/>
      <c r="R914" s="50"/>
      <c r="S914" s="55"/>
      <c r="T914" s="50"/>
      <c r="U914" s="50"/>
      <c r="V914" s="50"/>
    </row>
    <row r="915">
      <c r="A915" s="49"/>
      <c r="B915" s="58"/>
      <c r="C915" s="5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6"/>
      <c r="P915" s="56"/>
      <c r="Q915" s="56"/>
      <c r="R915" s="49"/>
      <c r="S915" s="56"/>
      <c r="T915" s="49"/>
      <c r="U915" s="49"/>
      <c r="V915" s="49"/>
    </row>
    <row r="916">
      <c r="A916" s="50"/>
      <c r="B916" s="59"/>
      <c r="C916" s="59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5"/>
      <c r="P916" s="55"/>
      <c r="Q916" s="55"/>
      <c r="R916" s="50"/>
      <c r="S916" s="55"/>
      <c r="T916" s="50"/>
      <c r="U916" s="50"/>
      <c r="V916" s="50"/>
    </row>
    <row r="917">
      <c r="A917" s="49"/>
      <c r="B917" s="58"/>
      <c r="C917" s="5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6"/>
      <c r="P917" s="56"/>
      <c r="Q917" s="56"/>
      <c r="R917" s="49"/>
      <c r="S917" s="56"/>
      <c r="T917" s="49"/>
      <c r="U917" s="49"/>
      <c r="V917" s="49"/>
    </row>
    <row r="918">
      <c r="A918" s="50"/>
      <c r="B918" s="59"/>
      <c r="C918" s="59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5"/>
      <c r="P918" s="55"/>
      <c r="Q918" s="55"/>
      <c r="R918" s="50"/>
      <c r="S918" s="55"/>
      <c r="T918" s="50"/>
      <c r="U918" s="50"/>
      <c r="V918" s="50"/>
    </row>
    <row r="919">
      <c r="A919" s="49"/>
      <c r="B919" s="58"/>
      <c r="C919" s="5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6"/>
      <c r="P919" s="56"/>
      <c r="Q919" s="56"/>
      <c r="R919" s="49"/>
      <c r="S919" s="56"/>
      <c r="T919" s="49"/>
      <c r="U919" s="49"/>
      <c r="V919" s="49"/>
    </row>
    <row r="920">
      <c r="A920" s="50"/>
      <c r="B920" s="59"/>
      <c r="C920" s="59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5"/>
      <c r="P920" s="55"/>
      <c r="Q920" s="55"/>
      <c r="R920" s="50"/>
      <c r="S920" s="55"/>
      <c r="T920" s="50"/>
      <c r="U920" s="50"/>
      <c r="V920" s="50"/>
    </row>
    <row r="921">
      <c r="A921" s="49"/>
      <c r="B921" s="58"/>
      <c r="C921" s="5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6"/>
      <c r="P921" s="56"/>
      <c r="Q921" s="56"/>
      <c r="R921" s="49"/>
      <c r="S921" s="56"/>
      <c r="T921" s="49"/>
      <c r="U921" s="49"/>
      <c r="V921" s="49"/>
    </row>
    <row r="922">
      <c r="A922" s="50"/>
      <c r="B922" s="59"/>
      <c r="C922" s="59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5"/>
      <c r="P922" s="55"/>
      <c r="Q922" s="55"/>
      <c r="R922" s="50"/>
      <c r="S922" s="55"/>
      <c r="T922" s="50"/>
      <c r="U922" s="50"/>
      <c r="V922" s="50"/>
    </row>
    <row r="923">
      <c r="A923" s="49"/>
      <c r="B923" s="58"/>
      <c r="C923" s="5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6"/>
      <c r="P923" s="56"/>
      <c r="Q923" s="56"/>
      <c r="R923" s="49"/>
      <c r="S923" s="56"/>
      <c r="T923" s="49"/>
      <c r="U923" s="49"/>
      <c r="V923" s="49"/>
    </row>
    <row r="924">
      <c r="A924" s="50"/>
      <c r="B924" s="59"/>
      <c r="C924" s="59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5"/>
      <c r="P924" s="55"/>
      <c r="Q924" s="55"/>
      <c r="R924" s="50"/>
      <c r="S924" s="55"/>
      <c r="T924" s="50"/>
      <c r="U924" s="50"/>
      <c r="V924" s="50"/>
    </row>
    <row r="925">
      <c r="A925" s="49"/>
      <c r="B925" s="58"/>
      <c r="C925" s="5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6"/>
      <c r="P925" s="56"/>
      <c r="Q925" s="56"/>
      <c r="R925" s="49"/>
      <c r="S925" s="56"/>
      <c r="T925" s="49"/>
      <c r="U925" s="49"/>
      <c r="V925" s="49"/>
    </row>
    <row r="926">
      <c r="A926" s="50"/>
      <c r="B926" s="59"/>
      <c r="C926" s="59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5"/>
      <c r="P926" s="55"/>
      <c r="Q926" s="55"/>
      <c r="R926" s="50"/>
      <c r="S926" s="55"/>
      <c r="T926" s="50"/>
      <c r="U926" s="50"/>
      <c r="V926" s="50"/>
    </row>
    <row r="927">
      <c r="A927" s="49"/>
      <c r="B927" s="58"/>
      <c r="C927" s="5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6"/>
      <c r="P927" s="56"/>
      <c r="Q927" s="56"/>
      <c r="R927" s="49"/>
      <c r="S927" s="56"/>
      <c r="T927" s="49"/>
      <c r="U927" s="49"/>
      <c r="V927" s="49"/>
    </row>
    <row r="928">
      <c r="A928" s="50"/>
      <c r="B928" s="59"/>
      <c r="C928" s="59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5"/>
      <c r="P928" s="55"/>
      <c r="Q928" s="55"/>
      <c r="R928" s="50"/>
      <c r="S928" s="55"/>
      <c r="T928" s="50"/>
      <c r="U928" s="50"/>
      <c r="V928" s="50"/>
    </row>
    <row r="929">
      <c r="A929" s="49"/>
      <c r="B929" s="58"/>
      <c r="C929" s="5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6"/>
      <c r="P929" s="56"/>
      <c r="Q929" s="56"/>
      <c r="R929" s="49"/>
      <c r="S929" s="56"/>
      <c r="T929" s="49"/>
      <c r="U929" s="49"/>
      <c r="V929" s="49"/>
    </row>
    <row r="930">
      <c r="A930" s="50"/>
      <c r="B930" s="59"/>
      <c r="C930" s="59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5"/>
      <c r="P930" s="55"/>
      <c r="Q930" s="55"/>
      <c r="R930" s="50"/>
      <c r="S930" s="55"/>
      <c r="T930" s="50"/>
      <c r="U930" s="50"/>
      <c r="V930" s="50"/>
    </row>
    <row r="931">
      <c r="A931" s="49"/>
      <c r="B931" s="58"/>
      <c r="C931" s="5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6"/>
      <c r="P931" s="56"/>
      <c r="Q931" s="56"/>
      <c r="R931" s="49"/>
      <c r="S931" s="56"/>
      <c r="T931" s="49"/>
      <c r="U931" s="49"/>
      <c r="V931" s="49"/>
    </row>
    <row r="932">
      <c r="A932" s="50"/>
      <c r="B932" s="59"/>
      <c r="C932" s="59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5"/>
      <c r="P932" s="55"/>
      <c r="Q932" s="55"/>
      <c r="R932" s="50"/>
      <c r="S932" s="55"/>
      <c r="T932" s="50"/>
      <c r="U932" s="50"/>
      <c r="V932" s="50"/>
    </row>
    <row r="933">
      <c r="A933" s="49"/>
      <c r="B933" s="58"/>
      <c r="C933" s="5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6"/>
      <c r="P933" s="56"/>
      <c r="Q933" s="56"/>
      <c r="R933" s="49"/>
      <c r="S933" s="56"/>
      <c r="T933" s="49"/>
      <c r="U933" s="49"/>
      <c r="V933" s="49"/>
    </row>
    <row r="934">
      <c r="A934" s="50"/>
      <c r="B934" s="59"/>
      <c r="C934" s="59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5"/>
      <c r="P934" s="55"/>
      <c r="Q934" s="55"/>
      <c r="R934" s="50"/>
      <c r="S934" s="55"/>
      <c r="T934" s="50"/>
      <c r="U934" s="50"/>
      <c r="V934" s="50"/>
    </row>
    <row r="935">
      <c r="A935" s="49"/>
      <c r="B935" s="58"/>
      <c r="C935" s="5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6"/>
      <c r="P935" s="56"/>
      <c r="Q935" s="56"/>
      <c r="R935" s="49"/>
      <c r="S935" s="56"/>
      <c r="T935" s="49"/>
      <c r="U935" s="49"/>
      <c r="V935" s="49"/>
    </row>
    <row r="936">
      <c r="A936" s="50"/>
      <c r="B936" s="59"/>
      <c r="C936" s="59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5"/>
      <c r="P936" s="55"/>
      <c r="Q936" s="55"/>
      <c r="R936" s="50"/>
      <c r="S936" s="55"/>
      <c r="T936" s="50"/>
      <c r="U936" s="50"/>
      <c r="V936" s="50"/>
    </row>
    <row r="937">
      <c r="A937" s="49"/>
      <c r="B937" s="58"/>
      <c r="C937" s="5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6"/>
      <c r="P937" s="56"/>
      <c r="Q937" s="56"/>
      <c r="R937" s="49"/>
      <c r="S937" s="56"/>
      <c r="T937" s="49"/>
      <c r="U937" s="49"/>
      <c r="V937" s="49"/>
    </row>
    <row r="938">
      <c r="A938" s="50"/>
      <c r="B938" s="59"/>
      <c r="C938" s="59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5"/>
      <c r="P938" s="55"/>
      <c r="Q938" s="55"/>
      <c r="R938" s="50"/>
      <c r="S938" s="55"/>
      <c r="T938" s="50"/>
      <c r="U938" s="50"/>
      <c r="V938" s="50"/>
    </row>
    <row r="939">
      <c r="A939" s="49"/>
      <c r="B939" s="58"/>
      <c r="C939" s="5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6"/>
      <c r="P939" s="56"/>
      <c r="Q939" s="56"/>
      <c r="R939" s="49"/>
      <c r="S939" s="56"/>
      <c r="T939" s="49"/>
      <c r="U939" s="49"/>
      <c r="V939" s="49"/>
    </row>
    <row r="940">
      <c r="A940" s="50"/>
      <c r="B940" s="59"/>
      <c r="C940" s="59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5"/>
      <c r="P940" s="55"/>
      <c r="Q940" s="55"/>
      <c r="R940" s="50"/>
      <c r="S940" s="55"/>
      <c r="T940" s="50"/>
      <c r="U940" s="50"/>
      <c r="V940" s="50"/>
    </row>
    <row r="941">
      <c r="A941" s="49"/>
      <c r="B941" s="58"/>
      <c r="C941" s="5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6"/>
      <c r="P941" s="56"/>
      <c r="Q941" s="56"/>
      <c r="R941" s="49"/>
      <c r="S941" s="56"/>
      <c r="T941" s="49"/>
      <c r="U941" s="49"/>
      <c r="V941" s="49"/>
    </row>
    <row r="942">
      <c r="A942" s="50"/>
      <c r="B942" s="59"/>
      <c r="C942" s="59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5"/>
      <c r="P942" s="55"/>
      <c r="Q942" s="55"/>
      <c r="R942" s="50"/>
      <c r="S942" s="55"/>
      <c r="T942" s="50"/>
      <c r="U942" s="50"/>
      <c r="V942" s="50"/>
    </row>
    <row r="943">
      <c r="A943" s="49"/>
      <c r="B943" s="58"/>
      <c r="C943" s="5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6"/>
      <c r="P943" s="56"/>
      <c r="Q943" s="56"/>
      <c r="R943" s="49"/>
      <c r="S943" s="56"/>
      <c r="T943" s="49"/>
      <c r="U943" s="49"/>
      <c r="V943" s="49"/>
    </row>
    <row r="944">
      <c r="A944" s="50"/>
      <c r="B944" s="59"/>
      <c r="C944" s="59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5"/>
      <c r="P944" s="55"/>
      <c r="Q944" s="55"/>
      <c r="R944" s="50"/>
      <c r="S944" s="55"/>
      <c r="T944" s="50"/>
      <c r="U944" s="50"/>
      <c r="V944" s="50"/>
    </row>
    <row r="945">
      <c r="A945" s="49"/>
      <c r="B945" s="58"/>
      <c r="C945" s="5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6"/>
      <c r="P945" s="56"/>
      <c r="Q945" s="56"/>
      <c r="R945" s="49"/>
      <c r="S945" s="56"/>
      <c r="T945" s="49"/>
      <c r="U945" s="49"/>
      <c r="V945" s="49"/>
    </row>
    <row r="946">
      <c r="A946" s="50"/>
      <c r="B946" s="59"/>
      <c r="C946" s="59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5"/>
      <c r="P946" s="55"/>
      <c r="Q946" s="55"/>
      <c r="R946" s="50"/>
      <c r="S946" s="55"/>
      <c r="T946" s="50"/>
      <c r="U946" s="50"/>
      <c r="V946" s="50"/>
    </row>
    <row r="947">
      <c r="A947" s="49"/>
      <c r="B947" s="58"/>
      <c r="C947" s="5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6"/>
      <c r="P947" s="56"/>
      <c r="Q947" s="56"/>
      <c r="R947" s="49"/>
      <c r="S947" s="56"/>
      <c r="T947" s="49"/>
      <c r="U947" s="49"/>
      <c r="V947" s="49"/>
    </row>
    <row r="948">
      <c r="A948" s="50"/>
      <c r="B948" s="59"/>
      <c r="C948" s="59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5"/>
      <c r="P948" s="55"/>
      <c r="Q948" s="55"/>
      <c r="R948" s="50"/>
      <c r="S948" s="55"/>
      <c r="T948" s="50"/>
      <c r="U948" s="50"/>
      <c r="V948" s="50"/>
    </row>
    <row r="949">
      <c r="A949" s="49"/>
      <c r="B949" s="58"/>
      <c r="C949" s="5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6"/>
      <c r="P949" s="56"/>
      <c r="Q949" s="56"/>
      <c r="R949" s="49"/>
      <c r="S949" s="56"/>
      <c r="T949" s="49"/>
      <c r="U949" s="49"/>
      <c r="V949" s="49"/>
    </row>
    <row r="950">
      <c r="A950" s="50"/>
      <c r="B950" s="59"/>
      <c r="C950" s="59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5"/>
      <c r="P950" s="55"/>
      <c r="Q950" s="55"/>
      <c r="R950" s="50"/>
      <c r="S950" s="55"/>
      <c r="T950" s="50"/>
      <c r="U950" s="50"/>
      <c r="V950" s="50"/>
    </row>
    <row r="951">
      <c r="A951" s="49"/>
      <c r="B951" s="58"/>
      <c r="C951" s="5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6"/>
      <c r="P951" s="56"/>
      <c r="Q951" s="56"/>
      <c r="R951" s="49"/>
      <c r="S951" s="56"/>
      <c r="T951" s="49"/>
      <c r="U951" s="49"/>
      <c r="V951" s="49"/>
    </row>
    <row r="952">
      <c r="A952" s="50"/>
      <c r="B952" s="59"/>
      <c r="C952" s="59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5"/>
      <c r="P952" s="55"/>
      <c r="Q952" s="55"/>
      <c r="R952" s="50"/>
      <c r="S952" s="55"/>
      <c r="T952" s="50"/>
      <c r="U952" s="50"/>
      <c r="V952" s="50"/>
    </row>
    <row r="953">
      <c r="A953" s="49"/>
      <c r="B953" s="58"/>
      <c r="C953" s="5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6"/>
      <c r="P953" s="56"/>
      <c r="Q953" s="56"/>
      <c r="R953" s="49"/>
      <c r="S953" s="56"/>
      <c r="T953" s="49"/>
      <c r="U953" s="49"/>
      <c r="V953" s="49"/>
    </row>
    <row r="954">
      <c r="A954" s="50"/>
      <c r="B954" s="59"/>
      <c r="C954" s="59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5"/>
      <c r="P954" s="55"/>
      <c r="Q954" s="55"/>
      <c r="R954" s="50"/>
      <c r="S954" s="55"/>
      <c r="T954" s="50"/>
      <c r="U954" s="50"/>
      <c r="V954" s="50"/>
    </row>
    <row r="955">
      <c r="A955" s="49"/>
      <c r="B955" s="58"/>
      <c r="C955" s="5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6"/>
      <c r="P955" s="56"/>
      <c r="Q955" s="56"/>
      <c r="R955" s="49"/>
      <c r="S955" s="56"/>
      <c r="T955" s="49"/>
      <c r="U955" s="49"/>
      <c r="V955" s="49"/>
    </row>
    <row r="956">
      <c r="A956" s="50"/>
      <c r="B956" s="59"/>
      <c r="C956" s="59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5"/>
      <c r="P956" s="55"/>
      <c r="Q956" s="55"/>
      <c r="R956" s="50"/>
      <c r="S956" s="55"/>
      <c r="T956" s="50"/>
      <c r="U956" s="50"/>
      <c r="V956" s="50"/>
    </row>
    <row r="957">
      <c r="A957" s="49"/>
      <c r="B957" s="58"/>
      <c r="C957" s="5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6"/>
      <c r="P957" s="56"/>
      <c r="Q957" s="56"/>
      <c r="R957" s="49"/>
      <c r="S957" s="56"/>
      <c r="T957" s="49"/>
      <c r="U957" s="49"/>
      <c r="V957" s="49"/>
    </row>
    <row r="958">
      <c r="A958" s="50"/>
      <c r="B958" s="59"/>
      <c r="C958" s="59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5"/>
      <c r="P958" s="55"/>
      <c r="Q958" s="55"/>
      <c r="R958" s="50"/>
      <c r="S958" s="55"/>
      <c r="T958" s="50"/>
      <c r="U958" s="50"/>
      <c r="V958" s="50"/>
    </row>
    <row r="959">
      <c r="A959" s="49"/>
      <c r="B959" s="58"/>
      <c r="C959" s="5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6"/>
      <c r="P959" s="56"/>
      <c r="Q959" s="56"/>
      <c r="R959" s="49"/>
      <c r="S959" s="56"/>
      <c r="T959" s="49"/>
      <c r="U959" s="49"/>
      <c r="V959" s="49"/>
    </row>
    <row r="960">
      <c r="A960" s="50"/>
      <c r="B960" s="59"/>
      <c r="C960" s="59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5"/>
      <c r="P960" s="55"/>
      <c r="Q960" s="55"/>
      <c r="R960" s="50"/>
      <c r="S960" s="55"/>
      <c r="T960" s="50"/>
      <c r="U960" s="50"/>
      <c r="V960" s="50"/>
    </row>
    <row r="961">
      <c r="A961" s="49"/>
      <c r="B961" s="58"/>
      <c r="C961" s="5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6"/>
      <c r="P961" s="56"/>
      <c r="Q961" s="56"/>
      <c r="R961" s="49"/>
      <c r="S961" s="56"/>
      <c r="T961" s="49"/>
      <c r="U961" s="49"/>
      <c r="V961" s="49"/>
    </row>
    <row r="962">
      <c r="A962" s="50"/>
      <c r="B962" s="59"/>
      <c r="C962" s="59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5"/>
      <c r="P962" s="55"/>
      <c r="Q962" s="55"/>
      <c r="R962" s="50"/>
      <c r="S962" s="55"/>
      <c r="T962" s="50"/>
      <c r="U962" s="50"/>
      <c r="V962" s="50"/>
    </row>
    <row r="963">
      <c r="A963" s="49"/>
      <c r="B963" s="58"/>
      <c r="C963" s="5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6"/>
      <c r="P963" s="56"/>
      <c r="Q963" s="56"/>
      <c r="R963" s="49"/>
      <c r="S963" s="56"/>
      <c r="T963" s="49"/>
      <c r="U963" s="49"/>
      <c r="V963" s="49"/>
    </row>
    <row r="964">
      <c r="A964" s="50"/>
      <c r="B964" s="59"/>
      <c r="C964" s="59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5"/>
      <c r="P964" s="55"/>
      <c r="Q964" s="55"/>
      <c r="R964" s="50"/>
      <c r="S964" s="55"/>
      <c r="T964" s="50"/>
      <c r="U964" s="50"/>
      <c r="V964" s="50"/>
    </row>
    <row r="965">
      <c r="A965" s="49"/>
      <c r="B965" s="58"/>
      <c r="C965" s="5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6"/>
      <c r="P965" s="56"/>
      <c r="Q965" s="56"/>
      <c r="R965" s="49"/>
      <c r="S965" s="56"/>
      <c r="T965" s="49"/>
      <c r="U965" s="49"/>
      <c r="V965" s="49"/>
    </row>
    <row r="966">
      <c r="A966" s="50"/>
      <c r="B966" s="59"/>
      <c r="C966" s="59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5"/>
      <c r="P966" s="55"/>
      <c r="Q966" s="55"/>
      <c r="R966" s="50"/>
      <c r="S966" s="55"/>
      <c r="T966" s="50"/>
      <c r="U966" s="50"/>
      <c r="V966" s="50"/>
    </row>
    <row r="967">
      <c r="A967" s="49"/>
      <c r="B967" s="58"/>
      <c r="C967" s="5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6"/>
      <c r="P967" s="56"/>
      <c r="Q967" s="56"/>
      <c r="R967" s="49"/>
      <c r="S967" s="56"/>
      <c r="T967" s="49"/>
      <c r="U967" s="49"/>
      <c r="V967" s="49"/>
    </row>
    <row r="968">
      <c r="A968" s="50"/>
      <c r="B968" s="59"/>
      <c r="C968" s="59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5"/>
      <c r="P968" s="55"/>
      <c r="Q968" s="55"/>
      <c r="R968" s="50"/>
      <c r="S968" s="55"/>
      <c r="T968" s="50"/>
      <c r="U968" s="50"/>
      <c r="V968" s="50"/>
    </row>
    <row r="969">
      <c r="A969" s="49"/>
      <c r="B969" s="58"/>
      <c r="C969" s="5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6"/>
      <c r="P969" s="56"/>
      <c r="Q969" s="56"/>
      <c r="R969" s="49"/>
      <c r="S969" s="56"/>
      <c r="T969" s="49"/>
      <c r="U969" s="49"/>
      <c r="V969" s="49"/>
    </row>
    <row r="970">
      <c r="A970" s="50"/>
      <c r="B970" s="59"/>
      <c r="C970" s="59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5"/>
      <c r="P970" s="55"/>
      <c r="Q970" s="55"/>
      <c r="R970" s="50"/>
      <c r="S970" s="55"/>
      <c r="T970" s="50"/>
      <c r="U970" s="50"/>
      <c r="V970" s="50"/>
    </row>
    <row r="971">
      <c r="A971" s="49"/>
      <c r="B971" s="58"/>
      <c r="C971" s="5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6"/>
      <c r="P971" s="56"/>
      <c r="Q971" s="56"/>
      <c r="R971" s="49"/>
      <c r="S971" s="56"/>
      <c r="T971" s="49"/>
      <c r="U971" s="49"/>
      <c r="V971" s="49"/>
    </row>
    <row r="972">
      <c r="A972" s="50"/>
      <c r="B972" s="59"/>
      <c r="C972" s="59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5"/>
      <c r="P972" s="55"/>
      <c r="Q972" s="55"/>
      <c r="R972" s="50"/>
      <c r="S972" s="55"/>
      <c r="T972" s="50"/>
      <c r="U972" s="50"/>
      <c r="V972" s="50"/>
    </row>
    <row r="973">
      <c r="A973" s="49"/>
      <c r="B973" s="58"/>
      <c r="C973" s="5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6"/>
      <c r="P973" s="56"/>
      <c r="Q973" s="56"/>
      <c r="R973" s="49"/>
      <c r="S973" s="56"/>
      <c r="T973" s="49"/>
      <c r="U973" s="49"/>
      <c r="V973" s="49"/>
    </row>
    <row r="974">
      <c r="A974" s="50"/>
      <c r="B974" s="59"/>
      <c r="C974" s="59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5"/>
      <c r="P974" s="55"/>
      <c r="Q974" s="55"/>
      <c r="R974" s="50"/>
      <c r="S974" s="55"/>
      <c r="T974" s="50"/>
      <c r="U974" s="50"/>
      <c r="V974" s="50"/>
    </row>
    <row r="975">
      <c r="A975" s="49"/>
      <c r="B975" s="58"/>
      <c r="C975" s="5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6"/>
      <c r="P975" s="56"/>
      <c r="Q975" s="56"/>
      <c r="R975" s="49"/>
      <c r="S975" s="56"/>
      <c r="T975" s="49"/>
      <c r="U975" s="49"/>
      <c r="V975" s="49"/>
    </row>
    <row r="976">
      <c r="A976" s="50"/>
      <c r="B976" s="59"/>
      <c r="C976" s="59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5"/>
      <c r="P976" s="55"/>
      <c r="Q976" s="55"/>
      <c r="R976" s="50"/>
      <c r="S976" s="55"/>
      <c r="T976" s="50"/>
      <c r="U976" s="50"/>
      <c r="V976" s="50"/>
    </row>
    <row r="977">
      <c r="A977" s="49"/>
      <c r="B977" s="58"/>
      <c r="C977" s="5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6"/>
      <c r="P977" s="56"/>
      <c r="Q977" s="56"/>
      <c r="R977" s="49"/>
      <c r="S977" s="56"/>
      <c r="T977" s="49"/>
      <c r="U977" s="49"/>
      <c r="V977" s="49"/>
    </row>
    <row r="978">
      <c r="A978" s="50"/>
      <c r="B978" s="59"/>
      <c r="C978" s="59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5"/>
      <c r="P978" s="55"/>
      <c r="Q978" s="55"/>
      <c r="R978" s="50"/>
      <c r="S978" s="55"/>
      <c r="T978" s="50"/>
      <c r="U978" s="50"/>
      <c r="V978" s="50"/>
    </row>
    <row r="979">
      <c r="A979" s="49"/>
      <c r="B979" s="58"/>
      <c r="C979" s="5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6"/>
      <c r="P979" s="56"/>
      <c r="Q979" s="56"/>
      <c r="R979" s="49"/>
      <c r="S979" s="56"/>
      <c r="T979" s="49"/>
      <c r="U979" s="49"/>
      <c r="V979" s="49"/>
    </row>
    <row r="980">
      <c r="A980" s="50"/>
      <c r="B980" s="59"/>
      <c r="C980" s="59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5"/>
      <c r="P980" s="55"/>
      <c r="Q980" s="55"/>
      <c r="R980" s="50"/>
      <c r="S980" s="55"/>
      <c r="T980" s="50"/>
      <c r="U980" s="50"/>
      <c r="V980" s="50"/>
    </row>
    <row r="981">
      <c r="A981" s="49"/>
      <c r="B981" s="58"/>
      <c r="C981" s="5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6"/>
      <c r="P981" s="56"/>
      <c r="Q981" s="56"/>
      <c r="R981" s="49"/>
      <c r="S981" s="56"/>
      <c r="T981" s="49"/>
      <c r="U981" s="49"/>
      <c r="V981" s="49"/>
    </row>
    <row r="982">
      <c r="A982" s="50"/>
      <c r="B982" s="59"/>
      <c r="C982" s="59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5"/>
      <c r="P982" s="55"/>
      <c r="Q982" s="55"/>
      <c r="R982" s="50"/>
      <c r="S982" s="55"/>
      <c r="T982" s="50"/>
      <c r="U982" s="50"/>
      <c r="V982" s="50"/>
    </row>
    <row r="983">
      <c r="A983" s="49"/>
      <c r="B983" s="58"/>
      <c r="C983" s="5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6"/>
      <c r="P983" s="56"/>
      <c r="Q983" s="56"/>
      <c r="R983" s="49"/>
      <c r="S983" s="56"/>
      <c r="T983" s="49"/>
      <c r="U983" s="49"/>
      <c r="V983" s="49"/>
    </row>
    <row r="984">
      <c r="A984" s="50"/>
      <c r="B984" s="59"/>
      <c r="C984" s="59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5"/>
      <c r="P984" s="55"/>
      <c r="Q984" s="55"/>
      <c r="R984" s="50"/>
      <c r="S984" s="55"/>
      <c r="T984" s="50"/>
      <c r="U984" s="50"/>
      <c r="V984" s="50"/>
    </row>
    <row r="985">
      <c r="A985" s="49"/>
      <c r="B985" s="58"/>
      <c r="C985" s="5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6"/>
      <c r="P985" s="56"/>
      <c r="Q985" s="56"/>
      <c r="R985" s="49"/>
      <c r="S985" s="56"/>
      <c r="T985" s="49"/>
      <c r="U985" s="49"/>
      <c r="V985" s="49"/>
    </row>
    <row r="986">
      <c r="A986" s="50"/>
      <c r="B986" s="59"/>
      <c r="C986" s="59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5"/>
      <c r="P986" s="55"/>
      <c r="Q986" s="55"/>
      <c r="R986" s="50"/>
      <c r="S986" s="55"/>
      <c r="T986" s="50"/>
      <c r="U986" s="50"/>
      <c r="V986" s="50"/>
    </row>
    <row r="987">
      <c r="A987" s="49"/>
      <c r="B987" s="58"/>
      <c r="C987" s="5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6"/>
      <c r="P987" s="56"/>
      <c r="Q987" s="56"/>
      <c r="R987" s="49"/>
      <c r="S987" s="56"/>
      <c r="T987" s="49"/>
      <c r="U987" s="49"/>
      <c r="V987" s="49"/>
    </row>
    <row r="988">
      <c r="A988" s="50"/>
      <c r="B988" s="59"/>
      <c r="C988" s="59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5"/>
      <c r="P988" s="55"/>
      <c r="Q988" s="55"/>
      <c r="R988" s="50"/>
      <c r="S988" s="55"/>
      <c r="T988" s="50"/>
      <c r="U988" s="50"/>
      <c r="V988" s="50"/>
    </row>
    <row r="989">
      <c r="A989" s="49"/>
      <c r="B989" s="58"/>
      <c r="C989" s="5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6"/>
      <c r="P989" s="56"/>
      <c r="Q989" s="56"/>
      <c r="R989" s="49"/>
      <c r="S989" s="56"/>
      <c r="T989" s="49"/>
      <c r="U989" s="49"/>
      <c r="V989" s="49"/>
    </row>
    <row r="990">
      <c r="A990" s="50"/>
      <c r="B990" s="59"/>
      <c r="C990" s="59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5"/>
      <c r="P990" s="55"/>
      <c r="Q990" s="55"/>
      <c r="R990" s="50"/>
      <c r="S990" s="55"/>
      <c r="T990" s="50"/>
      <c r="U990" s="50"/>
      <c r="V990" s="50"/>
    </row>
    <row r="991">
      <c r="A991" s="49"/>
      <c r="B991" s="58"/>
      <c r="C991" s="5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6"/>
      <c r="P991" s="56"/>
      <c r="Q991" s="56"/>
      <c r="R991" s="49"/>
      <c r="S991" s="56"/>
      <c r="T991" s="49"/>
      <c r="U991" s="49"/>
      <c r="V991" s="49"/>
    </row>
    <row r="992">
      <c r="A992" s="50"/>
      <c r="B992" s="59"/>
      <c r="C992" s="59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5"/>
      <c r="P992" s="55"/>
      <c r="Q992" s="55"/>
      <c r="R992" s="50"/>
      <c r="S992" s="55"/>
      <c r="T992" s="50"/>
      <c r="U992" s="50"/>
      <c r="V992" s="50"/>
    </row>
    <row r="993">
      <c r="A993" s="49"/>
      <c r="B993" s="58"/>
      <c r="C993" s="5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6"/>
      <c r="P993" s="56"/>
      <c r="Q993" s="56"/>
      <c r="R993" s="49"/>
      <c r="S993" s="56"/>
      <c r="T993" s="49"/>
      <c r="U993" s="49"/>
      <c r="V993" s="49"/>
    </row>
    <row r="994">
      <c r="A994" s="50"/>
      <c r="B994" s="59"/>
      <c r="C994" s="59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5"/>
      <c r="P994" s="55"/>
      <c r="Q994" s="55"/>
      <c r="R994" s="50"/>
      <c r="S994" s="55"/>
      <c r="T994" s="50"/>
      <c r="U994" s="50"/>
      <c r="V994" s="50"/>
    </row>
    <row r="995">
      <c r="A995" s="49"/>
      <c r="B995" s="58"/>
      <c r="C995" s="5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6"/>
      <c r="P995" s="56"/>
      <c r="Q995" s="56"/>
      <c r="R995" s="49"/>
      <c r="S995" s="56"/>
      <c r="T995" s="49"/>
      <c r="U995" s="49"/>
      <c r="V995" s="49"/>
    </row>
    <row r="996">
      <c r="A996" s="50"/>
      <c r="B996" s="59"/>
      <c r="C996" s="59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5"/>
      <c r="P996" s="55"/>
      <c r="Q996" s="55"/>
      <c r="R996" s="50"/>
      <c r="S996" s="55"/>
      <c r="T996" s="50"/>
      <c r="U996" s="50"/>
      <c r="V996" s="50"/>
    </row>
    <row r="997">
      <c r="A997" s="49"/>
      <c r="B997" s="58"/>
      <c r="C997" s="5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6"/>
      <c r="P997" s="56"/>
      <c r="Q997" s="56"/>
      <c r="R997" s="49"/>
      <c r="S997" s="56"/>
      <c r="T997" s="49"/>
      <c r="U997" s="49"/>
      <c r="V997" s="49"/>
    </row>
    <row r="998">
      <c r="A998" s="50"/>
      <c r="B998" s="59"/>
      <c r="C998" s="59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5"/>
      <c r="P998" s="55"/>
      <c r="Q998" s="55"/>
      <c r="R998" s="50"/>
      <c r="S998" s="55"/>
      <c r="T998" s="50"/>
      <c r="U998" s="50"/>
      <c r="V998" s="50"/>
    </row>
    <row r="999">
      <c r="A999" s="49"/>
      <c r="B999" s="58"/>
      <c r="C999" s="5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6"/>
      <c r="P999" s="56"/>
      <c r="Q999" s="56"/>
      <c r="R999" s="49"/>
      <c r="S999" s="56"/>
      <c r="T999" s="49"/>
      <c r="U999" s="49"/>
      <c r="V999" s="49"/>
    </row>
    <row r="1000">
      <c r="A1000" s="50"/>
      <c r="B1000" s="59"/>
      <c r="C1000" s="59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5"/>
      <c r="P1000" s="55"/>
      <c r="Q1000" s="55"/>
      <c r="R1000" s="50"/>
      <c r="S1000" s="55"/>
      <c r="T1000" s="50"/>
      <c r="U1000" s="50"/>
      <c r="V1000" s="50"/>
    </row>
    <row r="1001">
      <c r="A1001" s="49"/>
      <c r="B1001" s="58"/>
      <c r="C1001" s="5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6"/>
      <c r="P1001" s="56"/>
      <c r="Q1001" s="56"/>
      <c r="R1001" s="49"/>
      <c r="S1001" s="56"/>
      <c r="T1001" s="49"/>
      <c r="U1001" s="49"/>
      <c r="V1001" s="49"/>
    </row>
    <row r="1002">
      <c r="A1002" s="50"/>
      <c r="B1002" s="59"/>
      <c r="C1002" s="59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5"/>
      <c r="P1002" s="55"/>
      <c r="Q1002" s="55"/>
      <c r="R1002" s="50"/>
      <c r="S1002" s="55"/>
      <c r="T1002" s="50"/>
      <c r="U1002" s="50"/>
      <c r="V1002" s="50"/>
    </row>
    <row r="1003">
      <c r="A1003" s="49"/>
      <c r="B1003" s="58"/>
      <c r="C1003" s="5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56"/>
      <c r="P1003" s="56"/>
      <c r="Q1003" s="56"/>
      <c r="R1003" s="49"/>
      <c r="S1003" s="56"/>
      <c r="T1003" s="49"/>
      <c r="U1003" s="49"/>
      <c r="V1003" s="49"/>
    </row>
    <row r="1004">
      <c r="A1004" s="50"/>
      <c r="B1004" s="59"/>
      <c r="C1004" s="59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5"/>
      <c r="P1004" s="55"/>
      <c r="Q1004" s="55"/>
      <c r="R1004" s="50"/>
      <c r="S1004" s="55"/>
      <c r="T1004" s="50"/>
      <c r="U1004" s="50"/>
      <c r="V1004" s="50"/>
    </row>
    <row r="1005">
      <c r="A1005" s="49"/>
      <c r="B1005" s="58"/>
      <c r="C1005" s="5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56"/>
      <c r="P1005" s="56"/>
      <c r="Q1005" s="56"/>
      <c r="R1005" s="49"/>
      <c r="S1005" s="56"/>
      <c r="T1005" s="49"/>
      <c r="U1005" s="49"/>
      <c r="V1005" s="49"/>
    </row>
    <row r="1006">
      <c r="A1006" s="50"/>
      <c r="B1006" s="59"/>
      <c r="C1006" s="59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5"/>
      <c r="P1006" s="55"/>
      <c r="Q1006" s="55"/>
      <c r="R1006" s="50"/>
      <c r="S1006" s="55"/>
      <c r="T1006" s="50"/>
      <c r="U1006" s="50"/>
      <c r="V1006" s="50"/>
    </row>
    <row r="1007">
      <c r="A1007" s="49"/>
      <c r="B1007" s="58"/>
      <c r="C1007" s="5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56"/>
      <c r="P1007" s="56"/>
      <c r="Q1007" s="56"/>
      <c r="R1007" s="49"/>
      <c r="S1007" s="56"/>
      <c r="T1007" s="49"/>
      <c r="U1007" s="49"/>
      <c r="V1007" s="49"/>
    </row>
    <row r="1008">
      <c r="A1008" s="50"/>
      <c r="B1008" s="59"/>
      <c r="C1008" s="59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5"/>
      <c r="P1008" s="55"/>
      <c r="Q1008" s="55"/>
      <c r="R1008" s="50"/>
      <c r="S1008" s="55"/>
      <c r="T1008" s="50"/>
      <c r="U1008" s="50"/>
      <c r="V1008" s="50"/>
    </row>
    <row r="1009">
      <c r="A1009" s="49"/>
      <c r="B1009" s="58"/>
      <c r="C1009" s="5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56"/>
      <c r="P1009" s="56"/>
      <c r="Q1009" s="56"/>
      <c r="R1009" s="49"/>
      <c r="S1009" s="56"/>
      <c r="T1009" s="49"/>
      <c r="U1009" s="49"/>
      <c r="V1009" s="49"/>
    </row>
    <row r="1010">
      <c r="A1010" s="50"/>
      <c r="B1010" s="59"/>
      <c r="C1010" s="59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5"/>
      <c r="P1010" s="55"/>
      <c r="Q1010" s="55"/>
      <c r="R1010" s="50"/>
      <c r="S1010" s="55"/>
      <c r="T1010" s="50"/>
      <c r="U1010" s="50"/>
      <c r="V1010" s="50"/>
    </row>
    <row r="1011">
      <c r="A1011" s="49"/>
      <c r="B1011" s="58"/>
      <c r="C1011" s="5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56"/>
      <c r="P1011" s="56"/>
      <c r="Q1011" s="56"/>
      <c r="R1011" s="49"/>
      <c r="S1011" s="56"/>
      <c r="T1011" s="49"/>
      <c r="U1011" s="49"/>
      <c r="V1011" s="49"/>
    </row>
    <row r="1012">
      <c r="A1012" s="50"/>
      <c r="B1012" s="59"/>
      <c r="C1012" s="59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5"/>
      <c r="P1012" s="55"/>
      <c r="Q1012" s="55"/>
      <c r="R1012" s="50"/>
      <c r="S1012" s="55"/>
      <c r="T1012" s="50"/>
      <c r="U1012" s="50"/>
      <c r="V1012" s="50"/>
    </row>
    <row r="1013">
      <c r="A1013" s="49"/>
      <c r="B1013" s="58"/>
      <c r="C1013" s="5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56"/>
      <c r="P1013" s="56"/>
      <c r="Q1013" s="56"/>
      <c r="R1013" s="49"/>
      <c r="S1013" s="56"/>
      <c r="T1013" s="49"/>
      <c r="U1013" s="49"/>
      <c r="V1013" s="49"/>
    </row>
    <row r="1014">
      <c r="A1014" s="50"/>
      <c r="B1014" s="59"/>
      <c r="C1014" s="59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5"/>
      <c r="P1014" s="55"/>
      <c r="Q1014" s="55"/>
      <c r="R1014" s="50"/>
      <c r="S1014" s="55"/>
      <c r="T1014" s="50"/>
      <c r="U1014" s="50"/>
      <c r="V1014" s="50"/>
    </row>
    <row r="1015">
      <c r="A1015" s="49"/>
      <c r="B1015" s="58"/>
      <c r="C1015" s="5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56"/>
      <c r="P1015" s="56"/>
      <c r="Q1015" s="56"/>
      <c r="R1015" s="49"/>
      <c r="S1015" s="56"/>
      <c r="T1015" s="49"/>
      <c r="U1015" s="49"/>
      <c r="V1015" s="49"/>
    </row>
    <row r="1016">
      <c r="A1016" s="50"/>
      <c r="B1016" s="59"/>
      <c r="C1016" s="59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5"/>
      <c r="P1016" s="55"/>
      <c r="Q1016" s="55"/>
      <c r="R1016" s="50"/>
      <c r="S1016" s="55"/>
      <c r="T1016" s="50"/>
      <c r="U1016" s="50"/>
      <c r="V1016" s="50"/>
    </row>
    <row r="1017">
      <c r="A1017" s="49"/>
      <c r="B1017" s="58"/>
      <c r="C1017" s="5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56"/>
      <c r="P1017" s="56"/>
      <c r="Q1017" s="56"/>
      <c r="R1017" s="49"/>
      <c r="S1017" s="56"/>
      <c r="T1017" s="49"/>
      <c r="U1017" s="49"/>
      <c r="V1017" s="49"/>
    </row>
    <row r="1018">
      <c r="A1018" s="50"/>
      <c r="B1018" s="59"/>
      <c r="C1018" s="59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5"/>
      <c r="P1018" s="55"/>
      <c r="Q1018" s="55"/>
      <c r="R1018" s="50"/>
      <c r="S1018" s="55"/>
      <c r="T1018" s="50"/>
      <c r="U1018" s="50"/>
      <c r="V1018" s="50"/>
    </row>
    <row r="1019">
      <c r="A1019" s="49"/>
      <c r="B1019" s="58"/>
      <c r="C1019" s="5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56"/>
      <c r="P1019" s="56"/>
      <c r="Q1019" s="56"/>
      <c r="R1019" s="49"/>
      <c r="S1019" s="56"/>
      <c r="T1019" s="49"/>
      <c r="U1019" s="49"/>
      <c r="V1019" s="49"/>
    </row>
    <row r="1020">
      <c r="A1020" s="50"/>
      <c r="B1020" s="59"/>
      <c r="C1020" s="59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5"/>
      <c r="P1020" s="55"/>
      <c r="Q1020" s="55"/>
      <c r="R1020" s="50"/>
      <c r="S1020" s="55"/>
      <c r="T1020" s="50"/>
      <c r="U1020" s="50"/>
      <c r="V1020" s="50"/>
    </row>
    <row r="1021">
      <c r="A1021" s="49"/>
      <c r="B1021" s="58"/>
      <c r="C1021" s="5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56"/>
      <c r="P1021" s="56"/>
      <c r="Q1021" s="56"/>
      <c r="R1021" s="49"/>
      <c r="S1021" s="56"/>
      <c r="T1021" s="49"/>
      <c r="U1021" s="49"/>
      <c r="V1021" s="49"/>
    </row>
    <row r="1022">
      <c r="A1022" s="50"/>
      <c r="B1022" s="59"/>
      <c r="C1022" s="59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5"/>
      <c r="P1022" s="55"/>
      <c r="Q1022" s="55"/>
      <c r="R1022" s="50"/>
      <c r="S1022" s="55"/>
      <c r="T1022" s="50"/>
      <c r="U1022" s="50"/>
      <c r="V1022" s="50"/>
    </row>
    <row r="1023">
      <c r="A1023" s="49"/>
      <c r="B1023" s="58"/>
      <c r="C1023" s="5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56"/>
      <c r="P1023" s="56"/>
      <c r="Q1023" s="56"/>
      <c r="R1023" s="49"/>
      <c r="S1023" s="56"/>
      <c r="T1023" s="49"/>
      <c r="U1023" s="49"/>
      <c r="V1023" s="49"/>
    </row>
    <row r="1024">
      <c r="A1024" s="50"/>
      <c r="B1024" s="59"/>
      <c r="C1024" s="59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5"/>
      <c r="P1024" s="55"/>
      <c r="Q1024" s="55"/>
      <c r="R1024" s="50"/>
      <c r="S1024" s="55"/>
      <c r="T1024" s="50"/>
      <c r="U1024" s="50"/>
      <c r="V1024" s="50"/>
    </row>
    <row r="1025">
      <c r="A1025" s="49"/>
      <c r="B1025" s="58"/>
      <c r="C1025" s="5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56"/>
      <c r="P1025" s="56"/>
      <c r="Q1025" s="56"/>
      <c r="R1025" s="49"/>
      <c r="S1025" s="56"/>
      <c r="T1025" s="49"/>
      <c r="U1025" s="49"/>
      <c r="V1025" s="49"/>
    </row>
    <row r="1026">
      <c r="A1026" s="50"/>
      <c r="B1026" s="59"/>
      <c r="C1026" s="59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5"/>
      <c r="P1026" s="55"/>
      <c r="Q1026" s="55"/>
      <c r="R1026" s="50"/>
      <c r="S1026" s="55"/>
      <c r="T1026" s="50"/>
      <c r="U1026" s="50"/>
      <c r="V1026" s="50"/>
    </row>
    <row r="1027">
      <c r="A1027" s="49"/>
      <c r="B1027" s="58"/>
      <c r="C1027" s="5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56"/>
      <c r="P1027" s="56"/>
      <c r="Q1027" s="56"/>
      <c r="R1027" s="49"/>
      <c r="S1027" s="56"/>
      <c r="T1027" s="49"/>
      <c r="U1027" s="49"/>
      <c r="V1027" s="49"/>
    </row>
    <row r="1028">
      <c r="A1028" s="50"/>
      <c r="B1028" s="59"/>
      <c r="C1028" s="59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5"/>
      <c r="P1028" s="55"/>
      <c r="Q1028" s="55"/>
      <c r="R1028" s="50"/>
      <c r="S1028" s="55"/>
      <c r="T1028" s="50"/>
      <c r="U1028" s="50"/>
      <c r="V1028" s="50"/>
    </row>
    <row r="1029">
      <c r="A1029" s="49"/>
      <c r="B1029" s="58"/>
      <c r="C1029" s="5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56"/>
      <c r="P1029" s="56"/>
      <c r="Q1029" s="56"/>
      <c r="R1029" s="49"/>
      <c r="S1029" s="56"/>
      <c r="T1029" s="49"/>
      <c r="U1029" s="49"/>
      <c r="V1029" s="49"/>
    </row>
    <row r="1030">
      <c r="A1030" s="50"/>
      <c r="B1030" s="59"/>
      <c r="C1030" s="59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5"/>
      <c r="P1030" s="55"/>
      <c r="Q1030" s="55"/>
      <c r="R1030" s="50"/>
      <c r="S1030" s="55"/>
      <c r="T1030" s="50"/>
      <c r="U1030" s="50"/>
      <c r="V1030" s="50"/>
    </row>
    <row r="1031">
      <c r="A1031" s="49"/>
      <c r="B1031" s="58"/>
      <c r="C1031" s="5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56"/>
      <c r="P1031" s="56"/>
      <c r="Q1031" s="56"/>
      <c r="R1031" s="49"/>
      <c r="S1031" s="56"/>
      <c r="T1031" s="49"/>
      <c r="U1031" s="49"/>
      <c r="V1031" s="49"/>
    </row>
    <row r="1032">
      <c r="A1032" s="50"/>
      <c r="B1032" s="59"/>
      <c r="C1032" s="59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5"/>
      <c r="P1032" s="55"/>
      <c r="Q1032" s="55"/>
      <c r="R1032" s="50"/>
      <c r="S1032" s="55"/>
      <c r="T1032" s="50"/>
      <c r="U1032" s="50"/>
      <c r="V1032" s="50"/>
    </row>
    <row r="1033">
      <c r="A1033" s="49"/>
      <c r="B1033" s="58"/>
      <c r="C1033" s="5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56"/>
      <c r="P1033" s="56"/>
      <c r="Q1033" s="56"/>
      <c r="R1033" s="49"/>
      <c r="S1033" s="56"/>
      <c r="T1033" s="49"/>
      <c r="U1033" s="49"/>
      <c r="V1033" s="49"/>
    </row>
    <row r="1034">
      <c r="A1034" s="50"/>
      <c r="B1034" s="59"/>
      <c r="C1034" s="59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5"/>
      <c r="P1034" s="55"/>
      <c r="Q1034" s="55"/>
      <c r="R1034" s="50"/>
      <c r="S1034" s="55"/>
      <c r="T1034" s="50"/>
      <c r="U1034" s="50"/>
      <c r="V1034" s="50"/>
    </row>
    <row r="1035">
      <c r="A1035" s="49"/>
      <c r="B1035" s="58"/>
      <c r="C1035" s="5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56"/>
      <c r="P1035" s="56"/>
      <c r="Q1035" s="56"/>
      <c r="R1035" s="49"/>
      <c r="S1035" s="56"/>
      <c r="T1035" s="49"/>
      <c r="U1035" s="49"/>
      <c r="V1035" s="49"/>
    </row>
    <row r="1036">
      <c r="A1036" s="50"/>
      <c r="B1036" s="59"/>
      <c r="C1036" s="59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5"/>
      <c r="P1036" s="55"/>
      <c r="Q1036" s="55"/>
      <c r="R1036" s="50"/>
      <c r="S1036" s="55"/>
      <c r="T1036" s="50"/>
      <c r="U1036" s="50"/>
      <c r="V1036" s="50"/>
    </row>
    <row r="1037">
      <c r="A1037" s="49"/>
      <c r="B1037" s="58"/>
      <c r="C1037" s="5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56"/>
      <c r="P1037" s="56"/>
      <c r="Q1037" s="56"/>
      <c r="R1037" s="49"/>
      <c r="S1037" s="56"/>
      <c r="T1037" s="49"/>
      <c r="U1037" s="49"/>
      <c r="V1037" s="49"/>
    </row>
    <row r="1038">
      <c r="A1038" s="50"/>
      <c r="B1038" s="59"/>
      <c r="C1038" s="59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5"/>
      <c r="P1038" s="55"/>
      <c r="Q1038" s="55"/>
      <c r="R1038" s="50"/>
      <c r="S1038" s="55"/>
      <c r="T1038" s="50"/>
      <c r="U1038" s="50"/>
      <c r="V1038" s="50"/>
    </row>
    <row r="1039">
      <c r="A1039" s="49"/>
      <c r="B1039" s="58"/>
      <c r="C1039" s="58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56"/>
      <c r="P1039" s="56"/>
      <c r="Q1039" s="56"/>
      <c r="R1039" s="49"/>
      <c r="S1039" s="56"/>
      <c r="T1039" s="49"/>
      <c r="U1039" s="49"/>
      <c r="V1039" s="49"/>
    </row>
    <row r="1040">
      <c r="A1040" s="50"/>
      <c r="B1040" s="59"/>
      <c r="C1040" s="59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5"/>
      <c r="P1040" s="55"/>
      <c r="Q1040" s="55"/>
      <c r="R1040" s="50"/>
      <c r="S1040" s="55"/>
      <c r="T1040" s="50"/>
      <c r="U1040" s="50"/>
      <c r="V1040" s="50"/>
    </row>
    <row r="1041">
      <c r="A1041" s="49"/>
      <c r="B1041" s="58"/>
      <c r="C1041" s="58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56"/>
      <c r="P1041" s="56"/>
      <c r="Q1041" s="56"/>
      <c r="R1041" s="49"/>
      <c r="S1041" s="56"/>
      <c r="T1041" s="49"/>
      <c r="U1041" s="49"/>
      <c r="V1041" s="49"/>
    </row>
    <row r="1042">
      <c r="A1042" s="50"/>
      <c r="B1042" s="59"/>
      <c r="C1042" s="59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5"/>
      <c r="P1042" s="55"/>
      <c r="Q1042" s="55"/>
      <c r="R1042" s="50"/>
      <c r="S1042" s="55"/>
      <c r="T1042" s="50"/>
      <c r="U1042" s="50"/>
      <c r="V1042" s="50"/>
    </row>
    <row r="1043">
      <c r="A1043" s="49"/>
      <c r="B1043" s="58"/>
      <c r="C1043" s="58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56"/>
      <c r="P1043" s="56"/>
      <c r="Q1043" s="56"/>
      <c r="R1043" s="49"/>
      <c r="S1043" s="56"/>
      <c r="T1043" s="49"/>
      <c r="U1043" s="49"/>
      <c r="V1043" s="49"/>
    </row>
    <row r="1044">
      <c r="A1044" s="50"/>
      <c r="B1044" s="59"/>
      <c r="C1044" s="59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5"/>
      <c r="P1044" s="55"/>
      <c r="Q1044" s="55"/>
      <c r="R1044" s="50"/>
      <c r="S1044" s="55"/>
      <c r="T1044" s="50"/>
      <c r="U1044" s="50"/>
      <c r="V1044" s="50"/>
    </row>
    <row r="1045">
      <c r="A1045" s="49"/>
      <c r="B1045" s="58"/>
      <c r="C1045" s="58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56"/>
      <c r="P1045" s="56"/>
      <c r="Q1045" s="56"/>
      <c r="R1045" s="49"/>
      <c r="S1045" s="56"/>
      <c r="T1045" s="49"/>
      <c r="U1045" s="49"/>
      <c r="V1045" s="49"/>
    </row>
    <row r="1046">
      <c r="A1046" s="50"/>
      <c r="B1046" s="59"/>
      <c r="C1046" s="59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5"/>
      <c r="P1046" s="55"/>
      <c r="Q1046" s="55"/>
      <c r="R1046" s="50"/>
      <c r="S1046" s="55"/>
      <c r="T1046" s="50"/>
      <c r="U1046" s="50"/>
      <c r="V1046" s="50"/>
    </row>
    <row r="1047">
      <c r="A1047" s="49"/>
      <c r="B1047" s="58"/>
      <c r="C1047" s="58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56"/>
      <c r="P1047" s="56"/>
      <c r="Q1047" s="56"/>
      <c r="R1047" s="49"/>
      <c r="S1047" s="56"/>
      <c r="T1047" s="49"/>
      <c r="U1047" s="49"/>
      <c r="V1047" s="49"/>
    </row>
    <row r="1048">
      <c r="A1048" s="39"/>
      <c r="B1048" s="62"/>
      <c r="C1048" s="62"/>
    </row>
    <row r="1049">
      <c r="A1049" s="39"/>
      <c r="B1049" s="62"/>
      <c r="C1049" s="62"/>
    </row>
    <row r="1050">
      <c r="A1050" s="39"/>
      <c r="B1050" s="62"/>
      <c r="C1050" s="62"/>
    </row>
    <row r="1051">
      <c r="A1051" s="39"/>
      <c r="B1051" s="62"/>
      <c r="C1051" s="62"/>
    </row>
    <row r="1052">
      <c r="A1052" s="39"/>
      <c r="B1052" s="62"/>
      <c r="C1052" s="62"/>
    </row>
    <row r="1053">
      <c r="A1053" s="39"/>
      <c r="B1053" s="62"/>
      <c r="C1053" s="62"/>
    </row>
    <row r="1054">
      <c r="A1054" s="39"/>
      <c r="B1054" s="62"/>
      <c r="C1054" s="62"/>
    </row>
    <row r="1055">
      <c r="A1055" s="39"/>
      <c r="B1055" s="62"/>
      <c r="C1055" s="62"/>
    </row>
    <row r="1056">
      <c r="A1056" s="39"/>
      <c r="B1056" s="62"/>
      <c r="C1056" s="62"/>
    </row>
  </sheetData>
  <autoFilter ref="$A$3:$AE$411"/>
  <mergeCells count="6">
    <mergeCell ref="A1:F1"/>
    <mergeCell ref="G1:V2"/>
    <mergeCell ref="W1:Y2"/>
    <mergeCell ref="Z1:AE2"/>
    <mergeCell ref="AF1:AK3"/>
    <mergeCell ref="AF4:AK1056"/>
  </mergeCells>
  <conditionalFormatting sqref="W4:AA1047 AB4:AB411 AC4:AE1047">
    <cfRule type="containsText" dxfId="0" priority="1" operator="containsText" text="--">
      <formula>NOT(ISERROR(SEARCH(("--"),(W4))))</formula>
    </cfRule>
  </conditionalFormatting>
  <conditionalFormatting sqref="A4:A362">
    <cfRule type="cellIs" dxfId="1" priority="2" operator="equal">
      <formula>"aguardando peça"</formula>
    </cfRule>
  </conditionalFormatting>
  <conditionalFormatting sqref="A4:A362">
    <cfRule type="cellIs" dxfId="2" priority="3" operator="equal">
      <formula>"inserir"</formula>
    </cfRule>
  </conditionalFormatting>
  <conditionalFormatting sqref="A4:A362">
    <cfRule type="cellIs" dxfId="3" priority="4" operator="equal">
      <formula>"inativar"</formula>
    </cfRule>
  </conditionalFormatting>
  <conditionalFormatting sqref="A4:A362">
    <cfRule type="cellIs" dxfId="4" priority="5" operator="equal">
      <formula>"manter"</formula>
    </cfRule>
  </conditionalFormatting>
  <conditionalFormatting sqref="A5:A6">
    <cfRule type="cellIs" dxfId="1" priority="6" operator="equal">
      <formula>"aguardando peça"</formula>
    </cfRule>
  </conditionalFormatting>
  <conditionalFormatting sqref="A5:A6">
    <cfRule type="cellIs" dxfId="2" priority="7" operator="equal">
      <formula>"inserir"</formula>
    </cfRule>
  </conditionalFormatting>
  <conditionalFormatting sqref="A5:A6">
    <cfRule type="cellIs" dxfId="3" priority="8" operator="equal">
      <formula>"inativar"</formula>
    </cfRule>
  </conditionalFormatting>
  <conditionalFormatting sqref="A5:A6">
    <cfRule type="cellIs" dxfId="4" priority="9" operator="equal">
      <formula>"manter"</formula>
    </cfRule>
  </conditionalFormatting>
  <conditionalFormatting sqref="W3:AA1047 AB3:AB411 AC3:AE1047 U4:V268 U275:U319 V275:V308 V310:V319 U363:V364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047 AB4:AB411 AC4:AE1047">
    <cfRule type="containsText" dxfId="0" priority="11" operator="containsText" text="::">
      <formula>NOT(ISERROR(SEARCH(("::"),(W4))))</formula>
    </cfRule>
  </conditionalFormatting>
  <dataValidations>
    <dataValidation type="list" allowBlank="1" sqref="A4:A1056">
      <formula1>'.ref'!$A$2:$A$6</formula1>
    </dataValidation>
    <dataValidation type="list" allowBlank="1" sqref="M4:M268 M275:M319 M363:M364">
      <formula1>'.ref'!$D$2:$D$10</formula1>
    </dataValidation>
    <dataValidation type="list" allowBlank="1" sqref="N4:N17 N18:O18 N19:N99 N100:O100 N101:N268 N275:N319 N322 N331 N363:N364">
      <formula1>'.ref'!$G$2:$G$64</formula1>
    </dataValidation>
    <dataValidation type="list" allowBlank="1" showErrorMessage="1" sqref="V4:V91 V94:V120 V125:V131 V133:V261 V263:V268 V275:V308 V310:V319 V363:V364">
      <formula1>'.ref'!$J$2:$J$4</formula1>
    </dataValidation>
    <dataValidation type="list" allowBlank="1" sqref="J4:J268 J275:J319 J363:J364">
      <formula1>'.ref'!$C$2:$C$8</formula1>
    </dataValidation>
    <dataValidation type="list" allowBlank="1" sqref="P4:P268 P275:P319 P363:P364">
      <formula1>'.ref'!$H$2:$H$14</formula1>
    </dataValidation>
    <dataValidation type="list" allowBlank="1" sqref="H4:H268 H275:H303 H310:H319 H363:H364">
      <formula1>'.ref'!$I$1:$I$44</formula1>
    </dataValidation>
    <dataValidation type="list" allowBlank="1" sqref="Q4:Q319 Q363:Q364">
      <formula1>'.ref'!$E$2:$E$10</formula1>
    </dataValidation>
    <dataValidation type="list" allowBlank="1" sqref="U4:U131 U133:U140 U169:U261 U263:U268 U275:U319 U363:U364">
      <formula1>'.ref'!$F$2:$F$10</formula1>
    </dataValidation>
    <dataValidation type="list" allowBlank="1" sqref="G4:G268 G275:G319 G363:G364">
      <formula1>'.ref'!$B$2:$B$10</formula1>
    </dataValidation>
  </dataValidations>
  <hyperlinks>
    <hyperlink r:id="rId1" ref="B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8.86"/>
    <col customWidth="1" min="2" max="2" width="24.14"/>
    <col customWidth="1" min="3" max="3" width="41.29"/>
    <col customWidth="1" min="4" max="4" width="17.29"/>
    <col customWidth="1" min="5" max="5" width="16.43"/>
    <col customWidth="1" min="6" max="6" width="14.29"/>
    <col customWidth="1" min="7" max="7" width="15.57"/>
    <col customWidth="1" min="8" max="8" width="21.86"/>
    <col customWidth="1" min="9" max="9" width="13.14"/>
    <col customWidth="1" min="10" max="10" width="11.29"/>
    <col customWidth="1" min="11" max="11" width="22.57"/>
    <col customWidth="1" min="12" max="12" width="19.71"/>
    <col customWidth="1" min="13" max="13" width="293.57"/>
    <col customWidth="1" min="14" max="14" width="37.43"/>
    <col customWidth="1" min="15" max="15" width="18.14"/>
    <col customWidth="1" min="16" max="16" width="12.29"/>
    <col customWidth="1" min="17" max="17" width="37.71"/>
    <col customWidth="1" min="18" max="18" width="65.43"/>
    <col customWidth="1" min="19" max="19" width="350.14"/>
    <col customWidth="1" min="20" max="20" width="29.43"/>
    <col customWidth="1" min="21" max="21" width="8.86"/>
    <col customWidth="1" min="22" max="22" width="331.0"/>
    <col customWidth="1" min="23" max="23" width="350.14"/>
    <col customWidth="1" min="24" max="24" width="354.0"/>
    <col customWidth="1" min="25" max="25" width="95.57"/>
    <col hidden="1" min="26" max="31" width="14.43"/>
  </cols>
  <sheetData>
    <row r="1">
      <c r="A1" s="1"/>
      <c r="D1" s="1" t="s">
        <v>0</v>
      </c>
      <c r="Q1" s="2" t="s">
        <v>1</v>
      </c>
      <c r="T1" s="3" t="s">
        <v>2</v>
      </c>
    </row>
    <row r="2">
      <c r="A2" s="1" t="s">
        <v>3</v>
      </c>
      <c r="B2" s="64" t="s">
        <v>4</v>
      </c>
      <c r="C2" s="64" t="str">
        <f>CONCAT(B2,"?utm_term=%esid!")</f>
        <v>https://www.cielo.com.br/?utm_term=%esid!</v>
      </c>
    </row>
    <row r="3">
      <c r="A3" s="5" t="s">
        <v>5</v>
      </c>
      <c r="B3" s="5" t="s">
        <v>11</v>
      </c>
      <c r="C3" s="5" t="s">
        <v>12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7" t="s">
        <v>27</v>
      </c>
      <c r="R3" s="7" t="s">
        <v>28</v>
      </c>
      <c r="S3" s="7" t="s">
        <v>29</v>
      </c>
      <c r="T3" s="8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8" t="s">
        <v>35</v>
      </c>
    </row>
    <row r="4" hidden="1">
      <c r="A4" s="14" t="s">
        <v>36</v>
      </c>
      <c r="B4" s="14" t="s">
        <v>397</v>
      </c>
      <c r="C4" s="14" t="s">
        <v>141</v>
      </c>
      <c r="D4" s="14" t="s">
        <v>419</v>
      </c>
      <c r="E4" s="14" t="s">
        <v>843</v>
      </c>
      <c r="F4" s="14" t="s">
        <v>45</v>
      </c>
      <c r="G4" s="14" t="s">
        <v>66</v>
      </c>
      <c r="H4" s="14"/>
      <c r="I4" s="42"/>
      <c r="J4" s="14" t="s">
        <v>401</v>
      </c>
      <c r="K4" s="14" t="s">
        <v>69</v>
      </c>
      <c r="L4" s="14"/>
      <c r="M4" s="14" t="s">
        <v>844</v>
      </c>
      <c r="N4" s="14" t="s">
        <v>845</v>
      </c>
      <c r="O4" s="14" t="s">
        <v>54</v>
      </c>
      <c r="P4" s="14" t="s">
        <v>89</v>
      </c>
      <c r="Q4" s="16" t="str">
        <f t="shared" ref="Q4:Q246" si="2">"alp-"&amp;E4&amp;"-"&amp;D4&amp;"-"&amp;B4&amp;"-"&amp;C4</f>
        <v>alp-lojas_cielo-varejo-awa-facebook</v>
      </c>
      <c r="R4" s="16" t="str">
        <f t="shared" ref="R4:R246" si="3">IF(L4="",E4&amp;"-"&amp;J4&amp;"-"&amp;G4&amp;"-"&amp;K4&amp;"-"&amp;F4&amp;"-none",E4&amp;"-"&amp;J4&amp;"-"&amp;G4&amp;"-"&amp;K4&amp;"-"&amp;F4&amp;"-"&amp;L4)</f>
        <v>lojas_cielo-marca-display-comportamental-todos-none</v>
      </c>
      <c r="S4" s="16" t="str">
        <f t="shared" ref="S4:S246" si="4">E4&amp;"-"&amp;J4&amp;"-"&amp;G4&amp;"-"&amp;H4&amp;"-"&amp;I4&amp;"-"&amp;N4&amp;"-"&amp;M4&amp;"-"&amp;O4</f>
        <v>lojas_cielo-marca-display---lojas_cielo_pedro-as_abc_25-34_negocios-cpm</v>
      </c>
      <c r="T4" s="17" t="str">
        <f t="shared" ref="T4:T1056" si="5">"alp-"&amp;E4&amp;"-"&amp;D4&amp;"-"&amp;B4</f>
        <v>alp-lojas_cielo-varejo-awa</v>
      </c>
      <c r="U4" s="17" t="str">
        <f t="shared" ref="U4:U1056" si="6">C4</f>
        <v>facebook</v>
      </c>
      <c r="V4" s="17" t="str">
        <f t="shared" ref="V4:W4" si="1">D4&amp;"-"&amp;C4&amp;"-"&amp;B4&amp;"-"&amp;I4&amp;"-"&amp;F4&amp;"-"&amp;G4&amp;"-"&amp;M4&amp;"-"&amp;L4</f>
        <v>varejo-facebook-awa--todos-display-as_abc_25-34_negocios-</v>
      </c>
      <c r="W4" s="17" t="str">
        <f t="shared" si="1"/>
        <v>lojas_cielo-varejo-facebook-marca-display--lojas_cielo_pedro-as_abc_25-34_negocios</v>
      </c>
      <c r="X4" s="17" t="str">
        <f t="shared" ref="X4:X256" si="8">D4&amp;"-"&amp;C4&amp;"-"&amp;J4&amp;"-"&amp;G4&amp;"-"&amp;H4&amp;"-"&amp;I4&amp;"-"&amp;N4&amp;"-"&amp;M4&amp;"-"&amp;O4</f>
        <v>varejo-facebook-marca-display---lojas_cielo_pedro-as_abc_25-34_negocios-cpm</v>
      </c>
      <c r="Y4" s="17" t="str">
        <f t="shared" ref="Y4:Y44" si="9">E4&amp;"-"&amp;K4&amp;"-"&amp;H4&amp;"-"&amp;I4&amp;"-"&amp;J4&amp;"-"&amp;O4&amp;"-"&amp;N4&amp;"-"&amp;P4</f>
        <v>lojas_cielo-comportamental---marca-cpm-lojas_cielo_pedro-contador</v>
      </c>
    </row>
    <row r="5" hidden="1">
      <c r="A5" s="20" t="s">
        <v>36</v>
      </c>
      <c r="B5" s="20" t="s">
        <v>397</v>
      </c>
      <c r="C5" s="20" t="s">
        <v>141</v>
      </c>
      <c r="D5" s="20" t="s">
        <v>419</v>
      </c>
      <c r="E5" s="20" t="s">
        <v>420</v>
      </c>
      <c r="F5" s="20" t="s">
        <v>45</v>
      </c>
      <c r="G5" s="20" t="s">
        <v>66</v>
      </c>
      <c r="H5" s="20" t="s">
        <v>400</v>
      </c>
      <c r="I5" s="20" t="s">
        <v>849</v>
      </c>
      <c r="J5" s="20" t="s">
        <v>401</v>
      </c>
      <c r="K5" s="20" t="s">
        <v>69</v>
      </c>
      <c r="L5" s="20"/>
      <c r="M5" s="20" t="s">
        <v>739</v>
      </c>
      <c r="N5" s="20" t="s">
        <v>850</v>
      </c>
      <c r="O5" s="20" t="s">
        <v>54</v>
      </c>
      <c r="P5" s="20" t="s">
        <v>89</v>
      </c>
      <c r="Q5" s="21" t="str">
        <f t="shared" si="2"/>
        <v>alp-aquisicao-varejo-awa-facebook</v>
      </c>
      <c r="R5" s="21" t="str">
        <f t="shared" si="3"/>
        <v>aquisicao-marca-display-comportamental-todos-none</v>
      </c>
      <c r="S5" s="21" t="str">
        <f t="shared" si="4"/>
        <v>aquisicao-marca-display-carrossel-1080x1080-aw_ins_varejo_voce_&amp;_cielo_stress-as_25_interesses-cpm</v>
      </c>
      <c r="T5" s="22" t="str">
        <f t="shared" si="5"/>
        <v>alp-aquisicao-varejo-awa</v>
      </c>
      <c r="U5" s="22" t="str">
        <f t="shared" si="6"/>
        <v>facebook</v>
      </c>
      <c r="V5" s="22" t="str">
        <f t="shared" ref="V5:W5" si="7">D5&amp;"-"&amp;C5&amp;"-"&amp;B5&amp;"-"&amp;I5&amp;"-"&amp;F5&amp;"-"&amp;G5&amp;"-"&amp;M5&amp;"-"&amp;L5</f>
        <v>varejo-facebook-awa-1080x1080-todos-display-as_25_interesses-</v>
      </c>
      <c r="W5" s="22" t="str">
        <f t="shared" si="7"/>
        <v>aquisicao-varejo-facebook-marca-display-carrossel-aw_ins_varejo_voce_&amp;_cielo_stress-as_25_interesses</v>
      </c>
      <c r="X5" s="22" t="str">
        <f t="shared" si="8"/>
        <v>varejo-facebook-marca-display-carrossel-1080x1080-aw_ins_varejo_voce_&amp;_cielo_stress-as_25_interesses-cpm</v>
      </c>
      <c r="Y5" s="22" t="str">
        <f t="shared" si="9"/>
        <v>aquisicao-comportamental-carrossel-1080x1080-marca-cpm-aw_ins_varejo_voce_&amp;_cielo_stress-contador</v>
      </c>
    </row>
    <row r="6" hidden="1">
      <c r="A6" s="14" t="s">
        <v>36</v>
      </c>
      <c r="B6" s="14" t="s">
        <v>397</v>
      </c>
      <c r="C6" s="14" t="s">
        <v>141</v>
      </c>
      <c r="D6" s="14" t="s">
        <v>419</v>
      </c>
      <c r="E6" s="14" t="s">
        <v>420</v>
      </c>
      <c r="F6" s="14" t="s">
        <v>45</v>
      </c>
      <c r="G6" s="14" t="s">
        <v>66</v>
      </c>
      <c r="H6" s="14" t="s">
        <v>47</v>
      </c>
      <c r="I6" s="14" t="s">
        <v>58</v>
      </c>
      <c r="J6" s="14" t="s">
        <v>401</v>
      </c>
      <c r="K6" s="14" t="s">
        <v>69</v>
      </c>
      <c r="L6" s="14"/>
      <c r="M6" s="14" t="s">
        <v>739</v>
      </c>
      <c r="N6" s="14" t="s">
        <v>850</v>
      </c>
      <c r="O6" s="14" t="s">
        <v>54</v>
      </c>
      <c r="P6" s="14" t="s">
        <v>71</v>
      </c>
      <c r="Q6" s="16" t="str">
        <f t="shared" si="2"/>
        <v>alp-aquisicao-varejo-awa-facebook</v>
      </c>
      <c r="R6" s="16" t="str">
        <f t="shared" si="3"/>
        <v>aquisicao-marca-display-comportamental-todos-none</v>
      </c>
      <c r="S6" s="16" t="str">
        <f t="shared" si="4"/>
        <v>aquisicao-marca-display-pagepost-1200x628-aw_ins_varejo_voce_&amp;_cielo_stress-as_25_interesses-cpm</v>
      </c>
      <c r="T6" s="17" t="str">
        <f t="shared" si="5"/>
        <v>alp-aquisicao-varejo-awa</v>
      </c>
      <c r="U6" s="17" t="str">
        <f t="shared" si="6"/>
        <v>facebook</v>
      </c>
      <c r="V6" s="17" t="str">
        <f t="shared" ref="V6:W6" si="10">D6&amp;"-"&amp;C6&amp;"-"&amp;B6&amp;"-"&amp;I6&amp;"-"&amp;F6&amp;"-"&amp;G6&amp;"-"&amp;M6&amp;"-"&amp;L6</f>
        <v>varejo-facebook-awa-1200x628-todos-display-as_25_interesses-</v>
      </c>
      <c r="W6" s="17" t="str">
        <f t="shared" si="10"/>
        <v>aquisicao-varejo-facebook-marca-display-pagepost-aw_ins_varejo_voce_&amp;_cielo_stress-as_25_interesses</v>
      </c>
      <c r="X6" s="17" t="str">
        <f t="shared" si="8"/>
        <v>varejo-facebook-marca-display-pagepost-1200x628-aw_ins_varejo_voce_&amp;_cielo_stress-as_25_interesses-cpm</v>
      </c>
      <c r="Y6" s="17" t="str">
        <f t="shared" si="9"/>
        <v>aquisicao-comportamental-pagepost-1200x628-marca-cpm-aw_ins_varejo_voce_&amp;_cielo_stress-tag</v>
      </c>
    </row>
    <row r="7" hidden="1">
      <c r="A7" s="20" t="s">
        <v>36</v>
      </c>
      <c r="B7" s="20" t="s">
        <v>397</v>
      </c>
      <c r="C7" s="20" t="s">
        <v>64</v>
      </c>
      <c r="D7" s="20" t="s">
        <v>419</v>
      </c>
      <c r="E7" s="20" t="s">
        <v>420</v>
      </c>
      <c r="F7" s="20" t="s">
        <v>45</v>
      </c>
      <c r="G7" s="20" t="s">
        <v>86</v>
      </c>
      <c r="H7" s="20" t="s">
        <v>86</v>
      </c>
      <c r="I7" s="20" t="s">
        <v>96</v>
      </c>
      <c r="J7" s="20" t="s">
        <v>401</v>
      </c>
      <c r="K7" s="20" t="s">
        <v>69</v>
      </c>
      <c r="L7" s="20"/>
      <c r="M7" s="20" t="s">
        <v>852</v>
      </c>
      <c r="N7" s="20" t="s">
        <v>853</v>
      </c>
      <c r="O7" s="20" t="s">
        <v>88</v>
      </c>
      <c r="P7" s="20" t="s">
        <v>89</v>
      </c>
      <c r="Q7" s="21" t="str">
        <f t="shared" si="2"/>
        <v>alp-aquisicao-varejo-awa-verizon</v>
      </c>
      <c r="R7" s="21" t="str">
        <f t="shared" si="3"/>
        <v>aquisicao-marca-native-comportamental-todos-none</v>
      </c>
      <c r="S7" s="21" t="str">
        <f t="shared" si="4"/>
        <v>aquisicao-marca-native-native-1200x627-voce_e_cielo_stress-AS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Individual)-cpc</v>
      </c>
      <c r="T7" s="22" t="str">
        <f t="shared" si="5"/>
        <v>alp-aquisicao-varejo-awa</v>
      </c>
      <c r="U7" s="22" t="str">
        <f t="shared" si="6"/>
        <v>verizon</v>
      </c>
      <c r="V7" s="22" t="str">
        <f t="shared" ref="V7:W7" si="11">D7&amp;"-"&amp;C7&amp;"-"&amp;B7&amp;"-"&amp;I7&amp;"-"&amp;F7&amp;"-"&amp;G7&amp;"-"&amp;M7&amp;"-"&amp;L7</f>
        <v>varejo-verizon-awa-1200x627-todos-native-AS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Individual)-</v>
      </c>
      <c r="W7" s="22" t="str">
        <f t="shared" si="11"/>
        <v>aquisicao-varejo-verizon-marca-native-native-voce_e_cielo_stress-AS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</v>
      </c>
      <c r="X7" s="22" t="str">
        <f t="shared" si="8"/>
        <v>varejo-verizon-marca-native-native-1200x627-voce_e_cielo_stress-AS 25 | In_Market e Concorrencia: Business Loans, Business Education, Business Financial Services, Business Technology, Payment Processing &amp; Merchant Services OR those who are on any of the following lists: Business, News &amp; Politics | NEGTIVAR: Retargetly » Branded Data » Transunion BR » PJ » Porte » MEI (Micro Empresa Individual)-cpc</v>
      </c>
      <c r="Y7" s="22" t="str">
        <f t="shared" si="9"/>
        <v>aquisicao-comportamental-native-1200x627-marca-cpc-voce_e_cielo_stress-contador</v>
      </c>
    </row>
    <row r="8" hidden="1">
      <c r="A8" s="14" t="s">
        <v>36</v>
      </c>
      <c r="B8" s="14" t="s">
        <v>397</v>
      </c>
      <c r="C8" s="14" t="s">
        <v>64</v>
      </c>
      <c r="D8" s="14" t="s">
        <v>419</v>
      </c>
      <c r="E8" s="14" t="s">
        <v>420</v>
      </c>
      <c r="F8" s="14" t="s">
        <v>45</v>
      </c>
      <c r="G8" s="14" t="s">
        <v>86</v>
      </c>
      <c r="H8" s="14" t="s">
        <v>86</v>
      </c>
      <c r="I8" s="14" t="s">
        <v>96</v>
      </c>
      <c r="J8" s="14" t="s">
        <v>401</v>
      </c>
      <c r="K8" s="14" t="s">
        <v>69</v>
      </c>
      <c r="L8" s="14"/>
      <c r="M8" s="14" t="s">
        <v>854</v>
      </c>
      <c r="N8" s="14" t="s">
        <v>853</v>
      </c>
      <c r="O8" s="14" t="s">
        <v>88</v>
      </c>
      <c r="P8" s="14" t="s">
        <v>89</v>
      </c>
      <c r="Q8" s="16" t="str">
        <f t="shared" si="2"/>
        <v>alp-aquisicao-varejo-awa-verizon</v>
      </c>
      <c r="R8" s="16" t="str">
        <f t="shared" si="3"/>
        <v>aquisicao-marca-native-comportamental-todos-none</v>
      </c>
      <c r="S8" s="16" t="str">
        <f t="shared" si="4"/>
        <v>aquisicao-marca-native-native-1200x627-voce_e_cielo_stress-AS 25 | Comportamental: Luxury Travelers, Avid Business News Readers, Avid Political News Readers, Business Professionals, Business Travelers, News &amp; Politics | NEGTIVAR: Retargetly » Branded Data » Transunion BR » PJ » Porte » MEI (Micro Empresa Individual)-cpc</v>
      </c>
      <c r="T8" s="17" t="str">
        <f t="shared" si="5"/>
        <v>alp-aquisicao-varejo-awa</v>
      </c>
      <c r="U8" s="17" t="str">
        <f t="shared" si="6"/>
        <v>verizon</v>
      </c>
      <c r="V8" s="17" t="str">
        <f t="shared" ref="V8:W8" si="12">D8&amp;"-"&amp;C8&amp;"-"&amp;B8&amp;"-"&amp;I8&amp;"-"&amp;F8&amp;"-"&amp;G8&amp;"-"&amp;M8&amp;"-"&amp;L8</f>
        <v>varejo-verizon-awa-1200x627-todos-native-AS 25 | Comportamental: Luxury Travelers, Avid Business News Readers, Avid Political News Readers, Business Professionals, Business Travelers, News &amp; Politics | NEGTIVAR: Retargetly » Branded Data » Transunion BR » PJ » Porte » MEI (Micro Empresa Individual)-</v>
      </c>
      <c r="W8" s="17" t="str">
        <f t="shared" si="12"/>
        <v>aquisicao-varejo-verizon-marca-native-native-voce_e_cielo_stress-AS 25 | Comportamental: Luxury Travelers, Avid Business News Readers, Avid Political News Readers, Business Professionals, Business Travelers, News &amp; Politics | NEGTIVAR: Retargetly » Branded Data » Transunion BR » PJ » Porte » MEI (Micro Empresa Individual)</v>
      </c>
      <c r="X8" s="17" t="str">
        <f t="shared" si="8"/>
        <v>varejo-verizon-marca-native-native-1200x627-voce_e_cielo_stress-AS 25 | Comportamental: Luxury Travelers, Avid Business News Readers, Avid Political News Readers, Business Professionals, Business Travelers, News &amp; Politics | NEGTIVAR: Retargetly » Branded Data » Transunion BR » PJ » Porte » MEI (Micro Empresa Individual)-cpc</v>
      </c>
      <c r="Y8" s="17" t="str">
        <f t="shared" si="9"/>
        <v>aquisicao-comportamental-native-1200x627-marca-cpc-voce_e_cielo_stress-contador</v>
      </c>
    </row>
    <row r="9" hidden="1">
      <c r="A9" s="20" t="s">
        <v>267</v>
      </c>
      <c r="B9" s="20" t="s">
        <v>397</v>
      </c>
      <c r="C9" s="20" t="s">
        <v>418</v>
      </c>
      <c r="D9" s="20" t="s">
        <v>419</v>
      </c>
      <c r="E9" s="20" t="s">
        <v>418</v>
      </c>
      <c r="F9" s="20" t="s">
        <v>45</v>
      </c>
      <c r="G9" s="20" t="s">
        <v>66</v>
      </c>
      <c r="H9" s="20" t="s">
        <v>513</v>
      </c>
      <c r="I9" s="20" t="s">
        <v>75</v>
      </c>
      <c r="J9" s="20" t="s">
        <v>401</v>
      </c>
      <c r="K9" s="20" t="s">
        <v>69</v>
      </c>
      <c r="L9" s="20"/>
      <c r="M9" s="20" t="s">
        <v>422</v>
      </c>
      <c r="N9" s="20" t="s">
        <v>423</v>
      </c>
      <c r="O9" s="20" t="s">
        <v>54</v>
      </c>
      <c r="P9" s="20" t="s">
        <v>55</v>
      </c>
      <c r="Q9" s="21" t="str">
        <f t="shared" si="2"/>
        <v>alp-cnn-varejo-awa-cnn</v>
      </c>
      <c r="R9" s="21" t="str">
        <f t="shared" si="3"/>
        <v>cnn-marca-display-comportamental-todos-none</v>
      </c>
      <c r="S9" s="21" t="str">
        <f t="shared" si="4"/>
        <v>cnn-marca-display-aroba-300x250-varejo_cnn-as_25-cpm</v>
      </c>
      <c r="T9" s="22" t="str">
        <f t="shared" si="5"/>
        <v>alp-cnn-varejo-awa</v>
      </c>
      <c r="U9" s="22" t="str">
        <f t="shared" si="6"/>
        <v>cnn</v>
      </c>
      <c r="V9" s="22" t="str">
        <f t="shared" ref="V9:W9" si="13">D9&amp;"-"&amp;C9&amp;"-"&amp;B9&amp;"-"&amp;I9&amp;"-"&amp;F9&amp;"-"&amp;G9&amp;"-"&amp;M9&amp;"-"&amp;L9</f>
        <v>varejo-cnn-awa-300x250-todos-display-as_25-</v>
      </c>
      <c r="W9" s="22" t="str">
        <f t="shared" si="13"/>
        <v>cnn-varejo-cnn-marca-display-aroba-varejo_cnn-as_25</v>
      </c>
      <c r="X9" s="22" t="str">
        <f t="shared" si="8"/>
        <v>varejo-cnn-marca-display-aroba-300x250-varejo_cnn-as_25-cpm</v>
      </c>
      <c r="Y9" s="22" t="str">
        <f t="shared" si="9"/>
        <v>cnn-comportamental-aroba-300x250-marca-cpm-varejo_cnn-none</v>
      </c>
    </row>
    <row r="10">
      <c r="A10" s="14" t="s">
        <v>239</v>
      </c>
      <c r="B10" s="14" t="s">
        <v>41</v>
      </c>
      <c r="C10" s="14" t="s">
        <v>64</v>
      </c>
      <c r="D10" s="14" t="s">
        <v>419</v>
      </c>
      <c r="E10" s="14" t="s">
        <v>855</v>
      </c>
      <c r="F10" s="14" t="s">
        <v>45</v>
      </c>
      <c r="G10" s="14" t="s">
        <v>86</v>
      </c>
      <c r="H10" s="14" t="s">
        <v>345</v>
      </c>
      <c r="I10" s="14"/>
      <c r="J10" s="14" t="s">
        <v>401</v>
      </c>
      <c r="K10" s="14" t="s">
        <v>69</v>
      </c>
      <c r="L10" s="16"/>
      <c r="M10" s="14" t="s">
        <v>856</v>
      </c>
      <c r="N10" s="14" t="s">
        <v>857</v>
      </c>
      <c r="O10" s="14" t="s">
        <v>54</v>
      </c>
      <c r="P10" s="14" t="s">
        <v>89</v>
      </c>
      <c r="Q10" s="16" t="str">
        <f t="shared" si="2"/>
        <v>alp-receba-rápido-varejo-cons-verizon</v>
      </c>
      <c r="R10" s="16" t="str">
        <f t="shared" si="3"/>
        <v>receba-rápido-marca-native-comportamental-todos-none</v>
      </c>
      <c r="S10" s="16" t="str">
        <f t="shared" si="4"/>
        <v>receba-rápido-marca-native-native_1200x627--cons_ins_varejo-receba_rápido_fluxo-AS 25+ | Lista Serasa Experience - Faturamento Anual estimado, Porte, Quantidade de Funcionários, Segmento de atuação (Varejo) |  Negativando: Base clientes e MEI-cpm</v>
      </c>
      <c r="T10" s="17" t="str">
        <f t="shared" si="5"/>
        <v>alp-receba-rápido-varejo-cons</v>
      </c>
      <c r="U10" s="17" t="str">
        <f t="shared" si="6"/>
        <v>verizon</v>
      </c>
      <c r="V10" s="17" t="str">
        <f t="shared" ref="V10:W10" si="14">D10&amp;"-"&amp;C10&amp;"-"&amp;B10&amp;"-"&amp;I10&amp;"-"&amp;F10&amp;"-"&amp;G10&amp;"-"&amp;M10&amp;"-"&amp;L10</f>
        <v>varejo-verizon-cons--todos-native-AS 25+ | Lista Serasa Experience - Faturamento Anual estimado, Porte, Quantidade de Funcionários, Segmento de atuação (Varejo) |  Negativando: Base clientes e MEI-</v>
      </c>
      <c r="W10" s="17" t="str">
        <f t="shared" si="14"/>
        <v>receba-rápido-varejo-verizon-marca-native-native_1200x627-cons_ins_varejo-receba_rápido_fluxo-AS 25+ | Lista Serasa Experience - Faturamento Anual estimado, Porte, Quantidade de Funcionários, Segmento de atuação (Varejo) |  Negativando: Base clientes e MEI</v>
      </c>
      <c r="X10" s="17" t="str">
        <f t="shared" si="8"/>
        <v>varejo-verizon-marca-native-native_1200x627--cons_ins_varejo-receba_rápido_fluxo-AS 25+ | Lista Serasa Experience - Faturamento Anual estimado, Porte, Quantidade de Funcionários, Segmento de atuação (Varejo) |  Negativando: Base clientes e MEI-cpm</v>
      </c>
      <c r="Y10" s="17" t="str">
        <f t="shared" si="9"/>
        <v>receba-rápido-comportamental-native_1200x627--marca-cpm-cons_ins_varejo-receba_rápido_fluxo-contador</v>
      </c>
    </row>
    <row r="11">
      <c r="A11" s="20" t="s">
        <v>239</v>
      </c>
      <c r="B11" s="20" t="s">
        <v>41</v>
      </c>
      <c r="C11" s="20" t="s">
        <v>64</v>
      </c>
      <c r="D11" s="20" t="s">
        <v>419</v>
      </c>
      <c r="E11" s="20" t="s">
        <v>855</v>
      </c>
      <c r="F11" s="20" t="s">
        <v>45</v>
      </c>
      <c r="G11" s="20" t="s">
        <v>86</v>
      </c>
      <c r="H11" s="20" t="s">
        <v>345</v>
      </c>
      <c r="I11" s="20"/>
      <c r="J11" s="20" t="s">
        <v>401</v>
      </c>
      <c r="K11" s="20" t="s">
        <v>69</v>
      </c>
      <c r="L11" s="25"/>
      <c r="M11" s="20" t="s">
        <v>856</v>
      </c>
      <c r="N11" s="20" t="s">
        <v>858</v>
      </c>
      <c r="O11" s="20" t="s">
        <v>54</v>
      </c>
      <c r="P11" s="20" t="s">
        <v>89</v>
      </c>
      <c r="Q11" s="21" t="str">
        <f t="shared" si="2"/>
        <v>alp-receba-rápido-varejo-cons-verizon</v>
      </c>
      <c r="R11" s="21" t="str">
        <f t="shared" si="3"/>
        <v>receba-rápido-marca-native-comportamental-todos-none</v>
      </c>
      <c r="S11" s="21" t="str">
        <f t="shared" si="4"/>
        <v>receba-rápido-marca-native-native_1200x627--cons_ins_varejo-receba_rápido_vendas-AS 25+ | Lista Serasa Experience - Faturamento Anual estimado, Porte, Quantidade de Funcionários, Segmento de atuação (Varejo) |  Negativando: Base clientes e MEI-cpm</v>
      </c>
      <c r="T11" s="22" t="str">
        <f t="shared" si="5"/>
        <v>alp-receba-rápido-varejo-cons</v>
      </c>
      <c r="U11" s="22" t="str">
        <f t="shared" si="6"/>
        <v>verizon</v>
      </c>
      <c r="V11" s="22" t="str">
        <f t="shared" ref="V11:W11" si="15">D11&amp;"-"&amp;C11&amp;"-"&amp;B11&amp;"-"&amp;I11&amp;"-"&amp;F11&amp;"-"&amp;G11&amp;"-"&amp;M11&amp;"-"&amp;L11</f>
        <v>varejo-verizon-cons--todos-native-AS 25+ | Lista Serasa Experience - Faturamento Anual estimado, Porte, Quantidade de Funcionários, Segmento de atuação (Varejo) |  Negativando: Base clientes e MEI-</v>
      </c>
      <c r="W11" s="22" t="str">
        <f t="shared" si="15"/>
        <v>receba-rápido-varejo-verizon-marca-native-native_1200x627-cons_ins_varejo-receba_rápido_vendas-AS 25+ | Lista Serasa Experience - Faturamento Anual estimado, Porte, Quantidade de Funcionários, Segmento de atuação (Varejo) |  Negativando: Base clientes e MEI</v>
      </c>
      <c r="X11" s="22" t="str">
        <f t="shared" si="8"/>
        <v>varejo-verizon-marca-native-native_1200x627--cons_ins_varejo-receba_rápido_vendas-AS 25+ | Lista Serasa Experience - Faturamento Anual estimado, Porte, Quantidade de Funcionários, Segmento de atuação (Varejo) |  Negativando: Base clientes e MEI-cpm</v>
      </c>
      <c r="Y11" s="22" t="str">
        <f t="shared" si="9"/>
        <v>receba-rápido-comportamental-native_1200x627--marca-cpm-cons_ins_varejo-receba_rápido_vendas-contador</v>
      </c>
    </row>
    <row r="12" hidden="1">
      <c r="A12" s="14" t="s">
        <v>239</v>
      </c>
      <c r="B12" s="14" t="s">
        <v>397</v>
      </c>
      <c r="C12" s="14" t="s">
        <v>464</v>
      </c>
      <c r="D12" s="14" t="s">
        <v>419</v>
      </c>
      <c r="E12" s="14" t="s">
        <v>420</v>
      </c>
      <c r="F12" s="14" t="s">
        <v>45</v>
      </c>
      <c r="G12" s="14" t="s">
        <v>66</v>
      </c>
      <c r="H12" s="14" t="s">
        <v>400</v>
      </c>
      <c r="I12" s="14"/>
      <c r="J12" s="14" t="s">
        <v>401</v>
      </c>
      <c r="K12" s="14" t="s">
        <v>69</v>
      </c>
      <c r="L12" s="16"/>
      <c r="M12" s="14" t="s">
        <v>718</v>
      </c>
      <c r="N12" s="14" t="s">
        <v>719</v>
      </c>
      <c r="O12" s="14" t="s">
        <v>54</v>
      </c>
      <c r="P12" s="14" t="s">
        <v>89</v>
      </c>
      <c r="Q12" s="16" t="str">
        <f t="shared" si="2"/>
        <v>alp-aquisicao-varejo-awa-globo</v>
      </c>
      <c r="R12" s="16" t="str">
        <f t="shared" si="3"/>
        <v>aquisicao-marca-display-comportamental-todos-none</v>
      </c>
      <c r="S12" s="16" t="str">
        <f t="shared" si="4"/>
        <v>aquisicao-marca-display-carrossel--aw_ins_varejo_voce_e_cielo_stress-as_25_comportamental-cpm</v>
      </c>
      <c r="T12" s="17" t="str">
        <f t="shared" si="5"/>
        <v>alp-aquisicao-varejo-awa</v>
      </c>
      <c r="U12" s="17" t="str">
        <f t="shared" si="6"/>
        <v>globo</v>
      </c>
      <c r="V12" s="17" t="str">
        <f t="shared" ref="V12:W12" si="16">D12&amp;"-"&amp;C12&amp;"-"&amp;B12&amp;"-"&amp;I12&amp;"-"&amp;F12&amp;"-"&amp;G12&amp;"-"&amp;M12&amp;"-"&amp;L12</f>
        <v>varejo-globo-awa--todos-display-as_25_comportamental-</v>
      </c>
      <c r="W12" s="17" t="str">
        <f t="shared" si="16"/>
        <v>aquisicao-varejo-globo-marca-display-carrossel-aw_ins_varejo_voce_e_cielo_stress-as_25_comportamental</v>
      </c>
      <c r="X12" s="17" t="str">
        <f t="shared" si="8"/>
        <v>varejo-globo-marca-display-carrossel--aw_ins_varejo_voce_e_cielo_stress-as_25_comportamental-cpm</v>
      </c>
      <c r="Y12" s="17" t="str">
        <f t="shared" si="9"/>
        <v>aquisicao-comportamental-carrossel--marca-cpm-aw_ins_varejo_voce_e_cielo_stress-contador</v>
      </c>
    </row>
    <row r="13" hidden="1">
      <c r="A13" s="20" t="s">
        <v>239</v>
      </c>
      <c r="B13" s="20" t="s">
        <v>397</v>
      </c>
      <c r="C13" s="20" t="s">
        <v>464</v>
      </c>
      <c r="D13" s="20" t="s">
        <v>419</v>
      </c>
      <c r="E13" s="20" t="s">
        <v>420</v>
      </c>
      <c r="F13" s="20" t="s">
        <v>45</v>
      </c>
      <c r="G13" s="20" t="s">
        <v>66</v>
      </c>
      <c r="H13" s="20" t="s">
        <v>400</v>
      </c>
      <c r="I13" s="20"/>
      <c r="J13" s="20" t="s">
        <v>401</v>
      </c>
      <c r="K13" s="20" t="s">
        <v>69</v>
      </c>
      <c r="L13" s="25"/>
      <c r="M13" s="20" t="s">
        <v>720</v>
      </c>
      <c r="N13" s="20" t="s">
        <v>719</v>
      </c>
      <c r="O13" s="20" t="s">
        <v>54</v>
      </c>
      <c r="P13" s="20" t="s">
        <v>89</v>
      </c>
      <c r="Q13" s="21" t="str">
        <f t="shared" si="2"/>
        <v>alp-aquisicao-varejo-awa-globo</v>
      </c>
      <c r="R13" s="21" t="str">
        <f t="shared" si="3"/>
        <v>aquisicao-marca-display-comportamental-todos-none</v>
      </c>
      <c r="S13" s="21" t="str">
        <f t="shared" si="4"/>
        <v>aquisicao-marca-display-carrossel--aw_ins_varejo_voce_e_cielo_stress-as_25_in-market-cpm</v>
      </c>
      <c r="T13" s="22" t="str">
        <f t="shared" si="5"/>
        <v>alp-aquisicao-varejo-awa</v>
      </c>
      <c r="U13" s="22" t="str">
        <f t="shared" si="6"/>
        <v>globo</v>
      </c>
      <c r="V13" s="22" t="str">
        <f t="shared" ref="V13:W13" si="17">D13&amp;"-"&amp;C13&amp;"-"&amp;B13&amp;"-"&amp;I13&amp;"-"&amp;F13&amp;"-"&amp;G13&amp;"-"&amp;M13&amp;"-"&amp;L13</f>
        <v>varejo-globo-awa--todos-display-as_25_in-market-</v>
      </c>
      <c r="W13" s="22" t="str">
        <f t="shared" si="17"/>
        <v>aquisicao-varejo-globo-marca-display-carrossel-aw_ins_varejo_voce_e_cielo_stress-as_25_in-market</v>
      </c>
      <c r="X13" s="22" t="str">
        <f t="shared" si="8"/>
        <v>varejo-globo-marca-display-carrossel--aw_ins_varejo_voce_e_cielo_stress-as_25_in-market-cpm</v>
      </c>
      <c r="Y13" s="22" t="str">
        <f t="shared" si="9"/>
        <v>aquisicao-comportamental-carrossel--marca-cpm-aw_ins_varejo_voce_e_cielo_stress-contador</v>
      </c>
    </row>
    <row r="14">
      <c r="A14" s="14" t="s">
        <v>61</v>
      </c>
      <c r="B14" s="14" t="s">
        <v>41</v>
      </c>
      <c r="C14" s="14" t="s">
        <v>64</v>
      </c>
      <c r="D14" s="14" t="s">
        <v>419</v>
      </c>
      <c r="E14" s="14" t="s">
        <v>855</v>
      </c>
      <c r="F14" s="14" t="s">
        <v>45</v>
      </c>
      <c r="G14" s="14" t="s">
        <v>86</v>
      </c>
      <c r="H14" s="14" t="s">
        <v>345</v>
      </c>
      <c r="I14" s="14"/>
      <c r="J14" s="14" t="s">
        <v>401</v>
      </c>
      <c r="K14" s="14" t="s">
        <v>69</v>
      </c>
      <c r="L14" s="16"/>
      <c r="M14" s="14" t="s">
        <v>859</v>
      </c>
      <c r="N14" s="16"/>
      <c r="O14" s="14"/>
      <c r="P14" s="14"/>
      <c r="Q14" s="16" t="str">
        <f t="shared" si="2"/>
        <v>alp-receba-rápido-varejo-cons-verizon</v>
      </c>
      <c r="R14" s="16" t="str">
        <f t="shared" si="3"/>
        <v>receba-rápido-marca-native-comportamental-todos-none</v>
      </c>
      <c r="S14" s="16" t="str">
        <f t="shared" si="4"/>
        <v>receba-rápido-marca-native-native_1200x627---base_legada_ elegivel_cielo-</v>
      </c>
      <c r="T14" s="17" t="str">
        <f t="shared" si="5"/>
        <v>alp-receba-rápido-varejo-cons</v>
      </c>
      <c r="U14" s="17" t="str">
        <f t="shared" si="6"/>
        <v>verizon</v>
      </c>
      <c r="V14" s="17" t="str">
        <f t="shared" ref="V14:W14" si="18">D14&amp;"-"&amp;C14&amp;"-"&amp;B14&amp;"-"&amp;I14&amp;"-"&amp;F14&amp;"-"&amp;G14&amp;"-"&amp;M14&amp;"-"&amp;L14</f>
        <v>varejo-verizon-cons--todos-native-base_legada_ elegivel_cielo-</v>
      </c>
      <c r="W14" s="17" t="str">
        <f t="shared" si="18"/>
        <v>receba-rápido-varejo-verizon-marca-native-native_1200x627--base_legada_ elegivel_cielo</v>
      </c>
      <c r="X14" s="17" t="str">
        <f t="shared" si="8"/>
        <v>varejo-verizon-marca-native-native_1200x627---base_legada_ elegivel_cielo-</v>
      </c>
      <c r="Y14" s="17" t="str">
        <f t="shared" si="9"/>
        <v>receba-rápido-comportamental-native_1200x627--marca---</v>
      </c>
    </row>
    <row r="15">
      <c r="A15" s="20" t="s">
        <v>61</v>
      </c>
      <c r="B15" s="20" t="s">
        <v>41</v>
      </c>
      <c r="C15" s="20" t="s">
        <v>64</v>
      </c>
      <c r="D15" s="20" t="s">
        <v>419</v>
      </c>
      <c r="E15" s="20" t="s">
        <v>855</v>
      </c>
      <c r="F15" s="20" t="s">
        <v>45</v>
      </c>
      <c r="G15" s="20" t="s">
        <v>86</v>
      </c>
      <c r="H15" s="20" t="s">
        <v>345</v>
      </c>
      <c r="I15" s="20"/>
      <c r="J15" s="20" t="s">
        <v>401</v>
      </c>
      <c r="K15" s="20" t="s">
        <v>69</v>
      </c>
      <c r="L15" s="25"/>
      <c r="M15" s="20" t="s">
        <v>859</v>
      </c>
      <c r="N15" s="25"/>
      <c r="O15" s="20"/>
      <c r="P15" s="20"/>
      <c r="Q15" s="21" t="str">
        <f t="shared" si="2"/>
        <v>alp-receba-rápido-varejo-cons-verizon</v>
      </c>
      <c r="R15" s="21" t="str">
        <f t="shared" si="3"/>
        <v>receba-rápido-marca-native-comportamental-todos-none</v>
      </c>
      <c r="S15" s="21" t="str">
        <f t="shared" si="4"/>
        <v>receba-rápido-marca-native-native_1200x627---base_legada_ elegivel_cielo-</v>
      </c>
      <c r="T15" s="22" t="str">
        <f t="shared" si="5"/>
        <v>alp-receba-rápido-varejo-cons</v>
      </c>
      <c r="U15" s="22" t="str">
        <f t="shared" si="6"/>
        <v>verizon</v>
      </c>
      <c r="V15" s="22" t="str">
        <f t="shared" ref="V15:W15" si="19">D15&amp;"-"&amp;C15&amp;"-"&amp;B15&amp;"-"&amp;I15&amp;"-"&amp;F15&amp;"-"&amp;G15&amp;"-"&amp;M15&amp;"-"&amp;L15</f>
        <v>varejo-verizon-cons--todos-native-base_legada_ elegivel_cielo-</v>
      </c>
      <c r="W15" s="22" t="str">
        <f t="shared" si="19"/>
        <v>receba-rápido-varejo-verizon-marca-native-native_1200x627--base_legada_ elegivel_cielo</v>
      </c>
      <c r="X15" s="22" t="str">
        <f t="shared" si="8"/>
        <v>varejo-verizon-marca-native-native_1200x627---base_legada_ elegivel_cielo-</v>
      </c>
      <c r="Y15" s="22" t="str">
        <f t="shared" si="9"/>
        <v>receba-rápido-comportamental-native_1200x627--marca---</v>
      </c>
    </row>
    <row r="16" hidden="1">
      <c r="A16" s="14" t="s">
        <v>239</v>
      </c>
      <c r="B16" s="14" t="s">
        <v>397</v>
      </c>
      <c r="C16" s="14" t="s">
        <v>141</v>
      </c>
      <c r="D16" s="14" t="s">
        <v>419</v>
      </c>
      <c r="E16" s="14" t="s">
        <v>420</v>
      </c>
      <c r="F16" s="14" t="s">
        <v>45</v>
      </c>
      <c r="G16" s="14" t="s">
        <v>46</v>
      </c>
      <c r="H16" s="14" t="s">
        <v>366</v>
      </c>
      <c r="I16" s="14"/>
      <c r="J16" s="14" t="s">
        <v>401</v>
      </c>
      <c r="K16" s="14" t="s">
        <v>69</v>
      </c>
      <c r="L16" s="16"/>
      <c r="M16" s="14" t="s">
        <v>739</v>
      </c>
      <c r="N16" s="14" t="s">
        <v>719</v>
      </c>
      <c r="O16" s="14" t="s">
        <v>54</v>
      </c>
      <c r="P16" s="14" t="s">
        <v>55</v>
      </c>
      <c r="Q16" s="16" t="str">
        <f t="shared" si="2"/>
        <v>alp-aquisicao-varejo-awa-facebook</v>
      </c>
      <c r="R16" s="16" t="str">
        <f t="shared" si="3"/>
        <v>aquisicao-marca-social_dark-comportamental-todos-none</v>
      </c>
      <c r="S16" s="16" t="str">
        <f t="shared" si="4"/>
        <v>aquisicao-marca-social_dark-pagepost_648x648--aw_ins_varejo_voce_e_cielo_stress-as_25_interesses-cpm</v>
      </c>
      <c r="T16" s="17" t="str">
        <f t="shared" si="5"/>
        <v>alp-aquisicao-varejo-awa</v>
      </c>
      <c r="U16" s="17" t="str">
        <f t="shared" si="6"/>
        <v>facebook</v>
      </c>
      <c r="V16" s="17" t="str">
        <f t="shared" ref="V16:W16" si="20">D16&amp;"-"&amp;C16&amp;"-"&amp;B16&amp;"-"&amp;I16&amp;"-"&amp;F16&amp;"-"&amp;G16&amp;"-"&amp;M16&amp;"-"&amp;L16</f>
        <v>varejo-facebook-awa--todos-social_dark-as_25_interesses-</v>
      </c>
      <c r="W16" s="17" t="str">
        <f t="shared" si="20"/>
        <v>aquisicao-varejo-facebook-marca-social_dark-pagepost_648x648-aw_ins_varejo_voce_e_cielo_stress-as_25_interesses</v>
      </c>
      <c r="X16" s="17" t="str">
        <f t="shared" si="8"/>
        <v>varejo-facebook-marca-social_dark-pagepost_648x648--aw_ins_varejo_voce_e_cielo_stress-as_25_interesses-cpm</v>
      </c>
      <c r="Y16" s="17" t="str">
        <f t="shared" si="9"/>
        <v>aquisicao-comportamental-pagepost_648x648--marca-cpm-aw_ins_varejo_voce_e_cielo_stress-none</v>
      </c>
    </row>
    <row r="17" hidden="1">
      <c r="A17" s="20" t="s">
        <v>36</v>
      </c>
      <c r="B17" s="20" t="s">
        <v>397</v>
      </c>
      <c r="C17" s="20" t="s">
        <v>418</v>
      </c>
      <c r="D17" s="20" t="s">
        <v>419</v>
      </c>
      <c r="E17" s="20" t="s">
        <v>418</v>
      </c>
      <c r="F17" s="20" t="s">
        <v>45</v>
      </c>
      <c r="G17" s="20" t="s">
        <v>66</v>
      </c>
      <c r="H17" s="20" t="s">
        <v>516</v>
      </c>
      <c r="I17" s="20" t="s">
        <v>75</v>
      </c>
      <c r="J17" s="20" t="s">
        <v>401</v>
      </c>
      <c r="K17" s="20" t="s">
        <v>69</v>
      </c>
      <c r="L17" s="25"/>
      <c r="M17" s="20" t="s">
        <v>422</v>
      </c>
      <c r="N17" s="20" t="s">
        <v>517</v>
      </c>
      <c r="O17" s="20" t="s">
        <v>54</v>
      </c>
      <c r="P17" s="20" t="s">
        <v>71</v>
      </c>
      <c r="Q17" s="21" t="str">
        <f t="shared" si="2"/>
        <v>alp-cnn-varejo-awa-cnn</v>
      </c>
      <c r="R17" s="21" t="str">
        <f t="shared" si="3"/>
        <v>cnn-marca-display-comportamental-todos-none</v>
      </c>
      <c r="S17" s="21" t="str">
        <f t="shared" si="4"/>
        <v>cnn-marca-display-superbanner-300x250-cnn_voce_e_cielo_stress-as_25-cpm</v>
      </c>
      <c r="T17" s="22" t="str">
        <f t="shared" si="5"/>
        <v>alp-cnn-varejo-awa</v>
      </c>
      <c r="U17" s="22" t="str">
        <f t="shared" si="6"/>
        <v>cnn</v>
      </c>
      <c r="V17" s="22" t="str">
        <f t="shared" ref="V17:W17" si="21">D17&amp;"-"&amp;C17&amp;"-"&amp;B17&amp;"-"&amp;I17&amp;"-"&amp;F17&amp;"-"&amp;G17&amp;"-"&amp;M17&amp;"-"&amp;L17</f>
        <v>varejo-cnn-awa-300x250-todos-display-as_25-</v>
      </c>
      <c r="W17" s="22" t="str">
        <f t="shared" si="21"/>
        <v>cnn-varejo-cnn-marca-display-superbanner-cnn_voce_e_cielo_stress-as_25</v>
      </c>
      <c r="X17" s="22" t="str">
        <f t="shared" si="8"/>
        <v>varejo-cnn-marca-display-superbanner-300x250-cnn_voce_e_cielo_stress-as_25-cpm</v>
      </c>
      <c r="Y17" s="22" t="str">
        <f t="shared" si="9"/>
        <v>cnn-comportamental-superbanner-300x250-marca-cpm-cnn_voce_e_cielo_stress-tag</v>
      </c>
    </row>
    <row r="18" hidden="1">
      <c r="A18" s="14" t="s">
        <v>36</v>
      </c>
      <c r="B18" s="14" t="s">
        <v>397</v>
      </c>
      <c r="C18" s="14" t="s">
        <v>418</v>
      </c>
      <c r="D18" s="14" t="s">
        <v>419</v>
      </c>
      <c r="E18" s="14" t="s">
        <v>418</v>
      </c>
      <c r="F18" s="14" t="s">
        <v>45</v>
      </c>
      <c r="G18" s="14" t="s">
        <v>66</v>
      </c>
      <c r="H18" s="14" t="s">
        <v>519</v>
      </c>
      <c r="I18" s="14" t="s">
        <v>519</v>
      </c>
      <c r="J18" s="14" t="s">
        <v>401</v>
      </c>
      <c r="K18" s="14" t="s">
        <v>69</v>
      </c>
      <c r="L18" s="16"/>
      <c r="M18" s="14" t="s">
        <v>422</v>
      </c>
      <c r="N18" s="14" t="s">
        <v>517</v>
      </c>
      <c r="O18" s="14" t="s">
        <v>54</v>
      </c>
      <c r="P18" s="14" t="s">
        <v>71</v>
      </c>
      <c r="Q18" s="16" t="str">
        <f t="shared" si="2"/>
        <v>alp-cnn-varejo-awa-cnn</v>
      </c>
      <c r="R18" s="16" t="str">
        <f t="shared" si="3"/>
        <v>cnn-marca-display-comportamental-todos-none</v>
      </c>
      <c r="S18" s="16" t="str">
        <f t="shared" si="4"/>
        <v>cnn-marca-display-640x480-640x480-cnn_voce_e_cielo_stress-as_25-cpm</v>
      </c>
      <c r="T18" s="17" t="str">
        <f t="shared" si="5"/>
        <v>alp-cnn-varejo-awa</v>
      </c>
      <c r="U18" s="17" t="str">
        <f t="shared" si="6"/>
        <v>cnn</v>
      </c>
      <c r="V18" s="17" t="str">
        <f t="shared" ref="V18:W18" si="22">D18&amp;"-"&amp;C18&amp;"-"&amp;B18&amp;"-"&amp;I18&amp;"-"&amp;F18&amp;"-"&amp;G18&amp;"-"&amp;M18&amp;"-"&amp;L18</f>
        <v>varejo-cnn-awa-640x480-todos-display-as_25-</v>
      </c>
      <c r="W18" s="17" t="str">
        <f t="shared" si="22"/>
        <v>cnn-varejo-cnn-marca-display-640x480-cnn_voce_e_cielo_stress-as_25</v>
      </c>
      <c r="X18" s="17" t="str">
        <f t="shared" si="8"/>
        <v>varejo-cnn-marca-display-640x480-640x480-cnn_voce_e_cielo_stress-as_25-cpm</v>
      </c>
      <c r="Y18" s="17" t="str">
        <f t="shared" si="9"/>
        <v>cnn-comportamental-640x480-640x480-marca-cpm-cnn_voce_e_cielo_stress-tag</v>
      </c>
    </row>
    <row r="19" hidden="1">
      <c r="A19" s="20" t="s">
        <v>36</v>
      </c>
      <c r="B19" s="20" t="s">
        <v>397</v>
      </c>
      <c r="C19" s="20" t="s">
        <v>418</v>
      </c>
      <c r="D19" s="20" t="s">
        <v>419</v>
      </c>
      <c r="E19" s="20" t="s">
        <v>418</v>
      </c>
      <c r="F19" s="20" t="s">
        <v>45</v>
      </c>
      <c r="G19" s="20" t="s">
        <v>66</v>
      </c>
      <c r="H19" s="20" t="s">
        <v>83</v>
      </c>
      <c r="I19" s="20" t="s">
        <v>84</v>
      </c>
      <c r="J19" s="20" t="s">
        <v>401</v>
      </c>
      <c r="K19" s="20" t="s">
        <v>69</v>
      </c>
      <c r="L19" s="25"/>
      <c r="M19" s="20" t="s">
        <v>422</v>
      </c>
      <c r="N19" s="20" t="s">
        <v>517</v>
      </c>
      <c r="O19" s="20" t="s">
        <v>54</v>
      </c>
      <c r="P19" s="20" t="s">
        <v>71</v>
      </c>
      <c r="Q19" s="21" t="str">
        <f t="shared" si="2"/>
        <v>alp-cnn-varejo-awa-cnn</v>
      </c>
      <c r="R19" s="21" t="str">
        <f t="shared" si="3"/>
        <v>cnn-marca-display-comportamental-todos-none</v>
      </c>
      <c r="S19" s="21" t="str">
        <f t="shared" si="4"/>
        <v>cnn-marca-display-leaderboard-728x90-cnn_voce_e_cielo_stress-as_25-cpm</v>
      </c>
      <c r="T19" s="22" t="str">
        <f t="shared" si="5"/>
        <v>alp-cnn-varejo-awa</v>
      </c>
      <c r="U19" s="22" t="str">
        <f t="shared" si="6"/>
        <v>cnn</v>
      </c>
      <c r="V19" s="22" t="str">
        <f t="shared" ref="V19:W19" si="23">D19&amp;"-"&amp;C19&amp;"-"&amp;B19&amp;"-"&amp;I19&amp;"-"&amp;F19&amp;"-"&amp;G19&amp;"-"&amp;M19&amp;"-"&amp;L19</f>
        <v>varejo-cnn-awa-728x90-todos-display-as_25-</v>
      </c>
      <c r="W19" s="22" t="str">
        <f t="shared" si="23"/>
        <v>cnn-varejo-cnn-marca-display-leaderboard-cnn_voce_e_cielo_stress-as_25</v>
      </c>
      <c r="X19" s="22" t="str">
        <f t="shared" si="8"/>
        <v>varejo-cnn-marca-display-leaderboard-728x90-cnn_voce_e_cielo_stress-as_25-cpm</v>
      </c>
      <c r="Y19" s="22" t="str">
        <f t="shared" si="9"/>
        <v>cnn-comportamental-leaderboard-728x90-marca-cpm-cnn_voce_e_cielo_stress-tag</v>
      </c>
    </row>
    <row r="20" hidden="1">
      <c r="A20" s="14" t="s">
        <v>36</v>
      </c>
      <c r="B20" s="14" t="s">
        <v>397</v>
      </c>
      <c r="C20" s="14" t="s">
        <v>418</v>
      </c>
      <c r="D20" s="14" t="s">
        <v>419</v>
      </c>
      <c r="E20" s="14" t="s">
        <v>418</v>
      </c>
      <c r="F20" s="14" t="s">
        <v>45</v>
      </c>
      <c r="G20" s="14" t="s">
        <v>66</v>
      </c>
      <c r="H20" s="14" t="s">
        <v>522</v>
      </c>
      <c r="I20" s="14" t="s">
        <v>523</v>
      </c>
      <c r="J20" s="14" t="s">
        <v>401</v>
      </c>
      <c r="K20" s="14" t="s">
        <v>69</v>
      </c>
      <c r="L20" s="16"/>
      <c r="M20" s="14" t="s">
        <v>422</v>
      </c>
      <c r="N20" s="14" t="s">
        <v>517</v>
      </c>
      <c r="O20" s="14" t="s">
        <v>54</v>
      </c>
      <c r="P20" s="14" t="s">
        <v>71</v>
      </c>
      <c r="Q20" s="16" t="str">
        <f t="shared" si="2"/>
        <v>alp-cnn-varejo-awa-cnn</v>
      </c>
      <c r="R20" s="16" t="str">
        <f t="shared" si="3"/>
        <v>cnn-marca-display-comportamental-todos-none</v>
      </c>
      <c r="S20" s="16" t="str">
        <f t="shared" si="4"/>
        <v>cnn-marca-display-bilboard-970x250-cnn_voce_e_cielo_stress-as_25-cpm</v>
      </c>
      <c r="T20" s="17" t="str">
        <f t="shared" si="5"/>
        <v>alp-cnn-varejo-awa</v>
      </c>
      <c r="U20" s="17" t="str">
        <f t="shared" si="6"/>
        <v>cnn</v>
      </c>
      <c r="V20" s="17" t="str">
        <f t="shared" ref="V20:W20" si="24">D20&amp;"-"&amp;C20&amp;"-"&amp;B20&amp;"-"&amp;I20&amp;"-"&amp;F20&amp;"-"&amp;G20&amp;"-"&amp;M20&amp;"-"&amp;L20</f>
        <v>varejo-cnn-awa-970x250-todos-display-as_25-</v>
      </c>
      <c r="W20" s="17" t="str">
        <f t="shared" si="24"/>
        <v>cnn-varejo-cnn-marca-display-bilboard-cnn_voce_e_cielo_stress-as_25</v>
      </c>
      <c r="X20" s="17" t="str">
        <f t="shared" si="8"/>
        <v>varejo-cnn-marca-display-bilboard-970x250-cnn_voce_e_cielo_stress-as_25-cpm</v>
      </c>
      <c r="Y20" s="17" t="str">
        <f t="shared" si="9"/>
        <v>cnn-comportamental-bilboard-970x250-marca-cpm-cnn_voce_e_cielo_stress-tag</v>
      </c>
    </row>
    <row r="21" hidden="1">
      <c r="A21" s="20" t="s">
        <v>36</v>
      </c>
      <c r="B21" s="20" t="s">
        <v>397</v>
      </c>
      <c r="C21" s="20" t="s">
        <v>418</v>
      </c>
      <c r="D21" s="20" t="s">
        <v>419</v>
      </c>
      <c r="E21" s="20" t="s">
        <v>418</v>
      </c>
      <c r="F21" s="20" t="s">
        <v>45</v>
      </c>
      <c r="G21" s="20" t="s">
        <v>66</v>
      </c>
      <c r="H21" s="20" t="s">
        <v>77</v>
      </c>
      <c r="I21" s="20" t="s">
        <v>78</v>
      </c>
      <c r="J21" s="20" t="s">
        <v>401</v>
      </c>
      <c r="K21" s="20" t="s">
        <v>69</v>
      </c>
      <c r="L21" s="25"/>
      <c r="M21" s="20" t="s">
        <v>422</v>
      </c>
      <c r="N21" s="20" t="s">
        <v>517</v>
      </c>
      <c r="O21" s="20" t="s">
        <v>54</v>
      </c>
      <c r="P21" s="20" t="s">
        <v>71</v>
      </c>
      <c r="Q21" s="21" t="str">
        <f t="shared" si="2"/>
        <v>alp-cnn-varejo-awa-cnn</v>
      </c>
      <c r="R21" s="21" t="str">
        <f t="shared" si="3"/>
        <v>cnn-marca-display-comportamental-todos-none</v>
      </c>
      <c r="S21" s="21" t="str">
        <f t="shared" si="4"/>
        <v>cnn-marca-display-halfpage-300x600-cnn_voce_e_cielo_stress-as_25-cpm</v>
      </c>
      <c r="T21" s="22" t="str">
        <f t="shared" si="5"/>
        <v>alp-cnn-varejo-awa</v>
      </c>
      <c r="U21" s="22" t="str">
        <f t="shared" si="6"/>
        <v>cnn</v>
      </c>
      <c r="V21" s="22" t="str">
        <f t="shared" ref="V21:W21" si="25">D21&amp;"-"&amp;C21&amp;"-"&amp;B21&amp;"-"&amp;I21&amp;"-"&amp;F21&amp;"-"&amp;G21&amp;"-"&amp;M21&amp;"-"&amp;L21</f>
        <v>varejo-cnn-awa-300x600-todos-display-as_25-</v>
      </c>
      <c r="W21" s="22" t="str">
        <f t="shared" si="25"/>
        <v>cnn-varejo-cnn-marca-display-halfpage-cnn_voce_e_cielo_stress-as_25</v>
      </c>
      <c r="X21" s="22" t="str">
        <f t="shared" si="8"/>
        <v>varejo-cnn-marca-display-halfpage-300x600-cnn_voce_e_cielo_stress-as_25-cpm</v>
      </c>
      <c r="Y21" s="22" t="str">
        <f t="shared" si="9"/>
        <v>cnn-comportamental-halfpage-300x600-marca-cpm-cnn_voce_e_cielo_stress-tag</v>
      </c>
    </row>
    <row r="22" hidden="1">
      <c r="A22" s="14" t="s">
        <v>36</v>
      </c>
      <c r="B22" s="14" t="s">
        <v>397</v>
      </c>
      <c r="C22" s="14" t="s">
        <v>418</v>
      </c>
      <c r="D22" s="14" t="s">
        <v>419</v>
      </c>
      <c r="E22" s="14" t="s">
        <v>418</v>
      </c>
      <c r="F22" s="14" t="s">
        <v>45</v>
      </c>
      <c r="G22" s="14" t="s">
        <v>62</v>
      </c>
      <c r="H22" s="14" t="s">
        <v>526</v>
      </c>
      <c r="I22" s="14" t="s">
        <v>527</v>
      </c>
      <c r="J22" s="14" t="s">
        <v>401</v>
      </c>
      <c r="K22" s="14" t="s">
        <v>69</v>
      </c>
      <c r="L22" s="16"/>
      <c r="M22" s="14" t="s">
        <v>422</v>
      </c>
      <c r="N22" s="14" t="s">
        <v>517</v>
      </c>
      <c r="O22" s="14" t="s">
        <v>54</v>
      </c>
      <c r="P22" s="14" t="s">
        <v>71</v>
      </c>
      <c r="Q22" s="16" t="str">
        <f t="shared" si="2"/>
        <v>alp-cnn-varejo-awa-cnn</v>
      </c>
      <c r="R22" s="16" t="str">
        <f t="shared" si="3"/>
        <v>cnn-marca-video-comportamental-todos-none</v>
      </c>
      <c r="S22" s="16" t="str">
        <f t="shared" si="4"/>
        <v>cnn-marca-video-pre_roll-1920x1080-cnn_voce_e_cielo_stress-as_25-cpm</v>
      </c>
      <c r="T22" s="17" t="str">
        <f t="shared" si="5"/>
        <v>alp-cnn-varejo-awa</v>
      </c>
      <c r="U22" s="17" t="str">
        <f t="shared" si="6"/>
        <v>cnn</v>
      </c>
      <c r="V22" s="17" t="str">
        <f t="shared" ref="V22:W22" si="26">D22&amp;"-"&amp;C22&amp;"-"&amp;B22&amp;"-"&amp;I22&amp;"-"&amp;F22&amp;"-"&amp;G22&amp;"-"&amp;M22&amp;"-"&amp;L22</f>
        <v>varejo-cnn-awa-1920x1080-todos-video-as_25-</v>
      </c>
      <c r="W22" s="17" t="str">
        <f t="shared" si="26"/>
        <v>cnn-varejo-cnn-marca-video-pre_roll-cnn_voce_e_cielo_stress-as_25</v>
      </c>
      <c r="X22" s="17" t="str">
        <f t="shared" si="8"/>
        <v>varejo-cnn-marca-video-pre_roll-1920x1080-cnn_voce_e_cielo_stress-as_25-cpm</v>
      </c>
      <c r="Y22" s="17" t="str">
        <f t="shared" si="9"/>
        <v>cnn-comportamental-pre_roll-1920x1080-marca-cpm-cnn_voce_e_cielo_stress-tag</v>
      </c>
    </row>
    <row r="23" hidden="1">
      <c r="A23" s="20" t="s">
        <v>36</v>
      </c>
      <c r="B23" s="20" t="s">
        <v>397</v>
      </c>
      <c r="C23" s="20" t="s">
        <v>418</v>
      </c>
      <c r="D23" s="20" t="s">
        <v>419</v>
      </c>
      <c r="E23" s="20" t="s">
        <v>418</v>
      </c>
      <c r="F23" s="20" t="s">
        <v>45</v>
      </c>
      <c r="G23" s="20" t="s">
        <v>62</v>
      </c>
      <c r="H23" s="20" t="s">
        <v>529</v>
      </c>
      <c r="I23" s="20" t="s">
        <v>81</v>
      </c>
      <c r="J23" s="20" t="s">
        <v>401</v>
      </c>
      <c r="K23" s="20" t="s">
        <v>69</v>
      </c>
      <c r="L23" s="25"/>
      <c r="M23" s="20" t="s">
        <v>422</v>
      </c>
      <c r="N23" s="20" t="s">
        <v>517</v>
      </c>
      <c r="O23" s="20" t="s">
        <v>54</v>
      </c>
      <c r="P23" s="20" t="s">
        <v>71</v>
      </c>
      <c r="Q23" s="21" t="str">
        <f t="shared" si="2"/>
        <v>alp-cnn-varejo-awa-cnn</v>
      </c>
      <c r="R23" s="21" t="str">
        <f t="shared" si="3"/>
        <v>cnn-marca-video-comportamental-todos-none</v>
      </c>
      <c r="S23" s="21" t="str">
        <f t="shared" si="4"/>
        <v>cnn-marca-video-mobile-320x50-cnn_voce_e_cielo_stress-as_25-cpm</v>
      </c>
      <c r="T23" s="22" t="str">
        <f t="shared" si="5"/>
        <v>alp-cnn-varejo-awa</v>
      </c>
      <c r="U23" s="22" t="str">
        <f t="shared" si="6"/>
        <v>cnn</v>
      </c>
      <c r="V23" s="22" t="str">
        <f t="shared" ref="V23:W23" si="27">D23&amp;"-"&amp;C23&amp;"-"&amp;B23&amp;"-"&amp;I23&amp;"-"&amp;F23&amp;"-"&amp;G23&amp;"-"&amp;M23&amp;"-"&amp;L23</f>
        <v>varejo-cnn-awa-320x50-todos-video-as_25-</v>
      </c>
      <c r="W23" s="22" t="str">
        <f t="shared" si="27"/>
        <v>cnn-varejo-cnn-marca-video-mobile-cnn_voce_e_cielo_stress-as_25</v>
      </c>
      <c r="X23" s="22" t="str">
        <f t="shared" si="8"/>
        <v>varejo-cnn-marca-video-mobile-320x50-cnn_voce_e_cielo_stress-as_25-cpm</v>
      </c>
      <c r="Y23" s="22" t="str">
        <f t="shared" si="9"/>
        <v>cnn-comportamental-mobile-320x50-marca-cpm-cnn_voce_e_cielo_stress-tag</v>
      </c>
    </row>
    <row r="24" hidden="1">
      <c r="A24" s="14" t="s">
        <v>36</v>
      </c>
      <c r="B24" s="14" t="s">
        <v>397</v>
      </c>
      <c r="C24" s="14" t="s">
        <v>100</v>
      </c>
      <c r="D24" s="14" t="s">
        <v>419</v>
      </c>
      <c r="E24" s="14" t="s">
        <v>420</v>
      </c>
      <c r="F24" s="14" t="s">
        <v>45</v>
      </c>
      <c r="G24" s="14" t="s">
        <v>66</v>
      </c>
      <c r="H24" s="14" t="s">
        <v>74</v>
      </c>
      <c r="I24" s="14" t="s">
        <v>75</v>
      </c>
      <c r="J24" s="14" t="s">
        <v>401</v>
      </c>
      <c r="K24" s="14" t="s">
        <v>69</v>
      </c>
      <c r="L24" s="16"/>
      <c r="M24" s="14" t="s">
        <v>861</v>
      </c>
      <c r="N24" s="14" t="s">
        <v>853</v>
      </c>
      <c r="O24" s="14" t="s">
        <v>54</v>
      </c>
      <c r="P24" s="14" t="s">
        <v>71</v>
      </c>
      <c r="Q24" s="16" t="str">
        <f t="shared" si="2"/>
        <v>alp-aquisicao-varejo-awa-dv360</v>
      </c>
      <c r="R24" s="16" t="str">
        <f t="shared" si="3"/>
        <v>aquisicao-marca-display-comportamental-todos-none</v>
      </c>
      <c r="S24" s="16" t="str">
        <f t="shared" si="4"/>
        <v>aquisicao-marca-display-medium_rectangle-300x250-voce_e_cielo_stress-as_25-mais_comportamental-cpm</v>
      </c>
      <c r="T24" s="17" t="str">
        <f t="shared" si="5"/>
        <v>alp-aquisicao-varejo-awa</v>
      </c>
      <c r="U24" s="17" t="str">
        <f t="shared" si="6"/>
        <v>dv360</v>
      </c>
      <c r="V24" s="17" t="str">
        <f t="shared" ref="V24:W24" si="28">D24&amp;"-"&amp;C24&amp;"-"&amp;B24&amp;"-"&amp;I24&amp;"-"&amp;F24&amp;"-"&amp;G24&amp;"-"&amp;M24&amp;"-"&amp;L24</f>
        <v>varejo-dv360-awa-300x250-todos-display-as_25-mais_comportamental-</v>
      </c>
      <c r="W24" s="17" t="str">
        <f t="shared" si="28"/>
        <v>aquisicao-varejo-dv360-marca-display-medium_rectangle-voce_e_cielo_stress-as_25-mais_comportamental</v>
      </c>
      <c r="X24" s="17" t="str">
        <f t="shared" si="8"/>
        <v>varejo-dv360-marca-display-medium_rectangle-300x250-voce_e_cielo_stress-as_25-mais_comportamental-cpm</v>
      </c>
      <c r="Y24" s="17" t="str">
        <f t="shared" si="9"/>
        <v>aquisicao-comportamental-medium_rectangle-300x250-marca-cpm-voce_e_cielo_stress-tag</v>
      </c>
    </row>
    <row r="25" hidden="1">
      <c r="A25" s="20" t="s">
        <v>36</v>
      </c>
      <c r="B25" s="20" t="s">
        <v>397</v>
      </c>
      <c r="C25" s="20" t="s">
        <v>100</v>
      </c>
      <c r="D25" s="20" t="s">
        <v>419</v>
      </c>
      <c r="E25" s="20" t="s">
        <v>420</v>
      </c>
      <c r="F25" s="20" t="s">
        <v>45</v>
      </c>
      <c r="G25" s="20" t="s">
        <v>66</v>
      </c>
      <c r="H25" s="20" t="s">
        <v>83</v>
      </c>
      <c r="I25" s="20" t="s">
        <v>84</v>
      </c>
      <c r="J25" s="20" t="s">
        <v>401</v>
      </c>
      <c r="K25" s="20" t="s">
        <v>69</v>
      </c>
      <c r="L25" s="25"/>
      <c r="M25" s="20" t="s">
        <v>861</v>
      </c>
      <c r="N25" s="20" t="s">
        <v>853</v>
      </c>
      <c r="O25" s="20" t="s">
        <v>54</v>
      </c>
      <c r="P25" s="20" t="s">
        <v>71</v>
      </c>
      <c r="Q25" s="21" t="str">
        <f t="shared" si="2"/>
        <v>alp-aquisicao-varejo-awa-dv360</v>
      </c>
      <c r="R25" s="21" t="str">
        <f t="shared" si="3"/>
        <v>aquisicao-marca-display-comportamental-todos-none</v>
      </c>
      <c r="S25" s="21" t="str">
        <f t="shared" si="4"/>
        <v>aquisicao-marca-display-leaderboard-728x90-voce_e_cielo_stress-as_25-mais_comportamental-cpm</v>
      </c>
      <c r="T25" s="22" t="str">
        <f t="shared" si="5"/>
        <v>alp-aquisicao-varejo-awa</v>
      </c>
      <c r="U25" s="22" t="str">
        <f t="shared" si="6"/>
        <v>dv360</v>
      </c>
      <c r="V25" s="22" t="str">
        <f t="shared" ref="V25:W25" si="29">D25&amp;"-"&amp;C25&amp;"-"&amp;B25&amp;"-"&amp;I25&amp;"-"&amp;F25&amp;"-"&amp;G25&amp;"-"&amp;M25&amp;"-"&amp;L25</f>
        <v>varejo-dv360-awa-728x90-todos-display-as_25-mais_comportamental-</v>
      </c>
      <c r="W25" s="22" t="str">
        <f t="shared" si="29"/>
        <v>aquisicao-varejo-dv360-marca-display-leaderboard-voce_e_cielo_stress-as_25-mais_comportamental</v>
      </c>
      <c r="X25" s="22" t="str">
        <f t="shared" si="8"/>
        <v>varejo-dv360-marca-display-leaderboard-728x90-voce_e_cielo_stress-as_25-mais_comportamental-cpm</v>
      </c>
      <c r="Y25" s="22" t="str">
        <f t="shared" si="9"/>
        <v>aquisicao-comportamental-leaderboard-728x90-marca-cpm-voce_e_cielo_stress-tag</v>
      </c>
    </row>
    <row r="26" hidden="1">
      <c r="A26" s="14" t="s">
        <v>36</v>
      </c>
      <c r="B26" s="14" t="s">
        <v>397</v>
      </c>
      <c r="C26" s="14" t="s">
        <v>100</v>
      </c>
      <c r="D26" s="14" t="s">
        <v>419</v>
      </c>
      <c r="E26" s="14" t="s">
        <v>420</v>
      </c>
      <c r="F26" s="14" t="s">
        <v>45</v>
      </c>
      <c r="G26" s="14" t="s">
        <v>66</v>
      </c>
      <c r="H26" s="14" t="s">
        <v>67</v>
      </c>
      <c r="I26" s="14" t="s">
        <v>68</v>
      </c>
      <c r="J26" s="14" t="s">
        <v>401</v>
      </c>
      <c r="K26" s="14" t="s">
        <v>69</v>
      </c>
      <c r="L26" s="16"/>
      <c r="M26" s="14" t="s">
        <v>861</v>
      </c>
      <c r="N26" s="14" t="s">
        <v>853</v>
      </c>
      <c r="O26" s="14" t="s">
        <v>54</v>
      </c>
      <c r="P26" s="14" t="s">
        <v>71</v>
      </c>
      <c r="Q26" s="16" t="str">
        <f t="shared" si="2"/>
        <v>alp-aquisicao-varejo-awa-dv360</v>
      </c>
      <c r="R26" s="16" t="str">
        <f t="shared" si="3"/>
        <v>aquisicao-marca-display-comportamental-todos-none</v>
      </c>
      <c r="S26" s="16" t="str">
        <f t="shared" si="4"/>
        <v>aquisicao-marca-display-wide_skyscraper-160x600-voce_e_cielo_stress-as_25-mais_comportamental-cpm</v>
      </c>
      <c r="T26" s="17" t="str">
        <f t="shared" si="5"/>
        <v>alp-aquisicao-varejo-awa</v>
      </c>
      <c r="U26" s="17" t="str">
        <f t="shared" si="6"/>
        <v>dv360</v>
      </c>
      <c r="V26" s="17" t="str">
        <f t="shared" ref="V26:W26" si="30">D26&amp;"-"&amp;C26&amp;"-"&amp;B26&amp;"-"&amp;I26&amp;"-"&amp;F26&amp;"-"&amp;G26&amp;"-"&amp;M26&amp;"-"&amp;L26</f>
        <v>varejo-dv360-awa-160x600-todos-display-as_25-mais_comportamental-</v>
      </c>
      <c r="W26" s="17" t="str">
        <f t="shared" si="30"/>
        <v>aquisicao-varejo-dv360-marca-display-wide_skyscraper-voce_e_cielo_stress-as_25-mais_comportamental</v>
      </c>
      <c r="X26" s="17" t="str">
        <f t="shared" si="8"/>
        <v>varejo-dv360-marca-display-wide_skyscraper-160x600-voce_e_cielo_stress-as_25-mais_comportamental-cpm</v>
      </c>
      <c r="Y26" s="17" t="str">
        <f t="shared" si="9"/>
        <v>aquisicao-comportamental-wide_skyscraper-160x600-marca-cpm-voce_e_cielo_stress-tag</v>
      </c>
    </row>
    <row r="27" hidden="1">
      <c r="A27" s="20" t="s">
        <v>36</v>
      </c>
      <c r="B27" s="20" t="s">
        <v>397</v>
      </c>
      <c r="C27" s="20" t="s">
        <v>100</v>
      </c>
      <c r="D27" s="20" t="s">
        <v>419</v>
      </c>
      <c r="E27" s="20" t="s">
        <v>420</v>
      </c>
      <c r="F27" s="20" t="s">
        <v>45</v>
      </c>
      <c r="G27" s="20" t="s">
        <v>66</v>
      </c>
      <c r="H27" s="20" t="s">
        <v>190</v>
      </c>
      <c r="I27" s="20" t="s">
        <v>191</v>
      </c>
      <c r="J27" s="20" t="s">
        <v>401</v>
      </c>
      <c r="K27" s="20" t="s">
        <v>69</v>
      </c>
      <c r="L27" s="25"/>
      <c r="M27" s="20" t="s">
        <v>861</v>
      </c>
      <c r="N27" s="20" t="s">
        <v>853</v>
      </c>
      <c r="O27" s="20" t="s">
        <v>54</v>
      </c>
      <c r="P27" s="20" t="s">
        <v>71</v>
      </c>
      <c r="Q27" s="21" t="str">
        <f t="shared" si="2"/>
        <v>alp-aquisicao-varejo-awa-dv360</v>
      </c>
      <c r="R27" s="21" t="str">
        <f t="shared" si="3"/>
        <v>aquisicao-marca-display-comportamental-todos-none</v>
      </c>
      <c r="S27" s="21" t="str">
        <f t="shared" si="4"/>
        <v>aquisicao-marca-display-small_rectangle-180x150-voce_e_cielo_stress-as_25-mais_comportamental-cpm</v>
      </c>
      <c r="T27" s="22" t="str">
        <f t="shared" si="5"/>
        <v>alp-aquisicao-varejo-awa</v>
      </c>
      <c r="U27" s="22" t="str">
        <f t="shared" si="6"/>
        <v>dv360</v>
      </c>
      <c r="V27" s="22" t="str">
        <f t="shared" ref="V27:W27" si="31">D27&amp;"-"&amp;C27&amp;"-"&amp;B27&amp;"-"&amp;I27&amp;"-"&amp;F27&amp;"-"&amp;G27&amp;"-"&amp;M27&amp;"-"&amp;L27</f>
        <v>varejo-dv360-awa-180x150-todos-display-as_25-mais_comportamental-</v>
      </c>
      <c r="W27" s="22" t="str">
        <f t="shared" si="31"/>
        <v>aquisicao-varejo-dv360-marca-display-small_rectangle-voce_e_cielo_stress-as_25-mais_comportamental</v>
      </c>
      <c r="X27" s="22" t="str">
        <f t="shared" si="8"/>
        <v>varejo-dv360-marca-display-small_rectangle-180x150-voce_e_cielo_stress-as_25-mais_comportamental-cpm</v>
      </c>
      <c r="Y27" s="22" t="str">
        <f t="shared" si="9"/>
        <v>aquisicao-comportamental-small_rectangle-180x150-marca-cpm-voce_e_cielo_stress-tag</v>
      </c>
    </row>
    <row r="28" hidden="1">
      <c r="A28" s="14" t="s">
        <v>36</v>
      </c>
      <c r="B28" s="14" t="s">
        <v>397</v>
      </c>
      <c r="C28" s="14" t="s">
        <v>100</v>
      </c>
      <c r="D28" s="14" t="s">
        <v>419</v>
      </c>
      <c r="E28" s="14" t="s">
        <v>420</v>
      </c>
      <c r="F28" s="14" t="s">
        <v>45</v>
      </c>
      <c r="G28" s="14" t="s">
        <v>66</v>
      </c>
      <c r="H28" s="14" t="s">
        <v>77</v>
      </c>
      <c r="I28" s="14" t="s">
        <v>78</v>
      </c>
      <c r="J28" s="14" t="s">
        <v>401</v>
      </c>
      <c r="K28" s="14" t="s">
        <v>69</v>
      </c>
      <c r="L28" s="16"/>
      <c r="M28" s="14" t="s">
        <v>861</v>
      </c>
      <c r="N28" s="14" t="s">
        <v>853</v>
      </c>
      <c r="O28" s="14" t="s">
        <v>54</v>
      </c>
      <c r="P28" s="14" t="s">
        <v>71</v>
      </c>
      <c r="Q28" s="16" t="str">
        <f t="shared" si="2"/>
        <v>alp-aquisicao-varejo-awa-dv360</v>
      </c>
      <c r="R28" s="16" t="str">
        <f t="shared" si="3"/>
        <v>aquisicao-marca-display-comportamental-todos-none</v>
      </c>
      <c r="S28" s="16" t="str">
        <f t="shared" si="4"/>
        <v>aquisicao-marca-display-halfpage-300x600-voce_e_cielo_stress-as_25-mais_comportamental-cpm</v>
      </c>
      <c r="T28" s="17" t="str">
        <f t="shared" si="5"/>
        <v>alp-aquisicao-varejo-awa</v>
      </c>
      <c r="U28" s="17" t="str">
        <f t="shared" si="6"/>
        <v>dv360</v>
      </c>
      <c r="V28" s="17" t="str">
        <f t="shared" ref="V28:W28" si="32">D28&amp;"-"&amp;C28&amp;"-"&amp;B28&amp;"-"&amp;I28&amp;"-"&amp;F28&amp;"-"&amp;G28&amp;"-"&amp;M28&amp;"-"&amp;L28</f>
        <v>varejo-dv360-awa-300x600-todos-display-as_25-mais_comportamental-</v>
      </c>
      <c r="W28" s="17" t="str">
        <f t="shared" si="32"/>
        <v>aquisicao-varejo-dv360-marca-display-halfpage-voce_e_cielo_stress-as_25-mais_comportamental</v>
      </c>
      <c r="X28" s="17" t="str">
        <f t="shared" si="8"/>
        <v>varejo-dv360-marca-display-halfpage-300x600-voce_e_cielo_stress-as_25-mais_comportamental-cpm</v>
      </c>
      <c r="Y28" s="17" t="str">
        <f t="shared" si="9"/>
        <v>aquisicao-comportamental-halfpage-300x600-marca-cpm-voce_e_cielo_stress-tag</v>
      </c>
    </row>
    <row r="29" hidden="1">
      <c r="A29" s="20" t="s">
        <v>36</v>
      </c>
      <c r="B29" s="20" t="s">
        <v>397</v>
      </c>
      <c r="C29" s="20" t="s">
        <v>100</v>
      </c>
      <c r="D29" s="20" t="s">
        <v>419</v>
      </c>
      <c r="E29" s="20" t="s">
        <v>420</v>
      </c>
      <c r="F29" s="20" t="s">
        <v>45</v>
      </c>
      <c r="G29" s="20" t="s">
        <v>66</v>
      </c>
      <c r="H29" s="20" t="s">
        <v>80</v>
      </c>
      <c r="I29" s="20" t="s">
        <v>81</v>
      </c>
      <c r="J29" s="20" t="s">
        <v>401</v>
      </c>
      <c r="K29" s="20" t="s">
        <v>69</v>
      </c>
      <c r="L29" s="25"/>
      <c r="M29" s="20" t="s">
        <v>861</v>
      </c>
      <c r="N29" s="20" t="s">
        <v>853</v>
      </c>
      <c r="O29" s="20" t="s">
        <v>54</v>
      </c>
      <c r="P29" s="20" t="s">
        <v>71</v>
      </c>
      <c r="Q29" s="21" t="str">
        <f t="shared" si="2"/>
        <v>alp-aquisicao-varejo-awa-dv360</v>
      </c>
      <c r="R29" s="21" t="str">
        <f t="shared" si="3"/>
        <v>aquisicao-marca-display-comportamental-todos-none</v>
      </c>
      <c r="S29" s="21" t="str">
        <f t="shared" si="4"/>
        <v>aquisicao-marca-display-mobile_leaderboard-320x50-voce_e_cielo_stress-as_25-mais_comportamental-cpm</v>
      </c>
      <c r="T29" s="22" t="str">
        <f t="shared" si="5"/>
        <v>alp-aquisicao-varejo-awa</v>
      </c>
      <c r="U29" s="22" t="str">
        <f t="shared" si="6"/>
        <v>dv360</v>
      </c>
      <c r="V29" s="22" t="str">
        <f t="shared" ref="V29:W29" si="33">D29&amp;"-"&amp;C29&amp;"-"&amp;B29&amp;"-"&amp;I29&amp;"-"&amp;F29&amp;"-"&amp;G29&amp;"-"&amp;M29&amp;"-"&amp;L29</f>
        <v>varejo-dv360-awa-320x50-todos-display-as_25-mais_comportamental-</v>
      </c>
      <c r="W29" s="22" t="str">
        <f t="shared" si="33"/>
        <v>aquisicao-varejo-dv360-marca-display-mobile_leaderboard-voce_e_cielo_stress-as_25-mais_comportamental</v>
      </c>
      <c r="X29" s="22" t="str">
        <f t="shared" si="8"/>
        <v>varejo-dv360-marca-display-mobile_leaderboard-320x50-voce_e_cielo_stress-as_25-mais_comportamental-cpm</v>
      </c>
      <c r="Y29" s="22" t="str">
        <f t="shared" si="9"/>
        <v>aquisicao-comportamental-mobile_leaderboard-320x50-marca-cpm-voce_e_cielo_stress-tag</v>
      </c>
    </row>
    <row r="30" hidden="1">
      <c r="A30" s="14" t="s">
        <v>36</v>
      </c>
      <c r="B30" s="14" t="s">
        <v>397</v>
      </c>
      <c r="C30" s="14" t="s">
        <v>100</v>
      </c>
      <c r="D30" s="14" t="s">
        <v>419</v>
      </c>
      <c r="E30" s="14" t="s">
        <v>420</v>
      </c>
      <c r="F30" s="14" t="s">
        <v>45</v>
      </c>
      <c r="G30" s="14" t="s">
        <v>66</v>
      </c>
      <c r="H30" s="14" t="s">
        <v>178</v>
      </c>
      <c r="I30" s="14" t="s">
        <v>179</v>
      </c>
      <c r="J30" s="14" t="s">
        <v>401</v>
      </c>
      <c r="K30" s="14" t="s">
        <v>69</v>
      </c>
      <c r="L30" s="16"/>
      <c r="M30" s="14" t="s">
        <v>861</v>
      </c>
      <c r="N30" s="14" t="s">
        <v>853</v>
      </c>
      <c r="O30" s="14" t="s">
        <v>54</v>
      </c>
      <c r="P30" s="14" t="s">
        <v>71</v>
      </c>
      <c r="Q30" s="16" t="str">
        <f t="shared" si="2"/>
        <v>alp-aquisicao-varejo-awa-dv360</v>
      </c>
      <c r="R30" s="16" t="str">
        <f t="shared" si="3"/>
        <v>aquisicao-marca-display-comportamental-todos-none</v>
      </c>
      <c r="S30" s="16" t="str">
        <f t="shared" si="4"/>
        <v>aquisicao-marca-display-large_mobile_banner-320x100-voce_e_cielo_stress-as_25-mais_comportamental-cpm</v>
      </c>
      <c r="T30" s="17" t="str">
        <f t="shared" si="5"/>
        <v>alp-aquisicao-varejo-awa</v>
      </c>
      <c r="U30" s="17" t="str">
        <f t="shared" si="6"/>
        <v>dv360</v>
      </c>
      <c r="V30" s="17" t="str">
        <f t="shared" ref="V30:W30" si="34">D30&amp;"-"&amp;C30&amp;"-"&amp;B30&amp;"-"&amp;I30&amp;"-"&amp;F30&amp;"-"&amp;G30&amp;"-"&amp;M30&amp;"-"&amp;L30</f>
        <v>varejo-dv360-awa-320x100-todos-display-as_25-mais_comportamental-</v>
      </c>
      <c r="W30" s="17" t="str">
        <f t="shared" si="34"/>
        <v>aquisicao-varejo-dv360-marca-display-large_mobile_banner-voce_e_cielo_stress-as_25-mais_comportamental</v>
      </c>
      <c r="X30" s="17" t="str">
        <f t="shared" si="8"/>
        <v>varejo-dv360-marca-display-large_mobile_banner-320x100-voce_e_cielo_stress-as_25-mais_comportamental-cpm</v>
      </c>
      <c r="Y30" s="17" t="str">
        <f t="shared" si="9"/>
        <v>aquisicao-comportamental-large_mobile_banner-320x100-marca-cpm-voce_e_cielo_stress-tag</v>
      </c>
    </row>
    <row r="31" hidden="1">
      <c r="A31" s="20" t="s">
        <v>36</v>
      </c>
      <c r="B31" s="20" t="s">
        <v>397</v>
      </c>
      <c r="C31" s="20" t="s">
        <v>100</v>
      </c>
      <c r="D31" s="20" t="s">
        <v>419</v>
      </c>
      <c r="E31" s="20" t="s">
        <v>420</v>
      </c>
      <c r="F31" s="20" t="s">
        <v>45</v>
      </c>
      <c r="G31" s="20" t="s">
        <v>66</v>
      </c>
      <c r="H31" s="20" t="s">
        <v>171</v>
      </c>
      <c r="I31" s="20" t="s">
        <v>172</v>
      </c>
      <c r="J31" s="20" t="s">
        <v>401</v>
      </c>
      <c r="K31" s="20" t="s">
        <v>69</v>
      </c>
      <c r="L31" s="25"/>
      <c r="M31" s="20" t="s">
        <v>861</v>
      </c>
      <c r="N31" s="20" t="s">
        <v>853</v>
      </c>
      <c r="O31" s="20" t="s">
        <v>54</v>
      </c>
      <c r="P31" s="20" t="s">
        <v>71</v>
      </c>
      <c r="Q31" s="21" t="str">
        <f t="shared" si="2"/>
        <v>alp-aquisicao-varejo-awa-dv360</v>
      </c>
      <c r="R31" s="21" t="str">
        <f t="shared" si="3"/>
        <v>aquisicao-marca-display-comportamental-todos-none</v>
      </c>
      <c r="S31" s="21" t="str">
        <f t="shared" si="4"/>
        <v>aquisicao-marca-display-large_rectangle-336x280-voce_e_cielo_stress-as_25-mais_comportamental-cpm</v>
      </c>
      <c r="T31" s="22" t="str">
        <f t="shared" si="5"/>
        <v>alp-aquisicao-varejo-awa</v>
      </c>
      <c r="U31" s="22" t="str">
        <f t="shared" si="6"/>
        <v>dv360</v>
      </c>
      <c r="V31" s="22" t="str">
        <f t="shared" ref="V31:W31" si="35">D31&amp;"-"&amp;C31&amp;"-"&amp;B31&amp;"-"&amp;I31&amp;"-"&amp;F31&amp;"-"&amp;G31&amp;"-"&amp;M31&amp;"-"&amp;L31</f>
        <v>varejo-dv360-awa-336x280-todos-display-as_25-mais_comportamental-</v>
      </c>
      <c r="W31" s="22" t="str">
        <f t="shared" si="35"/>
        <v>aquisicao-varejo-dv360-marca-display-large_rectangle-voce_e_cielo_stress-as_25-mais_comportamental</v>
      </c>
      <c r="X31" s="22" t="str">
        <f t="shared" si="8"/>
        <v>varejo-dv360-marca-display-large_rectangle-336x280-voce_e_cielo_stress-as_25-mais_comportamental-cpm</v>
      </c>
      <c r="Y31" s="22" t="str">
        <f t="shared" si="9"/>
        <v>aquisicao-comportamental-large_rectangle-336x280-marca-cpm-voce_e_cielo_stress-tag</v>
      </c>
    </row>
    <row r="32" hidden="1">
      <c r="A32" s="14" t="s">
        <v>36</v>
      </c>
      <c r="B32" s="14" t="s">
        <v>397</v>
      </c>
      <c r="C32" s="14" t="s">
        <v>100</v>
      </c>
      <c r="D32" s="14" t="s">
        <v>419</v>
      </c>
      <c r="E32" s="14" t="s">
        <v>420</v>
      </c>
      <c r="F32" s="14" t="s">
        <v>45</v>
      </c>
      <c r="G32" s="14" t="s">
        <v>66</v>
      </c>
      <c r="H32" s="14" t="s">
        <v>74</v>
      </c>
      <c r="I32" s="14" t="s">
        <v>75</v>
      </c>
      <c r="J32" s="14" t="s">
        <v>401</v>
      </c>
      <c r="K32" s="14" t="s">
        <v>69</v>
      </c>
      <c r="L32" s="16"/>
      <c r="M32" s="14" t="s">
        <v>863</v>
      </c>
      <c r="N32" s="14" t="s">
        <v>853</v>
      </c>
      <c r="O32" s="14" t="s">
        <v>54</v>
      </c>
      <c r="P32" s="14" t="s">
        <v>71</v>
      </c>
      <c r="Q32" s="16" t="str">
        <f t="shared" si="2"/>
        <v>alp-aquisicao-varejo-awa-dv360</v>
      </c>
      <c r="R32" s="16" t="str">
        <f t="shared" si="3"/>
        <v>aquisicao-marca-display-comportamental-todos-none</v>
      </c>
      <c r="S32" s="16" t="str">
        <f t="shared" si="4"/>
        <v>aquisicao-marca-display-medium_rectangle-300x250-voce_e_cielo_stress-as_25_in_market_e_concorrencia-cpm</v>
      </c>
      <c r="T32" s="17" t="str">
        <f t="shared" si="5"/>
        <v>alp-aquisicao-varejo-awa</v>
      </c>
      <c r="U32" s="17" t="str">
        <f t="shared" si="6"/>
        <v>dv360</v>
      </c>
      <c r="V32" s="17" t="str">
        <f t="shared" ref="V32:W32" si="36">D32&amp;"-"&amp;C32&amp;"-"&amp;B32&amp;"-"&amp;I32&amp;"-"&amp;F32&amp;"-"&amp;G32&amp;"-"&amp;M32&amp;"-"&amp;L32</f>
        <v>varejo-dv360-awa-300x250-todos-display-as_25_in_market_e_concorrencia-</v>
      </c>
      <c r="W32" s="17" t="str">
        <f t="shared" si="36"/>
        <v>aquisicao-varejo-dv360-marca-display-medium_rectangle-voce_e_cielo_stress-as_25_in_market_e_concorrencia</v>
      </c>
      <c r="X32" s="17" t="str">
        <f t="shared" si="8"/>
        <v>varejo-dv360-marca-display-medium_rectangle-300x250-voce_e_cielo_stress-as_25_in_market_e_concorrencia-cpm</v>
      </c>
      <c r="Y32" s="17" t="str">
        <f t="shared" si="9"/>
        <v>aquisicao-comportamental-medium_rectangle-300x250-marca-cpm-voce_e_cielo_stress-tag</v>
      </c>
    </row>
    <row r="33" hidden="1">
      <c r="A33" s="20" t="s">
        <v>36</v>
      </c>
      <c r="B33" s="20" t="s">
        <v>397</v>
      </c>
      <c r="C33" s="20" t="s">
        <v>100</v>
      </c>
      <c r="D33" s="20" t="s">
        <v>419</v>
      </c>
      <c r="E33" s="20" t="s">
        <v>420</v>
      </c>
      <c r="F33" s="20" t="s">
        <v>45</v>
      </c>
      <c r="G33" s="20" t="s">
        <v>66</v>
      </c>
      <c r="H33" s="20" t="s">
        <v>83</v>
      </c>
      <c r="I33" s="20" t="s">
        <v>84</v>
      </c>
      <c r="J33" s="20" t="s">
        <v>401</v>
      </c>
      <c r="K33" s="20" t="s">
        <v>69</v>
      </c>
      <c r="L33" s="25"/>
      <c r="M33" s="20" t="s">
        <v>863</v>
      </c>
      <c r="N33" s="20" t="s">
        <v>853</v>
      </c>
      <c r="O33" s="20" t="s">
        <v>54</v>
      </c>
      <c r="P33" s="20" t="s">
        <v>71</v>
      </c>
      <c r="Q33" s="21" t="str">
        <f t="shared" si="2"/>
        <v>alp-aquisicao-varejo-awa-dv360</v>
      </c>
      <c r="R33" s="21" t="str">
        <f t="shared" si="3"/>
        <v>aquisicao-marca-display-comportamental-todos-none</v>
      </c>
      <c r="S33" s="21" t="str">
        <f t="shared" si="4"/>
        <v>aquisicao-marca-display-leaderboard-728x90-voce_e_cielo_stress-as_25_in_market_e_concorrencia-cpm</v>
      </c>
      <c r="T33" s="22" t="str">
        <f t="shared" si="5"/>
        <v>alp-aquisicao-varejo-awa</v>
      </c>
      <c r="U33" s="22" t="str">
        <f t="shared" si="6"/>
        <v>dv360</v>
      </c>
      <c r="V33" s="22" t="str">
        <f t="shared" ref="V33:W33" si="37">D33&amp;"-"&amp;C33&amp;"-"&amp;B33&amp;"-"&amp;I33&amp;"-"&amp;F33&amp;"-"&amp;G33&amp;"-"&amp;M33&amp;"-"&amp;L33</f>
        <v>varejo-dv360-awa-728x90-todos-display-as_25_in_market_e_concorrencia-</v>
      </c>
      <c r="W33" s="22" t="str">
        <f t="shared" si="37"/>
        <v>aquisicao-varejo-dv360-marca-display-leaderboard-voce_e_cielo_stress-as_25_in_market_e_concorrencia</v>
      </c>
      <c r="X33" s="22" t="str">
        <f t="shared" si="8"/>
        <v>varejo-dv360-marca-display-leaderboard-728x90-voce_e_cielo_stress-as_25_in_market_e_concorrencia-cpm</v>
      </c>
      <c r="Y33" s="22" t="str">
        <f t="shared" si="9"/>
        <v>aquisicao-comportamental-leaderboard-728x90-marca-cpm-voce_e_cielo_stress-tag</v>
      </c>
    </row>
    <row r="34" hidden="1">
      <c r="A34" s="14" t="s">
        <v>36</v>
      </c>
      <c r="B34" s="14" t="s">
        <v>397</v>
      </c>
      <c r="C34" s="14" t="s">
        <v>100</v>
      </c>
      <c r="D34" s="14" t="s">
        <v>419</v>
      </c>
      <c r="E34" s="14" t="s">
        <v>420</v>
      </c>
      <c r="F34" s="14" t="s">
        <v>45</v>
      </c>
      <c r="G34" s="14" t="s">
        <v>66</v>
      </c>
      <c r="H34" s="14" t="s">
        <v>67</v>
      </c>
      <c r="I34" s="14" t="s">
        <v>68</v>
      </c>
      <c r="J34" s="14" t="s">
        <v>401</v>
      </c>
      <c r="K34" s="14" t="s">
        <v>69</v>
      </c>
      <c r="L34" s="16"/>
      <c r="M34" s="14" t="s">
        <v>863</v>
      </c>
      <c r="N34" s="14" t="s">
        <v>853</v>
      </c>
      <c r="O34" s="14" t="s">
        <v>54</v>
      </c>
      <c r="P34" s="14" t="s">
        <v>71</v>
      </c>
      <c r="Q34" s="16" t="str">
        <f t="shared" si="2"/>
        <v>alp-aquisicao-varejo-awa-dv360</v>
      </c>
      <c r="R34" s="16" t="str">
        <f t="shared" si="3"/>
        <v>aquisicao-marca-display-comportamental-todos-none</v>
      </c>
      <c r="S34" s="16" t="str">
        <f t="shared" si="4"/>
        <v>aquisicao-marca-display-wide_skyscraper-160x600-voce_e_cielo_stress-as_25_in_market_e_concorrencia-cpm</v>
      </c>
      <c r="T34" s="17" t="str">
        <f t="shared" si="5"/>
        <v>alp-aquisicao-varejo-awa</v>
      </c>
      <c r="U34" s="17" t="str">
        <f t="shared" si="6"/>
        <v>dv360</v>
      </c>
      <c r="V34" s="17" t="str">
        <f t="shared" ref="V34:W34" si="38">D34&amp;"-"&amp;C34&amp;"-"&amp;B34&amp;"-"&amp;I34&amp;"-"&amp;F34&amp;"-"&amp;G34&amp;"-"&amp;M34&amp;"-"&amp;L34</f>
        <v>varejo-dv360-awa-160x600-todos-display-as_25_in_market_e_concorrencia-</v>
      </c>
      <c r="W34" s="17" t="str">
        <f t="shared" si="38"/>
        <v>aquisicao-varejo-dv360-marca-display-wide_skyscraper-voce_e_cielo_stress-as_25_in_market_e_concorrencia</v>
      </c>
      <c r="X34" s="17" t="str">
        <f t="shared" si="8"/>
        <v>varejo-dv360-marca-display-wide_skyscraper-160x600-voce_e_cielo_stress-as_25_in_market_e_concorrencia-cpm</v>
      </c>
      <c r="Y34" s="17" t="str">
        <f t="shared" si="9"/>
        <v>aquisicao-comportamental-wide_skyscraper-160x600-marca-cpm-voce_e_cielo_stress-tag</v>
      </c>
    </row>
    <row r="35" hidden="1">
      <c r="A35" s="20" t="s">
        <v>36</v>
      </c>
      <c r="B35" s="20" t="s">
        <v>397</v>
      </c>
      <c r="C35" s="20" t="s">
        <v>100</v>
      </c>
      <c r="D35" s="20" t="s">
        <v>419</v>
      </c>
      <c r="E35" s="20" t="s">
        <v>420</v>
      </c>
      <c r="F35" s="20" t="s">
        <v>45</v>
      </c>
      <c r="G35" s="20" t="s">
        <v>66</v>
      </c>
      <c r="H35" s="20" t="s">
        <v>190</v>
      </c>
      <c r="I35" s="20" t="s">
        <v>191</v>
      </c>
      <c r="J35" s="20" t="s">
        <v>401</v>
      </c>
      <c r="K35" s="20" t="s">
        <v>69</v>
      </c>
      <c r="L35" s="25"/>
      <c r="M35" s="20" t="s">
        <v>863</v>
      </c>
      <c r="N35" s="20" t="s">
        <v>853</v>
      </c>
      <c r="O35" s="20" t="s">
        <v>54</v>
      </c>
      <c r="P35" s="20" t="s">
        <v>71</v>
      </c>
      <c r="Q35" s="21" t="str">
        <f t="shared" si="2"/>
        <v>alp-aquisicao-varejo-awa-dv360</v>
      </c>
      <c r="R35" s="21" t="str">
        <f t="shared" si="3"/>
        <v>aquisicao-marca-display-comportamental-todos-none</v>
      </c>
      <c r="S35" s="21" t="str">
        <f t="shared" si="4"/>
        <v>aquisicao-marca-display-small_rectangle-180x150-voce_e_cielo_stress-as_25_in_market_e_concorrencia-cpm</v>
      </c>
      <c r="T35" s="22" t="str">
        <f t="shared" si="5"/>
        <v>alp-aquisicao-varejo-awa</v>
      </c>
      <c r="U35" s="22" t="str">
        <f t="shared" si="6"/>
        <v>dv360</v>
      </c>
      <c r="V35" s="22" t="str">
        <f t="shared" ref="V35:W35" si="39">D35&amp;"-"&amp;C35&amp;"-"&amp;B35&amp;"-"&amp;I35&amp;"-"&amp;F35&amp;"-"&amp;G35&amp;"-"&amp;M35&amp;"-"&amp;L35</f>
        <v>varejo-dv360-awa-180x150-todos-display-as_25_in_market_e_concorrencia-</v>
      </c>
      <c r="W35" s="22" t="str">
        <f t="shared" si="39"/>
        <v>aquisicao-varejo-dv360-marca-display-small_rectangle-voce_e_cielo_stress-as_25_in_market_e_concorrencia</v>
      </c>
      <c r="X35" s="22" t="str">
        <f t="shared" si="8"/>
        <v>varejo-dv360-marca-display-small_rectangle-180x150-voce_e_cielo_stress-as_25_in_market_e_concorrencia-cpm</v>
      </c>
      <c r="Y35" s="22" t="str">
        <f t="shared" si="9"/>
        <v>aquisicao-comportamental-small_rectangle-180x150-marca-cpm-voce_e_cielo_stress-tag</v>
      </c>
    </row>
    <row r="36" hidden="1">
      <c r="A36" s="14" t="s">
        <v>36</v>
      </c>
      <c r="B36" s="14" t="s">
        <v>397</v>
      </c>
      <c r="C36" s="14" t="s">
        <v>100</v>
      </c>
      <c r="D36" s="14" t="s">
        <v>419</v>
      </c>
      <c r="E36" s="14" t="s">
        <v>420</v>
      </c>
      <c r="F36" s="14" t="s">
        <v>45</v>
      </c>
      <c r="G36" s="14" t="s">
        <v>66</v>
      </c>
      <c r="H36" s="14" t="s">
        <v>864</v>
      </c>
      <c r="I36" s="14" t="s">
        <v>78</v>
      </c>
      <c r="J36" s="14" t="s">
        <v>401</v>
      </c>
      <c r="K36" s="14" t="s">
        <v>69</v>
      </c>
      <c r="L36" s="16"/>
      <c r="M36" s="14" t="s">
        <v>863</v>
      </c>
      <c r="N36" s="14" t="s">
        <v>853</v>
      </c>
      <c r="O36" s="14" t="s">
        <v>54</v>
      </c>
      <c r="P36" s="14" t="s">
        <v>71</v>
      </c>
      <c r="Q36" s="16" t="str">
        <f t="shared" si="2"/>
        <v>alp-aquisicao-varejo-awa-dv360</v>
      </c>
      <c r="R36" s="16" t="str">
        <f t="shared" si="3"/>
        <v>aquisicao-marca-display-comportamental-todos-none</v>
      </c>
      <c r="S36" s="16" t="str">
        <f t="shared" si="4"/>
        <v>aquisicao-marca-display-halpage-300x600-voce_e_cielo_stress-as_25_in_market_e_concorrencia-cpm</v>
      </c>
      <c r="T36" s="17" t="str">
        <f t="shared" si="5"/>
        <v>alp-aquisicao-varejo-awa</v>
      </c>
      <c r="U36" s="17" t="str">
        <f t="shared" si="6"/>
        <v>dv360</v>
      </c>
      <c r="V36" s="17" t="str">
        <f t="shared" ref="V36:W36" si="40">D36&amp;"-"&amp;C36&amp;"-"&amp;B36&amp;"-"&amp;I36&amp;"-"&amp;F36&amp;"-"&amp;G36&amp;"-"&amp;M36&amp;"-"&amp;L36</f>
        <v>varejo-dv360-awa-300x600-todos-display-as_25_in_market_e_concorrencia-</v>
      </c>
      <c r="W36" s="17" t="str">
        <f t="shared" si="40"/>
        <v>aquisicao-varejo-dv360-marca-display-halpage-voce_e_cielo_stress-as_25_in_market_e_concorrencia</v>
      </c>
      <c r="X36" s="17" t="str">
        <f t="shared" si="8"/>
        <v>varejo-dv360-marca-display-halpage-300x600-voce_e_cielo_stress-as_25_in_market_e_concorrencia-cpm</v>
      </c>
      <c r="Y36" s="17" t="str">
        <f t="shared" si="9"/>
        <v>aquisicao-comportamental-halpage-300x600-marca-cpm-voce_e_cielo_stress-tag</v>
      </c>
    </row>
    <row r="37" hidden="1">
      <c r="A37" s="20" t="s">
        <v>36</v>
      </c>
      <c r="B37" s="20" t="s">
        <v>397</v>
      </c>
      <c r="C37" s="20" t="s">
        <v>100</v>
      </c>
      <c r="D37" s="20" t="s">
        <v>419</v>
      </c>
      <c r="E37" s="20" t="s">
        <v>420</v>
      </c>
      <c r="F37" s="20" t="s">
        <v>45</v>
      </c>
      <c r="G37" s="20" t="s">
        <v>66</v>
      </c>
      <c r="H37" s="20" t="s">
        <v>80</v>
      </c>
      <c r="I37" s="20" t="s">
        <v>81</v>
      </c>
      <c r="J37" s="20" t="s">
        <v>401</v>
      </c>
      <c r="K37" s="20" t="s">
        <v>69</v>
      </c>
      <c r="L37" s="25"/>
      <c r="M37" s="20" t="s">
        <v>863</v>
      </c>
      <c r="N37" s="20" t="s">
        <v>853</v>
      </c>
      <c r="O37" s="20" t="s">
        <v>54</v>
      </c>
      <c r="P37" s="20" t="s">
        <v>71</v>
      </c>
      <c r="Q37" s="21" t="str">
        <f t="shared" si="2"/>
        <v>alp-aquisicao-varejo-awa-dv360</v>
      </c>
      <c r="R37" s="21" t="str">
        <f t="shared" si="3"/>
        <v>aquisicao-marca-display-comportamental-todos-none</v>
      </c>
      <c r="S37" s="21" t="str">
        <f t="shared" si="4"/>
        <v>aquisicao-marca-display-mobile_leaderboard-320x50-voce_e_cielo_stress-as_25_in_market_e_concorrencia-cpm</v>
      </c>
      <c r="T37" s="22" t="str">
        <f t="shared" si="5"/>
        <v>alp-aquisicao-varejo-awa</v>
      </c>
      <c r="U37" s="22" t="str">
        <f t="shared" si="6"/>
        <v>dv360</v>
      </c>
      <c r="V37" s="22" t="str">
        <f t="shared" ref="V37:W37" si="41">D37&amp;"-"&amp;C37&amp;"-"&amp;B37&amp;"-"&amp;I37&amp;"-"&amp;F37&amp;"-"&amp;G37&amp;"-"&amp;M37&amp;"-"&amp;L37</f>
        <v>varejo-dv360-awa-320x50-todos-display-as_25_in_market_e_concorrencia-</v>
      </c>
      <c r="W37" s="22" t="str">
        <f t="shared" si="41"/>
        <v>aquisicao-varejo-dv360-marca-display-mobile_leaderboard-voce_e_cielo_stress-as_25_in_market_e_concorrencia</v>
      </c>
      <c r="X37" s="22" t="str">
        <f t="shared" si="8"/>
        <v>varejo-dv360-marca-display-mobile_leaderboard-320x50-voce_e_cielo_stress-as_25_in_market_e_concorrencia-cpm</v>
      </c>
      <c r="Y37" s="22" t="str">
        <f t="shared" si="9"/>
        <v>aquisicao-comportamental-mobile_leaderboard-320x50-marca-cpm-voce_e_cielo_stress-tag</v>
      </c>
    </row>
    <row r="38" hidden="1">
      <c r="A38" s="14" t="s">
        <v>36</v>
      </c>
      <c r="B38" s="14" t="s">
        <v>397</v>
      </c>
      <c r="C38" s="14" t="s">
        <v>100</v>
      </c>
      <c r="D38" s="14" t="s">
        <v>419</v>
      </c>
      <c r="E38" s="14" t="s">
        <v>420</v>
      </c>
      <c r="F38" s="14" t="s">
        <v>45</v>
      </c>
      <c r="G38" s="14" t="s">
        <v>66</v>
      </c>
      <c r="H38" s="14" t="s">
        <v>178</v>
      </c>
      <c r="I38" s="14" t="s">
        <v>179</v>
      </c>
      <c r="J38" s="14" t="s">
        <v>401</v>
      </c>
      <c r="K38" s="14" t="s">
        <v>69</v>
      </c>
      <c r="L38" s="16"/>
      <c r="M38" s="14" t="s">
        <v>863</v>
      </c>
      <c r="N38" s="14" t="s">
        <v>853</v>
      </c>
      <c r="O38" s="14" t="s">
        <v>54</v>
      </c>
      <c r="P38" s="14" t="s">
        <v>71</v>
      </c>
      <c r="Q38" s="16" t="str">
        <f t="shared" si="2"/>
        <v>alp-aquisicao-varejo-awa-dv360</v>
      </c>
      <c r="R38" s="16" t="str">
        <f t="shared" si="3"/>
        <v>aquisicao-marca-display-comportamental-todos-none</v>
      </c>
      <c r="S38" s="16" t="str">
        <f t="shared" si="4"/>
        <v>aquisicao-marca-display-large_mobile_banner-320x100-voce_e_cielo_stress-as_25_in_market_e_concorrencia-cpm</v>
      </c>
      <c r="T38" s="17" t="str">
        <f t="shared" si="5"/>
        <v>alp-aquisicao-varejo-awa</v>
      </c>
      <c r="U38" s="17" t="str">
        <f t="shared" si="6"/>
        <v>dv360</v>
      </c>
      <c r="V38" s="17" t="str">
        <f t="shared" ref="V38:W38" si="42">D38&amp;"-"&amp;C38&amp;"-"&amp;B38&amp;"-"&amp;I38&amp;"-"&amp;F38&amp;"-"&amp;G38&amp;"-"&amp;M38&amp;"-"&amp;L38</f>
        <v>varejo-dv360-awa-320x100-todos-display-as_25_in_market_e_concorrencia-</v>
      </c>
      <c r="W38" s="17" t="str">
        <f t="shared" si="42"/>
        <v>aquisicao-varejo-dv360-marca-display-large_mobile_banner-voce_e_cielo_stress-as_25_in_market_e_concorrencia</v>
      </c>
      <c r="X38" s="17" t="str">
        <f t="shared" si="8"/>
        <v>varejo-dv360-marca-display-large_mobile_banner-320x100-voce_e_cielo_stress-as_25_in_market_e_concorrencia-cpm</v>
      </c>
      <c r="Y38" s="17" t="str">
        <f t="shared" si="9"/>
        <v>aquisicao-comportamental-large_mobile_banner-320x100-marca-cpm-voce_e_cielo_stress-tag</v>
      </c>
    </row>
    <row r="39" hidden="1">
      <c r="A39" s="20" t="s">
        <v>36</v>
      </c>
      <c r="B39" s="20" t="s">
        <v>397</v>
      </c>
      <c r="C39" s="20" t="s">
        <v>100</v>
      </c>
      <c r="D39" s="20" t="s">
        <v>419</v>
      </c>
      <c r="E39" s="20" t="s">
        <v>420</v>
      </c>
      <c r="F39" s="20" t="s">
        <v>45</v>
      </c>
      <c r="G39" s="20" t="s">
        <v>66</v>
      </c>
      <c r="H39" s="20" t="s">
        <v>171</v>
      </c>
      <c r="I39" s="20" t="s">
        <v>172</v>
      </c>
      <c r="J39" s="20" t="s">
        <v>401</v>
      </c>
      <c r="K39" s="20" t="s">
        <v>69</v>
      </c>
      <c r="L39" s="25"/>
      <c r="M39" s="20" t="s">
        <v>863</v>
      </c>
      <c r="N39" s="20" t="s">
        <v>853</v>
      </c>
      <c r="O39" s="20" t="s">
        <v>54</v>
      </c>
      <c r="P39" s="20" t="s">
        <v>71</v>
      </c>
      <c r="Q39" s="21" t="str">
        <f t="shared" si="2"/>
        <v>alp-aquisicao-varejo-awa-dv360</v>
      </c>
      <c r="R39" s="21" t="str">
        <f t="shared" si="3"/>
        <v>aquisicao-marca-display-comportamental-todos-none</v>
      </c>
      <c r="S39" s="21" t="str">
        <f t="shared" si="4"/>
        <v>aquisicao-marca-display-large_rectangle-336x280-voce_e_cielo_stress-as_25_in_market_e_concorrencia-cpm</v>
      </c>
      <c r="T39" s="22" t="str">
        <f t="shared" si="5"/>
        <v>alp-aquisicao-varejo-awa</v>
      </c>
      <c r="U39" s="22" t="str">
        <f t="shared" si="6"/>
        <v>dv360</v>
      </c>
      <c r="V39" s="22" t="str">
        <f t="shared" ref="V39:W39" si="43">D39&amp;"-"&amp;C39&amp;"-"&amp;B39&amp;"-"&amp;I39&amp;"-"&amp;F39&amp;"-"&amp;G39&amp;"-"&amp;M39&amp;"-"&amp;L39</f>
        <v>varejo-dv360-awa-336x280-todos-display-as_25_in_market_e_concorrencia-</v>
      </c>
      <c r="W39" s="22" t="str">
        <f t="shared" si="43"/>
        <v>aquisicao-varejo-dv360-marca-display-large_rectangle-voce_e_cielo_stress-as_25_in_market_e_concorrencia</v>
      </c>
      <c r="X39" s="22" t="str">
        <f t="shared" si="8"/>
        <v>varejo-dv360-marca-display-large_rectangle-336x280-voce_e_cielo_stress-as_25_in_market_e_concorrencia-cpm</v>
      </c>
      <c r="Y39" s="22" t="str">
        <f t="shared" si="9"/>
        <v>aquisicao-comportamental-large_rectangle-336x280-marca-cpm-voce_e_cielo_stress-tag</v>
      </c>
    </row>
    <row r="40" hidden="1">
      <c r="A40" s="14" t="s">
        <v>36</v>
      </c>
      <c r="B40" s="14" t="s">
        <v>397</v>
      </c>
      <c r="C40" s="14" t="s">
        <v>64</v>
      </c>
      <c r="D40" s="14" t="s">
        <v>419</v>
      </c>
      <c r="E40" s="14" t="s">
        <v>420</v>
      </c>
      <c r="F40" s="14" t="s">
        <v>45</v>
      </c>
      <c r="G40" s="14" t="s">
        <v>66</v>
      </c>
      <c r="H40" s="14" t="s">
        <v>74</v>
      </c>
      <c r="I40" s="14" t="s">
        <v>75</v>
      </c>
      <c r="J40" s="14" t="s">
        <v>401</v>
      </c>
      <c r="K40" s="14" t="s">
        <v>69</v>
      </c>
      <c r="L40" s="16"/>
      <c r="M40" s="14" t="s">
        <v>861</v>
      </c>
      <c r="N40" s="14" t="s">
        <v>853</v>
      </c>
      <c r="O40" s="14" t="s">
        <v>54</v>
      </c>
      <c r="P40" s="14" t="s">
        <v>71</v>
      </c>
      <c r="Q40" s="16" t="str">
        <f t="shared" si="2"/>
        <v>alp-aquisicao-varejo-awa-verizon</v>
      </c>
      <c r="R40" s="16" t="str">
        <f t="shared" si="3"/>
        <v>aquisicao-marca-display-comportamental-todos-none</v>
      </c>
      <c r="S40" s="16" t="str">
        <f t="shared" si="4"/>
        <v>aquisicao-marca-display-medium_rectangle-300x250-voce_e_cielo_stress-as_25-mais_comportamental-cpm</v>
      </c>
      <c r="T40" s="17" t="str">
        <f t="shared" si="5"/>
        <v>alp-aquisicao-varejo-awa</v>
      </c>
      <c r="U40" s="17" t="str">
        <f t="shared" si="6"/>
        <v>verizon</v>
      </c>
      <c r="V40" s="17" t="str">
        <f t="shared" ref="V40:W40" si="44">D40&amp;"-"&amp;C40&amp;"-"&amp;B40&amp;"-"&amp;I40&amp;"-"&amp;F40&amp;"-"&amp;G40&amp;"-"&amp;M40&amp;"-"&amp;L40</f>
        <v>varejo-verizon-awa-300x250-todos-display-as_25-mais_comportamental-</v>
      </c>
      <c r="W40" s="17" t="str">
        <f t="shared" si="44"/>
        <v>aquisicao-varejo-verizon-marca-display-medium_rectangle-voce_e_cielo_stress-as_25-mais_comportamental</v>
      </c>
      <c r="X40" s="17" t="str">
        <f t="shared" si="8"/>
        <v>varejo-verizon-marca-display-medium_rectangle-300x250-voce_e_cielo_stress-as_25-mais_comportamental-cpm</v>
      </c>
      <c r="Y40" s="17" t="str">
        <f t="shared" si="9"/>
        <v>aquisicao-comportamental-medium_rectangle-300x250-marca-cpm-voce_e_cielo_stress-tag</v>
      </c>
    </row>
    <row r="41" hidden="1">
      <c r="A41" s="20" t="s">
        <v>36</v>
      </c>
      <c r="B41" s="20" t="s">
        <v>397</v>
      </c>
      <c r="C41" s="20" t="s">
        <v>64</v>
      </c>
      <c r="D41" s="20" t="s">
        <v>419</v>
      </c>
      <c r="E41" s="20" t="s">
        <v>420</v>
      </c>
      <c r="F41" s="20" t="s">
        <v>45</v>
      </c>
      <c r="G41" s="20" t="s">
        <v>66</v>
      </c>
      <c r="H41" s="20" t="s">
        <v>83</v>
      </c>
      <c r="I41" s="20" t="s">
        <v>84</v>
      </c>
      <c r="J41" s="20" t="s">
        <v>401</v>
      </c>
      <c r="K41" s="20" t="s">
        <v>69</v>
      </c>
      <c r="L41" s="25"/>
      <c r="M41" s="20" t="s">
        <v>861</v>
      </c>
      <c r="N41" s="20" t="s">
        <v>853</v>
      </c>
      <c r="O41" s="20" t="s">
        <v>54</v>
      </c>
      <c r="P41" s="20" t="s">
        <v>71</v>
      </c>
      <c r="Q41" s="21" t="str">
        <f t="shared" si="2"/>
        <v>alp-aquisicao-varejo-awa-verizon</v>
      </c>
      <c r="R41" s="21" t="str">
        <f t="shared" si="3"/>
        <v>aquisicao-marca-display-comportamental-todos-none</v>
      </c>
      <c r="S41" s="21" t="str">
        <f t="shared" si="4"/>
        <v>aquisicao-marca-display-leaderboard-728x90-voce_e_cielo_stress-as_25-mais_comportamental-cpm</v>
      </c>
      <c r="T41" s="22" t="str">
        <f t="shared" si="5"/>
        <v>alp-aquisicao-varejo-awa</v>
      </c>
      <c r="U41" s="22" t="str">
        <f t="shared" si="6"/>
        <v>verizon</v>
      </c>
      <c r="V41" s="22" t="str">
        <f t="shared" ref="V41:W41" si="45">D41&amp;"-"&amp;C41&amp;"-"&amp;B41&amp;"-"&amp;I41&amp;"-"&amp;F41&amp;"-"&amp;G41&amp;"-"&amp;M41&amp;"-"&amp;L41</f>
        <v>varejo-verizon-awa-728x90-todos-display-as_25-mais_comportamental-</v>
      </c>
      <c r="W41" s="22" t="str">
        <f t="shared" si="45"/>
        <v>aquisicao-varejo-verizon-marca-display-leaderboard-voce_e_cielo_stress-as_25-mais_comportamental</v>
      </c>
      <c r="X41" s="22" t="str">
        <f t="shared" si="8"/>
        <v>varejo-verizon-marca-display-leaderboard-728x90-voce_e_cielo_stress-as_25-mais_comportamental-cpm</v>
      </c>
      <c r="Y41" s="22" t="str">
        <f t="shared" si="9"/>
        <v>aquisicao-comportamental-leaderboard-728x90-marca-cpm-voce_e_cielo_stress-tag</v>
      </c>
    </row>
    <row r="42" hidden="1">
      <c r="A42" s="14" t="s">
        <v>36</v>
      </c>
      <c r="B42" s="14" t="s">
        <v>397</v>
      </c>
      <c r="C42" s="14" t="s">
        <v>64</v>
      </c>
      <c r="D42" s="14" t="s">
        <v>419</v>
      </c>
      <c r="E42" s="14" t="s">
        <v>420</v>
      </c>
      <c r="F42" s="14" t="s">
        <v>45</v>
      </c>
      <c r="G42" s="14" t="s">
        <v>66</v>
      </c>
      <c r="H42" s="14" t="s">
        <v>67</v>
      </c>
      <c r="I42" s="14" t="s">
        <v>68</v>
      </c>
      <c r="J42" s="14" t="s">
        <v>401</v>
      </c>
      <c r="K42" s="14" t="s">
        <v>69</v>
      </c>
      <c r="L42" s="16"/>
      <c r="M42" s="14" t="s">
        <v>861</v>
      </c>
      <c r="N42" s="14" t="s">
        <v>853</v>
      </c>
      <c r="O42" s="14" t="s">
        <v>54</v>
      </c>
      <c r="P42" s="14" t="s">
        <v>71</v>
      </c>
      <c r="Q42" s="16" t="str">
        <f t="shared" si="2"/>
        <v>alp-aquisicao-varejo-awa-verizon</v>
      </c>
      <c r="R42" s="16" t="str">
        <f t="shared" si="3"/>
        <v>aquisicao-marca-display-comportamental-todos-none</v>
      </c>
      <c r="S42" s="16" t="str">
        <f t="shared" si="4"/>
        <v>aquisicao-marca-display-wide_skyscraper-160x600-voce_e_cielo_stress-as_25-mais_comportamental-cpm</v>
      </c>
      <c r="T42" s="17" t="str">
        <f t="shared" si="5"/>
        <v>alp-aquisicao-varejo-awa</v>
      </c>
      <c r="U42" s="17" t="str">
        <f t="shared" si="6"/>
        <v>verizon</v>
      </c>
      <c r="V42" s="17" t="str">
        <f t="shared" ref="V42:W42" si="46">D42&amp;"-"&amp;C42&amp;"-"&amp;B42&amp;"-"&amp;I42&amp;"-"&amp;F42&amp;"-"&amp;G42&amp;"-"&amp;M42&amp;"-"&amp;L42</f>
        <v>varejo-verizon-awa-160x600-todos-display-as_25-mais_comportamental-</v>
      </c>
      <c r="W42" s="17" t="str">
        <f t="shared" si="46"/>
        <v>aquisicao-varejo-verizon-marca-display-wide_skyscraper-voce_e_cielo_stress-as_25-mais_comportamental</v>
      </c>
      <c r="X42" s="17" t="str">
        <f t="shared" si="8"/>
        <v>varejo-verizon-marca-display-wide_skyscraper-160x600-voce_e_cielo_stress-as_25-mais_comportamental-cpm</v>
      </c>
      <c r="Y42" s="17" t="str">
        <f t="shared" si="9"/>
        <v>aquisicao-comportamental-wide_skyscraper-160x600-marca-cpm-voce_e_cielo_stress-tag</v>
      </c>
    </row>
    <row r="43" hidden="1">
      <c r="A43" s="20" t="s">
        <v>36</v>
      </c>
      <c r="B43" s="20" t="s">
        <v>397</v>
      </c>
      <c r="C43" s="20" t="s">
        <v>64</v>
      </c>
      <c r="D43" s="20" t="s">
        <v>419</v>
      </c>
      <c r="E43" s="20" t="s">
        <v>420</v>
      </c>
      <c r="F43" s="20" t="s">
        <v>45</v>
      </c>
      <c r="G43" s="20" t="s">
        <v>66</v>
      </c>
      <c r="H43" s="20" t="s">
        <v>77</v>
      </c>
      <c r="I43" s="20" t="s">
        <v>78</v>
      </c>
      <c r="J43" s="20" t="s">
        <v>401</v>
      </c>
      <c r="K43" s="20" t="s">
        <v>69</v>
      </c>
      <c r="L43" s="25"/>
      <c r="M43" s="20" t="s">
        <v>861</v>
      </c>
      <c r="N43" s="20" t="s">
        <v>853</v>
      </c>
      <c r="O43" s="20" t="s">
        <v>54</v>
      </c>
      <c r="P43" s="20" t="s">
        <v>71</v>
      </c>
      <c r="Q43" s="21" t="str">
        <f t="shared" si="2"/>
        <v>alp-aquisicao-varejo-awa-verizon</v>
      </c>
      <c r="R43" s="21" t="str">
        <f t="shared" si="3"/>
        <v>aquisicao-marca-display-comportamental-todos-none</v>
      </c>
      <c r="S43" s="21" t="str">
        <f t="shared" si="4"/>
        <v>aquisicao-marca-display-halfpage-300x600-voce_e_cielo_stress-as_25-mais_comportamental-cpm</v>
      </c>
      <c r="T43" s="22" t="str">
        <f t="shared" si="5"/>
        <v>alp-aquisicao-varejo-awa</v>
      </c>
      <c r="U43" s="22" t="str">
        <f t="shared" si="6"/>
        <v>verizon</v>
      </c>
      <c r="V43" s="22" t="str">
        <f t="shared" ref="V43:W43" si="47">D43&amp;"-"&amp;C43&amp;"-"&amp;B43&amp;"-"&amp;I43&amp;"-"&amp;F43&amp;"-"&amp;G43&amp;"-"&amp;M43&amp;"-"&amp;L43</f>
        <v>varejo-verizon-awa-300x600-todos-display-as_25-mais_comportamental-</v>
      </c>
      <c r="W43" s="22" t="str">
        <f t="shared" si="47"/>
        <v>aquisicao-varejo-verizon-marca-display-halfpage-voce_e_cielo_stress-as_25-mais_comportamental</v>
      </c>
      <c r="X43" s="22" t="str">
        <f t="shared" si="8"/>
        <v>varejo-verizon-marca-display-halfpage-300x600-voce_e_cielo_stress-as_25-mais_comportamental-cpm</v>
      </c>
      <c r="Y43" s="22" t="str">
        <f t="shared" si="9"/>
        <v>aquisicao-comportamental-halfpage-300x600-marca-cpm-voce_e_cielo_stress-tag</v>
      </c>
    </row>
    <row r="44" hidden="1">
      <c r="A44" s="14" t="s">
        <v>36</v>
      </c>
      <c r="B44" s="14" t="s">
        <v>397</v>
      </c>
      <c r="C44" s="14" t="s">
        <v>64</v>
      </c>
      <c r="D44" s="14" t="s">
        <v>419</v>
      </c>
      <c r="E44" s="14" t="s">
        <v>420</v>
      </c>
      <c r="F44" s="14" t="s">
        <v>45</v>
      </c>
      <c r="G44" s="14" t="s">
        <v>66</v>
      </c>
      <c r="H44" s="14" t="s">
        <v>80</v>
      </c>
      <c r="I44" s="14" t="s">
        <v>81</v>
      </c>
      <c r="J44" s="14" t="s">
        <v>401</v>
      </c>
      <c r="K44" s="14" t="s">
        <v>69</v>
      </c>
      <c r="L44" s="16"/>
      <c r="M44" s="14" t="s">
        <v>861</v>
      </c>
      <c r="N44" s="14" t="s">
        <v>853</v>
      </c>
      <c r="O44" s="14" t="s">
        <v>54</v>
      </c>
      <c r="P44" s="14" t="s">
        <v>71</v>
      </c>
      <c r="Q44" s="16" t="str">
        <f t="shared" si="2"/>
        <v>alp-aquisicao-varejo-awa-verizon</v>
      </c>
      <c r="R44" s="16" t="str">
        <f t="shared" si="3"/>
        <v>aquisicao-marca-display-comportamental-todos-none</v>
      </c>
      <c r="S44" s="16" t="str">
        <f t="shared" si="4"/>
        <v>aquisicao-marca-display-mobile_leaderboard-320x50-voce_e_cielo_stress-as_25-mais_comportamental-cpm</v>
      </c>
      <c r="T44" s="17" t="str">
        <f t="shared" si="5"/>
        <v>alp-aquisicao-varejo-awa</v>
      </c>
      <c r="U44" s="17" t="str">
        <f t="shared" si="6"/>
        <v>verizon</v>
      </c>
      <c r="V44" s="17" t="str">
        <f t="shared" ref="V44:W44" si="48">D44&amp;"-"&amp;C44&amp;"-"&amp;B44&amp;"-"&amp;I44&amp;"-"&amp;F44&amp;"-"&amp;G44&amp;"-"&amp;M44&amp;"-"&amp;L44</f>
        <v>varejo-verizon-awa-320x50-todos-display-as_25-mais_comportamental-</v>
      </c>
      <c r="W44" s="17" t="str">
        <f t="shared" si="48"/>
        <v>aquisicao-varejo-verizon-marca-display-mobile_leaderboard-voce_e_cielo_stress-as_25-mais_comportamental</v>
      </c>
      <c r="X44" s="17" t="str">
        <f t="shared" si="8"/>
        <v>varejo-verizon-marca-display-mobile_leaderboard-320x50-voce_e_cielo_stress-as_25-mais_comportamental-cpm</v>
      </c>
      <c r="Y44" s="17" t="str">
        <f t="shared" si="9"/>
        <v>aquisicao-comportamental-mobile_leaderboard-320x50-marca-cpm-voce_e_cielo_stress-tag</v>
      </c>
    </row>
    <row r="45" hidden="1">
      <c r="A45" s="20" t="s">
        <v>36</v>
      </c>
      <c r="B45" s="20" t="s">
        <v>397</v>
      </c>
      <c r="C45" s="20" t="s">
        <v>64</v>
      </c>
      <c r="D45" s="20" t="s">
        <v>419</v>
      </c>
      <c r="E45" s="20" t="s">
        <v>420</v>
      </c>
      <c r="F45" s="20" t="s">
        <v>45</v>
      </c>
      <c r="G45" s="20" t="s">
        <v>66</v>
      </c>
      <c r="H45" s="20" t="s">
        <v>74</v>
      </c>
      <c r="I45" s="20" t="s">
        <v>81</v>
      </c>
      <c r="J45" s="20" t="s">
        <v>401</v>
      </c>
      <c r="K45" s="20" t="s">
        <v>241</v>
      </c>
      <c r="L45" s="25"/>
      <c r="M45" s="20" t="s">
        <v>863</v>
      </c>
      <c r="N45" s="20" t="s">
        <v>853</v>
      </c>
      <c r="O45" s="20" t="s">
        <v>54</v>
      </c>
      <c r="P45" s="20" t="s">
        <v>71</v>
      </c>
      <c r="Q45" s="21" t="str">
        <f t="shared" si="2"/>
        <v>alp-aquisicao-varejo-awa-verizon</v>
      </c>
      <c r="R45" s="21" t="str">
        <f t="shared" si="3"/>
        <v>aquisicao-marca-display-in_market-todos-none</v>
      </c>
      <c r="S45" s="21" t="str">
        <f t="shared" si="4"/>
        <v>aquisicao-marca-display-medium_rectangle-320x50-voce_e_cielo_stress-as_25_in_market_e_concorrencia-cpm</v>
      </c>
      <c r="T45" s="22" t="str">
        <f t="shared" si="5"/>
        <v>alp-aquisicao-varejo-awa</v>
      </c>
      <c r="U45" s="22" t="str">
        <f t="shared" si="6"/>
        <v>verizon</v>
      </c>
      <c r="V45" s="22" t="str">
        <f t="shared" ref="V45:W45" si="49">D45&amp;"-"&amp;C45&amp;"-"&amp;B45&amp;"-"&amp;I45&amp;"-"&amp;F45&amp;"-"&amp;G45&amp;"-"&amp;M45&amp;"-"&amp;L45</f>
        <v>varejo-verizon-awa-320x50-todos-display-as_25_in_market_e_concorrencia-</v>
      </c>
      <c r="W45" s="22" t="str">
        <f t="shared" si="49"/>
        <v>aquisicao-varejo-verizon-marca-display-medium_rectangle-voce_e_cielo_stress-as_25_in_market_e_concorrencia</v>
      </c>
      <c r="X45" s="22" t="str">
        <f t="shared" si="8"/>
        <v>varejo-verizon-marca-display-medium_rectangle-320x50-voce_e_cielo_stress-as_25_in_market_e_concorrencia-cpm</v>
      </c>
      <c r="Y45" s="22" t="s">
        <v>865</v>
      </c>
    </row>
    <row r="46" hidden="1">
      <c r="A46" s="14" t="s">
        <v>36</v>
      </c>
      <c r="B46" s="14" t="s">
        <v>397</v>
      </c>
      <c r="C46" s="14" t="s">
        <v>64</v>
      </c>
      <c r="D46" s="14" t="s">
        <v>419</v>
      </c>
      <c r="E46" s="14" t="s">
        <v>420</v>
      </c>
      <c r="F46" s="14" t="s">
        <v>45</v>
      </c>
      <c r="G46" s="14" t="s">
        <v>66</v>
      </c>
      <c r="H46" s="14" t="s">
        <v>83</v>
      </c>
      <c r="I46" s="14" t="s">
        <v>84</v>
      </c>
      <c r="J46" s="14" t="s">
        <v>401</v>
      </c>
      <c r="K46" s="14" t="s">
        <v>241</v>
      </c>
      <c r="L46" s="16"/>
      <c r="M46" s="14" t="s">
        <v>863</v>
      </c>
      <c r="N46" s="14" t="s">
        <v>853</v>
      </c>
      <c r="O46" s="14" t="s">
        <v>54</v>
      </c>
      <c r="P46" s="14" t="s">
        <v>71</v>
      </c>
      <c r="Q46" s="21" t="str">
        <f t="shared" si="2"/>
        <v>alp-aquisicao-varejo-awa-verizon</v>
      </c>
      <c r="R46" s="21" t="str">
        <f t="shared" si="3"/>
        <v>aquisicao-marca-display-in_market-todos-none</v>
      </c>
      <c r="S46" s="21" t="str">
        <f t="shared" si="4"/>
        <v>aquisicao-marca-display-leaderboard-728x90-voce_e_cielo_stress-as_25_in_market_e_concorrencia-cpm</v>
      </c>
      <c r="T46" s="22" t="str">
        <f t="shared" si="5"/>
        <v>alp-aquisicao-varejo-awa</v>
      </c>
      <c r="U46" s="22" t="str">
        <f t="shared" si="6"/>
        <v>verizon</v>
      </c>
      <c r="V46" s="22" t="str">
        <f t="shared" ref="V46:W46" si="50">D46&amp;"-"&amp;C46&amp;"-"&amp;B46&amp;"-"&amp;I46&amp;"-"&amp;F46&amp;"-"&amp;G46&amp;"-"&amp;M46&amp;"-"&amp;L46</f>
        <v>varejo-verizon-awa-728x90-todos-display-as_25_in_market_e_concorrencia-</v>
      </c>
      <c r="W46" s="22" t="str">
        <f t="shared" si="50"/>
        <v>aquisicao-varejo-verizon-marca-display-leaderboard-voce_e_cielo_stress-as_25_in_market_e_concorrencia</v>
      </c>
      <c r="X46" s="22" t="str">
        <f t="shared" si="8"/>
        <v>varejo-verizon-marca-display-leaderboard-728x90-voce_e_cielo_stress-as_25_in_market_e_concorrencia-cpm</v>
      </c>
      <c r="Y46" s="22" t="s">
        <v>866</v>
      </c>
    </row>
    <row r="47" hidden="1">
      <c r="A47" s="20" t="s">
        <v>36</v>
      </c>
      <c r="B47" s="20" t="s">
        <v>397</v>
      </c>
      <c r="C47" s="20" t="s">
        <v>64</v>
      </c>
      <c r="D47" s="20" t="s">
        <v>419</v>
      </c>
      <c r="E47" s="20" t="s">
        <v>420</v>
      </c>
      <c r="F47" s="20" t="s">
        <v>45</v>
      </c>
      <c r="G47" s="20" t="s">
        <v>66</v>
      </c>
      <c r="H47" s="20" t="s">
        <v>67</v>
      </c>
      <c r="I47" s="20" t="s">
        <v>68</v>
      </c>
      <c r="J47" s="20" t="s">
        <v>401</v>
      </c>
      <c r="K47" s="20" t="s">
        <v>241</v>
      </c>
      <c r="L47" s="25"/>
      <c r="M47" s="20" t="s">
        <v>863</v>
      </c>
      <c r="N47" s="20" t="s">
        <v>853</v>
      </c>
      <c r="O47" s="20" t="s">
        <v>54</v>
      </c>
      <c r="P47" s="20" t="s">
        <v>71</v>
      </c>
      <c r="Q47" s="16" t="str">
        <f t="shared" si="2"/>
        <v>alp-aquisicao-varejo-awa-verizon</v>
      </c>
      <c r="R47" s="16" t="str">
        <f t="shared" si="3"/>
        <v>aquisicao-marca-display-in_market-todos-none</v>
      </c>
      <c r="S47" s="16" t="str">
        <f t="shared" si="4"/>
        <v>aquisicao-marca-display-wide_skyscraper-160x600-voce_e_cielo_stress-as_25_in_market_e_concorrencia-cpm</v>
      </c>
      <c r="T47" s="17" t="str">
        <f t="shared" si="5"/>
        <v>alp-aquisicao-varejo-awa</v>
      </c>
      <c r="U47" s="17" t="str">
        <f t="shared" si="6"/>
        <v>verizon</v>
      </c>
      <c r="V47" s="17" t="str">
        <f t="shared" ref="V47:W47" si="51">D47&amp;"-"&amp;C47&amp;"-"&amp;B47&amp;"-"&amp;I47&amp;"-"&amp;F47&amp;"-"&amp;G47&amp;"-"&amp;M47&amp;"-"&amp;L47</f>
        <v>varejo-verizon-awa-160x600-todos-display-as_25_in_market_e_concorrencia-</v>
      </c>
      <c r="W47" s="17" t="str">
        <f t="shared" si="51"/>
        <v>aquisicao-varejo-verizon-marca-display-wide_skyscraper-voce_e_cielo_stress-as_25_in_market_e_concorrencia</v>
      </c>
      <c r="X47" s="17" t="str">
        <f t="shared" si="8"/>
        <v>varejo-verizon-marca-display-wide_skyscraper-160x600-voce_e_cielo_stress-as_25_in_market_e_concorrencia-cpm</v>
      </c>
      <c r="Y47" s="17" t="s">
        <v>867</v>
      </c>
    </row>
    <row r="48" hidden="1">
      <c r="A48" s="14" t="s">
        <v>36</v>
      </c>
      <c r="B48" s="14" t="s">
        <v>397</v>
      </c>
      <c r="C48" s="14" t="s">
        <v>64</v>
      </c>
      <c r="D48" s="14" t="s">
        <v>419</v>
      </c>
      <c r="E48" s="14" t="s">
        <v>420</v>
      </c>
      <c r="F48" s="14" t="s">
        <v>45</v>
      </c>
      <c r="G48" s="14" t="s">
        <v>66</v>
      </c>
      <c r="H48" s="14" t="s">
        <v>864</v>
      </c>
      <c r="I48" s="14" t="s">
        <v>78</v>
      </c>
      <c r="J48" s="14" t="s">
        <v>401</v>
      </c>
      <c r="K48" s="14" t="s">
        <v>241</v>
      </c>
      <c r="L48" s="16"/>
      <c r="M48" s="14" t="s">
        <v>863</v>
      </c>
      <c r="N48" s="14" t="s">
        <v>853</v>
      </c>
      <c r="O48" s="14" t="s">
        <v>54</v>
      </c>
      <c r="P48" s="14" t="s">
        <v>71</v>
      </c>
      <c r="Q48" s="21" t="str">
        <f t="shared" si="2"/>
        <v>alp-aquisicao-varejo-awa-verizon</v>
      </c>
      <c r="R48" s="21" t="str">
        <f t="shared" si="3"/>
        <v>aquisicao-marca-display-in_market-todos-none</v>
      </c>
      <c r="S48" s="21" t="str">
        <f t="shared" si="4"/>
        <v>aquisicao-marca-display-halpage-300x600-voce_e_cielo_stress-as_25_in_market_e_concorrencia-cpm</v>
      </c>
      <c r="T48" s="22" t="str">
        <f t="shared" si="5"/>
        <v>alp-aquisicao-varejo-awa</v>
      </c>
      <c r="U48" s="22" t="str">
        <f t="shared" si="6"/>
        <v>verizon</v>
      </c>
      <c r="V48" s="22" t="str">
        <f t="shared" ref="V48:W48" si="52">D48&amp;"-"&amp;C48&amp;"-"&amp;B48&amp;"-"&amp;I48&amp;"-"&amp;F48&amp;"-"&amp;G48&amp;"-"&amp;M48&amp;"-"&amp;L48</f>
        <v>varejo-verizon-awa-300x600-todos-display-as_25_in_market_e_concorrencia-</v>
      </c>
      <c r="W48" s="22" t="str">
        <f t="shared" si="52"/>
        <v>aquisicao-varejo-verizon-marca-display-halpage-voce_e_cielo_stress-as_25_in_market_e_concorrencia</v>
      </c>
      <c r="X48" s="22" t="str">
        <f t="shared" si="8"/>
        <v>varejo-verizon-marca-display-halpage-300x600-voce_e_cielo_stress-as_25_in_market_e_concorrencia-cpm</v>
      </c>
      <c r="Y48" s="22" t="s">
        <v>868</v>
      </c>
    </row>
    <row r="49" hidden="1">
      <c r="A49" s="20" t="s">
        <v>36</v>
      </c>
      <c r="B49" s="20" t="s">
        <v>397</v>
      </c>
      <c r="C49" s="20" t="s">
        <v>64</v>
      </c>
      <c r="D49" s="20" t="s">
        <v>419</v>
      </c>
      <c r="E49" s="20" t="s">
        <v>420</v>
      </c>
      <c r="F49" s="20" t="s">
        <v>45</v>
      </c>
      <c r="G49" s="20" t="s">
        <v>66</v>
      </c>
      <c r="H49" s="20" t="s">
        <v>80</v>
      </c>
      <c r="I49" s="20" t="s">
        <v>81</v>
      </c>
      <c r="J49" s="20" t="s">
        <v>401</v>
      </c>
      <c r="K49" s="20" t="s">
        <v>241</v>
      </c>
      <c r="L49" s="25"/>
      <c r="M49" s="20" t="s">
        <v>863</v>
      </c>
      <c r="N49" s="20" t="s">
        <v>853</v>
      </c>
      <c r="O49" s="20" t="s">
        <v>54</v>
      </c>
      <c r="P49" s="20" t="s">
        <v>71</v>
      </c>
      <c r="Q49" s="39" t="str">
        <f t="shared" si="2"/>
        <v>alp-aquisicao-varejo-awa-verizon</v>
      </c>
      <c r="R49" s="40" t="str">
        <f t="shared" si="3"/>
        <v>aquisicao-marca-display-in_market-todos-none</v>
      </c>
      <c r="S49" s="40" t="str">
        <f t="shared" si="4"/>
        <v>aquisicao-marca-display-mobile_leaderboard-320x50-voce_e_cielo_stress-as_25_in_market_e_concorrencia-cpm</v>
      </c>
      <c r="T49" s="41" t="str">
        <f t="shared" si="5"/>
        <v>alp-aquisicao-varejo-awa</v>
      </c>
      <c r="U49" s="41" t="str">
        <f t="shared" si="6"/>
        <v>verizon</v>
      </c>
      <c r="V49" s="41" t="str">
        <f t="shared" ref="V49:W49" si="53">D49&amp;"-"&amp;C49&amp;"-"&amp;B49&amp;"-"&amp;I49&amp;"-"&amp;F49&amp;"-"&amp;G49&amp;"-"&amp;M49&amp;"-"&amp;L49</f>
        <v>varejo-verizon-awa-320x50-todos-display-as_25_in_market_e_concorrencia-</v>
      </c>
      <c r="W49" s="41" t="str">
        <f t="shared" si="53"/>
        <v>aquisicao-varejo-verizon-marca-display-mobile_leaderboard-voce_e_cielo_stress-as_25_in_market_e_concorrencia</v>
      </c>
      <c r="X49" s="41" t="str">
        <f t="shared" si="8"/>
        <v>varejo-verizon-marca-display-mobile_leaderboard-320x50-voce_e_cielo_stress-as_25_in_market_e_concorrencia-cpm</v>
      </c>
      <c r="Y49" s="41" t="s">
        <v>869</v>
      </c>
    </row>
    <row r="50" hidden="1">
      <c r="A50" s="14" t="s">
        <v>36</v>
      </c>
      <c r="B50" s="14" t="s">
        <v>397</v>
      </c>
      <c r="C50" s="14" t="s">
        <v>464</v>
      </c>
      <c r="D50" s="14" t="s">
        <v>419</v>
      </c>
      <c r="E50" s="14" t="s">
        <v>721</v>
      </c>
      <c r="F50" s="14" t="s">
        <v>45</v>
      </c>
      <c r="G50" s="14" t="s">
        <v>66</v>
      </c>
      <c r="H50" s="14" t="s">
        <v>400</v>
      </c>
      <c r="I50" s="14" t="s">
        <v>722</v>
      </c>
      <c r="J50" s="14" t="s">
        <v>401</v>
      </c>
      <c r="K50" s="14" t="s">
        <v>69</v>
      </c>
      <c r="L50" s="16"/>
      <c r="M50" s="14" t="s">
        <v>718</v>
      </c>
      <c r="N50" s="14" t="s">
        <v>723</v>
      </c>
      <c r="O50" s="14" t="s">
        <v>54</v>
      </c>
      <c r="P50" s="14" t="s">
        <v>89</v>
      </c>
      <c r="Q50" s="39" t="str">
        <f t="shared" si="2"/>
        <v>alp-pegn-varejo-awa-globo</v>
      </c>
      <c r="R50" s="40" t="str">
        <f t="shared" si="3"/>
        <v>pegn-marca-display-comportamental-todos-none</v>
      </c>
      <c r="S50" s="40" t="str">
        <f t="shared" si="4"/>
        <v>pegn-marca-display-carrossel-400x300-pegn_voce_e_cielo_azul-as_25_comportamental-cpm</v>
      </c>
      <c r="T50" s="41" t="str">
        <f t="shared" si="5"/>
        <v>alp-pegn-varejo-awa</v>
      </c>
      <c r="U50" s="41" t="str">
        <f t="shared" si="6"/>
        <v>globo</v>
      </c>
      <c r="V50" s="22" t="str">
        <f t="shared" ref="V50:W50" si="54">D50&amp;"-"&amp;C50&amp;"-"&amp;B50&amp;"-"&amp;I50&amp;"-"&amp;F50&amp;"-"&amp;G50&amp;"-"&amp;M50&amp;"-"&amp;L50</f>
        <v>varejo-globo-awa-400x300-todos-display-as_25_comportamental-</v>
      </c>
      <c r="W50" s="22" t="str">
        <f t="shared" si="54"/>
        <v>pegn-varejo-globo-marca-display-carrossel-pegn_voce_e_cielo_azul-as_25_comportamental</v>
      </c>
      <c r="X50" s="22" t="str">
        <f t="shared" si="8"/>
        <v>varejo-globo-marca-display-carrossel-400x300-pegn_voce_e_cielo_azul-as_25_comportamental-cpm</v>
      </c>
      <c r="Y50" s="22" t="str">
        <f t="shared" ref="Y50:Y78" si="56">E50&amp;"-"&amp;K50&amp;"-"&amp;H50&amp;"-"&amp;I50&amp;"-"&amp;J50&amp;"-"&amp;O50&amp;"-"&amp;N50&amp;"-"&amp;P50</f>
        <v>pegn-comportamental-carrossel-400x300-marca-cpm-pegn_voce_e_cielo_azul-contador</v>
      </c>
    </row>
    <row r="51" hidden="1">
      <c r="A51" s="20" t="s">
        <v>36</v>
      </c>
      <c r="B51" s="20" t="s">
        <v>397</v>
      </c>
      <c r="C51" s="20" t="s">
        <v>464</v>
      </c>
      <c r="D51" s="20" t="s">
        <v>419</v>
      </c>
      <c r="E51" s="20" t="s">
        <v>721</v>
      </c>
      <c r="F51" s="20" t="s">
        <v>45</v>
      </c>
      <c r="G51" s="20" t="s">
        <v>66</v>
      </c>
      <c r="H51" s="20" t="s">
        <v>400</v>
      </c>
      <c r="I51" s="20" t="s">
        <v>722</v>
      </c>
      <c r="J51" s="20" t="s">
        <v>401</v>
      </c>
      <c r="K51" s="20" t="s">
        <v>69</v>
      </c>
      <c r="L51" s="25"/>
      <c r="M51" s="20" t="s">
        <v>724</v>
      </c>
      <c r="N51" s="20" t="s">
        <v>723</v>
      </c>
      <c r="O51" s="20" t="s">
        <v>54</v>
      </c>
      <c r="P51" s="20" t="s">
        <v>89</v>
      </c>
      <c r="Q51" s="39" t="str">
        <f t="shared" si="2"/>
        <v>alp-pegn-varejo-awa-globo</v>
      </c>
      <c r="R51" s="40" t="str">
        <f t="shared" si="3"/>
        <v>pegn-marca-display-comportamental-todos-none</v>
      </c>
      <c r="S51" s="40" t="str">
        <f t="shared" si="4"/>
        <v>pegn-marca-display-carrossel-400x300-pegn_voce_e_cielo_azul-as_25_in_market-cpm</v>
      </c>
      <c r="T51" s="41" t="str">
        <f t="shared" si="5"/>
        <v>alp-pegn-varejo-awa</v>
      </c>
      <c r="U51" s="41" t="str">
        <f t="shared" si="6"/>
        <v>globo</v>
      </c>
      <c r="V51" s="41" t="str">
        <f t="shared" ref="V51:W51" si="55">D51&amp;"-"&amp;C51&amp;"-"&amp;B51&amp;"-"&amp;I51&amp;"-"&amp;F51&amp;"-"&amp;G51&amp;"-"&amp;M51&amp;"-"&amp;L51</f>
        <v>varejo-globo-awa-400x300-todos-display-as_25_in_market-</v>
      </c>
      <c r="W51" s="41" t="str">
        <f t="shared" si="55"/>
        <v>pegn-varejo-globo-marca-display-carrossel-pegn_voce_e_cielo_azul-as_25_in_market</v>
      </c>
      <c r="X51" s="41" t="str">
        <f t="shared" si="8"/>
        <v>varejo-globo-marca-display-carrossel-400x300-pegn_voce_e_cielo_azul-as_25_in_market-cpm</v>
      </c>
      <c r="Y51" s="41" t="str">
        <f t="shared" si="56"/>
        <v>pegn-comportamental-carrossel-400x300-marca-cpm-pegn_voce_e_cielo_azul-contador</v>
      </c>
    </row>
    <row r="52" hidden="1">
      <c r="A52" s="14" t="s">
        <v>36</v>
      </c>
      <c r="B52" s="14" t="s">
        <v>397</v>
      </c>
      <c r="C52" s="14" t="s">
        <v>464</v>
      </c>
      <c r="D52" s="14" t="s">
        <v>419</v>
      </c>
      <c r="E52" s="14" t="s">
        <v>721</v>
      </c>
      <c r="F52" s="14" t="s">
        <v>45</v>
      </c>
      <c r="G52" s="14" t="s">
        <v>66</v>
      </c>
      <c r="H52" s="14" t="s">
        <v>526</v>
      </c>
      <c r="I52" s="14" t="s">
        <v>527</v>
      </c>
      <c r="J52" s="14" t="s">
        <v>401</v>
      </c>
      <c r="K52" s="14" t="s">
        <v>69</v>
      </c>
      <c r="L52" s="16"/>
      <c r="M52" s="14" t="s">
        <v>718</v>
      </c>
      <c r="N52" s="14" t="s">
        <v>725</v>
      </c>
      <c r="O52" s="14" t="s">
        <v>54</v>
      </c>
      <c r="P52" s="14" t="s">
        <v>89</v>
      </c>
      <c r="Q52" s="39" t="str">
        <f t="shared" si="2"/>
        <v>alp-pegn-varejo-awa-globo</v>
      </c>
      <c r="R52" s="40" t="str">
        <f t="shared" si="3"/>
        <v>pegn-marca-display-comportamental-todos-none</v>
      </c>
      <c r="S52" s="40" t="str">
        <f t="shared" si="4"/>
        <v>pegn-marca-display-pre_roll-1920x1080-pegn_voce_e_cielo_stress-as_25_comportamental-cpm</v>
      </c>
      <c r="T52" s="41" t="str">
        <f t="shared" si="5"/>
        <v>alp-pegn-varejo-awa</v>
      </c>
      <c r="U52" s="41" t="str">
        <f t="shared" si="6"/>
        <v>globo</v>
      </c>
      <c r="V52" s="22" t="str">
        <f t="shared" ref="V52:W52" si="57">D52&amp;"-"&amp;C52&amp;"-"&amp;B52&amp;"-"&amp;I52&amp;"-"&amp;F52&amp;"-"&amp;G52&amp;"-"&amp;M52&amp;"-"&amp;L52</f>
        <v>varejo-globo-awa-1920x1080-todos-display-as_25_comportamental-</v>
      </c>
      <c r="W52" s="22" t="str">
        <f t="shared" si="57"/>
        <v>pegn-varejo-globo-marca-display-pre_roll-pegn_voce_e_cielo_stress-as_25_comportamental</v>
      </c>
      <c r="X52" s="41" t="str">
        <f t="shared" si="8"/>
        <v>varejo-globo-marca-display-pre_roll-1920x1080-pegn_voce_e_cielo_stress-as_25_comportamental-cpm</v>
      </c>
      <c r="Y52" s="41" t="str">
        <f t="shared" si="56"/>
        <v>pegn-comportamental-pre_roll-1920x1080-marca-cpm-pegn_voce_e_cielo_stress-contador</v>
      </c>
    </row>
    <row r="53" hidden="1">
      <c r="A53" s="20" t="s">
        <v>36</v>
      </c>
      <c r="B53" s="20" t="s">
        <v>397</v>
      </c>
      <c r="C53" s="20" t="s">
        <v>464</v>
      </c>
      <c r="D53" s="20" t="s">
        <v>419</v>
      </c>
      <c r="E53" s="20" t="s">
        <v>721</v>
      </c>
      <c r="F53" s="20" t="s">
        <v>45</v>
      </c>
      <c r="G53" s="20" t="s">
        <v>66</v>
      </c>
      <c r="H53" s="20" t="s">
        <v>526</v>
      </c>
      <c r="I53" s="20" t="s">
        <v>527</v>
      </c>
      <c r="J53" s="20" t="s">
        <v>401</v>
      </c>
      <c r="K53" s="20" t="s">
        <v>69</v>
      </c>
      <c r="L53" s="25"/>
      <c r="M53" s="20" t="s">
        <v>724</v>
      </c>
      <c r="N53" s="20" t="s">
        <v>725</v>
      </c>
      <c r="O53" s="20" t="s">
        <v>54</v>
      </c>
      <c r="P53" s="20" t="s">
        <v>89</v>
      </c>
      <c r="Q53" s="39" t="str">
        <f t="shared" si="2"/>
        <v>alp-pegn-varejo-awa-globo</v>
      </c>
      <c r="R53" s="40" t="str">
        <f t="shared" si="3"/>
        <v>pegn-marca-display-comportamental-todos-none</v>
      </c>
      <c r="S53" s="40" t="str">
        <f t="shared" si="4"/>
        <v>pegn-marca-display-pre_roll-1920x1080-pegn_voce_e_cielo_stress-as_25_in_market-cpm</v>
      </c>
      <c r="T53" s="41" t="str">
        <f t="shared" si="5"/>
        <v>alp-pegn-varejo-awa</v>
      </c>
      <c r="U53" s="41" t="str">
        <f t="shared" si="6"/>
        <v>globo</v>
      </c>
      <c r="V53" s="22" t="str">
        <f t="shared" ref="V53:W53" si="58">D53&amp;"-"&amp;C53&amp;"-"&amp;B53&amp;"-"&amp;I53&amp;"-"&amp;F53&amp;"-"&amp;G53&amp;"-"&amp;M53&amp;"-"&amp;L53</f>
        <v>varejo-globo-awa-1920x1080-todos-display-as_25_in_market-</v>
      </c>
      <c r="W53" s="22" t="str">
        <f t="shared" si="58"/>
        <v>pegn-varejo-globo-marca-display-pre_roll-pegn_voce_e_cielo_stress-as_25_in_market</v>
      </c>
      <c r="X53" s="41" t="str">
        <f t="shared" si="8"/>
        <v>varejo-globo-marca-display-pre_roll-1920x1080-pegn_voce_e_cielo_stress-as_25_in_market-cpm</v>
      </c>
      <c r="Y53" s="41" t="str">
        <f t="shared" si="56"/>
        <v>pegn-comportamental-pre_roll-1920x1080-marca-cpm-pegn_voce_e_cielo_stress-contador</v>
      </c>
    </row>
    <row r="54" hidden="1">
      <c r="A54" s="14" t="s">
        <v>36</v>
      </c>
      <c r="B54" s="14" t="s">
        <v>397</v>
      </c>
      <c r="C54" s="14" t="s">
        <v>464</v>
      </c>
      <c r="D54" s="14" t="s">
        <v>419</v>
      </c>
      <c r="E54" s="14" t="s">
        <v>721</v>
      </c>
      <c r="F54" s="14" t="s">
        <v>45</v>
      </c>
      <c r="G54" s="14" t="s">
        <v>66</v>
      </c>
      <c r="H54" s="14" t="s">
        <v>74</v>
      </c>
      <c r="I54" s="14" t="s">
        <v>75</v>
      </c>
      <c r="J54" s="14" t="s">
        <v>401</v>
      </c>
      <c r="K54" s="14" t="s">
        <v>69</v>
      </c>
      <c r="L54" s="16"/>
      <c r="M54" s="14" t="s">
        <v>718</v>
      </c>
      <c r="N54" s="14" t="s">
        <v>725</v>
      </c>
      <c r="O54" s="14" t="s">
        <v>54</v>
      </c>
      <c r="P54" s="14" t="s">
        <v>89</v>
      </c>
      <c r="Q54" s="39" t="str">
        <f t="shared" si="2"/>
        <v>alp-pegn-varejo-awa-globo</v>
      </c>
      <c r="R54" s="40" t="str">
        <f t="shared" si="3"/>
        <v>pegn-marca-display-comportamental-todos-none</v>
      </c>
      <c r="S54" s="40" t="str">
        <f t="shared" si="4"/>
        <v>pegn-marca-display-medium_rectangle-300x250-pegn_voce_e_cielo_stress-as_25_comportamental-cpm</v>
      </c>
      <c r="T54" s="41" t="str">
        <f t="shared" si="5"/>
        <v>alp-pegn-varejo-awa</v>
      </c>
      <c r="U54" s="41" t="str">
        <f t="shared" si="6"/>
        <v>globo</v>
      </c>
      <c r="V54" s="22" t="str">
        <f t="shared" ref="V54:W54" si="59">D54&amp;"-"&amp;C54&amp;"-"&amp;B54&amp;"-"&amp;I54&amp;"-"&amp;F54&amp;"-"&amp;G54&amp;"-"&amp;M54&amp;"-"&amp;L54</f>
        <v>varejo-globo-awa-300x250-todos-display-as_25_comportamental-</v>
      </c>
      <c r="W54" s="22" t="str">
        <f t="shared" si="59"/>
        <v>pegn-varejo-globo-marca-display-medium_rectangle-pegn_voce_e_cielo_stress-as_25_comportamental</v>
      </c>
      <c r="X54" s="41" t="str">
        <f t="shared" si="8"/>
        <v>varejo-globo-marca-display-medium_rectangle-300x250-pegn_voce_e_cielo_stress-as_25_comportamental-cpm</v>
      </c>
      <c r="Y54" s="41" t="str">
        <f t="shared" si="56"/>
        <v>pegn-comportamental-medium_rectangle-300x250-marca-cpm-pegn_voce_e_cielo_stress-contador</v>
      </c>
    </row>
    <row r="55" hidden="1">
      <c r="A55" s="20" t="s">
        <v>36</v>
      </c>
      <c r="B55" s="20" t="s">
        <v>397</v>
      </c>
      <c r="C55" s="20" t="s">
        <v>464</v>
      </c>
      <c r="D55" s="20" t="s">
        <v>419</v>
      </c>
      <c r="E55" s="20" t="s">
        <v>721</v>
      </c>
      <c r="F55" s="20" t="s">
        <v>45</v>
      </c>
      <c r="G55" s="20" t="s">
        <v>66</v>
      </c>
      <c r="H55" s="20" t="s">
        <v>74</v>
      </c>
      <c r="I55" s="20" t="s">
        <v>75</v>
      </c>
      <c r="J55" s="20" t="s">
        <v>401</v>
      </c>
      <c r="K55" s="20" t="s">
        <v>241</v>
      </c>
      <c r="L55" s="25"/>
      <c r="M55" s="20" t="s">
        <v>724</v>
      </c>
      <c r="N55" s="20" t="s">
        <v>725</v>
      </c>
      <c r="O55" s="20" t="s">
        <v>54</v>
      </c>
      <c r="P55" s="20" t="s">
        <v>89</v>
      </c>
      <c r="Q55" s="39" t="str">
        <f t="shared" si="2"/>
        <v>alp-pegn-varejo-awa-globo</v>
      </c>
      <c r="R55" s="40" t="str">
        <f t="shared" si="3"/>
        <v>pegn-marca-display-in_market-todos-none</v>
      </c>
      <c r="S55" s="40" t="str">
        <f t="shared" si="4"/>
        <v>pegn-marca-display-medium_rectangle-300x250-pegn_voce_e_cielo_stress-as_25_in_market-cpm</v>
      </c>
      <c r="T55" s="41" t="str">
        <f t="shared" si="5"/>
        <v>alp-pegn-varejo-awa</v>
      </c>
      <c r="U55" s="41" t="str">
        <f t="shared" si="6"/>
        <v>globo</v>
      </c>
      <c r="V55" s="22" t="str">
        <f t="shared" ref="V55:W55" si="60">D55&amp;"-"&amp;C55&amp;"-"&amp;B55&amp;"-"&amp;I55&amp;"-"&amp;F55&amp;"-"&amp;G55&amp;"-"&amp;M55&amp;"-"&amp;L55</f>
        <v>varejo-globo-awa-300x250-todos-display-as_25_in_market-</v>
      </c>
      <c r="W55" s="22" t="str">
        <f t="shared" si="60"/>
        <v>pegn-varejo-globo-marca-display-medium_rectangle-pegn_voce_e_cielo_stress-as_25_in_market</v>
      </c>
      <c r="X55" s="41" t="str">
        <f t="shared" si="8"/>
        <v>varejo-globo-marca-display-medium_rectangle-300x250-pegn_voce_e_cielo_stress-as_25_in_market-cpm</v>
      </c>
      <c r="Y55" s="41" t="str">
        <f t="shared" si="56"/>
        <v>pegn-in_market-medium_rectangle-300x250-marca-cpm-pegn_voce_e_cielo_stress-contador</v>
      </c>
    </row>
    <row r="56" hidden="1">
      <c r="A56" s="14" t="s">
        <v>36</v>
      </c>
      <c r="B56" s="14" t="s">
        <v>397</v>
      </c>
      <c r="C56" s="14" t="s">
        <v>464</v>
      </c>
      <c r="D56" s="14" t="s">
        <v>419</v>
      </c>
      <c r="E56" s="14" t="s">
        <v>721</v>
      </c>
      <c r="F56" s="14" t="s">
        <v>45</v>
      </c>
      <c r="G56" s="14" t="s">
        <v>66</v>
      </c>
      <c r="H56" s="14" t="s">
        <v>726</v>
      </c>
      <c r="I56" s="14" t="s">
        <v>727</v>
      </c>
      <c r="J56" s="14" t="s">
        <v>401</v>
      </c>
      <c r="K56" s="14" t="s">
        <v>69</v>
      </c>
      <c r="L56" s="16"/>
      <c r="M56" s="14" t="s">
        <v>718</v>
      </c>
      <c r="N56" s="14" t="s">
        <v>725</v>
      </c>
      <c r="O56" s="14" t="s">
        <v>54</v>
      </c>
      <c r="P56" s="14" t="s">
        <v>89</v>
      </c>
      <c r="Q56" s="39" t="str">
        <f t="shared" si="2"/>
        <v>alp-pegn-varejo-awa-globo</v>
      </c>
      <c r="R56" s="40" t="str">
        <f t="shared" si="3"/>
        <v>pegn-marca-display-comportamental-todos-none</v>
      </c>
      <c r="S56" s="40" t="str">
        <f t="shared" si="4"/>
        <v>pegn-marca-display-maxiboard-970x150-pegn_voce_e_cielo_stress-as_25_comportamental-cpm</v>
      </c>
      <c r="T56" s="41" t="str">
        <f t="shared" si="5"/>
        <v>alp-pegn-varejo-awa</v>
      </c>
      <c r="U56" s="41" t="str">
        <f t="shared" si="6"/>
        <v>globo</v>
      </c>
      <c r="V56" s="41" t="str">
        <f t="shared" ref="V56:W56" si="61">D56&amp;"-"&amp;C56&amp;"-"&amp;B56&amp;"-"&amp;I56&amp;"-"&amp;F56&amp;"-"&amp;G56&amp;"-"&amp;M56&amp;"-"&amp;L56</f>
        <v>varejo-globo-awa-970x150-todos-display-as_25_comportamental-</v>
      </c>
      <c r="W56" s="41" t="str">
        <f t="shared" si="61"/>
        <v>pegn-varejo-globo-marca-display-maxiboard-pegn_voce_e_cielo_stress-as_25_comportamental</v>
      </c>
      <c r="X56" s="41" t="str">
        <f t="shared" si="8"/>
        <v>varejo-globo-marca-display-maxiboard-970x150-pegn_voce_e_cielo_stress-as_25_comportamental-cpm</v>
      </c>
      <c r="Y56" s="41" t="str">
        <f t="shared" si="56"/>
        <v>pegn-comportamental-maxiboard-970x150-marca-cpm-pegn_voce_e_cielo_stress-contador</v>
      </c>
    </row>
    <row r="57" hidden="1">
      <c r="A57" s="20" t="s">
        <v>36</v>
      </c>
      <c r="B57" s="20" t="s">
        <v>397</v>
      </c>
      <c r="C57" s="20" t="s">
        <v>464</v>
      </c>
      <c r="D57" s="20" t="s">
        <v>419</v>
      </c>
      <c r="E57" s="20" t="s">
        <v>721</v>
      </c>
      <c r="F57" s="20" t="s">
        <v>45</v>
      </c>
      <c r="G57" s="20" t="s">
        <v>66</v>
      </c>
      <c r="H57" s="20" t="s">
        <v>726</v>
      </c>
      <c r="I57" s="20" t="s">
        <v>727</v>
      </c>
      <c r="J57" s="20" t="s">
        <v>401</v>
      </c>
      <c r="K57" s="20" t="s">
        <v>69</v>
      </c>
      <c r="L57" s="25"/>
      <c r="M57" s="20" t="s">
        <v>724</v>
      </c>
      <c r="N57" s="20" t="s">
        <v>725</v>
      </c>
      <c r="O57" s="20" t="s">
        <v>54</v>
      </c>
      <c r="P57" s="20" t="s">
        <v>89</v>
      </c>
      <c r="Q57" s="39" t="str">
        <f t="shared" si="2"/>
        <v>alp-pegn-varejo-awa-globo</v>
      </c>
      <c r="R57" s="40" t="str">
        <f t="shared" si="3"/>
        <v>pegn-marca-display-comportamental-todos-none</v>
      </c>
      <c r="S57" s="40" t="str">
        <f t="shared" si="4"/>
        <v>pegn-marca-display-maxiboard-970x150-pegn_voce_e_cielo_stress-as_25_in_market-cpm</v>
      </c>
      <c r="T57" s="41" t="str">
        <f t="shared" si="5"/>
        <v>alp-pegn-varejo-awa</v>
      </c>
      <c r="U57" s="41" t="str">
        <f t="shared" si="6"/>
        <v>globo</v>
      </c>
      <c r="V57" s="41" t="str">
        <f t="shared" ref="V57:W57" si="62">D57&amp;"-"&amp;C57&amp;"-"&amp;B57&amp;"-"&amp;I57&amp;"-"&amp;F57&amp;"-"&amp;G57&amp;"-"&amp;M57&amp;"-"&amp;L57</f>
        <v>varejo-globo-awa-970x150-todos-display-as_25_in_market-</v>
      </c>
      <c r="W57" s="41" t="str">
        <f t="shared" si="62"/>
        <v>pegn-varejo-globo-marca-display-maxiboard-pegn_voce_e_cielo_stress-as_25_in_market</v>
      </c>
      <c r="X57" s="41" t="str">
        <f t="shared" si="8"/>
        <v>varejo-globo-marca-display-maxiboard-970x150-pegn_voce_e_cielo_stress-as_25_in_market-cpm</v>
      </c>
      <c r="Y57" s="41" t="str">
        <f t="shared" si="56"/>
        <v>pegn-comportamental-maxiboard-970x150-marca-cpm-pegn_voce_e_cielo_stress-contador</v>
      </c>
    </row>
    <row r="58" hidden="1">
      <c r="A58" s="14" t="s">
        <v>36</v>
      </c>
      <c r="B58" s="14" t="s">
        <v>397</v>
      </c>
      <c r="C58" s="14" t="s">
        <v>464</v>
      </c>
      <c r="D58" s="14" t="s">
        <v>419</v>
      </c>
      <c r="E58" s="14" t="s">
        <v>721</v>
      </c>
      <c r="F58" s="14" t="s">
        <v>45</v>
      </c>
      <c r="G58" s="14" t="s">
        <v>66</v>
      </c>
      <c r="H58" s="14" t="s">
        <v>400</v>
      </c>
      <c r="I58" s="14" t="s">
        <v>722</v>
      </c>
      <c r="J58" s="14" t="s">
        <v>401</v>
      </c>
      <c r="K58" s="14" t="s">
        <v>69</v>
      </c>
      <c r="L58" s="16"/>
      <c r="M58" s="14" t="s">
        <v>718</v>
      </c>
      <c r="N58" s="14" t="s">
        <v>728</v>
      </c>
      <c r="O58" s="14" t="s">
        <v>54</v>
      </c>
      <c r="P58" s="14" t="s">
        <v>89</v>
      </c>
      <c r="Q58" s="39" t="str">
        <f t="shared" si="2"/>
        <v>alp-pegn-varejo-awa-globo</v>
      </c>
      <c r="R58" s="40" t="str">
        <f t="shared" si="3"/>
        <v>pegn-marca-display-comportamental-todos-none</v>
      </c>
      <c r="S58" s="40" t="str">
        <f t="shared" si="4"/>
        <v>pegn-marca-display-carrossel-400x300-pegn_voce_e_cielo_crescendo_2-as_25_comportamental-cpm</v>
      </c>
      <c r="T58" s="41" t="str">
        <f t="shared" si="5"/>
        <v>alp-pegn-varejo-awa</v>
      </c>
      <c r="U58" s="41" t="str">
        <f t="shared" si="6"/>
        <v>globo</v>
      </c>
      <c r="V58" s="41" t="str">
        <f t="shared" ref="V58:W58" si="63">D58&amp;"-"&amp;C58&amp;"-"&amp;B58&amp;"-"&amp;I58&amp;"-"&amp;F58&amp;"-"&amp;G58&amp;"-"&amp;M58&amp;"-"&amp;L58</f>
        <v>varejo-globo-awa-400x300-todos-display-as_25_comportamental-</v>
      </c>
      <c r="W58" s="41" t="str">
        <f t="shared" si="63"/>
        <v>pegn-varejo-globo-marca-display-carrossel-pegn_voce_e_cielo_crescendo_2-as_25_comportamental</v>
      </c>
      <c r="X58" s="41" t="str">
        <f t="shared" si="8"/>
        <v>varejo-globo-marca-display-carrossel-400x300-pegn_voce_e_cielo_crescendo_2-as_25_comportamental-cpm</v>
      </c>
      <c r="Y58" s="41" t="str">
        <f t="shared" si="56"/>
        <v>pegn-comportamental-carrossel-400x300-marca-cpm-pegn_voce_e_cielo_crescendo_2-contador</v>
      </c>
    </row>
    <row r="59" hidden="1">
      <c r="A59" s="20" t="s">
        <v>36</v>
      </c>
      <c r="B59" s="20" t="s">
        <v>397</v>
      </c>
      <c r="C59" s="20" t="s">
        <v>464</v>
      </c>
      <c r="D59" s="20" t="s">
        <v>419</v>
      </c>
      <c r="E59" s="20" t="s">
        <v>721</v>
      </c>
      <c r="F59" s="20" t="s">
        <v>45</v>
      </c>
      <c r="G59" s="20" t="s">
        <v>66</v>
      </c>
      <c r="H59" s="20" t="s">
        <v>400</v>
      </c>
      <c r="I59" s="20" t="s">
        <v>722</v>
      </c>
      <c r="J59" s="20" t="s">
        <v>401</v>
      </c>
      <c r="K59" s="20" t="s">
        <v>69</v>
      </c>
      <c r="L59" s="25"/>
      <c r="M59" s="20" t="s">
        <v>724</v>
      </c>
      <c r="N59" s="20" t="s">
        <v>728</v>
      </c>
      <c r="O59" s="20" t="s">
        <v>54</v>
      </c>
      <c r="P59" s="20" t="s">
        <v>89</v>
      </c>
      <c r="Q59" s="39" t="str">
        <f t="shared" si="2"/>
        <v>alp-pegn-varejo-awa-globo</v>
      </c>
      <c r="R59" s="40" t="str">
        <f t="shared" si="3"/>
        <v>pegn-marca-display-comportamental-todos-none</v>
      </c>
      <c r="S59" s="40" t="str">
        <f t="shared" si="4"/>
        <v>pegn-marca-display-carrossel-400x300-pegn_voce_e_cielo_crescendo_2-as_25_in_market-cpm</v>
      </c>
      <c r="T59" s="41" t="str">
        <f t="shared" si="5"/>
        <v>alp-pegn-varejo-awa</v>
      </c>
      <c r="U59" s="41" t="str">
        <f t="shared" si="6"/>
        <v>globo</v>
      </c>
      <c r="V59" s="41" t="str">
        <f t="shared" ref="V59:W59" si="64">D59&amp;"-"&amp;C59&amp;"-"&amp;B59&amp;"-"&amp;I59&amp;"-"&amp;F59&amp;"-"&amp;G59&amp;"-"&amp;M59&amp;"-"&amp;L59</f>
        <v>varejo-globo-awa-400x300-todos-display-as_25_in_market-</v>
      </c>
      <c r="W59" s="41" t="str">
        <f t="shared" si="64"/>
        <v>pegn-varejo-globo-marca-display-carrossel-pegn_voce_e_cielo_crescendo_2-as_25_in_market</v>
      </c>
      <c r="X59" s="41" t="str">
        <f t="shared" si="8"/>
        <v>varejo-globo-marca-display-carrossel-400x300-pegn_voce_e_cielo_crescendo_2-as_25_in_market-cpm</v>
      </c>
      <c r="Y59" s="41" t="str">
        <f t="shared" si="56"/>
        <v>pegn-comportamental-carrossel-400x300-marca-cpm-pegn_voce_e_cielo_crescendo_2-contador</v>
      </c>
    </row>
    <row r="60" hidden="1">
      <c r="A60" s="14" t="s">
        <v>36</v>
      </c>
      <c r="B60" s="14" t="s">
        <v>397</v>
      </c>
      <c r="C60" s="14" t="s">
        <v>141</v>
      </c>
      <c r="D60" s="14" t="s">
        <v>419</v>
      </c>
      <c r="E60" s="14" t="s">
        <v>420</v>
      </c>
      <c r="F60" s="14" t="s">
        <v>45</v>
      </c>
      <c r="G60" s="14" t="s">
        <v>66</v>
      </c>
      <c r="H60" s="14" t="s">
        <v>47</v>
      </c>
      <c r="I60" s="14" t="s">
        <v>48</v>
      </c>
      <c r="J60" s="14" t="s">
        <v>401</v>
      </c>
      <c r="K60" s="14" t="s">
        <v>69</v>
      </c>
      <c r="L60" s="16"/>
      <c r="M60" s="14" t="s">
        <v>739</v>
      </c>
      <c r="N60" s="14" t="s">
        <v>873</v>
      </c>
      <c r="O60" s="14" t="s">
        <v>54</v>
      </c>
      <c r="P60" s="14" t="s">
        <v>55</v>
      </c>
      <c r="Q60" s="39" t="str">
        <f t="shared" si="2"/>
        <v>alp-aquisicao-varejo-awa-facebook</v>
      </c>
      <c r="R60" s="40" t="str">
        <f t="shared" si="3"/>
        <v>aquisicao-marca-display-comportamental-todos-none</v>
      </c>
      <c r="S60" s="40" t="str">
        <f t="shared" si="4"/>
        <v>aquisicao-marca-display-pagepost-648x648-aw_ins_varejo_voce_e_cielo_azul-as_25_interesses-cpm</v>
      </c>
      <c r="T60" s="41" t="str">
        <f t="shared" si="5"/>
        <v>alp-aquisicao-varejo-awa</v>
      </c>
      <c r="U60" s="41" t="str">
        <f t="shared" si="6"/>
        <v>facebook</v>
      </c>
      <c r="V60" s="41" t="str">
        <f t="shared" ref="V60:W60" si="65">D60&amp;"-"&amp;C60&amp;"-"&amp;B60&amp;"-"&amp;I60&amp;"-"&amp;F60&amp;"-"&amp;G60&amp;"-"&amp;M60&amp;"-"&amp;L60</f>
        <v>varejo-facebook-awa-648x648-todos-display-as_25_interesses-</v>
      </c>
      <c r="W60" s="41" t="str">
        <f t="shared" si="65"/>
        <v>aquisicao-varejo-facebook-marca-display-pagepost-aw_ins_varejo_voce_e_cielo_azul-as_25_interesses</v>
      </c>
      <c r="X60" s="41" t="str">
        <f t="shared" si="8"/>
        <v>varejo-facebook-marca-display-pagepost-648x648-aw_ins_varejo_voce_e_cielo_azul-as_25_interesses-cpm</v>
      </c>
      <c r="Y60" s="41" t="str">
        <f t="shared" si="56"/>
        <v>aquisicao-comportamental-pagepost-648x648-marca-cpm-aw_ins_varejo_voce_e_cielo_azul-none</v>
      </c>
    </row>
    <row r="61" hidden="1">
      <c r="A61" s="20" t="s">
        <v>36</v>
      </c>
      <c r="B61" s="20" t="s">
        <v>397</v>
      </c>
      <c r="C61" s="20" t="s">
        <v>141</v>
      </c>
      <c r="D61" s="20" t="s">
        <v>419</v>
      </c>
      <c r="E61" s="20" t="s">
        <v>420</v>
      </c>
      <c r="F61" s="20" t="s">
        <v>45</v>
      </c>
      <c r="G61" s="20" t="s">
        <v>66</v>
      </c>
      <c r="H61" s="20" t="s">
        <v>400</v>
      </c>
      <c r="I61" s="20" t="s">
        <v>849</v>
      </c>
      <c r="J61" s="20" t="s">
        <v>401</v>
      </c>
      <c r="K61" s="20" t="s">
        <v>69</v>
      </c>
      <c r="L61" s="25"/>
      <c r="M61" s="20" t="s">
        <v>739</v>
      </c>
      <c r="N61" s="20" t="s">
        <v>873</v>
      </c>
      <c r="O61" s="20" t="s">
        <v>54</v>
      </c>
      <c r="P61" s="20" t="s">
        <v>55</v>
      </c>
      <c r="Q61" s="39" t="str">
        <f t="shared" si="2"/>
        <v>alp-aquisicao-varejo-awa-facebook</v>
      </c>
      <c r="R61" s="40" t="str">
        <f t="shared" si="3"/>
        <v>aquisicao-marca-display-comportamental-todos-none</v>
      </c>
      <c r="S61" s="40" t="str">
        <f t="shared" si="4"/>
        <v>aquisicao-marca-display-carrossel-1080x1080-aw_ins_varejo_voce_e_cielo_azul-as_25_interesses-cpm</v>
      </c>
      <c r="T61" s="41" t="str">
        <f t="shared" si="5"/>
        <v>alp-aquisicao-varejo-awa</v>
      </c>
      <c r="U61" s="41" t="str">
        <f t="shared" si="6"/>
        <v>facebook</v>
      </c>
      <c r="V61" s="41" t="str">
        <f t="shared" ref="V61:W61" si="66">D61&amp;"-"&amp;C61&amp;"-"&amp;B61&amp;"-"&amp;I61&amp;"-"&amp;F61&amp;"-"&amp;G61&amp;"-"&amp;M61&amp;"-"&amp;L61</f>
        <v>varejo-facebook-awa-1080x1080-todos-display-as_25_interesses-</v>
      </c>
      <c r="W61" s="41" t="str">
        <f t="shared" si="66"/>
        <v>aquisicao-varejo-facebook-marca-display-carrossel-aw_ins_varejo_voce_e_cielo_azul-as_25_interesses</v>
      </c>
      <c r="X61" s="41" t="str">
        <f t="shared" si="8"/>
        <v>varejo-facebook-marca-display-carrossel-1080x1080-aw_ins_varejo_voce_e_cielo_azul-as_25_interesses-cpm</v>
      </c>
      <c r="Y61" s="41" t="str">
        <f t="shared" si="56"/>
        <v>aquisicao-comportamental-carrossel-1080x1080-marca-cpm-aw_ins_varejo_voce_e_cielo_azul-none</v>
      </c>
    </row>
    <row r="62" hidden="1">
      <c r="A62" s="14" t="s">
        <v>36</v>
      </c>
      <c r="B62" s="14" t="s">
        <v>397</v>
      </c>
      <c r="C62" s="14" t="s">
        <v>141</v>
      </c>
      <c r="D62" s="14" t="s">
        <v>419</v>
      </c>
      <c r="E62" s="14" t="s">
        <v>420</v>
      </c>
      <c r="F62" s="14" t="s">
        <v>45</v>
      </c>
      <c r="G62" s="14" t="s">
        <v>46</v>
      </c>
      <c r="H62" s="14" t="s">
        <v>47</v>
      </c>
      <c r="I62" s="14" t="s">
        <v>58</v>
      </c>
      <c r="J62" s="14" t="s">
        <v>401</v>
      </c>
      <c r="K62" s="14" t="s">
        <v>69</v>
      </c>
      <c r="L62" s="16"/>
      <c r="M62" s="14" t="s">
        <v>739</v>
      </c>
      <c r="N62" s="14" t="s">
        <v>873</v>
      </c>
      <c r="O62" s="14" t="s">
        <v>54</v>
      </c>
      <c r="P62" s="14" t="s">
        <v>55</v>
      </c>
      <c r="Q62" s="39" t="str">
        <f t="shared" si="2"/>
        <v>alp-aquisicao-varejo-awa-facebook</v>
      </c>
      <c r="R62" s="40" t="str">
        <f t="shared" si="3"/>
        <v>aquisicao-marca-social_dark-comportamental-todos-none</v>
      </c>
      <c r="S62" s="40" t="str">
        <f t="shared" si="4"/>
        <v>aquisicao-marca-social_dark-pagepost-1200x628-aw_ins_varejo_voce_e_cielo_azul-as_25_interesses-cpm</v>
      </c>
      <c r="T62" s="41" t="str">
        <f t="shared" si="5"/>
        <v>alp-aquisicao-varejo-awa</v>
      </c>
      <c r="U62" s="41" t="str">
        <f t="shared" si="6"/>
        <v>facebook</v>
      </c>
      <c r="V62" s="41" t="str">
        <f t="shared" ref="V62:W62" si="67">D62&amp;"-"&amp;C62&amp;"-"&amp;B62&amp;"-"&amp;I62&amp;"-"&amp;F62&amp;"-"&amp;G62&amp;"-"&amp;M62&amp;"-"&amp;L62</f>
        <v>varejo-facebook-awa-1200x628-todos-social_dark-as_25_interesses-</v>
      </c>
      <c r="W62" s="41" t="str">
        <f t="shared" si="67"/>
        <v>aquisicao-varejo-facebook-marca-social_dark-pagepost-aw_ins_varejo_voce_e_cielo_azul-as_25_interesses</v>
      </c>
      <c r="X62" s="41" t="str">
        <f t="shared" si="8"/>
        <v>varejo-facebook-marca-social_dark-pagepost-1200x628-aw_ins_varejo_voce_e_cielo_azul-as_25_interesses-cpm</v>
      </c>
      <c r="Y62" s="41" t="str">
        <f t="shared" si="56"/>
        <v>aquisicao-comportamental-pagepost-1200x628-marca-cpm-aw_ins_varejo_voce_e_cielo_azul-none</v>
      </c>
    </row>
    <row r="63" hidden="1">
      <c r="A63" s="20" t="s">
        <v>36</v>
      </c>
      <c r="B63" s="20" t="s">
        <v>397</v>
      </c>
      <c r="C63" s="20" t="s">
        <v>141</v>
      </c>
      <c r="D63" s="20" t="s">
        <v>419</v>
      </c>
      <c r="E63" s="20" t="s">
        <v>420</v>
      </c>
      <c r="F63" s="20" t="s">
        <v>45</v>
      </c>
      <c r="G63" s="20" t="s">
        <v>46</v>
      </c>
      <c r="H63" s="20" t="s">
        <v>400</v>
      </c>
      <c r="I63" s="20" t="s">
        <v>849</v>
      </c>
      <c r="J63" s="20" t="s">
        <v>401</v>
      </c>
      <c r="K63" s="20" t="s">
        <v>69</v>
      </c>
      <c r="L63" s="25"/>
      <c r="M63" s="20" t="s">
        <v>739</v>
      </c>
      <c r="N63" s="20" t="s">
        <v>877</v>
      </c>
      <c r="O63" s="20" t="s">
        <v>54</v>
      </c>
      <c r="P63" s="20" t="s">
        <v>55</v>
      </c>
      <c r="Q63" s="39" t="str">
        <f t="shared" si="2"/>
        <v>alp-aquisicao-varejo-awa-facebook</v>
      </c>
      <c r="R63" s="40" t="str">
        <f t="shared" si="3"/>
        <v>aquisicao-marca-social_dark-comportamental-todos-none</v>
      </c>
      <c r="S63" s="40" t="str">
        <f t="shared" si="4"/>
        <v>aquisicao-marca-social_dark-carrossel-1080x1080-aw_ins_varejo_voce_e_cielo_crescendo_1-as_25_interesses-cpm</v>
      </c>
      <c r="T63" s="41" t="str">
        <f t="shared" si="5"/>
        <v>alp-aquisicao-varejo-awa</v>
      </c>
      <c r="U63" s="41" t="str">
        <f t="shared" si="6"/>
        <v>facebook</v>
      </c>
      <c r="V63" s="41" t="str">
        <f t="shared" ref="V63:W63" si="68">D63&amp;"-"&amp;C63&amp;"-"&amp;B63&amp;"-"&amp;I63&amp;"-"&amp;F63&amp;"-"&amp;G63&amp;"-"&amp;M63&amp;"-"&amp;L63</f>
        <v>varejo-facebook-awa-1080x1080-todos-social_dark-as_25_interesses-</v>
      </c>
      <c r="W63" s="41" t="str">
        <f t="shared" si="68"/>
        <v>aquisicao-varejo-facebook-marca-social_dark-carrossel-aw_ins_varejo_voce_e_cielo_crescendo_1-as_25_interesses</v>
      </c>
      <c r="X63" s="41" t="str">
        <f t="shared" si="8"/>
        <v>varejo-facebook-marca-social_dark-carrossel-1080x1080-aw_ins_varejo_voce_e_cielo_crescendo_1-as_25_interesses-cpm</v>
      </c>
      <c r="Y63" s="41" t="str">
        <f t="shared" si="56"/>
        <v>aquisicao-comportamental-carrossel-1080x1080-marca-cpm-aw_ins_varejo_voce_e_cielo_crescendo_1-none</v>
      </c>
    </row>
    <row r="64" hidden="1">
      <c r="A64" s="14" t="s">
        <v>36</v>
      </c>
      <c r="B64" s="14" t="s">
        <v>397</v>
      </c>
      <c r="C64" s="14" t="s">
        <v>141</v>
      </c>
      <c r="D64" s="14" t="s">
        <v>419</v>
      </c>
      <c r="E64" s="14" t="s">
        <v>420</v>
      </c>
      <c r="F64" s="14" t="s">
        <v>45</v>
      </c>
      <c r="G64" s="14" t="s">
        <v>66</v>
      </c>
      <c r="H64" s="14" t="s">
        <v>47</v>
      </c>
      <c r="I64" s="14" t="s">
        <v>58</v>
      </c>
      <c r="J64" s="14" t="s">
        <v>401</v>
      </c>
      <c r="K64" s="14" t="s">
        <v>69</v>
      </c>
      <c r="L64" s="16"/>
      <c r="M64" s="14" t="s">
        <v>739</v>
      </c>
      <c r="N64" s="14" t="s">
        <v>877</v>
      </c>
      <c r="O64" s="14" t="s">
        <v>54</v>
      </c>
      <c r="P64" s="14" t="s">
        <v>55</v>
      </c>
      <c r="Q64" s="39" t="str">
        <f t="shared" si="2"/>
        <v>alp-aquisicao-varejo-awa-facebook</v>
      </c>
      <c r="R64" s="40" t="str">
        <f t="shared" si="3"/>
        <v>aquisicao-marca-display-comportamental-todos-none</v>
      </c>
      <c r="S64" s="40" t="str">
        <f t="shared" si="4"/>
        <v>aquisicao-marca-display-pagepost-1200x628-aw_ins_varejo_voce_e_cielo_crescendo_1-as_25_interesses-cpm</v>
      </c>
      <c r="T64" s="41" t="str">
        <f t="shared" si="5"/>
        <v>alp-aquisicao-varejo-awa</v>
      </c>
      <c r="U64" s="41" t="str">
        <f t="shared" si="6"/>
        <v>facebook</v>
      </c>
      <c r="V64" s="41" t="str">
        <f t="shared" ref="V64:W64" si="69">D64&amp;"-"&amp;C64&amp;"-"&amp;B64&amp;"-"&amp;I64&amp;"-"&amp;F64&amp;"-"&amp;G64&amp;"-"&amp;M64&amp;"-"&amp;L64</f>
        <v>varejo-facebook-awa-1200x628-todos-display-as_25_interesses-</v>
      </c>
      <c r="W64" s="41" t="str">
        <f t="shared" si="69"/>
        <v>aquisicao-varejo-facebook-marca-display-pagepost-aw_ins_varejo_voce_e_cielo_crescendo_1-as_25_interesses</v>
      </c>
      <c r="X64" s="41" t="str">
        <f t="shared" si="8"/>
        <v>varejo-facebook-marca-display-pagepost-1200x628-aw_ins_varejo_voce_e_cielo_crescendo_1-as_25_interesses-cpm</v>
      </c>
      <c r="Y64" s="41" t="str">
        <f t="shared" si="56"/>
        <v>aquisicao-comportamental-pagepost-1200x628-marca-cpm-aw_ins_varejo_voce_e_cielo_crescendo_1-none</v>
      </c>
    </row>
    <row r="65" hidden="1">
      <c r="A65" s="20" t="s">
        <v>36</v>
      </c>
      <c r="B65" s="20" t="s">
        <v>397</v>
      </c>
      <c r="C65" s="20" t="s">
        <v>141</v>
      </c>
      <c r="D65" s="20" t="s">
        <v>419</v>
      </c>
      <c r="E65" s="20" t="s">
        <v>420</v>
      </c>
      <c r="F65" s="20" t="s">
        <v>45</v>
      </c>
      <c r="G65" s="20" t="s">
        <v>66</v>
      </c>
      <c r="H65" s="20" t="s">
        <v>47</v>
      </c>
      <c r="I65" s="20" t="s">
        <v>48</v>
      </c>
      <c r="J65" s="20" t="s">
        <v>401</v>
      </c>
      <c r="K65" s="20" t="s">
        <v>69</v>
      </c>
      <c r="L65" s="25"/>
      <c r="M65" s="20" t="s">
        <v>739</v>
      </c>
      <c r="N65" s="20" t="s">
        <v>880</v>
      </c>
      <c r="O65" s="20" t="s">
        <v>54</v>
      </c>
      <c r="P65" s="20" t="s">
        <v>55</v>
      </c>
      <c r="Q65" s="39" t="str">
        <f t="shared" si="2"/>
        <v>alp-aquisicao-varejo-awa-facebook</v>
      </c>
      <c r="R65" s="40" t="str">
        <f t="shared" si="3"/>
        <v>aquisicao-marca-display-comportamental-todos-none</v>
      </c>
      <c r="S65" s="40" t="str">
        <f t="shared" si="4"/>
        <v>aquisicao-marca-display-pagepost-648x648-aw_ins_varejo_voce_e_cielo_crescendo_2-as_25_interesses-cpm</v>
      </c>
      <c r="T65" s="41" t="str">
        <f t="shared" si="5"/>
        <v>alp-aquisicao-varejo-awa</v>
      </c>
      <c r="U65" s="41" t="str">
        <f t="shared" si="6"/>
        <v>facebook</v>
      </c>
      <c r="V65" s="41" t="str">
        <f t="shared" ref="V65:W65" si="70">D65&amp;"-"&amp;C65&amp;"-"&amp;B65&amp;"-"&amp;I65&amp;"-"&amp;F65&amp;"-"&amp;G65&amp;"-"&amp;M65&amp;"-"&amp;L65</f>
        <v>varejo-facebook-awa-648x648-todos-display-as_25_interesses-</v>
      </c>
      <c r="W65" s="41" t="str">
        <f t="shared" si="70"/>
        <v>aquisicao-varejo-facebook-marca-display-pagepost-aw_ins_varejo_voce_e_cielo_crescendo_2-as_25_interesses</v>
      </c>
      <c r="X65" s="41" t="str">
        <f t="shared" si="8"/>
        <v>varejo-facebook-marca-display-pagepost-648x648-aw_ins_varejo_voce_e_cielo_crescendo_2-as_25_interesses-cpm</v>
      </c>
      <c r="Y65" s="41" t="str">
        <f t="shared" si="56"/>
        <v>aquisicao-comportamental-pagepost-648x648-marca-cpm-aw_ins_varejo_voce_e_cielo_crescendo_2-none</v>
      </c>
    </row>
    <row r="66" hidden="1">
      <c r="A66" s="14" t="s">
        <v>36</v>
      </c>
      <c r="B66" s="14" t="s">
        <v>397</v>
      </c>
      <c r="C66" s="14" t="s">
        <v>141</v>
      </c>
      <c r="D66" s="14" t="s">
        <v>419</v>
      </c>
      <c r="E66" s="14" t="s">
        <v>420</v>
      </c>
      <c r="F66" s="14" t="s">
        <v>45</v>
      </c>
      <c r="G66" s="14" t="s">
        <v>46</v>
      </c>
      <c r="H66" s="14" t="s">
        <v>63</v>
      </c>
      <c r="I66" s="14" t="s">
        <v>849</v>
      </c>
      <c r="J66" s="14" t="s">
        <v>401</v>
      </c>
      <c r="K66" s="14" t="s">
        <v>69</v>
      </c>
      <c r="L66" s="16"/>
      <c r="M66" s="14" t="s">
        <v>739</v>
      </c>
      <c r="N66" s="14" t="s">
        <v>719</v>
      </c>
      <c r="O66" s="14" t="s">
        <v>54</v>
      </c>
      <c r="P66" s="14" t="s">
        <v>55</v>
      </c>
      <c r="Q66" s="39" t="str">
        <f t="shared" si="2"/>
        <v>alp-aquisicao-varejo-awa-facebook</v>
      </c>
      <c r="R66" s="40" t="str">
        <f t="shared" si="3"/>
        <v>aquisicao-marca-social_dark-comportamental-todos-none</v>
      </c>
      <c r="S66" s="40" t="str">
        <f t="shared" si="4"/>
        <v>aquisicao-marca-social_dark-videoad-1080x1080-aw_ins_varejo_voce_e_cielo_stress-as_25_interesses-cpm</v>
      </c>
      <c r="T66" s="41" t="str">
        <f t="shared" si="5"/>
        <v>alp-aquisicao-varejo-awa</v>
      </c>
      <c r="U66" s="41" t="str">
        <f t="shared" si="6"/>
        <v>facebook</v>
      </c>
      <c r="V66" s="41" t="str">
        <f t="shared" ref="V66:W66" si="71">D66&amp;"-"&amp;C66&amp;"-"&amp;B66&amp;"-"&amp;I66&amp;"-"&amp;F66&amp;"-"&amp;G66&amp;"-"&amp;M66&amp;"-"&amp;L66</f>
        <v>varejo-facebook-awa-1080x1080-todos-social_dark-as_25_interesses-</v>
      </c>
      <c r="W66" s="41" t="str">
        <f t="shared" si="71"/>
        <v>aquisicao-varejo-facebook-marca-social_dark-videoad-aw_ins_varejo_voce_e_cielo_stress-as_25_interesses</v>
      </c>
      <c r="X66" s="41" t="str">
        <f t="shared" si="8"/>
        <v>varejo-facebook-marca-social_dark-videoad-1080x1080-aw_ins_varejo_voce_e_cielo_stress-as_25_interesses-cpm</v>
      </c>
      <c r="Y66" s="41" t="str">
        <f t="shared" si="56"/>
        <v>aquisicao-comportamental-videoad-1080x1080-marca-cpm-aw_ins_varejo_voce_e_cielo_stress-none</v>
      </c>
    </row>
    <row r="67" hidden="1">
      <c r="A67" s="20" t="s">
        <v>36</v>
      </c>
      <c r="B67" s="20" t="s">
        <v>397</v>
      </c>
      <c r="C67" s="20" t="s">
        <v>141</v>
      </c>
      <c r="D67" s="20" t="s">
        <v>419</v>
      </c>
      <c r="E67" s="20" t="s">
        <v>420</v>
      </c>
      <c r="F67" s="20" t="s">
        <v>45</v>
      </c>
      <c r="G67" s="20" t="s">
        <v>46</v>
      </c>
      <c r="H67" s="20" t="s">
        <v>59</v>
      </c>
      <c r="I67" s="20" t="s">
        <v>60</v>
      </c>
      <c r="J67" s="20" t="s">
        <v>401</v>
      </c>
      <c r="K67" s="20" t="s">
        <v>69</v>
      </c>
      <c r="L67" s="25"/>
      <c r="M67" s="20" t="s">
        <v>739</v>
      </c>
      <c r="N67" s="20" t="s">
        <v>719</v>
      </c>
      <c r="O67" s="20" t="s">
        <v>54</v>
      </c>
      <c r="P67" s="20" t="s">
        <v>55</v>
      </c>
      <c r="Q67" s="39" t="str">
        <f t="shared" si="2"/>
        <v>alp-aquisicao-varejo-awa-facebook</v>
      </c>
      <c r="R67" s="40" t="str">
        <f t="shared" si="3"/>
        <v>aquisicao-marca-social_dark-comportamental-todos-none</v>
      </c>
      <c r="S67" s="40" t="str">
        <f t="shared" si="4"/>
        <v>aquisicao-marca-social_dark-stories-1080x1920-aw_ins_varejo_voce_e_cielo_stress-as_25_interesses-cpm</v>
      </c>
      <c r="T67" s="41" t="str">
        <f t="shared" si="5"/>
        <v>alp-aquisicao-varejo-awa</v>
      </c>
      <c r="U67" s="41" t="str">
        <f t="shared" si="6"/>
        <v>facebook</v>
      </c>
      <c r="V67" s="41" t="str">
        <f t="shared" ref="V67:W67" si="72">D67&amp;"-"&amp;C67&amp;"-"&amp;B67&amp;"-"&amp;I67&amp;"-"&amp;F67&amp;"-"&amp;G67&amp;"-"&amp;M67&amp;"-"&amp;L67</f>
        <v>varejo-facebook-awa-1080x1920-todos-social_dark-as_25_interesses-</v>
      </c>
      <c r="W67" s="41" t="str">
        <f t="shared" si="72"/>
        <v>aquisicao-varejo-facebook-marca-social_dark-stories-aw_ins_varejo_voce_e_cielo_stress-as_25_interesses</v>
      </c>
      <c r="X67" s="41" t="str">
        <f t="shared" si="8"/>
        <v>varejo-facebook-marca-social_dark-stories-1080x1920-aw_ins_varejo_voce_e_cielo_stress-as_25_interesses-cpm</v>
      </c>
      <c r="Y67" s="41" t="str">
        <f t="shared" si="56"/>
        <v>aquisicao-comportamental-stories-1080x1920-marca-cpm-aw_ins_varejo_voce_e_cielo_stress-none</v>
      </c>
    </row>
    <row r="68" hidden="1">
      <c r="A68" s="14" t="s">
        <v>36</v>
      </c>
      <c r="B68" s="14" t="s">
        <v>397</v>
      </c>
      <c r="C68" s="14" t="s">
        <v>64</v>
      </c>
      <c r="D68" s="14" t="s">
        <v>419</v>
      </c>
      <c r="E68" s="14" t="s">
        <v>420</v>
      </c>
      <c r="F68" s="14" t="s">
        <v>45</v>
      </c>
      <c r="G68" s="14" t="s">
        <v>86</v>
      </c>
      <c r="H68" s="14" t="s">
        <v>86</v>
      </c>
      <c r="I68" s="14" t="s">
        <v>87</v>
      </c>
      <c r="J68" s="14" t="s">
        <v>401</v>
      </c>
      <c r="K68" s="14" t="s">
        <v>69</v>
      </c>
      <c r="L68" s="16"/>
      <c r="M68" s="14" t="s">
        <v>861</v>
      </c>
      <c r="N68" s="14" t="s">
        <v>882</v>
      </c>
      <c r="O68" s="14" t="s">
        <v>54</v>
      </c>
      <c r="P68" s="14" t="s">
        <v>89</v>
      </c>
      <c r="Q68" s="39" t="str">
        <f t="shared" si="2"/>
        <v>alp-aquisicao-varejo-awa-verizon</v>
      </c>
      <c r="R68" s="40" t="str">
        <f t="shared" si="3"/>
        <v>aquisicao-marca-native-comportamental-todos-none</v>
      </c>
      <c r="S68" s="40" t="str">
        <f t="shared" si="4"/>
        <v>aquisicao-marca-native-native-627x627-voce_e_cielo_crescendo_2-as_25-mais_comportamental-cpm</v>
      </c>
      <c r="T68" s="41" t="str">
        <f t="shared" si="5"/>
        <v>alp-aquisicao-varejo-awa</v>
      </c>
      <c r="U68" s="41" t="str">
        <f t="shared" si="6"/>
        <v>verizon</v>
      </c>
      <c r="V68" s="41" t="str">
        <f t="shared" ref="V68:W68" si="73">D68&amp;"-"&amp;C68&amp;"-"&amp;B68&amp;"-"&amp;I68&amp;"-"&amp;F68&amp;"-"&amp;G68&amp;"-"&amp;M68&amp;"-"&amp;L68</f>
        <v>varejo-verizon-awa-627x627-todos-native-as_25-mais_comportamental-</v>
      </c>
      <c r="W68" s="41" t="str">
        <f t="shared" si="73"/>
        <v>aquisicao-varejo-verizon-marca-native-native-voce_e_cielo_crescendo_2-as_25-mais_comportamental</v>
      </c>
      <c r="X68" s="41" t="str">
        <f t="shared" si="8"/>
        <v>varejo-verizon-marca-native-native-627x627-voce_e_cielo_crescendo_2-as_25-mais_comportamental-cpm</v>
      </c>
      <c r="Y68" s="41" t="str">
        <f t="shared" si="56"/>
        <v>aquisicao-comportamental-native-627x627-marca-cpm-voce_e_cielo_crescendo_2-contador</v>
      </c>
    </row>
    <row r="69" hidden="1">
      <c r="A69" s="20" t="s">
        <v>36</v>
      </c>
      <c r="B69" s="20" t="s">
        <v>397</v>
      </c>
      <c r="C69" s="20" t="s">
        <v>64</v>
      </c>
      <c r="D69" s="20" t="s">
        <v>419</v>
      </c>
      <c r="E69" s="20" t="s">
        <v>420</v>
      </c>
      <c r="F69" s="20" t="s">
        <v>45</v>
      </c>
      <c r="G69" s="20" t="s">
        <v>86</v>
      </c>
      <c r="H69" s="20" t="s">
        <v>86</v>
      </c>
      <c r="I69" s="20" t="s">
        <v>87</v>
      </c>
      <c r="J69" s="20" t="s">
        <v>401</v>
      </c>
      <c r="K69" s="20" t="s">
        <v>241</v>
      </c>
      <c r="L69" s="25"/>
      <c r="M69" s="20" t="s">
        <v>724</v>
      </c>
      <c r="N69" s="20" t="s">
        <v>882</v>
      </c>
      <c r="O69" s="20" t="s">
        <v>54</v>
      </c>
      <c r="P69" s="20" t="s">
        <v>89</v>
      </c>
      <c r="Q69" s="39" t="str">
        <f t="shared" si="2"/>
        <v>alp-aquisicao-varejo-awa-verizon</v>
      </c>
      <c r="R69" s="40" t="str">
        <f t="shared" si="3"/>
        <v>aquisicao-marca-native-in_market-todos-none</v>
      </c>
      <c r="S69" s="40" t="str">
        <f t="shared" si="4"/>
        <v>aquisicao-marca-native-native-627x627-voce_e_cielo_crescendo_2-as_25_in_market-cpm</v>
      </c>
      <c r="T69" s="41" t="str">
        <f t="shared" si="5"/>
        <v>alp-aquisicao-varejo-awa</v>
      </c>
      <c r="U69" s="41" t="str">
        <f t="shared" si="6"/>
        <v>verizon</v>
      </c>
      <c r="V69" s="41" t="str">
        <f t="shared" ref="V69:W69" si="74">D69&amp;"-"&amp;C69&amp;"-"&amp;B69&amp;"-"&amp;I69&amp;"-"&amp;F69&amp;"-"&amp;G69&amp;"-"&amp;M69&amp;"-"&amp;L69</f>
        <v>varejo-verizon-awa-627x627-todos-native-as_25_in_market-</v>
      </c>
      <c r="W69" s="41" t="str">
        <f t="shared" si="74"/>
        <v>aquisicao-varejo-verizon-marca-native-native-voce_e_cielo_crescendo_2-as_25_in_market</v>
      </c>
      <c r="X69" s="41" t="str">
        <f t="shared" si="8"/>
        <v>varejo-verizon-marca-native-native-627x627-voce_e_cielo_crescendo_2-as_25_in_market-cpm</v>
      </c>
      <c r="Y69" s="41" t="str">
        <f t="shared" si="56"/>
        <v>aquisicao-in_market-native-627x627-marca-cpm-voce_e_cielo_crescendo_2-contador</v>
      </c>
    </row>
    <row r="70" hidden="1">
      <c r="A70" s="14" t="s">
        <v>36</v>
      </c>
      <c r="B70" s="14" t="s">
        <v>397</v>
      </c>
      <c r="C70" s="14" t="s">
        <v>64</v>
      </c>
      <c r="D70" s="14" t="s">
        <v>419</v>
      </c>
      <c r="E70" s="14" t="s">
        <v>420</v>
      </c>
      <c r="F70" s="14" t="s">
        <v>45</v>
      </c>
      <c r="G70" s="14" t="s">
        <v>86</v>
      </c>
      <c r="H70" s="14" t="s">
        <v>86</v>
      </c>
      <c r="I70" s="14" t="s">
        <v>96</v>
      </c>
      <c r="J70" s="14" t="s">
        <v>401</v>
      </c>
      <c r="K70" s="14" t="s">
        <v>69</v>
      </c>
      <c r="L70" s="16"/>
      <c r="M70" s="14" t="s">
        <v>861</v>
      </c>
      <c r="N70" s="14" t="s">
        <v>883</v>
      </c>
      <c r="O70" s="14" t="s">
        <v>54</v>
      </c>
      <c r="P70" s="14" t="s">
        <v>89</v>
      </c>
      <c r="Q70" s="39" t="str">
        <f t="shared" si="2"/>
        <v>alp-aquisicao-varejo-awa-verizon</v>
      </c>
      <c r="R70" s="40" t="str">
        <f t="shared" si="3"/>
        <v>aquisicao-marca-native-comportamental-todos-none</v>
      </c>
      <c r="S70" s="40" t="str">
        <f t="shared" si="4"/>
        <v>aquisicao-marca-native-native-1200x627-voce_e_cielo_crescendo_1-as_25-mais_comportamental-cpm</v>
      </c>
      <c r="T70" s="41" t="str">
        <f t="shared" si="5"/>
        <v>alp-aquisicao-varejo-awa</v>
      </c>
      <c r="U70" s="41" t="str">
        <f t="shared" si="6"/>
        <v>verizon</v>
      </c>
      <c r="V70" s="41" t="str">
        <f t="shared" ref="V70:W70" si="75">D70&amp;"-"&amp;C70&amp;"-"&amp;B70&amp;"-"&amp;I70&amp;"-"&amp;F70&amp;"-"&amp;G70&amp;"-"&amp;M70&amp;"-"&amp;L70</f>
        <v>varejo-verizon-awa-1200x627-todos-native-as_25-mais_comportamental-</v>
      </c>
      <c r="W70" s="41" t="str">
        <f t="shared" si="75"/>
        <v>aquisicao-varejo-verizon-marca-native-native-voce_e_cielo_crescendo_1-as_25-mais_comportamental</v>
      </c>
      <c r="X70" s="41" t="str">
        <f t="shared" si="8"/>
        <v>varejo-verizon-marca-native-native-1200x627-voce_e_cielo_crescendo_1-as_25-mais_comportamental-cpm</v>
      </c>
      <c r="Y70" s="41" t="str">
        <f t="shared" si="56"/>
        <v>aquisicao-comportamental-native-1200x627-marca-cpm-voce_e_cielo_crescendo_1-contador</v>
      </c>
    </row>
    <row r="71" hidden="1">
      <c r="A71" s="20" t="s">
        <v>36</v>
      </c>
      <c r="B71" s="20" t="s">
        <v>397</v>
      </c>
      <c r="C71" s="20" t="s">
        <v>64</v>
      </c>
      <c r="D71" s="20" t="s">
        <v>419</v>
      </c>
      <c r="E71" s="20" t="s">
        <v>420</v>
      </c>
      <c r="F71" s="20" t="s">
        <v>45</v>
      </c>
      <c r="G71" s="20" t="s">
        <v>86</v>
      </c>
      <c r="H71" s="20" t="s">
        <v>86</v>
      </c>
      <c r="I71" s="20" t="s">
        <v>96</v>
      </c>
      <c r="J71" s="20" t="s">
        <v>401</v>
      </c>
      <c r="K71" s="20" t="s">
        <v>69</v>
      </c>
      <c r="L71" s="25"/>
      <c r="M71" s="20" t="s">
        <v>724</v>
      </c>
      <c r="N71" s="20" t="s">
        <v>883</v>
      </c>
      <c r="O71" s="20" t="s">
        <v>54</v>
      </c>
      <c r="P71" s="20" t="s">
        <v>89</v>
      </c>
      <c r="Q71" s="39" t="str">
        <f t="shared" si="2"/>
        <v>alp-aquisicao-varejo-awa-verizon</v>
      </c>
      <c r="R71" s="40" t="str">
        <f t="shared" si="3"/>
        <v>aquisicao-marca-native-comportamental-todos-none</v>
      </c>
      <c r="S71" s="40" t="str">
        <f t="shared" si="4"/>
        <v>aquisicao-marca-native-native-1200x627-voce_e_cielo_crescendo_1-as_25_in_market-cpm</v>
      </c>
      <c r="T71" s="41" t="str">
        <f t="shared" si="5"/>
        <v>alp-aquisicao-varejo-awa</v>
      </c>
      <c r="U71" s="41" t="str">
        <f t="shared" si="6"/>
        <v>verizon</v>
      </c>
      <c r="V71" s="41" t="str">
        <f t="shared" ref="V71:W71" si="76">D71&amp;"-"&amp;C71&amp;"-"&amp;B71&amp;"-"&amp;I71&amp;"-"&amp;F71&amp;"-"&amp;G71&amp;"-"&amp;M71&amp;"-"&amp;L71</f>
        <v>varejo-verizon-awa-1200x627-todos-native-as_25_in_market-</v>
      </c>
      <c r="W71" s="41" t="str">
        <f t="shared" si="76"/>
        <v>aquisicao-varejo-verizon-marca-native-native-voce_e_cielo_crescendo_1-as_25_in_market</v>
      </c>
      <c r="X71" s="41" t="str">
        <f t="shared" si="8"/>
        <v>varejo-verizon-marca-native-native-1200x627-voce_e_cielo_crescendo_1-as_25_in_market-cpm</v>
      </c>
      <c r="Y71" s="41" t="str">
        <f t="shared" si="56"/>
        <v>aquisicao-comportamental-native-1200x627-marca-cpm-voce_e_cielo_crescendo_1-contador</v>
      </c>
    </row>
    <row r="72" hidden="1">
      <c r="A72" s="14" t="s">
        <v>36</v>
      </c>
      <c r="B72" s="14" t="s">
        <v>397</v>
      </c>
      <c r="C72" s="14" t="s">
        <v>64</v>
      </c>
      <c r="D72" s="14" t="s">
        <v>419</v>
      </c>
      <c r="E72" s="14" t="s">
        <v>420</v>
      </c>
      <c r="F72" s="14" t="s">
        <v>45</v>
      </c>
      <c r="G72" s="14" t="s">
        <v>86</v>
      </c>
      <c r="H72" s="14" t="s">
        <v>86</v>
      </c>
      <c r="I72" s="14" t="s">
        <v>96</v>
      </c>
      <c r="J72" s="14" t="s">
        <v>401</v>
      </c>
      <c r="K72" s="14" t="s">
        <v>69</v>
      </c>
      <c r="L72" s="16"/>
      <c r="M72" s="14" t="s">
        <v>861</v>
      </c>
      <c r="N72" s="14" t="s">
        <v>884</v>
      </c>
      <c r="O72" s="14" t="s">
        <v>54</v>
      </c>
      <c r="P72" s="14" t="s">
        <v>89</v>
      </c>
      <c r="Q72" s="39" t="str">
        <f t="shared" si="2"/>
        <v>alp-aquisicao-varejo-awa-verizon</v>
      </c>
      <c r="R72" s="40" t="str">
        <f t="shared" si="3"/>
        <v>aquisicao-marca-native-comportamental-todos-none</v>
      </c>
      <c r="S72" s="40" t="str">
        <f t="shared" si="4"/>
        <v>aquisicao-marca-native-native-1200x627-voce_e_cielo_azul-as_25-mais_comportamental-cpm</v>
      </c>
      <c r="T72" s="41" t="str">
        <f t="shared" si="5"/>
        <v>alp-aquisicao-varejo-awa</v>
      </c>
      <c r="U72" s="41" t="str">
        <f t="shared" si="6"/>
        <v>verizon</v>
      </c>
      <c r="V72" s="41" t="str">
        <f t="shared" ref="V72:W72" si="77">D72&amp;"-"&amp;C72&amp;"-"&amp;B72&amp;"-"&amp;I72&amp;"-"&amp;F72&amp;"-"&amp;G72&amp;"-"&amp;M72&amp;"-"&amp;L72</f>
        <v>varejo-verizon-awa-1200x627-todos-native-as_25-mais_comportamental-</v>
      </c>
      <c r="W72" s="41" t="str">
        <f t="shared" si="77"/>
        <v>aquisicao-varejo-verizon-marca-native-native-voce_e_cielo_azul-as_25-mais_comportamental</v>
      </c>
      <c r="X72" s="41" t="str">
        <f t="shared" si="8"/>
        <v>varejo-verizon-marca-native-native-1200x627-voce_e_cielo_azul-as_25-mais_comportamental-cpm</v>
      </c>
      <c r="Y72" s="41" t="str">
        <f t="shared" si="56"/>
        <v>aquisicao-comportamental-native-1200x627-marca-cpm-voce_e_cielo_azul-contador</v>
      </c>
    </row>
    <row r="73" hidden="1">
      <c r="A73" s="20" t="s">
        <v>36</v>
      </c>
      <c r="B73" s="20" t="s">
        <v>397</v>
      </c>
      <c r="C73" s="20" t="s">
        <v>64</v>
      </c>
      <c r="D73" s="20" t="s">
        <v>419</v>
      </c>
      <c r="E73" s="20" t="s">
        <v>420</v>
      </c>
      <c r="F73" s="20" t="s">
        <v>45</v>
      </c>
      <c r="G73" s="20" t="s">
        <v>86</v>
      </c>
      <c r="H73" s="20" t="s">
        <v>86</v>
      </c>
      <c r="I73" s="20" t="s">
        <v>96</v>
      </c>
      <c r="J73" s="20" t="s">
        <v>401</v>
      </c>
      <c r="K73" s="20" t="s">
        <v>241</v>
      </c>
      <c r="L73" s="25"/>
      <c r="M73" s="20" t="s">
        <v>724</v>
      </c>
      <c r="N73" s="20" t="s">
        <v>884</v>
      </c>
      <c r="O73" s="20" t="s">
        <v>54</v>
      </c>
      <c r="P73" s="20" t="s">
        <v>89</v>
      </c>
      <c r="Q73" s="39" t="str">
        <f t="shared" si="2"/>
        <v>alp-aquisicao-varejo-awa-verizon</v>
      </c>
      <c r="R73" s="40" t="str">
        <f t="shared" si="3"/>
        <v>aquisicao-marca-native-in_market-todos-none</v>
      </c>
      <c r="S73" s="40" t="str">
        <f t="shared" si="4"/>
        <v>aquisicao-marca-native-native-1200x627-voce_e_cielo_azul-as_25_in_market-cpm</v>
      </c>
      <c r="T73" s="41" t="str">
        <f t="shared" si="5"/>
        <v>alp-aquisicao-varejo-awa</v>
      </c>
      <c r="U73" s="41" t="str">
        <f t="shared" si="6"/>
        <v>verizon</v>
      </c>
      <c r="V73" s="41" t="str">
        <f t="shared" ref="V73:W73" si="78">D73&amp;"-"&amp;C73&amp;"-"&amp;B73&amp;"-"&amp;I73&amp;"-"&amp;F73&amp;"-"&amp;G73&amp;"-"&amp;M73&amp;"-"&amp;L73</f>
        <v>varejo-verizon-awa-1200x627-todos-native-as_25_in_market-</v>
      </c>
      <c r="W73" s="41" t="str">
        <f t="shared" si="78"/>
        <v>aquisicao-varejo-verizon-marca-native-native-voce_e_cielo_azul-as_25_in_market</v>
      </c>
      <c r="X73" s="41" t="str">
        <f t="shared" si="8"/>
        <v>varejo-verizon-marca-native-native-1200x627-voce_e_cielo_azul-as_25_in_market-cpm</v>
      </c>
      <c r="Y73" s="41" t="str">
        <f t="shared" si="56"/>
        <v>aquisicao-in_market-native-1200x627-marca-cpm-voce_e_cielo_azul-contador</v>
      </c>
    </row>
    <row r="74" hidden="1">
      <c r="A74" s="14" t="s">
        <v>36</v>
      </c>
      <c r="B74" s="14" t="s">
        <v>397</v>
      </c>
      <c r="C74" s="14" t="s">
        <v>64</v>
      </c>
      <c r="D74" s="14" t="s">
        <v>419</v>
      </c>
      <c r="E74" s="14" t="s">
        <v>420</v>
      </c>
      <c r="F74" s="14" t="s">
        <v>45</v>
      </c>
      <c r="G74" s="14" t="s">
        <v>66</v>
      </c>
      <c r="H74" s="14" t="s">
        <v>74</v>
      </c>
      <c r="I74" s="14" t="s">
        <v>75</v>
      </c>
      <c r="J74" s="14" t="s">
        <v>401</v>
      </c>
      <c r="K74" s="14" t="s">
        <v>69</v>
      </c>
      <c r="L74" s="16"/>
      <c r="M74" s="14" t="s">
        <v>861</v>
      </c>
      <c r="N74" s="14" t="s">
        <v>884</v>
      </c>
      <c r="O74" s="14" t="s">
        <v>54</v>
      </c>
      <c r="P74" s="14" t="s">
        <v>71</v>
      </c>
      <c r="Q74" s="39" t="str">
        <f t="shared" si="2"/>
        <v>alp-aquisicao-varejo-awa-verizon</v>
      </c>
      <c r="R74" s="40" t="str">
        <f t="shared" si="3"/>
        <v>aquisicao-marca-display-comportamental-todos-none</v>
      </c>
      <c r="S74" s="40" t="str">
        <f t="shared" si="4"/>
        <v>aquisicao-marca-display-medium_rectangle-300x250-voce_e_cielo_azul-as_25-mais_comportamental-cpm</v>
      </c>
      <c r="T74" s="41" t="str">
        <f t="shared" si="5"/>
        <v>alp-aquisicao-varejo-awa</v>
      </c>
      <c r="U74" s="41" t="str">
        <f t="shared" si="6"/>
        <v>verizon</v>
      </c>
      <c r="V74" s="41" t="str">
        <f t="shared" ref="V74:W74" si="79">D74&amp;"-"&amp;C74&amp;"-"&amp;B74&amp;"-"&amp;I74&amp;"-"&amp;F74&amp;"-"&amp;G74&amp;"-"&amp;M74&amp;"-"&amp;L74</f>
        <v>varejo-verizon-awa-300x250-todos-display-as_25-mais_comportamental-</v>
      </c>
      <c r="W74" s="41" t="str">
        <f t="shared" si="79"/>
        <v>aquisicao-varejo-verizon-marca-display-medium_rectangle-voce_e_cielo_azul-as_25-mais_comportamental</v>
      </c>
      <c r="X74" s="41" t="str">
        <f t="shared" si="8"/>
        <v>varejo-verizon-marca-display-medium_rectangle-300x250-voce_e_cielo_azul-as_25-mais_comportamental-cpm</v>
      </c>
      <c r="Y74" s="41" t="str">
        <f t="shared" si="56"/>
        <v>aquisicao-comportamental-medium_rectangle-300x250-marca-cpm-voce_e_cielo_azul-tag</v>
      </c>
    </row>
    <row r="75" hidden="1">
      <c r="A75" s="20" t="s">
        <v>36</v>
      </c>
      <c r="B75" s="20" t="s">
        <v>397</v>
      </c>
      <c r="C75" s="20" t="s">
        <v>64</v>
      </c>
      <c r="D75" s="20" t="s">
        <v>419</v>
      </c>
      <c r="E75" s="20" t="s">
        <v>420</v>
      </c>
      <c r="F75" s="20" t="s">
        <v>45</v>
      </c>
      <c r="G75" s="20" t="s">
        <v>66</v>
      </c>
      <c r="H75" s="20" t="s">
        <v>83</v>
      </c>
      <c r="I75" s="20" t="s">
        <v>84</v>
      </c>
      <c r="J75" s="20" t="s">
        <v>401</v>
      </c>
      <c r="K75" s="20" t="s">
        <v>69</v>
      </c>
      <c r="L75" s="25"/>
      <c r="M75" s="20" t="s">
        <v>861</v>
      </c>
      <c r="N75" s="20" t="s">
        <v>884</v>
      </c>
      <c r="O75" s="20" t="s">
        <v>54</v>
      </c>
      <c r="P75" s="20" t="s">
        <v>71</v>
      </c>
      <c r="Q75" s="39" t="str">
        <f t="shared" si="2"/>
        <v>alp-aquisicao-varejo-awa-verizon</v>
      </c>
      <c r="R75" s="40" t="str">
        <f t="shared" si="3"/>
        <v>aquisicao-marca-display-comportamental-todos-none</v>
      </c>
      <c r="S75" s="40" t="str">
        <f t="shared" si="4"/>
        <v>aquisicao-marca-display-leaderboard-728x90-voce_e_cielo_azul-as_25-mais_comportamental-cpm</v>
      </c>
      <c r="T75" s="41" t="str">
        <f t="shared" si="5"/>
        <v>alp-aquisicao-varejo-awa</v>
      </c>
      <c r="U75" s="41" t="str">
        <f t="shared" si="6"/>
        <v>verizon</v>
      </c>
      <c r="V75" s="41" t="str">
        <f t="shared" ref="V75:W75" si="80">D75&amp;"-"&amp;C75&amp;"-"&amp;B75&amp;"-"&amp;I75&amp;"-"&amp;F75&amp;"-"&amp;G75&amp;"-"&amp;M75&amp;"-"&amp;L75</f>
        <v>varejo-verizon-awa-728x90-todos-display-as_25-mais_comportamental-</v>
      </c>
      <c r="W75" s="41" t="str">
        <f t="shared" si="80"/>
        <v>aquisicao-varejo-verizon-marca-display-leaderboard-voce_e_cielo_azul-as_25-mais_comportamental</v>
      </c>
      <c r="X75" s="41" t="str">
        <f t="shared" si="8"/>
        <v>varejo-verizon-marca-display-leaderboard-728x90-voce_e_cielo_azul-as_25-mais_comportamental-cpm</v>
      </c>
      <c r="Y75" s="41" t="str">
        <f t="shared" si="56"/>
        <v>aquisicao-comportamental-leaderboard-728x90-marca-cpm-voce_e_cielo_azul-tag</v>
      </c>
    </row>
    <row r="76" hidden="1">
      <c r="A76" s="14" t="s">
        <v>36</v>
      </c>
      <c r="B76" s="14" t="s">
        <v>397</v>
      </c>
      <c r="C76" s="14" t="s">
        <v>64</v>
      </c>
      <c r="D76" s="14" t="s">
        <v>419</v>
      </c>
      <c r="E76" s="14" t="s">
        <v>420</v>
      </c>
      <c r="F76" s="14" t="s">
        <v>45</v>
      </c>
      <c r="G76" s="14" t="s">
        <v>66</v>
      </c>
      <c r="H76" s="14" t="s">
        <v>77</v>
      </c>
      <c r="I76" s="14" t="s">
        <v>78</v>
      </c>
      <c r="J76" s="14" t="s">
        <v>401</v>
      </c>
      <c r="K76" s="14" t="s">
        <v>69</v>
      </c>
      <c r="L76" s="16"/>
      <c r="M76" s="14" t="s">
        <v>861</v>
      </c>
      <c r="N76" s="14" t="s">
        <v>884</v>
      </c>
      <c r="O76" s="14" t="s">
        <v>54</v>
      </c>
      <c r="P76" s="14" t="s">
        <v>71</v>
      </c>
      <c r="Q76" s="39" t="str">
        <f t="shared" si="2"/>
        <v>alp-aquisicao-varejo-awa-verizon</v>
      </c>
      <c r="R76" s="40" t="str">
        <f t="shared" si="3"/>
        <v>aquisicao-marca-display-comportamental-todos-none</v>
      </c>
      <c r="S76" s="40" t="str">
        <f t="shared" si="4"/>
        <v>aquisicao-marca-display-halfpage-300x600-voce_e_cielo_azul-as_25-mais_comportamental-cpm</v>
      </c>
      <c r="T76" s="41" t="str">
        <f t="shared" si="5"/>
        <v>alp-aquisicao-varejo-awa</v>
      </c>
      <c r="U76" s="41" t="str">
        <f t="shared" si="6"/>
        <v>verizon</v>
      </c>
      <c r="V76" s="41" t="str">
        <f t="shared" ref="V76:W76" si="81">D76&amp;"-"&amp;C76&amp;"-"&amp;B76&amp;"-"&amp;I76&amp;"-"&amp;F76&amp;"-"&amp;G76&amp;"-"&amp;M76&amp;"-"&amp;L76</f>
        <v>varejo-verizon-awa-300x600-todos-display-as_25-mais_comportamental-</v>
      </c>
      <c r="W76" s="41" t="str">
        <f t="shared" si="81"/>
        <v>aquisicao-varejo-verizon-marca-display-halfpage-voce_e_cielo_azul-as_25-mais_comportamental</v>
      </c>
      <c r="X76" s="41" t="str">
        <f t="shared" si="8"/>
        <v>varejo-verizon-marca-display-halfpage-300x600-voce_e_cielo_azul-as_25-mais_comportamental-cpm</v>
      </c>
      <c r="Y76" s="41" t="str">
        <f t="shared" si="56"/>
        <v>aquisicao-comportamental-halfpage-300x600-marca-cpm-voce_e_cielo_azul-tag</v>
      </c>
    </row>
    <row r="77" hidden="1">
      <c r="A77" s="20" t="s">
        <v>36</v>
      </c>
      <c r="B77" s="20" t="s">
        <v>397</v>
      </c>
      <c r="C77" s="20" t="s">
        <v>64</v>
      </c>
      <c r="D77" s="20" t="s">
        <v>419</v>
      </c>
      <c r="E77" s="20" t="s">
        <v>420</v>
      </c>
      <c r="F77" s="20" t="s">
        <v>45</v>
      </c>
      <c r="G77" s="20" t="s">
        <v>66</v>
      </c>
      <c r="H77" s="20" t="s">
        <v>80</v>
      </c>
      <c r="I77" s="20" t="s">
        <v>81</v>
      </c>
      <c r="J77" s="20" t="s">
        <v>401</v>
      </c>
      <c r="K77" s="20" t="s">
        <v>69</v>
      </c>
      <c r="L77" s="25"/>
      <c r="M77" s="20" t="s">
        <v>861</v>
      </c>
      <c r="N77" s="20" t="s">
        <v>884</v>
      </c>
      <c r="O77" s="20" t="s">
        <v>54</v>
      </c>
      <c r="P77" s="20" t="s">
        <v>71</v>
      </c>
      <c r="Q77" s="39" t="str">
        <f t="shared" si="2"/>
        <v>alp-aquisicao-varejo-awa-verizon</v>
      </c>
      <c r="R77" s="40" t="str">
        <f t="shared" si="3"/>
        <v>aquisicao-marca-display-comportamental-todos-none</v>
      </c>
      <c r="S77" s="40" t="str">
        <f t="shared" si="4"/>
        <v>aquisicao-marca-display-mobile_leaderboard-320x50-voce_e_cielo_azul-as_25-mais_comportamental-cpm</v>
      </c>
      <c r="T77" s="41" t="str">
        <f t="shared" si="5"/>
        <v>alp-aquisicao-varejo-awa</v>
      </c>
      <c r="U77" s="41" t="str">
        <f t="shared" si="6"/>
        <v>verizon</v>
      </c>
      <c r="V77" s="41" t="str">
        <f t="shared" ref="V77:W77" si="82">D77&amp;"-"&amp;C77&amp;"-"&amp;B77&amp;"-"&amp;I77&amp;"-"&amp;F77&amp;"-"&amp;G77&amp;"-"&amp;M77&amp;"-"&amp;L77</f>
        <v>varejo-verizon-awa-320x50-todos-display-as_25-mais_comportamental-</v>
      </c>
      <c r="W77" s="41" t="str">
        <f t="shared" si="82"/>
        <v>aquisicao-varejo-verizon-marca-display-mobile_leaderboard-voce_e_cielo_azul-as_25-mais_comportamental</v>
      </c>
      <c r="X77" s="41" t="str">
        <f t="shared" si="8"/>
        <v>varejo-verizon-marca-display-mobile_leaderboard-320x50-voce_e_cielo_azul-as_25-mais_comportamental-cpm</v>
      </c>
      <c r="Y77" s="41" t="str">
        <f t="shared" si="56"/>
        <v>aquisicao-comportamental-mobile_leaderboard-320x50-marca-cpm-voce_e_cielo_azul-tag</v>
      </c>
    </row>
    <row r="78" hidden="1">
      <c r="A78" s="14" t="s">
        <v>36</v>
      </c>
      <c r="B78" s="14" t="s">
        <v>397</v>
      </c>
      <c r="C78" s="14" t="s">
        <v>64</v>
      </c>
      <c r="D78" s="14" t="s">
        <v>419</v>
      </c>
      <c r="E78" s="14" t="s">
        <v>420</v>
      </c>
      <c r="F78" s="14" t="s">
        <v>45</v>
      </c>
      <c r="G78" s="14" t="s">
        <v>66</v>
      </c>
      <c r="H78" s="14" t="s">
        <v>67</v>
      </c>
      <c r="I78" s="14" t="s">
        <v>68</v>
      </c>
      <c r="J78" s="14" t="s">
        <v>401</v>
      </c>
      <c r="K78" s="14" t="s">
        <v>69</v>
      </c>
      <c r="L78" s="16"/>
      <c r="M78" s="14" t="s">
        <v>861</v>
      </c>
      <c r="N78" s="14" t="s">
        <v>884</v>
      </c>
      <c r="O78" s="14" t="s">
        <v>54</v>
      </c>
      <c r="P78" s="14" t="s">
        <v>71</v>
      </c>
      <c r="Q78" s="39" t="str">
        <f t="shared" si="2"/>
        <v>alp-aquisicao-varejo-awa-verizon</v>
      </c>
      <c r="R78" s="40" t="str">
        <f t="shared" si="3"/>
        <v>aquisicao-marca-display-comportamental-todos-none</v>
      </c>
      <c r="S78" s="40" t="str">
        <f t="shared" si="4"/>
        <v>aquisicao-marca-display-wide_skyscraper-160x600-voce_e_cielo_azul-as_25-mais_comportamental-cpm</v>
      </c>
      <c r="T78" s="41" t="str">
        <f t="shared" si="5"/>
        <v>alp-aquisicao-varejo-awa</v>
      </c>
      <c r="U78" s="41" t="str">
        <f t="shared" si="6"/>
        <v>verizon</v>
      </c>
      <c r="V78" s="41" t="str">
        <f t="shared" ref="V78:W78" si="83">D78&amp;"-"&amp;C78&amp;"-"&amp;B78&amp;"-"&amp;I78&amp;"-"&amp;F78&amp;"-"&amp;G78&amp;"-"&amp;M78&amp;"-"&amp;L78</f>
        <v>varejo-verizon-awa-160x600-todos-display-as_25-mais_comportamental-</v>
      </c>
      <c r="W78" s="41" t="str">
        <f t="shared" si="83"/>
        <v>aquisicao-varejo-verizon-marca-display-wide_skyscraper-voce_e_cielo_azul-as_25-mais_comportamental</v>
      </c>
      <c r="X78" s="41" t="str">
        <f t="shared" si="8"/>
        <v>varejo-verizon-marca-display-wide_skyscraper-160x600-voce_e_cielo_azul-as_25-mais_comportamental-cpm</v>
      </c>
      <c r="Y78" s="41" t="str">
        <f t="shared" si="56"/>
        <v>aquisicao-comportamental-wide_skyscraper-160x600-marca-cpm-voce_e_cielo_azul-tag</v>
      </c>
    </row>
    <row r="79" hidden="1">
      <c r="A79" s="20" t="s">
        <v>36</v>
      </c>
      <c r="B79" s="20" t="s">
        <v>397</v>
      </c>
      <c r="C79" s="20" t="s">
        <v>64</v>
      </c>
      <c r="D79" s="20" t="s">
        <v>419</v>
      </c>
      <c r="E79" s="20" t="s">
        <v>420</v>
      </c>
      <c r="F79" s="20" t="s">
        <v>45</v>
      </c>
      <c r="G79" s="20" t="s">
        <v>66</v>
      </c>
      <c r="H79" s="20" t="s">
        <v>74</v>
      </c>
      <c r="I79" s="20" t="s">
        <v>75</v>
      </c>
      <c r="J79" s="20" t="s">
        <v>401</v>
      </c>
      <c r="K79" s="20" t="s">
        <v>241</v>
      </c>
      <c r="L79" s="25"/>
      <c r="M79" s="20" t="s">
        <v>724</v>
      </c>
      <c r="N79" s="20" t="s">
        <v>884</v>
      </c>
      <c r="O79" s="20" t="s">
        <v>54</v>
      </c>
      <c r="P79" s="20" t="s">
        <v>71</v>
      </c>
      <c r="Q79" s="39" t="str">
        <f t="shared" si="2"/>
        <v>alp-aquisicao-varejo-awa-verizon</v>
      </c>
      <c r="R79" s="40" t="str">
        <f t="shared" si="3"/>
        <v>aquisicao-marca-display-in_market-todos-none</v>
      </c>
      <c r="S79" s="40" t="str">
        <f t="shared" si="4"/>
        <v>aquisicao-marca-display-medium_rectangle-300x250-voce_e_cielo_azul-as_25_in_market-cpm</v>
      </c>
      <c r="T79" s="41" t="str">
        <f t="shared" si="5"/>
        <v>alp-aquisicao-varejo-awa</v>
      </c>
      <c r="U79" s="41" t="str">
        <f t="shared" si="6"/>
        <v>verizon</v>
      </c>
      <c r="V79" s="41" t="str">
        <f t="shared" ref="V79:W79" si="84">D79&amp;"-"&amp;C79&amp;"-"&amp;B79&amp;"-"&amp;I79&amp;"-"&amp;F79&amp;"-"&amp;G79&amp;"-"&amp;M79&amp;"-"&amp;L79</f>
        <v>varejo-verizon-awa-300x250-todos-display-as_25_in_market-</v>
      </c>
      <c r="W79" s="41" t="str">
        <f t="shared" si="84"/>
        <v>aquisicao-varejo-verizon-marca-display-medium_rectangle-voce_e_cielo_azul-as_25_in_market</v>
      </c>
      <c r="X79" s="41" t="str">
        <f t="shared" si="8"/>
        <v>varejo-verizon-marca-display-medium_rectangle-300x250-voce_e_cielo_azul-as_25_in_market-cpm</v>
      </c>
      <c r="Y79" s="41" t="s">
        <v>885</v>
      </c>
    </row>
    <row r="80" hidden="1">
      <c r="A80" s="14" t="s">
        <v>36</v>
      </c>
      <c r="B80" s="14" t="s">
        <v>397</v>
      </c>
      <c r="C80" s="14" t="s">
        <v>64</v>
      </c>
      <c r="D80" s="14" t="s">
        <v>419</v>
      </c>
      <c r="E80" s="14" t="s">
        <v>420</v>
      </c>
      <c r="F80" s="14" t="s">
        <v>45</v>
      </c>
      <c r="G80" s="14" t="s">
        <v>66</v>
      </c>
      <c r="H80" s="14" t="s">
        <v>83</v>
      </c>
      <c r="I80" s="14" t="s">
        <v>84</v>
      </c>
      <c r="J80" s="14" t="s">
        <v>401</v>
      </c>
      <c r="K80" s="14" t="s">
        <v>241</v>
      </c>
      <c r="L80" s="16"/>
      <c r="M80" s="14" t="s">
        <v>724</v>
      </c>
      <c r="N80" s="14" t="s">
        <v>884</v>
      </c>
      <c r="O80" s="14" t="s">
        <v>54</v>
      </c>
      <c r="P80" s="14" t="s">
        <v>71</v>
      </c>
      <c r="Q80" s="39" t="str">
        <f t="shared" si="2"/>
        <v>alp-aquisicao-varejo-awa-verizon</v>
      </c>
      <c r="R80" s="40" t="str">
        <f t="shared" si="3"/>
        <v>aquisicao-marca-display-in_market-todos-none</v>
      </c>
      <c r="S80" s="40" t="str">
        <f t="shared" si="4"/>
        <v>aquisicao-marca-display-leaderboard-728x90-voce_e_cielo_azul-as_25_in_market-cpm</v>
      </c>
      <c r="T80" s="41" t="str">
        <f t="shared" si="5"/>
        <v>alp-aquisicao-varejo-awa</v>
      </c>
      <c r="U80" s="41" t="str">
        <f t="shared" si="6"/>
        <v>verizon</v>
      </c>
      <c r="V80" s="41" t="str">
        <f t="shared" ref="V80:W80" si="85">D80&amp;"-"&amp;C80&amp;"-"&amp;B80&amp;"-"&amp;I80&amp;"-"&amp;F80&amp;"-"&amp;G80&amp;"-"&amp;M80&amp;"-"&amp;L80</f>
        <v>varejo-verizon-awa-728x90-todos-display-as_25_in_market-</v>
      </c>
      <c r="W80" s="41" t="str">
        <f t="shared" si="85"/>
        <v>aquisicao-varejo-verizon-marca-display-leaderboard-voce_e_cielo_azul-as_25_in_market</v>
      </c>
      <c r="X80" s="41" t="str">
        <f t="shared" si="8"/>
        <v>varejo-verizon-marca-display-leaderboard-728x90-voce_e_cielo_azul-as_25_in_market-cpm</v>
      </c>
      <c r="Y80" s="41" t="s">
        <v>886</v>
      </c>
    </row>
    <row r="81" hidden="1">
      <c r="A81" s="20" t="s">
        <v>36</v>
      </c>
      <c r="B81" s="20" t="s">
        <v>397</v>
      </c>
      <c r="C81" s="20" t="s">
        <v>64</v>
      </c>
      <c r="D81" s="20" t="s">
        <v>419</v>
      </c>
      <c r="E81" s="20" t="s">
        <v>420</v>
      </c>
      <c r="F81" s="20" t="s">
        <v>45</v>
      </c>
      <c r="G81" s="20" t="s">
        <v>66</v>
      </c>
      <c r="H81" s="20" t="s">
        <v>77</v>
      </c>
      <c r="I81" s="20" t="s">
        <v>78</v>
      </c>
      <c r="J81" s="20" t="s">
        <v>401</v>
      </c>
      <c r="K81" s="20" t="s">
        <v>241</v>
      </c>
      <c r="L81" s="25"/>
      <c r="M81" s="20" t="s">
        <v>724</v>
      </c>
      <c r="N81" s="20" t="s">
        <v>884</v>
      </c>
      <c r="O81" s="20" t="s">
        <v>54</v>
      </c>
      <c r="P81" s="20" t="s">
        <v>71</v>
      </c>
      <c r="Q81" s="39" t="str">
        <f t="shared" si="2"/>
        <v>alp-aquisicao-varejo-awa-verizon</v>
      </c>
      <c r="R81" s="40" t="str">
        <f t="shared" si="3"/>
        <v>aquisicao-marca-display-in_market-todos-none</v>
      </c>
      <c r="S81" s="40" t="str">
        <f t="shared" si="4"/>
        <v>aquisicao-marca-display-halfpage-300x600-voce_e_cielo_azul-as_25_in_market-cpm</v>
      </c>
      <c r="T81" s="41" t="str">
        <f t="shared" si="5"/>
        <v>alp-aquisicao-varejo-awa</v>
      </c>
      <c r="U81" s="41" t="str">
        <f t="shared" si="6"/>
        <v>verizon</v>
      </c>
      <c r="V81" s="41" t="str">
        <f t="shared" ref="V81:W81" si="86">D81&amp;"-"&amp;C81&amp;"-"&amp;B81&amp;"-"&amp;I81&amp;"-"&amp;F81&amp;"-"&amp;G81&amp;"-"&amp;M81&amp;"-"&amp;L81</f>
        <v>varejo-verizon-awa-300x600-todos-display-as_25_in_market-</v>
      </c>
      <c r="W81" s="41" t="str">
        <f t="shared" si="86"/>
        <v>aquisicao-varejo-verizon-marca-display-halfpage-voce_e_cielo_azul-as_25_in_market</v>
      </c>
      <c r="X81" s="41" t="str">
        <f t="shared" si="8"/>
        <v>varejo-verizon-marca-display-halfpage-300x600-voce_e_cielo_azul-as_25_in_market-cpm</v>
      </c>
      <c r="Y81" s="41" t="s">
        <v>887</v>
      </c>
    </row>
    <row r="82" hidden="1">
      <c r="A82" s="14" t="s">
        <v>36</v>
      </c>
      <c r="B82" s="14" t="s">
        <v>397</v>
      </c>
      <c r="C82" s="14" t="s">
        <v>64</v>
      </c>
      <c r="D82" s="14" t="s">
        <v>419</v>
      </c>
      <c r="E82" s="14" t="s">
        <v>420</v>
      </c>
      <c r="F82" s="14" t="s">
        <v>45</v>
      </c>
      <c r="G82" s="14" t="s">
        <v>66</v>
      </c>
      <c r="H82" s="14" t="s">
        <v>80</v>
      </c>
      <c r="I82" s="14" t="s">
        <v>81</v>
      </c>
      <c r="J82" s="14" t="s">
        <v>401</v>
      </c>
      <c r="K82" s="14" t="s">
        <v>241</v>
      </c>
      <c r="L82" s="16"/>
      <c r="M82" s="14" t="s">
        <v>724</v>
      </c>
      <c r="N82" s="14" t="s">
        <v>884</v>
      </c>
      <c r="O82" s="14" t="s">
        <v>54</v>
      </c>
      <c r="P82" s="14" t="s">
        <v>71</v>
      </c>
      <c r="Q82" s="39" t="str">
        <f t="shared" si="2"/>
        <v>alp-aquisicao-varejo-awa-verizon</v>
      </c>
      <c r="R82" s="40" t="str">
        <f t="shared" si="3"/>
        <v>aquisicao-marca-display-in_market-todos-none</v>
      </c>
      <c r="S82" s="40" t="str">
        <f t="shared" si="4"/>
        <v>aquisicao-marca-display-mobile_leaderboard-320x50-voce_e_cielo_azul-as_25_in_market-cpm</v>
      </c>
      <c r="T82" s="41" t="str">
        <f t="shared" si="5"/>
        <v>alp-aquisicao-varejo-awa</v>
      </c>
      <c r="U82" s="41" t="str">
        <f t="shared" si="6"/>
        <v>verizon</v>
      </c>
      <c r="V82" s="41" t="str">
        <f t="shared" ref="V82:W82" si="87">D82&amp;"-"&amp;C82&amp;"-"&amp;B82&amp;"-"&amp;I82&amp;"-"&amp;F82&amp;"-"&amp;G82&amp;"-"&amp;M82&amp;"-"&amp;L82</f>
        <v>varejo-verizon-awa-320x50-todos-display-as_25_in_market-</v>
      </c>
      <c r="W82" s="41" t="str">
        <f t="shared" si="87"/>
        <v>aquisicao-varejo-verizon-marca-display-mobile_leaderboard-voce_e_cielo_azul-as_25_in_market</v>
      </c>
      <c r="X82" s="41" t="str">
        <f t="shared" si="8"/>
        <v>varejo-verizon-marca-display-mobile_leaderboard-320x50-voce_e_cielo_azul-as_25_in_market-cpm</v>
      </c>
      <c r="Y82" s="41" t="s">
        <v>888</v>
      </c>
    </row>
    <row r="83" hidden="1">
      <c r="A83" s="20" t="s">
        <v>36</v>
      </c>
      <c r="B83" s="20" t="s">
        <v>397</v>
      </c>
      <c r="C83" s="20" t="s">
        <v>64</v>
      </c>
      <c r="D83" s="20" t="s">
        <v>419</v>
      </c>
      <c r="E83" s="20" t="s">
        <v>420</v>
      </c>
      <c r="F83" s="20" t="s">
        <v>45</v>
      </c>
      <c r="G83" s="20" t="s">
        <v>66</v>
      </c>
      <c r="H83" s="20" t="s">
        <v>67</v>
      </c>
      <c r="I83" s="20" t="s">
        <v>68</v>
      </c>
      <c r="J83" s="20" t="s">
        <v>401</v>
      </c>
      <c r="K83" s="20" t="s">
        <v>241</v>
      </c>
      <c r="L83" s="25"/>
      <c r="M83" s="20" t="s">
        <v>724</v>
      </c>
      <c r="N83" s="20" t="s">
        <v>884</v>
      </c>
      <c r="O83" s="20" t="s">
        <v>54</v>
      </c>
      <c r="P83" s="20" t="s">
        <v>71</v>
      </c>
      <c r="Q83" s="39" t="str">
        <f t="shared" si="2"/>
        <v>alp-aquisicao-varejo-awa-verizon</v>
      </c>
      <c r="R83" s="40" t="str">
        <f t="shared" si="3"/>
        <v>aquisicao-marca-display-in_market-todos-none</v>
      </c>
      <c r="S83" s="40" t="str">
        <f t="shared" si="4"/>
        <v>aquisicao-marca-display-wide_skyscraper-160x600-voce_e_cielo_azul-as_25_in_market-cpm</v>
      </c>
      <c r="T83" s="41" t="str">
        <f t="shared" si="5"/>
        <v>alp-aquisicao-varejo-awa</v>
      </c>
      <c r="U83" s="41" t="str">
        <f t="shared" si="6"/>
        <v>verizon</v>
      </c>
      <c r="V83" s="41" t="str">
        <f t="shared" ref="V83:W83" si="88">D83&amp;"-"&amp;C83&amp;"-"&amp;B83&amp;"-"&amp;I83&amp;"-"&amp;F83&amp;"-"&amp;G83&amp;"-"&amp;M83&amp;"-"&amp;L83</f>
        <v>varejo-verizon-awa-160x600-todos-display-as_25_in_market-</v>
      </c>
      <c r="W83" s="41" t="str">
        <f t="shared" si="88"/>
        <v>aquisicao-varejo-verizon-marca-display-wide_skyscraper-voce_e_cielo_azul-as_25_in_market</v>
      </c>
      <c r="X83" s="41" t="str">
        <f t="shared" si="8"/>
        <v>varejo-verizon-marca-display-wide_skyscraper-160x600-voce_e_cielo_azul-as_25_in_market-cpm</v>
      </c>
      <c r="Y83" s="41" t="s">
        <v>889</v>
      </c>
    </row>
    <row r="84">
      <c r="A84" s="14" t="s">
        <v>36</v>
      </c>
      <c r="B84" s="14" t="s">
        <v>41</v>
      </c>
      <c r="C84" s="14" t="s">
        <v>64</v>
      </c>
      <c r="D84" s="14" t="s">
        <v>419</v>
      </c>
      <c r="E84" s="14" t="s">
        <v>890</v>
      </c>
      <c r="F84" s="14" t="s">
        <v>45</v>
      </c>
      <c r="G84" s="14" t="s">
        <v>66</v>
      </c>
      <c r="H84" s="14" t="s">
        <v>80</v>
      </c>
      <c r="I84" s="14" t="s">
        <v>81</v>
      </c>
      <c r="J84" s="14" t="s">
        <v>401</v>
      </c>
      <c r="K84" s="14" t="s">
        <v>69</v>
      </c>
      <c r="L84" s="16"/>
      <c r="M84" s="14" t="s">
        <v>859</v>
      </c>
      <c r="N84" s="14" t="s">
        <v>891</v>
      </c>
      <c r="O84" s="14" t="s">
        <v>54</v>
      </c>
      <c r="P84" s="14" t="s">
        <v>71</v>
      </c>
      <c r="Q84" s="39" t="str">
        <f t="shared" si="2"/>
        <v>alp-receba-rapido-varejo-cons-verizon</v>
      </c>
      <c r="R84" s="40" t="str">
        <f t="shared" si="3"/>
        <v>receba-rapido-marca-display-comportamental-todos-none</v>
      </c>
      <c r="S84" s="40" t="str">
        <f t="shared" si="4"/>
        <v>receba-rapido-marca-display-mobile_leaderboard-320x50-receba_rapido_estoque-base_legada_ elegivel_cielo-cpm</v>
      </c>
      <c r="T84" s="41" t="str">
        <f t="shared" si="5"/>
        <v>alp-receba-rapido-varejo-cons</v>
      </c>
      <c r="U84" s="41" t="str">
        <f t="shared" si="6"/>
        <v>verizon</v>
      </c>
      <c r="V84" s="41" t="str">
        <f t="shared" ref="V84:W84" si="89">D84&amp;"-"&amp;C84&amp;"-"&amp;B84&amp;"-"&amp;I84&amp;"-"&amp;F84&amp;"-"&amp;G84&amp;"-"&amp;M84&amp;"-"&amp;L84</f>
        <v>varejo-verizon-cons-320x50-todos-display-base_legada_ elegivel_cielo-</v>
      </c>
      <c r="W84" s="41" t="str">
        <f t="shared" si="89"/>
        <v>receba-rapido-varejo-verizon-marca-display-mobile_leaderboard-receba_rapido_estoque-base_legada_ elegivel_cielo</v>
      </c>
      <c r="X84" s="41" t="str">
        <f t="shared" si="8"/>
        <v>varejo-verizon-marca-display-mobile_leaderboard-320x50-receba_rapido_estoque-base_legada_ elegivel_cielo-cpm</v>
      </c>
      <c r="Y84" s="41" t="str">
        <f t="shared" ref="Y84:Y109" si="91">E84&amp;"-"&amp;K84&amp;"-"&amp;H84&amp;"-"&amp;I84&amp;"-"&amp;J84&amp;"-"&amp;O84&amp;"-"&amp;N84&amp;"-"&amp;P84</f>
        <v>receba-rapido-comportamental-mobile_leaderboard-320x50-marca-cpm-receba_rapido_estoque-tag</v>
      </c>
    </row>
    <row r="85">
      <c r="A85" s="20" t="s">
        <v>36</v>
      </c>
      <c r="B85" s="20" t="s">
        <v>41</v>
      </c>
      <c r="C85" s="20" t="s">
        <v>64</v>
      </c>
      <c r="D85" s="20" t="s">
        <v>419</v>
      </c>
      <c r="E85" s="20" t="s">
        <v>890</v>
      </c>
      <c r="F85" s="20" t="s">
        <v>45</v>
      </c>
      <c r="G85" s="20" t="s">
        <v>66</v>
      </c>
      <c r="H85" s="20" t="s">
        <v>77</v>
      </c>
      <c r="I85" s="20" t="s">
        <v>78</v>
      </c>
      <c r="J85" s="20" t="s">
        <v>401</v>
      </c>
      <c r="K85" s="20" t="s">
        <v>69</v>
      </c>
      <c r="L85" s="25"/>
      <c r="M85" s="20" t="s">
        <v>859</v>
      </c>
      <c r="N85" s="20" t="s">
        <v>891</v>
      </c>
      <c r="O85" s="20" t="s">
        <v>54</v>
      </c>
      <c r="P85" s="20" t="s">
        <v>71</v>
      </c>
      <c r="Q85" s="39" t="str">
        <f t="shared" si="2"/>
        <v>alp-receba-rapido-varejo-cons-verizon</v>
      </c>
      <c r="R85" s="40" t="str">
        <f t="shared" si="3"/>
        <v>receba-rapido-marca-display-comportamental-todos-none</v>
      </c>
      <c r="S85" s="40" t="str">
        <f t="shared" si="4"/>
        <v>receba-rapido-marca-display-halfpage-300x600-receba_rapido_estoque-base_legada_ elegivel_cielo-cpm</v>
      </c>
      <c r="T85" s="41" t="str">
        <f t="shared" si="5"/>
        <v>alp-receba-rapido-varejo-cons</v>
      </c>
      <c r="U85" s="41" t="str">
        <f t="shared" si="6"/>
        <v>verizon</v>
      </c>
      <c r="V85" s="41" t="str">
        <f t="shared" ref="V85:W85" si="90">D85&amp;"-"&amp;C85&amp;"-"&amp;B85&amp;"-"&amp;I85&amp;"-"&amp;F85&amp;"-"&amp;G85&amp;"-"&amp;M85&amp;"-"&amp;L85</f>
        <v>varejo-verizon-cons-300x600-todos-display-base_legada_ elegivel_cielo-</v>
      </c>
      <c r="W85" s="41" t="str">
        <f t="shared" si="90"/>
        <v>receba-rapido-varejo-verizon-marca-display-halfpage-receba_rapido_estoque-base_legada_ elegivel_cielo</v>
      </c>
      <c r="X85" s="41" t="str">
        <f t="shared" si="8"/>
        <v>varejo-verizon-marca-display-halfpage-300x600-receba_rapido_estoque-base_legada_ elegivel_cielo-cpm</v>
      </c>
      <c r="Y85" s="41" t="str">
        <f t="shared" si="91"/>
        <v>receba-rapido-comportamental-halfpage-300x600-marca-cpm-receba_rapido_estoque-tag</v>
      </c>
    </row>
    <row r="86">
      <c r="A86" s="14" t="s">
        <v>36</v>
      </c>
      <c r="B86" s="82" t="s">
        <v>41</v>
      </c>
      <c r="C86" s="82" t="s">
        <v>64</v>
      </c>
      <c r="D86" s="82" t="s">
        <v>419</v>
      </c>
      <c r="E86" s="82" t="s">
        <v>890</v>
      </c>
      <c r="F86" s="82" t="s">
        <v>45</v>
      </c>
      <c r="G86" s="82" t="s">
        <v>66</v>
      </c>
      <c r="H86" s="82" t="s">
        <v>80</v>
      </c>
      <c r="I86" s="82" t="s">
        <v>81</v>
      </c>
      <c r="J86" s="82" t="s">
        <v>401</v>
      </c>
      <c r="K86" s="82" t="s">
        <v>69</v>
      </c>
      <c r="L86" s="83"/>
      <c r="M86" s="82" t="s">
        <v>859</v>
      </c>
      <c r="N86" s="82" t="s">
        <v>891</v>
      </c>
      <c r="O86" s="82" t="s">
        <v>54</v>
      </c>
      <c r="P86" s="82" t="s">
        <v>71</v>
      </c>
      <c r="Q86" s="83" t="str">
        <f t="shared" si="2"/>
        <v>alp-receba-rapido-varejo-cons-verizon</v>
      </c>
      <c r="R86" s="83" t="str">
        <f t="shared" si="3"/>
        <v>receba-rapido-marca-display-comportamental-todos-none</v>
      </c>
      <c r="S86" s="83" t="str">
        <f t="shared" si="4"/>
        <v>receba-rapido-marca-display-mobile_leaderboard-320x50-receba_rapido_estoque-base_legada_ elegivel_cielo-cpm</v>
      </c>
      <c r="T86" s="84" t="str">
        <f t="shared" si="5"/>
        <v>alp-receba-rapido-varejo-cons</v>
      </c>
      <c r="U86" s="84" t="str">
        <f t="shared" si="6"/>
        <v>verizon</v>
      </c>
      <c r="V86" s="41" t="str">
        <f t="shared" ref="V86:W86" si="92">D86&amp;"-"&amp;C86&amp;"-"&amp;B86&amp;"-"&amp;I86&amp;"-"&amp;F86&amp;"-"&amp;G86&amp;"-"&amp;M86&amp;"-"&amp;L86</f>
        <v>varejo-verizon-cons-320x50-todos-display-base_legada_ elegivel_cielo-</v>
      </c>
      <c r="W86" s="41" t="str">
        <f t="shared" si="92"/>
        <v>receba-rapido-varejo-verizon-marca-display-mobile_leaderboard-receba_rapido_estoque-base_legada_ elegivel_cielo</v>
      </c>
      <c r="X86" s="84" t="str">
        <f t="shared" si="8"/>
        <v>varejo-verizon-marca-display-mobile_leaderboard-320x50-receba_rapido_estoque-base_legada_ elegivel_cielo-cpm</v>
      </c>
      <c r="Y86" s="84" t="str">
        <f t="shared" si="91"/>
        <v>receba-rapido-comportamental-mobile_leaderboard-320x50-marca-cpm-receba_rapido_estoque-tag</v>
      </c>
    </row>
    <row r="87">
      <c r="A87" s="20" t="s">
        <v>36</v>
      </c>
      <c r="B87" s="20" t="s">
        <v>41</v>
      </c>
      <c r="C87" s="20" t="s">
        <v>64</v>
      </c>
      <c r="D87" s="20" t="s">
        <v>419</v>
      </c>
      <c r="E87" s="20" t="s">
        <v>890</v>
      </c>
      <c r="F87" s="20" t="s">
        <v>45</v>
      </c>
      <c r="G87" s="20" t="s">
        <v>66</v>
      </c>
      <c r="H87" s="20" t="s">
        <v>83</v>
      </c>
      <c r="I87" s="20" t="s">
        <v>84</v>
      </c>
      <c r="J87" s="20" t="s">
        <v>401</v>
      </c>
      <c r="K87" s="20" t="s">
        <v>69</v>
      </c>
      <c r="L87" s="25"/>
      <c r="M87" s="20" t="s">
        <v>859</v>
      </c>
      <c r="N87" s="20" t="s">
        <v>891</v>
      </c>
      <c r="O87" s="20" t="s">
        <v>54</v>
      </c>
      <c r="P87" s="20" t="s">
        <v>71</v>
      </c>
      <c r="Q87" s="39" t="str">
        <f t="shared" si="2"/>
        <v>alp-receba-rapido-varejo-cons-verizon</v>
      </c>
      <c r="R87" s="40" t="str">
        <f t="shared" si="3"/>
        <v>receba-rapido-marca-display-comportamental-todos-none</v>
      </c>
      <c r="S87" s="40" t="str">
        <f t="shared" si="4"/>
        <v>receba-rapido-marca-display-leaderboard-728x90-receba_rapido_estoque-base_legada_ elegivel_cielo-cpm</v>
      </c>
      <c r="T87" s="41" t="str">
        <f t="shared" si="5"/>
        <v>alp-receba-rapido-varejo-cons</v>
      </c>
      <c r="U87" s="41" t="str">
        <f t="shared" si="6"/>
        <v>verizon</v>
      </c>
      <c r="V87" s="41" t="str">
        <f t="shared" ref="V87:W87" si="93">D87&amp;"-"&amp;C87&amp;"-"&amp;B87&amp;"-"&amp;I87&amp;"-"&amp;F87&amp;"-"&amp;G87&amp;"-"&amp;M87&amp;"-"&amp;L87</f>
        <v>varejo-verizon-cons-728x90-todos-display-base_legada_ elegivel_cielo-</v>
      </c>
      <c r="W87" s="41" t="str">
        <f t="shared" si="93"/>
        <v>receba-rapido-varejo-verizon-marca-display-leaderboard-receba_rapido_estoque-base_legada_ elegivel_cielo</v>
      </c>
      <c r="X87" s="41" t="str">
        <f t="shared" si="8"/>
        <v>varejo-verizon-marca-display-leaderboard-728x90-receba_rapido_estoque-base_legada_ elegivel_cielo-cpm</v>
      </c>
      <c r="Y87" s="41" t="str">
        <f t="shared" si="91"/>
        <v>receba-rapido-comportamental-leaderboard-728x90-marca-cpm-receba_rapido_estoque-tag</v>
      </c>
    </row>
    <row r="88">
      <c r="A88" s="14" t="s">
        <v>36</v>
      </c>
      <c r="B88" s="14" t="s">
        <v>41</v>
      </c>
      <c r="C88" s="14" t="s">
        <v>64</v>
      </c>
      <c r="D88" s="14" t="s">
        <v>419</v>
      </c>
      <c r="E88" s="14" t="s">
        <v>890</v>
      </c>
      <c r="F88" s="14" t="s">
        <v>45</v>
      </c>
      <c r="G88" s="14" t="s">
        <v>66</v>
      </c>
      <c r="H88" s="14" t="s">
        <v>67</v>
      </c>
      <c r="I88" s="14" t="s">
        <v>68</v>
      </c>
      <c r="J88" s="14" t="s">
        <v>401</v>
      </c>
      <c r="K88" s="14" t="s">
        <v>69</v>
      </c>
      <c r="L88" s="16"/>
      <c r="M88" s="14" t="s">
        <v>892</v>
      </c>
      <c r="N88" s="14" t="s">
        <v>893</v>
      </c>
      <c r="O88" s="14" t="s">
        <v>54</v>
      </c>
      <c r="P88" s="14" t="s">
        <v>71</v>
      </c>
      <c r="Q88" s="39" t="str">
        <f t="shared" si="2"/>
        <v>alp-receba-rapido-varejo-cons-verizon</v>
      </c>
      <c r="R88" s="40" t="str">
        <f t="shared" si="3"/>
        <v>receba-rapido-marca-display-comportamental-todos-none</v>
      </c>
      <c r="S88" s="40" t="str">
        <f t="shared" si="4"/>
        <v>receba-rapido-marca-display-wide_skyscraper-160x600-receba_rapido_vendas-base_legada_elegivel_cielo-cpm</v>
      </c>
      <c r="T88" s="41" t="str">
        <f t="shared" si="5"/>
        <v>alp-receba-rapido-varejo-cons</v>
      </c>
      <c r="U88" s="41" t="str">
        <f t="shared" si="6"/>
        <v>verizon</v>
      </c>
      <c r="V88" s="41" t="str">
        <f t="shared" ref="V88:W88" si="94">D88&amp;"-"&amp;C88&amp;"-"&amp;B88&amp;"-"&amp;I88&amp;"-"&amp;F88&amp;"-"&amp;G88&amp;"-"&amp;M88&amp;"-"&amp;L88</f>
        <v>varejo-verizon-cons-160x600-todos-display-base_legada_elegivel_cielo-</v>
      </c>
      <c r="W88" s="41" t="str">
        <f t="shared" si="94"/>
        <v>receba-rapido-varejo-verizon-marca-display-wide_skyscraper-receba_rapido_vendas-base_legada_elegivel_cielo</v>
      </c>
      <c r="X88" s="41" t="str">
        <f t="shared" si="8"/>
        <v>varejo-verizon-marca-display-wide_skyscraper-160x600-receba_rapido_vendas-base_legada_elegivel_cielo-cpm</v>
      </c>
      <c r="Y88" s="41" t="str">
        <f t="shared" si="91"/>
        <v>receba-rapido-comportamental-wide_skyscraper-160x600-marca-cpm-receba_rapido_vendas-tag</v>
      </c>
    </row>
    <row r="89">
      <c r="A89" s="20" t="s">
        <v>36</v>
      </c>
      <c r="B89" s="20" t="s">
        <v>41</v>
      </c>
      <c r="C89" s="20" t="s">
        <v>64</v>
      </c>
      <c r="D89" s="20" t="s">
        <v>419</v>
      </c>
      <c r="E89" s="20" t="s">
        <v>890</v>
      </c>
      <c r="F89" s="20" t="s">
        <v>45</v>
      </c>
      <c r="G89" s="20" t="s">
        <v>66</v>
      </c>
      <c r="H89" s="20" t="s">
        <v>77</v>
      </c>
      <c r="I89" s="20" t="s">
        <v>78</v>
      </c>
      <c r="J89" s="20" t="s">
        <v>401</v>
      </c>
      <c r="K89" s="20" t="s">
        <v>69</v>
      </c>
      <c r="L89" s="25"/>
      <c r="M89" s="20" t="s">
        <v>892</v>
      </c>
      <c r="N89" s="20" t="s">
        <v>893</v>
      </c>
      <c r="O89" s="20" t="s">
        <v>54</v>
      </c>
      <c r="P89" s="20" t="s">
        <v>71</v>
      </c>
      <c r="Q89" s="39" t="str">
        <f t="shared" si="2"/>
        <v>alp-receba-rapido-varejo-cons-verizon</v>
      </c>
      <c r="R89" s="40" t="str">
        <f t="shared" si="3"/>
        <v>receba-rapido-marca-display-comportamental-todos-none</v>
      </c>
      <c r="S89" s="40" t="str">
        <f t="shared" si="4"/>
        <v>receba-rapido-marca-display-halfpage-300x600-receba_rapido_vendas-base_legada_elegivel_cielo-cpm</v>
      </c>
      <c r="T89" s="41" t="str">
        <f t="shared" si="5"/>
        <v>alp-receba-rapido-varejo-cons</v>
      </c>
      <c r="U89" s="41" t="str">
        <f t="shared" si="6"/>
        <v>verizon</v>
      </c>
      <c r="V89" s="41" t="str">
        <f t="shared" ref="V89:W89" si="95">D89&amp;"-"&amp;C89&amp;"-"&amp;B89&amp;"-"&amp;I89&amp;"-"&amp;F89&amp;"-"&amp;G89&amp;"-"&amp;M89&amp;"-"&amp;L89</f>
        <v>varejo-verizon-cons-300x600-todos-display-base_legada_elegivel_cielo-</v>
      </c>
      <c r="W89" s="41" t="str">
        <f t="shared" si="95"/>
        <v>receba-rapido-varejo-verizon-marca-display-halfpage-receba_rapido_vendas-base_legada_elegivel_cielo</v>
      </c>
      <c r="X89" s="41" t="str">
        <f t="shared" si="8"/>
        <v>varejo-verizon-marca-display-halfpage-300x600-receba_rapido_vendas-base_legada_elegivel_cielo-cpm</v>
      </c>
      <c r="Y89" s="41" t="str">
        <f t="shared" si="91"/>
        <v>receba-rapido-comportamental-halfpage-300x600-marca-cpm-receba_rapido_vendas-tag</v>
      </c>
    </row>
    <row r="90">
      <c r="A90" s="14" t="s">
        <v>36</v>
      </c>
      <c r="B90" s="14" t="s">
        <v>41</v>
      </c>
      <c r="C90" s="14" t="s">
        <v>64</v>
      </c>
      <c r="D90" s="14" t="s">
        <v>419</v>
      </c>
      <c r="E90" s="14" t="s">
        <v>890</v>
      </c>
      <c r="F90" s="14" t="s">
        <v>45</v>
      </c>
      <c r="G90" s="14" t="s">
        <v>66</v>
      </c>
      <c r="H90" s="14" t="s">
        <v>80</v>
      </c>
      <c r="I90" s="14" t="s">
        <v>81</v>
      </c>
      <c r="J90" s="14" t="s">
        <v>401</v>
      </c>
      <c r="K90" s="14" t="s">
        <v>69</v>
      </c>
      <c r="L90" s="16"/>
      <c r="M90" s="14" t="s">
        <v>892</v>
      </c>
      <c r="N90" s="14" t="s">
        <v>893</v>
      </c>
      <c r="O90" s="14" t="s">
        <v>54</v>
      </c>
      <c r="P90" s="14" t="s">
        <v>71</v>
      </c>
      <c r="Q90" s="39" t="str">
        <f t="shared" si="2"/>
        <v>alp-receba-rapido-varejo-cons-verizon</v>
      </c>
      <c r="R90" s="40" t="str">
        <f t="shared" si="3"/>
        <v>receba-rapido-marca-display-comportamental-todos-none</v>
      </c>
      <c r="S90" s="40" t="str">
        <f t="shared" si="4"/>
        <v>receba-rapido-marca-display-mobile_leaderboard-320x50-receba_rapido_vendas-base_legada_elegivel_cielo-cpm</v>
      </c>
      <c r="T90" s="41" t="str">
        <f t="shared" si="5"/>
        <v>alp-receba-rapido-varejo-cons</v>
      </c>
      <c r="U90" s="41" t="str">
        <f t="shared" si="6"/>
        <v>verizon</v>
      </c>
      <c r="V90" s="41" t="str">
        <f t="shared" ref="V90:W90" si="96">D90&amp;"-"&amp;C90&amp;"-"&amp;B90&amp;"-"&amp;I90&amp;"-"&amp;F90&amp;"-"&amp;G90&amp;"-"&amp;M90&amp;"-"&amp;L90</f>
        <v>varejo-verizon-cons-320x50-todos-display-base_legada_elegivel_cielo-</v>
      </c>
      <c r="W90" s="41" t="str">
        <f t="shared" si="96"/>
        <v>receba-rapido-varejo-verizon-marca-display-mobile_leaderboard-receba_rapido_vendas-base_legada_elegivel_cielo</v>
      </c>
      <c r="X90" s="41" t="str">
        <f t="shared" si="8"/>
        <v>varejo-verizon-marca-display-mobile_leaderboard-320x50-receba_rapido_vendas-base_legada_elegivel_cielo-cpm</v>
      </c>
      <c r="Y90" s="41" t="str">
        <f t="shared" si="91"/>
        <v>receba-rapido-comportamental-mobile_leaderboard-320x50-marca-cpm-receba_rapido_vendas-tag</v>
      </c>
    </row>
    <row r="91">
      <c r="A91" s="20" t="s">
        <v>36</v>
      </c>
      <c r="B91" s="20" t="s">
        <v>41</v>
      </c>
      <c r="C91" s="20" t="s">
        <v>64</v>
      </c>
      <c r="D91" s="20" t="s">
        <v>419</v>
      </c>
      <c r="E91" s="20" t="s">
        <v>890</v>
      </c>
      <c r="F91" s="20" t="s">
        <v>45</v>
      </c>
      <c r="G91" s="20" t="s">
        <v>66</v>
      </c>
      <c r="H91" s="20" t="s">
        <v>83</v>
      </c>
      <c r="I91" s="20" t="s">
        <v>84</v>
      </c>
      <c r="J91" s="20" t="s">
        <v>401</v>
      </c>
      <c r="K91" s="20" t="s">
        <v>69</v>
      </c>
      <c r="L91" s="25"/>
      <c r="M91" s="20" t="s">
        <v>892</v>
      </c>
      <c r="N91" s="20" t="s">
        <v>893</v>
      </c>
      <c r="O91" s="20" t="s">
        <v>54</v>
      </c>
      <c r="P91" s="20" t="s">
        <v>71</v>
      </c>
      <c r="Q91" s="39" t="str">
        <f t="shared" si="2"/>
        <v>alp-receba-rapido-varejo-cons-verizon</v>
      </c>
      <c r="R91" s="40" t="str">
        <f t="shared" si="3"/>
        <v>receba-rapido-marca-display-comportamental-todos-none</v>
      </c>
      <c r="S91" s="40" t="str">
        <f t="shared" si="4"/>
        <v>receba-rapido-marca-display-leaderboard-728x90-receba_rapido_vendas-base_legada_elegivel_cielo-cpm</v>
      </c>
      <c r="T91" s="41" t="str">
        <f t="shared" si="5"/>
        <v>alp-receba-rapido-varejo-cons</v>
      </c>
      <c r="U91" s="41" t="str">
        <f t="shared" si="6"/>
        <v>verizon</v>
      </c>
      <c r="V91" s="41" t="str">
        <f t="shared" ref="V91:W91" si="97">D91&amp;"-"&amp;C91&amp;"-"&amp;B91&amp;"-"&amp;I91&amp;"-"&amp;F91&amp;"-"&amp;G91&amp;"-"&amp;M91&amp;"-"&amp;L91</f>
        <v>varejo-verizon-cons-728x90-todos-display-base_legada_elegivel_cielo-</v>
      </c>
      <c r="W91" s="41" t="str">
        <f t="shared" si="97"/>
        <v>receba-rapido-varejo-verizon-marca-display-leaderboard-receba_rapido_vendas-base_legada_elegivel_cielo</v>
      </c>
      <c r="X91" s="41" t="str">
        <f t="shared" si="8"/>
        <v>varejo-verizon-marca-display-leaderboard-728x90-receba_rapido_vendas-base_legada_elegivel_cielo-cpm</v>
      </c>
      <c r="Y91" s="41" t="str">
        <f t="shared" si="91"/>
        <v>receba-rapido-comportamental-leaderboard-728x90-marca-cpm-receba_rapido_vendas-tag</v>
      </c>
    </row>
    <row r="92">
      <c r="A92" s="14" t="s">
        <v>36</v>
      </c>
      <c r="B92" s="14" t="s">
        <v>41</v>
      </c>
      <c r="C92" s="14" t="s">
        <v>64</v>
      </c>
      <c r="D92" s="14" t="s">
        <v>419</v>
      </c>
      <c r="E92" s="14" t="s">
        <v>890</v>
      </c>
      <c r="F92" s="14" t="s">
        <v>45</v>
      </c>
      <c r="G92" s="14" t="s">
        <v>86</v>
      </c>
      <c r="H92" s="14" t="s">
        <v>86</v>
      </c>
      <c r="I92" s="14" t="s">
        <v>96</v>
      </c>
      <c r="J92" s="14" t="s">
        <v>401</v>
      </c>
      <c r="K92" s="14" t="s">
        <v>69</v>
      </c>
      <c r="L92" s="16"/>
      <c r="M92" s="14" t="s">
        <v>859</v>
      </c>
      <c r="N92" s="14" t="s">
        <v>891</v>
      </c>
      <c r="O92" s="14" t="s">
        <v>54</v>
      </c>
      <c r="P92" s="14" t="s">
        <v>89</v>
      </c>
      <c r="Q92" s="39" t="str">
        <f t="shared" si="2"/>
        <v>alp-receba-rapido-varejo-cons-verizon</v>
      </c>
      <c r="R92" s="40" t="str">
        <f t="shared" si="3"/>
        <v>receba-rapido-marca-native-comportamental-todos-none</v>
      </c>
      <c r="S92" s="40" t="str">
        <f t="shared" si="4"/>
        <v>receba-rapido-marca-native-native-1200x627-receba_rapido_estoque-base_legada_ elegivel_cielo-cpm</v>
      </c>
      <c r="T92" s="41" t="str">
        <f t="shared" si="5"/>
        <v>alp-receba-rapido-varejo-cons</v>
      </c>
      <c r="U92" s="41" t="str">
        <f t="shared" si="6"/>
        <v>verizon</v>
      </c>
      <c r="V92" s="41" t="str">
        <f t="shared" ref="V92:W92" si="98">D92&amp;"-"&amp;C92&amp;"-"&amp;B92&amp;"-"&amp;I92&amp;"-"&amp;F92&amp;"-"&amp;G92&amp;"-"&amp;M92&amp;"-"&amp;L92</f>
        <v>varejo-verizon-cons-1200x627-todos-native-base_legada_ elegivel_cielo-</v>
      </c>
      <c r="W92" s="41" t="str">
        <f t="shared" si="98"/>
        <v>receba-rapido-varejo-verizon-marca-native-native-receba_rapido_estoque-base_legada_ elegivel_cielo</v>
      </c>
      <c r="X92" s="41" t="str">
        <f t="shared" si="8"/>
        <v>varejo-verizon-marca-native-native-1200x627-receba_rapido_estoque-base_legada_ elegivel_cielo-cpm</v>
      </c>
      <c r="Y92" s="41" t="str">
        <f t="shared" si="91"/>
        <v>receba-rapido-comportamental-native-1200x627-marca-cpm-receba_rapido_estoque-contador</v>
      </c>
    </row>
    <row r="93">
      <c r="A93" s="20" t="s">
        <v>36</v>
      </c>
      <c r="B93" s="20" t="s">
        <v>41</v>
      </c>
      <c r="C93" s="20" t="s">
        <v>64</v>
      </c>
      <c r="D93" s="20" t="s">
        <v>419</v>
      </c>
      <c r="E93" s="20" t="s">
        <v>890</v>
      </c>
      <c r="F93" s="20" t="s">
        <v>45</v>
      </c>
      <c r="G93" s="20" t="s">
        <v>86</v>
      </c>
      <c r="H93" s="20" t="s">
        <v>86</v>
      </c>
      <c r="I93" s="20" t="s">
        <v>96</v>
      </c>
      <c r="J93" s="20" t="s">
        <v>401</v>
      </c>
      <c r="K93" s="20" t="s">
        <v>69</v>
      </c>
      <c r="L93" s="25"/>
      <c r="M93" s="20" t="s">
        <v>859</v>
      </c>
      <c r="N93" s="20" t="s">
        <v>894</v>
      </c>
      <c r="O93" s="20" t="s">
        <v>54</v>
      </c>
      <c r="P93" s="20" t="s">
        <v>89</v>
      </c>
      <c r="Q93" s="39" t="str">
        <f t="shared" si="2"/>
        <v>alp-receba-rapido-varejo-cons-verizon</v>
      </c>
      <c r="R93" s="40" t="str">
        <f t="shared" si="3"/>
        <v>receba-rapido-marca-native-comportamental-todos-none</v>
      </c>
      <c r="S93" s="40" t="str">
        <f t="shared" si="4"/>
        <v>receba-rapido-marca-native-native-1200x627-receba_rapido_fluxo-base_legada_ elegivel_cielo-cpm</v>
      </c>
      <c r="T93" s="41" t="str">
        <f t="shared" si="5"/>
        <v>alp-receba-rapido-varejo-cons</v>
      </c>
      <c r="U93" s="41" t="str">
        <f t="shared" si="6"/>
        <v>verizon</v>
      </c>
      <c r="V93" s="41" t="str">
        <f t="shared" ref="V93:W93" si="99">D93&amp;"-"&amp;C93&amp;"-"&amp;B93&amp;"-"&amp;I93&amp;"-"&amp;F93&amp;"-"&amp;G93&amp;"-"&amp;M93&amp;"-"&amp;L93</f>
        <v>varejo-verizon-cons-1200x627-todos-native-base_legada_ elegivel_cielo-</v>
      </c>
      <c r="W93" s="41" t="str">
        <f t="shared" si="99"/>
        <v>receba-rapido-varejo-verizon-marca-native-native-receba_rapido_fluxo-base_legada_ elegivel_cielo</v>
      </c>
      <c r="X93" s="41" t="str">
        <f t="shared" si="8"/>
        <v>varejo-verizon-marca-native-native-1200x627-receba_rapido_fluxo-base_legada_ elegivel_cielo-cpm</v>
      </c>
      <c r="Y93" s="41" t="str">
        <f t="shared" si="91"/>
        <v>receba-rapido-comportamental-native-1200x627-marca-cpm-receba_rapido_fluxo-contador</v>
      </c>
    </row>
    <row r="94" hidden="1">
      <c r="A94" s="14" t="s">
        <v>36</v>
      </c>
      <c r="B94" s="14" t="s">
        <v>397</v>
      </c>
      <c r="C94" s="14" t="s">
        <v>418</v>
      </c>
      <c r="D94" s="14" t="s">
        <v>419</v>
      </c>
      <c r="E94" s="14" t="s">
        <v>418</v>
      </c>
      <c r="F94" s="14" t="s">
        <v>45</v>
      </c>
      <c r="G94" s="14" t="s">
        <v>86</v>
      </c>
      <c r="H94" s="14" t="s">
        <v>522</v>
      </c>
      <c r="I94" s="14" t="s">
        <v>523</v>
      </c>
      <c r="J94" s="14" t="s">
        <v>401</v>
      </c>
      <c r="K94" s="14" t="s">
        <v>69</v>
      </c>
      <c r="L94" s="16"/>
      <c r="M94" s="14" t="s">
        <v>422</v>
      </c>
      <c r="N94" s="14" t="s">
        <v>895</v>
      </c>
      <c r="O94" s="14" t="s">
        <v>54</v>
      </c>
      <c r="P94" s="14" t="s">
        <v>71</v>
      </c>
      <c r="Q94" s="39" t="str">
        <f t="shared" si="2"/>
        <v>alp-cnn-varejo-awa-cnn</v>
      </c>
      <c r="R94" s="40" t="str">
        <f t="shared" si="3"/>
        <v>cnn-marca-native-comportamental-todos-none</v>
      </c>
      <c r="S94" s="40" t="str">
        <f t="shared" si="4"/>
        <v>cnn-marca-native-bilboard-970x250-cnn_voce_e_cielo_azul-as_25-cpm</v>
      </c>
      <c r="T94" s="41" t="str">
        <f t="shared" si="5"/>
        <v>alp-cnn-varejo-awa</v>
      </c>
      <c r="U94" s="41" t="str">
        <f t="shared" si="6"/>
        <v>cnn</v>
      </c>
      <c r="V94" s="41" t="str">
        <f t="shared" ref="V94:W94" si="100">D94&amp;"-"&amp;C94&amp;"-"&amp;B94&amp;"-"&amp;I94&amp;"-"&amp;F94&amp;"-"&amp;G94&amp;"-"&amp;M94&amp;"-"&amp;L94</f>
        <v>varejo-cnn-awa-970x250-todos-native-as_25-</v>
      </c>
      <c r="W94" s="41" t="str">
        <f t="shared" si="100"/>
        <v>cnn-varejo-cnn-marca-native-bilboard-cnn_voce_e_cielo_azul-as_25</v>
      </c>
      <c r="X94" s="41" t="str">
        <f t="shared" si="8"/>
        <v>varejo-cnn-marca-native-bilboard-970x250-cnn_voce_e_cielo_azul-as_25-cpm</v>
      </c>
      <c r="Y94" s="41" t="str">
        <f t="shared" si="91"/>
        <v>cnn-comportamental-bilboard-970x250-marca-cpm-cnn_voce_e_cielo_azul-tag</v>
      </c>
    </row>
    <row r="95" hidden="1">
      <c r="A95" s="20" t="s">
        <v>36</v>
      </c>
      <c r="B95" s="20" t="s">
        <v>397</v>
      </c>
      <c r="C95" s="20" t="s">
        <v>418</v>
      </c>
      <c r="D95" s="20" t="s">
        <v>419</v>
      </c>
      <c r="E95" s="20" t="s">
        <v>418</v>
      </c>
      <c r="F95" s="20" t="s">
        <v>45</v>
      </c>
      <c r="G95" s="20" t="s">
        <v>86</v>
      </c>
      <c r="H95" s="20" t="s">
        <v>77</v>
      </c>
      <c r="I95" s="20" t="s">
        <v>78</v>
      </c>
      <c r="J95" s="20" t="s">
        <v>401</v>
      </c>
      <c r="K95" s="20" t="s">
        <v>69</v>
      </c>
      <c r="L95" s="25"/>
      <c r="M95" s="20" t="s">
        <v>422</v>
      </c>
      <c r="N95" s="20" t="s">
        <v>895</v>
      </c>
      <c r="O95" s="20" t="s">
        <v>54</v>
      </c>
      <c r="P95" s="20" t="s">
        <v>71</v>
      </c>
      <c r="Q95" s="39" t="str">
        <f t="shared" si="2"/>
        <v>alp-cnn-varejo-awa-cnn</v>
      </c>
      <c r="R95" s="40" t="str">
        <f t="shared" si="3"/>
        <v>cnn-marca-native-comportamental-todos-none</v>
      </c>
      <c r="S95" s="40" t="str">
        <f t="shared" si="4"/>
        <v>cnn-marca-native-halfpage-300x600-cnn_voce_e_cielo_azul-as_25-cpm</v>
      </c>
      <c r="T95" s="41" t="str">
        <f t="shared" si="5"/>
        <v>alp-cnn-varejo-awa</v>
      </c>
      <c r="U95" s="41" t="str">
        <f t="shared" si="6"/>
        <v>cnn</v>
      </c>
      <c r="V95" s="41" t="str">
        <f t="shared" ref="V95:W95" si="101">D95&amp;"-"&amp;C95&amp;"-"&amp;B95&amp;"-"&amp;I95&amp;"-"&amp;F95&amp;"-"&amp;G95&amp;"-"&amp;M95&amp;"-"&amp;L95</f>
        <v>varejo-cnn-awa-300x600-todos-native-as_25-</v>
      </c>
      <c r="W95" s="41" t="str">
        <f t="shared" si="101"/>
        <v>cnn-varejo-cnn-marca-native-halfpage-cnn_voce_e_cielo_azul-as_25</v>
      </c>
      <c r="X95" s="41" t="str">
        <f t="shared" si="8"/>
        <v>varejo-cnn-marca-native-halfpage-300x600-cnn_voce_e_cielo_azul-as_25-cpm</v>
      </c>
      <c r="Y95" s="41" t="str">
        <f t="shared" si="91"/>
        <v>cnn-comportamental-halfpage-300x600-marca-cpm-cnn_voce_e_cielo_azul-tag</v>
      </c>
    </row>
    <row r="96" hidden="1">
      <c r="A96" s="14" t="s">
        <v>36</v>
      </c>
      <c r="B96" s="14" t="s">
        <v>397</v>
      </c>
      <c r="C96" s="14" t="s">
        <v>418</v>
      </c>
      <c r="D96" s="14" t="s">
        <v>419</v>
      </c>
      <c r="E96" s="14" t="s">
        <v>418</v>
      </c>
      <c r="F96" s="14" t="s">
        <v>45</v>
      </c>
      <c r="G96" s="14" t="s">
        <v>86</v>
      </c>
      <c r="H96" s="14" t="s">
        <v>83</v>
      </c>
      <c r="I96" s="14" t="s">
        <v>84</v>
      </c>
      <c r="J96" s="14" t="s">
        <v>401</v>
      </c>
      <c r="K96" s="14" t="s">
        <v>69</v>
      </c>
      <c r="L96" s="16"/>
      <c r="M96" s="14" t="s">
        <v>422</v>
      </c>
      <c r="N96" s="14" t="s">
        <v>895</v>
      </c>
      <c r="O96" s="14" t="s">
        <v>54</v>
      </c>
      <c r="P96" s="14" t="s">
        <v>71</v>
      </c>
      <c r="Q96" s="39" t="str">
        <f t="shared" si="2"/>
        <v>alp-cnn-varejo-awa-cnn</v>
      </c>
      <c r="R96" s="40" t="str">
        <f t="shared" si="3"/>
        <v>cnn-marca-native-comportamental-todos-none</v>
      </c>
      <c r="S96" s="40" t="str">
        <f t="shared" si="4"/>
        <v>cnn-marca-native-leaderboard-728x90-cnn_voce_e_cielo_azul-as_25-cpm</v>
      </c>
      <c r="T96" s="41" t="str">
        <f t="shared" si="5"/>
        <v>alp-cnn-varejo-awa</v>
      </c>
      <c r="U96" s="41" t="str">
        <f t="shared" si="6"/>
        <v>cnn</v>
      </c>
      <c r="V96" s="41" t="str">
        <f t="shared" ref="V96:W96" si="102">D96&amp;"-"&amp;C96&amp;"-"&amp;B96&amp;"-"&amp;I96&amp;"-"&amp;F96&amp;"-"&amp;G96&amp;"-"&amp;M96&amp;"-"&amp;L96</f>
        <v>varejo-cnn-awa-728x90-todos-native-as_25-</v>
      </c>
      <c r="W96" s="41" t="str">
        <f t="shared" si="102"/>
        <v>cnn-varejo-cnn-marca-native-leaderboard-cnn_voce_e_cielo_azul-as_25</v>
      </c>
      <c r="X96" s="41" t="str">
        <f t="shared" si="8"/>
        <v>varejo-cnn-marca-native-leaderboard-728x90-cnn_voce_e_cielo_azul-as_25-cpm</v>
      </c>
      <c r="Y96" s="41" t="str">
        <f t="shared" si="91"/>
        <v>cnn-comportamental-leaderboard-728x90-marca-cpm-cnn_voce_e_cielo_azul-tag</v>
      </c>
    </row>
    <row r="97" hidden="1">
      <c r="A97" s="20" t="s">
        <v>36</v>
      </c>
      <c r="B97" s="20" t="s">
        <v>397</v>
      </c>
      <c r="C97" s="20" t="s">
        <v>418</v>
      </c>
      <c r="D97" s="20" t="s">
        <v>419</v>
      </c>
      <c r="E97" s="20" t="s">
        <v>418</v>
      </c>
      <c r="F97" s="20" t="s">
        <v>45</v>
      </c>
      <c r="G97" s="20" t="s">
        <v>86</v>
      </c>
      <c r="H97" s="20" t="s">
        <v>526</v>
      </c>
      <c r="I97" s="20" t="s">
        <v>527</v>
      </c>
      <c r="J97" s="20" t="s">
        <v>401</v>
      </c>
      <c r="K97" s="20" t="s">
        <v>69</v>
      </c>
      <c r="L97" s="25"/>
      <c r="M97" s="20" t="s">
        <v>422</v>
      </c>
      <c r="N97" s="20" t="s">
        <v>895</v>
      </c>
      <c r="O97" s="20" t="s">
        <v>54</v>
      </c>
      <c r="P97" s="20" t="s">
        <v>71</v>
      </c>
      <c r="Q97" s="39" t="str">
        <f t="shared" si="2"/>
        <v>alp-cnn-varejo-awa-cnn</v>
      </c>
      <c r="R97" s="40" t="str">
        <f t="shared" si="3"/>
        <v>cnn-marca-native-comportamental-todos-none</v>
      </c>
      <c r="S97" s="40" t="str">
        <f t="shared" si="4"/>
        <v>cnn-marca-native-pre_roll-1920x1080-cnn_voce_e_cielo_azul-as_25-cpm</v>
      </c>
      <c r="T97" s="41" t="str">
        <f t="shared" si="5"/>
        <v>alp-cnn-varejo-awa</v>
      </c>
      <c r="U97" s="41" t="str">
        <f t="shared" si="6"/>
        <v>cnn</v>
      </c>
      <c r="V97" s="41" t="str">
        <f t="shared" ref="V97:W97" si="103">D97&amp;"-"&amp;C97&amp;"-"&amp;B97&amp;"-"&amp;I97&amp;"-"&amp;F97&amp;"-"&amp;G97&amp;"-"&amp;M97&amp;"-"&amp;L97</f>
        <v>varejo-cnn-awa-1920x1080-todos-native-as_25-</v>
      </c>
      <c r="W97" s="41" t="str">
        <f t="shared" si="103"/>
        <v>cnn-varejo-cnn-marca-native-pre_roll-cnn_voce_e_cielo_azul-as_25</v>
      </c>
      <c r="X97" s="41" t="str">
        <f t="shared" si="8"/>
        <v>varejo-cnn-marca-native-pre_roll-1920x1080-cnn_voce_e_cielo_azul-as_25-cpm</v>
      </c>
      <c r="Y97" s="41" t="str">
        <f t="shared" si="91"/>
        <v>cnn-comportamental-pre_roll-1920x1080-marca-cpm-cnn_voce_e_cielo_azul-tag</v>
      </c>
    </row>
    <row r="98" hidden="1">
      <c r="A98" s="14" t="s">
        <v>36</v>
      </c>
      <c r="B98" s="14" t="s">
        <v>397</v>
      </c>
      <c r="C98" s="14" t="s">
        <v>418</v>
      </c>
      <c r="D98" s="14" t="s">
        <v>419</v>
      </c>
      <c r="E98" s="14" t="s">
        <v>418</v>
      </c>
      <c r="F98" s="14" t="s">
        <v>45</v>
      </c>
      <c r="G98" s="14" t="s">
        <v>86</v>
      </c>
      <c r="H98" s="14" t="s">
        <v>529</v>
      </c>
      <c r="I98" s="14" t="s">
        <v>81</v>
      </c>
      <c r="J98" s="14" t="s">
        <v>401</v>
      </c>
      <c r="K98" s="14" t="s">
        <v>69</v>
      </c>
      <c r="L98" s="16"/>
      <c r="M98" s="14" t="s">
        <v>422</v>
      </c>
      <c r="N98" s="14" t="s">
        <v>895</v>
      </c>
      <c r="O98" s="14" t="s">
        <v>54</v>
      </c>
      <c r="P98" s="14" t="s">
        <v>71</v>
      </c>
      <c r="Q98" s="39" t="str">
        <f t="shared" si="2"/>
        <v>alp-cnn-varejo-awa-cnn</v>
      </c>
      <c r="R98" s="40" t="str">
        <f t="shared" si="3"/>
        <v>cnn-marca-native-comportamental-todos-none</v>
      </c>
      <c r="S98" s="40" t="str">
        <f t="shared" si="4"/>
        <v>cnn-marca-native-mobile-320x50-cnn_voce_e_cielo_azul-as_25-cpm</v>
      </c>
      <c r="T98" s="41" t="str">
        <f t="shared" si="5"/>
        <v>alp-cnn-varejo-awa</v>
      </c>
      <c r="U98" s="41" t="str">
        <f t="shared" si="6"/>
        <v>cnn</v>
      </c>
      <c r="V98" s="41" t="str">
        <f t="shared" ref="V98:W98" si="104">D98&amp;"-"&amp;C98&amp;"-"&amp;B98&amp;"-"&amp;I98&amp;"-"&amp;F98&amp;"-"&amp;G98&amp;"-"&amp;M98&amp;"-"&amp;L98</f>
        <v>varejo-cnn-awa-320x50-todos-native-as_25-</v>
      </c>
      <c r="W98" s="41" t="str">
        <f t="shared" si="104"/>
        <v>cnn-varejo-cnn-marca-native-mobile-cnn_voce_e_cielo_azul-as_25</v>
      </c>
      <c r="X98" s="41" t="str">
        <f t="shared" si="8"/>
        <v>varejo-cnn-marca-native-mobile-320x50-cnn_voce_e_cielo_azul-as_25-cpm</v>
      </c>
      <c r="Y98" s="41" t="str">
        <f t="shared" si="91"/>
        <v>cnn-comportamental-mobile-320x50-marca-cpm-cnn_voce_e_cielo_azul-tag</v>
      </c>
    </row>
    <row r="99" hidden="1">
      <c r="A99" s="20" t="s">
        <v>36</v>
      </c>
      <c r="B99" s="20" t="s">
        <v>397</v>
      </c>
      <c r="C99" s="20" t="s">
        <v>418</v>
      </c>
      <c r="D99" s="20" t="s">
        <v>419</v>
      </c>
      <c r="E99" s="20" t="s">
        <v>418</v>
      </c>
      <c r="F99" s="20" t="s">
        <v>45</v>
      </c>
      <c r="G99" s="20" t="s">
        <v>86</v>
      </c>
      <c r="H99" s="20" t="s">
        <v>516</v>
      </c>
      <c r="I99" s="20" t="s">
        <v>75</v>
      </c>
      <c r="J99" s="20" t="s">
        <v>401</v>
      </c>
      <c r="K99" s="20" t="s">
        <v>69</v>
      </c>
      <c r="L99" s="25"/>
      <c r="M99" s="20" t="s">
        <v>422</v>
      </c>
      <c r="N99" s="20" t="s">
        <v>895</v>
      </c>
      <c r="O99" s="20" t="s">
        <v>54</v>
      </c>
      <c r="P99" s="20" t="s">
        <v>71</v>
      </c>
      <c r="Q99" s="39" t="str">
        <f t="shared" si="2"/>
        <v>alp-cnn-varejo-awa-cnn</v>
      </c>
      <c r="R99" s="40" t="str">
        <f t="shared" si="3"/>
        <v>cnn-marca-native-comportamental-todos-none</v>
      </c>
      <c r="S99" s="40" t="str">
        <f t="shared" si="4"/>
        <v>cnn-marca-native-superbanner-300x250-cnn_voce_e_cielo_azul-as_25-cpm</v>
      </c>
      <c r="T99" s="41" t="str">
        <f t="shared" si="5"/>
        <v>alp-cnn-varejo-awa</v>
      </c>
      <c r="U99" s="41" t="str">
        <f t="shared" si="6"/>
        <v>cnn</v>
      </c>
      <c r="V99" s="41" t="str">
        <f t="shared" ref="V99:W99" si="105">D99&amp;"-"&amp;C99&amp;"-"&amp;B99&amp;"-"&amp;I99&amp;"-"&amp;F99&amp;"-"&amp;G99&amp;"-"&amp;M99&amp;"-"&amp;L99</f>
        <v>varejo-cnn-awa-300x250-todos-native-as_25-</v>
      </c>
      <c r="W99" s="41" t="str">
        <f t="shared" si="105"/>
        <v>cnn-varejo-cnn-marca-native-superbanner-cnn_voce_e_cielo_azul-as_25</v>
      </c>
      <c r="X99" s="41" t="str">
        <f t="shared" si="8"/>
        <v>varejo-cnn-marca-native-superbanner-300x250-cnn_voce_e_cielo_azul-as_25-cpm</v>
      </c>
      <c r="Y99" s="41" t="str">
        <f t="shared" si="91"/>
        <v>cnn-comportamental-superbanner-300x250-marca-cpm-cnn_voce_e_cielo_azul-tag</v>
      </c>
    </row>
    <row r="100" hidden="1">
      <c r="A100" s="14" t="s">
        <v>36</v>
      </c>
      <c r="B100" s="14" t="s">
        <v>397</v>
      </c>
      <c r="C100" s="14" t="s">
        <v>418</v>
      </c>
      <c r="D100" s="14" t="s">
        <v>419</v>
      </c>
      <c r="E100" s="14" t="s">
        <v>418</v>
      </c>
      <c r="F100" s="14" t="s">
        <v>45</v>
      </c>
      <c r="G100" s="14" t="s">
        <v>86</v>
      </c>
      <c r="H100" s="14" t="s">
        <v>519</v>
      </c>
      <c r="I100" s="14" t="s">
        <v>519</v>
      </c>
      <c r="J100" s="14" t="s">
        <v>401</v>
      </c>
      <c r="K100" s="14" t="s">
        <v>69</v>
      </c>
      <c r="L100" s="16"/>
      <c r="M100" s="14" t="s">
        <v>422</v>
      </c>
      <c r="N100" s="14" t="s">
        <v>895</v>
      </c>
      <c r="O100" s="14" t="s">
        <v>54</v>
      </c>
      <c r="P100" s="14" t="s">
        <v>71</v>
      </c>
      <c r="Q100" s="39" t="str">
        <f t="shared" si="2"/>
        <v>alp-cnn-varejo-awa-cnn</v>
      </c>
      <c r="R100" s="40" t="str">
        <f t="shared" si="3"/>
        <v>cnn-marca-native-comportamental-todos-none</v>
      </c>
      <c r="S100" s="40" t="str">
        <f t="shared" si="4"/>
        <v>cnn-marca-native-640x480-640x480-cnn_voce_e_cielo_azul-as_25-cpm</v>
      </c>
      <c r="T100" s="41" t="str">
        <f t="shared" si="5"/>
        <v>alp-cnn-varejo-awa</v>
      </c>
      <c r="U100" s="41" t="str">
        <f t="shared" si="6"/>
        <v>cnn</v>
      </c>
      <c r="V100" s="41" t="str">
        <f t="shared" ref="V100:W100" si="106">D100&amp;"-"&amp;C100&amp;"-"&amp;B100&amp;"-"&amp;I100&amp;"-"&amp;F100&amp;"-"&amp;G100&amp;"-"&amp;M100&amp;"-"&amp;L100</f>
        <v>varejo-cnn-awa-640x480-todos-native-as_25-</v>
      </c>
      <c r="W100" s="41" t="str">
        <f t="shared" si="106"/>
        <v>cnn-varejo-cnn-marca-native-640x480-cnn_voce_e_cielo_azul-as_25</v>
      </c>
      <c r="X100" s="41" t="str">
        <f t="shared" si="8"/>
        <v>varejo-cnn-marca-native-640x480-640x480-cnn_voce_e_cielo_azul-as_25-cpm</v>
      </c>
      <c r="Y100" s="41" t="str">
        <f t="shared" si="91"/>
        <v>cnn-comportamental-640x480-640x480-marca-cpm-cnn_voce_e_cielo_azul-tag</v>
      </c>
    </row>
    <row r="101" hidden="1">
      <c r="A101" s="20" t="s">
        <v>36</v>
      </c>
      <c r="B101" s="20" t="s">
        <v>397</v>
      </c>
      <c r="C101" s="20" t="s">
        <v>464</v>
      </c>
      <c r="D101" s="20" t="s">
        <v>419</v>
      </c>
      <c r="E101" s="20" t="s">
        <v>721</v>
      </c>
      <c r="F101" s="20" t="s">
        <v>45</v>
      </c>
      <c r="G101" s="20" t="s">
        <v>86</v>
      </c>
      <c r="H101" s="20" t="s">
        <v>74</v>
      </c>
      <c r="I101" s="20" t="s">
        <v>75</v>
      </c>
      <c r="J101" s="20" t="s">
        <v>401</v>
      </c>
      <c r="K101" s="20" t="s">
        <v>69</v>
      </c>
      <c r="L101" s="25"/>
      <c r="M101" s="20" t="s">
        <v>718</v>
      </c>
      <c r="N101" s="20" t="s">
        <v>723</v>
      </c>
      <c r="O101" s="20" t="s">
        <v>54</v>
      </c>
      <c r="P101" s="20" t="s">
        <v>89</v>
      </c>
      <c r="Q101" s="39" t="str">
        <f t="shared" si="2"/>
        <v>alp-pegn-varejo-awa-globo</v>
      </c>
      <c r="R101" s="40" t="str">
        <f t="shared" si="3"/>
        <v>pegn-marca-native-comportamental-todos-none</v>
      </c>
      <c r="S101" s="40" t="str">
        <f t="shared" si="4"/>
        <v>pegn-marca-native-medium_rectangle-300x250-pegn_voce_e_cielo_azul-as_25_comportamental-cpm</v>
      </c>
      <c r="T101" s="41" t="str">
        <f t="shared" si="5"/>
        <v>alp-pegn-varejo-awa</v>
      </c>
      <c r="U101" s="41" t="str">
        <f t="shared" si="6"/>
        <v>globo</v>
      </c>
      <c r="V101" s="41" t="str">
        <f t="shared" ref="V101:W101" si="107">D101&amp;"-"&amp;C101&amp;"-"&amp;B101&amp;"-"&amp;I101&amp;"-"&amp;F101&amp;"-"&amp;G101&amp;"-"&amp;M101&amp;"-"&amp;L101</f>
        <v>varejo-globo-awa-300x250-todos-native-as_25_comportamental-</v>
      </c>
      <c r="W101" s="41" t="str">
        <f t="shared" si="107"/>
        <v>pegn-varejo-globo-marca-native-medium_rectangle-pegn_voce_e_cielo_azul-as_25_comportamental</v>
      </c>
      <c r="X101" s="41" t="str">
        <f t="shared" si="8"/>
        <v>varejo-globo-marca-native-medium_rectangle-300x250-pegn_voce_e_cielo_azul-as_25_comportamental-cpm</v>
      </c>
      <c r="Y101" s="41" t="str">
        <f t="shared" si="91"/>
        <v>pegn-comportamental-medium_rectangle-300x250-marca-cpm-pegn_voce_e_cielo_azul-contador</v>
      </c>
    </row>
    <row r="102" hidden="1">
      <c r="A102" s="14" t="s">
        <v>36</v>
      </c>
      <c r="B102" s="14" t="s">
        <v>397</v>
      </c>
      <c r="C102" s="14" t="s">
        <v>464</v>
      </c>
      <c r="D102" s="14" t="s">
        <v>419</v>
      </c>
      <c r="E102" s="14" t="s">
        <v>721</v>
      </c>
      <c r="F102" s="14" t="s">
        <v>45</v>
      </c>
      <c r="G102" s="14" t="s">
        <v>86</v>
      </c>
      <c r="H102" s="14" t="s">
        <v>74</v>
      </c>
      <c r="I102" s="14" t="s">
        <v>75</v>
      </c>
      <c r="J102" s="14" t="s">
        <v>401</v>
      </c>
      <c r="K102" s="14" t="s">
        <v>69</v>
      </c>
      <c r="L102" s="16"/>
      <c r="M102" s="14" t="s">
        <v>724</v>
      </c>
      <c r="N102" s="14" t="s">
        <v>723</v>
      </c>
      <c r="O102" s="14" t="s">
        <v>54</v>
      </c>
      <c r="P102" s="14" t="s">
        <v>89</v>
      </c>
      <c r="Q102" s="39" t="str">
        <f t="shared" si="2"/>
        <v>alp-pegn-varejo-awa-globo</v>
      </c>
      <c r="R102" s="40" t="str">
        <f t="shared" si="3"/>
        <v>pegn-marca-native-comportamental-todos-none</v>
      </c>
      <c r="S102" s="40" t="str">
        <f t="shared" si="4"/>
        <v>pegn-marca-native-medium_rectangle-300x250-pegn_voce_e_cielo_azul-as_25_in_market-cpm</v>
      </c>
      <c r="T102" s="41" t="str">
        <f t="shared" si="5"/>
        <v>alp-pegn-varejo-awa</v>
      </c>
      <c r="U102" s="41" t="str">
        <f t="shared" si="6"/>
        <v>globo</v>
      </c>
      <c r="V102" s="41" t="str">
        <f t="shared" ref="V102:W102" si="108">D102&amp;"-"&amp;C102&amp;"-"&amp;B102&amp;"-"&amp;I102&amp;"-"&amp;F102&amp;"-"&amp;G102&amp;"-"&amp;M102&amp;"-"&amp;L102</f>
        <v>varejo-globo-awa-300x250-todos-native-as_25_in_market-</v>
      </c>
      <c r="W102" s="41" t="str">
        <f t="shared" si="108"/>
        <v>pegn-varejo-globo-marca-native-medium_rectangle-pegn_voce_e_cielo_azul-as_25_in_market</v>
      </c>
      <c r="X102" s="41" t="str">
        <f t="shared" si="8"/>
        <v>varejo-globo-marca-native-medium_rectangle-300x250-pegn_voce_e_cielo_azul-as_25_in_market-cpm</v>
      </c>
      <c r="Y102" s="41" t="str">
        <f t="shared" si="91"/>
        <v>pegn-comportamental-medium_rectangle-300x250-marca-cpm-pegn_voce_e_cielo_azul-contador</v>
      </c>
    </row>
    <row r="103" hidden="1">
      <c r="A103" s="20" t="s">
        <v>36</v>
      </c>
      <c r="B103" s="20" t="s">
        <v>397</v>
      </c>
      <c r="C103" s="20" t="s">
        <v>464</v>
      </c>
      <c r="D103" s="20" t="s">
        <v>419</v>
      </c>
      <c r="E103" s="20" t="s">
        <v>721</v>
      </c>
      <c r="F103" s="20" t="s">
        <v>45</v>
      </c>
      <c r="G103" s="20" t="s">
        <v>86</v>
      </c>
      <c r="H103" s="20" t="s">
        <v>726</v>
      </c>
      <c r="I103" s="20" t="s">
        <v>523</v>
      </c>
      <c r="J103" s="20" t="s">
        <v>401</v>
      </c>
      <c r="K103" s="20" t="s">
        <v>69</v>
      </c>
      <c r="L103" s="25"/>
      <c r="M103" s="20" t="s">
        <v>718</v>
      </c>
      <c r="N103" s="20" t="s">
        <v>723</v>
      </c>
      <c r="O103" s="20" t="s">
        <v>54</v>
      </c>
      <c r="P103" s="20" t="s">
        <v>89</v>
      </c>
      <c r="Q103" s="39" t="str">
        <f t="shared" si="2"/>
        <v>alp-pegn-varejo-awa-globo</v>
      </c>
      <c r="R103" s="40" t="str">
        <f t="shared" si="3"/>
        <v>pegn-marca-native-comportamental-todos-none</v>
      </c>
      <c r="S103" s="40" t="str">
        <f t="shared" si="4"/>
        <v>pegn-marca-native-maxiboard-970x250-pegn_voce_e_cielo_azul-as_25_comportamental-cpm</v>
      </c>
      <c r="T103" s="41" t="str">
        <f t="shared" si="5"/>
        <v>alp-pegn-varejo-awa</v>
      </c>
      <c r="U103" s="41" t="str">
        <f t="shared" si="6"/>
        <v>globo</v>
      </c>
      <c r="V103" s="41" t="str">
        <f t="shared" ref="V103:W103" si="109">D103&amp;"-"&amp;C103&amp;"-"&amp;B103&amp;"-"&amp;I103&amp;"-"&amp;F103&amp;"-"&amp;G103&amp;"-"&amp;M103&amp;"-"&amp;L103</f>
        <v>varejo-globo-awa-970x250-todos-native-as_25_comportamental-</v>
      </c>
      <c r="W103" s="41" t="str">
        <f t="shared" si="109"/>
        <v>pegn-varejo-globo-marca-native-maxiboard-pegn_voce_e_cielo_azul-as_25_comportamental</v>
      </c>
      <c r="X103" s="41" t="str">
        <f t="shared" si="8"/>
        <v>varejo-globo-marca-native-maxiboard-970x250-pegn_voce_e_cielo_azul-as_25_comportamental-cpm</v>
      </c>
      <c r="Y103" s="41" t="str">
        <f t="shared" si="91"/>
        <v>pegn-comportamental-maxiboard-970x250-marca-cpm-pegn_voce_e_cielo_azul-contador</v>
      </c>
    </row>
    <row r="104" hidden="1">
      <c r="A104" s="14" t="s">
        <v>36</v>
      </c>
      <c r="B104" s="14" t="s">
        <v>397</v>
      </c>
      <c r="C104" s="14" t="s">
        <v>464</v>
      </c>
      <c r="D104" s="14" t="s">
        <v>419</v>
      </c>
      <c r="E104" s="14" t="s">
        <v>721</v>
      </c>
      <c r="F104" s="14" t="s">
        <v>45</v>
      </c>
      <c r="G104" s="14" t="s">
        <v>86</v>
      </c>
      <c r="H104" s="14" t="s">
        <v>726</v>
      </c>
      <c r="I104" s="14" t="s">
        <v>523</v>
      </c>
      <c r="J104" s="14" t="s">
        <v>401</v>
      </c>
      <c r="K104" s="14" t="s">
        <v>69</v>
      </c>
      <c r="L104" s="16"/>
      <c r="M104" s="14" t="s">
        <v>724</v>
      </c>
      <c r="N104" s="14" t="s">
        <v>723</v>
      </c>
      <c r="O104" s="14" t="s">
        <v>54</v>
      </c>
      <c r="P104" s="14" t="s">
        <v>89</v>
      </c>
      <c r="Q104" s="39" t="str">
        <f t="shared" si="2"/>
        <v>alp-pegn-varejo-awa-globo</v>
      </c>
      <c r="R104" s="40" t="str">
        <f t="shared" si="3"/>
        <v>pegn-marca-native-comportamental-todos-none</v>
      </c>
      <c r="S104" s="40" t="str">
        <f t="shared" si="4"/>
        <v>pegn-marca-native-maxiboard-970x250-pegn_voce_e_cielo_azul-as_25_in_market-cpm</v>
      </c>
      <c r="T104" s="41" t="str">
        <f t="shared" si="5"/>
        <v>alp-pegn-varejo-awa</v>
      </c>
      <c r="U104" s="41" t="str">
        <f t="shared" si="6"/>
        <v>globo</v>
      </c>
      <c r="V104" s="41" t="str">
        <f t="shared" ref="V104:W104" si="110">D104&amp;"-"&amp;C104&amp;"-"&amp;B104&amp;"-"&amp;I104&amp;"-"&amp;F104&amp;"-"&amp;G104&amp;"-"&amp;M104&amp;"-"&amp;L104</f>
        <v>varejo-globo-awa-970x250-todos-native-as_25_in_market-</v>
      </c>
      <c r="W104" s="41" t="str">
        <f t="shared" si="110"/>
        <v>pegn-varejo-globo-marca-native-maxiboard-pegn_voce_e_cielo_azul-as_25_in_market</v>
      </c>
      <c r="X104" s="41" t="str">
        <f t="shared" si="8"/>
        <v>varejo-globo-marca-native-maxiboard-970x250-pegn_voce_e_cielo_azul-as_25_in_market-cpm</v>
      </c>
      <c r="Y104" s="41" t="str">
        <f t="shared" si="91"/>
        <v>pegn-comportamental-maxiboard-970x250-marca-cpm-pegn_voce_e_cielo_azul-contador</v>
      </c>
    </row>
    <row r="105" hidden="1">
      <c r="A105" s="20" t="s">
        <v>36</v>
      </c>
      <c r="B105" s="20" t="s">
        <v>397</v>
      </c>
      <c r="C105" s="20" t="s">
        <v>464</v>
      </c>
      <c r="D105" s="20" t="s">
        <v>419</v>
      </c>
      <c r="E105" s="20" t="s">
        <v>721</v>
      </c>
      <c r="F105" s="20" t="s">
        <v>45</v>
      </c>
      <c r="G105" s="20" t="s">
        <v>86</v>
      </c>
      <c r="H105" s="20" t="s">
        <v>526</v>
      </c>
      <c r="I105" s="20" t="s">
        <v>527</v>
      </c>
      <c r="J105" s="20" t="s">
        <v>401</v>
      </c>
      <c r="K105" s="20" t="s">
        <v>69</v>
      </c>
      <c r="L105" s="25"/>
      <c r="M105" s="20" t="s">
        <v>718</v>
      </c>
      <c r="N105" s="20" t="s">
        <v>723</v>
      </c>
      <c r="O105" s="20" t="s">
        <v>54</v>
      </c>
      <c r="P105" s="20" t="s">
        <v>89</v>
      </c>
      <c r="Q105" s="39" t="str">
        <f t="shared" si="2"/>
        <v>alp-pegn-varejo-awa-globo</v>
      </c>
      <c r="R105" s="40" t="str">
        <f t="shared" si="3"/>
        <v>pegn-marca-native-comportamental-todos-none</v>
      </c>
      <c r="S105" s="40" t="str">
        <f t="shared" si="4"/>
        <v>pegn-marca-native-pre_roll-1920x1080-pegn_voce_e_cielo_azul-as_25_comportamental-cpm</v>
      </c>
      <c r="T105" s="41" t="str">
        <f t="shared" si="5"/>
        <v>alp-pegn-varejo-awa</v>
      </c>
      <c r="U105" s="41" t="str">
        <f t="shared" si="6"/>
        <v>globo</v>
      </c>
      <c r="V105" s="41" t="str">
        <f t="shared" ref="V105:W105" si="111">D105&amp;"-"&amp;C105&amp;"-"&amp;B105&amp;"-"&amp;I105&amp;"-"&amp;F105&amp;"-"&amp;G105&amp;"-"&amp;M105&amp;"-"&amp;L105</f>
        <v>varejo-globo-awa-1920x1080-todos-native-as_25_comportamental-</v>
      </c>
      <c r="W105" s="41" t="str">
        <f t="shared" si="111"/>
        <v>pegn-varejo-globo-marca-native-pre_roll-pegn_voce_e_cielo_azul-as_25_comportamental</v>
      </c>
      <c r="X105" s="41" t="str">
        <f t="shared" si="8"/>
        <v>varejo-globo-marca-native-pre_roll-1920x1080-pegn_voce_e_cielo_azul-as_25_comportamental-cpm</v>
      </c>
      <c r="Y105" s="41" t="str">
        <f t="shared" si="91"/>
        <v>pegn-comportamental-pre_roll-1920x1080-marca-cpm-pegn_voce_e_cielo_azul-contador</v>
      </c>
    </row>
    <row r="106" hidden="1">
      <c r="A106" s="14" t="s">
        <v>36</v>
      </c>
      <c r="B106" s="14" t="s">
        <v>397</v>
      </c>
      <c r="C106" s="14" t="s">
        <v>464</v>
      </c>
      <c r="D106" s="14" t="s">
        <v>419</v>
      </c>
      <c r="E106" s="14" t="s">
        <v>721</v>
      </c>
      <c r="F106" s="14" t="s">
        <v>45</v>
      </c>
      <c r="G106" s="14" t="s">
        <v>86</v>
      </c>
      <c r="H106" s="14" t="s">
        <v>526</v>
      </c>
      <c r="I106" s="14" t="s">
        <v>527</v>
      </c>
      <c r="J106" s="14" t="s">
        <v>401</v>
      </c>
      <c r="K106" s="14" t="s">
        <v>69</v>
      </c>
      <c r="L106" s="16"/>
      <c r="M106" s="14" t="s">
        <v>724</v>
      </c>
      <c r="N106" s="14" t="s">
        <v>723</v>
      </c>
      <c r="O106" s="14" t="s">
        <v>54</v>
      </c>
      <c r="P106" s="14" t="s">
        <v>89</v>
      </c>
      <c r="Q106" s="39" t="str">
        <f t="shared" si="2"/>
        <v>alp-pegn-varejo-awa-globo</v>
      </c>
      <c r="R106" s="40" t="str">
        <f t="shared" si="3"/>
        <v>pegn-marca-native-comportamental-todos-none</v>
      </c>
      <c r="S106" s="40" t="str">
        <f t="shared" si="4"/>
        <v>pegn-marca-native-pre_roll-1920x1080-pegn_voce_e_cielo_azul-as_25_in_market-cpm</v>
      </c>
      <c r="T106" s="41" t="str">
        <f t="shared" si="5"/>
        <v>alp-pegn-varejo-awa</v>
      </c>
      <c r="U106" s="41" t="str">
        <f t="shared" si="6"/>
        <v>globo</v>
      </c>
      <c r="V106" s="41" t="str">
        <f t="shared" ref="V106:W106" si="112">D106&amp;"-"&amp;C106&amp;"-"&amp;B106&amp;"-"&amp;I106&amp;"-"&amp;F106&amp;"-"&amp;G106&amp;"-"&amp;M106&amp;"-"&amp;L106</f>
        <v>varejo-globo-awa-1920x1080-todos-native-as_25_in_market-</v>
      </c>
      <c r="W106" s="41" t="str">
        <f t="shared" si="112"/>
        <v>pegn-varejo-globo-marca-native-pre_roll-pegn_voce_e_cielo_azul-as_25_in_market</v>
      </c>
      <c r="X106" s="41" t="str">
        <f t="shared" si="8"/>
        <v>varejo-globo-marca-native-pre_roll-1920x1080-pegn_voce_e_cielo_azul-as_25_in_market-cpm</v>
      </c>
      <c r="Y106" s="41" t="str">
        <f t="shared" si="91"/>
        <v>pegn-comportamental-pre_roll-1920x1080-marca-cpm-pegn_voce_e_cielo_azul-contador</v>
      </c>
    </row>
    <row r="107" hidden="1">
      <c r="A107" s="20" t="s">
        <v>36</v>
      </c>
      <c r="B107" s="20" t="s">
        <v>397</v>
      </c>
      <c r="C107" s="20" t="s">
        <v>141</v>
      </c>
      <c r="D107" s="20" t="s">
        <v>419</v>
      </c>
      <c r="E107" s="20" t="s">
        <v>420</v>
      </c>
      <c r="F107" s="20" t="s">
        <v>45</v>
      </c>
      <c r="G107" s="20" t="s">
        <v>46</v>
      </c>
      <c r="H107" s="20" t="s">
        <v>63</v>
      </c>
      <c r="I107" s="20" t="s">
        <v>849</v>
      </c>
      <c r="J107" s="20" t="s">
        <v>401</v>
      </c>
      <c r="K107" s="20" t="s">
        <v>69</v>
      </c>
      <c r="L107" s="25"/>
      <c r="M107" s="20" t="s">
        <v>739</v>
      </c>
      <c r="N107" s="20" t="s">
        <v>884</v>
      </c>
      <c r="O107" s="20" t="s">
        <v>54</v>
      </c>
      <c r="P107" s="20" t="s">
        <v>55</v>
      </c>
      <c r="Q107" s="39" t="str">
        <f t="shared" si="2"/>
        <v>alp-aquisicao-varejo-awa-facebook</v>
      </c>
      <c r="R107" s="40" t="str">
        <f t="shared" si="3"/>
        <v>aquisicao-marca-social_dark-comportamental-todos-none</v>
      </c>
      <c r="S107" s="40" t="str">
        <f t="shared" si="4"/>
        <v>aquisicao-marca-social_dark-videoad-1080x1080-voce_e_cielo_azul-as_25_interesses-cpm</v>
      </c>
      <c r="T107" s="41" t="str">
        <f t="shared" si="5"/>
        <v>alp-aquisicao-varejo-awa</v>
      </c>
      <c r="U107" s="41" t="str">
        <f t="shared" si="6"/>
        <v>facebook</v>
      </c>
      <c r="V107" s="41" t="str">
        <f t="shared" ref="V107:W107" si="113">D107&amp;"-"&amp;C107&amp;"-"&amp;B107&amp;"-"&amp;I107&amp;"-"&amp;F107&amp;"-"&amp;G107&amp;"-"&amp;M107&amp;"-"&amp;L107</f>
        <v>varejo-facebook-awa-1080x1080-todos-social_dark-as_25_interesses-</v>
      </c>
      <c r="W107" s="41" t="str">
        <f t="shared" si="113"/>
        <v>aquisicao-varejo-facebook-marca-social_dark-videoad-voce_e_cielo_azul-as_25_interesses</v>
      </c>
      <c r="X107" s="41" t="str">
        <f t="shared" si="8"/>
        <v>varejo-facebook-marca-social_dark-videoad-1080x1080-voce_e_cielo_azul-as_25_interesses-cpm</v>
      </c>
      <c r="Y107" s="41" t="str">
        <f t="shared" si="91"/>
        <v>aquisicao-comportamental-videoad-1080x1080-marca-cpm-voce_e_cielo_azul-none</v>
      </c>
    </row>
    <row r="108" hidden="1">
      <c r="A108" s="14" t="s">
        <v>36</v>
      </c>
      <c r="B108" s="14" t="s">
        <v>397</v>
      </c>
      <c r="C108" s="14" t="s">
        <v>141</v>
      </c>
      <c r="D108" s="14" t="s">
        <v>419</v>
      </c>
      <c r="E108" s="14" t="s">
        <v>420</v>
      </c>
      <c r="F108" s="14" t="s">
        <v>45</v>
      </c>
      <c r="G108" s="14" t="s">
        <v>46</v>
      </c>
      <c r="H108" s="14" t="s">
        <v>59</v>
      </c>
      <c r="I108" s="14" t="s">
        <v>60</v>
      </c>
      <c r="J108" s="14" t="s">
        <v>401</v>
      </c>
      <c r="K108" s="14" t="s">
        <v>69</v>
      </c>
      <c r="L108" s="16"/>
      <c r="M108" s="14" t="s">
        <v>739</v>
      </c>
      <c r="N108" s="14" t="s">
        <v>884</v>
      </c>
      <c r="O108" s="14" t="s">
        <v>54</v>
      </c>
      <c r="P108" s="14" t="s">
        <v>55</v>
      </c>
      <c r="Q108" s="39" t="str">
        <f t="shared" si="2"/>
        <v>alp-aquisicao-varejo-awa-facebook</v>
      </c>
      <c r="R108" s="40" t="str">
        <f t="shared" si="3"/>
        <v>aquisicao-marca-social_dark-comportamental-todos-none</v>
      </c>
      <c r="S108" s="40" t="str">
        <f t="shared" si="4"/>
        <v>aquisicao-marca-social_dark-stories-1080x1920-voce_e_cielo_azul-as_25_interesses-cpm</v>
      </c>
      <c r="T108" s="41" t="str">
        <f t="shared" si="5"/>
        <v>alp-aquisicao-varejo-awa</v>
      </c>
      <c r="U108" s="41" t="str">
        <f t="shared" si="6"/>
        <v>facebook</v>
      </c>
      <c r="V108" s="41" t="str">
        <f t="shared" ref="V108:W108" si="114">D108&amp;"-"&amp;C108&amp;"-"&amp;B108&amp;"-"&amp;I108&amp;"-"&amp;F108&amp;"-"&amp;G108&amp;"-"&amp;M108&amp;"-"&amp;L108</f>
        <v>varejo-facebook-awa-1080x1920-todos-social_dark-as_25_interesses-</v>
      </c>
      <c r="W108" s="41" t="str">
        <f t="shared" si="114"/>
        <v>aquisicao-varejo-facebook-marca-social_dark-stories-voce_e_cielo_azul-as_25_interesses</v>
      </c>
      <c r="X108" s="41" t="str">
        <f t="shared" si="8"/>
        <v>varejo-facebook-marca-social_dark-stories-1080x1920-voce_e_cielo_azul-as_25_interesses-cpm</v>
      </c>
      <c r="Y108" s="41" t="str">
        <f t="shared" si="91"/>
        <v>aquisicao-comportamental-stories-1080x1920-marca-cpm-voce_e_cielo_azul-none</v>
      </c>
    </row>
    <row r="109" hidden="1">
      <c r="A109" s="20" t="s">
        <v>36</v>
      </c>
      <c r="B109" s="20" t="s">
        <v>397</v>
      </c>
      <c r="C109" s="20" t="s">
        <v>64</v>
      </c>
      <c r="D109" s="20" t="s">
        <v>419</v>
      </c>
      <c r="E109" s="20" t="s">
        <v>420</v>
      </c>
      <c r="F109" s="20" t="s">
        <v>45</v>
      </c>
      <c r="G109" s="20" t="s">
        <v>86</v>
      </c>
      <c r="H109" s="20" t="s">
        <v>86</v>
      </c>
      <c r="I109" s="20" t="s">
        <v>87</v>
      </c>
      <c r="J109" s="20" t="s">
        <v>401</v>
      </c>
      <c r="K109" s="20" t="s">
        <v>69</v>
      </c>
      <c r="L109" s="25"/>
      <c r="M109" s="20" t="s">
        <v>861</v>
      </c>
      <c r="N109" s="20" t="s">
        <v>884</v>
      </c>
      <c r="O109" s="20" t="s">
        <v>54</v>
      </c>
      <c r="P109" s="20" t="s">
        <v>89</v>
      </c>
      <c r="Q109" s="39" t="str">
        <f t="shared" si="2"/>
        <v>alp-aquisicao-varejo-awa-verizon</v>
      </c>
      <c r="R109" s="40" t="str">
        <f t="shared" si="3"/>
        <v>aquisicao-marca-native-comportamental-todos-none</v>
      </c>
      <c r="S109" s="40" t="str">
        <f t="shared" si="4"/>
        <v>aquisicao-marca-native-native-627x627-voce_e_cielo_azul-as_25-mais_comportamental-cpm</v>
      </c>
      <c r="T109" s="41" t="str">
        <f t="shared" si="5"/>
        <v>alp-aquisicao-varejo-awa</v>
      </c>
      <c r="U109" s="41" t="str">
        <f t="shared" si="6"/>
        <v>verizon</v>
      </c>
      <c r="V109" s="41" t="str">
        <f t="shared" ref="V109:W109" si="115">D109&amp;"-"&amp;C109&amp;"-"&amp;B109&amp;"-"&amp;I109&amp;"-"&amp;F109&amp;"-"&amp;G109&amp;"-"&amp;M109&amp;"-"&amp;L109</f>
        <v>varejo-verizon-awa-627x627-todos-native-as_25-mais_comportamental-</v>
      </c>
      <c r="W109" s="41" t="str">
        <f t="shared" si="115"/>
        <v>aquisicao-varejo-verizon-marca-native-native-voce_e_cielo_azul-as_25-mais_comportamental</v>
      </c>
      <c r="X109" s="41" t="str">
        <f t="shared" si="8"/>
        <v>varejo-verizon-marca-native-native-627x627-voce_e_cielo_azul-as_25-mais_comportamental-cpm</v>
      </c>
      <c r="Y109" s="41" t="str">
        <f t="shared" si="91"/>
        <v>aquisicao-comportamental-native-627x627-marca-cpm-voce_e_cielo_azul-contador</v>
      </c>
    </row>
    <row r="110" hidden="1">
      <c r="A110" s="14" t="s">
        <v>36</v>
      </c>
      <c r="B110" s="14" t="s">
        <v>397</v>
      </c>
      <c r="C110" s="14" t="s">
        <v>64</v>
      </c>
      <c r="D110" s="14" t="s">
        <v>419</v>
      </c>
      <c r="E110" s="14" t="s">
        <v>420</v>
      </c>
      <c r="F110" s="14" t="s">
        <v>45</v>
      </c>
      <c r="G110" s="14" t="s">
        <v>86</v>
      </c>
      <c r="H110" s="14" t="s">
        <v>86</v>
      </c>
      <c r="I110" s="14" t="s">
        <v>87</v>
      </c>
      <c r="J110" s="14" t="s">
        <v>401</v>
      </c>
      <c r="K110" s="14" t="s">
        <v>241</v>
      </c>
      <c r="L110" s="16"/>
      <c r="M110" s="14" t="s">
        <v>724</v>
      </c>
      <c r="N110" s="14" t="s">
        <v>884</v>
      </c>
      <c r="O110" s="14" t="s">
        <v>54</v>
      </c>
      <c r="P110" s="14" t="s">
        <v>89</v>
      </c>
      <c r="Q110" s="39" t="str">
        <f t="shared" si="2"/>
        <v>alp-aquisicao-varejo-awa-verizon</v>
      </c>
      <c r="R110" s="40" t="str">
        <f t="shared" si="3"/>
        <v>aquisicao-marca-native-in_market-todos-none</v>
      </c>
      <c r="S110" s="40" t="str">
        <f t="shared" si="4"/>
        <v>aquisicao-marca-native-native-627x627-voce_e_cielo_azul-as_25_in_market-cpm</v>
      </c>
      <c r="T110" s="41" t="str">
        <f t="shared" si="5"/>
        <v>alp-aquisicao-varejo-awa</v>
      </c>
      <c r="U110" s="41" t="str">
        <f t="shared" si="6"/>
        <v>verizon</v>
      </c>
      <c r="V110" s="41" t="str">
        <f t="shared" ref="V110:W110" si="116">D110&amp;"-"&amp;C110&amp;"-"&amp;B110&amp;"-"&amp;I110&amp;"-"&amp;F110&amp;"-"&amp;G110&amp;"-"&amp;M110&amp;"-"&amp;L110</f>
        <v>varejo-verizon-awa-627x627-todos-native-as_25_in_market-</v>
      </c>
      <c r="W110" s="41" t="str">
        <f t="shared" si="116"/>
        <v>aquisicao-varejo-verizon-marca-native-native-voce_e_cielo_azul-as_25_in_market</v>
      </c>
      <c r="X110" s="41" t="str">
        <f t="shared" si="8"/>
        <v>varejo-verizon-marca-native-native-627x627-voce_e_cielo_azul-as_25_in_market-cpm</v>
      </c>
      <c r="Y110" s="41" t="s">
        <v>897</v>
      </c>
    </row>
    <row r="111" hidden="1">
      <c r="A111" s="20" t="s">
        <v>36</v>
      </c>
      <c r="B111" s="20" t="s">
        <v>397</v>
      </c>
      <c r="C111" s="20" t="s">
        <v>64</v>
      </c>
      <c r="D111" s="20" t="s">
        <v>419</v>
      </c>
      <c r="E111" s="20" t="s">
        <v>420</v>
      </c>
      <c r="F111" s="20" t="s">
        <v>45</v>
      </c>
      <c r="G111" s="20" t="s">
        <v>86</v>
      </c>
      <c r="H111" s="20" t="s">
        <v>86</v>
      </c>
      <c r="I111" s="20" t="s">
        <v>898</v>
      </c>
      <c r="J111" s="20" t="s">
        <v>401</v>
      </c>
      <c r="K111" s="20" t="s">
        <v>69</v>
      </c>
      <c r="L111" s="25"/>
      <c r="M111" s="20" t="s">
        <v>861</v>
      </c>
      <c r="N111" s="20" t="s">
        <v>884</v>
      </c>
      <c r="O111" s="20" t="s">
        <v>54</v>
      </c>
      <c r="P111" s="20" t="s">
        <v>89</v>
      </c>
      <c r="Q111" s="39" t="str">
        <f t="shared" si="2"/>
        <v>alp-aquisicao-varejo-awa-verizon</v>
      </c>
      <c r="R111" s="40" t="str">
        <f t="shared" si="3"/>
        <v>aquisicao-marca-native-comportamental-todos-none</v>
      </c>
      <c r="S111" s="40" t="str">
        <f t="shared" si="4"/>
        <v>aquisicao-marca-native-native-180x180-voce_e_cielo_azul-as_25-mais_comportamental-cpm</v>
      </c>
      <c r="T111" s="41" t="str">
        <f t="shared" si="5"/>
        <v>alp-aquisicao-varejo-awa</v>
      </c>
      <c r="U111" s="41" t="str">
        <f t="shared" si="6"/>
        <v>verizon</v>
      </c>
      <c r="V111" s="41" t="str">
        <f t="shared" ref="V111:W111" si="117">D111&amp;"-"&amp;C111&amp;"-"&amp;B111&amp;"-"&amp;I111&amp;"-"&amp;F111&amp;"-"&amp;G111&amp;"-"&amp;M111&amp;"-"&amp;L111</f>
        <v>varejo-verizon-awa-180x180-todos-native-as_25-mais_comportamental-</v>
      </c>
      <c r="W111" s="41" t="str">
        <f t="shared" si="117"/>
        <v>aquisicao-varejo-verizon-marca-native-native-voce_e_cielo_azul-as_25-mais_comportamental</v>
      </c>
      <c r="X111" s="41" t="str">
        <f t="shared" si="8"/>
        <v>varejo-verizon-marca-native-native-180x180-voce_e_cielo_azul-as_25-mais_comportamental-cpm</v>
      </c>
      <c r="Y111" s="41" t="str">
        <f>E111&amp;"-"&amp;K111&amp;"-"&amp;H111&amp;"-"&amp;I111&amp;"-"&amp;J111&amp;"-"&amp;O111&amp;"-"&amp;N111&amp;"-"&amp;P111</f>
        <v>aquisicao-comportamental-native-180x180-marca-cpm-voce_e_cielo_azul-contador</v>
      </c>
    </row>
    <row r="112" hidden="1">
      <c r="A112" s="14" t="s">
        <v>36</v>
      </c>
      <c r="B112" s="14" t="s">
        <v>397</v>
      </c>
      <c r="C112" s="14" t="s">
        <v>64</v>
      </c>
      <c r="D112" s="14" t="s">
        <v>419</v>
      </c>
      <c r="E112" s="14" t="s">
        <v>420</v>
      </c>
      <c r="F112" s="14" t="s">
        <v>45</v>
      </c>
      <c r="G112" s="14" t="s">
        <v>86</v>
      </c>
      <c r="H112" s="14" t="s">
        <v>86</v>
      </c>
      <c r="I112" s="14" t="s">
        <v>898</v>
      </c>
      <c r="J112" s="14" t="s">
        <v>401</v>
      </c>
      <c r="K112" s="14" t="s">
        <v>241</v>
      </c>
      <c r="L112" s="16"/>
      <c r="M112" s="14" t="s">
        <v>724</v>
      </c>
      <c r="N112" s="14" t="s">
        <v>884</v>
      </c>
      <c r="O112" s="14" t="s">
        <v>54</v>
      </c>
      <c r="P112" s="14" t="s">
        <v>89</v>
      </c>
      <c r="Q112" s="39" t="str">
        <f t="shared" si="2"/>
        <v>alp-aquisicao-varejo-awa-verizon</v>
      </c>
      <c r="R112" s="40" t="str">
        <f t="shared" si="3"/>
        <v>aquisicao-marca-native-in_market-todos-none</v>
      </c>
      <c r="S112" s="40" t="str">
        <f t="shared" si="4"/>
        <v>aquisicao-marca-native-native-180x180-voce_e_cielo_azul-as_25_in_market-cpm</v>
      </c>
      <c r="T112" s="41" t="str">
        <f t="shared" si="5"/>
        <v>alp-aquisicao-varejo-awa</v>
      </c>
      <c r="U112" s="41" t="str">
        <f t="shared" si="6"/>
        <v>verizon</v>
      </c>
      <c r="V112" s="41" t="str">
        <f t="shared" ref="V112:W112" si="118">D112&amp;"-"&amp;C112&amp;"-"&amp;B112&amp;"-"&amp;I112&amp;"-"&amp;F112&amp;"-"&amp;G112&amp;"-"&amp;M112&amp;"-"&amp;L112</f>
        <v>varejo-verizon-awa-180x180-todos-native-as_25_in_market-</v>
      </c>
      <c r="W112" s="41" t="str">
        <f t="shared" si="118"/>
        <v>aquisicao-varejo-verizon-marca-native-native-voce_e_cielo_azul-as_25_in_market</v>
      </c>
      <c r="X112" s="41" t="str">
        <f t="shared" si="8"/>
        <v>varejo-verizon-marca-native-native-180x180-voce_e_cielo_azul-as_25_in_market-cpm</v>
      </c>
      <c r="Y112" s="41" t="s">
        <v>899</v>
      </c>
    </row>
    <row r="113" hidden="1">
      <c r="A113" s="20" t="s">
        <v>61</v>
      </c>
      <c r="B113" s="20" t="s">
        <v>397</v>
      </c>
      <c r="C113" s="20" t="s">
        <v>64</v>
      </c>
      <c r="D113" s="20" t="s">
        <v>419</v>
      </c>
      <c r="E113" s="20" t="s">
        <v>420</v>
      </c>
      <c r="F113" s="20" t="s">
        <v>45</v>
      </c>
      <c r="G113" s="20" t="s">
        <v>86</v>
      </c>
      <c r="H113" s="20" t="s">
        <v>86</v>
      </c>
      <c r="I113" s="20" t="s">
        <v>898</v>
      </c>
      <c r="J113" s="20" t="s">
        <v>401</v>
      </c>
      <c r="K113" s="20" t="s">
        <v>69</v>
      </c>
      <c r="L113" s="25"/>
      <c r="M113" s="20" t="s">
        <v>861</v>
      </c>
      <c r="N113" s="20" t="s">
        <v>883</v>
      </c>
      <c r="O113" s="20" t="s">
        <v>54</v>
      </c>
      <c r="P113" s="20" t="s">
        <v>89</v>
      </c>
      <c r="Q113" s="39" t="str">
        <f t="shared" si="2"/>
        <v>alp-aquisicao-varejo-awa-verizon</v>
      </c>
      <c r="R113" s="40" t="str">
        <f t="shared" si="3"/>
        <v>aquisicao-marca-native-comportamental-todos-none</v>
      </c>
      <c r="S113" s="40" t="str">
        <f t="shared" si="4"/>
        <v>aquisicao-marca-native-native-180x180-voce_e_cielo_crescendo_1-as_25-mais_comportamental-cpm</v>
      </c>
      <c r="T113" s="41" t="str">
        <f t="shared" si="5"/>
        <v>alp-aquisicao-varejo-awa</v>
      </c>
      <c r="U113" s="41" t="str">
        <f t="shared" si="6"/>
        <v>verizon</v>
      </c>
      <c r="V113" s="41" t="str">
        <f t="shared" ref="V113:W113" si="119">D113&amp;"-"&amp;C113&amp;"-"&amp;B113&amp;"-"&amp;I113&amp;"-"&amp;F113&amp;"-"&amp;G113&amp;"-"&amp;M113&amp;"-"&amp;L113</f>
        <v>varejo-verizon-awa-180x180-todos-native-as_25-mais_comportamental-</v>
      </c>
      <c r="W113" s="41" t="str">
        <f t="shared" si="119"/>
        <v>aquisicao-varejo-verizon-marca-native-native-voce_e_cielo_crescendo_1-as_25-mais_comportamental</v>
      </c>
      <c r="X113" s="41" t="str">
        <f t="shared" si="8"/>
        <v>varejo-verizon-marca-native-native-180x180-voce_e_cielo_crescendo_1-as_25-mais_comportamental-cpm</v>
      </c>
      <c r="Y113" s="41" t="str">
        <f t="shared" ref="Y113:Y175" si="121">E113&amp;"-"&amp;K113&amp;"-"&amp;H113&amp;"-"&amp;I113&amp;"-"&amp;J113&amp;"-"&amp;O113&amp;"-"&amp;N113&amp;"-"&amp;P113</f>
        <v>aquisicao-comportamental-native-180x180-marca-cpm-voce_e_cielo_crescendo_1-contador</v>
      </c>
    </row>
    <row r="114" hidden="1">
      <c r="A114" s="14" t="s">
        <v>61</v>
      </c>
      <c r="B114" s="14" t="s">
        <v>397</v>
      </c>
      <c r="C114" s="14" t="s">
        <v>64</v>
      </c>
      <c r="D114" s="14" t="s">
        <v>419</v>
      </c>
      <c r="E114" s="14" t="s">
        <v>420</v>
      </c>
      <c r="F114" s="14" t="s">
        <v>45</v>
      </c>
      <c r="G114" s="14" t="s">
        <v>86</v>
      </c>
      <c r="H114" s="14" t="s">
        <v>86</v>
      </c>
      <c r="I114" s="14" t="s">
        <v>87</v>
      </c>
      <c r="J114" s="14" t="s">
        <v>401</v>
      </c>
      <c r="K114" s="14" t="s">
        <v>69</v>
      </c>
      <c r="L114" s="16"/>
      <c r="M114" s="14" t="s">
        <v>861</v>
      </c>
      <c r="N114" s="14" t="s">
        <v>882</v>
      </c>
      <c r="O114" s="14" t="s">
        <v>54</v>
      </c>
      <c r="P114" s="14" t="s">
        <v>89</v>
      </c>
      <c r="Q114" s="39" t="str">
        <f t="shared" si="2"/>
        <v>alp-aquisicao-varejo-awa-verizon</v>
      </c>
      <c r="R114" s="40" t="str">
        <f t="shared" si="3"/>
        <v>aquisicao-marca-native-comportamental-todos-none</v>
      </c>
      <c r="S114" s="40" t="str">
        <f t="shared" si="4"/>
        <v>aquisicao-marca-native-native-627x627-voce_e_cielo_crescendo_2-as_25-mais_comportamental-cpm</v>
      </c>
      <c r="T114" s="41" t="str">
        <f t="shared" si="5"/>
        <v>alp-aquisicao-varejo-awa</v>
      </c>
      <c r="U114" s="41" t="str">
        <f t="shared" si="6"/>
        <v>verizon</v>
      </c>
      <c r="V114" s="41" t="str">
        <f t="shared" ref="V114:W114" si="120">D114&amp;"-"&amp;C114&amp;"-"&amp;B114&amp;"-"&amp;I114&amp;"-"&amp;F114&amp;"-"&amp;G114&amp;"-"&amp;M114&amp;"-"&amp;L114</f>
        <v>varejo-verizon-awa-627x627-todos-native-as_25-mais_comportamental-</v>
      </c>
      <c r="W114" s="41" t="str">
        <f t="shared" si="120"/>
        <v>aquisicao-varejo-verizon-marca-native-native-voce_e_cielo_crescendo_2-as_25-mais_comportamental</v>
      </c>
      <c r="X114" s="41" t="str">
        <f t="shared" si="8"/>
        <v>varejo-verizon-marca-native-native-627x627-voce_e_cielo_crescendo_2-as_25-mais_comportamental-cpm</v>
      </c>
      <c r="Y114" s="41" t="str">
        <f t="shared" si="121"/>
        <v>aquisicao-comportamental-native-627x627-marca-cpm-voce_e_cielo_crescendo_2-contador</v>
      </c>
    </row>
    <row r="115" hidden="1">
      <c r="A115" s="20" t="s">
        <v>36</v>
      </c>
      <c r="B115" s="20" t="s">
        <v>397</v>
      </c>
      <c r="C115" s="20" t="s">
        <v>64</v>
      </c>
      <c r="D115" s="20" t="s">
        <v>419</v>
      </c>
      <c r="E115" s="20" t="s">
        <v>420</v>
      </c>
      <c r="F115" s="20" t="s">
        <v>45</v>
      </c>
      <c r="G115" s="20" t="s">
        <v>86</v>
      </c>
      <c r="H115" s="20" t="s">
        <v>86</v>
      </c>
      <c r="I115" s="20" t="s">
        <v>898</v>
      </c>
      <c r="J115" s="20" t="s">
        <v>401</v>
      </c>
      <c r="K115" s="20" t="s">
        <v>69</v>
      </c>
      <c r="L115" s="25"/>
      <c r="M115" s="20" t="s">
        <v>861</v>
      </c>
      <c r="N115" s="20" t="s">
        <v>853</v>
      </c>
      <c r="O115" s="20" t="s">
        <v>54</v>
      </c>
      <c r="P115" s="20" t="s">
        <v>89</v>
      </c>
      <c r="Q115" s="39" t="str">
        <f t="shared" si="2"/>
        <v>alp-aquisicao-varejo-awa-verizon</v>
      </c>
      <c r="R115" s="40" t="str">
        <f t="shared" si="3"/>
        <v>aquisicao-marca-native-comportamental-todos-none</v>
      </c>
      <c r="S115" s="40" t="str">
        <f t="shared" si="4"/>
        <v>aquisicao-marca-native-native-180x180-voce_e_cielo_stress-as_25-mais_comportamental-cpm</v>
      </c>
      <c r="T115" s="41" t="str">
        <f t="shared" si="5"/>
        <v>alp-aquisicao-varejo-awa</v>
      </c>
      <c r="U115" s="41" t="str">
        <f t="shared" si="6"/>
        <v>verizon</v>
      </c>
      <c r="V115" s="41" t="str">
        <f t="shared" ref="V115:W115" si="122">D115&amp;"-"&amp;C115&amp;"-"&amp;B115&amp;"-"&amp;I115&amp;"-"&amp;F115&amp;"-"&amp;G115&amp;"-"&amp;M115&amp;"-"&amp;L115</f>
        <v>varejo-verizon-awa-180x180-todos-native-as_25-mais_comportamental-</v>
      </c>
      <c r="W115" s="41" t="str">
        <f t="shared" si="122"/>
        <v>aquisicao-varejo-verizon-marca-native-native-voce_e_cielo_stress-as_25-mais_comportamental</v>
      </c>
      <c r="X115" s="41" t="str">
        <f t="shared" si="8"/>
        <v>varejo-verizon-marca-native-native-180x180-voce_e_cielo_stress-as_25-mais_comportamental-cpm</v>
      </c>
      <c r="Y115" s="41" t="str">
        <f t="shared" si="121"/>
        <v>aquisicao-comportamental-native-180x180-marca-cpm-voce_e_cielo_stress-contador</v>
      </c>
    </row>
    <row r="116" hidden="1">
      <c r="A116" s="14" t="s">
        <v>36</v>
      </c>
      <c r="B116" s="14" t="s">
        <v>397</v>
      </c>
      <c r="C116" s="14" t="s">
        <v>64</v>
      </c>
      <c r="D116" s="14" t="s">
        <v>419</v>
      </c>
      <c r="E116" s="14" t="s">
        <v>420</v>
      </c>
      <c r="F116" s="14" t="s">
        <v>45</v>
      </c>
      <c r="G116" s="14" t="s">
        <v>86</v>
      </c>
      <c r="H116" s="14" t="s">
        <v>86</v>
      </c>
      <c r="I116" s="14" t="s">
        <v>87</v>
      </c>
      <c r="J116" s="14" t="s">
        <v>401</v>
      </c>
      <c r="K116" s="14" t="s">
        <v>69</v>
      </c>
      <c r="L116" s="16"/>
      <c r="M116" s="14" t="s">
        <v>861</v>
      </c>
      <c r="N116" s="14" t="s">
        <v>853</v>
      </c>
      <c r="O116" s="14" t="s">
        <v>54</v>
      </c>
      <c r="P116" s="14" t="s">
        <v>89</v>
      </c>
      <c r="Q116" s="39" t="str">
        <f t="shared" si="2"/>
        <v>alp-aquisicao-varejo-awa-verizon</v>
      </c>
      <c r="R116" s="40" t="str">
        <f t="shared" si="3"/>
        <v>aquisicao-marca-native-comportamental-todos-none</v>
      </c>
      <c r="S116" s="40" t="str">
        <f t="shared" si="4"/>
        <v>aquisicao-marca-native-native-627x627-voce_e_cielo_stress-as_25-mais_comportamental-cpm</v>
      </c>
      <c r="T116" s="41" t="str">
        <f t="shared" si="5"/>
        <v>alp-aquisicao-varejo-awa</v>
      </c>
      <c r="U116" s="41" t="str">
        <f t="shared" si="6"/>
        <v>verizon</v>
      </c>
      <c r="V116" s="41" t="str">
        <f t="shared" ref="V116:W116" si="123">D116&amp;"-"&amp;C116&amp;"-"&amp;B116&amp;"-"&amp;I116&amp;"-"&amp;F116&amp;"-"&amp;G116&amp;"-"&amp;M116&amp;"-"&amp;L116</f>
        <v>varejo-verizon-awa-627x627-todos-native-as_25-mais_comportamental-</v>
      </c>
      <c r="W116" s="41" t="str">
        <f t="shared" si="123"/>
        <v>aquisicao-varejo-verizon-marca-native-native-voce_e_cielo_stress-as_25-mais_comportamental</v>
      </c>
      <c r="X116" s="41" t="str">
        <f t="shared" si="8"/>
        <v>varejo-verizon-marca-native-native-627x627-voce_e_cielo_stress-as_25-mais_comportamental-cpm</v>
      </c>
      <c r="Y116" s="41" t="str">
        <f t="shared" si="121"/>
        <v>aquisicao-comportamental-native-627x627-marca-cpm-voce_e_cielo_stress-contador</v>
      </c>
    </row>
    <row r="117">
      <c r="A117" s="20" t="s">
        <v>36</v>
      </c>
      <c r="B117" s="20" t="s">
        <v>41</v>
      </c>
      <c r="C117" s="20" t="s">
        <v>64</v>
      </c>
      <c r="D117" s="20" t="s">
        <v>419</v>
      </c>
      <c r="E117" s="20" t="s">
        <v>890</v>
      </c>
      <c r="F117" s="20" t="s">
        <v>45</v>
      </c>
      <c r="G117" s="20" t="s">
        <v>66</v>
      </c>
      <c r="H117" s="20" t="s">
        <v>77</v>
      </c>
      <c r="I117" s="20" t="s">
        <v>78</v>
      </c>
      <c r="J117" s="20" t="s">
        <v>401</v>
      </c>
      <c r="K117" s="20" t="s">
        <v>69</v>
      </c>
      <c r="L117" s="25"/>
      <c r="M117" s="20" t="s">
        <v>859</v>
      </c>
      <c r="N117" s="20" t="s">
        <v>894</v>
      </c>
      <c r="O117" s="20" t="s">
        <v>54</v>
      </c>
      <c r="P117" s="20" t="s">
        <v>71</v>
      </c>
      <c r="Q117" s="39" t="str">
        <f t="shared" si="2"/>
        <v>alp-receba-rapido-varejo-cons-verizon</v>
      </c>
      <c r="R117" s="40" t="str">
        <f t="shared" si="3"/>
        <v>receba-rapido-marca-display-comportamental-todos-none</v>
      </c>
      <c r="S117" s="40" t="str">
        <f t="shared" si="4"/>
        <v>receba-rapido-marca-display-halfpage-300x600-receba_rapido_fluxo-base_legada_ elegivel_cielo-cpm</v>
      </c>
      <c r="T117" s="41" t="str">
        <f t="shared" si="5"/>
        <v>alp-receba-rapido-varejo-cons</v>
      </c>
      <c r="U117" s="41" t="str">
        <f t="shared" si="6"/>
        <v>verizon</v>
      </c>
      <c r="V117" s="41" t="str">
        <f t="shared" ref="V117:W117" si="124">D117&amp;"-"&amp;C117&amp;"-"&amp;B117&amp;"-"&amp;I117&amp;"-"&amp;F117&amp;"-"&amp;G117&amp;"-"&amp;M117&amp;"-"&amp;L117</f>
        <v>varejo-verizon-cons-300x600-todos-display-base_legada_ elegivel_cielo-</v>
      </c>
      <c r="W117" s="41" t="str">
        <f t="shared" si="124"/>
        <v>receba-rapido-varejo-verizon-marca-display-halfpage-receba_rapido_fluxo-base_legada_ elegivel_cielo</v>
      </c>
      <c r="X117" s="41" t="str">
        <f t="shared" si="8"/>
        <v>varejo-verizon-marca-display-halfpage-300x600-receba_rapido_fluxo-base_legada_ elegivel_cielo-cpm</v>
      </c>
      <c r="Y117" s="41" t="str">
        <f t="shared" si="121"/>
        <v>receba-rapido-comportamental-halfpage-300x600-marca-cpm-receba_rapido_fluxo-tag</v>
      </c>
    </row>
    <row r="118">
      <c r="A118" s="14" t="s">
        <v>36</v>
      </c>
      <c r="B118" s="14" t="s">
        <v>41</v>
      </c>
      <c r="C118" s="14" t="s">
        <v>64</v>
      </c>
      <c r="D118" s="14" t="s">
        <v>419</v>
      </c>
      <c r="E118" s="14" t="s">
        <v>890</v>
      </c>
      <c r="F118" s="14" t="s">
        <v>45</v>
      </c>
      <c r="G118" s="14" t="s">
        <v>66</v>
      </c>
      <c r="H118" s="14" t="s">
        <v>80</v>
      </c>
      <c r="I118" s="14" t="s">
        <v>81</v>
      </c>
      <c r="J118" s="14" t="s">
        <v>401</v>
      </c>
      <c r="K118" s="14" t="s">
        <v>69</v>
      </c>
      <c r="L118" s="16"/>
      <c r="M118" s="14" t="s">
        <v>859</v>
      </c>
      <c r="N118" s="14" t="s">
        <v>894</v>
      </c>
      <c r="O118" s="14" t="s">
        <v>54</v>
      </c>
      <c r="P118" s="14" t="s">
        <v>71</v>
      </c>
      <c r="Q118" s="39" t="str">
        <f t="shared" si="2"/>
        <v>alp-receba-rapido-varejo-cons-verizon</v>
      </c>
      <c r="R118" s="40" t="str">
        <f t="shared" si="3"/>
        <v>receba-rapido-marca-display-comportamental-todos-none</v>
      </c>
      <c r="S118" s="40" t="str">
        <f t="shared" si="4"/>
        <v>receba-rapido-marca-display-mobile_leaderboard-320x50-receba_rapido_fluxo-base_legada_ elegivel_cielo-cpm</v>
      </c>
      <c r="T118" s="41" t="str">
        <f t="shared" si="5"/>
        <v>alp-receba-rapido-varejo-cons</v>
      </c>
      <c r="U118" s="41" t="str">
        <f t="shared" si="6"/>
        <v>verizon</v>
      </c>
      <c r="V118" s="41" t="str">
        <f t="shared" ref="V118:W118" si="125">D118&amp;"-"&amp;C118&amp;"-"&amp;B118&amp;"-"&amp;I118&amp;"-"&amp;F118&amp;"-"&amp;G118&amp;"-"&amp;M118&amp;"-"&amp;L118</f>
        <v>varejo-verizon-cons-320x50-todos-display-base_legada_ elegivel_cielo-</v>
      </c>
      <c r="W118" s="41" t="str">
        <f t="shared" si="125"/>
        <v>receba-rapido-varejo-verizon-marca-display-mobile_leaderboard-receba_rapido_fluxo-base_legada_ elegivel_cielo</v>
      </c>
      <c r="X118" s="41" t="str">
        <f t="shared" si="8"/>
        <v>varejo-verizon-marca-display-mobile_leaderboard-320x50-receba_rapido_fluxo-base_legada_ elegivel_cielo-cpm</v>
      </c>
      <c r="Y118" s="41" t="str">
        <f t="shared" si="121"/>
        <v>receba-rapido-comportamental-mobile_leaderboard-320x50-marca-cpm-receba_rapido_fluxo-tag</v>
      </c>
    </row>
    <row r="119">
      <c r="A119" s="20" t="s">
        <v>36</v>
      </c>
      <c r="B119" s="20" t="s">
        <v>41</v>
      </c>
      <c r="C119" s="20" t="s">
        <v>64</v>
      </c>
      <c r="D119" s="20" t="s">
        <v>419</v>
      </c>
      <c r="E119" s="20" t="s">
        <v>890</v>
      </c>
      <c r="F119" s="20" t="s">
        <v>45</v>
      </c>
      <c r="G119" s="20" t="s">
        <v>66</v>
      </c>
      <c r="H119" s="20" t="s">
        <v>83</v>
      </c>
      <c r="I119" s="20" t="s">
        <v>84</v>
      </c>
      <c r="J119" s="20" t="s">
        <v>401</v>
      </c>
      <c r="K119" s="20" t="s">
        <v>69</v>
      </c>
      <c r="L119" s="25"/>
      <c r="M119" s="20" t="s">
        <v>859</v>
      </c>
      <c r="N119" s="20" t="s">
        <v>894</v>
      </c>
      <c r="O119" s="20" t="s">
        <v>54</v>
      </c>
      <c r="P119" s="20" t="s">
        <v>71</v>
      </c>
      <c r="Q119" s="39" t="str">
        <f t="shared" si="2"/>
        <v>alp-receba-rapido-varejo-cons-verizon</v>
      </c>
      <c r="R119" s="40" t="str">
        <f t="shared" si="3"/>
        <v>receba-rapido-marca-display-comportamental-todos-none</v>
      </c>
      <c r="S119" s="40" t="str">
        <f t="shared" si="4"/>
        <v>receba-rapido-marca-display-leaderboard-728x90-receba_rapido_fluxo-base_legada_ elegivel_cielo-cpm</v>
      </c>
      <c r="T119" s="41" t="str">
        <f t="shared" si="5"/>
        <v>alp-receba-rapido-varejo-cons</v>
      </c>
      <c r="U119" s="41" t="str">
        <f t="shared" si="6"/>
        <v>verizon</v>
      </c>
      <c r="V119" s="41" t="str">
        <f t="shared" ref="V119:W119" si="126">D119&amp;"-"&amp;C119&amp;"-"&amp;B119&amp;"-"&amp;I119&amp;"-"&amp;F119&amp;"-"&amp;G119&amp;"-"&amp;M119&amp;"-"&amp;L119</f>
        <v>varejo-verizon-cons-728x90-todos-display-base_legada_ elegivel_cielo-</v>
      </c>
      <c r="W119" s="41" t="str">
        <f t="shared" si="126"/>
        <v>receba-rapido-varejo-verizon-marca-display-leaderboard-receba_rapido_fluxo-base_legada_ elegivel_cielo</v>
      </c>
      <c r="X119" s="41" t="str">
        <f t="shared" si="8"/>
        <v>varejo-verizon-marca-display-leaderboard-728x90-receba_rapido_fluxo-base_legada_ elegivel_cielo-cpm</v>
      </c>
      <c r="Y119" s="41" t="str">
        <f t="shared" si="121"/>
        <v>receba-rapido-comportamental-leaderboard-728x90-marca-cpm-receba_rapido_fluxo-tag</v>
      </c>
    </row>
    <row r="120">
      <c r="A120" s="14" t="s">
        <v>36</v>
      </c>
      <c r="B120" s="14" t="s">
        <v>41</v>
      </c>
      <c r="C120" s="14" t="s">
        <v>64</v>
      </c>
      <c r="D120" s="14" t="s">
        <v>419</v>
      </c>
      <c r="E120" s="14" t="s">
        <v>890</v>
      </c>
      <c r="F120" s="14" t="s">
        <v>45</v>
      </c>
      <c r="G120" s="14" t="s">
        <v>66</v>
      </c>
      <c r="H120" s="14" t="s">
        <v>67</v>
      </c>
      <c r="I120" s="14" t="s">
        <v>68</v>
      </c>
      <c r="J120" s="14" t="s">
        <v>401</v>
      </c>
      <c r="K120" s="14" t="s">
        <v>69</v>
      </c>
      <c r="L120" s="16"/>
      <c r="M120" s="14" t="s">
        <v>859</v>
      </c>
      <c r="N120" s="14" t="s">
        <v>894</v>
      </c>
      <c r="O120" s="14" t="s">
        <v>54</v>
      </c>
      <c r="P120" s="14" t="s">
        <v>71</v>
      </c>
      <c r="Q120" s="39" t="str">
        <f t="shared" si="2"/>
        <v>alp-receba-rapido-varejo-cons-verizon</v>
      </c>
      <c r="R120" s="40" t="str">
        <f t="shared" si="3"/>
        <v>receba-rapido-marca-display-comportamental-todos-none</v>
      </c>
      <c r="S120" s="40" t="str">
        <f t="shared" si="4"/>
        <v>receba-rapido-marca-display-wide_skyscraper-160x600-receba_rapido_fluxo-base_legada_ elegivel_cielo-cpm</v>
      </c>
      <c r="T120" s="41" t="str">
        <f t="shared" si="5"/>
        <v>alp-receba-rapido-varejo-cons</v>
      </c>
      <c r="U120" s="41" t="str">
        <f t="shared" si="6"/>
        <v>verizon</v>
      </c>
      <c r="V120" s="41" t="str">
        <f t="shared" ref="V120:W120" si="127">D120&amp;"-"&amp;C120&amp;"-"&amp;B120&amp;"-"&amp;I120&amp;"-"&amp;F120&amp;"-"&amp;G120&amp;"-"&amp;M120&amp;"-"&amp;L120</f>
        <v>varejo-verizon-cons-160x600-todos-display-base_legada_ elegivel_cielo-</v>
      </c>
      <c r="W120" s="41" t="str">
        <f t="shared" si="127"/>
        <v>receba-rapido-varejo-verizon-marca-display-wide_skyscraper-receba_rapido_fluxo-base_legada_ elegivel_cielo</v>
      </c>
      <c r="X120" s="41" t="str">
        <f t="shared" si="8"/>
        <v>varejo-verizon-marca-display-wide_skyscraper-160x600-receba_rapido_fluxo-base_legada_ elegivel_cielo-cpm</v>
      </c>
      <c r="Y120" s="41" t="str">
        <f t="shared" si="121"/>
        <v>receba-rapido-comportamental-wide_skyscraper-160x600-marca-cpm-receba_rapido_fluxo-tag</v>
      </c>
    </row>
    <row r="121">
      <c r="A121" s="20" t="s">
        <v>36</v>
      </c>
      <c r="B121" s="20" t="s">
        <v>41</v>
      </c>
      <c r="C121" s="20" t="s">
        <v>64</v>
      </c>
      <c r="D121" s="20" t="s">
        <v>419</v>
      </c>
      <c r="E121" s="20" t="s">
        <v>890</v>
      </c>
      <c r="F121" s="20" t="s">
        <v>45</v>
      </c>
      <c r="G121" s="20" t="s">
        <v>86</v>
      </c>
      <c r="H121" s="20" t="s">
        <v>86</v>
      </c>
      <c r="I121" s="20" t="s">
        <v>87</v>
      </c>
      <c r="J121" s="20" t="s">
        <v>401</v>
      </c>
      <c r="K121" s="20" t="s">
        <v>69</v>
      </c>
      <c r="L121" s="25"/>
      <c r="M121" s="20" t="s">
        <v>859</v>
      </c>
      <c r="N121" s="20" t="s">
        <v>894</v>
      </c>
      <c r="O121" s="20" t="s">
        <v>54</v>
      </c>
      <c r="P121" s="20" t="s">
        <v>89</v>
      </c>
      <c r="Q121" s="39" t="str">
        <f t="shared" si="2"/>
        <v>alp-receba-rapido-varejo-cons-verizon</v>
      </c>
      <c r="R121" s="40" t="str">
        <f t="shared" si="3"/>
        <v>receba-rapido-marca-native-comportamental-todos-none</v>
      </c>
      <c r="S121" s="40" t="str">
        <f t="shared" si="4"/>
        <v>receba-rapido-marca-native-native-627x627-receba_rapido_fluxo-base_legada_ elegivel_cielo-cpm</v>
      </c>
      <c r="T121" s="41" t="str">
        <f t="shared" si="5"/>
        <v>alp-receba-rapido-varejo-cons</v>
      </c>
      <c r="U121" s="41" t="str">
        <f t="shared" si="6"/>
        <v>verizon</v>
      </c>
      <c r="V121" s="41" t="str">
        <f t="shared" ref="V121:W121" si="128">D121&amp;"-"&amp;C121&amp;"-"&amp;B121&amp;"-"&amp;I121&amp;"-"&amp;F121&amp;"-"&amp;G121&amp;"-"&amp;M121&amp;"-"&amp;L121</f>
        <v>varejo-verizon-cons-627x627-todos-native-base_legada_ elegivel_cielo-</v>
      </c>
      <c r="W121" s="41" t="str">
        <f t="shared" si="128"/>
        <v>receba-rapido-varejo-verizon-marca-native-native-receba_rapido_fluxo-base_legada_ elegivel_cielo</v>
      </c>
      <c r="X121" s="41" t="str">
        <f t="shared" si="8"/>
        <v>varejo-verizon-marca-native-native-627x627-receba_rapido_fluxo-base_legada_ elegivel_cielo-cpm</v>
      </c>
      <c r="Y121" s="41" t="str">
        <f t="shared" si="121"/>
        <v>receba-rapido-comportamental-native-627x627-marca-cpm-receba_rapido_fluxo-contador</v>
      </c>
    </row>
    <row r="122">
      <c r="A122" s="14" t="s">
        <v>36</v>
      </c>
      <c r="B122" s="14" t="s">
        <v>41</v>
      </c>
      <c r="C122" s="14" t="s">
        <v>64</v>
      </c>
      <c r="D122" s="14" t="s">
        <v>419</v>
      </c>
      <c r="E122" s="14" t="s">
        <v>890</v>
      </c>
      <c r="F122" s="14" t="s">
        <v>45</v>
      </c>
      <c r="G122" s="14" t="s">
        <v>86</v>
      </c>
      <c r="H122" s="14" t="s">
        <v>86</v>
      </c>
      <c r="I122" s="14" t="s">
        <v>898</v>
      </c>
      <c r="J122" s="14" t="s">
        <v>401</v>
      </c>
      <c r="K122" s="14" t="s">
        <v>69</v>
      </c>
      <c r="L122" s="16"/>
      <c r="M122" s="14" t="s">
        <v>859</v>
      </c>
      <c r="N122" s="14" t="s">
        <v>894</v>
      </c>
      <c r="O122" s="14" t="s">
        <v>54</v>
      </c>
      <c r="P122" s="14" t="s">
        <v>89</v>
      </c>
      <c r="Q122" s="39" t="str">
        <f t="shared" si="2"/>
        <v>alp-receba-rapido-varejo-cons-verizon</v>
      </c>
      <c r="R122" s="40" t="str">
        <f t="shared" si="3"/>
        <v>receba-rapido-marca-native-comportamental-todos-none</v>
      </c>
      <c r="S122" s="40" t="str">
        <f t="shared" si="4"/>
        <v>receba-rapido-marca-native-native-180x180-receba_rapido_fluxo-base_legada_ elegivel_cielo-cpm</v>
      </c>
      <c r="T122" s="41" t="str">
        <f t="shared" si="5"/>
        <v>alp-receba-rapido-varejo-cons</v>
      </c>
      <c r="U122" s="41" t="str">
        <f t="shared" si="6"/>
        <v>verizon</v>
      </c>
      <c r="V122" s="41" t="str">
        <f t="shared" ref="V122:W122" si="129">D122&amp;"-"&amp;C122&amp;"-"&amp;B122&amp;"-"&amp;I122&amp;"-"&amp;F122&amp;"-"&amp;G122&amp;"-"&amp;M122&amp;"-"&amp;L122</f>
        <v>varejo-verizon-cons-180x180-todos-native-base_legada_ elegivel_cielo-</v>
      </c>
      <c r="W122" s="41" t="str">
        <f t="shared" si="129"/>
        <v>receba-rapido-varejo-verizon-marca-native-native-receba_rapido_fluxo-base_legada_ elegivel_cielo</v>
      </c>
      <c r="X122" s="41" t="str">
        <f t="shared" si="8"/>
        <v>varejo-verizon-marca-native-native-180x180-receba_rapido_fluxo-base_legada_ elegivel_cielo-cpm</v>
      </c>
      <c r="Y122" s="41" t="str">
        <f t="shared" si="121"/>
        <v>receba-rapido-comportamental-native-180x180-marca-cpm-receba_rapido_fluxo-contador</v>
      </c>
    </row>
    <row r="123">
      <c r="A123" s="20" t="s">
        <v>36</v>
      </c>
      <c r="B123" s="20" t="s">
        <v>41</v>
      </c>
      <c r="C123" s="20" t="s">
        <v>64</v>
      </c>
      <c r="D123" s="20" t="s">
        <v>419</v>
      </c>
      <c r="E123" s="20" t="s">
        <v>890</v>
      </c>
      <c r="F123" s="20" t="s">
        <v>45</v>
      </c>
      <c r="G123" s="20" t="s">
        <v>86</v>
      </c>
      <c r="H123" s="20" t="s">
        <v>86</v>
      </c>
      <c r="I123" s="20" t="s">
        <v>87</v>
      </c>
      <c r="J123" s="20" t="s">
        <v>401</v>
      </c>
      <c r="K123" s="20" t="s">
        <v>69</v>
      </c>
      <c r="L123" s="25"/>
      <c r="M123" s="20" t="s">
        <v>859</v>
      </c>
      <c r="N123" s="20" t="s">
        <v>891</v>
      </c>
      <c r="O123" s="20" t="s">
        <v>54</v>
      </c>
      <c r="P123" s="20" t="s">
        <v>89</v>
      </c>
      <c r="Q123" s="39" t="str">
        <f t="shared" si="2"/>
        <v>alp-receba-rapido-varejo-cons-verizon</v>
      </c>
      <c r="R123" s="40" t="str">
        <f t="shared" si="3"/>
        <v>receba-rapido-marca-native-comportamental-todos-none</v>
      </c>
      <c r="S123" s="40" t="str">
        <f t="shared" si="4"/>
        <v>receba-rapido-marca-native-native-627x627-receba_rapido_estoque-base_legada_ elegivel_cielo-cpm</v>
      </c>
      <c r="T123" s="41" t="str">
        <f t="shared" si="5"/>
        <v>alp-receba-rapido-varejo-cons</v>
      </c>
      <c r="U123" s="41" t="str">
        <f t="shared" si="6"/>
        <v>verizon</v>
      </c>
      <c r="V123" s="41" t="str">
        <f t="shared" ref="V123:W123" si="130">D123&amp;"-"&amp;C123&amp;"-"&amp;B123&amp;"-"&amp;I123&amp;"-"&amp;F123&amp;"-"&amp;G123&amp;"-"&amp;M123&amp;"-"&amp;L123</f>
        <v>varejo-verizon-cons-627x627-todos-native-base_legada_ elegivel_cielo-</v>
      </c>
      <c r="W123" s="41" t="str">
        <f t="shared" si="130"/>
        <v>receba-rapido-varejo-verizon-marca-native-native-receba_rapido_estoque-base_legada_ elegivel_cielo</v>
      </c>
      <c r="X123" s="41" t="str">
        <f t="shared" si="8"/>
        <v>varejo-verizon-marca-native-native-627x627-receba_rapido_estoque-base_legada_ elegivel_cielo-cpm</v>
      </c>
      <c r="Y123" s="41" t="str">
        <f t="shared" si="121"/>
        <v>receba-rapido-comportamental-native-627x627-marca-cpm-receba_rapido_estoque-contador</v>
      </c>
    </row>
    <row r="124">
      <c r="A124" s="14" t="s">
        <v>36</v>
      </c>
      <c r="B124" s="14" t="s">
        <v>41</v>
      </c>
      <c r="C124" s="14" t="s">
        <v>64</v>
      </c>
      <c r="D124" s="14" t="s">
        <v>419</v>
      </c>
      <c r="E124" s="14" t="s">
        <v>890</v>
      </c>
      <c r="F124" s="14" t="s">
        <v>45</v>
      </c>
      <c r="G124" s="14" t="s">
        <v>86</v>
      </c>
      <c r="H124" s="14" t="s">
        <v>86</v>
      </c>
      <c r="I124" s="14" t="s">
        <v>898</v>
      </c>
      <c r="J124" s="14" t="s">
        <v>401</v>
      </c>
      <c r="K124" s="14" t="s">
        <v>69</v>
      </c>
      <c r="L124" s="16"/>
      <c r="M124" s="14" t="s">
        <v>859</v>
      </c>
      <c r="N124" s="14" t="s">
        <v>891</v>
      </c>
      <c r="O124" s="14" t="s">
        <v>54</v>
      </c>
      <c r="P124" s="14" t="s">
        <v>89</v>
      </c>
      <c r="Q124" s="39" t="str">
        <f t="shared" si="2"/>
        <v>alp-receba-rapido-varejo-cons-verizon</v>
      </c>
      <c r="R124" s="40" t="str">
        <f t="shared" si="3"/>
        <v>receba-rapido-marca-native-comportamental-todos-none</v>
      </c>
      <c r="S124" s="40" t="str">
        <f t="shared" si="4"/>
        <v>receba-rapido-marca-native-native-180x180-receba_rapido_estoque-base_legada_ elegivel_cielo-cpm</v>
      </c>
      <c r="T124" s="41" t="str">
        <f t="shared" si="5"/>
        <v>alp-receba-rapido-varejo-cons</v>
      </c>
      <c r="U124" s="41" t="str">
        <f t="shared" si="6"/>
        <v>verizon</v>
      </c>
      <c r="V124" s="41" t="str">
        <f t="shared" ref="V124:W124" si="131">D124&amp;"-"&amp;C124&amp;"-"&amp;B124&amp;"-"&amp;I124&amp;"-"&amp;F124&amp;"-"&amp;G124&amp;"-"&amp;M124&amp;"-"&amp;L124</f>
        <v>varejo-verizon-cons-180x180-todos-native-base_legada_ elegivel_cielo-</v>
      </c>
      <c r="W124" s="41" t="str">
        <f t="shared" si="131"/>
        <v>receba-rapido-varejo-verizon-marca-native-native-receba_rapido_estoque-base_legada_ elegivel_cielo</v>
      </c>
      <c r="X124" s="41" t="str">
        <f t="shared" si="8"/>
        <v>varejo-verizon-marca-native-native-180x180-receba_rapido_estoque-base_legada_ elegivel_cielo-cpm</v>
      </c>
      <c r="Y124" s="41" t="str">
        <f t="shared" si="121"/>
        <v>receba-rapido-comportamental-native-180x180-marca-cpm-receba_rapido_estoque-contador</v>
      </c>
    </row>
    <row r="125" hidden="1">
      <c r="A125" s="20" t="s">
        <v>36</v>
      </c>
      <c r="B125" s="20" t="s">
        <v>397</v>
      </c>
      <c r="C125" s="20" t="s">
        <v>100</v>
      </c>
      <c r="D125" s="20" t="s">
        <v>419</v>
      </c>
      <c r="E125" s="20" t="s">
        <v>420</v>
      </c>
      <c r="F125" s="20" t="s">
        <v>45</v>
      </c>
      <c r="G125" s="20" t="s">
        <v>66</v>
      </c>
      <c r="H125" s="20" t="s">
        <v>74</v>
      </c>
      <c r="I125" s="20" t="s">
        <v>75</v>
      </c>
      <c r="J125" s="20" t="s">
        <v>401</v>
      </c>
      <c r="K125" s="20" t="s">
        <v>69</v>
      </c>
      <c r="L125" s="25"/>
      <c r="M125" s="20" t="s">
        <v>861</v>
      </c>
      <c r="N125" s="20" t="s">
        <v>883</v>
      </c>
      <c r="O125" s="20" t="s">
        <v>54</v>
      </c>
      <c r="P125" s="20" t="s">
        <v>71</v>
      </c>
      <c r="Q125" s="39" t="str">
        <f t="shared" si="2"/>
        <v>alp-aquisicao-varejo-awa-dv360</v>
      </c>
      <c r="R125" s="40" t="str">
        <f t="shared" si="3"/>
        <v>aquisicao-marca-display-comportamental-todos-none</v>
      </c>
      <c r="S125" s="40" t="str">
        <f t="shared" si="4"/>
        <v>aquisicao-marca-display-medium_rectangle-300x250-voce_e_cielo_crescendo_1-as_25-mais_comportamental-cpm</v>
      </c>
      <c r="T125" s="41" t="str">
        <f t="shared" si="5"/>
        <v>alp-aquisicao-varejo-awa</v>
      </c>
      <c r="U125" s="41" t="str">
        <f t="shared" si="6"/>
        <v>dv360</v>
      </c>
      <c r="V125" s="41" t="str">
        <f t="shared" ref="V125:W125" si="132">D125&amp;"-"&amp;C125&amp;"-"&amp;B125&amp;"-"&amp;I125&amp;"-"&amp;F125&amp;"-"&amp;G125&amp;"-"&amp;M125&amp;"-"&amp;L125</f>
        <v>varejo-dv360-awa-300x250-todos-display-as_25-mais_comportamental-</v>
      </c>
      <c r="W125" s="41" t="str">
        <f t="shared" si="132"/>
        <v>aquisicao-varejo-dv360-marca-display-medium_rectangle-voce_e_cielo_crescendo_1-as_25-mais_comportamental</v>
      </c>
      <c r="X125" s="41" t="str">
        <f t="shared" si="8"/>
        <v>varejo-dv360-marca-display-medium_rectangle-300x250-voce_e_cielo_crescendo_1-as_25-mais_comportamental-cpm</v>
      </c>
      <c r="Y125" s="41" t="str">
        <f t="shared" si="121"/>
        <v>aquisicao-comportamental-medium_rectangle-300x250-marca-cpm-voce_e_cielo_crescendo_1-tag</v>
      </c>
    </row>
    <row r="126" hidden="1">
      <c r="A126" s="14" t="s">
        <v>36</v>
      </c>
      <c r="B126" s="14" t="s">
        <v>397</v>
      </c>
      <c r="C126" s="14" t="s">
        <v>100</v>
      </c>
      <c r="D126" s="14" t="s">
        <v>419</v>
      </c>
      <c r="E126" s="14" t="s">
        <v>420</v>
      </c>
      <c r="F126" s="14" t="s">
        <v>45</v>
      </c>
      <c r="G126" s="14" t="s">
        <v>66</v>
      </c>
      <c r="H126" s="14" t="s">
        <v>83</v>
      </c>
      <c r="I126" s="14" t="s">
        <v>84</v>
      </c>
      <c r="J126" s="14" t="s">
        <v>401</v>
      </c>
      <c r="K126" s="14" t="s">
        <v>69</v>
      </c>
      <c r="L126" s="16"/>
      <c r="M126" s="14" t="s">
        <v>861</v>
      </c>
      <c r="N126" s="14" t="s">
        <v>882</v>
      </c>
      <c r="O126" s="14" t="s">
        <v>54</v>
      </c>
      <c r="P126" s="14" t="s">
        <v>71</v>
      </c>
      <c r="Q126" s="39" t="str">
        <f t="shared" si="2"/>
        <v>alp-aquisicao-varejo-awa-dv360</v>
      </c>
      <c r="R126" s="40" t="str">
        <f t="shared" si="3"/>
        <v>aquisicao-marca-display-comportamental-todos-none</v>
      </c>
      <c r="S126" s="40" t="str">
        <f t="shared" si="4"/>
        <v>aquisicao-marca-display-leaderboard-728x90-voce_e_cielo_crescendo_2-as_25-mais_comportamental-cpm</v>
      </c>
      <c r="T126" s="41" t="str">
        <f t="shared" si="5"/>
        <v>alp-aquisicao-varejo-awa</v>
      </c>
      <c r="U126" s="41" t="str">
        <f t="shared" si="6"/>
        <v>dv360</v>
      </c>
      <c r="V126" s="41" t="str">
        <f t="shared" ref="V126:W126" si="133">D126&amp;"-"&amp;C126&amp;"-"&amp;B126&amp;"-"&amp;I126&amp;"-"&amp;F126&amp;"-"&amp;G126&amp;"-"&amp;M126&amp;"-"&amp;L126</f>
        <v>varejo-dv360-awa-728x90-todos-display-as_25-mais_comportamental-</v>
      </c>
      <c r="W126" s="41" t="str">
        <f t="shared" si="133"/>
        <v>aquisicao-varejo-dv360-marca-display-leaderboard-voce_e_cielo_crescendo_2-as_25-mais_comportamental</v>
      </c>
      <c r="X126" s="41" t="str">
        <f t="shared" si="8"/>
        <v>varejo-dv360-marca-display-leaderboard-728x90-voce_e_cielo_crescendo_2-as_25-mais_comportamental-cpm</v>
      </c>
      <c r="Y126" s="41" t="str">
        <f t="shared" si="121"/>
        <v>aquisicao-comportamental-leaderboard-728x90-marca-cpm-voce_e_cielo_crescendo_2-tag</v>
      </c>
    </row>
    <row r="127" hidden="1">
      <c r="A127" s="20" t="s">
        <v>36</v>
      </c>
      <c r="B127" s="20" t="s">
        <v>397</v>
      </c>
      <c r="C127" s="20" t="s">
        <v>100</v>
      </c>
      <c r="D127" s="20" t="s">
        <v>419</v>
      </c>
      <c r="E127" s="20" t="s">
        <v>420</v>
      </c>
      <c r="F127" s="20" t="s">
        <v>45</v>
      </c>
      <c r="G127" s="20" t="s">
        <v>66</v>
      </c>
      <c r="H127" s="20" t="s">
        <v>67</v>
      </c>
      <c r="I127" s="20" t="s">
        <v>68</v>
      </c>
      <c r="J127" s="20" t="s">
        <v>401</v>
      </c>
      <c r="K127" s="20" t="s">
        <v>69</v>
      </c>
      <c r="L127" s="25"/>
      <c r="M127" s="20" t="s">
        <v>861</v>
      </c>
      <c r="N127" s="20" t="s">
        <v>883</v>
      </c>
      <c r="O127" s="20" t="s">
        <v>54</v>
      </c>
      <c r="P127" s="20" t="s">
        <v>71</v>
      </c>
      <c r="Q127" s="39" t="str">
        <f t="shared" si="2"/>
        <v>alp-aquisicao-varejo-awa-dv360</v>
      </c>
      <c r="R127" s="40" t="str">
        <f t="shared" si="3"/>
        <v>aquisicao-marca-display-comportamental-todos-none</v>
      </c>
      <c r="S127" s="40" t="str">
        <f t="shared" si="4"/>
        <v>aquisicao-marca-display-wide_skyscraper-160x600-voce_e_cielo_crescendo_1-as_25-mais_comportamental-cpm</v>
      </c>
      <c r="T127" s="41" t="str">
        <f t="shared" si="5"/>
        <v>alp-aquisicao-varejo-awa</v>
      </c>
      <c r="U127" s="41" t="str">
        <f t="shared" si="6"/>
        <v>dv360</v>
      </c>
      <c r="V127" s="41" t="str">
        <f t="shared" ref="V127:W127" si="134">D127&amp;"-"&amp;C127&amp;"-"&amp;B127&amp;"-"&amp;I127&amp;"-"&amp;F127&amp;"-"&amp;G127&amp;"-"&amp;M127&amp;"-"&amp;L127</f>
        <v>varejo-dv360-awa-160x600-todos-display-as_25-mais_comportamental-</v>
      </c>
      <c r="W127" s="41" t="str">
        <f t="shared" si="134"/>
        <v>aquisicao-varejo-dv360-marca-display-wide_skyscraper-voce_e_cielo_crescendo_1-as_25-mais_comportamental</v>
      </c>
      <c r="X127" s="41" t="str">
        <f t="shared" si="8"/>
        <v>varejo-dv360-marca-display-wide_skyscraper-160x600-voce_e_cielo_crescendo_1-as_25-mais_comportamental-cpm</v>
      </c>
      <c r="Y127" s="41" t="str">
        <f t="shared" si="121"/>
        <v>aquisicao-comportamental-wide_skyscraper-160x600-marca-cpm-voce_e_cielo_crescendo_1-tag</v>
      </c>
    </row>
    <row r="128" hidden="1">
      <c r="A128" s="14" t="s">
        <v>36</v>
      </c>
      <c r="B128" s="14" t="s">
        <v>397</v>
      </c>
      <c r="C128" s="14" t="s">
        <v>100</v>
      </c>
      <c r="D128" s="14" t="s">
        <v>419</v>
      </c>
      <c r="E128" s="14" t="s">
        <v>420</v>
      </c>
      <c r="F128" s="14" t="s">
        <v>45</v>
      </c>
      <c r="G128" s="14" t="s">
        <v>66</v>
      </c>
      <c r="H128" s="14" t="s">
        <v>190</v>
      </c>
      <c r="I128" s="14" t="s">
        <v>191</v>
      </c>
      <c r="J128" s="14" t="s">
        <v>401</v>
      </c>
      <c r="K128" s="14" t="s">
        <v>69</v>
      </c>
      <c r="L128" s="16"/>
      <c r="M128" s="14" t="s">
        <v>861</v>
      </c>
      <c r="N128" s="14" t="s">
        <v>883</v>
      </c>
      <c r="O128" s="14" t="s">
        <v>54</v>
      </c>
      <c r="P128" s="14" t="s">
        <v>71</v>
      </c>
      <c r="Q128" s="39" t="str">
        <f t="shared" si="2"/>
        <v>alp-aquisicao-varejo-awa-dv360</v>
      </c>
      <c r="R128" s="40" t="str">
        <f t="shared" si="3"/>
        <v>aquisicao-marca-display-comportamental-todos-none</v>
      </c>
      <c r="S128" s="40" t="str">
        <f t="shared" si="4"/>
        <v>aquisicao-marca-display-small_rectangle-180x150-voce_e_cielo_crescendo_1-as_25-mais_comportamental-cpm</v>
      </c>
      <c r="T128" s="41" t="str">
        <f t="shared" si="5"/>
        <v>alp-aquisicao-varejo-awa</v>
      </c>
      <c r="U128" s="41" t="str">
        <f t="shared" si="6"/>
        <v>dv360</v>
      </c>
      <c r="V128" s="41" t="str">
        <f t="shared" ref="V128:W128" si="135">D128&amp;"-"&amp;C128&amp;"-"&amp;B128&amp;"-"&amp;I128&amp;"-"&amp;F128&amp;"-"&amp;G128&amp;"-"&amp;M128&amp;"-"&amp;L128</f>
        <v>varejo-dv360-awa-180x150-todos-display-as_25-mais_comportamental-</v>
      </c>
      <c r="W128" s="41" t="str">
        <f t="shared" si="135"/>
        <v>aquisicao-varejo-dv360-marca-display-small_rectangle-voce_e_cielo_crescendo_1-as_25-mais_comportamental</v>
      </c>
      <c r="X128" s="41" t="str">
        <f t="shared" si="8"/>
        <v>varejo-dv360-marca-display-small_rectangle-180x150-voce_e_cielo_crescendo_1-as_25-mais_comportamental-cpm</v>
      </c>
      <c r="Y128" s="41" t="str">
        <f t="shared" si="121"/>
        <v>aquisicao-comportamental-small_rectangle-180x150-marca-cpm-voce_e_cielo_crescendo_1-tag</v>
      </c>
    </row>
    <row r="129" hidden="1">
      <c r="A129" s="20" t="s">
        <v>36</v>
      </c>
      <c r="B129" s="20" t="s">
        <v>397</v>
      </c>
      <c r="C129" s="20" t="s">
        <v>100</v>
      </c>
      <c r="D129" s="20" t="s">
        <v>419</v>
      </c>
      <c r="E129" s="20" t="s">
        <v>420</v>
      </c>
      <c r="F129" s="20" t="s">
        <v>45</v>
      </c>
      <c r="G129" s="20" t="s">
        <v>66</v>
      </c>
      <c r="H129" s="20" t="s">
        <v>864</v>
      </c>
      <c r="I129" s="20" t="s">
        <v>78</v>
      </c>
      <c r="J129" s="20" t="s">
        <v>401</v>
      </c>
      <c r="K129" s="20" t="s">
        <v>69</v>
      </c>
      <c r="L129" s="25"/>
      <c r="M129" s="20" t="s">
        <v>861</v>
      </c>
      <c r="N129" s="20" t="s">
        <v>883</v>
      </c>
      <c r="O129" s="20" t="s">
        <v>54</v>
      </c>
      <c r="P129" s="20" t="s">
        <v>71</v>
      </c>
      <c r="Q129" s="39" t="str">
        <f t="shared" si="2"/>
        <v>alp-aquisicao-varejo-awa-dv360</v>
      </c>
      <c r="R129" s="40" t="str">
        <f t="shared" si="3"/>
        <v>aquisicao-marca-display-comportamental-todos-none</v>
      </c>
      <c r="S129" s="40" t="str">
        <f t="shared" si="4"/>
        <v>aquisicao-marca-display-halpage-300x600-voce_e_cielo_crescendo_1-as_25-mais_comportamental-cpm</v>
      </c>
      <c r="T129" s="41" t="str">
        <f t="shared" si="5"/>
        <v>alp-aquisicao-varejo-awa</v>
      </c>
      <c r="U129" s="41" t="str">
        <f t="shared" si="6"/>
        <v>dv360</v>
      </c>
      <c r="V129" s="41" t="str">
        <f t="shared" ref="V129:W129" si="136">D129&amp;"-"&amp;C129&amp;"-"&amp;B129&amp;"-"&amp;I129&amp;"-"&amp;F129&amp;"-"&amp;G129&amp;"-"&amp;M129&amp;"-"&amp;L129</f>
        <v>varejo-dv360-awa-300x600-todos-display-as_25-mais_comportamental-</v>
      </c>
      <c r="W129" s="41" t="str">
        <f t="shared" si="136"/>
        <v>aquisicao-varejo-dv360-marca-display-halpage-voce_e_cielo_crescendo_1-as_25-mais_comportamental</v>
      </c>
      <c r="X129" s="41" t="str">
        <f t="shared" si="8"/>
        <v>varejo-dv360-marca-display-halpage-300x600-voce_e_cielo_crescendo_1-as_25-mais_comportamental-cpm</v>
      </c>
      <c r="Y129" s="41" t="str">
        <f t="shared" si="121"/>
        <v>aquisicao-comportamental-halpage-300x600-marca-cpm-voce_e_cielo_crescendo_1-tag</v>
      </c>
    </row>
    <row r="130" hidden="1">
      <c r="A130" s="14" t="s">
        <v>36</v>
      </c>
      <c r="B130" s="14" t="s">
        <v>397</v>
      </c>
      <c r="C130" s="14" t="s">
        <v>100</v>
      </c>
      <c r="D130" s="14" t="s">
        <v>419</v>
      </c>
      <c r="E130" s="14" t="s">
        <v>420</v>
      </c>
      <c r="F130" s="14" t="s">
        <v>45</v>
      </c>
      <c r="G130" s="14" t="s">
        <v>66</v>
      </c>
      <c r="H130" s="14" t="s">
        <v>80</v>
      </c>
      <c r="I130" s="14" t="s">
        <v>81</v>
      </c>
      <c r="J130" s="14" t="s">
        <v>401</v>
      </c>
      <c r="K130" s="14" t="s">
        <v>69</v>
      </c>
      <c r="L130" s="16"/>
      <c r="M130" s="14" t="s">
        <v>861</v>
      </c>
      <c r="N130" s="14" t="s">
        <v>882</v>
      </c>
      <c r="O130" s="14" t="s">
        <v>54</v>
      </c>
      <c r="P130" s="14" t="s">
        <v>71</v>
      </c>
      <c r="Q130" s="39" t="str">
        <f t="shared" si="2"/>
        <v>alp-aquisicao-varejo-awa-dv360</v>
      </c>
      <c r="R130" s="40" t="str">
        <f t="shared" si="3"/>
        <v>aquisicao-marca-display-comportamental-todos-none</v>
      </c>
      <c r="S130" s="40" t="str">
        <f t="shared" si="4"/>
        <v>aquisicao-marca-display-mobile_leaderboard-320x50-voce_e_cielo_crescendo_2-as_25-mais_comportamental-cpm</v>
      </c>
      <c r="T130" s="41" t="str">
        <f t="shared" si="5"/>
        <v>alp-aquisicao-varejo-awa</v>
      </c>
      <c r="U130" s="41" t="str">
        <f t="shared" si="6"/>
        <v>dv360</v>
      </c>
      <c r="V130" s="41" t="str">
        <f t="shared" ref="V130:W130" si="137">D130&amp;"-"&amp;C130&amp;"-"&amp;B130&amp;"-"&amp;I130&amp;"-"&amp;F130&amp;"-"&amp;G130&amp;"-"&amp;M130&amp;"-"&amp;L130</f>
        <v>varejo-dv360-awa-320x50-todos-display-as_25-mais_comportamental-</v>
      </c>
      <c r="W130" s="41" t="str">
        <f t="shared" si="137"/>
        <v>aquisicao-varejo-dv360-marca-display-mobile_leaderboard-voce_e_cielo_crescendo_2-as_25-mais_comportamental</v>
      </c>
      <c r="X130" s="41" t="str">
        <f t="shared" si="8"/>
        <v>varejo-dv360-marca-display-mobile_leaderboard-320x50-voce_e_cielo_crescendo_2-as_25-mais_comportamental-cpm</v>
      </c>
      <c r="Y130" s="41" t="str">
        <f t="shared" si="121"/>
        <v>aquisicao-comportamental-mobile_leaderboard-320x50-marca-cpm-voce_e_cielo_crescendo_2-tag</v>
      </c>
    </row>
    <row r="131" hidden="1">
      <c r="A131" s="20" t="s">
        <v>36</v>
      </c>
      <c r="B131" s="20" t="s">
        <v>397</v>
      </c>
      <c r="C131" s="20" t="s">
        <v>100</v>
      </c>
      <c r="D131" s="20" t="s">
        <v>419</v>
      </c>
      <c r="E131" s="20" t="s">
        <v>420</v>
      </c>
      <c r="F131" s="20" t="s">
        <v>45</v>
      </c>
      <c r="G131" s="20" t="s">
        <v>66</v>
      </c>
      <c r="H131" s="20" t="s">
        <v>178</v>
      </c>
      <c r="I131" s="20" t="s">
        <v>179</v>
      </c>
      <c r="J131" s="20" t="s">
        <v>401</v>
      </c>
      <c r="K131" s="20" t="s">
        <v>69</v>
      </c>
      <c r="L131" s="25"/>
      <c r="M131" s="20" t="s">
        <v>861</v>
      </c>
      <c r="N131" s="20" t="s">
        <v>882</v>
      </c>
      <c r="O131" s="20" t="s">
        <v>54</v>
      </c>
      <c r="P131" s="20" t="s">
        <v>71</v>
      </c>
      <c r="Q131" s="39" t="str">
        <f t="shared" si="2"/>
        <v>alp-aquisicao-varejo-awa-dv360</v>
      </c>
      <c r="R131" s="40" t="str">
        <f t="shared" si="3"/>
        <v>aquisicao-marca-display-comportamental-todos-none</v>
      </c>
      <c r="S131" s="40" t="str">
        <f t="shared" si="4"/>
        <v>aquisicao-marca-display-large_mobile_banner-320x100-voce_e_cielo_crescendo_2-as_25-mais_comportamental-cpm</v>
      </c>
      <c r="T131" s="41" t="str">
        <f t="shared" si="5"/>
        <v>alp-aquisicao-varejo-awa</v>
      </c>
      <c r="U131" s="41" t="str">
        <f t="shared" si="6"/>
        <v>dv360</v>
      </c>
      <c r="V131" s="41" t="str">
        <f t="shared" ref="V131:W131" si="138">D131&amp;"-"&amp;C131&amp;"-"&amp;B131&amp;"-"&amp;I131&amp;"-"&amp;F131&amp;"-"&amp;G131&amp;"-"&amp;M131&amp;"-"&amp;L131</f>
        <v>varejo-dv360-awa-320x100-todos-display-as_25-mais_comportamental-</v>
      </c>
      <c r="W131" s="41" t="str">
        <f t="shared" si="138"/>
        <v>aquisicao-varejo-dv360-marca-display-large_mobile_banner-voce_e_cielo_crescendo_2-as_25-mais_comportamental</v>
      </c>
      <c r="X131" s="41" t="str">
        <f t="shared" si="8"/>
        <v>varejo-dv360-marca-display-large_mobile_banner-320x100-voce_e_cielo_crescendo_2-as_25-mais_comportamental-cpm</v>
      </c>
      <c r="Y131" s="41" t="str">
        <f t="shared" si="121"/>
        <v>aquisicao-comportamental-large_mobile_banner-320x100-marca-cpm-voce_e_cielo_crescendo_2-tag</v>
      </c>
    </row>
    <row r="132" hidden="1">
      <c r="A132" s="14" t="s">
        <v>36</v>
      </c>
      <c r="B132" s="14" t="s">
        <v>397</v>
      </c>
      <c r="C132" s="14" t="s">
        <v>100</v>
      </c>
      <c r="D132" s="14" t="s">
        <v>419</v>
      </c>
      <c r="E132" s="14" t="s">
        <v>420</v>
      </c>
      <c r="F132" s="14" t="s">
        <v>45</v>
      </c>
      <c r="G132" s="14" t="s">
        <v>66</v>
      </c>
      <c r="H132" s="14" t="s">
        <v>171</v>
      </c>
      <c r="I132" s="14" t="s">
        <v>172</v>
      </c>
      <c r="J132" s="14" t="s">
        <v>401</v>
      </c>
      <c r="K132" s="14" t="s">
        <v>69</v>
      </c>
      <c r="L132" s="16"/>
      <c r="M132" s="14" t="s">
        <v>861</v>
      </c>
      <c r="N132" s="14" t="s">
        <v>882</v>
      </c>
      <c r="O132" s="14" t="s">
        <v>54</v>
      </c>
      <c r="P132" s="14" t="s">
        <v>71</v>
      </c>
      <c r="Q132" s="39" t="str">
        <f t="shared" si="2"/>
        <v>alp-aquisicao-varejo-awa-dv360</v>
      </c>
      <c r="R132" s="40" t="str">
        <f t="shared" si="3"/>
        <v>aquisicao-marca-display-comportamental-todos-none</v>
      </c>
      <c r="S132" s="40" t="str">
        <f t="shared" si="4"/>
        <v>aquisicao-marca-display-large_rectangle-336x280-voce_e_cielo_crescendo_2-as_25-mais_comportamental-cpm</v>
      </c>
      <c r="T132" s="41" t="str">
        <f t="shared" si="5"/>
        <v>alp-aquisicao-varejo-awa</v>
      </c>
      <c r="U132" s="41" t="str">
        <f t="shared" si="6"/>
        <v>dv360</v>
      </c>
      <c r="V132" s="41" t="str">
        <f t="shared" ref="V132:W132" si="139">D132&amp;"-"&amp;C132&amp;"-"&amp;B132&amp;"-"&amp;I132&amp;"-"&amp;F132&amp;"-"&amp;G132&amp;"-"&amp;M132&amp;"-"&amp;L132</f>
        <v>varejo-dv360-awa-336x280-todos-display-as_25-mais_comportamental-</v>
      </c>
      <c r="W132" s="41" t="str">
        <f t="shared" si="139"/>
        <v>aquisicao-varejo-dv360-marca-display-large_rectangle-voce_e_cielo_crescendo_2-as_25-mais_comportamental</v>
      </c>
      <c r="X132" s="41" t="str">
        <f t="shared" si="8"/>
        <v>varejo-dv360-marca-display-large_rectangle-336x280-voce_e_cielo_crescendo_2-as_25-mais_comportamental-cpm</v>
      </c>
      <c r="Y132" s="41" t="str">
        <f t="shared" si="121"/>
        <v>aquisicao-comportamental-large_rectangle-336x280-marca-cpm-voce_e_cielo_crescendo_2-tag</v>
      </c>
    </row>
    <row r="133" hidden="1">
      <c r="A133" s="20" t="s">
        <v>36</v>
      </c>
      <c r="B133" s="20" t="s">
        <v>397</v>
      </c>
      <c r="C133" s="20" t="s">
        <v>100</v>
      </c>
      <c r="D133" s="20" t="s">
        <v>419</v>
      </c>
      <c r="E133" s="20" t="s">
        <v>420</v>
      </c>
      <c r="F133" s="20" t="s">
        <v>45</v>
      </c>
      <c r="G133" s="20" t="s">
        <v>66</v>
      </c>
      <c r="H133" s="20" t="s">
        <v>74</v>
      </c>
      <c r="I133" s="20" t="s">
        <v>75</v>
      </c>
      <c r="J133" s="20" t="s">
        <v>401</v>
      </c>
      <c r="K133" s="20" t="s">
        <v>69</v>
      </c>
      <c r="L133" s="25"/>
      <c r="M133" s="20" t="s">
        <v>861</v>
      </c>
      <c r="N133" s="20" t="s">
        <v>884</v>
      </c>
      <c r="O133" s="20" t="s">
        <v>54</v>
      </c>
      <c r="P133" s="20" t="s">
        <v>71</v>
      </c>
      <c r="Q133" s="39" t="str">
        <f t="shared" si="2"/>
        <v>alp-aquisicao-varejo-awa-dv360</v>
      </c>
      <c r="R133" s="40" t="str">
        <f t="shared" si="3"/>
        <v>aquisicao-marca-display-comportamental-todos-none</v>
      </c>
      <c r="S133" s="40" t="str">
        <f t="shared" si="4"/>
        <v>aquisicao-marca-display-medium_rectangle-300x250-voce_e_cielo_azul-as_25-mais_comportamental-cpm</v>
      </c>
      <c r="T133" s="41" t="str">
        <f t="shared" si="5"/>
        <v>alp-aquisicao-varejo-awa</v>
      </c>
      <c r="U133" s="41" t="str">
        <f t="shared" si="6"/>
        <v>dv360</v>
      </c>
      <c r="V133" s="41" t="str">
        <f t="shared" ref="V133:W133" si="140">D133&amp;"-"&amp;C133&amp;"-"&amp;B133&amp;"-"&amp;I133&amp;"-"&amp;F133&amp;"-"&amp;G133&amp;"-"&amp;M133&amp;"-"&amp;L133</f>
        <v>varejo-dv360-awa-300x250-todos-display-as_25-mais_comportamental-</v>
      </c>
      <c r="W133" s="41" t="str">
        <f t="shared" si="140"/>
        <v>aquisicao-varejo-dv360-marca-display-medium_rectangle-voce_e_cielo_azul-as_25-mais_comportamental</v>
      </c>
      <c r="X133" s="41" t="str">
        <f t="shared" si="8"/>
        <v>varejo-dv360-marca-display-medium_rectangle-300x250-voce_e_cielo_azul-as_25-mais_comportamental-cpm</v>
      </c>
      <c r="Y133" s="41" t="str">
        <f t="shared" si="121"/>
        <v>aquisicao-comportamental-medium_rectangle-300x250-marca-cpm-voce_e_cielo_azul-tag</v>
      </c>
    </row>
    <row r="134" hidden="1">
      <c r="A134" s="14" t="s">
        <v>36</v>
      </c>
      <c r="B134" s="14" t="s">
        <v>397</v>
      </c>
      <c r="C134" s="14" t="s">
        <v>100</v>
      </c>
      <c r="D134" s="14" t="s">
        <v>419</v>
      </c>
      <c r="E134" s="14" t="s">
        <v>420</v>
      </c>
      <c r="F134" s="14" t="s">
        <v>45</v>
      </c>
      <c r="G134" s="14" t="s">
        <v>66</v>
      </c>
      <c r="H134" s="14" t="s">
        <v>83</v>
      </c>
      <c r="I134" s="14" t="s">
        <v>84</v>
      </c>
      <c r="J134" s="14" t="s">
        <v>401</v>
      </c>
      <c r="K134" s="14" t="s">
        <v>69</v>
      </c>
      <c r="L134" s="16"/>
      <c r="M134" s="14" t="s">
        <v>861</v>
      </c>
      <c r="N134" s="14" t="s">
        <v>884</v>
      </c>
      <c r="O134" s="14" t="s">
        <v>54</v>
      </c>
      <c r="P134" s="14" t="s">
        <v>71</v>
      </c>
      <c r="Q134" s="39" t="str">
        <f t="shared" si="2"/>
        <v>alp-aquisicao-varejo-awa-dv360</v>
      </c>
      <c r="R134" s="40" t="str">
        <f t="shared" si="3"/>
        <v>aquisicao-marca-display-comportamental-todos-none</v>
      </c>
      <c r="S134" s="40" t="str">
        <f t="shared" si="4"/>
        <v>aquisicao-marca-display-leaderboard-728x90-voce_e_cielo_azul-as_25-mais_comportamental-cpm</v>
      </c>
      <c r="T134" s="41" t="str">
        <f t="shared" si="5"/>
        <v>alp-aquisicao-varejo-awa</v>
      </c>
      <c r="U134" s="41" t="str">
        <f t="shared" si="6"/>
        <v>dv360</v>
      </c>
      <c r="V134" s="41" t="str">
        <f t="shared" ref="V134:W134" si="141">D134&amp;"-"&amp;C134&amp;"-"&amp;B134&amp;"-"&amp;I134&amp;"-"&amp;F134&amp;"-"&amp;G134&amp;"-"&amp;M134&amp;"-"&amp;L134</f>
        <v>varejo-dv360-awa-728x90-todos-display-as_25-mais_comportamental-</v>
      </c>
      <c r="W134" s="41" t="str">
        <f t="shared" si="141"/>
        <v>aquisicao-varejo-dv360-marca-display-leaderboard-voce_e_cielo_azul-as_25-mais_comportamental</v>
      </c>
      <c r="X134" s="41" t="str">
        <f t="shared" si="8"/>
        <v>varejo-dv360-marca-display-leaderboard-728x90-voce_e_cielo_azul-as_25-mais_comportamental-cpm</v>
      </c>
      <c r="Y134" s="41" t="str">
        <f t="shared" si="121"/>
        <v>aquisicao-comportamental-leaderboard-728x90-marca-cpm-voce_e_cielo_azul-tag</v>
      </c>
    </row>
    <row r="135" hidden="1">
      <c r="A135" s="20" t="s">
        <v>36</v>
      </c>
      <c r="B135" s="20" t="s">
        <v>397</v>
      </c>
      <c r="C135" s="20" t="s">
        <v>100</v>
      </c>
      <c r="D135" s="20" t="s">
        <v>419</v>
      </c>
      <c r="E135" s="20" t="s">
        <v>420</v>
      </c>
      <c r="F135" s="20" t="s">
        <v>45</v>
      </c>
      <c r="G135" s="20" t="s">
        <v>66</v>
      </c>
      <c r="H135" s="20" t="s">
        <v>67</v>
      </c>
      <c r="I135" s="20" t="s">
        <v>68</v>
      </c>
      <c r="J135" s="20" t="s">
        <v>401</v>
      </c>
      <c r="K135" s="20" t="s">
        <v>69</v>
      </c>
      <c r="L135" s="25"/>
      <c r="M135" s="20" t="s">
        <v>861</v>
      </c>
      <c r="N135" s="20" t="s">
        <v>884</v>
      </c>
      <c r="O135" s="20" t="s">
        <v>54</v>
      </c>
      <c r="P135" s="20" t="s">
        <v>71</v>
      </c>
      <c r="Q135" s="39" t="str">
        <f t="shared" si="2"/>
        <v>alp-aquisicao-varejo-awa-dv360</v>
      </c>
      <c r="R135" s="40" t="str">
        <f t="shared" si="3"/>
        <v>aquisicao-marca-display-comportamental-todos-none</v>
      </c>
      <c r="S135" s="40" t="str">
        <f t="shared" si="4"/>
        <v>aquisicao-marca-display-wide_skyscraper-160x600-voce_e_cielo_azul-as_25-mais_comportamental-cpm</v>
      </c>
      <c r="T135" s="41" t="str">
        <f t="shared" si="5"/>
        <v>alp-aquisicao-varejo-awa</v>
      </c>
      <c r="U135" s="41" t="str">
        <f t="shared" si="6"/>
        <v>dv360</v>
      </c>
      <c r="V135" s="41" t="str">
        <f t="shared" ref="V135:W135" si="142">D135&amp;"-"&amp;C135&amp;"-"&amp;B135&amp;"-"&amp;I135&amp;"-"&amp;F135&amp;"-"&amp;G135&amp;"-"&amp;M135&amp;"-"&amp;L135</f>
        <v>varejo-dv360-awa-160x600-todos-display-as_25-mais_comportamental-</v>
      </c>
      <c r="W135" s="41" t="str">
        <f t="shared" si="142"/>
        <v>aquisicao-varejo-dv360-marca-display-wide_skyscraper-voce_e_cielo_azul-as_25-mais_comportamental</v>
      </c>
      <c r="X135" s="41" t="str">
        <f t="shared" si="8"/>
        <v>varejo-dv360-marca-display-wide_skyscraper-160x600-voce_e_cielo_azul-as_25-mais_comportamental-cpm</v>
      </c>
      <c r="Y135" s="41" t="str">
        <f t="shared" si="121"/>
        <v>aquisicao-comportamental-wide_skyscraper-160x600-marca-cpm-voce_e_cielo_azul-tag</v>
      </c>
    </row>
    <row r="136" hidden="1">
      <c r="A136" s="14" t="s">
        <v>36</v>
      </c>
      <c r="B136" s="14" t="s">
        <v>397</v>
      </c>
      <c r="C136" s="14" t="s">
        <v>100</v>
      </c>
      <c r="D136" s="14" t="s">
        <v>419</v>
      </c>
      <c r="E136" s="14" t="s">
        <v>420</v>
      </c>
      <c r="F136" s="14" t="s">
        <v>45</v>
      </c>
      <c r="G136" s="14" t="s">
        <v>66</v>
      </c>
      <c r="H136" s="14" t="s">
        <v>190</v>
      </c>
      <c r="I136" s="14" t="s">
        <v>191</v>
      </c>
      <c r="J136" s="14" t="s">
        <v>401</v>
      </c>
      <c r="K136" s="14" t="s">
        <v>69</v>
      </c>
      <c r="L136" s="16"/>
      <c r="M136" s="14" t="s">
        <v>861</v>
      </c>
      <c r="N136" s="14" t="s">
        <v>884</v>
      </c>
      <c r="O136" s="14" t="s">
        <v>54</v>
      </c>
      <c r="P136" s="14" t="s">
        <v>71</v>
      </c>
      <c r="Q136" s="39" t="str">
        <f t="shared" si="2"/>
        <v>alp-aquisicao-varejo-awa-dv360</v>
      </c>
      <c r="R136" s="40" t="str">
        <f t="shared" si="3"/>
        <v>aquisicao-marca-display-comportamental-todos-none</v>
      </c>
      <c r="S136" s="40" t="str">
        <f t="shared" si="4"/>
        <v>aquisicao-marca-display-small_rectangle-180x150-voce_e_cielo_azul-as_25-mais_comportamental-cpm</v>
      </c>
      <c r="T136" s="41" t="str">
        <f t="shared" si="5"/>
        <v>alp-aquisicao-varejo-awa</v>
      </c>
      <c r="U136" s="41" t="str">
        <f t="shared" si="6"/>
        <v>dv360</v>
      </c>
      <c r="V136" s="41" t="str">
        <f t="shared" ref="V136:W136" si="143">D136&amp;"-"&amp;C136&amp;"-"&amp;B136&amp;"-"&amp;I136&amp;"-"&amp;F136&amp;"-"&amp;G136&amp;"-"&amp;M136&amp;"-"&amp;L136</f>
        <v>varejo-dv360-awa-180x150-todos-display-as_25-mais_comportamental-</v>
      </c>
      <c r="W136" s="41" t="str">
        <f t="shared" si="143"/>
        <v>aquisicao-varejo-dv360-marca-display-small_rectangle-voce_e_cielo_azul-as_25-mais_comportamental</v>
      </c>
      <c r="X136" s="41" t="str">
        <f t="shared" si="8"/>
        <v>varejo-dv360-marca-display-small_rectangle-180x150-voce_e_cielo_azul-as_25-mais_comportamental-cpm</v>
      </c>
      <c r="Y136" s="41" t="str">
        <f t="shared" si="121"/>
        <v>aquisicao-comportamental-small_rectangle-180x150-marca-cpm-voce_e_cielo_azul-tag</v>
      </c>
    </row>
    <row r="137" hidden="1">
      <c r="A137" s="20" t="s">
        <v>36</v>
      </c>
      <c r="B137" s="20" t="s">
        <v>397</v>
      </c>
      <c r="C137" s="20" t="s">
        <v>100</v>
      </c>
      <c r="D137" s="20" t="s">
        <v>419</v>
      </c>
      <c r="E137" s="20" t="s">
        <v>420</v>
      </c>
      <c r="F137" s="20" t="s">
        <v>45</v>
      </c>
      <c r="G137" s="20" t="s">
        <v>66</v>
      </c>
      <c r="H137" s="20" t="s">
        <v>864</v>
      </c>
      <c r="I137" s="20" t="s">
        <v>78</v>
      </c>
      <c r="J137" s="20" t="s">
        <v>401</v>
      </c>
      <c r="K137" s="20" t="s">
        <v>69</v>
      </c>
      <c r="L137" s="25"/>
      <c r="M137" s="20" t="s">
        <v>861</v>
      </c>
      <c r="N137" s="20" t="s">
        <v>884</v>
      </c>
      <c r="O137" s="20" t="s">
        <v>54</v>
      </c>
      <c r="P137" s="20" t="s">
        <v>71</v>
      </c>
      <c r="Q137" s="39" t="str">
        <f t="shared" si="2"/>
        <v>alp-aquisicao-varejo-awa-dv360</v>
      </c>
      <c r="R137" s="40" t="str">
        <f t="shared" si="3"/>
        <v>aquisicao-marca-display-comportamental-todos-none</v>
      </c>
      <c r="S137" s="40" t="str">
        <f t="shared" si="4"/>
        <v>aquisicao-marca-display-halpage-300x600-voce_e_cielo_azul-as_25-mais_comportamental-cpm</v>
      </c>
      <c r="T137" s="41" t="str">
        <f t="shared" si="5"/>
        <v>alp-aquisicao-varejo-awa</v>
      </c>
      <c r="U137" s="41" t="str">
        <f t="shared" si="6"/>
        <v>dv360</v>
      </c>
      <c r="V137" s="41" t="str">
        <f t="shared" ref="V137:W137" si="144">D137&amp;"-"&amp;C137&amp;"-"&amp;B137&amp;"-"&amp;I137&amp;"-"&amp;F137&amp;"-"&amp;G137&amp;"-"&amp;M137&amp;"-"&amp;L137</f>
        <v>varejo-dv360-awa-300x600-todos-display-as_25-mais_comportamental-</v>
      </c>
      <c r="W137" s="41" t="str">
        <f t="shared" si="144"/>
        <v>aquisicao-varejo-dv360-marca-display-halpage-voce_e_cielo_azul-as_25-mais_comportamental</v>
      </c>
      <c r="X137" s="41" t="str">
        <f t="shared" si="8"/>
        <v>varejo-dv360-marca-display-halpage-300x600-voce_e_cielo_azul-as_25-mais_comportamental-cpm</v>
      </c>
      <c r="Y137" s="41" t="str">
        <f t="shared" si="121"/>
        <v>aquisicao-comportamental-halpage-300x600-marca-cpm-voce_e_cielo_azul-tag</v>
      </c>
    </row>
    <row r="138" hidden="1">
      <c r="A138" s="14" t="s">
        <v>36</v>
      </c>
      <c r="B138" s="14" t="s">
        <v>397</v>
      </c>
      <c r="C138" s="14" t="s">
        <v>100</v>
      </c>
      <c r="D138" s="14" t="s">
        <v>419</v>
      </c>
      <c r="E138" s="14" t="s">
        <v>420</v>
      </c>
      <c r="F138" s="14" t="s">
        <v>45</v>
      </c>
      <c r="G138" s="14" t="s">
        <v>66</v>
      </c>
      <c r="H138" s="14" t="s">
        <v>80</v>
      </c>
      <c r="I138" s="14" t="s">
        <v>81</v>
      </c>
      <c r="J138" s="14" t="s">
        <v>401</v>
      </c>
      <c r="K138" s="14" t="s">
        <v>69</v>
      </c>
      <c r="L138" s="16"/>
      <c r="M138" s="14" t="s">
        <v>861</v>
      </c>
      <c r="N138" s="14" t="s">
        <v>884</v>
      </c>
      <c r="O138" s="14" t="s">
        <v>54</v>
      </c>
      <c r="P138" s="14" t="s">
        <v>71</v>
      </c>
      <c r="Q138" s="39" t="str">
        <f t="shared" si="2"/>
        <v>alp-aquisicao-varejo-awa-dv360</v>
      </c>
      <c r="R138" s="40" t="str">
        <f t="shared" si="3"/>
        <v>aquisicao-marca-display-comportamental-todos-none</v>
      </c>
      <c r="S138" s="40" t="str">
        <f t="shared" si="4"/>
        <v>aquisicao-marca-display-mobile_leaderboard-320x50-voce_e_cielo_azul-as_25-mais_comportamental-cpm</v>
      </c>
      <c r="T138" s="41" t="str">
        <f t="shared" si="5"/>
        <v>alp-aquisicao-varejo-awa</v>
      </c>
      <c r="U138" s="41" t="str">
        <f t="shared" si="6"/>
        <v>dv360</v>
      </c>
      <c r="V138" s="41" t="str">
        <f t="shared" ref="V138:W138" si="145">D138&amp;"-"&amp;C138&amp;"-"&amp;B138&amp;"-"&amp;I138&amp;"-"&amp;F138&amp;"-"&amp;G138&amp;"-"&amp;M138&amp;"-"&amp;L138</f>
        <v>varejo-dv360-awa-320x50-todos-display-as_25-mais_comportamental-</v>
      </c>
      <c r="W138" s="41" t="str">
        <f t="shared" si="145"/>
        <v>aquisicao-varejo-dv360-marca-display-mobile_leaderboard-voce_e_cielo_azul-as_25-mais_comportamental</v>
      </c>
      <c r="X138" s="41" t="str">
        <f t="shared" si="8"/>
        <v>varejo-dv360-marca-display-mobile_leaderboard-320x50-voce_e_cielo_azul-as_25-mais_comportamental-cpm</v>
      </c>
      <c r="Y138" s="41" t="str">
        <f t="shared" si="121"/>
        <v>aquisicao-comportamental-mobile_leaderboard-320x50-marca-cpm-voce_e_cielo_azul-tag</v>
      </c>
    </row>
    <row r="139" hidden="1">
      <c r="A139" s="20" t="s">
        <v>36</v>
      </c>
      <c r="B139" s="20" t="s">
        <v>397</v>
      </c>
      <c r="C139" s="20" t="s">
        <v>100</v>
      </c>
      <c r="D139" s="20" t="s">
        <v>419</v>
      </c>
      <c r="E139" s="20" t="s">
        <v>420</v>
      </c>
      <c r="F139" s="20" t="s">
        <v>45</v>
      </c>
      <c r="G139" s="20" t="s">
        <v>66</v>
      </c>
      <c r="H139" s="20" t="s">
        <v>178</v>
      </c>
      <c r="I139" s="20" t="s">
        <v>179</v>
      </c>
      <c r="J139" s="20" t="s">
        <v>401</v>
      </c>
      <c r="K139" s="20" t="s">
        <v>69</v>
      </c>
      <c r="L139" s="25"/>
      <c r="M139" s="20" t="s">
        <v>861</v>
      </c>
      <c r="N139" s="20" t="s">
        <v>884</v>
      </c>
      <c r="O139" s="20" t="s">
        <v>54</v>
      </c>
      <c r="P139" s="20" t="s">
        <v>71</v>
      </c>
      <c r="Q139" s="39" t="str">
        <f t="shared" si="2"/>
        <v>alp-aquisicao-varejo-awa-dv360</v>
      </c>
      <c r="R139" s="40" t="str">
        <f t="shared" si="3"/>
        <v>aquisicao-marca-display-comportamental-todos-none</v>
      </c>
      <c r="S139" s="40" t="str">
        <f t="shared" si="4"/>
        <v>aquisicao-marca-display-large_mobile_banner-320x100-voce_e_cielo_azul-as_25-mais_comportamental-cpm</v>
      </c>
      <c r="T139" s="41" t="str">
        <f t="shared" si="5"/>
        <v>alp-aquisicao-varejo-awa</v>
      </c>
      <c r="U139" s="41" t="str">
        <f t="shared" si="6"/>
        <v>dv360</v>
      </c>
      <c r="V139" s="41" t="str">
        <f t="shared" ref="V139:W139" si="146">D139&amp;"-"&amp;C139&amp;"-"&amp;B139&amp;"-"&amp;I139&amp;"-"&amp;F139&amp;"-"&amp;G139&amp;"-"&amp;M139&amp;"-"&amp;L139</f>
        <v>varejo-dv360-awa-320x100-todos-display-as_25-mais_comportamental-</v>
      </c>
      <c r="W139" s="41" t="str">
        <f t="shared" si="146"/>
        <v>aquisicao-varejo-dv360-marca-display-large_mobile_banner-voce_e_cielo_azul-as_25-mais_comportamental</v>
      </c>
      <c r="X139" s="41" t="str">
        <f t="shared" si="8"/>
        <v>varejo-dv360-marca-display-large_mobile_banner-320x100-voce_e_cielo_azul-as_25-mais_comportamental-cpm</v>
      </c>
      <c r="Y139" s="41" t="str">
        <f t="shared" si="121"/>
        <v>aquisicao-comportamental-large_mobile_banner-320x100-marca-cpm-voce_e_cielo_azul-tag</v>
      </c>
    </row>
    <row r="140" hidden="1">
      <c r="A140" s="14" t="s">
        <v>36</v>
      </c>
      <c r="B140" s="14" t="s">
        <v>397</v>
      </c>
      <c r="C140" s="14" t="s">
        <v>100</v>
      </c>
      <c r="D140" s="14" t="s">
        <v>419</v>
      </c>
      <c r="E140" s="14" t="s">
        <v>420</v>
      </c>
      <c r="F140" s="14" t="s">
        <v>45</v>
      </c>
      <c r="G140" s="14" t="s">
        <v>66</v>
      </c>
      <c r="H140" s="14" t="s">
        <v>171</v>
      </c>
      <c r="I140" s="14" t="s">
        <v>172</v>
      </c>
      <c r="J140" s="14" t="s">
        <v>401</v>
      </c>
      <c r="K140" s="14" t="s">
        <v>69</v>
      </c>
      <c r="L140" s="16"/>
      <c r="M140" s="14" t="s">
        <v>861</v>
      </c>
      <c r="N140" s="14" t="s">
        <v>884</v>
      </c>
      <c r="O140" s="14" t="s">
        <v>54</v>
      </c>
      <c r="P140" s="14" t="s">
        <v>71</v>
      </c>
      <c r="Q140" s="39" t="str">
        <f t="shared" si="2"/>
        <v>alp-aquisicao-varejo-awa-dv360</v>
      </c>
      <c r="R140" s="40" t="str">
        <f t="shared" si="3"/>
        <v>aquisicao-marca-display-comportamental-todos-none</v>
      </c>
      <c r="S140" s="40" t="str">
        <f t="shared" si="4"/>
        <v>aquisicao-marca-display-large_rectangle-336x280-voce_e_cielo_azul-as_25-mais_comportamental-cpm</v>
      </c>
      <c r="T140" s="41" t="str">
        <f t="shared" si="5"/>
        <v>alp-aquisicao-varejo-awa</v>
      </c>
      <c r="U140" s="41" t="str">
        <f t="shared" si="6"/>
        <v>dv360</v>
      </c>
      <c r="V140" s="41" t="str">
        <f t="shared" ref="V140:W140" si="147">D140&amp;"-"&amp;C140&amp;"-"&amp;B140&amp;"-"&amp;I140&amp;"-"&amp;F140&amp;"-"&amp;G140&amp;"-"&amp;M140&amp;"-"&amp;L140</f>
        <v>varejo-dv360-awa-336x280-todos-display-as_25-mais_comportamental-</v>
      </c>
      <c r="W140" s="41" t="str">
        <f t="shared" si="147"/>
        <v>aquisicao-varejo-dv360-marca-display-large_rectangle-voce_e_cielo_azul-as_25-mais_comportamental</v>
      </c>
      <c r="X140" s="41" t="str">
        <f t="shared" si="8"/>
        <v>varejo-dv360-marca-display-large_rectangle-336x280-voce_e_cielo_azul-as_25-mais_comportamental-cpm</v>
      </c>
      <c r="Y140" s="41" t="str">
        <f t="shared" si="121"/>
        <v>aquisicao-comportamental-large_rectangle-336x280-marca-cpm-voce_e_cielo_azul-tag</v>
      </c>
    </row>
    <row r="141">
      <c r="A141" s="20" t="s">
        <v>36</v>
      </c>
      <c r="B141" s="20" t="s">
        <v>41</v>
      </c>
      <c r="C141" s="20" t="s">
        <v>100</v>
      </c>
      <c r="D141" s="20" t="s">
        <v>419</v>
      </c>
      <c r="E141" s="20" t="s">
        <v>890</v>
      </c>
      <c r="F141" s="20" t="s">
        <v>45</v>
      </c>
      <c r="G141" s="20" t="s">
        <v>66</v>
      </c>
      <c r="H141" s="20" t="s">
        <v>74</v>
      </c>
      <c r="I141" s="20" t="s">
        <v>75</v>
      </c>
      <c r="J141" s="20" t="s">
        <v>401</v>
      </c>
      <c r="K141" s="20" t="s">
        <v>69</v>
      </c>
      <c r="L141" s="25"/>
      <c r="M141" s="20" t="s">
        <v>861</v>
      </c>
      <c r="N141" s="20" t="s">
        <v>891</v>
      </c>
      <c r="O141" s="20" t="s">
        <v>54</v>
      </c>
      <c r="P141" s="20" t="s">
        <v>71</v>
      </c>
      <c r="Q141" s="39" t="str">
        <f t="shared" si="2"/>
        <v>alp-receba-rapido-varejo-cons-dv360</v>
      </c>
      <c r="R141" s="40" t="str">
        <f t="shared" si="3"/>
        <v>receba-rapido-marca-display-comportamental-todos-none</v>
      </c>
      <c r="S141" s="40" t="str">
        <f t="shared" si="4"/>
        <v>receba-rapido-marca-display-medium_rectangle-300x250-receba_rapido_estoque-as_25-mais_comportamental-cpm</v>
      </c>
      <c r="T141" s="41" t="str">
        <f t="shared" si="5"/>
        <v>alp-receba-rapido-varejo-cons</v>
      </c>
      <c r="U141" s="41" t="str">
        <f t="shared" si="6"/>
        <v>dv360</v>
      </c>
      <c r="V141" s="41" t="s">
        <v>901</v>
      </c>
      <c r="W141" s="41" t="str">
        <f t="shared" ref="W141:W156" si="148">E141&amp;"-"&amp;D141&amp;"-"&amp;C141&amp;"-"&amp;J141&amp;"-"&amp;G141&amp;"-"&amp;H141&amp;"-"&amp;N141&amp;"-"&amp;M141</f>
        <v>receba-rapido-varejo-dv360-marca-display-medium_rectangle-receba_rapido_estoque-as_25-mais_comportamental</v>
      </c>
      <c r="X141" s="41" t="str">
        <f t="shared" si="8"/>
        <v>varejo-dv360-marca-display-medium_rectangle-300x250-receba_rapido_estoque-as_25-mais_comportamental-cpm</v>
      </c>
      <c r="Y141" s="41" t="str">
        <f t="shared" si="121"/>
        <v>receba-rapido-comportamental-medium_rectangle-300x250-marca-cpm-receba_rapido_estoque-tag</v>
      </c>
    </row>
    <row r="142">
      <c r="A142" s="14" t="s">
        <v>36</v>
      </c>
      <c r="B142" s="14" t="s">
        <v>41</v>
      </c>
      <c r="C142" s="14" t="s">
        <v>100</v>
      </c>
      <c r="D142" s="14" t="s">
        <v>419</v>
      </c>
      <c r="E142" s="14" t="s">
        <v>890</v>
      </c>
      <c r="F142" s="14" t="s">
        <v>45</v>
      </c>
      <c r="G142" s="14" t="s">
        <v>66</v>
      </c>
      <c r="H142" s="14" t="s">
        <v>83</v>
      </c>
      <c r="I142" s="14" t="s">
        <v>84</v>
      </c>
      <c r="J142" s="14" t="s">
        <v>401</v>
      </c>
      <c r="K142" s="14" t="s">
        <v>69</v>
      </c>
      <c r="L142" s="16"/>
      <c r="M142" s="14" t="s">
        <v>861</v>
      </c>
      <c r="N142" s="14" t="s">
        <v>891</v>
      </c>
      <c r="O142" s="14" t="s">
        <v>54</v>
      </c>
      <c r="P142" s="14" t="s">
        <v>71</v>
      </c>
      <c r="Q142" s="39" t="str">
        <f t="shared" si="2"/>
        <v>alp-receba-rapido-varejo-cons-dv360</v>
      </c>
      <c r="R142" s="40" t="str">
        <f t="shared" si="3"/>
        <v>receba-rapido-marca-display-comportamental-todos-none</v>
      </c>
      <c r="S142" s="40" t="str">
        <f t="shared" si="4"/>
        <v>receba-rapido-marca-display-leaderboard-728x90-receba_rapido_estoque-as_25-mais_comportamental-cpm</v>
      </c>
      <c r="T142" s="41" t="str">
        <f t="shared" si="5"/>
        <v>alp-receba-rapido-varejo-cons</v>
      </c>
      <c r="U142" s="41" t="str">
        <f t="shared" si="6"/>
        <v>dv360</v>
      </c>
      <c r="V142" s="41" t="s">
        <v>902</v>
      </c>
      <c r="W142" s="41" t="str">
        <f t="shared" si="148"/>
        <v>receba-rapido-varejo-dv360-marca-display-leaderboard-receba_rapido_estoque-as_25-mais_comportamental</v>
      </c>
      <c r="X142" s="41" t="str">
        <f t="shared" si="8"/>
        <v>varejo-dv360-marca-display-leaderboard-728x90-receba_rapido_estoque-as_25-mais_comportamental-cpm</v>
      </c>
      <c r="Y142" s="41" t="str">
        <f t="shared" si="121"/>
        <v>receba-rapido-comportamental-leaderboard-728x90-marca-cpm-receba_rapido_estoque-tag</v>
      </c>
    </row>
    <row r="143">
      <c r="A143" s="20" t="s">
        <v>36</v>
      </c>
      <c r="B143" s="20" t="s">
        <v>41</v>
      </c>
      <c r="C143" s="20" t="s">
        <v>100</v>
      </c>
      <c r="D143" s="20" t="s">
        <v>419</v>
      </c>
      <c r="E143" s="20" t="s">
        <v>890</v>
      </c>
      <c r="F143" s="20" t="s">
        <v>45</v>
      </c>
      <c r="G143" s="20" t="s">
        <v>66</v>
      </c>
      <c r="H143" s="20" t="s">
        <v>67</v>
      </c>
      <c r="I143" s="20" t="s">
        <v>68</v>
      </c>
      <c r="J143" s="20" t="s">
        <v>401</v>
      </c>
      <c r="K143" s="20" t="s">
        <v>69</v>
      </c>
      <c r="L143" s="25"/>
      <c r="M143" s="20" t="s">
        <v>861</v>
      </c>
      <c r="N143" s="20" t="s">
        <v>891</v>
      </c>
      <c r="O143" s="20" t="s">
        <v>54</v>
      </c>
      <c r="P143" s="20" t="s">
        <v>71</v>
      </c>
      <c r="Q143" s="39" t="str">
        <f t="shared" si="2"/>
        <v>alp-receba-rapido-varejo-cons-dv360</v>
      </c>
      <c r="R143" s="40" t="str">
        <f t="shared" si="3"/>
        <v>receba-rapido-marca-display-comportamental-todos-none</v>
      </c>
      <c r="S143" s="40" t="str">
        <f t="shared" si="4"/>
        <v>receba-rapido-marca-display-wide_skyscraper-160x600-receba_rapido_estoque-as_25-mais_comportamental-cpm</v>
      </c>
      <c r="T143" s="41" t="str">
        <f t="shared" si="5"/>
        <v>alp-receba-rapido-varejo-cons</v>
      </c>
      <c r="U143" s="41" t="str">
        <f t="shared" si="6"/>
        <v>dv360</v>
      </c>
      <c r="V143" s="41" t="s">
        <v>903</v>
      </c>
      <c r="W143" s="41" t="str">
        <f t="shared" si="148"/>
        <v>receba-rapido-varejo-dv360-marca-display-wide_skyscraper-receba_rapido_estoque-as_25-mais_comportamental</v>
      </c>
      <c r="X143" s="41" t="str">
        <f t="shared" si="8"/>
        <v>varejo-dv360-marca-display-wide_skyscraper-160x600-receba_rapido_estoque-as_25-mais_comportamental-cpm</v>
      </c>
      <c r="Y143" s="41" t="str">
        <f t="shared" si="121"/>
        <v>receba-rapido-comportamental-wide_skyscraper-160x600-marca-cpm-receba_rapido_estoque-tag</v>
      </c>
    </row>
    <row r="144">
      <c r="A144" s="14" t="s">
        <v>36</v>
      </c>
      <c r="B144" s="14" t="s">
        <v>41</v>
      </c>
      <c r="C144" s="14" t="s">
        <v>100</v>
      </c>
      <c r="D144" s="14" t="s">
        <v>419</v>
      </c>
      <c r="E144" s="14" t="s">
        <v>890</v>
      </c>
      <c r="F144" s="14" t="s">
        <v>45</v>
      </c>
      <c r="G144" s="14" t="s">
        <v>66</v>
      </c>
      <c r="H144" s="14" t="s">
        <v>190</v>
      </c>
      <c r="I144" s="14" t="s">
        <v>191</v>
      </c>
      <c r="J144" s="14" t="s">
        <v>401</v>
      </c>
      <c r="K144" s="14" t="s">
        <v>69</v>
      </c>
      <c r="L144" s="16"/>
      <c r="M144" s="14" t="s">
        <v>861</v>
      </c>
      <c r="N144" s="14" t="s">
        <v>891</v>
      </c>
      <c r="O144" s="14" t="s">
        <v>54</v>
      </c>
      <c r="P144" s="14" t="s">
        <v>71</v>
      </c>
      <c r="Q144" s="39" t="str">
        <f t="shared" si="2"/>
        <v>alp-receba-rapido-varejo-cons-dv360</v>
      </c>
      <c r="R144" s="40" t="str">
        <f t="shared" si="3"/>
        <v>receba-rapido-marca-display-comportamental-todos-none</v>
      </c>
      <c r="S144" s="40" t="str">
        <f t="shared" si="4"/>
        <v>receba-rapido-marca-display-small_rectangle-180x150-receba_rapido_estoque-as_25-mais_comportamental-cpm</v>
      </c>
      <c r="T144" s="41" t="str">
        <f t="shared" si="5"/>
        <v>alp-receba-rapido-varejo-cons</v>
      </c>
      <c r="U144" s="41" t="str">
        <f t="shared" si="6"/>
        <v>dv360</v>
      </c>
      <c r="V144" s="41" t="s">
        <v>904</v>
      </c>
      <c r="W144" s="41" t="str">
        <f t="shared" si="148"/>
        <v>receba-rapido-varejo-dv360-marca-display-small_rectangle-receba_rapido_estoque-as_25-mais_comportamental</v>
      </c>
      <c r="X144" s="41" t="str">
        <f t="shared" si="8"/>
        <v>varejo-dv360-marca-display-small_rectangle-180x150-receba_rapido_estoque-as_25-mais_comportamental-cpm</v>
      </c>
      <c r="Y144" s="41" t="str">
        <f t="shared" si="121"/>
        <v>receba-rapido-comportamental-small_rectangle-180x150-marca-cpm-receba_rapido_estoque-tag</v>
      </c>
    </row>
    <row r="145">
      <c r="A145" s="20" t="s">
        <v>36</v>
      </c>
      <c r="B145" s="20" t="s">
        <v>41</v>
      </c>
      <c r="C145" s="20" t="s">
        <v>100</v>
      </c>
      <c r="D145" s="20" t="s">
        <v>419</v>
      </c>
      <c r="E145" s="20" t="s">
        <v>890</v>
      </c>
      <c r="F145" s="20" t="s">
        <v>45</v>
      </c>
      <c r="G145" s="20" t="s">
        <v>66</v>
      </c>
      <c r="H145" s="20" t="s">
        <v>77</v>
      </c>
      <c r="I145" s="20" t="s">
        <v>78</v>
      </c>
      <c r="J145" s="20" t="s">
        <v>401</v>
      </c>
      <c r="K145" s="20" t="s">
        <v>69</v>
      </c>
      <c r="L145" s="25"/>
      <c r="M145" s="20" t="s">
        <v>861</v>
      </c>
      <c r="N145" s="20" t="s">
        <v>891</v>
      </c>
      <c r="O145" s="20" t="s">
        <v>54</v>
      </c>
      <c r="P145" s="20" t="s">
        <v>71</v>
      </c>
      <c r="Q145" s="39" t="str">
        <f t="shared" si="2"/>
        <v>alp-receba-rapido-varejo-cons-dv360</v>
      </c>
      <c r="R145" s="40" t="str">
        <f t="shared" si="3"/>
        <v>receba-rapido-marca-display-comportamental-todos-none</v>
      </c>
      <c r="S145" s="40" t="str">
        <f t="shared" si="4"/>
        <v>receba-rapido-marca-display-halfpage-300x600-receba_rapido_estoque-as_25-mais_comportamental-cpm</v>
      </c>
      <c r="T145" s="41" t="str">
        <f t="shared" si="5"/>
        <v>alp-receba-rapido-varejo-cons</v>
      </c>
      <c r="U145" s="41" t="str">
        <f t="shared" si="6"/>
        <v>dv360</v>
      </c>
      <c r="V145" s="41" t="s">
        <v>905</v>
      </c>
      <c r="W145" s="41" t="str">
        <f t="shared" si="148"/>
        <v>receba-rapido-varejo-dv360-marca-display-halfpage-receba_rapido_estoque-as_25-mais_comportamental</v>
      </c>
      <c r="X145" s="41" t="str">
        <f t="shared" si="8"/>
        <v>varejo-dv360-marca-display-halfpage-300x600-receba_rapido_estoque-as_25-mais_comportamental-cpm</v>
      </c>
      <c r="Y145" s="41" t="str">
        <f t="shared" si="121"/>
        <v>receba-rapido-comportamental-halfpage-300x600-marca-cpm-receba_rapido_estoque-tag</v>
      </c>
    </row>
    <row r="146">
      <c r="A146" s="14" t="s">
        <v>36</v>
      </c>
      <c r="B146" s="14" t="s">
        <v>41</v>
      </c>
      <c r="C146" s="14" t="s">
        <v>100</v>
      </c>
      <c r="D146" s="14" t="s">
        <v>419</v>
      </c>
      <c r="E146" s="14" t="s">
        <v>890</v>
      </c>
      <c r="F146" s="14" t="s">
        <v>45</v>
      </c>
      <c r="G146" s="14" t="s">
        <v>66</v>
      </c>
      <c r="H146" s="14" t="s">
        <v>80</v>
      </c>
      <c r="I146" s="14" t="s">
        <v>81</v>
      </c>
      <c r="J146" s="14" t="s">
        <v>401</v>
      </c>
      <c r="K146" s="14" t="s">
        <v>69</v>
      </c>
      <c r="L146" s="16"/>
      <c r="M146" s="14" t="s">
        <v>861</v>
      </c>
      <c r="N146" s="14" t="s">
        <v>891</v>
      </c>
      <c r="O146" s="14" t="s">
        <v>54</v>
      </c>
      <c r="P146" s="14" t="s">
        <v>71</v>
      </c>
      <c r="Q146" s="39" t="str">
        <f t="shared" si="2"/>
        <v>alp-receba-rapido-varejo-cons-dv360</v>
      </c>
      <c r="R146" s="40" t="str">
        <f t="shared" si="3"/>
        <v>receba-rapido-marca-display-comportamental-todos-none</v>
      </c>
      <c r="S146" s="40" t="str">
        <f t="shared" si="4"/>
        <v>receba-rapido-marca-display-mobile_leaderboard-320x50-receba_rapido_estoque-as_25-mais_comportamental-cpm</v>
      </c>
      <c r="T146" s="41" t="str">
        <f t="shared" si="5"/>
        <v>alp-receba-rapido-varejo-cons</v>
      </c>
      <c r="U146" s="41" t="str">
        <f t="shared" si="6"/>
        <v>dv360</v>
      </c>
      <c r="V146" s="41" t="s">
        <v>906</v>
      </c>
      <c r="W146" s="41" t="str">
        <f t="shared" si="148"/>
        <v>receba-rapido-varejo-dv360-marca-display-mobile_leaderboard-receba_rapido_estoque-as_25-mais_comportamental</v>
      </c>
      <c r="X146" s="41" t="str">
        <f t="shared" si="8"/>
        <v>varejo-dv360-marca-display-mobile_leaderboard-320x50-receba_rapido_estoque-as_25-mais_comportamental-cpm</v>
      </c>
      <c r="Y146" s="41" t="str">
        <f t="shared" si="121"/>
        <v>receba-rapido-comportamental-mobile_leaderboard-320x50-marca-cpm-receba_rapido_estoque-tag</v>
      </c>
    </row>
    <row r="147">
      <c r="A147" s="20" t="s">
        <v>36</v>
      </c>
      <c r="B147" s="20" t="s">
        <v>41</v>
      </c>
      <c r="C147" s="20" t="s">
        <v>100</v>
      </c>
      <c r="D147" s="20" t="s">
        <v>419</v>
      </c>
      <c r="E147" s="20" t="s">
        <v>890</v>
      </c>
      <c r="F147" s="20" t="s">
        <v>45</v>
      </c>
      <c r="G147" s="20" t="s">
        <v>66</v>
      </c>
      <c r="H147" s="20" t="s">
        <v>178</v>
      </c>
      <c r="I147" s="20" t="s">
        <v>179</v>
      </c>
      <c r="J147" s="20" t="s">
        <v>401</v>
      </c>
      <c r="K147" s="20" t="s">
        <v>69</v>
      </c>
      <c r="L147" s="25"/>
      <c r="M147" s="20" t="s">
        <v>861</v>
      </c>
      <c r="N147" s="20" t="s">
        <v>891</v>
      </c>
      <c r="O147" s="20" t="s">
        <v>54</v>
      </c>
      <c r="P147" s="20" t="s">
        <v>71</v>
      </c>
      <c r="Q147" s="39" t="str">
        <f t="shared" si="2"/>
        <v>alp-receba-rapido-varejo-cons-dv360</v>
      </c>
      <c r="R147" s="40" t="str">
        <f t="shared" si="3"/>
        <v>receba-rapido-marca-display-comportamental-todos-none</v>
      </c>
      <c r="S147" s="40" t="str">
        <f t="shared" si="4"/>
        <v>receba-rapido-marca-display-large_mobile_banner-320x100-receba_rapido_estoque-as_25-mais_comportamental-cpm</v>
      </c>
      <c r="T147" s="41" t="str">
        <f t="shared" si="5"/>
        <v>alp-receba-rapido-varejo-cons</v>
      </c>
      <c r="U147" s="41" t="str">
        <f t="shared" si="6"/>
        <v>dv360</v>
      </c>
      <c r="V147" s="41" t="s">
        <v>907</v>
      </c>
      <c r="W147" s="41" t="str">
        <f t="shared" si="148"/>
        <v>receba-rapido-varejo-dv360-marca-display-large_mobile_banner-receba_rapido_estoque-as_25-mais_comportamental</v>
      </c>
      <c r="X147" s="41" t="str">
        <f t="shared" si="8"/>
        <v>varejo-dv360-marca-display-large_mobile_banner-320x100-receba_rapido_estoque-as_25-mais_comportamental-cpm</v>
      </c>
      <c r="Y147" s="41" t="str">
        <f t="shared" si="121"/>
        <v>receba-rapido-comportamental-large_mobile_banner-320x100-marca-cpm-receba_rapido_estoque-tag</v>
      </c>
    </row>
    <row r="148">
      <c r="A148" s="14" t="s">
        <v>36</v>
      </c>
      <c r="B148" s="14" t="s">
        <v>41</v>
      </c>
      <c r="C148" s="14" t="s">
        <v>100</v>
      </c>
      <c r="D148" s="14" t="s">
        <v>419</v>
      </c>
      <c r="E148" s="14" t="s">
        <v>890</v>
      </c>
      <c r="F148" s="14" t="s">
        <v>45</v>
      </c>
      <c r="G148" s="14" t="s">
        <v>66</v>
      </c>
      <c r="H148" s="14" t="s">
        <v>171</v>
      </c>
      <c r="I148" s="14" t="s">
        <v>172</v>
      </c>
      <c r="J148" s="14" t="s">
        <v>401</v>
      </c>
      <c r="K148" s="14" t="s">
        <v>69</v>
      </c>
      <c r="L148" s="16"/>
      <c r="M148" s="14" t="s">
        <v>861</v>
      </c>
      <c r="N148" s="14" t="s">
        <v>891</v>
      </c>
      <c r="O148" s="14" t="s">
        <v>54</v>
      </c>
      <c r="P148" s="14" t="s">
        <v>71</v>
      </c>
      <c r="Q148" s="39" t="str">
        <f t="shared" si="2"/>
        <v>alp-receba-rapido-varejo-cons-dv360</v>
      </c>
      <c r="R148" s="40" t="str">
        <f t="shared" si="3"/>
        <v>receba-rapido-marca-display-comportamental-todos-none</v>
      </c>
      <c r="S148" s="40" t="str">
        <f t="shared" si="4"/>
        <v>receba-rapido-marca-display-large_rectangle-336x280-receba_rapido_estoque-as_25-mais_comportamental-cpm</v>
      </c>
      <c r="T148" s="41" t="str">
        <f t="shared" si="5"/>
        <v>alp-receba-rapido-varejo-cons</v>
      </c>
      <c r="U148" s="41" t="str">
        <f t="shared" si="6"/>
        <v>dv360</v>
      </c>
      <c r="V148" s="41" t="s">
        <v>908</v>
      </c>
      <c r="W148" s="41" t="str">
        <f t="shared" si="148"/>
        <v>receba-rapido-varejo-dv360-marca-display-large_rectangle-receba_rapido_estoque-as_25-mais_comportamental</v>
      </c>
      <c r="X148" s="41" t="str">
        <f t="shared" si="8"/>
        <v>varejo-dv360-marca-display-large_rectangle-336x280-receba_rapido_estoque-as_25-mais_comportamental-cpm</v>
      </c>
      <c r="Y148" s="41" t="str">
        <f t="shared" si="121"/>
        <v>receba-rapido-comportamental-large_rectangle-336x280-marca-cpm-receba_rapido_estoque-tag</v>
      </c>
    </row>
    <row r="149">
      <c r="A149" s="20" t="s">
        <v>36</v>
      </c>
      <c r="B149" s="20" t="s">
        <v>41</v>
      </c>
      <c r="C149" s="20" t="s">
        <v>100</v>
      </c>
      <c r="D149" s="20" t="s">
        <v>419</v>
      </c>
      <c r="E149" s="20" t="s">
        <v>890</v>
      </c>
      <c r="F149" s="20" t="s">
        <v>45</v>
      </c>
      <c r="G149" s="20" t="s">
        <v>66</v>
      </c>
      <c r="H149" s="20" t="s">
        <v>74</v>
      </c>
      <c r="I149" s="20" t="s">
        <v>75</v>
      </c>
      <c r="J149" s="20" t="s">
        <v>401</v>
      </c>
      <c r="K149" s="20" t="s">
        <v>69</v>
      </c>
      <c r="L149" s="25"/>
      <c r="M149" s="20" t="s">
        <v>861</v>
      </c>
      <c r="N149" s="20" t="s">
        <v>893</v>
      </c>
      <c r="O149" s="20" t="s">
        <v>54</v>
      </c>
      <c r="P149" s="20" t="s">
        <v>71</v>
      </c>
      <c r="Q149" s="39" t="str">
        <f t="shared" si="2"/>
        <v>alp-receba-rapido-varejo-cons-dv360</v>
      </c>
      <c r="R149" s="40" t="str">
        <f t="shared" si="3"/>
        <v>receba-rapido-marca-display-comportamental-todos-none</v>
      </c>
      <c r="S149" s="40" t="str">
        <f t="shared" si="4"/>
        <v>receba-rapido-marca-display-medium_rectangle-300x250-receba_rapido_vendas-as_25-mais_comportamental-cpm</v>
      </c>
      <c r="T149" s="41" t="str">
        <f t="shared" si="5"/>
        <v>alp-receba-rapido-varejo-cons</v>
      </c>
      <c r="U149" s="41" t="str">
        <f t="shared" si="6"/>
        <v>dv360</v>
      </c>
      <c r="V149" s="86" t="s">
        <v>909</v>
      </c>
      <c r="W149" s="41" t="str">
        <f t="shared" si="148"/>
        <v>receba-rapido-varejo-dv360-marca-display-medium_rectangle-receba_rapido_vendas-as_25-mais_comportamental</v>
      </c>
      <c r="X149" s="41" t="str">
        <f t="shared" si="8"/>
        <v>varejo-dv360-marca-display-medium_rectangle-300x250-receba_rapido_vendas-as_25-mais_comportamental-cpm</v>
      </c>
      <c r="Y149" s="41" t="str">
        <f t="shared" si="121"/>
        <v>receba-rapido-comportamental-medium_rectangle-300x250-marca-cpm-receba_rapido_vendas-tag</v>
      </c>
    </row>
    <row r="150">
      <c r="A150" s="14" t="s">
        <v>36</v>
      </c>
      <c r="B150" s="14" t="s">
        <v>41</v>
      </c>
      <c r="C150" s="14" t="s">
        <v>100</v>
      </c>
      <c r="D150" s="14" t="s">
        <v>419</v>
      </c>
      <c r="E150" s="14" t="s">
        <v>890</v>
      </c>
      <c r="F150" s="14" t="s">
        <v>45</v>
      </c>
      <c r="G150" s="14" t="s">
        <v>66</v>
      </c>
      <c r="H150" s="14" t="s">
        <v>83</v>
      </c>
      <c r="I150" s="14" t="s">
        <v>84</v>
      </c>
      <c r="J150" s="14" t="s">
        <v>401</v>
      </c>
      <c r="K150" s="14" t="s">
        <v>69</v>
      </c>
      <c r="L150" s="16"/>
      <c r="M150" s="14" t="s">
        <v>861</v>
      </c>
      <c r="N150" s="14" t="s">
        <v>893</v>
      </c>
      <c r="O150" s="14" t="s">
        <v>54</v>
      </c>
      <c r="P150" s="14" t="s">
        <v>71</v>
      </c>
      <c r="Q150" s="39" t="str">
        <f t="shared" si="2"/>
        <v>alp-receba-rapido-varejo-cons-dv360</v>
      </c>
      <c r="R150" s="40" t="str">
        <f t="shared" si="3"/>
        <v>receba-rapido-marca-display-comportamental-todos-none</v>
      </c>
      <c r="S150" s="40" t="str">
        <f t="shared" si="4"/>
        <v>receba-rapido-marca-display-leaderboard-728x90-receba_rapido_vendas-as_25-mais_comportamental-cpm</v>
      </c>
      <c r="T150" s="41" t="str">
        <f t="shared" si="5"/>
        <v>alp-receba-rapido-varejo-cons</v>
      </c>
      <c r="U150" s="41" t="str">
        <f t="shared" si="6"/>
        <v>dv360</v>
      </c>
      <c r="V150" s="41" t="s">
        <v>910</v>
      </c>
      <c r="W150" s="41" t="str">
        <f t="shared" si="148"/>
        <v>receba-rapido-varejo-dv360-marca-display-leaderboard-receba_rapido_vendas-as_25-mais_comportamental</v>
      </c>
      <c r="X150" s="41" t="str">
        <f t="shared" si="8"/>
        <v>varejo-dv360-marca-display-leaderboard-728x90-receba_rapido_vendas-as_25-mais_comportamental-cpm</v>
      </c>
      <c r="Y150" s="41" t="str">
        <f t="shared" si="121"/>
        <v>receba-rapido-comportamental-leaderboard-728x90-marca-cpm-receba_rapido_vendas-tag</v>
      </c>
    </row>
    <row r="151">
      <c r="A151" s="20" t="s">
        <v>36</v>
      </c>
      <c r="B151" s="20" t="s">
        <v>41</v>
      </c>
      <c r="C151" s="20" t="s">
        <v>100</v>
      </c>
      <c r="D151" s="20" t="s">
        <v>419</v>
      </c>
      <c r="E151" s="20" t="s">
        <v>890</v>
      </c>
      <c r="F151" s="20" t="s">
        <v>45</v>
      </c>
      <c r="G151" s="20" t="s">
        <v>66</v>
      </c>
      <c r="H151" s="20" t="s">
        <v>67</v>
      </c>
      <c r="I151" s="20" t="s">
        <v>68</v>
      </c>
      <c r="J151" s="20" t="s">
        <v>401</v>
      </c>
      <c r="K151" s="20" t="s">
        <v>69</v>
      </c>
      <c r="L151" s="25"/>
      <c r="M151" s="20" t="s">
        <v>861</v>
      </c>
      <c r="N151" s="20" t="s">
        <v>893</v>
      </c>
      <c r="O151" s="20" t="s">
        <v>54</v>
      </c>
      <c r="P151" s="20" t="s">
        <v>71</v>
      </c>
      <c r="Q151" s="39" t="str">
        <f t="shared" si="2"/>
        <v>alp-receba-rapido-varejo-cons-dv360</v>
      </c>
      <c r="R151" s="40" t="str">
        <f t="shared" si="3"/>
        <v>receba-rapido-marca-display-comportamental-todos-none</v>
      </c>
      <c r="S151" s="40" t="str">
        <f t="shared" si="4"/>
        <v>receba-rapido-marca-display-wide_skyscraper-160x600-receba_rapido_vendas-as_25-mais_comportamental-cpm</v>
      </c>
      <c r="T151" s="41" t="str">
        <f t="shared" si="5"/>
        <v>alp-receba-rapido-varejo-cons</v>
      </c>
      <c r="U151" s="41" t="str">
        <f t="shared" si="6"/>
        <v>dv360</v>
      </c>
      <c r="V151" s="86" t="s">
        <v>911</v>
      </c>
      <c r="W151" s="41" t="str">
        <f t="shared" si="148"/>
        <v>receba-rapido-varejo-dv360-marca-display-wide_skyscraper-receba_rapido_vendas-as_25-mais_comportamental</v>
      </c>
      <c r="X151" s="41" t="str">
        <f t="shared" si="8"/>
        <v>varejo-dv360-marca-display-wide_skyscraper-160x600-receba_rapido_vendas-as_25-mais_comportamental-cpm</v>
      </c>
      <c r="Y151" s="41" t="str">
        <f t="shared" si="121"/>
        <v>receba-rapido-comportamental-wide_skyscraper-160x600-marca-cpm-receba_rapido_vendas-tag</v>
      </c>
    </row>
    <row r="152">
      <c r="A152" s="14" t="s">
        <v>36</v>
      </c>
      <c r="B152" s="14" t="s">
        <v>41</v>
      </c>
      <c r="C152" s="14" t="s">
        <v>100</v>
      </c>
      <c r="D152" s="14" t="s">
        <v>419</v>
      </c>
      <c r="E152" s="14" t="s">
        <v>890</v>
      </c>
      <c r="F152" s="14" t="s">
        <v>45</v>
      </c>
      <c r="G152" s="14" t="s">
        <v>66</v>
      </c>
      <c r="H152" s="14" t="s">
        <v>190</v>
      </c>
      <c r="I152" s="14" t="s">
        <v>191</v>
      </c>
      <c r="J152" s="14" t="s">
        <v>401</v>
      </c>
      <c r="K152" s="14" t="s">
        <v>69</v>
      </c>
      <c r="L152" s="16"/>
      <c r="M152" s="14" t="s">
        <v>861</v>
      </c>
      <c r="N152" s="14" t="s">
        <v>893</v>
      </c>
      <c r="O152" s="14" t="s">
        <v>54</v>
      </c>
      <c r="P152" s="14" t="s">
        <v>71</v>
      </c>
      <c r="Q152" s="39" t="str">
        <f t="shared" si="2"/>
        <v>alp-receba-rapido-varejo-cons-dv360</v>
      </c>
      <c r="R152" s="40" t="str">
        <f t="shared" si="3"/>
        <v>receba-rapido-marca-display-comportamental-todos-none</v>
      </c>
      <c r="S152" s="40" t="str">
        <f t="shared" si="4"/>
        <v>receba-rapido-marca-display-small_rectangle-180x150-receba_rapido_vendas-as_25-mais_comportamental-cpm</v>
      </c>
      <c r="T152" s="41" t="str">
        <f t="shared" si="5"/>
        <v>alp-receba-rapido-varejo-cons</v>
      </c>
      <c r="U152" s="41" t="str">
        <f t="shared" si="6"/>
        <v>dv360</v>
      </c>
      <c r="V152" s="86" t="s">
        <v>912</v>
      </c>
      <c r="W152" s="41" t="str">
        <f t="shared" si="148"/>
        <v>receba-rapido-varejo-dv360-marca-display-small_rectangle-receba_rapido_vendas-as_25-mais_comportamental</v>
      </c>
      <c r="X152" s="41" t="str">
        <f t="shared" si="8"/>
        <v>varejo-dv360-marca-display-small_rectangle-180x150-receba_rapido_vendas-as_25-mais_comportamental-cpm</v>
      </c>
      <c r="Y152" s="41" t="str">
        <f t="shared" si="121"/>
        <v>receba-rapido-comportamental-small_rectangle-180x150-marca-cpm-receba_rapido_vendas-tag</v>
      </c>
    </row>
    <row r="153">
      <c r="A153" s="20" t="s">
        <v>36</v>
      </c>
      <c r="B153" s="20" t="s">
        <v>41</v>
      </c>
      <c r="C153" s="20" t="s">
        <v>100</v>
      </c>
      <c r="D153" s="20" t="s">
        <v>419</v>
      </c>
      <c r="E153" s="20" t="s">
        <v>890</v>
      </c>
      <c r="F153" s="20" t="s">
        <v>45</v>
      </c>
      <c r="G153" s="20" t="s">
        <v>66</v>
      </c>
      <c r="H153" s="20" t="s">
        <v>77</v>
      </c>
      <c r="I153" s="20" t="s">
        <v>78</v>
      </c>
      <c r="J153" s="20" t="s">
        <v>401</v>
      </c>
      <c r="K153" s="20" t="s">
        <v>69</v>
      </c>
      <c r="L153" s="25"/>
      <c r="M153" s="20" t="s">
        <v>861</v>
      </c>
      <c r="N153" s="20" t="s">
        <v>893</v>
      </c>
      <c r="O153" s="20" t="s">
        <v>54</v>
      </c>
      <c r="P153" s="20" t="s">
        <v>71</v>
      </c>
      <c r="Q153" s="39" t="str">
        <f t="shared" si="2"/>
        <v>alp-receba-rapido-varejo-cons-dv360</v>
      </c>
      <c r="R153" s="40" t="str">
        <f t="shared" si="3"/>
        <v>receba-rapido-marca-display-comportamental-todos-none</v>
      </c>
      <c r="S153" s="40" t="str">
        <f t="shared" si="4"/>
        <v>receba-rapido-marca-display-halfpage-300x600-receba_rapido_vendas-as_25-mais_comportamental-cpm</v>
      </c>
      <c r="T153" s="41" t="str">
        <f t="shared" si="5"/>
        <v>alp-receba-rapido-varejo-cons</v>
      </c>
      <c r="U153" s="41" t="str">
        <f t="shared" si="6"/>
        <v>dv360</v>
      </c>
      <c r="V153" s="41" t="s">
        <v>913</v>
      </c>
      <c r="W153" s="41" t="str">
        <f t="shared" si="148"/>
        <v>receba-rapido-varejo-dv360-marca-display-halfpage-receba_rapido_vendas-as_25-mais_comportamental</v>
      </c>
      <c r="X153" s="41" t="str">
        <f t="shared" si="8"/>
        <v>varejo-dv360-marca-display-halfpage-300x600-receba_rapido_vendas-as_25-mais_comportamental-cpm</v>
      </c>
      <c r="Y153" s="41" t="str">
        <f t="shared" si="121"/>
        <v>receba-rapido-comportamental-halfpage-300x600-marca-cpm-receba_rapido_vendas-tag</v>
      </c>
    </row>
    <row r="154">
      <c r="A154" s="14" t="s">
        <v>36</v>
      </c>
      <c r="B154" s="14" t="s">
        <v>41</v>
      </c>
      <c r="C154" s="14" t="s">
        <v>100</v>
      </c>
      <c r="D154" s="14" t="s">
        <v>419</v>
      </c>
      <c r="E154" s="14" t="s">
        <v>890</v>
      </c>
      <c r="F154" s="14" t="s">
        <v>45</v>
      </c>
      <c r="G154" s="14" t="s">
        <v>66</v>
      </c>
      <c r="H154" s="14" t="s">
        <v>80</v>
      </c>
      <c r="I154" s="14" t="s">
        <v>81</v>
      </c>
      <c r="J154" s="14" t="s">
        <v>401</v>
      </c>
      <c r="K154" s="14" t="s">
        <v>69</v>
      </c>
      <c r="L154" s="16"/>
      <c r="M154" s="14" t="s">
        <v>861</v>
      </c>
      <c r="N154" s="14" t="s">
        <v>893</v>
      </c>
      <c r="O154" s="14" t="s">
        <v>54</v>
      </c>
      <c r="P154" s="14" t="s">
        <v>71</v>
      </c>
      <c r="Q154" s="39" t="str">
        <f t="shared" si="2"/>
        <v>alp-receba-rapido-varejo-cons-dv360</v>
      </c>
      <c r="R154" s="40" t="str">
        <f t="shared" si="3"/>
        <v>receba-rapido-marca-display-comportamental-todos-none</v>
      </c>
      <c r="S154" s="40" t="str">
        <f t="shared" si="4"/>
        <v>receba-rapido-marca-display-mobile_leaderboard-320x50-receba_rapido_vendas-as_25-mais_comportamental-cpm</v>
      </c>
      <c r="T154" s="41" t="str">
        <f t="shared" si="5"/>
        <v>alp-receba-rapido-varejo-cons</v>
      </c>
      <c r="U154" s="41" t="str">
        <f t="shared" si="6"/>
        <v>dv360</v>
      </c>
      <c r="V154" s="86" t="s">
        <v>914</v>
      </c>
      <c r="W154" s="41" t="str">
        <f t="shared" si="148"/>
        <v>receba-rapido-varejo-dv360-marca-display-mobile_leaderboard-receba_rapido_vendas-as_25-mais_comportamental</v>
      </c>
      <c r="X154" s="41" t="str">
        <f t="shared" si="8"/>
        <v>varejo-dv360-marca-display-mobile_leaderboard-320x50-receba_rapido_vendas-as_25-mais_comportamental-cpm</v>
      </c>
      <c r="Y154" s="41" t="str">
        <f t="shared" si="121"/>
        <v>receba-rapido-comportamental-mobile_leaderboard-320x50-marca-cpm-receba_rapido_vendas-tag</v>
      </c>
    </row>
    <row r="155">
      <c r="A155" s="20" t="s">
        <v>36</v>
      </c>
      <c r="B155" s="20" t="s">
        <v>41</v>
      </c>
      <c r="C155" s="20" t="s">
        <v>100</v>
      </c>
      <c r="D155" s="20" t="s">
        <v>419</v>
      </c>
      <c r="E155" s="20" t="s">
        <v>890</v>
      </c>
      <c r="F155" s="20" t="s">
        <v>45</v>
      </c>
      <c r="G155" s="20" t="s">
        <v>66</v>
      </c>
      <c r="H155" s="20" t="s">
        <v>178</v>
      </c>
      <c r="I155" s="20" t="s">
        <v>179</v>
      </c>
      <c r="J155" s="20" t="s">
        <v>401</v>
      </c>
      <c r="K155" s="20" t="s">
        <v>69</v>
      </c>
      <c r="L155" s="25"/>
      <c r="M155" s="20" t="s">
        <v>861</v>
      </c>
      <c r="N155" s="20" t="s">
        <v>893</v>
      </c>
      <c r="O155" s="20" t="s">
        <v>54</v>
      </c>
      <c r="P155" s="20" t="s">
        <v>71</v>
      </c>
      <c r="Q155" s="39" t="str">
        <f t="shared" si="2"/>
        <v>alp-receba-rapido-varejo-cons-dv360</v>
      </c>
      <c r="R155" s="40" t="str">
        <f t="shared" si="3"/>
        <v>receba-rapido-marca-display-comportamental-todos-none</v>
      </c>
      <c r="S155" s="40" t="str">
        <f t="shared" si="4"/>
        <v>receba-rapido-marca-display-large_mobile_banner-320x100-receba_rapido_vendas-as_25-mais_comportamental-cpm</v>
      </c>
      <c r="T155" s="41" t="str">
        <f t="shared" si="5"/>
        <v>alp-receba-rapido-varejo-cons</v>
      </c>
      <c r="U155" s="41" t="str">
        <f t="shared" si="6"/>
        <v>dv360</v>
      </c>
      <c r="V155" s="86" t="s">
        <v>915</v>
      </c>
      <c r="W155" s="41" t="str">
        <f t="shared" si="148"/>
        <v>receba-rapido-varejo-dv360-marca-display-large_mobile_banner-receba_rapido_vendas-as_25-mais_comportamental</v>
      </c>
      <c r="X155" s="41" t="str">
        <f t="shared" si="8"/>
        <v>varejo-dv360-marca-display-large_mobile_banner-320x100-receba_rapido_vendas-as_25-mais_comportamental-cpm</v>
      </c>
      <c r="Y155" s="41" t="str">
        <f t="shared" si="121"/>
        <v>receba-rapido-comportamental-large_mobile_banner-320x100-marca-cpm-receba_rapido_vendas-tag</v>
      </c>
    </row>
    <row r="156">
      <c r="A156" s="14" t="s">
        <v>36</v>
      </c>
      <c r="B156" s="14" t="s">
        <v>41</v>
      </c>
      <c r="C156" s="14" t="s">
        <v>100</v>
      </c>
      <c r="D156" s="14" t="s">
        <v>419</v>
      </c>
      <c r="E156" s="14" t="s">
        <v>890</v>
      </c>
      <c r="F156" s="14" t="s">
        <v>45</v>
      </c>
      <c r="G156" s="14" t="s">
        <v>66</v>
      </c>
      <c r="H156" s="14" t="s">
        <v>171</v>
      </c>
      <c r="I156" s="14" t="s">
        <v>172</v>
      </c>
      <c r="J156" s="14" t="s">
        <v>401</v>
      </c>
      <c r="K156" s="14" t="s">
        <v>69</v>
      </c>
      <c r="L156" s="16"/>
      <c r="M156" s="14" t="s">
        <v>861</v>
      </c>
      <c r="N156" s="14" t="s">
        <v>893</v>
      </c>
      <c r="O156" s="14" t="s">
        <v>54</v>
      </c>
      <c r="P156" s="14" t="s">
        <v>71</v>
      </c>
      <c r="Q156" s="39" t="str">
        <f t="shared" si="2"/>
        <v>alp-receba-rapido-varejo-cons-dv360</v>
      </c>
      <c r="R156" s="40" t="str">
        <f t="shared" si="3"/>
        <v>receba-rapido-marca-display-comportamental-todos-none</v>
      </c>
      <c r="S156" s="40" t="str">
        <f t="shared" si="4"/>
        <v>receba-rapido-marca-display-large_rectangle-336x280-receba_rapido_vendas-as_25-mais_comportamental-cpm</v>
      </c>
      <c r="T156" s="41" t="str">
        <f t="shared" si="5"/>
        <v>alp-receba-rapido-varejo-cons</v>
      </c>
      <c r="U156" s="41" t="str">
        <f t="shared" si="6"/>
        <v>dv360</v>
      </c>
      <c r="V156" s="86" t="s">
        <v>916</v>
      </c>
      <c r="W156" s="41" t="str">
        <f t="shared" si="148"/>
        <v>receba-rapido-varejo-dv360-marca-display-large_rectangle-receba_rapido_vendas-as_25-mais_comportamental</v>
      </c>
      <c r="X156" s="41" t="str">
        <f t="shared" si="8"/>
        <v>varejo-dv360-marca-display-large_rectangle-336x280-receba_rapido_vendas-as_25-mais_comportamental-cpm</v>
      </c>
      <c r="Y156" s="41" t="str">
        <f t="shared" si="121"/>
        <v>receba-rapido-comportamental-large_rectangle-336x280-marca-cpm-receba_rapido_vendas-tag</v>
      </c>
    </row>
    <row r="157">
      <c r="A157" s="20" t="s">
        <v>36</v>
      </c>
      <c r="B157" s="20" t="s">
        <v>41</v>
      </c>
      <c r="C157" s="20" t="s">
        <v>100</v>
      </c>
      <c r="D157" s="20" t="s">
        <v>419</v>
      </c>
      <c r="E157" s="20" t="s">
        <v>890</v>
      </c>
      <c r="F157" s="20" t="s">
        <v>45</v>
      </c>
      <c r="G157" s="20" t="s">
        <v>86</v>
      </c>
      <c r="H157" s="20" t="s">
        <v>86</v>
      </c>
      <c r="I157" s="20" t="s">
        <v>87</v>
      </c>
      <c r="J157" s="20" t="s">
        <v>401</v>
      </c>
      <c r="K157" s="20" t="s">
        <v>917</v>
      </c>
      <c r="L157" s="25"/>
      <c r="M157" s="20" t="s">
        <v>861</v>
      </c>
      <c r="N157" s="20" t="s">
        <v>893</v>
      </c>
      <c r="O157" s="20" t="s">
        <v>54</v>
      </c>
      <c r="P157" s="20" t="s">
        <v>89</v>
      </c>
      <c r="Q157" s="39" t="str">
        <f t="shared" si="2"/>
        <v>alp-receba-rapido-varejo-cons-dv360</v>
      </c>
      <c r="R157" s="40" t="str">
        <f t="shared" si="3"/>
        <v>receba-rapido-marca-native-base_elegivel-todos-none</v>
      </c>
      <c r="S157" s="40" t="str">
        <f t="shared" si="4"/>
        <v>receba-rapido-marca-native-native-627x627-receba_rapido_vendas-as_25-mais_comportamental-cpm</v>
      </c>
      <c r="T157" s="41" t="str">
        <f t="shared" si="5"/>
        <v>alp-receba-rapido-varejo-cons</v>
      </c>
      <c r="U157" s="41" t="str">
        <f t="shared" si="6"/>
        <v>dv360</v>
      </c>
      <c r="V157" s="41" t="str">
        <f t="shared" ref="V157:W157" si="149">D157&amp;"-"&amp;C157&amp;"-"&amp;B157&amp;"-"&amp;I157&amp;"-"&amp;F157&amp;"-"&amp;G157&amp;"-"&amp;M157&amp;"-"&amp;L157</f>
        <v>varejo-dv360-cons-627x627-todos-native-as_25-mais_comportamental-</v>
      </c>
      <c r="W157" s="41" t="str">
        <f t="shared" si="149"/>
        <v>receba-rapido-varejo-dv360-marca-native-native-receba_rapido_vendas-as_25-mais_comportamental</v>
      </c>
      <c r="X157" s="41" t="str">
        <f t="shared" si="8"/>
        <v>varejo-dv360-marca-native-native-627x627-receba_rapido_vendas-as_25-mais_comportamental-cpm</v>
      </c>
      <c r="Y157" s="41" t="str">
        <f t="shared" si="121"/>
        <v>receba-rapido-base_elegivel-native-627x627-marca-cpm-receba_rapido_vendas-contador</v>
      </c>
    </row>
    <row r="158">
      <c r="A158" s="14" t="s">
        <v>36</v>
      </c>
      <c r="B158" s="14" t="s">
        <v>41</v>
      </c>
      <c r="C158" s="14" t="s">
        <v>100</v>
      </c>
      <c r="D158" s="14" t="s">
        <v>419</v>
      </c>
      <c r="E158" s="14" t="s">
        <v>890</v>
      </c>
      <c r="F158" s="14" t="s">
        <v>45</v>
      </c>
      <c r="G158" s="14" t="s">
        <v>86</v>
      </c>
      <c r="H158" s="14" t="s">
        <v>86</v>
      </c>
      <c r="I158" s="14" t="s">
        <v>96</v>
      </c>
      <c r="J158" s="14" t="s">
        <v>401</v>
      </c>
      <c r="K158" s="14" t="s">
        <v>917</v>
      </c>
      <c r="L158" s="16"/>
      <c r="M158" s="14" t="s">
        <v>861</v>
      </c>
      <c r="N158" s="14" t="s">
        <v>893</v>
      </c>
      <c r="O158" s="14" t="s">
        <v>54</v>
      </c>
      <c r="P158" s="14" t="s">
        <v>89</v>
      </c>
      <c r="Q158" s="39" t="str">
        <f t="shared" si="2"/>
        <v>alp-receba-rapido-varejo-cons-dv360</v>
      </c>
      <c r="R158" s="40" t="str">
        <f t="shared" si="3"/>
        <v>receba-rapido-marca-native-base_elegivel-todos-none</v>
      </c>
      <c r="S158" s="40" t="str">
        <f t="shared" si="4"/>
        <v>receba-rapido-marca-native-native-1200x627-receba_rapido_vendas-as_25-mais_comportamental-cpm</v>
      </c>
      <c r="T158" s="41" t="str">
        <f t="shared" si="5"/>
        <v>alp-receba-rapido-varejo-cons</v>
      </c>
      <c r="U158" s="41" t="str">
        <f t="shared" si="6"/>
        <v>dv360</v>
      </c>
      <c r="V158" s="41" t="str">
        <f t="shared" ref="V158:W158" si="150">D158&amp;"-"&amp;C158&amp;"-"&amp;B158&amp;"-"&amp;I158&amp;"-"&amp;F158&amp;"-"&amp;G158&amp;"-"&amp;M158&amp;"-"&amp;L158</f>
        <v>varejo-dv360-cons-1200x627-todos-native-as_25-mais_comportamental-</v>
      </c>
      <c r="W158" s="41" t="str">
        <f t="shared" si="150"/>
        <v>receba-rapido-varejo-dv360-marca-native-native-receba_rapido_vendas-as_25-mais_comportamental</v>
      </c>
      <c r="X158" s="41" t="str">
        <f t="shared" si="8"/>
        <v>varejo-dv360-marca-native-native-1200x627-receba_rapido_vendas-as_25-mais_comportamental-cpm</v>
      </c>
      <c r="Y158" s="41" t="str">
        <f t="shared" si="121"/>
        <v>receba-rapido-base_elegivel-native-1200x627-marca-cpm-receba_rapido_vendas-contador</v>
      </c>
    </row>
    <row r="159">
      <c r="A159" s="20" t="s">
        <v>36</v>
      </c>
      <c r="B159" s="20" t="s">
        <v>41</v>
      </c>
      <c r="C159" s="20" t="s">
        <v>100</v>
      </c>
      <c r="D159" s="20" t="s">
        <v>419</v>
      </c>
      <c r="E159" s="20" t="s">
        <v>890</v>
      </c>
      <c r="F159" s="20" t="s">
        <v>45</v>
      </c>
      <c r="G159" s="20" t="s">
        <v>66</v>
      </c>
      <c r="H159" s="20" t="s">
        <v>74</v>
      </c>
      <c r="I159" s="20" t="s">
        <v>75</v>
      </c>
      <c r="J159" s="20" t="s">
        <v>401</v>
      </c>
      <c r="K159" s="20" t="s">
        <v>69</v>
      </c>
      <c r="L159" s="25"/>
      <c r="M159" s="20" t="s">
        <v>861</v>
      </c>
      <c r="N159" s="20" t="s">
        <v>894</v>
      </c>
      <c r="O159" s="20" t="s">
        <v>54</v>
      </c>
      <c r="P159" s="20" t="s">
        <v>71</v>
      </c>
      <c r="Q159" s="39" t="str">
        <f t="shared" si="2"/>
        <v>alp-receba-rapido-varejo-cons-dv360</v>
      </c>
      <c r="R159" s="40" t="str">
        <f t="shared" si="3"/>
        <v>receba-rapido-marca-display-comportamental-todos-none</v>
      </c>
      <c r="S159" s="40" t="str">
        <f t="shared" si="4"/>
        <v>receba-rapido-marca-display-medium_rectangle-300x250-receba_rapido_fluxo-as_25-mais_comportamental-cpm</v>
      </c>
      <c r="T159" s="41" t="str">
        <f t="shared" si="5"/>
        <v>alp-receba-rapido-varejo-cons</v>
      </c>
      <c r="U159" s="41" t="str">
        <f t="shared" si="6"/>
        <v>dv360</v>
      </c>
      <c r="V159" s="41" t="s">
        <v>918</v>
      </c>
      <c r="W159" s="41" t="str">
        <f t="shared" ref="W159:W166" si="151">E159&amp;"-"&amp;D159&amp;"-"&amp;C159&amp;"-"&amp;J159&amp;"-"&amp;G159&amp;"-"&amp;H159&amp;"-"&amp;N159&amp;"-"&amp;M159</f>
        <v>receba-rapido-varejo-dv360-marca-display-medium_rectangle-receba_rapido_fluxo-as_25-mais_comportamental</v>
      </c>
      <c r="X159" s="41" t="str">
        <f t="shared" si="8"/>
        <v>varejo-dv360-marca-display-medium_rectangle-300x250-receba_rapido_fluxo-as_25-mais_comportamental-cpm</v>
      </c>
      <c r="Y159" s="41" t="str">
        <f t="shared" si="121"/>
        <v>receba-rapido-comportamental-medium_rectangle-300x250-marca-cpm-receba_rapido_fluxo-tag</v>
      </c>
    </row>
    <row r="160">
      <c r="A160" s="14" t="s">
        <v>36</v>
      </c>
      <c r="B160" s="14" t="s">
        <v>41</v>
      </c>
      <c r="C160" s="14" t="s">
        <v>100</v>
      </c>
      <c r="D160" s="14" t="s">
        <v>419</v>
      </c>
      <c r="E160" s="14" t="s">
        <v>890</v>
      </c>
      <c r="F160" s="14" t="s">
        <v>45</v>
      </c>
      <c r="G160" s="14" t="s">
        <v>66</v>
      </c>
      <c r="H160" s="14" t="s">
        <v>83</v>
      </c>
      <c r="I160" s="14" t="s">
        <v>84</v>
      </c>
      <c r="J160" s="14" t="s">
        <v>401</v>
      </c>
      <c r="K160" s="14" t="s">
        <v>69</v>
      </c>
      <c r="L160" s="16"/>
      <c r="M160" s="14" t="s">
        <v>861</v>
      </c>
      <c r="N160" s="14" t="s">
        <v>894</v>
      </c>
      <c r="O160" s="14" t="s">
        <v>54</v>
      </c>
      <c r="P160" s="14" t="s">
        <v>71</v>
      </c>
      <c r="Q160" s="39" t="str">
        <f t="shared" si="2"/>
        <v>alp-receba-rapido-varejo-cons-dv360</v>
      </c>
      <c r="R160" s="40" t="str">
        <f t="shared" si="3"/>
        <v>receba-rapido-marca-display-comportamental-todos-none</v>
      </c>
      <c r="S160" s="40" t="str">
        <f t="shared" si="4"/>
        <v>receba-rapido-marca-display-leaderboard-728x90-receba_rapido_fluxo-as_25-mais_comportamental-cpm</v>
      </c>
      <c r="T160" s="41" t="str">
        <f t="shared" si="5"/>
        <v>alp-receba-rapido-varejo-cons</v>
      </c>
      <c r="U160" s="41" t="str">
        <f t="shared" si="6"/>
        <v>dv360</v>
      </c>
      <c r="V160" s="41" t="s">
        <v>919</v>
      </c>
      <c r="W160" s="41" t="str">
        <f t="shared" si="151"/>
        <v>receba-rapido-varejo-dv360-marca-display-leaderboard-receba_rapido_fluxo-as_25-mais_comportamental</v>
      </c>
      <c r="X160" s="41" t="str">
        <f t="shared" si="8"/>
        <v>varejo-dv360-marca-display-leaderboard-728x90-receba_rapido_fluxo-as_25-mais_comportamental-cpm</v>
      </c>
      <c r="Y160" s="41" t="str">
        <f t="shared" si="121"/>
        <v>receba-rapido-comportamental-leaderboard-728x90-marca-cpm-receba_rapido_fluxo-tag</v>
      </c>
    </row>
    <row r="161">
      <c r="A161" s="20" t="s">
        <v>36</v>
      </c>
      <c r="B161" s="20" t="s">
        <v>41</v>
      </c>
      <c r="C161" s="20" t="s">
        <v>100</v>
      </c>
      <c r="D161" s="20" t="s">
        <v>419</v>
      </c>
      <c r="E161" s="20" t="s">
        <v>890</v>
      </c>
      <c r="F161" s="20" t="s">
        <v>45</v>
      </c>
      <c r="G161" s="20" t="s">
        <v>66</v>
      </c>
      <c r="H161" s="20" t="s">
        <v>67</v>
      </c>
      <c r="I161" s="20" t="s">
        <v>68</v>
      </c>
      <c r="J161" s="20" t="s">
        <v>401</v>
      </c>
      <c r="K161" s="20" t="s">
        <v>69</v>
      </c>
      <c r="L161" s="25"/>
      <c r="M161" s="20" t="s">
        <v>861</v>
      </c>
      <c r="N161" s="20" t="s">
        <v>894</v>
      </c>
      <c r="O161" s="20" t="s">
        <v>54</v>
      </c>
      <c r="P161" s="20" t="s">
        <v>71</v>
      </c>
      <c r="Q161" s="39" t="str">
        <f t="shared" si="2"/>
        <v>alp-receba-rapido-varejo-cons-dv360</v>
      </c>
      <c r="R161" s="40" t="str">
        <f t="shared" si="3"/>
        <v>receba-rapido-marca-display-comportamental-todos-none</v>
      </c>
      <c r="S161" s="40" t="str">
        <f t="shared" si="4"/>
        <v>receba-rapido-marca-display-wide_skyscraper-160x600-receba_rapido_fluxo-as_25-mais_comportamental-cpm</v>
      </c>
      <c r="T161" s="41" t="str">
        <f t="shared" si="5"/>
        <v>alp-receba-rapido-varejo-cons</v>
      </c>
      <c r="U161" s="41" t="str">
        <f t="shared" si="6"/>
        <v>dv360</v>
      </c>
      <c r="V161" s="41" t="s">
        <v>920</v>
      </c>
      <c r="W161" s="41" t="str">
        <f t="shared" si="151"/>
        <v>receba-rapido-varejo-dv360-marca-display-wide_skyscraper-receba_rapido_fluxo-as_25-mais_comportamental</v>
      </c>
      <c r="X161" s="41" t="str">
        <f t="shared" si="8"/>
        <v>varejo-dv360-marca-display-wide_skyscraper-160x600-receba_rapido_fluxo-as_25-mais_comportamental-cpm</v>
      </c>
      <c r="Y161" s="41" t="str">
        <f t="shared" si="121"/>
        <v>receba-rapido-comportamental-wide_skyscraper-160x600-marca-cpm-receba_rapido_fluxo-tag</v>
      </c>
    </row>
    <row r="162">
      <c r="A162" s="14" t="s">
        <v>36</v>
      </c>
      <c r="B162" s="14" t="s">
        <v>41</v>
      </c>
      <c r="C162" s="14" t="s">
        <v>100</v>
      </c>
      <c r="D162" s="14" t="s">
        <v>419</v>
      </c>
      <c r="E162" s="14" t="s">
        <v>890</v>
      </c>
      <c r="F162" s="14" t="s">
        <v>45</v>
      </c>
      <c r="G162" s="14" t="s">
        <v>66</v>
      </c>
      <c r="H162" s="14" t="s">
        <v>190</v>
      </c>
      <c r="I162" s="14" t="s">
        <v>191</v>
      </c>
      <c r="J162" s="14" t="s">
        <v>401</v>
      </c>
      <c r="K162" s="14" t="s">
        <v>69</v>
      </c>
      <c r="L162" s="16"/>
      <c r="M162" s="14" t="s">
        <v>861</v>
      </c>
      <c r="N162" s="14" t="s">
        <v>894</v>
      </c>
      <c r="O162" s="14" t="s">
        <v>54</v>
      </c>
      <c r="P162" s="14" t="s">
        <v>71</v>
      </c>
      <c r="Q162" s="39" t="str">
        <f t="shared" si="2"/>
        <v>alp-receba-rapido-varejo-cons-dv360</v>
      </c>
      <c r="R162" s="40" t="str">
        <f t="shared" si="3"/>
        <v>receba-rapido-marca-display-comportamental-todos-none</v>
      </c>
      <c r="S162" s="40" t="str">
        <f t="shared" si="4"/>
        <v>receba-rapido-marca-display-small_rectangle-180x150-receba_rapido_fluxo-as_25-mais_comportamental-cpm</v>
      </c>
      <c r="T162" s="41" t="str">
        <f t="shared" si="5"/>
        <v>alp-receba-rapido-varejo-cons</v>
      </c>
      <c r="U162" s="41" t="str">
        <f t="shared" si="6"/>
        <v>dv360</v>
      </c>
      <c r="V162" s="41" t="s">
        <v>921</v>
      </c>
      <c r="W162" s="41" t="str">
        <f t="shared" si="151"/>
        <v>receba-rapido-varejo-dv360-marca-display-small_rectangle-receba_rapido_fluxo-as_25-mais_comportamental</v>
      </c>
      <c r="X162" s="41" t="str">
        <f t="shared" si="8"/>
        <v>varejo-dv360-marca-display-small_rectangle-180x150-receba_rapido_fluxo-as_25-mais_comportamental-cpm</v>
      </c>
      <c r="Y162" s="41" t="str">
        <f t="shared" si="121"/>
        <v>receba-rapido-comportamental-small_rectangle-180x150-marca-cpm-receba_rapido_fluxo-tag</v>
      </c>
    </row>
    <row r="163">
      <c r="A163" s="20" t="s">
        <v>36</v>
      </c>
      <c r="B163" s="20" t="s">
        <v>41</v>
      </c>
      <c r="C163" s="20" t="s">
        <v>100</v>
      </c>
      <c r="D163" s="20" t="s">
        <v>419</v>
      </c>
      <c r="E163" s="20" t="s">
        <v>890</v>
      </c>
      <c r="F163" s="20" t="s">
        <v>45</v>
      </c>
      <c r="G163" s="20" t="s">
        <v>66</v>
      </c>
      <c r="H163" s="20" t="s">
        <v>77</v>
      </c>
      <c r="I163" s="20" t="s">
        <v>78</v>
      </c>
      <c r="J163" s="20" t="s">
        <v>401</v>
      </c>
      <c r="K163" s="20" t="s">
        <v>69</v>
      </c>
      <c r="L163" s="25"/>
      <c r="M163" s="20" t="s">
        <v>861</v>
      </c>
      <c r="N163" s="20" t="s">
        <v>894</v>
      </c>
      <c r="O163" s="20" t="s">
        <v>54</v>
      </c>
      <c r="P163" s="20" t="s">
        <v>71</v>
      </c>
      <c r="Q163" s="39" t="str">
        <f t="shared" si="2"/>
        <v>alp-receba-rapido-varejo-cons-dv360</v>
      </c>
      <c r="R163" s="40" t="str">
        <f t="shared" si="3"/>
        <v>receba-rapido-marca-display-comportamental-todos-none</v>
      </c>
      <c r="S163" s="40" t="str">
        <f t="shared" si="4"/>
        <v>receba-rapido-marca-display-halfpage-300x600-receba_rapido_fluxo-as_25-mais_comportamental-cpm</v>
      </c>
      <c r="T163" s="41" t="str">
        <f t="shared" si="5"/>
        <v>alp-receba-rapido-varejo-cons</v>
      </c>
      <c r="U163" s="41" t="str">
        <f t="shared" si="6"/>
        <v>dv360</v>
      </c>
      <c r="V163" s="41" t="s">
        <v>922</v>
      </c>
      <c r="W163" s="41" t="str">
        <f t="shared" si="151"/>
        <v>receba-rapido-varejo-dv360-marca-display-halfpage-receba_rapido_fluxo-as_25-mais_comportamental</v>
      </c>
      <c r="X163" s="41" t="str">
        <f t="shared" si="8"/>
        <v>varejo-dv360-marca-display-halfpage-300x600-receba_rapido_fluxo-as_25-mais_comportamental-cpm</v>
      </c>
      <c r="Y163" s="41" t="str">
        <f t="shared" si="121"/>
        <v>receba-rapido-comportamental-halfpage-300x600-marca-cpm-receba_rapido_fluxo-tag</v>
      </c>
    </row>
    <row r="164">
      <c r="A164" s="14" t="s">
        <v>36</v>
      </c>
      <c r="B164" s="14" t="s">
        <v>41</v>
      </c>
      <c r="C164" s="14" t="s">
        <v>100</v>
      </c>
      <c r="D164" s="14" t="s">
        <v>419</v>
      </c>
      <c r="E164" s="14" t="s">
        <v>890</v>
      </c>
      <c r="F164" s="14" t="s">
        <v>45</v>
      </c>
      <c r="G164" s="14" t="s">
        <v>66</v>
      </c>
      <c r="H164" s="14" t="s">
        <v>80</v>
      </c>
      <c r="I164" s="14" t="s">
        <v>81</v>
      </c>
      <c r="J164" s="14" t="s">
        <v>401</v>
      </c>
      <c r="K164" s="14" t="s">
        <v>69</v>
      </c>
      <c r="L164" s="16"/>
      <c r="M164" s="14" t="s">
        <v>861</v>
      </c>
      <c r="N164" s="14" t="s">
        <v>894</v>
      </c>
      <c r="O164" s="14" t="s">
        <v>54</v>
      </c>
      <c r="P164" s="14" t="s">
        <v>71</v>
      </c>
      <c r="Q164" s="39" t="str">
        <f t="shared" si="2"/>
        <v>alp-receba-rapido-varejo-cons-dv360</v>
      </c>
      <c r="R164" s="40" t="str">
        <f t="shared" si="3"/>
        <v>receba-rapido-marca-display-comportamental-todos-none</v>
      </c>
      <c r="S164" s="40" t="str">
        <f t="shared" si="4"/>
        <v>receba-rapido-marca-display-mobile_leaderboard-320x50-receba_rapido_fluxo-as_25-mais_comportamental-cpm</v>
      </c>
      <c r="T164" s="41" t="str">
        <f t="shared" si="5"/>
        <v>alp-receba-rapido-varejo-cons</v>
      </c>
      <c r="U164" s="41" t="str">
        <f t="shared" si="6"/>
        <v>dv360</v>
      </c>
      <c r="V164" s="41" t="s">
        <v>923</v>
      </c>
      <c r="W164" s="41" t="str">
        <f t="shared" si="151"/>
        <v>receba-rapido-varejo-dv360-marca-display-mobile_leaderboard-receba_rapido_fluxo-as_25-mais_comportamental</v>
      </c>
      <c r="X164" s="41" t="str">
        <f t="shared" si="8"/>
        <v>varejo-dv360-marca-display-mobile_leaderboard-320x50-receba_rapido_fluxo-as_25-mais_comportamental-cpm</v>
      </c>
      <c r="Y164" s="41" t="str">
        <f t="shared" si="121"/>
        <v>receba-rapido-comportamental-mobile_leaderboard-320x50-marca-cpm-receba_rapido_fluxo-tag</v>
      </c>
    </row>
    <row r="165">
      <c r="A165" s="20" t="s">
        <v>36</v>
      </c>
      <c r="B165" s="20" t="s">
        <v>41</v>
      </c>
      <c r="C165" s="20" t="s">
        <v>100</v>
      </c>
      <c r="D165" s="20" t="s">
        <v>419</v>
      </c>
      <c r="E165" s="20" t="s">
        <v>890</v>
      </c>
      <c r="F165" s="20" t="s">
        <v>45</v>
      </c>
      <c r="G165" s="20" t="s">
        <v>66</v>
      </c>
      <c r="H165" s="20" t="s">
        <v>178</v>
      </c>
      <c r="I165" s="20" t="s">
        <v>179</v>
      </c>
      <c r="J165" s="20" t="s">
        <v>401</v>
      </c>
      <c r="K165" s="20" t="s">
        <v>69</v>
      </c>
      <c r="L165" s="25"/>
      <c r="M165" s="20" t="s">
        <v>861</v>
      </c>
      <c r="N165" s="20" t="s">
        <v>894</v>
      </c>
      <c r="O165" s="20" t="s">
        <v>54</v>
      </c>
      <c r="P165" s="20" t="s">
        <v>71</v>
      </c>
      <c r="Q165" s="39" t="str">
        <f t="shared" si="2"/>
        <v>alp-receba-rapido-varejo-cons-dv360</v>
      </c>
      <c r="R165" s="40" t="str">
        <f t="shared" si="3"/>
        <v>receba-rapido-marca-display-comportamental-todos-none</v>
      </c>
      <c r="S165" s="40" t="str">
        <f t="shared" si="4"/>
        <v>receba-rapido-marca-display-large_mobile_banner-320x100-receba_rapido_fluxo-as_25-mais_comportamental-cpm</v>
      </c>
      <c r="T165" s="41" t="str">
        <f t="shared" si="5"/>
        <v>alp-receba-rapido-varejo-cons</v>
      </c>
      <c r="U165" s="41" t="str">
        <f t="shared" si="6"/>
        <v>dv360</v>
      </c>
      <c r="V165" s="41" t="s">
        <v>924</v>
      </c>
      <c r="W165" s="41" t="str">
        <f t="shared" si="151"/>
        <v>receba-rapido-varejo-dv360-marca-display-large_mobile_banner-receba_rapido_fluxo-as_25-mais_comportamental</v>
      </c>
      <c r="X165" s="41" t="str">
        <f t="shared" si="8"/>
        <v>varejo-dv360-marca-display-large_mobile_banner-320x100-receba_rapido_fluxo-as_25-mais_comportamental-cpm</v>
      </c>
      <c r="Y165" s="41" t="str">
        <f t="shared" si="121"/>
        <v>receba-rapido-comportamental-large_mobile_banner-320x100-marca-cpm-receba_rapido_fluxo-tag</v>
      </c>
    </row>
    <row r="166">
      <c r="A166" s="14" t="s">
        <v>36</v>
      </c>
      <c r="B166" s="14" t="s">
        <v>41</v>
      </c>
      <c r="C166" s="14" t="s">
        <v>100</v>
      </c>
      <c r="D166" s="14" t="s">
        <v>419</v>
      </c>
      <c r="E166" s="14" t="s">
        <v>890</v>
      </c>
      <c r="F166" s="14" t="s">
        <v>45</v>
      </c>
      <c r="G166" s="14" t="s">
        <v>66</v>
      </c>
      <c r="H166" s="14" t="s">
        <v>171</v>
      </c>
      <c r="I166" s="14" t="s">
        <v>172</v>
      </c>
      <c r="J166" s="14" t="s">
        <v>401</v>
      </c>
      <c r="K166" s="14" t="s">
        <v>69</v>
      </c>
      <c r="L166" s="16"/>
      <c r="M166" s="14" t="s">
        <v>861</v>
      </c>
      <c r="N166" s="14" t="s">
        <v>894</v>
      </c>
      <c r="O166" s="14" t="s">
        <v>54</v>
      </c>
      <c r="P166" s="14" t="s">
        <v>71</v>
      </c>
      <c r="Q166" s="39" t="str">
        <f t="shared" si="2"/>
        <v>alp-receba-rapido-varejo-cons-dv360</v>
      </c>
      <c r="R166" s="40" t="str">
        <f t="shared" si="3"/>
        <v>receba-rapido-marca-display-comportamental-todos-none</v>
      </c>
      <c r="S166" s="40" t="str">
        <f t="shared" si="4"/>
        <v>receba-rapido-marca-display-large_rectangle-336x280-receba_rapido_fluxo-as_25-mais_comportamental-cpm</v>
      </c>
      <c r="T166" s="41" t="str">
        <f t="shared" si="5"/>
        <v>alp-receba-rapido-varejo-cons</v>
      </c>
      <c r="U166" s="41" t="str">
        <f t="shared" si="6"/>
        <v>dv360</v>
      </c>
      <c r="V166" s="41" t="s">
        <v>925</v>
      </c>
      <c r="W166" s="41" t="str">
        <f t="shared" si="151"/>
        <v>receba-rapido-varejo-dv360-marca-display-large_rectangle-receba_rapido_fluxo-as_25-mais_comportamental</v>
      </c>
      <c r="X166" s="41" t="str">
        <f t="shared" si="8"/>
        <v>varejo-dv360-marca-display-large_rectangle-336x280-receba_rapido_fluxo-as_25-mais_comportamental-cpm</v>
      </c>
      <c r="Y166" s="41" t="str">
        <f t="shared" si="121"/>
        <v>receba-rapido-comportamental-large_rectangle-336x280-marca-cpm-receba_rapido_fluxo-tag</v>
      </c>
    </row>
    <row r="167">
      <c r="A167" s="20" t="s">
        <v>36</v>
      </c>
      <c r="B167" s="20" t="s">
        <v>41</v>
      </c>
      <c r="C167" s="20" t="s">
        <v>100</v>
      </c>
      <c r="D167" s="20" t="s">
        <v>419</v>
      </c>
      <c r="E167" s="20" t="s">
        <v>890</v>
      </c>
      <c r="F167" s="20" t="s">
        <v>45</v>
      </c>
      <c r="G167" s="20" t="s">
        <v>86</v>
      </c>
      <c r="H167" s="20" t="s">
        <v>86</v>
      </c>
      <c r="I167" s="20" t="s">
        <v>87</v>
      </c>
      <c r="J167" s="20" t="s">
        <v>401</v>
      </c>
      <c r="K167" s="20" t="s">
        <v>917</v>
      </c>
      <c r="L167" s="25"/>
      <c r="M167" s="20" t="s">
        <v>861</v>
      </c>
      <c r="N167" s="20" t="s">
        <v>894</v>
      </c>
      <c r="O167" s="20" t="s">
        <v>54</v>
      </c>
      <c r="P167" s="20" t="s">
        <v>89</v>
      </c>
      <c r="Q167" s="39" t="str">
        <f t="shared" si="2"/>
        <v>alp-receba-rapido-varejo-cons-dv360</v>
      </c>
      <c r="R167" s="40" t="str">
        <f t="shared" si="3"/>
        <v>receba-rapido-marca-native-base_elegivel-todos-none</v>
      </c>
      <c r="S167" s="40" t="str">
        <f t="shared" si="4"/>
        <v>receba-rapido-marca-native-native-627x627-receba_rapido_fluxo-as_25-mais_comportamental-cpm</v>
      </c>
      <c r="T167" s="41" t="str">
        <f t="shared" si="5"/>
        <v>alp-receba-rapido-varejo-cons</v>
      </c>
      <c r="U167" s="41" t="str">
        <f t="shared" si="6"/>
        <v>dv360</v>
      </c>
      <c r="V167" s="41" t="str">
        <f t="shared" ref="V167:W167" si="152">D167&amp;"-"&amp;C167&amp;"-"&amp;B167&amp;"-"&amp;I167&amp;"-"&amp;F167&amp;"-"&amp;G167&amp;"-"&amp;M167&amp;"-"&amp;L167</f>
        <v>varejo-dv360-cons-627x627-todos-native-as_25-mais_comportamental-</v>
      </c>
      <c r="W167" s="41" t="str">
        <f t="shared" si="152"/>
        <v>receba-rapido-varejo-dv360-marca-native-native-receba_rapido_fluxo-as_25-mais_comportamental</v>
      </c>
      <c r="X167" s="41" t="str">
        <f t="shared" si="8"/>
        <v>varejo-dv360-marca-native-native-627x627-receba_rapido_fluxo-as_25-mais_comportamental-cpm</v>
      </c>
      <c r="Y167" s="41" t="str">
        <f t="shared" si="121"/>
        <v>receba-rapido-base_elegivel-native-627x627-marca-cpm-receba_rapido_fluxo-contador</v>
      </c>
    </row>
    <row r="168">
      <c r="A168" s="14" t="s">
        <v>36</v>
      </c>
      <c r="B168" s="14" t="s">
        <v>41</v>
      </c>
      <c r="C168" s="14" t="s">
        <v>100</v>
      </c>
      <c r="D168" s="14" t="s">
        <v>419</v>
      </c>
      <c r="E168" s="14" t="s">
        <v>890</v>
      </c>
      <c r="F168" s="14" t="s">
        <v>45</v>
      </c>
      <c r="G168" s="14" t="s">
        <v>86</v>
      </c>
      <c r="H168" s="14" t="s">
        <v>86</v>
      </c>
      <c r="I168" s="14" t="s">
        <v>96</v>
      </c>
      <c r="J168" s="14" t="s">
        <v>401</v>
      </c>
      <c r="K168" s="14" t="s">
        <v>917</v>
      </c>
      <c r="L168" s="16"/>
      <c r="M168" s="14" t="s">
        <v>861</v>
      </c>
      <c r="N168" s="14" t="s">
        <v>894</v>
      </c>
      <c r="O168" s="14" t="s">
        <v>54</v>
      </c>
      <c r="P168" s="14" t="s">
        <v>89</v>
      </c>
      <c r="Q168" s="39" t="str">
        <f t="shared" si="2"/>
        <v>alp-receba-rapido-varejo-cons-dv360</v>
      </c>
      <c r="R168" s="40" t="str">
        <f t="shared" si="3"/>
        <v>receba-rapido-marca-native-base_elegivel-todos-none</v>
      </c>
      <c r="S168" s="40" t="str">
        <f t="shared" si="4"/>
        <v>receba-rapido-marca-native-native-1200x627-receba_rapido_fluxo-as_25-mais_comportamental-cpm</v>
      </c>
      <c r="T168" s="41" t="str">
        <f t="shared" si="5"/>
        <v>alp-receba-rapido-varejo-cons</v>
      </c>
      <c r="U168" s="41" t="str">
        <f t="shared" si="6"/>
        <v>dv360</v>
      </c>
      <c r="V168" s="41" t="str">
        <f t="shared" ref="V168:W168" si="153">D168&amp;"-"&amp;C168&amp;"-"&amp;B168&amp;"-"&amp;I168&amp;"-"&amp;F168&amp;"-"&amp;G168&amp;"-"&amp;M168&amp;"-"&amp;L168</f>
        <v>varejo-dv360-cons-1200x627-todos-native-as_25-mais_comportamental-</v>
      </c>
      <c r="W168" s="41" t="str">
        <f t="shared" si="153"/>
        <v>receba-rapido-varejo-dv360-marca-native-native-receba_rapido_fluxo-as_25-mais_comportamental</v>
      </c>
      <c r="X168" s="41" t="str">
        <f t="shared" si="8"/>
        <v>varejo-dv360-marca-native-native-1200x627-receba_rapido_fluxo-as_25-mais_comportamental-cpm</v>
      </c>
      <c r="Y168" s="41" t="str">
        <f t="shared" si="121"/>
        <v>receba-rapido-base_elegivel-native-1200x627-marca-cpm-receba_rapido_fluxo-contador</v>
      </c>
    </row>
    <row r="169" hidden="1">
      <c r="A169" s="20" t="s">
        <v>36</v>
      </c>
      <c r="B169" s="20" t="s">
        <v>397</v>
      </c>
      <c r="C169" s="20" t="s">
        <v>100</v>
      </c>
      <c r="D169" s="20" t="s">
        <v>419</v>
      </c>
      <c r="E169" s="20" t="s">
        <v>420</v>
      </c>
      <c r="F169" s="20" t="s">
        <v>45</v>
      </c>
      <c r="G169" s="20" t="s">
        <v>86</v>
      </c>
      <c r="H169" s="20" t="s">
        <v>86</v>
      </c>
      <c r="I169" s="20" t="s">
        <v>48</v>
      </c>
      <c r="J169" s="20" t="s">
        <v>401</v>
      </c>
      <c r="K169" s="20" t="s">
        <v>69</v>
      </c>
      <c r="L169" s="25"/>
      <c r="M169" s="20" t="s">
        <v>863</v>
      </c>
      <c r="N169" s="20" t="s">
        <v>853</v>
      </c>
      <c r="O169" s="20" t="s">
        <v>54</v>
      </c>
      <c r="P169" s="20" t="s">
        <v>89</v>
      </c>
      <c r="Q169" s="16" t="str">
        <f t="shared" si="2"/>
        <v>alp-aquisicao-varejo-awa-dv360</v>
      </c>
      <c r="R169" s="16" t="str">
        <f t="shared" si="3"/>
        <v>aquisicao-marca-native-comportamental-todos-none</v>
      </c>
      <c r="S169" s="16" t="str">
        <f t="shared" si="4"/>
        <v>aquisicao-marca-native-native-648x648-voce_e_cielo_stress-as_25_in_market_e_concorrencia-cpm</v>
      </c>
      <c r="T169" s="17" t="str">
        <f t="shared" si="5"/>
        <v>alp-aquisicao-varejo-awa</v>
      </c>
      <c r="U169" s="17" t="str">
        <f t="shared" si="6"/>
        <v>dv360</v>
      </c>
      <c r="V169" s="17" t="str">
        <f t="shared" ref="V169:W169" si="154">D169&amp;"-"&amp;C169&amp;"-"&amp;B169&amp;"-"&amp;I169&amp;"-"&amp;F169&amp;"-"&amp;G169&amp;"-"&amp;M169&amp;"-"&amp;L169</f>
        <v>varejo-dv360-awa-648x648-todos-native-as_25_in_market_e_concorrencia-</v>
      </c>
      <c r="W169" s="17" t="str">
        <f t="shared" si="154"/>
        <v>aquisicao-varejo-dv360-marca-native-native-voce_e_cielo_stress-as_25_in_market_e_concorrencia</v>
      </c>
      <c r="X169" s="17" t="str">
        <f t="shared" si="8"/>
        <v>varejo-dv360-marca-native-native-648x648-voce_e_cielo_stress-as_25_in_market_e_concorrencia-cpm</v>
      </c>
      <c r="Y169" s="17" t="str">
        <f t="shared" si="121"/>
        <v>aquisicao-comportamental-native-648x648-marca-cpm-voce_e_cielo_stress-contador</v>
      </c>
    </row>
    <row r="170" hidden="1">
      <c r="A170" s="14" t="s">
        <v>36</v>
      </c>
      <c r="B170" s="14" t="s">
        <v>397</v>
      </c>
      <c r="C170" s="14" t="s">
        <v>100</v>
      </c>
      <c r="D170" s="14" t="s">
        <v>419</v>
      </c>
      <c r="E170" s="14" t="s">
        <v>420</v>
      </c>
      <c r="F170" s="14" t="s">
        <v>45</v>
      </c>
      <c r="G170" s="14" t="s">
        <v>86</v>
      </c>
      <c r="H170" s="14" t="s">
        <v>86</v>
      </c>
      <c r="I170" s="14" t="s">
        <v>48</v>
      </c>
      <c r="J170" s="14" t="s">
        <v>401</v>
      </c>
      <c r="K170" s="14" t="s">
        <v>69</v>
      </c>
      <c r="L170" s="16"/>
      <c r="M170" s="14" t="s">
        <v>861</v>
      </c>
      <c r="N170" s="14" t="s">
        <v>853</v>
      </c>
      <c r="O170" s="14" t="s">
        <v>54</v>
      </c>
      <c r="P170" s="14" t="s">
        <v>89</v>
      </c>
      <c r="Q170" s="21" t="str">
        <f t="shared" si="2"/>
        <v>alp-aquisicao-varejo-awa-dv360</v>
      </c>
      <c r="R170" s="21" t="str">
        <f t="shared" si="3"/>
        <v>aquisicao-marca-native-comportamental-todos-none</v>
      </c>
      <c r="S170" s="21" t="str">
        <f t="shared" si="4"/>
        <v>aquisicao-marca-native-native-648x648-voce_e_cielo_stress-as_25-mais_comportamental-cpm</v>
      </c>
      <c r="T170" s="22" t="str">
        <f t="shared" si="5"/>
        <v>alp-aquisicao-varejo-awa</v>
      </c>
      <c r="U170" s="22" t="str">
        <f t="shared" si="6"/>
        <v>dv360</v>
      </c>
      <c r="V170" s="22" t="str">
        <f t="shared" ref="V170:W170" si="155">D170&amp;"-"&amp;C170&amp;"-"&amp;B170&amp;"-"&amp;I170&amp;"-"&amp;F170&amp;"-"&amp;G170&amp;"-"&amp;M170&amp;"-"&amp;L170</f>
        <v>varejo-dv360-awa-648x648-todos-native-as_25-mais_comportamental-</v>
      </c>
      <c r="W170" s="22" t="str">
        <f t="shared" si="155"/>
        <v>aquisicao-varejo-dv360-marca-native-native-voce_e_cielo_stress-as_25-mais_comportamental</v>
      </c>
      <c r="X170" s="22" t="str">
        <f t="shared" si="8"/>
        <v>varejo-dv360-marca-native-native-648x648-voce_e_cielo_stress-as_25-mais_comportamental-cpm</v>
      </c>
      <c r="Y170" s="22" t="str">
        <f t="shared" si="121"/>
        <v>aquisicao-comportamental-native-648x648-marca-cpm-voce_e_cielo_stress-contador</v>
      </c>
    </row>
    <row r="171">
      <c r="A171" s="20" t="s">
        <v>36</v>
      </c>
      <c r="B171" s="20" t="s">
        <v>41</v>
      </c>
      <c r="C171" s="20" t="s">
        <v>64</v>
      </c>
      <c r="D171" s="20" t="s">
        <v>419</v>
      </c>
      <c r="E171" s="20" t="s">
        <v>890</v>
      </c>
      <c r="F171" s="20" t="s">
        <v>45</v>
      </c>
      <c r="G171" s="20" t="s">
        <v>66</v>
      </c>
      <c r="H171" s="20" t="s">
        <v>74</v>
      </c>
      <c r="I171" s="20" t="s">
        <v>75</v>
      </c>
      <c r="J171" s="20" t="s">
        <v>401</v>
      </c>
      <c r="K171" s="20" t="s">
        <v>69</v>
      </c>
      <c r="L171" s="25"/>
      <c r="M171" s="20" t="s">
        <v>859</v>
      </c>
      <c r="N171" s="20" t="s">
        <v>891</v>
      </c>
      <c r="O171" s="20" t="s">
        <v>54</v>
      </c>
      <c r="P171" s="20" t="s">
        <v>71</v>
      </c>
      <c r="Q171" s="16" t="str">
        <f t="shared" si="2"/>
        <v>alp-receba-rapido-varejo-cons-verizon</v>
      </c>
      <c r="R171" s="16" t="str">
        <f t="shared" si="3"/>
        <v>receba-rapido-marca-display-comportamental-todos-none</v>
      </c>
      <c r="S171" s="16" t="str">
        <f t="shared" si="4"/>
        <v>receba-rapido-marca-display-medium_rectangle-300x250-receba_rapido_estoque-base_legada_ elegivel_cielo-cpm</v>
      </c>
      <c r="T171" s="17" t="str">
        <f t="shared" si="5"/>
        <v>alp-receba-rapido-varejo-cons</v>
      </c>
      <c r="U171" s="17" t="str">
        <f t="shared" si="6"/>
        <v>verizon</v>
      </c>
      <c r="V171" s="17" t="str">
        <f t="shared" ref="V171:W171" si="156">D171&amp;"-"&amp;C171&amp;"-"&amp;B171&amp;"-"&amp;I171&amp;"-"&amp;F171&amp;"-"&amp;G171&amp;"-"&amp;M171&amp;"-"&amp;L171</f>
        <v>varejo-verizon-cons-300x250-todos-display-base_legada_ elegivel_cielo-</v>
      </c>
      <c r="W171" s="17" t="str">
        <f t="shared" si="156"/>
        <v>receba-rapido-varejo-verizon-marca-display-medium_rectangle-receba_rapido_estoque-base_legada_ elegivel_cielo</v>
      </c>
      <c r="X171" s="17" t="str">
        <f t="shared" si="8"/>
        <v>varejo-verizon-marca-display-medium_rectangle-300x250-receba_rapido_estoque-base_legada_ elegivel_cielo-cpm</v>
      </c>
      <c r="Y171" s="17" t="str">
        <f t="shared" si="121"/>
        <v>receba-rapido-comportamental-medium_rectangle-300x250-marca-cpm-receba_rapido_estoque-tag</v>
      </c>
    </row>
    <row r="172" hidden="1">
      <c r="A172" s="14" t="s">
        <v>36</v>
      </c>
      <c r="B172" s="14" t="s">
        <v>397</v>
      </c>
      <c r="C172" s="14" t="s">
        <v>64</v>
      </c>
      <c r="D172" s="14" t="s">
        <v>419</v>
      </c>
      <c r="E172" s="14" t="s">
        <v>420</v>
      </c>
      <c r="F172" s="14" t="s">
        <v>45</v>
      </c>
      <c r="G172" s="14" t="s">
        <v>66</v>
      </c>
      <c r="H172" s="14" t="s">
        <v>67</v>
      </c>
      <c r="I172" s="14" t="s">
        <v>68</v>
      </c>
      <c r="J172" s="14" t="s">
        <v>401</v>
      </c>
      <c r="K172" s="14" t="s">
        <v>69</v>
      </c>
      <c r="L172" s="16"/>
      <c r="M172" s="14" t="s">
        <v>861</v>
      </c>
      <c r="N172" s="14" t="s">
        <v>883</v>
      </c>
      <c r="O172" s="14" t="s">
        <v>54</v>
      </c>
      <c r="P172" s="14" t="s">
        <v>71</v>
      </c>
      <c r="Q172" s="39" t="str">
        <f t="shared" si="2"/>
        <v>alp-aquisicao-varejo-awa-verizon</v>
      </c>
      <c r="R172" s="40" t="str">
        <f t="shared" si="3"/>
        <v>aquisicao-marca-display-comportamental-todos-none</v>
      </c>
      <c r="S172" s="40" t="str">
        <f t="shared" si="4"/>
        <v>aquisicao-marca-display-wide_skyscraper-160x600-voce_e_cielo_crescendo_1-as_25-mais_comportamental-cpm</v>
      </c>
      <c r="T172" s="41" t="str">
        <f t="shared" si="5"/>
        <v>alp-aquisicao-varejo-awa</v>
      </c>
      <c r="U172" s="41" t="str">
        <f t="shared" si="6"/>
        <v>verizon</v>
      </c>
      <c r="V172" s="41" t="str">
        <f t="shared" ref="V172:W172" si="157">D172&amp;"-"&amp;C172&amp;"-"&amp;B172&amp;"-"&amp;I172&amp;"-"&amp;F172&amp;"-"&amp;G172&amp;"-"&amp;M172&amp;"-"&amp;L172</f>
        <v>varejo-verizon-awa-160x600-todos-display-as_25-mais_comportamental-</v>
      </c>
      <c r="W172" s="41" t="str">
        <f t="shared" si="157"/>
        <v>aquisicao-varejo-verizon-marca-display-wide_skyscraper-voce_e_cielo_crescendo_1-as_25-mais_comportamental</v>
      </c>
      <c r="X172" s="41" t="str">
        <f t="shared" si="8"/>
        <v>varejo-verizon-marca-display-wide_skyscraper-160x600-voce_e_cielo_crescendo_1-as_25-mais_comportamental-cpm</v>
      </c>
      <c r="Y172" s="41" t="str">
        <f t="shared" si="121"/>
        <v>aquisicao-comportamental-wide_skyscraper-160x600-marca-cpm-voce_e_cielo_crescendo_1-tag</v>
      </c>
    </row>
    <row r="173" hidden="1">
      <c r="A173" s="20" t="s">
        <v>36</v>
      </c>
      <c r="B173" s="20" t="s">
        <v>397</v>
      </c>
      <c r="C173" s="20" t="s">
        <v>64</v>
      </c>
      <c r="D173" s="20" t="s">
        <v>419</v>
      </c>
      <c r="E173" s="20" t="s">
        <v>420</v>
      </c>
      <c r="F173" s="20" t="s">
        <v>45</v>
      </c>
      <c r="G173" s="20" t="s">
        <v>66</v>
      </c>
      <c r="H173" s="20" t="s">
        <v>80</v>
      </c>
      <c r="I173" s="20" t="s">
        <v>81</v>
      </c>
      <c r="J173" s="20" t="s">
        <v>401</v>
      </c>
      <c r="K173" s="20" t="s">
        <v>69</v>
      </c>
      <c r="L173" s="25"/>
      <c r="M173" s="20" t="s">
        <v>861</v>
      </c>
      <c r="N173" s="20" t="s">
        <v>882</v>
      </c>
      <c r="O173" s="20" t="s">
        <v>54</v>
      </c>
      <c r="P173" s="20" t="s">
        <v>71</v>
      </c>
      <c r="Q173" s="39" t="str">
        <f t="shared" si="2"/>
        <v>alp-aquisicao-varejo-awa-verizon</v>
      </c>
      <c r="R173" s="40" t="str">
        <f t="shared" si="3"/>
        <v>aquisicao-marca-display-comportamental-todos-none</v>
      </c>
      <c r="S173" s="40" t="str">
        <f t="shared" si="4"/>
        <v>aquisicao-marca-display-mobile_leaderboard-320x50-voce_e_cielo_crescendo_2-as_25-mais_comportamental-cpm</v>
      </c>
      <c r="T173" s="41" t="str">
        <f t="shared" si="5"/>
        <v>alp-aquisicao-varejo-awa</v>
      </c>
      <c r="U173" s="41" t="str">
        <f t="shared" si="6"/>
        <v>verizon</v>
      </c>
      <c r="V173" s="41" t="str">
        <f t="shared" ref="V173:W173" si="158">D173&amp;"-"&amp;C173&amp;"-"&amp;B173&amp;"-"&amp;I173&amp;"-"&amp;F173&amp;"-"&amp;G173&amp;"-"&amp;M173&amp;"-"&amp;L173</f>
        <v>varejo-verizon-awa-320x50-todos-display-as_25-mais_comportamental-</v>
      </c>
      <c r="W173" s="41" t="str">
        <f t="shared" si="158"/>
        <v>aquisicao-varejo-verizon-marca-display-mobile_leaderboard-voce_e_cielo_crescendo_2-as_25-mais_comportamental</v>
      </c>
      <c r="X173" s="41" t="str">
        <f t="shared" si="8"/>
        <v>varejo-verizon-marca-display-mobile_leaderboard-320x50-voce_e_cielo_crescendo_2-as_25-mais_comportamental-cpm</v>
      </c>
      <c r="Y173" s="41" t="str">
        <f t="shared" si="121"/>
        <v>aquisicao-comportamental-mobile_leaderboard-320x50-marca-cpm-voce_e_cielo_crescendo_2-tag</v>
      </c>
    </row>
    <row r="174" hidden="1">
      <c r="A174" s="14" t="s">
        <v>36</v>
      </c>
      <c r="B174" s="14" t="s">
        <v>397</v>
      </c>
      <c r="C174" s="14" t="s">
        <v>64</v>
      </c>
      <c r="D174" s="14" t="s">
        <v>419</v>
      </c>
      <c r="E174" s="14" t="s">
        <v>420</v>
      </c>
      <c r="F174" s="14" t="s">
        <v>45</v>
      </c>
      <c r="G174" s="14" t="s">
        <v>66</v>
      </c>
      <c r="H174" s="14" t="s">
        <v>83</v>
      </c>
      <c r="I174" s="14" t="s">
        <v>84</v>
      </c>
      <c r="J174" s="14" t="s">
        <v>401</v>
      </c>
      <c r="K174" s="14" t="s">
        <v>69</v>
      </c>
      <c r="L174" s="16"/>
      <c r="M174" s="14" t="s">
        <v>861</v>
      </c>
      <c r="N174" s="14" t="s">
        <v>882</v>
      </c>
      <c r="O174" s="14" t="s">
        <v>54</v>
      </c>
      <c r="P174" s="14" t="s">
        <v>71</v>
      </c>
      <c r="Q174" s="39" t="str">
        <f t="shared" si="2"/>
        <v>alp-aquisicao-varejo-awa-verizon</v>
      </c>
      <c r="R174" s="40" t="str">
        <f t="shared" si="3"/>
        <v>aquisicao-marca-display-comportamental-todos-none</v>
      </c>
      <c r="S174" s="40" t="str">
        <f t="shared" si="4"/>
        <v>aquisicao-marca-display-leaderboard-728x90-voce_e_cielo_crescendo_2-as_25-mais_comportamental-cpm</v>
      </c>
      <c r="T174" s="41" t="str">
        <f t="shared" si="5"/>
        <v>alp-aquisicao-varejo-awa</v>
      </c>
      <c r="U174" s="41" t="str">
        <f t="shared" si="6"/>
        <v>verizon</v>
      </c>
      <c r="V174" s="41" t="str">
        <f t="shared" ref="V174:W174" si="159">D174&amp;"-"&amp;C174&amp;"-"&amp;B174&amp;"-"&amp;I174&amp;"-"&amp;F174&amp;"-"&amp;G174&amp;"-"&amp;M174&amp;"-"&amp;L174</f>
        <v>varejo-verizon-awa-728x90-todos-display-as_25-mais_comportamental-</v>
      </c>
      <c r="W174" s="41" t="str">
        <f t="shared" si="159"/>
        <v>aquisicao-varejo-verizon-marca-display-leaderboard-voce_e_cielo_crescendo_2-as_25-mais_comportamental</v>
      </c>
      <c r="X174" s="41" t="str">
        <f t="shared" si="8"/>
        <v>varejo-verizon-marca-display-leaderboard-728x90-voce_e_cielo_crescendo_2-as_25-mais_comportamental-cpm</v>
      </c>
      <c r="Y174" s="41" t="str">
        <f t="shared" si="121"/>
        <v>aquisicao-comportamental-leaderboard-728x90-marca-cpm-voce_e_cielo_crescendo_2-tag</v>
      </c>
    </row>
    <row r="175" hidden="1">
      <c r="A175" s="20" t="s">
        <v>36</v>
      </c>
      <c r="B175" s="20" t="s">
        <v>397</v>
      </c>
      <c r="C175" s="20" t="s">
        <v>64</v>
      </c>
      <c r="D175" s="20" t="s">
        <v>419</v>
      </c>
      <c r="E175" s="20" t="s">
        <v>420</v>
      </c>
      <c r="F175" s="20" t="s">
        <v>45</v>
      </c>
      <c r="G175" s="20" t="s">
        <v>66</v>
      </c>
      <c r="H175" s="20" t="s">
        <v>74</v>
      </c>
      <c r="I175" s="20" t="s">
        <v>75</v>
      </c>
      <c r="J175" s="20" t="s">
        <v>401</v>
      </c>
      <c r="K175" s="20" t="s">
        <v>69</v>
      </c>
      <c r="L175" s="25"/>
      <c r="M175" s="20" t="s">
        <v>861</v>
      </c>
      <c r="N175" s="20" t="s">
        <v>883</v>
      </c>
      <c r="O175" s="20" t="s">
        <v>54</v>
      </c>
      <c r="P175" s="20" t="s">
        <v>71</v>
      </c>
      <c r="Q175" s="39" t="str">
        <f t="shared" si="2"/>
        <v>alp-aquisicao-varejo-awa-verizon</v>
      </c>
      <c r="R175" s="40" t="str">
        <f t="shared" si="3"/>
        <v>aquisicao-marca-display-comportamental-todos-none</v>
      </c>
      <c r="S175" s="40" t="str">
        <f t="shared" si="4"/>
        <v>aquisicao-marca-display-medium_rectangle-300x250-voce_e_cielo_crescendo_1-as_25-mais_comportamental-cpm</v>
      </c>
      <c r="T175" s="41" t="str">
        <f t="shared" si="5"/>
        <v>alp-aquisicao-varejo-awa</v>
      </c>
      <c r="U175" s="41" t="str">
        <f t="shared" si="6"/>
        <v>verizon</v>
      </c>
      <c r="V175" s="41" t="str">
        <f t="shared" ref="V175:W175" si="160">D175&amp;"-"&amp;C175&amp;"-"&amp;B175&amp;"-"&amp;I175&amp;"-"&amp;F175&amp;"-"&amp;G175&amp;"-"&amp;M175&amp;"-"&amp;L175</f>
        <v>varejo-verizon-awa-300x250-todos-display-as_25-mais_comportamental-</v>
      </c>
      <c r="W175" s="41" t="str">
        <f t="shared" si="160"/>
        <v>aquisicao-varejo-verizon-marca-display-medium_rectangle-voce_e_cielo_crescendo_1-as_25-mais_comportamental</v>
      </c>
      <c r="X175" s="41" t="str">
        <f t="shared" si="8"/>
        <v>varejo-verizon-marca-display-medium_rectangle-300x250-voce_e_cielo_crescendo_1-as_25-mais_comportamental-cpm</v>
      </c>
      <c r="Y175" s="41" t="str">
        <f t="shared" si="121"/>
        <v>aquisicao-comportamental-medium_rectangle-300x250-marca-cpm-voce_e_cielo_crescendo_1-tag</v>
      </c>
    </row>
    <row r="176" hidden="1">
      <c r="A176" s="14" t="s">
        <v>36</v>
      </c>
      <c r="B176" s="14" t="s">
        <v>397</v>
      </c>
      <c r="C176" s="14" t="s">
        <v>64</v>
      </c>
      <c r="D176" s="14" t="s">
        <v>419</v>
      </c>
      <c r="E176" s="14" t="s">
        <v>420</v>
      </c>
      <c r="F176" s="14" t="s">
        <v>45</v>
      </c>
      <c r="G176" s="14" t="s">
        <v>66</v>
      </c>
      <c r="H176" s="14" t="s">
        <v>67</v>
      </c>
      <c r="I176" s="14" t="s">
        <v>68</v>
      </c>
      <c r="J176" s="14" t="s">
        <v>401</v>
      </c>
      <c r="K176" s="14" t="s">
        <v>241</v>
      </c>
      <c r="L176" s="16"/>
      <c r="M176" s="14" t="s">
        <v>724</v>
      </c>
      <c r="N176" s="14" t="s">
        <v>883</v>
      </c>
      <c r="O176" s="14" t="s">
        <v>54</v>
      </c>
      <c r="P176" s="14" t="s">
        <v>71</v>
      </c>
      <c r="Q176" s="39" t="str">
        <f t="shared" si="2"/>
        <v>alp-aquisicao-varejo-awa-verizon</v>
      </c>
      <c r="R176" s="40" t="str">
        <f t="shared" si="3"/>
        <v>aquisicao-marca-display-in_market-todos-none</v>
      </c>
      <c r="S176" s="40" t="str">
        <f t="shared" si="4"/>
        <v>aquisicao-marca-display-wide_skyscraper-160x600-voce_e_cielo_crescendo_1-as_25_in_market-cpm</v>
      </c>
      <c r="T176" s="41" t="str">
        <f t="shared" si="5"/>
        <v>alp-aquisicao-varejo-awa</v>
      </c>
      <c r="U176" s="41" t="str">
        <f t="shared" si="6"/>
        <v>verizon</v>
      </c>
      <c r="V176" s="41" t="str">
        <f t="shared" ref="V176:W176" si="161">D176&amp;"-"&amp;C176&amp;"-"&amp;B176&amp;"-"&amp;I176&amp;"-"&amp;F176&amp;"-"&amp;G176&amp;"-"&amp;M176&amp;"-"&amp;L176</f>
        <v>varejo-verizon-awa-160x600-todos-display-as_25_in_market-</v>
      </c>
      <c r="W176" s="41" t="str">
        <f t="shared" si="161"/>
        <v>aquisicao-varejo-verizon-marca-display-wide_skyscraper-voce_e_cielo_crescendo_1-as_25_in_market</v>
      </c>
      <c r="X176" s="41" t="str">
        <f t="shared" si="8"/>
        <v>varejo-verizon-marca-display-wide_skyscraper-160x600-voce_e_cielo_crescendo_1-as_25_in_market-cpm</v>
      </c>
      <c r="Y176" s="41" t="s">
        <v>926</v>
      </c>
    </row>
    <row r="177" hidden="1">
      <c r="A177" s="20" t="s">
        <v>36</v>
      </c>
      <c r="B177" s="20" t="s">
        <v>397</v>
      </c>
      <c r="C177" s="20" t="s">
        <v>64</v>
      </c>
      <c r="D177" s="20" t="s">
        <v>419</v>
      </c>
      <c r="E177" s="20" t="s">
        <v>420</v>
      </c>
      <c r="F177" s="20" t="s">
        <v>45</v>
      </c>
      <c r="G177" s="20" t="s">
        <v>66</v>
      </c>
      <c r="H177" s="20" t="s">
        <v>80</v>
      </c>
      <c r="I177" s="20" t="s">
        <v>81</v>
      </c>
      <c r="J177" s="20" t="s">
        <v>401</v>
      </c>
      <c r="K177" s="20" t="s">
        <v>241</v>
      </c>
      <c r="L177" s="25"/>
      <c r="M177" s="20" t="s">
        <v>724</v>
      </c>
      <c r="N177" s="20" t="s">
        <v>882</v>
      </c>
      <c r="O177" s="20" t="s">
        <v>54</v>
      </c>
      <c r="P177" s="20" t="s">
        <v>71</v>
      </c>
      <c r="Q177" s="39" t="str">
        <f t="shared" si="2"/>
        <v>alp-aquisicao-varejo-awa-verizon</v>
      </c>
      <c r="R177" s="40" t="str">
        <f t="shared" si="3"/>
        <v>aquisicao-marca-display-in_market-todos-none</v>
      </c>
      <c r="S177" s="40" t="str">
        <f t="shared" si="4"/>
        <v>aquisicao-marca-display-mobile_leaderboard-320x50-voce_e_cielo_crescendo_2-as_25_in_market-cpm</v>
      </c>
      <c r="T177" s="41" t="str">
        <f t="shared" si="5"/>
        <v>alp-aquisicao-varejo-awa</v>
      </c>
      <c r="U177" s="41" t="str">
        <f t="shared" si="6"/>
        <v>verizon</v>
      </c>
      <c r="V177" s="41" t="str">
        <f t="shared" ref="V177:W177" si="162">D177&amp;"-"&amp;C177&amp;"-"&amp;B177&amp;"-"&amp;I177&amp;"-"&amp;F177&amp;"-"&amp;G177&amp;"-"&amp;M177&amp;"-"&amp;L177</f>
        <v>varejo-verizon-awa-320x50-todos-display-as_25_in_market-</v>
      </c>
      <c r="W177" s="41" t="str">
        <f t="shared" si="162"/>
        <v>aquisicao-varejo-verizon-marca-display-mobile_leaderboard-voce_e_cielo_crescendo_2-as_25_in_market</v>
      </c>
      <c r="X177" s="41" t="str">
        <f t="shared" si="8"/>
        <v>varejo-verizon-marca-display-mobile_leaderboard-320x50-voce_e_cielo_crescendo_2-as_25_in_market-cpm</v>
      </c>
      <c r="Y177" s="41" t="s">
        <v>927</v>
      </c>
    </row>
    <row r="178" hidden="1">
      <c r="A178" s="14" t="s">
        <v>36</v>
      </c>
      <c r="B178" s="14" t="s">
        <v>397</v>
      </c>
      <c r="C178" s="14" t="s">
        <v>64</v>
      </c>
      <c r="D178" s="14" t="s">
        <v>419</v>
      </c>
      <c r="E178" s="14" t="s">
        <v>420</v>
      </c>
      <c r="F178" s="14" t="s">
        <v>45</v>
      </c>
      <c r="G178" s="14" t="s">
        <v>66</v>
      </c>
      <c r="H178" s="14" t="s">
        <v>83</v>
      </c>
      <c r="I178" s="14" t="s">
        <v>84</v>
      </c>
      <c r="J178" s="14" t="s">
        <v>401</v>
      </c>
      <c r="K178" s="14" t="s">
        <v>241</v>
      </c>
      <c r="L178" s="16"/>
      <c r="M178" s="14" t="s">
        <v>724</v>
      </c>
      <c r="N178" s="14" t="s">
        <v>882</v>
      </c>
      <c r="O178" s="14" t="s">
        <v>54</v>
      </c>
      <c r="P178" s="14" t="s">
        <v>71</v>
      </c>
      <c r="Q178" s="39" t="str">
        <f t="shared" si="2"/>
        <v>alp-aquisicao-varejo-awa-verizon</v>
      </c>
      <c r="R178" s="40" t="str">
        <f t="shared" si="3"/>
        <v>aquisicao-marca-display-in_market-todos-none</v>
      </c>
      <c r="S178" s="40" t="str">
        <f t="shared" si="4"/>
        <v>aquisicao-marca-display-leaderboard-728x90-voce_e_cielo_crescendo_2-as_25_in_market-cpm</v>
      </c>
      <c r="T178" s="41" t="str">
        <f t="shared" si="5"/>
        <v>alp-aquisicao-varejo-awa</v>
      </c>
      <c r="U178" s="41" t="str">
        <f t="shared" si="6"/>
        <v>verizon</v>
      </c>
      <c r="V178" s="41" t="str">
        <f t="shared" ref="V178:W178" si="163">D178&amp;"-"&amp;C178&amp;"-"&amp;B178&amp;"-"&amp;I178&amp;"-"&amp;F178&amp;"-"&amp;G178&amp;"-"&amp;M178&amp;"-"&amp;L178</f>
        <v>varejo-verizon-awa-728x90-todos-display-as_25_in_market-</v>
      </c>
      <c r="W178" s="41" t="str">
        <f t="shared" si="163"/>
        <v>aquisicao-varejo-verizon-marca-display-leaderboard-voce_e_cielo_crescendo_2-as_25_in_market</v>
      </c>
      <c r="X178" s="41" t="str">
        <f t="shared" si="8"/>
        <v>varejo-verizon-marca-display-leaderboard-728x90-voce_e_cielo_crescendo_2-as_25_in_market-cpm</v>
      </c>
      <c r="Y178" s="41" t="s">
        <v>928</v>
      </c>
    </row>
    <row r="179" hidden="1">
      <c r="A179" s="20" t="s">
        <v>36</v>
      </c>
      <c r="B179" s="20" t="s">
        <v>397</v>
      </c>
      <c r="C179" s="20" t="s">
        <v>64</v>
      </c>
      <c r="D179" s="20" t="s">
        <v>419</v>
      </c>
      <c r="E179" s="20" t="s">
        <v>420</v>
      </c>
      <c r="F179" s="20" t="s">
        <v>45</v>
      </c>
      <c r="G179" s="20" t="s">
        <v>66</v>
      </c>
      <c r="H179" s="20" t="s">
        <v>74</v>
      </c>
      <c r="I179" s="20" t="s">
        <v>75</v>
      </c>
      <c r="J179" s="20" t="s">
        <v>401</v>
      </c>
      <c r="K179" s="20" t="s">
        <v>241</v>
      </c>
      <c r="L179" s="25"/>
      <c r="M179" s="20" t="s">
        <v>724</v>
      </c>
      <c r="N179" s="20" t="s">
        <v>883</v>
      </c>
      <c r="O179" s="20" t="s">
        <v>54</v>
      </c>
      <c r="P179" s="20" t="s">
        <v>71</v>
      </c>
      <c r="Q179" s="39" t="str">
        <f t="shared" si="2"/>
        <v>alp-aquisicao-varejo-awa-verizon</v>
      </c>
      <c r="R179" s="40" t="str">
        <f t="shared" si="3"/>
        <v>aquisicao-marca-display-in_market-todos-none</v>
      </c>
      <c r="S179" s="40" t="str">
        <f t="shared" si="4"/>
        <v>aquisicao-marca-display-medium_rectangle-300x250-voce_e_cielo_crescendo_1-as_25_in_market-cpm</v>
      </c>
      <c r="T179" s="41" t="str">
        <f t="shared" si="5"/>
        <v>alp-aquisicao-varejo-awa</v>
      </c>
      <c r="U179" s="41" t="str">
        <f t="shared" si="6"/>
        <v>verizon</v>
      </c>
      <c r="V179" s="41" t="str">
        <f t="shared" ref="V179:W179" si="164">D179&amp;"-"&amp;C179&amp;"-"&amp;B179&amp;"-"&amp;I179&amp;"-"&amp;F179&amp;"-"&amp;G179&amp;"-"&amp;M179&amp;"-"&amp;L179</f>
        <v>varejo-verizon-awa-300x250-todos-display-as_25_in_market-</v>
      </c>
      <c r="W179" s="41" t="str">
        <f t="shared" si="164"/>
        <v>aquisicao-varejo-verizon-marca-display-medium_rectangle-voce_e_cielo_crescendo_1-as_25_in_market</v>
      </c>
      <c r="X179" s="41" t="str">
        <f t="shared" si="8"/>
        <v>varejo-verizon-marca-display-medium_rectangle-300x250-voce_e_cielo_crescendo_1-as_25_in_market-cpm</v>
      </c>
      <c r="Y179" s="41" t="s">
        <v>929</v>
      </c>
    </row>
    <row r="180" hidden="1">
      <c r="A180" s="14" t="s">
        <v>36</v>
      </c>
      <c r="B180" s="14" t="s">
        <v>397</v>
      </c>
      <c r="C180" s="14" t="s">
        <v>64</v>
      </c>
      <c r="D180" s="14" t="s">
        <v>419</v>
      </c>
      <c r="E180" s="14" t="s">
        <v>420</v>
      </c>
      <c r="F180" s="14" t="s">
        <v>45</v>
      </c>
      <c r="G180" s="14" t="s">
        <v>86</v>
      </c>
      <c r="H180" s="14" t="s">
        <v>86</v>
      </c>
      <c r="I180" s="14" t="s">
        <v>898</v>
      </c>
      <c r="J180" s="14" t="s">
        <v>401</v>
      </c>
      <c r="K180" s="14" t="s">
        <v>69</v>
      </c>
      <c r="L180" s="16"/>
      <c r="M180" s="14" t="s">
        <v>861</v>
      </c>
      <c r="N180" s="14" t="s">
        <v>883</v>
      </c>
      <c r="O180" s="14" t="s">
        <v>54</v>
      </c>
      <c r="P180" s="14" t="s">
        <v>89</v>
      </c>
      <c r="Q180" s="39" t="str">
        <f t="shared" si="2"/>
        <v>alp-aquisicao-varejo-awa-verizon</v>
      </c>
      <c r="R180" s="40" t="str">
        <f t="shared" si="3"/>
        <v>aquisicao-marca-native-comportamental-todos-none</v>
      </c>
      <c r="S180" s="40" t="str">
        <f t="shared" si="4"/>
        <v>aquisicao-marca-native-native-180x180-voce_e_cielo_crescendo_1-as_25-mais_comportamental-cpm</v>
      </c>
      <c r="T180" s="41" t="str">
        <f t="shared" si="5"/>
        <v>alp-aquisicao-varejo-awa</v>
      </c>
      <c r="U180" s="41" t="str">
        <f t="shared" si="6"/>
        <v>verizon</v>
      </c>
      <c r="V180" s="41" t="str">
        <f t="shared" ref="V180:W180" si="165">D180&amp;"-"&amp;C180&amp;"-"&amp;B180&amp;"-"&amp;I180&amp;"-"&amp;F180&amp;"-"&amp;G180&amp;"-"&amp;M180&amp;"-"&amp;L180</f>
        <v>varejo-verizon-awa-180x180-todos-native-as_25-mais_comportamental-</v>
      </c>
      <c r="W180" s="41" t="str">
        <f t="shared" si="165"/>
        <v>aquisicao-varejo-verizon-marca-native-native-voce_e_cielo_crescendo_1-as_25-mais_comportamental</v>
      </c>
      <c r="X180" s="41" t="str">
        <f t="shared" si="8"/>
        <v>varejo-verizon-marca-native-native-180x180-voce_e_cielo_crescendo_1-as_25-mais_comportamental-cpm</v>
      </c>
      <c r="Y180" s="41" t="str">
        <f t="shared" ref="Y180:Y199" si="167">E180&amp;"-"&amp;K180&amp;"-"&amp;H180&amp;"-"&amp;I180&amp;"-"&amp;J180&amp;"-"&amp;O180&amp;"-"&amp;N180&amp;"-"&amp;P180</f>
        <v>aquisicao-comportamental-native-180x180-marca-cpm-voce_e_cielo_crescendo_1-contador</v>
      </c>
    </row>
    <row r="181" hidden="1">
      <c r="A181" s="20" t="s">
        <v>36</v>
      </c>
      <c r="B181" s="20" t="s">
        <v>397</v>
      </c>
      <c r="C181" s="20" t="s">
        <v>64</v>
      </c>
      <c r="D181" s="20" t="s">
        <v>419</v>
      </c>
      <c r="E181" s="20" t="s">
        <v>420</v>
      </c>
      <c r="F181" s="20" t="s">
        <v>45</v>
      </c>
      <c r="G181" s="20" t="s">
        <v>86</v>
      </c>
      <c r="H181" s="20" t="s">
        <v>86</v>
      </c>
      <c r="I181" s="20" t="s">
        <v>96</v>
      </c>
      <c r="J181" s="20" t="s">
        <v>401</v>
      </c>
      <c r="K181" s="20" t="s">
        <v>69</v>
      </c>
      <c r="L181" s="25"/>
      <c r="M181" s="20" t="s">
        <v>861</v>
      </c>
      <c r="N181" s="20" t="s">
        <v>883</v>
      </c>
      <c r="O181" s="20" t="s">
        <v>54</v>
      </c>
      <c r="P181" s="20" t="s">
        <v>89</v>
      </c>
      <c r="Q181" s="39" t="str">
        <f t="shared" si="2"/>
        <v>alp-aquisicao-varejo-awa-verizon</v>
      </c>
      <c r="R181" s="40" t="str">
        <f t="shared" si="3"/>
        <v>aquisicao-marca-native-comportamental-todos-none</v>
      </c>
      <c r="S181" s="40" t="str">
        <f t="shared" si="4"/>
        <v>aquisicao-marca-native-native-1200x627-voce_e_cielo_crescendo_1-as_25-mais_comportamental-cpm</v>
      </c>
      <c r="T181" s="41" t="str">
        <f t="shared" si="5"/>
        <v>alp-aquisicao-varejo-awa</v>
      </c>
      <c r="U181" s="41" t="str">
        <f t="shared" si="6"/>
        <v>verizon</v>
      </c>
      <c r="V181" s="41" t="str">
        <f t="shared" ref="V181:W181" si="166">D181&amp;"-"&amp;C181&amp;"-"&amp;B181&amp;"-"&amp;I181&amp;"-"&amp;F181&amp;"-"&amp;G181&amp;"-"&amp;M181&amp;"-"&amp;L181</f>
        <v>varejo-verizon-awa-1200x627-todos-native-as_25-mais_comportamental-</v>
      </c>
      <c r="W181" s="41" t="str">
        <f t="shared" si="166"/>
        <v>aquisicao-varejo-verizon-marca-native-native-voce_e_cielo_crescendo_1-as_25-mais_comportamental</v>
      </c>
      <c r="X181" s="41" t="str">
        <f t="shared" si="8"/>
        <v>varejo-verizon-marca-native-native-1200x627-voce_e_cielo_crescendo_1-as_25-mais_comportamental-cpm</v>
      </c>
      <c r="Y181" s="41" t="str">
        <f t="shared" si="167"/>
        <v>aquisicao-comportamental-native-1200x627-marca-cpm-voce_e_cielo_crescendo_1-contador</v>
      </c>
    </row>
    <row r="182">
      <c r="A182" s="14" t="s">
        <v>267</v>
      </c>
      <c r="B182" s="14" t="s">
        <v>41</v>
      </c>
      <c r="C182" s="14" t="s">
        <v>141</v>
      </c>
      <c r="D182" s="14" t="s">
        <v>419</v>
      </c>
      <c r="E182" s="14" t="s">
        <v>933</v>
      </c>
      <c r="F182" s="14" t="s">
        <v>45</v>
      </c>
      <c r="G182" s="14" t="s">
        <v>46</v>
      </c>
      <c r="H182" s="14" t="s">
        <v>63</v>
      </c>
      <c r="I182" s="14" t="s">
        <v>849</v>
      </c>
      <c r="J182" s="14" t="s">
        <v>401</v>
      </c>
      <c r="K182" s="14" t="s">
        <v>917</v>
      </c>
      <c r="L182" s="16" t="s">
        <v>934</v>
      </c>
      <c r="M182" s="14" t="s">
        <v>859</v>
      </c>
      <c r="N182" s="14" t="s">
        <v>891</v>
      </c>
      <c r="O182" s="14" t="s">
        <v>54</v>
      </c>
      <c r="P182" s="14" t="s">
        <v>55</v>
      </c>
      <c r="Q182" s="16" t="str">
        <f t="shared" si="2"/>
        <v>alp-recebarapido-varejo-cons-facebook</v>
      </c>
      <c r="R182" s="16" t="str">
        <f t="shared" si="3"/>
        <v>recebarapido-marca-social_dark-base_elegivel-todos-videoad_estoque</v>
      </c>
      <c r="S182" s="16" t="str">
        <f t="shared" si="4"/>
        <v>recebarapido-marca-social_dark-videoad-1080x1080-receba_rapido_estoque-base_legada_ elegivel_cielo-cpm</v>
      </c>
      <c r="T182" s="17" t="str">
        <f t="shared" si="5"/>
        <v>alp-recebarapido-varejo-cons</v>
      </c>
      <c r="U182" s="17" t="str">
        <f t="shared" si="6"/>
        <v>facebook</v>
      </c>
      <c r="V182" s="17" t="str">
        <f t="shared" ref="V182:W182" si="168">D182&amp;"-"&amp;C182&amp;"-"&amp;B182&amp;"-"&amp;I182&amp;"-"&amp;F182&amp;"-"&amp;G182&amp;"-"&amp;M182&amp;"-"&amp;L182</f>
        <v>varejo-facebook-cons-1080x1080-todos-social_dark-base_legada_ elegivel_cielo-videoad_estoque</v>
      </c>
      <c r="W182" s="17" t="str">
        <f t="shared" si="168"/>
        <v>recebarapido-varejo-facebook-marca-social_dark-videoad-receba_rapido_estoque-base_legada_ elegivel_cielo</v>
      </c>
      <c r="X182" s="17" t="str">
        <f t="shared" si="8"/>
        <v>varejo-facebook-marca-social_dark-videoad-1080x1080-receba_rapido_estoque-base_legada_ elegivel_cielo-cpm</v>
      </c>
      <c r="Y182" s="17" t="str">
        <f t="shared" si="167"/>
        <v>recebarapido-base_elegivel-videoad-1080x1080-marca-cpm-receba_rapido_estoque-none</v>
      </c>
    </row>
    <row r="183">
      <c r="A183" s="20" t="s">
        <v>267</v>
      </c>
      <c r="B183" s="20" t="s">
        <v>41</v>
      </c>
      <c r="C183" s="20" t="s">
        <v>141</v>
      </c>
      <c r="D183" s="20" t="s">
        <v>419</v>
      </c>
      <c r="E183" s="20" t="s">
        <v>933</v>
      </c>
      <c r="F183" s="20" t="s">
        <v>45</v>
      </c>
      <c r="G183" s="20" t="s">
        <v>46</v>
      </c>
      <c r="H183" s="20" t="s">
        <v>59</v>
      </c>
      <c r="I183" s="20" t="s">
        <v>60</v>
      </c>
      <c r="J183" s="20" t="s">
        <v>401</v>
      </c>
      <c r="K183" s="20" t="s">
        <v>917</v>
      </c>
      <c r="L183" s="25" t="s">
        <v>937</v>
      </c>
      <c r="M183" s="20" t="s">
        <v>859</v>
      </c>
      <c r="N183" s="20" t="s">
        <v>891</v>
      </c>
      <c r="O183" s="20" t="s">
        <v>54</v>
      </c>
      <c r="P183" s="20" t="s">
        <v>55</v>
      </c>
      <c r="Q183" s="39" t="str">
        <f t="shared" si="2"/>
        <v>alp-recebarapido-varejo-cons-facebook</v>
      </c>
      <c r="R183" s="40" t="str">
        <f t="shared" si="3"/>
        <v>recebarapido-marca-social_dark-base_elegivel-todos-stories_estoque</v>
      </c>
      <c r="S183" s="40" t="str">
        <f t="shared" si="4"/>
        <v>recebarapido-marca-social_dark-stories-1080x1920-receba_rapido_estoque-base_legada_ elegivel_cielo-cpm</v>
      </c>
      <c r="T183" s="41" t="str">
        <f t="shared" si="5"/>
        <v>alp-recebarapido-varejo-cons</v>
      </c>
      <c r="U183" s="41" t="str">
        <f t="shared" si="6"/>
        <v>facebook</v>
      </c>
      <c r="V183" s="41" t="str">
        <f t="shared" ref="V183:W183" si="169">D183&amp;"-"&amp;C183&amp;"-"&amp;B183&amp;"-"&amp;I183&amp;"-"&amp;F183&amp;"-"&amp;G183&amp;"-"&amp;M183&amp;"-"&amp;L183</f>
        <v>varejo-facebook-cons-1080x1920-todos-social_dark-base_legada_ elegivel_cielo-stories_estoque</v>
      </c>
      <c r="W183" s="41" t="str">
        <f t="shared" si="169"/>
        <v>recebarapido-varejo-facebook-marca-social_dark-stories-receba_rapido_estoque-base_legada_ elegivel_cielo</v>
      </c>
      <c r="X183" s="41" t="str">
        <f t="shared" si="8"/>
        <v>varejo-facebook-marca-social_dark-stories-1080x1920-receba_rapido_estoque-base_legada_ elegivel_cielo-cpm</v>
      </c>
      <c r="Y183" s="41" t="str">
        <f t="shared" si="167"/>
        <v>recebarapido-base_elegivel-stories-1080x1920-marca-cpm-receba_rapido_estoque-none</v>
      </c>
    </row>
    <row r="184">
      <c r="A184" s="14" t="s">
        <v>267</v>
      </c>
      <c r="B184" s="14" t="s">
        <v>41</v>
      </c>
      <c r="C184" s="14" t="s">
        <v>141</v>
      </c>
      <c r="D184" s="14" t="s">
        <v>419</v>
      </c>
      <c r="E184" s="14" t="s">
        <v>933</v>
      </c>
      <c r="F184" s="14" t="s">
        <v>45</v>
      </c>
      <c r="G184" s="14" t="s">
        <v>46</v>
      </c>
      <c r="H184" s="14" t="s">
        <v>63</v>
      </c>
      <c r="I184" s="14" t="s">
        <v>849</v>
      </c>
      <c r="J184" s="14" t="s">
        <v>401</v>
      </c>
      <c r="K184" s="14" t="s">
        <v>917</v>
      </c>
      <c r="L184" s="16" t="s">
        <v>940</v>
      </c>
      <c r="M184" s="14" t="s">
        <v>859</v>
      </c>
      <c r="N184" s="14" t="s">
        <v>894</v>
      </c>
      <c r="O184" s="14" t="s">
        <v>54</v>
      </c>
      <c r="P184" s="14" t="s">
        <v>55</v>
      </c>
      <c r="Q184" s="39" t="str">
        <f t="shared" si="2"/>
        <v>alp-recebarapido-varejo-cons-facebook</v>
      </c>
      <c r="R184" s="40" t="str">
        <f t="shared" si="3"/>
        <v>recebarapido-marca-social_dark-base_elegivel-todos-videoad_fluxo</v>
      </c>
      <c r="S184" s="40" t="str">
        <f t="shared" si="4"/>
        <v>recebarapido-marca-social_dark-videoad-1080x1080-receba_rapido_fluxo-base_legada_ elegivel_cielo-cpm</v>
      </c>
      <c r="T184" s="41" t="str">
        <f t="shared" si="5"/>
        <v>alp-recebarapido-varejo-cons</v>
      </c>
      <c r="U184" s="41" t="str">
        <f t="shared" si="6"/>
        <v>facebook</v>
      </c>
      <c r="V184" s="41" t="str">
        <f t="shared" ref="V184:W184" si="170">D184&amp;"-"&amp;C184&amp;"-"&amp;B184&amp;"-"&amp;I184&amp;"-"&amp;F184&amp;"-"&amp;G184&amp;"-"&amp;M184&amp;"-"&amp;L184</f>
        <v>varejo-facebook-cons-1080x1080-todos-social_dark-base_legada_ elegivel_cielo-videoad_fluxo</v>
      </c>
      <c r="W184" s="41" t="str">
        <f t="shared" si="170"/>
        <v>recebarapido-varejo-facebook-marca-social_dark-videoad-receba_rapido_fluxo-base_legada_ elegivel_cielo</v>
      </c>
      <c r="X184" s="41" t="str">
        <f t="shared" si="8"/>
        <v>varejo-facebook-marca-social_dark-videoad-1080x1080-receba_rapido_fluxo-base_legada_ elegivel_cielo-cpm</v>
      </c>
      <c r="Y184" s="41" t="str">
        <f t="shared" si="167"/>
        <v>recebarapido-base_elegivel-videoad-1080x1080-marca-cpm-receba_rapido_fluxo-none</v>
      </c>
    </row>
    <row r="185">
      <c r="A185" s="20" t="s">
        <v>267</v>
      </c>
      <c r="B185" s="20" t="s">
        <v>41</v>
      </c>
      <c r="C185" s="20" t="s">
        <v>141</v>
      </c>
      <c r="D185" s="20" t="s">
        <v>419</v>
      </c>
      <c r="E185" s="20" t="s">
        <v>933</v>
      </c>
      <c r="F185" s="20" t="s">
        <v>45</v>
      </c>
      <c r="G185" s="20" t="s">
        <v>46</v>
      </c>
      <c r="H185" s="20" t="s">
        <v>59</v>
      </c>
      <c r="I185" s="20" t="s">
        <v>60</v>
      </c>
      <c r="J185" s="20" t="s">
        <v>401</v>
      </c>
      <c r="K185" s="20" t="s">
        <v>917</v>
      </c>
      <c r="L185" s="25" t="s">
        <v>943</v>
      </c>
      <c r="M185" s="20" t="s">
        <v>859</v>
      </c>
      <c r="N185" s="20" t="s">
        <v>894</v>
      </c>
      <c r="O185" s="20" t="s">
        <v>54</v>
      </c>
      <c r="P185" s="20" t="s">
        <v>55</v>
      </c>
      <c r="Q185" s="39" t="str">
        <f t="shared" si="2"/>
        <v>alp-recebarapido-varejo-cons-facebook</v>
      </c>
      <c r="R185" s="40" t="str">
        <f t="shared" si="3"/>
        <v>recebarapido-marca-social_dark-base_elegivel-todos-stories_fluxo</v>
      </c>
      <c r="S185" s="40" t="str">
        <f t="shared" si="4"/>
        <v>recebarapido-marca-social_dark-stories-1080x1920-receba_rapido_fluxo-base_legada_ elegivel_cielo-cpm</v>
      </c>
      <c r="T185" s="41" t="str">
        <f t="shared" si="5"/>
        <v>alp-recebarapido-varejo-cons</v>
      </c>
      <c r="U185" s="41" t="str">
        <f t="shared" si="6"/>
        <v>facebook</v>
      </c>
      <c r="V185" s="41" t="str">
        <f t="shared" ref="V185:W185" si="171">D185&amp;"-"&amp;C185&amp;"-"&amp;B185&amp;"-"&amp;I185&amp;"-"&amp;F185&amp;"-"&amp;G185&amp;"-"&amp;M185&amp;"-"&amp;L185</f>
        <v>varejo-facebook-cons-1080x1920-todos-social_dark-base_legada_ elegivel_cielo-stories_fluxo</v>
      </c>
      <c r="W185" s="41" t="str">
        <f t="shared" si="171"/>
        <v>recebarapido-varejo-facebook-marca-social_dark-stories-receba_rapido_fluxo-base_legada_ elegivel_cielo</v>
      </c>
      <c r="X185" s="41" t="str">
        <f t="shared" si="8"/>
        <v>varejo-facebook-marca-social_dark-stories-1080x1920-receba_rapido_fluxo-base_legada_ elegivel_cielo-cpm</v>
      </c>
      <c r="Y185" s="41" t="str">
        <f t="shared" si="167"/>
        <v>recebarapido-base_elegivel-stories-1080x1920-marca-cpm-receba_rapido_fluxo-none</v>
      </c>
    </row>
    <row r="186">
      <c r="A186" s="14" t="s">
        <v>267</v>
      </c>
      <c r="B186" s="14" t="s">
        <v>41</v>
      </c>
      <c r="C186" s="14" t="s">
        <v>141</v>
      </c>
      <c r="D186" s="14" t="s">
        <v>419</v>
      </c>
      <c r="E186" s="14" t="s">
        <v>933</v>
      </c>
      <c r="F186" s="14" t="s">
        <v>45</v>
      </c>
      <c r="G186" s="14" t="s">
        <v>46</v>
      </c>
      <c r="H186" s="14" t="s">
        <v>63</v>
      </c>
      <c r="I186" s="14" t="s">
        <v>849</v>
      </c>
      <c r="J186" s="14" t="s">
        <v>401</v>
      </c>
      <c r="K186" s="14" t="s">
        <v>917</v>
      </c>
      <c r="L186" s="16" t="s">
        <v>946</v>
      </c>
      <c r="M186" s="14" t="s">
        <v>859</v>
      </c>
      <c r="N186" s="14" t="s">
        <v>893</v>
      </c>
      <c r="O186" s="14" t="s">
        <v>54</v>
      </c>
      <c r="P186" s="14" t="s">
        <v>55</v>
      </c>
      <c r="Q186" s="39" t="str">
        <f t="shared" si="2"/>
        <v>alp-recebarapido-varejo-cons-facebook</v>
      </c>
      <c r="R186" s="40" t="str">
        <f t="shared" si="3"/>
        <v>recebarapido-marca-social_dark-base_elegivel-todos-videoad_vendas</v>
      </c>
      <c r="S186" s="40" t="str">
        <f t="shared" si="4"/>
        <v>recebarapido-marca-social_dark-videoad-1080x1080-receba_rapido_vendas-base_legada_ elegivel_cielo-cpm</v>
      </c>
      <c r="T186" s="41" t="str">
        <f t="shared" si="5"/>
        <v>alp-recebarapido-varejo-cons</v>
      </c>
      <c r="U186" s="41" t="str">
        <f t="shared" si="6"/>
        <v>facebook</v>
      </c>
      <c r="V186" s="41" t="str">
        <f t="shared" ref="V186:W186" si="172">D186&amp;"-"&amp;C186&amp;"-"&amp;B186&amp;"-"&amp;I186&amp;"-"&amp;F186&amp;"-"&amp;G186&amp;"-"&amp;M186&amp;"-"&amp;L186</f>
        <v>varejo-facebook-cons-1080x1080-todos-social_dark-base_legada_ elegivel_cielo-videoad_vendas</v>
      </c>
      <c r="W186" s="41" t="str">
        <f t="shared" si="172"/>
        <v>recebarapido-varejo-facebook-marca-social_dark-videoad-receba_rapido_vendas-base_legada_ elegivel_cielo</v>
      </c>
      <c r="X186" s="41" t="str">
        <f t="shared" si="8"/>
        <v>varejo-facebook-marca-social_dark-videoad-1080x1080-receba_rapido_vendas-base_legada_ elegivel_cielo-cpm</v>
      </c>
      <c r="Y186" s="41" t="str">
        <f t="shared" si="167"/>
        <v>recebarapido-base_elegivel-videoad-1080x1080-marca-cpm-receba_rapido_vendas-none</v>
      </c>
    </row>
    <row r="187">
      <c r="A187" s="20" t="s">
        <v>267</v>
      </c>
      <c r="B187" s="20" t="s">
        <v>41</v>
      </c>
      <c r="C187" s="20" t="s">
        <v>141</v>
      </c>
      <c r="D187" s="20" t="s">
        <v>419</v>
      </c>
      <c r="E187" s="20" t="s">
        <v>933</v>
      </c>
      <c r="F187" s="20" t="s">
        <v>45</v>
      </c>
      <c r="G187" s="20" t="s">
        <v>46</v>
      </c>
      <c r="H187" s="20" t="s">
        <v>59</v>
      </c>
      <c r="I187" s="20" t="s">
        <v>60</v>
      </c>
      <c r="J187" s="20" t="s">
        <v>401</v>
      </c>
      <c r="K187" s="20" t="s">
        <v>917</v>
      </c>
      <c r="L187" s="25" t="s">
        <v>949</v>
      </c>
      <c r="M187" s="20" t="s">
        <v>859</v>
      </c>
      <c r="N187" s="20" t="s">
        <v>893</v>
      </c>
      <c r="O187" s="20" t="s">
        <v>54</v>
      </c>
      <c r="P187" s="20" t="s">
        <v>55</v>
      </c>
      <c r="Q187" s="39" t="str">
        <f t="shared" si="2"/>
        <v>alp-recebarapido-varejo-cons-facebook</v>
      </c>
      <c r="R187" s="40" t="str">
        <f t="shared" si="3"/>
        <v>recebarapido-marca-social_dark-base_elegivel-todos-stories_vendas</v>
      </c>
      <c r="S187" s="40" t="str">
        <f t="shared" si="4"/>
        <v>recebarapido-marca-social_dark-stories-1080x1920-receba_rapido_vendas-base_legada_ elegivel_cielo-cpm</v>
      </c>
      <c r="T187" s="41" t="str">
        <f t="shared" si="5"/>
        <v>alp-recebarapido-varejo-cons</v>
      </c>
      <c r="U187" s="41" t="str">
        <f t="shared" si="6"/>
        <v>facebook</v>
      </c>
      <c r="V187" s="41" t="str">
        <f t="shared" ref="V187:W187" si="173">D187&amp;"-"&amp;C187&amp;"-"&amp;B187&amp;"-"&amp;I187&amp;"-"&amp;F187&amp;"-"&amp;G187&amp;"-"&amp;M187&amp;"-"&amp;L187</f>
        <v>varejo-facebook-cons-1080x1920-todos-social_dark-base_legada_ elegivel_cielo-stories_vendas</v>
      </c>
      <c r="W187" s="41" t="str">
        <f t="shared" si="173"/>
        <v>recebarapido-varejo-facebook-marca-social_dark-stories-receba_rapido_vendas-base_legada_ elegivel_cielo</v>
      </c>
      <c r="X187" s="41" t="str">
        <f t="shared" si="8"/>
        <v>varejo-facebook-marca-social_dark-stories-1080x1920-receba_rapido_vendas-base_legada_ elegivel_cielo-cpm</v>
      </c>
      <c r="Y187" s="41" t="str">
        <f t="shared" si="167"/>
        <v>recebarapido-base_elegivel-stories-1080x1920-marca-cpm-receba_rapido_vendas-none</v>
      </c>
    </row>
    <row r="188">
      <c r="A188" s="14" t="s">
        <v>267</v>
      </c>
      <c r="B188" s="14" t="s">
        <v>953</v>
      </c>
      <c r="C188" s="14" t="s">
        <v>141</v>
      </c>
      <c r="D188" s="14" t="s">
        <v>419</v>
      </c>
      <c r="E188" s="14" t="s">
        <v>954</v>
      </c>
      <c r="F188" s="14" t="s">
        <v>45</v>
      </c>
      <c r="G188" s="14" t="s">
        <v>46</v>
      </c>
      <c r="H188" s="14" t="s">
        <v>63</v>
      </c>
      <c r="I188" s="14" t="s">
        <v>849</v>
      </c>
      <c r="J188" s="14" t="s">
        <v>401</v>
      </c>
      <c r="K188" s="14" t="s">
        <v>917</v>
      </c>
      <c r="L188" s="16" t="s">
        <v>934</v>
      </c>
      <c r="M188" s="14" t="s">
        <v>892</v>
      </c>
      <c r="N188" s="14" t="s">
        <v>891</v>
      </c>
      <c r="O188" s="14" t="s">
        <v>54</v>
      </c>
      <c r="P188" s="14" t="s">
        <v>55</v>
      </c>
      <c r="Q188" s="39" t="str">
        <f t="shared" si="2"/>
        <v>alp-recebarapido-lead-varejo-perf-facebook</v>
      </c>
      <c r="R188" s="40" t="str">
        <f t="shared" si="3"/>
        <v>recebarapido-lead-marca-social_dark-base_elegivel-todos-videoad_estoque</v>
      </c>
      <c r="S188" s="40" t="str">
        <f t="shared" si="4"/>
        <v>recebarapido-lead-marca-social_dark-videoad-1080x1080-receba_rapido_estoque-base_legada_elegivel_cielo-cpm</v>
      </c>
      <c r="T188" s="41" t="str">
        <f t="shared" si="5"/>
        <v>alp-recebarapido-lead-varejo-perf</v>
      </c>
      <c r="U188" s="41" t="str">
        <f t="shared" si="6"/>
        <v>facebook</v>
      </c>
      <c r="V188" s="41" t="str">
        <f t="shared" ref="V188:W188" si="174">D188&amp;"-"&amp;C188&amp;"-"&amp;B188&amp;"-"&amp;I188&amp;"-"&amp;F188&amp;"-"&amp;G188&amp;"-"&amp;M188&amp;"-"&amp;L188</f>
        <v>varejo-facebook-perf-1080x1080-todos-social_dark-base_legada_elegivel_cielo-videoad_estoque</v>
      </c>
      <c r="W188" s="41" t="str">
        <f t="shared" si="174"/>
        <v>recebarapido-lead-varejo-facebook-marca-social_dark-videoad-receba_rapido_estoque-base_legada_elegivel_cielo</v>
      </c>
      <c r="X188" s="41" t="str">
        <f t="shared" si="8"/>
        <v>varejo-facebook-marca-social_dark-videoad-1080x1080-receba_rapido_estoque-base_legada_elegivel_cielo-cpm</v>
      </c>
      <c r="Y188" s="41" t="str">
        <f t="shared" si="167"/>
        <v>recebarapido-lead-base_elegivel-videoad-1080x1080-marca-cpm-receba_rapido_estoque-none</v>
      </c>
    </row>
    <row r="189">
      <c r="A189" s="20" t="s">
        <v>267</v>
      </c>
      <c r="B189" s="20" t="s">
        <v>953</v>
      </c>
      <c r="C189" s="20" t="s">
        <v>141</v>
      </c>
      <c r="D189" s="20" t="s">
        <v>419</v>
      </c>
      <c r="E189" s="20" t="s">
        <v>954</v>
      </c>
      <c r="F189" s="20" t="s">
        <v>45</v>
      </c>
      <c r="G189" s="20" t="s">
        <v>46</v>
      </c>
      <c r="H189" s="20" t="s">
        <v>59</v>
      </c>
      <c r="I189" s="20" t="s">
        <v>60</v>
      </c>
      <c r="J189" s="20" t="s">
        <v>401</v>
      </c>
      <c r="K189" s="20" t="s">
        <v>917</v>
      </c>
      <c r="L189" s="25" t="s">
        <v>937</v>
      </c>
      <c r="M189" s="20" t="s">
        <v>892</v>
      </c>
      <c r="N189" s="20" t="s">
        <v>891</v>
      </c>
      <c r="O189" s="20" t="s">
        <v>54</v>
      </c>
      <c r="P189" s="20" t="s">
        <v>55</v>
      </c>
      <c r="Q189" s="39" t="str">
        <f t="shared" si="2"/>
        <v>alp-recebarapido-lead-varejo-perf-facebook</v>
      </c>
      <c r="R189" s="40" t="str">
        <f t="shared" si="3"/>
        <v>recebarapido-lead-marca-social_dark-base_elegivel-todos-stories_estoque</v>
      </c>
      <c r="S189" s="40" t="str">
        <f t="shared" si="4"/>
        <v>recebarapido-lead-marca-social_dark-stories-1080x1920-receba_rapido_estoque-base_legada_elegivel_cielo-cpm</v>
      </c>
      <c r="T189" s="41" t="str">
        <f t="shared" si="5"/>
        <v>alp-recebarapido-lead-varejo-perf</v>
      </c>
      <c r="U189" s="41" t="str">
        <f t="shared" si="6"/>
        <v>facebook</v>
      </c>
      <c r="V189" s="41" t="str">
        <f t="shared" ref="V189:W189" si="175">D189&amp;"-"&amp;C189&amp;"-"&amp;B189&amp;"-"&amp;I189&amp;"-"&amp;F189&amp;"-"&amp;G189&amp;"-"&amp;M189&amp;"-"&amp;L189</f>
        <v>varejo-facebook-perf-1080x1920-todos-social_dark-base_legada_elegivel_cielo-stories_estoque</v>
      </c>
      <c r="W189" s="41" t="str">
        <f t="shared" si="175"/>
        <v>recebarapido-lead-varejo-facebook-marca-social_dark-stories-receba_rapido_estoque-base_legada_elegivel_cielo</v>
      </c>
      <c r="X189" s="41" t="str">
        <f t="shared" si="8"/>
        <v>varejo-facebook-marca-social_dark-stories-1080x1920-receba_rapido_estoque-base_legada_elegivel_cielo-cpm</v>
      </c>
      <c r="Y189" s="41" t="str">
        <f t="shared" si="167"/>
        <v>recebarapido-lead-base_elegivel-stories-1080x1920-marca-cpm-receba_rapido_estoque-none</v>
      </c>
    </row>
    <row r="190">
      <c r="A190" s="14" t="s">
        <v>267</v>
      </c>
      <c r="B190" s="14" t="s">
        <v>953</v>
      </c>
      <c r="C190" s="14" t="s">
        <v>141</v>
      </c>
      <c r="D190" s="14" t="s">
        <v>419</v>
      </c>
      <c r="E190" s="14" t="s">
        <v>954</v>
      </c>
      <c r="F190" s="14" t="s">
        <v>45</v>
      </c>
      <c r="G190" s="14" t="s">
        <v>46</v>
      </c>
      <c r="H190" s="14" t="s">
        <v>63</v>
      </c>
      <c r="I190" s="14" t="s">
        <v>849</v>
      </c>
      <c r="J190" s="14" t="s">
        <v>401</v>
      </c>
      <c r="K190" s="14" t="s">
        <v>917</v>
      </c>
      <c r="L190" s="16" t="s">
        <v>940</v>
      </c>
      <c r="M190" s="14" t="s">
        <v>892</v>
      </c>
      <c r="N190" s="14" t="s">
        <v>894</v>
      </c>
      <c r="O190" s="14" t="s">
        <v>54</v>
      </c>
      <c r="P190" s="14" t="s">
        <v>55</v>
      </c>
      <c r="Q190" s="39" t="str">
        <f t="shared" si="2"/>
        <v>alp-recebarapido-lead-varejo-perf-facebook</v>
      </c>
      <c r="R190" s="40" t="str">
        <f t="shared" si="3"/>
        <v>recebarapido-lead-marca-social_dark-base_elegivel-todos-videoad_fluxo</v>
      </c>
      <c r="S190" s="40" t="str">
        <f t="shared" si="4"/>
        <v>recebarapido-lead-marca-social_dark-videoad-1080x1080-receba_rapido_fluxo-base_legada_elegivel_cielo-cpm</v>
      </c>
      <c r="T190" s="41" t="str">
        <f t="shared" si="5"/>
        <v>alp-recebarapido-lead-varejo-perf</v>
      </c>
      <c r="U190" s="41" t="str">
        <f t="shared" si="6"/>
        <v>facebook</v>
      </c>
      <c r="V190" s="41" t="str">
        <f t="shared" ref="V190:W190" si="176">D190&amp;"-"&amp;C190&amp;"-"&amp;B190&amp;"-"&amp;I190&amp;"-"&amp;F190&amp;"-"&amp;G190&amp;"-"&amp;M190&amp;"-"&amp;L190</f>
        <v>varejo-facebook-perf-1080x1080-todos-social_dark-base_legada_elegivel_cielo-videoad_fluxo</v>
      </c>
      <c r="W190" s="41" t="str">
        <f t="shared" si="176"/>
        <v>recebarapido-lead-varejo-facebook-marca-social_dark-videoad-receba_rapido_fluxo-base_legada_elegivel_cielo</v>
      </c>
      <c r="X190" s="41" t="str">
        <f t="shared" si="8"/>
        <v>varejo-facebook-marca-social_dark-videoad-1080x1080-receba_rapido_fluxo-base_legada_elegivel_cielo-cpm</v>
      </c>
      <c r="Y190" s="41" t="str">
        <f t="shared" si="167"/>
        <v>recebarapido-lead-base_elegivel-videoad-1080x1080-marca-cpm-receba_rapido_fluxo-none</v>
      </c>
    </row>
    <row r="191">
      <c r="A191" s="20" t="s">
        <v>267</v>
      </c>
      <c r="B191" s="20" t="s">
        <v>953</v>
      </c>
      <c r="C191" s="20" t="s">
        <v>141</v>
      </c>
      <c r="D191" s="20" t="s">
        <v>419</v>
      </c>
      <c r="E191" s="20" t="s">
        <v>954</v>
      </c>
      <c r="F191" s="20" t="s">
        <v>45</v>
      </c>
      <c r="G191" s="20" t="s">
        <v>46</v>
      </c>
      <c r="H191" s="20" t="s">
        <v>59</v>
      </c>
      <c r="I191" s="20" t="s">
        <v>60</v>
      </c>
      <c r="J191" s="20" t="s">
        <v>401</v>
      </c>
      <c r="K191" s="20" t="s">
        <v>917</v>
      </c>
      <c r="L191" s="25" t="s">
        <v>943</v>
      </c>
      <c r="M191" s="20" t="s">
        <v>892</v>
      </c>
      <c r="N191" s="20" t="s">
        <v>894</v>
      </c>
      <c r="O191" s="20" t="s">
        <v>54</v>
      </c>
      <c r="P191" s="20" t="s">
        <v>55</v>
      </c>
      <c r="Q191" s="39" t="str">
        <f t="shared" si="2"/>
        <v>alp-recebarapido-lead-varejo-perf-facebook</v>
      </c>
      <c r="R191" s="40" t="str">
        <f t="shared" si="3"/>
        <v>recebarapido-lead-marca-social_dark-base_elegivel-todos-stories_fluxo</v>
      </c>
      <c r="S191" s="40" t="str">
        <f t="shared" si="4"/>
        <v>recebarapido-lead-marca-social_dark-stories-1080x1920-receba_rapido_fluxo-base_legada_elegivel_cielo-cpm</v>
      </c>
      <c r="T191" s="41" t="str">
        <f t="shared" si="5"/>
        <v>alp-recebarapido-lead-varejo-perf</v>
      </c>
      <c r="U191" s="41" t="str">
        <f t="shared" si="6"/>
        <v>facebook</v>
      </c>
      <c r="V191" s="41" t="str">
        <f t="shared" ref="V191:W191" si="177">D191&amp;"-"&amp;C191&amp;"-"&amp;B191&amp;"-"&amp;I191&amp;"-"&amp;F191&amp;"-"&amp;G191&amp;"-"&amp;M191&amp;"-"&amp;L191</f>
        <v>varejo-facebook-perf-1080x1920-todos-social_dark-base_legada_elegivel_cielo-stories_fluxo</v>
      </c>
      <c r="W191" s="41" t="str">
        <f t="shared" si="177"/>
        <v>recebarapido-lead-varejo-facebook-marca-social_dark-stories-receba_rapido_fluxo-base_legada_elegivel_cielo</v>
      </c>
      <c r="X191" s="41" t="str">
        <f t="shared" si="8"/>
        <v>varejo-facebook-marca-social_dark-stories-1080x1920-receba_rapido_fluxo-base_legada_elegivel_cielo-cpm</v>
      </c>
      <c r="Y191" s="41" t="str">
        <f t="shared" si="167"/>
        <v>recebarapido-lead-base_elegivel-stories-1080x1920-marca-cpm-receba_rapido_fluxo-none</v>
      </c>
    </row>
    <row r="192">
      <c r="A192" s="14" t="s">
        <v>267</v>
      </c>
      <c r="B192" s="14" t="s">
        <v>953</v>
      </c>
      <c r="C192" s="14" t="s">
        <v>141</v>
      </c>
      <c r="D192" s="14" t="s">
        <v>419</v>
      </c>
      <c r="E192" s="14" t="s">
        <v>954</v>
      </c>
      <c r="F192" s="14" t="s">
        <v>45</v>
      </c>
      <c r="G192" s="14" t="s">
        <v>46</v>
      </c>
      <c r="H192" s="14" t="s">
        <v>63</v>
      </c>
      <c r="I192" s="14" t="s">
        <v>849</v>
      </c>
      <c r="J192" s="14" t="s">
        <v>401</v>
      </c>
      <c r="K192" s="14" t="s">
        <v>917</v>
      </c>
      <c r="L192" s="16" t="s">
        <v>946</v>
      </c>
      <c r="M192" s="14" t="s">
        <v>892</v>
      </c>
      <c r="N192" s="14" t="s">
        <v>893</v>
      </c>
      <c r="O192" s="14" t="s">
        <v>54</v>
      </c>
      <c r="P192" s="14" t="s">
        <v>55</v>
      </c>
      <c r="Q192" s="39" t="str">
        <f t="shared" si="2"/>
        <v>alp-recebarapido-lead-varejo-perf-facebook</v>
      </c>
      <c r="R192" s="40" t="str">
        <f t="shared" si="3"/>
        <v>recebarapido-lead-marca-social_dark-base_elegivel-todos-videoad_vendas</v>
      </c>
      <c r="S192" s="40" t="str">
        <f t="shared" si="4"/>
        <v>recebarapido-lead-marca-social_dark-videoad-1080x1080-receba_rapido_vendas-base_legada_elegivel_cielo-cpm</v>
      </c>
      <c r="T192" s="41" t="str">
        <f t="shared" si="5"/>
        <v>alp-recebarapido-lead-varejo-perf</v>
      </c>
      <c r="U192" s="41" t="str">
        <f t="shared" si="6"/>
        <v>facebook</v>
      </c>
      <c r="V192" s="41" t="str">
        <f t="shared" ref="V192:W192" si="178">D192&amp;"-"&amp;C192&amp;"-"&amp;B192&amp;"-"&amp;I192&amp;"-"&amp;F192&amp;"-"&amp;G192&amp;"-"&amp;M192&amp;"-"&amp;L192</f>
        <v>varejo-facebook-perf-1080x1080-todos-social_dark-base_legada_elegivel_cielo-videoad_vendas</v>
      </c>
      <c r="W192" s="41" t="str">
        <f t="shared" si="178"/>
        <v>recebarapido-lead-varejo-facebook-marca-social_dark-videoad-receba_rapido_vendas-base_legada_elegivel_cielo</v>
      </c>
      <c r="X192" s="41" t="str">
        <f t="shared" si="8"/>
        <v>varejo-facebook-marca-social_dark-videoad-1080x1080-receba_rapido_vendas-base_legada_elegivel_cielo-cpm</v>
      </c>
      <c r="Y192" s="41" t="str">
        <f t="shared" si="167"/>
        <v>recebarapido-lead-base_elegivel-videoad-1080x1080-marca-cpm-receba_rapido_vendas-none</v>
      </c>
    </row>
    <row r="193">
      <c r="A193" s="20" t="s">
        <v>267</v>
      </c>
      <c r="B193" s="20" t="s">
        <v>953</v>
      </c>
      <c r="C193" s="20" t="s">
        <v>141</v>
      </c>
      <c r="D193" s="20" t="s">
        <v>419</v>
      </c>
      <c r="E193" s="20" t="s">
        <v>954</v>
      </c>
      <c r="F193" s="20" t="s">
        <v>45</v>
      </c>
      <c r="G193" s="20" t="s">
        <v>46</v>
      </c>
      <c r="H193" s="20" t="s">
        <v>59</v>
      </c>
      <c r="I193" s="20" t="s">
        <v>60</v>
      </c>
      <c r="J193" s="20" t="s">
        <v>401</v>
      </c>
      <c r="K193" s="20" t="s">
        <v>917</v>
      </c>
      <c r="L193" s="25" t="s">
        <v>949</v>
      </c>
      <c r="M193" s="20" t="s">
        <v>892</v>
      </c>
      <c r="N193" s="20" t="s">
        <v>893</v>
      </c>
      <c r="O193" s="20" t="s">
        <v>54</v>
      </c>
      <c r="P193" s="20" t="s">
        <v>55</v>
      </c>
      <c r="Q193" s="39" t="str">
        <f t="shared" si="2"/>
        <v>alp-recebarapido-lead-varejo-perf-facebook</v>
      </c>
      <c r="R193" s="40" t="str">
        <f t="shared" si="3"/>
        <v>recebarapido-lead-marca-social_dark-base_elegivel-todos-stories_vendas</v>
      </c>
      <c r="S193" s="40" t="str">
        <f t="shared" si="4"/>
        <v>recebarapido-lead-marca-social_dark-stories-1080x1920-receba_rapido_vendas-base_legada_elegivel_cielo-cpm</v>
      </c>
      <c r="T193" s="41" t="str">
        <f t="shared" si="5"/>
        <v>alp-recebarapido-lead-varejo-perf</v>
      </c>
      <c r="U193" s="41" t="str">
        <f t="shared" si="6"/>
        <v>facebook</v>
      </c>
      <c r="V193" s="41" t="str">
        <f t="shared" ref="V193:W193" si="179">D193&amp;"-"&amp;C193&amp;"-"&amp;B193&amp;"-"&amp;I193&amp;"-"&amp;F193&amp;"-"&amp;G193&amp;"-"&amp;M193&amp;"-"&amp;L193</f>
        <v>varejo-facebook-perf-1080x1920-todos-social_dark-base_legada_elegivel_cielo-stories_vendas</v>
      </c>
      <c r="W193" s="41" t="str">
        <f t="shared" si="179"/>
        <v>recebarapido-lead-varejo-facebook-marca-social_dark-stories-receba_rapido_vendas-base_legada_elegivel_cielo</v>
      </c>
      <c r="X193" s="41" t="str">
        <f t="shared" si="8"/>
        <v>varejo-facebook-marca-social_dark-stories-1080x1920-receba_rapido_vendas-base_legada_elegivel_cielo-cpm</v>
      </c>
      <c r="Y193" s="41" t="str">
        <f t="shared" si="167"/>
        <v>recebarapido-lead-base_elegivel-stories-1080x1920-marca-cpm-receba_rapido_vendas-none</v>
      </c>
    </row>
    <row r="194">
      <c r="A194" s="14" t="s">
        <v>267</v>
      </c>
      <c r="B194" s="14" t="s">
        <v>953</v>
      </c>
      <c r="C194" s="14" t="s">
        <v>141</v>
      </c>
      <c r="D194" s="14" t="s">
        <v>419</v>
      </c>
      <c r="E194" s="14" t="s">
        <v>933</v>
      </c>
      <c r="F194" s="14" t="s">
        <v>45</v>
      </c>
      <c r="G194" s="14" t="s">
        <v>46</v>
      </c>
      <c r="H194" s="14" t="s">
        <v>63</v>
      </c>
      <c r="I194" s="14" t="s">
        <v>849</v>
      </c>
      <c r="J194" s="14" t="s">
        <v>401</v>
      </c>
      <c r="K194" s="14" t="s">
        <v>917</v>
      </c>
      <c r="L194" s="16" t="s">
        <v>934</v>
      </c>
      <c r="M194" s="14" t="s">
        <v>892</v>
      </c>
      <c r="N194" s="14" t="s">
        <v>891</v>
      </c>
      <c r="O194" s="14" t="s">
        <v>54</v>
      </c>
      <c r="P194" s="14" t="s">
        <v>55</v>
      </c>
      <c r="Q194" s="16" t="str">
        <f t="shared" si="2"/>
        <v>alp-recebarapido-varejo-perf-facebook</v>
      </c>
      <c r="R194" s="16" t="str">
        <f t="shared" si="3"/>
        <v>recebarapido-marca-social_dark-base_elegivel-todos-videoad_estoque</v>
      </c>
      <c r="S194" s="16" t="str">
        <f t="shared" si="4"/>
        <v>recebarapido-marca-social_dark-videoad-1080x1080-receba_rapido_estoque-base_legada_elegivel_cielo-cpm</v>
      </c>
      <c r="T194" s="17" t="str">
        <f t="shared" si="5"/>
        <v>alp-recebarapido-varejo-perf</v>
      </c>
      <c r="U194" s="17" t="str">
        <f t="shared" si="6"/>
        <v>facebook</v>
      </c>
      <c r="V194" s="17" t="str">
        <f t="shared" ref="V194:W194" si="180">D194&amp;"-"&amp;C194&amp;"-"&amp;B194&amp;"-"&amp;I194&amp;"-"&amp;F194&amp;"-"&amp;G194&amp;"-"&amp;M194&amp;"-"&amp;L194</f>
        <v>varejo-facebook-perf-1080x1080-todos-social_dark-base_legada_elegivel_cielo-videoad_estoque</v>
      </c>
      <c r="W194" s="17" t="str">
        <f t="shared" si="180"/>
        <v>recebarapido-varejo-facebook-marca-social_dark-videoad-receba_rapido_estoque-base_legada_elegivel_cielo</v>
      </c>
      <c r="X194" s="17" t="str">
        <f t="shared" si="8"/>
        <v>varejo-facebook-marca-social_dark-videoad-1080x1080-receba_rapido_estoque-base_legada_elegivel_cielo-cpm</v>
      </c>
      <c r="Y194" s="17" t="str">
        <f t="shared" si="167"/>
        <v>recebarapido-base_elegivel-videoad-1080x1080-marca-cpm-receba_rapido_estoque-none</v>
      </c>
    </row>
    <row r="195">
      <c r="A195" s="20" t="s">
        <v>267</v>
      </c>
      <c r="B195" s="20" t="s">
        <v>953</v>
      </c>
      <c r="C195" s="20" t="s">
        <v>141</v>
      </c>
      <c r="D195" s="20" t="s">
        <v>419</v>
      </c>
      <c r="E195" s="20" t="s">
        <v>933</v>
      </c>
      <c r="F195" s="20" t="s">
        <v>45</v>
      </c>
      <c r="G195" s="20" t="s">
        <v>46</v>
      </c>
      <c r="H195" s="20" t="s">
        <v>59</v>
      </c>
      <c r="I195" s="20" t="s">
        <v>60</v>
      </c>
      <c r="J195" s="20" t="s">
        <v>401</v>
      </c>
      <c r="K195" s="20" t="s">
        <v>917</v>
      </c>
      <c r="L195" s="25" t="s">
        <v>937</v>
      </c>
      <c r="M195" s="20" t="s">
        <v>892</v>
      </c>
      <c r="N195" s="20" t="s">
        <v>891</v>
      </c>
      <c r="O195" s="20" t="s">
        <v>54</v>
      </c>
      <c r="P195" s="20" t="s">
        <v>55</v>
      </c>
      <c r="Q195" s="39" t="str">
        <f t="shared" si="2"/>
        <v>alp-recebarapido-varejo-perf-facebook</v>
      </c>
      <c r="R195" s="40" t="str">
        <f t="shared" si="3"/>
        <v>recebarapido-marca-social_dark-base_elegivel-todos-stories_estoque</v>
      </c>
      <c r="S195" s="40" t="str">
        <f t="shared" si="4"/>
        <v>recebarapido-marca-social_dark-stories-1080x1920-receba_rapido_estoque-base_legada_elegivel_cielo-cpm</v>
      </c>
      <c r="T195" s="41" t="str">
        <f t="shared" si="5"/>
        <v>alp-recebarapido-varejo-perf</v>
      </c>
      <c r="U195" s="41" t="str">
        <f t="shared" si="6"/>
        <v>facebook</v>
      </c>
      <c r="V195" s="41" t="str">
        <f t="shared" ref="V195:W195" si="181">D195&amp;"-"&amp;C195&amp;"-"&amp;B195&amp;"-"&amp;I195&amp;"-"&amp;F195&amp;"-"&amp;G195&amp;"-"&amp;M195&amp;"-"&amp;L195</f>
        <v>varejo-facebook-perf-1080x1920-todos-social_dark-base_legada_elegivel_cielo-stories_estoque</v>
      </c>
      <c r="W195" s="41" t="str">
        <f t="shared" si="181"/>
        <v>recebarapido-varejo-facebook-marca-social_dark-stories-receba_rapido_estoque-base_legada_elegivel_cielo</v>
      </c>
      <c r="X195" s="41" t="str">
        <f t="shared" si="8"/>
        <v>varejo-facebook-marca-social_dark-stories-1080x1920-receba_rapido_estoque-base_legada_elegivel_cielo-cpm</v>
      </c>
      <c r="Y195" s="41" t="str">
        <f t="shared" si="167"/>
        <v>recebarapido-base_elegivel-stories-1080x1920-marca-cpm-receba_rapido_estoque-none</v>
      </c>
    </row>
    <row r="196">
      <c r="A196" s="14" t="s">
        <v>267</v>
      </c>
      <c r="B196" s="14" t="s">
        <v>953</v>
      </c>
      <c r="C196" s="14" t="s">
        <v>141</v>
      </c>
      <c r="D196" s="14" t="s">
        <v>419</v>
      </c>
      <c r="E196" s="14" t="s">
        <v>933</v>
      </c>
      <c r="F196" s="14" t="s">
        <v>45</v>
      </c>
      <c r="G196" s="14" t="s">
        <v>46</v>
      </c>
      <c r="H196" s="14" t="s">
        <v>63</v>
      </c>
      <c r="I196" s="14" t="s">
        <v>849</v>
      </c>
      <c r="J196" s="14" t="s">
        <v>401</v>
      </c>
      <c r="K196" s="14" t="s">
        <v>917</v>
      </c>
      <c r="L196" s="16" t="s">
        <v>940</v>
      </c>
      <c r="M196" s="14" t="s">
        <v>892</v>
      </c>
      <c r="N196" s="14" t="s">
        <v>894</v>
      </c>
      <c r="O196" s="14" t="s">
        <v>54</v>
      </c>
      <c r="P196" s="14" t="s">
        <v>55</v>
      </c>
      <c r="Q196" s="39" t="str">
        <f t="shared" si="2"/>
        <v>alp-recebarapido-varejo-perf-facebook</v>
      </c>
      <c r="R196" s="40" t="str">
        <f t="shared" si="3"/>
        <v>recebarapido-marca-social_dark-base_elegivel-todos-videoad_fluxo</v>
      </c>
      <c r="S196" s="40" t="str">
        <f t="shared" si="4"/>
        <v>recebarapido-marca-social_dark-videoad-1080x1080-receba_rapido_fluxo-base_legada_elegivel_cielo-cpm</v>
      </c>
      <c r="T196" s="41" t="str">
        <f t="shared" si="5"/>
        <v>alp-recebarapido-varejo-perf</v>
      </c>
      <c r="U196" s="41" t="str">
        <f t="shared" si="6"/>
        <v>facebook</v>
      </c>
      <c r="V196" s="41" t="str">
        <f t="shared" ref="V196:W196" si="182">D196&amp;"-"&amp;C196&amp;"-"&amp;B196&amp;"-"&amp;I196&amp;"-"&amp;F196&amp;"-"&amp;G196&amp;"-"&amp;M196&amp;"-"&amp;L196</f>
        <v>varejo-facebook-perf-1080x1080-todos-social_dark-base_legada_elegivel_cielo-videoad_fluxo</v>
      </c>
      <c r="W196" s="41" t="str">
        <f t="shared" si="182"/>
        <v>recebarapido-varejo-facebook-marca-social_dark-videoad-receba_rapido_fluxo-base_legada_elegivel_cielo</v>
      </c>
      <c r="X196" s="41" t="str">
        <f t="shared" si="8"/>
        <v>varejo-facebook-marca-social_dark-videoad-1080x1080-receba_rapido_fluxo-base_legada_elegivel_cielo-cpm</v>
      </c>
      <c r="Y196" s="41" t="str">
        <f t="shared" si="167"/>
        <v>recebarapido-base_elegivel-videoad-1080x1080-marca-cpm-receba_rapido_fluxo-none</v>
      </c>
    </row>
    <row r="197">
      <c r="A197" s="20" t="s">
        <v>267</v>
      </c>
      <c r="B197" s="20" t="s">
        <v>953</v>
      </c>
      <c r="C197" s="20" t="s">
        <v>141</v>
      </c>
      <c r="D197" s="20" t="s">
        <v>419</v>
      </c>
      <c r="E197" s="20" t="s">
        <v>933</v>
      </c>
      <c r="F197" s="20" t="s">
        <v>45</v>
      </c>
      <c r="G197" s="20" t="s">
        <v>46</v>
      </c>
      <c r="H197" s="20" t="s">
        <v>59</v>
      </c>
      <c r="I197" s="20" t="s">
        <v>60</v>
      </c>
      <c r="J197" s="20" t="s">
        <v>401</v>
      </c>
      <c r="K197" s="20" t="s">
        <v>917</v>
      </c>
      <c r="L197" s="25" t="s">
        <v>943</v>
      </c>
      <c r="M197" s="20" t="s">
        <v>892</v>
      </c>
      <c r="N197" s="20" t="s">
        <v>894</v>
      </c>
      <c r="O197" s="20" t="s">
        <v>54</v>
      </c>
      <c r="P197" s="20" t="s">
        <v>55</v>
      </c>
      <c r="Q197" s="39" t="str">
        <f t="shared" si="2"/>
        <v>alp-recebarapido-varejo-perf-facebook</v>
      </c>
      <c r="R197" s="40" t="str">
        <f t="shared" si="3"/>
        <v>recebarapido-marca-social_dark-base_elegivel-todos-stories_fluxo</v>
      </c>
      <c r="S197" s="40" t="str">
        <f t="shared" si="4"/>
        <v>recebarapido-marca-social_dark-stories-1080x1920-receba_rapido_fluxo-base_legada_elegivel_cielo-cpm</v>
      </c>
      <c r="T197" s="41" t="str">
        <f t="shared" si="5"/>
        <v>alp-recebarapido-varejo-perf</v>
      </c>
      <c r="U197" s="41" t="str">
        <f t="shared" si="6"/>
        <v>facebook</v>
      </c>
      <c r="V197" s="41" t="str">
        <f t="shared" ref="V197:W197" si="183">D197&amp;"-"&amp;C197&amp;"-"&amp;B197&amp;"-"&amp;I197&amp;"-"&amp;F197&amp;"-"&amp;G197&amp;"-"&amp;M197&amp;"-"&amp;L197</f>
        <v>varejo-facebook-perf-1080x1920-todos-social_dark-base_legada_elegivel_cielo-stories_fluxo</v>
      </c>
      <c r="W197" s="41" t="str">
        <f t="shared" si="183"/>
        <v>recebarapido-varejo-facebook-marca-social_dark-stories-receba_rapido_fluxo-base_legada_elegivel_cielo</v>
      </c>
      <c r="X197" s="41" t="str">
        <f t="shared" si="8"/>
        <v>varejo-facebook-marca-social_dark-stories-1080x1920-receba_rapido_fluxo-base_legada_elegivel_cielo-cpm</v>
      </c>
      <c r="Y197" s="41" t="str">
        <f t="shared" si="167"/>
        <v>recebarapido-base_elegivel-stories-1080x1920-marca-cpm-receba_rapido_fluxo-none</v>
      </c>
    </row>
    <row r="198">
      <c r="A198" s="14" t="s">
        <v>267</v>
      </c>
      <c r="B198" s="14" t="s">
        <v>953</v>
      </c>
      <c r="C198" s="14" t="s">
        <v>141</v>
      </c>
      <c r="D198" s="14" t="s">
        <v>419</v>
      </c>
      <c r="E198" s="14" t="s">
        <v>933</v>
      </c>
      <c r="F198" s="14" t="s">
        <v>45</v>
      </c>
      <c r="G198" s="14" t="s">
        <v>46</v>
      </c>
      <c r="H198" s="14" t="s">
        <v>63</v>
      </c>
      <c r="I198" s="14" t="s">
        <v>849</v>
      </c>
      <c r="J198" s="14" t="s">
        <v>401</v>
      </c>
      <c r="K198" s="14" t="s">
        <v>917</v>
      </c>
      <c r="L198" s="16" t="s">
        <v>946</v>
      </c>
      <c r="M198" s="14" t="s">
        <v>892</v>
      </c>
      <c r="N198" s="14" t="s">
        <v>893</v>
      </c>
      <c r="O198" s="14" t="s">
        <v>54</v>
      </c>
      <c r="P198" s="14" t="s">
        <v>55</v>
      </c>
      <c r="Q198" s="39" t="str">
        <f t="shared" si="2"/>
        <v>alp-recebarapido-varejo-perf-facebook</v>
      </c>
      <c r="R198" s="40" t="str">
        <f t="shared" si="3"/>
        <v>recebarapido-marca-social_dark-base_elegivel-todos-videoad_vendas</v>
      </c>
      <c r="S198" s="40" t="str">
        <f t="shared" si="4"/>
        <v>recebarapido-marca-social_dark-videoad-1080x1080-receba_rapido_vendas-base_legada_elegivel_cielo-cpm</v>
      </c>
      <c r="T198" s="41" t="str">
        <f t="shared" si="5"/>
        <v>alp-recebarapido-varejo-perf</v>
      </c>
      <c r="U198" s="41" t="str">
        <f t="shared" si="6"/>
        <v>facebook</v>
      </c>
      <c r="V198" s="41" t="str">
        <f t="shared" ref="V198:W198" si="184">D198&amp;"-"&amp;C198&amp;"-"&amp;B198&amp;"-"&amp;I198&amp;"-"&amp;F198&amp;"-"&amp;G198&amp;"-"&amp;M198&amp;"-"&amp;L198</f>
        <v>varejo-facebook-perf-1080x1080-todos-social_dark-base_legada_elegivel_cielo-videoad_vendas</v>
      </c>
      <c r="W198" s="41" t="str">
        <f t="shared" si="184"/>
        <v>recebarapido-varejo-facebook-marca-social_dark-videoad-receba_rapido_vendas-base_legada_elegivel_cielo</v>
      </c>
      <c r="X198" s="41" t="str">
        <f t="shared" si="8"/>
        <v>varejo-facebook-marca-social_dark-videoad-1080x1080-receba_rapido_vendas-base_legada_elegivel_cielo-cpm</v>
      </c>
      <c r="Y198" s="41" t="str">
        <f t="shared" si="167"/>
        <v>recebarapido-base_elegivel-videoad-1080x1080-marca-cpm-receba_rapido_vendas-none</v>
      </c>
    </row>
    <row r="199">
      <c r="A199" s="20" t="s">
        <v>267</v>
      </c>
      <c r="B199" s="20" t="s">
        <v>953</v>
      </c>
      <c r="C199" s="20" t="s">
        <v>141</v>
      </c>
      <c r="D199" s="20" t="s">
        <v>419</v>
      </c>
      <c r="E199" s="20" t="s">
        <v>933</v>
      </c>
      <c r="F199" s="20" t="s">
        <v>45</v>
      </c>
      <c r="G199" s="20" t="s">
        <v>46</v>
      </c>
      <c r="H199" s="20" t="s">
        <v>59</v>
      </c>
      <c r="I199" s="20" t="s">
        <v>60</v>
      </c>
      <c r="J199" s="20" t="s">
        <v>401</v>
      </c>
      <c r="K199" s="20" t="s">
        <v>917</v>
      </c>
      <c r="L199" s="25" t="s">
        <v>949</v>
      </c>
      <c r="M199" s="20" t="s">
        <v>892</v>
      </c>
      <c r="N199" s="20" t="s">
        <v>893</v>
      </c>
      <c r="O199" s="20" t="s">
        <v>54</v>
      </c>
      <c r="P199" s="20" t="s">
        <v>55</v>
      </c>
      <c r="Q199" s="39" t="str">
        <f t="shared" si="2"/>
        <v>alp-recebarapido-varejo-perf-facebook</v>
      </c>
      <c r="R199" s="40" t="str">
        <f t="shared" si="3"/>
        <v>recebarapido-marca-social_dark-base_elegivel-todos-stories_vendas</v>
      </c>
      <c r="S199" s="40" t="str">
        <f t="shared" si="4"/>
        <v>recebarapido-marca-social_dark-stories-1080x1920-receba_rapido_vendas-base_legada_elegivel_cielo-cpm</v>
      </c>
      <c r="T199" s="41" t="str">
        <f t="shared" si="5"/>
        <v>alp-recebarapido-varejo-perf</v>
      </c>
      <c r="U199" s="41" t="str">
        <f t="shared" si="6"/>
        <v>facebook</v>
      </c>
      <c r="V199" s="41" t="str">
        <f t="shared" ref="V199:W199" si="185">D199&amp;"-"&amp;C199&amp;"-"&amp;B199&amp;"-"&amp;I199&amp;"-"&amp;F199&amp;"-"&amp;G199&amp;"-"&amp;M199&amp;"-"&amp;L199</f>
        <v>varejo-facebook-perf-1080x1920-todos-social_dark-base_legada_elegivel_cielo-stories_vendas</v>
      </c>
      <c r="W199" s="41" t="str">
        <f t="shared" si="185"/>
        <v>recebarapido-varejo-facebook-marca-social_dark-stories-receba_rapido_vendas-base_legada_elegivel_cielo</v>
      </c>
      <c r="X199" s="41" t="str">
        <f t="shared" si="8"/>
        <v>varejo-facebook-marca-social_dark-stories-1080x1920-receba_rapido_vendas-base_legada_elegivel_cielo-cpm</v>
      </c>
      <c r="Y199" s="41" t="str">
        <f t="shared" si="167"/>
        <v>recebarapido-base_elegivel-stories-1080x1920-marca-cpm-receba_rapido_vendas-none</v>
      </c>
    </row>
    <row r="200" hidden="1">
      <c r="A200" s="14" t="s">
        <v>36</v>
      </c>
      <c r="B200" s="14" t="s">
        <v>397</v>
      </c>
      <c r="C200" s="14" t="s">
        <v>64</v>
      </c>
      <c r="D200" s="14" t="s">
        <v>419</v>
      </c>
      <c r="E200" s="14" t="s">
        <v>420</v>
      </c>
      <c r="F200" s="14" t="s">
        <v>45</v>
      </c>
      <c r="G200" s="14" t="s">
        <v>86</v>
      </c>
      <c r="H200" s="14" t="s">
        <v>86</v>
      </c>
      <c r="I200" s="14" t="s">
        <v>898</v>
      </c>
      <c r="J200" s="14" t="s">
        <v>401</v>
      </c>
      <c r="K200" s="14" t="s">
        <v>241</v>
      </c>
      <c r="L200" s="16"/>
      <c r="M200" s="14" t="s">
        <v>724</v>
      </c>
      <c r="N200" s="14" t="s">
        <v>883</v>
      </c>
      <c r="O200" s="14" t="s">
        <v>54</v>
      </c>
      <c r="P200" s="14" t="s">
        <v>89</v>
      </c>
      <c r="Q200" s="39" t="str">
        <f t="shared" si="2"/>
        <v>alp-aquisicao-varejo-awa-verizon</v>
      </c>
      <c r="R200" s="40" t="str">
        <f t="shared" si="3"/>
        <v>aquisicao-marca-native-in_market-todos-none</v>
      </c>
      <c r="S200" s="40" t="str">
        <f t="shared" si="4"/>
        <v>aquisicao-marca-native-native-180x180-voce_e_cielo_crescendo_1-as_25_in_market-cpm</v>
      </c>
      <c r="T200" s="41" t="str">
        <f t="shared" si="5"/>
        <v>alp-aquisicao-varejo-awa</v>
      </c>
      <c r="U200" s="41" t="str">
        <f t="shared" si="6"/>
        <v>verizon</v>
      </c>
      <c r="V200" s="41" t="str">
        <f t="shared" ref="V200:W200" si="186">D200&amp;"-"&amp;C200&amp;"-"&amp;B200&amp;"-"&amp;I200&amp;"-"&amp;F200&amp;"-"&amp;G200&amp;"-"&amp;M200&amp;"-"&amp;L200</f>
        <v>varejo-verizon-awa-180x180-todos-native-as_25_in_market-</v>
      </c>
      <c r="W200" s="41" t="str">
        <f t="shared" si="186"/>
        <v>aquisicao-varejo-verizon-marca-native-native-voce_e_cielo_crescendo_1-as_25_in_market</v>
      </c>
      <c r="X200" s="41" t="str">
        <f t="shared" si="8"/>
        <v>varejo-verizon-marca-native-native-180x180-voce_e_cielo_crescendo_1-as_25_in_market-cpm</v>
      </c>
      <c r="Y200" s="41" t="s">
        <v>968</v>
      </c>
    </row>
    <row r="201" hidden="1">
      <c r="A201" s="20" t="s">
        <v>36</v>
      </c>
      <c r="B201" s="20" t="s">
        <v>397</v>
      </c>
      <c r="C201" s="20" t="s">
        <v>64</v>
      </c>
      <c r="D201" s="20" t="s">
        <v>419</v>
      </c>
      <c r="E201" s="20" t="s">
        <v>420</v>
      </c>
      <c r="F201" s="20" t="s">
        <v>45</v>
      </c>
      <c r="G201" s="20" t="s">
        <v>86</v>
      </c>
      <c r="H201" s="20" t="s">
        <v>86</v>
      </c>
      <c r="I201" s="20" t="s">
        <v>96</v>
      </c>
      <c r="J201" s="20" t="s">
        <v>401</v>
      </c>
      <c r="K201" s="20" t="s">
        <v>241</v>
      </c>
      <c r="L201" s="25"/>
      <c r="M201" s="20" t="s">
        <v>724</v>
      </c>
      <c r="N201" s="20" t="s">
        <v>883</v>
      </c>
      <c r="O201" s="20" t="s">
        <v>54</v>
      </c>
      <c r="P201" s="20" t="s">
        <v>89</v>
      </c>
      <c r="Q201" s="39" t="str">
        <f t="shared" si="2"/>
        <v>alp-aquisicao-varejo-awa-verizon</v>
      </c>
      <c r="R201" s="40" t="str">
        <f t="shared" si="3"/>
        <v>aquisicao-marca-native-in_market-todos-none</v>
      </c>
      <c r="S201" s="40" t="str">
        <f t="shared" si="4"/>
        <v>aquisicao-marca-native-native-1200x627-voce_e_cielo_crescendo_1-as_25_in_market-cpm</v>
      </c>
      <c r="T201" s="41" t="str">
        <f t="shared" si="5"/>
        <v>alp-aquisicao-varejo-awa</v>
      </c>
      <c r="U201" s="41" t="str">
        <f t="shared" si="6"/>
        <v>verizon</v>
      </c>
      <c r="V201" s="41" t="str">
        <f t="shared" ref="V201:W201" si="187">D201&amp;"-"&amp;C201&amp;"-"&amp;B201&amp;"-"&amp;I201&amp;"-"&amp;F201&amp;"-"&amp;G201&amp;"-"&amp;M201&amp;"-"&amp;L201</f>
        <v>varejo-verizon-awa-1200x627-todos-native-as_25_in_market-</v>
      </c>
      <c r="W201" s="41" t="str">
        <f t="shared" si="187"/>
        <v>aquisicao-varejo-verizon-marca-native-native-voce_e_cielo_crescendo_1-as_25_in_market</v>
      </c>
      <c r="X201" s="41" t="str">
        <f t="shared" si="8"/>
        <v>varejo-verizon-marca-native-native-1200x627-voce_e_cielo_crescendo_1-as_25_in_market-cpm</v>
      </c>
      <c r="Y201" s="41" t="str">
        <f t="shared" ref="Y201:Y246" si="189">E201&amp;"-"&amp;K201&amp;"-"&amp;H201&amp;"-"&amp;I201&amp;"-"&amp;J201&amp;"-"&amp;O201&amp;"-"&amp;N201&amp;"-"&amp;P201</f>
        <v>aquisicao-in_market-native-1200x627-marca-cpm-voce_e_cielo_crescendo_1-contador</v>
      </c>
    </row>
    <row r="202" hidden="1">
      <c r="A202" s="14" t="s">
        <v>36</v>
      </c>
      <c r="B202" s="14" t="s">
        <v>397</v>
      </c>
      <c r="C202" s="14" t="s">
        <v>418</v>
      </c>
      <c r="D202" s="14" t="s">
        <v>419</v>
      </c>
      <c r="E202" s="14" t="s">
        <v>418</v>
      </c>
      <c r="F202" s="14" t="s">
        <v>45</v>
      </c>
      <c r="G202" s="14" t="s">
        <v>66</v>
      </c>
      <c r="H202" s="14" t="s">
        <v>526</v>
      </c>
      <c r="I202" s="14" t="s">
        <v>527</v>
      </c>
      <c r="J202" s="14" t="s">
        <v>401</v>
      </c>
      <c r="K202" s="14" t="s">
        <v>69</v>
      </c>
      <c r="L202" s="14"/>
      <c r="M202" s="14" t="s">
        <v>422</v>
      </c>
      <c r="N202" s="14" t="s">
        <v>882</v>
      </c>
      <c r="O202" s="14" t="s">
        <v>54</v>
      </c>
      <c r="P202" s="14" t="s">
        <v>71</v>
      </c>
      <c r="Q202" s="39" t="str">
        <f t="shared" si="2"/>
        <v>alp-cnn-varejo-awa-cnn</v>
      </c>
      <c r="R202" s="40" t="str">
        <f t="shared" si="3"/>
        <v>cnn-marca-display-comportamental-todos-none</v>
      </c>
      <c r="S202" s="40" t="str">
        <f t="shared" si="4"/>
        <v>cnn-marca-display-pre_roll-1920x1080-voce_e_cielo_crescendo_2-as_25-cpm</v>
      </c>
      <c r="T202" s="41" t="str">
        <f t="shared" si="5"/>
        <v>alp-cnn-varejo-awa</v>
      </c>
      <c r="U202" s="41" t="str">
        <f t="shared" si="6"/>
        <v>cnn</v>
      </c>
      <c r="V202" s="41" t="str">
        <f t="shared" ref="V202:W202" si="188">D202&amp;"-"&amp;C202&amp;"-"&amp;B202&amp;"-"&amp;I202&amp;"-"&amp;F202&amp;"-"&amp;G202&amp;"-"&amp;M202&amp;"-"&amp;L202</f>
        <v>varejo-cnn-awa-1920x1080-todos-display-as_25-</v>
      </c>
      <c r="W202" s="41" t="str">
        <f t="shared" si="188"/>
        <v>cnn-varejo-cnn-marca-display-pre_roll-voce_e_cielo_crescendo_2-as_25</v>
      </c>
      <c r="X202" s="41" t="str">
        <f t="shared" si="8"/>
        <v>varejo-cnn-marca-display-pre_roll-1920x1080-voce_e_cielo_crescendo_2-as_25-cpm</v>
      </c>
      <c r="Y202" s="41" t="str">
        <f t="shared" si="189"/>
        <v>cnn-comportamental-pre_roll-1920x1080-marca-cpm-voce_e_cielo_crescendo_2-tag</v>
      </c>
    </row>
    <row r="203" hidden="1">
      <c r="A203" s="20" t="s">
        <v>36</v>
      </c>
      <c r="B203" s="20" t="s">
        <v>397</v>
      </c>
      <c r="C203" s="20" t="s">
        <v>418</v>
      </c>
      <c r="D203" s="20" t="s">
        <v>419</v>
      </c>
      <c r="E203" s="20" t="s">
        <v>418</v>
      </c>
      <c r="F203" s="20" t="s">
        <v>45</v>
      </c>
      <c r="G203" s="20" t="s">
        <v>66</v>
      </c>
      <c r="H203" s="20" t="s">
        <v>516</v>
      </c>
      <c r="I203" s="20" t="s">
        <v>75</v>
      </c>
      <c r="J203" s="20" t="s">
        <v>401</v>
      </c>
      <c r="K203" s="20" t="s">
        <v>69</v>
      </c>
      <c r="L203" s="20"/>
      <c r="M203" s="20" t="s">
        <v>422</v>
      </c>
      <c r="N203" s="20" t="s">
        <v>882</v>
      </c>
      <c r="O203" s="20" t="s">
        <v>54</v>
      </c>
      <c r="P203" s="20" t="s">
        <v>71</v>
      </c>
      <c r="Q203" s="39" t="str">
        <f t="shared" si="2"/>
        <v>alp-cnn-varejo-awa-cnn</v>
      </c>
      <c r="R203" s="40" t="str">
        <f t="shared" si="3"/>
        <v>cnn-marca-display-comportamental-todos-none</v>
      </c>
      <c r="S203" s="40" t="str">
        <f t="shared" si="4"/>
        <v>cnn-marca-display-superbanner-300x250-voce_e_cielo_crescendo_2-as_25-cpm</v>
      </c>
      <c r="T203" s="41" t="str">
        <f t="shared" si="5"/>
        <v>alp-cnn-varejo-awa</v>
      </c>
      <c r="U203" s="41" t="str">
        <f t="shared" si="6"/>
        <v>cnn</v>
      </c>
      <c r="V203" s="41" t="str">
        <f t="shared" ref="V203:W203" si="190">D203&amp;"-"&amp;C203&amp;"-"&amp;B203&amp;"-"&amp;I203&amp;"-"&amp;F203&amp;"-"&amp;G203&amp;"-"&amp;M203&amp;"-"&amp;L203</f>
        <v>varejo-cnn-awa-300x250-todos-display-as_25-</v>
      </c>
      <c r="W203" s="41" t="str">
        <f t="shared" si="190"/>
        <v>cnn-varejo-cnn-marca-display-superbanner-voce_e_cielo_crescendo_2-as_25</v>
      </c>
      <c r="X203" s="41" t="str">
        <f t="shared" si="8"/>
        <v>varejo-cnn-marca-display-superbanner-300x250-voce_e_cielo_crescendo_2-as_25-cpm</v>
      </c>
      <c r="Y203" s="41" t="str">
        <f t="shared" si="189"/>
        <v>cnn-comportamental-superbanner-300x250-marca-cpm-voce_e_cielo_crescendo_2-tag</v>
      </c>
    </row>
    <row r="204" hidden="1">
      <c r="A204" s="14" t="s">
        <v>36</v>
      </c>
      <c r="B204" s="14" t="s">
        <v>397</v>
      </c>
      <c r="C204" s="14" t="s">
        <v>418</v>
      </c>
      <c r="D204" s="14" t="s">
        <v>419</v>
      </c>
      <c r="E204" s="14" t="s">
        <v>418</v>
      </c>
      <c r="F204" s="14" t="s">
        <v>45</v>
      </c>
      <c r="G204" s="14" t="s">
        <v>66</v>
      </c>
      <c r="H204" s="14" t="s">
        <v>77</v>
      </c>
      <c r="I204" s="14" t="s">
        <v>78</v>
      </c>
      <c r="J204" s="14" t="s">
        <v>401</v>
      </c>
      <c r="K204" s="14" t="s">
        <v>69</v>
      </c>
      <c r="L204" s="14"/>
      <c r="M204" s="14" t="s">
        <v>422</v>
      </c>
      <c r="N204" s="14" t="s">
        <v>882</v>
      </c>
      <c r="O204" s="14" t="s">
        <v>54</v>
      </c>
      <c r="P204" s="14" t="s">
        <v>71</v>
      </c>
      <c r="Q204" s="39" t="str">
        <f t="shared" si="2"/>
        <v>alp-cnn-varejo-awa-cnn</v>
      </c>
      <c r="R204" s="40" t="str">
        <f t="shared" si="3"/>
        <v>cnn-marca-display-comportamental-todos-none</v>
      </c>
      <c r="S204" s="40" t="str">
        <f t="shared" si="4"/>
        <v>cnn-marca-display-halfpage-300x600-voce_e_cielo_crescendo_2-as_25-cpm</v>
      </c>
      <c r="T204" s="41" t="str">
        <f t="shared" si="5"/>
        <v>alp-cnn-varejo-awa</v>
      </c>
      <c r="U204" s="41" t="str">
        <f t="shared" si="6"/>
        <v>cnn</v>
      </c>
      <c r="V204" s="41" t="str">
        <f t="shared" ref="V204:W204" si="191">D204&amp;"-"&amp;C204&amp;"-"&amp;B204&amp;"-"&amp;I204&amp;"-"&amp;F204&amp;"-"&amp;G204&amp;"-"&amp;M204&amp;"-"&amp;L204</f>
        <v>varejo-cnn-awa-300x600-todos-display-as_25-</v>
      </c>
      <c r="W204" s="41" t="str">
        <f t="shared" si="191"/>
        <v>cnn-varejo-cnn-marca-display-halfpage-voce_e_cielo_crescendo_2-as_25</v>
      </c>
      <c r="X204" s="41" t="str">
        <f t="shared" si="8"/>
        <v>varejo-cnn-marca-display-halfpage-300x600-voce_e_cielo_crescendo_2-as_25-cpm</v>
      </c>
      <c r="Y204" s="41" t="str">
        <f t="shared" si="189"/>
        <v>cnn-comportamental-halfpage-300x600-marca-cpm-voce_e_cielo_crescendo_2-tag</v>
      </c>
    </row>
    <row r="205" hidden="1">
      <c r="A205" s="20" t="s">
        <v>36</v>
      </c>
      <c r="B205" s="20" t="s">
        <v>397</v>
      </c>
      <c r="C205" s="20" t="s">
        <v>418</v>
      </c>
      <c r="D205" s="20" t="s">
        <v>419</v>
      </c>
      <c r="E205" s="20" t="s">
        <v>418</v>
      </c>
      <c r="F205" s="20" t="s">
        <v>45</v>
      </c>
      <c r="G205" s="20" t="s">
        <v>66</v>
      </c>
      <c r="H205" s="20" t="s">
        <v>83</v>
      </c>
      <c r="I205" s="20" t="s">
        <v>84</v>
      </c>
      <c r="J205" s="20" t="s">
        <v>401</v>
      </c>
      <c r="K205" s="20" t="s">
        <v>69</v>
      </c>
      <c r="L205" s="20"/>
      <c r="M205" s="20" t="s">
        <v>422</v>
      </c>
      <c r="N205" s="20" t="s">
        <v>882</v>
      </c>
      <c r="O205" s="20" t="s">
        <v>54</v>
      </c>
      <c r="P205" s="20" t="s">
        <v>71</v>
      </c>
      <c r="Q205" s="39" t="str">
        <f t="shared" si="2"/>
        <v>alp-cnn-varejo-awa-cnn</v>
      </c>
      <c r="R205" s="40" t="str">
        <f t="shared" si="3"/>
        <v>cnn-marca-display-comportamental-todos-none</v>
      </c>
      <c r="S205" s="40" t="str">
        <f t="shared" si="4"/>
        <v>cnn-marca-display-leaderboard-728x90-voce_e_cielo_crescendo_2-as_25-cpm</v>
      </c>
      <c r="T205" s="41" t="str">
        <f t="shared" si="5"/>
        <v>alp-cnn-varejo-awa</v>
      </c>
      <c r="U205" s="41" t="str">
        <f t="shared" si="6"/>
        <v>cnn</v>
      </c>
      <c r="V205" s="41" t="str">
        <f t="shared" ref="V205:W205" si="192">D205&amp;"-"&amp;C205&amp;"-"&amp;B205&amp;"-"&amp;I205&amp;"-"&amp;F205&amp;"-"&amp;G205&amp;"-"&amp;M205&amp;"-"&amp;L205</f>
        <v>varejo-cnn-awa-728x90-todos-display-as_25-</v>
      </c>
      <c r="W205" s="41" t="str">
        <f t="shared" si="192"/>
        <v>cnn-varejo-cnn-marca-display-leaderboard-voce_e_cielo_crescendo_2-as_25</v>
      </c>
      <c r="X205" s="41" t="str">
        <f t="shared" si="8"/>
        <v>varejo-cnn-marca-display-leaderboard-728x90-voce_e_cielo_crescendo_2-as_25-cpm</v>
      </c>
      <c r="Y205" s="41" t="str">
        <f t="shared" si="189"/>
        <v>cnn-comportamental-leaderboard-728x90-marca-cpm-voce_e_cielo_crescendo_2-tag</v>
      </c>
    </row>
    <row r="206" hidden="1">
      <c r="A206" s="14" t="s">
        <v>36</v>
      </c>
      <c r="B206" s="14" t="s">
        <v>397</v>
      </c>
      <c r="C206" s="14" t="s">
        <v>418</v>
      </c>
      <c r="D206" s="14" t="s">
        <v>419</v>
      </c>
      <c r="E206" s="14" t="s">
        <v>418</v>
      </c>
      <c r="F206" s="14" t="s">
        <v>45</v>
      </c>
      <c r="G206" s="14" t="s">
        <v>66</v>
      </c>
      <c r="H206" s="14" t="s">
        <v>522</v>
      </c>
      <c r="I206" s="14" t="s">
        <v>523</v>
      </c>
      <c r="J206" s="14" t="s">
        <v>401</v>
      </c>
      <c r="K206" s="14" t="s">
        <v>69</v>
      </c>
      <c r="L206" s="14"/>
      <c r="M206" s="14" t="s">
        <v>422</v>
      </c>
      <c r="N206" s="14" t="s">
        <v>882</v>
      </c>
      <c r="O206" s="14" t="s">
        <v>54</v>
      </c>
      <c r="P206" s="14" t="s">
        <v>71</v>
      </c>
      <c r="Q206" s="39" t="str">
        <f t="shared" si="2"/>
        <v>alp-cnn-varejo-awa-cnn</v>
      </c>
      <c r="R206" s="40" t="str">
        <f t="shared" si="3"/>
        <v>cnn-marca-display-comportamental-todos-none</v>
      </c>
      <c r="S206" s="40" t="str">
        <f t="shared" si="4"/>
        <v>cnn-marca-display-bilboard-970x250-voce_e_cielo_crescendo_2-as_25-cpm</v>
      </c>
      <c r="T206" s="41" t="str">
        <f t="shared" si="5"/>
        <v>alp-cnn-varejo-awa</v>
      </c>
      <c r="U206" s="41" t="str">
        <f t="shared" si="6"/>
        <v>cnn</v>
      </c>
      <c r="V206" s="41" t="str">
        <f t="shared" ref="V206:W206" si="193">D206&amp;"-"&amp;C206&amp;"-"&amp;B206&amp;"-"&amp;I206&amp;"-"&amp;F206&amp;"-"&amp;G206&amp;"-"&amp;M206&amp;"-"&amp;L206</f>
        <v>varejo-cnn-awa-970x250-todos-display-as_25-</v>
      </c>
      <c r="W206" s="41" t="str">
        <f t="shared" si="193"/>
        <v>cnn-varejo-cnn-marca-display-bilboard-voce_e_cielo_crescendo_2-as_25</v>
      </c>
      <c r="X206" s="41" t="str">
        <f t="shared" si="8"/>
        <v>varejo-cnn-marca-display-bilboard-970x250-voce_e_cielo_crescendo_2-as_25-cpm</v>
      </c>
      <c r="Y206" s="41" t="str">
        <f t="shared" si="189"/>
        <v>cnn-comportamental-bilboard-970x250-marca-cpm-voce_e_cielo_crescendo_2-tag</v>
      </c>
    </row>
    <row r="207" hidden="1">
      <c r="A207" s="20" t="s">
        <v>36</v>
      </c>
      <c r="B207" s="20" t="s">
        <v>397</v>
      </c>
      <c r="C207" s="20" t="s">
        <v>418</v>
      </c>
      <c r="D207" s="20" t="s">
        <v>419</v>
      </c>
      <c r="E207" s="20" t="s">
        <v>418</v>
      </c>
      <c r="F207" s="20" t="s">
        <v>45</v>
      </c>
      <c r="G207" s="20" t="s">
        <v>66</v>
      </c>
      <c r="H207" s="20" t="s">
        <v>529</v>
      </c>
      <c r="I207" s="20" t="s">
        <v>81</v>
      </c>
      <c r="J207" s="20" t="s">
        <v>401</v>
      </c>
      <c r="K207" s="20" t="s">
        <v>69</v>
      </c>
      <c r="L207" s="20"/>
      <c r="M207" s="20" t="s">
        <v>422</v>
      </c>
      <c r="N207" s="20" t="s">
        <v>882</v>
      </c>
      <c r="O207" s="20" t="s">
        <v>54</v>
      </c>
      <c r="P207" s="20" t="s">
        <v>71</v>
      </c>
      <c r="Q207" s="39" t="str">
        <f t="shared" si="2"/>
        <v>alp-cnn-varejo-awa-cnn</v>
      </c>
      <c r="R207" s="40" t="str">
        <f t="shared" si="3"/>
        <v>cnn-marca-display-comportamental-todos-none</v>
      </c>
      <c r="S207" s="40" t="str">
        <f t="shared" si="4"/>
        <v>cnn-marca-display-mobile-320x50-voce_e_cielo_crescendo_2-as_25-cpm</v>
      </c>
      <c r="T207" s="41" t="str">
        <f t="shared" si="5"/>
        <v>alp-cnn-varejo-awa</v>
      </c>
      <c r="U207" s="41" t="str">
        <f t="shared" si="6"/>
        <v>cnn</v>
      </c>
      <c r="V207" s="41" t="str">
        <f t="shared" ref="V207:W207" si="194">D207&amp;"-"&amp;C207&amp;"-"&amp;B207&amp;"-"&amp;I207&amp;"-"&amp;F207&amp;"-"&amp;G207&amp;"-"&amp;M207&amp;"-"&amp;L207</f>
        <v>varejo-cnn-awa-320x50-todos-display-as_25-</v>
      </c>
      <c r="W207" s="41" t="str">
        <f t="shared" si="194"/>
        <v>cnn-varejo-cnn-marca-display-mobile-voce_e_cielo_crescendo_2-as_25</v>
      </c>
      <c r="X207" s="41" t="str">
        <f t="shared" si="8"/>
        <v>varejo-cnn-marca-display-mobile-320x50-voce_e_cielo_crescendo_2-as_25-cpm</v>
      </c>
      <c r="Y207" s="41" t="str">
        <f t="shared" si="189"/>
        <v>cnn-comportamental-mobile-320x50-marca-cpm-voce_e_cielo_crescendo_2-tag</v>
      </c>
    </row>
    <row r="208">
      <c r="A208" s="14" t="s">
        <v>267</v>
      </c>
      <c r="B208" s="14" t="s">
        <v>41</v>
      </c>
      <c r="C208" s="14" t="s">
        <v>969</v>
      </c>
      <c r="D208" s="14" t="s">
        <v>419</v>
      </c>
      <c r="E208" s="14" t="s">
        <v>890</v>
      </c>
      <c r="F208" s="14" t="s">
        <v>45</v>
      </c>
      <c r="G208" s="14" t="s">
        <v>66</v>
      </c>
      <c r="H208" s="14" t="s">
        <v>67</v>
      </c>
      <c r="I208" s="14" t="s">
        <v>68</v>
      </c>
      <c r="J208" s="14" t="s">
        <v>401</v>
      </c>
      <c r="K208" s="14" t="s">
        <v>917</v>
      </c>
      <c r="L208" s="16"/>
      <c r="M208" s="14" t="s">
        <v>892</v>
      </c>
      <c r="N208" s="14" t="s">
        <v>891</v>
      </c>
      <c r="O208" s="14" t="s">
        <v>971</v>
      </c>
      <c r="P208" s="14" t="s">
        <v>71</v>
      </c>
      <c r="Q208" s="39" t="str">
        <f t="shared" si="2"/>
        <v>alp-receba-rapido-varejo-cons-afilio</v>
      </c>
      <c r="R208" s="40" t="str">
        <f t="shared" si="3"/>
        <v>receba-rapido-marca-display-base_elegivel-todos-none</v>
      </c>
      <c r="S208" s="40" t="str">
        <f t="shared" si="4"/>
        <v>receba-rapido-marca-display-wide_skyscraper-160x600-receba_rapido_estoque-base_legada_elegivel_cielo-cpvisita</v>
      </c>
      <c r="T208" s="41" t="str">
        <f t="shared" si="5"/>
        <v>alp-receba-rapido-varejo-cons</v>
      </c>
      <c r="U208" s="41" t="str">
        <f t="shared" si="6"/>
        <v>afilio</v>
      </c>
      <c r="V208" s="41" t="str">
        <f t="shared" ref="V208:W208" si="195">D208&amp;"-"&amp;C208&amp;"-"&amp;B208&amp;"-"&amp;I208&amp;"-"&amp;F208&amp;"-"&amp;G208&amp;"-"&amp;M208&amp;"-"&amp;L208</f>
        <v>varejo-afilio-cons-160x600-todos-display-base_legada_elegivel_cielo-</v>
      </c>
      <c r="W208" s="41" t="str">
        <f t="shared" si="195"/>
        <v>receba-rapido-varejo-afilio-marca-display-wide_skyscraper-receba_rapido_estoque-base_legada_elegivel_cielo</v>
      </c>
      <c r="X208" s="41" t="str">
        <f t="shared" si="8"/>
        <v>varejo-afilio-marca-display-wide_skyscraper-160x600-receba_rapido_estoque-base_legada_elegivel_cielo-cpvisita</v>
      </c>
      <c r="Y208" s="41" t="str">
        <f t="shared" si="189"/>
        <v>receba-rapido-base_elegivel-wide_skyscraper-160x600-marca-cpvisita-receba_rapido_estoque-tag</v>
      </c>
    </row>
    <row r="209">
      <c r="A209" s="20" t="s">
        <v>267</v>
      </c>
      <c r="B209" s="20" t="s">
        <v>41</v>
      </c>
      <c r="C209" s="20" t="s">
        <v>969</v>
      </c>
      <c r="D209" s="20" t="s">
        <v>419</v>
      </c>
      <c r="E209" s="20" t="s">
        <v>890</v>
      </c>
      <c r="F209" s="20" t="s">
        <v>45</v>
      </c>
      <c r="G209" s="20" t="s">
        <v>66</v>
      </c>
      <c r="H209" s="20" t="s">
        <v>74</v>
      </c>
      <c r="I209" s="20" t="s">
        <v>75</v>
      </c>
      <c r="J209" s="20" t="s">
        <v>401</v>
      </c>
      <c r="K209" s="20" t="s">
        <v>917</v>
      </c>
      <c r="L209" s="25"/>
      <c r="M209" s="20" t="s">
        <v>892</v>
      </c>
      <c r="N209" s="20" t="s">
        <v>891</v>
      </c>
      <c r="O209" s="20" t="s">
        <v>971</v>
      </c>
      <c r="P209" s="20" t="s">
        <v>71</v>
      </c>
      <c r="Q209" s="39" t="str">
        <f t="shared" si="2"/>
        <v>alp-receba-rapido-varejo-cons-afilio</v>
      </c>
      <c r="R209" s="40" t="str">
        <f t="shared" si="3"/>
        <v>receba-rapido-marca-display-base_elegivel-todos-none</v>
      </c>
      <c r="S209" s="40" t="str">
        <f t="shared" si="4"/>
        <v>receba-rapido-marca-display-medium_rectangle-300x250-receba_rapido_estoque-base_legada_elegivel_cielo-cpvisita</v>
      </c>
      <c r="T209" s="41" t="str">
        <f t="shared" si="5"/>
        <v>alp-receba-rapido-varejo-cons</v>
      </c>
      <c r="U209" s="41" t="str">
        <f t="shared" si="6"/>
        <v>afilio</v>
      </c>
      <c r="V209" s="41" t="str">
        <f t="shared" ref="V209:W209" si="196">D209&amp;"-"&amp;C209&amp;"-"&amp;B209&amp;"-"&amp;I209&amp;"-"&amp;F209&amp;"-"&amp;G209&amp;"-"&amp;M209&amp;"-"&amp;L209</f>
        <v>varejo-afilio-cons-300x250-todos-display-base_legada_elegivel_cielo-</v>
      </c>
      <c r="W209" s="41" t="str">
        <f t="shared" si="196"/>
        <v>receba-rapido-varejo-afilio-marca-display-medium_rectangle-receba_rapido_estoque-base_legada_elegivel_cielo</v>
      </c>
      <c r="X209" s="41" t="str">
        <f t="shared" si="8"/>
        <v>varejo-afilio-marca-display-medium_rectangle-300x250-receba_rapido_estoque-base_legada_elegivel_cielo-cpvisita</v>
      </c>
      <c r="Y209" s="41" t="str">
        <f t="shared" si="189"/>
        <v>receba-rapido-base_elegivel-medium_rectangle-300x250-marca-cpvisita-receba_rapido_estoque-tag</v>
      </c>
    </row>
    <row r="210">
      <c r="A210" s="14" t="s">
        <v>267</v>
      </c>
      <c r="B210" s="14" t="s">
        <v>41</v>
      </c>
      <c r="C210" s="14" t="s">
        <v>969</v>
      </c>
      <c r="D210" s="14" t="s">
        <v>419</v>
      </c>
      <c r="E210" s="14" t="s">
        <v>890</v>
      </c>
      <c r="F210" s="14" t="s">
        <v>45</v>
      </c>
      <c r="G210" s="14" t="s">
        <v>66</v>
      </c>
      <c r="H210" s="14" t="s">
        <v>77</v>
      </c>
      <c r="I210" s="14" t="s">
        <v>78</v>
      </c>
      <c r="J210" s="14" t="s">
        <v>401</v>
      </c>
      <c r="K210" s="14" t="s">
        <v>917</v>
      </c>
      <c r="L210" s="16"/>
      <c r="M210" s="14" t="s">
        <v>892</v>
      </c>
      <c r="N210" s="14" t="s">
        <v>891</v>
      </c>
      <c r="O210" s="14" t="s">
        <v>971</v>
      </c>
      <c r="P210" s="14" t="s">
        <v>71</v>
      </c>
      <c r="Q210" s="39" t="str">
        <f t="shared" si="2"/>
        <v>alp-receba-rapido-varejo-cons-afilio</v>
      </c>
      <c r="R210" s="40" t="str">
        <f t="shared" si="3"/>
        <v>receba-rapido-marca-display-base_elegivel-todos-none</v>
      </c>
      <c r="S210" s="40" t="str">
        <f t="shared" si="4"/>
        <v>receba-rapido-marca-display-halfpage-300x600-receba_rapido_estoque-base_legada_elegivel_cielo-cpvisita</v>
      </c>
      <c r="T210" s="41" t="str">
        <f t="shared" si="5"/>
        <v>alp-receba-rapido-varejo-cons</v>
      </c>
      <c r="U210" s="41" t="str">
        <f t="shared" si="6"/>
        <v>afilio</v>
      </c>
      <c r="V210" s="41" t="str">
        <f t="shared" ref="V210:W210" si="197">D210&amp;"-"&amp;C210&amp;"-"&amp;B210&amp;"-"&amp;I210&amp;"-"&amp;F210&amp;"-"&amp;G210&amp;"-"&amp;M210&amp;"-"&amp;L210</f>
        <v>varejo-afilio-cons-300x600-todos-display-base_legada_elegivel_cielo-</v>
      </c>
      <c r="W210" s="41" t="str">
        <f t="shared" si="197"/>
        <v>receba-rapido-varejo-afilio-marca-display-halfpage-receba_rapido_estoque-base_legada_elegivel_cielo</v>
      </c>
      <c r="X210" s="41" t="str">
        <f t="shared" si="8"/>
        <v>varejo-afilio-marca-display-halfpage-300x600-receba_rapido_estoque-base_legada_elegivel_cielo-cpvisita</v>
      </c>
      <c r="Y210" s="41" t="str">
        <f t="shared" si="189"/>
        <v>receba-rapido-base_elegivel-halfpage-300x600-marca-cpvisita-receba_rapido_estoque-tag</v>
      </c>
    </row>
    <row r="211">
      <c r="A211" s="20" t="s">
        <v>267</v>
      </c>
      <c r="B211" s="20" t="s">
        <v>41</v>
      </c>
      <c r="C211" s="20" t="s">
        <v>969</v>
      </c>
      <c r="D211" s="20" t="s">
        <v>419</v>
      </c>
      <c r="E211" s="20" t="s">
        <v>890</v>
      </c>
      <c r="F211" s="20" t="s">
        <v>45</v>
      </c>
      <c r="G211" s="20" t="s">
        <v>66</v>
      </c>
      <c r="H211" s="20" t="s">
        <v>529</v>
      </c>
      <c r="I211" s="20" t="s">
        <v>81</v>
      </c>
      <c r="J211" s="20" t="s">
        <v>401</v>
      </c>
      <c r="K211" s="20" t="s">
        <v>917</v>
      </c>
      <c r="L211" s="25"/>
      <c r="M211" s="20" t="s">
        <v>892</v>
      </c>
      <c r="N211" s="20" t="s">
        <v>891</v>
      </c>
      <c r="O211" s="20" t="s">
        <v>971</v>
      </c>
      <c r="P211" s="20" t="s">
        <v>71</v>
      </c>
      <c r="Q211" s="39" t="str">
        <f t="shared" si="2"/>
        <v>alp-receba-rapido-varejo-cons-afilio</v>
      </c>
      <c r="R211" s="40" t="str">
        <f t="shared" si="3"/>
        <v>receba-rapido-marca-display-base_elegivel-todos-none</v>
      </c>
      <c r="S211" s="40" t="str">
        <f t="shared" si="4"/>
        <v>receba-rapido-marca-display-mobile-320x50-receba_rapido_estoque-base_legada_elegivel_cielo-cpvisita</v>
      </c>
      <c r="T211" s="41" t="str">
        <f t="shared" si="5"/>
        <v>alp-receba-rapido-varejo-cons</v>
      </c>
      <c r="U211" s="41" t="str">
        <f t="shared" si="6"/>
        <v>afilio</v>
      </c>
      <c r="V211" s="41" t="str">
        <f t="shared" ref="V211:W211" si="198">D211&amp;"-"&amp;C211&amp;"-"&amp;B211&amp;"-"&amp;I211&amp;"-"&amp;F211&amp;"-"&amp;G211&amp;"-"&amp;M211&amp;"-"&amp;L211</f>
        <v>varejo-afilio-cons-320x50-todos-display-base_legada_elegivel_cielo-</v>
      </c>
      <c r="W211" s="41" t="str">
        <f t="shared" si="198"/>
        <v>receba-rapido-varejo-afilio-marca-display-mobile-receba_rapido_estoque-base_legada_elegivel_cielo</v>
      </c>
      <c r="X211" s="41" t="str">
        <f t="shared" si="8"/>
        <v>varejo-afilio-marca-display-mobile-320x50-receba_rapido_estoque-base_legada_elegivel_cielo-cpvisita</v>
      </c>
      <c r="Y211" s="41" t="str">
        <f t="shared" si="189"/>
        <v>receba-rapido-base_elegivel-mobile-320x50-marca-cpvisita-receba_rapido_estoque-tag</v>
      </c>
    </row>
    <row r="212">
      <c r="A212" s="14" t="s">
        <v>267</v>
      </c>
      <c r="B212" s="14" t="s">
        <v>41</v>
      </c>
      <c r="C212" s="14" t="s">
        <v>969</v>
      </c>
      <c r="D212" s="14" t="s">
        <v>419</v>
      </c>
      <c r="E212" s="14" t="s">
        <v>890</v>
      </c>
      <c r="F212" s="14" t="s">
        <v>45</v>
      </c>
      <c r="G212" s="14" t="s">
        <v>66</v>
      </c>
      <c r="H212" s="14" t="s">
        <v>83</v>
      </c>
      <c r="I212" s="14" t="s">
        <v>84</v>
      </c>
      <c r="J212" s="14" t="s">
        <v>401</v>
      </c>
      <c r="K212" s="14" t="s">
        <v>917</v>
      </c>
      <c r="L212" s="16"/>
      <c r="M212" s="14" t="s">
        <v>892</v>
      </c>
      <c r="N212" s="14" t="s">
        <v>891</v>
      </c>
      <c r="O212" s="14" t="s">
        <v>971</v>
      </c>
      <c r="P212" s="14" t="s">
        <v>71</v>
      </c>
      <c r="Q212" s="39" t="str">
        <f t="shared" si="2"/>
        <v>alp-receba-rapido-varejo-cons-afilio</v>
      </c>
      <c r="R212" s="40" t="str">
        <f t="shared" si="3"/>
        <v>receba-rapido-marca-display-base_elegivel-todos-none</v>
      </c>
      <c r="S212" s="40" t="str">
        <f t="shared" si="4"/>
        <v>receba-rapido-marca-display-leaderboard-728x90-receba_rapido_estoque-base_legada_elegivel_cielo-cpvisita</v>
      </c>
      <c r="T212" s="41" t="str">
        <f t="shared" si="5"/>
        <v>alp-receba-rapido-varejo-cons</v>
      </c>
      <c r="U212" s="41" t="str">
        <f t="shared" si="6"/>
        <v>afilio</v>
      </c>
      <c r="V212" s="41" t="str">
        <f t="shared" ref="V212:W212" si="199">D212&amp;"-"&amp;C212&amp;"-"&amp;B212&amp;"-"&amp;I212&amp;"-"&amp;F212&amp;"-"&amp;G212&amp;"-"&amp;M212&amp;"-"&amp;L212</f>
        <v>varejo-afilio-cons-728x90-todos-display-base_legada_elegivel_cielo-</v>
      </c>
      <c r="W212" s="41" t="str">
        <f t="shared" si="199"/>
        <v>receba-rapido-varejo-afilio-marca-display-leaderboard-receba_rapido_estoque-base_legada_elegivel_cielo</v>
      </c>
      <c r="X212" s="41" t="str">
        <f t="shared" si="8"/>
        <v>varejo-afilio-marca-display-leaderboard-728x90-receba_rapido_estoque-base_legada_elegivel_cielo-cpvisita</v>
      </c>
      <c r="Y212" s="41" t="str">
        <f t="shared" si="189"/>
        <v>receba-rapido-base_elegivel-leaderboard-728x90-marca-cpvisita-receba_rapido_estoque-tag</v>
      </c>
    </row>
    <row r="213">
      <c r="A213" s="20" t="s">
        <v>267</v>
      </c>
      <c r="B213" s="20" t="s">
        <v>41</v>
      </c>
      <c r="C213" s="20" t="s">
        <v>969</v>
      </c>
      <c r="D213" s="20" t="s">
        <v>419</v>
      </c>
      <c r="E213" s="20" t="s">
        <v>890</v>
      </c>
      <c r="F213" s="20" t="s">
        <v>45</v>
      </c>
      <c r="G213" s="20" t="s">
        <v>66</v>
      </c>
      <c r="H213" s="20" t="s">
        <v>67</v>
      </c>
      <c r="I213" s="20" t="s">
        <v>68</v>
      </c>
      <c r="J213" s="20" t="s">
        <v>401</v>
      </c>
      <c r="K213" s="20" t="s">
        <v>917</v>
      </c>
      <c r="L213" s="25"/>
      <c r="M213" s="20" t="s">
        <v>892</v>
      </c>
      <c r="N213" s="20" t="s">
        <v>894</v>
      </c>
      <c r="O213" s="20" t="s">
        <v>971</v>
      </c>
      <c r="P213" s="20" t="s">
        <v>71</v>
      </c>
      <c r="Q213" s="39" t="str">
        <f t="shared" si="2"/>
        <v>alp-receba-rapido-varejo-cons-afilio</v>
      </c>
      <c r="R213" s="40" t="str">
        <f t="shared" si="3"/>
        <v>receba-rapido-marca-display-base_elegivel-todos-none</v>
      </c>
      <c r="S213" s="40" t="str">
        <f t="shared" si="4"/>
        <v>receba-rapido-marca-display-wide_skyscraper-160x600-receba_rapido_fluxo-base_legada_elegivel_cielo-cpvisita</v>
      </c>
      <c r="T213" s="41" t="str">
        <f t="shared" si="5"/>
        <v>alp-receba-rapido-varejo-cons</v>
      </c>
      <c r="U213" s="41" t="str">
        <f t="shared" si="6"/>
        <v>afilio</v>
      </c>
      <c r="V213" s="41" t="str">
        <f t="shared" ref="V213:W213" si="200">D213&amp;"-"&amp;C213&amp;"-"&amp;B213&amp;"-"&amp;I213&amp;"-"&amp;F213&amp;"-"&amp;G213&amp;"-"&amp;M213&amp;"-"&amp;L213</f>
        <v>varejo-afilio-cons-160x600-todos-display-base_legada_elegivel_cielo-</v>
      </c>
      <c r="W213" s="41" t="str">
        <f t="shared" si="200"/>
        <v>receba-rapido-varejo-afilio-marca-display-wide_skyscraper-receba_rapido_fluxo-base_legada_elegivel_cielo</v>
      </c>
      <c r="X213" s="41" t="str">
        <f t="shared" si="8"/>
        <v>varejo-afilio-marca-display-wide_skyscraper-160x600-receba_rapido_fluxo-base_legada_elegivel_cielo-cpvisita</v>
      </c>
      <c r="Y213" s="41" t="str">
        <f t="shared" si="189"/>
        <v>receba-rapido-base_elegivel-wide_skyscraper-160x600-marca-cpvisita-receba_rapido_fluxo-tag</v>
      </c>
    </row>
    <row r="214">
      <c r="A214" s="14" t="s">
        <v>267</v>
      </c>
      <c r="B214" s="14" t="s">
        <v>41</v>
      </c>
      <c r="C214" s="14" t="s">
        <v>969</v>
      </c>
      <c r="D214" s="14" t="s">
        <v>419</v>
      </c>
      <c r="E214" s="14" t="s">
        <v>890</v>
      </c>
      <c r="F214" s="14" t="s">
        <v>45</v>
      </c>
      <c r="G214" s="14" t="s">
        <v>66</v>
      </c>
      <c r="H214" s="14" t="s">
        <v>74</v>
      </c>
      <c r="I214" s="14" t="s">
        <v>75</v>
      </c>
      <c r="J214" s="14" t="s">
        <v>401</v>
      </c>
      <c r="K214" s="14" t="s">
        <v>917</v>
      </c>
      <c r="L214" s="16"/>
      <c r="M214" s="14" t="s">
        <v>892</v>
      </c>
      <c r="N214" s="14" t="s">
        <v>894</v>
      </c>
      <c r="O214" s="14" t="s">
        <v>971</v>
      </c>
      <c r="P214" s="14" t="s">
        <v>71</v>
      </c>
      <c r="Q214" s="39" t="str">
        <f t="shared" si="2"/>
        <v>alp-receba-rapido-varejo-cons-afilio</v>
      </c>
      <c r="R214" s="40" t="str">
        <f t="shared" si="3"/>
        <v>receba-rapido-marca-display-base_elegivel-todos-none</v>
      </c>
      <c r="S214" s="40" t="str">
        <f t="shared" si="4"/>
        <v>receba-rapido-marca-display-medium_rectangle-300x250-receba_rapido_fluxo-base_legada_elegivel_cielo-cpvisita</v>
      </c>
      <c r="T214" s="41" t="str">
        <f t="shared" si="5"/>
        <v>alp-receba-rapido-varejo-cons</v>
      </c>
      <c r="U214" s="41" t="str">
        <f t="shared" si="6"/>
        <v>afilio</v>
      </c>
      <c r="V214" s="41" t="str">
        <f t="shared" ref="V214:W214" si="201">D214&amp;"-"&amp;C214&amp;"-"&amp;B214&amp;"-"&amp;I214&amp;"-"&amp;F214&amp;"-"&amp;G214&amp;"-"&amp;M214&amp;"-"&amp;L214</f>
        <v>varejo-afilio-cons-300x250-todos-display-base_legada_elegivel_cielo-</v>
      </c>
      <c r="W214" s="41" t="str">
        <f t="shared" si="201"/>
        <v>receba-rapido-varejo-afilio-marca-display-medium_rectangle-receba_rapido_fluxo-base_legada_elegivel_cielo</v>
      </c>
      <c r="X214" s="41" t="str">
        <f t="shared" si="8"/>
        <v>varejo-afilio-marca-display-medium_rectangle-300x250-receba_rapido_fluxo-base_legada_elegivel_cielo-cpvisita</v>
      </c>
      <c r="Y214" s="41" t="str">
        <f t="shared" si="189"/>
        <v>receba-rapido-base_elegivel-medium_rectangle-300x250-marca-cpvisita-receba_rapido_fluxo-tag</v>
      </c>
    </row>
    <row r="215">
      <c r="A215" s="20" t="s">
        <v>267</v>
      </c>
      <c r="B215" s="20" t="s">
        <v>41</v>
      </c>
      <c r="C215" s="20" t="s">
        <v>969</v>
      </c>
      <c r="D215" s="20" t="s">
        <v>419</v>
      </c>
      <c r="E215" s="20" t="s">
        <v>890</v>
      </c>
      <c r="F215" s="20" t="s">
        <v>45</v>
      </c>
      <c r="G215" s="20" t="s">
        <v>66</v>
      </c>
      <c r="H215" s="20" t="s">
        <v>77</v>
      </c>
      <c r="I215" s="20" t="s">
        <v>78</v>
      </c>
      <c r="J215" s="20" t="s">
        <v>401</v>
      </c>
      <c r="K215" s="20" t="s">
        <v>917</v>
      </c>
      <c r="L215" s="25"/>
      <c r="M215" s="20" t="s">
        <v>892</v>
      </c>
      <c r="N215" s="20" t="s">
        <v>894</v>
      </c>
      <c r="O215" s="20" t="s">
        <v>971</v>
      </c>
      <c r="P215" s="20" t="s">
        <v>71</v>
      </c>
      <c r="Q215" s="39" t="str">
        <f t="shared" si="2"/>
        <v>alp-receba-rapido-varejo-cons-afilio</v>
      </c>
      <c r="R215" s="40" t="str">
        <f t="shared" si="3"/>
        <v>receba-rapido-marca-display-base_elegivel-todos-none</v>
      </c>
      <c r="S215" s="40" t="str">
        <f t="shared" si="4"/>
        <v>receba-rapido-marca-display-halfpage-300x600-receba_rapido_fluxo-base_legada_elegivel_cielo-cpvisita</v>
      </c>
      <c r="T215" s="41" t="str">
        <f t="shared" si="5"/>
        <v>alp-receba-rapido-varejo-cons</v>
      </c>
      <c r="U215" s="41" t="str">
        <f t="shared" si="6"/>
        <v>afilio</v>
      </c>
      <c r="V215" s="41" t="str">
        <f t="shared" ref="V215:W215" si="202">D215&amp;"-"&amp;C215&amp;"-"&amp;B215&amp;"-"&amp;I215&amp;"-"&amp;F215&amp;"-"&amp;G215&amp;"-"&amp;M215&amp;"-"&amp;L215</f>
        <v>varejo-afilio-cons-300x600-todos-display-base_legada_elegivel_cielo-</v>
      </c>
      <c r="W215" s="41" t="str">
        <f t="shared" si="202"/>
        <v>receba-rapido-varejo-afilio-marca-display-halfpage-receba_rapido_fluxo-base_legada_elegivel_cielo</v>
      </c>
      <c r="X215" s="41" t="str">
        <f t="shared" si="8"/>
        <v>varejo-afilio-marca-display-halfpage-300x600-receba_rapido_fluxo-base_legada_elegivel_cielo-cpvisita</v>
      </c>
      <c r="Y215" s="41" t="str">
        <f t="shared" si="189"/>
        <v>receba-rapido-base_elegivel-halfpage-300x600-marca-cpvisita-receba_rapido_fluxo-tag</v>
      </c>
    </row>
    <row r="216">
      <c r="A216" s="14" t="s">
        <v>267</v>
      </c>
      <c r="B216" s="14" t="s">
        <v>41</v>
      </c>
      <c r="C216" s="14" t="s">
        <v>969</v>
      </c>
      <c r="D216" s="14" t="s">
        <v>419</v>
      </c>
      <c r="E216" s="14" t="s">
        <v>890</v>
      </c>
      <c r="F216" s="14" t="s">
        <v>45</v>
      </c>
      <c r="G216" s="14" t="s">
        <v>66</v>
      </c>
      <c r="H216" s="14" t="s">
        <v>529</v>
      </c>
      <c r="I216" s="14" t="s">
        <v>81</v>
      </c>
      <c r="J216" s="14" t="s">
        <v>401</v>
      </c>
      <c r="K216" s="14" t="s">
        <v>917</v>
      </c>
      <c r="L216" s="16"/>
      <c r="M216" s="14" t="s">
        <v>892</v>
      </c>
      <c r="N216" s="14" t="s">
        <v>894</v>
      </c>
      <c r="O216" s="14" t="s">
        <v>971</v>
      </c>
      <c r="P216" s="14" t="s">
        <v>71</v>
      </c>
      <c r="Q216" s="39" t="str">
        <f t="shared" si="2"/>
        <v>alp-receba-rapido-varejo-cons-afilio</v>
      </c>
      <c r="R216" s="40" t="str">
        <f t="shared" si="3"/>
        <v>receba-rapido-marca-display-base_elegivel-todos-none</v>
      </c>
      <c r="S216" s="40" t="str">
        <f t="shared" si="4"/>
        <v>receba-rapido-marca-display-mobile-320x50-receba_rapido_fluxo-base_legada_elegivel_cielo-cpvisita</v>
      </c>
      <c r="T216" s="41" t="str">
        <f t="shared" si="5"/>
        <v>alp-receba-rapido-varejo-cons</v>
      </c>
      <c r="U216" s="41" t="str">
        <f t="shared" si="6"/>
        <v>afilio</v>
      </c>
      <c r="V216" s="41" t="str">
        <f t="shared" ref="V216:W216" si="203">D216&amp;"-"&amp;C216&amp;"-"&amp;B216&amp;"-"&amp;I216&amp;"-"&amp;F216&amp;"-"&amp;G216&amp;"-"&amp;M216&amp;"-"&amp;L216</f>
        <v>varejo-afilio-cons-320x50-todos-display-base_legada_elegivel_cielo-</v>
      </c>
      <c r="W216" s="41" t="str">
        <f t="shared" si="203"/>
        <v>receba-rapido-varejo-afilio-marca-display-mobile-receba_rapido_fluxo-base_legada_elegivel_cielo</v>
      </c>
      <c r="X216" s="41" t="str">
        <f t="shared" si="8"/>
        <v>varejo-afilio-marca-display-mobile-320x50-receba_rapido_fluxo-base_legada_elegivel_cielo-cpvisita</v>
      </c>
      <c r="Y216" s="41" t="str">
        <f t="shared" si="189"/>
        <v>receba-rapido-base_elegivel-mobile-320x50-marca-cpvisita-receba_rapido_fluxo-tag</v>
      </c>
    </row>
    <row r="217">
      <c r="A217" s="20" t="s">
        <v>267</v>
      </c>
      <c r="B217" s="20" t="s">
        <v>41</v>
      </c>
      <c r="C217" s="20" t="s">
        <v>969</v>
      </c>
      <c r="D217" s="20" t="s">
        <v>419</v>
      </c>
      <c r="E217" s="20" t="s">
        <v>890</v>
      </c>
      <c r="F217" s="20" t="s">
        <v>45</v>
      </c>
      <c r="G217" s="20" t="s">
        <v>66</v>
      </c>
      <c r="H217" s="20" t="s">
        <v>83</v>
      </c>
      <c r="I217" s="20" t="s">
        <v>84</v>
      </c>
      <c r="J217" s="20" t="s">
        <v>401</v>
      </c>
      <c r="K217" s="20" t="s">
        <v>917</v>
      </c>
      <c r="L217" s="25"/>
      <c r="M217" s="20" t="s">
        <v>892</v>
      </c>
      <c r="N217" s="20" t="s">
        <v>894</v>
      </c>
      <c r="O217" s="20" t="s">
        <v>971</v>
      </c>
      <c r="P217" s="20" t="s">
        <v>71</v>
      </c>
      <c r="Q217" s="39" t="str">
        <f t="shared" si="2"/>
        <v>alp-receba-rapido-varejo-cons-afilio</v>
      </c>
      <c r="R217" s="40" t="str">
        <f t="shared" si="3"/>
        <v>receba-rapido-marca-display-base_elegivel-todos-none</v>
      </c>
      <c r="S217" s="40" t="str">
        <f t="shared" si="4"/>
        <v>receba-rapido-marca-display-leaderboard-728x90-receba_rapido_fluxo-base_legada_elegivel_cielo-cpvisita</v>
      </c>
      <c r="T217" s="41" t="str">
        <f t="shared" si="5"/>
        <v>alp-receba-rapido-varejo-cons</v>
      </c>
      <c r="U217" s="41" t="str">
        <f t="shared" si="6"/>
        <v>afilio</v>
      </c>
      <c r="V217" s="41" t="str">
        <f t="shared" ref="V217:W217" si="204">D217&amp;"-"&amp;C217&amp;"-"&amp;B217&amp;"-"&amp;I217&amp;"-"&amp;F217&amp;"-"&amp;G217&amp;"-"&amp;M217&amp;"-"&amp;L217</f>
        <v>varejo-afilio-cons-728x90-todos-display-base_legada_elegivel_cielo-</v>
      </c>
      <c r="W217" s="41" t="str">
        <f t="shared" si="204"/>
        <v>receba-rapido-varejo-afilio-marca-display-leaderboard-receba_rapido_fluxo-base_legada_elegivel_cielo</v>
      </c>
      <c r="X217" s="41" t="str">
        <f t="shared" si="8"/>
        <v>varejo-afilio-marca-display-leaderboard-728x90-receba_rapido_fluxo-base_legada_elegivel_cielo-cpvisita</v>
      </c>
      <c r="Y217" s="41" t="str">
        <f t="shared" si="189"/>
        <v>receba-rapido-base_elegivel-leaderboard-728x90-marca-cpvisita-receba_rapido_fluxo-tag</v>
      </c>
    </row>
    <row r="218">
      <c r="A218" s="14" t="s">
        <v>267</v>
      </c>
      <c r="B218" s="14" t="s">
        <v>41</v>
      </c>
      <c r="C218" s="14" t="s">
        <v>969</v>
      </c>
      <c r="D218" s="14" t="s">
        <v>419</v>
      </c>
      <c r="E218" s="14" t="s">
        <v>890</v>
      </c>
      <c r="F218" s="14" t="s">
        <v>45</v>
      </c>
      <c r="G218" s="14" t="s">
        <v>66</v>
      </c>
      <c r="H218" s="14" t="s">
        <v>67</v>
      </c>
      <c r="I218" s="14" t="s">
        <v>68</v>
      </c>
      <c r="J218" s="14" t="s">
        <v>401</v>
      </c>
      <c r="K218" s="14" t="s">
        <v>917</v>
      </c>
      <c r="L218" s="16"/>
      <c r="M218" s="14" t="s">
        <v>892</v>
      </c>
      <c r="N218" s="14" t="s">
        <v>893</v>
      </c>
      <c r="O218" s="14" t="s">
        <v>971</v>
      </c>
      <c r="P218" s="14" t="s">
        <v>71</v>
      </c>
      <c r="Q218" s="39" t="str">
        <f t="shared" si="2"/>
        <v>alp-receba-rapido-varejo-cons-afilio</v>
      </c>
      <c r="R218" s="40" t="str">
        <f t="shared" si="3"/>
        <v>receba-rapido-marca-display-base_elegivel-todos-none</v>
      </c>
      <c r="S218" s="40" t="str">
        <f t="shared" si="4"/>
        <v>receba-rapido-marca-display-wide_skyscraper-160x600-receba_rapido_vendas-base_legada_elegivel_cielo-cpvisita</v>
      </c>
      <c r="T218" s="41" t="str">
        <f t="shared" si="5"/>
        <v>alp-receba-rapido-varejo-cons</v>
      </c>
      <c r="U218" s="41" t="str">
        <f t="shared" si="6"/>
        <v>afilio</v>
      </c>
      <c r="V218" s="41" t="str">
        <f t="shared" ref="V218:W218" si="205">D218&amp;"-"&amp;C218&amp;"-"&amp;B218&amp;"-"&amp;I218&amp;"-"&amp;F218&amp;"-"&amp;G218&amp;"-"&amp;M218&amp;"-"&amp;L218</f>
        <v>varejo-afilio-cons-160x600-todos-display-base_legada_elegivel_cielo-</v>
      </c>
      <c r="W218" s="41" t="str">
        <f t="shared" si="205"/>
        <v>receba-rapido-varejo-afilio-marca-display-wide_skyscraper-receba_rapido_vendas-base_legada_elegivel_cielo</v>
      </c>
      <c r="X218" s="41" t="str">
        <f t="shared" si="8"/>
        <v>varejo-afilio-marca-display-wide_skyscraper-160x600-receba_rapido_vendas-base_legada_elegivel_cielo-cpvisita</v>
      </c>
      <c r="Y218" s="41" t="str">
        <f t="shared" si="189"/>
        <v>receba-rapido-base_elegivel-wide_skyscraper-160x600-marca-cpvisita-receba_rapido_vendas-tag</v>
      </c>
    </row>
    <row r="219">
      <c r="A219" s="20" t="s">
        <v>267</v>
      </c>
      <c r="B219" s="20" t="s">
        <v>41</v>
      </c>
      <c r="C219" s="20" t="s">
        <v>969</v>
      </c>
      <c r="D219" s="20" t="s">
        <v>419</v>
      </c>
      <c r="E219" s="20" t="s">
        <v>890</v>
      </c>
      <c r="F219" s="20" t="s">
        <v>45</v>
      </c>
      <c r="G219" s="20" t="s">
        <v>66</v>
      </c>
      <c r="H219" s="20" t="s">
        <v>74</v>
      </c>
      <c r="I219" s="20" t="s">
        <v>75</v>
      </c>
      <c r="J219" s="20" t="s">
        <v>401</v>
      </c>
      <c r="K219" s="20" t="s">
        <v>917</v>
      </c>
      <c r="L219" s="25"/>
      <c r="M219" s="20" t="s">
        <v>892</v>
      </c>
      <c r="N219" s="20" t="s">
        <v>893</v>
      </c>
      <c r="O219" s="20" t="s">
        <v>971</v>
      </c>
      <c r="P219" s="20" t="s">
        <v>71</v>
      </c>
      <c r="Q219" s="39" t="str">
        <f t="shared" si="2"/>
        <v>alp-receba-rapido-varejo-cons-afilio</v>
      </c>
      <c r="R219" s="40" t="str">
        <f t="shared" si="3"/>
        <v>receba-rapido-marca-display-base_elegivel-todos-none</v>
      </c>
      <c r="S219" s="40" t="str">
        <f t="shared" si="4"/>
        <v>receba-rapido-marca-display-medium_rectangle-300x250-receba_rapido_vendas-base_legada_elegivel_cielo-cpvisita</v>
      </c>
      <c r="T219" s="41" t="str">
        <f t="shared" si="5"/>
        <v>alp-receba-rapido-varejo-cons</v>
      </c>
      <c r="U219" s="41" t="str">
        <f t="shared" si="6"/>
        <v>afilio</v>
      </c>
      <c r="V219" s="41" t="str">
        <f t="shared" ref="V219:W219" si="206">D219&amp;"-"&amp;C219&amp;"-"&amp;B219&amp;"-"&amp;I219&amp;"-"&amp;F219&amp;"-"&amp;G219&amp;"-"&amp;M219&amp;"-"&amp;L219</f>
        <v>varejo-afilio-cons-300x250-todos-display-base_legada_elegivel_cielo-</v>
      </c>
      <c r="W219" s="41" t="str">
        <f t="shared" si="206"/>
        <v>receba-rapido-varejo-afilio-marca-display-medium_rectangle-receba_rapido_vendas-base_legada_elegivel_cielo</v>
      </c>
      <c r="X219" s="41" t="str">
        <f t="shared" si="8"/>
        <v>varejo-afilio-marca-display-medium_rectangle-300x250-receba_rapido_vendas-base_legada_elegivel_cielo-cpvisita</v>
      </c>
      <c r="Y219" s="41" t="str">
        <f t="shared" si="189"/>
        <v>receba-rapido-base_elegivel-medium_rectangle-300x250-marca-cpvisita-receba_rapido_vendas-tag</v>
      </c>
    </row>
    <row r="220">
      <c r="A220" s="14" t="s">
        <v>267</v>
      </c>
      <c r="B220" s="14" t="s">
        <v>41</v>
      </c>
      <c r="C220" s="14" t="s">
        <v>969</v>
      </c>
      <c r="D220" s="14" t="s">
        <v>419</v>
      </c>
      <c r="E220" s="14" t="s">
        <v>890</v>
      </c>
      <c r="F220" s="14" t="s">
        <v>45</v>
      </c>
      <c r="G220" s="14" t="s">
        <v>66</v>
      </c>
      <c r="H220" s="14" t="s">
        <v>77</v>
      </c>
      <c r="I220" s="14" t="s">
        <v>78</v>
      </c>
      <c r="J220" s="14" t="s">
        <v>401</v>
      </c>
      <c r="K220" s="14" t="s">
        <v>917</v>
      </c>
      <c r="L220" s="16"/>
      <c r="M220" s="14" t="s">
        <v>892</v>
      </c>
      <c r="N220" s="14" t="s">
        <v>893</v>
      </c>
      <c r="O220" s="14" t="s">
        <v>971</v>
      </c>
      <c r="P220" s="14" t="s">
        <v>71</v>
      </c>
      <c r="Q220" s="39" t="str">
        <f t="shared" si="2"/>
        <v>alp-receba-rapido-varejo-cons-afilio</v>
      </c>
      <c r="R220" s="40" t="str">
        <f t="shared" si="3"/>
        <v>receba-rapido-marca-display-base_elegivel-todos-none</v>
      </c>
      <c r="S220" s="40" t="str">
        <f t="shared" si="4"/>
        <v>receba-rapido-marca-display-halfpage-300x600-receba_rapido_vendas-base_legada_elegivel_cielo-cpvisita</v>
      </c>
      <c r="T220" s="41" t="str">
        <f t="shared" si="5"/>
        <v>alp-receba-rapido-varejo-cons</v>
      </c>
      <c r="U220" s="41" t="str">
        <f t="shared" si="6"/>
        <v>afilio</v>
      </c>
      <c r="V220" s="41" t="str">
        <f t="shared" ref="V220:W220" si="207">D220&amp;"-"&amp;C220&amp;"-"&amp;B220&amp;"-"&amp;I220&amp;"-"&amp;F220&amp;"-"&amp;G220&amp;"-"&amp;M220&amp;"-"&amp;L220</f>
        <v>varejo-afilio-cons-300x600-todos-display-base_legada_elegivel_cielo-</v>
      </c>
      <c r="W220" s="41" t="str">
        <f t="shared" si="207"/>
        <v>receba-rapido-varejo-afilio-marca-display-halfpage-receba_rapido_vendas-base_legada_elegivel_cielo</v>
      </c>
      <c r="X220" s="41" t="str">
        <f t="shared" si="8"/>
        <v>varejo-afilio-marca-display-halfpage-300x600-receba_rapido_vendas-base_legada_elegivel_cielo-cpvisita</v>
      </c>
      <c r="Y220" s="41" t="str">
        <f t="shared" si="189"/>
        <v>receba-rapido-base_elegivel-halfpage-300x600-marca-cpvisita-receba_rapido_vendas-tag</v>
      </c>
    </row>
    <row r="221">
      <c r="A221" s="20" t="s">
        <v>267</v>
      </c>
      <c r="B221" s="20" t="s">
        <v>41</v>
      </c>
      <c r="C221" s="20" t="s">
        <v>969</v>
      </c>
      <c r="D221" s="20" t="s">
        <v>419</v>
      </c>
      <c r="E221" s="20" t="s">
        <v>890</v>
      </c>
      <c r="F221" s="20" t="s">
        <v>45</v>
      </c>
      <c r="G221" s="20" t="s">
        <v>66</v>
      </c>
      <c r="H221" s="20" t="s">
        <v>529</v>
      </c>
      <c r="I221" s="20" t="s">
        <v>81</v>
      </c>
      <c r="J221" s="20" t="s">
        <v>401</v>
      </c>
      <c r="K221" s="20" t="s">
        <v>917</v>
      </c>
      <c r="L221" s="25"/>
      <c r="M221" s="20" t="s">
        <v>892</v>
      </c>
      <c r="N221" s="20" t="s">
        <v>893</v>
      </c>
      <c r="O221" s="20" t="s">
        <v>971</v>
      </c>
      <c r="P221" s="20" t="s">
        <v>71</v>
      </c>
      <c r="Q221" s="39" t="str">
        <f t="shared" si="2"/>
        <v>alp-receba-rapido-varejo-cons-afilio</v>
      </c>
      <c r="R221" s="40" t="str">
        <f t="shared" si="3"/>
        <v>receba-rapido-marca-display-base_elegivel-todos-none</v>
      </c>
      <c r="S221" s="40" t="str">
        <f t="shared" si="4"/>
        <v>receba-rapido-marca-display-mobile-320x50-receba_rapido_vendas-base_legada_elegivel_cielo-cpvisita</v>
      </c>
      <c r="T221" s="41" t="str">
        <f t="shared" si="5"/>
        <v>alp-receba-rapido-varejo-cons</v>
      </c>
      <c r="U221" s="41" t="str">
        <f t="shared" si="6"/>
        <v>afilio</v>
      </c>
      <c r="V221" s="41" t="str">
        <f t="shared" ref="V221:W221" si="208">D221&amp;"-"&amp;C221&amp;"-"&amp;B221&amp;"-"&amp;I221&amp;"-"&amp;F221&amp;"-"&amp;G221&amp;"-"&amp;M221&amp;"-"&amp;L221</f>
        <v>varejo-afilio-cons-320x50-todos-display-base_legada_elegivel_cielo-</v>
      </c>
      <c r="W221" s="41" t="str">
        <f t="shared" si="208"/>
        <v>receba-rapido-varejo-afilio-marca-display-mobile-receba_rapido_vendas-base_legada_elegivel_cielo</v>
      </c>
      <c r="X221" s="41" t="str">
        <f t="shared" si="8"/>
        <v>varejo-afilio-marca-display-mobile-320x50-receba_rapido_vendas-base_legada_elegivel_cielo-cpvisita</v>
      </c>
      <c r="Y221" s="41" t="str">
        <f t="shared" si="189"/>
        <v>receba-rapido-base_elegivel-mobile-320x50-marca-cpvisita-receba_rapido_vendas-tag</v>
      </c>
    </row>
    <row r="222">
      <c r="A222" s="14" t="s">
        <v>267</v>
      </c>
      <c r="B222" s="14" t="s">
        <v>41</v>
      </c>
      <c r="C222" s="14" t="s">
        <v>969</v>
      </c>
      <c r="D222" s="14" t="s">
        <v>419</v>
      </c>
      <c r="E222" s="14" t="s">
        <v>890</v>
      </c>
      <c r="F222" s="14" t="s">
        <v>45</v>
      </c>
      <c r="G222" s="14" t="s">
        <v>66</v>
      </c>
      <c r="H222" s="14" t="s">
        <v>83</v>
      </c>
      <c r="I222" s="14" t="s">
        <v>84</v>
      </c>
      <c r="J222" s="14" t="s">
        <v>401</v>
      </c>
      <c r="K222" s="14" t="s">
        <v>917</v>
      </c>
      <c r="L222" s="16"/>
      <c r="M222" s="14" t="s">
        <v>892</v>
      </c>
      <c r="N222" s="14" t="s">
        <v>893</v>
      </c>
      <c r="O222" s="14" t="s">
        <v>971</v>
      </c>
      <c r="P222" s="14" t="s">
        <v>71</v>
      </c>
      <c r="Q222" s="39" t="str">
        <f t="shared" si="2"/>
        <v>alp-receba-rapido-varejo-cons-afilio</v>
      </c>
      <c r="R222" s="40" t="str">
        <f t="shared" si="3"/>
        <v>receba-rapido-marca-display-base_elegivel-todos-none</v>
      </c>
      <c r="S222" s="40" t="str">
        <f t="shared" si="4"/>
        <v>receba-rapido-marca-display-leaderboard-728x90-receba_rapido_vendas-base_legada_elegivel_cielo-cpvisita</v>
      </c>
      <c r="T222" s="41" t="str">
        <f t="shared" si="5"/>
        <v>alp-receba-rapido-varejo-cons</v>
      </c>
      <c r="U222" s="41" t="str">
        <f t="shared" si="6"/>
        <v>afilio</v>
      </c>
      <c r="V222" s="41" t="str">
        <f t="shared" ref="V222:W222" si="209">D222&amp;"-"&amp;C222&amp;"-"&amp;B222&amp;"-"&amp;I222&amp;"-"&amp;F222&amp;"-"&amp;G222&amp;"-"&amp;M222&amp;"-"&amp;L222</f>
        <v>varejo-afilio-cons-728x90-todos-display-base_legada_elegivel_cielo-</v>
      </c>
      <c r="W222" s="41" t="str">
        <f t="shared" si="209"/>
        <v>receba-rapido-varejo-afilio-marca-display-leaderboard-receba_rapido_vendas-base_legada_elegivel_cielo</v>
      </c>
      <c r="X222" s="41" t="str">
        <f t="shared" si="8"/>
        <v>varejo-afilio-marca-display-leaderboard-728x90-receba_rapido_vendas-base_legada_elegivel_cielo-cpvisita</v>
      </c>
      <c r="Y222" s="41" t="str">
        <f t="shared" si="189"/>
        <v>receba-rapido-base_elegivel-leaderboard-728x90-marca-cpvisita-receba_rapido_vendas-tag</v>
      </c>
    </row>
    <row r="223">
      <c r="A223" s="20" t="s">
        <v>36</v>
      </c>
      <c r="B223" s="20" t="s">
        <v>41</v>
      </c>
      <c r="C223" s="20" t="s">
        <v>64</v>
      </c>
      <c r="D223" s="20" t="s">
        <v>419</v>
      </c>
      <c r="E223" s="20" t="s">
        <v>890</v>
      </c>
      <c r="F223" s="20" t="s">
        <v>45</v>
      </c>
      <c r="G223" s="20" t="s">
        <v>86</v>
      </c>
      <c r="H223" s="20" t="s">
        <v>86</v>
      </c>
      <c r="I223" s="20" t="s">
        <v>898</v>
      </c>
      <c r="J223" s="20" t="s">
        <v>401</v>
      </c>
      <c r="K223" s="20" t="s">
        <v>69</v>
      </c>
      <c r="L223" s="49"/>
      <c r="M223" s="20" t="s">
        <v>892</v>
      </c>
      <c r="N223" s="20" t="s">
        <v>893</v>
      </c>
      <c r="O223" s="20" t="s">
        <v>54</v>
      </c>
      <c r="P223" s="20" t="s">
        <v>89</v>
      </c>
      <c r="Q223" s="39" t="str">
        <f t="shared" si="2"/>
        <v>alp-receba-rapido-varejo-cons-verizon</v>
      </c>
      <c r="R223" s="40" t="str">
        <f t="shared" si="3"/>
        <v>receba-rapido-marca-native-comportamental-todos-none</v>
      </c>
      <c r="S223" s="40" t="str">
        <f t="shared" si="4"/>
        <v>receba-rapido-marca-native-native-180x180-receba_rapido_vendas-base_legada_elegivel_cielo-cpm</v>
      </c>
      <c r="T223" s="41" t="str">
        <f t="shared" si="5"/>
        <v>alp-receba-rapido-varejo-cons</v>
      </c>
      <c r="U223" s="41" t="str">
        <f t="shared" si="6"/>
        <v>verizon</v>
      </c>
      <c r="V223" s="41" t="str">
        <f t="shared" ref="V223:W223" si="210">D223&amp;"-"&amp;C223&amp;"-"&amp;B223&amp;"-"&amp;I223&amp;"-"&amp;F223&amp;"-"&amp;G223&amp;"-"&amp;M223&amp;"-"&amp;L223</f>
        <v>varejo-verizon-cons-180x180-todos-native-base_legada_elegivel_cielo-</v>
      </c>
      <c r="W223" s="41" t="str">
        <f t="shared" si="210"/>
        <v>receba-rapido-varejo-verizon-marca-native-native-receba_rapido_vendas-base_legada_elegivel_cielo</v>
      </c>
      <c r="X223" s="41" t="str">
        <f t="shared" si="8"/>
        <v>varejo-verizon-marca-native-native-180x180-receba_rapido_vendas-base_legada_elegivel_cielo-cpm</v>
      </c>
      <c r="Y223" s="41" t="str">
        <f t="shared" si="189"/>
        <v>receba-rapido-comportamental-native-180x180-marca-cpm-receba_rapido_vendas-contador</v>
      </c>
    </row>
    <row r="224">
      <c r="A224" s="14" t="s">
        <v>36</v>
      </c>
      <c r="B224" s="14" t="s">
        <v>41</v>
      </c>
      <c r="C224" s="14" t="s">
        <v>64</v>
      </c>
      <c r="D224" s="14" t="s">
        <v>419</v>
      </c>
      <c r="E224" s="14" t="s">
        <v>890</v>
      </c>
      <c r="F224" s="14" t="s">
        <v>45</v>
      </c>
      <c r="G224" s="14" t="s">
        <v>86</v>
      </c>
      <c r="H224" s="14" t="s">
        <v>86</v>
      </c>
      <c r="I224" s="14" t="s">
        <v>87</v>
      </c>
      <c r="J224" s="14" t="s">
        <v>401</v>
      </c>
      <c r="K224" s="14" t="s">
        <v>69</v>
      </c>
      <c r="L224" s="50"/>
      <c r="M224" s="14" t="s">
        <v>892</v>
      </c>
      <c r="N224" s="14" t="s">
        <v>893</v>
      </c>
      <c r="O224" s="14" t="s">
        <v>54</v>
      </c>
      <c r="P224" s="14" t="s">
        <v>89</v>
      </c>
      <c r="Q224" s="39" t="str">
        <f t="shared" si="2"/>
        <v>alp-receba-rapido-varejo-cons-verizon</v>
      </c>
      <c r="R224" s="40" t="str">
        <f t="shared" si="3"/>
        <v>receba-rapido-marca-native-comportamental-todos-none</v>
      </c>
      <c r="S224" s="40" t="str">
        <f t="shared" si="4"/>
        <v>receba-rapido-marca-native-native-627x627-receba_rapido_vendas-base_legada_elegivel_cielo-cpm</v>
      </c>
      <c r="T224" s="41" t="str">
        <f t="shared" si="5"/>
        <v>alp-receba-rapido-varejo-cons</v>
      </c>
      <c r="U224" s="41" t="str">
        <f t="shared" si="6"/>
        <v>verizon</v>
      </c>
      <c r="V224" s="41" t="str">
        <f t="shared" ref="V224:W224" si="211">D224&amp;"-"&amp;C224&amp;"-"&amp;B224&amp;"-"&amp;I224&amp;"-"&amp;F224&amp;"-"&amp;G224&amp;"-"&amp;M224&amp;"-"&amp;L224</f>
        <v>varejo-verizon-cons-627x627-todos-native-base_legada_elegivel_cielo-</v>
      </c>
      <c r="W224" s="41" t="str">
        <f t="shared" si="211"/>
        <v>receba-rapido-varejo-verizon-marca-native-native-receba_rapido_vendas-base_legada_elegivel_cielo</v>
      </c>
      <c r="X224" s="41" t="str">
        <f t="shared" si="8"/>
        <v>varejo-verizon-marca-native-native-627x627-receba_rapido_vendas-base_legada_elegivel_cielo-cpm</v>
      </c>
      <c r="Y224" s="41" t="str">
        <f t="shared" si="189"/>
        <v>receba-rapido-comportamental-native-627x627-marca-cpm-receba_rapido_vendas-contador</v>
      </c>
    </row>
    <row r="225">
      <c r="A225" s="20" t="s">
        <v>36</v>
      </c>
      <c r="B225" s="20" t="s">
        <v>41</v>
      </c>
      <c r="C225" s="20" t="s">
        <v>64</v>
      </c>
      <c r="D225" s="20" t="s">
        <v>419</v>
      </c>
      <c r="E225" s="20" t="s">
        <v>890</v>
      </c>
      <c r="F225" s="20" t="s">
        <v>45</v>
      </c>
      <c r="G225" s="20" t="s">
        <v>86</v>
      </c>
      <c r="H225" s="20" t="s">
        <v>86</v>
      </c>
      <c r="I225" s="20" t="s">
        <v>96</v>
      </c>
      <c r="J225" s="20" t="s">
        <v>401</v>
      </c>
      <c r="K225" s="20" t="s">
        <v>69</v>
      </c>
      <c r="L225" s="49"/>
      <c r="M225" s="20" t="s">
        <v>892</v>
      </c>
      <c r="N225" s="20" t="s">
        <v>893</v>
      </c>
      <c r="O225" s="20" t="s">
        <v>54</v>
      </c>
      <c r="P225" s="20" t="s">
        <v>89</v>
      </c>
      <c r="Q225" s="39" t="str">
        <f t="shared" si="2"/>
        <v>alp-receba-rapido-varejo-cons-verizon</v>
      </c>
      <c r="R225" s="40" t="str">
        <f t="shared" si="3"/>
        <v>receba-rapido-marca-native-comportamental-todos-none</v>
      </c>
      <c r="S225" s="40" t="str">
        <f t="shared" si="4"/>
        <v>receba-rapido-marca-native-native-1200x627-receba_rapido_vendas-base_legada_elegivel_cielo-cpm</v>
      </c>
      <c r="T225" s="41" t="str">
        <f t="shared" si="5"/>
        <v>alp-receba-rapido-varejo-cons</v>
      </c>
      <c r="U225" s="41" t="str">
        <f t="shared" si="6"/>
        <v>verizon</v>
      </c>
      <c r="V225" s="41" t="str">
        <f t="shared" ref="V225:W225" si="212">D225&amp;"-"&amp;C225&amp;"-"&amp;B225&amp;"-"&amp;I225&amp;"-"&amp;F225&amp;"-"&amp;G225&amp;"-"&amp;M225&amp;"-"&amp;L225</f>
        <v>varejo-verizon-cons-1200x627-todos-native-base_legada_elegivel_cielo-</v>
      </c>
      <c r="W225" s="41" t="str">
        <f t="shared" si="212"/>
        <v>receba-rapido-varejo-verizon-marca-native-native-receba_rapido_vendas-base_legada_elegivel_cielo</v>
      </c>
      <c r="X225" s="41" t="str">
        <f t="shared" si="8"/>
        <v>varejo-verizon-marca-native-native-1200x627-receba_rapido_vendas-base_legada_elegivel_cielo-cpm</v>
      </c>
      <c r="Y225" s="41" t="str">
        <f t="shared" si="189"/>
        <v>receba-rapido-comportamental-native-1200x627-marca-cpm-receba_rapido_vendas-contador</v>
      </c>
    </row>
    <row r="226">
      <c r="A226" s="14" t="s">
        <v>36</v>
      </c>
      <c r="B226" s="14" t="s">
        <v>953</v>
      </c>
      <c r="C226" s="14" t="s">
        <v>972</v>
      </c>
      <c r="D226" s="14" t="s">
        <v>419</v>
      </c>
      <c r="E226" s="14" t="s">
        <v>890</v>
      </c>
      <c r="F226" s="14" t="s">
        <v>45</v>
      </c>
      <c r="G226" s="14" t="s">
        <v>66</v>
      </c>
      <c r="H226" s="14" t="s">
        <v>74</v>
      </c>
      <c r="I226" s="14" t="s">
        <v>75</v>
      </c>
      <c r="J226" s="14" t="s">
        <v>401</v>
      </c>
      <c r="K226" s="14" t="s">
        <v>973</v>
      </c>
      <c r="L226" s="16"/>
      <c r="M226" s="14" t="s">
        <v>974</v>
      </c>
      <c r="N226" s="14" t="s">
        <v>891</v>
      </c>
      <c r="O226" s="14" t="s">
        <v>88</v>
      </c>
      <c r="P226" s="14" t="s">
        <v>55</v>
      </c>
      <c r="Q226" s="39" t="str">
        <f t="shared" si="2"/>
        <v>alp-receba-rapido-varejo-perf-google</v>
      </c>
      <c r="R226" s="40" t="str">
        <f t="shared" si="3"/>
        <v>receba-rapido-marca-display-rmkt-todos-none</v>
      </c>
      <c r="S226" s="40" t="str">
        <f t="shared" si="4"/>
        <v>receba-rapido-marca-display-medium_rectangle-300x250-receba_rapido_estoque-rmkt_usuarios_base_nao_converteram-cpc</v>
      </c>
      <c r="T226" s="41" t="str">
        <f t="shared" si="5"/>
        <v>alp-receba-rapido-varejo-perf</v>
      </c>
      <c r="U226" s="41" t="str">
        <f t="shared" si="6"/>
        <v>google</v>
      </c>
      <c r="V226" s="41" t="str">
        <f t="shared" ref="V226:W226" si="213">D226&amp;"-"&amp;C226&amp;"-"&amp;B226&amp;"-"&amp;I226&amp;"-"&amp;F226&amp;"-"&amp;G226&amp;"-"&amp;M226&amp;"-"&amp;L226</f>
        <v>varejo-google-perf-300x250-todos-display-rmkt_usuarios_base_nao_converteram-</v>
      </c>
      <c r="W226" s="41" t="str">
        <f t="shared" si="213"/>
        <v>receba-rapido-varejo-google-marca-display-medium_rectangle-receba_rapido_estoque-rmkt_usuarios_base_nao_converteram</v>
      </c>
      <c r="X226" s="41" t="str">
        <f t="shared" si="8"/>
        <v>varejo-google-marca-display-medium_rectangle-300x250-receba_rapido_estoque-rmkt_usuarios_base_nao_converteram-cpc</v>
      </c>
      <c r="Y226" s="41" t="str">
        <f t="shared" si="189"/>
        <v>receba-rapido-rmkt-medium_rectangle-300x250-marca-cpc-receba_rapido_estoque-none</v>
      </c>
    </row>
    <row r="227">
      <c r="A227" s="20" t="s">
        <v>36</v>
      </c>
      <c r="B227" s="20" t="s">
        <v>953</v>
      </c>
      <c r="C227" s="20" t="s">
        <v>972</v>
      </c>
      <c r="D227" s="20" t="s">
        <v>419</v>
      </c>
      <c r="E227" s="20" t="s">
        <v>890</v>
      </c>
      <c r="F227" s="20" t="s">
        <v>45</v>
      </c>
      <c r="G227" s="20" t="s">
        <v>66</v>
      </c>
      <c r="H227" s="20" t="s">
        <v>77</v>
      </c>
      <c r="I227" s="20" t="s">
        <v>78</v>
      </c>
      <c r="J227" s="20" t="s">
        <v>401</v>
      </c>
      <c r="K227" s="20" t="s">
        <v>973</v>
      </c>
      <c r="L227" s="25"/>
      <c r="M227" s="20" t="s">
        <v>974</v>
      </c>
      <c r="N227" s="20" t="s">
        <v>891</v>
      </c>
      <c r="O227" s="20" t="s">
        <v>88</v>
      </c>
      <c r="P227" s="20" t="s">
        <v>55</v>
      </c>
      <c r="Q227" s="39" t="str">
        <f t="shared" si="2"/>
        <v>alp-receba-rapido-varejo-perf-google</v>
      </c>
      <c r="R227" s="40" t="str">
        <f t="shared" si="3"/>
        <v>receba-rapido-marca-display-rmkt-todos-none</v>
      </c>
      <c r="S227" s="40" t="str">
        <f t="shared" si="4"/>
        <v>receba-rapido-marca-display-halfpage-300x600-receba_rapido_estoque-rmkt_usuarios_base_nao_converteram-cpc</v>
      </c>
      <c r="T227" s="41" t="str">
        <f t="shared" si="5"/>
        <v>alp-receba-rapido-varejo-perf</v>
      </c>
      <c r="U227" s="41" t="str">
        <f t="shared" si="6"/>
        <v>google</v>
      </c>
      <c r="V227" s="41" t="str">
        <f t="shared" ref="V227:W227" si="214">D227&amp;"-"&amp;C227&amp;"-"&amp;B227&amp;"-"&amp;I227&amp;"-"&amp;F227&amp;"-"&amp;G227&amp;"-"&amp;M227&amp;"-"&amp;L227</f>
        <v>varejo-google-perf-300x600-todos-display-rmkt_usuarios_base_nao_converteram-</v>
      </c>
      <c r="W227" s="41" t="str">
        <f t="shared" si="214"/>
        <v>receba-rapido-varejo-google-marca-display-halfpage-receba_rapido_estoque-rmkt_usuarios_base_nao_converteram</v>
      </c>
      <c r="X227" s="41" t="str">
        <f t="shared" si="8"/>
        <v>varejo-google-marca-display-halfpage-300x600-receba_rapido_estoque-rmkt_usuarios_base_nao_converteram-cpc</v>
      </c>
      <c r="Y227" s="41" t="str">
        <f t="shared" si="189"/>
        <v>receba-rapido-rmkt-halfpage-300x600-marca-cpc-receba_rapido_estoque-none</v>
      </c>
    </row>
    <row r="228">
      <c r="A228" s="14" t="s">
        <v>36</v>
      </c>
      <c r="B228" s="14" t="s">
        <v>953</v>
      </c>
      <c r="C228" s="14" t="s">
        <v>972</v>
      </c>
      <c r="D228" s="14" t="s">
        <v>419</v>
      </c>
      <c r="E228" s="14" t="s">
        <v>890</v>
      </c>
      <c r="F228" s="14" t="s">
        <v>45</v>
      </c>
      <c r="G228" s="14" t="s">
        <v>66</v>
      </c>
      <c r="H228" s="14" t="s">
        <v>529</v>
      </c>
      <c r="I228" s="14" t="s">
        <v>81</v>
      </c>
      <c r="J228" s="14" t="s">
        <v>401</v>
      </c>
      <c r="K228" s="14" t="s">
        <v>973</v>
      </c>
      <c r="L228" s="16"/>
      <c r="M228" s="14" t="s">
        <v>974</v>
      </c>
      <c r="N228" s="14" t="s">
        <v>891</v>
      </c>
      <c r="O228" s="14" t="s">
        <v>88</v>
      </c>
      <c r="P228" s="14" t="s">
        <v>55</v>
      </c>
      <c r="Q228" s="39" t="str">
        <f t="shared" si="2"/>
        <v>alp-receba-rapido-varejo-perf-google</v>
      </c>
      <c r="R228" s="40" t="str">
        <f t="shared" si="3"/>
        <v>receba-rapido-marca-display-rmkt-todos-none</v>
      </c>
      <c r="S228" s="40" t="str">
        <f t="shared" si="4"/>
        <v>receba-rapido-marca-display-mobile-320x50-receba_rapido_estoque-rmkt_usuarios_base_nao_converteram-cpc</v>
      </c>
      <c r="T228" s="41" t="str">
        <f t="shared" si="5"/>
        <v>alp-receba-rapido-varejo-perf</v>
      </c>
      <c r="U228" s="41" t="str">
        <f t="shared" si="6"/>
        <v>google</v>
      </c>
      <c r="V228" s="41" t="str">
        <f t="shared" ref="V228:W228" si="215">D228&amp;"-"&amp;C228&amp;"-"&amp;B228&amp;"-"&amp;I228&amp;"-"&amp;F228&amp;"-"&amp;G228&amp;"-"&amp;M228&amp;"-"&amp;L228</f>
        <v>varejo-google-perf-320x50-todos-display-rmkt_usuarios_base_nao_converteram-</v>
      </c>
      <c r="W228" s="41" t="str">
        <f t="shared" si="215"/>
        <v>receba-rapido-varejo-google-marca-display-mobile-receba_rapido_estoque-rmkt_usuarios_base_nao_converteram</v>
      </c>
      <c r="X228" s="41" t="str">
        <f t="shared" si="8"/>
        <v>varejo-google-marca-display-mobile-320x50-receba_rapido_estoque-rmkt_usuarios_base_nao_converteram-cpc</v>
      </c>
      <c r="Y228" s="41" t="str">
        <f t="shared" si="189"/>
        <v>receba-rapido-rmkt-mobile-320x50-marca-cpc-receba_rapido_estoque-none</v>
      </c>
    </row>
    <row r="229">
      <c r="A229" s="20" t="s">
        <v>36</v>
      </c>
      <c r="B229" s="20" t="s">
        <v>953</v>
      </c>
      <c r="C229" s="20" t="s">
        <v>972</v>
      </c>
      <c r="D229" s="20" t="s">
        <v>419</v>
      </c>
      <c r="E229" s="20" t="s">
        <v>890</v>
      </c>
      <c r="F229" s="20" t="s">
        <v>45</v>
      </c>
      <c r="G229" s="20" t="s">
        <v>66</v>
      </c>
      <c r="H229" s="20" t="s">
        <v>83</v>
      </c>
      <c r="I229" s="20" t="s">
        <v>84</v>
      </c>
      <c r="J229" s="20" t="s">
        <v>401</v>
      </c>
      <c r="K229" s="20" t="s">
        <v>973</v>
      </c>
      <c r="L229" s="25"/>
      <c r="M229" s="20" t="s">
        <v>974</v>
      </c>
      <c r="N229" s="20" t="s">
        <v>891</v>
      </c>
      <c r="O229" s="20" t="s">
        <v>88</v>
      </c>
      <c r="P229" s="20" t="s">
        <v>55</v>
      </c>
      <c r="Q229" s="39" t="str">
        <f t="shared" si="2"/>
        <v>alp-receba-rapido-varejo-perf-google</v>
      </c>
      <c r="R229" s="40" t="str">
        <f t="shared" si="3"/>
        <v>receba-rapido-marca-display-rmkt-todos-none</v>
      </c>
      <c r="S229" s="40" t="str">
        <f t="shared" si="4"/>
        <v>receba-rapido-marca-display-leaderboard-728x90-receba_rapido_estoque-rmkt_usuarios_base_nao_converteram-cpc</v>
      </c>
      <c r="T229" s="41" t="str">
        <f t="shared" si="5"/>
        <v>alp-receba-rapido-varejo-perf</v>
      </c>
      <c r="U229" s="41" t="str">
        <f t="shared" si="6"/>
        <v>google</v>
      </c>
      <c r="V229" s="41" t="str">
        <f t="shared" ref="V229:W229" si="216">D229&amp;"-"&amp;C229&amp;"-"&amp;B229&amp;"-"&amp;I229&amp;"-"&amp;F229&amp;"-"&amp;G229&amp;"-"&amp;M229&amp;"-"&amp;L229</f>
        <v>varejo-google-perf-728x90-todos-display-rmkt_usuarios_base_nao_converteram-</v>
      </c>
      <c r="W229" s="41" t="str">
        <f t="shared" si="216"/>
        <v>receba-rapido-varejo-google-marca-display-leaderboard-receba_rapido_estoque-rmkt_usuarios_base_nao_converteram</v>
      </c>
      <c r="X229" s="41" t="str">
        <f t="shared" si="8"/>
        <v>varejo-google-marca-display-leaderboard-728x90-receba_rapido_estoque-rmkt_usuarios_base_nao_converteram-cpc</v>
      </c>
      <c r="Y229" s="41" t="str">
        <f t="shared" si="189"/>
        <v>receba-rapido-rmkt-leaderboard-728x90-marca-cpc-receba_rapido_estoque-none</v>
      </c>
    </row>
    <row r="230">
      <c r="A230" s="14" t="s">
        <v>36</v>
      </c>
      <c r="B230" s="14" t="s">
        <v>953</v>
      </c>
      <c r="C230" s="14" t="s">
        <v>972</v>
      </c>
      <c r="D230" s="14" t="s">
        <v>419</v>
      </c>
      <c r="E230" s="14" t="s">
        <v>890</v>
      </c>
      <c r="F230" s="14" t="s">
        <v>45</v>
      </c>
      <c r="G230" s="14" t="s">
        <v>66</v>
      </c>
      <c r="H230" s="14" t="s">
        <v>67</v>
      </c>
      <c r="I230" s="14" t="s">
        <v>68</v>
      </c>
      <c r="J230" s="14" t="s">
        <v>401</v>
      </c>
      <c r="K230" s="14" t="s">
        <v>973</v>
      </c>
      <c r="L230" s="16"/>
      <c r="M230" s="14" t="s">
        <v>974</v>
      </c>
      <c r="N230" s="14" t="s">
        <v>891</v>
      </c>
      <c r="O230" s="14" t="s">
        <v>88</v>
      </c>
      <c r="P230" s="14" t="s">
        <v>55</v>
      </c>
      <c r="Q230" s="39" t="str">
        <f t="shared" si="2"/>
        <v>alp-receba-rapido-varejo-perf-google</v>
      </c>
      <c r="R230" s="40" t="str">
        <f t="shared" si="3"/>
        <v>receba-rapido-marca-display-rmkt-todos-none</v>
      </c>
      <c r="S230" s="40" t="str">
        <f t="shared" si="4"/>
        <v>receba-rapido-marca-display-wide_skyscraper-160x600-receba_rapido_estoque-rmkt_usuarios_base_nao_converteram-cpc</v>
      </c>
      <c r="T230" s="41" t="str">
        <f t="shared" si="5"/>
        <v>alp-receba-rapido-varejo-perf</v>
      </c>
      <c r="U230" s="41" t="str">
        <f t="shared" si="6"/>
        <v>google</v>
      </c>
      <c r="V230" s="41" t="str">
        <f t="shared" ref="V230:W230" si="217">D230&amp;"-"&amp;C230&amp;"-"&amp;B230&amp;"-"&amp;I230&amp;"-"&amp;F230&amp;"-"&amp;G230&amp;"-"&amp;M230&amp;"-"&amp;L230</f>
        <v>varejo-google-perf-160x600-todos-display-rmkt_usuarios_base_nao_converteram-</v>
      </c>
      <c r="W230" s="41" t="str">
        <f t="shared" si="217"/>
        <v>receba-rapido-varejo-google-marca-display-wide_skyscraper-receba_rapido_estoque-rmkt_usuarios_base_nao_converteram</v>
      </c>
      <c r="X230" s="41" t="str">
        <f t="shared" si="8"/>
        <v>varejo-google-marca-display-wide_skyscraper-160x600-receba_rapido_estoque-rmkt_usuarios_base_nao_converteram-cpc</v>
      </c>
      <c r="Y230" s="41" t="str">
        <f t="shared" si="189"/>
        <v>receba-rapido-rmkt-wide_skyscraper-160x600-marca-cpc-receba_rapido_estoque-none</v>
      </c>
    </row>
    <row r="231">
      <c r="A231" s="20" t="s">
        <v>36</v>
      </c>
      <c r="B231" s="20" t="s">
        <v>953</v>
      </c>
      <c r="C231" s="20" t="s">
        <v>972</v>
      </c>
      <c r="D231" s="20" t="s">
        <v>419</v>
      </c>
      <c r="E231" s="20" t="s">
        <v>890</v>
      </c>
      <c r="F231" s="20" t="s">
        <v>45</v>
      </c>
      <c r="G231" s="20" t="s">
        <v>66</v>
      </c>
      <c r="H231" s="20" t="s">
        <v>74</v>
      </c>
      <c r="I231" s="20" t="s">
        <v>75</v>
      </c>
      <c r="J231" s="20" t="s">
        <v>401</v>
      </c>
      <c r="K231" s="20" t="s">
        <v>973</v>
      </c>
      <c r="L231" s="25"/>
      <c r="M231" s="20" t="s">
        <v>974</v>
      </c>
      <c r="N231" s="20" t="s">
        <v>891</v>
      </c>
      <c r="O231" s="20" t="s">
        <v>88</v>
      </c>
      <c r="P231" s="20" t="s">
        <v>55</v>
      </c>
      <c r="Q231" s="39" t="str">
        <f t="shared" si="2"/>
        <v>alp-receba-rapido-varejo-perf-google</v>
      </c>
      <c r="R231" s="40" t="str">
        <f t="shared" si="3"/>
        <v>receba-rapido-marca-display-rmkt-todos-none</v>
      </c>
      <c r="S231" s="40" t="str">
        <f t="shared" si="4"/>
        <v>receba-rapido-marca-display-medium_rectangle-300x250-receba_rapido_estoque-rmkt_usuarios_base_nao_converteram-cpc</v>
      </c>
      <c r="T231" s="41" t="str">
        <f t="shared" si="5"/>
        <v>alp-receba-rapido-varejo-perf</v>
      </c>
      <c r="U231" s="41" t="str">
        <f t="shared" si="6"/>
        <v>google</v>
      </c>
      <c r="V231" s="41" t="str">
        <f t="shared" ref="V231:W231" si="218">D231&amp;"-"&amp;C231&amp;"-"&amp;B231&amp;"-"&amp;I231&amp;"-"&amp;F231&amp;"-"&amp;G231&amp;"-"&amp;M231&amp;"-"&amp;L231</f>
        <v>varejo-google-perf-300x250-todos-display-rmkt_usuarios_base_nao_converteram-</v>
      </c>
      <c r="W231" s="41" t="str">
        <f t="shared" si="218"/>
        <v>receba-rapido-varejo-google-marca-display-medium_rectangle-receba_rapido_estoque-rmkt_usuarios_base_nao_converteram</v>
      </c>
      <c r="X231" s="41" t="str">
        <f t="shared" si="8"/>
        <v>varejo-google-marca-display-medium_rectangle-300x250-receba_rapido_estoque-rmkt_usuarios_base_nao_converteram-cpc</v>
      </c>
      <c r="Y231" s="41" t="str">
        <f t="shared" si="189"/>
        <v>receba-rapido-rmkt-medium_rectangle-300x250-marca-cpc-receba_rapido_estoque-none</v>
      </c>
    </row>
    <row r="232">
      <c r="A232" s="14" t="s">
        <v>36</v>
      </c>
      <c r="B232" s="14" t="s">
        <v>953</v>
      </c>
      <c r="C232" s="14" t="s">
        <v>972</v>
      </c>
      <c r="D232" s="14" t="s">
        <v>419</v>
      </c>
      <c r="E232" s="14" t="s">
        <v>890</v>
      </c>
      <c r="F232" s="14" t="s">
        <v>45</v>
      </c>
      <c r="G232" s="14" t="s">
        <v>66</v>
      </c>
      <c r="H232" s="14" t="s">
        <v>77</v>
      </c>
      <c r="I232" s="14" t="s">
        <v>78</v>
      </c>
      <c r="J232" s="14" t="s">
        <v>401</v>
      </c>
      <c r="K232" s="14" t="s">
        <v>973</v>
      </c>
      <c r="L232" s="16"/>
      <c r="M232" s="14" t="s">
        <v>974</v>
      </c>
      <c r="N232" s="14" t="s">
        <v>891</v>
      </c>
      <c r="O232" s="14" t="s">
        <v>88</v>
      </c>
      <c r="P232" s="14" t="s">
        <v>55</v>
      </c>
      <c r="Q232" s="39" t="str">
        <f t="shared" si="2"/>
        <v>alp-receba-rapido-varejo-perf-google</v>
      </c>
      <c r="R232" s="40" t="str">
        <f t="shared" si="3"/>
        <v>receba-rapido-marca-display-rmkt-todos-none</v>
      </c>
      <c r="S232" s="40" t="str">
        <f t="shared" si="4"/>
        <v>receba-rapido-marca-display-halfpage-300x600-receba_rapido_estoque-rmkt_usuarios_base_nao_converteram-cpc</v>
      </c>
      <c r="T232" s="41" t="str">
        <f t="shared" si="5"/>
        <v>alp-receba-rapido-varejo-perf</v>
      </c>
      <c r="U232" s="41" t="str">
        <f t="shared" si="6"/>
        <v>google</v>
      </c>
      <c r="V232" s="41" t="str">
        <f t="shared" ref="V232:W232" si="219">D232&amp;"-"&amp;C232&amp;"-"&amp;B232&amp;"-"&amp;I232&amp;"-"&amp;F232&amp;"-"&amp;G232&amp;"-"&amp;M232&amp;"-"&amp;L232</f>
        <v>varejo-google-perf-300x600-todos-display-rmkt_usuarios_base_nao_converteram-</v>
      </c>
      <c r="W232" s="41" t="str">
        <f t="shared" si="219"/>
        <v>receba-rapido-varejo-google-marca-display-halfpage-receba_rapido_estoque-rmkt_usuarios_base_nao_converteram</v>
      </c>
      <c r="X232" s="41" t="str">
        <f t="shared" si="8"/>
        <v>varejo-google-marca-display-halfpage-300x600-receba_rapido_estoque-rmkt_usuarios_base_nao_converteram-cpc</v>
      </c>
      <c r="Y232" s="41" t="str">
        <f t="shared" si="189"/>
        <v>receba-rapido-rmkt-halfpage-300x600-marca-cpc-receba_rapido_estoque-none</v>
      </c>
    </row>
    <row r="233">
      <c r="A233" s="20" t="s">
        <v>36</v>
      </c>
      <c r="B233" s="20" t="s">
        <v>953</v>
      </c>
      <c r="C233" s="20" t="s">
        <v>972</v>
      </c>
      <c r="D233" s="20" t="s">
        <v>419</v>
      </c>
      <c r="E233" s="20" t="s">
        <v>890</v>
      </c>
      <c r="F233" s="20" t="s">
        <v>45</v>
      </c>
      <c r="G233" s="20" t="s">
        <v>66</v>
      </c>
      <c r="H233" s="20" t="s">
        <v>74</v>
      </c>
      <c r="I233" s="20" t="s">
        <v>75</v>
      </c>
      <c r="J233" s="20" t="s">
        <v>401</v>
      </c>
      <c r="K233" s="20" t="s">
        <v>973</v>
      </c>
      <c r="L233" s="25"/>
      <c r="M233" s="20" t="s">
        <v>974</v>
      </c>
      <c r="N233" s="20" t="s">
        <v>893</v>
      </c>
      <c r="O233" s="20" t="s">
        <v>88</v>
      </c>
      <c r="P233" s="20" t="s">
        <v>55</v>
      </c>
      <c r="Q233" s="39" t="str">
        <f t="shared" si="2"/>
        <v>alp-receba-rapido-varejo-perf-google</v>
      </c>
      <c r="R233" s="40" t="str">
        <f t="shared" si="3"/>
        <v>receba-rapido-marca-display-rmkt-todos-none</v>
      </c>
      <c r="S233" s="40" t="str">
        <f t="shared" si="4"/>
        <v>receba-rapido-marca-display-medium_rectangle-300x250-receba_rapido_vendas-rmkt_usuarios_base_nao_converteram-cpc</v>
      </c>
      <c r="T233" s="41" t="str">
        <f t="shared" si="5"/>
        <v>alp-receba-rapido-varejo-perf</v>
      </c>
      <c r="U233" s="41" t="str">
        <f t="shared" si="6"/>
        <v>google</v>
      </c>
      <c r="V233" s="41" t="str">
        <f t="shared" ref="V233:W233" si="220">D233&amp;"-"&amp;C233&amp;"-"&amp;B233&amp;"-"&amp;I233&amp;"-"&amp;F233&amp;"-"&amp;G233&amp;"-"&amp;M233&amp;"-"&amp;L233</f>
        <v>varejo-google-perf-300x250-todos-display-rmkt_usuarios_base_nao_converteram-</v>
      </c>
      <c r="W233" s="41" t="str">
        <f t="shared" si="220"/>
        <v>receba-rapido-varejo-google-marca-display-medium_rectangle-receba_rapido_vendas-rmkt_usuarios_base_nao_converteram</v>
      </c>
      <c r="X233" s="41" t="str">
        <f t="shared" si="8"/>
        <v>varejo-google-marca-display-medium_rectangle-300x250-receba_rapido_vendas-rmkt_usuarios_base_nao_converteram-cpc</v>
      </c>
      <c r="Y233" s="41" t="str">
        <f t="shared" si="189"/>
        <v>receba-rapido-rmkt-medium_rectangle-300x250-marca-cpc-receba_rapido_vendas-none</v>
      </c>
    </row>
    <row r="234">
      <c r="A234" s="14" t="s">
        <v>36</v>
      </c>
      <c r="B234" s="14" t="s">
        <v>953</v>
      </c>
      <c r="C234" s="14" t="s">
        <v>972</v>
      </c>
      <c r="D234" s="14" t="s">
        <v>419</v>
      </c>
      <c r="E234" s="14" t="s">
        <v>890</v>
      </c>
      <c r="F234" s="14" t="s">
        <v>45</v>
      </c>
      <c r="G234" s="14" t="s">
        <v>66</v>
      </c>
      <c r="H234" s="14" t="s">
        <v>77</v>
      </c>
      <c r="I234" s="14" t="s">
        <v>78</v>
      </c>
      <c r="J234" s="14" t="s">
        <v>401</v>
      </c>
      <c r="K234" s="14" t="s">
        <v>973</v>
      </c>
      <c r="L234" s="16"/>
      <c r="M234" s="14" t="s">
        <v>974</v>
      </c>
      <c r="N234" s="14" t="s">
        <v>893</v>
      </c>
      <c r="O234" s="14" t="s">
        <v>88</v>
      </c>
      <c r="P234" s="14" t="s">
        <v>55</v>
      </c>
      <c r="Q234" s="39" t="str">
        <f t="shared" si="2"/>
        <v>alp-receba-rapido-varejo-perf-google</v>
      </c>
      <c r="R234" s="40" t="str">
        <f t="shared" si="3"/>
        <v>receba-rapido-marca-display-rmkt-todos-none</v>
      </c>
      <c r="S234" s="40" t="str">
        <f t="shared" si="4"/>
        <v>receba-rapido-marca-display-halfpage-300x600-receba_rapido_vendas-rmkt_usuarios_base_nao_converteram-cpc</v>
      </c>
      <c r="T234" s="41" t="str">
        <f t="shared" si="5"/>
        <v>alp-receba-rapido-varejo-perf</v>
      </c>
      <c r="U234" s="41" t="str">
        <f t="shared" si="6"/>
        <v>google</v>
      </c>
      <c r="V234" s="41" t="str">
        <f t="shared" ref="V234:W234" si="221">D234&amp;"-"&amp;C234&amp;"-"&amp;B234&amp;"-"&amp;I234&amp;"-"&amp;F234&amp;"-"&amp;G234&amp;"-"&amp;M234&amp;"-"&amp;L234</f>
        <v>varejo-google-perf-300x600-todos-display-rmkt_usuarios_base_nao_converteram-</v>
      </c>
      <c r="W234" s="41" t="str">
        <f t="shared" si="221"/>
        <v>receba-rapido-varejo-google-marca-display-halfpage-receba_rapido_vendas-rmkt_usuarios_base_nao_converteram</v>
      </c>
      <c r="X234" s="41" t="str">
        <f t="shared" si="8"/>
        <v>varejo-google-marca-display-halfpage-300x600-receba_rapido_vendas-rmkt_usuarios_base_nao_converteram-cpc</v>
      </c>
      <c r="Y234" s="41" t="str">
        <f t="shared" si="189"/>
        <v>receba-rapido-rmkt-halfpage-300x600-marca-cpc-receba_rapido_vendas-none</v>
      </c>
    </row>
    <row r="235">
      <c r="A235" s="20" t="s">
        <v>36</v>
      </c>
      <c r="B235" s="20" t="s">
        <v>953</v>
      </c>
      <c r="C235" s="20" t="s">
        <v>972</v>
      </c>
      <c r="D235" s="20" t="s">
        <v>419</v>
      </c>
      <c r="E235" s="20" t="s">
        <v>890</v>
      </c>
      <c r="F235" s="20" t="s">
        <v>45</v>
      </c>
      <c r="G235" s="20" t="s">
        <v>66</v>
      </c>
      <c r="H235" s="20" t="s">
        <v>529</v>
      </c>
      <c r="I235" s="20" t="s">
        <v>81</v>
      </c>
      <c r="J235" s="20" t="s">
        <v>401</v>
      </c>
      <c r="K235" s="20" t="s">
        <v>973</v>
      </c>
      <c r="L235" s="25"/>
      <c r="M235" s="20" t="s">
        <v>974</v>
      </c>
      <c r="N235" s="20" t="s">
        <v>893</v>
      </c>
      <c r="O235" s="20" t="s">
        <v>88</v>
      </c>
      <c r="P235" s="20" t="s">
        <v>55</v>
      </c>
      <c r="Q235" s="39" t="str">
        <f t="shared" si="2"/>
        <v>alp-receba-rapido-varejo-perf-google</v>
      </c>
      <c r="R235" s="40" t="str">
        <f t="shared" si="3"/>
        <v>receba-rapido-marca-display-rmkt-todos-none</v>
      </c>
      <c r="S235" s="40" t="str">
        <f t="shared" si="4"/>
        <v>receba-rapido-marca-display-mobile-320x50-receba_rapido_vendas-rmkt_usuarios_base_nao_converteram-cpc</v>
      </c>
      <c r="T235" s="41" t="str">
        <f t="shared" si="5"/>
        <v>alp-receba-rapido-varejo-perf</v>
      </c>
      <c r="U235" s="41" t="str">
        <f t="shared" si="6"/>
        <v>google</v>
      </c>
      <c r="V235" s="41" t="str">
        <f t="shared" ref="V235:W235" si="222">D235&amp;"-"&amp;C235&amp;"-"&amp;B235&amp;"-"&amp;I235&amp;"-"&amp;F235&amp;"-"&amp;G235&amp;"-"&amp;M235&amp;"-"&amp;L235</f>
        <v>varejo-google-perf-320x50-todos-display-rmkt_usuarios_base_nao_converteram-</v>
      </c>
      <c r="W235" s="41" t="str">
        <f t="shared" si="222"/>
        <v>receba-rapido-varejo-google-marca-display-mobile-receba_rapido_vendas-rmkt_usuarios_base_nao_converteram</v>
      </c>
      <c r="X235" s="41" t="str">
        <f t="shared" si="8"/>
        <v>varejo-google-marca-display-mobile-320x50-receba_rapido_vendas-rmkt_usuarios_base_nao_converteram-cpc</v>
      </c>
      <c r="Y235" s="41" t="str">
        <f t="shared" si="189"/>
        <v>receba-rapido-rmkt-mobile-320x50-marca-cpc-receba_rapido_vendas-none</v>
      </c>
    </row>
    <row r="236">
      <c r="A236" s="14" t="s">
        <v>36</v>
      </c>
      <c r="B236" s="14" t="s">
        <v>953</v>
      </c>
      <c r="C236" s="14" t="s">
        <v>972</v>
      </c>
      <c r="D236" s="14" t="s">
        <v>419</v>
      </c>
      <c r="E236" s="14" t="s">
        <v>890</v>
      </c>
      <c r="F236" s="14" t="s">
        <v>45</v>
      </c>
      <c r="G236" s="14" t="s">
        <v>66</v>
      </c>
      <c r="H236" s="14" t="s">
        <v>83</v>
      </c>
      <c r="I236" s="14" t="s">
        <v>84</v>
      </c>
      <c r="J236" s="14" t="s">
        <v>401</v>
      </c>
      <c r="K236" s="14" t="s">
        <v>973</v>
      </c>
      <c r="L236" s="16"/>
      <c r="M236" s="14" t="s">
        <v>974</v>
      </c>
      <c r="N236" s="14" t="s">
        <v>893</v>
      </c>
      <c r="O236" s="14" t="s">
        <v>88</v>
      </c>
      <c r="P236" s="14" t="s">
        <v>55</v>
      </c>
      <c r="Q236" s="39" t="str">
        <f t="shared" si="2"/>
        <v>alp-receba-rapido-varejo-perf-google</v>
      </c>
      <c r="R236" s="40" t="str">
        <f t="shared" si="3"/>
        <v>receba-rapido-marca-display-rmkt-todos-none</v>
      </c>
      <c r="S236" s="40" t="str">
        <f t="shared" si="4"/>
        <v>receba-rapido-marca-display-leaderboard-728x90-receba_rapido_vendas-rmkt_usuarios_base_nao_converteram-cpc</v>
      </c>
      <c r="T236" s="41" t="str">
        <f t="shared" si="5"/>
        <v>alp-receba-rapido-varejo-perf</v>
      </c>
      <c r="U236" s="41" t="str">
        <f t="shared" si="6"/>
        <v>google</v>
      </c>
      <c r="V236" s="41" t="str">
        <f t="shared" ref="V236:W236" si="223">D236&amp;"-"&amp;C236&amp;"-"&amp;B236&amp;"-"&amp;I236&amp;"-"&amp;F236&amp;"-"&amp;G236&amp;"-"&amp;M236&amp;"-"&amp;L236</f>
        <v>varejo-google-perf-728x90-todos-display-rmkt_usuarios_base_nao_converteram-</v>
      </c>
      <c r="W236" s="41" t="str">
        <f t="shared" si="223"/>
        <v>receba-rapido-varejo-google-marca-display-leaderboard-receba_rapido_vendas-rmkt_usuarios_base_nao_converteram</v>
      </c>
      <c r="X236" s="41" t="str">
        <f t="shared" si="8"/>
        <v>varejo-google-marca-display-leaderboard-728x90-receba_rapido_vendas-rmkt_usuarios_base_nao_converteram-cpc</v>
      </c>
      <c r="Y236" s="41" t="str">
        <f t="shared" si="189"/>
        <v>receba-rapido-rmkt-leaderboard-728x90-marca-cpc-receba_rapido_vendas-none</v>
      </c>
    </row>
    <row r="237">
      <c r="A237" s="20" t="s">
        <v>36</v>
      </c>
      <c r="B237" s="20" t="s">
        <v>953</v>
      </c>
      <c r="C237" s="20" t="s">
        <v>972</v>
      </c>
      <c r="D237" s="20" t="s">
        <v>419</v>
      </c>
      <c r="E237" s="20" t="s">
        <v>890</v>
      </c>
      <c r="F237" s="20" t="s">
        <v>45</v>
      </c>
      <c r="G237" s="20" t="s">
        <v>66</v>
      </c>
      <c r="H237" s="20" t="s">
        <v>67</v>
      </c>
      <c r="I237" s="20" t="s">
        <v>68</v>
      </c>
      <c r="J237" s="20" t="s">
        <v>401</v>
      </c>
      <c r="K237" s="20" t="s">
        <v>973</v>
      </c>
      <c r="L237" s="25"/>
      <c r="M237" s="20" t="s">
        <v>974</v>
      </c>
      <c r="N237" s="20" t="s">
        <v>893</v>
      </c>
      <c r="O237" s="20" t="s">
        <v>88</v>
      </c>
      <c r="P237" s="20" t="s">
        <v>55</v>
      </c>
      <c r="Q237" s="39" t="str">
        <f t="shared" si="2"/>
        <v>alp-receba-rapido-varejo-perf-google</v>
      </c>
      <c r="R237" s="40" t="str">
        <f t="shared" si="3"/>
        <v>receba-rapido-marca-display-rmkt-todos-none</v>
      </c>
      <c r="S237" s="40" t="str">
        <f t="shared" si="4"/>
        <v>receba-rapido-marca-display-wide_skyscraper-160x600-receba_rapido_vendas-rmkt_usuarios_base_nao_converteram-cpc</v>
      </c>
      <c r="T237" s="41" t="str">
        <f t="shared" si="5"/>
        <v>alp-receba-rapido-varejo-perf</v>
      </c>
      <c r="U237" s="41" t="str">
        <f t="shared" si="6"/>
        <v>google</v>
      </c>
      <c r="V237" s="41" t="str">
        <f t="shared" ref="V237:W237" si="224">D237&amp;"-"&amp;C237&amp;"-"&amp;B237&amp;"-"&amp;I237&amp;"-"&amp;F237&amp;"-"&amp;G237&amp;"-"&amp;M237&amp;"-"&amp;L237</f>
        <v>varejo-google-perf-160x600-todos-display-rmkt_usuarios_base_nao_converteram-</v>
      </c>
      <c r="W237" s="41" t="str">
        <f t="shared" si="224"/>
        <v>receba-rapido-varejo-google-marca-display-wide_skyscraper-receba_rapido_vendas-rmkt_usuarios_base_nao_converteram</v>
      </c>
      <c r="X237" s="41" t="str">
        <f t="shared" si="8"/>
        <v>varejo-google-marca-display-wide_skyscraper-160x600-receba_rapido_vendas-rmkt_usuarios_base_nao_converteram-cpc</v>
      </c>
      <c r="Y237" s="41" t="str">
        <f t="shared" si="189"/>
        <v>receba-rapido-rmkt-wide_skyscraper-160x600-marca-cpc-receba_rapido_vendas-none</v>
      </c>
    </row>
    <row r="238">
      <c r="A238" s="14" t="s">
        <v>36</v>
      </c>
      <c r="B238" s="14" t="s">
        <v>953</v>
      </c>
      <c r="C238" s="14" t="s">
        <v>972</v>
      </c>
      <c r="D238" s="14" t="s">
        <v>419</v>
      </c>
      <c r="E238" s="14" t="s">
        <v>890</v>
      </c>
      <c r="F238" s="14" t="s">
        <v>45</v>
      </c>
      <c r="G238" s="14" t="s">
        <v>66</v>
      </c>
      <c r="H238" s="14" t="s">
        <v>74</v>
      </c>
      <c r="I238" s="14" t="s">
        <v>75</v>
      </c>
      <c r="J238" s="14" t="s">
        <v>401</v>
      </c>
      <c r="K238" s="14" t="s">
        <v>973</v>
      </c>
      <c r="L238" s="16"/>
      <c r="M238" s="14" t="s">
        <v>974</v>
      </c>
      <c r="N238" s="14" t="s">
        <v>893</v>
      </c>
      <c r="O238" s="14" t="s">
        <v>88</v>
      </c>
      <c r="P238" s="14" t="s">
        <v>55</v>
      </c>
      <c r="Q238" s="39" t="str">
        <f t="shared" si="2"/>
        <v>alp-receba-rapido-varejo-perf-google</v>
      </c>
      <c r="R238" s="40" t="str">
        <f t="shared" si="3"/>
        <v>receba-rapido-marca-display-rmkt-todos-none</v>
      </c>
      <c r="S238" s="40" t="str">
        <f t="shared" si="4"/>
        <v>receba-rapido-marca-display-medium_rectangle-300x250-receba_rapido_vendas-rmkt_usuarios_base_nao_converteram-cpc</v>
      </c>
      <c r="T238" s="41" t="str">
        <f t="shared" si="5"/>
        <v>alp-receba-rapido-varejo-perf</v>
      </c>
      <c r="U238" s="41" t="str">
        <f t="shared" si="6"/>
        <v>google</v>
      </c>
      <c r="V238" s="41" t="str">
        <f t="shared" ref="V238:W238" si="225">D238&amp;"-"&amp;C238&amp;"-"&amp;B238&amp;"-"&amp;I238&amp;"-"&amp;F238&amp;"-"&amp;G238&amp;"-"&amp;M238&amp;"-"&amp;L238</f>
        <v>varejo-google-perf-300x250-todos-display-rmkt_usuarios_base_nao_converteram-</v>
      </c>
      <c r="W238" s="41" t="str">
        <f t="shared" si="225"/>
        <v>receba-rapido-varejo-google-marca-display-medium_rectangle-receba_rapido_vendas-rmkt_usuarios_base_nao_converteram</v>
      </c>
      <c r="X238" s="41" t="str">
        <f t="shared" si="8"/>
        <v>varejo-google-marca-display-medium_rectangle-300x250-receba_rapido_vendas-rmkt_usuarios_base_nao_converteram-cpc</v>
      </c>
      <c r="Y238" s="41" t="str">
        <f t="shared" si="189"/>
        <v>receba-rapido-rmkt-medium_rectangle-300x250-marca-cpc-receba_rapido_vendas-none</v>
      </c>
    </row>
    <row r="239">
      <c r="A239" s="20" t="s">
        <v>36</v>
      </c>
      <c r="B239" s="20" t="s">
        <v>953</v>
      </c>
      <c r="C239" s="20" t="s">
        <v>972</v>
      </c>
      <c r="D239" s="20" t="s">
        <v>419</v>
      </c>
      <c r="E239" s="20" t="s">
        <v>890</v>
      </c>
      <c r="F239" s="20" t="s">
        <v>45</v>
      </c>
      <c r="G239" s="20" t="s">
        <v>66</v>
      </c>
      <c r="H239" s="20" t="s">
        <v>77</v>
      </c>
      <c r="I239" s="20" t="s">
        <v>78</v>
      </c>
      <c r="J239" s="20" t="s">
        <v>401</v>
      </c>
      <c r="K239" s="20" t="s">
        <v>973</v>
      </c>
      <c r="L239" s="25"/>
      <c r="M239" s="20" t="s">
        <v>974</v>
      </c>
      <c r="N239" s="20" t="s">
        <v>893</v>
      </c>
      <c r="O239" s="20" t="s">
        <v>88</v>
      </c>
      <c r="P239" s="20" t="s">
        <v>55</v>
      </c>
      <c r="Q239" s="39" t="str">
        <f t="shared" si="2"/>
        <v>alp-receba-rapido-varejo-perf-google</v>
      </c>
      <c r="R239" s="40" t="str">
        <f t="shared" si="3"/>
        <v>receba-rapido-marca-display-rmkt-todos-none</v>
      </c>
      <c r="S239" s="40" t="str">
        <f t="shared" si="4"/>
        <v>receba-rapido-marca-display-halfpage-300x600-receba_rapido_vendas-rmkt_usuarios_base_nao_converteram-cpc</v>
      </c>
      <c r="T239" s="41" t="str">
        <f t="shared" si="5"/>
        <v>alp-receba-rapido-varejo-perf</v>
      </c>
      <c r="U239" s="41" t="str">
        <f t="shared" si="6"/>
        <v>google</v>
      </c>
      <c r="V239" s="41" t="str">
        <f t="shared" ref="V239:W239" si="226">D239&amp;"-"&amp;C239&amp;"-"&amp;B239&amp;"-"&amp;I239&amp;"-"&amp;F239&amp;"-"&amp;G239&amp;"-"&amp;M239&amp;"-"&amp;L239</f>
        <v>varejo-google-perf-300x600-todos-display-rmkt_usuarios_base_nao_converteram-</v>
      </c>
      <c r="W239" s="41" t="str">
        <f t="shared" si="226"/>
        <v>receba-rapido-varejo-google-marca-display-halfpage-receba_rapido_vendas-rmkt_usuarios_base_nao_converteram</v>
      </c>
      <c r="X239" s="41" t="str">
        <f t="shared" si="8"/>
        <v>varejo-google-marca-display-halfpage-300x600-receba_rapido_vendas-rmkt_usuarios_base_nao_converteram-cpc</v>
      </c>
      <c r="Y239" s="41" t="str">
        <f t="shared" si="189"/>
        <v>receba-rapido-rmkt-halfpage-300x600-marca-cpc-receba_rapido_vendas-none</v>
      </c>
    </row>
    <row r="240">
      <c r="A240" s="14" t="s">
        <v>36</v>
      </c>
      <c r="B240" s="14" t="s">
        <v>953</v>
      </c>
      <c r="C240" s="14" t="s">
        <v>972</v>
      </c>
      <c r="D240" s="14" t="s">
        <v>419</v>
      </c>
      <c r="E240" s="14" t="s">
        <v>890</v>
      </c>
      <c r="F240" s="14" t="s">
        <v>45</v>
      </c>
      <c r="G240" s="14" t="s">
        <v>66</v>
      </c>
      <c r="H240" s="14" t="s">
        <v>74</v>
      </c>
      <c r="I240" s="14" t="s">
        <v>75</v>
      </c>
      <c r="J240" s="14" t="s">
        <v>401</v>
      </c>
      <c r="K240" s="14" t="s">
        <v>973</v>
      </c>
      <c r="L240" s="16"/>
      <c r="M240" s="14" t="s">
        <v>974</v>
      </c>
      <c r="N240" s="14" t="s">
        <v>894</v>
      </c>
      <c r="O240" s="14" t="s">
        <v>88</v>
      </c>
      <c r="P240" s="14" t="s">
        <v>55</v>
      </c>
      <c r="Q240" s="39" t="str">
        <f t="shared" si="2"/>
        <v>alp-receba-rapido-varejo-perf-google</v>
      </c>
      <c r="R240" s="40" t="str">
        <f t="shared" si="3"/>
        <v>receba-rapido-marca-display-rmkt-todos-none</v>
      </c>
      <c r="S240" s="40" t="str">
        <f t="shared" si="4"/>
        <v>receba-rapido-marca-display-medium_rectangle-300x250-receba_rapido_fluxo-rmkt_usuarios_base_nao_converteram-cpc</v>
      </c>
      <c r="T240" s="41" t="str">
        <f t="shared" si="5"/>
        <v>alp-receba-rapido-varejo-perf</v>
      </c>
      <c r="U240" s="41" t="str">
        <f t="shared" si="6"/>
        <v>google</v>
      </c>
      <c r="V240" s="41" t="str">
        <f t="shared" ref="V240:W240" si="227">D240&amp;"-"&amp;C240&amp;"-"&amp;B240&amp;"-"&amp;I240&amp;"-"&amp;F240&amp;"-"&amp;G240&amp;"-"&amp;M240&amp;"-"&amp;L240</f>
        <v>varejo-google-perf-300x250-todos-display-rmkt_usuarios_base_nao_converteram-</v>
      </c>
      <c r="W240" s="41" t="str">
        <f t="shared" si="227"/>
        <v>receba-rapido-varejo-google-marca-display-medium_rectangle-receba_rapido_fluxo-rmkt_usuarios_base_nao_converteram</v>
      </c>
      <c r="X240" s="41" t="str">
        <f t="shared" si="8"/>
        <v>varejo-google-marca-display-medium_rectangle-300x250-receba_rapido_fluxo-rmkt_usuarios_base_nao_converteram-cpc</v>
      </c>
      <c r="Y240" s="41" t="str">
        <f t="shared" si="189"/>
        <v>receba-rapido-rmkt-medium_rectangle-300x250-marca-cpc-receba_rapido_fluxo-none</v>
      </c>
    </row>
    <row r="241">
      <c r="A241" s="20" t="s">
        <v>36</v>
      </c>
      <c r="B241" s="20" t="s">
        <v>953</v>
      </c>
      <c r="C241" s="20" t="s">
        <v>972</v>
      </c>
      <c r="D241" s="20" t="s">
        <v>419</v>
      </c>
      <c r="E241" s="20" t="s">
        <v>890</v>
      </c>
      <c r="F241" s="20" t="s">
        <v>45</v>
      </c>
      <c r="G241" s="20" t="s">
        <v>66</v>
      </c>
      <c r="H241" s="20" t="s">
        <v>77</v>
      </c>
      <c r="I241" s="20" t="s">
        <v>78</v>
      </c>
      <c r="J241" s="20" t="s">
        <v>401</v>
      </c>
      <c r="K241" s="20" t="s">
        <v>973</v>
      </c>
      <c r="L241" s="25"/>
      <c r="M241" s="20" t="s">
        <v>974</v>
      </c>
      <c r="N241" s="20" t="s">
        <v>894</v>
      </c>
      <c r="O241" s="20" t="s">
        <v>88</v>
      </c>
      <c r="P241" s="20" t="s">
        <v>55</v>
      </c>
      <c r="Q241" s="39" t="str">
        <f t="shared" si="2"/>
        <v>alp-receba-rapido-varejo-perf-google</v>
      </c>
      <c r="R241" s="40" t="str">
        <f t="shared" si="3"/>
        <v>receba-rapido-marca-display-rmkt-todos-none</v>
      </c>
      <c r="S241" s="40" t="str">
        <f t="shared" si="4"/>
        <v>receba-rapido-marca-display-halfpage-300x600-receba_rapido_fluxo-rmkt_usuarios_base_nao_converteram-cpc</v>
      </c>
      <c r="T241" s="41" t="str">
        <f t="shared" si="5"/>
        <v>alp-receba-rapido-varejo-perf</v>
      </c>
      <c r="U241" s="41" t="str">
        <f t="shared" si="6"/>
        <v>google</v>
      </c>
      <c r="V241" s="41" t="str">
        <f t="shared" ref="V241:W241" si="228">D241&amp;"-"&amp;C241&amp;"-"&amp;B241&amp;"-"&amp;I241&amp;"-"&amp;F241&amp;"-"&amp;G241&amp;"-"&amp;M241&amp;"-"&amp;L241</f>
        <v>varejo-google-perf-300x600-todos-display-rmkt_usuarios_base_nao_converteram-</v>
      </c>
      <c r="W241" s="41" t="str">
        <f t="shared" si="228"/>
        <v>receba-rapido-varejo-google-marca-display-halfpage-receba_rapido_fluxo-rmkt_usuarios_base_nao_converteram</v>
      </c>
      <c r="X241" s="41" t="str">
        <f t="shared" si="8"/>
        <v>varejo-google-marca-display-halfpage-300x600-receba_rapido_fluxo-rmkt_usuarios_base_nao_converteram-cpc</v>
      </c>
      <c r="Y241" s="41" t="str">
        <f t="shared" si="189"/>
        <v>receba-rapido-rmkt-halfpage-300x600-marca-cpc-receba_rapido_fluxo-none</v>
      </c>
    </row>
    <row r="242">
      <c r="A242" s="14" t="s">
        <v>36</v>
      </c>
      <c r="B242" s="14" t="s">
        <v>953</v>
      </c>
      <c r="C242" s="14" t="s">
        <v>972</v>
      </c>
      <c r="D242" s="14" t="s">
        <v>419</v>
      </c>
      <c r="E242" s="14" t="s">
        <v>890</v>
      </c>
      <c r="F242" s="14" t="s">
        <v>45</v>
      </c>
      <c r="G242" s="14" t="s">
        <v>66</v>
      </c>
      <c r="H242" s="14" t="s">
        <v>529</v>
      </c>
      <c r="I242" s="14" t="s">
        <v>81</v>
      </c>
      <c r="J242" s="14" t="s">
        <v>401</v>
      </c>
      <c r="K242" s="14" t="s">
        <v>973</v>
      </c>
      <c r="L242" s="16"/>
      <c r="M242" s="14" t="s">
        <v>974</v>
      </c>
      <c r="N242" s="14" t="s">
        <v>894</v>
      </c>
      <c r="O242" s="14" t="s">
        <v>88</v>
      </c>
      <c r="P242" s="14" t="s">
        <v>55</v>
      </c>
      <c r="Q242" s="39" t="str">
        <f t="shared" si="2"/>
        <v>alp-receba-rapido-varejo-perf-google</v>
      </c>
      <c r="R242" s="40" t="str">
        <f t="shared" si="3"/>
        <v>receba-rapido-marca-display-rmkt-todos-none</v>
      </c>
      <c r="S242" s="40" t="str">
        <f t="shared" si="4"/>
        <v>receba-rapido-marca-display-mobile-320x50-receba_rapido_fluxo-rmkt_usuarios_base_nao_converteram-cpc</v>
      </c>
      <c r="T242" s="41" t="str">
        <f t="shared" si="5"/>
        <v>alp-receba-rapido-varejo-perf</v>
      </c>
      <c r="U242" s="41" t="str">
        <f t="shared" si="6"/>
        <v>google</v>
      </c>
      <c r="V242" s="41" t="str">
        <f t="shared" ref="V242:W242" si="229">D242&amp;"-"&amp;C242&amp;"-"&amp;B242&amp;"-"&amp;I242&amp;"-"&amp;F242&amp;"-"&amp;G242&amp;"-"&amp;M242&amp;"-"&amp;L242</f>
        <v>varejo-google-perf-320x50-todos-display-rmkt_usuarios_base_nao_converteram-</v>
      </c>
      <c r="W242" s="41" t="str">
        <f t="shared" si="229"/>
        <v>receba-rapido-varejo-google-marca-display-mobile-receba_rapido_fluxo-rmkt_usuarios_base_nao_converteram</v>
      </c>
      <c r="X242" s="41" t="str">
        <f t="shared" si="8"/>
        <v>varejo-google-marca-display-mobile-320x50-receba_rapido_fluxo-rmkt_usuarios_base_nao_converteram-cpc</v>
      </c>
      <c r="Y242" s="41" t="str">
        <f t="shared" si="189"/>
        <v>receba-rapido-rmkt-mobile-320x50-marca-cpc-receba_rapido_fluxo-none</v>
      </c>
    </row>
    <row r="243">
      <c r="A243" s="20" t="s">
        <v>36</v>
      </c>
      <c r="B243" s="20" t="s">
        <v>953</v>
      </c>
      <c r="C243" s="20" t="s">
        <v>972</v>
      </c>
      <c r="D243" s="20" t="s">
        <v>419</v>
      </c>
      <c r="E243" s="20" t="s">
        <v>890</v>
      </c>
      <c r="F243" s="20" t="s">
        <v>45</v>
      </c>
      <c r="G243" s="20" t="s">
        <v>66</v>
      </c>
      <c r="H243" s="20" t="s">
        <v>83</v>
      </c>
      <c r="I243" s="20" t="s">
        <v>84</v>
      </c>
      <c r="J243" s="20" t="s">
        <v>401</v>
      </c>
      <c r="K243" s="20" t="s">
        <v>973</v>
      </c>
      <c r="L243" s="25"/>
      <c r="M243" s="20" t="s">
        <v>974</v>
      </c>
      <c r="N243" s="20" t="s">
        <v>894</v>
      </c>
      <c r="O243" s="20" t="s">
        <v>88</v>
      </c>
      <c r="P243" s="20" t="s">
        <v>55</v>
      </c>
      <c r="Q243" s="39" t="str">
        <f t="shared" si="2"/>
        <v>alp-receba-rapido-varejo-perf-google</v>
      </c>
      <c r="R243" s="40" t="str">
        <f t="shared" si="3"/>
        <v>receba-rapido-marca-display-rmkt-todos-none</v>
      </c>
      <c r="S243" s="40" t="str">
        <f t="shared" si="4"/>
        <v>receba-rapido-marca-display-leaderboard-728x90-receba_rapido_fluxo-rmkt_usuarios_base_nao_converteram-cpc</v>
      </c>
      <c r="T243" s="41" t="str">
        <f t="shared" si="5"/>
        <v>alp-receba-rapido-varejo-perf</v>
      </c>
      <c r="U243" s="41" t="str">
        <f t="shared" si="6"/>
        <v>google</v>
      </c>
      <c r="V243" s="41" t="str">
        <f t="shared" ref="V243:W243" si="230">D243&amp;"-"&amp;C243&amp;"-"&amp;B243&amp;"-"&amp;I243&amp;"-"&amp;F243&amp;"-"&amp;G243&amp;"-"&amp;M243&amp;"-"&amp;L243</f>
        <v>varejo-google-perf-728x90-todos-display-rmkt_usuarios_base_nao_converteram-</v>
      </c>
      <c r="W243" s="41" t="str">
        <f t="shared" si="230"/>
        <v>receba-rapido-varejo-google-marca-display-leaderboard-receba_rapido_fluxo-rmkt_usuarios_base_nao_converteram</v>
      </c>
      <c r="X243" s="41" t="str">
        <f t="shared" si="8"/>
        <v>varejo-google-marca-display-leaderboard-728x90-receba_rapido_fluxo-rmkt_usuarios_base_nao_converteram-cpc</v>
      </c>
      <c r="Y243" s="41" t="str">
        <f t="shared" si="189"/>
        <v>receba-rapido-rmkt-leaderboard-728x90-marca-cpc-receba_rapido_fluxo-none</v>
      </c>
    </row>
    <row r="244">
      <c r="A244" s="14" t="s">
        <v>36</v>
      </c>
      <c r="B244" s="14" t="s">
        <v>953</v>
      </c>
      <c r="C244" s="14" t="s">
        <v>972</v>
      </c>
      <c r="D244" s="14" t="s">
        <v>419</v>
      </c>
      <c r="E244" s="14" t="s">
        <v>890</v>
      </c>
      <c r="F244" s="14" t="s">
        <v>45</v>
      </c>
      <c r="G244" s="14" t="s">
        <v>66</v>
      </c>
      <c r="H244" s="14" t="s">
        <v>67</v>
      </c>
      <c r="I244" s="14" t="s">
        <v>68</v>
      </c>
      <c r="J244" s="14" t="s">
        <v>401</v>
      </c>
      <c r="K244" s="14" t="s">
        <v>973</v>
      </c>
      <c r="L244" s="16"/>
      <c r="M244" s="14" t="s">
        <v>974</v>
      </c>
      <c r="N244" s="14" t="s">
        <v>894</v>
      </c>
      <c r="O244" s="14" t="s">
        <v>88</v>
      </c>
      <c r="P244" s="14" t="s">
        <v>55</v>
      </c>
      <c r="Q244" s="39" t="str">
        <f t="shared" si="2"/>
        <v>alp-receba-rapido-varejo-perf-google</v>
      </c>
      <c r="R244" s="40" t="str">
        <f t="shared" si="3"/>
        <v>receba-rapido-marca-display-rmkt-todos-none</v>
      </c>
      <c r="S244" s="40" t="str">
        <f t="shared" si="4"/>
        <v>receba-rapido-marca-display-wide_skyscraper-160x600-receba_rapido_fluxo-rmkt_usuarios_base_nao_converteram-cpc</v>
      </c>
      <c r="T244" s="41" t="str">
        <f t="shared" si="5"/>
        <v>alp-receba-rapido-varejo-perf</v>
      </c>
      <c r="U244" s="41" t="str">
        <f t="shared" si="6"/>
        <v>google</v>
      </c>
      <c r="V244" s="41" t="str">
        <f t="shared" ref="V244:W244" si="231">D244&amp;"-"&amp;C244&amp;"-"&amp;B244&amp;"-"&amp;I244&amp;"-"&amp;F244&amp;"-"&amp;G244&amp;"-"&amp;M244&amp;"-"&amp;L244</f>
        <v>varejo-google-perf-160x600-todos-display-rmkt_usuarios_base_nao_converteram-</v>
      </c>
      <c r="W244" s="41" t="str">
        <f t="shared" si="231"/>
        <v>receba-rapido-varejo-google-marca-display-wide_skyscraper-receba_rapido_fluxo-rmkt_usuarios_base_nao_converteram</v>
      </c>
      <c r="X244" s="41" t="str">
        <f t="shared" si="8"/>
        <v>varejo-google-marca-display-wide_skyscraper-160x600-receba_rapido_fluxo-rmkt_usuarios_base_nao_converteram-cpc</v>
      </c>
      <c r="Y244" s="41" t="str">
        <f t="shared" si="189"/>
        <v>receba-rapido-rmkt-wide_skyscraper-160x600-marca-cpc-receba_rapido_fluxo-none</v>
      </c>
    </row>
    <row r="245">
      <c r="A245" s="20" t="s">
        <v>36</v>
      </c>
      <c r="B245" s="20" t="s">
        <v>953</v>
      </c>
      <c r="C245" s="20" t="s">
        <v>972</v>
      </c>
      <c r="D245" s="20" t="s">
        <v>419</v>
      </c>
      <c r="E245" s="20" t="s">
        <v>890</v>
      </c>
      <c r="F245" s="20" t="s">
        <v>45</v>
      </c>
      <c r="G245" s="20" t="s">
        <v>66</v>
      </c>
      <c r="H245" s="20" t="s">
        <v>74</v>
      </c>
      <c r="I245" s="20" t="s">
        <v>75</v>
      </c>
      <c r="J245" s="20" t="s">
        <v>401</v>
      </c>
      <c r="K245" s="20" t="s">
        <v>973</v>
      </c>
      <c r="L245" s="25"/>
      <c r="M245" s="20" t="s">
        <v>974</v>
      </c>
      <c r="N245" s="20" t="s">
        <v>894</v>
      </c>
      <c r="O245" s="20" t="s">
        <v>88</v>
      </c>
      <c r="P245" s="20" t="s">
        <v>55</v>
      </c>
      <c r="Q245" s="39" t="str">
        <f t="shared" si="2"/>
        <v>alp-receba-rapido-varejo-perf-google</v>
      </c>
      <c r="R245" s="40" t="str">
        <f t="shared" si="3"/>
        <v>receba-rapido-marca-display-rmkt-todos-none</v>
      </c>
      <c r="S245" s="40" t="str">
        <f t="shared" si="4"/>
        <v>receba-rapido-marca-display-medium_rectangle-300x250-receba_rapido_fluxo-rmkt_usuarios_base_nao_converteram-cpc</v>
      </c>
      <c r="T245" s="41" t="str">
        <f t="shared" si="5"/>
        <v>alp-receba-rapido-varejo-perf</v>
      </c>
      <c r="U245" s="41" t="str">
        <f t="shared" si="6"/>
        <v>google</v>
      </c>
      <c r="V245" s="41" t="str">
        <f t="shared" ref="V245:W245" si="232">D245&amp;"-"&amp;C245&amp;"-"&amp;B245&amp;"-"&amp;I245&amp;"-"&amp;F245&amp;"-"&amp;G245&amp;"-"&amp;M245&amp;"-"&amp;L245</f>
        <v>varejo-google-perf-300x250-todos-display-rmkt_usuarios_base_nao_converteram-</v>
      </c>
      <c r="W245" s="41" t="str">
        <f t="shared" si="232"/>
        <v>receba-rapido-varejo-google-marca-display-medium_rectangle-receba_rapido_fluxo-rmkt_usuarios_base_nao_converteram</v>
      </c>
      <c r="X245" s="41" t="str">
        <f t="shared" si="8"/>
        <v>varejo-google-marca-display-medium_rectangle-300x250-receba_rapido_fluxo-rmkt_usuarios_base_nao_converteram-cpc</v>
      </c>
      <c r="Y245" s="41" t="str">
        <f t="shared" si="189"/>
        <v>receba-rapido-rmkt-medium_rectangle-300x250-marca-cpc-receba_rapido_fluxo-none</v>
      </c>
    </row>
    <row r="246">
      <c r="A246" s="14" t="s">
        <v>36</v>
      </c>
      <c r="B246" s="14" t="s">
        <v>953</v>
      </c>
      <c r="C246" s="14" t="s">
        <v>972</v>
      </c>
      <c r="D246" s="14" t="s">
        <v>419</v>
      </c>
      <c r="E246" s="14" t="s">
        <v>890</v>
      </c>
      <c r="F246" s="14" t="s">
        <v>45</v>
      </c>
      <c r="G246" s="14" t="s">
        <v>66</v>
      </c>
      <c r="H246" s="14" t="s">
        <v>77</v>
      </c>
      <c r="I246" s="14" t="s">
        <v>78</v>
      </c>
      <c r="J246" s="14" t="s">
        <v>401</v>
      </c>
      <c r="K246" s="14" t="s">
        <v>973</v>
      </c>
      <c r="L246" s="16"/>
      <c r="M246" s="14" t="s">
        <v>974</v>
      </c>
      <c r="N246" s="14" t="s">
        <v>894</v>
      </c>
      <c r="O246" s="14" t="s">
        <v>88</v>
      </c>
      <c r="P246" s="14" t="s">
        <v>55</v>
      </c>
      <c r="Q246" s="39" t="str">
        <f t="shared" si="2"/>
        <v>alp-receba-rapido-varejo-perf-google</v>
      </c>
      <c r="R246" s="40" t="str">
        <f t="shared" si="3"/>
        <v>receba-rapido-marca-display-rmkt-todos-none</v>
      </c>
      <c r="S246" s="40" t="str">
        <f t="shared" si="4"/>
        <v>receba-rapido-marca-display-halfpage-300x600-receba_rapido_fluxo-rmkt_usuarios_base_nao_converteram-cpc</v>
      </c>
      <c r="T246" s="41" t="str">
        <f t="shared" si="5"/>
        <v>alp-receba-rapido-varejo-perf</v>
      </c>
      <c r="U246" s="41" t="str">
        <f t="shared" si="6"/>
        <v>google</v>
      </c>
      <c r="V246" s="41" t="str">
        <f t="shared" ref="V246:W246" si="233">D246&amp;"-"&amp;C246&amp;"-"&amp;B246&amp;"-"&amp;I246&amp;"-"&amp;F246&amp;"-"&amp;G246&amp;"-"&amp;M246&amp;"-"&amp;L246</f>
        <v>varejo-google-perf-300x600-todos-display-rmkt_usuarios_base_nao_converteram-</v>
      </c>
      <c r="W246" s="41" t="str">
        <f t="shared" si="233"/>
        <v>receba-rapido-varejo-google-marca-display-halfpage-receba_rapido_fluxo-rmkt_usuarios_base_nao_converteram</v>
      </c>
      <c r="X246" s="41" t="str">
        <f t="shared" si="8"/>
        <v>varejo-google-marca-display-halfpage-300x600-receba_rapido_fluxo-rmkt_usuarios_base_nao_converteram-cpc</v>
      </c>
      <c r="Y246" s="41" t="str">
        <f t="shared" si="189"/>
        <v>receba-rapido-rmkt-halfpage-300x600-marca-cpc-receba_rapido_fluxo-none</v>
      </c>
    </row>
    <row r="247" hidden="1">
      <c r="A247" s="20" t="s">
        <v>36</v>
      </c>
      <c r="B247" s="20" t="s">
        <v>397</v>
      </c>
      <c r="C247" s="20" t="s">
        <v>100</v>
      </c>
      <c r="D247" s="20" t="s">
        <v>419</v>
      </c>
      <c r="E247" s="20" t="s">
        <v>420</v>
      </c>
      <c r="F247" s="20" t="s">
        <v>45</v>
      </c>
      <c r="G247" s="20" t="s">
        <v>66</v>
      </c>
      <c r="H247" s="20" t="s">
        <v>74</v>
      </c>
      <c r="I247" s="20" t="s">
        <v>75</v>
      </c>
      <c r="J247" s="20" t="s">
        <v>401</v>
      </c>
      <c r="K247" s="20" t="s">
        <v>241</v>
      </c>
      <c r="L247" s="25"/>
      <c r="M247" s="20" t="s">
        <v>863</v>
      </c>
      <c r="N247" s="20" t="s">
        <v>884</v>
      </c>
      <c r="O247" s="20" t="s">
        <v>54</v>
      </c>
      <c r="P247" s="20" t="s">
        <v>71</v>
      </c>
      <c r="R247" s="40"/>
      <c r="S247" s="40"/>
      <c r="T247" s="41" t="str">
        <f t="shared" si="5"/>
        <v>alp-aquisicao-varejo-awa</v>
      </c>
      <c r="U247" s="41" t="str">
        <f t="shared" si="6"/>
        <v>dv360</v>
      </c>
      <c r="V247" s="41" t="str">
        <f t="shared" ref="V247:W247" si="234">D247&amp;"-"&amp;C247&amp;"-"&amp;B247&amp;"-"&amp;I247&amp;"-"&amp;F247&amp;"-"&amp;G247&amp;"-"&amp;M247&amp;"-"&amp;L247</f>
        <v>varejo-dv360-awa-300x250-todos-display-as_25_in_market_e_concorrencia-</v>
      </c>
      <c r="W247" s="41" t="str">
        <f t="shared" si="234"/>
        <v>aquisicao-varejo-dv360-marca-display-medium_rectangle-voce_e_cielo_azul-as_25_in_market_e_concorrencia</v>
      </c>
      <c r="X247" s="41" t="str">
        <f t="shared" si="8"/>
        <v>varejo-dv360-marca-display-medium_rectangle-300x250-voce_e_cielo_azul-as_25_in_market_e_concorrencia-cpm</v>
      </c>
      <c r="Y247" s="41" t="s">
        <v>885</v>
      </c>
    </row>
    <row r="248" hidden="1">
      <c r="A248" s="14" t="s">
        <v>36</v>
      </c>
      <c r="B248" s="14" t="s">
        <v>397</v>
      </c>
      <c r="C248" s="14" t="s">
        <v>100</v>
      </c>
      <c r="D248" s="14" t="s">
        <v>419</v>
      </c>
      <c r="E248" s="14" t="s">
        <v>420</v>
      </c>
      <c r="F248" s="14" t="s">
        <v>45</v>
      </c>
      <c r="G248" s="14" t="s">
        <v>66</v>
      </c>
      <c r="H248" s="14" t="s">
        <v>83</v>
      </c>
      <c r="I248" s="14" t="s">
        <v>84</v>
      </c>
      <c r="J248" s="14" t="s">
        <v>401</v>
      </c>
      <c r="K248" s="14" t="s">
        <v>241</v>
      </c>
      <c r="L248" s="16"/>
      <c r="M248" s="14" t="s">
        <v>863</v>
      </c>
      <c r="N248" s="14" t="s">
        <v>884</v>
      </c>
      <c r="O248" s="14" t="s">
        <v>54</v>
      </c>
      <c r="P248" s="14" t="s">
        <v>71</v>
      </c>
      <c r="R248" s="40"/>
      <c r="S248" s="40"/>
      <c r="T248" s="41" t="str">
        <f t="shared" si="5"/>
        <v>alp-aquisicao-varejo-awa</v>
      </c>
      <c r="U248" s="41" t="str">
        <f t="shared" si="6"/>
        <v>dv360</v>
      </c>
      <c r="V248" s="41" t="str">
        <f t="shared" ref="V248:W248" si="235">D248&amp;"-"&amp;C248&amp;"-"&amp;B248&amp;"-"&amp;I248&amp;"-"&amp;F248&amp;"-"&amp;G248&amp;"-"&amp;M248&amp;"-"&amp;L248</f>
        <v>varejo-dv360-awa-728x90-todos-display-as_25_in_market_e_concorrencia-</v>
      </c>
      <c r="W248" s="41" t="str">
        <f t="shared" si="235"/>
        <v>aquisicao-varejo-dv360-marca-display-leaderboard-voce_e_cielo_azul-as_25_in_market_e_concorrencia</v>
      </c>
      <c r="X248" s="41" t="str">
        <f t="shared" si="8"/>
        <v>varejo-dv360-marca-display-leaderboard-728x90-voce_e_cielo_azul-as_25_in_market_e_concorrencia-cpm</v>
      </c>
      <c r="Y248" s="41" t="s">
        <v>886</v>
      </c>
    </row>
    <row r="249" hidden="1">
      <c r="A249" s="20" t="s">
        <v>36</v>
      </c>
      <c r="B249" s="20" t="s">
        <v>397</v>
      </c>
      <c r="C249" s="20" t="s">
        <v>100</v>
      </c>
      <c r="D249" s="20" t="s">
        <v>419</v>
      </c>
      <c r="E249" s="20" t="s">
        <v>420</v>
      </c>
      <c r="F249" s="20" t="s">
        <v>45</v>
      </c>
      <c r="G249" s="20" t="s">
        <v>66</v>
      </c>
      <c r="H249" s="20" t="s">
        <v>67</v>
      </c>
      <c r="I249" s="20" t="s">
        <v>68</v>
      </c>
      <c r="J249" s="20" t="s">
        <v>401</v>
      </c>
      <c r="K249" s="20" t="s">
        <v>241</v>
      </c>
      <c r="L249" s="25"/>
      <c r="M249" s="20" t="s">
        <v>863</v>
      </c>
      <c r="N249" s="20" t="s">
        <v>884</v>
      </c>
      <c r="O249" s="20" t="s">
        <v>54</v>
      </c>
      <c r="P249" s="20" t="s">
        <v>71</v>
      </c>
      <c r="R249" s="40"/>
      <c r="S249" s="40"/>
      <c r="T249" s="41" t="str">
        <f t="shared" si="5"/>
        <v>alp-aquisicao-varejo-awa</v>
      </c>
      <c r="U249" s="41" t="str">
        <f t="shared" si="6"/>
        <v>dv360</v>
      </c>
      <c r="V249" s="41" t="str">
        <f t="shared" ref="V249:W249" si="236">D249&amp;"-"&amp;C249&amp;"-"&amp;B249&amp;"-"&amp;I249&amp;"-"&amp;F249&amp;"-"&amp;G249&amp;"-"&amp;M249&amp;"-"&amp;L249</f>
        <v>varejo-dv360-awa-160x600-todos-display-as_25_in_market_e_concorrencia-</v>
      </c>
      <c r="W249" s="41" t="str">
        <f t="shared" si="236"/>
        <v>aquisicao-varejo-dv360-marca-display-wide_skyscraper-voce_e_cielo_azul-as_25_in_market_e_concorrencia</v>
      </c>
      <c r="X249" s="41" t="str">
        <f t="shared" si="8"/>
        <v>varejo-dv360-marca-display-wide_skyscraper-160x600-voce_e_cielo_azul-as_25_in_market_e_concorrencia-cpm</v>
      </c>
      <c r="Y249" s="41" t="s">
        <v>889</v>
      </c>
    </row>
    <row r="250" hidden="1">
      <c r="A250" s="14" t="s">
        <v>36</v>
      </c>
      <c r="B250" s="14" t="s">
        <v>397</v>
      </c>
      <c r="C250" s="14" t="s">
        <v>100</v>
      </c>
      <c r="D250" s="14" t="s">
        <v>419</v>
      </c>
      <c r="E250" s="14" t="s">
        <v>420</v>
      </c>
      <c r="F250" s="14" t="s">
        <v>45</v>
      </c>
      <c r="G250" s="14" t="s">
        <v>66</v>
      </c>
      <c r="H250" s="14" t="s">
        <v>190</v>
      </c>
      <c r="I250" s="14" t="s">
        <v>191</v>
      </c>
      <c r="J250" s="14" t="s">
        <v>401</v>
      </c>
      <c r="K250" s="14" t="s">
        <v>241</v>
      </c>
      <c r="L250" s="16"/>
      <c r="M250" s="14" t="s">
        <v>863</v>
      </c>
      <c r="N250" s="14" t="s">
        <v>884</v>
      </c>
      <c r="O250" s="14" t="s">
        <v>54</v>
      </c>
      <c r="P250" s="14" t="s">
        <v>71</v>
      </c>
      <c r="R250" s="40"/>
      <c r="S250" s="40"/>
      <c r="T250" s="41" t="str">
        <f t="shared" si="5"/>
        <v>alp-aquisicao-varejo-awa</v>
      </c>
      <c r="U250" s="41" t="str">
        <f t="shared" si="6"/>
        <v>dv360</v>
      </c>
      <c r="V250" s="41" t="str">
        <f t="shared" ref="V250:W250" si="237">D250&amp;"-"&amp;C250&amp;"-"&amp;B250&amp;"-"&amp;I250&amp;"-"&amp;F250&amp;"-"&amp;G250&amp;"-"&amp;M250&amp;"-"&amp;L250</f>
        <v>varejo-dv360-awa-180x150-todos-display-as_25_in_market_e_concorrencia-</v>
      </c>
      <c r="W250" s="41" t="str">
        <f t="shared" si="237"/>
        <v>aquisicao-varejo-dv360-marca-display-small_rectangle-voce_e_cielo_azul-as_25_in_market_e_concorrencia</v>
      </c>
      <c r="X250" s="41" t="str">
        <f t="shared" si="8"/>
        <v>varejo-dv360-marca-display-small_rectangle-180x150-voce_e_cielo_azul-as_25_in_market_e_concorrencia-cpm</v>
      </c>
      <c r="Y250" s="41" t="s">
        <v>975</v>
      </c>
    </row>
    <row r="251" hidden="1">
      <c r="A251" s="20" t="s">
        <v>36</v>
      </c>
      <c r="B251" s="20" t="s">
        <v>397</v>
      </c>
      <c r="C251" s="20" t="s">
        <v>100</v>
      </c>
      <c r="D251" s="20" t="s">
        <v>419</v>
      </c>
      <c r="E251" s="20" t="s">
        <v>420</v>
      </c>
      <c r="F251" s="20" t="s">
        <v>45</v>
      </c>
      <c r="G251" s="20" t="s">
        <v>66</v>
      </c>
      <c r="H251" s="20" t="s">
        <v>864</v>
      </c>
      <c r="I251" s="20" t="s">
        <v>78</v>
      </c>
      <c r="J251" s="20" t="s">
        <v>401</v>
      </c>
      <c r="K251" s="20" t="s">
        <v>241</v>
      </c>
      <c r="L251" s="25"/>
      <c r="M251" s="20" t="s">
        <v>863</v>
      </c>
      <c r="N251" s="20" t="s">
        <v>884</v>
      </c>
      <c r="O251" s="20" t="s">
        <v>54</v>
      </c>
      <c r="P251" s="20" t="s">
        <v>71</v>
      </c>
      <c r="R251" s="40"/>
      <c r="S251" s="40"/>
      <c r="T251" s="41" t="str">
        <f t="shared" si="5"/>
        <v>alp-aquisicao-varejo-awa</v>
      </c>
      <c r="U251" s="41" t="str">
        <f t="shared" si="6"/>
        <v>dv360</v>
      </c>
      <c r="V251" s="41" t="str">
        <f t="shared" ref="V251:W251" si="238">D251&amp;"-"&amp;C251&amp;"-"&amp;B251&amp;"-"&amp;I251&amp;"-"&amp;F251&amp;"-"&amp;G251&amp;"-"&amp;M251&amp;"-"&amp;L251</f>
        <v>varejo-dv360-awa-300x600-todos-display-as_25_in_market_e_concorrencia-</v>
      </c>
      <c r="W251" s="41" t="str">
        <f t="shared" si="238"/>
        <v>aquisicao-varejo-dv360-marca-display-halpage-voce_e_cielo_azul-as_25_in_market_e_concorrencia</v>
      </c>
      <c r="X251" s="41" t="str">
        <f t="shared" si="8"/>
        <v>varejo-dv360-marca-display-halpage-300x600-voce_e_cielo_azul-as_25_in_market_e_concorrencia-cpm</v>
      </c>
      <c r="Y251" s="41" t="s">
        <v>976</v>
      </c>
    </row>
    <row r="252" hidden="1">
      <c r="A252" s="14" t="s">
        <v>36</v>
      </c>
      <c r="B252" s="14" t="s">
        <v>397</v>
      </c>
      <c r="C252" s="14" t="s">
        <v>100</v>
      </c>
      <c r="D252" s="14" t="s">
        <v>419</v>
      </c>
      <c r="E252" s="14" t="s">
        <v>420</v>
      </c>
      <c r="F252" s="14" t="s">
        <v>45</v>
      </c>
      <c r="G252" s="14" t="s">
        <v>66</v>
      </c>
      <c r="H252" s="14" t="s">
        <v>80</v>
      </c>
      <c r="I252" s="14" t="s">
        <v>81</v>
      </c>
      <c r="J252" s="14" t="s">
        <v>401</v>
      </c>
      <c r="K252" s="14" t="s">
        <v>241</v>
      </c>
      <c r="L252" s="16"/>
      <c r="M252" s="14" t="s">
        <v>863</v>
      </c>
      <c r="N252" s="14" t="s">
        <v>884</v>
      </c>
      <c r="O252" s="14" t="s">
        <v>54</v>
      </c>
      <c r="P252" s="14" t="s">
        <v>71</v>
      </c>
      <c r="R252" s="40"/>
      <c r="S252" s="40"/>
      <c r="T252" s="41" t="str">
        <f t="shared" si="5"/>
        <v>alp-aquisicao-varejo-awa</v>
      </c>
      <c r="U252" s="41" t="str">
        <f t="shared" si="6"/>
        <v>dv360</v>
      </c>
      <c r="V252" s="41" t="str">
        <f t="shared" ref="V252:W252" si="239">D252&amp;"-"&amp;C252&amp;"-"&amp;B252&amp;"-"&amp;I252&amp;"-"&amp;F252&amp;"-"&amp;G252&amp;"-"&amp;M252&amp;"-"&amp;L252</f>
        <v>varejo-dv360-awa-320x50-todos-display-as_25_in_market_e_concorrencia-</v>
      </c>
      <c r="W252" s="41" t="str">
        <f t="shared" si="239"/>
        <v>aquisicao-varejo-dv360-marca-display-mobile_leaderboard-voce_e_cielo_azul-as_25_in_market_e_concorrencia</v>
      </c>
      <c r="X252" s="41" t="str">
        <f t="shared" si="8"/>
        <v>varejo-dv360-marca-display-mobile_leaderboard-320x50-voce_e_cielo_azul-as_25_in_market_e_concorrencia-cpm</v>
      </c>
      <c r="Y252" s="41" t="s">
        <v>888</v>
      </c>
    </row>
    <row r="253" hidden="1">
      <c r="A253" s="20" t="s">
        <v>36</v>
      </c>
      <c r="B253" s="20" t="s">
        <v>397</v>
      </c>
      <c r="C253" s="20" t="s">
        <v>100</v>
      </c>
      <c r="D253" s="20" t="s">
        <v>419</v>
      </c>
      <c r="E253" s="20" t="s">
        <v>420</v>
      </c>
      <c r="F253" s="20" t="s">
        <v>45</v>
      </c>
      <c r="G253" s="20" t="s">
        <v>66</v>
      </c>
      <c r="H253" s="20" t="s">
        <v>178</v>
      </c>
      <c r="I253" s="20" t="s">
        <v>179</v>
      </c>
      <c r="J253" s="20" t="s">
        <v>401</v>
      </c>
      <c r="K253" s="20" t="s">
        <v>241</v>
      </c>
      <c r="L253" s="25"/>
      <c r="M253" s="20" t="s">
        <v>863</v>
      </c>
      <c r="N253" s="20" t="s">
        <v>884</v>
      </c>
      <c r="O253" s="20" t="s">
        <v>54</v>
      </c>
      <c r="P253" s="20" t="s">
        <v>71</v>
      </c>
      <c r="R253" s="40"/>
      <c r="S253" s="40"/>
      <c r="T253" s="41" t="str">
        <f t="shared" si="5"/>
        <v>alp-aquisicao-varejo-awa</v>
      </c>
      <c r="U253" s="41" t="str">
        <f t="shared" si="6"/>
        <v>dv360</v>
      </c>
      <c r="V253" s="41" t="str">
        <f t="shared" ref="V253:W253" si="240">D253&amp;"-"&amp;C253&amp;"-"&amp;B253&amp;"-"&amp;I253&amp;"-"&amp;F253&amp;"-"&amp;G253&amp;"-"&amp;M253&amp;"-"&amp;L253</f>
        <v>varejo-dv360-awa-320x100-todos-display-as_25_in_market_e_concorrencia-</v>
      </c>
      <c r="W253" s="41" t="str">
        <f t="shared" si="240"/>
        <v>aquisicao-varejo-dv360-marca-display-large_mobile_banner-voce_e_cielo_azul-as_25_in_market_e_concorrencia</v>
      </c>
      <c r="X253" s="41" t="str">
        <f t="shared" si="8"/>
        <v>varejo-dv360-marca-display-large_mobile_banner-320x100-voce_e_cielo_azul-as_25_in_market_e_concorrencia-cpm</v>
      </c>
      <c r="Y253" s="41" t="s">
        <v>977</v>
      </c>
    </row>
    <row r="254" hidden="1">
      <c r="A254" s="14" t="s">
        <v>36</v>
      </c>
      <c r="B254" s="14" t="s">
        <v>397</v>
      </c>
      <c r="C254" s="14" t="s">
        <v>100</v>
      </c>
      <c r="D254" s="14" t="s">
        <v>419</v>
      </c>
      <c r="E254" s="14" t="s">
        <v>420</v>
      </c>
      <c r="F254" s="14" t="s">
        <v>45</v>
      </c>
      <c r="G254" s="14" t="s">
        <v>66</v>
      </c>
      <c r="H254" s="14" t="s">
        <v>171</v>
      </c>
      <c r="I254" s="14" t="s">
        <v>172</v>
      </c>
      <c r="J254" s="14" t="s">
        <v>401</v>
      </c>
      <c r="K254" s="14" t="s">
        <v>241</v>
      </c>
      <c r="L254" s="16"/>
      <c r="M254" s="14" t="s">
        <v>863</v>
      </c>
      <c r="N254" s="14" t="s">
        <v>884</v>
      </c>
      <c r="O254" s="14" t="s">
        <v>54</v>
      </c>
      <c r="P254" s="14" t="s">
        <v>71</v>
      </c>
      <c r="R254" s="40"/>
      <c r="S254" s="40"/>
      <c r="T254" s="41" t="str">
        <f t="shared" si="5"/>
        <v>alp-aquisicao-varejo-awa</v>
      </c>
      <c r="U254" s="41" t="str">
        <f t="shared" si="6"/>
        <v>dv360</v>
      </c>
      <c r="V254" s="41" t="str">
        <f t="shared" ref="V254:W254" si="241">D254&amp;"-"&amp;C254&amp;"-"&amp;B254&amp;"-"&amp;I254&amp;"-"&amp;F254&amp;"-"&amp;G254&amp;"-"&amp;M254&amp;"-"&amp;L254</f>
        <v>varejo-dv360-awa-336x280-todos-display-as_25_in_market_e_concorrencia-</v>
      </c>
      <c r="W254" s="41" t="str">
        <f t="shared" si="241"/>
        <v>aquisicao-varejo-dv360-marca-display-large_rectangle-voce_e_cielo_azul-as_25_in_market_e_concorrencia</v>
      </c>
      <c r="X254" s="41" t="str">
        <f t="shared" si="8"/>
        <v>varejo-dv360-marca-display-large_rectangle-336x280-voce_e_cielo_azul-as_25_in_market_e_concorrencia-cpm</v>
      </c>
      <c r="Y254" s="41" t="s">
        <v>978</v>
      </c>
    </row>
    <row r="255" hidden="1">
      <c r="A255" s="20" t="s">
        <v>36</v>
      </c>
      <c r="B255" s="20" t="s">
        <v>397</v>
      </c>
      <c r="C255" s="20" t="s">
        <v>100</v>
      </c>
      <c r="D255" s="20" t="s">
        <v>419</v>
      </c>
      <c r="E255" s="20" t="s">
        <v>420</v>
      </c>
      <c r="F255" s="20" t="s">
        <v>45</v>
      </c>
      <c r="G255" s="20" t="s">
        <v>66</v>
      </c>
      <c r="H255" s="20" t="s">
        <v>74</v>
      </c>
      <c r="I255" s="20" t="s">
        <v>75</v>
      </c>
      <c r="J255" s="20" t="s">
        <v>401</v>
      </c>
      <c r="K255" s="20" t="s">
        <v>241</v>
      </c>
      <c r="L255" s="25"/>
      <c r="M255" s="20" t="s">
        <v>863</v>
      </c>
      <c r="N255" s="20" t="s">
        <v>883</v>
      </c>
      <c r="O255" s="20" t="s">
        <v>54</v>
      </c>
      <c r="P255" s="20" t="s">
        <v>71</v>
      </c>
      <c r="T255" s="41" t="str">
        <f t="shared" si="5"/>
        <v>alp-aquisicao-varejo-awa</v>
      </c>
      <c r="U255" s="41" t="str">
        <f t="shared" si="6"/>
        <v>dv360</v>
      </c>
      <c r="V255" s="41" t="str">
        <f t="shared" ref="V255:W255" si="242">D255&amp;"-"&amp;C255&amp;"-"&amp;B255&amp;"-"&amp;I255&amp;"-"&amp;F255&amp;"-"&amp;G255&amp;"-"&amp;M255&amp;"-"&amp;L255</f>
        <v>varejo-dv360-awa-300x250-todos-display-as_25_in_market_e_concorrencia-</v>
      </c>
      <c r="W255" s="41" t="str">
        <f t="shared" si="242"/>
        <v>aquisicao-varejo-dv360-marca-display-medium_rectangle-voce_e_cielo_crescendo_1-as_25_in_market_e_concorrencia</v>
      </c>
      <c r="X255" s="41" t="str">
        <f t="shared" si="8"/>
        <v>varejo-dv360-marca-display-medium_rectangle-300x250-voce_e_cielo_crescendo_1-as_25_in_market_e_concorrencia-cpm</v>
      </c>
      <c r="Y255" s="39" t="s">
        <v>929</v>
      </c>
    </row>
    <row r="256" hidden="1">
      <c r="A256" s="14" t="s">
        <v>36</v>
      </c>
      <c r="B256" s="14" t="s">
        <v>397</v>
      </c>
      <c r="C256" s="14" t="s">
        <v>100</v>
      </c>
      <c r="D256" s="14" t="s">
        <v>419</v>
      </c>
      <c r="E256" s="14" t="s">
        <v>420</v>
      </c>
      <c r="F256" s="14" t="s">
        <v>45</v>
      </c>
      <c r="G256" s="14" t="s">
        <v>66</v>
      </c>
      <c r="H256" s="14" t="s">
        <v>83</v>
      </c>
      <c r="I256" s="14" t="s">
        <v>84</v>
      </c>
      <c r="J256" s="14" t="s">
        <v>401</v>
      </c>
      <c r="K256" s="14" t="s">
        <v>241</v>
      </c>
      <c r="L256" s="16"/>
      <c r="M256" s="14" t="s">
        <v>863</v>
      </c>
      <c r="N256" s="14" t="s">
        <v>882</v>
      </c>
      <c r="O256" s="14" t="s">
        <v>54</v>
      </c>
      <c r="P256" s="14" t="s">
        <v>71</v>
      </c>
      <c r="Q256" s="39" t="str">
        <f t="shared" ref="Q256:Q1056" si="244">"alp-"&amp;E256&amp;"-"&amp;D256&amp;"-"&amp;B256&amp;"-"&amp;C256</f>
        <v>alp-aquisicao-varejo-awa-dv360</v>
      </c>
      <c r="R256" s="40" t="str">
        <f t="shared" ref="R256:R1056" si="245">IF(L256="",E256&amp;"-"&amp;J256&amp;"-"&amp;G256&amp;"-"&amp;K256&amp;"-"&amp;F256&amp;"-none",E256&amp;"-"&amp;J256&amp;"-"&amp;G256&amp;"-"&amp;K256&amp;"-"&amp;F256&amp;"-"&amp;L256)</f>
        <v>aquisicao-marca-display-in_market-todos-none</v>
      </c>
      <c r="S256" s="40" t="str">
        <f t="shared" ref="S256:S1056" si="246">E256&amp;"-"&amp;J256&amp;"-"&amp;G256&amp;"-"&amp;H256&amp;"-"&amp;I256&amp;"-"&amp;N256&amp;"-"&amp;M256&amp;"-"&amp;O256</f>
        <v>aquisicao-marca-display-leaderboard-728x90-voce_e_cielo_crescendo_2-as_25_in_market_e_concorrencia-cpm</v>
      </c>
      <c r="T256" s="41" t="str">
        <f t="shared" si="5"/>
        <v>alp-aquisicao-varejo-awa</v>
      </c>
      <c r="U256" s="41" t="str">
        <f t="shared" si="6"/>
        <v>dv360</v>
      </c>
      <c r="V256" s="41" t="str">
        <f t="shared" ref="V256:W256" si="243">D256&amp;"-"&amp;C256&amp;"-"&amp;B256&amp;"-"&amp;I256&amp;"-"&amp;F256&amp;"-"&amp;G256&amp;"-"&amp;M256&amp;"-"&amp;L256</f>
        <v>varejo-dv360-awa-728x90-todos-display-as_25_in_market_e_concorrencia-</v>
      </c>
      <c r="W256" s="41" t="str">
        <f t="shared" si="243"/>
        <v>aquisicao-varejo-dv360-marca-display-leaderboard-voce_e_cielo_crescendo_2-as_25_in_market_e_concorrencia</v>
      </c>
      <c r="X256" s="41" t="str">
        <f t="shared" si="8"/>
        <v>varejo-dv360-marca-display-leaderboard-728x90-voce_e_cielo_crescendo_2-as_25_in_market_e_concorrencia-cpm</v>
      </c>
      <c r="Y256" s="41" t="s">
        <v>928</v>
      </c>
    </row>
    <row r="257" hidden="1">
      <c r="A257" s="20" t="s">
        <v>36</v>
      </c>
      <c r="B257" s="20" t="s">
        <v>397</v>
      </c>
      <c r="C257" s="20" t="s">
        <v>100</v>
      </c>
      <c r="D257" s="20" t="s">
        <v>419</v>
      </c>
      <c r="E257" s="20" t="s">
        <v>420</v>
      </c>
      <c r="F257" s="20" t="s">
        <v>45</v>
      </c>
      <c r="G257" s="20" t="s">
        <v>66</v>
      </c>
      <c r="H257" s="20" t="s">
        <v>67</v>
      </c>
      <c r="I257" s="20" t="s">
        <v>68</v>
      </c>
      <c r="J257" s="20" t="s">
        <v>401</v>
      </c>
      <c r="K257" s="20" t="s">
        <v>241</v>
      </c>
      <c r="L257" s="25"/>
      <c r="M257" s="20" t="s">
        <v>863</v>
      </c>
      <c r="N257" s="20" t="s">
        <v>883</v>
      </c>
      <c r="O257" s="20" t="s">
        <v>54</v>
      </c>
      <c r="P257" s="20" t="s">
        <v>71</v>
      </c>
      <c r="Q257" s="39" t="str">
        <f t="shared" si="244"/>
        <v>alp-aquisicao-varejo-awa-dv360</v>
      </c>
      <c r="R257" s="40" t="str">
        <f t="shared" si="245"/>
        <v>aquisicao-marca-display-in_market-todos-none</v>
      </c>
      <c r="S257" s="40" t="str">
        <f t="shared" si="246"/>
        <v>aquisicao-marca-display-wide_skyscraper-160x600-voce_e_cielo_crescendo_1-as_25_in_market_e_concorrencia-cpm</v>
      </c>
      <c r="T257" s="41" t="str">
        <f t="shared" si="5"/>
        <v>alp-aquisicao-varejo-awa</v>
      </c>
      <c r="U257" s="41" t="str">
        <f t="shared" si="6"/>
        <v>dv360</v>
      </c>
      <c r="V257" s="41" t="str">
        <f t="shared" ref="V257:W257" si="247">D257&amp;"-"&amp;C257&amp;"-"&amp;B257&amp;"-"&amp;I257&amp;"-"&amp;F257&amp;"-"&amp;G257&amp;"-"&amp;M257&amp;"-"&amp;L257</f>
        <v>varejo-dv360-awa-160x600-todos-display-as_25_in_market_e_concorrencia-</v>
      </c>
      <c r="W257" s="41" t="str">
        <f t="shared" si="247"/>
        <v>aquisicao-varejo-dv360-marca-display-wide_skyscraper-voce_e_cielo_crescendo_1-as_25_in_market_e_concorrencia</v>
      </c>
      <c r="X257" s="41" t="str">
        <f t="shared" ref="X257:X262" si="249">D257&amp;"-"&amp;J257&amp;"-"&amp;G257&amp;"-"&amp;H257&amp;"-"&amp;I257&amp;"-"&amp;N257&amp;"-"&amp;M257&amp;"-"&amp;O257</f>
        <v>varejo-marca-display-wide_skyscraper-160x600-voce_e_cielo_crescendo_1-as_25_in_market_e_concorrencia-cpm</v>
      </c>
      <c r="Y257" s="41" t="s">
        <v>926</v>
      </c>
    </row>
    <row r="258" hidden="1">
      <c r="A258" s="14" t="s">
        <v>36</v>
      </c>
      <c r="B258" s="14" t="s">
        <v>397</v>
      </c>
      <c r="C258" s="14" t="s">
        <v>100</v>
      </c>
      <c r="D258" s="14" t="s">
        <v>419</v>
      </c>
      <c r="E258" s="14" t="s">
        <v>420</v>
      </c>
      <c r="F258" s="14" t="s">
        <v>45</v>
      </c>
      <c r="G258" s="14" t="s">
        <v>66</v>
      </c>
      <c r="H258" s="14" t="s">
        <v>190</v>
      </c>
      <c r="I258" s="14" t="s">
        <v>191</v>
      </c>
      <c r="J258" s="14" t="s">
        <v>401</v>
      </c>
      <c r="K258" s="14" t="s">
        <v>241</v>
      </c>
      <c r="L258" s="16"/>
      <c r="M258" s="14" t="s">
        <v>863</v>
      </c>
      <c r="N258" s="14" t="s">
        <v>883</v>
      </c>
      <c r="O258" s="14" t="s">
        <v>54</v>
      </c>
      <c r="P258" s="14" t="s">
        <v>71</v>
      </c>
      <c r="Q258" s="39" t="str">
        <f t="shared" si="244"/>
        <v>alp-aquisicao-varejo-awa-dv360</v>
      </c>
      <c r="R258" s="40" t="str">
        <f t="shared" si="245"/>
        <v>aquisicao-marca-display-in_market-todos-none</v>
      </c>
      <c r="S258" s="40" t="str">
        <f t="shared" si="246"/>
        <v>aquisicao-marca-display-small_rectangle-180x150-voce_e_cielo_crescendo_1-as_25_in_market_e_concorrencia-cpm</v>
      </c>
      <c r="T258" s="41" t="str">
        <f t="shared" si="5"/>
        <v>alp-aquisicao-varejo-awa</v>
      </c>
      <c r="U258" s="41" t="str">
        <f t="shared" si="6"/>
        <v>dv360</v>
      </c>
      <c r="V258" s="41" t="str">
        <f t="shared" ref="V258:W258" si="248">D258&amp;"-"&amp;C258&amp;"-"&amp;B258&amp;"-"&amp;I258&amp;"-"&amp;F258&amp;"-"&amp;G258&amp;"-"&amp;M258&amp;"-"&amp;L258</f>
        <v>varejo-dv360-awa-180x150-todos-display-as_25_in_market_e_concorrencia-</v>
      </c>
      <c r="W258" s="41" t="str">
        <f t="shared" si="248"/>
        <v>aquisicao-varejo-dv360-marca-display-small_rectangle-voce_e_cielo_crescendo_1-as_25_in_market_e_concorrencia</v>
      </c>
      <c r="X258" s="41" t="str">
        <f t="shared" si="249"/>
        <v>varejo-marca-display-small_rectangle-180x150-voce_e_cielo_crescendo_1-as_25_in_market_e_concorrencia-cpm</v>
      </c>
      <c r="Y258" s="41" t="s">
        <v>979</v>
      </c>
    </row>
    <row r="259" hidden="1">
      <c r="A259" s="20" t="s">
        <v>36</v>
      </c>
      <c r="B259" s="20" t="s">
        <v>397</v>
      </c>
      <c r="C259" s="20" t="s">
        <v>100</v>
      </c>
      <c r="D259" s="20" t="s">
        <v>419</v>
      </c>
      <c r="E259" s="20" t="s">
        <v>420</v>
      </c>
      <c r="F259" s="20" t="s">
        <v>45</v>
      </c>
      <c r="G259" s="20" t="s">
        <v>66</v>
      </c>
      <c r="H259" s="20" t="s">
        <v>864</v>
      </c>
      <c r="I259" s="20" t="s">
        <v>78</v>
      </c>
      <c r="J259" s="20" t="s">
        <v>401</v>
      </c>
      <c r="K259" s="20" t="s">
        <v>241</v>
      </c>
      <c r="L259" s="25"/>
      <c r="M259" s="20" t="s">
        <v>863</v>
      </c>
      <c r="N259" s="20" t="s">
        <v>883</v>
      </c>
      <c r="O259" s="20" t="s">
        <v>54</v>
      </c>
      <c r="P259" s="20" t="s">
        <v>71</v>
      </c>
      <c r="Q259" s="39" t="str">
        <f t="shared" si="244"/>
        <v>alp-aquisicao-varejo-awa-dv360</v>
      </c>
      <c r="R259" s="40" t="str">
        <f t="shared" si="245"/>
        <v>aquisicao-marca-display-in_market-todos-none</v>
      </c>
      <c r="S259" s="40" t="str">
        <f t="shared" si="246"/>
        <v>aquisicao-marca-display-halpage-300x600-voce_e_cielo_crescendo_1-as_25_in_market_e_concorrencia-cpm</v>
      </c>
      <c r="T259" s="41" t="str">
        <f t="shared" si="5"/>
        <v>alp-aquisicao-varejo-awa</v>
      </c>
      <c r="U259" s="41" t="str">
        <f t="shared" si="6"/>
        <v>dv360</v>
      </c>
      <c r="V259" s="41" t="str">
        <f t="shared" ref="V259:W259" si="250">D259&amp;"-"&amp;C259&amp;"-"&amp;B259&amp;"-"&amp;I259&amp;"-"&amp;F259&amp;"-"&amp;G259&amp;"-"&amp;M259&amp;"-"&amp;L259</f>
        <v>varejo-dv360-awa-300x600-todos-display-as_25_in_market_e_concorrencia-</v>
      </c>
      <c r="W259" s="41" t="str">
        <f t="shared" si="250"/>
        <v>aquisicao-varejo-dv360-marca-display-halpage-voce_e_cielo_crescendo_1-as_25_in_market_e_concorrencia</v>
      </c>
      <c r="X259" s="41" t="str">
        <f t="shared" si="249"/>
        <v>varejo-marca-display-halpage-300x600-voce_e_cielo_crescendo_1-as_25_in_market_e_concorrencia-cpm</v>
      </c>
      <c r="Y259" s="41" t="s">
        <v>980</v>
      </c>
    </row>
    <row r="260" hidden="1">
      <c r="A260" s="14" t="s">
        <v>36</v>
      </c>
      <c r="B260" s="14" t="s">
        <v>397</v>
      </c>
      <c r="C260" s="14" t="s">
        <v>100</v>
      </c>
      <c r="D260" s="14" t="s">
        <v>419</v>
      </c>
      <c r="E260" s="14" t="s">
        <v>420</v>
      </c>
      <c r="F260" s="14" t="s">
        <v>45</v>
      </c>
      <c r="G260" s="14" t="s">
        <v>66</v>
      </c>
      <c r="H260" s="14" t="s">
        <v>80</v>
      </c>
      <c r="I260" s="14" t="s">
        <v>81</v>
      </c>
      <c r="J260" s="14" t="s">
        <v>401</v>
      </c>
      <c r="K260" s="14" t="s">
        <v>241</v>
      </c>
      <c r="L260" s="16"/>
      <c r="M260" s="14" t="s">
        <v>863</v>
      </c>
      <c r="N260" s="14" t="s">
        <v>882</v>
      </c>
      <c r="O260" s="14" t="s">
        <v>54</v>
      </c>
      <c r="P260" s="14" t="s">
        <v>71</v>
      </c>
      <c r="Q260" s="39" t="str">
        <f t="shared" si="244"/>
        <v>alp-aquisicao-varejo-awa-dv360</v>
      </c>
      <c r="R260" s="40" t="str">
        <f t="shared" si="245"/>
        <v>aquisicao-marca-display-in_market-todos-none</v>
      </c>
      <c r="S260" s="40" t="str">
        <f t="shared" si="246"/>
        <v>aquisicao-marca-display-mobile_leaderboard-320x50-voce_e_cielo_crescendo_2-as_25_in_market_e_concorrencia-cpm</v>
      </c>
      <c r="T260" s="41" t="str">
        <f t="shared" si="5"/>
        <v>alp-aquisicao-varejo-awa</v>
      </c>
      <c r="U260" s="41" t="str">
        <f t="shared" si="6"/>
        <v>dv360</v>
      </c>
      <c r="V260" s="41" t="str">
        <f t="shared" ref="V260:W260" si="251">D260&amp;"-"&amp;C260&amp;"-"&amp;B260&amp;"-"&amp;I260&amp;"-"&amp;F260&amp;"-"&amp;G260&amp;"-"&amp;M260&amp;"-"&amp;L260</f>
        <v>varejo-dv360-awa-320x50-todos-display-as_25_in_market_e_concorrencia-</v>
      </c>
      <c r="W260" s="41" t="str">
        <f t="shared" si="251"/>
        <v>aquisicao-varejo-dv360-marca-display-mobile_leaderboard-voce_e_cielo_crescendo_2-as_25_in_market_e_concorrencia</v>
      </c>
      <c r="X260" s="41" t="str">
        <f t="shared" si="249"/>
        <v>varejo-marca-display-mobile_leaderboard-320x50-voce_e_cielo_crescendo_2-as_25_in_market_e_concorrencia-cpm</v>
      </c>
      <c r="Y260" s="41" t="s">
        <v>927</v>
      </c>
    </row>
    <row r="261" hidden="1">
      <c r="A261" s="20" t="s">
        <v>36</v>
      </c>
      <c r="B261" s="20" t="s">
        <v>397</v>
      </c>
      <c r="C261" s="20" t="s">
        <v>100</v>
      </c>
      <c r="D261" s="20" t="s">
        <v>419</v>
      </c>
      <c r="E261" s="20" t="s">
        <v>420</v>
      </c>
      <c r="F261" s="20" t="s">
        <v>45</v>
      </c>
      <c r="G261" s="20" t="s">
        <v>66</v>
      </c>
      <c r="H261" s="20" t="s">
        <v>178</v>
      </c>
      <c r="I261" s="20" t="s">
        <v>179</v>
      </c>
      <c r="J261" s="20" t="s">
        <v>401</v>
      </c>
      <c r="K261" s="20" t="s">
        <v>241</v>
      </c>
      <c r="L261" s="25"/>
      <c r="M261" s="20" t="s">
        <v>863</v>
      </c>
      <c r="N261" s="20" t="s">
        <v>882</v>
      </c>
      <c r="O261" s="20" t="s">
        <v>54</v>
      </c>
      <c r="P261" s="20" t="s">
        <v>71</v>
      </c>
      <c r="Q261" s="39" t="str">
        <f t="shared" si="244"/>
        <v>alp-aquisicao-varejo-awa-dv360</v>
      </c>
      <c r="R261" s="40" t="str">
        <f t="shared" si="245"/>
        <v>aquisicao-marca-display-in_market-todos-none</v>
      </c>
      <c r="S261" s="40" t="str">
        <f t="shared" si="246"/>
        <v>aquisicao-marca-display-large_mobile_banner-320x100-voce_e_cielo_crescendo_2-as_25_in_market_e_concorrencia-cpm</v>
      </c>
      <c r="T261" s="41" t="str">
        <f t="shared" si="5"/>
        <v>alp-aquisicao-varejo-awa</v>
      </c>
      <c r="U261" s="41" t="str">
        <f t="shared" si="6"/>
        <v>dv360</v>
      </c>
      <c r="V261" s="41" t="str">
        <f t="shared" ref="V261:W261" si="252">D261&amp;"-"&amp;C261&amp;"-"&amp;B261&amp;"-"&amp;I261&amp;"-"&amp;F261&amp;"-"&amp;G261&amp;"-"&amp;M261&amp;"-"&amp;L261</f>
        <v>varejo-dv360-awa-320x100-todos-display-as_25_in_market_e_concorrencia-</v>
      </c>
      <c r="W261" s="41" t="str">
        <f t="shared" si="252"/>
        <v>aquisicao-varejo-dv360-marca-display-large_mobile_banner-voce_e_cielo_crescendo_2-as_25_in_market_e_concorrencia</v>
      </c>
      <c r="X261" s="41" t="str">
        <f t="shared" si="249"/>
        <v>varejo-marca-display-large_mobile_banner-320x100-voce_e_cielo_crescendo_2-as_25_in_market_e_concorrencia-cpm</v>
      </c>
      <c r="Y261" s="41" t="s">
        <v>981</v>
      </c>
    </row>
    <row r="262" hidden="1">
      <c r="A262" s="14" t="s">
        <v>36</v>
      </c>
      <c r="B262" s="14" t="s">
        <v>397</v>
      </c>
      <c r="C262" s="14" t="s">
        <v>100</v>
      </c>
      <c r="D262" s="14" t="s">
        <v>419</v>
      </c>
      <c r="E262" s="14" t="s">
        <v>420</v>
      </c>
      <c r="F262" s="14" t="s">
        <v>45</v>
      </c>
      <c r="G262" s="14" t="s">
        <v>66</v>
      </c>
      <c r="H262" s="14" t="s">
        <v>171</v>
      </c>
      <c r="I262" s="14" t="s">
        <v>172</v>
      </c>
      <c r="J262" s="14" t="s">
        <v>401</v>
      </c>
      <c r="K262" s="14" t="s">
        <v>241</v>
      </c>
      <c r="L262" s="16"/>
      <c r="M262" s="14" t="s">
        <v>863</v>
      </c>
      <c r="N262" s="14" t="s">
        <v>882</v>
      </c>
      <c r="O262" s="14" t="s">
        <v>54</v>
      </c>
      <c r="P262" s="14" t="s">
        <v>71</v>
      </c>
      <c r="Q262" s="39" t="str">
        <f t="shared" si="244"/>
        <v>alp-aquisicao-varejo-awa-dv360</v>
      </c>
      <c r="R262" s="40" t="str">
        <f t="shared" si="245"/>
        <v>aquisicao-marca-display-in_market-todos-none</v>
      </c>
      <c r="S262" s="40" t="str">
        <f t="shared" si="246"/>
        <v>aquisicao-marca-display-large_rectangle-336x280-voce_e_cielo_crescendo_2-as_25_in_market_e_concorrencia-cpm</v>
      </c>
      <c r="T262" s="41" t="str">
        <f t="shared" si="5"/>
        <v>alp-aquisicao-varejo-awa</v>
      </c>
      <c r="U262" s="41" t="str">
        <f t="shared" si="6"/>
        <v>dv360</v>
      </c>
      <c r="V262" s="41" t="str">
        <f t="shared" ref="V262:W262" si="253">D262&amp;"-"&amp;C262&amp;"-"&amp;B262&amp;"-"&amp;I262&amp;"-"&amp;F262&amp;"-"&amp;G262&amp;"-"&amp;M262&amp;"-"&amp;L262</f>
        <v>varejo-dv360-awa-336x280-todos-display-as_25_in_market_e_concorrencia-</v>
      </c>
      <c r="W262" s="41" t="str">
        <f t="shared" si="253"/>
        <v>aquisicao-varejo-dv360-marca-display-large_rectangle-voce_e_cielo_crescendo_2-as_25_in_market_e_concorrencia</v>
      </c>
      <c r="X262" s="41" t="str">
        <f t="shared" si="249"/>
        <v>varejo-marca-display-large_rectangle-336x280-voce_e_cielo_crescendo_2-as_25_in_market_e_concorrencia-cpm</v>
      </c>
      <c r="Y262" s="41" t="s">
        <v>982</v>
      </c>
    </row>
    <row r="263">
      <c r="A263" s="20" t="s">
        <v>36</v>
      </c>
      <c r="B263" s="14" t="s">
        <v>41</v>
      </c>
      <c r="C263" s="14" t="s">
        <v>141</v>
      </c>
      <c r="D263" s="14" t="s">
        <v>419</v>
      </c>
      <c r="E263" s="14" t="s">
        <v>933</v>
      </c>
      <c r="F263" s="14" t="s">
        <v>45</v>
      </c>
      <c r="G263" s="14" t="s">
        <v>46</v>
      </c>
      <c r="H263" s="14" t="s">
        <v>63</v>
      </c>
      <c r="I263" s="14" t="s">
        <v>849</v>
      </c>
      <c r="J263" s="14" t="s">
        <v>401</v>
      </c>
      <c r="K263" s="14" t="s">
        <v>917</v>
      </c>
      <c r="L263" s="14" t="s">
        <v>63</v>
      </c>
      <c r="M263" s="14" t="s">
        <v>985</v>
      </c>
      <c r="N263" s="14" t="s">
        <v>891</v>
      </c>
      <c r="O263" s="14" t="s">
        <v>54</v>
      </c>
      <c r="P263" s="14" t="s">
        <v>55</v>
      </c>
      <c r="Q263" s="16" t="str">
        <f t="shared" si="244"/>
        <v>alp-recebarapido-varejo-cons-facebook</v>
      </c>
      <c r="R263" s="16" t="str">
        <f t="shared" si="245"/>
        <v>recebarapido-marca-social_dark-base_elegivel-todos-videoad</v>
      </c>
      <c r="S263" s="16" t="str">
        <f t="shared" si="246"/>
        <v>recebarapido-marca-social_dark-videoad-1080x1080-receba_rapido_estoque-base_segmentada_varejistas-cpm</v>
      </c>
      <c r="T263" s="17" t="str">
        <f t="shared" si="5"/>
        <v>alp-recebarapido-varejo-cons</v>
      </c>
      <c r="U263" s="17" t="str">
        <f t="shared" si="6"/>
        <v>facebook</v>
      </c>
      <c r="V263" s="17" t="str">
        <f t="shared" ref="V263:W263" si="254">D263&amp;"-"&amp;C263&amp;"-"&amp;B263&amp;"-"&amp;I263&amp;"-"&amp;F263&amp;"-"&amp;G263&amp;"-"&amp;M263&amp;"-"&amp;L263</f>
        <v>varejo-facebook-cons-1080x1080-todos-social_dark-base_segmentada_varejistas-videoad</v>
      </c>
      <c r="W263" s="17" t="str">
        <f t="shared" si="254"/>
        <v>recebarapido-varejo-facebook-marca-social_dark-videoad-receba_rapido_estoque-base_segmentada_varejistas</v>
      </c>
      <c r="X263" s="17" t="str">
        <f t="shared" ref="X263:X1056" si="256">D263&amp;"-"&amp;C263&amp;"-"&amp;J263&amp;"-"&amp;G263&amp;"-"&amp;H263&amp;"-"&amp;I263&amp;"-"&amp;N263&amp;"-"&amp;M263&amp;"-"&amp;O263</f>
        <v>varejo-facebook-marca-social_dark-videoad-1080x1080-receba_rapido_estoque-base_segmentada_varejistas-cpm</v>
      </c>
      <c r="Y263" s="17" t="str">
        <f t="shared" ref="Y263:Y1056" si="257">E263&amp;"-"&amp;K263&amp;"-"&amp;H263&amp;"-"&amp;I263&amp;"-"&amp;J263&amp;"-"&amp;O263&amp;"-"&amp;N263&amp;"-"&amp;P263</f>
        <v>recebarapido-base_elegivel-videoad-1080x1080-marca-cpm-receba_rapido_estoque-none</v>
      </c>
    </row>
    <row r="264">
      <c r="A264" s="14" t="s">
        <v>36</v>
      </c>
      <c r="B264" s="14" t="s">
        <v>41</v>
      </c>
      <c r="C264" s="14" t="s">
        <v>141</v>
      </c>
      <c r="D264" s="14" t="s">
        <v>419</v>
      </c>
      <c r="E264" s="14" t="s">
        <v>933</v>
      </c>
      <c r="F264" s="14" t="s">
        <v>45</v>
      </c>
      <c r="G264" s="14" t="s">
        <v>46</v>
      </c>
      <c r="H264" s="14" t="s">
        <v>59</v>
      </c>
      <c r="I264" s="14" t="s">
        <v>60</v>
      </c>
      <c r="J264" s="14" t="s">
        <v>401</v>
      </c>
      <c r="K264" s="14" t="s">
        <v>917</v>
      </c>
      <c r="L264" s="14" t="s">
        <v>59</v>
      </c>
      <c r="M264" s="14" t="s">
        <v>985</v>
      </c>
      <c r="N264" s="14" t="s">
        <v>891</v>
      </c>
      <c r="O264" s="14" t="s">
        <v>54</v>
      </c>
      <c r="P264" s="14" t="s">
        <v>55</v>
      </c>
      <c r="Q264" s="16" t="str">
        <f t="shared" si="244"/>
        <v>alp-recebarapido-varejo-cons-facebook</v>
      </c>
      <c r="R264" s="16" t="str">
        <f t="shared" si="245"/>
        <v>recebarapido-marca-social_dark-base_elegivel-todos-stories</v>
      </c>
      <c r="S264" s="16" t="str">
        <f t="shared" si="246"/>
        <v>recebarapido-marca-social_dark-stories-1080x1920-receba_rapido_estoque-base_segmentada_varejistas-cpm</v>
      </c>
      <c r="T264" s="17" t="str">
        <f t="shared" si="5"/>
        <v>alp-recebarapido-varejo-cons</v>
      </c>
      <c r="U264" s="17" t="str">
        <f t="shared" si="6"/>
        <v>facebook</v>
      </c>
      <c r="V264" s="17" t="str">
        <f t="shared" ref="V264:W264" si="255">D264&amp;"-"&amp;C264&amp;"-"&amp;B264&amp;"-"&amp;I264&amp;"-"&amp;F264&amp;"-"&amp;G264&amp;"-"&amp;M264&amp;"-"&amp;L264</f>
        <v>varejo-facebook-cons-1080x1920-todos-social_dark-base_segmentada_varejistas-stories</v>
      </c>
      <c r="W264" s="17" t="str">
        <f t="shared" si="255"/>
        <v>recebarapido-varejo-facebook-marca-social_dark-stories-receba_rapido_estoque-base_segmentada_varejistas</v>
      </c>
      <c r="X264" s="17" t="str">
        <f t="shared" si="256"/>
        <v>varejo-facebook-marca-social_dark-stories-1080x1920-receba_rapido_estoque-base_segmentada_varejistas-cpm</v>
      </c>
      <c r="Y264" s="17" t="str">
        <f t="shared" si="257"/>
        <v>recebarapido-base_elegivel-stories-1080x1920-marca-cpm-receba_rapido_estoque-none</v>
      </c>
    </row>
    <row r="265">
      <c r="A265" s="20" t="s">
        <v>36</v>
      </c>
      <c r="B265" s="14" t="s">
        <v>41</v>
      </c>
      <c r="C265" s="14" t="s">
        <v>141</v>
      </c>
      <c r="D265" s="14" t="s">
        <v>419</v>
      </c>
      <c r="E265" s="14" t="s">
        <v>933</v>
      </c>
      <c r="F265" s="14" t="s">
        <v>45</v>
      </c>
      <c r="G265" s="14" t="s">
        <v>46</v>
      </c>
      <c r="H265" s="14" t="s">
        <v>63</v>
      </c>
      <c r="I265" s="14" t="s">
        <v>849</v>
      </c>
      <c r="J265" s="14" t="s">
        <v>401</v>
      </c>
      <c r="K265" s="14" t="s">
        <v>917</v>
      </c>
      <c r="L265" s="14" t="s">
        <v>63</v>
      </c>
      <c r="M265" s="14" t="s">
        <v>985</v>
      </c>
      <c r="N265" s="14" t="s">
        <v>894</v>
      </c>
      <c r="O265" s="14" t="s">
        <v>54</v>
      </c>
      <c r="P265" s="14" t="s">
        <v>55</v>
      </c>
      <c r="Q265" s="16" t="str">
        <f t="shared" si="244"/>
        <v>alp-recebarapido-varejo-cons-facebook</v>
      </c>
      <c r="R265" s="16" t="str">
        <f t="shared" si="245"/>
        <v>recebarapido-marca-social_dark-base_elegivel-todos-videoad</v>
      </c>
      <c r="S265" s="16" t="str">
        <f t="shared" si="246"/>
        <v>recebarapido-marca-social_dark-videoad-1080x1080-receba_rapido_fluxo-base_segmentada_varejistas-cpm</v>
      </c>
      <c r="T265" s="17" t="str">
        <f t="shared" si="5"/>
        <v>alp-recebarapido-varejo-cons</v>
      </c>
      <c r="U265" s="17" t="str">
        <f t="shared" si="6"/>
        <v>facebook</v>
      </c>
      <c r="V265" s="17" t="str">
        <f t="shared" ref="V265:W265" si="258">D265&amp;"-"&amp;C265&amp;"-"&amp;B265&amp;"-"&amp;I265&amp;"-"&amp;F265&amp;"-"&amp;G265&amp;"-"&amp;M265&amp;"-"&amp;L265</f>
        <v>varejo-facebook-cons-1080x1080-todos-social_dark-base_segmentada_varejistas-videoad</v>
      </c>
      <c r="W265" s="17" t="str">
        <f t="shared" si="258"/>
        <v>recebarapido-varejo-facebook-marca-social_dark-videoad-receba_rapido_fluxo-base_segmentada_varejistas</v>
      </c>
      <c r="X265" s="17" t="str">
        <f t="shared" si="256"/>
        <v>varejo-facebook-marca-social_dark-videoad-1080x1080-receba_rapido_fluxo-base_segmentada_varejistas-cpm</v>
      </c>
      <c r="Y265" s="17" t="str">
        <f t="shared" si="257"/>
        <v>recebarapido-base_elegivel-videoad-1080x1080-marca-cpm-receba_rapido_fluxo-none</v>
      </c>
    </row>
    <row r="266">
      <c r="A266" s="14" t="s">
        <v>36</v>
      </c>
      <c r="B266" s="14" t="s">
        <v>41</v>
      </c>
      <c r="C266" s="14" t="s">
        <v>141</v>
      </c>
      <c r="D266" s="14" t="s">
        <v>419</v>
      </c>
      <c r="E266" s="14" t="s">
        <v>933</v>
      </c>
      <c r="F266" s="14" t="s">
        <v>45</v>
      </c>
      <c r="G266" s="14" t="s">
        <v>46</v>
      </c>
      <c r="H266" s="14" t="s">
        <v>59</v>
      </c>
      <c r="I266" s="14" t="s">
        <v>60</v>
      </c>
      <c r="J266" s="14" t="s">
        <v>401</v>
      </c>
      <c r="K266" s="14" t="s">
        <v>917</v>
      </c>
      <c r="L266" s="14" t="s">
        <v>59</v>
      </c>
      <c r="M266" s="14" t="s">
        <v>985</v>
      </c>
      <c r="N266" s="14" t="s">
        <v>894</v>
      </c>
      <c r="O266" s="14" t="s">
        <v>54</v>
      </c>
      <c r="P266" s="14" t="s">
        <v>55</v>
      </c>
      <c r="Q266" s="16" t="str">
        <f t="shared" si="244"/>
        <v>alp-recebarapido-varejo-cons-facebook</v>
      </c>
      <c r="R266" s="16" t="str">
        <f t="shared" si="245"/>
        <v>recebarapido-marca-social_dark-base_elegivel-todos-stories</v>
      </c>
      <c r="S266" s="16" t="str">
        <f t="shared" si="246"/>
        <v>recebarapido-marca-social_dark-stories-1080x1920-receba_rapido_fluxo-base_segmentada_varejistas-cpm</v>
      </c>
      <c r="T266" s="17" t="str">
        <f t="shared" si="5"/>
        <v>alp-recebarapido-varejo-cons</v>
      </c>
      <c r="U266" s="17" t="str">
        <f t="shared" si="6"/>
        <v>facebook</v>
      </c>
      <c r="V266" s="17" t="str">
        <f t="shared" ref="V266:W266" si="259">D266&amp;"-"&amp;C266&amp;"-"&amp;B266&amp;"-"&amp;I266&amp;"-"&amp;F266&amp;"-"&amp;G266&amp;"-"&amp;M266&amp;"-"&amp;L266</f>
        <v>varejo-facebook-cons-1080x1920-todos-social_dark-base_segmentada_varejistas-stories</v>
      </c>
      <c r="W266" s="17" t="str">
        <f t="shared" si="259"/>
        <v>recebarapido-varejo-facebook-marca-social_dark-stories-receba_rapido_fluxo-base_segmentada_varejistas</v>
      </c>
      <c r="X266" s="17" t="str">
        <f t="shared" si="256"/>
        <v>varejo-facebook-marca-social_dark-stories-1080x1920-receba_rapido_fluxo-base_segmentada_varejistas-cpm</v>
      </c>
      <c r="Y266" s="17" t="str">
        <f t="shared" si="257"/>
        <v>recebarapido-base_elegivel-stories-1080x1920-marca-cpm-receba_rapido_fluxo-none</v>
      </c>
    </row>
    <row r="267">
      <c r="A267" s="20" t="s">
        <v>36</v>
      </c>
      <c r="B267" s="14" t="s">
        <v>41</v>
      </c>
      <c r="C267" s="14" t="s">
        <v>141</v>
      </c>
      <c r="D267" s="14" t="s">
        <v>419</v>
      </c>
      <c r="E267" s="14" t="s">
        <v>933</v>
      </c>
      <c r="F267" s="14" t="s">
        <v>45</v>
      </c>
      <c r="G267" s="14" t="s">
        <v>46</v>
      </c>
      <c r="H267" s="14" t="s">
        <v>63</v>
      </c>
      <c r="I267" s="14" t="s">
        <v>849</v>
      </c>
      <c r="J267" s="14" t="s">
        <v>401</v>
      </c>
      <c r="K267" s="14" t="s">
        <v>917</v>
      </c>
      <c r="L267" s="14" t="s">
        <v>63</v>
      </c>
      <c r="M267" s="14" t="s">
        <v>985</v>
      </c>
      <c r="N267" s="14" t="s">
        <v>893</v>
      </c>
      <c r="O267" s="14" t="s">
        <v>54</v>
      </c>
      <c r="P267" s="14" t="s">
        <v>55</v>
      </c>
      <c r="Q267" s="16" t="str">
        <f t="shared" si="244"/>
        <v>alp-recebarapido-varejo-cons-facebook</v>
      </c>
      <c r="R267" s="16" t="str">
        <f t="shared" si="245"/>
        <v>recebarapido-marca-social_dark-base_elegivel-todos-videoad</v>
      </c>
      <c r="S267" s="16" t="str">
        <f t="shared" si="246"/>
        <v>recebarapido-marca-social_dark-videoad-1080x1080-receba_rapido_vendas-base_segmentada_varejistas-cpm</v>
      </c>
      <c r="T267" s="17" t="str">
        <f t="shared" si="5"/>
        <v>alp-recebarapido-varejo-cons</v>
      </c>
      <c r="U267" s="17" t="str">
        <f t="shared" si="6"/>
        <v>facebook</v>
      </c>
      <c r="V267" s="17" t="str">
        <f t="shared" ref="V267:W267" si="260">D267&amp;"-"&amp;C267&amp;"-"&amp;B267&amp;"-"&amp;I267&amp;"-"&amp;F267&amp;"-"&amp;G267&amp;"-"&amp;M267&amp;"-"&amp;L267</f>
        <v>varejo-facebook-cons-1080x1080-todos-social_dark-base_segmentada_varejistas-videoad</v>
      </c>
      <c r="W267" s="17" t="str">
        <f t="shared" si="260"/>
        <v>recebarapido-varejo-facebook-marca-social_dark-videoad-receba_rapido_vendas-base_segmentada_varejistas</v>
      </c>
      <c r="X267" s="17" t="str">
        <f t="shared" si="256"/>
        <v>varejo-facebook-marca-social_dark-videoad-1080x1080-receba_rapido_vendas-base_segmentada_varejistas-cpm</v>
      </c>
      <c r="Y267" s="17" t="str">
        <f t="shared" si="257"/>
        <v>recebarapido-base_elegivel-videoad-1080x1080-marca-cpm-receba_rapido_vendas-none</v>
      </c>
    </row>
    <row r="268">
      <c r="A268" s="14" t="s">
        <v>36</v>
      </c>
      <c r="B268" s="14" t="s">
        <v>41</v>
      </c>
      <c r="C268" s="14" t="s">
        <v>141</v>
      </c>
      <c r="D268" s="14" t="s">
        <v>419</v>
      </c>
      <c r="E268" s="14" t="s">
        <v>933</v>
      </c>
      <c r="F268" s="14" t="s">
        <v>45</v>
      </c>
      <c r="G268" s="14" t="s">
        <v>46</v>
      </c>
      <c r="H268" s="14" t="s">
        <v>59</v>
      </c>
      <c r="I268" s="14" t="s">
        <v>60</v>
      </c>
      <c r="J268" s="14" t="s">
        <v>401</v>
      </c>
      <c r="K268" s="14" t="s">
        <v>917</v>
      </c>
      <c r="L268" s="14" t="s">
        <v>59</v>
      </c>
      <c r="M268" s="14" t="s">
        <v>985</v>
      </c>
      <c r="N268" s="14" t="s">
        <v>893</v>
      </c>
      <c r="O268" s="14" t="s">
        <v>54</v>
      </c>
      <c r="P268" s="14" t="s">
        <v>55</v>
      </c>
      <c r="Q268" s="16" t="str">
        <f t="shared" si="244"/>
        <v>alp-recebarapido-varejo-cons-facebook</v>
      </c>
      <c r="R268" s="16" t="str">
        <f t="shared" si="245"/>
        <v>recebarapido-marca-social_dark-base_elegivel-todos-stories</v>
      </c>
      <c r="S268" s="16" t="str">
        <f t="shared" si="246"/>
        <v>recebarapido-marca-social_dark-stories-1080x1920-receba_rapido_vendas-base_segmentada_varejistas-cpm</v>
      </c>
      <c r="T268" s="17" t="str">
        <f t="shared" si="5"/>
        <v>alp-recebarapido-varejo-cons</v>
      </c>
      <c r="U268" s="17" t="str">
        <f t="shared" si="6"/>
        <v>facebook</v>
      </c>
      <c r="V268" s="17" t="str">
        <f t="shared" ref="V268:W268" si="261">D268&amp;"-"&amp;C268&amp;"-"&amp;B268&amp;"-"&amp;I268&amp;"-"&amp;F268&amp;"-"&amp;G268&amp;"-"&amp;M268&amp;"-"&amp;L268</f>
        <v>varejo-facebook-cons-1080x1920-todos-social_dark-base_segmentada_varejistas-stories</v>
      </c>
      <c r="W268" s="17" t="str">
        <f t="shared" si="261"/>
        <v>recebarapido-varejo-facebook-marca-social_dark-stories-receba_rapido_vendas-base_segmentada_varejistas</v>
      </c>
      <c r="X268" s="17" t="str">
        <f t="shared" si="256"/>
        <v>varejo-facebook-marca-social_dark-stories-1080x1920-receba_rapido_vendas-base_segmentada_varejistas-cpm</v>
      </c>
      <c r="Y268" s="17" t="str">
        <f t="shared" si="257"/>
        <v>recebarapido-base_elegivel-stories-1080x1920-marca-cpm-receba_rapido_vendas-none</v>
      </c>
    </row>
    <row r="269">
      <c r="A269" s="20" t="s">
        <v>36</v>
      </c>
      <c r="B269" s="50" t="s">
        <v>953</v>
      </c>
      <c r="C269" s="50" t="s">
        <v>141</v>
      </c>
      <c r="D269" s="50" t="s">
        <v>419</v>
      </c>
      <c r="E269" s="50" t="s">
        <v>933</v>
      </c>
      <c r="F269" s="50" t="s">
        <v>45</v>
      </c>
      <c r="G269" s="50" t="s">
        <v>46</v>
      </c>
      <c r="H269" s="50" t="s">
        <v>63</v>
      </c>
      <c r="I269" s="50" t="s">
        <v>849</v>
      </c>
      <c r="J269" s="50" t="s">
        <v>401</v>
      </c>
      <c r="K269" s="14" t="s">
        <v>917</v>
      </c>
      <c r="L269" s="14" t="s">
        <v>63</v>
      </c>
      <c r="M269" s="14" t="s">
        <v>985</v>
      </c>
      <c r="N269" s="50" t="s">
        <v>891</v>
      </c>
      <c r="O269" s="50" t="s">
        <v>54</v>
      </c>
      <c r="P269" s="50" t="s">
        <v>55</v>
      </c>
      <c r="Q269" s="50" t="str">
        <f t="shared" si="244"/>
        <v>alp-recebarapido-varejo-perf-facebook</v>
      </c>
      <c r="R269" s="50" t="str">
        <f t="shared" si="245"/>
        <v>recebarapido-marca-social_dark-base_elegivel-todos-videoad</v>
      </c>
      <c r="S269" s="50" t="str">
        <f t="shared" si="246"/>
        <v>recebarapido-marca-social_dark-videoad-1080x1080-receba_rapido_estoque-base_segmentada_varejistas-cpm</v>
      </c>
      <c r="T269" s="53" t="str">
        <f t="shared" si="5"/>
        <v>alp-recebarapido-varejo-perf</v>
      </c>
      <c r="U269" s="54" t="str">
        <f t="shared" si="6"/>
        <v>facebook</v>
      </c>
      <c r="V269" s="17" t="str">
        <f t="shared" ref="V269:W269" si="262">D269&amp;"-"&amp;C269&amp;"-"&amp;B269&amp;"-"&amp;I269&amp;"-"&amp;F269&amp;"-"&amp;G269&amp;"-"&amp;M269&amp;"-"&amp;L269</f>
        <v>varejo-facebook-perf-1080x1080-todos-social_dark-base_segmentada_varejistas-videoad</v>
      </c>
      <c r="W269" s="17" t="str">
        <f t="shared" si="262"/>
        <v>recebarapido-varejo-facebook-marca-social_dark-videoad-receba_rapido_estoque-base_segmentada_varejistas</v>
      </c>
      <c r="X269" s="53" t="str">
        <f t="shared" si="256"/>
        <v>varejo-facebook-marca-social_dark-videoad-1080x1080-receba_rapido_estoque-base_segmentada_varejistas-cpm</v>
      </c>
      <c r="Y269" s="53" t="str">
        <f t="shared" si="257"/>
        <v>recebarapido-base_elegivel-videoad-1080x1080-marca-cpm-receba_rapido_estoque-none</v>
      </c>
    </row>
    <row r="270">
      <c r="A270" s="14" t="s">
        <v>36</v>
      </c>
      <c r="B270" s="50" t="s">
        <v>953</v>
      </c>
      <c r="C270" s="50" t="s">
        <v>141</v>
      </c>
      <c r="D270" s="50" t="s">
        <v>419</v>
      </c>
      <c r="E270" s="50" t="s">
        <v>933</v>
      </c>
      <c r="F270" s="50" t="s">
        <v>45</v>
      </c>
      <c r="G270" s="50" t="s">
        <v>46</v>
      </c>
      <c r="H270" s="50" t="s">
        <v>59</v>
      </c>
      <c r="I270" s="50" t="s">
        <v>60</v>
      </c>
      <c r="J270" s="50" t="s">
        <v>401</v>
      </c>
      <c r="K270" s="14" t="s">
        <v>917</v>
      </c>
      <c r="L270" s="14" t="s">
        <v>59</v>
      </c>
      <c r="M270" s="14" t="s">
        <v>985</v>
      </c>
      <c r="N270" s="50" t="s">
        <v>891</v>
      </c>
      <c r="O270" s="50" t="s">
        <v>54</v>
      </c>
      <c r="P270" s="50" t="s">
        <v>55</v>
      </c>
      <c r="Q270" s="50" t="str">
        <f t="shared" si="244"/>
        <v>alp-recebarapido-varejo-perf-facebook</v>
      </c>
      <c r="R270" s="50" t="str">
        <f t="shared" si="245"/>
        <v>recebarapido-marca-social_dark-base_elegivel-todos-stories</v>
      </c>
      <c r="S270" s="50" t="str">
        <f t="shared" si="246"/>
        <v>recebarapido-marca-social_dark-stories-1080x1920-receba_rapido_estoque-base_segmentada_varejistas-cpm</v>
      </c>
      <c r="T270" s="53" t="str">
        <f t="shared" si="5"/>
        <v>alp-recebarapido-varejo-perf</v>
      </c>
      <c r="U270" s="54" t="str">
        <f t="shared" si="6"/>
        <v>facebook</v>
      </c>
      <c r="V270" s="17" t="str">
        <f t="shared" ref="V270:W270" si="263">D270&amp;"-"&amp;C270&amp;"-"&amp;B270&amp;"-"&amp;I270&amp;"-"&amp;F270&amp;"-"&amp;G270&amp;"-"&amp;M270&amp;"-"&amp;L270</f>
        <v>varejo-facebook-perf-1080x1920-todos-social_dark-base_segmentada_varejistas-stories</v>
      </c>
      <c r="W270" s="17" t="str">
        <f t="shared" si="263"/>
        <v>recebarapido-varejo-facebook-marca-social_dark-stories-receba_rapido_estoque-base_segmentada_varejistas</v>
      </c>
      <c r="X270" s="53" t="str">
        <f t="shared" si="256"/>
        <v>varejo-facebook-marca-social_dark-stories-1080x1920-receba_rapido_estoque-base_segmentada_varejistas-cpm</v>
      </c>
      <c r="Y270" s="53" t="str">
        <f t="shared" si="257"/>
        <v>recebarapido-base_elegivel-stories-1080x1920-marca-cpm-receba_rapido_estoque-none</v>
      </c>
    </row>
    <row r="271">
      <c r="A271" s="20" t="s">
        <v>36</v>
      </c>
      <c r="B271" s="50" t="s">
        <v>953</v>
      </c>
      <c r="C271" s="50" t="s">
        <v>141</v>
      </c>
      <c r="D271" s="50" t="s">
        <v>419</v>
      </c>
      <c r="E271" s="50" t="s">
        <v>933</v>
      </c>
      <c r="F271" s="50" t="s">
        <v>45</v>
      </c>
      <c r="G271" s="50" t="s">
        <v>46</v>
      </c>
      <c r="H271" s="50" t="s">
        <v>63</v>
      </c>
      <c r="I271" s="50" t="s">
        <v>849</v>
      </c>
      <c r="J271" s="50" t="s">
        <v>401</v>
      </c>
      <c r="K271" s="14" t="s">
        <v>917</v>
      </c>
      <c r="L271" s="14" t="s">
        <v>63</v>
      </c>
      <c r="M271" s="14" t="s">
        <v>985</v>
      </c>
      <c r="N271" s="50" t="s">
        <v>894</v>
      </c>
      <c r="O271" s="50" t="s">
        <v>54</v>
      </c>
      <c r="P271" s="50" t="s">
        <v>55</v>
      </c>
      <c r="Q271" s="50" t="str">
        <f t="shared" si="244"/>
        <v>alp-recebarapido-varejo-perf-facebook</v>
      </c>
      <c r="R271" s="50" t="str">
        <f t="shared" si="245"/>
        <v>recebarapido-marca-social_dark-base_elegivel-todos-videoad</v>
      </c>
      <c r="S271" s="50" t="str">
        <f t="shared" si="246"/>
        <v>recebarapido-marca-social_dark-videoad-1080x1080-receba_rapido_fluxo-base_segmentada_varejistas-cpm</v>
      </c>
      <c r="T271" s="53" t="str">
        <f t="shared" si="5"/>
        <v>alp-recebarapido-varejo-perf</v>
      </c>
      <c r="U271" s="54" t="str">
        <f t="shared" si="6"/>
        <v>facebook</v>
      </c>
      <c r="V271" s="17" t="str">
        <f t="shared" ref="V271:W271" si="264">D271&amp;"-"&amp;C271&amp;"-"&amp;B271&amp;"-"&amp;I271&amp;"-"&amp;F271&amp;"-"&amp;G271&amp;"-"&amp;M271&amp;"-"&amp;L271</f>
        <v>varejo-facebook-perf-1080x1080-todos-social_dark-base_segmentada_varejistas-videoad</v>
      </c>
      <c r="W271" s="17" t="str">
        <f t="shared" si="264"/>
        <v>recebarapido-varejo-facebook-marca-social_dark-videoad-receba_rapido_fluxo-base_segmentada_varejistas</v>
      </c>
      <c r="X271" s="53" t="str">
        <f t="shared" si="256"/>
        <v>varejo-facebook-marca-social_dark-videoad-1080x1080-receba_rapido_fluxo-base_segmentada_varejistas-cpm</v>
      </c>
      <c r="Y271" s="53" t="str">
        <f t="shared" si="257"/>
        <v>recebarapido-base_elegivel-videoad-1080x1080-marca-cpm-receba_rapido_fluxo-none</v>
      </c>
    </row>
    <row r="272">
      <c r="A272" s="14" t="s">
        <v>36</v>
      </c>
      <c r="B272" s="50" t="s">
        <v>953</v>
      </c>
      <c r="C272" s="50" t="s">
        <v>141</v>
      </c>
      <c r="D272" s="50" t="s">
        <v>419</v>
      </c>
      <c r="E272" s="50" t="s">
        <v>933</v>
      </c>
      <c r="F272" s="50" t="s">
        <v>45</v>
      </c>
      <c r="G272" s="50" t="s">
        <v>46</v>
      </c>
      <c r="H272" s="50" t="s">
        <v>59</v>
      </c>
      <c r="I272" s="50" t="s">
        <v>60</v>
      </c>
      <c r="J272" s="50" t="s">
        <v>401</v>
      </c>
      <c r="K272" s="14" t="s">
        <v>917</v>
      </c>
      <c r="L272" s="14" t="s">
        <v>59</v>
      </c>
      <c r="M272" s="14" t="s">
        <v>985</v>
      </c>
      <c r="N272" s="50" t="s">
        <v>894</v>
      </c>
      <c r="O272" s="50" t="s">
        <v>54</v>
      </c>
      <c r="P272" s="50" t="s">
        <v>55</v>
      </c>
      <c r="Q272" s="50" t="str">
        <f t="shared" si="244"/>
        <v>alp-recebarapido-varejo-perf-facebook</v>
      </c>
      <c r="R272" s="50" t="str">
        <f t="shared" si="245"/>
        <v>recebarapido-marca-social_dark-base_elegivel-todos-stories</v>
      </c>
      <c r="S272" s="50" t="str">
        <f t="shared" si="246"/>
        <v>recebarapido-marca-social_dark-stories-1080x1920-receba_rapido_fluxo-base_segmentada_varejistas-cpm</v>
      </c>
      <c r="T272" s="53" t="str">
        <f t="shared" si="5"/>
        <v>alp-recebarapido-varejo-perf</v>
      </c>
      <c r="U272" s="54" t="str">
        <f t="shared" si="6"/>
        <v>facebook</v>
      </c>
      <c r="V272" s="17" t="str">
        <f t="shared" ref="V272:W272" si="265">D272&amp;"-"&amp;C272&amp;"-"&amp;B272&amp;"-"&amp;I272&amp;"-"&amp;F272&amp;"-"&amp;G272&amp;"-"&amp;M272&amp;"-"&amp;L272</f>
        <v>varejo-facebook-perf-1080x1920-todos-social_dark-base_segmentada_varejistas-stories</v>
      </c>
      <c r="W272" s="17" t="str">
        <f t="shared" si="265"/>
        <v>recebarapido-varejo-facebook-marca-social_dark-stories-receba_rapido_fluxo-base_segmentada_varejistas</v>
      </c>
      <c r="X272" s="53" t="str">
        <f t="shared" si="256"/>
        <v>varejo-facebook-marca-social_dark-stories-1080x1920-receba_rapido_fluxo-base_segmentada_varejistas-cpm</v>
      </c>
      <c r="Y272" s="53" t="str">
        <f t="shared" si="257"/>
        <v>recebarapido-base_elegivel-stories-1080x1920-marca-cpm-receba_rapido_fluxo-none</v>
      </c>
    </row>
    <row r="273">
      <c r="A273" s="20" t="s">
        <v>36</v>
      </c>
      <c r="B273" s="50" t="s">
        <v>953</v>
      </c>
      <c r="C273" s="50" t="s">
        <v>141</v>
      </c>
      <c r="D273" s="50" t="s">
        <v>419</v>
      </c>
      <c r="E273" s="50" t="s">
        <v>933</v>
      </c>
      <c r="F273" s="50" t="s">
        <v>45</v>
      </c>
      <c r="G273" s="50" t="s">
        <v>46</v>
      </c>
      <c r="H273" s="50" t="s">
        <v>63</v>
      </c>
      <c r="I273" s="50" t="s">
        <v>849</v>
      </c>
      <c r="J273" s="50" t="s">
        <v>401</v>
      </c>
      <c r="K273" s="14" t="s">
        <v>917</v>
      </c>
      <c r="L273" s="14" t="s">
        <v>63</v>
      </c>
      <c r="M273" s="14" t="s">
        <v>985</v>
      </c>
      <c r="N273" s="50" t="s">
        <v>893</v>
      </c>
      <c r="O273" s="50" t="s">
        <v>54</v>
      </c>
      <c r="P273" s="50" t="s">
        <v>55</v>
      </c>
      <c r="Q273" s="50" t="str">
        <f t="shared" si="244"/>
        <v>alp-recebarapido-varejo-perf-facebook</v>
      </c>
      <c r="R273" s="50" t="str">
        <f t="shared" si="245"/>
        <v>recebarapido-marca-social_dark-base_elegivel-todos-videoad</v>
      </c>
      <c r="S273" s="50" t="str">
        <f t="shared" si="246"/>
        <v>recebarapido-marca-social_dark-videoad-1080x1080-receba_rapido_vendas-base_segmentada_varejistas-cpm</v>
      </c>
      <c r="T273" s="53" t="str">
        <f t="shared" si="5"/>
        <v>alp-recebarapido-varejo-perf</v>
      </c>
      <c r="U273" s="54" t="str">
        <f t="shared" si="6"/>
        <v>facebook</v>
      </c>
      <c r="V273" s="17" t="str">
        <f t="shared" ref="V273:W273" si="266">D273&amp;"-"&amp;C273&amp;"-"&amp;B273&amp;"-"&amp;I273&amp;"-"&amp;F273&amp;"-"&amp;G273&amp;"-"&amp;M273&amp;"-"&amp;L273</f>
        <v>varejo-facebook-perf-1080x1080-todos-social_dark-base_segmentada_varejistas-videoad</v>
      </c>
      <c r="W273" s="17" t="str">
        <f t="shared" si="266"/>
        <v>recebarapido-varejo-facebook-marca-social_dark-videoad-receba_rapido_vendas-base_segmentada_varejistas</v>
      </c>
      <c r="X273" s="53" t="str">
        <f t="shared" si="256"/>
        <v>varejo-facebook-marca-social_dark-videoad-1080x1080-receba_rapido_vendas-base_segmentada_varejistas-cpm</v>
      </c>
      <c r="Y273" s="53" t="str">
        <f t="shared" si="257"/>
        <v>recebarapido-base_elegivel-videoad-1080x1080-marca-cpm-receba_rapido_vendas-none</v>
      </c>
    </row>
    <row r="274">
      <c r="A274" s="14" t="s">
        <v>36</v>
      </c>
      <c r="B274" s="50" t="s">
        <v>953</v>
      </c>
      <c r="C274" s="50" t="s">
        <v>141</v>
      </c>
      <c r="D274" s="50" t="s">
        <v>419</v>
      </c>
      <c r="E274" s="50" t="s">
        <v>933</v>
      </c>
      <c r="F274" s="50" t="s">
        <v>45</v>
      </c>
      <c r="G274" s="50" t="s">
        <v>46</v>
      </c>
      <c r="H274" s="50" t="s">
        <v>59</v>
      </c>
      <c r="I274" s="50" t="s">
        <v>60</v>
      </c>
      <c r="J274" s="50" t="s">
        <v>401</v>
      </c>
      <c r="K274" s="14" t="s">
        <v>917</v>
      </c>
      <c r="L274" s="14" t="s">
        <v>59</v>
      </c>
      <c r="M274" s="14" t="s">
        <v>985</v>
      </c>
      <c r="N274" s="50" t="s">
        <v>893</v>
      </c>
      <c r="O274" s="50" t="s">
        <v>54</v>
      </c>
      <c r="P274" s="50" t="s">
        <v>55</v>
      </c>
      <c r="Q274" s="50" t="str">
        <f t="shared" si="244"/>
        <v>alp-recebarapido-varejo-perf-facebook</v>
      </c>
      <c r="R274" s="50" t="str">
        <f t="shared" si="245"/>
        <v>recebarapido-marca-social_dark-base_elegivel-todos-stories</v>
      </c>
      <c r="S274" s="50" t="str">
        <f t="shared" si="246"/>
        <v>recebarapido-marca-social_dark-stories-1080x1920-receba_rapido_vendas-base_segmentada_varejistas-cpm</v>
      </c>
      <c r="T274" s="53" t="str">
        <f t="shared" si="5"/>
        <v>alp-recebarapido-varejo-perf</v>
      </c>
      <c r="U274" s="54" t="str">
        <f t="shared" si="6"/>
        <v>facebook</v>
      </c>
      <c r="V274" s="17" t="str">
        <f t="shared" ref="V274:W274" si="267">D274&amp;"-"&amp;C274&amp;"-"&amp;B274&amp;"-"&amp;I274&amp;"-"&amp;F274&amp;"-"&amp;G274&amp;"-"&amp;M274&amp;"-"&amp;L274</f>
        <v>varejo-facebook-perf-1080x1920-todos-social_dark-base_segmentada_varejistas-stories</v>
      </c>
      <c r="W274" s="17" t="str">
        <f t="shared" si="267"/>
        <v>recebarapido-varejo-facebook-marca-social_dark-stories-receba_rapido_vendas-base_segmentada_varejistas</v>
      </c>
      <c r="X274" s="53" t="str">
        <f t="shared" si="256"/>
        <v>varejo-facebook-marca-social_dark-stories-1080x1920-receba_rapido_vendas-base_segmentada_varejistas-cpm</v>
      </c>
      <c r="Y274" s="53" t="str">
        <f t="shared" si="257"/>
        <v>recebarapido-base_elegivel-stories-1080x1920-marca-cpm-receba_rapido_vendas-none</v>
      </c>
    </row>
    <row r="275">
      <c r="A275" s="20" t="s">
        <v>36</v>
      </c>
      <c r="B275" s="14" t="s">
        <v>953</v>
      </c>
      <c r="C275" s="14" t="s">
        <v>141</v>
      </c>
      <c r="D275" s="14" t="s">
        <v>419</v>
      </c>
      <c r="E275" s="14" t="s">
        <v>954</v>
      </c>
      <c r="F275" s="14" t="s">
        <v>45</v>
      </c>
      <c r="G275" s="14" t="s">
        <v>46</v>
      </c>
      <c r="H275" s="14" t="s">
        <v>63</v>
      </c>
      <c r="I275" s="14" t="s">
        <v>849</v>
      </c>
      <c r="J275" s="14" t="s">
        <v>401</v>
      </c>
      <c r="K275" s="14" t="s">
        <v>917</v>
      </c>
      <c r="L275" s="14" t="s">
        <v>63</v>
      </c>
      <c r="M275" s="14" t="s">
        <v>985</v>
      </c>
      <c r="N275" s="14" t="s">
        <v>891</v>
      </c>
      <c r="O275" s="14" t="s">
        <v>54</v>
      </c>
      <c r="P275" s="14" t="s">
        <v>55</v>
      </c>
      <c r="Q275" s="16" t="str">
        <f t="shared" si="244"/>
        <v>alp-recebarapido-lead-varejo-perf-facebook</v>
      </c>
      <c r="R275" s="16" t="str">
        <f t="shared" si="245"/>
        <v>recebarapido-lead-marca-social_dark-base_elegivel-todos-videoad</v>
      </c>
      <c r="S275" s="16" t="str">
        <f t="shared" si="246"/>
        <v>recebarapido-lead-marca-social_dark-videoad-1080x1080-receba_rapido_estoque-base_segmentada_varejistas-cpm</v>
      </c>
      <c r="T275" s="17" t="str">
        <f t="shared" si="5"/>
        <v>alp-recebarapido-lead-varejo-perf</v>
      </c>
      <c r="U275" s="17" t="str">
        <f t="shared" si="6"/>
        <v>facebook</v>
      </c>
      <c r="V275" s="17" t="str">
        <f t="shared" ref="V275:W275" si="268">D275&amp;"-"&amp;C275&amp;"-"&amp;B275&amp;"-"&amp;I275&amp;"-"&amp;F275&amp;"-"&amp;G275&amp;"-"&amp;M275&amp;"-"&amp;L275</f>
        <v>varejo-facebook-perf-1080x1080-todos-social_dark-base_segmentada_varejistas-videoad</v>
      </c>
      <c r="W275" s="17" t="str">
        <f t="shared" si="268"/>
        <v>recebarapido-lead-varejo-facebook-marca-social_dark-videoad-receba_rapido_estoque-base_segmentada_varejistas</v>
      </c>
      <c r="X275" s="17" t="str">
        <f t="shared" si="256"/>
        <v>varejo-facebook-marca-social_dark-videoad-1080x1080-receba_rapido_estoque-base_segmentada_varejistas-cpm</v>
      </c>
      <c r="Y275" s="17" t="str">
        <f t="shared" si="257"/>
        <v>recebarapido-lead-base_elegivel-videoad-1080x1080-marca-cpm-receba_rapido_estoque-none</v>
      </c>
    </row>
    <row r="276">
      <c r="A276" s="14" t="s">
        <v>36</v>
      </c>
      <c r="B276" s="14" t="s">
        <v>953</v>
      </c>
      <c r="C276" s="14" t="s">
        <v>141</v>
      </c>
      <c r="D276" s="14" t="s">
        <v>419</v>
      </c>
      <c r="E276" s="14" t="s">
        <v>954</v>
      </c>
      <c r="F276" s="14" t="s">
        <v>45</v>
      </c>
      <c r="G276" s="14" t="s">
        <v>46</v>
      </c>
      <c r="H276" s="14" t="s">
        <v>59</v>
      </c>
      <c r="I276" s="14" t="s">
        <v>60</v>
      </c>
      <c r="J276" s="14" t="s">
        <v>401</v>
      </c>
      <c r="K276" s="14" t="s">
        <v>917</v>
      </c>
      <c r="L276" s="14" t="s">
        <v>59</v>
      </c>
      <c r="M276" s="14" t="s">
        <v>985</v>
      </c>
      <c r="N276" s="14" t="s">
        <v>891</v>
      </c>
      <c r="O276" s="14" t="s">
        <v>54</v>
      </c>
      <c r="P276" s="14" t="s">
        <v>55</v>
      </c>
      <c r="Q276" s="16" t="str">
        <f t="shared" si="244"/>
        <v>alp-recebarapido-lead-varejo-perf-facebook</v>
      </c>
      <c r="R276" s="16" t="str">
        <f t="shared" si="245"/>
        <v>recebarapido-lead-marca-social_dark-base_elegivel-todos-stories</v>
      </c>
      <c r="S276" s="16" t="str">
        <f t="shared" si="246"/>
        <v>recebarapido-lead-marca-social_dark-stories-1080x1920-receba_rapido_estoque-base_segmentada_varejistas-cpm</v>
      </c>
      <c r="T276" s="17" t="str">
        <f t="shared" si="5"/>
        <v>alp-recebarapido-lead-varejo-perf</v>
      </c>
      <c r="U276" s="17" t="str">
        <f t="shared" si="6"/>
        <v>facebook</v>
      </c>
      <c r="V276" s="17" t="str">
        <f t="shared" ref="V276:W276" si="269">D276&amp;"-"&amp;C276&amp;"-"&amp;B276&amp;"-"&amp;I276&amp;"-"&amp;F276&amp;"-"&amp;G276&amp;"-"&amp;M276&amp;"-"&amp;L276</f>
        <v>varejo-facebook-perf-1080x1920-todos-social_dark-base_segmentada_varejistas-stories</v>
      </c>
      <c r="W276" s="17" t="str">
        <f t="shared" si="269"/>
        <v>recebarapido-lead-varejo-facebook-marca-social_dark-stories-receba_rapido_estoque-base_segmentada_varejistas</v>
      </c>
      <c r="X276" s="17" t="str">
        <f t="shared" si="256"/>
        <v>varejo-facebook-marca-social_dark-stories-1080x1920-receba_rapido_estoque-base_segmentada_varejistas-cpm</v>
      </c>
      <c r="Y276" s="17" t="str">
        <f t="shared" si="257"/>
        <v>recebarapido-lead-base_elegivel-stories-1080x1920-marca-cpm-receba_rapido_estoque-none</v>
      </c>
    </row>
    <row r="277">
      <c r="A277" s="20" t="s">
        <v>36</v>
      </c>
      <c r="B277" s="14" t="s">
        <v>953</v>
      </c>
      <c r="C277" s="14" t="s">
        <v>141</v>
      </c>
      <c r="D277" s="14" t="s">
        <v>419</v>
      </c>
      <c r="E277" s="14" t="s">
        <v>954</v>
      </c>
      <c r="F277" s="14" t="s">
        <v>45</v>
      </c>
      <c r="G277" s="14" t="s">
        <v>46</v>
      </c>
      <c r="H277" s="14" t="s">
        <v>63</v>
      </c>
      <c r="I277" s="14" t="s">
        <v>849</v>
      </c>
      <c r="J277" s="14" t="s">
        <v>401</v>
      </c>
      <c r="K277" s="14" t="s">
        <v>917</v>
      </c>
      <c r="L277" s="14" t="s">
        <v>63</v>
      </c>
      <c r="M277" s="14" t="s">
        <v>985</v>
      </c>
      <c r="N277" s="14" t="s">
        <v>894</v>
      </c>
      <c r="O277" s="14" t="s">
        <v>54</v>
      </c>
      <c r="P277" s="14" t="s">
        <v>55</v>
      </c>
      <c r="Q277" s="16" t="str">
        <f t="shared" si="244"/>
        <v>alp-recebarapido-lead-varejo-perf-facebook</v>
      </c>
      <c r="R277" s="16" t="str">
        <f t="shared" si="245"/>
        <v>recebarapido-lead-marca-social_dark-base_elegivel-todos-videoad</v>
      </c>
      <c r="S277" s="16" t="str">
        <f t="shared" si="246"/>
        <v>recebarapido-lead-marca-social_dark-videoad-1080x1080-receba_rapido_fluxo-base_segmentada_varejistas-cpm</v>
      </c>
      <c r="T277" s="17" t="str">
        <f t="shared" si="5"/>
        <v>alp-recebarapido-lead-varejo-perf</v>
      </c>
      <c r="U277" s="17" t="str">
        <f t="shared" si="6"/>
        <v>facebook</v>
      </c>
      <c r="V277" s="17" t="str">
        <f t="shared" ref="V277:W277" si="270">D277&amp;"-"&amp;C277&amp;"-"&amp;B277&amp;"-"&amp;I277&amp;"-"&amp;F277&amp;"-"&amp;G277&amp;"-"&amp;M277&amp;"-"&amp;L277</f>
        <v>varejo-facebook-perf-1080x1080-todos-social_dark-base_segmentada_varejistas-videoad</v>
      </c>
      <c r="W277" s="17" t="str">
        <f t="shared" si="270"/>
        <v>recebarapido-lead-varejo-facebook-marca-social_dark-videoad-receba_rapido_fluxo-base_segmentada_varejistas</v>
      </c>
      <c r="X277" s="17" t="str">
        <f t="shared" si="256"/>
        <v>varejo-facebook-marca-social_dark-videoad-1080x1080-receba_rapido_fluxo-base_segmentada_varejistas-cpm</v>
      </c>
      <c r="Y277" s="17" t="str">
        <f t="shared" si="257"/>
        <v>recebarapido-lead-base_elegivel-videoad-1080x1080-marca-cpm-receba_rapido_fluxo-none</v>
      </c>
    </row>
    <row r="278">
      <c r="A278" s="14" t="s">
        <v>36</v>
      </c>
      <c r="B278" s="14" t="s">
        <v>953</v>
      </c>
      <c r="C278" s="14" t="s">
        <v>141</v>
      </c>
      <c r="D278" s="14" t="s">
        <v>419</v>
      </c>
      <c r="E278" s="14" t="s">
        <v>954</v>
      </c>
      <c r="F278" s="14" t="s">
        <v>45</v>
      </c>
      <c r="G278" s="14" t="s">
        <v>46</v>
      </c>
      <c r="H278" s="14" t="s">
        <v>59</v>
      </c>
      <c r="I278" s="14" t="s">
        <v>60</v>
      </c>
      <c r="J278" s="14" t="s">
        <v>401</v>
      </c>
      <c r="K278" s="14" t="s">
        <v>917</v>
      </c>
      <c r="L278" s="14" t="s">
        <v>59</v>
      </c>
      <c r="M278" s="14" t="s">
        <v>985</v>
      </c>
      <c r="N278" s="14" t="s">
        <v>894</v>
      </c>
      <c r="O278" s="14" t="s">
        <v>54</v>
      </c>
      <c r="P278" s="14" t="s">
        <v>55</v>
      </c>
      <c r="Q278" s="16" t="str">
        <f t="shared" si="244"/>
        <v>alp-recebarapido-lead-varejo-perf-facebook</v>
      </c>
      <c r="R278" s="16" t="str">
        <f t="shared" si="245"/>
        <v>recebarapido-lead-marca-social_dark-base_elegivel-todos-stories</v>
      </c>
      <c r="S278" s="16" t="str">
        <f t="shared" si="246"/>
        <v>recebarapido-lead-marca-social_dark-stories-1080x1920-receba_rapido_fluxo-base_segmentada_varejistas-cpm</v>
      </c>
      <c r="T278" s="17" t="str">
        <f t="shared" si="5"/>
        <v>alp-recebarapido-lead-varejo-perf</v>
      </c>
      <c r="U278" s="17" t="str">
        <f t="shared" si="6"/>
        <v>facebook</v>
      </c>
      <c r="V278" s="17" t="str">
        <f t="shared" ref="V278:W278" si="271">D278&amp;"-"&amp;C278&amp;"-"&amp;B278&amp;"-"&amp;I278&amp;"-"&amp;F278&amp;"-"&amp;G278&amp;"-"&amp;M278&amp;"-"&amp;L278</f>
        <v>varejo-facebook-perf-1080x1920-todos-social_dark-base_segmentada_varejistas-stories</v>
      </c>
      <c r="W278" s="17" t="str">
        <f t="shared" si="271"/>
        <v>recebarapido-lead-varejo-facebook-marca-social_dark-stories-receba_rapido_fluxo-base_segmentada_varejistas</v>
      </c>
      <c r="X278" s="17" t="str">
        <f t="shared" si="256"/>
        <v>varejo-facebook-marca-social_dark-stories-1080x1920-receba_rapido_fluxo-base_segmentada_varejistas-cpm</v>
      </c>
      <c r="Y278" s="17" t="str">
        <f t="shared" si="257"/>
        <v>recebarapido-lead-base_elegivel-stories-1080x1920-marca-cpm-receba_rapido_fluxo-none</v>
      </c>
    </row>
    <row r="279">
      <c r="A279" s="20" t="s">
        <v>36</v>
      </c>
      <c r="B279" s="14" t="s">
        <v>953</v>
      </c>
      <c r="C279" s="14" t="s">
        <v>141</v>
      </c>
      <c r="D279" s="14" t="s">
        <v>419</v>
      </c>
      <c r="E279" s="14" t="s">
        <v>954</v>
      </c>
      <c r="F279" s="14" t="s">
        <v>45</v>
      </c>
      <c r="G279" s="14" t="s">
        <v>46</v>
      </c>
      <c r="H279" s="14" t="s">
        <v>63</v>
      </c>
      <c r="I279" s="14" t="s">
        <v>849</v>
      </c>
      <c r="J279" s="14" t="s">
        <v>401</v>
      </c>
      <c r="K279" s="14" t="s">
        <v>917</v>
      </c>
      <c r="L279" s="14" t="s">
        <v>63</v>
      </c>
      <c r="M279" s="14" t="s">
        <v>985</v>
      </c>
      <c r="N279" s="14" t="s">
        <v>893</v>
      </c>
      <c r="O279" s="14" t="s">
        <v>54</v>
      </c>
      <c r="P279" s="14" t="s">
        <v>55</v>
      </c>
      <c r="Q279" s="16" t="str">
        <f t="shared" si="244"/>
        <v>alp-recebarapido-lead-varejo-perf-facebook</v>
      </c>
      <c r="R279" s="16" t="str">
        <f t="shared" si="245"/>
        <v>recebarapido-lead-marca-social_dark-base_elegivel-todos-videoad</v>
      </c>
      <c r="S279" s="16" t="str">
        <f t="shared" si="246"/>
        <v>recebarapido-lead-marca-social_dark-videoad-1080x1080-receba_rapido_vendas-base_segmentada_varejistas-cpm</v>
      </c>
      <c r="T279" s="17" t="str">
        <f t="shared" si="5"/>
        <v>alp-recebarapido-lead-varejo-perf</v>
      </c>
      <c r="U279" s="17" t="str">
        <f t="shared" si="6"/>
        <v>facebook</v>
      </c>
      <c r="V279" s="17" t="str">
        <f t="shared" ref="V279:W279" si="272">D279&amp;"-"&amp;C279&amp;"-"&amp;B279&amp;"-"&amp;I279&amp;"-"&amp;F279&amp;"-"&amp;G279&amp;"-"&amp;M279&amp;"-"&amp;L279</f>
        <v>varejo-facebook-perf-1080x1080-todos-social_dark-base_segmentada_varejistas-videoad</v>
      </c>
      <c r="W279" s="17" t="str">
        <f t="shared" si="272"/>
        <v>recebarapido-lead-varejo-facebook-marca-social_dark-videoad-receba_rapido_vendas-base_segmentada_varejistas</v>
      </c>
      <c r="X279" s="17" t="str">
        <f t="shared" si="256"/>
        <v>varejo-facebook-marca-social_dark-videoad-1080x1080-receba_rapido_vendas-base_segmentada_varejistas-cpm</v>
      </c>
      <c r="Y279" s="17" t="str">
        <f t="shared" si="257"/>
        <v>recebarapido-lead-base_elegivel-videoad-1080x1080-marca-cpm-receba_rapido_vendas-none</v>
      </c>
    </row>
    <row r="280">
      <c r="A280" s="14" t="s">
        <v>36</v>
      </c>
      <c r="B280" s="14" t="s">
        <v>953</v>
      </c>
      <c r="C280" s="14" t="s">
        <v>141</v>
      </c>
      <c r="D280" s="14" t="s">
        <v>419</v>
      </c>
      <c r="E280" s="14" t="s">
        <v>954</v>
      </c>
      <c r="F280" s="14" t="s">
        <v>45</v>
      </c>
      <c r="G280" s="14" t="s">
        <v>46</v>
      </c>
      <c r="H280" s="14" t="s">
        <v>59</v>
      </c>
      <c r="I280" s="14" t="s">
        <v>60</v>
      </c>
      <c r="J280" s="14" t="s">
        <v>401</v>
      </c>
      <c r="K280" s="14" t="s">
        <v>917</v>
      </c>
      <c r="L280" s="14" t="s">
        <v>59</v>
      </c>
      <c r="M280" s="14" t="s">
        <v>985</v>
      </c>
      <c r="N280" s="14" t="s">
        <v>893</v>
      </c>
      <c r="O280" s="14" t="s">
        <v>54</v>
      </c>
      <c r="P280" s="14" t="s">
        <v>55</v>
      </c>
      <c r="Q280" s="16" t="str">
        <f t="shared" si="244"/>
        <v>alp-recebarapido-lead-varejo-perf-facebook</v>
      </c>
      <c r="R280" s="16" t="str">
        <f t="shared" si="245"/>
        <v>recebarapido-lead-marca-social_dark-base_elegivel-todos-stories</v>
      </c>
      <c r="S280" s="16" t="str">
        <f t="shared" si="246"/>
        <v>recebarapido-lead-marca-social_dark-stories-1080x1920-receba_rapido_vendas-base_segmentada_varejistas-cpm</v>
      </c>
      <c r="T280" s="17" t="str">
        <f t="shared" si="5"/>
        <v>alp-recebarapido-lead-varejo-perf</v>
      </c>
      <c r="U280" s="17" t="str">
        <f t="shared" si="6"/>
        <v>facebook</v>
      </c>
      <c r="V280" s="17" t="str">
        <f t="shared" ref="V280:W280" si="273">D280&amp;"-"&amp;C280&amp;"-"&amp;B280&amp;"-"&amp;I280&amp;"-"&amp;F280&amp;"-"&amp;G280&amp;"-"&amp;M280&amp;"-"&amp;L280</f>
        <v>varejo-facebook-perf-1080x1920-todos-social_dark-base_segmentada_varejistas-stories</v>
      </c>
      <c r="W280" s="17" t="str">
        <f t="shared" si="273"/>
        <v>recebarapido-lead-varejo-facebook-marca-social_dark-stories-receba_rapido_vendas-base_segmentada_varejistas</v>
      </c>
      <c r="X280" s="17" t="str">
        <f t="shared" si="256"/>
        <v>varejo-facebook-marca-social_dark-stories-1080x1920-receba_rapido_vendas-base_segmentada_varejistas-cpm</v>
      </c>
      <c r="Y280" s="17" t="str">
        <f t="shared" si="257"/>
        <v>recebarapido-lead-base_elegivel-stories-1080x1920-marca-cpm-receba_rapido_vendas-none</v>
      </c>
    </row>
    <row r="281" hidden="1">
      <c r="A281" s="20" t="s">
        <v>36</v>
      </c>
      <c r="B281" s="20" t="s">
        <v>397</v>
      </c>
      <c r="C281" s="20" t="s">
        <v>464</v>
      </c>
      <c r="D281" s="20" t="s">
        <v>419</v>
      </c>
      <c r="E281" s="20" t="s">
        <v>721</v>
      </c>
      <c r="F281" s="20" t="s">
        <v>45</v>
      </c>
      <c r="G281" s="20" t="s">
        <v>86</v>
      </c>
      <c r="H281" s="20" t="s">
        <v>74</v>
      </c>
      <c r="I281" s="20" t="s">
        <v>75</v>
      </c>
      <c r="J281" s="20" t="s">
        <v>401</v>
      </c>
      <c r="K281" s="20" t="s">
        <v>69</v>
      </c>
      <c r="L281" s="25"/>
      <c r="M281" s="20" t="s">
        <v>718</v>
      </c>
      <c r="N281" s="20" t="s">
        <v>729</v>
      </c>
      <c r="O281" s="20" t="s">
        <v>54</v>
      </c>
      <c r="P281" s="20" t="s">
        <v>89</v>
      </c>
      <c r="Q281" s="39" t="str">
        <f t="shared" si="244"/>
        <v>alp-pegn-varejo-awa-globo</v>
      </c>
      <c r="R281" s="40" t="str">
        <f t="shared" si="245"/>
        <v>pegn-marca-native-comportamental-todos-none</v>
      </c>
      <c r="S281" s="40" t="str">
        <f t="shared" si="246"/>
        <v>pegn-marca-native-medium_rectangle-300x250-pegn_voce_e_cielo_crescendo-as_25_comportamental-cpm</v>
      </c>
      <c r="T281" s="41" t="str">
        <f t="shared" si="5"/>
        <v>alp-pegn-varejo-awa</v>
      </c>
      <c r="U281" s="41" t="str">
        <f t="shared" si="6"/>
        <v>globo</v>
      </c>
      <c r="V281" s="41" t="str">
        <f t="shared" ref="V281:W281" si="274">D281&amp;"-"&amp;C281&amp;"-"&amp;B281&amp;"-"&amp;I281&amp;"-"&amp;F281&amp;"-"&amp;G281&amp;"-"&amp;M281&amp;"-"&amp;L281</f>
        <v>varejo-globo-awa-300x250-todos-native-as_25_comportamental-</v>
      </c>
      <c r="W281" s="41" t="str">
        <f t="shared" si="274"/>
        <v>pegn-varejo-globo-marca-native-medium_rectangle-pegn_voce_e_cielo_crescendo-as_25_comportamental</v>
      </c>
      <c r="X281" s="41" t="str">
        <f t="shared" si="256"/>
        <v>varejo-globo-marca-native-medium_rectangle-300x250-pegn_voce_e_cielo_crescendo-as_25_comportamental-cpm</v>
      </c>
      <c r="Y281" s="41" t="str">
        <f t="shared" si="257"/>
        <v>pegn-comportamental-medium_rectangle-300x250-marca-cpm-pegn_voce_e_cielo_crescendo-contador</v>
      </c>
    </row>
    <row r="282" hidden="1">
      <c r="A282" s="14" t="s">
        <v>36</v>
      </c>
      <c r="B282" s="14" t="s">
        <v>397</v>
      </c>
      <c r="C282" s="14" t="s">
        <v>464</v>
      </c>
      <c r="D282" s="14" t="s">
        <v>419</v>
      </c>
      <c r="E282" s="14" t="s">
        <v>721</v>
      </c>
      <c r="F282" s="14" t="s">
        <v>45</v>
      </c>
      <c r="G282" s="14" t="s">
        <v>86</v>
      </c>
      <c r="H282" s="14" t="s">
        <v>74</v>
      </c>
      <c r="I282" s="14" t="s">
        <v>75</v>
      </c>
      <c r="J282" s="14" t="s">
        <v>401</v>
      </c>
      <c r="K282" s="14" t="s">
        <v>69</v>
      </c>
      <c r="L282" s="16"/>
      <c r="M282" s="14" t="s">
        <v>724</v>
      </c>
      <c r="N282" s="14" t="s">
        <v>729</v>
      </c>
      <c r="O282" s="14" t="s">
        <v>54</v>
      </c>
      <c r="P282" s="14" t="s">
        <v>89</v>
      </c>
      <c r="Q282" s="39" t="str">
        <f t="shared" si="244"/>
        <v>alp-pegn-varejo-awa-globo</v>
      </c>
      <c r="R282" s="40" t="str">
        <f t="shared" si="245"/>
        <v>pegn-marca-native-comportamental-todos-none</v>
      </c>
      <c r="S282" s="40" t="str">
        <f t="shared" si="246"/>
        <v>pegn-marca-native-medium_rectangle-300x250-pegn_voce_e_cielo_crescendo-as_25_in_market-cpm</v>
      </c>
      <c r="T282" s="41" t="str">
        <f t="shared" si="5"/>
        <v>alp-pegn-varejo-awa</v>
      </c>
      <c r="U282" s="41" t="str">
        <f t="shared" si="6"/>
        <v>globo</v>
      </c>
      <c r="V282" s="41" t="str">
        <f t="shared" ref="V282:W282" si="275">D282&amp;"-"&amp;C282&amp;"-"&amp;B282&amp;"-"&amp;I282&amp;"-"&amp;F282&amp;"-"&amp;G282&amp;"-"&amp;M282&amp;"-"&amp;L282</f>
        <v>varejo-globo-awa-300x250-todos-native-as_25_in_market-</v>
      </c>
      <c r="W282" s="41" t="str">
        <f t="shared" si="275"/>
        <v>pegn-varejo-globo-marca-native-medium_rectangle-pegn_voce_e_cielo_crescendo-as_25_in_market</v>
      </c>
      <c r="X282" s="41" t="str">
        <f t="shared" si="256"/>
        <v>varejo-globo-marca-native-medium_rectangle-300x250-pegn_voce_e_cielo_crescendo-as_25_in_market-cpm</v>
      </c>
      <c r="Y282" s="41" t="str">
        <f t="shared" si="257"/>
        <v>pegn-comportamental-medium_rectangle-300x250-marca-cpm-pegn_voce_e_cielo_crescendo-contador</v>
      </c>
    </row>
    <row r="283" hidden="1">
      <c r="A283" s="20" t="s">
        <v>36</v>
      </c>
      <c r="B283" s="20" t="s">
        <v>397</v>
      </c>
      <c r="C283" s="20" t="s">
        <v>464</v>
      </c>
      <c r="D283" s="20" t="s">
        <v>419</v>
      </c>
      <c r="E283" s="20" t="s">
        <v>721</v>
      </c>
      <c r="F283" s="20" t="s">
        <v>45</v>
      </c>
      <c r="G283" s="20" t="s">
        <v>86</v>
      </c>
      <c r="H283" s="20" t="s">
        <v>726</v>
      </c>
      <c r="I283" s="20" t="s">
        <v>523</v>
      </c>
      <c r="J283" s="20" t="s">
        <v>401</v>
      </c>
      <c r="K283" s="20" t="s">
        <v>69</v>
      </c>
      <c r="L283" s="25"/>
      <c r="M283" s="20" t="s">
        <v>718</v>
      </c>
      <c r="N283" s="20" t="s">
        <v>730</v>
      </c>
      <c r="O283" s="20" t="s">
        <v>54</v>
      </c>
      <c r="P283" s="20" t="s">
        <v>89</v>
      </c>
      <c r="Q283" s="39" t="str">
        <f t="shared" si="244"/>
        <v>alp-pegn-varejo-awa-globo</v>
      </c>
      <c r="R283" s="40" t="str">
        <f t="shared" si="245"/>
        <v>pegn-marca-native-comportamental-todos-none</v>
      </c>
      <c r="S283" s="40" t="str">
        <f t="shared" si="246"/>
        <v>pegn-marca-native-maxiboard-970x250-pegn_voce_e_cielo_crescendo2-as_25_comportamental-cpm</v>
      </c>
      <c r="T283" s="41" t="str">
        <f t="shared" si="5"/>
        <v>alp-pegn-varejo-awa</v>
      </c>
      <c r="U283" s="41" t="str">
        <f t="shared" si="6"/>
        <v>globo</v>
      </c>
      <c r="V283" s="41" t="str">
        <f t="shared" ref="V283:W283" si="276">D283&amp;"-"&amp;C283&amp;"-"&amp;B283&amp;"-"&amp;I283&amp;"-"&amp;F283&amp;"-"&amp;G283&amp;"-"&amp;M283&amp;"-"&amp;L283</f>
        <v>varejo-globo-awa-970x250-todos-native-as_25_comportamental-</v>
      </c>
      <c r="W283" s="41" t="str">
        <f t="shared" si="276"/>
        <v>pegn-varejo-globo-marca-native-maxiboard-pegn_voce_e_cielo_crescendo2-as_25_comportamental</v>
      </c>
      <c r="X283" s="41" t="str">
        <f t="shared" si="256"/>
        <v>varejo-globo-marca-native-maxiboard-970x250-pegn_voce_e_cielo_crescendo2-as_25_comportamental-cpm</v>
      </c>
      <c r="Y283" s="41" t="str">
        <f t="shared" si="257"/>
        <v>pegn-comportamental-maxiboard-970x250-marca-cpm-pegn_voce_e_cielo_crescendo2-contador</v>
      </c>
    </row>
    <row r="284" hidden="1">
      <c r="A284" s="14" t="s">
        <v>36</v>
      </c>
      <c r="B284" s="14" t="s">
        <v>397</v>
      </c>
      <c r="C284" s="14" t="s">
        <v>464</v>
      </c>
      <c r="D284" s="14" t="s">
        <v>419</v>
      </c>
      <c r="E284" s="14" t="s">
        <v>721</v>
      </c>
      <c r="F284" s="14" t="s">
        <v>45</v>
      </c>
      <c r="G284" s="14" t="s">
        <v>86</v>
      </c>
      <c r="H284" s="14" t="s">
        <v>726</v>
      </c>
      <c r="I284" s="14" t="s">
        <v>523</v>
      </c>
      <c r="J284" s="14" t="s">
        <v>401</v>
      </c>
      <c r="K284" s="14" t="s">
        <v>69</v>
      </c>
      <c r="L284" s="16"/>
      <c r="M284" s="14" t="s">
        <v>724</v>
      </c>
      <c r="N284" s="14" t="s">
        <v>730</v>
      </c>
      <c r="O284" s="14" t="s">
        <v>54</v>
      </c>
      <c r="P284" s="14" t="s">
        <v>89</v>
      </c>
      <c r="Q284" s="39" t="str">
        <f t="shared" si="244"/>
        <v>alp-pegn-varejo-awa-globo</v>
      </c>
      <c r="R284" s="40" t="str">
        <f t="shared" si="245"/>
        <v>pegn-marca-native-comportamental-todos-none</v>
      </c>
      <c r="S284" s="40" t="str">
        <f t="shared" si="246"/>
        <v>pegn-marca-native-maxiboard-970x250-pegn_voce_e_cielo_crescendo2-as_25_in_market-cpm</v>
      </c>
      <c r="T284" s="41" t="str">
        <f t="shared" si="5"/>
        <v>alp-pegn-varejo-awa</v>
      </c>
      <c r="U284" s="41" t="str">
        <f t="shared" si="6"/>
        <v>globo</v>
      </c>
      <c r="V284" s="41" t="str">
        <f t="shared" ref="V284:W284" si="277">D284&amp;"-"&amp;C284&amp;"-"&amp;B284&amp;"-"&amp;I284&amp;"-"&amp;F284&amp;"-"&amp;G284&amp;"-"&amp;M284&amp;"-"&amp;L284</f>
        <v>varejo-globo-awa-970x250-todos-native-as_25_in_market-</v>
      </c>
      <c r="W284" s="41" t="str">
        <f t="shared" si="277"/>
        <v>pegn-varejo-globo-marca-native-maxiboard-pegn_voce_e_cielo_crescendo2-as_25_in_market</v>
      </c>
      <c r="X284" s="41" t="str">
        <f t="shared" si="256"/>
        <v>varejo-globo-marca-native-maxiboard-970x250-pegn_voce_e_cielo_crescendo2-as_25_in_market-cpm</v>
      </c>
      <c r="Y284" s="41" t="str">
        <f t="shared" si="257"/>
        <v>pegn-comportamental-maxiboard-970x250-marca-cpm-pegn_voce_e_cielo_crescendo2-contador</v>
      </c>
    </row>
    <row r="285" hidden="1">
      <c r="A285" s="20" t="s">
        <v>36</v>
      </c>
      <c r="B285" s="20" t="s">
        <v>397</v>
      </c>
      <c r="C285" s="20" t="s">
        <v>464</v>
      </c>
      <c r="D285" s="20" t="s">
        <v>419</v>
      </c>
      <c r="E285" s="20" t="s">
        <v>721</v>
      </c>
      <c r="F285" s="20" t="s">
        <v>45</v>
      </c>
      <c r="G285" s="20" t="s">
        <v>86</v>
      </c>
      <c r="H285" s="20" t="s">
        <v>526</v>
      </c>
      <c r="I285" s="20" t="s">
        <v>527</v>
      </c>
      <c r="J285" s="20" t="s">
        <v>401</v>
      </c>
      <c r="K285" s="20" t="s">
        <v>69</v>
      </c>
      <c r="L285" s="25"/>
      <c r="M285" s="20" t="s">
        <v>718</v>
      </c>
      <c r="N285" s="20" t="s">
        <v>729</v>
      </c>
      <c r="O285" s="20" t="s">
        <v>54</v>
      </c>
      <c r="P285" s="20" t="s">
        <v>89</v>
      </c>
      <c r="Q285" s="39" t="str">
        <f t="shared" si="244"/>
        <v>alp-pegn-varejo-awa-globo</v>
      </c>
      <c r="R285" s="40" t="str">
        <f t="shared" si="245"/>
        <v>pegn-marca-native-comportamental-todos-none</v>
      </c>
      <c r="S285" s="40" t="str">
        <f t="shared" si="246"/>
        <v>pegn-marca-native-pre_roll-1920x1080-pegn_voce_e_cielo_crescendo-as_25_comportamental-cpm</v>
      </c>
      <c r="T285" s="41" t="str">
        <f t="shared" si="5"/>
        <v>alp-pegn-varejo-awa</v>
      </c>
      <c r="U285" s="41" t="str">
        <f t="shared" si="6"/>
        <v>globo</v>
      </c>
      <c r="V285" s="41" t="str">
        <f t="shared" ref="V285:W285" si="278">D285&amp;"-"&amp;C285&amp;"-"&amp;B285&amp;"-"&amp;I285&amp;"-"&amp;F285&amp;"-"&amp;G285&amp;"-"&amp;M285&amp;"-"&amp;L285</f>
        <v>varejo-globo-awa-1920x1080-todos-native-as_25_comportamental-</v>
      </c>
      <c r="W285" s="41" t="str">
        <f t="shared" si="278"/>
        <v>pegn-varejo-globo-marca-native-pre_roll-pegn_voce_e_cielo_crescendo-as_25_comportamental</v>
      </c>
      <c r="X285" s="41" t="str">
        <f t="shared" si="256"/>
        <v>varejo-globo-marca-native-pre_roll-1920x1080-pegn_voce_e_cielo_crescendo-as_25_comportamental-cpm</v>
      </c>
      <c r="Y285" s="41" t="str">
        <f t="shared" si="257"/>
        <v>pegn-comportamental-pre_roll-1920x1080-marca-cpm-pegn_voce_e_cielo_crescendo-contador</v>
      </c>
    </row>
    <row r="286" hidden="1">
      <c r="A286" s="14" t="s">
        <v>36</v>
      </c>
      <c r="B286" s="14" t="s">
        <v>397</v>
      </c>
      <c r="C286" s="14" t="s">
        <v>464</v>
      </c>
      <c r="D286" s="14" t="s">
        <v>419</v>
      </c>
      <c r="E286" s="14" t="s">
        <v>721</v>
      </c>
      <c r="F286" s="14" t="s">
        <v>45</v>
      </c>
      <c r="G286" s="14" t="s">
        <v>86</v>
      </c>
      <c r="H286" s="14" t="s">
        <v>526</v>
      </c>
      <c r="I286" s="14" t="s">
        <v>527</v>
      </c>
      <c r="J286" s="14" t="s">
        <v>401</v>
      </c>
      <c r="K286" s="14" t="s">
        <v>69</v>
      </c>
      <c r="L286" s="16"/>
      <c r="M286" s="14" t="s">
        <v>724</v>
      </c>
      <c r="N286" s="14" t="s">
        <v>729</v>
      </c>
      <c r="O286" s="14" t="s">
        <v>54</v>
      </c>
      <c r="P286" s="14" t="s">
        <v>89</v>
      </c>
      <c r="Q286" s="39" t="str">
        <f t="shared" si="244"/>
        <v>alp-pegn-varejo-awa-globo</v>
      </c>
      <c r="R286" s="40" t="str">
        <f t="shared" si="245"/>
        <v>pegn-marca-native-comportamental-todos-none</v>
      </c>
      <c r="S286" s="40" t="str">
        <f t="shared" si="246"/>
        <v>pegn-marca-native-pre_roll-1920x1080-pegn_voce_e_cielo_crescendo-as_25_in_market-cpm</v>
      </c>
      <c r="T286" s="41" t="str">
        <f t="shared" si="5"/>
        <v>alp-pegn-varejo-awa</v>
      </c>
      <c r="U286" s="41" t="str">
        <f t="shared" si="6"/>
        <v>globo</v>
      </c>
      <c r="V286" s="41" t="str">
        <f t="shared" ref="V286:W286" si="279">D286&amp;"-"&amp;C286&amp;"-"&amp;B286&amp;"-"&amp;I286&amp;"-"&amp;F286&amp;"-"&amp;G286&amp;"-"&amp;M286&amp;"-"&amp;L286</f>
        <v>varejo-globo-awa-1920x1080-todos-native-as_25_in_market-</v>
      </c>
      <c r="W286" s="41" t="str">
        <f t="shared" si="279"/>
        <v>pegn-varejo-globo-marca-native-pre_roll-pegn_voce_e_cielo_crescendo-as_25_in_market</v>
      </c>
      <c r="X286" s="41" t="str">
        <f t="shared" si="256"/>
        <v>varejo-globo-marca-native-pre_roll-1920x1080-pegn_voce_e_cielo_crescendo-as_25_in_market-cpm</v>
      </c>
      <c r="Y286" s="41" t="str">
        <f t="shared" si="257"/>
        <v>pegn-comportamental-pre_roll-1920x1080-marca-cpm-pegn_voce_e_cielo_crescendo-contador</v>
      </c>
    </row>
    <row r="287">
      <c r="A287" s="20" t="s">
        <v>36</v>
      </c>
      <c r="B287" s="20" t="s">
        <v>41</v>
      </c>
      <c r="C287" s="20" t="s">
        <v>100</v>
      </c>
      <c r="D287" s="20" t="s">
        <v>419</v>
      </c>
      <c r="E287" s="20" t="s">
        <v>890</v>
      </c>
      <c r="F287" s="20" t="s">
        <v>45</v>
      </c>
      <c r="G287" s="20" t="s">
        <v>86</v>
      </c>
      <c r="H287" s="20" t="s">
        <v>86</v>
      </c>
      <c r="I287" s="20" t="s">
        <v>87</v>
      </c>
      <c r="J287" s="20" t="s">
        <v>401</v>
      </c>
      <c r="K287" s="20" t="s">
        <v>917</v>
      </c>
      <c r="L287" s="49"/>
      <c r="M287" s="20" t="s">
        <v>861</v>
      </c>
      <c r="N287" s="20" t="s">
        <v>891</v>
      </c>
      <c r="O287" s="20" t="s">
        <v>54</v>
      </c>
      <c r="P287" s="20" t="s">
        <v>89</v>
      </c>
      <c r="Q287" s="39" t="str">
        <f t="shared" si="244"/>
        <v>alp-receba-rapido-varejo-cons-dv360</v>
      </c>
      <c r="R287" s="40" t="str">
        <f t="shared" si="245"/>
        <v>receba-rapido-marca-native-base_elegivel-todos-none</v>
      </c>
      <c r="S287" s="40" t="str">
        <f t="shared" si="246"/>
        <v>receba-rapido-marca-native-native-627x627-receba_rapido_estoque-as_25-mais_comportamental-cpm</v>
      </c>
      <c r="T287" s="41" t="str">
        <f t="shared" si="5"/>
        <v>alp-receba-rapido-varejo-cons</v>
      </c>
      <c r="U287" s="41" t="str">
        <f t="shared" si="6"/>
        <v>dv360</v>
      </c>
      <c r="V287" s="41" t="str">
        <f t="shared" ref="V287:W287" si="280">D287&amp;"-"&amp;C287&amp;"-"&amp;B287&amp;"-"&amp;I287&amp;"-"&amp;F287&amp;"-"&amp;G287&amp;"-"&amp;M287&amp;"-"&amp;L287</f>
        <v>varejo-dv360-cons-627x627-todos-native-as_25-mais_comportamental-</v>
      </c>
      <c r="W287" s="41" t="str">
        <f t="shared" si="280"/>
        <v>receba-rapido-varejo-dv360-marca-native-native-receba_rapido_estoque-as_25-mais_comportamental</v>
      </c>
      <c r="X287" s="41" t="str">
        <f t="shared" si="256"/>
        <v>varejo-dv360-marca-native-native-627x627-receba_rapido_estoque-as_25-mais_comportamental-cpm</v>
      </c>
      <c r="Y287" s="41" t="str">
        <f t="shared" si="257"/>
        <v>receba-rapido-base_elegivel-native-627x627-marca-cpm-receba_rapido_estoque-contador</v>
      </c>
    </row>
    <row r="288">
      <c r="A288" s="14" t="s">
        <v>239</v>
      </c>
      <c r="B288" s="14" t="s">
        <v>41</v>
      </c>
      <c r="C288" s="14" t="s">
        <v>100</v>
      </c>
      <c r="D288" s="14" t="s">
        <v>419</v>
      </c>
      <c r="E288" s="14" t="s">
        <v>890</v>
      </c>
      <c r="F288" s="14" t="s">
        <v>45</v>
      </c>
      <c r="G288" s="14" t="s">
        <v>86</v>
      </c>
      <c r="H288" s="14" t="s">
        <v>86</v>
      </c>
      <c r="I288" s="14" t="s">
        <v>96</v>
      </c>
      <c r="J288" s="14" t="s">
        <v>401</v>
      </c>
      <c r="K288" s="14" t="s">
        <v>917</v>
      </c>
      <c r="L288" s="50"/>
      <c r="M288" s="14" t="s">
        <v>861</v>
      </c>
      <c r="N288" s="14" t="s">
        <v>891</v>
      </c>
      <c r="O288" s="14" t="s">
        <v>54</v>
      </c>
      <c r="P288" s="14" t="s">
        <v>89</v>
      </c>
      <c r="Q288" s="39" t="str">
        <f t="shared" si="244"/>
        <v>alp-receba-rapido-varejo-cons-dv360</v>
      </c>
      <c r="R288" s="40" t="str">
        <f t="shared" si="245"/>
        <v>receba-rapido-marca-native-base_elegivel-todos-none</v>
      </c>
      <c r="S288" s="40" t="str">
        <f t="shared" si="246"/>
        <v>receba-rapido-marca-native-native-1200x627-receba_rapido_estoque-as_25-mais_comportamental-cpm</v>
      </c>
      <c r="T288" s="41" t="str">
        <f t="shared" si="5"/>
        <v>alp-receba-rapido-varejo-cons</v>
      </c>
      <c r="U288" s="41" t="str">
        <f t="shared" si="6"/>
        <v>dv360</v>
      </c>
      <c r="V288" s="41" t="str">
        <f t="shared" ref="V288:W288" si="281">D288&amp;"-"&amp;C288&amp;"-"&amp;B288&amp;"-"&amp;I288&amp;"-"&amp;F288&amp;"-"&amp;G288&amp;"-"&amp;M288&amp;"-"&amp;L288</f>
        <v>varejo-dv360-cons-1200x627-todos-native-as_25-mais_comportamental-</v>
      </c>
      <c r="W288" s="41" t="str">
        <f t="shared" si="281"/>
        <v>receba-rapido-varejo-dv360-marca-native-native-receba_rapido_estoque-as_25-mais_comportamental</v>
      </c>
      <c r="X288" s="41" t="str">
        <f t="shared" si="256"/>
        <v>varejo-dv360-marca-native-native-1200x627-receba_rapido_estoque-as_25-mais_comportamental-cpm</v>
      </c>
      <c r="Y288" s="41" t="str">
        <f t="shared" si="257"/>
        <v>receba-rapido-base_elegivel-native-1200x627-marca-cpm-receba_rapido_estoque-contador</v>
      </c>
    </row>
    <row r="289">
      <c r="A289" s="20" t="s">
        <v>36</v>
      </c>
      <c r="B289" s="20" t="s">
        <v>41</v>
      </c>
      <c r="C289" s="20" t="s">
        <v>969</v>
      </c>
      <c r="D289" s="20" t="s">
        <v>419</v>
      </c>
      <c r="E289" s="20" t="s">
        <v>890</v>
      </c>
      <c r="F289" s="20" t="s">
        <v>45</v>
      </c>
      <c r="G289" s="20" t="s">
        <v>66</v>
      </c>
      <c r="H289" s="20" t="s">
        <v>67</v>
      </c>
      <c r="I289" s="20" t="s">
        <v>68</v>
      </c>
      <c r="J289" s="20" t="s">
        <v>401</v>
      </c>
      <c r="K289" s="20" t="s">
        <v>917</v>
      </c>
      <c r="L289" s="25"/>
      <c r="M289" s="20" t="s">
        <v>892</v>
      </c>
      <c r="N289" s="20" t="s">
        <v>891</v>
      </c>
      <c r="O289" s="20" t="s">
        <v>971</v>
      </c>
      <c r="P289" s="20" t="s">
        <v>89</v>
      </c>
      <c r="Q289" s="39" t="str">
        <f t="shared" si="244"/>
        <v>alp-receba-rapido-varejo-cons-afilio</v>
      </c>
      <c r="R289" s="40" t="str">
        <f t="shared" si="245"/>
        <v>receba-rapido-marca-display-base_elegivel-todos-none</v>
      </c>
      <c r="S289" s="40" t="str">
        <f t="shared" si="246"/>
        <v>receba-rapido-marca-display-wide_skyscraper-160x600-receba_rapido_estoque-base_legada_elegivel_cielo-cpvisita</v>
      </c>
      <c r="T289" s="41" t="str">
        <f t="shared" si="5"/>
        <v>alp-receba-rapido-varejo-cons</v>
      </c>
      <c r="U289" s="41" t="str">
        <f t="shared" si="6"/>
        <v>afilio</v>
      </c>
      <c r="V289" s="41" t="str">
        <f t="shared" ref="V289:W289" si="282">D289&amp;"-"&amp;C289&amp;"-"&amp;B289&amp;"-"&amp;I289&amp;"-"&amp;F289&amp;"-"&amp;G289&amp;"-"&amp;M289&amp;"-"&amp;L289</f>
        <v>varejo-afilio-cons-160x600-todos-display-base_legada_elegivel_cielo-</v>
      </c>
      <c r="W289" s="41" t="str">
        <f t="shared" si="282"/>
        <v>receba-rapido-varejo-afilio-marca-display-wide_skyscraper-receba_rapido_estoque-base_legada_elegivel_cielo</v>
      </c>
      <c r="X289" s="41" t="str">
        <f t="shared" si="256"/>
        <v>varejo-afilio-marca-display-wide_skyscraper-160x600-receba_rapido_estoque-base_legada_elegivel_cielo-cpvisita</v>
      </c>
      <c r="Y289" s="41" t="str">
        <f t="shared" si="257"/>
        <v>receba-rapido-base_elegivel-wide_skyscraper-160x600-marca-cpvisita-receba_rapido_estoque-contador</v>
      </c>
    </row>
    <row r="290">
      <c r="A290" s="14" t="s">
        <v>36</v>
      </c>
      <c r="B290" s="14" t="s">
        <v>41</v>
      </c>
      <c r="C290" s="14" t="s">
        <v>969</v>
      </c>
      <c r="D290" s="14" t="s">
        <v>419</v>
      </c>
      <c r="E290" s="14" t="s">
        <v>890</v>
      </c>
      <c r="F290" s="14" t="s">
        <v>45</v>
      </c>
      <c r="G290" s="14" t="s">
        <v>66</v>
      </c>
      <c r="H290" s="14" t="s">
        <v>74</v>
      </c>
      <c r="I290" s="14" t="s">
        <v>75</v>
      </c>
      <c r="J290" s="14" t="s">
        <v>401</v>
      </c>
      <c r="K290" s="14" t="s">
        <v>917</v>
      </c>
      <c r="L290" s="16"/>
      <c r="M290" s="14" t="s">
        <v>892</v>
      </c>
      <c r="N290" s="14" t="s">
        <v>891</v>
      </c>
      <c r="O290" s="14" t="s">
        <v>971</v>
      </c>
      <c r="P290" s="14" t="s">
        <v>89</v>
      </c>
      <c r="Q290" s="39" t="str">
        <f t="shared" si="244"/>
        <v>alp-receba-rapido-varejo-cons-afilio</v>
      </c>
      <c r="R290" s="40" t="str">
        <f t="shared" si="245"/>
        <v>receba-rapido-marca-display-base_elegivel-todos-none</v>
      </c>
      <c r="S290" s="40" t="str">
        <f t="shared" si="246"/>
        <v>receba-rapido-marca-display-medium_rectangle-300x250-receba_rapido_estoque-base_legada_elegivel_cielo-cpvisita</v>
      </c>
      <c r="T290" s="41" t="str">
        <f t="shared" si="5"/>
        <v>alp-receba-rapido-varejo-cons</v>
      </c>
      <c r="U290" s="41" t="str">
        <f t="shared" si="6"/>
        <v>afilio</v>
      </c>
      <c r="V290" s="41" t="str">
        <f t="shared" ref="V290:W290" si="283">D290&amp;"-"&amp;C290&amp;"-"&amp;B290&amp;"-"&amp;I290&amp;"-"&amp;F290&amp;"-"&amp;G290&amp;"-"&amp;M290&amp;"-"&amp;L290</f>
        <v>varejo-afilio-cons-300x250-todos-display-base_legada_elegivel_cielo-</v>
      </c>
      <c r="W290" s="41" t="str">
        <f t="shared" si="283"/>
        <v>receba-rapido-varejo-afilio-marca-display-medium_rectangle-receba_rapido_estoque-base_legada_elegivel_cielo</v>
      </c>
      <c r="X290" s="41" t="str">
        <f t="shared" si="256"/>
        <v>varejo-afilio-marca-display-medium_rectangle-300x250-receba_rapido_estoque-base_legada_elegivel_cielo-cpvisita</v>
      </c>
      <c r="Y290" s="41" t="str">
        <f t="shared" si="257"/>
        <v>receba-rapido-base_elegivel-medium_rectangle-300x250-marca-cpvisita-receba_rapido_estoque-contador</v>
      </c>
    </row>
    <row r="291">
      <c r="A291" s="20" t="s">
        <v>36</v>
      </c>
      <c r="B291" s="20" t="s">
        <v>41</v>
      </c>
      <c r="C291" s="20" t="s">
        <v>969</v>
      </c>
      <c r="D291" s="20" t="s">
        <v>419</v>
      </c>
      <c r="E291" s="20" t="s">
        <v>890</v>
      </c>
      <c r="F291" s="20" t="s">
        <v>45</v>
      </c>
      <c r="G291" s="20" t="s">
        <v>66</v>
      </c>
      <c r="H291" s="20" t="s">
        <v>77</v>
      </c>
      <c r="I291" s="20" t="s">
        <v>78</v>
      </c>
      <c r="J291" s="20" t="s">
        <v>401</v>
      </c>
      <c r="K291" s="20" t="s">
        <v>917</v>
      </c>
      <c r="L291" s="25"/>
      <c r="M291" s="20" t="s">
        <v>892</v>
      </c>
      <c r="N291" s="20" t="s">
        <v>891</v>
      </c>
      <c r="O291" s="20" t="s">
        <v>971</v>
      </c>
      <c r="P291" s="20" t="s">
        <v>89</v>
      </c>
      <c r="Q291" s="39" t="str">
        <f t="shared" si="244"/>
        <v>alp-receba-rapido-varejo-cons-afilio</v>
      </c>
      <c r="R291" s="40" t="str">
        <f t="shared" si="245"/>
        <v>receba-rapido-marca-display-base_elegivel-todos-none</v>
      </c>
      <c r="S291" s="40" t="str">
        <f t="shared" si="246"/>
        <v>receba-rapido-marca-display-halfpage-300x600-receba_rapido_estoque-base_legada_elegivel_cielo-cpvisita</v>
      </c>
      <c r="T291" s="41" t="str">
        <f t="shared" si="5"/>
        <v>alp-receba-rapido-varejo-cons</v>
      </c>
      <c r="U291" s="41" t="str">
        <f t="shared" si="6"/>
        <v>afilio</v>
      </c>
      <c r="V291" s="41" t="str">
        <f t="shared" ref="V291:W291" si="284">D291&amp;"-"&amp;C291&amp;"-"&amp;B291&amp;"-"&amp;I291&amp;"-"&amp;F291&amp;"-"&amp;G291&amp;"-"&amp;M291&amp;"-"&amp;L291</f>
        <v>varejo-afilio-cons-300x600-todos-display-base_legada_elegivel_cielo-</v>
      </c>
      <c r="W291" s="41" t="str">
        <f t="shared" si="284"/>
        <v>receba-rapido-varejo-afilio-marca-display-halfpage-receba_rapido_estoque-base_legada_elegivel_cielo</v>
      </c>
      <c r="X291" s="41" t="str">
        <f t="shared" si="256"/>
        <v>varejo-afilio-marca-display-halfpage-300x600-receba_rapido_estoque-base_legada_elegivel_cielo-cpvisita</v>
      </c>
      <c r="Y291" s="41" t="str">
        <f t="shared" si="257"/>
        <v>receba-rapido-base_elegivel-halfpage-300x600-marca-cpvisita-receba_rapido_estoque-contador</v>
      </c>
    </row>
    <row r="292">
      <c r="A292" s="14" t="s">
        <v>36</v>
      </c>
      <c r="B292" s="14" t="s">
        <v>41</v>
      </c>
      <c r="C292" s="14" t="s">
        <v>969</v>
      </c>
      <c r="D292" s="14" t="s">
        <v>419</v>
      </c>
      <c r="E292" s="14" t="s">
        <v>890</v>
      </c>
      <c r="F292" s="14" t="s">
        <v>45</v>
      </c>
      <c r="G292" s="14" t="s">
        <v>66</v>
      </c>
      <c r="H292" s="14" t="s">
        <v>529</v>
      </c>
      <c r="I292" s="14" t="s">
        <v>81</v>
      </c>
      <c r="J292" s="14" t="s">
        <v>401</v>
      </c>
      <c r="K292" s="14" t="s">
        <v>917</v>
      </c>
      <c r="L292" s="16"/>
      <c r="M292" s="14" t="s">
        <v>892</v>
      </c>
      <c r="N292" s="14" t="s">
        <v>891</v>
      </c>
      <c r="O292" s="14" t="s">
        <v>971</v>
      </c>
      <c r="P292" s="14" t="s">
        <v>89</v>
      </c>
      <c r="Q292" s="39" t="str">
        <f t="shared" si="244"/>
        <v>alp-receba-rapido-varejo-cons-afilio</v>
      </c>
      <c r="R292" s="40" t="str">
        <f t="shared" si="245"/>
        <v>receba-rapido-marca-display-base_elegivel-todos-none</v>
      </c>
      <c r="S292" s="40" t="str">
        <f t="shared" si="246"/>
        <v>receba-rapido-marca-display-mobile-320x50-receba_rapido_estoque-base_legada_elegivel_cielo-cpvisita</v>
      </c>
      <c r="T292" s="41" t="str">
        <f t="shared" si="5"/>
        <v>alp-receba-rapido-varejo-cons</v>
      </c>
      <c r="U292" s="41" t="str">
        <f t="shared" si="6"/>
        <v>afilio</v>
      </c>
      <c r="V292" s="41" t="str">
        <f t="shared" ref="V292:W292" si="285">D292&amp;"-"&amp;C292&amp;"-"&amp;B292&amp;"-"&amp;I292&amp;"-"&amp;F292&amp;"-"&amp;G292&amp;"-"&amp;M292&amp;"-"&amp;L292</f>
        <v>varejo-afilio-cons-320x50-todos-display-base_legada_elegivel_cielo-</v>
      </c>
      <c r="W292" s="41" t="str">
        <f t="shared" si="285"/>
        <v>receba-rapido-varejo-afilio-marca-display-mobile-receba_rapido_estoque-base_legada_elegivel_cielo</v>
      </c>
      <c r="X292" s="41" t="str">
        <f t="shared" si="256"/>
        <v>varejo-afilio-marca-display-mobile-320x50-receba_rapido_estoque-base_legada_elegivel_cielo-cpvisita</v>
      </c>
      <c r="Y292" s="41" t="str">
        <f t="shared" si="257"/>
        <v>receba-rapido-base_elegivel-mobile-320x50-marca-cpvisita-receba_rapido_estoque-contador</v>
      </c>
    </row>
    <row r="293">
      <c r="A293" s="20" t="s">
        <v>36</v>
      </c>
      <c r="B293" s="20" t="s">
        <v>41</v>
      </c>
      <c r="C293" s="20" t="s">
        <v>969</v>
      </c>
      <c r="D293" s="20" t="s">
        <v>419</v>
      </c>
      <c r="E293" s="20" t="s">
        <v>890</v>
      </c>
      <c r="F293" s="20" t="s">
        <v>45</v>
      </c>
      <c r="G293" s="20" t="s">
        <v>66</v>
      </c>
      <c r="H293" s="20" t="s">
        <v>83</v>
      </c>
      <c r="I293" s="20" t="s">
        <v>84</v>
      </c>
      <c r="J293" s="20" t="s">
        <v>401</v>
      </c>
      <c r="K293" s="20" t="s">
        <v>917</v>
      </c>
      <c r="L293" s="25"/>
      <c r="M293" s="20" t="s">
        <v>892</v>
      </c>
      <c r="N293" s="20" t="s">
        <v>891</v>
      </c>
      <c r="O293" s="20" t="s">
        <v>971</v>
      </c>
      <c r="P293" s="20" t="s">
        <v>89</v>
      </c>
      <c r="Q293" s="39" t="str">
        <f t="shared" si="244"/>
        <v>alp-receba-rapido-varejo-cons-afilio</v>
      </c>
      <c r="R293" s="40" t="str">
        <f t="shared" si="245"/>
        <v>receba-rapido-marca-display-base_elegivel-todos-none</v>
      </c>
      <c r="S293" s="40" t="str">
        <f t="shared" si="246"/>
        <v>receba-rapido-marca-display-leaderboard-728x90-receba_rapido_estoque-base_legada_elegivel_cielo-cpvisita</v>
      </c>
      <c r="T293" s="41" t="str">
        <f t="shared" si="5"/>
        <v>alp-receba-rapido-varejo-cons</v>
      </c>
      <c r="U293" s="41" t="str">
        <f t="shared" si="6"/>
        <v>afilio</v>
      </c>
      <c r="V293" s="41" t="str">
        <f t="shared" ref="V293:W293" si="286">D293&amp;"-"&amp;C293&amp;"-"&amp;B293&amp;"-"&amp;I293&amp;"-"&amp;F293&amp;"-"&amp;G293&amp;"-"&amp;M293&amp;"-"&amp;L293</f>
        <v>varejo-afilio-cons-728x90-todos-display-base_legada_elegivel_cielo-</v>
      </c>
      <c r="W293" s="41" t="str">
        <f t="shared" si="286"/>
        <v>receba-rapido-varejo-afilio-marca-display-leaderboard-receba_rapido_estoque-base_legada_elegivel_cielo</v>
      </c>
      <c r="X293" s="41" t="str">
        <f t="shared" si="256"/>
        <v>varejo-afilio-marca-display-leaderboard-728x90-receba_rapido_estoque-base_legada_elegivel_cielo-cpvisita</v>
      </c>
      <c r="Y293" s="41" t="str">
        <f t="shared" si="257"/>
        <v>receba-rapido-base_elegivel-leaderboard-728x90-marca-cpvisita-receba_rapido_estoque-contador</v>
      </c>
    </row>
    <row r="294">
      <c r="A294" s="14" t="s">
        <v>36</v>
      </c>
      <c r="B294" s="14" t="s">
        <v>41</v>
      </c>
      <c r="C294" s="14" t="s">
        <v>969</v>
      </c>
      <c r="D294" s="14" t="s">
        <v>419</v>
      </c>
      <c r="E294" s="14" t="s">
        <v>890</v>
      </c>
      <c r="F294" s="14" t="s">
        <v>45</v>
      </c>
      <c r="G294" s="14" t="s">
        <v>66</v>
      </c>
      <c r="H294" s="14" t="s">
        <v>67</v>
      </c>
      <c r="I294" s="14" t="s">
        <v>68</v>
      </c>
      <c r="J294" s="14" t="s">
        <v>401</v>
      </c>
      <c r="K294" s="14" t="s">
        <v>917</v>
      </c>
      <c r="L294" s="16"/>
      <c r="M294" s="14" t="s">
        <v>892</v>
      </c>
      <c r="N294" s="14" t="s">
        <v>894</v>
      </c>
      <c r="O294" s="14" t="s">
        <v>971</v>
      </c>
      <c r="P294" s="14" t="s">
        <v>89</v>
      </c>
      <c r="Q294" s="39" t="str">
        <f t="shared" si="244"/>
        <v>alp-receba-rapido-varejo-cons-afilio</v>
      </c>
      <c r="R294" s="40" t="str">
        <f t="shared" si="245"/>
        <v>receba-rapido-marca-display-base_elegivel-todos-none</v>
      </c>
      <c r="S294" s="40" t="str">
        <f t="shared" si="246"/>
        <v>receba-rapido-marca-display-wide_skyscraper-160x600-receba_rapido_fluxo-base_legada_elegivel_cielo-cpvisita</v>
      </c>
      <c r="T294" s="41" t="str">
        <f t="shared" si="5"/>
        <v>alp-receba-rapido-varejo-cons</v>
      </c>
      <c r="U294" s="41" t="str">
        <f t="shared" si="6"/>
        <v>afilio</v>
      </c>
      <c r="V294" s="41" t="str">
        <f t="shared" ref="V294:W294" si="287">D294&amp;"-"&amp;C294&amp;"-"&amp;B294&amp;"-"&amp;I294&amp;"-"&amp;F294&amp;"-"&amp;G294&amp;"-"&amp;M294&amp;"-"&amp;L294</f>
        <v>varejo-afilio-cons-160x600-todos-display-base_legada_elegivel_cielo-</v>
      </c>
      <c r="W294" s="41" t="str">
        <f t="shared" si="287"/>
        <v>receba-rapido-varejo-afilio-marca-display-wide_skyscraper-receba_rapido_fluxo-base_legada_elegivel_cielo</v>
      </c>
      <c r="X294" s="41" t="str">
        <f t="shared" si="256"/>
        <v>varejo-afilio-marca-display-wide_skyscraper-160x600-receba_rapido_fluxo-base_legada_elegivel_cielo-cpvisita</v>
      </c>
      <c r="Y294" s="41" t="str">
        <f t="shared" si="257"/>
        <v>receba-rapido-base_elegivel-wide_skyscraper-160x600-marca-cpvisita-receba_rapido_fluxo-contador</v>
      </c>
    </row>
    <row r="295">
      <c r="A295" s="20" t="s">
        <v>36</v>
      </c>
      <c r="B295" s="20" t="s">
        <v>41</v>
      </c>
      <c r="C295" s="20" t="s">
        <v>969</v>
      </c>
      <c r="D295" s="20" t="s">
        <v>419</v>
      </c>
      <c r="E295" s="20" t="s">
        <v>890</v>
      </c>
      <c r="F295" s="20" t="s">
        <v>45</v>
      </c>
      <c r="G295" s="20" t="s">
        <v>66</v>
      </c>
      <c r="H295" s="20" t="s">
        <v>74</v>
      </c>
      <c r="I295" s="20" t="s">
        <v>75</v>
      </c>
      <c r="J295" s="20" t="s">
        <v>401</v>
      </c>
      <c r="K295" s="20" t="s">
        <v>917</v>
      </c>
      <c r="L295" s="25"/>
      <c r="M295" s="20" t="s">
        <v>892</v>
      </c>
      <c r="N295" s="20" t="s">
        <v>894</v>
      </c>
      <c r="O295" s="20" t="s">
        <v>971</v>
      </c>
      <c r="P295" s="20" t="s">
        <v>89</v>
      </c>
      <c r="Q295" s="39" t="str">
        <f t="shared" si="244"/>
        <v>alp-receba-rapido-varejo-cons-afilio</v>
      </c>
      <c r="R295" s="40" t="str">
        <f t="shared" si="245"/>
        <v>receba-rapido-marca-display-base_elegivel-todos-none</v>
      </c>
      <c r="S295" s="40" t="str">
        <f t="shared" si="246"/>
        <v>receba-rapido-marca-display-medium_rectangle-300x250-receba_rapido_fluxo-base_legada_elegivel_cielo-cpvisita</v>
      </c>
      <c r="T295" s="41" t="str">
        <f t="shared" si="5"/>
        <v>alp-receba-rapido-varejo-cons</v>
      </c>
      <c r="U295" s="41" t="str">
        <f t="shared" si="6"/>
        <v>afilio</v>
      </c>
      <c r="V295" s="41" t="str">
        <f t="shared" ref="V295:W295" si="288">D295&amp;"-"&amp;C295&amp;"-"&amp;B295&amp;"-"&amp;I295&amp;"-"&amp;F295&amp;"-"&amp;G295&amp;"-"&amp;M295&amp;"-"&amp;L295</f>
        <v>varejo-afilio-cons-300x250-todos-display-base_legada_elegivel_cielo-</v>
      </c>
      <c r="W295" s="41" t="str">
        <f t="shared" si="288"/>
        <v>receba-rapido-varejo-afilio-marca-display-medium_rectangle-receba_rapido_fluxo-base_legada_elegivel_cielo</v>
      </c>
      <c r="X295" s="41" t="str">
        <f t="shared" si="256"/>
        <v>varejo-afilio-marca-display-medium_rectangle-300x250-receba_rapido_fluxo-base_legada_elegivel_cielo-cpvisita</v>
      </c>
      <c r="Y295" s="41" t="str">
        <f t="shared" si="257"/>
        <v>receba-rapido-base_elegivel-medium_rectangle-300x250-marca-cpvisita-receba_rapido_fluxo-contador</v>
      </c>
    </row>
    <row r="296">
      <c r="A296" s="14" t="s">
        <v>36</v>
      </c>
      <c r="B296" s="14" t="s">
        <v>41</v>
      </c>
      <c r="C296" s="14" t="s">
        <v>969</v>
      </c>
      <c r="D296" s="14" t="s">
        <v>419</v>
      </c>
      <c r="E296" s="14" t="s">
        <v>890</v>
      </c>
      <c r="F296" s="14" t="s">
        <v>45</v>
      </c>
      <c r="G296" s="14" t="s">
        <v>66</v>
      </c>
      <c r="H296" s="14" t="s">
        <v>77</v>
      </c>
      <c r="I296" s="14" t="s">
        <v>78</v>
      </c>
      <c r="J296" s="14" t="s">
        <v>401</v>
      </c>
      <c r="K296" s="14" t="s">
        <v>917</v>
      </c>
      <c r="L296" s="16"/>
      <c r="M296" s="14" t="s">
        <v>892</v>
      </c>
      <c r="N296" s="14" t="s">
        <v>894</v>
      </c>
      <c r="O296" s="14" t="s">
        <v>971</v>
      </c>
      <c r="P296" s="14" t="s">
        <v>89</v>
      </c>
      <c r="Q296" s="39" t="str">
        <f t="shared" si="244"/>
        <v>alp-receba-rapido-varejo-cons-afilio</v>
      </c>
      <c r="R296" s="40" t="str">
        <f t="shared" si="245"/>
        <v>receba-rapido-marca-display-base_elegivel-todos-none</v>
      </c>
      <c r="S296" s="40" t="str">
        <f t="shared" si="246"/>
        <v>receba-rapido-marca-display-halfpage-300x600-receba_rapido_fluxo-base_legada_elegivel_cielo-cpvisita</v>
      </c>
      <c r="T296" s="41" t="str">
        <f t="shared" si="5"/>
        <v>alp-receba-rapido-varejo-cons</v>
      </c>
      <c r="U296" s="41" t="str">
        <f t="shared" si="6"/>
        <v>afilio</v>
      </c>
      <c r="V296" s="41" t="str">
        <f t="shared" ref="V296:W296" si="289">D296&amp;"-"&amp;C296&amp;"-"&amp;B296&amp;"-"&amp;I296&amp;"-"&amp;F296&amp;"-"&amp;G296&amp;"-"&amp;M296&amp;"-"&amp;L296</f>
        <v>varejo-afilio-cons-300x600-todos-display-base_legada_elegivel_cielo-</v>
      </c>
      <c r="W296" s="41" t="str">
        <f t="shared" si="289"/>
        <v>receba-rapido-varejo-afilio-marca-display-halfpage-receba_rapido_fluxo-base_legada_elegivel_cielo</v>
      </c>
      <c r="X296" s="41" t="str">
        <f t="shared" si="256"/>
        <v>varejo-afilio-marca-display-halfpage-300x600-receba_rapido_fluxo-base_legada_elegivel_cielo-cpvisita</v>
      </c>
      <c r="Y296" s="41" t="str">
        <f t="shared" si="257"/>
        <v>receba-rapido-base_elegivel-halfpage-300x600-marca-cpvisita-receba_rapido_fluxo-contador</v>
      </c>
    </row>
    <row r="297">
      <c r="A297" s="20" t="s">
        <v>36</v>
      </c>
      <c r="B297" s="20" t="s">
        <v>41</v>
      </c>
      <c r="C297" s="20" t="s">
        <v>969</v>
      </c>
      <c r="D297" s="20" t="s">
        <v>419</v>
      </c>
      <c r="E297" s="20" t="s">
        <v>890</v>
      </c>
      <c r="F297" s="20" t="s">
        <v>45</v>
      </c>
      <c r="G297" s="20" t="s">
        <v>66</v>
      </c>
      <c r="H297" s="20" t="s">
        <v>529</v>
      </c>
      <c r="I297" s="20" t="s">
        <v>81</v>
      </c>
      <c r="J297" s="20" t="s">
        <v>401</v>
      </c>
      <c r="K297" s="20" t="s">
        <v>917</v>
      </c>
      <c r="L297" s="25"/>
      <c r="M297" s="20" t="s">
        <v>892</v>
      </c>
      <c r="N297" s="20" t="s">
        <v>894</v>
      </c>
      <c r="O297" s="20" t="s">
        <v>971</v>
      </c>
      <c r="P297" s="20" t="s">
        <v>89</v>
      </c>
      <c r="Q297" s="39" t="str">
        <f t="shared" si="244"/>
        <v>alp-receba-rapido-varejo-cons-afilio</v>
      </c>
      <c r="R297" s="40" t="str">
        <f t="shared" si="245"/>
        <v>receba-rapido-marca-display-base_elegivel-todos-none</v>
      </c>
      <c r="S297" s="40" t="str">
        <f t="shared" si="246"/>
        <v>receba-rapido-marca-display-mobile-320x50-receba_rapido_fluxo-base_legada_elegivel_cielo-cpvisita</v>
      </c>
      <c r="T297" s="41" t="str">
        <f t="shared" si="5"/>
        <v>alp-receba-rapido-varejo-cons</v>
      </c>
      <c r="U297" s="41" t="str">
        <f t="shared" si="6"/>
        <v>afilio</v>
      </c>
      <c r="V297" s="41" t="str">
        <f t="shared" ref="V297:W297" si="290">D297&amp;"-"&amp;C297&amp;"-"&amp;B297&amp;"-"&amp;I297&amp;"-"&amp;F297&amp;"-"&amp;G297&amp;"-"&amp;M297&amp;"-"&amp;L297</f>
        <v>varejo-afilio-cons-320x50-todos-display-base_legada_elegivel_cielo-</v>
      </c>
      <c r="W297" s="41" t="str">
        <f t="shared" si="290"/>
        <v>receba-rapido-varejo-afilio-marca-display-mobile-receba_rapido_fluxo-base_legada_elegivel_cielo</v>
      </c>
      <c r="X297" s="41" t="str">
        <f t="shared" si="256"/>
        <v>varejo-afilio-marca-display-mobile-320x50-receba_rapido_fluxo-base_legada_elegivel_cielo-cpvisita</v>
      </c>
      <c r="Y297" s="41" t="str">
        <f t="shared" si="257"/>
        <v>receba-rapido-base_elegivel-mobile-320x50-marca-cpvisita-receba_rapido_fluxo-contador</v>
      </c>
    </row>
    <row r="298">
      <c r="A298" s="14" t="s">
        <v>36</v>
      </c>
      <c r="B298" s="14" t="s">
        <v>41</v>
      </c>
      <c r="C298" s="14" t="s">
        <v>969</v>
      </c>
      <c r="D298" s="14" t="s">
        <v>419</v>
      </c>
      <c r="E298" s="14" t="s">
        <v>890</v>
      </c>
      <c r="F298" s="14" t="s">
        <v>45</v>
      </c>
      <c r="G298" s="14" t="s">
        <v>66</v>
      </c>
      <c r="H298" s="14" t="s">
        <v>83</v>
      </c>
      <c r="I298" s="14" t="s">
        <v>84</v>
      </c>
      <c r="J298" s="14" t="s">
        <v>401</v>
      </c>
      <c r="K298" s="14" t="s">
        <v>917</v>
      </c>
      <c r="L298" s="16"/>
      <c r="M298" s="14" t="s">
        <v>892</v>
      </c>
      <c r="N298" s="14" t="s">
        <v>894</v>
      </c>
      <c r="O298" s="14" t="s">
        <v>971</v>
      </c>
      <c r="P298" s="14" t="s">
        <v>89</v>
      </c>
      <c r="Q298" s="39" t="str">
        <f t="shared" si="244"/>
        <v>alp-receba-rapido-varejo-cons-afilio</v>
      </c>
      <c r="R298" s="40" t="str">
        <f t="shared" si="245"/>
        <v>receba-rapido-marca-display-base_elegivel-todos-none</v>
      </c>
      <c r="S298" s="40" t="str">
        <f t="shared" si="246"/>
        <v>receba-rapido-marca-display-leaderboard-728x90-receba_rapido_fluxo-base_legada_elegivel_cielo-cpvisita</v>
      </c>
      <c r="T298" s="41" t="str">
        <f t="shared" si="5"/>
        <v>alp-receba-rapido-varejo-cons</v>
      </c>
      <c r="U298" s="41" t="str">
        <f t="shared" si="6"/>
        <v>afilio</v>
      </c>
      <c r="V298" s="41" t="str">
        <f t="shared" ref="V298:W298" si="291">D298&amp;"-"&amp;C298&amp;"-"&amp;B298&amp;"-"&amp;I298&amp;"-"&amp;F298&amp;"-"&amp;G298&amp;"-"&amp;M298&amp;"-"&amp;L298</f>
        <v>varejo-afilio-cons-728x90-todos-display-base_legada_elegivel_cielo-</v>
      </c>
      <c r="W298" s="41" t="str">
        <f t="shared" si="291"/>
        <v>receba-rapido-varejo-afilio-marca-display-leaderboard-receba_rapido_fluxo-base_legada_elegivel_cielo</v>
      </c>
      <c r="X298" s="41" t="str">
        <f t="shared" si="256"/>
        <v>varejo-afilio-marca-display-leaderboard-728x90-receba_rapido_fluxo-base_legada_elegivel_cielo-cpvisita</v>
      </c>
      <c r="Y298" s="41" t="str">
        <f t="shared" si="257"/>
        <v>receba-rapido-base_elegivel-leaderboard-728x90-marca-cpvisita-receba_rapido_fluxo-contador</v>
      </c>
    </row>
    <row r="299">
      <c r="A299" s="20" t="s">
        <v>36</v>
      </c>
      <c r="B299" s="20" t="s">
        <v>41</v>
      </c>
      <c r="C299" s="20" t="s">
        <v>969</v>
      </c>
      <c r="D299" s="20" t="s">
        <v>419</v>
      </c>
      <c r="E299" s="20" t="s">
        <v>890</v>
      </c>
      <c r="F299" s="20" t="s">
        <v>45</v>
      </c>
      <c r="G299" s="20" t="s">
        <v>66</v>
      </c>
      <c r="H299" s="20" t="s">
        <v>67</v>
      </c>
      <c r="I299" s="20" t="s">
        <v>68</v>
      </c>
      <c r="J299" s="20" t="s">
        <v>401</v>
      </c>
      <c r="K299" s="20" t="s">
        <v>917</v>
      </c>
      <c r="L299" s="25"/>
      <c r="M299" s="20" t="s">
        <v>892</v>
      </c>
      <c r="N299" s="20" t="s">
        <v>893</v>
      </c>
      <c r="O299" s="20" t="s">
        <v>971</v>
      </c>
      <c r="P299" s="20" t="s">
        <v>89</v>
      </c>
      <c r="Q299" s="39" t="str">
        <f t="shared" si="244"/>
        <v>alp-receba-rapido-varejo-cons-afilio</v>
      </c>
      <c r="R299" s="40" t="str">
        <f t="shared" si="245"/>
        <v>receba-rapido-marca-display-base_elegivel-todos-none</v>
      </c>
      <c r="S299" s="40" t="str">
        <f t="shared" si="246"/>
        <v>receba-rapido-marca-display-wide_skyscraper-160x600-receba_rapido_vendas-base_legada_elegivel_cielo-cpvisita</v>
      </c>
      <c r="T299" s="41" t="str">
        <f t="shared" si="5"/>
        <v>alp-receba-rapido-varejo-cons</v>
      </c>
      <c r="U299" s="41" t="str">
        <f t="shared" si="6"/>
        <v>afilio</v>
      </c>
      <c r="V299" s="41" t="str">
        <f t="shared" ref="V299:W299" si="292">D299&amp;"-"&amp;C299&amp;"-"&amp;B299&amp;"-"&amp;I299&amp;"-"&amp;F299&amp;"-"&amp;G299&amp;"-"&amp;M299&amp;"-"&amp;L299</f>
        <v>varejo-afilio-cons-160x600-todos-display-base_legada_elegivel_cielo-</v>
      </c>
      <c r="W299" s="41" t="str">
        <f t="shared" si="292"/>
        <v>receba-rapido-varejo-afilio-marca-display-wide_skyscraper-receba_rapido_vendas-base_legada_elegivel_cielo</v>
      </c>
      <c r="X299" s="41" t="str">
        <f t="shared" si="256"/>
        <v>varejo-afilio-marca-display-wide_skyscraper-160x600-receba_rapido_vendas-base_legada_elegivel_cielo-cpvisita</v>
      </c>
      <c r="Y299" s="41" t="str">
        <f t="shared" si="257"/>
        <v>receba-rapido-base_elegivel-wide_skyscraper-160x600-marca-cpvisita-receba_rapido_vendas-contador</v>
      </c>
    </row>
    <row r="300">
      <c r="A300" s="14" t="s">
        <v>36</v>
      </c>
      <c r="B300" s="14" t="s">
        <v>41</v>
      </c>
      <c r="C300" s="14" t="s">
        <v>969</v>
      </c>
      <c r="D300" s="14" t="s">
        <v>419</v>
      </c>
      <c r="E300" s="14" t="s">
        <v>890</v>
      </c>
      <c r="F300" s="14" t="s">
        <v>45</v>
      </c>
      <c r="G300" s="14" t="s">
        <v>66</v>
      </c>
      <c r="H300" s="14" t="s">
        <v>74</v>
      </c>
      <c r="I300" s="14" t="s">
        <v>75</v>
      </c>
      <c r="J300" s="14" t="s">
        <v>401</v>
      </c>
      <c r="K300" s="14" t="s">
        <v>917</v>
      </c>
      <c r="L300" s="16"/>
      <c r="M300" s="14" t="s">
        <v>892</v>
      </c>
      <c r="N300" s="14" t="s">
        <v>893</v>
      </c>
      <c r="O300" s="14" t="s">
        <v>971</v>
      </c>
      <c r="P300" s="14" t="s">
        <v>89</v>
      </c>
      <c r="Q300" s="39" t="str">
        <f t="shared" si="244"/>
        <v>alp-receba-rapido-varejo-cons-afilio</v>
      </c>
      <c r="R300" s="40" t="str">
        <f t="shared" si="245"/>
        <v>receba-rapido-marca-display-base_elegivel-todos-none</v>
      </c>
      <c r="S300" s="40" t="str">
        <f t="shared" si="246"/>
        <v>receba-rapido-marca-display-medium_rectangle-300x250-receba_rapido_vendas-base_legada_elegivel_cielo-cpvisita</v>
      </c>
      <c r="T300" s="41" t="str">
        <f t="shared" si="5"/>
        <v>alp-receba-rapido-varejo-cons</v>
      </c>
      <c r="U300" s="41" t="str">
        <f t="shared" si="6"/>
        <v>afilio</v>
      </c>
      <c r="V300" s="41" t="str">
        <f t="shared" ref="V300:W300" si="293">D300&amp;"-"&amp;C300&amp;"-"&amp;B300&amp;"-"&amp;I300&amp;"-"&amp;F300&amp;"-"&amp;G300&amp;"-"&amp;M300&amp;"-"&amp;L300</f>
        <v>varejo-afilio-cons-300x250-todos-display-base_legada_elegivel_cielo-</v>
      </c>
      <c r="W300" s="41" t="str">
        <f t="shared" si="293"/>
        <v>receba-rapido-varejo-afilio-marca-display-medium_rectangle-receba_rapido_vendas-base_legada_elegivel_cielo</v>
      </c>
      <c r="X300" s="41" t="str">
        <f t="shared" si="256"/>
        <v>varejo-afilio-marca-display-medium_rectangle-300x250-receba_rapido_vendas-base_legada_elegivel_cielo-cpvisita</v>
      </c>
      <c r="Y300" s="41" t="str">
        <f t="shared" si="257"/>
        <v>receba-rapido-base_elegivel-medium_rectangle-300x250-marca-cpvisita-receba_rapido_vendas-contador</v>
      </c>
    </row>
    <row r="301">
      <c r="A301" s="20" t="s">
        <v>36</v>
      </c>
      <c r="B301" s="20" t="s">
        <v>41</v>
      </c>
      <c r="C301" s="20" t="s">
        <v>969</v>
      </c>
      <c r="D301" s="20" t="s">
        <v>419</v>
      </c>
      <c r="E301" s="20" t="s">
        <v>890</v>
      </c>
      <c r="F301" s="20" t="s">
        <v>45</v>
      </c>
      <c r="G301" s="20" t="s">
        <v>66</v>
      </c>
      <c r="H301" s="20" t="s">
        <v>77</v>
      </c>
      <c r="I301" s="20" t="s">
        <v>78</v>
      </c>
      <c r="J301" s="20" t="s">
        <v>401</v>
      </c>
      <c r="K301" s="20" t="s">
        <v>917</v>
      </c>
      <c r="L301" s="25"/>
      <c r="M301" s="20" t="s">
        <v>892</v>
      </c>
      <c r="N301" s="20" t="s">
        <v>893</v>
      </c>
      <c r="O301" s="20" t="s">
        <v>971</v>
      </c>
      <c r="P301" s="20" t="s">
        <v>89</v>
      </c>
      <c r="Q301" s="39" t="str">
        <f t="shared" si="244"/>
        <v>alp-receba-rapido-varejo-cons-afilio</v>
      </c>
      <c r="R301" s="40" t="str">
        <f t="shared" si="245"/>
        <v>receba-rapido-marca-display-base_elegivel-todos-none</v>
      </c>
      <c r="S301" s="40" t="str">
        <f t="shared" si="246"/>
        <v>receba-rapido-marca-display-halfpage-300x600-receba_rapido_vendas-base_legada_elegivel_cielo-cpvisita</v>
      </c>
      <c r="T301" s="41" t="str">
        <f t="shared" si="5"/>
        <v>alp-receba-rapido-varejo-cons</v>
      </c>
      <c r="U301" s="41" t="str">
        <f t="shared" si="6"/>
        <v>afilio</v>
      </c>
      <c r="V301" s="41" t="str">
        <f t="shared" ref="V301:W301" si="294">D301&amp;"-"&amp;C301&amp;"-"&amp;B301&amp;"-"&amp;I301&amp;"-"&amp;F301&amp;"-"&amp;G301&amp;"-"&amp;M301&amp;"-"&amp;L301</f>
        <v>varejo-afilio-cons-300x600-todos-display-base_legada_elegivel_cielo-</v>
      </c>
      <c r="W301" s="41" t="str">
        <f t="shared" si="294"/>
        <v>receba-rapido-varejo-afilio-marca-display-halfpage-receba_rapido_vendas-base_legada_elegivel_cielo</v>
      </c>
      <c r="X301" s="41" t="str">
        <f t="shared" si="256"/>
        <v>varejo-afilio-marca-display-halfpage-300x600-receba_rapido_vendas-base_legada_elegivel_cielo-cpvisita</v>
      </c>
      <c r="Y301" s="41" t="str">
        <f t="shared" si="257"/>
        <v>receba-rapido-base_elegivel-halfpage-300x600-marca-cpvisita-receba_rapido_vendas-contador</v>
      </c>
    </row>
    <row r="302">
      <c r="A302" s="14" t="s">
        <v>36</v>
      </c>
      <c r="B302" s="14" t="s">
        <v>41</v>
      </c>
      <c r="C302" s="14" t="s">
        <v>969</v>
      </c>
      <c r="D302" s="14" t="s">
        <v>419</v>
      </c>
      <c r="E302" s="14" t="s">
        <v>890</v>
      </c>
      <c r="F302" s="14" t="s">
        <v>45</v>
      </c>
      <c r="G302" s="14" t="s">
        <v>66</v>
      </c>
      <c r="H302" s="14" t="s">
        <v>529</v>
      </c>
      <c r="I302" s="14" t="s">
        <v>81</v>
      </c>
      <c r="J302" s="14" t="s">
        <v>401</v>
      </c>
      <c r="K302" s="14" t="s">
        <v>917</v>
      </c>
      <c r="L302" s="16"/>
      <c r="M302" s="14" t="s">
        <v>892</v>
      </c>
      <c r="N302" s="14" t="s">
        <v>893</v>
      </c>
      <c r="O302" s="14" t="s">
        <v>971</v>
      </c>
      <c r="P302" s="14" t="s">
        <v>89</v>
      </c>
      <c r="Q302" s="39" t="str">
        <f t="shared" si="244"/>
        <v>alp-receba-rapido-varejo-cons-afilio</v>
      </c>
      <c r="R302" s="40" t="str">
        <f t="shared" si="245"/>
        <v>receba-rapido-marca-display-base_elegivel-todos-none</v>
      </c>
      <c r="S302" s="40" t="str">
        <f t="shared" si="246"/>
        <v>receba-rapido-marca-display-mobile-320x50-receba_rapido_vendas-base_legada_elegivel_cielo-cpvisita</v>
      </c>
      <c r="T302" s="41" t="str">
        <f t="shared" si="5"/>
        <v>alp-receba-rapido-varejo-cons</v>
      </c>
      <c r="U302" s="41" t="str">
        <f t="shared" si="6"/>
        <v>afilio</v>
      </c>
      <c r="V302" s="41" t="str">
        <f t="shared" ref="V302:W302" si="295">D302&amp;"-"&amp;C302&amp;"-"&amp;B302&amp;"-"&amp;I302&amp;"-"&amp;F302&amp;"-"&amp;G302&amp;"-"&amp;M302&amp;"-"&amp;L302</f>
        <v>varejo-afilio-cons-320x50-todos-display-base_legada_elegivel_cielo-</v>
      </c>
      <c r="W302" s="41" t="str">
        <f t="shared" si="295"/>
        <v>receba-rapido-varejo-afilio-marca-display-mobile-receba_rapido_vendas-base_legada_elegivel_cielo</v>
      </c>
      <c r="X302" s="41" t="str">
        <f t="shared" si="256"/>
        <v>varejo-afilio-marca-display-mobile-320x50-receba_rapido_vendas-base_legada_elegivel_cielo-cpvisita</v>
      </c>
      <c r="Y302" s="41" t="str">
        <f t="shared" si="257"/>
        <v>receba-rapido-base_elegivel-mobile-320x50-marca-cpvisita-receba_rapido_vendas-contador</v>
      </c>
    </row>
    <row r="303">
      <c r="A303" s="20" t="s">
        <v>36</v>
      </c>
      <c r="B303" s="20" t="s">
        <v>41</v>
      </c>
      <c r="C303" s="20" t="s">
        <v>969</v>
      </c>
      <c r="D303" s="20" t="s">
        <v>419</v>
      </c>
      <c r="E303" s="20" t="s">
        <v>890</v>
      </c>
      <c r="F303" s="20" t="s">
        <v>45</v>
      </c>
      <c r="G303" s="20" t="s">
        <v>66</v>
      </c>
      <c r="H303" s="20" t="s">
        <v>83</v>
      </c>
      <c r="I303" s="20" t="s">
        <v>84</v>
      </c>
      <c r="J303" s="20" t="s">
        <v>401</v>
      </c>
      <c r="K303" s="20" t="s">
        <v>917</v>
      </c>
      <c r="L303" s="25"/>
      <c r="M303" s="20" t="s">
        <v>892</v>
      </c>
      <c r="N303" s="20" t="s">
        <v>893</v>
      </c>
      <c r="O303" s="20" t="s">
        <v>971</v>
      </c>
      <c r="P303" s="20" t="s">
        <v>89</v>
      </c>
      <c r="Q303" s="39" t="str">
        <f t="shared" si="244"/>
        <v>alp-receba-rapido-varejo-cons-afilio</v>
      </c>
      <c r="R303" s="40" t="str">
        <f t="shared" si="245"/>
        <v>receba-rapido-marca-display-base_elegivel-todos-none</v>
      </c>
      <c r="S303" s="40" t="str">
        <f t="shared" si="246"/>
        <v>receba-rapido-marca-display-leaderboard-728x90-receba_rapido_vendas-base_legada_elegivel_cielo-cpvisita</v>
      </c>
      <c r="T303" s="41" t="str">
        <f t="shared" si="5"/>
        <v>alp-receba-rapido-varejo-cons</v>
      </c>
      <c r="U303" s="41" t="str">
        <f t="shared" si="6"/>
        <v>afilio</v>
      </c>
      <c r="V303" s="41" t="str">
        <f t="shared" ref="V303:W303" si="296">D303&amp;"-"&amp;C303&amp;"-"&amp;B303&amp;"-"&amp;I303&amp;"-"&amp;F303&amp;"-"&amp;G303&amp;"-"&amp;M303&amp;"-"&amp;L303</f>
        <v>varejo-afilio-cons-728x90-todos-display-base_legada_elegivel_cielo-</v>
      </c>
      <c r="W303" s="41" t="str">
        <f t="shared" si="296"/>
        <v>receba-rapido-varejo-afilio-marca-display-leaderboard-receba_rapido_vendas-base_legada_elegivel_cielo</v>
      </c>
      <c r="X303" s="41" t="str">
        <f t="shared" si="256"/>
        <v>varejo-afilio-marca-display-leaderboard-728x90-receba_rapido_vendas-base_legada_elegivel_cielo-cpvisita</v>
      </c>
      <c r="Y303" s="41" t="str">
        <f t="shared" si="257"/>
        <v>receba-rapido-base_elegivel-leaderboard-728x90-marca-cpvisita-receba_rapido_vendas-contador</v>
      </c>
    </row>
    <row r="304">
      <c r="A304" s="14" t="s">
        <v>36</v>
      </c>
      <c r="B304" s="14" t="s">
        <v>41</v>
      </c>
      <c r="C304" s="15" t="s">
        <v>100</v>
      </c>
      <c r="D304" s="14" t="s">
        <v>419</v>
      </c>
      <c r="E304" s="14" t="s">
        <v>890</v>
      </c>
      <c r="F304" s="14" t="s">
        <v>45</v>
      </c>
      <c r="G304" s="14" t="s">
        <v>66</v>
      </c>
      <c r="H304" s="14" t="s">
        <v>510</v>
      </c>
      <c r="I304" s="14" t="s">
        <v>997</v>
      </c>
      <c r="J304" s="14" t="s">
        <v>401</v>
      </c>
      <c r="K304" s="14" t="s">
        <v>917</v>
      </c>
      <c r="L304" s="50"/>
      <c r="M304" s="14" t="s">
        <v>892</v>
      </c>
      <c r="N304" s="31" t="s">
        <v>998</v>
      </c>
      <c r="O304" s="14" t="s">
        <v>54</v>
      </c>
      <c r="P304" s="14" t="s">
        <v>71</v>
      </c>
      <c r="Q304" s="39" t="str">
        <f t="shared" si="244"/>
        <v>alp-receba-rapido-varejo-cons-dv360</v>
      </c>
      <c r="R304" s="40" t="str">
        <f t="shared" si="245"/>
        <v>receba-rapido-marca-display-base_elegivel-todos-none</v>
      </c>
      <c r="S304" s="40" t="str">
        <f t="shared" si="246"/>
        <v>receba-rapido-marca-display-skyscraper-120X600-receba_rapido_atributos-base_legada_elegivel_cielo-cpm</v>
      </c>
      <c r="T304" s="41" t="str">
        <f t="shared" si="5"/>
        <v>alp-receba-rapido-varejo-cons</v>
      </c>
      <c r="U304" s="41" t="str">
        <f t="shared" si="6"/>
        <v>dv360</v>
      </c>
      <c r="V304" s="41" t="s">
        <v>999</v>
      </c>
      <c r="W304" s="41" t="str">
        <f t="shared" ref="W304:W308" si="297">E304&amp;"-"&amp;D304&amp;"-"&amp;C304&amp;"-"&amp;J304&amp;"-"&amp;G304&amp;"-"&amp;H304&amp;"-"&amp;N304&amp;"-"&amp;M304</f>
        <v>receba-rapido-varejo-dv360-marca-display-skyscraper-receba_rapido_atributos-base_legada_elegivel_cielo</v>
      </c>
      <c r="X304" s="41" t="str">
        <f t="shared" si="256"/>
        <v>varejo-dv360-marca-display-skyscraper-120X600-receba_rapido_atributos-base_legada_elegivel_cielo-cpm</v>
      </c>
      <c r="Y304" s="41" t="str">
        <f t="shared" si="257"/>
        <v>receba-rapido-base_elegivel-skyscraper-120X600-marca-cpm-receba_rapido_atributos-tag</v>
      </c>
    </row>
    <row r="305">
      <c r="A305" s="20" t="s">
        <v>36</v>
      </c>
      <c r="B305" s="20" t="s">
        <v>41</v>
      </c>
      <c r="C305" s="26" t="s">
        <v>100</v>
      </c>
      <c r="D305" s="20" t="s">
        <v>419</v>
      </c>
      <c r="E305" s="20" t="s">
        <v>890</v>
      </c>
      <c r="F305" s="20" t="s">
        <v>45</v>
      </c>
      <c r="G305" s="20" t="s">
        <v>66</v>
      </c>
      <c r="H305" s="20" t="s">
        <v>74</v>
      </c>
      <c r="I305" s="20" t="s">
        <v>75</v>
      </c>
      <c r="J305" s="20" t="s">
        <v>401</v>
      </c>
      <c r="K305" s="20" t="s">
        <v>917</v>
      </c>
      <c r="L305" s="49"/>
      <c r="M305" s="20" t="s">
        <v>892</v>
      </c>
      <c r="N305" s="31" t="s">
        <v>998</v>
      </c>
      <c r="O305" s="20" t="s">
        <v>54</v>
      </c>
      <c r="P305" s="20" t="s">
        <v>71</v>
      </c>
      <c r="Q305" s="39" t="str">
        <f t="shared" si="244"/>
        <v>alp-receba-rapido-varejo-cons-dv360</v>
      </c>
      <c r="R305" s="40" t="str">
        <f t="shared" si="245"/>
        <v>receba-rapido-marca-display-base_elegivel-todos-none</v>
      </c>
      <c r="S305" s="40" t="str">
        <f t="shared" si="246"/>
        <v>receba-rapido-marca-display-medium_rectangle-300x250-receba_rapido_atributos-base_legada_elegivel_cielo-cpm</v>
      </c>
      <c r="T305" s="41" t="str">
        <f t="shared" si="5"/>
        <v>alp-receba-rapido-varejo-cons</v>
      </c>
      <c r="U305" s="41" t="str">
        <f t="shared" si="6"/>
        <v>dv360</v>
      </c>
      <c r="V305" s="41" t="s">
        <v>1000</v>
      </c>
      <c r="W305" s="41" t="str">
        <f t="shared" si="297"/>
        <v>receba-rapido-varejo-dv360-marca-display-medium_rectangle-receba_rapido_atributos-base_legada_elegivel_cielo</v>
      </c>
      <c r="X305" s="41" t="str">
        <f t="shared" si="256"/>
        <v>varejo-dv360-marca-display-medium_rectangle-300x250-receba_rapido_atributos-base_legada_elegivel_cielo-cpm</v>
      </c>
      <c r="Y305" s="41" t="str">
        <f t="shared" si="257"/>
        <v>receba-rapido-base_elegivel-medium_rectangle-300x250-marca-cpm-receba_rapido_atributos-tag</v>
      </c>
    </row>
    <row r="306">
      <c r="A306" s="14" t="s">
        <v>36</v>
      </c>
      <c r="B306" s="14" t="s">
        <v>41</v>
      </c>
      <c r="C306" s="15" t="s">
        <v>100</v>
      </c>
      <c r="D306" s="14" t="s">
        <v>419</v>
      </c>
      <c r="E306" s="14" t="s">
        <v>890</v>
      </c>
      <c r="F306" s="14" t="s">
        <v>45</v>
      </c>
      <c r="G306" s="14" t="s">
        <v>66</v>
      </c>
      <c r="H306" s="14" t="s">
        <v>77</v>
      </c>
      <c r="I306" s="14" t="s">
        <v>78</v>
      </c>
      <c r="J306" s="14" t="s">
        <v>401</v>
      </c>
      <c r="K306" s="14" t="s">
        <v>917</v>
      </c>
      <c r="L306" s="50"/>
      <c r="M306" s="14" t="s">
        <v>892</v>
      </c>
      <c r="N306" s="31" t="s">
        <v>998</v>
      </c>
      <c r="O306" s="14" t="s">
        <v>54</v>
      </c>
      <c r="P306" s="14" t="s">
        <v>71</v>
      </c>
      <c r="Q306" s="39" t="str">
        <f t="shared" si="244"/>
        <v>alp-receba-rapido-varejo-cons-dv360</v>
      </c>
      <c r="R306" s="40" t="str">
        <f t="shared" si="245"/>
        <v>receba-rapido-marca-display-base_elegivel-todos-none</v>
      </c>
      <c r="S306" s="40" t="str">
        <f t="shared" si="246"/>
        <v>receba-rapido-marca-display-halfpage-300x600-receba_rapido_atributos-base_legada_elegivel_cielo-cpm</v>
      </c>
      <c r="T306" s="41" t="str">
        <f t="shared" si="5"/>
        <v>alp-receba-rapido-varejo-cons</v>
      </c>
      <c r="U306" s="41" t="str">
        <f t="shared" si="6"/>
        <v>dv360</v>
      </c>
      <c r="V306" s="41" t="s">
        <v>1001</v>
      </c>
      <c r="W306" s="41" t="str">
        <f t="shared" si="297"/>
        <v>receba-rapido-varejo-dv360-marca-display-halfpage-receba_rapido_atributos-base_legada_elegivel_cielo</v>
      </c>
      <c r="X306" s="41" t="str">
        <f t="shared" si="256"/>
        <v>varejo-dv360-marca-display-halfpage-300x600-receba_rapido_atributos-base_legada_elegivel_cielo-cpm</v>
      </c>
      <c r="Y306" s="41" t="str">
        <f t="shared" si="257"/>
        <v>receba-rapido-base_elegivel-halfpage-300x600-marca-cpm-receba_rapido_atributos-tag</v>
      </c>
    </row>
    <row r="307">
      <c r="A307" s="20" t="s">
        <v>36</v>
      </c>
      <c r="B307" s="20" t="s">
        <v>41</v>
      </c>
      <c r="C307" s="26" t="s">
        <v>100</v>
      </c>
      <c r="D307" s="20" t="s">
        <v>419</v>
      </c>
      <c r="E307" s="20" t="s">
        <v>890</v>
      </c>
      <c r="F307" s="20" t="s">
        <v>45</v>
      </c>
      <c r="G307" s="20" t="s">
        <v>66</v>
      </c>
      <c r="H307" s="20" t="s">
        <v>80</v>
      </c>
      <c r="I307" s="20" t="s">
        <v>81</v>
      </c>
      <c r="J307" s="20" t="s">
        <v>401</v>
      </c>
      <c r="K307" s="20" t="s">
        <v>917</v>
      </c>
      <c r="L307" s="49"/>
      <c r="M307" s="20" t="s">
        <v>892</v>
      </c>
      <c r="N307" s="31" t="s">
        <v>998</v>
      </c>
      <c r="O307" s="20" t="s">
        <v>54</v>
      </c>
      <c r="P307" s="20" t="s">
        <v>71</v>
      </c>
      <c r="Q307" s="39" t="str">
        <f t="shared" si="244"/>
        <v>alp-receba-rapido-varejo-cons-dv360</v>
      </c>
      <c r="R307" s="40" t="str">
        <f t="shared" si="245"/>
        <v>receba-rapido-marca-display-base_elegivel-todos-none</v>
      </c>
      <c r="S307" s="40" t="str">
        <f t="shared" si="246"/>
        <v>receba-rapido-marca-display-mobile_leaderboard-320x50-receba_rapido_atributos-base_legada_elegivel_cielo-cpm</v>
      </c>
      <c r="T307" s="41" t="str">
        <f t="shared" si="5"/>
        <v>alp-receba-rapido-varejo-cons</v>
      </c>
      <c r="U307" s="41" t="str">
        <f t="shared" si="6"/>
        <v>dv360</v>
      </c>
      <c r="V307" s="41" t="s">
        <v>1002</v>
      </c>
      <c r="W307" s="41" t="str">
        <f t="shared" si="297"/>
        <v>receba-rapido-varejo-dv360-marca-display-mobile_leaderboard-receba_rapido_atributos-base_legada_elegivel_cielo</v>
      </c>
      <c r="X307" s="41" t="str">
        <f t="shared" si="256"/>
        <v>varejo-dv360-marca-display-mobile_leaderboard-320x50-receba_rapido_atributos-base_legada_elegivel_cielo-cpm</v>
      </c>
      <c r="Y307" s="41" t="str">
        <f t="shared" si="257"/>
        <v>receba-rapido-base_elegivel-mobile_leaderboard-320x50-marca-cpm-receba_rapido_atributos-tag</v>
      </c>
    </row>
    <row r="308">
      <c r="A308" s="14" t="s">
        <v>36</v>
      </c>
      <c r="B308" s="14" t="s">
        <v>41</v>
      </c>
      <c r="C308" s="15" t="s">
        <v>100</v>
      </c>
      <c r="D308" s="14" t="s">
        <v>419</v>
      </c>
      <c r="E308" s="14" t="s">
        <v>890</v>
      </c>
      <c r="F308" s="14" t="s">
        <v>45</v>
      </c>
      <c r="G308" s="14" t="s">
        <v>66</v>
      </c>
      <c r="H308" s="14" t="s">
        <v>83</v>
      </c>
      <c r="I308" s="14" t="s">
        <v>84</v>
      </c>
      <c r="J308" s="14" t="s">
        <v>401</v>
      </c>
      <c r="K308" s="14" t="s">
        <v>917</v>
      </c>
      <c r="L308" s="50"/>
      <c r="M308" s="14" t="s">
        <v>892</v>
      </c>
      <c r="N308" s="31" t="s">
        <v>998</v>
      </c>
      <c r="O308" s="14" t="s">
        <v>54</v>
      </c>
      <c r="P308" s="14" t="s">
        <v>71</v>
      </c>
      <c r="Q308" s="39" t="str">
        <f t="shared" si="244"/>
        <v>alp-receba-rapido-varejo-cons-dv360</v>
      </c>
      <c r="R308" s="40" t="str">
        <f t="shared" si="245"/>
        <v>receba-rapido-marca-display-base_elegivel-todos-none</v>
      </c>
      <c r="S308" s="40" t="str">
        <f t="shared" si="246"/>
        <v>receba-rapido-marca-display-leaderboard-728x90-receba_rapido_atributos-base_legada_elegivel_cielo-cpm</v>
      </c>
      <c r="T308" s="41" t="str">
        <f t="shared" si="5"/>
        <v>alp-receba-rapido-varejo-cons</v>
      </c>
      <c r="U308" s="41" t="str">
        <f t="shared" si="6"/>
        <v>dv360</v>
      </c>
      <c r="V308" s="41" t="s">
        <v>1003</v>
      </c>
      <c r="W308" s="41" t="str">
        <f t="shared" si="297"/>
        <v>receba-rapido-varejo-dv360-marca-display-leaderboard-receba_rapido_atributos-base_legada_elegivel_cielo</v>
      </c>
      <c r="X308" s="41" t="str">
        <f t="shared" si="256"/>
        <v>varejo-dv360-marca-display-leaderboard-728x90-receba_rapido_atributos-base_legada_elegivel_cielo-cpm</v>
      </c>
      <c r="Y308" s="41" t="str">
        <f t="shared" si="257"/>
        <v>receba-rapido-base_elegivel-leaderboard-728x90-marca-cpm-receba_rapido_atributos-tag</v>
      </c>
    </row>
    <row r="309">
      <c r="A309" s="20" t="s">
        <v>239</v>
      </c>
      <c r="B309" s="20" t="s">
        <v>41</v>
      </c>
      <c r="C309" s="26" t="s">
        <v>1004</v>
      </c>
      <c r="D309" s="20" t="s">
        <v>419</v>
      </c>
      <c r="E309" s="20" t="s">
        <v>890</v>
      </c>
      <c r="F309" s="20" t="s">
        <v>45</v>
      </c>
      <c r="G309" s="20" t="s">
        <v>1005</v>
      </c>
      <c r="H309" s="20" t="s">
        <v>1005</v>
      </c>
      <c r="J309" s="20" t="s">
        <v>401</v>
      </c>
      <c r="K309" s="20" t="s">
        <v>917</v>
      </c>
      <c r="L309" s="49"/>
      <c r="M309" s="20" t="s">
        <v>892</v>
      </c>
      <c r="N309" s="31" t="s">
        <v>998</v>
      </c>
      <c r="O309" s="20" t="s">
        <v>54</v>
      </c>
      <c r="P309" s="26" t="s">
        <v>89</v>
      </c>
      <c r="Q309" s="39" t="str">
        <f t="shared" si="244"/>
        <v>alp-receba-rapido-varejo-cons-hands</v>
      </c>
      <c r="R309" s="40" t="str">
        <f t="shared" si="245"/>
        <v>receba-rapido-marca-sms-base_elegivel-todos-none</v>
      </c>
      <c r="S309" s="40" t="str">
        <f t="shared" si="246"/>
        <v>receba-rapido-marca-sms-sms--receba_rapido_atributos-base_legada_elegivel_cielo-cpm</v>
      </c>
      <c r="T309" s="41" t="str">
        <f t="shared" si="5"/>
        <v>alp-receba-rapido-varejo-cons</v>
      </c>
      <c r="U309" s="41" t="str">
        <f t="shared" si="6"/>
        <v>hands</v>
      </c>
      <c r="V309" s="41" t="str">
        <f t="shared" ref="V309:W309" si="298">D309&amp;"-"&amp;C309&amp;"-"&amp;B309&amp;"-"&amp;I309&amp;"-"&amp;F309&amp;"-"&amp;G309&amp;"-"&amp;M309&amp;"-"&amp;L309</f>
        <v>varejo-hands-cons--todos-sms-base_legada_elegivel_cielo-</v>
      </c>
      <c r="W309" s="41" t="str">
        <f t="shared" si="298"/>
        <v>receba-rapido-varejo-hands-marca-sms-sms-receba_rapido_atributos-base_legada_elegivel_cielo</v>
      </c>
      <c r="X309" s="41" t="str">
        <f t="shared" si="256"/>
        <v>varejo-hands-marca-sms-sms--receba_rapido_atributos-base_legada_elegivel_cielo-cpm</v>
      </c>
      <c r="Y309" s="41" t="str">
        <f t="shared" si="257"/>
        <v>receba-rapido-base_elegivel-sms--marca-cpm-receba_rapido_atributos-contador</v>
      </c>
    </row>
    <row r="310">
      <c r="A310" s="14" t="s">
        <v>36</v>
      </c>
      <c r="B310" s="14" t="s">
        <v>41</v>
      </c>
      <c r="C310" s="14" t="s">
        <v>141</v>
      </c>
      <c r="D310" s="14" t="s">
        <v>419</v>
      </c>
      <c r="E310" s="14" t="s">
        <v>933</v>
      </c>
      <c r="F310" s="14" t="s">
        <v>45</v>
      </c>
      <c r="G310" s="14" t="s">
        <v>46</v>
      </c>
      <c r="H310" s="14" t="s">
        <v>63</v>
      </c>
      <c r="I310" s="14" t="s">
        <v>849</v>
      </c>
      <c r="J310" s="14" t="s">
        <v>401</v>
      </c>
      <c r="K310" s="14" t="s">
        <v>917</v>
      </c>
      <c r="L310" s="14" t="s">
        <v>63</v>
      </c>
      <c r="M310" s="14" t="s">
        <v>985</v>
      </c>
      <c r="N310" s="14" t="s">
        <v>1007</v>
      </c>
      <c r="O310" s="14" t="s">
        <v>54</v>
      </c>
      <c r="P310" s="14" t="s">
        <v>55</v>
      </c>
      <c r="Q310" s="39" t="str">
        <f t="shared" si="244"/>
        <v>alp-recebarapido-varejo-cons-facebook</v>
      </c>
      <c r="R310" s="40" t="str">
        <f t="shared" si="245"/>
        <v>recebarapido-marca-social_dark-base_elegivel-todos-videoad</v>
      </c>
      <c r="S310" s="40" t="str">
        <f t="shared" si="246"/>
        <v>recebarapido-marca-social_dark-videoad-1080x1080-receba_rapido_estoque_2-base_segmentada_varejistas-cpm</v>
      </c>
      <c r="T310" s="41" t="str">
        <f t="shared" si="5"/>
        <v>alp-recebarapido-varejo-cons</v>
      </c>
      <c r="U310" s="41" t="str">
        <f t="shared" si="6"/>
        <v>facebook</v>
      </c>
      <c r="V310" s="41" t="str">
        <f t="shared" ref="V310:W310" si="299">D310&amp;"-"&amp;C310&amp;"-"&amp;B310&amp;"-"&amp;I310&amp;"-"&amp;F310&amp;"-"&amp;G310&amp;"-"&amp;M310&amp;"-"&amp;L310</f>
        <v>varejo-facebook-cons-1080x1080-todos-social_dark-base_segmentada_varejistas-videoad</v>
      </c>
      <c r="W310" s="41" t="str">
        <f t="shared" si="299"/>
        <v>recebarapido-varejo-facebook-marca-social_dark-videoad-receba_rapido_estoque_2-base_segmentada_varejistas</v>
      </c>
      <c r="X310" s="41" t="str">
        <f t="shared" si="256"/>
        <v>varejo-facebook-marca-social_dark-videoad-1080x1080-receba_rapido_estoque_2-base_segmentada_varejistas-cpm</v>
      </c>
      <c r="Y310" s="41" t="str">
        <f t="shared" si="257"/>
        <v>recebarapido-base_elegivel-videoad-1080x1080-marca-cpm-receba_rapido_estoque_2-none</v>
      </c>
    </row>
    <row r="311">
      <c r="A311" s="20" t="s">
        <v>36</v>
      </c>
      <c r="B311" s="14" t="s">
        <v>41</v>
      </c>
      <c r="C311" s="14" t="s">
        <v>141</v>
      </c>
      <c r="D311" s="14" t="s">
        <v>419</v>
      </c>
      <c r="E311" s="14" t="s">
        <v>933</v>
      </c>
      <c r="F311" s="14" t="s">
        <v>45</v>
      </c>
      <c r="G311" s="14" t="s">
        <v>46</v>
      </c>
      <c r="H311" s="14" t="s">
        <v>59</v>
      </c>
      <c r="I311" s="14" t="s">
        <v>60</v>
      </c>
      <c r="J311" s="14" t="s">
        <v>401</v>
      </c>
      <c r="K311" s="14" t="s">
        <v>917</v>
      </c>
      <c r="L311" s="14" t="s">
        <v>59</v>
      </c>
      <c r="M311" s="14" t="s">
        <v>985</v>
      </c>
      <c r="N311" s="14" t="s">
        <v>1007</v>
      </c>
      <c r="O311" s="14" t="s">
        <v>54</v>
      </c>
      <c r="P311" s="14" t="s">
        <v>55</v>
      </c>
      <c r="Q311" s="39" t="str">
        <f t="shared" si="244"/>
        <v>alp-recebarapido-varejo-cons-facebook</v>
      </c>
      <c r="R311" s="40" t="str">
        <f t="shared" si="245"/>
        <v>recebarapido-marca-social_dark-base_elegivel-todos-stories</v>
      </c>
      <c r="S311" s="40" t="str">
        <f t="shared" si="246"/>
        <v>recebarapido-marca-social_dark-stories-1080x1920-receba_rapido_estoque_2-base_segmentada_varejistas-cpm</v>
      </c>
      <c r="T311" s="41" t="str">
        <f t="shared" si="5"/>
        <v>alp-recebarapido-varejo-cons</v>
      </c>
      <c r="U311" s="41" t="str">
        <f t="shared" si="6"/>
        <v>facebook</v>
      </c>
      <c r="V311" s="41" t="str">
        <f t="shared" ref="V311:W311" si="300">D311&amp;"-"&amp;C311&amp;"-"&amp;B311&amp;"-"&amp;I311&amp;"-"&amp;F311&amp;"-"&amp;G311&amp;"-"&amp;M311&amp;"-"&amp;L311</f>
        <v>varejo-facebook-cons-1080x1920-todos-social_dark-base_segmentada_varejistas-stories</v>
      </c>
      <c r="W311" s="41" t="str">
        <f t="shared" si="300"/>
        <v>recebarapido-varejo-facebook-marca-social_dark-stories-receba_rapido_estoque_2-base_segmentada_varejistas</v>
      </c>
      <c r="X311" s="41" t="str">
        <f t="shared" si="256"/>
        <v>varejo-facebook-marca-social_dark-stories-1080x1920-receba_rapido_estoque_2-base_segmentada_varejistas-cpm</v>
      </c>
      <c r="Y311" s="41" t="str">
        <f t="shared" si="257"/>
        <v>recebarapido-base_elegivel-stories-1080x1920-marca-cpm-receba_rapido_estoque_2-none</v>
      </c>
    </row>
    <row r="312">
      <c r="A312" s="14" t="s">
        <v>36</v>
      </c>
      <c r="B312" s="14" t="s">
        <v>41</v>
      </c>
      <c r="C312" s="14" t="s">
        <v>141</v>
      </c>
      <c r="D312" s="14" t="s">
        <v>419</v>
      </c>
      <c r="E312" s="14" t="s">
        <v>933</v>
      </c>
      <c r="F312" s="14" t="s">
        <v>45</v>
      </c>
      <c r="G312" s="14" t="s">
        <v>46</v>
      </c>
      <c r="H312" s="14" t="s">
        <v>63</v>
      </c>
      <c r="I312" s="14" t="s">
        <v>849</v>
      </c>
      <c r="J312" s="14" t="s">
        <v>401</v>
      </c>
      <c r="K312" s="14" t="s">
        <v>917</v>
      </c>
      <c r="L312" s="14" t="s">
        <v>63</v>
      </c>
      <c r="M312" s="14" t="s">
        <v>985</v>
      </c>
      <c r="N312" s="14" t="s">
        <v>1009</v>
      </c>
      <c r="O312" s="14" t="s">
        <v>54</v>
      </c>
      <c r="P312" s="14" t="s">
        <v>55</v>
      </c>
      <c r="Q312" s="39" t="str">
        <f t="shared" si="244"/>
        <v>alp-recebarapido-varejo-cons-facebook</v>
      </c>
      <c r="R312" s="40" t="str">
        <f t="shared" si="245"/>
        <v>recebarapido-marca-social_dark-base_elegivel-todos-videoad</v>
      </c>
      <c r="S312" s="40" t="str">
        <f t="shared" si="246"/>
        <v>recebarapido-marca-social_dark-videoad-1080x1080-receba_rapido_vendas_2-base_segmentada_varejistas-cpm</v>
      </c>
      <c r="T312" s="41" t="str">
        <f t="shared" si="5"/>
        <v>alp-recebarapido-varejo-cons</v>
      </c>
      <c r="U312" s="41" t="str">
        <f t="shared" si="6"/>
        <v>facebook</v>
      </c>
      <c r="V312" s="41" t="str">
        <f t="shared" ref="V312:W312" si="301">D312&amp;"-"&amp;C312&amp;"-"&amp;B312&amp;"-"&amp;I312&amp;"-"&amp;F312&amp;"-"&amp;G312&amp;"-"&amp;M312&amp;"-"&amp;L312</f>
        <v>varejo-facebook-cons-1080x1080-todos-social_dark-base_segmentada_varejistas-videoad</v>
      </c>
      <c r="W312" s="41" t="str">
        <f t="shared" si="301"/>
        <v>recebarapido-varejo-facebook-marca-social_dark-videoad-receba_rapido_vendas_2-base_segmentada_varejistas</v>
      </c>
      <c r="X312" s="41" t="str">
        <f t="shared" si="256"/>
        <v>varejo-facebook-marca-social_dark-videoad-1080x1080-receba_rapido_vendas_2-base_segmentada_varejistas-cpm</v>
      </c>
      <c r="Y312" s="41" t="str">
        <f t="shared" si="257"/>
        <v>recebarapido-base_elegivel-videoad-1080x1080-marca-cpm-receba_rapido_vendas_2-none</v>
      </c>
    </row>
    <row r="313">
      <c r="A313" s="20" t="s">
        <v>36</v>
      </c>
      <c r="B313" s="14" t="s">
        <v>41</v>
      </c>
      <c r="C313" s="14" t="s">
        <v>141</v>
      </c>
      <c r="D313" s="14" t="s">
        <v>419</v>
      </c>
      <c r="E313" s="14" t="s">
        <v>933</v>
      </c>
      <c r="F313" s="14" t="s">
        <v>45</v>
      </c>
      <c r="G313" s="14" t="s">
        <v>46</v>
      </c>
      <c r="H313" s="14" t="s">
        <v>59</v>
      </c>
      <c r="I313" s="14" t="s">
        <v>60</v>
      </c>
      <c r="J313" s="14" t="s">
        <v>401</v>
      </c>
      <c r="K313" s="14" t="s">
        <v>917</v>
      </c>
      <c r="L313" s="14" t="s">
        <v>59</v>
      </c>
      <c r="M313" s="14" t="s">
        <v>985</v>
      </c>
      <c r="N313" s="14" t="s">
        <v>1009</v>
      </c>
      <c r="O313" s="14" t="s">
        <v>54</v>
      </c>
      <c r="P313" s="14" t="s">
        <v>55</v>
      </c>
      <c r="Q313" s="39" t="str">
        <f t="shared" si="244"/>
        <v>alp-recebarapido-varejo-cons-facebook</v>
      </c>
      <c r="R313" s="40" t="str">
        <f t="shared" si="245"/>
        <v>recebarapido-marca-social_dark-base_elegivel-todos-stories</v>
      </c>
      <c r="S313" s="40" t="str">
        <f t="shared" si="246"/>
        <v>recebarapido-marca-social_dark-stories-1080x1920-receba_rapido_vendas_2-base_segmentada_varejistas-cpm</v>
      </c>
      <c r="T313" s="41" t="str">
        <f t="shared" si="5"/>
        <v>alp-recebarapido-varejo-cons</v>
      </c>
      <c r="U313" s="41" t="str">
        <f t="shared" si="6"/>
        <v>facebook</v>
      </c>
      <c r="V313" s="41" t="str">
        <f t="shared" ref="V313:W313" si="302">D313&amp;"-"&amp;C313&amp;"-"&amp;B313&amp;"-"&amp;I313&amp;"-"&amp;F313&amp;"-"&amp;G313&amp;"-"&amp;M313&amp;"-"&amp;L313</f>
        <v>varejo-facebook-cons-1080x1920-todos-social_dark-base_segmentada_varejistas-stories</v>
      </c>
      <c r="W313" s="41" t="str">
        <f t="shared" si="302"/>
        <v>recebarapido-varejo-facebook-marca-social_dark-stories-receba_rapido_vendas_2-base_segmentada_varejistas</v>
      </c>
      <c r="X313" s="41" t="str">
        <f t="shared" si="256"/>
        <v>varejo-facebook-marca-social_dark-stories-1080x1920-receba_rapido_vendas_2-base_segmentada_varejistas-cpm</v>
      </c>
      <c r="Y313" s="41" t="str">
        <f t="shared" si="257"/>
        <v>recebarapido-base_elegivel-stories-1080x1920-marca-cpm-receba_rapido_vendas_2-none</v>
      </c>
    </row>
    <row r="314">
      <c r="A314" s="14" t="s">
        <v>36</v>
      </c>
      <c r="B314" s="14" t="s">
        <v>953</v>
      </c>
      <c r="C314" s="14" t="s">
        <v>141</v>
      </c>
      <c r="D314" s="14" t="s">
        <v>419</v>
      </c>
      <c r="E314" s="14" t="s">
        <v>933</v>
      </c>
      <c r="F314" s="14" t="s">
        <v>45</v>
      </c>
      <c r="G314" s="14" t="s">
        <v>46</v>
      </c>
      <c r="H314" s="14" t="s">
        <v>63</v>
      </c>
      <c r="I314" s="14" t="s">
        <v>849</v>
      </c>
      <c r="J314" s="14" t="s">
        <v>401</v>
      </c>
      <c r="K314" s="14" t="s">
        <v>917</v>
      </c>
      <c r="L314" s="14" t="s">
        <v>63</v>
      </c>
      <c r="M314" s="14" t="s">
        <v>985</v>
      </c>
      <c r="N314" s="14" t="s">
        <v>1007</v>
      </c>
      <c r="O314" s="14" t="s">
        <v>54</v>
      </c>
      <c r="P314" s="14" t="s">
        <v>55</v>
      </c>
      <c r="Q314" s="39" t="str">
        <f t="shared" si="244"/>
        <v>alp-recebarapido-varejo-perf-facebook</v>
      </c>
      <c r="R314" s="40" t="str">
        <f t="shared" si="245"/>
        <v>recebarapido-marca-social_dark-base_elegivel-todos-videoad</v>
      </c>
      <c r="S314" s="40" t="str">
        <f t="shared" si="246"/>
        <v>recebarapido-marca-social_dark-videoad-1080x1080-receba_rapido_estoque_2-base_segmentada_varejistas-cpm</v>
      </c>
      <c r="T314" s="41" t="str">
        <f t="shared" si="5"/>
        <v>alp-recebarapido-varejo-perf</v>
      </c>
      <c r="U314" s="41" t="str">
        <f t="shared" si="6"/>
        <v>facebook</v>
      </c>
      <c r="V314" s="41" t="str">
        <f t="shared" ref="V314:W314" si="303">D314&amp;"-"&amp;C314&amp;"-"&amp;B314&amp;"-"&amp;I314&amp;"-"&amp;F314&amp;"-"&amp;G314&amp;"-"&amp;M314&amp;"-"&amp;L314</f>
        <v>varejo-facebook-perf-1080x1080-todos-social_dark-base_segmentada_varejistas-videoad</v>
      </c>
      <c r="W314" s="41" t="str">
        <f t="shared" si="303"/>
        <v>recebarapido-varejo-facebook-marca-social_dark-videoad-receba_rapido_estoque_2-base_segmentada_varejistas</v>
      </c>
      <c r="X314" s="41" t="str">
        <f t="shared" si="256"/>
        <v>varejo-facebook-marca-social_dark-videoad-1080x1080-receba_rapido_estoque_2-base_segmentada_varejistas-cpm</v>
      </c>
      <c r="Y314" s="41" t="str">
        <f t="shared" si="257"/>
        <v>recebarapido-base_elegivel-videoad-1080x1080-marca-cpm-receba_rapido_estoque_2-none</v>
      </c>
    </row>
    <row r="315">
      <c r="A315" s="20" t="s">
        <v>36</v>
      </c>
      <c r="B315" s="14" t="s">
        <v>953</v>
      </c>
      <c r="C315" s="14" t="s">
        <v>141</v>
      </c>
      <c r="D315" s="14" t="s">
        <v>419</v>
      </c>
      <c r="E315" s="14" t="s">
        <v>933</v>
      </c>
      <c r="F315" s="14" t="s">
        <v>45</v>
      </c>
      <c r="G315" s="14" t="s">
        <v>46</v>
      </c>
      <c r="H315" s="14" t="s">
        <v>59</v>
      </c>
      <c r="I315" s="14" t="s">
        <v>60</v>
      </c>
      <c r="J315" s="14" t="s">
        <v>401</v>
      </c>
      <c r="K315" s="14" t="s">
        <v>917</v>
      </c>
      <c r="L315" s="14" t="s">
        <v>59</v>
      </c>
      <c r="M315" s="14" t="s">
        <v>985</v>
      </c>
      <c r="N315" s="14" t="s">
        <v>1007</v>
      </c>
      <c r="O315" s="14" t="s">
        <v>54</v>
      </c>
      <c r="P315" s="14" t="s">
        <v>55</v>
      </c>
      <c r="Q315" s="39" t="str">
        <f t="shared" si="244"/>
        <v>alp-recebarapido-varejo-perf-facebook</v>
      </c>
      <c r="R315" s="40" t="str">
        <f t="shared" si="245"/>
        <v>recebarapido-marca-social_dark-base_elegivel-todos-stories</v>
      </c>
      <c r="S315" s="40" t="str">
        <f t="shared" si="246"/>
        <v>recebarapido-marca-social_dark-stories-1080x1920-receba_rapido_estoque_2-base_segmentada_varejistas-cpm</v>
      </c>
      <c r="T315" s="41" t="str">
        <f t="shared" si="5"/>
        <v>alp-recebarapido-varejo-perf</v>
      </c>
      <c r="U315" s="41" t="str">
        <f t="shared" si="6"/>
        <v>facebook</v>
      </c>
      <c r="V315" s="41" t="str">
        <f t="shared" ref="V315:W315" si="304">D315&amp;"-"&amp;C315&amp;"-"&amp;B315&amp;"-"&amp;I315&amp;"-"&amp;F315&amp;"-"&amp;G315&amp;"-"&amp;M315&amp;"-"&amp;L315</f>
        <v>varejo-facebook-perf-1080x1920-todos-social_dark-base_segmentada_varejistas-stories</v>
      </c>
      <c r="W315" s="41" t="str">
        <f t="shared" si="304"/>
        <v>recebarapido-varejo-facebook-marca-social_dark-stories-receba_rapido_estoque_2-base_segmentada_varejistas</v>
      </c>
      <c r="X315" s="41" t="str">
        <f t="shared" si="256"/>
        <v>varejo-facebook-marca-social_dark-stories-1080x1920-receba_rapido_estoque_2-base_segmentada_varejistas-cpm</v>
      </c>
      <c r="Y315" s="41" t="str">
        <f t="shared" si="257"/>
        <v>recebarapido-base_elegivel-stories-1080x1920-marca-cpm-receba_rapido_estoque_2-none</v>
      </c>
    </row>
    <row r="316">
      <c r="A316" s="14" t="s">
        <v>36</v>
      </c>
      <c r="B316" s="14" t="s">
        <v>953</v>
      </c>
      <c r="C316" s="14" t="s">
        <v>141</v>
      </c>
      <c r="D316" s="14" t="s">
        <v>419</v>
      </c>
      <c r="E316" s="14" t="s">
        <v>933</v>
      </c>
      <c r="F316" s="14" t="s">
        <v>45</v>
      </c>
      <c r="G316" s="14" t="s">
        <v>46</v>
      </c>
      <c r="H316" s="14" t="s">
        <v>63</v>
      </c>
      <c r="I316" s="14" t="s">
        <v>849</v>
      </c>
      <c r="J316" s="14" t="s">
        <v>401</v>
      </c>
      <c r="K316" s="14" t="s">
        <v>917</v>
      </c>
      <c r="L316" s="14" t="s">
        <v>63</v>
      </c>
      <c r="M316" s="14" t="s">
        <v>985</v>
      </c>
      <c r="N316" s="14" t="s">
        <v>1009</v>
      </c>
      <c r="O316" s="14" t="s">
        <v>54</v>
      </c>
      <c r="P316" s="14" t="s">
        <v>55</v>
      </c>
      <c r="Q316" s="39" t="str">
        <f t="shared" si="244"/>
        <v>alp-recebarapido-varejo-perf-facebook</v>
      </c>
      <c r="R316" s="40" t="str">
        <f t="shared" si="245"/>
        <v>recebarapido-marca-social_dark-base_elegivel-todos-videoad</v>
      </c>
      <c r="S316" s="40" t="str">
        <f t="shared" si="246"/>
        <v>recebarapido-marca-social_dark-videoad-1080x1080-receba_rapido_vendas_2-base_segmentada_varejistas-cpm</v>
      </c>
      <c r="T316" s="41" t="str">
        <f t="shared" si="5"/>
        <v>alp-recebarapido-varejo-perf</v>
      </c>
      <c r="U316" s="41" t="str">
        <f t="shared" si="6"/>
        <v>facebook</v>
      </c>
      <c r="V316" s="41" t="str">
        <f t="shared" ref="V316:W316" si="305">D316&amp;"-"&amp;C316&amp;"-"&amp;B316&amp;"-"&amp;I316&amp;"-"&amp;F316&amp;"-"&amp;G316&amp;"-"&amp;M316&amp;"-"&amp;L316</f>
        <v>varejo-facebook-perf-1080x1080-todos-social_dark-base_segmentada_varejistas-videoad</v>
      </c>
      <c r="W316" s="41" t="str">
        <f t="shared" si="305"/>
        <v>recebarapido-varejo-facebook-marca-social_dark-videoad-receba_rapido_vendas_2-base_segmentada_varejistas</v>
      </c>
      <c r="X316" s="41" t="str">
        <f t="shared" si="256"/>
        <v>varejo-facebook-marca-social_dark-videoad-1080x1080-receba_rapido_vendas_2-base_segmentada_varejistas-cpm</v>
      </c>
      <c r="Y316" s="41" t="str">
        <f t="shared" si="257"/>
        <v>recebarapido-base_elegivel-videoad-1080x1080-marca-cpm-receba_rapido_vendas_2-none</v>
      </c>
    </row>
    <row r="317">
      <c r="A317" s="20" t="s">
        <v>36</v>
      </c>
      <c r="B317" s="14" t="s">
        <v>953</v>
      </c>
      <c r="C317" s="14" t="s">
        <v>141</v>
      </c>
      <c r="D317" s="14" t="s">
        <v>419</v>
      </c>
      <c r="E317" s="14" t="s">
        <v>933</v>
      </c>
      <c r="F317" s="14" t="s">
        <v>45</v>
      </c>
      <c r="G317" s="14" t="s">
        <v>46</v>
      </c>
      <c r="H317" s="14" t="s">
        <v>59</v>
      </c>
      <c r="I317" s="14" t="s">
        <v>60</v>
      </c>
      <c r="J317" s="14" t="s">
        <v>401</v>
      </c>
      <c r="K317" s="14" t="s">
        <v>917</v>
      </c>
      <c r="L317" s="14" t="s">
        <v>59</v>
      </c>
      <c r="M317" s="14" t="s">
        <v>985</v>
      </c>
      <c r="N317" s="14" t="s">
        <v>1009</v>
      </c>
      <c r="O317" s="14" t="s">
        <v>54</v>
      </c>
      <c r="P317" s="14" t="s">
        <v>55</v>
      </c>
      <c r="Q317" s="39" t="str">
        <f t="shared" si="244"/>
        <v>alp-recebarapido-varejo-perf-facebook</v>
      </c>
      <c r="R317" s="40" t="str">
        <f t="shared" si="245"/>
        <v>recebarapido-marca-social_dark-base_elegivel-todos-stories</v>
      </c>
      <c r="S317" s="40" t="str">
        <f t="shared" si="246"/>
        <v>recebarapido-marca-social_dark-stories-1080x1920-receba_rapido_vendas_2-base_segmentada_varejistas-cpm</v>
      </c>
      <c r="T317" s="41" t="str">
        <f t="shared" si="5"/>
        <v>alp-recebarapido-varejo-perf</v>
      </c>
      <c r="U317" s="41" t="str">
        <f t="shared" si="6"/>
        <v>facebook</v>
      </c>
      <c r="V317" s="41" t="str">
        <f t="shared" ref="V317:W317" si="306">D317&amp;"-"&amp;C317&amp;"-"&amp;B317&amp;"-"&amp;I317&amp;"-"&amp;F317&amp;"-"&amp;G317&amp;"-"&amp;M317&amp;"-"&amp;L317</f>
        <v>varejo-facebook-perf-1080x1920-todos-social_dark-base_segmentada_varejistas-stories</v>
      </c>
      <c r="W317" s="41" t="str">
        <f t="shared" si="306"/>
        <v>recebarapido-varejo-facebook-marca-social_dark-stories-receba_rapido_vendas_2-base_segmentada_varejistas</v>
      </c>
      <c r="X317" s="41" t="str">
        <f t="shared" si="256"/>
        <v>varejo-facebook-marca-social_dark-stories-1080x1920-receba_rapido_vendas_2-base_segmentada_varejistas-cpm</v>
      </c>
      <c r="Y317" s="41" t="str">
        <f t="shared" si="257"/>
        <v>recebarapido-base_elegivel-stories-1080x1920-marca-cpm-receba_rapido_vendas_2-none</v>
      </c>
    </row>
    <row r="318">
      <c r="A318" s="14" t="s">
        <v>36</v>
      </c>
      <c r="B318" s="14" t="s">
        <v>953</v>
      </c>
      <c r="C318" s="14" t="s">
        <v>141</v>
      </c>
      <c r="D318" s="14" t="s">
        <v>419</v>
      </c>
      <c r="E318" s="14" t="s">
        <v>954</v>
      </c>
      <c r="F318" s="14" t="s">
        <v>45</v>
      </c>
      <c r="G318" s="14" t="s">
        <v>46</v>
      </c>
      <c r="H318" s="14" t="s">
        <v>63</v>
      </c>
      <c r="I318" s="14" t="s">
        <v>849</v>
      </c>
      <c r="J318" s="14" t="s">
        <v>401</v>
      </c>
      <c r="K318" s="14" t="s">
        <v>917</v>
      </c>
      <c r="L318" s="14" t="s">
        <v>63</v>
      </c>
      <c r="M318" s="14" t="s">
        <v>985</v>
      </c>
      <c r="N318" s="14" t="s">
        <v>891</v>
      </c>
      <c r="O318" s="14" t="s">
        <v>54</v>
      </c>
      <c r="P318" s="14" t="s">
        <v>55</v>
      </c>
      <c r="Q318" s="39" t="str">
        <f t="shared" si="244"/>
        <v>alp-recebarapido-lead-varejo-perf-facebook</v>
      </c>
      <c r="R318" s="40" t="str">
        <f t="shared" si="245"/>
        <v>recebarapido-lead-marca-social_dark-base_elegivel-todos-videoad</v>
      </c>
      <c r="S318" s="40" t="str">
        <f t="shared" si="246"/>
        <v>recebarapido-lead-marca-social_dark-videoad-1080x1080-receba_rapido_estoque-base_segmentada_varejistas-cpm</v>
      </c>
      <c r="T318" s="41" t="str">
        <f t="shared" si="5"/>
        <v>alp-recebarapido-lead-varejo-perf</v>
      </c>
      <c r="U318" s="41" t="str">
        <f t="shared" si="6"/>
        <v>facebook</v>
      </c>
      <c r="V318" s="41" t="str">
        <f t="shared" ref="V318:W318" si="307">D318&amp;"-"&amp;C318&amp;"-"&amp;B318&amp;"-"&amp;I318&amp;"-"&amp;F318&amp;"-"&amp;G318&amp;"-"&amp;M318&amp;"-"&amp;L318</f>
        <v>varejo-facebook-perf-1080x1080-todos-social_dark-base_segmentada_varejistas-videoad</v>
      </c>
      <c r="W318" s="41" t="str">
        <f t="shared" si="307"/>
        <v>recebarapido-lead-varejo-facebook-marca-social_dark-videoad-receba_rapido_estoque-base_segmentada_varejistas</v>
      </c>
      <c r="X318" s="41" t="str">
        <f t="shared" si="256"/>
        <v>varejo-facebook-marca-social_dark-videoad-1080x1080-receba_rapido_estoque-base_segmentada_varejistas-cpm</v>
      </c>
      <c r="Y318" s="41" t="str">
        <f t="shared" si="257"/>
        <v>recebarapido-lead-base_elegivel-videoad-1080x1080-marca-cpm-receba_rapido_estoque-none</v>
      </c>
    </row>
    <row r="319">
      <c r="A319" s="20" t="s">
        <v>36</v>
      </c>
      <c r="B319" s="14" t="s">
        <v>953</v>
      </c>
      <c r="C319" s="14" t="s">
        <v>141</v>
      </c>
      <c r="D319" s="14" t="s">
        <v>419</v>
      </c>
      <c r="E319" s="14" t="s">
        <v>954</v>
      </c>
      <c r="F319" s="14" t="s">
        <v>45</v>
      </c>
      <c r="G319" s="14" t="s">
        <v>46</v>
      </c>
      <c r="H319" s="14" t="s">
        <v>59</v>
      </c>
      <c r="I319" s="14" t="s">
        <v>60</v>
      </c>
      <c r="J319" s="14" t="s">
        <v>401</v>
      </c>
      <c r="K319" s="14" t="s">
        <v>917</v>
      </c>
      <c r="L319" s="14" t="s">
        <v>59</v>
      </c>
      <c r="M319" s="14" t="s">
        <v>985</v>
      </c>
      <c r="N319" s="14" t="s">
        <v>891</v>
      </c>
      <c r="O319" s="14" t="s">
        <v>54</v>
      </c>
      <c r="P319" s="14" t="s">
        <v>55</v>
      </c>
      <c r="Q319" s="39" t="str">
        <f t="shared" si="244"/>
        <v>alp-recebarapido-lead-varejo-perf-facebook</v>
      </c>
      <c r="R319" s="40" t="str">
        <f t="shared" si="245"/>
        <v>recebarapido-lead-marca-social_dark-base_elegivel-todos-stories</v>
      </c>
      <c r="S319" s="40" t="str">
        <f t="shared" si="246"/>
        <v>recebarapido-lead-marca-social_dark-stories-1080x1920-receba_rapido_estoque-base_segmentada_varejistas-cpm</v>
      </c>
      <c r="T319" s="41" t="str">
        <f t="shared" si="5"/>
        <v>alp-recebarapido-lead-varejo-perf</v>
      </c>
      <c r="U319" s="41" t="str">
        <f t="shared" si="6"/>
        <v>facebook</v>
      </c>
      <c r="V319" s="41" t="str">
        <f t="shared" ref="V319:W319" si="308">D319&amp;"-"&amp;C319&amp;"-"&amp;B319&amp;"-"&amp;I319&amp;"-"&amp;F319&amp;"-"&amp;G319&amp;"-"&amp;M319&amp;"-"&amp;L319</f>
        <v>varejo-facebook-perf-1080x1920-todos-social_dark-base_segmentada_varejistas-stories</v>
      </c>
      <c r="W319" s="41" t="str">
        <f t="shared" si="308"/>
        <v>recebarapido-lead-varejo-facebook-marca-social_dark-stories-receba_rapido_estoque-base_segmentada_varejistas</v>
      </c>
      <c r="X319" s="41" t="str">
        <f t="shared" si="256"/>
        <v>varejo-facebook-marca-social_dark-stories-1080x1920-receba_rapido_estoque-base_segmentada_varejistas-cpm</v>
      </c>
      <c r="Y319" s="41" t="str">
        <f t="shared" si="257"/>
        <v>recebarapido-lead-base_elegivel-stories-1080x1920-marca-cpm-receba_rapido_estoque-none</v>
      </c>
    </row>
    <row r="320">
      <c r="A320" s="14" t="s">
        <v>36</v>
      </c>
      <c r="B320" s="50" t="s">
        <v>953</v>
      </c>
      <c r="C320" s="50" t="s">
        <v>141</v>
      </c>
      <c r="D320" s="50" t="s">
        <v>419</v>
      </c>
      <c r="E320" s="50" t="s">
        <v>954</v>
      </c>
      <c r="F320" s="50" t="s">
        <v>45</v>
      </c>
      <c r="G320" s="50" t="s">
        <v>46</v>
      </c>
      <c r="H320" s="50" t="s">
        <v>63</v>
      </c>
      <c r="I320" s="50" t="s">
        <v>849</v>
      </c>
      <c r="J320" s="50" t="s">
        <v>401</v>
      </c>
      <c r="K320" s="50" t="s">
        <v>917</v>
      </c>
      <c r="L320" s="50" t="s">
        <v>63</v>
      </c>
      <c r="M320" s="50" t="s">
        <v>985</v>
      </c>
      <c r="N320" s="50" t="s">
        <v>893</v>
      </c>
      <c r="O320" s="50" t="s">
        <v>54</v>
      </c>
      <c r="P320" s="50" t="s">
        <v>55</v>
      </c>
      <c r="Q320" s="39" t="str">
        <f t="shared" si="244"/>
        <v>alp-recebarapido-lead-varejo-perf-facebook</v>
      </c>
      <c r="R320" s="40" t="str">
        <f t="shared" si="245"/>
        <v>recebarapido-lead-marca-social_dark-base_elegivel-todos-videoad</v>
      </c>
      <c r="S320" s="40" t="str">
        <f t="shared" si="246"/>
        <v>recebarapido-lead-marca-social_dark-videoad-1080x1080-receba_rapido_vendas-base_segmentada_varejistas-cpm</v>
      </c>
      <c r="T320" s="41" t="str">
        <f t="shared" si="5"/>
        <v>alp-recebarapido-lead-varejo-perf</v>
      </c>
      <c r="U320" s="41" t="str">
        <f t="shared" si="6"/>
        <v>facebook</v>
      </c>
      <c r="V320" s="41" t="str">
        <f t="shared" ref="V320:W320" si="309">D320&amp;"-"&amp;C320&amp;"-"&amp;B320&amp;"-"&amp;I320&amp;"-"&amp;F320&amp;"-"&amp;G320&amp;"-"&amp;M320&amp;"-"&amp;L320</f>
        <v>varejo-facebook-perf-1080x1080-todos-social_dark-base_segmentada_varejistas-videoad</v>
      </c>
      <c r="W320" s="41" t="str">
        <f t="shared" si="309"/>
        <v>recebarapido-lead-varejo-facebook-marca-social_dark-videoad-receba_rapido_vendas-base_segmentada_varejistas</v>
      </c>
      <c r="X320" s="41" t="str">
        <f t="shared" si="256"/>
        <v>varejo-facebook-marca-social_dark-videoad-1080x1080-receba_rapido_vendas-base_segmentada_varejistas-cpm</v>
      </c>
      <c r="Y320" s="41" t="str">
        <f t="shared" si="257"/>
        <v>recebarapido-lead-base_elegivel-videoad-1080x1080-marca-cpm-receba_rapido_vendas-none</v>
      </c>
    </row>
    <row r="321">
      <c r="A321" s="20" t="s">
        <v>36</v>
      </c>
      <c r="B321" s="49" t="s">
        <v>953</v>
      </c>
      <c r="C321" s="49" t="s">
        <v>141</v>
      </c>
      <c r="D321" s="49" t="s">
        <v>419</v>
      </c>
      <c r="E321" s="49" t="s">
        <v>954</v>
      </c>
      <c r="F321" s="49" t="s">
        <v>45</v>
      </c>
      <c r="G321" s="49" t="s">
        <v>46</v>
      </c>
      <c r="H321" s="49" t="s">
        <v>59</v>
      </c>
      <c r="I321" s="49" t="s">
        <v>60</v>
      </c>
      <c r="J321" s="49" t="s">
        <v>401</v>
      </c>
      <c r="K321" s="49" t="s">
        <v>917</v>
      </c>
      <c r="L321" s="49" t="s">
        <v>59</v>
      </c>
      <c r="M321" s="49" t="s">
        <v>985</v>
      </c>
      <c r="N321" s="49" t="s">
        <v>893</v>
      </c>
      <c r="O321" s="49" t="s">
        <v>54</v>
      </c>
      <c r="P321" s="49" t="s">
        <v>55</v>
      </c>
      <c r="Q321" s="39" t="str">
        <f t="shared" si="244"/>
        <v>alp-recebarapido-lead-varejo-perf-facebook</v>
      </c>
      <c r="R321" s="40" t="str">
        <f t="shared" si="245"/>
        <v>recebarapido-lead-marca-social_dark-base_elegivel-todos-stories</v>
      </c>
      <c r="S321" s="40" t="str">
        <f t="shared" si="246"/>
        <v>recebarapido-lead-marca-social_dark-stories-1080x1920-receba_rapido_vendas-base_segmentada_varejistas-cpm</v>
      </c>
      <c r="T321" s="41" t="str">
        <f t="shared" si="5"/>
        <v>alp-recebarapido-lead-varejo-perf</v>
      </c>
      <c r="U321" s="41" t="str">
        <f t="shared" si="6"/>
        <v>facebook</v>
      </c>
      <c r="V321" s="41" t="str">
        <f t="shared" ref="V321:W321" si="310">D321&amp;"-"&amp;C321&amp;"-"&amp;B321&amp;"-"&amp;I321&amp;"-"&amp;F321&amp;"-"&amp;G321&amp;"-"&amp;M321&amp;"-"&amp;L321</f>
        <v>varejo-facebook-perf-1080x1920-todos-social_dark-base_segmentada_varejistas-stories</v>
      </c>
      <c r="W321" s="41" t="str">
        <f t="shared" si="310"/>
        <v>recebarapido-lead-varejo-facebook-marca-social_dark-stories-receba_rapido_vendas-base_segmentada_varejistas</v>
      </c>
      <c r="X321" s="41" t="str">
        <f t="shared" si="256"/>
        <v>varejo-facebook-marca-social_dark-stories-1080x1920-receba_rapido_vendas-base_segmentada_varejistas-cpm</v>
      </c>
      <c r="Y321" s="41" t="str">
        <f t="shared" si="257"/>
        <v>recebarapido-lead-base_elegivel-stories-1080x1920-marca-cpm-receba_rapido_vendas-none</v>
      </c>
    </row>
    <row r="322" hidden="1">
      <c r="A322" s="15" t="s">
        <v>239</v>
      </c>
      <c r="B322" s="15" t="s">
        <v>397</v>
      </c>
      <c r="C322" s="15" t="s">
        <v>100</v>
      </c>
      <c r="D322" s="15" t="s">
        <v>419</v>
      </c>
      <c r="E322" s="15" t="s">
        <v>420</v>
      </c>
      <c r="F322" s="15" t="s">
        <v>45</v>
      </c>
      <c r="G322" s="15" t="s">
        <v>66</v>
      </c>
      <c r="H322" s="14" t="s">
        <v>67</v>
      </c>
      <c r="I322" s="14" t="s">
        <v>68</v>
      </c>
      <c r="J322" s="14" t="s">
        <v>401</v>
      </c>
      <c r="K322" s="55"/>
      <c r="L322" s="50"/>
      <c r="M322" s="55"/>
      <c r="N322" s="50"/>
      <c r="O322" s="50"/>
      <c r="P322" s="50"/>
      <c r="Q322" s="39" t="str">
        <f t="shared" si="244"/>
        <v>alp-aquisicao-varejo-awa-dv360</v>
      </c>
      <c r="R322" s="40" t="str">
        <f t="shared" si="245"/>
        <v>aquisicao-marca-display--todos-none</v>
      </c>
      <c r="S322" s="40" t="str">
        <f t="shared" si="246"/>
        <v>aquisicao-marca-display-wide_skyscraper-160x600---</v>
      </c>
      <c r="T322" s="41" t="str">
        <f t="shared" si="5"/>
        <v>alp-aquisicao-varejo-awa</v>
      </c>
      <c r="U322" s="41" t="str">
        <f t="shared" si="6"/>
        <v>dv360</v>
      </c>
      <c r="V322" s="41" t="str">
        <f t="shared" ref="V322:W322" si="311">D322&amp;"-"&amp;C322&amp;"-"&amp;B322&amp;"-"&amp;I322&amp;"-"&amp;F322&amp;"-"&amp;G322&amp;"-"&amp;M322&amp;"-"&amp;L322</f>
        <v>varejo-dv360-awa-160x600-todos-display--</v>
      </c>
      <c r="W322" s="41" t="str">
        <f t="shared" si="311"/>
        <v>aquisicao-varejo-dv360-marca-display-wide_skyscraper--</v>
      </c>
      <c r="X322" s="41" t="str">
        <f t="shared" si="256"/>
        <v>varejo-dv360-marca-display-wide_skyscraper-160x600---</v>
      </c>
      <c r="Y322" s="41" t="str">
        <f t="shared" si="257"/>
        <v>aquisicao--wide_skyscraper-160x600-marca---</v>
      </c>
    </row>
    <row r="323" hidden="1">
      <c r="A323" s="26" t="s">
        <v>239</v>
      </c>
      <c r="B323" s="26" t="s">
        <v>397</v>
      </c>
      <c r="C323" s="26" t="s">
        <v>100</v>
      </c>
      <c r="D323" s="26" t="s">
        <v>419</v>
      </c>
      <c r="E323" s="26" t="s">
        <v>420</v>
      </c>
      <c r="F323" s="26" t="s">
        <v>45</v>
      </c>
      <c r="G323" s="26" t="s">
        <v>66</v>
      </c>
      <c r="H323" s="20" t="s">
        <v>1015</v>
      </c>
      <c r="I323" s="20" t="s">
        <v>191</v>
      </c>
      <c r="J323" s="20" t="s">
        <v>401</v>
      </c>
      <c r="K323" s="56"/>
      <c r="L323" s="49"/>
      <c r="M323" s="56"/>
      <c r="N323" s="49"/>
      <c r="O323" s="49"/>
      <c r="P323" s="49"/>
      <c r="Q323" s="39" t="str">
        <f t="shared" si="244"/>
        <v>alp-aquisicao-varejo-awa-dv360</v>
      </c>
      <c r="R323" s="40" t="str">
        <f t="shared" si="245"/>
        <v>aquisicao-marca-display--todos-none</v>
      </c>
      <c r="S323" s="40" t="str">
        <f t="shared" si="246"/>
        <v>aquisicao-marca-display-retangulo_pequeno-180x150---</v>
      </c>
      <c r="T323" s="41" t="str">
        <f t="shared" si="5"/>
        <v>alp-aquisicao-varejo-awa</v>
      </c>
      <c r="U323" s="41" t="str">
        <f t="shared" si="6"/>
        <v>dv360</v>
      </c>
      <c r="V323" s="41" t="str">
        <f t="shared" ref="V323:W323" si="312">D323&amp;"-"&amp;C323&amp;"-"&amp;B323&amp;"-"&amp;I323&amp;"-"&amp;F323&amp;"-"&amp;G323&amp;"-"&amp;M323&amp;"-"&amp;L323</f>
        <v>varejo-dv360-awa-180x150-todos-display--</v>
      </c>
      <c r="W323" s="41" t="str">
        <f t="shared" si="312"/>
        <v>aquisicao-varejo-dv360-marca-display-retangulo_pequeno--</v>
      </c>
      <c r="X323" s="41" t="str">
        <f t="shared" si="256"/>
        <v>varejo-dv360-marca-display-retangulo_pequeno-180x150---</v>
      </c>
      <c r="Y323" s="41" t="str">
        <f t="shared" si="257"/>
        <v>aquisicao--retangulo_pequeno-180x150-marca---</v>
      </c>
    </row>
    <row r="324" hidden="1">
      <c r="A324" s="15" t="s">
        <v>239</v>
      </c>
      <c r="B324" s="15" t="s">
        <v>397</v>
      </c>
      <c r="C324" s="15" t="s">
        <v>100</v>
      </c>
      <c r="D324" s="15" t="s">
        <v>419</v>
      </c>
      <c r="E324" s="15" t="s">
        <v>420</v>
      </c>
      <c r="F324" s="15" t="s">
        <v>45</v>
      </c>
      <c r="G324" s="15" t="s">
        <v>66</v>
      </c>
      <c r="H324" s="14" t="s">
        <v>1016</v>
      </c>
      <c r="I324" s="14" t="s">
        <v>75</v>
      </c>
      <c r="J324" s="14" t="s">
        <v>401</v>
      </c>
      <c r="K324" s="55"/>
      <c r="L324" s="50"/>
      <c r="M324" s="55"/>
      <c r="N324" s="50"/>
      <c r="O324" s="50"/>
      <c r="P324" s="50"/>
      <c r="Q324" s="39" t="str">
        <f t="shared" si="244"/>
        <v>alp-aquisicao-varejo-awa-dv360</v>
      </c>
      <c r="R324" s="40" t="str">
        <f t="shared" si="245"/>
        <v>aquisicao-marca-display--todos-none</v>
      </c>
      <c r="S324" s="40" t="str">
        <f t="shared" si="246"/>
        <v>aquisicao-marca-display-retangulo_medio-300x250---</v>
      </c>
      <c r="T324" s="41" t="str">
        <f t="shared" si="5"/>
        <v>alp-aquisicao-varejo-awa</v>
      </c>
      <c r="U324" s="41" t="str">
        <f t="shared" si="6"/>
        <v>dv360</v>
      </c>
      <c r="V324" s="41" t="str">
        <f t="shared" ref="V324:W324" si="313">D324&amp;"-"&amp;C324&amp;"-"&amp;B324&amp;"-"&amp;I324&amp;"-"&amp;F324&amp;"-"&amp;G324&amp;"-"&amp;M324&amp;"-"&amp;L324</f>
        <v>varejo-dv360-awa-300x250-todos-display--</v>
      </c>
      <c r="W324" s="41" t="str">
        <f t="shared" si="313"/>
        <v>aquisicao-varejo-dv360-marca-display-retangulo_medio--</v>
      </c>
      <c r="X324" s="41" t="str">
        <f t="shared" si="256"/>
        <v>varejo-dv360-marca-display-retangulo_medio-300x250---</v>
      </c>
      <c r="Y324" s="41" t="str">
        <f t="shared" si="257"/>
        <v>aquisicao--retangulo_medio-300x250-marca---</v>
      </c>
    </row>
    <row r="325" hidden="1">
      <c r="A325" s="57" t="s">
        <v>239</v>
      </c>
      <c r="B325" s="49" t="s">
        <v>397</v>
      </c>
      <c r="C325" s="49" t="s">
        <v>100</v>
      </c>
      <c r="D325" s="49" t="s">
        <v>419</v>
      </c>
      <c r="E325" s="49" t="s">
        <v>420</v>
      </c>
      <c r="F325" s="49" t="s">
        <v>45</v>
      </c>
      <c r="G325" s="26" t="s">
        <v>66</v>
      </c>
      <c r="H325" s="26" t="s">
        <v>510</v>
      </c>
      <c r="I325" s="26" t="s">
        <v>78</v>
      </c>
      <c r="J325" s="49" t="s">
        <v>401</v>
      </c>
      <c r="K325" s="56"/>
      <c r="L325" s="49"/>
      <c r="M325" s="56"/>
      <c r="N325" s="49"/>
      <c r="O325" s="49"/>
      <c r="P325" s="49"/>
      <c r="Q325" s="39" t="str">
        <f t="shared" si="244"/>
        <v>alp-aquisicao-varejo-awa-dv360</v>
      </c>
      <c r="R325" s="40" t="str">
        <f t="shared" si="245"/>
        <v>aquisicao-marca-display--todos-none</v>
      </c>
      <c r="S325" s="40" t="str">
        <f t="shared" si="246"/>
        <v>aquisicao-marca-display-skyscraper-300x600---</v>
      </c>
      <c r="T325" s="41" t="str">
        <f t="shared" si="5"/>
        <v>alp-aquisicao-varejo-awa</v>
      </c>
      <c r="U325" s="41" t="str">
        <f t="shared" si="6"/>
        <v>dv360</v>
      </c>
      <c r="V325" s="41" t="str">
        <f t="shared" ref="V325:W325" si="314">D325&amp;"-"&amp;C325&amp;"-"&amp;B325&amp;"-"&amp;I325&amp;"-"&amp;F325&amp;"-"&amp;G325&amp;"-"&amp;M325&amp;"-"&amp;L325</f>
        <v>varejo-dv360-awa-300x600-todos-display--</v>
      </c>
      <c r="W325" s="41" t="str">
        <f t="shared" si="314"/>
        <v>aquisicao-varejo-dv360-marca-display-skyscraper--</v>
      </c>
      <c r="X325" s="41" t="str">
        <f t="shared" si="256"/>
        <v>varejo-dv360-marca-display-skyscraper-300x600---</v>
      </c>
      <c r="Y325" s="41" t="str">
        <f t="shared" si="257"/>
        <v>aquisicao--skyscraper-300x600-marca---</v>
      </c>
    </row>
    <row r="326" hidden="1">
      <c r="A326" s="53" t="s">
        <v>239</v>
      </c>
      <c r="B326" s="50" t="s">
        <v>397</v>
      </c>
      <c r="C326" s="50" t="s">
        <v>100</v>
      </c>
      <c r="D326" s="50" t="s">
        <v>419</v>
      </c>
      <c r="E326" s="50" t="s">
        <v>420</v>
      </c>
      <c r="F326" s="50" t="s">
        <v>45</v>
      </c>
      <c r="G326" s="15" t="s">
        <v>66</v>
      </c>
      <c r="H326" s="15" t="s">
        <v>80</v>
      </c>
      <c r="I326" s="15" t="s">
        <v>81</v>
      </c>
      <c r="J326" s="50" t="s">
        <v>401</v>
      </c>
      <c r="K326" s="55"/>
      <c r="L326" s="50"/>
      <c r="M326" s="55"/>
      <c r="N326" s="50"/>
      <c r="O326" s="50"/>
      <c r="P326" s="50"/>
      <c r="Q326" s="39" t="str">
        <f t="shared" si="244"/>
        <v>alp-aquisicao-varejo-awa-dv360</v>
      </c>
      <c r="R326" s="40" t="str">
        <f t="shared" si="245"/>
        <v>aquisicao-marca-display--todos-none</v>
      </c>
      <c r="S326" s="40" t="str">
        <f t="shared" si="246"/>
        <v>aquisicao-marca-display-mobile_leaderboard-320x50---</v>
      </c>
      <c r="T326" s="41" t="str">
        <f t="shared" si="5"/>
        <v>alp-aquisicao-varejo-awa</v>
      </c>
      <c r="U326" s="41" t="str">
        <f t="shared" si="6"/>
        <v>dv360</v>
      </c>
      <c r="V326" s="41" t="str">
        <f t="shared" ref="V326:W326" si="315">D326&amp;"-"&amp;C326&amp;"-"&amp;B326&amp;"-"&amp;I326&amp;"-"&amp;F326&amp;"-"&amp;G326&amp;"-"&amp;M326&amp;"-"&amp;L326</f>
        <v>varejo-dv360-awa-320x50-todos-display--</v>
      </c>
      <c r="W326" s="41" t="str">
        <f t="shared" si="315"/>
        <v>aquisicao-varejo-dv360-marca-display-mobile_leaderboard--</v>
      </c>
      <c r="X326" s="41" t="str">
        <f t="shared" si="256"/>
        <v>varejo-dv360-marca-display-mobile_leaderboard-320x50---</v>
      </c>
      <c r="Y326" s="41" t="str">
        <f t="shared" si="257"/>
        <v>aquisicao--mobile_leaderboard-320x50-marca---</v>
      </c>
    </row>
    <row r="327" hidden="1">
      <c r="A327" s="57" t="s">
        <v>239</v>
      </c>
      <c r="B327" s="49" t="s">
        <v>397</v>
      </c>
      <c r="C327" s="49" t="s">
        <v>100</v>
      </c>
      <c r="D327" s="49" t="s">
        <v>419</v>
      </c>
      <c r="E327" s="49" t="s">
        <v>420</v>
      </c>
      <c r="F327" s="49" t="s">
        <v>45</v>
      </c>
      <c r="G327" s="26" t="s">
        <v>66</v>
      </c>
      <c r="H327" s="26" t="s">
        <v>178</v>
      </c>
      <c r="I327" s="26" t="s">
        <v>179</v>
      </c>
      <c r="J327" s="49" t="s">
        <v>401</v>
      </c>
      <c r="K327" s="56"/>
      <c r="L327" s="49"/>
      <c r="M327" s="56"/>
      <c r="N327" s="49"/>
      <c r="O327" s="49"/>
      <c r="P327" s="49"/>
      <c r="Q327" s="39" t="str">
        <f t="shared" si="244"/>
        <v>alp-aquisicao-varejo-awa-dv360</v>
      </c>
      <c r="R327" s="40" t="str">
        <f t="shared" si="245"/>
        <v>aquisicao-marca-display--todos-none</v>
      </c>
      <c r="S327" s="40" t="str">
        <f t="shared" si="246"/>
        <v>aquisicao-marca-display-large_mobile_banner-320x100---</v>
      </c>
      <c r="T327" s="41" t="str">
        <f t="shared" si="5"/>
        <v>alp-aquisicao-varejo-awa</v>
      </c>
      <c r="U327" s="41" t="str">
        <f t="shared" si="6"/>
        <v>dv360</v>
      </c>
      <c r="V327" s="41" t="str">
        <f t="shared" ref="V327:W327" si="316">D327&amp;"-"&amp;C327&amp;"-"&amp;B327&amp;"-"&amp;I327&amp;"-"&amp;F327&amp;"-"&amp;G327&amp;"-"&amp;M327&amp;"-"&amp;L327</f>
        <v>varejo-dv360-awa-320x100-todos-display--</v>
      </c>
      <c r="W327" s="41" t="str">
        <f t="shared" si="316"/>
        <v>aquisicao-varejo-dv360-marca-display-large_mobile_banner--</v>
      </c>
      <c r="X327" s="41" t="str">
        <f t="shared" si="256"/>
        <v>varejo-dv360-marca-display-large_mobile_banner-320x100---</v>
      </c>
      <c r="Y327" s="41" t="str">
        <f t="shared" si="257"/>
        <v>aquisicao--large_mobile_banner-320x100-marca---</v>
      </c>
    </row>
    <row r="328" hidden="1">
      <c r="A328" s="53" t="s">
        <v>239</v>
      </c>
      <c r="B328" s="50" t="s">
        <v>397</v>
      </c>
      <c r="C328" s="50" t="s">
        <v>100</v>
      </c>
      <c r="D328" s="50" t="s">
        <v>419</v>
      </c>
      <c r="E328" s="50" t="s">
        <v>420</v>
      </c>
      <c r="F328" s="50" t="s">
        <v>45</v>
      </c>
      <c r="G328" s="15" t="s">
        <v>66</v>
      </c>
      <c r="H328" s="15" t="s">
        <v>1017</v>
      </c>
      <c r="I328" s="15" t="s">
        <v>172</v>
      </c>
      <c r="J328" s="50" t="s">
        <v>401</v>
      </c>
      <c r="K328" s="55"/>
      <c r="L328" s="50"/>
      <c r="M328" s="55"/>
      <c r="N328" s="50"/>
      <c r="O328" s="50"/>
      <c r="P328" s="50"/>
      <c r="Q328" s="39" t="str">
        <f t="shared" si="244"/>
        <v>alp-aquisicao-varejo-awa-dv360</v>
      </c>
      <c r="R328" s="40" t="str">
        <f t="shared" si="245"/>
        <v>aquisicao-marca-display--todos-none</v>
      </c>
      <c r="S328" s="40" t="str">
        <f t="shared" si="246"/>
        <v>aquisicao-marca-display-retangulo_grande-336x280---</v>
      </c>
      <c r="T328" s="41" t="str">
        <f t="shared" si="5"/>
        <v>alp-aquisicao-varejo-awa</v>
      </c>
      <c r="U328" s="41" t="str">
        <f t="shared" si="6"/>
        <v>dv360</v>
      </c>
      <c r="V328" s="41" t="str">
        <f t="shared" ref="V328:W328" si="317">D328&amp;"-"&amp;C328&amp;"-"&amp;B328&amp;"-"&amp;I328&amp;"-"&amp;F328&amp;"-"&amp;G328&amp;"-"&amp;M328&amp;"-"&amp;L328</f>
        <v>varejo-dv360-awa-336x280-todos-display--</v>
      </c>
      <c r="W328" s="41" t="str">
        <f t="shared" si="317"/>
        <v>aquisicao-varejo-dv360-marca-display-retangulo_grande--</v>
      </c>
      <c r="X328" s="41" t="str">
        <f t="shared" si="256"/>
        <v>varejo-dv360-marca-display-retangulo_grande-336x280---</v>
      </c>
      <c r="Y328" s="41" t="str">
        <f t="shared" si="257"/>
        <v>aquisicao--retangulo_grande-336x280-marca---</v>
      </c>
    </row>
    <row r="329" hidden="1">
      <c r="A329" s="57" t="s">
        <v>239</v>
      </c>
      <c r="B329" s="49" t="s">
        <v>397</v>
      </c>
      <c r="C329" s="49" t="s">
        <v>100</v>
      </c>
      <c r="D329" s="49" t="s">
        <v>419</v>
      </c>
      <c r="E329" s="49" t="s">
        <v>420</v>
      </c>
      <c r="F329" s="49" t="s">
        <v>45</v>
      </c>
      <c r="G329" s="26" t="s">
        <v>66</v>
      </c>
      <c r="H329" s="26" t="s">
        <v>83</v>
      </c>
      <c r="I329" s="26" t="s">
        <v>84</v>
      </c>
      <c r="J329" s="49" t="s">
        <v>401</v>
      </c>
      <c r="K329" s="56"/>
      <c r="L329" s="49"/>
      <c r="M329" s="56"/>
      <c r="N329" s="49"/>
      <c r="O329" s="49"/>
      <c r="P329" s="49"/>
      <c r="Q329" s="39" t="str">
        <f t="shared" si="244"/>
        <v>alp-aquisicao-varejo-awa-dv360</v>
      </c>
      <c r="R329" s="40" t="str">
        <f t="shared" si="245"/>
        <v>aquisicao-marca-display--todos-none</v>
      </c>
      <c r="S329" s="40" t="str">
        <f t="shared" si="246"/>
        <v>aquisicao-marca-display-leaderboard-728x90---</v>
      </c>
      <c r="T329" s="41" t="str">
        <f t="shared" si="5"/>
        <v>alp-aquisicao-varejo-awa</v>
      </c>
      <c r="U329" s="41" t="str">
        <f t="shared" si="6"/>
        <v>dv360</v>
      </c>
      <c r="V329" s="41" t="str">
        <f t="shared" ref="V329:W329" si="318">D329&amp;"-"&amp;C329&amp;"-"&amp;B329&amp;"-"&amp;I329&amp;"-"&amp;F329&amp;"-"&amp;G329&amp;"-"&amp;M329&amp;"-"&amp;L329</f>
        <v>varejo-dv360-awa-728x90-todos-display--</v>
      </c>
      <c r="W329" s="41" t="str">
        <f t="shared" si="318"/>
        <v>aquisicao-varejo-dv360-marca-display-leaderboard--</v>
      </c>
      <c r="X329" s="41" t="str">
        <f t="shared" si="256"/>
        <v>varejo-dv360-marca-display-leaderboard-728x90---</v>
      </c>
      <c r="Y329" s="41" t="str">
        <f t="shared" si="257"/>
        <v>aquisicao--leaderboard-728x90-marca---</v>
      </c>
    </row>
    <row r="330" hidden="1">
      <c r="A330" s="53" t="s">
        <v>239</v>
      </c>
      <c r="B330" s="50" t="s">
        <v>397</v>
      </c>
      <c r="C330" s="50" t="s">
        <v>100</v>
      </c>
      <c r="D330" s="50" t="s">
        <v>419</v>
      </c>
      <c r="E330" s="50" t="s">
        <v>420</v>
      </c>
      <c r="F330" s="50" t="s">
        <v>45</v>
      </c>
      <c r="G330" s="15" t="s">
        <v>66</v>
      </c>
      <c r="H330" s="15" t="s">
        <v>522</v>
      </c>
      <c r="I330" s="15" t="s">
        <v>523</v>
      </c>
      <c r="J330" s="50" t="s">
        <v>401</v>
      </c>
      <c r="K330" s="55"/>
      <c r="L330" s="50"/>
      <c r="M330" s="55"/>
      <c r="N330" s="50"/>
      <c r="O330" s="50"/>
      <c r="P330" s="50"/>
      <c r="Q330" s="39" t="str">
        <f t="shared" si="244"/>
        <v>alp-aquisicao-varejo-awa-dv360</v>
      </c>
      <c r="R330" s="40" t="str">
        <f t="shared" si="245"/>
        <v>aquisicao-marca-display--todos-none</v>
      </c>
      <c r="S330" s="40" t="str">
        <f t="shared" si="246"/>
        <v>aquisicao-marca-display-bilboard-970x250---</v>
      </c>
      <c r="T330" s="41" t="str">
        <f t="shared" si="5"/>
        <v>alp-aquisicao-varejo-awa</v>
      </c>
      <c r="U330" s="41" t="str">
        <f t="shared" si="6"/>
        <v>dv360</v>
      </c>
      <c r="V330" s="41" t="str">
        <f t="shared" ref="V330:W330" si="319">D330&amp;"-"&amp;C330&amp;"-"&amp;B330&amp;"-"&amp;I330&amp;"-"&amp;F330&amp;"-"&amp;G330&amp;"-"&amp;M330&amp;"-"&amp;L330</f>
        <v>varejo-dv360-awa-970x250-todos-display--</v>
      </c>
      <c r="W330" s="41" t="str">
        <f t="shared" si="319"/>
        <v>aquisicao-varejo-dv360-marca-display-bilboard--</v>
      </c>
      <c r="X330" s="41" t="str">
        <f t="shared" si="256"/>
        <v>varejo-dv360-marca-display-bilboard-970x250---</v>
      </c>
      <c r="Y330" s="41" t="str">
        <f t="shared" si="257"/>
        <v>aquisicao--bilboard-970x250-marca---</v>
      </c>
    </row>
    <row r="331" hidden="1">
      <c r="A331" s="57" t="s">
        <v>239</v>
      </c>
      <c r="B331" s="49" t="s">
        <v>397</v>
      </c>
      <c r="C331" s="26" t="s">
        <v>64</v>
      </c>
      <c r="D331" s="49" t="s">
        <v>419</v>
      </c>
      <c r="E331" s="49" t="s">
        <v>420</v>
      </c>
      <c r="F331" s="49" t="s">
        <v>45</v>
      </c>
      <c r="G331" s="26" t="s">
        <v>66</v>
      </c>
      <c r="H331" s="20" t="s">
        <v>67</v>
      </c>
      <c r="I331" s="20" t="s">
        <v>68</v>
      </c>
      <c r="J331" s="49" t="s">
        <v>401</v>
      </c>
      <c r="K331" s="56"/>
      <c r="L331" s="49"/>
      <c r="M331" s="56"/>
      <c r="N331" s="49"/>
      <c r="O331" s="49"/>
      <c r="P331" s="49"/>
      <c r="Q331" s="39" t="str">
        <f t="shared" si="244"/>
        <v>alp-aquisicao-varejo-awa-verizon</v>
      </c>
      <c r="R331" s="40" t="str">
        <f t="shared" si="245"/>
        <v>aquisicao-marca-display--todos-none</v>
      </c>
      <c r="S331" s="40" t="str">
        <f t="shared" si="246"/>
        <v>aquisicao-marca-display-wide_skyscraper-160x600---</v>
      </c>
      <c r="T331" s="41" t="str">
        <f t="shared" si="5"/>
        <v>alp-aquisicao-varejo-awa</v>
      </c>
      <c r="U331" s="41" t="str">
        <f t="shared" si="6"/>
        <v>verizon</v>
      </c>
      <c r="V331" s="41" t="str">
        <f t="shared" ref="V331:W331" si="320">D331&amp;"-"&amp;C331&amp;"-"&amp;B331&amp;"-"&amp;I331&amp;"-"&amp;F331&amp;"-"&amp;G331&amp;"-"&amp;M331&amp;"-"&amp;L331</f>
        <v>varejo-verizon-awa-160x600-todos-display--</v>
      </c>
      <c r="W331" s="41" t="str">
        <f t="shared" si="320"/>
        <v>aquisicao-varejo-verizon-marca-display-wide_skyscraper--</v>
      </c>
      <c r="X331" s="41" t="str">
        <f t="shared" si="256"/>
        <v>varejo-verizon-marca-display-wide_skyscraper-160x600---</v>
      </c>
      <c r="Y331" s="41" t="str">
        <f t="shared" si="257"/>
        <v>aquisicao--wide_skyscraper-160x600-marca---</v>
      </c>
    </row>
    <row r="332" hidden="1">
      <c r="A332" s="53" t="s">
        <v>239</v>
      </c>
      <c r="B332" s="50" t="s">
        <v>397</v>
      </c>
      <c r="C332" s="15" t="s">
        <v>64</v>
      </c>
      <c r="D332" s="50" t="s">
        <v>419</v>
      </c>
      <c r="E332" s="50" t="s">
        <v>420</v>
      </c>
      <c r="F332" s="50" t="s">
        <v>45</v>
      </c>
      <c r="G332" s="15" t="s">
        <v>66</v>
      </c>
      <c r="H332" s="14" t="s">
        <v>1016</v>
      </c>
      <c r="I332" s="14" t="s">
        <v>75</v>
      </c>
      <c r="J332" s="50" t="s">
        <v>401</v>
      </c>
      <c r="K332" s="55"/>
      <c r="L332" s="50"/>
      <c r="M332" s="55"/>
      <c r="N332" s="50"/>
      <c r="O332" s="50"/>
      <c r="P332" s="50"/>
      <c r="Q332" s="39" t="str">
        <f t="shared" si="244"/>
        <v>alp-aquisicao-varejo-awa-verizon</v>
      </c>
      <c r="R332" s="40" t="str">
        <f t="shared" si="245"/>
        <v>aquisicao-marca-display--todos-none</v>
      </c>
      <c r="S332" s="40" t="str">
        <f t="shared" si="246"/>
        <v>aquisicao-marca-display-retangulo_medio-300x250---</v>
      </c>
      <c r="T332" s="41" t="str">
        <f t="shared" si="5"/>
        <v>alp-aquisicao-varejo-awa</v>
      </c>
      <c r="U332" s="41" t="str">
        <f t="shared" si="6"/>
        <v>verizon</v>
      </c>
      <c r="V332" s="41" t="str">
        <f t="shared" ref="V332:W332" si="321">D332&amp;"-"&amp;C332&amp;"-"&amp;B332&amp;"-"&amp;I332&amp;"-"&amp;F332&amp;"-"&amp;G332&amp;"-"&amp;M332&amp;"-"&amp;L332</f>
        <v>varejo-verizon-awa-300x250-todos-display--</v>
      </c>
      <c r="W332" s="41" t="str">
        <f t="shared" si="321"/>
        <v>aquisicao-varejo-verizon-marca-display-retangulo_medio--</v>
      </c>
      <c r="X332" s="41" t="str">
        <f t="shared" si="256"/>
        <v>varejo-verizon-marca-display-retangulo_medio-300x250---</v>
      </c>
      <c r="Y332" s="41" t="str">
        <f t="shared" si="257"/>
        <v>aquisicao--retangulo_medio-300x250-marca---</v>
      </c>
    </row>
    <row r="333" hidden="1">
      <c r="A333" s="57" t="s">
        <v>239</v>
      </c>
      <c r="B333" s="49" t="s">
        <v>397</v>
      </c>
      <c r="C333" s="26" t="s">
        <v>64</v>
      </c>
      <c r="D333" s="49" t="s">
        <v>419</v>
      </c>
      <c r="E333" s="49" t="s">
        <v>420</v>
      </c>
      <c r="F333" s="49" t="s">
        <v>45</v>
      </c>
      <c r="G333" s="26" t="s">
        <v>66</v>
      </c>
      <c r="H333" s="26" t="s">
        <v>510</v>
      </c>
      <c r="I333" s="20" t="s">
        <v>78</v>
      </c>
      <c r="J333" s="49" t="s">
        <v>401</v>
      </c>
      <c r="K333" s="56"/>
      <c r="L333" s="49"/>
      <c r="M333" s="56"/>
      <c r="N333" s="49"/>
      <c r="O333" s="49"/>
      <c r="P333" s="49"/>
      <c r="Q333" s="39" t="str">
        <f t="shared" si="244"/>
        <v>alp-aquisicao-varejo-awa-verizon</v>
      </c>
      <c r="R333" s="40" t="str">
        <f t="shared" si="245"/>
        <v>aquisicao-marca-display--todos-none</v>
      </c>
      <c r="S333" s="40" t="str">
        <f t="shared" si="246"/>
        <v>aquisicao-marca-display-skyscraper-300x600---</v>
      </c>
      <c r="T333" s="41" t="str">
        <f t="shared" si="5"/>
        <v>alp-aquisicao-varejo-awa</v>
      </c>
      <c r="U333" s="41" t="str">
        <f t="shared" si="6"/>
        <v>verizon</v>
      </c>
      <c r="V333" s="41" t="str">
        <f t="shared" ref="V333:W333" si="322">D333&amp;"-"&amp;C333&amp;"-"&amp;B333&amp;"-"&amp;I333&amp;"-"&amp;F333&amp;"-"&amp;G333&amp;"-"&amp;M333&amp;"-"&amp;L333</f>
        <v>varejo-verizon-awa-300x600-todos-display--</v>
      </c>
      <c r="W333" s="41" t="str">
        <f t="shared" si="322"/>
        <v>aquisicao-varejo-verizon-marca-display-skyscraper--</v>
      </c>
      <c r="X333" s="41" t="str">
        <f t="shared" si="256"/>
        <v>varejo-verizon-marca-display-skyscraper-300x600---</v>
      </c>
      <c r="Y333" s="41" t="str">
        <f t="shared" si="257"/>
        <v>aquisicao--skyscraper-300x600-marca---</v>
      </c>
    </row>
    <row r="334" hidden="1">
      <c r="A334" s="53" t="s">
        <v>239</v>
      </c>
      <c r="B334" s="50" t="s">
        <v>397</v>
      </c>
      <c r="C334" s="15" t="s">
        <v>64</v>
      </c>
      <c r="D334" s="50" t="s">
        <v>419</v>
      </c>
      <c r="E334" s="50" t="s">
        <v>420</v>
      </c>
      <c r="F334" s="50" t="s">
        <v>45</v>
      </c>
      <c r="G334" s="15" t="s">
        <v>66</v>
      </c>
      <c r="H334" s="15" t="s">
        <v>80</v>
      </c>
      <c r="I334" s="14" t="s">
        <v>81</v>
      </c>
      <c r="J334" s="50" t="s">
        <v>401</v>
      </c>
      <c r="K334" s="55"/>
      <c r="L334" s="50"/>
      <c r="M334" s="55"/>
      <c r="N334" s="50"/>
      <c r="O334" s="50"/>
      <c r="P334" s="50"/>
      <c r="Q334" s="39" t="str">
        <f t="shared" si="244"/>
        <v>alp-aquisicao-varejo-awa-verizon</v>
      </c>
      <c r="R334" s="40" t="str">
        <f t="shared" si="245"/>
        <v>aquisicao-marca-display--todos-none</v>
      </c>
      <c r="S334" s="40" t="str">
        <f t="shared" si="246"/>
        <v>aquisicao-marca-display-mobile_leaderboard-320x50---</v>
      </c>
      <c r="T334" s="41" t="str">
        <f t="shared" si="5"/>
        <v>alp-aquisicao-varejo-awa</v>
      </c>
      <c r="U334" s="41" t="str">
        <f t="shared" si="6"/>
        <v>verizon</v>
      </c>
      <c r="V334" s="41" t="str">
        <f t="shared" ref="V334:W334" si="323">D334&amp;"-"&amp;C334&amp;"-"&amp;B334&amp;"-"&amp;I334&amp;"-"&amp;F334&amp;"-"&amp;G334&amp;"-"&amp;M334&amp;"-"&amp;L334</f>
        <v>varejo-verizon-awa-320x50-todos-display--</v>
      </c>
      <c r="W334" s="41" t="str">
        <f t="shared" si="323"/>
        <v>aquisicao-varejo-verizon-marca-display-mobile_leaderboard--</v>
      </c>
      <c r="X334" s="41" t="str">
        <f t="shared" si="256"/>
        <v>varejo-verizon-marca-display-mobile_leaderboard-320x50---</v>
      </c>
      <c r="Y334" s="41" t="str">
        <f t="shared" si="257"/>
        <v>aquisicao--mobile_leaderboard-320x50-marca---</v>
      </c>
    </row>
    <row r="335" hidden="1">
      <c r="A335" s="57" t="s">
        <v>239</v>
      </c>
      <c r="B335" s="49" t="s">
        <v>397</v>
      </c>
      <c r="C335" s="26" t="s">
        <v>64</v>
      </c>
      <c r="D335" s="49" t="s">
        <v>419</v>
      </c>
      <c r="E335" s="49" t="s">
        <v>420</v>
      </c>
      <c r="F335" s="49" t="s">
        <v>45</v>
      </c>
      <c r="G335" s="26" t="s">
        <v>66</v>
      </c>
      <c r="H335" s="26" t="s">
        <v>83</v>
      </c>
      <c r="I335" s="20" t="s">
        <v>84</v>
      </c>
      <c r="J335" s="49" t="s">
        <v>401</v>
      </c>
      <c r="K335" s="56"/>
      <c r="L335" s="49"/>
      <c r="M335" s="56"/>
      <c r="N335" s="49"/>
      <c r="O335" s="49"/>
      <c r="P335" s="49"/>
      <c r="Q335" s="39" t="str">
        <f t="shared" si="244"/>
        <v>alp-aquisicao-varejo-awa-verizon</v>
      </c>
      <c r="R335" s="40" t="str">
        <f t="shared" si="245"/>
        <v>aquisicao-marca-display--todos-none</v>
      </c>
      <c r="S335" s="40" t="str">
        <f t="shared" si="246"/>
        <v>aquisicao-marca-display-leaderboard-728x90---</v>
      </c>
      <c r="T335" s="41" t="str">
        <f t="shared" si="5"/>
        <v>alp-aquisicao-varejo-awa</v>
      </c>
      <c r="U335" s="41" t="str">
        <f t="shared" si="6"/>
        <v>verizon</v>
      </c>
      <c r="V335" s="41" t="str">
        <f t="shared" ref="V335:W335" si="324">D335&amp;"-"&amp;C335&amp;"-"&amp;B335&amp;"-"&amp;I335&amp;"-"&amp;F335&amp;"-"&amp;G335&amp;"-"&amp;M335&amp;"-"&amp;L335</f>
        <v>varejo-verizon-awa-728x90-todos-display--</v>
      </c>
      <c r="W335" s="41" t="str">
        <f t="shared" si="324"/>
        <v>aquisicao-varejo-verizon-marca-display-leaderboard--</v>
      </c>
      <c r="X335" s="41" t="str">
        <f t="shared" si="256"/>
        <v>varejo-verizon-marca-display-leaderboard-728x90---</v>
      </c>
      <c r="Y335" s="41" t="str">
        <f t="shared" si="257"/>
        <v>aquisicao--leaderboard-728x90-marca---</v>
      </c>
    </row>
    <row r="336" hidden="1">
      <c r="A336" s="53" t="s">
        <v>239</v>
      </c>
      <c r="B336" s="50" t="s">
        <v>397</v>
      </c>
      <c r="C336" s="15" t="s">
        <v>64</v>
      </c>
      <c r="D336" s="50" t="s">
        <v>419</v>
      </c>
      <c r="E336" s="50" t="s">
        <v>420</v>
      </c>
      <c r="F336" s="50" t="s">
        <v>45</v>
      </c>
      <c r="G336" s="15" t="s">
        <v>66</v>
      </c>
      <c r="H336" s="15" t="s">
        <v>522</v>
      </c>
      <c r="I336" s="14" t="s">
        <v>523</v>
      </c>
      <c r="J336" s="50" t="s">
        <v>401</v>
      </c>
      <c r="K336" s="55"/>
      <c r="L336" s="50"/>
      <c r="M336" s="55"/>
      <c r="N336" s="50"/>
      <c r="O336" s="50"/>
      <c r="P336" s="50"/>
      <c r="Q336" s="39" t="str">
        <f t="shared" si="244"/>
        <v>alp-aquisicao-varejo-awa-verizon</v>
      </c>
      <c r="R336" s="40" t="str">
        <f t="shared" si="245"/>
        <v>aquisicao-marca-display--todos-none</v>
      </c>
      <c r="S336" s="40" t="str">
        <f t="shared" si="246"/>
        <v>aquisicao-marca-display-bilboard-970x250---</v>
      </c>
      <c r="T336" s="41" t="str">
        <f t="shared" si="5"/>
        <v>alp-aquisicao-varejo-awa</v>
      </c>
      <c r="U336" s="41" t="str">
        <f t="shared" si="6"/>
        <v>verizon</v>
      </c>
      <c r="V336" s="41" t="str">
        <f t="shared" ref="V336:W336" si="325">D336&amp;"-"&amp;C336&amp;"-"&amp;B336&amp;"-"&amp;I336&amp;"-"&amp;F336&amp;"-"&amp;G336&amp;"-"&amp;M336&amp;"-"&amp;L336</f>
        <v>varejo-verizon-awa-970x250-todos-display--</v>
      </c>
      <c r="W336" s="41" t="str">
        <f t="shared" si="325"/>
        <v>aquisicao-varejo-verizon-marca-display-bilboard--</v>
      </c>
      <c r="X336" s="41" t="str">
        <f t="shared" si="256"/>
        <v>varejo-verizon-marca-display-bilboard-970x250---</v>
      </c>
      <c r="Y336" s="41" t="str">
        <f t="shared" si="257"/>
        <v>aquisicao--bilboard-970x250-marca---</v>
      </c>
    </row>
    <row r="337" hidden="1">
      <c r="A337" s="20"/>
      <c r="B337" s="20"/>
      <c r="C337" s="20"/>
      <c r="D337" s="20"/>
      <c r="E337" s="20"/>
      <c r="F337" s="20"/>
      <c r="G337" s="20"/>
      <c r="H337" s="20"/>
      <c r="I337" s="25"/>
      <c r="J337" s="20"/>
      <c r="K337" s="20"/>
      <c r="L337" s="49"/>
      <c r="M337" s="20"/>
      <c r="N337" s="20"/>
      <c r="O337" s="20"/>
      <c r="P337" s="20"/>
      <c r="Q337" s="39" t="str">
        <f t="shared" si="244"/>
        <v>alp----</v>
      </c>
      <c r="R337" s="40" t="str">
        <f t="shared" si="245"/>
        <v>-----none</v>
      </c>
      <c r="S337" s="40" t="str">
        <f t="shared" si="246"/>
        <v>-------</v>
      </c>
      <c r="T337" s="41" t="str">
        <f t="shared" si="5"/>
        <v>alp---</v>
      </c>
      <c r="U337" s="41" t="str">
        <f t="shared" si="6"/>
        <v/>
      </c>
      <c r="V337" s="41"/>
      <c r="W337" s="41" t="str">
        <f t="shared" ref="W337:W1056" si="326">E337&amp;"-"&amp;D337&amp;"-"&amp;C337&amp;"-"&amp;J337&amp;"-"&amp;G337&amp;"-"&amp;H337&amp;"-"&amp;N337&amp;"-"&amp;M337</f>
        <v>-------</v>
      </c>
      <c r="X337" s="41" t="str">
        <f t="shared" si="256"/>
        <v>--------</v>
      </c>
      <c r="Y337" s="41" t="str">
        <f t="shared" si="257"/>
        <v>-------</v>
      </c>
    </row>
    <row r="338" hidden="1">
      <c r="A338" s="14"/>
      <c r="B338" s="14"/>
      <c r="C338" s="14"/>
      <c r="D338" s="14"/>
      <c r="E338" s="14"/>
      <c r="F338" s="14"/>
      <c r="G338" s="14"/>
      <c r="H338" s="14"/>
      <c r="I338" s="16"/>
      <c r="J338" s="14"/>
      <c r="K338" s="14"/>
      <c r="L338" s="16"/>
      <c r="M338" s="14"/>
      <c r="N338" s="14"/>
      <c r="O338" s="14"/>
      <c r="P338" s="14"/>
      <c r="Q338" s="39" t="str">
        <f t="shared" si="244"/>
        <v>alp----</v>
      </c>
      <c r="R338" s="40" t="str">
        <f t="shared" si="245"/>
        <v>-----none</v>
      </c>
      <c r="S338" s="40" t="str">
        <f t="shared" si="246"/>
        <v>-------</v>
      </c>
      <c r="T338" s="41" t="str">
        <f t="shared" si="5"/>
        <v>alp---</v>
      </c>
      <c r="U338" s="41" t="str">
        <f t="shared" si="6"/>
        <v/>
      </c>
      <c r="V338" s="41"/>
      <c r="W338" s="41" t="str">
        <f t="shared" si="326"/>
        <v>-------</v>
      </c>
      <c r="X338" s="41" t="str">
        <f t="shared" si="256"/>
        <v>--------</v>
      </c>
      <c r="Y338" s="41" t="str">
        <f t="shared" si="257"/>
        <v>-------</v>
      </c>
    </row>
    <row r="339" hidden="1">
      <c r="A339" s="20"/>
      <c r="B339" s="20"/>
      <c r="C339" s="20"/>
      <c r="D339" s="20"/>
      <c r="E339" s="20"/>
      <c r="F339" s="20"/>
      <c r="G339" s="20"/>
      <c r="H339" s="20"/>
      <c r="I339" s="25"/>
      <c r="J339" s="20"/>
      <c r="K339" s="20"/>
      <c r="L339" s="49"/>
      <c r="M339" s="20"/>
      <c r="N339" s="20"/>
      <c r="O339" s="20"/>
      <c r="P339" s="20"/>
      <c r="Q339" s="39" t="str">
        <f t="shared" si="244"/>
        <v>alp----</v>
      </c>
      <c r="R339" s="40" t="str">
        <f t="shared" si="245"/>
        <v>-----none</v>
      </c>
      <c r="S339" s="40" t="str">
        <f t="shared" si="246"/>
        <v>-------</v>
      </c>
      <c r="T339" s="41" t="str">
        <f t="shared" si="5"/>
        <v>alp---</v>
      </c>
      <c r="U339" s="41" t="str">
        <f t="shared" si="6"/>
        <v/>
      </c>
      <c r="V339" s="41"/>
      <c r="W339" s="41" t="str">
        <f t="shared" si="326"/>
        <v>-------</v>
      </c>
      <c r="X339" s="41" t="str">
        <f t="shared" si="256"/>
        <v>--------</v>
      </c>
      <c r="Y339" s="41" t="str">
        <f t="shared" si="257"/>
        <v>-------</v>
      </c>
    </row>
    <row r="340" hidden="1">
      <c r="A340" s="14"/>
      <c r="B340" s="14"/>
      <c r="C340" s="14"/>
      <c r="D340" s="14"/>
      <c r="E340" s="14"/>
      <c r="F340" s="14"/>
      <c r="G340" s="14"/>
      <c r="H340" s="14"/>
      <c r="I340" s="16"/>
      <c r="J340" s="14"/>
      <c r="K340" s="14"/>
      <c r="L340" s="16"/>
      <c r="M340" s="14"/>
      <c r="N340" s="14"/>
      <c r="O340" s="14"/>
      <c r="P340" s="14"/>
      <c r="Q340" s="39" t="str">
        <f t="shared" si="244"/>
        <v>alp----</v>
      </c>
      <c r="R340" s="40" t="str">
        <f t="shared" si="245"/>
        <v>-----none</v>
      </c>
      <c r="S340" s="40" t="str">
        <f t="shared" si="246"/>
        <v>-------</v>
      </c>
      <c r="T340" s="41" t="str">
        <f t="shared" si="5"/>
        <v>alp---</v>
      </c>
      <c r="U340" s="41" t="str">
        <f t="shared" si="6"/>
        <v/>
      </c>
      <c r="V340" s="41"/>
      <c r="W340" s="41" t="str">
        <f t="shared" si="326"/>
        <v>-------</v>
      </c>
      <c r="X340" s="41" t="str">
        <f t="shared" si="256"/>
        <v>--------</v>
      </c>
      <c r="Y340" s="41" t="str">
        <f t="shared" si="257"/>
        <v>-------</v>
      </c>
    </row>
    <row r="341" hidden="1">
      <c r="A341" s="20"/>
      <c r="B341" s="20"/>
      <c r="C341" s="20"/>
      <c r="D341" s="20"/>
      <c r="E341" s="20"/>
      <c r="F341" s="20"/>
      <c r="G341" s="20"/>
      <c r="H341" s="20"/>
      <c r="I341" s="25"/>
      <c r="J341" s="20"/>
      <c r="K341" s="20"/>
      <c r="L341" s="49"/>
      <c r="M341" s="20"/>
      <c r="N341" s="20"/>
      <c r="O341" s="20"/>
      <c r="P341" s="20"/>
      <c r="Q341" s="39" t="str">
        <f t="shared" si="244"/>
        <v>alp----</v>
      </c>
      <c r="R341" s="40" t="str">
        <f t="shared" si="245"/>
        <v>-----none</v>
      </c>
      <c r="S341" s="40" t="str">
        <f t="shared" si="246"/>
        <v>-------</v>
      </c>
      <c r="T341" s="41" t="str">
        <f t="shared" si="5"/>
        <v>alp---</v>
      </c>
      <c r="U341" s="41" t="str">
        <f t="shared" si="6"/>
        <v/>
      </c>
      <c r="V341" s="41"/>
      <c r="W341" s="41" t="str">
        <f t="shared" si="326"/>
        <v>-------</v>
      </c>
      <c r="X341" s="41" t="str">
        <f t="shared" si="256"/>
        <v>--------</v>
      </c>
      <c r="Y341" s="41" t="str">
        <f t="shared" si="257"/>
        <v>-------</v>
      </c>
    </row>
    <row r="342" hidden="1">
      <c r="A342" s="14"/>
      <c r="B342" s="14"/>
      <c r="C342" s="14"/>
      <c r="D342" s="14"/>
      <c r="E342" s="14"/>
      <c r="F342" s="14"/>
      <c r="G342" s="14"/>
      <c r="H342" s="14"/>
      <c r="I342" s="16"/>
      <c r="J342" s="14"/>
      <c r="K342" s="14"/>
      <c r="L342" s="16"/>
      <c r="M342" s="14"/>
      <c r="N342" s="14"/>
      <c r="O342" s="14"/>
      <c r="P342" s="14"/>
      <c r="Q342" s="39" t="str">
        <f t="shared" si="244"/>
        <v>alp----</v>
      </c>
      <c r="R342" s="40" t="str">
        <f t="shared" si="245"/>
        <v>-----none</v>
      </c>
      <c r="S342" s="40" t="str">
        <f t="shared" si="246"/>
        <v>-------</v>
      </c>
      <c r="T342" s="41" t="str">
        <f t="shared" si="5"/>
        <v>alp---</v>
      </c>
      <c r="U342" s="41" t="str">
        <f t="shared" si="6"/>
        <v/>
      </c>
      <c r="V342" s="41"/>
      <c r="W342" s="41" t="str">
        <f t="shared" si="326"/>
        <v>-------</v>
      </c>
      <c r="X342" s="41" t="str">
        <f t="shared" si="256"/>
        <v>--------</v>
      </c>
      <c r="Y342" s="41" t="str">
        <f t="shared" si="257"/>
        <v>-------</v>
      </c>
    </row>
    <row r="343" hidden="1">
      <c r="A343" s="20"/>
      <c r="B343" s="20"/>
      <c r="C343" s="20"/>
      <c r="D343" s="20"/>
      <c r="E343" s="20"/>
      <c r="F343" s="20"/>
      <c r="G343" s="20"/>
      <c r="H343" s="20"/>
      <c r="I343" s="25"/>
      <c r="J343" s="20"/>
      <c r="K343" s="20"/>
      <c r="L343" s="49"/>
      <c r="M343" s="20"/>
      <c r="N343" s="20"/>
      <c r="O343" s="20"/>
      <c r="P343" s="20"/>
      <c r="Q343" s="39" t="str">
        <f t="shared" si="244"/>
        <v>alp----</v>
      </c>
      <c r="R343" s="40" t="str">
        <f t="shared" si="245"/>
        <v>-----none</v>
      </c>
      <c r="S343" s="40" t="str">
        <f t="shared" si="246"/>
        <v>-------</v>
      </c>
      <c r="T343" s="41" t="str">
        <f t="shared" si="5"/>
        <v>alp---</v>
      </c>
      <c r="U343" s="41" t="str">
        <f t="shared" si="6"/>
        <v/>
      </c>
      <c r="V343" s="41"/>
      <c r="W343" s="41" t="str">
        <f t="shared" si="326"/>
        <v>-------</v>
      </c>
      <c r="X343" s="41" t="str">
        <f t="shared" si="256"/>
        <v>--------</v>
      </c>
      <c r="Y343" s="41" t="str">
        <f t="shared" si="257"/>
        <v>-------</v>
      </c>
    </row>
    <row r="344" hidden="1">
      <c r="A344" s="14"/>
      <c r="B344" s="14"/>
      <c r="C344" s="14"/>
      <c r="D344" s="14"/>
      <c r="E344" s="14"/>
      <c r="F344" s="14"/>
      <c r="G344" s="14"/>
      <c r="H344" s="14"/>
      <c r="I344" s="16"/>
      <c r="J344" s="14"/>
      <c r="K344" s="14"/>
      <c r="L344" s="16"/>
      <c r="M344" s="14"/>
      <c r="N344" s="14"/>
      <c r="O344" s="14"/>
      <c r="P344" s="14"/>
      <c r="Q344" s="39" t="str">
        <f t="shared" si="244"/>
        <v>alp----</v>
      </c>
      <c r="R344" s="40" t="str">
        <f t="shared" si="245"/>
        <v>-----none</v>
      </c>
      <c r="S344" s="40" t="str">
        <f t="shared" si="246"/>
        <v>-------</v>
      </c>
      <c r="T344" s="41" t="str">
        <f t="shared" si="5"/>
        <v>alp---</v>
      </c>
      <c r="U344" s="41" t="str">
        <f t="shared" si="6"/>
        <v/>
      </c>
      <c r="V344" s="41"/>
      <c r="W344" s="41" t="str">
        <f t="shared" si="326"/>
        <v>-------</v>
      </c>
      <c r="X344" s="41" t="str">
        <f t="shared" si="256"/>
        <v>--------</v>
      </c>
      <c r="Y344" s="41" t="str">
        <f t="shared" si="257"/>
        <v>-------</v>
      </c>
    </row>
    <row r="345" hidden="1">
      <c r="A345" s="20"/>
      <c r="B345" s="20"/>
      <c r="C345" s="20"/>
      <c r="D345" s="20"/>
      <c r="E345" s="20"/>
      <c r="F345" s="20"/>
      <c r="G345" s="20"/>
      <c r="H345" s="20"/>
      <c r="I345" s="25"/>
      <c r="J345" s="20"/>
      <c r="K345" s="20"/>
      <c r="L345" s="49"/>
      <c r="M345" s="20"/>
      <c r="N345" s="20"/>
      <c r="O345" s="20"/>
      <c r="P345" s="20"/>
      <c r="Q345" s="39" t="str">
        <f t="shared" si="244"/>
        <v>alp----</v>
      </c>
      <c r="R345" s="40" t="str">
        <f t="shared" si="245"/>
        <v>-----none</v>
      </c>
      <c r="S345" s="40" t="str">
        <f t="shared" si="246"/>
        <v>-------</v>
      </c>
      <c r="T345" s="41" t="str">
        <f t="shared" si="5"/>
        <v>alp---</v>
      </c>
      <c r="U345" s="41" t="str">
        <f t="shared" si="6"/>
        <v/>
      </c>
      <c r="V345" s="41"/>
      <c r="W345" s="41" t="str">
        <f t="shared" si="326"/>
        <v>-------</v>
      </c>
      <c r="X345" s="41" t="str">
        <f t="shared" si="256"/>
        <v>--------</v>
      </c>
      <c r="Y345" s="41" t="str">
        <f t="shared" si="257"/>
        <v>-------</v>
      </c>
    </row>
    <row r="346" hidden="1">
      <c r="A346" s="14"/>
      <c r="B346" s="14"/>
      <c r="C346" s="14"/>
      <c r="D346" s="14"/>
      <c r="E346" s="14"/>
      <c r="F346" s="14"/>
      <c r="G346" s="14"/>
      <c r="H346" s="14"/>
      <c r="I346" s="16"/>
      <c r="J346" s="14"/>
      <c r="K346" s="14"/>
      <c r="L346" s="16"/>
      <c r="M346" s="14"/>
      <c r="N346" s="14"/>
      <c r="O346" s="14"/>
      <c r="P346" s="14"/>
      <c r="Q346" s="39" t="str">
        <f t="shared" si="244"/>
        <v>alp----</v>
      </c>
      <c r="R346" s="40" t="str">
        <f t="shared" si="245"/>
        <v>-----none</v>
      </c>
      <c r="S346" s="40" t="str">
        <f t="shared" si="246"/>
        <v>-------</v>
      </c>
      <c r="T346" s="41" t="str">
        <f t="shared" si="5"/>
        <v>alp---</v>
      </c>
      <c r="U346" s="41" t="str">
        <f t="shared" si="6"/>
        <v/>
      </c>
      <c r="V346" s="41"/>
      <c r="W346" s="41" t="str">
        <f t="shared" si="326"/>
        <v>-------</v>
      </c>
      <c r="X346" s="41" t="str">
        <f t="shared" si="256"/>
        <v>--------</v>
      </c>
      <c r="Y346" s="41" t="str">
        <f t="shared" si="257"/>
        <v>-------</v>
      </c>
    </row>
    <row r="347" hidden="1">
      <c r="A347" s="20"/>
      <c r="B347" s="20"/>
      <c r="C347" s="20"/>
      <c r="D347" s="20"/>
      <c r="E347" s="20"/>
      <c r="F347" s="20"/>
      <c r="G347" s="20"/>
      <c r="H347" s="20"/>
      <c r="I347" s="25"/>
      <c r="J347" s="20"/>
      <c r="K347" s="20"/>
      <c r="L347" s="49"/>
      <c r="M347" s="20"/>
      <c r="N347" s="20"/>
      <c r="O347" s="20"/>
      <c r="P347" s="20"/>
      <c r="Q347" s="39" t="str">
        <f t="shared" si="244"/>
        <v>alp----</v>
      </c>
      <c r="R347" s="40" t="str">
        <f t="shared" si="245"/>
        <v>-----none</v>
      </c>
      <c r="S347" s="40" t="str">
        <f t="shared" si="246"/>
        <v>-------</v>
      </c>
      <c r="T347" s="41" t="str">
        <f t="shared" si="5"/>
        <v>alp---</v>
      </c>
      <c r="U347" s="41" t="str">
        <f t="shared" si="6"/>
        <v/>
      </c>
      <c r="V347" s="41"/>
      <c r="W347" s="41" t="str">
        <f t="shared" si="326"/>
        <v>-------</v>
      </c>
      <c r="X347" s="41" t="str">
        <f t="shared" si="256"/>
        <v>--------</v>
      </c>
      <c r="Y347" s="41" t="str">
        <f t="shared" si="257"/>
        <v>-------</v>
      </c>
    </row>
    <row r="348" hidden="1">
      <c r="A348" s="14"/>
      <c r="B348" s="14"/>
      <c r="C348" s="14"/>
      <c r="D348" s="14"/>
      <c r="E348" s="14"/>
      <c r="F348" s="14"/>
      <c r="G348" s="14"/>
      <c r="H348" s="14"/>
      <c r="I348" s="16"/>
      <c r="J348" s="14"/>
      <c r="K348" s="14"/>
      <c r="L348" s="16"/>
      <c r="M348" s="14"/>
      <c r="N348" s="14"/>
      <c r="O348" s="14"/>
      <c r="P348" s="14"/>
      <c r="Q348" s="39" t="str">
        <f t="shared" si="244"/>
        <v>alp----</v>
      </c>
      <c r="R348" s="40" t="str">
        <f t="shared" si="245"/>
        <v>-----none</v>
      </c>
      <c r="S348" s="40" t="str">
        <f t="shared" si="246"/>
        <v>-------</v>
      </c>
      <c r="T348" s="41" t="str">
        <f t="shared" si="5"/>
        <v>alp---</v>
      </c>
      <c r="U348" s="41" t="str">
        <f t="shared" si="6"/>
        <v/>
      </c>
      <c r="V348" s="41"/>
      <c r="W348" s="41" t="str">
        <f t="shared" si="326"/>
        <v>-------</v>
      </c>
      <c r="X348" s="41" t="str">
        <f t="shared" si="256"/>
        <v>--------</v>
      </c>
      <c r="Y348" s="41" t="str">
        <f t="shared" si="257"/>
        <v>-------</v>
      </c>
    </row>
    <row r="349" hidden="1">
      <c r="A349" s="20"/>
      <c r="B349" s="20"/>
      <c r="C349" s="20"/>
      <c r="D349" s="20"/>
      <c r="E349" s="20"/>
      <c r="F349" s="20"/>
      <c r="G349" s="20"/>
      <c r="H349" s="20"/>
      <c r="I349" s="25"/>
      <c r="J349" s="20"/>
      <c r="K349" s="20"/>
      <c r="L349" s="49"/>
      <c r="M349" s="20"/>
      <c r="N349" s="20"/>
      <c r="O349" s="20"/>
      <c r="P349" s="20"/>
      <c r="Q349" s="39" t="str">
        <f t="shared" si="244"/>
        <v>alp----</v>
      </c>
      <c r="R349" s="40" t="str">
        <f t="shared" si="245"/>
        <v>-----none</v>
      </c>
      <c r="S349" s="40" t="str">
        <f t="shared" si="246"/>
        <v>-------</v>
      </c>
      <c r="T349" s="41" t="str">
        <f t="shared" si="5"/>
        <v>alp---</v>
      </c>
      <c r="U349" s="41" t="str">
        <f t="shared" si="6"/>
        <v/>
      </c>
      <c r="V349" s="41"/>
      <c r="W349" s="41" t="str">
        <f t="shared" si="326"/>
        <v>-------</v>
      </c>
      <c r="X349" s="41" t="str">
        <f t="shared" si="256"/>
        <v>--------</v>
      </c>
      <c r="Y349" s="41" t="str">
        <f t="shared" si="257"/>
        <v>-------</v>
      </c>
    </row>
    <row r="350" hidden="1">
      <c r="A350" s="14"/>
      <c r="B350" s="14"/>
      <c r="C350" s="14"/>
      <c r="D350" s="14"/>
      <c r="E350" s="14"/>
      <c r="F350" s="14"/>
      <c r="G350" s="14"/>
      <c r="H350" s="14"/>
      <c r="I350" s="16"/>
      <c r="J350" s="14"/>
      <c r="K350" s="14"/>
      <c r="L350" s="16"/>
      <c r="M350" s="14"/>
      <c r="N350" s="14"/>
      <c r="O350" s="14"/>
      <c r="P350" s="14"/>
      <c r="Q350" s="39" t="str">
        <f t="shared" si="244"/>
        <v>alp----</v>
      </c>
      <c r="R350" s="40" t="str">
        <f t="shared" si="245"/>
        <v>-----none</v>
      </c>
      <c r="S350" s="40" t="str">
        <f t="shared" si="246"/>
        <v>-------</v>
      </c>
      <c r="T350" s="41" t="str">
        <f t="shared" si="5"/>
        <v>alp---</v>
      </c>
      <c r="U350" s="41" t="str">
        <f t="shared" si="6"/>
        <v/>
      </c>
      <c r="V350" s="41"/>
      <c r="W350" s="41" t="str">
        <f t="shared" si="326"/>
        <v>-------</v>
      </c>
      <c r="X350" s="41" t="str">
        <f t="shared" si="256"/>
        <v>--------</v>
      </c>
      <c r="Y350" s="41" t="str">
        <f t="shared" si="257"/>
        <v>-------</v>
      </c>
    </row>
    <row r="351" hidden="1">
      <c r="A351" s="20"/>
      <c r="B351" s="20"/>
      <c r="C351" s="20"/>
      <c r="D351" s="20"/>
      <c r="E351" s="20"/>
      <c r="F351" s="20"/>
      <c r="G351" s="20"/>
      <c r="H351" s="20"/>
      <c r="I351" s="25"/>
      <c r="J351" s="20"/>
      <c r="K351" s="20"/>
      <c r="L351" s="49"/>
      <c r="M351" s="20"/>
      <c r="N351" s="20"/>
      <c r="O351" s="20"/>
      <c r="P351" s="20"/>
      <c r="Q351" s="39" t="str">
        <f t="shared" si="244"/>
        <v>alp----</v>
      </c>
      <c r="R351" s="40" t="str">
        <f t="shared" si="245"/>
        <v>-----none</v>
      </c>
      <c r="S351" s="40" t="str">
        <f t="shared" si="246"/>
        <v>-------</v>
      </c>
      <c r="T351" s="41" t="str">
        <f t="shared" si="5"/>
        <v>alp---</v>
      </c>
      <c r="U351" s="41" t="str">
        <f t="shared" si="6"/>
        <v/>
      </c>
      <c r="V351" s="41"/>
      <c r="W351" s="41" t="str">
        <f t="shared" si="326"/>
        <v>-------</v>
      </c>
      <c r="X351" s="41" t="str">
        <f t="shared" si="256"/>
        <v>--------</v>
      </c>
      <c r="Y351" s="41" t="str">
        <f t="shared" si="257"/>
        <v>-------</v>
      </c>
    </row>
    <row r="352" hidden="1">
      <c r="A352" s="14"/>
      <c r="B352" s="14"/>
      <c r="C352" s="14"/>
      <c r="D352" s="14"/>
      <c r="E352" s="14"/>
      <c r="F352" s="14"/>
      <c r="G352" s="14"/>
      <c r="H352" s="14"/>
      <c r="I352" s="16"/>
      <c r="J352" s="14"/>
      <c r="K352" s="14"/>
      <c r="L352" s="16"/>
      <c r="M352" s="14"/>
      <c r="N352" s="14"/>
      <c r="O352" s="14"/>
      <c r="P352" s="14"/>
      <c r="Q352" s="39" t="str">
        <f t="shared" si="244"/>
        <v>alp----</v>
      </c>
      <c r="R352" s="40" t="str">
        <f t="shared" si="245"/>
        <v>-----none</v>
      </c>
      <c r="S352" s="40" t="str">
        <f t="shared" si="246"/>
        <v>-------</v>
      </c>
      <c r="T352" s="41" t="str">
        <f t="shared" si="5"/>
        <v>alp---</v>
      </c>
      <c r="U352" s="41" t="str">
        <f t="shared" si="6"/>
        <v/>
      </c>
      <c r="V352" s="41"/>
      <c r="W352" s="41" t="str">
        <f t="shared" si="326"/>
        <v>-------</v>
      </c>
      <c r="X352" s="41" t="str">
        <f t="shared" si="256"/>
        <v>--------</v>
      </c>
      <c r="Y352" s="41" t="str">
        <f t="shared" si="257"/>
        <v>-------</v>
      </c>
    </row>
    <row r="353" hidden="1">
      <c r="A353" s="20"/>
      <c r="B353" s="20"/>
      <c r="C353" s="20"/>
      <c r="D353" s="20"/>
      <c r="E353" s="20"/>
      <c r="F353" s="20"/>
      <c r="G353" s="20"/>
      <c r="H353" s="20"/>
      <c r="I353" s="25"/>
      <c r="J353" s="20"/>
      <c r="K353" s="20"/>
      <c r="L353" s="49"/>
      <c r="M353" s="20"/>
      <c r="N353" s="20"/>
      <c r="O353" s="20"/>
      <c r="P353" s="20"/>
      <c r="Q353" s="39" t="str">
        <f t="shared" si="244"/>
        <v>alp----</v>
      </c>
      <c r="R353" s="40" t="str">
        <f t="shared" si="245"/>
        <v>-----none</v>
      </c>
      <c r="S353" s="40" t="str">
        <f t="shared" si="246"/>
        <v>-------</v>
      </c>
      <c r="T353" s="41" t="str">
        <f t="shared" si="5"/>
        <v>alp---</v>
      </c>
      <c r="U353" s="41" t="str">
        <f t="shared" si="6"/>
        <v/>
      </c>
      <c r="V353" s="41"/>
      <c r="W353" s="41" t="str">
        <f t="shared" si="326"/>
        <v>-------</v>
      </c>
      <c r="X353" s="41" t="str">
        <f t="shared" si="256"/>
        <v>--------</v>
      </c>
      <c r="Y353" s="41" t="str">
        <f t="shared" si="257"/>
        <v>-------</v>
      </c>
    </row>
    <row r="354" hidden="1">
      <c r="A354" s="14"/>
      <c r="B354" s="14"/>
      <c r="C354" s="14"/>
      <c r="D354" s="14"/>
      <c r="E354" s="14"/>
      <c r="F354" s="14"/>
      <c r="G354" s="14"/>
      <c r="H354" s="14"/>
      <c r="I354" s="16"/>
      <c r="J354" s="14"/>
      <c r="K354" s="14"/>
      <c r="L354" s="16"/>
      <c r="M354" s="14"/>
      <c r="N354" s="14"/>
      <c r="O354" s="14"/>
      <c r="P354" s="14"/>
      <c r="Q354" s="39" t="str">
        <f t="shared" si="244"/>
        <v>alp----</v>
      </c>
      <c r="R354" s="40" t="str">
        <f t="shared" si="245"/>
        <v>-----none</v>
      </c>
      <c r="S354" s="40" t="str">
        <f t="shared" si="246"/>
        <v>-------</v>
      </c>
      <c r="T354" s="41" t="str">
        <f t="shared" si="5"/>
        <v>alp---</v>
      </c>
      <c r="U354" s="41" t="str">
        <f t="shared" si="6"/>
        <v/>
      </c>
      <c r="V354" s="41"/>
      <c r="W354" s="41" t="str">
        <f t="shared" si="326"/>
        <v>-------</v>
      </c>
      <c r="X354" s="41" t="str">
        <f t="shared" si="256"/>
        <v>--------</v>
      </c>
      <c r="Y354" s="41" t="str">
        <f t="shared" si="257"/>
        <v>-------</v>
      </c>
    </row>
    <row r="355" hidden="1">
      <c r="A355" s="20"/>
      <c r="B355" s="20"/>
      <c r="C355" s="20"/>
      <c r="D355" s="20"/>
      <c r="E355" s="20"/>
      <c r="F355" s="20"/>
      <c r="G355" s="20"/>
      <c r="H355" s="20"/>
      <c r="I355" s="25"/>
      <c r="J355" s="20"/>
      <c r="K355" s="20"/>
      <c r="L355" s="49"/>
      <c r="M355" s="20"/>
      <c r="N355" s="20"/>
      <c r="O355" s="20"/>
      <c r="P355" s="20"/>
      <c r="Q355" s="39" t="str">
        <f t="shared" si="244"/>
        <v>alp----</v>
      </c>
      <c r="R355" s="40" t="str">
        <f t="shared" si="245"/>
        <v>-----none</v>
      </c>
      <c r="S355" s="40" t="str">
        <f t="shared" si="246"/>
        <v>-------</v>
      </c>
      <c r="T355" s="41" t="str">
        <f t="shared" si="5"/>
        <v>alp---</v>
      </c>
      <c r="U355" s="41" t="str">
        <f t="shared" si="6"/>
        <v/>
      </c>
      <c r="V355" s="41"/>
      <c r="W355" s="41" t="str">
        <f t="shared" si="326"/>
        <v>-------</v>
      </c>
      <c r="X355" s="41" t="str">
        <f t="shared" si="256"/>
        <v>--------</v>
      </c>
      <c r="Y355" s="41" t="str">
        <f t="shared" si="257"/>
        <v>-------</v>
      </c>
    </row>
    <row r="356" hidden="1">
      <c r="A356" s="14"/>
      <c r="B356" s="14"/>
      <c r="C356" s="14"/>
      <c r="D356" s="14"/>
      <c r="E356" s="14"/>
      <c r="F356" s="14"/>
      <c r="G356" s="14"/>
      <c r="H356" s="14"/>
      <c r="I356" s="16"/>
      <c r="J356" s="14"/>
      <c r="K356" s="14"/>
      <c r="L356" s="16"/>
      <c r="M356" s="14"/>
      <c r="N356" s="14"/>
      <c r="O356" s="14"/>
      <c r="P356" s="14"/>
      <c r="Q356" s="39" t="str">
        <f t="shared" si="244"/>
        <v>alp----</v>
      </c>
      <c r="R356" s="40" t="str">
        <f t="shared" si="245"/>
        <v>-----none</v>
      </c>
      <c r="S356" s="40" t="str">
        <f t="shared" si="246"/>
        <v>-------</v>
      </c>
      <c r="T356" s="41" t="str">
        <f t="shared" si="5"/>
        <v>alp---</v>
      </c>
      <c r="U356" s="41" t="str">
        <f t="shared" si="6"/>
        <v/>
      </c>
      <c r="V356" s="41"/>
      <c r="W356" s="41" t="str">
        <f t="shared" si="326"/>
        <v>-------</v>
      </c>
      <c r="X356" s="41" t="str">
        <f t="shared" si="256"/>
        <v>--------</v>
      </c>
      <c r="Y356" s="41" t="str">
        <f t="shared" si="257"/>
        <v>-------</v>
      </c>
    </row>
    <row r="357" hidden="1">
      <c r="A357" s="20"/>
      <c r="B357" s="20"/>
      <c r="C357" s="20"/>
      <c r="D357" s="20"/>
      <c r="E357" s="20"/>
      <c r="F357" s="20"/>
      <c r="G357" s="20"/>
      <c r="H357" s="20"/>
      <c r="I357" s="25"/>
      <c r="J357" s="20"/>
      <c r="K357" s="20"/>
      <c r="L357" s="49"/>
      <c r="M357" s="20"/>
      <c r="N357" s="20"/>
      <c r="O357" s="20"/>
      <c r="P357" s="20"/>
      <c r="Q357" s="39" t="str">
        <f t="shared" si="244"/>
        <v>alp----</v>
      </c>
      <c r="R357" s="40" t="str">
        <f t="shared" si="245"/>
        <v>-----none</v>
      </c>
      <c r="S357" s="40" t="str">
        <f t="shared" si="246"/>
        <v>-------</v>
      </c>
      <c r="T357" s="41" t="str">
        <f t="shared" si="5"/>
        <v>alp---</v>
      </c>
      <c r="U357" s="41" t="str">
        <f t="shared" si="6"/>
        <v/>
      </c>
      <c r="V357" s="41"/>
      <c r="W357" s="41" t="str">
        <f t="shared" si="326"/>
        <v>-------</v>
      </c>
      <c r="X357" s="41" t="str">
        <f t="shared" si="256"/>
        <v>--------</v>
      </c>
      <c r="Y357" s="41" t="str">
        <f t="shared" si="257"/>
        <v>-------</v>
      </c>
    </row>
    <row r="358" hidden="1">
      <c r="A358" s="14"/>
      <c r="B358" s="14"/>
      <c r="C358" s="14"/>
      <c r="D358" s="14"/>
      <c r="E358" s="14"/>
      <c r="F358" s="14"/>
      <c r="G358" s="14"/>
      <c r="H358" s="14"/>
      <c r="I358" s="16"/>
      <c r="J358" s="14"/>
      <c r="K358" s="14"/>
      <c r="L358" s="16"/>
      <c r="M358" s="14"/>
      <c r="N358" s="14"/>
      <c r="O358" s="14"/>
      <c r="P358" s="14"/>
      <c r="Q358" s="39" t="str">
        <f t="shared" si="244"/>
        <v>alp----</v>
      </c>
      <c r="R358" s="40" t="str">
        <f t="shared" si="245"/>
        <v>-----none</v>
      </c>
      <c r="S358" s="40" t="str">
        <f t="shared" si="246"/>
        <v>-------</v>
      </c>
      <c r="T358" s="41" t="str">
        <f t="shared" si="5"/>
        <v>alp---</v>
      </c>
      <c r="U358" s="41" t="str">
        <f t="shared" si="6"/>
        <v/>
      </c>
      <c r="V358" s="41"/>
      <c r="W358" s="41" t="str">
        <f t="shared" si="326"/>
        <v>-------</v>
      </c>
      <c r="X358" s="41" t="str">
        <f t="shared" si="256"/>
        <v>--------</v>
      </c>
      <c r="Y358" s="41" t="str">
        <f t="shared" si="257"/>
        <v>-------</v>
      </c>
    </row>
    <row r="359" hidden="1">
      <c r="A359" s="20"/>
      <c r="B359" s="20"/>
      <c r="C359" s="20"/>
      <c r="D359" s="20"/>
      <c r="E359" s="20"/>
      <c r="F359" s="20"/>
      <c r="G359" s="20"/>
      <c r="H359" s="20"/>
      <c r="I359" s="25"/>
      <c r="J359" s="20"/>
      <c r="K359" s="20"/>
      <c r="L359" s="49"/>
      <c r="M359" s="20"/>
      <c r="N359" s="20"/>
      <c r="O359" s="20"/>
      <c r="P359" s="20"/>
      <c r="Q359" s="39" t="str">
        <f t="shared" si="244"/>
        <v>alp----</v>
      </c>
      <c r="R359" s="40" t="str">
        <f t="shared" si="245"/>
        <v>-----none</v>
      </c>
      <c r="S359" s="40" t="str">
        <f t="shared" si="246"/>
        <v>-------</v>
      </c>
      <c r="T359" s="41" t="str">
        <f t="shared" si="5"/>
        <v>alp---</v>
      </c>
      <c r="U359" s="41" t="str">
        <f t="shared" si="6"/>
        <v/>
      </c>
      <c r="V359" s="41"/>
      <c r="W359" s="41" t="str">
        <f t="shared" si="326"/>
        <v>-------</v>
      </c>
      <c r="X359" s="41" t="str">
        <f t="shared" si="256"/>
        <v>--------</v>
      </c>
      <c r="Y359" s="41" t="str">
        <f t="shared" si="257"/>
        <v>-------</v>
      </c>
    </row>
    <row r="360" hidden="1">
      <c r="A360" s="14"/>
      <c r="B360" s="14"/>
      <c r="C360" s="14"/>
      <c r="D360" s="14"/>
      <c r="E360" s="14"/>
      <c r="F360" s="14"/>
      <c r="G360" s="14"/>
      <c r="H360" s="14"/>
      <c r="I360" s="16"/>
      <c r="J360" s="14"/>
      <c r="K360" s="14"/>
      <c r="L360" s="16"/>
      <c r="M360" s="14"/>
      <c r="N360" s="14"/>
      <c r="O360" s="14"/>
      <c r="P360" s="14"/>
      <c r="Q360" s="39" t="str">
        <f t="shared" si="244"/>
        <v>alp----</v>
      </c>
      <c r="R360" s="40" t="str">
        <f t="shared" si="245"/>
        <v>-----none</v>
      </c>
      <c r="S360" s="40" t="str">
        <f t="shared" si="246"/>
        <v>-------</v>
      </c>
      <c r="T360" s="41" t="str">
        <f t="shared" si="5"/>
        <v>alp---</v>
      </c>
      <c r="U360" s="41" t="str">
        <f t="shared" si="6"/>
        <v/>
      </c>
      <c r="V360" s="41"/>
      <c r="W360" s="41" t="str">
        <f t="shared" si="326"/>
        <v>-------</v>
      </c>
      <c r="X360" s="41" t="str">
        <f t="shared" si="256"/>
        <v>--------</v>
      </c>
      <c r="Y360" s="41" t="str">
        <f t="shared" si="257"/>
        <v>-------</v>
      </c>
    </row>
    <row r="361" hidden="1">
      <c r="A361" s="20"/>
      <c r="B361" s="20"/>
      <c r="C361" s="20"/>
      <c r="D361" s="20"/>
      <c r="E361" s="20"/>
      <c r="F361" s="20"/>
      <c r="G361" s="20"/>
      <c r="H361" s="20"/>
      <c r="I361" s="25"/>
      <c r="J361" s="20"/>
      <c r="K361" s="20"/>
      <c r="L361" s="49"/>
      <c r="M361" s="20"/>
      <c r="N361" s="20"/>
      <c r="O361" s="20"/>
      <c r="P361" s="20"/>
      <c r="Q361" s="39" t="str">
        <f t="shared" si="244"/>
        <v>alp----</v>
      </c>
      <c r="R361" s="40" t="str">
        <f t="shared" si="245"/>
        <v>-----none</v>
      </c>
      <c r="S361" s="40" t="str">
        <f t="shared" si="246"/>
        <v>-------</v>
      </c>
      <c r="T361" s="41" t="str">
        <f t="shared" si="5"/>
        <v>alp---</v>
      </c>
      <c r="U361" s="41" t="str">
        <f t="shared" si="6"/>
        <v/>
      </c>
      <c r="V361" s="41"/>
      <c r="W361" s="41" t="str">
        <f t="shared" si="326"/>
        <v>-------</v>
      </c>
      <c r="X361" s="41" t="str">
        <f t="shared" si="256"/>
        <v>--------</v>
      </c>
      <c r="Y361" s="41" t="str">
        <f t="shared" si="257"/>
        <v>-------</v>
      </c>
    </row>
    <row r="362" hidden="1">
      <c r="A362" s="14"/>
      <c r="B362" s="14"/>
      <c r="C362" s="14"/>
      <c r="D362" s="14"/>
      <c r="E362" s="14"/>
      <c r="F362" s="14"/>
      <c r="G362" s="14"/>
      <c r="H362" s="14"/>
      <c r="I362" s="16"/>
      <c r="J362" s="14"/>
      <c r="K362" s="14"/>
      <c r="L362" s="16"/>
      <c r="M362" s="14"/>
      <c r="N362" s="14"/>
      <c r="O362" s="14"/>
      <c r="P362" s="14"/>
      <c r="Q362" s="39" t="str">
        <f t="shared" si="244"/>
        <v>alp----</v>
      </c>
      <c r="R362" s="40" t="str">
        <f t="shared" si="245"/>
        <v>-----none</v>
      </c>
      <c r="S362" s="40" t="str">
        <f t="shared" si="246"/>
        <v>-------</v>
      </c>
      <c r="T362" s="41" t="str">
        <f t="shared" si="5"/>
        <v>alp---</v>
      </c>
      <c r="U362" s="41" t="str">
        <f t="shared" si="6"/>
        <v/>
      </c>
      <c r="V362" s="41"/>
      <c r="W362" s="41" t="str">
        <f t="shared" si="326"/>
        <v>-------</v>
      </c>
      <c r="X362" s="41" t="str">
        <f t="shared" si="256"/>
        <v>--------</v>
      </c>
      <c r="Y362" s="41" t="str">
        <f t="shared" si="257"/>
        <v>-------</v>
      </c>
    </row>
    <row r="363" hidden="1">
      <c r="A363" s="20"/>
      <c r="B363" s="20"/>
      <c r="C363" s="20"/>
      <c r="D363" s="20"/>
      <c r="E363" s="20"/>
      <c r="F363" s="20"/>
      <c r="G363" s="20"/>
      <c r="H363" s="20"/>
      <c r="I363" s="25"/>
      <c r="J363" s="20"/>
      <c r="K363" s="20"/>
      <c r="L363" s="49"/>
      <c r="M363" s="20"/>
      <c r="N363" s="20"/>
      <c r="O363" s="20"/>
      <c r="P363" s="20"/>
      <c r="Q363" s="39" t="str">
        <f t="shared" si="244"/>
        <v>alp----</v>
      </c>
      <c r="R363" s="40" t="str">
        <f t="shared" si="245"/>
        <v>-----none</v>
      </c>
      <c r="S363" s="40" t="str">
        <f t="shared" si="246"/>
        <v>-------</v>
      </c>
      <c r="T363" s="41" t="str">
        <f t="shared" si="5"/>
        <v>alp---</v>
      </c>
      <c r="U363" s="41" t="str">
        <f t="shared" si="6"/>
        <v/>
      </c>
      <c r="V363" s="41"/>
      <c r="W363" s="41" t="str">
        <f t="shared" si="326"/>
        <v>-------</v>
      </c>
      <c r="X363" s="41" t="str">
        <f t="shared" si="256"/>
        <v>--------</v>
      </c>
      <c r="Y363" s="41" t="str">
        <f t="shared" si="257"/>
        <v>-------</v>
      </c>
    </row>
    <row r="364" hidden="1">
      <c r="A364" s="14"/>
      <c r="B364" s="14"/>
      <c r="C364" s="14"/>
      <c r="D364" s="14"/>
      <c r="E364" s="14"/>
      <c r="F364" s="14"/>
      <c r="G364" s="14"/>
      <c r="H364" s="14"/>
      <c r="I364" s="16"/>
      <c r="J364" s="14"/>
      <c r="K364" s="14"/>
      <c r="L364" s="16"/>
      <c r="M364" s="14"/>
      <c r="N364" s="14"/>
      <c r="O364" s="14"/>
      <c r="P364" s="14"/>
      <c r="Q364" s="39" t="str">
        <f t="shared" si="244"/>
        <v>alp----</v>
      </c>
      <c r="R364" s="40" t="str">
        <f t="shared" si="245"/>
        <v>-----none</v>
      </c>
      <c r="S364" s="40" t="str">
        <f t="shared" si="246"/>
        <v>-------</v>
      </c>
      <c r="T364" s="41" t="str">
        <f t="shared" si="5"/>
        <v>alp---</v>
      </c>
      <c r="U364" s="41" t="str">
        <f t="shared" si="6"/>
        <v/>
      </c>
      <c r="V364" s="41"/>
      <c r="W364" s="41" t="str">
        <f t="shared" si="326"/>
        <v>-------</v>
      </c>
      <c r="X364" s="41" t="str">
        <f t="shared" si="256"/>
        <v>--------</v>
      </c>
      <c r="Y364" s="41" t="str">
        <f t="shared" si="257"/>
        <v>-------</v>
      </c>
    </row>
    <row r="365" hidden="1">
      <c r="A365" s="20"/>
      <c r="B365" s="20"/>
      <c r="C365" s="20"/>
      <c r="D365" s="20"/>
      <c r="E365" s="20"/>
      <c r="F365" s="20"/>
      <c r="G365" s="20"/>
      <c r="H365" s="20"/>
      <c r="I365" s="25"/>
      <c r="J365" s="20"/>
      <c r="K365" s="20"/>
      <c r="L365" s="49"/>
      <c r="M365" s="20"/>
      <c r="N365" s="20"/>
      <c r="O365" s="20"/>
      <c r="P365" s="20"/>
      <c r="Q365" s="39" t="str">
        <f t="shared" si="244"/>
        <v>alp----</v>
      </c>
      <c r="R365" s="40" t="str">
        <f t="shared" si="245"/>
        <v>-----none</v>
      </c>
      <c r="S365" s="40" t="str">
        <f t="shared" si="246"/>
        <v>-------</v>
      </c>
      <c r="T365" s="41" t="str">
        <f t="shared" si="5"/>
        <v>alp---</v>
      </c>
      <c r="U365" s="41" t="str">
        <f t="shared" si="6"/>
        <v/>
      </c>
      <c r="V365" s="41"/>
      <c r="W365" s="41" t="str">
        <f t="shared" si="326"/>
        <v>-------</v>
      </c>
      <c r="X365" s="41" t="str">
        <f t="shared" si="256"/>
        <v>--------</v>
      </c>
      <c r="Y365" s="41" t="str">
        <f t="shared" si="257"/>
        <v>-------</v>
      </c>
    </row>
    <row r="366" hidden="1">
      <c r="A366" s="14"/>
      <c r="B366" s="14"/>
      <c r="C366" s="14"/>
      <c r="D366" s="14"/>
      <c r="E366" s="14"/>
      <c r="F366" s="14"/>
      <c r="G366" s="14"/>
      <c r="H366" s="14"/>
      <c r="I366" s="16"/>
      <c r="J366" s="14"/>
      <c r="K366" s="14"/>
      <c r="L366" s="16"/>
      <c r="M366" s="14"/>
      <c r="N366" s="14"/>
      <c r="O366" s="14"/>
      <c r="P366" s="14"/>
      <c r="Q366" s="39" t="str">
        <f t="shared" si="244"/>
        <v>alp----</v>
      </c>
      <c r="R366" s="40" t="str">
        <f t="shared" si="245"/>
        <v>-----none</v>
      </c>
      <c r="S366" s="40" t="str">
        <f t="shared" si="246"/>
        <v>-------</v>
      </c>
      <c r="T366" s="41" t="str">
        <f t="shared" si="5"/>
        <v>alp---</v>
      </c>
      <c r="U366" s="41" t="str">
        <f t="shared" si="6"/>
        <v/>
      </c>
      <c r="V366" s="41"/>
      <c r="W366" s="41" t="str">
        <f t="shared" si="326"/>
        <v>-------</v>
      </c>
      <c r="X366" s="41" t="str">
        <f t="shared" si="256"/>
        <v>--------</v>
      </c>
      <c r="Y366" s="41" t="str">
        <f t="shared" si="257"/>
        <v>-------</v>
      </c>
    </row>
    <row r="367" hidden="1">
      <c r="A367" s="20"/>
      <c r="B367" s="20"/>
      <c r="C367" s="20"/>
      <c r="D367" s="20"/>
      <c r="E367" s="20"/>
      <c r="F367" s="20"/>
      <c r="G367" s="20"/>
      <c r="H367" s="20"/>
      <c r="I367" s="25"/>
      <c r="J367" s="20"/>
      <c r="K367" s="20"/>
      <c r="L367" s="49"/>
      <c r="M367" s="20"/>
      <c r="N367" s="20"/>
      <c r="O367" s="20"/>
      <c r="P367" s="20"/>
      <c r="Q367" s="39" t="str">
        <f t="shared" si="244"/>
        <v>alp----</v>
      </c>
      <c r="R367" s="40" t="str">
        <f t="shared" si="245"/>
        <v>-----none</v>
      </c>
      <c r="S367" s="40" t="str">
        <f t="shared" si="246"/>
        <v>-------</v>
      </c>
      <c r="T367" s="41" t="str">
        <f t="shared" si="5"/>
        <v>alp---</v>
      </c>
      <c r="U367" s="41" t="str">
        <f t="shared" si="6"/>
        <v/>
      </c>
      <c r="V367" s="41"/>
      <c r="W367" s="41" t="str">
        <f t="shared" si="326"/>
        <v>-------</v>
      </c>
      <c r="X367" s="41" t="str">
        <f t="shared" si="256"/>
        <v>--------</v>
      </c>
      <c r="Y367" s="41" t="str">
        <f t="shared" si="257"/>
        <v>-------</v>
      </c>
    </row>
    <row r="368" hidden="1">
      <c r="A368" s="14"/>
      <c r="B368" s="14"/>
      <c r="C368" s="14"/>
      <c r="D368" s="14"/>
      <c r="E368" s="14"/>
      <c r="F368" s="14"/>
      <c r="G368" s="14"/>
      <c r="H368" s="14"/>
      <c r="I368" s="16"/>
      <c r="J368" s="14"/>
      <c r="K368" s="14"/>
      <c r="L368" s="16"/>
      <c r="M368" s="14"/>
      <c r="N368" s="14"/>
      <c r="O368" s="14"/>
      <c r="P368" s="14"/>
      <c r="Q368" s="39" t="str">
        <f t="shared" si="244"/>
        <v>alp----</v>
      </c>
      <c r="R368" s="40" t="str">
        <f t="shared" si="245"/>
        <v>-----none</v>
      </c>
      <c r="S368" s="40" t="str">
        <f t="shared" si="246"/>
        <v>-------</v>
      </c>
      <c r="T368" s="41" t="str">
        <f t="shared" si="5"/>
        <v>alp---</v>
      </c>
      <c r="U368" s="41" t="str">
        <f t="shared" si="6"/>
        <v/>
      </c>
      <c r="V368" s="41"/>
      <c r="W368" s="41" t="str">
        <f t="shared" si="326"/>
        <v>-------</v>
      </c>
      <c r="X368" s="41" t="str">
        <f t="shared" si="256"/>
        <v>--------</v>
      </c>
      <c r="Y368" s="41" t="str">
        <f t="shared" si="257"/>
        <v>-------</v>
      </c>
    </row>
    <row r="369" hidden="1">
      <c r="A369" s="20"/>
      <c r="B369" s="20"/>
      <c r="C369" s="20"/>
      <c r="D369" s="20"/>
      <c r="E369" s="20"/>
      <c r="F369" s="20"/>
      <c r="G369" s="20"/>
      <c r="H369" s="20"/>
      <c r="I369" s="25"/>
      <c r="J369" s="20"/>
      <c r="K369" s="20"/>
      <c r="L369" s="49"/>
      <c r="M369" s="20"/>
      <c r="N369" s="20"/>
      <c r="O369" s="20"/>
      <c r="P369" s="20"/>
      <c r="Q369" s="39" t="str">
        <f t="shared" si="244"/>
        <v>alp----</v>
      </c>
      <c r="R369" s="40" t="str">
        <f t="shared" si="245"/>
        <v>-----none</v>
      </c>
      <c r="S369" s="40" t="str">
        <f t="shared" si="246"/>
        <v>-------</v>
      </c>
      <c r="T369" s="41" t="str">
        <f t="shared" si="5"/>
        <v>alp---</v>
      </c>
      <c r="U369" s="41" t="str">
        <f t="shared" si="6"/>
        <v/>
      </c>
      <c r="V369" s="41"/>
      <c r="W369" s="41" t="str">
        <f t="shared" si="326"/>
        <v>-------</v>
      </c>
      <c r="X369" s="41" t="str">
        <f t="shared" si="256"/>
        <v>--------</v>
      </c>
      <c r="Y369" s="41" t="str">
        <f t="shared" si="257"/>
        <v>-------</v>
      </c>
    </row>
    <row r="370" hidden="1">
      <c r="A370" s="14"/>
      <c r="B370" s="14"/>
      <c r="C370" s="14"/>
      <c r="D370" s="14"/>
      <c r="E370" s="14"/>
      <c r="F370" s="14"/>
      <c r="G370" s="14"/>
      <c r="H370" s="14"/>
      <c r="I370" s="16"/>
      <c r="J370" s="14"/>
      <c r="K370" s="14"/>
      <c r="L370" s="16"/>
      <c r="M370" s="14"/>
      <c r="N370" s="14"/>
      <c r="O370" s="14"/>
      <c r="P370" s="14"/>
      <c r="Q370" s="39" t="str">
        <f t="shared" si="244"/>
        <v>alp----</v>
      </c>
      <c r="R370" s="40" t="str">
        <f t="shared" si="245"/>
        <v>-----none</v>
      </c>
      <c r="S370" s="40" t="str">
        <f t="shared" si="246"/>
        <v>-------</v>
      </c>
      <c r="T370" s="41" t="str">
        <f t="shared" si="5"/>
        <v>alp---</v>
      </c>
      <c r="U370" s="41" t="str">
        <f t="shared" si="6"/>
        <v/>
      </c>
      <c r="V370" s="41"/>
      <c r="W370" s="41" t="str">
        <f t="shared" si="326"/>
        <v>-------</v>
      </c>
      <c r="X370" s="41" t="str">
        <f t="shared" si="256"/>
        <v>--------</v>
      </c>
      <c r="Y370" s="41" t="str">
        <f t="shared" si="257"/>
        <v>-------</v>
      </c>
    </row>
    <row r="371" hidden="1">
      <c r="A371" s="20"/>
      <c r="B371" s="20"/>
      <c r="C371" s="20"/>
      <c r="D371" s="20"/>
      <c r="E371" s="20"/>
      <c r="F371" s="20"/>
      <c r="G371" s="20"/>
      <c r="H371" s="20"/>
      <c r="I371" s="25"/>
      <c r="J371" s="20"/>
      <c r="K371" s="20"/>
      <c r="L371" s="49"/>
      <c r="M371" s="20"/>
      <c r="N371" s="20"/>
      <c r="O371" s="20"/>
      <c r="P371" s="20"/>
      <c r="Q371" s="39" t="str">
        <f t="shared" si="244"/>
        <v>alp----</v>
      </c>
      <c r="R371" s="40" t="str">
        <f t="shared" si="245"/>
        <v>-----none</v>
      </c>
      <c r="S371" s="40" t="str">
        <f t="shared" si="246"/>
        <v>-------</v>
      </c>
      <c r="T371" s="41" t="str">
        <f t="shared" si="5"/>
        <v>alp---</v>
      </c>
      <c r="U371" s="41" t="str">
        <f t="shared" si="6"/>
        <v/>
      </c>
      <c r="V371" s="41"/>
      <c r="W371" s="41" t="str">
        <f t="shared" si="326"/>
        <v>-------</v>
      </c>
      <c r="X371" s="41" t="str">
        <f t="shared" si="256"/>
        <v>--------</v>
      </c>
      <c r="Y371" s="41" t="str">
        <f t="shared" si="257"/>
        <v>-------</v>
      </c>
    </row>
    <row r="372" hidden="1">
      <c r="A372" s="14"/>
      <c r="B372" s="14"/>
      <c r="C372" s="14"/>
      <c r="D372" s="14"/>
      <c r="E372" s="14"/>
      <c r="F372" s="14"/>
      <c r="G372" s="14"/>
      <c r="H372" s="14"/>
      <c r="I372" s="16"/>
      <c r="J372" s="14"/>
      <c r="K372" s="14"/>
      <c r="L372" s="16"/>
      <c r="M372" s="14"/>
      <c r="N372" s="14"/>
      <c r="O372" s="14"/>
      <c r="P372" s="14"/>
      <c r="Q372" s="39" t="str">
        <f t="shared" si="244"/>
        <v>alp----</v>
      </c>
      <c r="R372" s="40" t="str">
        <f t="shared" si="245"/>
        <v>-----none</v>
      </c>
      <c r="S372" s="40" t="str">
        <f t="shared" si="246"/>
        <v>-------</v>
      </c>
      <c r="T372" s="41" t="str">
        <f t="shared" si="5"/>
        <v>alp---</v>
      </c>
      <c r="U372" s="41" t="str">
        <f t="shared" si="6"/>
        <v/>
      </c>
      <c r="V372" s="41"/>
      <c r="W372" s="41" t="str">
        <f t="shared" si="326"/>
        <v>-------</v>
      </c>
      <c r="X372" s="41" t="str">
        <f t="shared" si="256"/>
        <v>--------</v>
      </c>
      <c r="Y372" s="41" t="str">
        <f t="shared" si="257"/>
        <v>-------</v>
      </c>
    </row>
    <row r="373" hidden="1">
      <c r="A373" s="20"/>
      <c r="B373" s="20"/>
      <c r="C373" s="20"/>
      <c r="D373" s="20"/>
      <c r="E373" s="20"/>
      <c r="F373" s="20"/>
      <c r="G373" s="20"/>
      <c r="H373" s="20"/>
      <c r="I373" s="25"/>
      <c r="J373" s="20"/>
      <c r="K373" s="20"/>
      <c r="L373" s="49"/>
      <c r="M373" s="20"/>
      <c r="N373" s="20"/>
      <c r="O373" s="20"/>
      <c r="P373" s="20"/>
      <c r="Q373" s="39" t="str">
        <f t="shared" si="244"/>
        <v>alp----</v>
      </c>
      <c r="R373" s="40" t="str">
        <f t="shared" si="245"/>
        <v>-----none</v>
      </c>
      <c r="S373" s="40" t="str">
        <f t="shared" si="246"/>
        <v>-------</v>
      </c>
      <c r="T373" s="41" t="str">
        <f t="shared" si="5"/>
        <v>alp---</v>
      </c>
      <c r="U373" s="41" t="str">
        <f t="shared" si="6"/>
        <v/>
      </c>
      <c r="V373" s="41"/>
      <c r="W373" s="41" t="str">
        <f t="shared" si="326"/>
        <v>-------</v>
      </c>
      <c r="X373" s="41" t="str">
        <f t="shared" si="256"/>
        <v>--------</v>
      </c>
      <c r="Y373" s="41" t="str">
        <f t="shared" si="257"/>
        <v>-------</v>
      </c>
    </row>
    <row r="374" hidden="1">
      <c r="A374" s="14"/>
      <c r="B374" s="14"/>
      <c r="C374" s="14"/>
      <c r="D374" s="14"/>
      <c r="E374" s="14"/>
      <c r="F374" s="14"/>
      <c r="G374" s="14"/>
      <c r="H374" s="14"/>
      <c r="I374" s="16"/>
      <c r="J374" s="14"/>
      <c r="K374" s="14"/>
      <c r="L374" s="16"/>
      <c r="M374" s="14"/>
      <c r="N374" s="14"/>
      <c r="O374" s="14"/>
      <c r="P374" s="14"/>
      <c r="Q374" s="39" t="str">
        <f t="shared" si="244"/>
        <v>alp----</v>
      </c>
      <c r="R374" s="40" t="str">
        <f t="shared" si="245"/>
        <v>-----none</v>
      </c>
      <c r="S374" s="40" t="str">
        <f t="shared" si="246"/>
        <v>-------</v>
      </c>
      <c r="T374" s="41" t="str">
        <f t="shared" si="5"/>
        <v>alp---</v>
      </c>
      <c r="U374" s="41" t="str">
        <f t="shared" si="6"/>
        <v/>
      </c>
      <c r="V374" s="41"/>
      <c r="W374" s="41" t="str">
        <f t="shared" si="326"/>
        <v>-------</v>
      </c>
      <c r="X374" s="41" t="str">
        <f t="shared" si="256"/>
        <v>--------</v>
      </c>
      <c r="Y374" s="41" t="str">
        <f t="shared" si="257"/>
        <v>-------</v>
      </c>
    </row>
    <row r="375" hidden="1">
      <c r="A375" s="20"/>
      <c r="B375" s="20"/>
      <c r="C375" s="20"/>
      <c r="D375" s="20"/>
      <c r="E375" s="20"/>
      <c r="F375" s="20"/>
      <c r="G375" s="20"/>
      <c r="H375" s="20"/>
      <c r="I375" s="25"/>
      <c r="J375" s="20"/>
      <c r="K375" s="20"/>
      <c r="L375" s="49"/>
      <c r="M375" s="20"/>
      <c r="N375" s="20"/>
      <c r="O375" s="20"/>
      <c r="P375" s="20"/>
      <c r="Q375" s="39" t="str">
        <f t="shared" si="244"/>
        <v>alp----</v>
      </c>
      <c r="R375" s="40" t="str">
        <f t="shared" si="245"/>
        <v>-----none</v>
      </c>
      <c r="S375" s="40" t="str">
        <f t="shared" si="246"/>
        <v>-------</v>
      </c>
      <c r="T375" s="41" t="str">
        <f t="shared" si="5"/>
        <v>alp---</v>
      </c>
      <c r="U375" s="41" t="str">
        <f t="shared" si="6"/>
        <v/>
      </c>
      <c r="V375" s="41"/>
      <c r="W375" s="41" t="str">
        <f t="shared" si="326"/>
        <v>-------</v>
      </c>
      <c r="X375" s="41" t="str">
        <f t="shared" si="256"/>
        <v>--------</v>
      </c>
      <c r="Y375" s="41" t="str">
        <f t="shared" si="257"/>
        <v>-------</v>
      </c>
    </row>
    <row r="376" hidden="1">
      <c r="A376" s="14"/>
      <c r="B376" s="14"/>
      <c r="C376" s="14"/>
      <c r="D376" s="14"/>
      <c r="E376" s="14"/>
      <c r="F376" s="14"/>
      <c r="G376" s="14"/>
      <c r="H376" s="14"/>
      <c r="I376" s="16"/>
      <c r="J376" s="14"/>
      <c r="K376" s="14"/>
      <c r="L376" s="16"/>
      <c r="M376" s="14"/>
      <c r="N376" s="14"/>
      <c r="O376" s="14"/>
      <c r="P376" s="14"/>
      <c r="Q376" s="39" t="str">
        <f t="shared" si="244"/>
        <v>alp----</v>
      </c>
      <c r="R376" s="40" t="str">
        <f t="shared" si="245"/>
        <v>-----none</v>
      </c>
      <c r="S376" s="40" t="str">
        <f t="shared" si="246"/>
        <v>-------</v>
      </c>
      <c r="T376" s="41" t="str">
        <f t="shared" si="5"/>
        <v>alp---</v>
      </c>
      <c r="U376" s="41" t="str">
        <f t="shared" si="6"/>
        <v/>
      </c>
      <c r="V376" s="41"/>
      <c r="W376" s="41" t="str">
        <f t="shared" si="326"/>
        <v>-------</v>
      </c>
      <c r="X376" s="41" t="str">
        <f t="shared" si="256"/>
        <v>--------</v>
      </c>
      <c r="Y376" s="41" t="str">
        <f t="shared" si="257"/>
        <v>-------</v>
      </c>
    </row>
    <row r="377" hidden="1">
      <c r="A377" s="20"/>
      <c r="B377" s="20"/>
      <c r="C377" s="20"/>
      <c r="D377" s="20"/>
      <c r="E377" s="20"/>
      <c r="F377" s="20"/>
      <c r="G377" s="20"/>
      <c r="H377" s="20"/>
      <c r="I377" s="25"/>
      <c r="J377" s="20"/>
      <c r="K377" s="20"/>
      <c r="L377" s="49"/>
      <c r="M377" s="20"/>
      <c r="N377" s="20"/>
      <c r="O377" s="20"/>
      <c r="P377" s="20"/>
      <c r="Q377" s="39" t="str">
        <f t="shared" si="244"/>
        <v>alp----</v>
      </c>
      <c r="R377" s="40" t="str">
        <f t="shared" si="245"/>
        <v>-----none</v>
      </c>
      <c r="S377" s="40" t="str">
        <f t="shared" si="246"/>
        <v>-------</v>
      </c>
      <c r="T377" s="41" t="str">
        <f t="shared" si="5"/>
        <v>alp---</v>
      </c>
      <c r="U377" s="41" t="str">
        <f t="shared" si="6"/>
        <v/>
      </c>
      <c r="V377" s="41"/>
      <c r="W377" s="41" t="str">
        <f t="shared" si="326"/>
        <v>-------</v>
      </c>
      <c r="X377" s="41" t="str">
        <f t="shared" si="256"/>
        <v>--------</v>
      </c>
      <c r="Y377" s="41" t="str">
        <f t="shared" si="257"/>
        <v>-------</v>
      </c>
    </row>
    <row r="378" hidden="1">
      <c r="A378" s="14"/>
      <c r="B378" s="14"/>
      <c r="C378" s="14"/>
      <c r="D378" s="14"/>
      <c r="E378" s="14"/>
      <c r="F378" s="14"/>
      <c r="G378" s="14"/>
      <c r="H378" s="14"/>
      <c r="I378" s="16"/>
      <c r="J378" s="14"/>
      <c r="K378" s="14"/>
      <c r="L378" s="16"/>
      <c r="M378" s="14"/>
      <c r="N378" s="14"/>
      <c r="O378" s="14"/>
      <c r="P378" s="14"/>
      <c r="Q378" s="39" t="str">
        <f t="shared" si="244"/>
        <v>alp----</v>
      </c>
      <c r="R378" s="40" t="str">
        <f t="shared" si="245"/>
        <v>-----none</v>
      </c>
      <c r="S378" s="40" t="str">
        <f t="shared" si="246"/>
        <v>-------</v>
      </c>
      <c r="T378" s="41" t="str">
        <f t="shared" si="5"/>
        <v>alp---</v>
      </c>
      <c r="U378" s="41" t="str">
        <f t="shared" si="6"/>
        <v/>
      </c>
      <c r="V378" s="41"/>
      <c r="W378" s="41" t="str">
        <f t="shared" si="326"/>
        <v>-------</v>
      </c>
      <c r="X378" s="41" t="str">
        <f t="shared" si="256"/>
        <v>--------</v>
      </c>
      <c r="Y378" s="41" t="str">
        <f t="shared" si="257"/>
        <v>-------</v>
      </c>
    </row>
    <row r="379" hidden="1">
      <c r="A379" s="20"/>
      <c r="B379" s="20"/>
      <c r="C379" s="20"/>
      <c r="D379" s="20"/>
      <c r="E379" s="20"/>
      <c r="F379" s="20"/>
      <c r="G379" s="20"/>
      <c r="H379" s="20"/>
      <c r="I379" s="25"/>
      <c r="J379" s="20"/>
      <c r="K379" s="20"/>
      <c r="L379" s="49"/>
      <c r="M379" s="20"/>
      <c r="N379" s="20"/>
      <c r="O379" s="20"/>
      <c r="P379" s="20"/>
      <c r="Q379" s="39" t="str">
        <f t="shared" si="244"/>
        <v>alp----</v>
      </c>
      <c r="R379" s="40" t="str">
        <f t="shared" si="245"/>
        <v>-----none</v>
      </c>
      <c r="S379" s="40" t="str">
        <f t="shared" si="246"/>
        <v>-------</v>
      </c>
      <c r="T379" s="41" t="str">
        <f t="shared" si="5"/>
        <v>alp---</v>
      </c>
      <c r="U379" s="41" t="str">
        <f t="shared" si="6"/>
        <v/>
      </c>
      <c r="V379" s="41"/>
      <c r="W379" s="41" t="str">
        <f t="shared" si="326"/>
        <v>-------</v>
      </c>
      <c r="X379" s="41" t="str">
        <f t="shared" si="256"/>
        <v>--------</v>
      </c>
      <c r="Y379" s="41" t="str">
        <f t="shared" si="257"/>
        <v>-------</v>
      </c>
    </row>
    <row r="380" hidden="1">
      <c r="A380" s="14"/>
      <c r="B380" s="14"/>
      <c r="C380" s="14"/>
      <c r="D380" s="14"/>
      <c r="E380" s="14"/>
      <c r="F380" s="14"/>
      <c r="G380" s="14"/>
      <c r="H380" s="14"/>
      <c r="I380" s="16"/>
      <c r="J380" s="14"/>
      <c r="K380" s="14"/>
      <c r="L380" s="16"/>
      <c r="M380" s="14"/>
      <c r="N380" s="14"/>
      <c r="O380" s="14"/>
      <c r="P380" s="14"/>
      <c r="Q380" s="39" t="str">
        <f t="shared" si="244"/>
        <v>alp----</v>
      </c>
      <c r="R380" s="40" t="str">
        <f t="shared" si="245"/>
        <v>-----none</v>
      </c>
      <c r="S380" s="40" t="str">
        <f t="shared" si="246"/>
        <v>-------</v>
      </c>
      <c r="T380" s="41" t="str">
        <f t="shared" si="5"/>
        <v>alp---</v>
      </c>
      <c r="U380" s="41" t="str">
        <f t="shared" si="6"/>
        <v/>
      </c>
      <c r="V380" s="41"/>
      <c r="W380" s="41" t="str">
        <f t="shared" si="326"/>
        <v>-------</v>
      </c>
      <c r="X380" s="41" t="str">
        <f t="shared" si="256"/>
        <v>--------</v>
      </c>
      <c r="Y380" s="41" t="str">
        <f t="shared" si="257"/>
        <v>-------</v>
      </c>
    </row>
    <row r="381" hidden="1">
      <c r="A381" s="20"/>
      <c r="B381" s="20"/>
      <c r="C381" s="20"/>
      <c r="D381" s="20"/>
      <c r="E381" s="20"/>
      <c r="F381" s="20"/>
      <c r="G381" s="20"/>
      <c r="H381" s="20"/>
      <c r="I381" s="25"/>
      <c r="J381" s="20"/>
      <c r="K381" s="20"/>
      <c r="L381" s="49"/>
      <c r="M381" s="20"/>
      <c r="N381" s="20"/>
      <c r="O381" s="20"/>
      <c r="P381" s="20"/>
      <c r="Q381" s="39" t="str">
        <f t="shared" si="244"/>
        <v>alp----</v>
      </c>
      <c r="R381" s="40" t="str">
        <f t="shared" si="245"/>
        <v>-----none</v>
      </c>
      <c r="S381" s="40" t="str">
        <f t="shared" si="246"/>
        <v>-------</v>
      </c>
      <c r="T381" s="41" t="str">
        <f t="shared" si="5"/>
        <v>alp---</v>
      </c>
      <c r="U381" s="41" t="str">
        <f t="shared" si="6"/>
        <v/>
      </c>
      <c r="V381" s="41"/>
      <c r="W381" s="41" t="str">
        <f t="shared" si="326"/>
        <v>-------</v>
      </c>
      <c r="X381" s="41" t="str">
        <f t="shared" si="256"/>
        <v>--------</v>
      </c>
      <c r="Y381" s="41" t="str">
        <f t="shared" si="257"/>
        <v>-------</v>
      </c>
    </row>
    <row r="382" hidden="1">
      <c r="A382" s="14"/>
      <c r="B382" s="14"/>
      <c r="C382" s="14"/>
      <c r="D382" s="14"/>
      <c r="E382" s="14"/>
      <c r="F382" s="14"/>
      <c r="G382" s="14"/>
      <c r="H382" s="14"/>
      <c r="I382" s="16"/>
      <c r="J382" s="14"/>
      <c r="K382" s="14"/>
      <c r="L382" s="16"/>
      <c r="M382" s="14"/>
      <c r="N382" s="14"/>
      <c r="O382" s="14"/>
      <c r="P382" s="14"/>
      <c r="Q382" s="39" t="str">
        <f t="shared" si="244"/>
        <v>alp----</v>
      </c>
      <c r="R382" s="40" t="str">
        <f t="shared" si="245"/>
        <v>-----none</v>
      </c>
      <c r="S382" s="40" t="str">
        <f t="shared" si="246"/>
        <v>-------</v>
      </c>
      <c r="T382" s="41" t="str">
        <f t="shared" si="5"/>
        <v>alp---</v>
      </c>
      <c r="U382" s="41" t="str">
        <f t="shared" si="6"/>
        <v/>
      </c>
      <c r="V382" s="41"/>
      <c r="W382" s="41" t="str">
        <f t="shared" si="326"/>
        <v>-------</v>
      </c>
      <c r="X382" s="41" t="str">
        <f t="shared" si="256"/>
        <v>--------</v>
      </c>
      <c r="Y382" s="41" t="str">
        <f t="shared" si="257"/>
        <v>-------</v>
      </c>
    </row>
    <row r="383" hidden="1">
      <c r="A383" s="20"/>
      <c r="B383" s="20"/>
      <c r="C383" s="20"/>
      <c r="D383" s="20"/>
      <c r="E383" s="20"/>
      <c r="F383" s="20"/>
      <c r="G383" s="20"/>
      <c r="H383" s="20"/>
      <c r="I383" s="25"/>
      <c r="J383" s="20"/>
      <c r="K383" s="20"/>
      <c r="L383" s="49"/>
      <c r="M383" s="20"/>
      <c r="N383" s="20"/>
      <c r="O383" s="20"/>
      <c r="P383" s="20"/>
      <c r="Q383" s="39" t="str">
        <f t="shared" si="244"/>
        <v>alp----</v>
      </c>
      <c r="R383" s="40" t="str">
        <f t="shared" si="245"/>
        <v>-----none</v>
      </c>
      <c r="S383" s="40" t="str">
        <f t="shared" si="246"/>
        <v>-------</v>
      </c>
      <c r="T383" s="41" t="str">
        <f t="shared" si="5"/>
        <v>alp---</v>
      </c>
      <c r="U383" s="41" t="str">
        <f t="shared" si="6"/>
        <v/>
      </c>
      <c r="V383" s="41"/>
      <c r="W383" s="41" t="str">
        <f t="shared" si="326"/>
        <v>-------</v>
      </c>
      <c r="X383" s="41" t="str">
        <f t="shared" si="256"/>
        <v>--------</v>
      </c>
      <c r="Y383" s="41" t="str">
        <f t="shared" si="257"/>
        <v>-------</v>
      </c>
    </row>
    <row r="384" hidden="1">
      <c r="A384" s="14"/>
      <c r="B384" s="14"/>
      <c r="C384" s="14"/>
      <c r="D384" s="14"/>
      <c r="E384" s="14"/>
      <c r="F384" s="14"/>
      <c r="G384" s="14"/>
      <c r="H384" s="14"/>
      <c r="I384" s="16"/>
      <c r="J384" s="14"/>
      <c r="K384" s="14"/>
      <c r="L384" s="16"/>
      <c r="M384" s="14"/>
      <c r="N384" s="14"/>
      <c r="O384" s="14"/>
      <c r="P384" s="14"/>
      <c r="Q384" s="39" t="str">
        <f t="shared" si="244"/>
        <v>alp----</v>
      </c>
      <c r="R384" s="40" t="str">
        <f t="shared" si="245"/>
        <v>-----none</v>
      </c>
      <c r="S384" s="40" t="str">
        <f t="shared" si="246"/>
        <v>-------</v>
      </c>
      <c r="T384" s="41" t="str">
        <f t="shared" si="5"/>
        <v>alp---</v>
      </c>
      <c r="U384" s="41" t="str">
        <f t="shared" si="6"/>
        <v/>
      </c>
      <c r="V384" s="41"/>
      <c r="W384" s="41" t="str">
        <f t="shared" si="326"/>
        <v>-------</v>
      </c>
      <c r="X384" s="41" t="str">
        <f t="shared" si="256"/>
        <v>--------</v>
      </c>
      <c r="Y384" s="41" t="str">
        <f t="shared" si="257"/>
        <v>-------</v>
      </c>
    </row>
    <row r="385" hidden="1">
      <c r="A385" s="20"/>
      <c r="B385" s="20"/>
      <c r="C385" s="20"/>
      <c r="D385" s="20"/>
      <c r="E385" s="20"/>
      <c r="F385" s="20"/>
      <c r="G385" s="20"/>
      <c r="H385" s="20"/>
      <c r="I385" s="25"/>
      <c r="J385" s="20"/>
      <c r="K385" s="20"/>
      <c r="L385" s="49"/>
      <c r="M385" s="20"/>
      <c r="N385" s="20"/>
      <c r="O385" s="20"/>
      <c r="P385" s="20"/>
      <c r="Q385" s="39" t="str">
        <f t="shared" si="244"/>
        <v>alp----</v>
      </c>
      <c r="R385" s="40" t="str">
        <f t="shared" si="245"/>
        <v>-----none</v>
      </c>
      <c r="S385" s="40" t="str">
        <f t="shared" si="246"/>
        <v>-------</v>
      </c>
      <c r="T385" s="41" t="str">
        <f t="shared" si="5"/>
        <v>alp---</v>
      </c>
      <c r="U385" s="41" t="str">
        <f t="shared" si="6"/>
        <v/>
      </c>
      <c r="V385" s="41"/>
      <c r="W385" s="41" t="str">
        <f t="shared" si="326"/>
        <v>-------</v>
      </c>
      <c r="X385" s="41" t="str">
        <f t="shared" si="256"/>
        <v>--------</v>
      </c>
      <c r="Y385" s="41" t="str">
        <f t="shared" si="257"/>
        <v>-------</v>
      </c>
    </row>
    <row r="386" hidden="1">
      <c r="A386" s="14"/>
      <c r="B386" s="14"/>
      <c r="C386" s="14"/>
      <c r="D386" s="14"/>
      <c r="E386" s="14"/>
      <c r="F386" s="14"/>
      <c r="G386" s="14"/>
      <c r="H386" s="14"/>
      <c r="I386" s="16"/>
      <c r="J386" s="14"/>
      <c r="K386" s="14"/>
      <c r="L386" s="16"/>
      <c r="M386" s="14"/>
      <c r="N386" s="14"/>
      <c r="O386" s="14"/>
      <c r="P386" s="14"/>
      <c r="Q386" s="39" t="str">
        <f t="shared" si="244"/>
        <v>alp----</v>
      </c>
      <c r="R386" s="40" t="str">
        <f t="shared" si="245"/>
        <v>-----none</v>
      </c>
      <c r="S386" s="40" t="str">
        <f t="shared" si="246"/>
        <v>-------</v>
      </c>
      <c r="T386" s="41" t="str">
        <f t="shared" si="5"/>
        <v>alp---</v>
      </c>
      <c r="U386" s="41" t="str">
        <f t="shared" si="6"/>
        <v/>
      </c>
      <c r="V386" s="41"/>
      <c r="W386" s="41" t="str">
        <f t="shared" si="326"/>
        <v>-------</v>
      </c>
      <c r="X386" s="41" t="str">
        <f t="shared" si="256"/>
        <v>--------</v>
      </c>
      <c r="Y386" s="41" t="str">
        <f t="shared" si="257"/>
        <v>-------</v>
      </c>
    </row>
    <row r="387" hidden="1">
      <c r="A387" s="20"/>
      <c r="B387" s="20"/>
      <c r="C387" s="20"/>
      <c r="D387" s="20"/>
      <c r="E387" s="20"/>
      <c r="F387" s="20"/>
      <c r="G387" s="20"/>
      <c r="H387" s="20"/>
      <c r="I387" s="25"/>
      <c r="J387" s="20"/>
      <c r="K387" s="20"/>
      <c r="L387" s="49"/>
      <c r="M387" s="20"/>
      <c r="N387" s="20"/>
      <c r="O387" s="20"/>
      <c r="P387" s="20"/>
      <c r="Q387" s="39" t="str">
        <f t="shared" si="244"/>
        <v>alp----</v>
      </c>
      <c r="R387" s="40" t="str">
        <f t="shared" si="245"/>
        <v>-----none</v>
      </c>
      <c r="S387" s="40" t="str">
        <f t="shared" si="246"/>
        <v>-------</v>
      </c>
      <c r="T387" s="41" t="str">
        <f t="shared" si="5"/>
        <v>alp---</v>
      </c>
      <c r="U387" s="41" t="str">
        <f t="shared" si="6"/>
        <v/>
      </c>
      <c r="V387" s="41"/>
      <c r="W387" s="41" t="str">
        <f t="shared" si="326"/>
        <v>-------</v>
      </c>
      <c r="X387" s="41" t="str">
        <f t="shared" si="256"/>
        <v>--------</v>
      </c>
      <c r="Y387" s="41" t="str">
        <f t="shared" si="257"/>
        <v>-------</v>
      </c>
    </row>
    <row r="388" hidden="1">
      <c r="A388" s="14"/>
      <c r="B388" s="14"/>
      <c r="C388" s="14"/>
      <c r="D388" s="14"/>
      <c r="E388" s="14"/>
      <c r="F388" s="14"/>
      <c r="G388" s="14"/>
      <c r="H388" s="14"/>
      <c r="I388" s="16"/>
      <c r="J388" s="14"/>
      <c r="K388" s="14"/>
      <c r="L388" s="16"/>
      <c r="M388" s="14"/>
      <c r="N388" s="14"/>
      <c r="O388" s="14"/>
      <c r="P388" s="14"/>
      <c r="Q388" s="39" t="str">
        <f t="shared" si="244"/>
        <v>alp----</v>
      </c>
      <c r="R388" s="40" t="str">
        <f t="shared" si="245"/>
        <v>-----none</v>
      </c>
      <c r="S388" s="40" t="str">
        <f t="shared" si="246"/>
        <v>-------</v>
      </c>
      <c r="T388" s="41" t="str">
        <f t="shared" si="5"/>
        <v>alp---</v>
      </c>
      <c r="U388" s="41" t="str">
        <f t="shared" si="6"/>
        <v/>
      </c>
      <c r="V388" s="41"/>
      <c r="W388" s="41" t="str">
        <f t="shared" si="326"/>
        <v>-------</v>
      </c>
      <c r="X388" s="41" t="str">
        <f t="shared" si="256"/>
        <v>--------</v>
      </c>
      <c r="Y388" s="41" t="str">
        <f t="shared" si="257"/>
        <v>-------</v>
      </c>
    </row>
    <row r="389" hidden="1">
      <c r="A389" s="20"/>
      <c r="B389" s="20"/>
      <c r="C389" s="20"/>
      <c r="D389" s="20"/>
      <c r="E389" s="20"/>
      <c r="F389" s="20"/>
      <c r="G389" s="20"/>
      <c r="H389" s="20"/>
      <c r="I389" s="25"/>
      <c r="J389" s="20"/>
      <c r="K389" s="20"/>
      <c r="L389" s="49"/>
      <c r="M389" s="20"/>
      <c r="N389" s="20"/>
      <c r="O389" s="20"/>
      <c r="P389" s="20"/>
      <c r="Q389" s="39" t="str">
        <f t="shared" si="244"/>
        <v>alp----</v>
      </c>
      <c r="R389" s="40" t="str">
        <f t="shared" si="245"/>
        <v>-----none</v>
      </c>
      <c r="S389" s="40" t="str">
        <f t="shared" si="246"/>
        <v>-------</v>
      </c>
      <c r="T389" s="41" t="str">
        <f t="shared" si="5"/>
        <v>alp---</v>
      </c>
      <c r="U389" s="41" t="str">
        <f t="shared" si="6"/>
        <v/>
      </c>
      <c r="V389" s="41"/>
      <c r="W389" s="41" t="str">
        <f t="shared" si="326"/>
        <v>-------</v>
      </c>
      <c r="X389" s="41" t="str">
        <f t="shared" si="256"/>
        <v>--------</v>
      </c>
      <c r="Y389" s="41" t="str">
        <f t="shared" si="257"/>
        <v>-------</v>
      </c>
    </row>
    <row r="390" hidden="1">
      <c r="A390" s="14"/>
      <c r="B390" s="14"/>
      <c r="C390" s="14"/>
      <c r="D390" s="14"/>
      <c r="E390" s="14"/>
      <c r="F390" s="14"/>
      <c r="G390" s="14"/>
      <c r="H390" s="14"/>
      <c r="I390" s="16"/>
      <c r="J390" s="14"/>
      <c r="K390" s="14"/>
      <c r="L390" s="16"/>
      <c r="M390" s="14"/>
      <c r="N390" s="14"/>
      <c r="O390" s="14"/>
      <c r="P390" s="14"/>
      <c r="Q390" s="39" t="str">
        <f t="shared" si="244"/>
        <v>alp----</v>
      </c>
      <c r="R390" s="40" t="str">
        <f t="shared" si="245"/>
        <v>-----none</v>
      </c>
      <c r="S390" s="40" t="str">
        <f t="shared" si="246"/>
        <v>-------</v>
      </c>
      <c r="T390" s="41" t="str">
        <f t="shared" si="5"/>
        <v>alp---</v>
      </c>
      <c r="U390" s="41" t="str">
        <f t="shared" si="6"/>
        <v/>
      </c>
      <c r="V390" s="41"/>
      <c r="W390" s="41" t="str">
        <f t="shared" si="326"/>
        <v>-------</v>
      </c>
      <c r="X390" s="41" t="str">
        <f t="shared" si="256"/>
        <v>--------</v>
      </c>
      <c r="Y390" s="41" t="str">
        <f t="shared" si="257"/>
        <v>-------</v>
      </c>
    </row>
    <row r="391" hidden="1">
      <c r="A391" s="20"/>
      <c r="B391" s="20"/>
      <c r="C391" s="20"/>
      <c r="D391" s="20"/>
      <c r="E391" s="20"/>
      <c r="F391" s="20"/>
      <c r="G391" s="20"/>
      <c r="H391" s="20"/>
      <c r="I391" s="25"/>
      <c r="J391" s="20"/>
      <c r="K391" s="20"/>
      <c r="L391" s="49"/>
      <c r="M391" s="20"/>
      <c r="N391" s="20"/>
      <c r="O391" s="20"/>
      <c r="P391" s="20"/>
      <c r="Q391" s="39" t="str">
        <f t="shared" si="244"/>
        <v>alp----</v>
      </c>
      <c r="R391" s="40" t="str">
        <f t="shared" si="245"/>
        <v>-----none</v>
      </c>
      <c r="S391" s="40" t="str">
        <f t="shared" si="246"/>
        <v>-------</v>
      </c>
      <c r="T391" s="41" t="str">
        <f t="shared" si="5"/>
        <v>alp---</v>
      </c>
      <c r="U391" s="41" t="str">
        <f t="shared" si="6"/>
        <v/>
      </c>
      <c r="V391" s="41"/>
      <c r="W391" s="41" t="str">
        <f t="shared" si="326"/>
        <v>-------</v>
      </c>
      <c r="X391" s="41" t="str">
        <f t="shared" si="256"/>
        <v>--------</v>
      </c>
      <c r="Y391" s="41" t="str">
        <f t="shared" si="257"/>
        <v>-------</v>
      </c>
    </row>
    <row r="392" hidden="1">
      <c r="A392" s="14"/>
      <c r="B392" s="14"/>
      <c r="C392" s="14"/>
      <c r="D392" s="14"/>
      <c r="E392" s="14"/>
      <c r="F392" s="14"/>
      <c r="G392" s="14"/>
      <c r="H392" s="14"/>
      <c r="I392" s="16"/>
      <c r="J392" s="14"/>
      <c r="K392" s="14"/>
      <c r="L392" s="16"/>
      <c r="M392" s="14"/>
      <c r="N392" s="14"/>
      <c r="O392" s="14"/>
      <c r="P392" s="14"/>
      <c r="Q392" s="39" t="str">
        <f t="shared" si="244"/>
        <v>alp----</v>
      </c>
      <c r="R392" s="40" t="str">
        <f t="shared" si="245"/>
        <v>-----none</v>
      </c>
      <c r="S392" s="40" t="str">
        <f t="shared" si="246"/>
        <v>-------</v>
      </c>
      <c r="T392" s="41" t="str">
        <f t="shared" si="5"/>
        <v>alp---</v>
      </c>
      <c r="U392" s="41" t="str">
        <f t="shared" si="6"/>
        <v/>
      </c>
      <c r="V392" s="41"/>
      <c r="W392" s="41" t="str">
        <f t="shared" si="326"/>
        <v>-------</v>
      </c>
      <c r="X392" s="41" t="str">
        <f t="shared" si="256"/>
        <v>--------</v>
      </c>
      <c r="Y392" s="41" t="str">
        <f t="shared" si="257"/>
        <v>-------</v>
      </c>
    </row>
    <row r="393" hidden="1">
      <c r="A393" s="20"/>
      <c r="B393" s="20"/>
      <c r="C393" s="20"/>
      <c r="D393" s="20"/>
      <c r="E393" s="20"/>
      <c r="F393" s="20"/>
      <c r="G393" s="20"/>
      <c r="H393" s="20"/>
      <c r="I393" s="25"/>
      <c r="J393" s="20"/>
      <c r="K393" s="20"/>
      <c r="L393" s="49"/>
      <c r="M393" s="20"/>
      <c r="N393" s="20"/>
      <c r="O393" s="20"/>
      <c r="P393" s="20"/>
      <c r="Q393" s="39" t="str">
        <f t="shared" si="244"/>
        <v>alp----</v>
      </c>
      <c r="R393" s="40" t="str">
        <f t="shared" si="245"/>
        <v>-----none</v>
      </c>
      <c r="S393" s="40" t="str">
        <f t="shared" si="246"/>
        <v>-------</v>
      </c>
      <c r="T393" s="41" t="str">
        <f t="shared" si="5"/>
        <v>alp---</v>
      </c>
      <c r="U393" s="41" t="str">
        <f t="shared" si="6"/>
        <v/>
      </c>
      <c r="V393" s="41"/>
      <c r="W393" s="41" t="str">
        <f t="shared" si="326"/>
        <v>-------</v>
      </c>
      <c r="X393" s="41" t="str">
        <f t="shared" si="256"/>
        <v>--------</v>
      </c>
      <c r="Y393" s="41" t="str">
        <f t="shared" si="257"/>
        <v>-------</v>
      </c>
    </row>
    <row r="394" hidden="1">
      <c r="A394" s="14"/>
      <c r="B394" s="14"/>
      <c r="C394" s="14"/>
      <c r="D394" s="14"/>
      <c r="E394" s="14"/>
      <c r="F394" s="14"/>
      <c r="G394" s="14"/>
      <c r="H394" s="14"/>
      <c r="I394" s="16"/>
      <c r="J394" s="14"/>
      <c r="K394" s="14"/>
      <c r="L394" s="16"/>
      <c r="M394" s="14"/>
      <c r="N394" s="14"/>
      <c r="O394" s="14"/>
      <c r="P394" s="14"/>
      <c r="Q394" s="39" t="str">
        <f t="shared" si="244"/>
        <v>alp----</v>
      </c>
      <c r="R394" s="40" t="str">
        <f t="shared" si="245"/>
        <v>-----none</v>
      </c>
      <c r="S394" s="40" t="str">
        <f t="shared" si="246"/>
        <v>-------</v>
      </c>
      <c r="T394" s="41" t="str">
        <f t="shared" si="5"/>
        <v>alp---</v>
      </c>
      <c r="U394" s="41" t="str">
        <f t="shared" si="6"/>
        <v/>
      </c>
      <c r="V394" s="41"/>
      <c r="W394" s="41" t="str">
        <f t="shared" si="326"/>
        <v>-------</v>
      </c>
      <c r="X394" s="41" t="str">
        <f t="shared" si="256"/>
        <v>--------</v>
      </c>
      <c r="Y394" s="41" t="str">
        <f t="shared" si="257"/>
        <v>-------</v>
      </c>
    </row>
    <row r="395" hidden="1">
      <c r="A395" s="20"/>
      <c r="B395" s="20"/>
      <c r="C395" s="20"/>
      <c r="D395" s="20"/>
      <c r="E395" s="20"/>
      <c r="F395" s="20"/>
      <c r="G395" s="20"/>
      <c r="H395" s="20"/>
      <c r="I395" s="25"/>
      <c r="J395" s="20"/>
      <c r="K395" s="20"/>
      <c r="L395" s="49"/>
      <c r="M395" s="20"/>
      <c r="N395" s="20"/>
      <c r="O395" s="20"/>
      <c r="P395" s="20"/>
      <c r="Q395" s="39" t="str">
        <f t="shared" si="244"/>
        <v>alp----</v>
      </c>
      <c r="R395" s="40" t="str">
        <f t="shared" si="245"/>
        <v>-----none</v>
      </c>
      <c r="S395" s="40" t="str">
        <f t="shared" si="246"/>
        <v>-------</v>
      </c>
      <c r="T395" s="41" t="str">
        <f t="shared" si="5"/>
        <v>alp---</v>
      </c>
      <c r="U395" s="41" t="str">
        <f t="shared" si="6"/>
        <v/>
      </c>
      <c r="V395" s="41"/>
      <c r="W395" s="41" t="str">
        <f t="shared" si="326"/>
        <v>-------</v>
      </c>
      <c r="X395" s="41" t="str">
        <f t="shared" si="256"/>
        <v>--------</v>
      </c>
      <c r="Y395" s="41" t="str">
        <f t="shared" si="257"/>
        <v>-------</v>
      </c>
    </row>
    <row r="396" hidden="1">
      <c r="A396" s="14"/>
      <c r="B396" s="14"/>
      <c r="C396" s="14"/>
      <c r="D396" s="14"/>
      <c r="E396" s="14"/>
      <c r="F396" s="14"/>
      <c r="G396" s="14"/>
      <c r="H396" s="14"/>
      <c r="I396" s="16"/>
      <c r="J396" s="14"/>
      <c r="K396" s="14"/>
      <c r="L396" s="16"/>
      <c r="M396" s="14"/>
      <c r="N396" s="14"/>
      <c r="O396" s="14"/>
      <c r="P396" s="14"/>
      <c r="Q396" s="39" t="str">
        <f t="shared" si="244"/>
        <v>alp----</v>
      </c>
      <c r="R396" s="40" t="str">
        <f t="shared" si="245"/>
        <v>-----none</v>
      </c>
      <c r="S396" s="40" t="str">
        <f t="shared" si="246"/>
        <v>-------</v>
      </c>
      <c r="T396" s="41" t="str">
        <f t="shared" si="5"/>
        <v>alp---</v>
      </c>
      <c r="U396" s="41" t="str">
        <f t="shared" si="6"/>
        <v/>
      </c>
      <c r="V396" s="41"/>
      <c r="W396" s="41" t="str">
        <f t="shared" si="326"/>
        <v>-------</v>
      </c>
      <c r="X396" s="41" t="str">
        <f t="shared" si="256"/>
        <v>--------</v>
      </c>
      <c r="Y396" s="41" t="str">
        <f t="shared" si="257"/>
        <v>-------</v>
      </c>
    </row>
    <row r="397" hidden="1">
      <c r="A397" s="20"/>
      <c r="B397" s="20"/>
      <c r="C397" s="20"/>
      <c r="D397" s="20"/>
      <c r="E397" s="20"/>
      <c r="F397" s="20"/>
      <c r="G397" s="20"/>
      <c r="H397" s="20"/>
      <c r="I397" s="25"/>
      <c r="J397" s="20"/>
      <c r="K397" s="20"/>
      <c r="L397" s="49"/>
      <c r="M397" s="20"/>
      <c r="N397" s="20"/>
      <c r="O397" s="20"/>
      <c r="P397" s="20"/>
      <c r="Q397" s="39" t="str">
        <f t="shared" si="244"/>
        <v>alp----</v>
      </c>
      <c r="R397" s="40" t="str">
        <f t="shared" si="245"/>
        <v>-----none</v>
      </c>
      <c r="S397" s="40" t="str">
        <f t="shared" si="246"/>
        <v>-------</v>
      </c>
      <c r="T397" s="41" t="str">
        <f t="shared" si="5"/>
        <v>alp---</v>
      </c>
      <c r="U397" s="41" t="str">
        <f t="shared" si="6"/>
        <v/>
      </c>
      <c r="V397" s="41"/>
      <c r="W397" s="41" t="str">
        <f t="shared" si="326"/>
        <v>-------</v>
      </c>
      <c r="X397" s="41" t="str">
        <f t="shared" si="256"/>
        <v>--------</v>
      </c>
      <c r="Y397" s="41" t="str">
        <f t="shared" si="257"/>
        <v>-------</v>
      </c>
    </row>
    <row r="398" hidden="1">
      <c r="A398" s="14"/>
      <c r="B398" s="14"/>
      <c r="C398" s="14"/>
      <c r="D398" s="14"/>
      <c r="E398" s="14"/>
      <c r="F398" s="14"/>
      <c r="G398" s="14"/>
      <c r="H398" s="14"/>
      <c r="I398" s="16"/>
      <c r="J398" s="14"/>
      <c r="K398" s="14"/>
      <c r="L398" s="16"/>
      <c r="M398" s="14"/>
      <c r="N398" s="14"/>
      <c r="O398" s="14"/>
      <c r="P398" s="14"/>
      <c r="Q398" s="39" t="str">
        <f t="shared" si="244"/>
        <v>alp----</v>
      </c>
      <c r="R398" s="40" t="str">
        <f t="shared" si="245"/>
        <v>-----none</v>
      </c>
      <c r="S398" s="40" t="str">
        <f t="shared" si="246"/>
        <v>-------</v>
      </c>
      <c r="T398" s="41" t="str">
        <f t="shared" si="5"/>
        <v>alp---</v>
      </c>
      <c r="U398" s="41" t="str">
        <f t="shared" si="6"/>
        <v/>
      </c>
      <c r="V398" s="41"/>
      <c r="W398" s="41" t="str">
        <f t="shared" si="326"/>
        <v>-------</v>
      </c>
      <c r="X398" s="41" t="str">
        <f t="shared" si="256"/>
        <v>--------</v>
      </c>
      <c r="Y398" s="41" t="str">
        <f t="shared" si="257"/>
        <v>-------</v>
      </c>
    </row>
    <row r="399" hidden="1">
      <c r="A399" s="20"/>
      <c r="B399" s="20"/>
      <c r="C399" s="20"/>
      <c r="D399" s="20"/>
      <c r="E399" s="20"/>
      <c r="F399" s="20"/>
      <c r="G399" s="20"/>
      <c r="H399" s="20"/>
      <c r="I399" s="25"/>
      <c r="J399" s="20"/>
      <c r="K399" s="20"/>
      <c r="L399" s="49"/>
      <c r="M399" s="20"/>
      <c r="N399" s="20"/>
      <c r="O399" s="20"/>
      <c r="P399" s="20"/>
      <c r="Q399" s="39" t="str">
        <f t="shared" si="244"/>
        <v>alp----</v>
      </c>
      <c r="R399" s="40" t="str">
        <f t="shared" si="245"/>
        <v>-----none</v>
      </c>
      <c r="S399" s="40" t="str">
        <f t="shared" si="246"/>
        <v>-------</v>
      </c>
      <c r="T399" s="41" t="str">
        <f t="shared" si="5"/>
        <v>alp---</v>
      </c>
      <c r="U399" s="41" t="str">
        <f t="shared" si="6"/>
        <v/>
      </c>
      <c r="V399" s="41"/>
      <c r="W399" s="41" t="str">
        <f t="shared" si="326"/>
        <v>-------</v>
      </c>
      <c r="X399" s="41" t="str">
        <f t="shared" si="256"/>
        <v>--------</v>
      </c>
      <c r="Y399" s="41" t="str">
        <f t="shared" si="257"/>
        <v>-------</v>
      </c>
    </row>
    <row r="400" hidden="1">
      <c r="A400" s="14"/>
      <c r="B400" s="14"/>
      <c r="C400" s="14"/>
      <c r="D400" s="14"/>
      <c r="E400" s="14"/>
      <c r="F400" s="14"/>
      <c r="G400" s="14"/>
      <c r="H400" s="14"/>
      <c r="I400" s="16"/>
      <c r="J400" s="14"/>
      <c r="K400" s="14"/>
      <c r="L400" s="16"/>
      <c r="M400" s="14"/>
      <c r="N400" s="14"/>
      <c r="O400" s="14"/>
      <c r="P400" s="14"/>
      <c r="Q400" s="39" t="str">
        <f t="shared" si="244"/>
        <v>alp----</v>
      </c>
      <c r="R400" s="40" t="str">
        <f t="shared" si="245"/>
        <v>-----none</v>
      </c>
      <c r="S400" s="40" t="str">
        <f t="shared" si="246"/>
        <v>-------</v>
      </c>
      <c r="T400" s="41" t="str">
        <f t="shared" si="5"/>
        <v>alp---</v>
      </c>
      <c r="U400" s="41" t="str">
        <f t="shared" si="6"/>
        <v/>
      </c>
      <c r="V400" s="41"/>
      <c r="W400" s="41" t="str">
        <f t="shared" si="326"/>
        <v>-------</v>
      </c>
      <c r="X400" s="41" t="str">
        <f t="shared" si="256"/>
        <v>--------</v>
      </c>
      <c r="Y400" s="41" t="str">
        <f t="shared" si="257"/>
        <v>-------</v>
      </c>
    </row>
    <row r="401" hidden="1">
      <c r="A401" s="20"/>
      <c r="B401" s="20"/>
      <c r="C401" s="20"/>
      <c r="D401" s="20"/>
      <c r="E401" s="20"/>
      <c r="F401" s="20"/>
      <c r="G401" s="20"/>
      <c r="H401" s="20"/>
      <c r="I401" s="25"/>
      <c r="J401" s="20"/>
      <c r="K401" s="20"/>
      <c r="L401" s="49"/>
      <c r="M401" s="20"/>
      <c r="N401" s="20"/>
      <c r="O401" s="20"/>
      <c r="P401" s="20"/>
      <c r="Q401" s="39" t="str">
        <f t="shared" si="244"/>
        <v>alp----</v>
      </c>
      <c r="R401" s="40" t="str">
        <f t="shared" si="245"/>
        <v>-----none</v>
      </c>
      <c r="S401" s="40" t="str">
        <f t="shared" si="246"/>
        <v>-------</v>
      </c>
      <c r="T401" s="41" t="str">
        <f t="shared" si="5"/>
        <v>alp---</v>
      </c>
      <c r="U401" s="41" t="str">
        <f t="shared" si="6"/>
        <v/>
      </c>
      <c r="V401" s="41"/>
      <c r="W401" s="41" t="str">
        <f t="shared" si="326"/>
        <v>-------</v>
      </c>
      <c r="X401" s="41" t="str">
        <f t="shared" si="256"/>
        <v>--------</v>
      </c>
      <c r="Y401" s="41" t="str">
        <f t="shared" si="257"/>
        <v>-------</v>
      </c>
    </row>
    <row r="402" hidden="1">
      <c r="A402" s="14"/>
      <c r="B402" s="14"/>
      <c r="C402" s="14"/>
      <c r="D402" s="14"/>
      <c r="E402" s="14"/>
      <c r="F402" s="14"/>
      <c r="G402" s="14"/>
      <c r="H402" s="14"/>
      <c r="I402" s="16"/>
      <c r="J402" s="14"/>
      <c r="K402" s="14"/>
      <c r="L402" s="16"/>
      <c r="M402" s="14"/>
      <c r="N402" s="14"/>
      <c r="O402" s="14"/>
      <c r="P402" s="14"/>
      <c r="Q402" s="39" t="str">
        <f t="shared" si="244"/>
        <v>alp----</v>
      </c>
      <c r="R402" s="40" t="str">
        <f t="shared" si="245"/>
        <v>-----none</v>
      </c>
      <c r="S402" s="40" t="str">
        <f t="shared" si="246"/>
        <v>-------</v>
      </c>
      <c r="T402" s="41" t="str">
        <f t="shared" si="5"/>
        <v>alp---</v>
      </c>
      <c r="U402" s="41" t="str">
        <f t="shared" si="6"/>
        <v/>
      </c>
      <c r="V402" s="41"/>
      <c r="W402" s="41" t="str">
        <f t="shared" si="326"/>
        <v>-------</v>
      </c>
      <c r="X402" s="41" t="str">
        <f t="shared" si="256"/>
        <v>--------</v>
      </c>
      <c r="Y402" s="41" t="str">
        <f t="shared" si="257"/>
        <v>-------</v>
      </c>
    </row>
    <row r="403" hidden="1">
      <c r="A403" s="20"/>
      <c r="B403" s="20"/>
      <c r="C403" s="20"/>
      <c r="D403" s="20"/>
      <c r="E403" s="20"/>
      <c r="F403" s="20"/>
      <c r="G403" s="20"/>
      <c r="H403" s="20"/>
      <c r="I403" s="25"/>
      <c r="J403" s="20"/>
      <c r="K403" s="20"/>
      <c r="L403" s="49"/>
      <c r="M403" s="20"/>
      <c r="N403" s="20"/>
      <c r="O403" s="20"/>
      <c r="P403" s="20"/>
      <c r="Q403" s="39" t="str">
        <f t="shared" si="244"/>
        <v>alp----</v>
      </c>
      <c r="R403" s="40" t="str">
        <f t="shared" si="245"/>
        <v>-----none</v>
      </c>
      <c r="S403" s="40" t="str">
        <f t="shared" si="246"/>
        <v>-------</v>
      </c>
      <c r="T403" s="41" t="str">
        <f t="shared" si="5"/>
        <v>alp---</v>
      </c>
      <c r="U403" s="41" t="str">
        <f t="shared" si="6"/>
        <v/>
      </c>
      <c r="V403" s="41"/>
      <c r="W403" s="41" t="str">
        <f t="shared" si="326"/>
        <v>-------</v>
      </c>
      <c r="X403" s="41" t="str">
        <f t="shared" si="256"/>
        <v>--------</v>
      </c>
      <c r="Y403" s="41" t="str">
        <f t="shared" si="257"/>
        <v>-------</v>
      </c>
    </row>
    <row r="404" hidden="1">
      <c r="A404" s="14"/>
      <c r="B404" s="14"/>
      <c r="C404" s="14"/>
      <c r="D404" s="14"/>
      <c r="E404" s="14"/>
      <c r="F404" s="14"/>
      <c r="G404" s="14"/>
      <c r="H404" s="14"/>
      <c r="I404" s="16"/>
      <c r="J404" s="14"/>
      <c r="K404" s="14"/>
      <c r="L404" s="16"/>
      <c r="M404" s="14"/>
      <c r="N404" s="14"/>
      <c r="O404" s="14"/>
      <c r="P404" s="14"/>
      <c r="Q404" s="39" t="str">
        <f t="shared" si="244"/>
        <v>alp----</v>
      </c>
      <c r="R404" s="40" t="str">
        <f t="shared" si="245"/>
        <v>-----none</v>
      </c>
      <c r="S404" s="40" t="str">
        <f t="shared" si="246"/>
        <v>-------</v>
      </c>
      <c r="T404" s="41" t="str">
        <f t="shared" si="5"/>
        <v>alp---</v>
      </c>
      <c r="U404" s="41" t="str">
        <f t="shared" si="6"/>
        <v/>
      </c>
      <c r="V404" s="41"/>
      <c r="W404" s="41" t="str">
        <f t="shared" si="326"/>
        <v>-------</v>
      </c>
      <c r="X404" s="41" t="str">
        <f t="shared" si="256"/>
        <v>--------</v>
      </c>
      <c r="Y404" s="41" t="str">
        <f t="shared" si="257"/>
        <v>-------</v>
      </c>
    </row>
    <row r="405" hidden="1">
      <c r="A405" s="20"/>
      <c r="B405" s="20"/>
      <c r="C405" s="20"/>
      <c r="D405" s="20"/>
      <c r="E405" s="20"/>
      <c r="F405" s="20"/>
      <c r="G405" s="20"/>
      <c r="H405" s="20"/>
      <c r="I405" s="25"/>
      <c r="J405" s="20"/>
      <c r="K405" s="20"/>
      <c r="L405" s="49"/>
      <c r="M405" s="20"/>
      <c r="N405" s="20"/>
      <c r="O405" s="20"/>
      <c r="P405" s="20"/>
      <c r="Q405" s="39" t="str">
        <f t="shared" si="244"/>
        <v>alp----</v>
      </c>
      <c r="R405" s="40" t="str">
        <f t="shared" si="245"/>
        <v>-----none</v>
      </c>
      <c r="S405" s="40" t="str">
        <f t="shared" si="246"/>
        <v>-------</v>
      </c>
      <c r="T405" s="41" t="str">
        <f t="shared" si="5"/>
        <v>alp---</v>
      </c>
      <c r="U405" s="41" t="str">
        <f t="shared" si="6"/>
        <v/>
      </c>
      <c r="V405" s="41"/>
      <c r="W405" s="41" t="str">
        <f t="shared" si="326"/>
        <v>-------</v>
      </c>
      <c r="X405" s="41" t="str">
        <f t="shared" si="256"/>
        <v>--------</v>
      </c>
      <c r="Y405" s="41" t="str">
        <f t="shared" si="257"/>
        <v>-------</v>
      </c>
    </row>
    <row r="406" hidden="1">
      <c r="A406" s="14"/>
      <c r="B406" s="14"/>
      <c r="C406" s="14"/>
      <c r="D406" s="14"/>
      <c r="E406" s="14"/>
      <c r="F406" s="14"/>
      <c r="G406" s="14"/>
      <c r="H406" s="14"/>
      <c r="I406" s="16"/>
      <c r="J406" s="14"/>
      <c r="K406" s="14"/>
      <c r="L406" s="16"/>
      <c r="M406" s="14"/>
      <c r="N406" s="14"/>
      <c r="O406" s="14"/>
      <c r="P406" s="14"/>
      <c r="Q406" s="39" t="str">
        <f t="shared" si="244"/>
        <v>alp----</v>
      </c>
      <c r="R406" s="40" t="str">
        <f t="shared" si="245"/>
        <v>-----none</v>
      </c>
      <c r="S406" s="40" t="str">
        <f t="shared" si="246"/>
        <v>-------</v>
      </c>
      <c r="T406" s="41" t="str">
        <f t="shared" si="5"/>
        <v>alp---</v>
      </c>
      <c r="U406" s="41" t="str">
        <f t="shared" si="6"/>
        <v/>
      </c>
      <c r="V406" s="41"/>
      <c r="W406" s="41" t="str">
        <f t="shared" si="326"/>
        <v>-------</v>
      </c>
      <c r="X406" s="41" t="str">
        <f t="shared" si="256"/>
        <v>--------</v>
      </c>
      <c r="Y406" s="41" t="str">
        <f t="shared" si="257"/>
        <v>-------</v>
      </c>
    </row>
    <row r="407" hidden="1">
      <c r="A407" s="20"/>
      <c r="B407" s="20"/>
      <c r="C407" s="20"/>
      <c r="D407" s="20"/>
      <c r="E407" s="20"/>
      <c r="F407" s="20"/>
      <c r="G407" s="20"/>
      <c r="H407" s="20"/>
      <c r="I407" s="25"/>
      <c r="J407" s="20"/>
      <c r="K407" s="20"/>
      <c r="L407" s="49"/>
      <c r="M407" s="20"/>
      <c r="N407" s="20"/>
      <c r="O407" s="20"/>
      <c r="P407" s="20"/>
      <c r="Q407" s="39" t="str">
        <f t="shared" si="244"/>
        <v>alp----</v>
      </c>
      <c r="R407" s="40" t="str">
        <f t="shared" si="245"/>
        <v>-----none</v>
      </c>
      <c r="S407" s="40" t="str">
        <f t="shared" si="246"/>
        <v>-------</v>
      </c>
      <c r="T407" s="41" t="str">
        <f t="shared" si="5"/>
        <v>alp---</v>
      </c>
      <c r="U407" s="41" t="str">
        <f t="shared" si="6"/>
        <v/>
      </c>
      <c r="V407" s="41"/>
      <c r="W407" s="41" t="str">
        <f t="shared" si="326"/>
        <v>-------</v>
      </c>
      <c r="X407" s="41" t="str">
        <f t="shared" si="256"/>
        <v>--------</v>
      </c>
      <c r="Y407" s="41" t="str">
        <f t="shared" si="257"/>
        <v>-------</v>
      </c>
    </row>
    <row r="408" hidden="1">
      <c r="A408" s="14"/>
      <c r="B408" s="14"/>
      <c r="C408" s="14"/>
      <c r="D408" s="14"/>
      <c r="E408" s="14"/>
      <c r="F408" s="14"/>
      <c r="G408" s="14"/>
      <c r="H408" s="14"/>
      <c r="I408" s="16"/>
      <c r="J408" s="14"/>
      <c r="K408" s="14"/>
      <c r="L408" s="16"/>
      <c r="M408" s="14"/>
      <c r="N408" s="14"/>
      <c r="O408" s="14"/>
      <c r="P408" s="14"/>
      <c r="Q408" s="39" t="str">
        <f t="shared" si="244"/>
        <v>alp----</v>
      </c>
      <c r="R408" s="40" t="str">
        <f t="shared" si="245"/>
        <v>-----none</v>
      </c>
      <c r="S408" s="40" t="str">
        <f t="shared" si="246"/>
        <v>-------</v>
      </c>
      <c r="T408" s="41" t="str">
        <f t="shared" si="5"/>
        <v>alp---</v>
      </c>
      <c r="U408" s="41" t="str">
        <f t="shared" si="6"/>
        <v/>
      </c>
      <c r="V408" s="41"/>
      <c r="W408" s="41" t="str">
        <f t="shared" si="326"/>
        <v>-------</v>
      </c>
      <c r="X408" s="41" t="str">
        <f t="shared" si="256"/>
        <v>--------</v>
      </c>
      <c r="Y408" s="41" t="str">
        <f t="shared" si="257"/>
        <v>-------</v>
      </c>
    </row>
    <row r="409" hidden="1">
      <c r="A409" s="20"/>
      <c r="B409" s="20"/>
      <c r="C409" s="20"/>
      <c r="D409" s="20"/>
      <c r="E409" s="20"/>
      <c r="F409" s="20"/>
      <c r="G409" s="20"/>
      <c r="H409" s="20"/>
      <c r="I409" s="25"/>
      <c r="J409" s="20"/>
      <c r="K409" s="20"/>
      <c r="L409" s="49"/>
      <c r="M409" s="20"/>
      <c r="N409" s="20"/>
      <c r="O409" s="20"/>
      <c r="P409" s="20"/>
      <c r="Q409" s="39" t="str">
        <f t="shared" si="244"/>
        <v>alp----</v>
      </c>
      <c r="R409" s="40" t="str">
        <f t="shared" si="245"/>
        <v>-----none</v>
      </c>
      <c r="S409" s="40" t="str">
        <f t="shared" si="246"/>
        <v>-------</v>
      </c>
      <c r="T409" s="41" t="str">
        <f t="shared" si="5"/>
        <v>alp---</v>
      </c>
      <c r="U409" s="41" t="str">
        <f t="shared" si="6"/>
        <v/>
      </c>
      <c r="V409" s="41"/>
      <c r="W409" s="41" t="str">
        <f t="shared" si="326"/>
        <v>-------</v>
      </c>
      <c r="X409" s="41" t="str">
        <f t="shared" si="256"/>
        <v>--------</v>
      </c>
      <c r="Y409" s="41" t="str">
        <f t="shared" si="257"/>
        <v>-------</v>
      </c>
    </row>
    <row r="410" hidden="1">
      <c r="A410" s="14"/>
      <c r="B410" s="14"/>
      <c r="C410" s="14"/>
      <c r="D410" s="14"/>
      <c r="E410" s="14"/>
      <c r="F410" s="14"/>
      <c r="G410" s="14"/>
      <c r="H410" s="14"/>
      <c r="I410" s="16"/>
      <c r="J410" s="14"/>
      <c r="K410" s="14"/>
      <c r="L410" s="16"/>
      <c r="M410" s="14"/>
      <c r="N410" s="14"/>
      <c r="O410" s="14"/>
      <c r="P410" s="14"/>
      <c r="Q410" s="39" t="str">
        <f t="shared" si="244"/>
        <v>alp----</v>
      </c>
      <c r="R410" s="40" t="str">
        <f t="shared" si="245"/>
        <v>-----none</v>
      </c>
      <c r="S410" s="40" t="str">
        <f t="shared" si="246"/>
        <v>-------</v>
      </c>
      <c r="T410" s="41" t="str">
        <f t="shared" si="5"/>
        <v>alp---</v>
      </c>
      <c r="U410" s="41" t="str">
        <f t="shared" si="6"/>
        <v/>
      </c>
      <c r="V410" s="41"/>
      <c r="W410" s="41" t="str">
        <f t="shared" si="326"/>
        <v>-------</v>
      </c>
      <c r="X410" s="41" t="str">
        <f t="shared" si="256"/>
        <v>--------</v>
      </c>
      <c r="Y410" s="41" t="str">
        <f t="shared" si="257"/>
        <v>-------</v>
      </c>
    </row>
    <row r="411" hidden="1">
      <c r="A411" s="20"/>
      <c r="B411" s="20"/>
      <c r="C411" s="20"/>
      <c r="D411" s="20"/>
      <c r="E411" s="20"/>
      <c r="F411" s="20"/>
      <c r="G411" s="20"/>
      <c r="H411" s="20"/>
      <c r="I411" s="25"/>
      <c r="J411" s="20"/>
      <c r="K411" s="20"/>
      <c r="L411" s="49"/>
      <c r="M411" s="20"/>
      <c r="N411" s="20"/>
      <c r="O411" s="20"/>
      <c r="P411" s="20"/>
      <c r="Q411" s="39" t="str">
        <f t="shared" si="244"/>
        <v>alp----</v>
      </c>
      <c r="R411" s="40" t="str">
        <f t="shared" si="245"/>
        <v>-----none</v>
      </c>
      <c r="S411" s="40" t="str">
        <f t="shared" si="246"/>
        <v>-------</v>
      </c>
      <c r="T411" s="41" t="str">
        <f t="shared" si="5"/>
        <v>alp---</v>
      </c>
      <c r="U411" s="41" t="str">
        <f t="shared" si="6"/>
        <v/>
      </c>
      <c r="V411" s="41"/>
      <c r="W411" s="41" t="str">
        <f t="shared" si="326"/>
        <v>-------</v>
      </c>
      <c r="X411" s="41" t="str">
        <f t="shared" si="256"/>
        <v>--------</v>
      </c>
      <c r="Y411" s="41" t="str">
        <f t="shared" si="257"/>
        <v>-------</v>
      </c>
    </row>
    <row r="412" hidden="1">
      <c r="A412" s="14"/>
      <c r="B412" s="14"/>
      <c r="C412" s="14"/>
      <c r="D412" s="14"/>
      <c r="E412" s="14"/>
      <c r="F412" s="14"/>
      <c r="G412" s="14"/>
      <c r="H412" s="14"/>
      <c r="I412" s="16"/>
      <c r="J412" s="14"/>
      <c r="K412" s="14"/>
      <c r="L412" s="16"/>
      <c r="M412" s="14"/>
      <c r="N412" s="14"/>
      <c r="O412" s="14"/>
      <c r="P412" s="14"/>
      <c r="Q412" s="39" t="str">
        <f t="shared" si="244"/>
        <v>alp----</v>
      </c>
      <c r="R412" s="40" t="str">
        <f t="shared" si="245"/>
        <v>-----none</v>
      </c>
      <c r="S412" s="40" t="str">
        <f t="shared" si="246"/>
        <v>-------</v>
      </c>
      <c r="T412" s="41" t="str">
        <f t="shared" si="5"/>
        <v>alp---</v>
      </c>
      <c r="U412" s="41" t="str">
        <f t="shared" si="6"/>
        <v/>
      </c>
      <c r="V412" s="41"/>
      <c r="W412" s="41" t="str">
        <f t="shared" si="326"/>
        <v>-------</v>
      </c>
      <c r="X412" s="41" t="str">
        <f t="shared" si="256"/>
        <v>--------</v>
      </c>
      <c r="Y412" s="41" t="str">
        <f t="shared" si="257"/>
        <v>-------</v>
      </c>
    </row>
    <row r="413" hidden="1">
      <c r="A413" s="20"/>
      <c r="B413" s="20"/>
      <c r="C413" s="20"/>
      <c r="D413" s="20"/>
      <c r="E413" s="20"/>
      <c r="F413" s="20"/>
      <c r="G413" s="20"/>
      <c r="H413" s="20"/>
      <c r="I413" s="25"/>
      <c r="J413" s="20"/>
      <c r="K413" s="20"/>
      <c r="L413" s="49"/>
      <c r="M413" s="20"/>
      <c r="N413" s="20"/>
      <c r="O413" s="20"/>
      <c r="P413" s="20"/>
      <c r="Q413" s="39" t="str">
        <f t="shared" si="244"/>
        <v>alp----</v>
      </c>
      <c r="R413" s="40" t="str">
        <f t="shared" si="245"/>
        <v>-----none</v>
      </c>
      <c r="S413" s="40" t="str">
        <f t="shared" si="246"/>
        <v>-------</v>
      </c>
      <c r="T413" s="41" t="str">
        <f t="shared" si="5"/>
        <v>alp---</v>
      </c>
      <c r="U413" s="41" t="str">
        <f t="shared" si="6"/>
        <v/>
      </c>
      <c r="V413" s="41"/>
      <c r="W413" s="41" t="str">
        <f t="shared" si="326"/>
        <v>-------</v>
      </c>
      <c r="X413" s="41" t="str">
        <f t="shared" si="256"/>
        <v>--------</v>
      </c>
      <c r="Y413" s="41" t="str">
        <f t="shared" si="257"/>
        <v>-------</v>
      </c>
    </row>
    <row r="414" hidden="1">
      <c r="A414" s="14"/>
      <c r="B414" s="14"/>
      <c r="C414" s="14"/>
      <c r="D414" s="14"/>
      <c r="E414" s="14"/>
      <c r="F414" s="14"/>
      <c r="G414" s="14"/>
      <c r="H414" s="14"/>
      <c r="I414" s="16"/>
      <c r="J414" s="14"/>
      <c r="K414" s="14"/>
      <c r="L414" s="16"/>
      <c r="M414" s="14"/>
      <c r="N414" s="14"/>
      <c r="O414" s="14"/>
      <c r="P414" s="14"/>
      <c r="Q414" s="39" t="str">
        <f t="shared" si="244"/>
        <v>alp----</v>
      </c>
      <c r="R414" s="40" t="str">
        <f t="shared" si="245"/>
        <v>-----none</v>
      </c>
      <c r="S414" s="40" t="str">
        <f t="shared" si="246"/>
        <v>-------</v>
      </c>
      <c r="T414" s="41" t="str">
        <f t="shared" si="5"/>
        <v>alp---</v>
      </c>
      <c r="U414" s="41" t="str">
        <f t="shared" si="6"/>
        <v/>
      </c>
      <c r="V414" s="41"/>
      <c r="W414" s="41" t="str">
        <f t="shared" si="326"/>
        <v>-------</v>
      </c>
      <c r="X414" s="41" t="str">
        <f t="shared" si="256"/>
        <v>--------</v>
      </c>
      <c r="Y414" s="41" t="str">
        <f t="shared" si="257"/>
        <v>-------</v>
      </c>
    </row>
    <row r="415" hidden="1">
      <c r="A415" s="20"/>
      <c r="B415" s="20"/>
      <c r="C415" s="20"/>
      <c r="D415" s="20"/>
      <c r="E415" s="20"/>
      <c r="F415" s="20"/>
      <c r="G415" s="20"/>
      <c r="H415" s="20"/>
      <c r="I415" s="25"/>
      <c r="J415" s="20"/>
      <c r="K415" s="20"/>
      <c r="L415" s="49"/>
      <c r="M415" s="20"/>
      <c r="N415" s="20"/>
      <c r="O415" s="20"/>
      <c r="P415" s="20"/>
      <c r="Q415" s="39" t="str">
        <f t="shared" si="244"/>
        <v>alp----</v>
      </c>
      <c r="R415" s="40" t="str">
        <f t="shared" si="245"/>
        <v>-----none</v>
      </c>
      <c r="S415" s="40" t="str">
        <f t="shared" si="246"/>
        <v>-------</v>
      </c>
      <c r="T415" s="41" t="str">
        <f t="shared" si="5"/>
        <v>alp---</v>
      </c>
      <c r="U415" s="41" t="str">
        <f t="shared" si="6"/>
        <v/>
      </c>
      <c r="V415" s="41"/>
      <c r="W415" s="41" t="str">
        <f t="shared" si="326"/>
        <v>-------</v>
      </c>
      <c r="X415" s="41" t="str">
        <f t="shared" si="256"/>
        <v>--------</v>
      </c>
      <c r="Y415" s="41" t="str">
        <f t="shared" si="257"/>
        <v>-------</v>
      </c>
    </row>
    <row r="416" hidden="1">
      <c r="A416" s="14"/>
      <c r="B416" s="14"/>
      <c r="C416" s="14"/>
      <c r="D416" s="14"/>
      <c r="E416" s="14"/>
      <c r="F416" s="14"/>
      <c r="G416" s="14"/>
      <c r="H416" s="14"/>
      <c r="I416" s="16"/>
      <c r="J416" s="14"/>
      <c r="K416" s="14"/>
      <c r="L416" s="16"/>
      <c r="M416" s="14"/>
      <c r="N416" s="14"/>
      <c r="O416" s="14"/>
      <c r="P416" s="14"/>
      <c r="Q416" s="39" t="str">
        <f t="shared" si="244"/>
        <v>alp----</v>
      </c>
      <c r="R416" s="40" t="str">
        <f t="shared" si="245"/>
        <v>-----none</v>
      </c>
      <c r="S416" s="40" t="str">
        <f t="shared" si="246"/>
        <v>-------</v>
      </c>
      <c r="T416" s="41" t="str">
        <f t="shared" si="5"/>
        <v>alp---</v>
      </c>
      <c r="U416" s="41" t="str">
        <f t="shared" si="6"/>
        <v/>
      </c>
      <c r="V416" s="41"/>
      <c r="W416" s="41" t="str">
        <f t="shared" si="326"/>
        <v>-------</v>
      </c>
      <c r="X416" s="41" t="str">
        <f t="shared" si="256"/>
        <v>--------</v>
      </c>
      <c r="Y416" s="41" t="str">
        <f t="shared" si="257"/>
        <v>-------</v>
      </c>
    </row>
    <row r="417" hidden="1">
      <c r="A417" s="20"/>
      <c r="B417" s="20"/>
      <c r="C417" s="20"/>
      <c r="D417" s="20"/>
      <c r="E417" s="20"/>
      <c r="F417" s="20"/>
      <c r="G417" s="20"/>
      <c r="H417" s="20"/>
      <c r="I417" s="25"/>
      <c r="J417" s="20"/>
      <c r="K417" s="20"/>
      <c r="L417" s="49"/>
      <c r="M417" s="20"/>
      <c r="N417" s="20"/>
      <c r="O417" s="20"/>
      <c r="P417" s="20"/>
      <c r="Q417" s="39" t="str">
        <f t="shared" si="244"/>
        <v>alp----</v>
      </c>
      <c r="R417" s="40" t="str">
        <f t="shared" si="245"/>
        <v>-----none</v>
      </c>
      <c r="S417" s="40" t="str">
        <f t="shared" si="246"/>
        <v>-------</v>
      </c>
      <c r="T417" s="41" t="str">
        <f t="shared" si="5"/>
        <v>alp---</v>
      </c>
      <c r="U417" s="41" t="str">
        <f t="shared" si="6"/>
        <v/>
      </c>
      <c r="V417" s="41"/>
      <c r="W417" s="41" t="str">
        <f t="shared" si="326"/>
        <v>-------</v>
      </c>
      <c r="X417" s="41" t="str">
        <f t="shared" si="256"/>
        <v>--------</v>
      </c>
      <c r="Y417" s="41" t="str">
        <f t="shared" si="257"/>
        <v>-------</v>
      </c>
    </row>
    <row r="418" hidden="1">
      <c r="A418" s="14"/>
      <c r="B418" s="14"/>
      <c r="C418" s="14"/>
      <c r="D418" s="14"/>
      <c r="E418" s="14"/>
      <c r="F418" s="14"/>
      <c r="G418" s="14"/>
      <c r="H418" s="14"/>
      <c r="I418" s="16"/>
      <c r="J418" s="14"/>
      <c r="K418" s="14"/>
      <c r="L418" s="16"/>
      <c r="M418" s="14"/>
      <c r="N418" s="14"/>
      <c r="O418" s="14"/>
      <c r="P418" s="14"/>
      <c r="Q418" s="39" t="str">
        <f t="shared" si="244"/>
        <v>alp----</v>
      </c>
      <c r="R418" s="40" t="str">
        <f t="shared" si="245"/>
        <v>-----none</v>
      </c>
      <c r="S418" s="40" t="str">
        <f t="shared" si="246"/>
        <v>-------</v>
      </c>
      <c r="T418" s="41" t="str">
        <f t="shared" si="5"/>
        <v>alp---</v>
      </c>
      <c r="U418" s="41" t="str">
        <f t="shared" si="6"/>
        <v/>
      </c>
      <c r="V418" s="41"/>
      <c r="W418" s="41" t="str">
        <f t="shared" si="326"/>
        <v>-------</v>
      </c>
      <c r="X418" s="41" t="str">
        <f t="shared" si="256"/>
        <v>--------</v>
      </c>
      <c r="Y418" s="41" t="str">
        <f t="shared" si="257"/>
        <v>-------</v>
      </c>
    </row>
    <row r="419" hidden="1">
      <c r="A419" s="20"/>
      <c r="B419" s="20"/>
      <c r="C419" s="20"/>
      <c r="D419" s="20"/>
      <c r="E419" s="20"/>
      <c r="F419" s="20"/>
      <c r="G419" s="20"/>
      <c r="H419" s="20"/>
      <c r="I419" s="25"/>
      <c r="J419" s="20"/>
      <c r="K419" s="20"/>
      <c r="L419" s="49"/>
      <c r="M419" s="20"/>
      <c r="N419" s="20"/>
      <c r="O419" s="20"/>
      <c r="P419" s="20"/>
      <c r="Q419" s="39" t="str">
        <f t="shared" si="244"/>
        <v>alp----</v>
      </c>
      <c r="R419" s="40" t="str">
        <f t="shared" si="245"/>
        <v>-----none</v>
      </c>
      <c r="S419" s="40" t="str">
        <f t="shared" si="246"/>
        <v>-------</v>
      </c>
      <c r="T419" s="41" t="str">
        <f t="shared" si="5"/>
        <v>alp---</v>
      </c>
      <c r="U419" s="41" t="str">
        <f t="shared" si="6"/>
        <v/>
      </c>
      <c r="V419" s="41"/>
      <c r="W419" s="41" t="str">
        <f t="shared" si="326"/>
        <v>-------</v>
      </c>
      <c r="X419" s="41" t="str">
        <f t="shared" si="256"/>
        <v>--------</v>
      </c>
      <c r="Y419" s="41" t="str">
        <f t="shared" si="257"/>
        <v>-------</v>
      </c>
    </row>
    <row r="420" hidden="1">
      <c r="A420" s="14"/>
      <c r="B420" s="14"/>
      <c r="C420" s="14"/>
      <c r="D420" s="14"/>
      <c r="E420" s="14"/>
      <c r="F420" s="14"/>
      <c r="G420" s="14"/>
      <c r="H420" s="14"/>
      <c r="I420" s="16"/>
      <c r="J420" s="14"/>
      <c r="K420" s="14"/>
      <c r="L420" s="16"/>
      <c r="M420" s="14"/>
      <c r="N420" s="14"/>
      <c r="O420" s="14"/>
      <c r="P420" s="14"/>
      <c r="Q420" s="39" t="str">
        <f t="shared" si="244"/>
        <v>alp----</v>
      </c>
      <c r="R420" s="40" t="str">
        <f t="shared" si="245"/>
        <v>-----none</v>
      </c>
      <c r="S420" s="40" t="str">
        <f t="shared" si="246"/>
        <v>-------</v>
      </c>
      <c r="T420" s="41" t="str">
        <f t="shared" si="5"/>
        <v>alp---</v>
      </c>
      <c r="U420" s="41" t="str">
        <f t="shared" si="6"/>
        <v/>
      </c>
      <c r="V420" s="41"/>
      <c r="W420" s="41" t="str">
        <f t="shared" si="326"/>
        <v>-------</v>
      </c>
      <c r="X420" s="41" t="str">
        <f t="shared" si="256"/>
        <v>--------</v>
      </c>
      <c r="Y420" s="41" t="str">
        <f t="shared" si="257"/>
        <v>-------</v>
      </c>
    </row>
    <row r="421" hidden="1">
      <c r="A421" s="20"/>
      <c r="B421" s="20"/>
      <c r="C421" s="20"/>
      <c r="D421" s="20"/>
      <c r="E421" s="20"/>
      <c r="F421" s="20"/>
      <c r="G421" s="20"/>
      <c r="H421" s="20"/>
      <c r="I421" s="25"/>
      <c r="J421" s="20"/>
      <c r="K421" s="20"/>
      <c r="L421" s="49"/>
      <c r="M421" s="20"/>
      <c r="N421" s="20"/>
      <c r="O421" s="20"/>
      <c r="P421" s="20"/>
      <c r="Q421" s="39" t="str">
        <f t="shared" si="244"/>
        <v>alp----</v>
      </c>
      <c r="R421" s="40" t="str">
        <f t="shared" si="245"/>
        <v>-----none</v>
      </c>
      <c r="S421" s="40" t="str">
        <f t="shared" si="246"/>
        <v>-------</v>
      </c>
      <c r="T421" s="41" t="str">
        <f t="shared" si="5"/>
        <v>alp---</v>
      </c>
      <c r="U421" s="41" t="str">
        <f t="shared" si="6"/>
        <v/>
      </c>
      <c r="V421" s="41"/>
      <c r="W421" s="41" t="str">
        <f t="shared" si="326"/>
        <v>-------</v>
      </c>
      <c r="X421" s="41" t="str">
        <f t="shared" si="256"/>
        <v>--------</v>
      </c>
      <c r="Y421" s="41" t="str">
        <f t="shared" si="257"/>
        <v>-------</v>
      </c>
    </row>
    <row r="422" hidden="1">
      <c r="A422" s="14"/>
      <c r="B422" s="14"/>
      <c r="C422" s="14"/>
      <c r="D422" s="14"/>
      <c r="E422" s="14"/>
      <c r="F422" s="14"/>
      <c r="G422" s="14"/>
      <c r="H422" s="14"/>
      <c r="I422" s="16"/>
      <c r="J422" s="14"/>
      <c r="K422" s="14"/>
      <c r="L422" s="16"/>
      <c r="M422" s="14"/>
      <c r="N422" s="14"/>
      <c r="O422" s="14"/>
      <c r="P422" s="14"/>
      <c r="Q422" s="39" t="str">
        <f t="shared" si="244"/>
        <v>alp----</v>
      </c>
      <c r="R422" s="40" t="str">
        <f t="shared" si="245"/>
        <v>-----none</v>
      </c>
      <c r="S422" s="40" t="str">
        <f t="shared" si="246"/>
        <v>-------</v>
      </c>
      <c r="T422" s="41" t="str">
        <f t="shared" si="5"/>
        <v>alp---</v>
      </c>
      <c r="U422" s="41" t="str">
        <f t="shared" si="6"/>
        <v/>
      </c>
      <c r="V422" s="41"/>
      <c r="W422" s="41" t="str">
        <f t="shared" si="326"/>
        <v>-------</v>
      </c>
      <c r="X422" s="41" t="str">
        <f t="shared" si="256"/>
        <v>--------</v>
      </c>
      <c r="Y422" s="41" t="str">
        <f t="shared" si="257"/>
        <v>-------</v>
      </c>
    </row>
    <row r="423" hidden="1">
      <c r="A423" s="20"/>
      <c r="B423" s="20"/>
      <c r="C423" s="20"/>
      <c r="D423" s="20"/>
      <c r="E423" s="20"/>
      <c r="F423" s="20"/>
      <c r="G423" s="20"/>
      <c r="H423" s="20"/>
      <c r="I423" s="25"/>
      <c r="J423" s="20"/>
      <c r="K423" s="20"/>
      <c r="L423" s="49"/>
      <c r="M423" s="20"/>
      <c r="N423" s="20"/>
      <c r="O423" s="20"/>
      <c r="P423" s="20"/>
      <c r="Q423" s="39" t="str">
        <f t="shared" si="244"/>
        <v>alp----</v>
      </c>
      <c r="R423" s="40" t="str">
        <f t="shared" si="245"/>
        <v>-----none</v>
      </c>
      <c r="S423" s="40" t="str">
        <f t="shared" si="246"/>
        <v>-------</v>
      </c>
      <c r="T423" s="41" t="str">
        <f t="shared" si="5"/>
        <v>alp---</v>
      </c>
      <c r="U423" s="41" t="str">
        <f t="shared" si="6"/>
        <v/>
      </c>
      <c r="V423" s="41"/>
      <c r="W423" s="41" t="str">
        <f t="shared" si="326"/>
        <v>-------</v>
      </c>
      <c r="X423" s="41" t="str">
        <f t="shared" si="256"/>
        <v>--------</v>
      </c>
      <c r="Y423" s="41" t="str">
        <f t="shared" si="257"/>
        <v>-------</v>
      </c>
    </row>
    <row r="424" hidden="1">
      <c r="A424" s="14"/>
      <c r="B424" s="14"/>
      <c r="C424" s="14"/>
      <c r="D424" s="14"/>
      <c r="E424" s="14"/>
      <c r="F424" s="14"/>
      <c r="G424" s="14"/>
      <c r="H424" s="14"/>
      <c r="I424" s="16"/>
      <c r="J424" s="14"/>
      <c r="K424" s="14"/>
      <c r="L424" s="16"/>
      <c r="M424" s="14"/>
      <c r="N424" s="14"/>
      <c r="O424" s="14"/>
      <c r="P424" s="14"/>
      <c r="Q424" s="39" t="str">
        <f t="shared" si="244"/>
        <v>alp----</v>
      </c>
      <c r="R424" s="40" t="str">
        <f t="shared" si="245"/>
        <v>-----none</v>
      </c>
      <c r="S424" s="40" t="str">
        <f t="shared" si="246"/>
        <v>-------</v>
      </c>
      <c r="T424" s="41" t="str">
        <f t="shared" si="5"/>
        <v>alp---</v>
      </c>
      <c r="U424" s="41" t="str">
        <f t="shared" si="6"/>
        <v/>
      </c>
      <c r="V424" s="41"/>
      <c r="W424" s="41" t="str">
        <f t="shared" si="326"/>
        <v>-------</v>
      </c>
      <c r="X424" s="41" t="str">
        <f t="shared" si="256"/>
        <v>--------</v>
      </c>
      <c r="Y424" s="41" t="str">
        <f t="shared" si="257"/>
        <v>-------</v>
      </c>
    </row>
    <row r="425" hidden="1">
      <c r="A425" s="20"/>
      <c r="B425" s="20"/>
      <c r="C425" s="20"/>
      <c r="D425" s="20"/>
      <c r="E425" s="20"/>
      <c r="F425" s="20"/>
      <c r="G425" s="20"/>
      <c r="H425" s="20"/>
      <c r="I425" s="25"/>
      <c r="J425" s="20"/>
      <c r="K425" s="20"/>
      <c r="L425" s="49"/>
      <c r="M425" s="20"/>
      <c r="N425" s="20"/>
      <c r="O425" s="20"/>
      <c r="P425" s="20"/>
      <c r="Q425" s="39" t="str">
        <f t="shared" si="244"/>
        <v>alp----</v>
      </c>
      <c r="R425" s="40" t="str">
        <f t="shared" si="245"/>
        <v>-----none</v>
      </c>
      <c r="S425" s="40" t="str">
        <f t="shared" si="246"/>
        <v>-------</v>
      </c>
      <c r="T425" s="41" t="str">
        <f t="shared" si="5"/>
        <v>alp---</v>
      </c>
      <c r="U425" s="41" t="str">
        <f t="shared" si="6"/>
        <v/>
      </c>
      <c r="V425" s="41"/>
      <c r="W425" s="41" t="str">
        <f t="shared" si="326"/>
        <v>-------</v>
      </c>
      <c r="X425" s="41" t="str">
        <f t="shared" si="256"/>
        <v>--------</v>
      </c>
      <c r="Y425" s="41" t="str">
        <f t="shared" si="257"/>
        <v>-------</v>
      </c>
    </row>
    <row r="426" hidden="1">
      <c r="A426" s="14"/>
      <c r="B426" s="14"/>
      <c r="C426" s="14"/>
      <c r="D426" s="14"/>
      <c r="E426" s="14"/>
      <c r="F426" s="14"/>
      <c r="G426" s="14"/>
      <c r="H426" s="14"/>
      <c r="I426" s="16"/>
      <c r="J426" s="14"/>
      <c r="K426" s="14"/>
      <c r="L426" s="16"/>
      <c r="M426" s="14"/>
      <c r="N426" s="14"/>
      <c r="O426" s="14"/>
      <c r="P426" s="14"/>
      <c r="Q426" s="39" t="str">
        <f t="shared" si="244"/>
        <v>alp----</v>
      </c>
      <c r="R426" s="40" t="str">
        <f t="shared" si="245"/>
        <v>-----none</v>
      </c>
      <c r="S426" s="40" t="str">
        <f t="shared" si="246"/>
        <v>-------</v>
      </c>
      <c r="T426" s="41" t="str">
        <f t="shared" si="5"/>
        <v>alp---</v>
      </c>
      <c r="U426" s="41" t="str">
        <f t="shared" si="6"/>
        <v/>
      </c>
      <c r="V426" s="41"/>
      <c r="W426" s="41" t="str">
        <f t="shared" si="326"/>
        <v>-------</v>
      </c>
      <c r="X426" s="41" t="str">
        <f t="shared" si="256"/>
        <v>--------</v>
      </c>
      <c r="Y426" s="41" t="str">
        <f t="shared" si="257"/>
        <v>-------</v>
      </c>
    </row>
    <row r="427" hidden="1">
      <c r="A427" s="20"/>
      <c r="B427" s="20"/>
      <c r="C427" s="20"/>
      <c r="D427" s="20"/>
      <c r="E427" s="20"/>
      <c r="F427" s="20"/>
      <c r="G427" s="20"/>
      <c r="H427" s="20"/>
      <c r="I427" s="25"/>
      <c r="J427" s="20"/>
      <c r="K427" s="20"/>
      <c r="L427" s="49"/>
      <c r="M427" s="20"/>
      <c r="N427" s="20"/>
      <c r="O427" s="20"/>
      <c r="P427" s="20"/>
      <c r="Q427" s="39" t="str">
        <f t="shared" si="244"/>
        <v>alp----</v>
      </c>
      <c r="R427" s="40" t="str">
        <f t="shared" si="245"/>
        <v>-----none</v>
      </c>
      <c r="S427" s="40" t="str">
        <f t="shared" si="246"/>
        <v>-------</v>
      </c>
      <c r="T427" s="41" t="str">
        <f t="shared" si="5"/>
        <v>alp---</v>
      </c>
      <c r="U427" s="41" t="str">
        <f t="shared" si="6"/>
        <v/>
      </c>
      <c r="V427" s="41"/>
      <c r="W427" s="41" t="str">
        <f t="shared" si="326"/>
        <v>-------</v>
      </c>
      <c r="X427" s="41" t="str">
        <f t="shared" si="256"/>
        <v>--------</v>
      </c>
      <c r="Y427" s="41" t="str">
        <f t="shared" si="257"/>
        <v>-------</v>
      </c>
    </row>
    <row r="428" hidden="1">
      <c r="A428" s="14"/>
      <c r="B428" s="14"/>
      <c r="C428" s="14"/>
      <c r="D428" s="14"/>
      <c r="E428" s="14"/>
      <c r="F428" s="14"/>
      <c r="G428" s="14"/>
      <c r="H428" s="14"/>
      <c r="I428" s="16"/>
      <c r="J428" s="14"/>
      <c r="K428" s="14"/>
      <c r="L428" s="16"/>
      <c r="M428" s="14"/>
      <c r="N428" s="14"/>
      <c r="O428" s="14"/>
      <c r="P428" s="14"/>
      <c r="Q428" s="39" t="str">
        <f t="shared" si="244"/>
        <v>alp----</v>
      </c>
      <c r="R428" s="40" t="str">
        <f t="shared" si="245"/>
        <v>-----none</v>
      </c>
      <c r="S428" s="40" t="str">
        <f t="shared" si="246"/>
        <v>-------</v>
      </c>
      <c r="T428" s="41" t="str">
        <f t="shared" si="5"/>
        <v>alp---</v>
      </c>
      <c r="U428" s="41" t="str">
        <f t="shared" si="6"/>
        <v/>
      </c>
      <c r="V428" s="41"/>
      <c r="W428" s="41" t="str">
        <f t="shared" si="326"/>
        <v>-------</v>
      </c>
      <c r="X428" s="41" t="str">
        <f t="shared" si="256"/>
        <v>--------</v>
      </c>
      <c r="Y428" s="41" t="str">
        <f t="shared" si="257"/>
        <v>-------</v>
      </c>
    </row>
    <row r="429" hidden="1">
      <c r="A429" s="20"/>
      <c r="B429" s="20"/>
      <c r="C429" s="20"/>
      <c r="D429" s="20"/>
      <c r="E429" s="20"/>
      <c r="F429" s="20"/>
      <c r="G429" s="20"/>
      <c r="H429" s="20"/>
      <c r="I429" s="25"/>
      <c r="J429" s="20"/>
      <c r="K429" s="20"/>
      <c r="L429" s="49"/>
      <c r="M429" s="20"/>
      <c r="N429" s="20"/>
      <c r="O429" s="20"/>
      <c r="P429" s="20"/>
      <c r="Q429" s="39" t="str">
        <f t="shared" si="244"/>
        <v>alp----</v>
      </c>
      <c r="R429" s="40" t="str">
        <f t="shared" si="245"/>
        <v>-----none</v>
      </c>
      <c r="S429" s="40" t="str">
        <f t="shared" si="246"/>
        <v>-------</v>
      </c>
      <c r="T429" s="41" t="str">
        <f t="shared" si="5"/>
        <v>alp---</v>
      </c>
      <c r="U429" s="41" t="str">
        <f t="shared" si="6"/>
        <v/>
      </c>
      <c r="V429" s="41"/>
      <c r="W429" s="41" t="str">
        <f t="shared" si="326"/>
        <v>-------</v>
      </c>
      <c r="X429" s="41" t="str">
        <f t="shared" si="256"/>
        <v>--------</v>
      </c>
      <c r="Y429" s="41" t="str">
        <f t="shared" si="257"/>
        <v>-------</v>
      </c>
    </row>
    <row r="430" hidden="1">
      <c r="A430" s="14"/>
      <c r="B430" s="14"/>
      <c r="C430" s="14"/>
      <c r="D430" s="14"/>
      <c r="E430" s="14"/>
      <c r="F430" s="14"/>
      <c r="G430" s="14"/>
      <c r="H430" s="14"/>
      <c r="I430" s="16"/>
      <c r="J430" s="14"/>
      <c r="K430" s="14"/>
      <c r="L430" s="16"/>
      <c r="M430" s="14"/>
      <c r="N430" s="14"/>
      <c r="O430" s="14"/>
      <c r="P430" s="14"/>
      <c r="Q430" s="39" t="str">
        <f t="shared" si="244"/>
        <v>alp----</v>
      </c>
      <c r="R430" s="40" t="str">
        <f t="shared" si="245"/>
        <v>-----none</v>
      </c>
      <c r="S430" s="40" t="str">
        <f t="shared" si="246"/>
        <v>-------</v>
      </c>
      <c r="T430" s="41" t="str">
        <f t="shared" si="5"/>
        <v>alp---</v>
      </c>
      <c r="U430" s="41" t="str">
        <f t="shared" si="6"/>
        <v/>
      </c>
      <c r="V430" s="41"/>
      <c r="W430" s="41" t="str">
        <f t="shared" si="326"/>
        <v>-------</v>
      </c>
      <c r="X430" s="41" t="str">
        <f t="shared" si="256"/>
        <v>--------</v>
      </c>
      <c r="Y430" s="41" t="str">
        <f t="shared" si="257"/>
        <v>-------</v>
      </c>
    </row>
    <row r="431" hidden="1">
      <c r="A431" s="20"/>
      <c r="B431" s="20"/>
      <c r="C431" s="20"/>
      <c r="D431" s="20"/>
      <c r="E431" s="20"/>
      <c r="F431" s="20"/>
      <c r="G431" s="20"/>
      <c r="H431" s="20"/>
      <c r="I431" s="25"/>
      <c r="J431" s="20"/>
      <c r="K431" s="20"/>
      <c r="L431" s="49"/>
      <c r="M431" s="20"/>
      <c r="N431" s="20"/>
      <c r="O431" s="20"/>
      <c r="P431" s="20"/>
      <c r="Q431" s="39" t="str">
        <f t="shared" si="244"/>
        <v>alp----</v>
      </c>
      <c r="R431" s="40" t="str">
        <f t="shared" si="245"/>
        <v>-----none</v>
      </c>
      <c r="S431" s="40" t="str">
        <f t="shared" si="246"/>
        <v>-------</v>
      </c>
      <c r="T431" s="41" t="str">
        <f t="shared" si="5"/>
        <v>alp---</v>
      </c>
      <c r="U431" s="41" t="str">
        <f t="shared" si="6"/>
        <v/>
      </c>
      <c r="V431" s="41"/>
      <c r="W431" s="41" t="str">
        <f t="shared" si="326"/>
        <v>-------</v>
      </c>
      <c r="X431" s="41" t="str">
        <f t="shared" si="256"/>
        <v>--------</v>
      </c>
      <c r="Y431" s="41" t="str">
        <f t="shared" si="257"/>
        <v>-------</v>
      </c>
    </row>
    <row r="432" hidden="1">
      <c r="A432" s="14"/>
      <c r="B432" s="14"/>
      <c r="C432" s="14"/>
      <c r="D432" s="14"/>
      <c r="E432" s="14"/>
      <c r="F432" s="14"/>
      <c r="G432" s="14"/>
      <c r="H432" s="14"/>
      <c r="I432" s="16"/>
      <c r="J432" s="14"/>
      <c r="K432" s="14"/>
      <c r="L432" s="16"/>
      <c r="M432" s="14"/>
      <c r="N432" s="14"/>
      <c r="O432" s="14"/>
      <c r="P432" s="14"/>
      <c r="Q432" s="39" t="str">
        <f t="shared" si="244"/>
        <v>alp----</v>
      </c>
      <c r="R432" s="40" t="str">
        <f t="shared" si="245"/>
        <v>-----none</v>
      </c>
      <c r="S432" s="40" t="str">
        <f t="shared" si="246"/>
        <v>-------</v>
      </c>
      <c r="T432" s="41" t="str">
        <f t="shared" si="5"/>
        <v>alp---</v>
      </c>
      <c r="U432" s="41" t="str">
        <f t="shared" si="6"/>
        <v/>
      </c>
      <c r="V432" s="41"/>
      <c r="W432" s="41" t="str">
        <f t="shared" si="326"/>
        <v>-------</v>
      </c>
      <c r="X432" s="41" t="str">
        <f t="shared" si="256"/>
        <v>--------</v>
      </c>
      <c r="Y432" s="41" t="str">
        <f t="shared" si="257"/>
        <v>-------</v>
      </c>
    </row>
    <row r="433" hidden="1">
      <c r="A433" s="20"/>
      <c r="B433" s="20"/>
      <c r="C433" s="20"/>
      <c r="D433" s="20"/>
      <c r="E433" s="20"/>
      <c r="F433" s="20"/>
      <c r="G433" s="20"/>
      <c r="H433" s="20"/>
      <c r="I433" s="25"/>
      <c r="J433" s="20"/>
      <c r="K433" s="20"/>
      <c r="L433" s="49"/>
      <c r="M433" s="20"/>
      <c r="N433" s="20"/>
      <c r="O433" s="20"/>
      <c r="P433" s="20"/>
      <c r="Q433" s="39" t="str">
        <f t="shared" si="244"/>
        <v>alp----</v>
      </c>
      <c r="R433" s="40" t="str">
        <f t="shared" si="245"/>
        <v>-----none</v>
      </c>
      <c r="S433" s="40" t="str">
        <f t="shared" si="246"/>
        <v>-------</v>
      </c>
      <c r="T433" s="41" t="str">
        <f t="shared" si="5"/>
        <v>alp---</v>
      </c>
      <c r="U433" s="41" t="str">
        <f t="shared" si="6"/>
        <v/>
      </c>
      <c r="V433" s="41"/>
      <c r="W433" s="41" t="str">
        <f t="shared" si="326"/>
        <v>-------</v>
      </c>
      <c r="X433" s="41" t="str">
        <f t="shared" si="256"/>
        <v>--------</v>
      </c>
      <c r="Y433" s="41" t="str">
        <f t="shared" si="257"/>
        <v>-------</v>
      </c>
    </row>
    <row r="434" hidden="1">
      <c r="A434" s="14"/>
      <c r="B434" s="14"/>
      <c r="C434" s="14"/>
      <c r="D434" s="14"/>
      <c r="E434" s="14"/>
      <c r="F434" s="14"/>
      <c r="G434" s="14"/>
      <c r="H434" s="14"/>
      <c r="I434" s="16"/>
      <c r="J434" s="14"/>
      <c r="K434" s="14"/>
      <c r="L434" s="16"/>
      <c r="M434" s="14"/>
      <c r="N434" s="14"/>
      <c r="O434" s="14"/>
      <c r="P434" s="14"/>
      <c r="Q434" s="39" t="str">
        <f t="shared" si="244"/>
        <v>alp----</v>
      </c>
      <c r="R434" s="40" t="str">
        <f t="shared" si="245"/>
        <v>-----none</v>
      </c>
      <c r="S434" s="40" t="str">
        <f t="shared" si="246"/>
        <v>-------</v>
      </c>
      <c r="T434" s="41" t="str">
        <f t="shared" si="5"/>
        <v>alp---</v>
      </c>
      <c r="U434" s="41" t="str">
        <f t="shared" si="6"/>
        <v/>
      </c>
      <c r="V434" s="41"/>
      <c r="W434" s="41" t="str">
        <f t="shared" si="326"/>
        <v>-------</v>
      </c>
      <c r="X434" s="41" t="str">
        <f t="shared" si="256"/>
        <v>--------</v>
      </c>
      <c r="Y434" s="41" t="str">
        <f t="shared" si="257"/>
        <v>-------</v>
      </c>
    </row>
    <row r="435" hidden="1">
      <c r="A435" s="20"/>
      <c r="B435" s="20"/>
      <c r="C435" s="20"/>
      <c r="D435" s="20"/>
      <c r="E435" s="20"/>
      <c r="F435" s="20"/>
      <c r="G435" s="20"/>
      <c r="H435" s="20"/>
      <c r="I435" s="25"/>
      <c r="J435" s="20"/>
      <c r="K435" s="20"/>
      <c r="L435" s="49"/>
      <c r="M435" s="20"/>
      <c r="N435" s="20"/>
      <c r="O435" s="20"/>
      <c r="P435" s="20"/>
      <c r="Q435" s="39" t="str">
        <f t="shared" si="244"/>
        <v>alp----</v>
      </c>
      <c r="R435" s="40" t="str">
        <f t="shared" si="245"/>
        <v>-----none</v>
      </c>
      <c r="S435" s="40" t="str">
        <f t="shared" si="246"/>
        <v>-------</v>
      </c>
      <c r="T435" s="41" t="str">
        <f t="shared" si="5"/>
        <v>alp---</v>
      </c>
      <c r="U435" s="41" t="str">
        <f t="shared" si="6"/>
        <v/>
      </c>
      <c r="V435" s="41"/>
      <c r="W435" s="41" t="str">
        <f t="shared" si="326"/>
        <v>-------</v>
      </c>
      <c r="X435" s="41" t="str">
        <f t="shared" si="256"/>
        <v>--------</v>
      </c>
      <c r="Y435" s="41" t="str">
        <f t="shared" si="257"/>
        <v>-------</v>
      </c>
    </row>
    <row r="436" hidden="1">
      <c r="A436" s="14"/>
      <c r="B436" s="14"/>
      <c r="C436" s="14"/>
      <c r="D436" s="14"/>
      <c r="E436" s="14"/>
      <c r="F436" s="14"/>
      <c r="G436" s="14"/>
      <c r="H436" s="14"/>
      <c r="I436" s="16"/>
      <c r="J436" s="14"/>
      <c r="K436" s="14"/>
      <c r="L436" s="16"/>
      <c r="M436" s="14"/>
      <c r="N436" s="14"/>
      <c r="O436" s="14"/>
      <c r="P436" s="14"/>
      <c r="Q436" s="39" t="str">
        <f t="shared" si="244"/>
        <v>alp----</v>
      </c>
      <c r="R436" s="40" t="str">
        <f t="shared" si="245"/>
        <v>-----none</v>
      </c>
      <c r="S436" s="40" t="str">
        <f t="shared" si="246"/>
        <v>-------</v>
      </c>
      <c r="T436" s="41" t="str">
        <f t="shared" si="5"/>
        <v>alp---</v>
      </c>
      <c r="U436" s="41" t="str">
        <f t="shared" si="6"/>
        <v/>
      </c>
      <c r="V436" s="41"/>
      <c r="W436" s="41" t="str">
        <f t="shared" si="326"/>
        <v>-------</v>
      </c>
      <c r="X436" s="41" t="str">
        <f t="shared" si="256"/>
        <v>--------</v>
      </c>
      <c r="Y436" s="41" t="str">
        <f t="shared" si="257"/>
        <v>-------</v>
      </c>
    </row>
    <row r="437" hidden="1">
      <c r="A437" s="20"/>
      <c r="B437" s="20"/>
      <c r="C437" s="20"/>
      <c r="D437" s="20"/>
      <c r="E437" s="20"/>
      <c r="F437" s="20"/>
      <c r="G437" s="20"/>
      <c r="H437" s="20"/>
      <c r="I437" s="25"/>
      <c r="J437" s="20"/>
      <c r="K437" s="20"/>
      <c r="L437" s="49"/>
      <c r="M437" s="20"/>
      <c r="N437" s="20"/>
      <c r="O437" s="20"/>
      <c r="P437" s="20"/>
      <c r="Q437" s="39" t="str">
        <f t="shared" si="244"/>
        <v>alp----</v>
      </c>
      <c r="R437" s="40" t="str">
        <f t="shared" si="245"/>
        <v>-----none</v>
      </c>
      <c r="S437" s="40" t="str">
        <f t="shared" si="246"/>
        <v>-------</v>
      </c>
      <c r="T437" s="41" t="str">
        <f t="shared" si="5"/>
        <v>alp---</v>
      </c>
      <c r="U437" s="41" t="str">
        <f t="shared" si="6"/>
        <v/>
      </c>
      <c r="V437" s="41"/>
      <c r="W437" s="41" t="str">
        <f t="shared" si="326"/>
        <v>-------</v>
      </c>
      <c r="X437" s="41" t="str">
        <f t="shared" si="256"/>
        <v>--------</v>
      </c>
      <c r="Y437" s="41" t="str">
        <f t="shared" si="257"/>
        <v>-------</v>
      </c>
    </row>
    <row r="438" hidden="1">
      <c r="A438" s="14"/>
      <c r="B438" s="14"/>
      <c r="C438" s="14"/>
      <c r="D438" s="14"/>
      <c r="E438" s="14"/>
      <c r="F438" s="14"/>
      <c r="G438" s="14"/>
      <c r="H438" s="14"/>
      <c r="I438" s="16"/>
      <c r="J438" s="14"/>
      <c r="K438" s="14"/>
      <c r="L438" s="16"/>
      <c r="M438" s="14"/>
      <c r="N438" s="14"/>
      <c r="O438" s="14"/>
      <c r="P438" s="14"/>
      <c r="Q438" s="39" t="str">
        <f t="shared" si="244"/>
        <v>alp----</v>
      </c>
      <c r="R438" s="40" t="str">
        <f t="shared" si="245"/>
        <v>-----none</v>
      </c>
      <c r="S438" s="40" t="str">
        <f t="shared" si="246"/>
        <v>-------</v>
      </c>
      <c r="T438" s="41" t="str">
        <f t="shared" si="5"/>
        <v>alp---</v>
      </c>
      <c r="U438" s="41" t="str">
        <f t="shared" si="6"/>
        <v/>
      </c>
      <c r="V438" s="41"/>
      <c r="W438" s="41" t="str">
        <f t="shared" si="326"/>
        <v>-------</v>
      </c>
      <c r="X438" s="41" t="str">
        <f t="shared" si="256"/>
        <v>--------</v>
      </c>
      <c r="Y438" s="41" t="str">
        <f t="shared" si="257"/>
        <v>-------</v>
      </c>
    </row>
    <row r="439" hidden="1">
      <c r="A439" s="20"/>
      <c r="B439" s="20"/>
      <c r="C439" s="20"/>
      <c r="D439" s="20"/>
      <c r="E439" s="20"/>
      <c r="F439" s="20"/>
      <c r="G439" s="20"/>
      <c r="H439" s="20"/>
      <c r="I439" s="25"/>
      <c r="J439" s="20"/>
      <c r="K439" s="20"/>
      <c r="L439" s="49"/>
      <c r="M439" s="20"/>
      <c r="N439" s="20"/>
      <c r="O439" s="20"/>
      <c r="P439" s="20"/>
      <c r="Q439" s="39" t="str">
        <f t="shared" si="244"/>
        <v>alp----</v>
      </c>
      <c r="R439" s="40" t="str">
        <f t="shared" si="245"/>
        <v>-----none</v>
      </c>
      <c r="S439" s="40" t="str">
        <f t="shared" si="246"/>
        <v>-------</v>
      </c>
      <c r="T439" s="41" t="str">
        <f t="shared" si="5"/>
        <v>alp---</v>
      </c>
      <c r="U439" s="41" t="str">
        <f t="shared" si="6"/>
        <v/>
      </c>
      <c r="V439" s="41"/>
      <c r="W439" s="41" t="str">
        <f t="shared" si="326"/>
        <v>-------</v>
      </c>
      <c r="X439" s="41" t="str">
        <f t="shared" si="256"/>
        <v>--------</v>
      </c>
      <c r="Y439" s="41" t="str">
        <f t="shared" si="257"/>
        <v>-------</v>
      </c>
    </row>
    <row r="440" hidden="1">
      <c r="A440" s="14"/>
      <c r="B440" s="14"/>
      <c r="C440" s="14"/>
      <c r="D440" s="14"/>
      <c r="E440" s="14"/>
      <c r="F440" s="14"/>
      <c r="G440" s="14"/>
      <c r="H440" s="14"/>
      <c r="I440" s="16"/>
      <c r="J440" s="14"/>
      <c r="K440" s="14"/>
      <c r="L440" s="16"/>
      <c r="M440" s="14"/>
      <c r="N440" s="14"/>
      <c r="O440" s="14"/>
      <c r="P440" s="14"/>
      <c r="Q440" s="39" t="str">
        <f t="shared" si="244"/>
        <v>alp----</v>
      </c>
      <c r="R440" s="40" t="str">
        <f t="shared" si="245"/>
        <v>-----none</v>
      </c>
      <c r="S440" s="40" t="str">
        <f t="shared" si="246"/>
        <v>-------</v>
      </c>
      <c r="T440" s="41" t="str">
        <f t="shared" si="5"/>
        <v>alp---</v>
      </c>
      <c r="U440" s="41" t="str">
        <f t="shared" si="6"/>
        <v/>
      </c>
      <c r="V440" s="41"/>
      <c r="W440" s="41" t="str">
        <f t="shared" si="326"/>
        <v>-------</v>
      </c>
      <c r="X440" s="41" t="str">
        <f t="shared" si="256"/>
        <v>--------</v>
      </c>
      <c r="Y440" s="41" t="str">
        <f t="shared" si="257"/>
        <v>-------</v>
      </c>
    </row>
    <row r="441" hidden="1">
      <c r="A441" s="20"/>
      <c r="B441" s="20"/>
      <c r="C441" s="20"/>
      <c r="D441" s="20"/>
      <c r="E441" s="20"/>
      <c r="F441" s="20"/>
      <c r="G441" s="20"/>
      <c r="H441" s="20"/>
      <c r="I441" s="25"/>
      <c r="J441" s="20"/>
      <c r="K441" s="20"/>
      <c r="L441" s="49"/>
      <c r="M441" s="20"/>
      <c r="N441" s="20"/>
      <c r="O441" s="20"/>
      <c r="P441" s="20"/>
      <c r="Q441" s="39" t="str">
        <f t="shared" si="244"/>
        <v>alp----</v>
      </c>
      <c r="R441" s="40" t="str">
        <f t="shared" si="245"/>
        <v>-----none</v>
      </c>
      <c r="S441" s="40" t="str">
        <f t="shared" si="246"/>
        <v>-------</v>
      </c>
      <c r="T441" s="41" t="str">
        <f t="shared" si="5"/>
        <v>alp---</v>
      </c>
      <c r="U441" s="41" t="str">
        <f t="shared" si="6"/>
        <v/>
      </c>
      <c r="V441" s="41"/>
      <c r="W441" s="41" t="str">
        <f t="shared" si="326"/>
        <v>-------</v>
      </c>
      <c r="X441" s="41" t="str">
        <f t="shared" si="256"/>
        <v>--------</v>
      </c>
      <c r="Y441" s="41" t="str">
        <f t="shared" si="257"/>
        <v>-------</v>
      </c>
    </row>
    <row r="442" hidden="1">
      <c r="A442" s="14"/>
      <c r="B442" s="14"/>
      <c r="C442" s="14"/>
      <c r="D442" s="14"/>
      <c r="E442" s="14"/>
      <c r="F442" s="14"/>
      <c r="G442" s="14"/>
      <c r="H442" s="14"/>
      <c r="I442" s="16"/>
      <c r="J442" s="14"/>
      <c r="K442" s="14"/>
      <c r="L442" s="16"/>
      <c r="M442" s="14"/>
      <c r="N442" s="14"/>
      <c r="O442" s="14"/>
      <c r="P442" s="14"/>
      <c r="Q442" s="39" t="str">
        <f t="shared" si="244"/>
        <v>alp----</v>
      </c>
      <c r="R442" s="40" t="str">
        <f t="shared" si="245"/>
        <v>-----none</v>
      </c>
      <c r="S442" s="40" t="str">
        <f t="shared" si="246"/>
        <v>-------</v>
      </c>
      <c r="T442" s="41" t="str">
        <f t="shared" si="5"/>
        <v>alp---</v>
      </c>
      <c r="U442" s="41" t="str">
        <f t="shared" si="6"/>
        <v/>
      </c>
      <c r="V442" s="41"/>
      <c r="W442" s="41" t="str">
        <f t="shared" si="326"/>
        <v>-------</v>
      </c>
      <c r="X442" s="41" t="str">
        <f t="shared" si="256"/>
        <v>--------</v>
      </c>
      <c r="Y442" s="41" t="str">
        <f t="shared" si="257"/>
        <v>-------</v>
      </c>
    </row>
    <row r="443" hidden="1">
      <c r="A443" s="20"/>
      <c r="B443" s="20"/>
      <c r="C443" s="20"/>
      <c r="D443" s="20"/>
      <c r="E443" s="20"/>
      <c r="F443" s="20"/>
      <c r="G443" s="20"/>
      <c r="H443" s="20"/>
      <c r="I443" s="25"/>
      <c r="J443" s="20"/>
      <c r="K443" s="20"/>
      <c r="L443" s="49"/>
      <c r="M443" s="20"/>
      <c r="N443" s="20"/>
      <c r="O443" s="20"/>
      <c r="P443" s="20"/>
      <c r="Q443" s="39" t="str">
        <f t="shared" si="244"/>
        <v>alp----</v>
      </c>
      <c r="R443" s="40" t="str">
        <f t="shared" si="245"/>
        <v>-----none</v>
      </c>
      <c r="S443" s="40" t="str">
        <f t="shared" si="246"/>
        <v>-------</v>
      </c>
      <c r="T443" s="41" t="str">
        <f t="shared" si="5"/>
        <v>alp---</v>
      </c>
      <c r="U443" s="41" t="str">
        <f t="shared" si="6"/>
        <v/>
      </c>
      <c r="V443" s="41"/>
      <c r="W443" s="41" t="str">
        <f t="shared" si="326"/>
        <v>-------</v>
      </c>
      <c r="X443" s="41" t="str">
        <f t="shared" si="256"/>
        <v>--------</v>
      </c>
      <c r="Y443" s="41" t="str">
        <f t="shared" si="257"/>
        <v>-------</v>
      </c>
    </row>
    <row r="444" hidden="1">
      <c r="A444" s="14"/>
      <c r="B444" s="14"/>
      <c r="C444" s="14"/>
      <c r="D444" s="14"/>
      <c r="E444" s="14"/>
      <c r="F444" s="14"/>
      <c r="G444" s="14"/>
      <c r="H444" s="14"/>
      <c r="I444" s="16"/>
      <c r="J444" s="14"/>
      <c r="K444" s="14"/>
      <c r="L444" s="16"/>
      <c r="M444" s="14"/>
      <c r="N444" s="14"/>
      <c r="O444" s="14"/>
      <c r="P444" s="14"/>
      <c r="Q444" s="39" t="str">
        <f t="shared" si="244"/>
        <v>alp----</v>
      </c>
      <c r="R444" s="40" t="str">
        <f t="shared" si="245"/>
        <v>-----none</v>
      </c>
      <c r="S444" s="40" t="str">
        <f t="shared" si="246"/>
        <v>-------</v>
      </c>
      <c r="T444" s="41" t="str">
        <f t="shared" si="5"/>
        <v>alp---</v>
      </c>
      <c r="U444" s="41" t="str">
        <f t="shared" si="6"/>
        <v/>
      </c>
      <c r="V444" s="41"/>
      <c r="W444" s="41" t="str">
        <f t="shared" si="326"/>
        <v>-------</v>
      </c>
      <c r="X444" s="41" t="str">
        <f t="shared" si="256"/>
        <v>--------</v>
      </c>
      <c r="Y444" s="41" t="str">
        <f t="shared" si="257"/>
        <v>-------</v>
      </c>
    </row>
    <row r="445" hidden="1">
      <c r="A445" s="20"/>
      <c r="B445" s="20"/>
      <c r="C445" s="20"/>
      <c r="D445" s="20"/>
      <c r="E445" s="20"/>
      <c r="F445" s="20"/>
      <c r="G445" s="20"/>
      <c r="H445" s="20"/>
      <c r="I445" s="25"/>
      <c r="J445" s="20"/>
      <c r="K445" s="20"/>
      <c r="L445" s="49"/>
      <c r="M445" s="20"/>
      <c r="N445" s="20"/>
      <c r="O445" s="20"/>
      <c r="P445" s="20"/>
      <c r="Q445" s="39" t="str">
        <f t="shared" si="244"/>
        <v>alp----</v>
      </c>
      <c r="R445" s="40" t="str">
        <f t="shared" si="245"/>
        <v>-----none</v>
      </c>
      <c r="S445" s="40" t="str">
        <f t="shared" si="246"/>
        <v>-------</v>
      </c>
      <c r="T445" s="41" t="str">
        <f t="shared" si="5"/>
        <v>alp---</v>
      </c>
      <c r="U445" s="41" t="str">
        <f t="shared" si="6"/>
        <v/>
      </c>
      <c r="V445" s="41"/>
      <c r="W445" s="41" t="str">
        <f t="shared" si="326"/>
        <v>-------</v>
      </c>
      <c r="X445" s="41" t="str">
        <f t="shared" si="256"/>
        <v>--------</v>
      </c>
      <c r="Y445" s="41" t="str">
        <f t="shared" si="257"/>
        <v>-------</v>
      </c>
    </row>
    <row r="446" hidden="1">
      <c r="A446" s="14"/>
      <c r="B446" s="14"/>
      <c r="C446" s="14"/>
      <c r="D446" s="14"/>
      <c r="E446" s="14"/>
      <c r="F446" s="14"/>
      <c r="G446" s="14"/>
      <c r="H446" s="14"/>
      <c r="I446" s="16"/>
      <c r="J446" s="14"/>
      <c r="K446" s="14"/>
      <c r="L446" s="16"/>
      <c r="M446" s="14"/>
      <c r="N446" s="14"/>
      <c r="O446" s="14"/>
      <c r="P446" s="14"/>
      <c r="Q446" s="39" t="str">
        <f t="shared" si="244"/>
        <v>alp----</v>
      </c>
      <c r="R446" s="40" t="str">
        <f t="shared" si="245"/>
        <v>-----none</v>
      </c>
      <c r="S446" s="40" t="str">
        <f t="shared" si="246"/>
        <v>-------</v>
      </c>
      <c r="T446" s="41" t="str">
        <f t="shared" si="5"/>
        <v>alp---</v>
      </c>
      <c r="U446" s="41" t="str">
        <f t="shared" si="6"/>
        <v/>
      </c>
      <c r="V446" s="41"/>
      <c r="W446" s="41" t="str">
        <f t="shared" si="326"/>
        <v>-------</v>
      </c>
      <c r="X446" s="41" t="str">
        <f t="shared" si="256"/>
        <v>--------</v>
      </c>
      <c r="Y446" s="41" t="str">
        <f t="shared" si="257"/>
        <v>-------</v>
      </c>
    </row>
    <row r="447" hidden="1">
      <c r="A447" s="20"/>
      <c r="B447" s="20"/>
      <c r="C447" s="20"/>
      <c r="D447" s="20"/>
      <c r="E447" s="20"/>
      <c r="F447" s="20"/>
      <c r="G447" s="20"/>
      <c r="H447" s="20"/>
      <c r="I447" s="25"/>
      <c r="J447" s="20"/>
      <c r="K447" s="20"/>
      <c r="L447" s="49"/>
      <c r="M447" s="20"/>
      <c r="N447" s="20"/>
      <c r="O447" s="20"/>
      <c r="P447" s="20"/>
      <c r="Q447" s="39" t="str">
        <f t="shared" si="244"/>
        <v>alp----</v>
      </c>
      <c r="R447" s="40" t="str">
        <f t="shared" si="245"/>
        <v>-----none</v>
      </c>
      <c r="S447" s="40" t="str">
        <f t="shared" si="246"/>
        <v>-------</v>
      </c>
      <c r="T447" s="41" t="str">
        <f t="shared" si="5"/>
        <v>alp---</v>
      </c>
      <c r="U447" s="41" t="str">
        <f t="shared" si="6"/>
        <v/>
      </c>
      <c r="V447" s="41"/>
      <c r="W447" s="41" t="str">
        <f t="shared" si="326"/>
        <v>-------</v>
      </c>
      <c r="X447" s="41" t="str">
        <f t="shared" si="256"/>
        <v>--------</v>
      </c>
      <c r="Y447" s="41" t="str">
        <f t="shared" si="257"/>
        <v>-------</v>
      </c>
    </row>
    <row r="448" hidden="1">
      <c r="A448" s="14"/>
      <c r="B448" s="14"/>
      <c r="C448" s="14"/>
      <c r="D448" s="14"/>
      <c r="E448" s="14"/>
      <c r="F448" s="14"/>
      <c r="G448" s="14"/>
      <c r="H448" s="14"/>
      <c r="I448" s="16"/>
      <c r="J448" s="14"/>
      <c r="K448" s="14"/>
      <c r="L448" s="16"/>
      <c r="M448" s="14"/>
      <c r="N448" s="14"/>
      <c r="O448" s="14"/>
      <c r="P448" s="14"/>
      <c r="Q448" s="39" t="str">
        <f t="shared" si="244"/>
        <v>alp----</v>
      </c>
      <c r="R448" s="40" t="str">
        <f t="shared" si="245"/>
        <v>-----none</v>
      </c>
      <c r="S448" s="40" t="str">
        <f t="shared" si="246"/>
        <v>-------</v>
      </c>
      <c r="T448" s="41" t="str">
        <f t="shared" si="5"/>
        <v>alp---</v>
      </c>
      <c r="U448" s="41" t="str">
        <f t="shared" si="6"/>
        <v/>
      </c>
      <c r="V448" s="41"/>
      <c r="W448" s="41" t="str">
        <f t="shared" si="326"/>
        <v>-------</v>
      </c>
      <c r="X448" s="41" t="str">
        <f t="shared" si="256"/>
        <v>--------</v>
      </c>
      <c r="Y448" s="41" t="str">
        <f t="shared" si="257"/>
        <v>-------</v>
      </c>
    </row>
    <row r="449" hidden="1">
      <c r="A449" s="20"/>
      <c r="B449" s="20"/>
      <c r="C449" s="20"/>
      <c r="D449" s="20"/>
      <c r="E449" s="20"/>
      <c r="F449" s="20"/>
      <c r="G449" s="20"/>
      <c r="H449" s="20"/>
      <c r="I449" s="25"/>
      <c r="J449" s="20"/>
      <c r="K449" s="20"/>
      <c r="L449" s="49"/>
      <c r="M449" s="20"/>
      <c r="N449" s="20"/>
      <c r="O449" s="20"/>
      <c r="P449" s="20"/>
      <c r="Q449" s="39" t="str">
        <f t="shared" si="244"/>
        <v>alp----</v>
      </c>
      <c r="R449" s="40" t="str">
        <f t="shared" si="245"/>
        <v>-----none</v>
      </c>
      <c r="S449" s="40" t="str">
        <f t="shared" si="246"/>
        <v>-------</v>
      </c>
      <c r="T449" s="41" t="str">
        <f t="shared" si="5"/>
        <v>alp---</v>
      </c>
      <c r="U449" s="41" t="str">
        <f t="shared" si="6"/>
        <v/>
      </c>
      <c r="V449" s="41"/>
      <c r="W449" s="41" t="str">
        <f t="shared" si="326"/>
        <v>-------</v>
      </c>
      <c r="X449" s="41" t="str">
        <f t="shared" si="256"/>
        <v>--------</v>
      </c>
      <c r="Y449" s="41" t="str">
        <f t="shared" si="257"/>
        <v>-------</v>
      </c>
    </row>
    <row r="450" hidden="1">
      <c r="A450" s="14"/>
      <c r="B450" s="14"/>
      <c r="C450" s="14"/>
      <c r="D450" s="14"/>
      <c r="E450" s="14"/>
      <c r="F450" s="14"/>
      <c r="G450" s="14"/>
      <c r="H450" s="14"/>
      <c r="I450" s="16"/>
      <c r="J450" s="14"/>
      <c r="K450" s="14"/>
      <c r="L450" s="16"/>
      <c r="M450" s="14"/>
      <c r="N450" s="14"/>
      <c r="O450" s="14"/>
      <c r="P450" s="14"/>
      <c r="Q450" s="39" t="str">
        <f t="shared" si="244"/>
        <v>alp----</v>
      </c>
      <c r="R450" s="40" t="str">
        <f t="shared" si="245"/>
        <v>-----none</v>
      </c>
      <c r="S450" s="40" t="str">
        <f t="shared" si="246"/>
        <v>-------</v>
      </c>
      <c r="T450" s="41" t="str">
        <f t="shared" si="5"/>
        <v>alp---</v>
      </c>
      <c r="U450" s="41" t="str">
        <f t="shared" si="6"/>
        <v/>
      </c>
      <c r="V450" s="41"/>
      <c r="W450" s="41" t="str">
        <f t="shared" si="326"/>
        <v>-------</v>
      </c>
      <c r="X450" s="41" t="str">
        <f t="shared" si="256"/>
        <v>--------</v>
      </c>
      <c r="Y450" s="41" t="str">
        <f t="shared" si="257"/>
        <v>-------</v>
      </c>
    </row>
    <row r="451" hidden="1">
      <c r="A451" s="20"/>
      <c r="B451" s="20"/>
      <c r="C451" s="20"/>
      <c r="D451" s="20"/>
      <c r="E451" s="20"/>
      <c r="F451" s="20"/>
      <c r="G451" s="20"/>
      <c r="H451" s="20"/>
      <c r="I451" s="25"/>
      <c r="J451" s="20"/>
      <c r="K451" s="20"/>
      <c r="L451" s="49"/>
      <c r="M451" s="20"/>
      <c r="N451" s="20"/>
      <c r="O451" s="20"/>
      <c r="P451" s="20"/>
      <c r="Q451" s="39" t="str">
        <f t="shared" si="244"/>
        <v>alp----</v>
      </c>
      <c r="R451" s="40" t="str">
        <f t="shared" si="245"/>
        <v>-----none</v>
      </c>
      <c r="S451" s="40" t="str">
        <f t="shared" si="246"/>
        <v>-------</v>
      </c>
      <c r="T451" s="41" t="str">
        <f t="shared" si="5"/>
        <v>alp---</v>
      </c>
      <c r="U451" s="41" t="str">
        <f t="shared" si="6"/>
        <v/>
      </c>
      <c r="V451" s="41"/>
      <c r="W451" s="41" t="str">
        <f t="shared" si="326"/>
        <v>-------</v>
      </c>
      <c r="X451" s="41" t="str">
        <f t="shared" si="256"/>
        <v>--------</v>
      </c>
      <c r="Y451" s="41" t="str">
        <f t="shared" si="257"/>
        <v>-------</v>
      </c>
    </row>
    <row r="452" hidden="1">
      <c r="A452" s="14"/>
      <c r="B452" s="14"/>
      <c r="C452" s="14"/>
      <c r="D452" s="14"/>
      <c r="E452" s="14"/>
      <c r="F452" s="14"/>
      <c r="G452" s="14"/>
      <c r="H452" s="14"/>
      <c r="I452" s="16"/>
      <c r="J452" s="14"/>
      <c r="K452" s="14"/>
      <c r="L452" s="16"/>
      <c r="M452" s="14"/>
      <c r="N452" s="14"/>
      <c r="O452" s="14"/>
      <c r="P452" s="14"/>
      <c r="Q452" s="39" t="str">
        <f t="shared" si="244"/>
        <v>alp----</v>
      </c>
      <c r="R452" s="40" t="str">
        <f t="shared" si="245"/>
        <v>-----none</v>
      </c>
      <c r="S452" s="40" t="str">
        <f t="shared" si="246"/>
        <v>-------</v>
      </c>
      <c r="T452" s="41" t="str">
        <f t="shared" si="5"/>
        <v>alp---</v>
      </c>
      <c r="U452" s="41" t="str">
        <f t="shared" si="6"/>
        <v/>
      </c>
      <c r="V452" s="41"/>
      <c r="W452" s="41" t="str">
        <f t="shared" si="326"/>
        <v>-------</v>
      </c>
      <c r="X452" s="41" t="str">
        <f t="shared" si="256"/>
        <v>--------</v>
      </c>
      <c r="Y452" s="41" t="str">
        <f t="shared" si="257"/>
        <v>-------</v>
      </c>
    </row>
    <row r="453" hidden="1">
      <c r="A453" s="20"/>
      <c r="B453" s="20"/>
      <c r="C453" s="20"/>
      <c r="D453" s="20"/>
      <c r="E453" s="20"/>
      <c r="F453" s="20"/>
      <c r="G453" s="20"/>
      <c r="H453" s="20"/>
      <c r="I453" s="25"/>
      <c r="J453" s="20"/>
      <c r="K453" s="20"/>
      <c r="L453" s="49"/>
      <c r="M453" s="20"/>
      <c r="N453" s="20"/>
      <c r="O453" s="20"/>
      <c r="P453" s="20"/>
      <c r="Q453" s="39" t="str">
        <f t="shared" si="244"/>
        <v>alp----</v>
      </c>
      <c r="R453" s="40" t="str">
        <f t="shared" si="245"/>
        <v>-----none</v>
      </c>
      <c r="S453" s="40" t="str">
        <f t="shared" si="246"/>
        <v>-------</v>
      </c>
      <c r="T453" s="41" t="str">
        <f t="shared" si="5"/>
        <v>alp---</v>
      </c>
      <c r="U453" s="41" t="str">
        <f t="shared" si="6"/>
        <v/>
      </c>
      <c r="V453" s="41"/>
      <c r="W453" s="41" t="str">
        <f t="shared" si="326"/>
        <v>-------</v>
      </c>
      <c r="X453" s="41" t="str">
        <f t="shared" si="256"/>
        <v>--------</v>
      </c>
      <c r="Y453" s="41" t="str">
        <f t="shared" si="257"/>
        <v>-------</v>
      </c>
    </row>
    <row r="454" hidden="1">
      <c r="A454" s="14"/>
      <c r="B454" s="14"/>
      <c r="C454" s="14"/>
      <c r="D454" s="14"/>
      <c r="E454" s="14"/>
      <c r="F454" s="14"/>
      <c r="G454" s="14"/>
      <c r="H454" s="14"/>
      <c r="I454" s="16"/>
      <c r="J454" s="14"/>
      <c r="K454" s="14"/>
      <c r="L454" s="16"/>
      <c r="M454" s="14"/>
      <c r="N454" s="14"/>
      <c r="O454" s="14"/>
      <c r="P454" s="14"/>
      <c r="Q454" s="39" t="str">
        <f t="shared" si="244"/>
        <v>alp----</v>
      </c>
      <c r="R454" s="40" t="str">
        <f t="shared" si="245"/>
        <v>-----none</v>
      </c>
      <c r="S454" s="40" t="str">
        <f t="shared" si="246"/>
        <v>-------</v>
      </c>
      <c r="T454" s="41" t="str">
        <f t="shared" si="5"/>
        <v>alp---</v>
      </c>
      <c r="U454" s="41" t="str">
        <f t="shared" si="6"/>
        <v/>
      </c>
      <c r="V454" s="41"/>
      <c r="W454" s="41" t="str">
        <f t="shared" si="326"/>
        <v>-------</v>
      </c>
      <c r="X454" s="41" t="str">
        <f t="shared" si="256"/>
        <v>--------</v>
      </c>
      <c r="Y454" s="41" t="str">
        <f t="shared" si="257"/>
        <v>-------</v>
      </c>
    </row>
    <row r="455" hidden="1">
      <c r="A455" s="20"/>
      <c r="B455" s="20"/>
      <c r="C455" s="20"/>
      <c r="D455" s="20"/>
      <c r="E455" s="20"/>
      <c r="F455" s="20"/>
      <c r="G455" s="20"/>
      <c r="H455" s="20"/>
      <c r="I455" s="25"/>
      <c r="J455" s="20"/>
      <c r="K455" s="20"/>
      <c r="L455" s="49"/>
      <c r="M455" s="20"/>
      <c r="N455" s="20"/>
      <c r="O455" s="20"/>
      <c r="P455" s="20"/>
      <c r="Q455" s="39" t="str">
        <f t="shared" si="244"/>
        <v>alp----</v>
      </c>
      <c r="R455" s="40" t="str">
        <f t="shared" si="245"/>
        <v>-----none</v>
      </c>
      <c r="S455" s="40" t="str">
        <f t="shared" si="246"/>
        <v>-------</v>
      </c>
      <c r="T455" s="41" t="str">
        <f t="shared" si="5"/>
        <v>alp---</v>
      </c>
      <c r="U455" s="41" t="str">
        <f t="shared" si="6"/>
        <v/>
      </c>
      <c r="V455" s="41"/>
      <c r="W455" s="41" t="str">
        <f t="shared" si="326"/>
        <v>-------</v>
      </c>
      <c r="X455" s="41" t="str">
        <f t="shared" si="256"/>
        <v>--------</v>
      </c>
      <c r="Y455" s="41" t="str">
        <f t="shared" si="257"/>
        <v>-------</v>
      </c>
    </row>
    <row r="456" hidden="1">
      <c r="A456" s="14"/>
      <c r="B456" s="14"/>
      <c r="C456" s="14"/>
      <c r="D456" s="14"/>
      <c r="E456" s="14"/>
      <c r="F456" s="14"/>
      <c r="G456" s="14"/>
      <c r="H456" s="14"/>
      <c r="I456" s="16"/>
      <c r="J456" s="14"/>
      <c r="K456" s="14"/>
      <c r="L456" s="16"/>
      <c r="M456" s="14"/>
      <c r="N456" s="14"/>
      <c r="O456" s="14"/>
      <c r="P456" s="14"/>
      <c r="Q456" s="39" t="str">
        <f t="shared" si="244"/>
        <v>alp----</v>
      </c>
      <c r="R456" s="40" t="str">
        <f t="shared" si="245"/>
        <v>-----none</v>
      </c>
      <c r="S456" s="40" t="str">
        <f t="shared" si="246"/>
        <v>-------</v>
      </c>
      <c r="T456" s="41" t="str">
        <f t="shared" si="5"/>
        <v>alp---</v>
      </c>
      <c r="U456" s="41" t="str">
        <f t="shared" si="6"/>
        <v/>
      </c>
      <c r="V456" s="41"/>
      <c r="W456" s="41" t="str">
        <f t="shared" si="326"/>
        <v>-------</v>
      </c>
      <c r="X456" s="41" t="str">
        <f t="shared" si="256"/>
        <v>--------</v>
      </c>
      <c r="Y456" s="41" t="str">
        <f t="shared" si="257"/>
        <v>-------</v>
      </c>
    </row>
    <row r="457" hidden="1">
      <c r="A457" s="20"/>
      <c r="B457" s="20"/>
      <c r="C457" s="20"/>
      <c r="D457" s="20"/>
      <c r="E457" s="20"/>
      <c r="F457" s="20"/>
      <c r="G457" s="20"/>
      <c r="H457" s="20"/>
      <c r="I457" s="25"/>
      <c r="J457" s="20"/>
      <c r="K457" s="20"/>
      <c r="L457" s="49"/>
      <c r="M457" s="20"/>
      <c r="N457" s="20"/>
      <c r="O457" s="20"/>
      <c r="P457" s="20"/>
      <c r="Q457" s="39" t="str">
        <f t="shared" si="244"/>
        <v>alp----</v>
      </c>
      <c r="R457" s="40" t="str">
        <f t="shared" si="245"/>
        <v>-----none</v>
      </c>
      <c r="S457" s="40" t="str">
        <f t="shared" si="246"/>
        <v>-------</v>
      </c>
      <c r="T457" s="41" t="str">
        <f t="shared" si="5"/>
        <v>alp---</v>
      </c>
      <c r="U457" s="41" t="str">
        <f t="shared" si="6"/>
        <v/>
      </c>
      <c r="V457" s="41"/>
      <c r="W457" s="41" t="str">
        <f t="shared" si="326"/>
        <v>-------</v>
      </c>
      <c r="X457" s="41" t="str">
        <f t="shared" si="256"/>
        <v>--------</v>
      </c>
      <c r="Y457" s="41" t="str">
        <f t="shared" si="257"/>
        <v>-------</v>
      </c>
    </row>
    <row r="458" hidden="1">
      <c r="A458" s="14"/>
      <c r="B458" s="14"/>
      <c r="C458" s="14"/>
      <c r="D458" s="14"/>
      <c r="E458" s="14"/>
      <c r="F458" s="14"/>
      <c r="G458" s="14"/>
      <c r="H458" s="14"/>
      <c r="I458" s="16"/>
      <c r="J458" s="14"/>
      <c r="K458" s="14"/>
      <c r="L458" s="16"/>
      <c r="M458" s="14"/>
      <c r="N458" s="14"/>
      <c r="O458" s="14"/>
      <c r="P458" s="14"/>
      <c r="Q458" s="39" t="str">
        <f t="shared" si="244"/>
        <v>alp----</v>
      </c>
      <c r="R458" s="40" t="str">
        <f t="shared" si="245"/>
        <v>-----none</v>
      </c>
      <c r="S458" s="40" t="str">
        <f t="shared" si="246"/>
        <v>-------</v>
      </c>
      <c r="T458" s="41" t="str">
        <f t="shared" si="5"/>
        <v>alp---</v>
      </c>
      <c r="U458" s="41" t="str">
        <f t="shared" si="6"/>
        <v/>
      </c>
      <c r="V458" s="41"/>
      <c r="W458" s="41" t="str">
        <f t="shared" si="326"/>
        <v>-------</v>
      </c>
      <c r="X458" s="41" t="str">
        <f t="shared" si="256"/>
        <v>--------</v>
      </c>
      <c r="Y458" s="41" t="str">
        <f t="shared" si="257"/>
        <v>-------</v>
      </c>
    </row>
    <row r="459" hidden="1">
      <c r="A459" s="20"/>
      <c r="B459" s="20"/>
      <c r="C459" s="20"/>
      <c r="D459" s="20"/>
      <c r="E459" s="20"/>
      <c r="F459" s="20"/>
      <c r="G459" s="20"/>
      <c r="H459" s="20"/>
      <c r="I459" s="25"/>
      <c r="J459" s="20"/>
      <c r="K459" s="20"/>
      <c r="L459" s="49"/>
      <c r="M459" s="20"/>
      <c r="N459" s="20"/>
      <c r="O459" s="20"/>
      <c r="P459" s="20"/>
      <c r="Q459" s="39" t="str">
        <f t="shared" si="244"/>
        <v>alp----</v>
      </c>
      <c r="R459" s="40" t="str">
        <f t="shared" si="245"/>
        <v>-----none</v>
      </c>
      <c r="S459" s="40" t="str">
        <f t="shared" si="246"/>
        <v>-------</v>
      </c>
      <c r="T459" s="41" t="str">
        <f t="shared" si="5"/>
        <v>alp---</v>
      </c>
      <c r="U459" s="41" t="str">
        <f t="shared" si="6"/>
        <v/>
      </c>
      <c r="V459" s="41"/>
      <c r="W459" s="41" t="str">
        <f t="shared" si="326"/>
        <v>-------</v>
      </c>
      <c r="X459" s="41" t="str">
        <f t="shared" si="256"/>
        <v>--------</v>
      </c>
      <c r="Y459" s="41" t="str">
        <f t="shared" si="257"/>
        <v>-------</v>
      </c>
    </row>
    <row r="460" hidden="1">
      <c r="A460" s="14"/>
      <c r="B460" s="14"/>
      <c r="C460" s="14"/>
      <c r="D460" s="14"/>
      <c r="E460" s="14"/>
      <c r="F460" s="14"/>
      <c r="G460" s="14"/>
      <c r="H460" s="14"/>
      <c r="I460" s="16"/>
      <c r="J460" s="14"/>
      <c r="K460" s="14"/>
      <c r="L460" s="16"/>
      <c r="M460" s="14"/>
      <c r="N460" s="14"/>
      <c r="O460" s="14"/>
      <c r="P460" s="14"/>
      <c r="Q460" s="39" t="str">
        <f t="shared" si="244"/>
        <v>alp----</v>
      </c>
      <c r="R460" s="40" t="str">
        <f t="shared" si="245"/>
        <v>-----none</v>
      </c>
      <c r="S460" s="40" t="str">
        <f t="shared" si="246"/>
        <v>-------</v>
      </c>
      <c r="T460" s="41" t="str">
        <f t="shared" si="5"/>
        <v>alp---</v>
      </c>
      <c r="U460" s="41" t="str">
        <f t="shared" si="6"/>
        <v/>
      </c>
      <c r="V460" s="41"/>
      <c r="W460" s="41" t="str">
        <f t="shared" si="326"/>
        <v>-------</v>
      </c>
      <c r="X460" s="41" t="str">
        <f t="shared" si="256"/>
        <v>--------</v>
      </c>
      <c r="Y460" s="41" t="str">
        <f t="shared" si="257"/>
        <v>-------</v>
      </c>
    </row>
    <row r="461" hidden="1">
      <c r="A461" s="20"/>
      <c r="B461" s="20"/>
      <c r="C461" s="20"/>
      <c r="D461" s="20"/>
      <c r="E461" s="20"/>
      <c r="F461" s="20"/>
      <c r="G461" s="20"/>
      <c r="H461" s="20"/>
      <c r="I461" s="25"/>
      <c r="J461" s="20"/>
      <c r="K461" s="20"/>
      <c r="L461" s="49"/>
      <c r="M461" s="20"/>
      <c r="N461" s="20"/>
      <c r="O461" s="20"/>
      <c r="P461" s="20"/>
      <c r="Q461" s="39" t="str">
        <f t="shared" si="244"/>
        <v>alp----</v>
      </c>
      <c r="R461" s="40" t="str">
        <f t="shared" si="245"/>
        <v>-----none</v>
      </c>
      <c r="S461" s="40" t="str">
        <f t="shared" si="246"/>
        <v>-------</v>
      </c>
      <c r="T461" s="41" t="str">
        <f t="shared" si="5"/>
        <v>alp---</v>
      </c>
      <c r="U461" s="41" t="str">
        <f t="shared" si="6"/>
        <v/>
      </c>
      <c r="V461" s="41"/>
      <c r="W461" s="41" t="str">
        <f t="shared" si="326"/>
        <v>-------</v>
      </c>
      <c r="X461" s="41" t="str">
        <f t="shared" si="256"/>
        <v>--------</v>
      </c>
      <c r="Y461" s="41" t="str">
        <f t="shared" si="257"/>
        <v>-------</v>
      </c>
    </row>
    <row r="462" hidden="1">
      <c r="A462" s="14"/>
      <c r="B462" s="14"/>
      <c r="C462" s="14"/>
      <c r="D462" s="14"/>
      <c r="E462" s="14"/>
      <c r="F462" s="14"/>
      <c r="G462" s="14"/>
      <c r="H462" s="14"/>
      <c r="I462" s="16"/>
      <c r="J462" s="14"/>
      <c r="K462" s="14"/>
      <c r="L462" s="16"/>
      <c r="M462" s="14"/>
      <c r="N462" s="14"/>
      <c r="O462" s="14"/>
      <c r="P462" s="14"/>
      <c r="Q462" s="39" t="str">
        <f t="shared" si="244"/>
        <v>alp----</v>
      </c>
      <c r="R462" s="40" t="str">
        <f t="shared" si="245"/>
        <v>-----none</v>
      </c>
      <c r="S462" s="40" t="str">
        <f t="shared" si="246"/>
        <v>-------</v>
      </c>
      <c r="T462" s="41" t="str">
        <f t="shared" si="5"/>
        <v>alp---</v>
      </c>
      <c r="U462" s="41" t="str">
        <f t="shared" si="6"/>
        <v/>
      </c>
      <c r="V462" s="41"/>
      <c r="W462" s="41" t="str">
        <f t="shared" si="326"/>
        <v>-------</v>
      </c>
      <c r="X462" s="41" t="str">
        <f t="shared" si="256"/>
        <v>--------</v>
      </c>
      <c r="Y462" s="41" t="str">
        <f t="shared" si="257"/>
        <v>-------</v>
      </c>
    </row>
    <row r="463" hidden="1">
      <c r="A463" s="20"/>
      <c r="B463" s="20"/>
      <c r="C463" s="20"/>
      <c r="D463" s="20"/>
      <c r="E463" s="20"/>
      <c r="F463" s="20"/>
      <c r="G463" s="20"/>
      <c r="H463" s="20"/>
      <c r="I463" s="25"/>
      <c r="J463" s="20"/>
      <c r="K463" s="20"/>
      <c r="L463" s="49"/>
      <c r="M463" s="20"/>
      <c r="N463" s="20"/>
      <c r="O463" s="20"/>
      <c r="P463" s="20"/>
      <c r="Q463" s="39" t="str">
        <f t="shared" si="244"/>
        <v>alp----</v>
      </c>
      <c r="R463" s="40" t="str">
        <f t="shared" si="245"/>
        <v>-----none</v>
      </c>
      <c r="S463" s="40" t="str">
        <f t="shared" si="246"/>
        <v>-------</v>
      </c>
      <c r="T463" s="41" t="str">
        <f t="shared" si="5"/>
        <v>alp---</v>
      </c>
      <c r="U463" s="41" t="str">
        <f t="shared" si="6"/>
        <v/>
      </c>
      <c r="V463" s="41"/>
      <c r="W463" s="41" t="str">
        <f t="shared" si="326"/>
        <v>-------</v>
      </c>
      <c r="X463" s="41" t="str">
        <f t="shared" si="256"/>
        <v>--------</v>
      </c>
      <c r="Y463" s="41" t="str">
        <f t="shared" si="257"/>
        <v>-------</v>
      </c>
    </row>
    <row r="464" hidden="1">
      <c r="A464" s="14"/>
      <c r="B464" s="14"/>
      <c r="C464" s="14"/>
      <c r="D464" s="14"/>
      <c r="E464" s="14"/>
      <c r="F464" s="14"/>
      <c r="G464" s="14"/>
      <c r="H464" s="14"/>
      <c r="I464" s="16"/>
      <c r="J464" s="14"/>
      <c r="K464" s="14"/>
      <c r="L464" s="16"/>
      <c r="M464" s="14"/>
      <c r="N464" s="14"/>
      <c r="O464" s="14"/>
      <c r="P464" s="14"/>
      <c r="Q464" s="39" t="str">
        <f t="shared" si="244"/>
        <v>alp----</v>
      </c>
      <c r="R464" s="40" t="str">
        <f t="shared" si="245"/>
        <v>-----none</v>
      </c>
      <c r="S464" s="40" t="str">
        <f t="shared" si="246"/>
        <v>-------</v>
      </c>
      <c r="T464" s="41" t="str">
        <f t="shared" si="5"/>
        <v>alp---</v>
      </c>
      <c r="U464" s="41" t="str">
        <f t="shared" si="6"/>
        <v/>
      </c>
      <c r="V464" s="41"/>
      <c r="W464" s="41" t="str">
        <f t="shared" si="326"/>
        <v>-------</v>
      </c>
      <c r="X464" s="41" t="str">
        <f t="shared" si="256"/>
        <v>--------</v>
      </c>
      <c r="Y464" s="41" t="str">
        <f t="shared" si="257"/>
        <v>-------</v>
      </c>
    </row>
    <row r="465" hidden="1">
      <c r="A465" s="20"/>
      <c r="B465" s="20"/>
      <c r="C465" s="20"/>
      <c r="D465" s="20"/>
      <c r="E465" s="20"/>
      <c r="F465" s="20"/>
      <c r="G465" s="20"/>
      <c r="H465" s="20"/>
      <c r="I465" s="25"/>
      <c r="J465" s="20"/>
      <c r="K465" s="20"/>
      <c r="L465" s="49"/>
      <c r="M465" s="20"/>
      <c r="N465" s="20"/>
      <c r="O465" s="20"/>
      <c r="P465" s="20"/>
      <c r="Q465" s="39" t="str">
        <f t="shared" si="244"/>
        <v>alp----</v>
      </c>
      <c r="R465" s="40" t="str">
        <f t="shared" si="245"/>
        <v>-----none</v>
      </c>
      <c r="S465" s="40" t="str">
        <f t="shared" si="246"/>
        <v>-------</v>
      </c>
      <c r="T465" s="41" t="str">
        <f t="shared" si="5"/>
        <v>alp---</v>
      </c>
      <c r="U465" s="41" t="str">
        <f t="shared" si="6"/>
        <v/>
      </c>
      <c r="V465" s="41"/>
      <c r="W465" s="41" t="str">
        <f t="shared" si="326"/>
        <v>-------</v>
      </c>
      <c r="X465" s="41" t="str">
        <f t="shared" si="256"/>
        <v>--------</v>
      </c>
      <c r="Y465" s="41" t="str">
        <f t="shared" si="257"/>
        <v>-------</v>
      </c>
    </row>
    <row r="466" hidden="1">
      <c r="A466" s="14"/>
      <c r="B466" s="14"/>
      <c r="C466" s="14"/>
      <c r="D466" s="14"/>
      <c r="E466" s="14"/>
      <c r="F466" s="14"/>
      <c r="G466" s="14"/>
      <c r="H466" s="14"/>
      <c r="I466" s="16"/>
      <c r="J466" s="14"/>
      <c r="K466" s="14"/>
      <c r="L466" s="16"/>
      <c r="M466" s="14"/>
      <c r="N466" s="14"/>
      <c r="O466" s="14"/>
      <c r="P466" s="14"/>
      <c r="Q466" s="39" t="str">
        <f t="shared" si="244"/>
        <v>alp----</v>
      </c>
      <c r="R466" s="40" t="str">
        <f t="shared" si="245"/>
        <v>-----none</v>
      </c>
      <c r="S466" s="40" t="str">
        <f t="shared" si="246"/>
        <v>-------</v>
      </c>
      <c r="T466" s="41" t="str">
        <f t="shared" si="5"/>
        <v>alp---</v>
      </c>
      <c r="U466" s="41" t="str">
        <f t="shared" si="6"/>
        <v/>
      </c>
      <c r="V466" s="41"/>
      <c r="W466" s="41" t="str">
        <f t="shared" si="326"/>
        <v>-------</v>
      </c>
      <c r="X466" s="41" t="str">
        <f t="shared" si="256"/>
        <v>--------</v>
      </c>
      <c r="Y466" s="41" t="str">
        <f t="shared" si="257"/>
        <v>-------</v>
      </c>
    </row>
    <row r="467" hidden="1">
      <c r="A467" s="20"/>
      <c r="B467" s="20"/>
      <c r="C467" s="20"/>
      <c r="D467" s="20"/>
      <c r="E467" s="20"/>
      <c r="F467" s="20"/>
      <c r="G467" s="20"/>
      <c r="H467" s="20"/>
      <c r="I467" s="25"/>
      <c r="J467" s="20"/>
      <c r="K467" s="20"/>
      <c r="L467" s="49"/>
      <c r="M467" s="20"/>
      <c r="N467" s="20"/>
      <c r="O467" s="20"/>
      <c r="P467" s="20"/>
      <c r="Q467" s="39" t="str">
        <f t="shared" si="244"/>
        <v>alp----</v>
      </c>
      <c r="R467" s="40" t="str">
        <f t="shared" si="245"/>
        <v>-----none</v>
      </c>
      <c r="S467" s="40" t="str">
        <f t="shared" si="246"/>
        <v>-------</v>
      </c>
      <c r="T467" s="41" t="str">
        <f t="shared" si="5"/>
        <v>alp---</v>
      </c>
      <c r="U467" s="41" t="str">
        <f t="shared" si="6"/>
        <v/>
      </c>
      <c r="V467" s="41"/>
      <c r="W467" s="41" t="str">
        <f t="shared" si="326"/>
        <v>-------</v>
      </c>
      <c r="X467" s="41" t="str">
        <f t="shared" si="256"/>
        <v>--------</v>
      </c>
      <c r="Y467" s="41" t="str">
        <f t="shared" si="257"/>
        <v>-------</v>
      </c>
    </row>
    <row r="468" hidden="1">
      <c r="A468" s="14"/>
      <c r="B468" s="14"/>
      <c r="C468" s="14"/>
      <c r="D468" s="14"/>
      <c r="E468" s="14"/>
      <c r="F468" s="14"/>
      <c r="G468" s="14"/>
      <c r="H468" s="14"/>
      <c r="I468" s="16"/>
      <c r="J468" s="14"/>
      <c r="K468" s="14"/>
      <c r="L468" s="16"/>
      <c r="M468" s="14"/>
      <c r="N468" s="14"/>
      <c r="O468" s="14"/>
      <c r="P468" s="14"/>
      <c r="Q468" s="39" t="str">
        <f t="shared" si="244"/>
        <v>alp----</v>
      </c>
      <c r="R468" s="40" t="str">
        <f t="shared" si="245"/>
        <v>-----none</v>
      </c>
      <c r="S468" s="40" t="str">
        <f t="shared" si="246"/>
        <v>-------</v>
      </c>
      <c r="T468" s="41" t="str">
        <f t="shared" si="5"/>
        <v>alp---</v>
      </c>
      <c r="U468" s="41" t="str">
        <f t="shared" si="6"/>
        <v/>
      </c>
      <c r="V468" s="41"/>
      <c r="W468" s="41" t="str">
        <f t="shared" si="326"/>
        <v>-------</v>
      </c>
      <c r="X468" s="41" t="str">
        <f t="shared" si="256"/>
        <v>--------</v>
      </c>
      <c r="Y468" s="41" t="str">
        <f t="shared" si="257"/>
        <v>-------</v>
      </c>
    </row>
    <row r="469" hidden="1">
      <c r="A469" s="20"/>
      <c r="B469" s="20"/>
      <c r="C469" s="20"/>
      <c r="D469" s="20"/>
      <c r="E469" s="20"/>
      <c r="F469" s="20"/>
      <c r="G469" s="20"/>
      <c r="H469" s="20"/>
      <c r="I469" s="25"/>
      <c r="J469" s="20"/>
      <c r="K469" s="20"/>
      <c r="L469" s="49"/>
      <c r="M469" s="20"/>
      <c r="N469" s="20"/>
      <c r="O469" s="20"/>
      <c r="P469" s="20"/>
      <c r="Q469" s="39" t="str">
        <f t="shared" si="244"/>
        <v>alp----</v>
      </c>
      <c r="R469" s="40" t="str">
        <f t="shared" si="245"/>
        <v>-----none</v>
      </c>
      <c r="S469" s="40" t="str">
        <f t="shared" si="246"/>
        <v>-------</v>
      </c>
      <c r="T469" s="41" t="str">
        <f t="shared" si="5"/>
        <v>alp---</v>
      </c>
      <c r="U469" s="41" t="str">
        <f t="shared" si="6"/>
        <v/>
      </c>
      <c r="V469" s="41"/>
      <c r="W469" s="41" t="str">
        <f t="shared" si="326"/>
        <v>-------</v>
      </c>
      <c r="X469" s="41" t="str">
        <f t="shared" si="256"/>
        <v>--------</v>
      </c>
      <c r="Y469" s="41" t="str">
        <f t="shared" si="257"/>
        <v>-------</v>
      </c>
    </row>
    <row r="470" hidden="1">
      <c r="A470" s="14"/>
      <c r="B470" s="14"/>
      <c r="C470" s="14"/>
      <c r="D470" s="14"/>
      <c r="E470" s="14"/>
      <c r="F470" s="14"/>
      <c r="G470" s="14"/>
      <c r="H470" s="14"/>
      <c r="I470" s="16"/>
      <c r="J470" s="14"/>
      <c r="K470" s="14"/>
      <c r="L470" s="16"/>
      <c r="M470" s="14"/>
      <c r="N470" s="14"/>
      <c r="O470" s="14"/>
      <c r="P470" s="14"/>
      <c r="Q470" s="39" t="str">
        <f t="shared" si="244"/>
        <v>alp----</v>
      </c>
      <c r="R470" s="40" t="str">
        <f t="shared" si="245"/>
        <v>-----none</v>
      </c>
      <c r="S470" s="40" t="str">
        <f t="shared" si="246"/>
        <v>-------</v>
      </c>
      <c r="T470" s="41" t="str">
        <f t="shared" si="5"/>
        <v>alp---</v>
      </c>
      <c r="U470" s="41" t="str">
        <f t="shared" si="6"/>
        <v/>
      </c>
      <c r="V470" s="41"/>
      <c r="W470" s="41" t="str">
        <f t="shared" si="326"/>
        <v>-------</v>
      </c>
      <c r="X470" s="41" t="str">
        <f t="shared" si="256"/>
        <v>--------</v>
      </c>
      <c r="Y470" s="41" t="str">
        <f t="shared" si="257"/>
        <v>-------</v>
      </c>
    </row>
    <row r="471" hidden="1">
      <c r="A471" s="20"/>
      <c r="B471" s="20"/>
      <c r="C471" s="20"/>
      <c r="D471" s="20"/>
      <c r="E471" s="20"/>
      <c r="F471" s="20"/>
      <c r="G471" s="20"/>
      <c r="H471" s="20"/>
      <c r="I471" s="25"/>
      <c r="J471" s="20"/>
      <c r="K471" s="20"/>
      <c r="L471" s="49"/>
      <c r="M471" s="20"/>
      <c r="N471" s="20"/>
      <c r="O471" s="20"/>
      <c r="P471" s="20"/>
      <c r="Q471" s="39" t="str">
        <f t="shared" si="244"/>
        <v>alp----</v>
      </c>
      <c r="R471" s="40" t="str">
        <f t="shared" si="245"/>
        <v>-----none</v>
      </c>
      <c r="S471" s="40" t="str">
        <f t="shared" si="246"/>
        <v>-------</v>
      </c>
      <c r="T471" s="41" t="str">
        <f t="shared" si="5"/>
        <v>alp---</v>
      </c>
      <c r="U471" s="41" t="str">
        <f t="shared" si="6"/>
        <v/>
      </c>
      <c r="V471" s="41"/>
      <c r="W471" s="41" t="str">
        <f t="shared" si="326"/>
        <v>-------</v>
      </c>
      <c r="X471" s="41" t="str">
        <f t="shared" si="256"/>
        <v>--------</v>
      </c>
      <c r="Y471" s="41" t="str">
        <f t="shared" si="257"/>
        <v>-------</v>
      </c>
    </row>
    <row r="472" hidden="1">
      <c r="A472" s="14"/>
      <c r="B472" s="14"/>
      <c r="C472" s="14"/>
      <c r="D472" s="14"/>
      <c r="E472" s="14"/>
      <c r="F472" s="14"/>
      <c r="G472" s="14"/>
      <c r="H472" s="14"/>
      <c r="I472" s="16"/>
      <c r="J472" s="14"/>
      <c r="K472" s="14"/>
      <c r="L472" s="16"/>
      <c r="M472" s="14"/>
      <c r="N472" s="14"/>
      <c r="O472" s="14"/>
      <c r="P472" s="14"/>
      <c r="Q472" s="39" t="str">
        <f t="shared" si="244"/>
        <v>alp----</v>
      </c>
      <c r="R472" s="40" t="str">
        <f t="shared" si="245"/>
        <v>-----none</v>
      </c>
      <c r="S472" s="40" t="str">
        <f t="shared" si="246"/>
        <v>-------</v>
      </c>
      <c r="T472" s="41" t="str">
        <f t="shared" si="5"/>
        <v>alp---</v>
      </c>
      <c r="U472" s="41" t="str">
        <f t="shared" si="6"/>
        <v/>
      </c>
      <c r="V472" s="41"/>
      <c r="W472" s="41" t="str">
        <f t="shared" si="326"/>
        <v>-------</v>
      </c>
      <c r="X472" s="41" t="str">
        <f t="shared" si="256"/>
        <v>--------</v>
      </c>
      <c r="Y472" s="41" t="str">
        <f t="shared" si="257"/>
        <v>-------</v>
      </c>
    </row>
    <row r="473" hidden="1">
      <c r="A473" s="20"/>
      <c r="B473" s="20"/>
      <c r="C473" s="20"/>
      <c r="D473" s="20"/>
      <c r="E473" s="20"/>
      <c r="F473" s="20"/>
      <c r="G473" s="20"/>
      <c r="H473" s="20"/>
      <c r="I473" s="25"/>
      <c r="J473" s="20"/>
      <c r="K473" s="20"/>
      <c r="L473" s="49"/>
      <c r="M473" s="20"/>
      <c r="N473" s="20"/>
      <c r="O473" s="20"/>
      <c r="P473" s="20"/>
      <c r="Q473" s="39" t="str">
        <f t="shared" si="244"/>
        <v>alp----</v>
      </c>
      <c r="R473" s="40" t="str">
        <f t="shared" si="245"/>
        <v>-----none</v>
      </c>
      <c r="S473" s="40" t="str">
        <f t="shared" si="246"/>
        <v>-------</v>
      </c>
      <c r="T473" s="41" t="str">
        <f t="shared" si="5"/>
        <v>alp---</v>
      </c>
      <c r="U473" s="41" t="str">
        <f t="shared" si="6"/>
        <v/>
      </c>
      <c r="V473" s="41"/>
      <c r="W473" s="41" t="str">
        <f t="shared" si="326"/>
        <v>-------</v>
      </c>
      <c r="X473" s="41" t="str">
        <f t="shared" si="256"/>
        <v>--------</v>
      </c>
      <c r="Y473" s="41" t="str">
        <f t="shared" si="257"/>
        <v>-------</v>
      </c>
    </row>
    <row r="474" hidden="1">
      <c r="A474" s="14"/>
      <c r="B474" s="14"/>
      <c r="C474" s="14"/>
      <c r="D474" s="14"/>
      <c r="E474" s="14"/>
      <c r="F474" s="14"/>
      <c r="G474" s="14"/>
      <c r="H474" s="14"/>
      <c r="I474" s="16"/>
      <c r="J474" s="14"/>
      <c r="K474" s="14"/>
      <c r="L474" s="16"/>
      <c r="M474" s="14"/>
      <c r="N474" s="14"/>
      <c r="O474" s="14"/>
      <c r="P474" s="14"/>
      <c r="Q474" s="39" t="str">
        <f t="shared" si="244"/>
        <v>alp----</v>
      </c>
      <c r="R474" s="40" t="str">
        <f t="shared" si="245"/>
        <v>-----none</v>
      </c>
      <c r="S474" s="40" t="str">
        <f t="shared" si="246"/>
        <v>-------</v>
      </c>
      <c r="T474" s="41" t="str">
        <f t="shared" si="5"/>
        <v>alp---</v>
      </c>
      <c r="U474" s="41" t="str">
        <f t="shared" si="6"/>
        <v/>
      </c>
      <c r="V474" s="41"/>
      <c r="W474" s="41" t="str">
        <f t="shared" si="326"/>
        <v>-------</v>
      </c>
      <c r="X474" s="41" t="str">
        <f t="shared" si="256"/>
        <v>--------</v>
      </c>
      <c r="Y474" s="41" t="str">
        <f t="shared" si="257"/>
        <v>-------</v>
      </c>
    </row>
    <row r="475" hidden="1">
      <c r="A475" s="20"/>
      <c r="B475" s="20"/>
      <c r="C475" s="20"/>
      <c r="D475" s="20"/>
      <c r="E475" s="20"/>
      <c r="F475" s="20"/>
      <c r="G475" s="20"/>
      <c r="H475" s="20"/>
      <c r="I475" s="25"/>
      <c r="J475" s="20"/>
      <c r="K475" s="20"/>
      <c r="L475" s="49"/>
      <c r="M475" s="20"/>
      <c r="N475" s="20"/>
      <c r="O475" s="20"/>
      <c r="P475" s="20"/>
      <c r="Q475" s="39" t="str">
        <f t="shared" si="244"/>
        <v>alp----</v>
      </c>
      <c r="R475" s="40" t="str">
        <f t="shared" si="245"/>
        <v>-----none</v>
      </c>
      <c r="S475" s="40" t="str">
        <f t="shared" si="246"/>
        <v>-------</v>
      </c>
      <c r="T475" s="41" t="str">
        <f t="shared" si="5"/>
        <v>alp---</v>
      </c>
      <c r="U475" s="41" t="str">
        <f t="shared" si="6"/>
        <v/>
      </c>
      <c r="V475" s="41"/>
      <c r="W475" s="41" t="str">
        <f t="shared" si="326"/>
        <v>-------</v>
      </c>
      <c r="X475" s="41" t="str">
        <f t="shared" si="256"/>
        <v>--------</v>
      </c>
      <c r="Y475" s="41" t="str">
        <f t="shared" si="257"/>
        <v>-------</v>
      </c>
    </row>
    <row r="476" hidden="1">
      <c r="A476" s="14"/>
      <c r="B476" s="14"/>
      <c r="C476" s="14"/>
      <c r="D476" s="14"/>
      <c r="E476" s="14"/>
      <c r="F476" s="14"/>
      <c r="G476" s="14"/>
      <c r="H476" s="14"/>
      <c r="I476" s="16"/>
      <c r="J476" s="14"/>
      <c r="K476" s="14"/>
      <c r="L476" s="16"/>
      <c r="M476" s="14"/>
      <c r="N476" s="14"/>
      <c r="O476" s="14"/>
      <c r="P476" s="14"/>
      <c r="Q476" s="39" t="str">
        <f t="shared" si="244"/>
        <v>alp----</v>
      </c>
      <c r="R476" s="40" t="str">
        <f t="shared" si="245"/>
        <v>-----none</v>
      </c>
      <c r="S476" s="40" t="str">
        <f t="shared" si="246"/>
        <v>-------</v>
      </c>
      <c r="T476" s="41" t="str">
        <f t="shared" si="5"/>
        <v>alp---</v>
      </c>
      <c r="U476" s="41" t="str">
        <f t="shared" si="6"/>
        <v/>
      </c>
      <c r="V476" s="41"/>
      <c r="W476" s="41" t="str">
        <f t="shared" si="326"/>
        <v>-------</v>
      </c>
      <c r="X476" s="41" t="str">
        <f t="shared" si="256"/>
        <v>--------</v>
      </c>
      <c r="Y476" s="41" t="str">
        <f t="shared" si="257"/>
        <v>-------</v>
      </c>
    </row>
    <row r="477" hidden="1">
      <c r="A477" s="20"/>
      <c r="B477" s="20"/>
      <c r="C477" s="20"/>
      <c r="D477" s="20"/>
      <c r="E477" s="20"/>
      <c r="F477" s="20"/>
      <c r="G477" s="20"/>
      <c r="H477" s="20"/>
      <c r="I477" s="25"/>
      <c r="J477" s="20"/>
      <c r="K477" s="20"/>
      <c r="L477" s="49"/>
      <c r="M477" s="20"/>
      <c r="N477" s="20"/>
      <c r="O477" s="20"/>
      <c r="P477" s="20"/>
      <c r="Q477" s="39" t="str">
        <f t="shared" si="244"/>
        <v>alp----</v>
      </c>
      <c r="R477" s="40" t="str">
        <f t="shared" si="245"/>
        <v>-----none</v>
      </c>
      <c r="S477" s="40" t="str">
        <f t="shared" si="246"/>
        <v>-------</v>
      </c>
      <c r="T477" s="41" t="str">
        <f t="shared" si="5"/>
        <v>alp---</v>
      </c>
      <c r="U477" s="41" t="str">
        <f t="shared" si="6"/>
        <v/>
      </c>
      <c r="V477" s="41"/>
      <c r="W477" s="41" t="str">
        <f t="shared" si="326"/>
        <v>-------</v>
      </c>
      <c r="X477" s="41" t="str">
        <f t="shared" si="256"/>
        <v>--------</v>
      </c>
      <c r="Y477" s="41" t="str">
        <f t="shared" si="257"/>
        <v>-------</v>
      </c>
    </row>
    <row r="478" hidden="1">
      <c r="A478" s="14"/>
      <c r="B478" s="14"/>
      <c r="C478" s="14"/>
      <c r="D478" s="14"/>
      <c r="E478" s="14"/>
      <c r="F478" s="14"/>
      <c r="G478" s="14"/>
      <c r="H478" s="14"/>
      <c r="I478" s="16"/>
      <c r="J478" s="14"/>
      <c r="K478" s="14"/>
      <c r="L478" s="16"/>
      <c r="M478" s="14"/>
      <c r="N478" s="14"/>
      <c r="O478" s="14"/>
      <c r="P478" s="14"/>
      <c r="Q478" s="39" t="str">
        <f t="shared" si="244"/>
        <v>alp----</v>
      </c>
      <c r="R478" s="40" t="str">
        <f t="shared" si="245"/>
        <v>-----none</v>
      </c>
      <c r="S478" s="40" t="str">
        <f t="shared" si="246"/>
        <v>-------</v>
      </c>
      <c r="T478" s="41" t="str">
        <f t="shared" si="5"/>
        <v>alp---</v>
      </c>
      <c r="U478" s="41" t="str">
        <f t="shared" si="6"/>
        <v/>
      </c>
      <c r="V478" s="41"/>
      <c r="W478" s="41" t="str">
        <f t="shared" si="326"/>
        <v>-------</v>
      </c>
      <c r="X478" s="41" t="str">
        <f t="shared" si="256"/>
        <v>--------</v>
      </c>
      <c r="Y478" s="41" t="str">
        <f t="shared" si="257"/>
        <v>-------</v>
      </c>
    </row>
    <row r="479" hidden="1">
      <c r="A479" s="20"/>
      <c r="B479" s="20"/>
      <c r="C479" s="20"/>
      <c r="D479" s="20"/>
      <c r="E479" s="20"/>
      <c r="F479" s="20"/>
      <c r="G479" s="20"/>
      <c r="H479" s="20"/>
      <c r="I479" s="25"/>
      <c r="J479" s="20"/>
      <c r="K479" s="20"/>
      <c r="L479" s="49"/>
      <c r="M479" s="20"/>
      <c r="N479" s="20"/>
      <c r="O479" s="20"/>
      <c r="P479" s="20"/>
      <c r="Q479" s="39" t="str">
        <f t="shared" si="244"/>
        <v>alp----</v>
      </c>
      <c r="R479" s="40" t="str">
        <f t="shared" si="245"/>
        <v>-----none</v>
      </c>
      <c r="S479" s="40" t="str">
        <f t="shared" si="246"/>
        <v>-------</v>
      </c>
      <c r="T479" s="41" t="str">
        <f t="shared" si="5"/>
        <v>alp---</v>
      </c>
      <c r="U479" s="41" t="str">
        <f t="shared" si="6"/>
        <v/>
      </c>
      <c r="V479" s="41"/>
      <c r="W479" s="41" t="str">
        <f t="shared" si="326"/>
        <v>-------</v>
      </c>
      <c r="X479" s="41" t="str">
        <f t="shared" si="256"/>
        <v>--------</v>
      </c>
      <c r="Y479" s="41" t="str">
        <f t="shared" si="257"/>
        <v>-------</v>
      </c>
    </row>
    <row r="480" hidden="1">
      <c r="A480" s="14"/>
      <c r="B480" s="14"/>
      <c r="C480" s="14"/>
      <c r="D480" s="14"/>
      <c r="E480" s="14"/>
      <c r="F480" s="14"/>
      <c r="G480" s="14"/>
      <c r="H480" s="14"/>
      <c r="I480" s="16"/>
      <c r="J480" s="14"/>
      <c r="K480" s="14"/>
      <c r="L480" s="16"/>
      <c r="M480" s="14"/>
      <c r="N480" s="14"/>
      <c r="O480" s="14"/>
      <c r="P480" s="14"/>
      <c r="Q480" s="39" t="str">
        <f t="shared" si="244"/>
        <v>alp----</v>
      </c>
      <c r="R480" s="40" t="str">
        <f t="shared" si="245"/>
        <v>-----none</v>
      </c>
      <c r="S480" s="40" t="str">
        <f t="shared" si="246"/>
        <v>-------</v>
      </c>
      <c r="T480" s="41" t="str">
        <f t="shared" si="5"/>
        <v>alp---</v>
      </c>
      <c r="U480" s="41" t="str">
        <f t="shared" si="6"/>
        <v/>
      </c>
      <c r="V480" s="41"/>
      <c r="W480" s="41" t="str">
        <f t="shared" si="326"/>
        <v>-------</v>
      </c>
      <c r="X480" s="41" t="str">
        <f t="shared" si="256"/>
        <v>--------</v>
      </c>
      <c r="Y480" s="41" t="str">
        <f t="shared" si="257"/>
        <v>-------</v>
      </c>
    </row>
    <row r="481" hidden="1">
      <c r="A481" s="20"/>
      <c r="B481" s="20"/>
      <c r="C481" s="20"/>
      <c r="D481" s="20"/>
      <c r="E481" s="20"/>
      <c r="F481" s="20"/>
      <c r="G481" s="20"/>
      <c r="H481" s="20"/>
      <c r="I481" s="25"/>
      <c r="J481" s="20"/>
      <c r="K481" s="20"/>
      <c r="L481" s="49"/>
      <c r="M481" s="20"/>
      <c r="N481" s="20"/>
      <c r="O481" s="20"/>
      <c r="P481" s="20"/>
      <c r="Q481" s="39" t="str">
        <f t="shared" si="244"/>
        <v>alp----</v>
      </c>
      <c r="R481" s="40" t="str">
        <f t="shared" si="245"/>
        <v>-----none</v>
      </c>
      <c r="S481" s="40" t="str">
        <f t="shared" si="246"/>
        <v>-------</v>
      </c>
      <c r="T481" s="41" t="str">
        <f t="shared" si="5"/>
        <v>alp---</v>
      </c>
      <c r="U481" s="41" t="str">
        <f t="shared" si="6"/>
        <v/>
      </c>
      <c r="V481" s="41"/>
      <c r="W481" s="41" t="str">
        <f t="shared" si="326"/>
        <v>-------</v>
      </c>
      <c r="X481" s="41" t="str">
        <f t="shared" si="256"/>
        <v>--------</v>
      </c>
      <c r="Y481" s="41" t="str">
        <f t="shared" si="257"/>
        <v>-------</v>
      </c>
    </row>
    <row r="482" hidden="1">
      <c r="A482" s="14"/>
      <c r="B482" s="14"/>
      <c r="C482" s="14"/>
      <c r="D482" s="14"/>
      <c r="E482" s="14"/>
      <c r="F482" s="14"/>
      <c r="G482" s="14"/>
      <c r="H482" s="14"/>
      <c r="I482" s="16"/>
      <c r="J482" s="14"/>
      <c r="K482" s="14"/>
      <c r="L482" s="16"/>
      <c r="M482" s="14"/>
      <c r="N482" s="14"/>
      <c r="O482" s="14"/>
      <c r="P482" s="14"/>
      <c r="Q482" s="39" t="str">
        <f t="shared" si="244"/>
        <v>alp----</v>
      </c>
      <c r="R482" s="40" t="str">
        <f t="shared" si="245"/>
        <v>-----none</v>
      </c>
      <c r="S482" s="40" t="str">
        <f t="shared" si="246"/>
        <v>-------</v>
      </c>
      <c r="T482" s="41" t="str">
        <f t="shared" si="5"/>
        <v>alp---</v>
      </c>
      <c r="U482" s="41" t="str">
        <f t="shared" si="6"/>
        <v/>
      </c>
      <c r="V482" s="41"/>
      <c r="W482" s="41" t="str">
        <f t="shared" si="326"/>
        <v>-------</v>
      </c>
      <c r="X482" s="41" t="str">
        <f t="shared" si="256"/>
        <v>--------</v>
      </c>
      <c r="Y482" s="41" t="str">
        <f t="shared" si="257"/>
        <v>-------</v>
      </c>
    </row>
    <row r="483" hidden="1">
      <c r="A483" s="20"/>
      <c r="B483" s="20"/>
      <c r="C483" s="20"/>
      <c r="D483" s="20"/>
      <c r="E483" s="20"/>
      <c r="F483" s="20"/>
      <c r="G483" s="20"/>
      <c r="H483" s="20"/>
      <c r="I483" s="25"/>
      <c r="J483" s="20"/>
      <c r="K483" s="20"/>
      <c r="L483" s="49"/>
      <c r="M483" s="20"/>
      <c r="N483" s="20"/>
      <c r="O483" s="20"/>
      <c r="P483" s="20"/>
      <c r="Q483" s="39" t="str">
        <f t="shared" si="244"/>
        <v>alp----</v>
      </c>
      <c r="R483" s="40" t="str">
        <f t="shared" si="245"/>
        <v>-----none</v>
      </c>
      <c r="S483" s="40" t="str">
        <f t="shared" si="246"/>
        <v>-------</v>
      </c>
      <c r="T483" s="41" t="str">
        <f t="shared" si="5"/>
        <v>alp---</v>
      </c>
      <c r="U483" s="41" t="str">
        <f t="shared" si="6"/>
        <v/>
      </c>
      <c r="V483" s="41"/>
      <c r="W483" s="41" t="str">
        <f t="shared" si="326"/>
        <v>-------</v>
      </c>
      <c r="X483" s="41" t="str">
        <f t="shared" si="256"/>
        <v>--------</v>
      </c>
      <c r="Y483" s="41" t="str">
        <f t="shared" si="257"/>
        <v>-------</v>
      </c>
    </row>
    <row r="484" hidden="1">
      <c r="A484" s="14"/>
      <c r="B484" s="14"/>
      <c r="C484" s="14"/>
      <c r="D484" s="14"/>
      <c r="E484" s="14"/>
      <c r="F484" s="14"/>
      <c r="G484" s="14"/>
      <c r="H484" s="14"/>
      <c r="I484" s="16"/>
      <c r="J484" s="14"/>
      <c r="K484" s="14"/>
      <c r="L484" s="16"/>
      <c r="M484" s="14"/>
      <c r="N484" s="14"/>
      <c r="O484" s="14"/>
      <c r="P484" s="14"/>
      <c r="Q484" s="39" t="str">
        <f t="shared" si="244"/>
        <v>alp----</v>
      </c>
      <c r="R484" s="40" t="str">
        <f t="shared" si="245"/>
        <v>-----none</v>
      </c>
      <c r="S484" s="40" t="str">
        <f t="shared" si="246"/>
        <v>-------</v>
      </c>
      <c r="T484" s="41" t="str">
        <f t="shared" si="5"/>
        <v>alp---</v>
      </c>
      <c r="U484" s="41" t="str">
        <f t="shared" si="6"/>
        <v/>
      </c>
      <c r="V484" s="41"/>
      <c r="W484" s="41" t="str">
        <f t="shared" si="326"/>
        <v>-------</v>
      </c>
      <c r="X484" s="41" t="str">
        <f t="shared" si="256"/>
        <v>--------</v>
      </c>
      <c r="Y484" s="41" t="str">
        <f t="shared" si="257"/>
        <v>-------</v>
      </c>
    </row>
    <row r="485" hidden="1">
      <c r="A485" s="20"/>
      <c r="B485" s="20"/>
      <c r="C485" s="20"/>
      <c r="D485" s="20"/>
      <c r="E485" s="20"/>
      <c r="F485" s="20"/>
      <c r="G485" s="20"/>
      <c r="H485" s="20"/>
      <c r="I485" s="25"/>
      <c r="J485" s="20"/>
      <c r="K485" s="20"/>
      <c r="L485" s="49"/>
      <c r="M485" s="20"/>
      <c r="N485" s="20"/>
      <c r="O485" s="20"/>
      <c r="P485" s="20"/>
      <c r="Q485" s="39" t="str">
        <f t="shared" si="244"/>
        <v>alp----</v>
      </c>
      <c r="R485" s="40" t="str">
        <f t="shared" si="245"/>
        <v>-----none</v>
      </c>
      <c r="S485" s="40" t="str">
        <f t="shared" si="246"/>
        <v>-------</v>
      </c>
      <c r="T485" s="41" t="str">
        <f t="shared" si="5"/>
        <v>alp---</v>
      </c>
      <c r="U485" s="41" t="str">
        <f t="shared" si="6"/>
        <v/>
      </c>
      <c r="V485" s="41"/>
      <c r="W485" s="41" t="str">
        <f t="shared" si="326"/>
        <v>-------</v>
      </c>
      <c r="X485" s="41" t="str">
        <f t="shared" si="256"/>
        <v>--------</v>
      </c>
      <c r="Y485" s="41" t="str">
        <f t="shared" si="257"/>
        <v>-------</v>
      </c>
    </row>
    <row r="486" hidden="1">
      <c r="A486" s="14"/>
      <c r="B486" s="14"/>
      <c r="C486" s="14"/>
      <c r="D486" s="14"/>
      <c r="E486" s="14"/>
      <c r="F486" s="14"/>
      <c r="G486" s="14"/>
      <c r="H486" s="14"/>
      <c r="I486" s="16"/>
      <c r="J486" s="14"/>
      <c r="K486" s="14"/>
      <c r="L486" s="16"/>
      <c r="M486" s="14"/>
      <c r="N486" s="14"/>
      <c r="O486" s="14"/>
      <c r="P486" s="14"/>
      <c r="Q486" s="39" t="str">
        <f t="shared" si="244"/>
        <v>alp----</v>
      </c>
      <c r="R486" s="40" t="str">
        <f t="shared" si="245"/>
        <v>-----none</v>
      </c>
      <c r="S486" s="40" t="str">
        <f t="shared" si="246"/>
        <v>-------</v>
      </c>
      <c r="T486" s="41" t="str">
        <f t="shared" si="5"/>
        <v>alp---</v>
      </c>
      <c r="U486" s="41" t="str">
        <f t="shared" si="6"/>
        <v/>
      </c>
      <c r="V486" s="41"/>
      <c r="W486" s="41" t="str">
        <f t="shared" si="326"/>
        <v>-------</v>
      </c>
      <c r="X486" s="41" t="str">
        <f t="shared" si="256"/>
        <v>--------</v>
      </c>
      <c r="Y486" s="41" t="str">
        <f t="shared" si="257"/>
        <v>-------</v>
      </c>
    </row>
    <row r="487" hidden="1">
      <c r="A487" s="20"/>
      <c r="B487" s="20"/>
      <c r="C487" s="20"/>
      <c r="D487" s="20"/>
      <c r="E487" s="20"/>
      <c r="F487" s="20"/>
      <c r="G487" s="20"/>
      <c r="H487" s="20"/>
      <c r="I487" s="25"/>
      <c r="J487" s="20"/>
      <c r="K487" s="20"/>
      <c r="L487" s="49"/>
      <c r="M487" s="20"/>
      <c r="N487" s="20"/>
      <c r="O487" s="20"/>
      <c r="P487" s="20"/>
      <c r="Q487" s="39" t="str">
        <f t="shared" si="244"/>
        <v>alp----</v>
      </c>
      <c r="R487" s="40" t="str">
        <f t="shared" si="245"/>
        <v>-----none</v>
      </c>
      <c r="S487" s="40" t="str">
        <f t="shared" si="246"/>
        <v>-------</v>
      </c>
      <c r="T487" s="41" t="str">
        <f t="shared" si="5"/>
        <v>alp---</v>
      </c>
      <c r="U487" s="41" t="str">
        <f t="shared" si="6"/>
        <v/>
      </c>
      <c r="V487" s="41"/>
      <c r="W487" s="41" t="str">
        <f t="shared" si="326"/>
        <v>-------</v>
      </c>
      <c r="X487" s="41" t="str">
        <f t="shared" si="256"/>
        <v>--------</v>
      </c>
      <c r="Y487" s="41" t="str">
        <f t="shared" si="257"/>
        <v>-------</v>
      </c>
    </row>
    <row r="488" hidden="1">
      <c r="A488" s="14"/>
      <c r="B488" s="14"/>
      <c r="C488" s="14"/>
      <c r="D488" s="14"/>
      <c r="E488" s="14"/>
      <c r="F488" s="14"/>
      <c r="G488" s="14"/>
      <c r="H488" s="14"/>
      <c r="I488" s="16"/>
      <c r="J488" s="14"/>
      <c r="K488" s="14"/>
      <c r="L488" s="16"/>
      <c r="M488" s="14"/>
      <c r="N488" s="14"/>
      <c r="O488" s="14"/>
      <c r="P488" s="14"/>
      <c r="Q488" s="39" t="str">
        <f t="shared" si="244"/>
        <v>alp----</v>
      </c>
      <c r="R488" s="40" t="str">
        <f t="shared" si="245"/>
        <v>-----none</v>
      </c>
      <c r="S488" s="40" t="str">
        <f t="shared" si="246"/>
        <v>-------</v>
      </c>
      <c r="T488" s="41" t="str">
        <f t="shared" si="5"/>
        <v>alp---</v>
      </c>
      <c r="U488" s="41" t="str">
        <f t="shared" si="6"/>
        <v/>
      </c>
      <c r="V488" s="41"/>
      <c r="W488" s="41" t="str">
        <f t="shared" si="326"/>
        <v>-------</v>
      </c>
      <c r="X488" s="41" t="str">
        <f t="shared" si="256"/>
        <v>--------</v>
      </c>
      <c r="Y488" s="41" t="str">
        <f t="shared" si="257"/>
        <v>-------</v>
      </c>
    </row>
    <row r="489" hidden="1">
      <c r="A489" s="20"/>
      <c r="B489" s="20"/>
      <c r="C489" s="20"/>
      <c r="D489" s="20"/>
      <c r="E489" s="20"/>
      <c r="F489" s="20"/>
      <c r="G489" s="20"/>
      <c r="H489" s="20"/>
      <c r="I489" s="25"/>
      <c r="J489" s="20"/>
      <c r="K489" s="20"/>
      <c r="L489" s="49"/>
      <c r="M489" s="20"/>
      <c r="N489" s="20"/>
      <c r="O489" s="20"/>
      <c r="P489" s="20"/>
      <c r="Q489" s="39" t="str">
        <f t="shared" si="244"/>
        <v>alp----</v>
      </c>
      <c r="R489" s="40" t="str">
        <f t="shared" si="245"/>
        <v>-----none</v>
      </c>
      <c r="S489" s="40" t="str">
        <f t="shared" si="246"/>
        <v>-------</v>
      </c>
      <c r="T489" s="41" t="str">
        <f t="shared" si="5"/>
        <v>alp---</v>
      </c>
      <c r="U489" s="41" t="str">
        <f t="shared" si="6"/>
        <v/>
      </c>
      <c r="V489" s="41"/>
      <c r="W489" s="41" t="str">
        <f t="shared" si="326"/>
        <v>-------</v>
      </c>
      <c r="X489" s="41" t="str">
        <f t="shared" si="256"/>
        <v>--------</v>
      </c>
      <c r="Y489" s="41" t="str">
        <f t="shared" si="257"/>
        <v>-------</v>
      </c>
    </row>
    <row r="490" hidden="1">
      <c r="A490" s="14"/>
      <c r="B490" s="14"/>
      <c r="C490" s="14"/>
      <c r="D490" s="14"/>
      <c r="E490" s="14"/>
      <c r="F490" s="14"/>
      <c r="G490" s="14"/>
      <c r="H490" s="14"/>
      <c r="I490" s="16"/>
      <c r="J490" s="14"/>
      <c r="K490" s="14"/>
      <c r="L490" s="16"/>
      <c r="M490" s="14"/>
      <c r="N490" s="14"/>
      <c r="O490" s="14"/>
      <c r="P490" s="14"/>
      <c r="Q490" s="39" t="str">
        <f t="shared" si="244"/>
        <v>alp----</v>
      </c>
      <c r="R490" s="40" t="str">
        <f t="shared" si="245"/>
        <v>-----none</v>
      </c>
      <c r="S490" s="40" t="str">
        <f t="shared" si="246"/>
        <v>-------</v>
      </c>
      <c r="T490" s="41" t="str">
        <f t="shared" si="5"/>
        <v>alp---</v>
      </c>
      <c r="U490" s="41" t="str">
        <f t="shared" si="6"/>
        <v/>
      </c>
      <c r="V490" s="41"/>
      <c r="W490" s="41" t="str">
        <f t="shared" si="326"/>
        <v>-------</v>
      </c>
      <c r="X490" s="41" t="str">
        <f t="shared" si="256"/>
        <v>--------</v>
      </c>
      <c r="Y490" s="41" t="str">
        <f t="shared" si="257"/>
        <v>-------</v>
      </c>
    </row>
    <row r="491" hidden="1">
      <c r="A491" s="20"/>
      <c r="B491" s="20"/>
      <c r="C491" s="20"/>
      <c r="D491" s="20"/>
      <c r="E491" s="20"/>
      <c r="F491" s="20"/>
      <c r="G491" s="20"/>
      <c r="H491" s="20"/>
      <c r="I491" s="25"/>
      <c r="J491" s="20"/>
      <c r="K491" s="20"/>
      <c r="L491" s="49"/>
      <c r="M491" s="20"/>
      <c r="N491" s="20"/>
      <c r="O491" s="20"/>
      <c r="P491" s="20"/>
      <c r="Q491" s="39" t="str">
        <f t="shared" si="244"/>
        <v>alp----</v>
      </c>
      <c r="R491" s="40" t="str">
        <f t="shared" si="245"/>
        <v>-----none</v>
      </c>
      <c r="S491" s="40" t="str">
        <f t="shared" si="246"/>
        <v>-------</v>
      </c>
      <c r="T491" s="41" t="str">
        <f t="shared" si="5"/>
        <v>alp---</v>
      </c>
      <c r="U491" s="41" t="str">
        <f t="shared" si="6"/>
        <v/>
      </c>
      <c r="V491" s="41"/>
      <c r="W491" s="41" t="str">
        <f t="shared" si="326"/>
        <v>-------</v>
      </c>
      <c r="X491" s="41" t="str">
        <f t="shared" si="256"/>
        <v>--------</v>
      </c>
      <c r="Y491" s="41" t="str">
        <f t="shared" si="257"/>
        <v>-------</v>
      </c>
    </row>
    <row r="492" hidden="1">
      <c r="A492" s="14"/>
      <c r="B492" s="14"/>
      <c r="C492" s="14"/>
      <c r="D492" s="14"/>
      <c r="E492" s="14"/>
      <c r="F492" s="14"/>
      <c r="G492" s="14"/>
      <c r="H492" s="14"/>
      <c r="I492" s="16"/>
      <c r="J492" s="14"/>
      <c r="K492" s="14"/>
      <c r="L492" s="16"/>
      <c r="M492" s="14"/>
      <c r="N492" s="14"/>
      <c r="O492" s="14"/>
      <c r="P492" s="14"/>
      <c r="Q492" s="39" t="str">
        <f t="shared" si="244"/>
        <v>alp----</v>
      </c>
      <c r="R492" s="40" t="str">
        <f t="shared" si="245"/>
        <v>-----none</v>
      </c>
      <c r="S492" s="40" t="str">
        <f t="shared" si="246"/>
        <v>-------</v>
      </c>
      <c r="T492" s="41" t="str">
        <f t="shared" si="5"/>
        <v>alp---</v>
      </c>
      <c r="U492" s="41" t="str">
        <f t="shared" si="6"/>
        <v/>
      </c>
      <c r="V492" s="41"/>
      <c r="W492" s="41" t="str">
        <f t="shared" si="326"/>
        <v>-------</v>
      </c>
      <c r="X492" s="41" t="str">
        <f t="shared" si="256"/>
        <v>--------</v>
      </c>
      <c r="Y492" s="41" t="str">
        <f t="shared" si="257"/>
        <v>-------</v>
      </c>
    </row>
    <row r="493" hidden="1">
      <c r="A493" s="20"/>
      <c r="B493" s="20"/>
      <c r="C493" s="20"/>
      <c r="D493" s="20"/>
      <c r="E493" s="20"/>
      <c r="F493" s="20"/>
      <c r="G493" s="20"/>
      <c r="H493" s="20"/>
      <c r="I493" s="25"/>
      <c r="J493" s="20"/>
      <c r="K493" s="20"/>
      <c r="L493" s="49"/>
      <c r="M493" s="20"/>
      <c r="N493" s="20"/>
      <c r="O493" s="20"/>
      <c r="P493" s="20"/>
      <c r="Q493" s="39" t="str">
        <f t="shared" si="244"/>
        <v>alp----</v>
      </c>
      <c r="R493" s="40" t="str">
        <f t="shared" si="245"/>
        <v>-----none</v>
      </c>
      <c r="S493" s="40" t="str">
        <f t="shared" si="246"/>
        <v>-------</v>
      </c>
      <c r="T493" s="41" t="str">
        <f t="shared" si="5"/>
        <v>alp---</v>
      </c>
      <c r="U493" s="41" t="str">
        <f t="shared" si="6"/>
        <v/>
      </c>
      <c r="V493" s="41"/>
      <c r="W493" s="41" t="str">
        <f t="shared" si="326"/>
        <v>-------</v>
      </c>
      <c r="X493" s="41" t="str">
        <f t="shared" si="256"/>
        <v>--------</v>
      </c>
      <c r="Y493" s="41" t="str">
        <f t="shared" si="257"/>
        <v>-------</v>
      </c>
    </row>
    <row r="494" hidden="1">
      <c r="A494" s="14"/>
      <c r="B494" s="14"/>
      <c r="C494" s="14"/>
      <c r="D494" s="14"/>
      <c r="E494" s="14"/>
      <c r="F494" s="14"/>
      <c r="G494" s="14"/>
      <c r="H494" s="14"/>
      <c r="I494" s="16"/>
      <c r="J494" s="14"/>
      <c r="K494" s="14"/>
      <c r="L494" s="16"/>
      <c r="M494" s="14"/>
      <c r="N494" s="14"/>
      <c r="O494" s="14"/>
      <c r="P494" s="14"/>
      <c r="Q494" s="39" t="str">
        <f t="shared" si="244"/>
        <v>alp----</v>
      </c>
      <c r="R494" s="40" t="str">
        <f t="shared" si="245"/>
        <v>-----none</v>
      </c>
      <c r="S494" s="40" t="str">
        <f t="shared" si="246"/>
        <v>-------</v>
      </c>
      <c r="T494" s="41" t="str">
        <f t="shared" si="5"/>
        <v>alp---</v>
      </c>
      <c r="U494" s="41" t="str">
        <f t="shared" si="6"/>
        <v/>
      </c>
      <c r="V494" s="41"/>
      <c r="W494" s="41" t="str">
        <f t="shared" si="326"/>
        <v>-------</v>
      </c>
      <c r="X494" s="41" t="str">
        <f t="shared" si="256"/>
        <v>--------</v>
      </c>
      <c r="Y494" s="41" t="str">
        <f t="shared" si="257"/>
        <v>-------</v>
      </c>
    </row>
    <row r="495" hidden="1">
      <c r="A495" s="20"/>
      <c r="B495" s="20"/>
      <c r="C495" s="20"/>
      <c r="D495" s="20"/>
      <c r="E495" s="20"/>
      <c r="F495" s="20"/>
      <c r="G495" s="20"/>
      <c r="H495" s="20"/>
      <c r="I495" s="25"/>
      <c r="J495" s="20"/>
      <c r="K495" s="20"/>
      <c r="L495" s="49"/>
      <c r="M495" s="20"/>
      <c r="N495" s="20"/>
      <c r="O495" s="20"/>
      <c r="P495" s="20"/>
      <c r="Q495" s="39" t="str">
        <f t="shared" si="244"/>
        <v>alp----</v>
      </c>
      <c r="R495" s="40" t="str">
        <f t="shared" si="245"/>
        <v>-----none</v>
      </c>
      <c r="S495" s="40" t="str">
        <f t="shared" si="246"/>
        <v>-------</v>
      </c>
      <c r="T495" s="41" t="str">
        <f t="shared" si="5"/>
        <v>alp---</v>
      </c>
      <c r="U495" s="41" t="str">
        <f t="shared" si="6"/>
        <v/>
      </c>
      <c r="V495" s="41"/>
      <c r="W495" s="41" t="str">
        <f t="shared" si="326"/>
        <v>-------</v>
      </c>
      <c r="X495" s="41" t="str">
        <f t="shared" si="256"/>
        <v>--------</v>
      </c>
      <c r="Y495" s="41" t="str">
        <f t="shared" si="257"/>
        <v>-------</v>
      </c>
    </row>
    <row r="496" hidden="1">
      <c r="A496" s="14"/>
      <c r="B496" s="14"/>
      <c r="C496" s="14"/>
      <c r="D496" s="14"/>
      <c r="E496" s="14"/>
      <c r="F496" s="14"/>
      <c r="G496" s="14"/>
      <c r="H496" s="14"/>
      <c r="I496" s="16"/>
      <c r="J496" s="14"/>
      <c r="K496" s="14"/>
      <c r="L496" s="16"/>
      <c r="M496" s="14"/>
      <c r="N496" s="14"/>
      <c r="O496" s="14"/>
      <c r="P496" s="14"/>
      <c r="Q496" s="39" t="str">
        <f t="shared" si="244"/>
        <v>alp----</v>
      </c>
      <c r="R496" s="40" t="str">
        <f t="shared" si="245"/>
        <v>-----none</v>
      </c>
      <c r="S496" s="40" t="str">
        <f t="shared" si="246"/>
        <v>-------</v>
      </c>
      <c r="T496" s="41" t="str">
        <f t="shared" si="5"/>
        <v>alp---</v>
      </c>
      <c r="U496" s="41" t="str">
        <f t="shared" si="6"/>
        <v/>
      </c>
      <c r="V496" s="41"/>
      <c r="W496" s="41" t="str">
        <f t="shared" si="326"/>
        <v>-------</v>
      </c>
      <c r="X496" s="41" t="str">
        <f t="shared" si="256"/>
        <v>--------</v>
      </c>
      <c r="Y496" s="41" t="str">
        <f t="shared" si="257"/>
        <v>-------</v>
      </c>
    </row>
    <row r="497" hidden="1">
      <c r="A497" s="20"/>
      <c r="B497" s="20"/>
      <c r="C497" s="20"/>
      <c r="D497" s="20"/>
      <c r="E497" s="20"/>
      <c r="F497" s="20"/>
      <c r="G497" s="20"/>
      <c r="H497" s="20"/>
      <c r="I497" s="25"/>
      <c r="J497" s="20"/>
      <c r="K497" s="20"/>
      <c r="L497" s="49"/>
      <c r="M497" s="20"/>
      <c r="N497" s="20"/>
      <c r="O497" s="20"/>
      <c r="P497" s="20"/>
      <c r="Q497" s="39" t="str">
        <f t="shared" si="244"/>
        <v>alp----</v>
      </c>
      <c r="R497" s="40" t="str">
        <f t="shared" si="245"/>
        <v>-----none</v>
      </c>
      <c r="S497" s="40" t="str">
        <f t="shared" si="246"/>
        <v>-------</v>
      </c>
      <c r="T497" s="41" t="str">
        <f t="shared" si="5"/>
        <v>alp---</v>
      </c>
      <c r="U497" s="41" t="str">
        <f t="shared" si="6"/>
        <v/>
      </c>
      <c r="V497" s="41"/>
      <c r="W497" s="41" t="str">
        <f t="shared" si="326"/>
        <v>-------</v>
      </c>
      <c r="X497" s="41" t="str">
        <f t="shared" si="256"/>
        <v>--------</v>
      </c>
      <c r="Y497" s="41" t="str">
        <f t="shared" si="257"/>
        <v>-------</v>
      </c>
    </row>
    <row r="498" hidden="1">
      <c r="A498" s="14"/>
      <c r="B498" s="14"/>
      <c r="C498" s="14"/>
      <c r="D498" s="14"/>
      <c r="E498" s="14"/>
      <c r="F498" s="14"/>
      <c r="G498" s="14"/>
      <c r="H498" s="14"/>
      <c r="I498" s="16"/>
      <c r="J498" s="14"/>
      <c r="K498" s="14"/>
      <c r="L498" s="16"/>
      <c r="M498" s="14"/>
      <c r="N498" s="14"/>
      <c r="O498" s="14"/>
      <c r="P498" s="14"/>
      <c r="Q498" s="39" t="str">
        <f t="shared" si="244"/>
        <v>alp----</v>
      </c>
      <c r="R498" s="40" t="str">
        <f t="shared" si="245"/>
        <v>-----none</v>
      </c>
      <c r="S498" s="40" t="str">
        <f t="shared" si="246"/>
        <v>-------</v>
      </c>
      <c r="T498" s="41" t="str">
        <f t="shared" si="5"/>
        <v>alp---</v>
      </c>
      <c r="U498" s="41" t="str">
        <f t="shared" si="6"/>
        <v/>
      </c>
      <c r="V498" s="41"/>
      <c r="W498" s="41" t="str">
        <f t="shared" si="326"/>
        <v>-------</v>
      </c>
      <c r="X498" s="41" t="str">
        <f t="shared" si="256"/>
        <v>--------</v>
      </c>
      <c r="Y498" s="41" t="str">
        <f t="shared" si="257"/>
        <v>-------</v>
      </c>
    </row>
    <row r="499" hidden="1">
      <c r="A499" s="20"/>
      <c r="B499" s="20"/>
      <c r="C499" s="20"/>
      <c r="D499" s="20"/>
      <c r="E499" s="20"/>
      <c r="F499" s="20"/>
      <c r="G499" s="20"/>
      <c r="H499" s="20"/>
      <c r="I499" s="25"/>
      <c r="J499" s="20"/>
      <c r="K499" s="20"/>
      <c r="L499" s="49"/>
      <c r="M499" s="20"/>
      <c r="N499" s="20"/>
      <c r="O499" s="20"/>
      <c r="P499" s="20"/>
      <c r="Q499" s="39" t="str">
        <f t="shared" si="244"/>
        <v>alp----</v>
      </c>
      <c r="R499" s="40" t="str">
        <f t="shared" si="245"/>
        <v>-----none</v>
      </c>
      <c r="S499" s="40" t="str">
        <f t="shared" si="246"/>
        <v>-------</v>
      </c>
      <c r="T499" s="41" t="str">
        <f t="shared" si="5"/>
        <v>alp---</v>
      </c>
      <c r="U499" s="41" t="str">
        <f t="shared" si="6"/>
        <v/>
      </c>
      <c r="V499" s="41"/>
      <c r="W499" s="41" t="str">
        <f t="shared" si="326"/>
        <v>-------</v>
      </c>
      <c r="X499" s="41" t="str">
        <f t="shared" si="256"/>
        <v>--------</v>
      </c>
      <c r="Y499" s="41" t="str">
        <f t="shared" si="257"/>
        <v>-------</v>
      </c>
    </row>
    <row r="500" hidden="1">
      <c r="A500" s="14"/>
      <c r="B500" s="14"/>
      <c r="C500" s="14"/>
      <c r="D500" s="14"/>
      <c r="E500" s="14"/>
      <c r="F500" s="14"/>
      <c r="G500" s="14"/>
      <c r="H500" s="14"/>
      <c r="I500" s="16"/>
      <c r="J500" s="14"/>
      <c r="K500" s="14"/>
      <c r="L500" s="16"/>
      <c r="M500" s="14"/>
      <c r="N500" s="14"/>
      <c r="O500" s="14"/>
      <c r="P500" s="14"/>
      <c r="Q500" s="39" t="str">
        <f t="shared" si="244"/>
        <v>alp----</v>
      </c>
      <c r="R500" s="40" t="str">
        <f t="shared" si="245"/>
        <v>-----none</v>
      </c>
      <c r="S500" s="40" t="str">
        <f t="shared" si="246"/>
        <v>-------</v>
      </c>
      <c r="T500" s="41" t="str">
        <f t="shared" si="5"/>
        <v>alp---</v>
      </c>
      <c r="U500" s="41" t="str">
        <f t="shared" si="6"/>
        <v/>
      </c>
      <c r="V500" s="41"/>
      <c r="W500" s="41" t="str">
        <f t="shared" si="326"/>
        <v>-------</v>
      </c>
      <c r="X500" s="41" t="str">
        <f t="shared" si="256"/>
        <v>--------</v>
      </c>
      <c r="Y500" s="41" t="str">
        <f t="shared" si="257"/>
        <v>-------</v>
      </c>
    </row>
    <row r="501" hidden="1">
      <c r="A501" s="20"/>
      <c r="B501" s="20"/>
      <c r="C501" s="20"/>
      <c r="D501" s="20"/>
      <c r="E501" s="20"/>
      <c r="F501" s="20"/>
      <c r="G501" s="20"/>
      <c r="H501" s="20"/>
      <c r="I501" s="25"/>
      <c r="J501" s="20"/>
      <c r="K501" s="20"/>
      <c r="L501" s="49"/>
      <c r="M501" s="20"/>
      <c r="N501" s="20"/>
      <c r="O501" s="20"/>
      <c r="P501" s="20"/>
      <c r="Q501" s="39" t="str">
        <f t="shared" si="244"/>
        <v>alp----</v>
      </c>
      <c r="R501" s="40" t="str">
        <f t="shared" si="245"/>
        <v>-----none</v>
      </c>
      <c r="S501" s="40" t="str">
        <f t="shared" si="246"/>
        <v>-------</v>
      </c>
      <c r="T501" s="41" t="str">
        <f t="shared" si="5"/>
        <v>alp---</v>
      </c>
      <c r="U501" s="41" t="str">
        <f t="shared" si="6"/>
        <v/>
      </c>
      <c r="V501" s="41"/>
      <c r="W501" s="41" t="str">
        <f t="shared" si="326"/>
        <v>-------</v>
      </c>
      <c r="X501" s="41" t="str">
        <f t="shared" si="256"/>
        <v>--------</v>
      </c>
      <c r="Y501" s="41" t="str">
        <f t="shared" si="257"/>
        <v>-------</v>
      </c>
    </row>
    <row r="502" hidden="1">
      <c r="A502" s="14"/>
      <c r="B502" s="14"/>
      <c r="C502" s="14"/>
      <c r="D502" s="14"/>
      <c r="E502" s="14"/>
      <c r="F502" s="14"/>
      <c r="G502" s="14"/>
      <c r="H502" s="14"/>
      <c r="I502" s="16"/>
      <c r="J502" s="14"/>
      <c r="K502" s="14"/>
      <c r="L502" s="16"/>
      <c r="M502" s="14"/>
      <c r="N502" s="14"/>
      <c r="O502" s="14"/>
      <c r="P502" s="14"/>
      <c r="Q502" s="39" t="str">
        <f t="shared" si="244"/>
        <v>alp----</v>
      </c>
      <c r="R502" s="40" t="str">
        <f t="shared" si="245"/>
        <v>-----none</v>
      </c>
      <c r="S502" s="40" t="str">
        <f t="shared" si="246"/>
        <v>-------</v>
      </c>
      <c r="T502" s="41" t="str">
        <f t="shared" si="5"/>
        <v>alp---</v>
      </c>
      <c r="U502" s="41" t="str">
        <f t="shared" si="6"/>
        <v/>
      </c>
      <c r="V502" s="41"/>
      <c r="W502" s="41" t="str">
        <f t="shared" si="326"/>
        <v>-------</v>
      </c>
      <c r="X502" s="41" t="str">
        <f t="shared" si="256"/>
        <v>--------</v>
      </c>
      <c r="Y502" s="41" t="str">
        <f t="shared" si="257"/>
        <v>-------</v>
      </c>
    </row>
    <row r="503" hidden="1">
      <c r="A503" s="20"/>
      <c r="B503" s="20"/>
      <c r="C503" s="20"/>
      <c r="D503" s="20"/>
      <c r="E503" s="20"/>
      <c r="F503" s="20"/>
      <c r="G503" s="20"/>
      <c r="H503" s="20"/>
      <c r="I503" s="25"/>
      <c r="J503" s="20"/>
      <c r="K503" s="20"/>
      <c r="L503" s="49"/>
      <c r="M503" s="20"/>
      <c r="N503" s="20"/>
      <c r="O503" s="20"/>
      <c r="P503" s="20"/>
      <c r="Q503" s="39" t="str">
        <f t="shared" si="244"/>
        <v>alp----</v>
      </c>
      <c r="R503" s="40" t="str">
        <f t="shared" si="245"/>
        <v>-----none</v>
      </c>
      <c r="S503" s="40" t="str">
        <f t="shared" si="246"/>
        <v>-------</v>
      </c>
      <c r="T503" s="41" t="str">
        <f t="shared" si="5"/>
        <v>alp---</v>
      </c>
      <c r="U503" s="41" t="str">
        <f t="shared" si="6"/>
        <v/>
      </c>
      <c r="V503" s="41"/>
      <c r="W503" s="41" t="str">
        <f t="shared" si="326"/>
        <v>-------</v>
      </c>
      <c r="X503" s="41" t="str">
        <f t="shared" si="256"/>
        <v>--------</v>
      </c>
      <c r="Y503" s="41" t="str">
        <f t="shared" si="257"/>
        <v>-------</v>
      </c>
    </row>
    <row r="504" hidden="1">
      <c r="A504" s="14"/>
      <c r="B504" s="14"/>
      <c r="C504" s="14"/>
      <c r="D504" s="14"/>
      <c r="E504" s="14"/>
      <c r="F504" s="14"/>
      <c r="G504" s="14"/>
      <c r="H504" s="14"/>
      <c r="I504" s="16"/>
      <c r="J504" s="14"/>
      <c r="K504" s="14"/>
      <c r="L504" s="16"/>
      <c r="M504" s="14"/>
      <c r="N504" s="14"/>
      <c r="O504" s="14"/>
      <c r="P504" s="14"/>
      <c r="Q504" s="39" t="str">
        <f t="shared" si="244"/>
        <v>alp----</v>
      </c>
      <c r="R504" s="40" t="str">
        <f t="shared" si="245"/>
        <v>-----none</v>
      </c>
      <c r="S504" s="40" t="str">
        <f t="shared" si="246"/>
        <v>-------</v>
      </c>
      <c r="T504" s="41" t="str">
        <f t="shared" si="5"/>
        <v>alp---</v>
      </c>
      <c r="U504" s="41" t="str">
        <f t="shared" si="6"/>
        <v/>
      </c>
      <c r="V504" s="41"/>
      <c r="W504" s="41" t="str">
        <f t="shared" si="326"/>
        <v>-------</v>
      </c>
      <c r="X504" s="41" t="str">
        <f t="shared" si="256"/>
        <v>--------</v>
      </c>
      <c r="Y504" s="41" t="str">
        <f t="shared" si="257"/>
        <v>-------</v>
      </c>
    </row>
    <row r="505" hidden="1">
      <c r="A505" s="20"/>
      <c r="B505" s="20"/>
      <c r="C505" s="20"/>
      <c r="D505" s="20"/>
      <c r="E505" s="20"/>
      <c r="F505" s="20"/>
      <c r="G505" s="20"/>
      <c r="H505" s="20"/>
      <c r="I505" s="25"/>
      <c r="J505" s="20"/>
      <c r="K505" s="20"/>
      <c r="L505" s="49"/>
      <c r="M505" s="20"/>
      <c r="N505" s="20"/>
      <c r="O505" s="20"/>
      <c r="P505" s="20"/>
      <c r="Q505" s="39" t="str">
        <f t="shared" si="244"/>
        <v>alp----</v>
      </c>
      <c r="R505" s="40" t="str">
        <f t="shared" si="245"/>
        <v>-----none</v>
      </c>
      <c r="S505" s="40" t="str">
        <f t="shared" si="246"/>
        <v>-------</v>
      </c>
      <c r="T505" s="41" t="str">
        <f t="shared" si="5"/>
        <v>alp---</v>
      </c>
      <c r="U505" s="41" t="str">
        <f t="shared" si="6"/>
        <v/>
      </c>
      <c r="V505" s="41"/>
      <c r="W505" s="41" t="str">
        <f t="shared" si="326"/>
        <v>-------</v>
      </c>
      <c r="X505" s="41" t="str">
        <f t="shared" si="256"/>
        <v>--------</v>
      </c>
      <c r="Y505" s="41" t="str">
        <f t="shared" si="257"/>
        <v>-------</v>
      </c>
    </row>
    <row r="506" hidden="1">
      <c r="A506" s="14"/>
      <c r="B506" s="14"/>
      <c r="C506" s="14"/>
      <c r="D506" s="14"/>
      <c r="E506" s="14"/>
      <c r="F506" s="14"/>
      <c r="G506" s="14"/>
      <c r="H506" s="14"/>
      <c r="I506" s="16"/>
      <c r="J506" s="14"/>
      <c r="K506" s="14"/>
      <c r="L506" s="16"/>
      <c r="M506" s="14"/>
      <c r="N506" s="14"/>
      <c r="O506" s="14"/>
      <c r="P506" s="14"/>
      <c r="Q506" s="39" t="str">
        <f t="shared" si="244"/>
        <v>alp----</v>
      </c>
      <c r="R506" s="40" t="str">
        <f t="shared" si="245"/>
        <v>-----none</v>
      </c>
      <c r="S506" s="40" t="str">
        <f t="shared" si="246"/>
        <v>-------</v>
      </c>
      <c r="T506" s="41" t="str">
        <f t="shared" si="5"/>
        <v>alp---</v>
      </c>
      <c r="U506" s="41" t="str">
        <f t="shared" si="6"/>
        <v/>
      </c>
      <c r="V506" s="41"/>
      <c r="W506" s="41" t="str">
        <f t="shared" si="326"/>
        <v>-------</v>
      </c>
      <c r="X506" s="41" t="str">
        <f t="shared" si="256"/>
        <v>--------</v>
      </c>
      <c r="Y506" s="41" t="str">
        <f t="shared" si="257"/>
        <v>-------</v>
      </c>
    </row>
    <row r="507" hidden="1">
      <c r="A507" s="20"/>
      <c r="B507" s="20"/>
      <c r="C507" s="20"/>
      <c r="D507" s="20"/>
      <c r="E507" s="20"/>
      <c r="F507" s="20"/>
      <c r="G507" s="20"/>
      <c r="H507" s="20"/>
      <c r="I507" s="25"/>
      <c r="J507" s="20"/>
      <c r="K507" s="20"/>
      <c r="L507" s="49"/>
      <c r="M507" s="20"/>
      <c r="N507" s="20"/>
      <c r="O507" s="20"/>
      <c r="P507" s="20"/>
      <c r="Q507" s="39" t="str">
        <f t="shared" si="244"/>
        <v>alp----</v>
      </c>
      <c r="R507" s="40" t="str">
        <f t="shared" si="245"/>
        <v>-----none</v>
      </c>
      <c r="S507" s="40" t="str">
        <f t="shared" si="246"/>
        <v>-------</v>
      </c>
      <c r="T507" s="41" t="str">
        <f t="shared" si="5"/>
        <v>alp---</v>
      </c>
      <c r="U507" s="41" t="str">
        <f t="shared" si="6"/>
        <v/>
      </c>
      <c r="V507" s="41"/>
      <c r="W507" s="41" t="str">
        <f t="shared" si="326"/>
        <v>-------</v>
      </c>
      <c r="X507" s="41" t="str">
        <f t="shared" si="256"/>
        <v>--------</v>
      </c>
      <c r="Y507" s="41" t="str">
        <f t="shared" si="257"/>
        <v>-------</v>
      </c>
    </row>
    <row r="508" hidden="1">
      <c r="A508" s="14"/>
      <c r="B508" s="14"/>
      <c r="C508" s="14"/>
      <c r="D508" s="14"/>
      <c r="E508" s="14"/>
      <c r="F508" s="14"/>
      <c r="G508" s="14"/>
      <c r="H508" s="14"/>
      <c r="I508" s="16"/>
      <c r="J508" s="14"/>
      <c r="K508" s="14"/>
      <c r="L508" s="16"/>
      <c r="M508" s="14"/>
      <c r="N508" s="14"/>
      <c r="O508" s="14"/>
      <c r="P508" s="14"/>
      <c r="Q508" s="39" t="str">
        <f t="shared" si="244"/>
        <v>alp----</v>
      </c>
      <c r="R508" s="40" t="str">
        <f t="shared" si="245"/>
        <v>-----none</v>
      </c>
      <c r="S508" s="40" t="str">
        <f t="shared" si="246"/>
        <v>-------</v>
      </c>
      <c r="T508" s="41" t="str">
        <f t="shared" si="5"/>
        <v>alp---</v>
      </c>
      <c r="U508" s="41" t="str">
        <f t="shared" si="6"/>
        <v/>
      </c>
      <c r="V508" s="41"/>
      <c r="W508" s="41" t="str">
        <f t="shared" si="326"/>
        <v>-------</v>
      </c>
      <c r="X508" s="41" t="str">
        <f t="shared" si="256"/>
        <v>--------</v>
      </c>
      <c r="Y508" s="41" t="str">
        <f t="shared" si="257"/>
        <v>-------</v>
      </c>
    </row>
    <row r="509" hidden="1">
      <c r="A509" s="20"/>
      <c r="B509" s="20"/>
      <c r="C509" s="20"/>
      <c r="D509" s="20"/>
      <c r="E509" s="20"/>
      <c r="F509" s="20"/>
      <c r="G509" s="20"/>
      <c r="H509" s="20"/>
      <c r="I509" s="25"/>
      <c r="J509" s="20"/>
      <c r="K509" s="20"/>
      <c r="L509" s="49"/>
      <c r="M509" s="20"/>
      <c r="N509" s="20"/>
      <c r="O509" s="20"/>
      <c r="P509" s="20"/>
      <c r="Q509" s="39" t="str">
        <f t="shared" si="244"/>
        <v>alp----</v>
      </c>
      <c r="R509" s="40" t="str">
        <f t="shared" si="245"/>
        <v>-----none</v>
      </c>
      <c r="S509" s="40" t="str">
        <f t="shared" si="246"/>
        <v>-------</v>
      </c>
      <c r="T509" s="41" t="str">
        <f t="shared" si="5"/>
        <v>alp---</v>
      </c>
      <c r="U509" s="41" t="str">
        <f t="shared" si="6"/>
        <v/>
      </c>
      <c r="V509" s="41"/>
      <c r="W509" s="41" t="str">
        <f t="shared" si="326"/>
        <v>-------</v>
      </c>
      <c r="X509" s="41" t="str">
        <f t="shared" si="256"/>
        <v>--------</v>
      </c>
      <c r="Y509" s="41" t="str">
        <f t="shared" si="257"/>
        <v>-------</v>
      </c>
    </row>
    <row r="510" hidden="1">
      <c r="A510" s="14"/>
      <c r="B510" s="14"/>
      <c r="C510" s="14"/>
      <c r="D510" s="14"/>
      <c r="E510" s="14"/>
      <c r="F510" s="14"/>
      <c r="G510" s="14"/>
      <c r="H510" s="14"/>
      <c r="I510" s="16"/>
      <c r="J510" s="14"/>
      <c r="K510" s="14"/>
      <c r="L510" s="16"/>
      <c r="M510" s="14"/>
      <c r="N510" s="14"/>
      <c r="O510" s="14"/>
      <c r="P510" s="14"/>
      <c r="Q510" s="39" t="str">
        <f t="shared" si="244"/>
        <v>alp----</v>
      </c>
      <c r="R510" s="40" t="str">
        <f t="shared" si="245"/>
        <v>-----none</v>
      </c>
      <c r="S510" s="40" t="str">
        <f t="shared" si="246"/>
        <v>-------</v>
      </c>
      <c r="T510" s="41" t="str">
        <f t="shared" si="5"/>
        <v>alp---</v>
      </c>
      <c r="U510" s="41" t="str">
        <f t="shared" si="6"/>
        <v/>
      </c>
      <c r="V510" s="41"/>
      <c r="W510" s="41" t="str">
        <f t="shared" si="326"/>
        <v>-------</v>
      </c>
      <c r="X510" s="41" t="str">
        <f t="shared" si="256"/>
        <v>--------</v>
      </c>
      <c r="Y510" s="41" t="str">
        <f t="shared" si="257"/>
        <v>-------</v>
      </c>
    </row>
    <row r="511" hidden="1">
      <c r="A511" s="20"/>
      <c r="B511" s="20"/>
      <c r="C511" s="20"/>
      <c r="D511" s="20"/>
      <c r="E511" s="20"/>
      <c r="F511" s="20"/>
      <c r="G511" s="20"/>
      <c r="H511" s="20"/>
      <c r="I511" s="25"/>
      <c r="J511" s="20"/>
      <c r="K511" s="20"/>
      <c r="L511" s="49"/>
      <c r="M511" s="20"/>
      <c r="N511" s="20"/>
      <c r="O511" s="20"/>
      <c r="P511" s="20"/>
      <c r="Q511" s="39" t="str">
        <f t="shared" si="244"/>
        <v>alp----</v>
      </c>
      <c r="R511" s="40" t="str">
        <f t="shared" si="245"/>
        <v>-----none</v>
      </c>
      <c r="S511" s="40" t="str">
        <f t="shared" si="246"/>
        <v>-------</v>
      </c>
      <c r="T511" s="41" t="str">
        <f t="shared" si="5"/>
        <v>alp---</v>
      </c>
      <c r="U511" s="41" t="str">
        <f t="shared" si="6"/>
        <v/>
      </c>
      <c r="V511" s="41"/>
      <c r="W511" s="41" t="str">
        <f t="shared" si="326"/>
        <v>-------</v>
      </c>
      <c r="X511" s="41" t="str">
        <f t="shared" si="256"/>
        <v>--------</v>
      </c>
      <c r="Y511" s="41" t="str">
        <f t="shared" si="257"/>
        <v>-------</v>
      </c>
    </row>
    <row r="512" hidden="1">
      <c r="A512" s="14"/>
      <c r="B512" s="14"/>
      <c r="C512" s="14"/>
      <c r="D512" s="14"/>
      <c r="E512" s="14"/>
      <c r="F512" s="14"/>
      <c r="G512" s="14"/>
      <c r="H512" s="14"/>
      <c r="I512" s="16"/>
      <c r="J512" s="14"/>
      <c r="K512" s="14"/>
      <c r="L512" s="16"/>
      <c r="M512" s="14"/>
      <c r="N512" s="14"/>
      <c r="O512" s="14"/>
      <c r="P512" s="14"/>
      <c r="Q512" s="39" t="str">
        <f t="shared" si="244"/>
        <v>alp----</v>
      </c>
      <c r="R512" s="40" t="str">
        <f t="shared" si="245"/>
        <v>-----none</v>
      </c>
      <c r="S512" s="40" t="str">
        <f t="shared" si="246"/>
        <v>-------</v>
      </c>
      <c r="T512" s="41" t="str">
        <f t="shared" si="5"/>
        <v>alp---</v>
      </c>
      <c r="U512" s="41" t="str">
        <f t="shared" si="6"/>
        <v/>
      </c>
      <c r="V512" s="41"/>
      <c r="W512" s="41" t="str">
        <f t="shared" si="326"/>
        <v>-------</v>
      </c>
      <c r="X512" s="41" t="str">
        <f t="shared" si="256"/>
        <v>--------</v>
      </c>
      <c r="Y512" s="41" t="str">
        <f t="shared" si="257"/>
        <v>-------</v>
      </c>
    </row>
    <row r="513" hidden="1">
      <c r="A513" s="20"/>
      <c r="B513" s="20"/>
      <c r="C513" s="20"/>
      <c r="D513" s="20"/>
      <c r="E513" s="20"/>
      <c r="F513" s="20"/>
      <c r="G513" s="20"/>
      <c r="H513" s="20"/>
      <c r="I513" s="25"/>
      <c r="J513" s="20"/>
      <c r="K513" s="20"/>
      <c r="L513" s="49"/>
      <c r="M513" s="20"/>
      <c r="N513" s="20"/>
      <c r="O513" s="20"/>
      <c r="P513" s="20"/>
      <c r="Q513" s="39" t="str">
        <f t="shared" si="244"/>
        <v>alp----</v>
      </c>
      <c r="R513" s="40" t="str">
        <f t="shared" si="245"/>
        <v>-----none</v>
      </c>
      <c r="S513" s="40" t="str">
        <f t="shared" si="246"/>
        <v>-------</v>
      </c>
      <c r="T513" s="41" t="str">
        <f t="shared" si="5"/>
        <v>alp---</v>
      </c>
      <c r="U513" s="41" t="str">
        <f t="shared" si="6"/>
        <v/>
      </c>
      <c r="V513" s="41"/>
      <c r="W513" s="41" t="str">
        <f t="shared" si="326"/>
        <v>-------</v>
      </c>
      <c r="X513" s="41" t="str">
        <f t="shared" si="256"/>
        <v>--------</v>
      </c>
      <c r="Y513" s="41" t="str">
        <f t="shared" si="257"/>
        <v>-------</v>
      </c>
    </row>
    <row r="514" hidden="1">
      <c r="A514" s="14"/>
      <c r="B514" s="14"/>
      <c r="C514" s="14"/>
      <c r="D514" s="14"/>
      <c r="E514" s="14"/>
      <c r="F514" s="14"/>
      <c r="G514" s="14"/>
      <c r="H514" s="14"/>
      <c r="I514" s="16"/>
      <c r="J514" s="14"/>
      <c r="K514" s="14"/>
      <c r="L514" s="16"/>
      <c r="M514" s="14"/>
      <c r="N514" s="14"/>
      <c r="O514" s="14"/>
      <c r="P514" s="14"/>
      <c r="Q514" s="39" t="str">
        <f t="shared" si="244"/>
        <v>alp----</v>
      </c>
      <c r="R514" s="40" t="str">
        <f t="shared" si="245"/>
        <v>-----none</v>
      </c>
      <c r="S514" s="40" t="str">
        <f t="shared" si="246"/>
        <v>-------</v>
      </c>
      <c r="T514" s="41" t="str">
        <f t="shared" si="5"/>
        <v>alp---</v>
      </c>
      <c r="U514" s="41" t="str">
        <f t="shared" si="6"/>
        <v/>
      </c>
      <c r="V514" s="41"/>
      <c r="W514" s="41" t="str">
        <f t="shared" si="326"/>
        <v>-------</v>
      </c>
      <c r="X514" s="41" t="str">
        <f t="shared" si="256"/>
        <v>--------</v>
      </c>
      <c r="Y514" s="41" t="str">
        <f t="shared" si="257"/>
        <v>-------</v>
      </c>
    </row>
    <row r="515" hidden="1">
      <c r="A515" s="20"/>
      <c r="B515" s="20"/>
      <c r="C515" s="20"/>
      <c r="D515" s="20"/>
      <c r="E515" s="20"/>
      <c r="F515" s="20"/>
      <c r="G515" s="20"/>
      <c r="H515" s="20"/>
      <c r="I515" s="25"/>
      <c r="J515" s="20"/>
      <c r="K515" s="20"/>
      <c r="L515" s="49"/>
      <c r="M515" s="20"/>
      <c r="N515" s="20"/>
      <c r="O515" s="20"/>
      <c r="P515" s="20"/>
      <c r="Q515" s="39" t="str">
        <f t="shared" si="244"/>
        <v>alp----</v>
      </c>
      <c r="R515" s="40" t="str">
        <f t="shared" si="245"/>
        <v>-----none</v>
      </c>
      <c r="S515" s="40" t="str">
        <f t="shared" si="246"/>
        <v>-------</v>
      </c>
      <c r="T515" s="41" t="str">
        <f t="shared" si="5"/>
        <v>alp---</v>
      </c>
      <c r="U515" s="41" t="str">
        <f t="shared" si="6"/>
        <v/>
      </c>
      <c r="V515" s="41"/>
      <c r="W515" s="41" t="str">
        <f t="shared" si="326"/>
        <v>-------</v>
      </c>
      <c r="X515" s="41" t="str">
        <f t="shared" si="256"/>
        <v>--------</v>
      </c>
      <c r="Y515" s="41" t="str">
        <f t="shared" si="257"/>
        <v>-------</v>
      </c>
    </row>
    <row r="516" hidden="1">
      <c r="A516" s="14"/>
      <c r="B516" s="14"/>
      <c r="C516" s="14"/>
      <c r="D516" s="14"/>
      <c r="E516" s="14"/>
      <c r="F516" s="14"/>
      <c r="G516" s="14"/>
      <c r="H516" s="14"/>
      <c r="I516" s="16"/>
      <c r="J516" s="14"/>
      <c r="K516" s="14"/>
      <c r="L516" s="16"/>
      <c r="M516" s="14"/>
      <c r="N516" s="14"/>
      <c r="O516" s="14"/>
      <c r="P516" s="14"/>
      <c r="Q516" s="39" t="str">
        <f t="shared" si="244"/>
        <v>alp----</v>
      </c>
      <c r="R516" s="40" t="str">
        <f t="shared" si="245"/>
        <v>-----none</v>
      </c>
      <c r="S516" s="40" t="str">
        <f t="shared" si="246"/>
        <v>-------</v>
      </c>
      <c r="T516" s="41" t="str">
        <f t="shared" si="5"/>
        <v>alp---</v>
      </c>
      <c r="U516" s="41" t="str">
        <f t="shared" si="6"/>
        <v/>
      </c>
      <c r="V516" s="41"/>
      <c r="W516" s="41" t="str">
        <f t="shared" si="326"/>
        <v>-------</v>
      </c>
      <c r="X516" s="41" t="str">
        <f t="shared" si="256"/>
        <v>--------</v>
      </c>
      <c r="Y516" s="41" t="str">
        <f t="shared" si="257"/>
        <v>-------</v>
      </c>
    </row>
    <row r="517" hidden="1">
      <c r="A517" s="20"/>
      <c r="B517" s="20"/>
      <c r="C517" s="20"/>
      <c r="D517" s="20"/>
      <c r="E517" s="20"/>
      <c r="F517" s="20"/>
      <c r="G517" s="20"/>
      <c r="H517" s="20"/>
      <c r="I517" s="25"/>
      <c r="J517" s="20"/>
      <c r="K517" s="20"/>
      <c r="L517" s="49"/>
      <c r="M517" s="20"/>
      <c r="N517" s="20"/>
      <c r="O517" s="20"/>
      <c r="P517" s="20"/>
      <c r="Q517" s="39" t="str">
        <f t="shared" si="244"/>
        <v>alp----</v>
      </c>
      <c r="R517" s="40" t="str">
        <f t="shared" si="245"/>
        <v>-----none</v>
      </c>
      <c r="S517" s="40" t="str">
        <f t="shared" si="246"/>
        <v>-------</v>
      </c>
      <c r="T517" s="41" t="str">
        <f t="shared" si="5"/>
        <v>alp---</v>
      </c>
      <c r="U517" s="41" t="str">
        <f t="shared" si="6"/>
        <v/>
      </c>
      <c r="V517" s="41"/>
      <c r="W517" s="41" t="str">
        <f t="shared" si="326"/>
        <v>-------</v>
      </c>
      <c r="X517" s="41" t="str">
        <f t="shared" si="256"/>
        <v>--------</v>
      </c>
      <c r="Y517" s="41" t="str">
        <f t="shared" si="257"/>
        <v>-------</v>
      </c>
    </row>
    <row r="518" hidden="1">
      <c r="A518" s="14"/>
      <c r="B518" s="14"/>
      <c r="C518" s="14"/>
      <c r="D518" s="14"/>
      <c r="E518" s="14"/>
      <c r="F518" s="14"/>
      <c r="G518" s="14"/>
      <c r="H518" s="14"/>
      <c r="I518" s="16"/>
      <c r="J518" s="14"/>
      <c r="K518" s="14"/>
      <c r="L518" s="16"/>
      <c r="M518" s="14"/>
      <c r="N518" s="14"/>
      <c r="O518" s="14"/>
      <c r="P518" s="14"/>
      <c r="Q518" s="39" t="str">
        <f t="shared" si="244"/>
        <v>alp----</v>
      </c>
      <c r="R518" s="40" t="str">
        <f t="shared" si="245"/>
        <v>-----none</v>
      </c>
      <c r="S518" s="40" t="str">
        <f t="shared" si="246"/>
        <v>-------</v>
      </c>
      <c r="T518" s="41" t="str">
        <f t="shared" si="5"/>
        <v>alp---</v>
      </c>
      <c r="U518" s="41" t="str">
        <f t="shared" si="6"/>
        <v/>
      </c>
      <c r="V518" s="41"/>
      <c r="W518" s="41" t="str">
        <f t="shared" si="326"/>
        <v>-------</v>
      </c>
      <c r="X518" s="41" t="str">
        <f t="shared" si="256"/>
        <v>--------</v>
      </c>
      <c r="Y518" s="41" t="str">
        <f t="shared" si="257"/>
        <v>-------</v>
      </c>
    </row>
    <row r="519" hidden="1">
      <c r="A519" s="20"/>
      <c r="B519" s="20"/>
      <c r="C519" s="20"/>
      <c r="D519" s="20"/>
      <c r="E519" s="20"/>
      <c r="F519" s="20"/>
      <c r="G519" s="20"/>
      <c r="H519" s="20"/>
      <c r="I519" s="25"/>
      <c r="J519" s="20"/>
      <c r="K519" s="20"/>
      <c r="L519" s="49"/>
      <c r="M519" s="20"/>
      <c r="N519" s="20"/>
      <c r="O519" s="20"/>
      <c r="P519" s="20"/>
      <c r="Q519" s="39" t="str">
        <f t="shared" si="244"/>
        <v>alp----</v>
      </c>
      <c r="R519" s="40" t="str">
        <f t="shared" si="245"/>
        <v>-----none</v>
      </c>
      <c r="S519" s="40" t="str">
        <f t="shared" si="246"/>
        <v>-------</v>
      </c>
      <c r="T519" s="41" t="str">
        <f t="shared" si="5"/>
        <v>alp---</v>
      </c>
      <c r="U519" s="41" t="str">
        <f t="shared" si="6"/>
        <v/>
      </c>
      <c r="V519" s="41"/>
      <c r="W519" s="41" t="str">
        <f t="shared" si="326"/>
        <v>-------</v>
      </c>
      <c r="X519" s="41" t="str">
        <f t="shared" si="256"/>
        <v>--------</v>
      </c>
      <c r="Y519" s="41" t="str">
        <f t="shared" si="257"/>
        <v>-------</v>
      </c>
    </row>
    <row r="520" hidden="1">
      <c r="A520" s="14"/>
      <c r="B520" s="14"/>
      <c r="C520" s="14"/>
      <c r="D520" s="14"/>
      <c r="E520" s="14"/>
      <c r="F520" s="14"/>
      <c r="G520" s="14"/>
      <c r="H520" s="14"/>
      <c r="I520" s="16"/>
      <c r="J520" s="14"/>
      <c r="K520" s="14"/>
      <c r="L520" s="16"/>
      <c r="M520" s="14"/>
      <c r="N520" s="14"/>
      <c r="O520" s="14"/>
      <c r="P520" s="14"/>
      <c r="Q520" s="39" t="str">
        <f t="shared" si="244"/>
        <v>alp----</v>
      </c>
      <c r="R520" s="40" t="str">
        <f t="shared" si="245"/>
        <v>-----none</v>
      </c>
      <c r="S520" s="40" t="str">
        <f t="shared" si="246"/>
        <v>-------</v>
      </c>
      <c r="T520" s="41" t="str">
        <f t="shared" si="5"/>
        <v>alp---</v>
      </c>
      <c r="U520" s="41" t="str">
        <f t="shared" si="6"/>
        <v/>
      </c>
      <c r="V520" s="41"/>
      <c r="W520" s="41" t="str">
        <f t="shared" si="326"/>
        <v>-------</v>
      </c>
      <c r="X520" s="41" t="str">
        <f t="shared" si="256"/>
        <v>--------</v>
      </c>
      <c r="Y520" s="41" t="str">
        <f t="shared" si="257"/>
        <v>-------</v>
      </c>
    </row>
    <row r="521" hidden="1">
      <c r="A521" s="20"/>
      <c r="B521" s="20"/>
      <c r="C521" s="20"/>
      <c r="D521" s="20"/>
      <c r="E521" s="20"/>
      <c r="F521" s="20"/>
      <c r="G521" s="20"/>
      <c r="H521" s="20"/>
      <c r="I521" s="25"/>
      <c r="J521" s="20"/>
      <c r="K521" s="20"/>
      <c r="L521" s="49"/>
      <c r="M521" s="20"/>
      <c r="N521" s="20"/>
      <c r="O521" s="20"/>
      <c r="P521" s="20"/>
      <c r="Q521" s="39" t="str">
        <f t="shared" si="244"/>
        <v>alp----</v>
      </c>
      <c r="R521" s="40" t="str">
        <f t="shared" si="245"/>
        <v>-----none</v>
      </c>
      <c r="S521" s="40" t="str">
        <f t="shared" si="246"/>
        <v>-------</v>
      </c>
      <c r="T521" s="41" t="str">
        <f t="shared" si="5"/>
        <v>alp---</v>
      </c>
      <c r="U521" s="41" t="str">
        <f t="shared" si="6"/>
        <v/>
      </c>
      <c r="V521" s="41"/>
      <c r="W521" s="41" t="str">
        <f t="shared" si="326"/>
        <v>-------</v>
      </c>
      <c r="X521" s="41" t="str">
        <f t="shared" si="256"/>
        <v>--------</v>
      </c>
      <c r="Y521" s="41" t="str">
        <f t="shared" si="257"/>
        <v>-------</v>
      </c>
    </row>
    <row r="522" hidden="1">
      <c r="A522" s="14"/>
      <c r="B522" s="14"/>
      <c r="C522" s="14"/>
      <c r="D522" s="14"/>
      <c r="E522" s="14"/>
      <c r="F522" s="14"/>
      <c r="G522" s="14"/>
      <c r="H522" s="14"/>
      <c r="I522" s="16"/>
      <c r="J522" s="14"/>
      <c r="K522" s="14"/>
      <c r="L522" s="16"/>
      <c r="M522" s="14"/>
      <c r="N522" s="14"/>
      <c r="O522" s="14"/>
      <c r="P522" s="14"/>
      <c r="Q522" s="39" t="str">
        <f t="shared" si="244"/>
        <v>alp----</v>
      </c>
      <c r="R522" s="40" t="str">
        <f t="shared" si="245"/>
        <v>-----none</v>
      </c>
      <c r="S522" s="40" t="str">
        <f t="shared" si="246"/>
        <v>-------</v>
      </c>
      <c r="T522" s="41" t="str">
        <f t="shared" si="5"/>
        <v>alp---</v>
      </c>
      <c r="U522" s="41" t="str">
        <f t="shared" si="6"/>
        <v/>
      </c>
      <c r="V522" s="41"/>
      <c r="W522" s="41" t="str">
        <f t="shared" si="326"/>
        <v>-------</v>
      </c>
      <c r="X522" s="41" t="str">
        <f t="shared" si="256"/>
        <v>--------</v>
      </c>
      <c r="Y522" s="41" t="str">
        <f t="shared" si="257"/>
        <v>-------</v>
      </c>
    </row>
    <row r="523" hidden="1">
      <c r="A523" s="20"/>
      <c r="B523" s="20"/>
      <c r="C523" s="20"/>
      <c r="D523" s="20"/>
      <c r="E523" s="20"/>
      <c r="F523" s="20"/>
      <c r="G523" s="20"/>
      <c r="H523" s="20"/>
      <c r="I523" s="25"/>
      <c r="J523" s="20"/>
      <c r="K523" s="20"/>
      <c r="L523" s="49"/>
      <c r="M523" s="20"/>
      <c r="N523" s="20"/>
      <c r="O523" s="20"/>
      <c r="P523" s="20"/>
      <c r="Q523" s="39" t="str">
        <f t="shared" si="244"/>
        <v>alp----</v>
      </c>
      <c r="R523" s="40" t="str">
        <f t="shared" si="245"/>
        <v>-----none</v>
      </c>
      <c r="S523" s="40" t="str">
        <f t="shared" si="246"/>
        <v>-------</v>
      </c>
      <c r="T523" s="41" t="str">
        <f t="shared" si="5"/>
        <v>alp---</v>
      </c>
      <c r="U523" s="41" t="str">
        <f t="shared" si="6"/>
        <v/>
      </c>
      <c r="V523" s="41"/>
      <c r="W523" s="41" t="str">
        <f t="shared" si="326"/>
        <v>-------</v>
      </c>
      <c r="X523" s="41" t="str">
        <f t="shared" si="256"/>
        <v>--------</v>
      </c>
      <c r="Y523" s="41" t="str">
        <f t="shared" si="257"/>
        <v>-------</v>
      </c>
    </row>
    <row r="524" hidden="1">
      <c r="A524" s="14"/>
      <c r="B524" s="14"/>
      <c r="C524" s="14"/>
      <c r="D524" s="14"/>
      <c r="E524" s="14"/>
      <c r="F524" s="14"/>
      <c r="G524" s="14"/>
      <c r="H524" s="14"/>
      <c r="I524" s="16"/>
      <c r="J524" s="14"/>
      <c r="K524" s="14"/>
      <c r="L524" s="16"/>
      <c r="M524" s="14"/>
      <c r="N524" s="14"/>
      <c r="O524" s="14"/>
      <c r="P524" s="14"/>
      <c r="Q524" s="39" t="str">
        <f t="shared" si="244"/>
        <v>alp----</v>
      </c>
      <c r="R524" s="40" t="str">
        <f t="shared" si="245"/>
        <v>-----none</v>
      </c>
      <c r="S524" s="40" t="str">
        <f t="shared" si="246"/>
        <v>-------</v>
      </c>
      <c r="T524" s="41" t="str">
        <f t="shared" si="5"/>
        <v>alp---</v>
      </c>
      <c r="U524" s="41" t="str">
        <f t="shared" si="6"/>
        <v/>
      </c>
      <c r="V524" s="41"/>
      <c r="W524" s="41" t="str">
        <f t="shared" si="326"/>
        <v>-------</v>
      </c>
      <c r="X524" s="41" t="str">
        <f t="shared" si="256"/>
        <v>--------</v>
      </c>
      <c r="Y524" s="41" t="str">
        <f t="shared" si="257"/>
        <v>-------</v>
      </c>
    </row>
    <row r="525" hidden="1">
      <c r="A525" s="20"/>
      <c r="B525" s="20"/>
      <c r="C525" s="20"/>
      <c r="D525" s="20"/>
      <c r="E525" s="20"/>
      <c r="F525" s="20"/>
      <c r="G525" s="20"/>
      <c r="H525" s="20"/>
      <c r="I525" s="25"/>
      <c r="J525" s="20"/>
      <c r="K525" s="20"/>
      <c r="L525" s="49"/>
      <c r="M525" s="20"/>
      <c r="N525" s="20"/>
      <c r="O525" s="20"/>
      <c r="P525" s="20"/>
      <c r="Q525" s="39" t="str">
        <f t="shared" si="244"/>
        <v>alp----</v>
      </c>
      <c r="R525" s="40" t="str">
        <f t="shared" si="245"/>
        <v>-----none</v>
      </c>
      <c r="S525" s="40" t="str">
        <f t="shared" si="246"/>
        <v>-------</v>
      </c>
      <c r="T525" s="41" t="str">
        <f t="shared" si="5"/>
        <v>alp---</v>
      </c>
      <c r="U525" s="41" t="str">
        <f t="shared" si="6"/>
        <v/>
      </c>
      <c r="V525" s="41"/>
      <c r="W525" s="41" t="str">
        <f t="shared" si="326"/>
        <v>-------</v>
      </c>
      <c r="X525" s="41" t="str">
        <f t="shared" si="256"/>
        <v>--------</v>
      </c>
      <c r="Y525" s="41" t="str">
        <f t="shared" si="257"/>
        <v>-------</v>
      </c>
    </row>
    <row r="526" hidden="1">
      <c r="A526" s="14"/>
      <c r="B526" s="14"/>
      <c r="C526" s="14"/>
      <c r="D526" s="14"/>
      <c r="E526" s="14"/>
      <c r="F526" s="14"/>
      <c r="G526" s="14"/>
      <c r="H526" s="14"/>
      <c r="I526" s="16"/>
      <c r="J526" s="14"/>
      <c r="K526" s="14"/>
      <c r="L526" s="16"/>
      <c r="M526" s="14"/>
      <c r="N526" s="14"/>
      <c r="O526" s="14"/>
      <c r="P526" s="14"/>
      <c r="Q526" s="39" t="str">
        <f t="shared" si="244"/>
        <v>alp----</v>
      </c>
      <c r="R526" s="40" t="str">
        <f t="shared" si="245"/>
        <v>-----none</v>
      </c>
      <c r="S526" s="40" t="str">
        <f t="shared" si="246"/>
        <v>-------</v>
      </c>
      <c r="T526" s="41" t="str">
        <f t="shared" si="5"/>
        <v>alp---</v>
      </c>
      <c r="U526" s="41" t="str">
        <f t="shared" si="6"/>
        <v/>
      </c>
      <c r="V526" s="41"/>
      <c r="W526" s="41" t="str">
        <f t="shared" si="326"/>
        <v>-------</v>
      </c>
      <c r="X526" s="41" t="str">
        <f t="shared" si="256"/>
        <v>--------</v>
      </c>
      <c r="Y526" s="41" t="str">
        <f t="shared" si="257"/>
        <v>-------</v>
      </c>
    </row>
    <row r="527" hidden="1">
      <c r="A527" s="20"/>
      <c r="B527" s="20"/>
      <c r="C527" s="20"/>
      <c r="D527" s="20"/>
      <c r="E527" s="20"/>
      <c r="F527" s="20"/>
      <c r="G527" s="20"/>
      <c r="H527" s="20"/>
      <c r="I527" s="25"/>
      <c r="J527" s="20"/>
      <c r="K527" s="20"/>
      <c r="L527" s="49"/>
      <c r="M527" s="20"/>
      <c r="N527" s="20"/>
      <c r="O527" s="20"/>
      <c r="P527" s="20"/>
      <c r="Q527" s="39" t="str">
        <f t="shared" si="244"/>
        <v>alp----</v>
      </c>
      <c r="R527" s="40" t="str">
        <f t="shared" si="245"/>
        <v>-----none</v>
      </c>
      <c r="S527" s="40" t="str">
        <f t="shared" si="246"/>
        <v>-------</v>
      </c>
      <c r="T527" s="41" t="str">
        <f t="shared" si="5"/>
        <v>alp---</v>
      </c>
      <c r="U527" s="41" t="str">
        <f t="shared" si="6"/>
        <v/>
      </c>
      <c r="V527" s="41"/>
      <c r="W527" s="41" t="str">
        <f t="shared" si="326"/>
        <v>-------</v>
      </c>
      <c r="X527" s="41" t="str">
        <f t="shared" si="256"/>
        <v>--------</v>
      </c>
      <c r="Y527" s="41" t="str">
        <f t="shared" si="257"/>
        <v>-------</v>
      </c>
    </row>
    <row r="528" hidden="1">
      <c r="A528" s="14"/>
      <c r="B528" s="14"/>
      <c r="C528" s="14"/>
      <c r="D528" s="14"/>
      <c r="E528" s="14"/>
      <c r="F528" s="14"/>
      <c r="G528" s="14"/>
      <c r="H528" s="14"/>
      <c r="I528" s="16"/>
      <c r="J528" s="14"/>
      <c r="K528" s="14"/>
      <c r="L528" s="16"/>
      <c r="M528" s="14"/>
      <c r="N528" s="14"/>
      <c r="O528" s="14"/>
      <c r="P528" s="14"/>
      <c r="Q528" s="39" t="str">
        <f t="shared" si="244"/>
        <v>alp----</v>
      </c>
      <c r="R528" s="40" t="str">
        <f t="shared" si="245"/>
        <v>-----none</v>
      </c>
      <c r="S528" s="40" t="str">
        <f t="shared" si="246"/>
        <v>-------</v>
      </c>
      <c r="T528" s="41" t="str">
        <f t="shared" si="5"/>
        <v>alp---</v>
      </c>
      <c r="U528" s="41" t="str">
        <f t="shared" si="6"/>
        <v/>
      </c>
      <c r="V528" s="41"/>
      <c r="W528" s="41" t="str">
        <f t="shared" si="326"/>
        <v>-------</v>
      </c>
      <c r="X528" s="41" t="str">
        <f t="shared" si="256"/>
        <v>--------</v>
      </c>
      <c r="Y528" s="41" t="str">
        <f t="shared" si="257"/>
        <v>-------</v>
      </c>
    </row>
    <row r="529" hidden="1">
      <c r="A529" s="20"/>
      <c r="B529" s="20"/>
      <c r="C529" s="20"/>
      <c r="D529" s="20"/>
      <c r="E529" s="20"/>
      <c r="F529" s="20"/>
      <c r="G529" s="20"/>
      <c r="H529" s="20"/>
      <c r="I529" s="25"/>
      <c r="J529" s="20"/>
      <c r="K529" s="20"/>
      <c r="L529" s="49"/>
      <c r="M529" s="20"/>
      <c r="N529" s="20"/>
      <c r="O529" s="20"/>
      <c r="P529" s="20"/>
      <c r="Q529" s="39" t="str">
        <f t="shared" si="244"/>
        <v>alp----</v>
      </c>
      <c r="R529" s="40" t="str">
        <f t="shared" si="245"/>
        <v>-----none</v>
      </c>
      <c r="S529" s="40" t="str">
        <f t="shared" si="246"/>
        <v>-------</v>
      </c>
      <c r="T529" s="41" t="str">
        <f t="shared" si="5"/>
        <v>alp---</v>
      </c>
      <c r="U529" s="41" t="str">
        <f t="shared" si="6"/>
        <v/>
      </c>
      <c r="V529" s="41"/>
      <c r="W529" s="41" t="str">
        <f t="shared" si="326"/>
        <v>-------</v>
      </c>
      <c r="X529" s="41" t="str">
        <f t="shared" si="256"/>
        <v>--------</v>
      </c>
      <c r="Y529" s="41" t="str">
        <f t="shared" si="257"/>
        <v>-------</v>
      </c>
    </row>
    <row r="530" hidden="1">
      <c r="A530" s="14"/>
      <c r="B530" s="14"/>
      <c r="C530" s="14"/>
      <c r="D530" s="14"/>
      <c r="E530" s="14"/>
      <c r="F530" s="14"/>
      <c r="G530" s="14"/>
      <c r="H530" s="14"/>
      <c r="I530" s="16"/>
      <c r="J530" s="14"/>
      <c r="K530" s="14"/>
      <c r="L530" s="16"/>
      <c r="M530" s="14"/>
      <c r="N530" s="14"/>
      <c r="O530" s="14"/>
      <c r="P530" s="14"/>
      <c r="Q530" s="39" t="str">
        <f t="shared" si="244"/>
        <v>alp----</v>
      </c>
      <c r="R530" s="40" t="str">
        <f t="shared" si="245"/>
        <v>-----none</v>
      </c>
      <c r="S530" s="40" t="str">
        <f t="shared" si="246"/>
        <v>-------</v>
      </c>
      <c r="T530" s="41" t="str">
        <f t="shared" si="5"/>
        <v>alp---</v>
      </c>
      <c r="U530" s="41" t="str">
        <f t="shared" si="6"/>
        <v/>
      </c>
      <c r="V530" s="41"/>
      <c r="W530" s="41" t="str">
        <f t="shared" si="326"/>
        <v>-------</v>
      </c>
      <c r="X530" s="41" t="str">
        <f t="shared" si="256"/>
        <v>--------</v>
      </c>
      <c r="Y530" s="41" t="str">
        <f t="shared" si="257"/>
        <v>-------</v>
      </c>
    </row>
    <row r="531" hidden="1">
      <c r="A531" s="20"/>
      <c r="B531" s="20"/>
      <c r="C531" s="20"/>
      <c r="D531" s="20"/>
      <c r="E531" s="20"/>
      <c r="F531" s="20"/>
      <c r="G531" s="20"/>
      <c r="H531" s="20"/>
      <c r="I531" s="25"/>
      <c r="J531" s="20"/>
      <c r="K531" s="20"/>
      <c r="L531" s="49"/>
      <c r="M531" s="20"/>
      <c r="N531" s="20"/>
      <c r="O531" s="20"/>
      <c r="P531" s="20"/>
      <c r="Q531" s="39" t="str">
        <f t="shared" si="244"/>
        <v>alp----</v>
      </c>
      <c r="R531" s="40" t="str">
        <f t="shared" si="245"/>
        <v>-----none</v>
      </c>
      <c r="S531" s="40" t="str">
        <f t="shared" si="246"/>
        <v>-------</v>
      </c>
      <c r="T531" s="41" t="str">
        <f t="shared" si="5"/>
        <v>alp---</v>
      </c>
      <c r="U531" s="41" t="str">
        <f t="shared" si="6"/>
        <v/>
      </c>
      <c r="V531" s="41"/>
      <c r="W531" s="41" t="str">
        <f t="shared" si="326"/>
        <v>-------</v>
      </c>
      <c r="X531" s="41" t="str">
        <f t="shared" si="256"/>
        <v>--------</v>
      </c>
      <c r="Y531" s="41" t="str">
        <f t="shared" si="257"/>
        <v>-------</v>
      </c>
    </row>
    <row r="532" hidden="1">
      <c r="A532" s="14"/>
      <c r="B532" s="14"/>
      <c r="C532" s="14"/>
      <c r="D532" s="14"/>
      <c r="E532" s="14"/>
      <c r="F532" s="14"/>
      <c r="G532" s="14"/>
      <c r="H532" s="14"/>
      <c r="I532" s="16"/>
      <c r="J532" s="14"/>
      <c r="K532" s="14"/>
      <c r="L532" s="16"/>
      <c r="M532" s="14"/>
      <c r="N532" s="14"/>
      <c r="O532" s="14"/>
      <c r="P532" s="14"/>
      <c r="Q532" s="39" t="str">
        <f t="shared" si="244"/>
        <v>alp----</v>
      </c>
      <c r="R532" s="40" t="str">
        <f t="shared" si="245"/>
        <v>-----none</v>
      </c>
      <c r="S532" s="40" t="str">
        <f t="shared" si="246"/>
        <v>-------</v>
      </c>
      <c r="T532" s="41" t="str">
        <f t="shared" si="5"/>
        <v>alp---</v>
      </c>
      <c r="U532" s="41" t="str">
        <f t="shared" si="6"/>
        <v/>
      </c>
      <c r="V532" s="41"/>
      <c r="W532" s="41" t="str">
        <f t="shared" si="326"/>
        <v>-------</v>
      </c>
      <c r="X532" s="41" t="str">
        <f t="shared" si="256"/>
        <v>--------</v>
      </c>
      <c r="Y532" s="41" t="str">
        <f t="shared" si="257"/>
        <v>-------</v>
      </c>
    </row>
    <row r="533" hidden="1">
      <c r="A533" s="20"/>
      <c r="B533" s="20"/>
      <c r="C533" s="20"/>
      <c r="D533" s="20"/>
      <c r="E533" s="20"/>
      <c r="F533" s="20"/>
      <c r="G533" s="20"/>
      <c r="H533" s="20"/>
      <c r="I533" s="25"/>
      <c r="J533" s="20"/>
      <c r="K533" s="20"/>
      <c r="L533" s="49"/>
      <c r="M533" s="20"/>
      <c r="N533" s="20"/>
      <c r="O533" s="20"/>
      <c r="P533" s="20"/>
      <c r="Q533" s="39" t="str">
        <f t="shared" si="244"/>
        <v>alp----</v>
      </c>
      <c r="R533" s="40" t="str">
        <f t="shared" si="245"/>
        <v>-----none</v>
      </c>
      <c r="S533" s="40" t="str">
        <f t="shared" si="246"/>
        <v>-------</v>
      </c>
      <c r="T533" s="41" t="str">
        <f t="shared" si="5"/>
        <v>alp---</v>
      </c>
      <c r="U533" s="41" t="str">
        <f t="shared" si="6"/>
        <v/>
      </c>
      <c r="V533" s="41"/>
      <c r="W533" s="41" t="str">
        <f t="shared" si="326"/>
        <v>-------</v>
      </c>
      <c r="X533" s="41" t="str">
        <f t="shared" si="256"/>
        <v>--------</v>
      </c>
      <c r="Y533" s="41" t="str">
        <f t="shared" si="257"/>
        <v>-------</v>
      </c>
    </row>
    <row r="534" hidden="1">
      <c r="A534" s="14"/>
      <c r="B534" s="14"/>
      <c r="C534" s="14"/>
      <c r="D534" s="14"/>
      <c r="E534" s="14"/>
      <c r="F534" s="14"/>
      <c r="G534" s="14"/>
      <c r="H534" s="14"/>
      <c r="I534" s="16"/>
      <c r="J534" s="14"/>
      <c r="K534" s="14"/>
      <c r="L534" s="16"/>
      <c r="M534" s="14"/>
      <c r="N534" s="14"/>
      <c r="O534" s="14"/>
      <c r="P534" s="14"/>
      <c r="Q534" s="39" t="str">
        <f t="shared" si="244"/>
        <v>alp----</v>
      </c>
      <c r="R534" s="40" t="str">
        <f t="shared" si="245"/>
        <v>-----none</v>
      </c>
      <c r="S534" s="40" t="str">
        <f t="shared" si="246"/>
        <v>-------</v>
      </c>
      <c r="T534" s="41" t="str">
        <f t="shared" si="5"/>
        <v>alp---</v>
      </c>
      <c r="U534" s="41" t="str">
        <f t="shared" si="6"/>
        <v/>
      </c>
      <c r="V534" s="41"/>
      <c r="W534" s="41" t="str">
        <f t="shared" si="326"/>
        <v>-------</v>
      </c>
      <c r="X534" s="41" t="str">
        <f t="shared" si="256"/>
        <v>--------</v>
      </c>
      <c r="Y534" s="41" t="str">
        <f t="shared" si="257"/>
        <v>-------</v>
      </c>
    </row>
    <row r="535" hidden="1">
      <c r="A535" s="20"/>
      <c r="B535" s="20"/>
      <c r="C535" s="20"/>
      <c r="D535" s="20"/>
      <c r="E535" s="20"/>
      <c r="F535" s="20"/>
      <c r="G535" s="20"/>
      <c r="H535" s="20"/>
      <c r="I535" s="25"/>
      <c r="J535" s="20"/>
      <c r="K535" s="20"/>
      <c r="L535" s="49"/>
      <c r="M535" s="20"/>
      <c r="N535" s="20"/>
      <c r="O535" s="20"/>
      <c r="P535" s="20"/>
      <c r="Q535" s="39" t="str">
        <f t="shared" si="244"/>
        <v>alp----</v>
      </c>
      <c r="R535" s="40" t="str">
        <f t="shared" si="245"/>
        <v>-----none</v>
      </c>
      <c r="S535" s="40" t="str">
        <f t="shared" si="246"/>
        <v>-------</v>
      </c>
      <c r="T535" s="41" t="str">
        <f t="shared" si="5"/>
        <v>alp---</v>
      </c>
      <c r="U535" s="41" t="str">
        <f t="shared" si="6"/>
        <v/>
      </c>
      <c r="V535" s="41"/>
      <c r="W535" s="41" t="str">
        <f t="shared" si="326"/>
        <v>-------</v>
      </c>
      <c r="X535" s="41" t="str">
        <f t="shared" si="256"/>
        <v>--------</v>
      </c>
      <c r="Y535" s="41" t="str">
        <f t="shared" si="257"/>
        <v>-------</v>
      </c>
    </row>
    <row r="536" hidden="1">
      <c r="A536" s="14"/>
      <c r="B536" s="14"/>
      <c r="C536" s="14"/>
      <c r="D536" s="14"/>
      <c r="E536" s="14"/>
      <c r="F536" s="14"/>
      <c r="G536" s="14"/>
      <c r="H536" s="14"/>
      <c r="I536" s="16"/>
      <c r="J536" s="14"/>
      <c r="K536" s="14"/>
      <c r="L536" s="16"/>
      <c r="M536" s="14"/>
      <c r="N536" s="14"/>
      <c r="O536" s="14"/>
      <c r="P536" s="14"/>
      <c r="Q536" s="39" t="str">
        <f t="shared" si="244"/>
        <v>alp----</v>
      </c>
      <c r="R536" s="40" t="str">
        <f t="shared" si="245"/>
        <v>-----none</v>
      </c>
      <c r="S536" s="40" t="str">
        <f t="shared" si="246"/>
        <v>-------</v>
      </c>
      <c r="T536" s="41" t="str">
        <f t="shared" si="5"/>
        <v>alp---</v>
      </c>
      <c r="U536" s="41" t="str">
        <f t="shared" si="6"/>
        <v/>
      </c>
      <c r="V536" s="41"/>
      <c r="W536" s="41" t="str">
        <f t="shared" si="326"/>
        <v>-------</v>
      </c>
      <c r="X536" s="41" t="str">
        <f t="shared" si="256"/>
        <v>--------</v>
      </c>
      <c r="Y536" s="41" t="str">
        <f t="shared" si="257"/>
        <v>-------</v>
      </c>
    </row>
    <row r="537" hidden="1">
      <c r="A537" s="20"/>
      <c r="B537" s="20"/>
      <c r="C537" s="20"/>
      <c r="D537" s="20"/>
      <c r="E537" s="20"/>
      <c r="F537" s="20"/>
      <c r="G537" s="20"/>
      <c r="H537" s="20"/>
      <c r="I537" s="25"/>
      <c r="J537" s="20"/>
      <c r="K537" s="20"/>
      <c r="L537" s="49"/>
      <c r="M537" s="20"/>
      <c r="N537" s="20"/>
      <c r="O537" s="20"/>
      <c r="P537" s="20"/>
      <c r="Q537" s="39" t="str">
        <f t="shared" si="244"/>
        <v>alp----</v>
      </c>
      <c r="R537" s="40" t="str">
        <f t="shared" si="245"/>
        <v>-----none</v>
      </c>
      <c r="S537" s="40" t="str">
        <f t="shared" si="246"/>
        <v>-------</v>
      </c>
      <c r="T537" s="41" t="str">
        <f t="shared" si="5"/>
        <v>alp---</v>
      </c>
      <c r="U537" s="41" t="str">
        <f t="shared" si="6"/>
        <v/>
      </c>
      <c r="V537" s="41"/>
      <c r="W537" s="41" t="str">
        <f t="shared" si="326"/>
        <v>-------</v>
      </c>
      <c r="X537" s="41" t="str">
        <f t="shared" si="256"/>
        <v>--------</v>
      </c>
      <c r="Y537" s="41" t="str">
        <f t="shared" si="257"/>
        <v>-------</v>
      </c>
    </row>
    <row r="538" hidden="1">
      <c r="A538" s="14"/>
      <c r="B538" s="14"/>
      <c r="C538" s="14"/>
      <c r="D538" s="14"/>
      <c r="E538" s="14"/>
      <c r="F538" s="14"/>
      <c r="G538" s="14"/>
      <c r="H538" s="14"/>
      <c r="I538" s="16"/>
      <c r="J538" s="14"/>
      <c r="K538" s="14"/>
      <c r="L538" s="16"/>
      <c r="M538" s="14"/>
      <c r="N538" s="14"/>
      <c r="O538" s="14"/>
      <c r="P538" s="14"/>
      <c r="Q538" s="39" t="str">
        <f t="shared" si="244"/>
        <v>alp----</v>
      </c>
      <c r="R538" s="40" t="str">
        <f t="shared" si="245"/>
        <v>-----none</v>
      </c>
      <c r="S538" s="40" t="str">
        <f t="shared" si="246"/>
        <v>-------</v>
      </c>
      <c r="T538" s="41" t="str">
        <f t="shared" si="5"/>
        <v>alp---</v>
      </c>
      <c r="U538" s="41" t="str">
        <f t="shared" si="6"/>
        <v/>
      </c>
      <c r="V538" s="41"/>
      <c r="W538" s="41" t="str">
        <f t="shared" si="326"/>
        <v>-------</v>
      </c>
      <c r="X538" s="41" t="str">
        <f t="shared" si="256"/>
        <v>--------</v>
      </c>
      <c r="Y538" s="41" t="str">
        <f t="shared" si="257"/>
        <v>-------</v>
      </c>
    </row>
    <row r="539" hidden="1">
      <c r="A539" s="20"/>
      <c r="B539" s="20"/>
      <c r="C539" s="20"/>
      <c r="D539" s="20"/>
      <c r="E539" s="20"/>
      <c r="F539" s="20"/>
      <c r="G539" s="20"/>
      <c r="H539" s="20"/>
      <c r="I539" s="25"/>
      <c r="J539" s="20"/>
      <c r="K539" s="20"/>
      <c r="L539" s="49"/>
      <c r="M539" s="20"/>
      <c r="N539" s="20"/>
      <c r="O539" s="20"/>
      <c r="P539" s="20"/>
      <c r="Q539" s="39" t="str">
        <f t="shared" si="244"/>
        <v>alp----</v>
      </c>
      <c r="R539" s="40" t="str">
        <f t="shared" si="245"/>
        <v>-----none</v>
      </c>
      <c r="S539" s="40" t="str">
        <f t="shared" si="246"/>
        <v>-------</v>
      </c>
      <c r="T539" s="41" t="str">
        <f t="shared" si="5"/>
        <v>alp---</v>
      </c>
      <c r="U539" s="41" t="str">
        <f t="shared" si="6"/>
        <v/>
      </c>
      <c r="V539" s="41"/>
      <c r="W539" s="41" t="str">
        <f t="shared" si="326"/>
        <v>-------</v>
      </c>
      <c r="X539" s="41" t="str">
        <f t="shared" si="256"/>
        <v>--------</v>
      </c>
      <c r="Y539" s="41" t="str">
        <f t="shared" si="257"/>
        <v>-------</v>
      </c>
    </row>
    <row r="540" hidden="1">
      <c r="A540" s="14"/>
      <c r="B540" s="14"/>
      <c r="C540" s="14"/>
      <c r="D540" s="14"/>
      <c r="E540" s="14"/>
      <c r="F540" s="14"/>
      <c r="G540" s="14"/>
      <c r="H540" s="14"/>
      <c r="I540" s="16"/>
      <c r="J540" s="14"/>
      <c r="K540" s="14"/>
      <c r="L540" s="16"/>
      <c r="M540" s="14"/>
      <c r="N540" s="14"/>
      <c r="O540" s="14"/>
      <c r="P540" s="14"/>
      <c r="Q540" s="39" t="str">
        <f t="shared" si="244"/>
        <v>alp----</v>
      </c>
      <c r="R540" s="40" t="str">
        <f t="shared" si="245"/>
        <v>-----none</v>
      </c>
      <c r="S540" s="40" t="str">
        <f t="shared" si="246"/>
        <v>-------</v>
      </c>
      <c r="T540" s="41" t="str">
        <f t="shared" si="5"/>
        <v>alp---</v>
      </c>
      <c r="U540" s="41" t="str">
        <f t="shared" si="6"/>
        <v/>
      </c>
      <c r="V540" s="41"/>
      <c r="W540" s="41" t="str">
        <f t="shared" si="326"/>
        <v>-------</v>
      </c>
      <c r="X540" s="41" t="str">
        <f t="shared" si="256"/>
        <v>--------</v>
      </c>
      <c r="Y540" s="41" t="str">
        <f t="shared" si="257"/>
        <v>-------</v>
      </c>
    </row>
    <row r="541" hidden="1">
      <c r="A541" s="20"/>
      <c r="B541" s="20"/>
      <c r="C541" s="20"/>
      <c r="D541" s="20"/>
      <c r="E541" s="20"/>
      <c r="F541" s="20"/>
      <c r="G541" s="20"/>
      <c r="H541" s="20"/>
      <c r="I541" s="25"/>
      <c r="J541" s="20"/>
      <c r="K541" s="20"/>
      <c r="L541" s="49"/>
      <c r="M541" s="20"/>
      <c r="N541" s="20"/>
      <c r="O541" s="20"/>
      <c r="P541" s="20"/>
      <c r="Q541" s="39" t="str">
        <f t="shared" si="244"/>
        <v>alp----</v>
      </c>
      <c r="R541" s="40" t="str">
        <f t="shared" si="245"/>
        <v>-----none</v>
      </c>
      <c r="S541" s="40" t="str">
        <f t="shared" si="246"/>
        <v>-------</v>
      </c>
      <c r="T541" s="41" t="str">
        <f t="shared" si="5"/>
        <v>alp---</v>
      </c>
      <c r="U541" s="41" t="str">
        <f t="shared" si="6"/>
        <v/>
      </c>
      <c r="V541" s="41"/>
      <c r="W541" s="41" t="str">
        <f t="shared" si="326"/>
        <v>-------</v>
      </c>
      <c r="X541" s="41" t="str">
        <f t="shared" si="256"/>
        <v>--------</v>
      </c>
      <c r="Y541" s="41" t="str">
        <f t="shared" si="257"/>
        <v>-------</v>
      </c>
    </row>
    <row r="542" hidden="1">
      <c r="A542" s="14"/>
      <c r="B542" s="14"/>
      <c r="C542" s="14"/>
      <c r="D542" s="14"/>
      <c r="E542" s="14"/>
      <c r="F542" s="14"/>
      <c r="G542" s="14"/>
      <c r="H542" s="14"/>
      <c r="I542" s="16"/>
      <c r="J542" s="14"/>
      <c r="K542" s="14"/>
      <c r="L542" s="16"/>
      <c r="M542" s="14"/>
      <c r="N542" s="14"/>
      <c r="O542" s="14"/>
      <c r="P542" s="14"/>
      <c r="Q542" s="39" t="str">
        <f t="shared" si="244"/>
        <v>alp----</v>
      </c>
      <c r="R542" s="40" t="str">
        <f t="shared" si="245"/>
        <v>-----none</v>
      </c>
      <c r="S542" s="40" t="str">
        <f t="shared" si="246"/>
        <v>-------</v>
      </c>
      <c r="T542" s="41" t="str">
        <f t="shared" si="5"/>
        <v>alp---</v>
      </c>
      <c r="U542" s="41" t="str">
        <f t="shared" si="6"/>
        <v/>
      </c>
      <c r="V542" s="41"/>
      <c r="W542" s="41" t="str">
        <f t="shared" si="326"/>
        <v>-------</v>
      </c>
      <c r="X542" s="41" t="str">
        <f t="shared" si="256"/>
        <v>--------</v>
      </c>
      <c r="Y542" s="41" t="str">
        <f t="shared" si="257"/>
        <v>-------</v>
      </c>
    </row>
    <row r="543" hidden="1">
      <c r="A543" s="20"/>
      <c r="B543" s="20"/>
      <c r="C543" s="20"/>
      <c r="D543" s="20"/>
      <c r="E543" s="20"/>
      <c r="F543" s="20"/>
      <c r="G543" s="20"/>
      <c r="H543" s="20"/>
      <c r="I543" s="25"/>
      <c r="J543" s="20"/>
      <c r="K543" s="20"/>
      <c r="L543" s="49"/>
      <c r="M543" s="20"/>
      <c r="N543" s="20"/>
      <c r="O543" s="20"/>
      <c r="P543" s="20"/>
      <c r="Q543" s="39" t="str">
        <f t="shared" si="244"/>
        <v>alp----</v>
      </c>
      <c r="R543" s="40" t="str">
        <f t="shared" si="245"/>
        <v>-----none</v>
      </c>
      <c r="S543" s="40" t="str">
        <f t="shared" si="246"/>
        <v>-------</v>
      </c>
      <c r="T543" s="41" t="str">
        <f t="shared" si="5"/>
        <v>alp---</v>
      </c>
      <c r="U543" s="41" t="str">
        <f t="shared" si="6"/>
        <v/>
      </c>
      <c r="V543" s="41"/>
      <c r="W543" s="41" t="str">
        <f t="shared" si="326"/>
        <v>-------</v>
      </c>
      <c r="X543" s="41" t="str">
        <f t="shared" si="256"/>
        <v>--------</v>
      </c>
      <c r="Y543" s="41" t="str">
        <f t="shared" si="257"/>
        <v>-------</v>
      </c>
    </row>
    <row r="544" hidden="1">
      <c r="A544" s="14"/>
      <c r="B544" s="14"/>
      <c r="C544" s="14"/>
      <c r="D544" s="14"/>
      <c r="E544" s="14"/>
      <c r="F544" s="14"/>
      <c r="G544" s="14"/>
      <c r="H544" s="14"/>
      <c r="I544" s="16"/>
      <c r="J544" s="14"/>
      <c r="K544" s="14"/>
      <c r="L544" s="16"/>
      <c r="M544" s="14"/>
      <c r="N544" s="14"/>
      <c r="O544" s="14"/>
      <c r="P544" s="14"/>
      <c r="Q544" s="39" t="str">
        <f t="shared" si="244"/>
        <v>alp----</v>
      </c>
      <c r="R544" s="40" t="str">
        <f t="shared" si="245"/>
        <v>-----none</v>
      </c>
      <c r="S544" s="40" t="str">
        <f t="shared" si="246"/>
        <v>-------</v>
      </c>
      <c r="T544" s="41" t="str">
        <f t="shared" si="5"/>
        <v>alp---</v>
      </c>
      <c r="U544" s="41" t="str">
        <f t="shared" si="6"/>
        <v/>
      </c>
      <c r="V544" s="41"/>
      <c r="W544" s="41" t="str">
        <f t="shared" si="326"/>
        <v>-------</v>
      </c>
      <c r="X544" s="41" t="str">
        <f t="shared" si="256"/>
        <v>--------</v>
      </c>
      <c r="Y544" s="41" t="str">
        <f t="shared" si="257"/>
        <v>-------</v>
      </c>
    </row>
    <row r="545" hidden="1">
      <c r="A545" s="20"/>
      <c r="B545" s="20"/>
      <c r="C545" s="20"/>
      <c r="D545" s="20"/>
      <c r="E545" s="20"/>
      <c r="F545" s="20"/>
      <c r="G545" s="20"/>
      <c r="H545" s="20"/>
      <c r="I545" s="25"/>
      <c r="J545" s="20"/>
      <c r="K545" s="20"/>
      <c r="L545" s="49"/>
      <c r="M545" s="20"/>
      <c r="N545" s="20"/>
      <c r="O545" s="20"/>
      <c r="P545" s="20"/>
      <c r="Q545" s="39" t="str">
        <f t="shared" si="244"/>
        <v>alp----</v>
      </c>
      <c r="R545" s="40" t="str">
        <f t="shared" si="245"/>
        <v>-----none</v>
      </c>
      <c r="S545" s="40" t="str">
        <f t="shared" si="246"/>
        <v>-------</v>
      </c>
      <c r="T545" s="41" t="str">
        <f t="shared" si="5"/>
        <v>alp---</v>
      </c>
      <c r="U545" s="41" t="str">
        <f t="shared" si="6"/>
        <v/>
      </c>
      <c r="V545" s="41"/>
      <c r="W545" s="41" t="str">
        <f t="shared" si="326"/>
        <v>-------</v>
      </c>
      <c r="X545" s="41" t="str">
        <f t="shared" si="256"/>
        <v>--------</v>
      </c>
      <c r="Y545" s="41" t="str">
        <f t="shared" si="257"/>
        <v>-------</v>
      </c>
    </row>
    <row r="546" hidden="1">
      <c r="A546" s="14"/>
      <c r="B546" s="14"/>
      <c r="C546" s="14"/>
      <c r="D546" s="14"/>
      <c r="E546" s="14"/>
      <c r="F546" s="14"/>
      <c r="G546" s="14"/>
      <c r="H546" s="14"/>
      <c r="I546" s="16"/>
      <c r="J546" s="14"/>
      <c r="K546" s="14"/>
      <c r="L546" s="16"/>
      <c r="M546" s="14"/>
      <c r="N546" s="14"/>
      <c r="O546" s="14"/>
      <c r="P546" s="14"/>
      <c r="Q546" s="39" t="str">
        <f t="shared" si="244"/>
        <v>alp----</v>
      </c>
      <c r="R546" s="40" t="str">
        <f t="shared" si="245"/>
        <v>-----none</v>
      </c>
      <c r="S546" s="40" t="str">
        <f t="shared" si="246"/>
        <v>-------</v>
      </c>
      <c r="T546" s="41" t="str">
        <f t="shared" si="5"/>
        <v>alp---</v>
      </c>
      <c r="U546" s="41" t="str">
        <f t="shared" si="6"/>
        <v/>
      </c>
      <c r="V546" s="41"/>
      <c r="W546" s="41" t="str">
        <f t="shared" si="326"/>
        <v>-------</v>
      </c>
      <c r="X546" s="41" t="str">
        <f t="shared" si="256"/>
        <v>--------</v>
      </c>
      <c r="Y546" s="41" t="str">
        <f t="shared" si="257"/>
        <v>-------</v>
      </c>
    </row>
    <row r="547" hidden="1">
      <c r="A547" s="20"/>
      <c r="B547" s="20"/>
      <c r="C547" s="20"/>
      <c r="D547" s="20"/>
      <c r="E547" s="20"/>
      <c r="F547" s="20"/>
      <c r="G547" s="20"/>
      <c r="H547" s="20"/>
      <c r="I547" s="25"/>
      <c r="J547" s="20"/>
      <c r="K547" s="20"/>
      <c r="L547" s="49"/>
      <c r="M547" s="20"/>
      <c r="N547" s="20"/>
      <c r="O547" s="20"/>
      <c r="P547" s="20"/>
      <c r="Q547" s="39" t="str">
        <f t="shared" si="244"/>
        <v>alp----</v>
      </c>
      <c r="R547" s="40" t="str">
        <f t="shared" si="245"/>
        <v>-----none</v>
      </c>
      <c r="S547" s="40" t="str">
        <f t="shared" si="246"/>
        <v>-------</v>
      </c>
      <c r="T547" s="41" t="str">
        <f t="shared" si="5"/>
        <v>alp---</v>
      </c>
      <c r="U547" s="41" t="str">
        <f t="shared" si="6"/>
        <v/>
      </c>
      <c r="V547" s="41"/>
      <c r="W547" s="41" t="str">
        <f t="shared" si="326"/>
        <v>-------</v>
      </c>
      <c r="X547" s="41" t="str">
        <f t="shared" si="256"/>
        <v>--------</v>
      </c>
      <c r="Y547" s="41" t="str">
        <f t="shared" si="257"/>
        <v>-------</v>
      </c>
    </row>
    <row r="548" hidden="1">
      <c r="A548" s="14"/>
      <c r="B548" s="14"/>
      <c r="C548" s="14"/>
      <c r="D548" s="14"/>
      <c r="E548" s="14"/>
      <c r="F548" s="14"/>
      <c r="G548" s="14"/>
      <c r="H548" s="14"/>
      <c r="I548" s="16"/>
      <c r="J548" s="14"/>
      <c r="K548" s="14"/>
      <c r="L548" s="16"/>
      <c r="M548" s="14"/>
      <c r="N548" s="14"/>
      <c r="O548" s="14"/>
      <c r="P548" s="14"/>
      <c r="Q548" s="39" t="str">
        <f t="shared" si="244"/>
        <v>alp----</v>
      </c>
      <c r="R548" s="40" t="str">
        <f t="shared" si="245"/>
        <v>-----none</v>
      </c>
      <c r="S548" s="40" t="str">
        <f t="shared" si="246"/>
        <v>-------</v>
      </c>
      <c r="T548" s="41" t="str">
        <f t="shared" si="5"/>
        <v>alp---</v>
      </c>
      <c r="U548" s="41" t="str">
        <f t="shared" si="6"/>
        <v/>
      </c>
      <c r="V548" s="41"/>
      <c r="W548" s="41" t="str">
        <f t="shared" si="326"/>
        <v>-------</v>
      </c>
      <c r="X548" s="41" t="str">
        <f t="shared" si="256"/>
        <v>--------</v>
      </c>
      <c r="Y548" s="41" t="str">
        <f t="shared" si="257"/>
        <v>-------</v>
      </c>
    </row>
    <row r="549" hidden="1">
      <c r="A549" s="20"/>
      <c r="B549" s="20"/>
      <c r="C549" s="20"/>
      <c r="D549" s="20"/>
      <c r="E549" s="20"/>
      <c r="F549" s="20"/>
      <c r="G549" s="20"/>
      <c r="H549" s="20"/>
      <c r="I549" s="25"/>
      <c r="J549" s="20"/>
      <c r="K549" s="20"/>
      <c r="L549" s="49"/>
      <c r="M549" s="20"/>
      <c r="N549" s="20"/>
      <c r="O549" s="20"/>
      <c r="P549" s="20"/>
      <c r="Q549" s="39" t="str">
        <f t="shared" si="244"/>
        <v>alp----</v>
      </c>
      <c r="R549" s="40" t="str">
        <f t="shared" si="245"/>
        <v>-----none</v>
      </c>
      <c r="S549" s="40" t="str">
        <f t="shared" si="246"/>
        <v>-------</v>
      </c>
      <c r="T549" s="41" t="str">
        <f t="shared" si="5"/>
        <v>alp---</v>
      </c>
      <c r="U549" s="41" t="str">
        <f t="shared" si="6"/>
        <v/>
      </c>
      <c r="V549" s="41"/>
      <c r="W549" s="41" t="str">
        <f t="shared" si="326"/>
        <v>-------</v>
      </c>
      <c r="X549" s="41" t="str">
        <f t="shared" si="256"/>
        <v>--------</v>
      </c>
      <c r="Y549" s="41" t="str">
        <f t="shared" si="257"/>
        <v>-------</v>
      </c>
    </row>
    <row r="550" hidden="1">
      <c r="A550" s="14"/>
      <c r="B550" s="14"/>
      <c r="C550" s="14"/>
      <c r="D550" s="14"/>
      <c r="E550" s="14"/>
      <c r="F550" s="14"/>
      <c r="G550" s="14"/>
      <c r="H550" s="14"/>
      <c r="I550" s="16"/>
      <c r="J550" s="14"/>
      <c r="K550" s="14"/>
      <c r="L550" s="16"/>
      <c r="M550" s="14"/>
      <c r="N550" s="14"/>
      <c r="O550" s="14"/>
      <c r="P550" s="14"/>
      <c r="Q550" s="39" t="str">
        <f t="shared" si="244"/>
        <v>alp----</v>
      </c>
      <c r="R550" s="40" t="str">
        <f t="shared" si="245"/>
        <v>-----none</v>
      </c>
      <c r="S550" s="40" t="str">
        <f t="shared" si="246"/>
        <v>-------</v>
      </c>
      <c r="T550" s="41" t="str">
        <f t="shared" si="5"/>
        <v>alp---</v>
      </c>
      <c r="U550" s="41" t="str">
        <f t="shared" si="6"/>
        <v/>
      </c>
      <c r="V550" s="41"/>
      <c r="W550" s="41" t="str">
        <f t="shared" si="326"/>
        <v>-------</v>
      </c>
      <c r="X550" s="41" t="str">
        <f t="shared" si="256"/>
        <v>--------</v>
      </c>
      <c r="Y550" s="41" t="str">
        <f t="shared" si="257"/>
        <v>-------</v>
      </c>
    </row>
    <row r="551" hidden="1">
      <c r="A551" s="20"/>
      <c r="B551" s="20"/>
      <c r="C551" s="20"/>
      <c r="D551" s="20"/>
      <c r="E551" s="20"/>
      <c r="F551" s="20"/>
      <c r="G551" s="20"/>
      <c r="H551" s="20"/>
      <c r="I551" s="25"/>
      <c r="J551" s="20"/>
      <c r="K551" s="20"/>
      <c r="L551" s="49"/>
      <c r="M551" s="20"/>
      <c r="N551" s="20"/>
      <c r="O551" s="20"/>
      <c r="P551" s="20"/>
      <c r="Q551" s="39" t="str">
        <f t="shared" si="244"/>
        <v>alp----</v>
      </c>
      <c r="R551" s="40" t="str">
        <f t="shared" si="245"/>
        <v>-----none</v>
      </c>
      <c r="S551" s="40" t="str">
        <f t="shared" si="246"/>
        <v>-------</v>
      </c>
      <c r="T551" s="41" t="str">
        <f t="shared" si="5"/>
        <v>alp---</v>
      </c>
      <c r="U551" s="41" t="str">
        <f t="shared" si="6"/>
        <v/>
      </c>
      <c r="V551" s="41"/>
      <c r="W551" s="41" t="str">
        <f t="shared" si="326"/>
        <v>-------</v>
      </c>
      <c r="X551" s="41" t="str">
        <f t="shared" si="256"/>
        <v>--------</v>
      </c>
      <c r="Y551" s="41" t="str">
        <f t="shared" si="257"/>
        <v>-------</v>
      </c>
    </row>
    <row r="552" hidden="1">
      <c r="A552" s="14"/>
      <c r="B552" s="14"/>
      <c r="C552" s="14"/>
      <c r="D552" s="14"/>
      <c r="E552" s="14"/>
      <c r="F552" s="14"/>
      <c r="G552" s="14"/>
      <c r="H552" s="14"/>
      <c r="I552" s="16"/>
      <c r="J552" s="14"/>
      <c r="K552" s="14"/>
      <c r="L552" s="16"/>
      <c r="M552" s="14"/>
      <c r="N552" s="14"/>
      <c r="O552" s="14"/>
      <c r="P552" s="14"/>
      <c r="Q552" s="39" t="str">
        <f t="shared" si="244"/>
        <v>alp----</v>
      </c>
      <c r="R552" s="40" t="str">
        <f t="shared" si="245"/>
        <v>-----none</v>
      </c>
      <c r="S552" s="40" t="str">
        <f t="shared" si="246"/>
        <v>-------</v>
      </c>
      <c r="T552" s="41" t="str">
        <f t="shared" si="5"/>
        <v>alp---</v>
      </c>
      <c r="U552" s="41" t="str">
        <f t="shared" si="6"/>
        <v/>
      </c>
      <c r="V552" s="41"/>
      <c r="W552" s="41" t="str">
        <f t="shared" si="326"/>
        <v>-------</v>
      </c>
      <c r="X552" s="41" t="str">
        <f t="shared" si="256"/>
        <v>--------</v>
      </c>
      <c r="Y552" s="41" t="str">
        <f t="shared" si="257"/>
        <v>-------</v>
      </c>
    </row>
    <row r="553" hidden="1">
      <c r="A553" s="20"/>
      <c r="B553" s="20"/>
      <c r="C553" s="20"/>
      <c r="D553" s="20"/>
      <c r="E553" s="20"/>
      <c r="F553" s="20"/>
      <c r="G553" s="20"/>
      <c r="H553" s="20"/>
      <c r="I553" s="25"/>
      <c r="J553" s="20"/>
      <c r="K553" s="20"/>
      <c r="L553" s="49"/>
      <c r="M553" s="20"/>
      <c r="N553" s="20"/>
      <c r="O553" s="20"/>
      <c r="P553" s="20"/>
      <c r="Q553" s="39" t="str">
        <f t="shared" si="244"/>
        <v>alp----</v>
      </c>
      <c r="R553" s="40" t="str">
        <f t="shared" si="245"/>
        <v>-----none</v>
      </c>
      <c r="S553" s="40" t="str">
        <f t="shared" si="246"/>
        <v>-------</v>
      </c>
      <c r="T553" s="41" t="str">
        <f t="shared" si="5"/>
        <v>alp---</v>
      </c>
      <c r="U553" s="41" t="str">
        <f t="shared" si="6"/>
        <v/>
      </c>
      <c r="V553" s="41"/>
      <c r="W553" s="41" t="str">
        <f t="shared" si="326"/>
        <v>-------</v>
      </c>
      <c r="X553" s="41" t="str">
        <f t="shared" si="256"/>
        <v>--------</v>
      </c>
      <c r="Y553" s="41" t="str">
        <f t="shared" si="257"/>
        <v>-------</v>
      </c>
    </row>
    <row r="554" hidden="1">
      <c r="A554" s="14"/>
      <c r="B554" s="14"/>
      <c r="C554" s="14"/>
      <c r="D554" s="14"/>
      <c r="E554" s="14"/>
      <c r="F554" s="14"/>
      <c r="G554" s="14"/>
      <c r="H554" s="14"/>
      <c r="I554" s="16"/>
      <c r="J554" s="14"/>
      <c r="K554" s="14"/>
      <c r="L554" s="16"/>
      <c r="M554" s="14"/>
      <c r="N554" s="14"/>
      <c r="O554" s="14"/>
      <c r="P554" s="14"/>
      <c r="Q554" s="39" t="str">
        <f t="shared" si="244"/>
        <v>alp----</v>
      </c>
      <c r="R554" s="40" t="str">
        <f t="shared" si="245"/>
        <v>-----none</v>
      </c>
      <c r="S554" s="40" t="str">
        <f t="shared" si="246"/>
        <v>-------</v>
      </c>
      <c r="T554" s="41" t="str">
        <f t="shared" si="5"/>
        <v>alp---</v>
      </c>
      <c r="U554" s="41" t="str">
        <f t="shared" si="6"/>
        <v/>
      </c>
      <c r="V554" s="41"/>
      <c r="W554" s="41" t="str">
        <f t="shared" si="326"/>
        <v>-------</v>
      </c>
      <c r="X554" s="41" t="str">
        <f t="shared" si="256"/>
        <v>--------</v>
      </c>
      <c r="Y554" s="41" t="str">
        <f t="shared" si="257"/>
        <v>-------</v>
      </c>
    </row>
    <row r="555" hidden="1">
      <c r="A555" s="20"/>
      <c r="B555" s="20"/>
      <c r="C555" s="20"/>
      <c r="D555" s="20"/>
      <c r="E555" s="20"/>
      <c r="F555" s="20"/>
      <c r="G555" s="20"/>
      <c r="H555" s="20"/>
      <c r="I555" s="25"/>
      <c r="J555" s="20"/>
      <c r="K555" s="20"/>
      <c r="L555" s="49"/>
      <c r="M555" s="20"/>
      <c r="N555" s="20"/>
      <c r="O555" s="20"/>
      <c r="P555" s="20"/>
      <c r="Q555" s="39" t="str">
        <f t="shared" si="244"/>
        <v>alp----</v>
      </c>
      <c r="R555" s="40" t="str">
        <f t="shared" si="245"/>
        <v>-----none</v>
      </c>
      <c r="S555" s="40" t="str">
        <f t="shared" si="246"/>
        <v>-------</v>
      </c>
      <c r="T555" s="41" t="str">
        <f t="shared" si="5"/>
        <v>alp---</v>
      </c>
      <c r="U555" s="41" t="str">
        <f t="shared" si="6"/>
        <v/>
      </c>
      <c r="V555" s="41"/>
      <c r="W555" s="41" t="str">
        <f t="shared" si="326"/>
        <v>-------</v>
      </c>
      <c r="X555" s="41" t="str">
        <f t="shared" si="256"/>
        <v>--------</v>
      </c>
      <c r="Y555" s="41" t="str">
        <f t="shared" si="257"/>
        <v>-------</v>
      </c>
    </row>
    <row r="556" hidden="1">
      <c r="A556" s="14"/>
      <c r="B556" s="14"/>
      <c r="C556" s="14"/>
      <c r="D556" s="14"/>
      <c r="E556" s="14"/>
      <c r="F556" s="14"/>
      <c r="G556" s="14"/>
      <c r="H556" s="14"/>
      <c r="I556" s="16"/>
      <c r="J556" s="14"/>
      <c r="K556" s="14"/>
      <c r="L556" s="16"/>
      <c r="M556" s="14"/>
      <c r="N556" s="14"/>
      <c r="O556" s="14"/>
      <c r="P556" s="14"/>
      <c r="Q556" s="39" t="str">
        <f t="shared" si="244"/>
        <v>alp----</v>
      </c>
      <c r="R556" s="40" t="str">
        <f t="shared" si="245"/>
        <v>-----none</v>
      </c>
      <c r="S556" s="40" t="str">
        <f t="shared" si="246"/>
        <v>-------</v>
      </c>
      <c r="T556" s="41" t="str">
        <f t="shared" si="5"/>
        <v>alp---</v>
      </c>
      <c r="U556" s="41" t="str">
        <f t="shared" si="6"/>
        <v/>
      </c>
      <c r="V556" s="41"/>
      <c r="W556" s="41" t="str">
        <f t="shared" si="326"/>
        <v>-------</v>
      </c>
      <c r="X556" s="41" t="str">
        <f t="shared" si="256"/>
        <v>--------</v>
      </c>
      <c r="Y556" s="41" t="str">
        <f t="shared" si="257"/>
        <v>-------</v>
      </c>
    </row>
    <row r="557" hidden="1">
      <c r="A557" s="20"/>
      <c r="B557" s="20"/>
      <c r="C557" s="20"/>
      <c r="D557" s="20"/>
      <c r="E557" s="20"/>
      <c r="F557" s="20"/>
      <c r="G557" s="20"/>
      <c r="H557" s="20"/>
      <c r="I557" s="25"/>
      <c r="J557" s="20"/>
      <c r="K557" s="20"/>
      <c r="L557" s="49"/>
      <c r="M557" s="20"/>
      <c r="N557" s="20"/>
      <c r="O557" s="20"/>
      <c r="P557" s="20"/>
      <c r="Q557" s="39" t="str">
        <f t="shared" si="244"/>
        <v>alp----</v>
      </c>
      <c r="R557" s="40" t="str">
        <f t="shared" si="245"/>
        <v>-----none</v>
      </c>
      <c r="S557" s="40" t="str">
        <f t="shared" si="246"/>
        <v>-------</v>
      </c>
      <c r="T557" s="41" t="str">
        <f t="shared" si="5"/>
        <v>alp---</v>
      </c>
      <c r="U557" s="41" t="str">
        <f t="shared" si="6"/>
        <v/>
      </c>
      <c r="V557" s="41"/>
      <c r="W557" s="41" t="str">
        <f t="shared" si="326"/>
        <v>-------</v>
      </c>
      <c r="X557" s="41" t="str">
        <f t="shared" si="256"/>
        <v>--------</v>
      </c>
      <c r="Y557" s="41" t="str">
        <f t="shared" si="257"/>
        <v>-------</v>
      </c>
    </row>
    <row r="558" hidden="1">
      <c r="A558" s="14"/>
      <c r="B558" s="14"/>
      <c r="C558" s="14"/>
      <c r="D558" s="14"/>
      <c r="E558" s="14"/>
      <c r="F558" s="14"/>
      <c r="G558" s="14"/>
      <c r="H558" s="14"/>
      <c r="I558" s="16"/>
      <c r="J558" s="14"/>
      <c r="K558" s="14"/>
      <c r="L558" s="16"/>
      <c r="M558" s="14"/>
      <c r="N558" s="14"/>
      <c r="O558" s="14"/>
      <c r="P558" s="14"/>
      <c r="Q558" s="39" t="str">
        <f t="shared" si="244"/>
        <v>alp----</v>
      </c>
      <c r="R558" s="40" t="str">
        <f t="shared" si="245"/>
        <v>-----none</v>
      </c>
      <c r="S558" s="40" t="str">
        <f t="shared" si="246"/>
        <v>-------</v>
      </c>
      <c r="T558" s="41" t="str">
        <f t="shared" si="5"/>
        <v>alp---</v>
      </c>
      <c r="U558" s="41" t="str">
        <f t="shared" si="6"/>
        <v/>
      </c>
      <c r="V558" s="41"/>
      <c r="W558" s="41" t="str">
        <f t="shared" si="326"/>
        <v>-------</v>
      </c>
      <c r="X558" s="41" t="str">
        <f t="shared" si="256"/>
        <v>--------</v>
      </c>
      <c r="Y558" s="41" t="str">
        <f t="shared" si="257"/>
        <v>-------</v>
      </c>
    </row>
    <row r="559" hidden="1">
      <c r="A559" s="20"/>
      <c r="B559" s="20"/>
      <c r="C559" s="20"/>
      <c r="D559" s="20"/>
      <c r="E559" s="20"/>
      <c r="F559" s="20"/>
      <c r="G559" s="20"/>
      <c r="H559" s="20"/>
      <c r="I559" s="25"/>
      <c r="J559" s="20"/>
      <c r="K559" s="20"/>
      <c r="L559" s="49"/>
      <c r="M559" s="20"/>
      <c r="N559" s="20"/>
      <c r="O559" s="20"/>
      <c r="P559" s="20"/>
      <c r="Q559" s="39" t="str">
        <f t="shared" si="244"/>
        <v>alp----</v>
      </c>
      <c r="R559" s="40" t="str">
        <f t="shared" si="245"/>
        <v>-----none</v>
      </c>
      <c r="S559" s="40" t="str">
        <f t="shared" si="246"/>
        <v>-------</v>
      </c>
      <c r="T559" s="41" t="str">
        <f t="shared" si="5"/>
        <v>alp---</v>
      </c>
      <c r="U559" s="41" t="str">
        <f t="shared" si="6"/>
        <v/>
      </c>
      <c r="V559" s="41"/>
      <c r="W559" s="41" t="str">
        <f t="shared" si="326"/>
        <v>-------</v>
      </c>
      <c r="X559" s="41" t="str">
        <f t="shared" si="256"/>
        <v>--------</v>
      </c>
      <c r="Y559" s="41" t="str">
        <f t="shared" si="257"/>
        <v>-------</v>
      </c>
    </row>
    <row r="560" hidden="1">
      <c r="A560" s="14"/>
      <c r="B560" s="14"/>
      <c r="C560" s="14"/>
      <c r="D560" s="14"/>
      <c r="E560" s="14"/>
      <c r="F560" s="14"/>
      <c r="G560" s="14"/>
      <c r="H560" s="14"/>
      <c r="I560" s="16"/>
      <c r="J560" s="14"/>
      <c r="K560" s="14"/>
      <c r="L560" s="16"/>
      <c r="M560" s="14"/>
      <c r="N560" s="14"/>
      <c r="O560" s="14"/>
      <c r="P560" s="14"/>
      <c r="Q560" s="39" t="str">
        <f t="shared" si="244"/>
        <v>alp----</v>
      </c>
      <c r="R560" s="40" t="str">
        <f t="shared" si="245"/>
        <v>-----none</v>
      </c>
      <c r="S560" s="40" t="str">
        <f t="shared" si="246"/>
        <v>-------</v>
      </c>
      <c r="T560" s="41" t="str">
        <f t="shared" si="5"/>
        <v>alp---</v>
      </c>
      <c r="U560" s="41" t="str">
        <f t="shared" si="6"/>
        <v/>
      </c>
      <c r="V560" s="41"/>
      <c r="W560" s="41" t="str">
        <f t="shared" si="326"/>
        <v>-------</v>
      </c>
      <c r="X560" s="41" t="str">
        <f t="shared" si="256"/>
        <v>--------</v>
      </c>
      <c r="Y560" s="41" t="str">
        <f t="shared" si="257"/>
        <v>-------</v>
      </c>
    </row>
    <row r="561" hidden="1">
      <c r="A561" s="20"/>
      <c r="B561" s="20"/>
      <c r="C561" s="20"/>
      <c r="D561" s="20"/>
      <c r="E561" s="20"/>
      <c r="F561" s="20"/>
      <c r="G561" s="20"/>
      <c r="H561" s="20"/>
      <c r="I561" s="25"/>
      <c r="J561" s="20"/>
      <c r="K561" s="20"/>
      <c r="L561" s="49"/>
      <c r="M561" s="20"/>
      <c r="N561" s="20"/>
      <c r="O561" s="20"/>
      <c r="P561" s="20"/>
      <c r="Q561" s="39" t="str">
        <f t="shared" si="244"/>
        <v>alp----</v>
      </c>
      <c r="R561" s="40" t="str">
        <f t="shared" si="245"/>
        <v>-----none</v>
      </c>
      <c r="S561" s="40" t="str">
        <f t="shared" si="246"/>
        <v>-------</v>
      </c>
      <c r="T561" s="41" t="str">
        <f t="shared" si="5"/>
        <v>alp---</v>
      </c>
      <c r="U561" s="41" t="str">
        <f t="shared" si="6"/>
        <v/>
      </c>
      <c r="V561" s="41"/>
      <c r="W561" s="41" t="str">
        <f t="shared" si="326"/>
        <v>-------</v>
      </c>
      <c r="X561" s="41" t="str">
        <f t="shared" si="256"/>
        <v>--------</v>
      </c>
      <c r="Y561" s="41" t="str">
        <f t="shared" si="257"/>
        <v>-------</v>
      </c>
    </row>
    <row r="562" hidden="1">
      <c r="A562" s="14"/>
      <c r="B562" s="14"/>
      <c r="C562" s="14"/>
      <c r="D562" s="14"/>
      <c r="E562" s="14"/>
      <c r="F562" s="14"/>
      <c r="G562" s="14"/>
      <c r="H562" s="14"/>
      <c r="I562" s="16"/>
      <c r="J562" s="14"/>
      <c r="K562" s="14"/>
      <c r="L562" s="16"/>
      <c r="M562" s="14"/>
      <c r="N562" s="14"/>
      <c r="O562" s="14"/>
      <c r="P562" s="14"/>
      <c r="Q562" s="39" t="str">
        <f t="shared" si="244"/>
        <v>alp----</v>
      </c>
      <c r="R562" s="40" t="str">
        <f t="shared" si="245"/>
        <v>-----none</v>
      </c>
      <c r="S562" s="40" t="str">
        <f t="shared" si="246"/>
        <v>-------</v>
      </c>
      <c r="T562" s="41" t="str">
        <f t="shared" si="5"/>
        <v>alp---</v>
      </c>
      <c r="U562" s="41" t="str">
        <f t="shared" si="6"/>
        <v/>
      </c>
      <c r="V562" s="41"/>
      <c r="W562" s="41" t="str">
        <f t="shared" si="326"/>
        <v>-------</v>
      </c>
      <c r="X562" s="41" t="str">
        <f t="shared" si="256"/>
        <v>--------</v>
      </c>
      <c r="Y562" s="41" t="str">
        <f t="shared" si="257"/>
        <v>-------</v>
      </c>
    </row>
    <row r="563" hidden="1">
      <c r="A563" s="20"/>
      <c r="B563" s="20"/>
      <c r="C563" s="20"/>
      <c r="D563" s="20"/>
      <c r="E563" s="20"/>
      <c r="F563" s="20"/>
      <c r="G563" s="20"/>
      <c r="H563" s="20"/>
      <c r="I563" s="25"/>
      <c r="J563" s="20"/>
      <c r="K563" s="20"/>
      <c r="L563" s="49"/>
      <c r="M563" s="20"/>
      <c r="N563" s="20"/>
      <c r="O563" s="20"/>
      <c r="P563" s="20"/>
      <c r="Q563" s="39" t="str">
        <f t="shared" si="244"/>
        <v>alp----</v>
      </c>
      <c r="R563" s="40" t="str">
        <f t="shared" si="245"/>
        <v>-----none</v>
      </c>
      <c r="S563" s="40" t="str">
        <f t="shared" si="246"/>
        <v>-------</v>
      </c>
      <c r="T563" s="41" t="str">
        <f t="shared" si="5"/>
        <v>alp---</v>
      </c>
      <c r="U563" s="41" t="str">
        <f t="shared" si="6"/>
        <v/>
      </c>
      <c r="V563" s="41"/>
      <c r="W563" s="41" t="str">
        <f t="shared" si="326"/>
        <v>-------</v>
      </c>
      <c r="X563" s="41" t="str">
        <f t="shared" si="256"/>
        <v>--------</v>
      </c>
      <c r="Y563" s="41" t="str">
        <f t="shared" si="257"/>
        <v>-------</v>
      </c>
    </row>
    <row r="564" hidden="1">
      <c r="A564" s="14"/>
      <c r="B564" s="14"/>
      <c r="C564" s="14"/>
      <c r="D564" s="14"/>
      <c r="E564" s="14"/>
      <c r="F564" s="14"/>
      <c r="G564" s="14"/>
      <c r="H564" s="14"/>
      <c r="I564" s="16"/>
      <c r="J564" s="14"/>
      <c r="K564" s="14"/>
      <c r="L564" s="16"/>
      <c r="M564" s="14"/>
      <c r="N564" s="14"/>
      <c r="O564" s="14"/>
      <c r="P564" s="14"/>
      <c r="Q564" s="39" t="str">
        <f t="shared" si="244"/>
        <v>alp----</v>
      </c>
      <c r="R564" s="40" t="str">
        <f t="shared" si="245"/>
        <v>-----none</v>
      </c>
      <c r="S564" s="40" t="str">
        <f t="shared" si="246"/>
        <v>-------</v>
      </c>
      <c r="T564" s="41" t="str">
        <f t="shared" si="5"/>
        <v>alp---</v>
      </c>
      <c r="U564" s="41" t="str">
        <f t="shared" si="6"/>
        <v/>
      </c>
      <c r="V564" s="41"/>
      <c r="W564" s="41" t="str">
        <f t="shared" si="326"/>
        <v>-------</v>
      </c>
      <c r="X564" s="41" t="str">
        <f t="shared" si="256"/>
        <v>--------</v>
      </c>
      <c r="Y564" s="41" t="str">
        <f t="shared" si="257"/>
        <v>-------</v>
      </c>
    </row>
    <row r="565" hidden="1">
      <c r="A565" s="20"/>
      <c r="B565" s="20"/>
      <c r="C565" s="20"/>
      <c r="D565" s="20"/>
      <c r="E565" s="20"/>
      <c r="F565" s="20"/>
      <c r="G565" s="20"/>
      <c r="H565" s="20"/>
      <c r="I565" s="25"/>
      <c r="J565" s="20"/>
      <c r="K565" s="20"/>
      <c r="L565" s="49"/>
      <c r="M565" s="20"/>
      <c r="N565" s="20"/>
      <c r="O565" s="20"/>
      <c r="P565" s="20"/>
      <c r="Q565" s="39" t="str">
        <f t="shared" si="244"/>
        <v>alp----</v>
      </c>
      <c r="R565" s="40" t="str">
        <f t="shared" si="245"/>
        <v>-----none</v>
      </c>
      <c r="S565" s="40" t="str">
        <f t="shared" si="246"/>
        <v>-------</v>
      </c>
      <c r="T565" s="41" t="str">
        <f t="shared" si="5"/>
        <v>alp---</v>
      </c>
      <c r="U565" s="41" t="str">
        <f t="shared" si="6"/>
        <v/>
      </c>
      <c r="V565" s="41"/>
      <c r="W565" s="41" t="str">
        <f t="shared" si="326"/>
        <v>-------</v>
      </c>
      <c r="X565" s="41" t="str">
        <f t="shared" si="256"/>
        <v>--------</v>
      </c>
      <c r="Y565" s="41" t="str">
        <f t="shared" si="257"/>
        <v>-------</v>
      </c>
    </row>
    <row r="566" hidden="1">
      <c r="A566" s="14"/>
      <c r="B566" s="14"/>
      <c r="C566" s="14"/>
      <c r="D566" s="14"/>
      <c r="E566" s="14"/>
      <c r="F566" s="14"/>
      <c r="G566" s="14"/>
      <c r="H566" s="14"/>
      <c r="I566" s="16"/>
      <c r="J566" s="14"/>
      <c r="K566" s="14"/>
      <c r="L566" s="16"/>
      <c r="M566" s="14"/>
      <c r="N566" s="14"/>
      <c r="O566" s="14"/>
      <c r="P566" s="14"/>
      <c r="Q566" s="39" t="str">
        <f t="shared" si="244"/>
        <v>alp----</v>
      </c>
      <c r="R566" s="40" t="str">
        <f t="shared" si="245"/>
        <v>-----none</v>
      </c>
      <c r="S566" s="40" t="str">
        <f t="shared" si="246"/>
        <v>-------</v>
      </c>
      <c r="T566" s="41" t="str">
        <f t="shared" si="5"/>
        <v>alp---</v>
      </c>
      <c r="U566" s="41" t="str">
        <f t="shared" si="6"/>
        <v/>
      </c>
      <c r="V566" s="41"/>
      <c r="W566" s="41" t="str">
        <f t="shared" si="326"/>
        <v>-------</v>
      </c>
      <c r="X566" s="41" t="str">
        <f t="shared" si="256"/>
        <v>--------</v>
      </c>
      <c r="Y566" s="41" t="str">
        <f t="shared" si="257"/>
        <v>-------</v>
      </c>
    </row>
    <row r="567" hidden="1">
      <c r="A567" s="20"/>
      <c r="B567" s="20"/>
      <c r="C567" s="20"/>
      <c r="D567" s="20"/>
      <c r="E567" s="20"/>
      <c r="F567" s="20"/>
      <c r="G567" s="20"/>
      <c r="H567" s="20"/>
      <c r="I567" s="25"/>
      <c r="J567" s="20"/>
      <c r="K567" s="20"/>
      <c r="L567" s="49"/>
      <c r="M567" s="20"/>
      <c r="N567" s="20"/>
      <c r="O567" s="20"/>
      <c r="P567" s="20"/>
      <c r="Q567" s="39" t="str">
        <f t="shared" si="244"/>
        <v>alp----</v>
      </c>
      <c r="R567" s="40" t="str">
        <f t="shared" si="245"/>
        <v>-----none</v>
      </c>
      <c r="S567" s="40" t="str">
        <f t="shared" si="246"/>
        <v>-------</v>
      </c>
      <c r="T567" s="41" t="str">
        <f t="shared" si="5"/>
        <v>alp---</v>
      </c>
      <c r="U567" s="41" t="str">
        <f t="shared" si="6"/>
        <v/>
      </c>
      <c r="V567" s="41"/>
      <c r="W567" s="41" t="str">
        <f t="shared" si="326"/>
        <v>-------</v>
      </c>
      <c r="X567" s="41" t="str">
        <f t="shared" si="256"/>
        <v>--------</v>
      </c>
      <c r="Y567" s="41" t="str">
        <f t="shared" si="257"/>
        <v>-------</v>
      </c>
    </row>
    <row r="568" hidden="1">
      <c r="A568" s="14"/>
      <c r="B568" s="14"/>
      <c r="C568" s="14"/>
      <c r="D568" s="14"/>
      <c r="E568" s="14"/>
      <c r="F568" s="14"/>
      <c r="G568" s="14"/>
      <c r="H568" s="14"/>
      <c r="I568" s="16"/>
      <c r="J568" s="14"/>
      <c r="K568" s="14"/>
      <c r="L568" s="16"/>
      <c r="M568" s="14"/>
      <c r="N568" s="14"/>
      <c r="O568" s="14"/>
      <c r="P568" s="14"/>
      <c r="Q568" s="39" t="str">
        <f t="shared" si="244"/>
        <v>alp----</v>
      </c>
      <c r="R568" s="40" t="str">
        <f t="shared" si="245"/>
        <v>-----none</v>
      </c>
      <c r="S568" s="40" t="str">
        <f t="shared" si="246"/>
        <v>-------</v>
      </c>
      <c r="T568" s="41" t="str">
        <f t="shared" si="5"/>
        <v>alp---</v>
      </c>
      <c r="U568" s="41" t="str">
        <f t="shared" si="6"/>
        <v/>
      </c>
      <c r="V568" s="41"/>
      <c r="W568" s="41" t="str">
        <f t="shared" si="326"/>
        <v>-------</v>
      </c>
      <c r="X568" s="41" t="str">
        <f t="shared" si="256"/>
        <v>--------</v>
      </c>
      <c r="Y568" s="41" t="str">
        <f t="shared" si="257"/>
        <v>-------</v>
      </c>
    </row>
    <row r="569" hidden="1">
      <c r="A569" s="20"/>
      <c r="B569" s="20"/>
      <c r="C569" s="20"/>
      <c r="D569" s="20"/>
      <c r="E569" s="20"/>
      <c r="F569" s="20"/>
      <c r="G569" s="20"/>
      <c r="H569" s="20"/>
      <c r="I569" s="25"/>
      <c r="J569" s="20"/>
      <c r="K569" s="20"/>
      <c r="L569" s="49"/>
      <c r="M569" s="20"/>
      <c r="N569" s="20"/>
      <c r="O569" s="20"/>
      <c r="P569" s="20"/>
      <c r="Q569" s="39" t="str">
        <f t="shared" si="244"/>
        <v>alp----</v>
      </c>
      <c r="R569" s="40" t="str">
        <f t="shared" si="245"/>
        <v>-----none</v>
      </c>
      <c r="S569" s="40" t="str">
        <f t="shared" si="246"/>
        <v>-------</v>
      </c>
      <c r="T569" s="41" t="str">
        <f t="shared" si="5"/>
        <v>alp---</v>
      </c>
      <c r="U569" s="41" t="str">
        <f t="shared" si="6"/>
        <v/>
      </c>
      <c r="V569" s="41"/>
      <c r="W569" s="41" t="str">
        <f t="shared" si="326"/>
        <v>-------</v>
      </c>
      <c r="X569" s="41" t="str">
        <f t="shared" si="256"/>
        <v>--------</v>
      </c>
      <c r="Y569" s="41" t="str">
        <f t="shared" si="257"/>
        <v>-------</v>
      </c>
    </row>
    <row r="570" hidden="1">
      <c r="A570" s="14"/>
      <c r="B570" s="14"/>
      <c r="C570" s="14"/>
      <c r="D570" s="14"/>
      <c r="E570" s="14"/>
      <c r="F570" s="14"/>
      <c r="G570" s="14"/>
      <c r="H570" s="14"/>
      <c r="I570" s="16"/>
      <c r="J570" s="14"/>
      <c r="K570" s="14"/>
      <c r="L570" s="16"/>
      <c r="M570" s="14"/>
      <c r="N570" s="14"/>
      <c r="O570" s="14"/>
      <c r="P570" s="14"/>
      <c r="Q570" s="39" t="str">
        <f t="shared" si="244"/>
        <v>alp----</v>
      </c>
      <c r="R570" s="40" t="str">
        <f t="shared" si="245"/>
        <v>-----none</v>
      </c>
      <c r="S570" s="40" t="str">
        <f t="shared" si="246"/>
        <v>-------</v>
      </c>
      <c r="T570" s="41" t="str">
        <f t="shared" si="5"/>
        <v>alp---</v>
      </c>
      <c r="U570" s="41" t="str">
        <f t="shared" si="6"/>
        <v/>
      </c>
      <c r="V570" s="41"/>
      <c r="W570" s="41" t="str">
        <f t="shared" si="326"/>
        <v>-------</v>
      </c>
      <c r="X570" s="41" t="str">
        <f t="shared" si="256"/>
        <v>--------</v>
      </c>
      <c r="Y570" s="41" t="str">
        <f t="shared" si="257"/>
        <v>-------</v>
      </c>
    </row>
    <row r="571" hidden="1">
      <c r="A571" s="20"/>
      <c r="B571" s="20"/>
      <c r="C571" s="20"/>
      <c r="D571" s="20"/>
      <c r="E571" s="20"/>
      <c r="F571" s="20"/>
      <c r="G571" s="20"/>
      <c r="H571" s="20"/>
      <c r="I571" s="25"/>
      <c r="J571" s="20"/>
      <c r="K571" s="20"/>
      <c r="L571" s="49"/>
      <c r="M571" s="20"/>
      <c r="N571" s="20"/>
      <c r="O571" s="20"/>
      <c r="P571" s="20"/>
      <c r="Q571" s="39" t="str">
        <f t="shared" si="244"/>
        <v>alp----</v>
      </c>
      <c r="R571" s="40" t="str">
        <f t="shared" si="245"/>
        <v>-----none</v>
      </c>
      <c r="S571" s="40" t="str">
        <f t="shared" si="246"/>
        <v>-------</v>
      </c>
      <c r="T571" s="41" t="str">
        <f t="shared" si="5"/>
        <v>alp---</v>
      </c>
      <c r="U571" s="41" t="str">
        <f t="shared" si="6"/>
        <v/>
      </c>
      <c r="V571" s="41"/>
      <c r="W571" s="41" t="str">
        <f t="shared" si="326"/>
        <v>-------</v>
      </c>
      <c r="X571" s="41" t="str">
        <f t="shared" si="256"/>
        <v>--------</v>
      </c>
      <c r="Y571" s="41" t="str">
        <f t="shared" si="257"/>
        <v>-------</v>
      </c>
    </row>
    <row r="572" hidden="1">
      <c r="A572" s="14"/>
      <c r="B572" s="14"/>
      <c r="C572" s="14"/>
      <c r="D572" s="14"/>
      <c r="E572" s="14"/>
      <c r="F572" s="14"/>
      <c r="G572" s="14"/>
      <c r="H572" s="14"/>
      <c r="I572" s="16"/>
      <c r="J572" s="14"/>
      <c r="K572" s="14"/>
      <c r="L572" s="16"/>
      <c r="M572" s="14"/>
      <c r="N572" s="14"/>
      <c r="O572" s="14"/>
      <c r="P572" s="14"/>
      <c r="Q572" s="39" t="str">
        <f t="shared" si="244"/>
        <v>alp----</v>
      </c>
      <c r="R572" s="40" t="str">
        <f t="shared" si="245"/>
        <v>-----none</v>
      </c>
      <c r="S572" s="40" t="str">
        <f t="shared" si="246"/>
        <v>-------</v>
      </c>
      <c r="T572" s="41" t="str">
        <f t="shared" si="5"/>
        <v>alp---</v>
      </c>
      <c r="U572" s="41" t="str">
        <f t="shared" si="6"/>
        <v/>
      </c>
      <c r="V572" s="41"/>
      <c r="W572" s="41" t="str">
        <f t="shared" si="326"/>
        <v>-------</v>
      </c>
      <c r="X572" s="41" t="str">
        <f t="shared" si="256"/>
        <v>--------</v>
      </c>
      <c r="Y572" s="41" t="str">
        <f t="shared" si="257"/>
        <v>-------</v>
      </c>
    </row>
    <row r="573" hidden="1">
      <c r="A573" s="20"/>
      <c r="B573" s="20"/>
      <c r="C573" s="20"/>
      <c r="D573" s="20"/>
      <c r="E573" s="20"/>
      <c r="F573" s="20"/>
      <c r="G573" s="20"/>
      <c r="H573" s="20"/>
      <c r="I573" s="25"/>
      <c r="J573" s="20"/>
      <c r="K573" s="20"/>
      <c r="L573" s="49"/>
      <c r="M573" s="20"/>
      <c r="N573" s="20"/>
      <c r="O573" s="20"/>
      <c r="P573" s="20"/>
      <c r="Q573" s="39" t="str">
        <f t="shared" si="244"/>
        <v>alp----</v>
      </c>
      <c r="R573" s="40" t="str">
        <f t="shared" si="245"/>
        <v>-----none</v>
      </c>
      <c r="S573" s="40" t="str">
        <f t="shared" si="246"/>
        <v>-------</v>
      </c>
      <c r="T573" s="41" t="str">
        <f t="shared" si="5"/>
        <v>alp---</v>
      </c>
      <c r="U573" s="41" t="str">
        <f t="shared" si="6"/>
        <v/>
      </c>
      <c r="V573" s="41"/>
      <c r="W573" s="41" t="str">
        <f t="shared" si="326"/>
        <v>-------</v>
      </c>
      <c r="X573" s="41" t="str">
        <f t="shared" si="256"/>
        <v>--------</v>
      </c>
      <c r="Y573" s="41" t="str">
        <f t="shared" si="257"/>
        <v>-------</v>
      </c>
    </row>
    <row r="574" hidden="1">
      <c r="A574" s="14"/>
      <c r="B574" s="14"/>
      <c r="C574" s="14"/>
      <c r="D574" s="14"/>
      <c r="E574" s="14"/>
      <c r="F574" s="14"/>
      <c r="G574" s="14"/>
      <c r="H574" s="14"/>
      <c r="I574" s="16"/>
      <c r="J574" s="14"/>
      <c r="K574" s="14"/>
      <c r="L574" s="16"/>
      <c r="M574" s="14"/>
      <c r="N574" s="14"/>
      <c r="O574" s="14"/>
      <c r="P574" s="14"/>
      <c r="Q574" s="39" t="str">
        <f t="shared" si="244"/>
        <v>alp----</v>
      </c>
      <c r="R574" s="40" t="str">
        <f t="shared" si="245"/>
        <v>-----none</v>
      </c>
      <c r="S574" s="40" t="str">
        <f t="shared" si="246"/>
        <v>-------</v>
      </c>
      <c r="T574" s="41" t="str">
        <f t="shared" si="5"/>
        <v>alp---</v>
      </c>
      <c r="U574" s="41" t="str">
        <f t="shared" si="6"/>
        <v/>
      </c>
      <c r="V574" s="41"/>
      <c r="W574" s="41" t="str">
        <f t="shared" si="326"/>
        <v>-------</v>
      </c>
      <c r="X574" s="41" t="str">
        <f t="shared" si="256"/>
        <v>--------</v>
      </c>
      <c r="Y574" s="41" t="str">
        <f t="shared" si="257"/>
        <v>-------</v>
      </c>
    </row>
    <row r="575" hidden="1">
      <c r="A575" s="20"/>
      <c r="B575" s="20"/>
      <c r="C575" s="20"/>
      <c r="D575" s="20"/>
      <c r="E575" s="20"/>
      <c r="F575" s="20"/>
      <c r="G575" s="20"/>
      <c r="H575" s="20"/>
      <c r="I575" s="25"/>
      <c r="J575" s="20"/>
      <c r="K575" s="20"/>
      <c r="L575" s="49"/>
      <c r="M575" s="20"/>
      <c r="N575" s="20"/>
      <c r="O575" s="20"/>
      <c r="P575" s="20"/>
      <c r="Q575" s="39" t="str">
        <f t="shared" si="244"/>
        <v>alp----</v>
      </c>
      <c r="R575" s="40" t="str">
        <f t="shared" si="245"/>
        <v>-----none</v>
      </c>
      <c r="S575" s="40" t="str">
        <f t="shared" si="246"/>
        <v>-------</v>
      </c>
      <c r="T575" s="41" t="str">
        <f t="shared" si="5"/>
        <v>alp---</v>
      </c>
      <c r="U575" s="41" t="str">
        <f t="shared" si="6"/>
        <v/>
      </c>
      <c r="V575" s="41"/>
      <c r="W575" s="41" t="str">
        <f t="shared" si="326"/>
        <v>-------</v>
      </c>
      <c r="X575" s="41" t="str">
        <f t="shared" si="256"/>
        <v>--------</v>
      </c>
      <c r="Y575" s="41" t="str">
        <f t="shared" si="257"/>
        <v>-------</v>
      </c>
    </row>
    <row r="576" hidden="1">
      <c r="A576" s="14"/>
      <c r="B576" s="14"/>
      <c r="C576" s="14"/>
      <c r="D576" s="14"/>
      <c r="E576" s="14"/>
      <c r="F576" s="14"/>
      <c r="G576" s="14"/>
      <c r="H576" s="14"/>
      <c r="I576" s="16"/>
      <c r="J576" s="14"/>
      <c r="K576" s="14"/>
      <c r="L576" s="16"/>
      <c r="M576" s="14"/>
      <c r="N576" s="14"/>
      <c r="O576" s="14"/>
      <c r="P576" s="14"/>
      <c r="Q576" s="39" t="str">
        <f t="shared" si="244"/>
        <v>alp----</v>
      </c>
      <c r="R576" s="40" t="str">
        <f t="shared" si="245"/>
        <v>-----none</v>
      </c>
      <c r="S576" s="40" t="str">
        <f t="shared" si="246"/>
        <v>-------</v>
      </c>
      <c r="T576" s="41" t="str">
        <f t="shared" si="5"/>
        <v>alp---</v>
      </c>
      <c r="U576" s="41" t="str">
        <f t="shared" si="6"/>
        <v/>
      </c>
      <c r="V576" s="41"/>
      <c r="W576" s="41" t="str">
        <f t="shared" si="326"/>
        <v>-------</v>
      </c>
      <c r="X576" s="41" t="str">
        <f t="shared" si="256"/>
        <v>--------</v>
      </c>
      <c r="Y576" s="41" t="str">
        <f t="shared" si="257"/>
        <v>-------</v>
      </c>
    </row>
    <row r="577" hidden="1">
      <c r="A577" s="20"/>
      <c r="B577" s="20"/>
      <c r="C577" s="20"/>
      <c r="D577" s="20"/>
      <c r="E577" s="20"/>
      <c r="F577" s="20"/>
      <c r="G577" s="20"/>
      <c r="H577" s="20"/>
      <c r="I577" s="25"/>
      <c r="J577" s="20"/>
      <c r="K577" s="20"/>
      <c r="L577" s="49"/>
      <c r="M577" s="20"/>
      <c r="N577" s="20"/>
      <c r="O577" s="20"/>
      <c r="P577" s="20"/>
      <c r="Q577" s="39" t="str">
        <f t="shared" si="244"/>
        <v>alp----</v>
      </c>
      <c r="R577" s="40" t="str">
        <f t="shared" si="245"/>
        <v>-----none</v>
      </c>
      <c r="S577" s="40" t="str">
        <f t="shared" si="246"/>
        <v>-------</v>
      </c>
      <c r="T577" s="41" t="str">
        <f t="shared" si="5"/>
        <v>alp---</v>
      </c>
      <c r="U577" s="41" t="str">
        <f t="shared" si="6"/>
        <v/>
      </c>
      <c r="V577" s="41"/>
      <c r="W577" s="41" t="str">
        <f t="shared" si="326"/>
        <v>-------</v>
      </c>
      <c r="X577" s="41" t="str">
        <f t="shared" si="256"/>
        <v>--------</v>
      </c>
      <c r="Y577" s="41" t="str">
        <f t="shared" si="257"/>
        <v>-------</v>
      </c>
    </row>
    <row r="578" hidden="1">
      <c r="A578" s="14"/>
      <c r="B578" s="14"/>
      <c r="C578" s="14"/>
      <c r="D578" s="14"/>
      <c r="E578" s="14"/>
      <c r="F578" s="14"/>
      <c r="G578" s="14"/>
      <c r="H578" s="14"/>
      <c r="I578" s="16"/>
      <c r="J578" s="14"/>
      <c r="K578" s="14"/>
      <c r="L578" s="16"/>
      <c r="M578" s="14"/>
      <c r="N578" s="14"/>
      <c r="O578" s="14"/>
      <c r="P578" s="14"/>
      <c r="Q578" s="39" t="str">
        <f t="shared" si="244"/>
        <v>alp----</v>
      </c>
      <c r="R578" s="40" t="str">
        <f t="shared" si="245"/>
        <v>-----none</v>
      </c>
      <c r="S578" s="40" t="str">
        <f t="shared" si="246"/>
        <v>-------</v>
      </c>
      <c r="T578" s="41" t="str">
        <f t="shared" si="5"/>
        <v>alp---</v>
      </c>
      <c r="U578" s="41" t="str">
        <f t="shared" si="6"/>
        <v/>
      </c>
      <c r="V578" s="41"/>
      <c r="W578" s="41" t="str">
        <f t="shared" si="326"/>
        <v>-------</v>
      </c>
      <c r="X578" s="41" t="str">
        <f t="shared" si="256"/>
        <v>--------</v>
      </c>
      <c r="Y578" s="41" t="str">
        <f t="shared" si="257"/>
        <v>-------</v>
      </c>
    </row>
    <row r="579" hidden="1">
      <c r="A579" s="20"/>
      <c r="B579" s="20"/>
      <c r="C579" s="20"/>
      <c r="D579" s="20"/>
      <c r="E579" s="20"/>
      <c r="F579" s="20"/>
      <c r="G579" s="20"/>
      <c r="H579" s="20"/>
      <c r="I579" s="25"/>
      <c r="J579" s="20"/>
      <c r="K579" s="20"/>
      <c r="L579" s="49"/>
      <c r="M579" s="20"/>
      <c r="N579" s="20"/>
      <c r="O579" s="20"/>
      <c r="P579" s="20"/>
      <c r="Q579" s="39" t="str">
        <f t="shared" si="244"/>
        <v>alp----</v>
      </c>
      <c r="R579" s="40" t="str">
        <f t="shared" si="245"/>
        <v>-----none</v>
      </c>
      <c r="S579" s="40" t="str">
        <f t="shared" si="246"/>
        <v>-------</v>
      </c>
      <c r="T579" s="41" t="str">
        <f t="shared" si="5"/>
        <v>alp---</v>
      </c>
      <c r="U579" s="41" t="str">
        <f t="shared" si="6"/>
        <v/>
      </c>
      <c r="V579" s="41"/>
      <c r="W579" s="41" t="str">
        <f t="shared" si="326"/>
        <v>-------</v>
      </c>
      <c r="X579" s="41" t="str">
        <f t="shared" si="256"/>
        <v>--------</v>
      </c>
      <c r="Y579" s="41" t="str">
        <f t="shared" si="257"/>
        <v>-------</v>
      </c>
    </row>
    <row r="580" hidden="1">
      <c r="A580" s="14"/>
      <c r="B580" s="14"/>
      <c r="C580" s="14"/>
      <c r="D580" s="14"/>
      <c r="E580" s="14"/>
      <c r="F580" s="14"/>
      <c r="G580" s="14"/>
      <c r="H580" s="14"/>
      <c r="I580" s="16"/>
      <c r="J580" s="14"/>
      <c r="K580" s="14"/>
      <c r="L580" s="16"/>
      <c r="M580" s="14"/>
      <c r="N580" s="14"/>
      <c r="O580" s="14"/>
      <c r="P580" s="14"/>
      <c r="Q580" s="39" t="str">
        <f t="shared" si="244"/>
        <v>alp----</v>
      </c>
      <c r="R580" s="40" t="str">
        <f t="shared" si="245"/>
        <v>-----none</v>
      </c>
      <c r="S580" s="40" t="str">
        <f t="shared" si="246"/>
        <v>-------</v>
      </c>
      <c r="T580" s="41" t="str">
        <f t="shared" si="5"/>
        <v>alp---</v>
      </c>
      <c r="U580" s="41" t="str">
        <f t="shared" si="6"/>
        <v/>
      </c>
      <c r="V580" s="41"/>
      <c r="W580" s="41" t="str">
        <f t="shared" si="326"/>
        <v>-------</v>
      </c>
      <c r="X580" s="41" t="str">
        <f t="shared" si="256"/>
        <v>--------</v>
      </c>
      <c r="Y580" s="41" t="str">
        <f t="shared" si="257"/>
        <v>-------</v>
      </c>
    </row>
    <row r="581" hidden="1">
      <c r="A581" s="20"/>
      <c r="B581" s="20"/>
      <c r="C581" s="20"/>
      <c r="D581" s="20"/>
      <c r="E581" s="20"/>
      <c r="F581" s="20"/>
      <c r="G581" s="20"/>
      <c r="H581" s="20"/>
      <c r="I581" s="25"/>
      <c r="J581" s="20"/>
      <c r="K581" s="20"/>
      <c r="L581" s="49"/>
      <c r="M581" s="20"/>
      <c r="N581" s="20"/>
      <c r="O581" s="20"/>
      <c r="P581" s="20"/>
      <c r="Q581" s="39" t="str">
        <f t="shared" si="244"/>
        <v>alp----</v>
      </c>
      <c r="R581" s="40" t="str">
        <f t="shared" si="245"/>
        <v>-----none</v>
      </c>
      <c r="S581" s="40" t="str">
        <f t="shared" si="246"/>
        <v>-------</v>
      </c>
      <c r="T581" s="41" t="str">
        <f t="shared" si="5"/>
        <v>alp---</v>
      </c>
      <c r="U581" s="41" t="str">
        <f t="shared" si="6"/>
        <v/>
      </c>
      <c r="V581" s="41"/>
      <c r="W581" s="41" t="str">
        <f t="shared" si="326"/>
        <v>-------</v>
      </c>
      <c r="X581" s="41" t="str">
        <f t="shared" si="256"/>
        <v>--------</v>
      </c>
      <c r="Y581" s="41" t="str">
        <f t="shared" si="257"/>
        <v>-------</v>
      </c>
    </row>
    <row r="582" hidden="1">
      <c r="A582" s="14"/>
      <c r="B582" s="14"/>
      <c r="C582" s="14"/>
      <c r="D582" s="14"/>
      <c r="E582" s="14"/>
      <c r="F582" s="14"/>
      <c r="G582" s="14"/>
      <c r="H582" s="14"/>
      <c r="I582" s="16"/>
      <c r="J582" s="14"/>
      <c r="K582" s="14"/>
      <c r="L582" s="16"/>
      <c r="M582" s="14"/>
      <c r="N582" s="14"/>
      <c r="O582" s="14"/>
      <c r="P582" s="14"/>
      <c r="Q582" s="39" t="str">
        <f t="shared" si="244"/>
        <v>alp----</v>
      </c>
      <c r="R582" s="40" t="str">
        <f t="shared" si="245"/>
        <v>-----none</v>
      </c>
      <c r="S582" s="40" t="str">
        <f t="shared" si="246"/>
        <v>-------</v>
      </c>
      <c r="T582" s="41" t="str">
        <f t="shared" si="5"/>
        <v>alp---</v>
      </c>
      <c r="U582" s="41" t="str">
        <f t="shared" si="6"/>
        <v/>
      </c>
      <c r="V582" s="41"/>
      <c r="W582" s="41" t="str">
        <f t="shared" si="326"/>
        <v>-------</v>
      </c>
      <c r="X582" s="41" t="str">
        <f t="shared" si="256"/>
        <v>--------</v>
      </c>
      <c r="Y582" s="41" t="str">
        <f t="shared" si="257"/>
        <v>-------</v>
      </c>
    </row>
    <row r="583" hidden="1">
      <c r="A583" s="20"/>
      <c r="B583" s="20"/>
      <c r="C583" s="20"/>
      <c r="D583" s="20"/>
      <c r="E583" s="20"/>
      <c r="F583" s="20"/>
      <c r="G583" s="20"/>
      <c r="H583" s="20"/>
      <c r="I583" s="25"/>
      <c r="J583" s="20"/>
      <c r="K583" s="20"/>
      <c r="L583" s="49"/>
      <c r="M583" s="20"/>
      <c r="N583" s="20"/>
      <c r="O583" s="20"/>
      <c r="P583" s="20"/>
      <c r="Q583" s="39" t="str">
        <f t="shared" si="244"/>
        <v>alp----</v>
      </c>
      <c r="R583" s="40" t="str">
        <f t="shared" si="245"/>
        <v>-----none</v>
      </c>
      <c r="S583" s="40" t="str">
        <f t="shared" si="246"/>
        <v>-------</v>
      </c>
      <c r="T583" s="41" t="str">
        <f t="shared" si="5"/>
        <v>alp---</v>
      </c>
      <c r="U583" s="41" t="str">
        <f t="shared" si="6"/>
        <v/>
      </c>
      <c r="V583" s="41"/>
      <c r="W583" s="41" t="str">
        <f t="shared" si="326"/>
        <v>-------</v>
      </c>
      <c r="X583" s="41" t="str">
        <f t="shared" si="256"/>
        <v>--------</v>
      </c>
      <c r="Y583" s="41" t="str">
        <f t="shared" si="257"/>
        <v>-------</v>
      </c>
    </row>
    <row r="584" hidden="1">
      <c r="A584" s="14"/>
      <c r="B584" s="14"/>
      <c r="C584" s="14"/>
      <c r="D584" s="14"/>
      <c r="E584" s="14"/>
      <c r="F584" s="14"/>
      <c r="G584" s="14"/>
      <c r="H584" s="14"/>
      <c r="I584" s="16"/>
      <c r="J584" s="14"/>
      <c r="K584" s="14"/>
      <c r="L584" s="16"/>
      <c r="M584" s="14"/>
      <c r="N584" s="14"/>
      <c r="O584" s="14"/>
      <c r="P584" s="14"/>
      <c r="Q584" s="39" t="str">
        <f t="shared" si="244"/>
        <v>alp----</v>
      </c>
      <c r="R584" s="40" t="str">
        <f t="shared" si="245"/>
        <v>-----none</v>
      </c>
      <c r="S584" s="40" t="str">
        <f t="shared" si="246"/>
        <v>-------</v>
      </c>
      <c r="T584" s="41" t="str">
        <f t="shared" si="5"/>
        <v>alp---</v>
      </c>
      <c r="U584" s="41" t="str">
        <f t="shared" si="6"/>
        <v/>
      </c>
      <c r="V584" s="41"/>
      <c r="W584" s="41" t="str">
        <f t="shared" si="326"/>
        <v>-------</v>
      </c>
      <c r="X584" s="41" t="str">
        <f t="shared" si="256"/>
        <v>--------</v>
      </c>
      <c r="Y584" s="41" t="str">
        <f t="shared" si="257"/>
        <v>-------</v>
      </c>
    </row>
    <row r="585" hidden="1">
      <c r="A585" s="20"/>
      <c r="B585" s="20"/>
      <c r="C585" s="20"/>
      <c r="D585" s="20"/>
      <c r="E585" s="20"/>
      <c r="F585" s="20"/>
      <c r="G585" s="20"/>
      <c r="H585" s="20"/>
      <c r="I585" s="25"/>
      <c r="J585" s="20"/>
      <c r="K585" s="20"/>
      <c r="L585" s="49"/>
      <c r="M585" s="20"/>
      <c r="N585" s="20"/>
      <c r="O585" s="20"/>
      <c r="P585" s="20"/>
      <c r="Q585" s="39" t="str">
        <f t="shared" si="244"/>
        <v>alp----</v>
      </c>
      <c r="R585" s="40" t="str">
        <f t="shared" si="245"/>
        <v>-----none</v>
      </c>
      <c r="S585" s="40" t="str">
        <f t="shared" si="246"/>
        <v>-------</v>
      </c>
      <c r="T585" s="41" t="str">
        <f t="shared" si="5"/>
        <v>alp---</v>
      </c>
      <c r="U585" s="41" t="str">
        <f t="shared" si="6"/>
        <v/>
      </c>
      <c r="V585" s="41"/>
      <c r="W585" s="41" t="str">
        <f t="shared" si="326"/>
        <v>-------</v>
      </c>
      <c r="X585" s="41" t="str">
        <f t="shared" si="256"/>
        <v>--------</v>
      </c>
      <c r="Y585" s="41" t="str">
        <f t="shared" si="257"/>
        <v>-------</v>
      </c>
    </row>
    <row r="586" hidden="1">
      <c r="A586" s="14"/>
      <c r="B586" s="14"/>
      <c r="C586" s="14"/>
      <c r="D586" s="14"/>
      <c r="E586" s="14"/>
      <c r="F586" s="14"/>
      <c r="G586" s="14"/>
      <c r="H586" s="14"/>
      <c r="I586" s="16"/>
      <c r="J586" s="14"/>
      <c r="K586" s="14"/>
      <c r="L586" s="16"/>
      <c r="M586" s="14"/>
      <c r="N586" s="14"/>
      <c r="O586" s="14"/>
      <c r="P586" s="14"/>
      <c r="Q586" s="39" t="str">
        <f t="shared" si="244"/>
        <v>alp----</v>
      </c>
      <c r="R586" s="40" t="str">
        <f t="shared" si="245"/>
        <v>-----none</v>
      </c>
      <c r="S586" s="40" t="str">
        <f t="shared" si="246"/>
        <v>-------</v>
      </c>
      <c r="T586" s="41" t="str">
        <f t="shared" si="5"/>
        <v>alp---</v>
      </c>
      <c r="U586" s="41" t="str">
        <f t="shared" si="6"/>
        <v/>
      </c>
      <c r="V586" s="41"/>
      <c r="W586" s="41" t="str">
        <f t="shared" si="326"/>
        <v>-------</v>
      </c>
      <c r="X586" s="41" t="str">
        <f t="shared" si="256"/>
        <v>--------</v>
      </c>
      <c r="Y586" s="41" t="str">
        <f t="shared" si="257"/>
        <v>-------</v>
      </c>
    </row>
    <row r="587" hidden="1">
      <c r="A587" s="20"/>
      <c r="B587" s="20"/>
      <c r="C587" s="20"/>
      <c r="D587" s="20"/>
      <c r="E587" s="20"/>
      <c r="F587" s="20"/>
      <c r="G587" s="20"/>
      <c r="H587" s="20"/>
      <c r="I587" s="25"/>
      <c r="J587" s="20"/>
      <c r="K587" s="20"/>
      <c r="L587" s="49"/>
      <c r="M587" s="20"/>
      <c r="N587" s="20"/>
      <c r="O587" s="20"/>
      <c r="P587" s="20"/>
      <c r="Q587" s="39" t="str">
        <f t="shared" si="244"/>
        <v>alp----</v>
      </c>
      <c r="R587" s="40" t="str">
        <f t="shared" si="245"/>
        <v>-----none</v>
      </c>
      <c r="S587" s="40" t="str">
        <f t="shared" si="246"/>
        <v>-------</v>
      </c>
      <c r="T587" s="41" t="str">
        <f t="shared" si="5"/>
        <v>alp---</v>
      </c>
      <c r="U587" s="41" t="str">
        <f t="shared" si="6"/>
        <v/>
      </c>
      <c r="V587" s="41"/>
      <c r="W587" s="41" t="str">
        <f t="shared" si="326"/>
        <v>-------</v>
      </c>
      <c r="X587" s="41" t="str">
        <f t="shared" si="256"/>
        <v>--------</v>
      </c>
      <c r="Y587" s="41" t="str">
        <f t="shared" si="257"/>
        <v>-------</v>
      </c>
    </row>
    <row r="588" hidden="1">
      <c r="A588" s="14"/>
      <c r="B588" s="14"/>
      <c r="C588" s="14"/>
      <c r="D588" s="14"/>
      <c r="E588" s="14"/>
      <c r="F588" s="14"/>
      <c r="G588" s="14"/>
      <c r="H588" s="14"/>
      <c r="I588" s="16"/>
      <c r="J588" s="14"/>
      <c r="K588" s="14"/>
      <c r="L588" s="16"/>
      <c r="M588" s="14"/>
      <c r="N588" s="14"/>
      <c r="O588" s="14"/>
      <c r="P588" s="14"/>
      <c r="Q588" s="39" t="str">
        <f t="shared" si="244"/>
        <v>alp----</v>
      </c>
      <c r="R588" s="40" t="str">
        <f t="shared" si="245"/>
        <v>-----none</v>
      </c>
      <c r="S588" s="40" t="str">
        <f t="shared" si="246"/>
        <v>-------</v>
      </c>
      <c r="T588" s="41" t="str">
        <f t="shared" si="5"/>
        <v>alp---</v>
      </c>
      <c r="U588" s="41" t="str">
        <f t="shared" si="6"/>
        <v/>
      </c>
      <c r="V588" s="41"/>
      <c r="W588" s="41" t="str">
        <f t="shared" si="326"/>
        <v>-------</v>
      </c>
      <c r="X588" s="41" t="str">
        <f t="shared" si="256"/>
        <v>--------</v>
      </c>
      <c r="Y588" s="41" t="str">
        <f t="shared" si="257"/>
        <v>-------</v>
      </c>
    </row>
    <row r="589" hidden="1">
      <c r="A589" s="20"/>
      <c r="B589" s="20"/>
      <c r="C589" s="20"/>
      <c r="D589" s="20"/>
      <c r="E589" s="20"/>
      <c r="F589" s="20"/>
      <c r="G589" s="20"/>
      <c r="H589" s="20"/>
      <c r="I589" s="25"/>
      <c r="J589" s="20"/>
      <c r="K589" s="20"/>
      <c r="L589" s="49"/>
      <c r="M589" s="20"/>
      <c r="N589" s="20"/>
      <c r="O589" s="20"/>
      <c r="P589" s="20"/>
      <c r="Q589" s="39" t="str">
        <f t="shared" si="244"/>
        <v>alp----</v>
      </c>
      <c r="R589" s="40" t="str">
        <f t="shared" si="245"/>
        <v>-----none</v>
      </c>
      <c r="S589" s="40" t="str">
        <f t="shared" si="246"/>
        <v>-------</v>
      </c>
      <c r="T589" s="41" t="str">
        <f t="shared" si="5"/>
        <v>alp---</v>
      </c>
      <c r="U589" s="41" t="str">
        <f t="shared" si="6"/>
        <v/>
      </c>
      <c r="V589" s="41"/>
      <c r="W589" s="41" t="str">
        <f t="shared" si="326"/>
        <v>-------</v>
      </c>
      <c r="X589" s="41" t="str">
        <f t="shared" si="256"/>
        <v>--------</v>
      </c>
      <c r="Y589" s="41" t="str">
        <f t="shared" si="257"/>
        <v>-------</v>
      </c>
    </row>
    <row r="590" hidden="1">
      <c r="A590" s="14"/>
      <c r="B590" s="14"/>
      <c r="C590" s="14"/>
      <c r="D590" s="14"/>
      <c r="E590" s="14"/>
      <c r="F590" s="14"/>
      <c r="G590" s="14"/>
      <c r="H590" s="14"/>
      <c r="I590" s="16"/>
      <c r="J590" s="14"/>
      <c r="K590" s="14"/>
      <c r="L590" s="16"/>
      <c r="M590" s="14"/>
      <c r="N590" s="14"/>
      <c r="O590" s="14"/>
      <c r="P590" s="14"/>
      <c r="Q590" s="39" t="str">
        <f t="shared" si="244"/>
        <v>alp----</v>
      </c>
      <c r="R590" s="40" t="str">
        <f t="shared" si="245"/>
        <v>-----none</v>
      </c>
      <c r="S590" s="40" t="str">
        <f t="shared" si="246"/>
        <v>-------</v>
      </c>
      <c r="T590" s="41" t="str">
        <f t="shared" si="5"/>
        <v>alp---</v>
      </c>
      <c r="U590" s="41" t="str">
        <f t="shared" si="6"/>
        <v/>
      </c>
      <c r="V590" s="41"/>
      <c r="W590" s="41" t="str">
        <f t="shared" si="326"/>
        <v>-------</v>
      </c>
      <c r="X590" s="41" t="str">
        <f t="shared" si="256"/>
        <v>--------</v>
      </c>
      <c r="Y590" s="41" t="str">
        <f t="shared" si="257"/>
        <v>-------</v>
      </c>
    </row>
    <row r="591" hidden="1">
      <c r="A591" s="20"/>
      <c r="B591" s="20"/>
      <c r="C591" s="20"/>
      <c r="D591" s="20"/>
      <c r="E591" s="20"/>
      <c r="F591" s="20"/>
      <c r="G591" s="20"/>
      <c r="H591" s="20"/>
      <c r="I591" s="25"/>
      <c r="J591" s="20"/>
      <c r="K591" s="20"/>
      <c r="L591" s="49"/>
      <c r="M591" s="20"/>
      <c r="N591" s="20"/>
      <c r="O591" s="20"/>
      <c r="P591" s="20"/>
      <c r="Q591" s="39" t="str">
        <f t="shared" si="244"/>
        <v>alp----</v>
      </c>
      <c r="R591" s="40" t="str">
        <f t="shared" si="245"/>
        <v>-----none</v>
      </c>
      <c r="S591" s="40" t="str">
        <f t="shared" si="246"/>
        <v>-------</v>
      </c>
      <c r="T591" s="41" t="str">
        <f t="shared" si="5"/>
        <v>alp---</v>
      </c>
      <c r="U591" s="41" t="str">
        <f t="shared" si="6"/>
        <v/>
      </c>
      <c r="V591" s="41"/>
      <c r="W591" s="41" t="str">
        <f t="shared" si="326"/>
        <v>-------</v>
      </c>
      <c r="X591" s="41" t="str">
        <f t="shared" si="256"/>
        <v>--------</v>
      </c>
      <c r="Y591" s="41" t="str">
        <f t="shared" si="257"/>
        <v>-------</v>
      </c>
    </row>
    <row r="592" hidden="1">
      <c r="A592" s="14"/>
      <c r="B592" s="14"/>
      <c r="C592" s="14"/>
      <c r="D592" s="14"/>
      <c r="E592" s="14"/>
      <c r="F592" s="14"/>
      <c r="G592" s="14"/>
      <c r="H592" s="14"/>
      <c r="I592" s="16"/>
      <c r="J592" s="14"/>
      <c r="K592" s="14"/>
      <c r="L592" s="16"/>
      <c r="M592" s="14"/>
      <c r="N592" s="14"/>
      <c r="O592" s="14"/>
      <c r="P592" s="14"/>
      <c r="Q592" s="39" t="str">
        <f t="shared" si="244"/>
        <v>alp----</v>
      </c>
      <c r="R592" s="40" t="str">
        <f t="shared" si="245"/>
        <v>-----none</v>
      </c>
      <c r="S592" s="40" t="str">
        <f t="shared" si="246"/>
        <v>-------</v>
      </c>
      <c r="T592" s="41" t="str">
        <f t="shared" si="5"/>
        <v>alp---</v>
      </c>
      <c r="U592" s="41" t="str">
        <f t="shared" si="6"/>
        <v/>
      </c>
      <c r="V592" s="41"/>
      <c r="W592" s="41" t="str">
        <f t="shared" si="326"/>
        <v>-------</v>
      </c>
      <c r="X592" s="41" t="str">
        <f t="shared" si="256"/>
        <v>--------</v>
      </c>
      <c r="Y592" s="41" t="str">
        <f t="shared" si="257"/>
        <v>-------</v>
      </c>
    </row>
    <row r="593" hidden="1">
      <c r="A593" s="20"/>
      <c r="B593" s="20"/>
      <c r="C593" s="20"/>
      <c r="D593" s="20"/>
      <c r="E593" s="20"/>
      <c r="F593" s="20"/>
      <c r="G593" s="20"/>
      <c r="H593" s="20"/>
      <c r="I593" s="25"/>
      <c r="J593" s="20"/>
      <c r="K593" s="20"/>
      <c r="L593" s="49"/>
      <c r="M593" s="20"/>
      <c r="N593" s="20"/>
      <c r="O593" s="20"/>
      <c r="P593" s="20"/>
      <c r="Q593" s="39" t="str">
        <f t="shared" si="244"/>
        <v>alp----</v>
      </c>
      <c r="R593" s="40" t="str">
        <f t="shared" si="245"/>
        <v>-----none</v>
      </c>
      <c r="S593" s="40" t="str">
        <f t="shared" si="246"/>
        <v>-------</v>
      </c>
      <c r="T593" s="41" t="str">
        <f t="shared" si="5"/>
        <v>alp---</v>
      </c>
      <c r="U593" s="41" t="str">
        <f t="shared" si="6"/>
        <v/>
      </c>
      <c r="V593" s="41"/>
      <c r="W593" s="41" t="str">
        <f t="shared" si="326"/>
        <v>-------</v>
      </c>
      <c r="X593" s="41" t="str">
        <f t="shared" si="256"/>
        <v>--------</v>
      </c>
      <c r="Y593" s="41" t="str">
        <f t="shared" si="257"/>
        <v>-------</v>
      </c>
    </row>
    <row r="594" hidden="1">
      <c r="A594" s="14"/>
      <c r="B594" s="14"/>
      <c r="C594" s="14"/>
      <c r="D594" s="14"/>
      <c r="E594" s="14"/>
      <c r="F594" s="14"/>
      <c r="G594" s="14"/>
      <c r="H594" s="14"/>
      <c r="I594" s="16"/>
      <c r="J594" s="14"/>
      <c r="K594" s="14"/>
      <c r="L594" s="16"/>
      <c r="M594" s="14"/>
      <c r="N594" s="14"/>
      <c r="O594" s="14"/>
      <c r="P594" s="14"/>
      <c r="Q594" s="39" t="str">
        <f t="shared" si="244"/>
        <v>alp----</v>
      </c>
      <c r="R594" s="40" t="str">
        <f t="shared" si="245"/>
        <v>-----none</v>
      </c>
      <c r="S594" s="40" t="str">
        <f t="shared" si="246"/>
        <v>-------</v>
      </c>
      <c r="T594" s="41" t="str">
        <f t="shared" si="5"/>
        <v>alp---</v>
      </c>
      <c r="U594" s="41" t="str">
        <f t="shared" si="6"/>
        <v/>
      </c>
      <c r="V594" s="41"/>
      <c r="W594" s="41" t="str">
        <f t="shared" si="326"/>
        <v>-------</v>
      </c>
      <c r="X594" s="41" t="str">
        <f t="shared" si="256"/>
        <v>--------</v>
      </c>
      <c r="Y594" s="41" t="str">
        <f t="shared" si="257"/>
        <v>-------</v>
      </c>
    </row>
    <row r="595" hidden="1">
      <c r="A595" s="20"/>
      <c r="B595" s="20"/>
      <c r="C595" s="20"/>
      <c r="D595" s="20"/>
      <c r="E595" s="20"/>
      <c r="F595" s="20"/>
      <c r="G595" s="20"/>
      <c r="H595" s="20"/>
      <c r="I595" s="25"/>
      <c r="J595" s="20"/>
      <c r="K595" s="20"/>
      <c r="L595" s="49"/>
      <c r="M595" s="20"/>
      <c r="N595" s="20"/>
      <c r="O595" s="20"/>
      <c r="P595" s="20"/>
      <c r="Q595" s="39" t="str">
        <f t="shared" si="244"/>
        <v>alp----</v>
      </c>
      <c r="R595" s="40" t="str">
        <f t="shared" si="245"/>
        <v>-----none</v>
      </c>
      <c r="S595" s="40" t="str">
        <f t="shared" si="246"/>
        <v>-------</v>
      </c>
      <c r="T595" s="41" t="str">
        <f t="shared" si="5"/>
        <v>alp---</v>
      </c>
      <c r="U595" s="41" t="str">
        <f t="shared" si="6"/>
        <v/>
      </c>
      <c r="V595" s="41"/>
      <c r="W595" s="41" t="str">
        <f t="shared" si="326"/>
        <v>-------</v>
      </c>
      <c r="X595" s="41" t="str">
        <f t="shared" si="256"/>
        <v>--------</v>
      </c>
      <c r="Y595" s="41" t="str">
        <f t="shared" si="257"/>
        <v>-------</v>
      </c>
    </row>
    <row r="596" hidden="1">
      <c r="A596" s="14"/>
      <c r="B596" s="14"/>
      <c r="C596" s="14"/>
      <c r="D596" s="14"/>
      <c r="E596" s="14"/>
      <c r="F596" s="14"/>
      <c r="G596" s="14"/>
      <c r="H596" s="14"/>
      <c r="I596" s="16"/>
      <c r="J596" s="14"/>
      <c r="K596" s="14"/>
      <c r="L596" s="16"/>
      <c r="M596" s="14"/>
      <c r="N596" s="14"/>
      <c r="O596" s="14"/>
      <c r="P596" s="14"/>
      <c r="Q596" s="39" t="str">
        <f t="shared" si="244"/>
        <v>alp----</v>
      </c>
      <c r="R596" s="40" t="str">
        <f t="shared" si="245"/>
        <v>-----none</v>
      </c>
      <c r="S596" s="40" t="str">
        <f t="shared" si="246"/>
        <v>-------</v>
      </c>
      <c r="T596" s="41" t="str">
        <f t="shared" si="5"/>
        <v>alp---</v>
      </c>
      <c r="U596" s="41" t="str">
        <f t="shared" si="6"/>
        <v/>
      </c>
      <c r="V596" s="41"/>
      <c r="W596" s="41" t="str">
        <f t="shared" si="326"/>
        <v>-------</v>
      </c>
      <c r="X596" s="41" t="str">
        <f t="shared" si="256"/>
        <v>--------</v>
      </c>
      <c r="Y596" s="41" t="str">
        <f t="shared" si="257"/>
        <v>-------</v>
      </c>
    </row>
    <row r="597" hidden="1">
      <c r="A597" s="20"/>
      <c r="B597" s="20"/>
      <c r="C597" s="20"/>
      <c r="D597" s="20"/>
      <c r="E597" s="20"/>
      <c r="F597" s="20"/>
      <c r="G597" s="20"/>
      <c r="H597" s="20"/>
      <c r="I597" s="25"/>
      <c r="J597" s="20"/>
      <c r="K597" s="20"/>
      <c r="L597" s="49"/>
      <c r="M597" s="20"/>
      <c r="N597" s="20"/>
      <c r="O597" s="20"/>
      <c r="P597" s="20"/>
      <c r="Q597" s="39" t="str">
        <f t="shared" si="244"/>
        <v>alp----</v>
      </c>
      <c r="R597" s="40" t="str">
        <f t="shared" si="245"/>
        <v>-----none</v>
      </c>
      <c r="S597" s="40" t="str">
        <f t="shared" si="246"/>
        <v>-------</v>
      </c>
      <c r="T597" s="41" t="str">
        <f t="shared" si="5"/>
        <v>alp---</v>
      </c>
      <c r="U597" s="41" t="str">
        <f t="shared" si="6"/>
        <v/>
      </c>
      <c r="V597" s="41"/>
      <c r="W597" s="41" t="str">
        <f t="shared" si="326"/>
        <v>-------</v>
      </c>
      <c r="X597" s="41" t="str">
        <f t="shared" si="256"/>
        <v>--------</v>
      </c>
      <c r="Y597" s="41" t="str">
        <f t="shared" si="257"/>
        <v>-------</v>
      </c>
    </row>
    <row r="598" hidden="1">
      <c r="A598" s="14"/>
      <c r="B598" s="14"/>
      <c r="C598" s="14"/>
      <c r="D598" s="14"/>
      <c r="E598" s="14"/>
      <c r="F598" s="14"/>
      <c r="G598" s="14"/>
      <c r="H598" s="14"/>
      <c r="I598" s="16"/>
      <c r="J598" s="14"/>
      <c r="K598" s="14"/>
      <c r="L598" s="16"/>
      <c r="M598" s="14"/>
      <c r="N598" s="14"/>
      <c r="O598" s="14"/>
      <c r="P598" s="14"/>
      <c r="Q598" s="39" t="str">
        <f t="shared" si="244"/>
        <v>alp----</v>
      </c>
      <c r="R598" s="40" t="str">
        <f t="shared" si="245"/>
        <v>-----none</v>
      </c>
      <c r="S598" s="40" t="str">
        <f t="shared" si="246"/>
        <v>-------</v>
      </c>
      <c r="T598" s="41" t="str">
        <f t="shared" si="5"/>
        <v>alp---</v>
      </c>
      <c r="U598" s="41" t="str">
        <f t="shared" si="6"/>
        <v/>
      </c>
      <c r="V598" s="41"/>
      <c r="W598" s="41" t="str">
        <f t="shared" si="326"/>
        <v>-------</v>
      </c>
      <c r="X598" s="41" t="str">
        <f t="shared" si="256"/>
        <v>--------</v>
      </c>
      <c r="Y598" s="41" t="str">
        <f t="shared" si="257"/>
        <v>-------</v>
      </c>
    </row>
    <row r="599" hidden="1">
      <c r="A599" s="20"/>
      <c r="B599" s="20"/>
      <c r="C599" s="20"/>
      <c r="D599" s="20"/>
      <c r="E599" s="20"/>
      <c r="F599" s="20"/>
      <c r="G599" s="20"/>
      <c r="H599" s="20"/>
      <c r="I599" s="25"/>
      <c r="J599" s="20"/>
      <c r="K599" s="20"/>
      <c r="L599" s="49"/>
      <c r="M599" s="20"/>
      <c r="N599" s="20"/>
      <c r="O599" s="20"/>
      <c r="P599" s="20"/>
      <c r="Q599" s="39" t="str">
        <f t="shared" si="244"/>
        <v>alp----</v>
      </c>
      <c r="R599" s="40" t="str">
        <f t="shared" si="245"/>
        <v>-----none</v>
      </c>
      <c r="S599" s="40" t="str">
        <f t="shared" si="246"/>
        <v>-------</v>
      </c>
      <c r="T599" s="41" t="str">
        <f t="shared" si="5"/>
        <v>alp---</v>
      </c>
      <c r="U599" s="41" t="str">
        <f t="shared" si="6"/>
        <v/>
      </c>
      <c r="V599" s="41"/>
      <c r="W599" s="41" t="str">
        <f t="shared" si="326"/>
        <v>-------</v>
      </c>
      <c r="X599" s="41" t="str">
        <f t="shared" si="256"/>
        <v>--------</v>
      </c>
      <c r="Y599" s="41" t="str">
        <f t="shared" si="257"/>
        <v>-------</v>
      </c>
    </row>
    <row r="600" hidden="1">
      <c r="A600" s="14"/>
      <c r="B600" s="14"/>
      <c r="C600" s="14"/>
      <c r="D600" s="14"/>
      <c r="E600" s="14"/>
      <c r="F600" s="14"/>
      <c r="G600" s="14"/>
      <c r="H600" s="14"/>
      <c r="I600" s="16"/>
      <c r="J600" s="14"/>
      <c r="K600" s="14"/>
      <c r="L600" s="16"/>
      <c r="M600" s="14"/>
      <c r="N600" s="14"/>
      <c r="O600" s="14"/>
      <c r="P600" s="14"/>
      <c r="Q600" s="39" t="str">
        <f t="shared" si="244"/>
        <v>alp----</v>
      </c>
      <c r="R600" s="40" t="str">
        <f t="shared" si="245"/>
        <v>-----none</v>
      </c>
      <c r="S600" s="40" t="str">
        <f t="shared" si="246"/>
        <v>-------</v>
      </c>
      <c r="T600" s="41" t="str">
        <f t="shared" si="5"/>
        <v>alp---</v>
      </c>
      <c r="U600" s="41" t="str">
        <f t="shared" si="6"/>
        <v/>
      </c>
      <c r="V600" s="41"/>
      <c r="W600" s="41" t="str">
        <f t="shared" si="326"/>
        <v>-------</v>
      </c>
      <c r="X600" s="41" t="str">
        <f t="shared" si="256"/>
        <v>--------</v>
      </c>
      <c r="Y600" s="41" t="str">
        <f t="shared" si="257"/>
        <v>-------</v>
      </c>
    </row>
    <row r="601" hidden="1">
      <c r="A601" s="20"/>
      <c r="B601" s="20"/>
      <c r="C601" s="20"/>
      <c r="D601" s="20"/>
      <c r="E601" s="20"/>
      <c r="F601" s="20"/>
      <c r="G601" s="20"/>
      <c r="H601" s="20"/>
      <c r="I601" s="25"/>
      <c r="J601" s="20"/>
      <c r="K601" s="20"/>
      <c r="L601" s="49"/>
      <c r="M601" s="20"/>
      <c r="N601" s="20"/>
      <c r="O601" s="20"/>
      <c r="P601" s="20"/>
      <c r="Q601" s="39" t="str">
        <f t="shared" si="244"/>
        <v>alp----</v>
      </c>
      <c r="R601" s="40" t="str">
        <f t="shared" si="245"/>
        <v>-----none</v>
      </c>
      <c r="S601" s="40" t="str">
        <f t="shared" si="246"/>
        <v>-------</v>
      </c>
      <c r="T601" s="41" t="str">
        <f t="shared" si="5"/>
        <v>alp---</v>
      </c>
      <c r="U601" s="41" t="str">
        <f t="shared" si="6"/>
        <v/>
      </c>
      <c r="V601" s="41"/>
      <c r="W601" s="41" t="str">
        <f t="shared" si="326"/>
        <v>-------</v>
      </c>
      <c r="X601" s="41" t="str">
        <f t="shared" si="256"/>
        <v>--------</v>
      </c>
      <c r="Y601" s="41" t="str">
        <f t="shared" si="257"/>
        <v>-------</v>
      </c>
    </row>
    <row r="602" hidden="1">
      <c r="A602" s="14"/>
      <c r="B602" s="14"/>
      <c r="C602" s="14"/>
      <c r="D602" s="14"/>
      <c r="E602" s="14"/>
      <c r="F602" s="14"/>
      <c r="G602" s="14"/>
      <c r="H602" s="14"/>
      <c r="I602" s="16"/>
      <c r="J602" s="14"/>
      <c r="K602" s="14"/>
      <c r="L602" s="16"/>
      <c r="M602" s="14"/>
      <c r="N602" s="14"/>
      <c r="O602" s="14"/>
      <c r="P602" s="14"/>
      <c r="Q602" s="39" t="str">
        <f t="shared" si="244"/>
        <v>alp----</v>
      </c>
      <c r="R602" s="40" t="str">
        <f t="shared" si="245"/>
        <v>-----none</v>
      </c>
      <c r="S602" s="40" t="str">
        <f t="shared" si="246"/>
        <v>-------</v>
      </c>
      <c r="T602" s="41" t="str">
        <f t="shared" si="5"/>
        <v>alp---</v>
      </c>
      <c r="U602" s="41" t="str">
        <f t="shared" si="6"/>
        <v/>
      </c>
      <c r="V602" s="41"/>
      <c r="W602" s="41" t="str">
        <f t="shared" si="326"/>
        <v>-------</v>
      </c>
      <c r="X602" s="41" t="str">
        <f t="shared" si="256"/>
        <v>--------</v>
      </c>
      <c r="Y602" s="41" t="str">
        <f t="shared" si="257"/>
        <v>-------</v>
      </c>
    </row>
    <row r="603" hidden="1">
      <c r="A603" s="20"/>
      <c r="B603" s="20"/>
      <c r="C603" s="20"/>
      <c r="D603" s="20"/>
      <c r="E603" s="20"/>
      <c r="F603" s="20"/>
      <c r="G603" s="20"/>
      <c r="H603" s="20"/>
      <c r="I603" s="25"/>
      <c r="J603" s="20"/>
      <c r="K603" s="20"/>
      <c r="L603" s="49"/>
      <c r="M603" s="20"/>
      <c r="N603" s="20"/>
      <c r="O603" s="20"/>
      <c r="P603" s="20"/>
      <c r="Q603" s="39" t="str">
        <f t="shared" si="244"/>
        <v>alp----</v>
      </c>
      <c r="R603" s="40" t="str">
        <f t="shared" si="245"/>
        <v>-----none</v>
      </c>
      <c r="S603" s="40" t="str">
        <f t="shared" si="246"/>
        <v>-------</v>
      </c>
      <c r="T603" s="41" t="str">
        <f t="shared" si="5"/>
        <v>alp---</v>
      </c>
      <c r="U603" s="41" t="str">
        <f t="shared" si="6"/>
        <v/>
      </c>
      <c r="V603" s="41"/>
      <c r="W603" s="41" t="str">
        <f t="shared" si="326"/>
        <v>-------</v>
      </c>
      <c r="X603" s="41" t="str">
        <f t="shared" si="256"/>
        <v>--------</v>
      </c>
      <c r="Y603" s="41" t="str">
        <f t="shared" si="257"/>
        <v>-------</v>
      </c>
    </row>
    <row r="604" hidden="1">
      <c r="A604" s="14"/>
      <c r="B604" s="14"/>
      <c r="C604" s="14"/>
      <c r="D604" s="14"/>
      <c r="E604" s="14"/>
      <c r="F604" s="14"/>
      <c r="G604" s="14"/>
      <c r="H604" s="14"/>
      <c r="I604" s="16"/>
      <c r="J604" s="14"/>
      <c r="K604" s="14"/>
      <c r="L604" s="16"/>
      <c r="M604" s="14"/>
      <c r="N604" s="14"/>
      <c r="O604" s="14"/>
      <c r="P604" s="14"/>
      <c r="Q604" s="39" t="str">
        <f t="shared" si="244"/>
        <v>alp----</v>
      </c>
      <c r="R604" s="40" t="str">
        <f t="shared" si="245"/>
        <v>-----none</v>
      </c>
      <c r="S604" s="40" t="str">
        <f t="shared" si="246"/>
        <v>-------</v>
      </c>
      <c r="T604" s="41" t="str">
        <f t="shared" si="5"/>
        <v>alp---</v>
      </c>
      <c r="U604" s="41" t="str">
        <f t="shared" si="6"/>
        <v/>
      </c>
      <c r="V604" s="41"/>
      <c r="W604" s="41" t="str">
        <f t="shared" si="326"/>
        <v>-------</v>
      </c>
      <c r="X604" s="41" t="str">
        <f t="shared" si="256"/>
        <v>--------</v>
      </c>
      <c r="Y604" s="41" t="str">
        <f t="shared" si="257"/>
        <v>-------</v>
      </c>
    </row>
    <row r="605" hidden="1">
      <c r="A605" s="20"/>
      <c r="B605" s="20"/>
      <c r="C605" s="20"/>
      <c r="D605" s="20"/>
      <c r="E605" s="20"/>
      <c r="F605" s="20"/>
      <c r="G605" s="20"/>
      <c r="H605" s="20"/>
      <c r="I605" s="25"/>
      <c r="J605" s="20"/>
      <c r="K605" s="20"/>
      <c r="L605" s="49"/>
      <c r="M605" s="20"/>
      <c r="N605" s="20"/>
      <c r="O605" s="20"/>
      <c r="P605" s="20"/>
      <c r="Q605" s="39" t="str">
        <f t="shared" si="244"/>
        <v>alp----</v>
      </c>
      <c r="R605" s="40" t="str">
        <f t="shared" si="245"/>
        <v>-----none</v>
      </c>
      <c r="S605" s="40" t="str">
        <f t="shared" si="246"/>
        <v>-------</v>
      </c>
      <c r="T605" s="41" t="str">
        <f t="shared" si="5"/>
        <v>alp---</v>
      </c>
      <c r="U605" s="41" t="str">
        <f t="shared" si="6"/>
        <v/>
      </c>
      <c r="V605" s="41"/>
      <c r="W605" s="41" t="str">
        <f t="shared" si="326"/>
        <v>-------</v>
      </c>
      <c r="X605" s="41" t="str">
        <f t="shared" si="256"/>
        <v>--------</v>
      </c>
      <c r="Y605" s="41" t="str">
        <f t="shared" si="257"/>
        <v>-------</v>
      </c>
    </row>
    <row r="606" hidden="1">
      <c r="A606" s="14"/>
      <c r="B606" s="14"/>
      <c r="C606" s="14"/>
      <c r="D606" s="14"/>
      <c r="E606" s="14"/>
      <c r="F606" s="14"/>
      <c r="G606" s="14"/>
      <c r="H606" s="14"/>
      <c r="I606" s="16"/>
      <c r="J606" s="14"/>
      <c r="K606" s="14"/>
      <c r="L606" s="16"/>
      <c r="M606" s="14"/>
      <c r="N606" s="14"/>
      <c r="O606" s="14"/>
      <c r="P606" s="14"/>
      <c r="Q606" s="39" t="str">
        <f t="shared" si="244"/>
        <v>alp----</v>
      </c>
      <c r="R606" s="40" t="str">
        <f t="shared" si="245"/>
        <v>-----none</v>
      </c>
      <c r="S606" s="40" t="str">
        <f t="shared" si="246"/>
        <v>-------</v>
      </c>
      <c r="T606" s="41" t="str">
        <f t="shared" si="5"/>
        <v>alp---</v>
      </c>
      <c r="U606" s="41" t="str">
        <f t="shared" si="6"/>
        <v/>
      </c>
      <c r="V606" s="41"/>
      <c r="W606" s="41" t="str">
        <f t="shared" si="326"/>
        <v>-------</v>
      </c>
      <c r="X606" s="41" t="str">
        <f t="shared" si="256"/>
        <v>--------</v>
      </c>
      <c r="Y606" s="41" t="str">
        <f t="shared" si="257"/>
        <v>-------</v>
      </c>
    </row>
    <row r="607" hidden="1">
      <c r="A607" s="20"/>
      <c r="B607" s="20"/>
      <c r="C607" s="20"/>
      <c r="D607" s="20"/>
      <c r="E607" s="20"/>
      <c r="F607" s="20"/>
      <c r="G607" s="20"/>
      <c r="H607" s="20"/>
      <c r="I607" s="25"/>
      <c r="J607" s="20"/>
      <c r="K607" s="20"/>
      <c r="L607" s="49"/>
      <c r="M607" s="20"/>
      <c r="N607" s="20"/>
      <c r="O607" s="20"/>
      <c r="P607" s="20"/>
      <c r="Q607" s="39" t="str">
        <f t="shared" si="244"/>
        <v>alp----</v>
      </c>
      <c r="R607" s="40" t="str">
        <f t="shared" si="245"/>
        <v>-----none</v>
      </c>
      <c r="S607" s="40" t="str">
        <f t="shared" si="246"/>
        <v>-------</v>
      </c>
      <c r="T607" s="41" t="str">
        <f t="shared" si="5"/>
        <v>alp---</v>
      </c>
      <c r="U607" s="41" t="str">
        <f t="shared" si="6"/>
        <v/>
      </c>
      <c r="V607" s="41"/>
      <c r="W607" s="41" t="str">
        <f t="shared" si="326"/>
        <v>-------</v>
      </c>
      <c r="X607" s="41" t="str">
        <f t="shared" si="256"/>
        <v>--------</v>
      </c>
      <c r="Y607" s="41" t="str">
        <f t="shared" si="257"/>
        <v>-------</v>
      </c>
    </row>
    <row r="608" hidden="1">
      <c r="A608" s="14"/>
      <c r="B608" s="14"/>
      <c r="C608" s="14"/>
      <c r="D608" s="14"/>
      <c r="E608" s="14"/>
      <c r="F608" s="14"/>
      <c r="G608" s="14"/>
      <c r="H608" s="14"/>
      <c r="I608" s="16"/>
      <c r="J608" s="14"/>
      <c r="K608" s="14"/>
      <c r="L608" s="16"/>
      <c r="M608" s="14"/>
      <c r="N608" s="14"/>
      <c r="O608" s="14"/>
      <c r="P608" s="14"/>
      <c r="Q608" s="39" t="str">
        <f t="shared" si="244"/>
        <v>alp----</v>
      </c>
      <c r="R608" s="40" t="str">
        <f t="shared" si="245"/>
        <v>-----none</v>
      </c>
      <c r="S608" s="40" t="str">
        <f t="shared" si="246"/>
        <v>-------</v>
      </c>
      <c r="T608" s="41" t="str">
        <f t="shared" si="5"/>
        <v>alp---</v>
      </c>
      <c r="U608" s="41" t="str">
        <f t="shared" si="6"/>
        <v/>
      </c>
      <c r="V608" s="41"/>
      <c r="W608" s="41" t="str">
        <f t="shared" si="326"/>
        <v>-------</v>
      </c>
      <c r="X608" s="41" t="str">
        <f t="shared" si="256"/>
        <v>--------</v>
      </c>
      <c r="Y608" s="41" t="str">
        <f t="shared" si="257"/>
        <v>-------</v>
      </c>
    </row>
    <row r="609" hidden="1">
      <c r="A609" s="20"/>
      <c r="B609" s="20"/>
      <c r="C609" s="20"/>
      <c r="D609" s="20"/>
      <c r="E609" s="20"/>
      <c r="F609" s="20"/>
      <c r="G609" s="20"/>
      <c r="H609" s="20"/>
      <c r="I609" s="25"/>
      <c r="J609" s="20"/>
      <c r="K609" s="20"/>
      <c r="L609" s="49"/>
      <c r="M609" s="20"/>
      <c r="N609" s="20"/>
      <c r="O609" s="20"/>
      <c r="P609" s="20"/>
      <c r="Q609" s="39" t="str">
        <f t="shared" si="244"/>
        <v>alp----</v>
      </c>
      <c r="R609" s="40" t="str">
        <f t="shared" si="245"/>
        <v>-----none</v>
      </c>
      <c r="S609" s="40" t="str">
        <f t="shared" si="246"/>
        <v>-------</v>
      </c>
      <c r="T609" s="41" t="str">
        <f t="shared" si="5"/>
        <v>alp---</v>
      </c>
      <c r="U609" s="41" t="str">
        <f t="shared" si="6"/>
        <v/>
      </c>
      <c r="V609" s="41"/>
      <c r="W609" s="41" t="str">
        <f t="shared" si="326"/>
        <v>-------</v>
      </c>
      <c r="X609" s="41" t="str">
        <f t="shared" si="256"/>
        <v>--------</v>
      </c>
      <c r="Y609" s="41" t="str">
        <f t="shared" si="257"/>
        <v>-------</v>
      </c>
    </row>
    <row r="610" hidden="1">
      <c r="A610" s="14"/>
      <c r="B610" s="14"/>
      <c r="C610" s="14"/>
      <c r="D610" s="14"/>
      <c r="E610" s="14"/>
      <c r="F610" s="14"/>
      <c r="G610" s="14"/>
      <c r="H610" s="14"/>
      <c r="I610" s="16"/>
      <c r="J610" s="14"/>
      <c r="K610" s="14"/>
      <c r="L610" s="16"/>
      <c r="M610" s="14"/>
      <c r="N610" s="14"/>
      <c r="O610" s="14"/>
      <c r="P610" s="14"/>
      <c r="Q610" s="39" t="str">
        <f t="shared" si="244"/>
        <v>alp----</v>
      </c>
      <c r="R610" s="40" t="str">
        <f t="shared" si="245"/>
        <v>-----none</v>
      </c>
      <c r="S610" s="40" t="str">
        <f t="shared" si="246"/>
        <v>-------</v>
      </c>
      <c r="T610" s="41" t="str">
        <f t="shared" si="5"/>
        <v>alp---</v>
      </c>
      <c r="U610" s="41" t="str">
        <f t="shared" si="6"/>
        <v/>
      </c>
      <c r="V610" s="41"/>
      <c r="W610" s="41" t="str">
        <f t="shared" si="326"/>
        <v>-------</v>
      </c>
      <c r="X610" s="41" t="str">
        <f t="shared" si="256"/>
        <v>--------</v>
      </c>
      <c r="Y610" s="41" t="str">
        <f t="shared" si="257"/>
        <v>-------</v>
      </c>
    </row>
    <row r="611" hidden="1">
      <c r="A611" s="20"/>
      <c r="B611" s="20"/>
      <c r="C611" s="20"/>
      <c r="D611" s="20"/>
      <c r="E611" s="20"/>
      <c r="F611" s="20"/>
      <c r="G611" s="20"/>
      <c r="H611" s="20"/>
      <c r="I611" s="25"/>
      <c r="J611" s="20"/>
      <c r="K611" s="20"/>
      <c r="L611" s="49"/>
      <c r="M611" s="20"/>
      <c r="N611" s="20"/>
      <c r="O611" s="20"/>
      <c r="P611" s="20"/>
      <c r="Q611" s="39" t="str">
        <f t="shared" si="244"/>
        <v>alp----</v>
      </c>
      <c r="R611" s="40" t="str">
        <f t="shared" si="245"/>
        <v>-----none</v>
      </c>
      <c r="S611" s="40" t="str">
        <f t="shared" si="246"/>
        <v>-------</v>
      </c>
      <c r="T611" s="41" t="str">
        <f t="shared" si="5"/>
        <v>alp---</v>
      </c>
      <c r="U611" s="41" t="str">
        <f t="shared" si="6"/>
        <v/>
      </c>
      <c r="V611" s="41"/>
      <c r="W611" s="41" t="str">
        <f t="shared" si="326"/>
        <v>-------</v>
      </c>
      <c r="X611" s="41" t="str">
        <f t="shared" si="256"/>
        <v>--------</v>
      </c>
      <c r="Y611" s="41" t="str">
        <f t="shared" si="257"/>
        <v>-------</v>
      </c>
    </row>
    <row r="612" hidden="1">
      <c r="A612" s="14"/>
      <c r="B612" s="14"/>
      <c r="C612" s="14"/>
      <c r="D612" s="14"/>
      <c r="E612" s="14"/>
      <c r="F612" s="14"/>
      <c r="G612" s="14"/>
      <c r="H612" s="14"/>
      <c r="I612" s="16"/>
      <c r="J612" s="14"/>
      <c r="K612" s="14"/>
      <c r="L612" s="16"/>
      <c r="M612" s="14"/>
      <c r="N612" s="14"/>
      <c r="O612" s="14"/>
      <c r="P612" s="14"/>
      <c r="Q612" s="39" t="str">
        <f t="shared" si="244"/>
        <v>alp----</v>
      </c>
      <c r="R612" s="40" t="str">
        <f t="shared" si="245"/>
        <v>-----none</v>
      </c>
      <c r="S612" s="40" t="str">
        <f t="shared" si="246"/>
        <v>-------</v>
      </c>
      <c r="T612" s="41" t="str">
        <f t="shared" si="5"/>
        <v>alp---</v>
      </c>
      <c r="U612" s="41" t="str">
        <f t="shared" si="6"/>
        <v/>
      </c>
      <c r="V612" s="41"/>
      <c r="W612" s="41" t="str">
        <f t="shared" si="326"/>
        <v>-------</v>
      </c>
      <c r="X612" s="41" t="str">
        <f t="shared" si="256"/>
        <v>--------</v>
      </c>
      <c r="Y612" s="41" t="str">
        <f t="shared" si="257"/>
        <v>-------</v>
      </c>
    </row>
    <row r="613" hidden="1">
      <c r="A613" s="20"/>
      <c r="B613" s="20"/>
      <c r="C613" s="20"/>
      <c r="D613" s="20"/>
      <c r="E613" s="20"/>
      <c r="F613" s="20"/>
      <c r="G613" s="20"/>
      <c r="H613" s="20"/>
      <c r="I613" s="25"/>
      <c r="J613" s="20"/>
      <c r="K613" s="20"/>
      <c r="L613" s="49"/>
      <c r="M613" s="20"/>
      <c r="N613" s="20"/>
      <c r="O613" s="20"/>
      <c r="P613" s="20"/>
      <c r="Q613" s="39" t="str">
        <f t="shared" si="244"/>
        <v>alp----</v>
      </c>
      <c r="R613" s="40" t="str">
        <f t="shared" si="245"/>
        <v>-----none</v>
      </c>
      <c r="S613" s="40" t="str">
        <f t="shared" si="246"/>
        <v>-------</v>
      </c>
      <c r="T613" s="41" t="str">
        <f t="shared" si="5"/>
        <v>alp---</v>
      </c>
      <c r="U613" s="41" t="str">
        <f t="shared" si="6"/>
        <v/>
      </c>
      <c r="V613" s="41"/>
      <c r="W613" s="41" t="str">
        <f t="shared" si="326"/>
        <v>-------</v>
      </c>
      <c r="X613" s="41" t="str">
        <f t="shared" si="256"/>
        <v>--------</v>
      </c>
      <c r="Y613" s="41" t="str">
        <f t="shared" si="257"/>
        <v>-------</v>
      </c>
    </row>
    <row r="614" hidden="1">
      <c r="A614" s="14"/>
      <c r="B614" s="14"/>
      <c r="C614" s="14"/>
      <c r="D614" s="14"/>
      <c r="E614" s="14"/>
      <c r="F614" s="14"/>
      <c r="G614" s="14"/>
      <c r="H614" s="14"/>
      <c r="I614" s="16"/>
      <c r="J614" s="14"/>
      <c r="K614" s="14"/>
      <c r="L614" s="16"/>
      <c r="M614" s="14"/>
      <c r="N614" s="14"/>
      <c r="O614" s="14"/>
      <c r="P614" s="14"/>
      <c r="Q614" s="39" t="str">
        <f t="shared" si="244"/>
        <v>alp----</v>
      </c>
      <c r="R614" s="40" t="str">
        <f t="shared" si="245"/>
        <v>-----none</v>
      </c>
      <c r="S614" s="40" t="str">
        <f t="shared" si="246"/>
        <v>-------</v>
      </c>
      <c r="T614" s="41" t="str">
        <f t="shared" si="5"/>
        <v>alp---</v>
      </c>
      <c r="U614" s="41" t="str">
        <f t="shared" si="6"/>
        <v/>
      </c>
      <c r="V614" s="41"/>
      <c r="W614" s="41" t="str">
        <f t="shared" si="326"/>
        <v>-------</v>
      </c>
      <c r="X614" s="41" t="str">
        <f t="shared" si="256"/>
        <v>--------</v>
      </c>
      <c r="Y614" s="41" t="str">
        <f t="shared" si="257"/>
        <v>-------</v>
      </c>
    </row>
    <row r="615" hidden="1">
      <c r="A615" s="20"/>
      <c r="B615" s="20"/>
      <c r="C615" s="20"/>
      <c r="D615" s="20"/>
      <c r="E615" s="20"/>
      <c r="F615" s="20"/>
      <c r="G615" s="20"/>
      <c r="H615" s="20"/>
      <c r="I615" s="25"/>
      <c r="J615" s="20"/>
      <c r="K615" s="20"/>
      <c r="L615" s="49"/>
      <c r="M615" s="20"/>
      <c r="N615" s="20"/>
      <c r="O615" s="20"/>
      <c r="P615" s="20"/>
      <c r="Q615" s="39" t="str">
        <f t="shared" si="244"/>
        <v>alp----</v>
      </c>
      <c r="R615" s="40" t="str">
        <f t="shared" si="245"/>
        <v>-----none</v>
      </c>
      <c r="S615" s="40" t="str">
        <f t="shared" si="246"/>
        <v>-------</v>
      </c>
      <c r="T615" s="41" t="str">
        <f t="shared" si="5"/>
        <v>alp---</v>
      </c>
      <c r="U615" s="41" t="str">
        <f t="shared" si="6"/>
        <v/>
      </c>
      <c r="V615" s="41"/>
      <c r="W615" s="41" t="str">
        <f t="shared" si="326"/>
        <v>-------</v>
      </c>
      <c r="X615" s="41" t="str">
        <f t="shared" si="256"/>
        <v>--------</v>
      </c>
      <c r="Y615" s="41" t="str">
        <f t="shared" si="257"/>
        <v>-------</v>
      </c>
    </row>
    <row r="616" hidden="1">
      <c r="A616" s="14"/>
      <c r="B616" s="14"/>
      <c r="C616" s="14"/>
      <c r="D616" s="14"/>
      <c r="E616" s="14"/>
      <c r="F616" s="14"/>
      <c r="G616" s="14"/>
      <c r="H616" s="14"/>
      <c r="I616" s="16"/>
      <c r="J616" s="14"/>
      <c r="K616" s="14"/>
      <c r="L616" s="16"/>
      <c r="M616" s="14"/>
      <c r="N616" s="14"/>
      <c r="O616" s="14"/>
      <c r="P616" s="14"/>
      <c r="Q616" s="39" t="str">
        <f t="shared" si="244"/>
        <v>alp----</v>
      </c>
      <c r="R616" s="40" t="str">
        <f t="shared" si="245"/>
        <v>-----none</v>
      </c>
      <c r="S616" s="40" t="str">
        <f t="shared" si="246"/>
        <v>-------</v>
      </c>
      <c r="T616" s="41" t="str">
        <f t="shared" si="5"/>
        <v>alp---</v>
      </c>
      <c r="U616" s="41" t="str">
        <f t="shared" si="6"/>
        <v/>
      </c>
      <c r="V616" s="41"/>
      <c r="W616" s="41" t="str">
        <f t="shared" si="326"/>
        <v>-------</v>
      </c>
      <c r="X616" s="41" t="str">
        <f t="shared" si="256"/>
        <v>--------</v>
      </c>
      <c r="Y616" s="41" t="str">
        <f t="shared" si="257"/>
        <v>-------</v>
      </c>
    </row>
    <row r="617" hidden="1">
      <c r="A617" s="20"/>
      <c r="B617" s="20"/>
      <c r="C617" s="20"/>
      <c r="D617" s="20"/>
      <c r="E617" s="20"/>
      <c r="F617" s="20"/>
      <c r="G617" s="20"/>
      <c r="H617" s="20"/>
      <c r="I617" s="25"/>
      <c r="J617" s="20"/>
      <c r="K617" s="20"/>
      <c r="L617" s="49"/>
      <c r="M617" s="20"/>
      <c r="N617" s="20"/>
      <c r="O617" s="20"/>
      <c r="P617" s="20"/>
      <c r="Q617" s="39" t="str">
        <f t="shared" si="244"/>
        <v>alp----</v>
      </c>
      <c r="R617" s="40" t="str">
        <f t="shared" si="245"/>
        <v>-----none</v>
      </c>
      <c r="S617" s="40" t="str">
        <f t="shared" si="246"/>
        <v>-------</v>
      </c>
      <c r="T617" s="41" t="str">
        <f t="shared" si="5"/>
        <v>alp---</v>
      </c>
      <c r="U617" s="41" t="str">
        <f t="shared" si="6"/>
        <v/>
      </c>
      <c r="V617" s="41"/>
      <c r="W617" s="41" t="str">
        <f t="shared" si="326"/>
        <v>-------</v>
      </c>
      <c r="X617" s="41" t="str">
        <f t="shared" si="256"/>
        <v>--------</v>
      </c>
      <c r="Y617" s="41" t="str">
        <f t="shared" si="257"/>
        <v>-------</v>
      </c>
    </row>
    <row r="618" hidden="1">
      <c r="A618" s="14"/>
      <c r="B618" s="14"/>
      <c r="C618" s="14"/>
      <c r="D618" s="14"/>
      <c r="E618" s="14"/>
      <c r="F618" s="14"/>
      <c r="G618" s="14"/>
      <c r="H618" s="14"/>
      <c r="I618" s="16"/>
      <c r="J618" s="14"/>
      <c r="K618" s="14"/>
      <c r="L618" s="16"/>
      <c r="M618" s="14"/>
      <c r="N618" s="14"/>
      <c r="O618" s="14"/>
      <c r="P618" s="14"/>
      <c r="Q618" s="39" t="str">
        <f t="shared" si="244"/>
        <v>alp----</v>
      </c>
      <c r="R618" s="40" t="str">
        <f t="shared" si="245"/>
        <v>-----none</v>
      </c>
      <c r="S618" s="40" t="str">
        <f t="shared" si="246"/>
        <v>-------</v>
      </c>
      <c r="T618" s="41" t="str">
        <f t="shared" si="5"/>
        <v>alp---</v>
      </c>
      <c r="U618" s="41" t="str">
        <f t="shared" si="6"/>
        <v/>
      </c>
      <c r="V618" s="41"/>
      <c r="W618" s="41" t="str">
        <f t="shared" si="326"/>
        <v>-------</v>
      </c>
      <c r="X618" s="41" t="str">
        <f t="shared" si="256"/>
        <v>--------</v>
      </c>
      <c r="Y618" s="41" t="str">
        <f t="shared" si="257"/>
        <v>-------</v>
      </c>
    </row>
    <row r="619" hidden="1">
      <c r="A619" s="20"/>
      <c r="B619" s="20"/>
      <c r="C619" s="20"/>
      <c r="D619" s="20"/>
      <c r="E619" s="20"/>
      <c r="F619" s="20"/>
      <c r="G619" s="20"/>
      <c r="H619" s="20"/>
      <c r="I619" s="25"/>
      <c r="J619" s="20"/>
      <c r="K619" s="20"/>
      <c r="L619" s="49"/>
      <c r="M619" s="20"/>
      <c r="N619" s="20"/>
      <c r="O619" s="20"/>
      <c r="P619" s="20"/>
      <c r="Q619" s="39" t="str">
        <f t="shared" si="244"/>
        <v>alp----</v>
      </c>
      <c r="R619" s="40" t="str">
        <f t="shared" si="245"/>
        <v>-----none</v>
      </c>
      <c r="S619" s="40" t="str">
        <f t="shared" si="246"/>
        <v>-------</v>
      </c>
      <c r="T619" s="41" t="str">
        <f t="shared" si="5"/>
        <v>alp---</v>
      </c>
      <c r="U619" s="41" t="str">
        <f t="shared" si="6"/>
        <v/>
      </c>
      <c r="V619" s="41"/>
      <c r="W619" s="41" t="str">
        <f t="shared" si="326"/>
        <v>-------</v>
      </c>
      <c r="X619" s="41" t="str">
        <f t="shared" si="256"/>
        <v>--------</v>
      </c>
      <c r="Y619" s="41" t="str">
        <f t="shared" si="257"/>
        <v>-------</v>
      </c>
    </row>
    <row r="620" hidden="1">
      <c r="A620" s="14"/>
      <c r="B620" s="14"/>
      <c r="C620" s="14"/>
      <c r="D620" s="14"/>
      <c r="E620" s="14"/>
      <c r="F620" s="14"/>
      <c r="G620" s="14"/>
      <c r="H620" s="14"/>
      <c r="I620" s="16"/>
      <c r="J620" s="14"/>
      <c r="K620" s="14"/>
      <c r="L620" s="16"/>
      <c r="M620" s="14"/>
      <c r="N620" s="14"/>
      <c r="O620" s="14"/>
      <c r="P620" s="14"/>
      <c r="Q620" s="39" t="str">
        <f t="shared" si="244"/>
        <v>alp----</v>
      </c>
      <c r="R620" s="40" t="str">
        <f t="shared" si="245"/>
        <v>-----none</v>
      </c>
      <c r="S620" s="40" t="str">
        <f t="shared" si="246"/>
        <v>-------</v>
      </c>
      <c r="T620" s="41" t="str">
        <f t="shared" si="5"/>
        <v>alp---</v>
      </c>
      <c r="U620" s="41" t="str">
        <f t="shared" si="6"/>
        <v/>
      </c>
      <c r="V620" s="41"/>
      <c r="W620" s="41" t="str">
        <f t="shared" si="326"/>
        <v>-------</v>
      </c>
      <c r="X620" s="41" t="str">
        <f t="shared" si="256"/>
        <v>--------</v>
      </c>
      <c r="Y620" s="41" t="str">
        <f t="shared" si="257"/>
        <v>-------</v>
      </c>
    </row>
    <row r="621" hidden="1">
      <c r="A621" s="20"/>
      <c r="B621" s="20"/>
      <c r="C621" s="20"/>
      <c r="D621" s="20"/>
      <c r="E621" s="20"/>
      <c r="F621" s="20"/>
      <c r="G621" s="20"/>
      <c r="H621" s="20"/>
      <c r="I621" s="25"/>
      <c r="J621" s="20"/>
      <c r="K621" s="20"/>
      <c r="L621" s="49"/>
      <c r="M621" s="20"/>
      <c r="N621" s="20"/>
      <c r="O621" s="20"/>
      <c r="P621" s="20"/>
      <c r="Q621" s="39" t="str">
        <f t="shared" si="244"/>
        <v>alp----</v>
      </c>
      <c r="R621" s="40" t="str">
        <f t="shared" si="245"/>
        <v>-----none</v>
      </c>
      <c r="S621" s="40" t="str">
        <f t="shared" si="246"/>
        <v>-------</v>
      </c>
      <c r="T621" s="41" t="str">
        <f t="shared" si="5"/>
        <v>alp---</v>
      </c>
      <c r="U621" s="41" t="str">
        <f t="shared" si="6"/>
        <v/>
      </c>
      <c r="V621" s="41"/>
      <c r="W621" s="41" t="str">
        <f t="shared" si="326"/>
        <v>-------</v>
      </c>
      <c r="X621" s="41" t="str">
        <f t="shared" si="256"/>
        <v>--------</v>
      </c>
      <c r="Y621" s="41" t="str">
        <f t="shared" si="257"/>
        <v>-------</v>
      </c>
    </row>
    <row r="622" hidden="1">
      <c r="A622" s="14"/>
      <c r="B622" s="14"/>
      <c r="C622" s="14"/>
      <c r="D622" s="14"/>
      <c r="E622" s="14"/>
      <c r="F622" s="14"/>
      <c r="G622" s="14"/>
      <c r="H622" s="14"/>
      <c r="I622" s="16"/>
      <c r="J622" s="14"/>
      <c r="K622" s="14"/>
      <c r="L622" s="16"/>
      <c r="M622" s="14"/>
      <c r="N622" s="14"/>
      <c r="O622" s="14"/>
      <c r="P622" s="14"/>
      <c r="Q622" s="39" t="str">
        <f t="shared" si="244"/>
        <v>alp----</v>
      </c>
      <c r="R622" s="40" t="str">
        <f t="shared" si="245"/>
        <v>-----none</v>
      </c>
      <c r="S622" s="40" t="str">
        <f t="shared" si="246"/>
        <v>-------</v>
      </c>
      <c r="T622" s="41" t="str">
        <f t="shared" si="5"/>
        <v>alp---</v>
      </c>
      <c r="U622" s="41" t="str">
        <f t="shared" si="6"/>
        <v/>
      </c>
      <c r="V622" s="41"/>
      <c r="W622" s="41" t="str">
        <f t="shared" si="326"/>
        <v>-------</v>
      </c>
      <c r="X622" s="41" t="str">
        <f t="shared" si="256"/>
        <v>--------</v>
      </c>
      <c r="Y622" s="41" t="str">
        <f t="shared" si="257"/>
        <v>-------</v>
      </c>
    </row>
    <row r="623" hidden="1">
      <c r="A623" s="20"/>
      <c r="B623" s="20"/>
      <c r="C623" s="20"/>
      <c r="D623" s="20"/>
      <c r="E623" s="20"/>
      <c r="F623" s="20"/>
      <c r="G623" s="20"/>
      <c r="H623" s="20"/>
      <c r="I623" s="25"/>
      <c r="J623" s="20"/>
      <c r="K623" s="20"/>
      <c r="L623" s="49"/>
      <c r="M623" s="20"/>
      <c r="N623" s="20"/>
      <c r="O623" s="20"/>
      <c r="P623" s="20"/>
      <c r="Q623" s="39" t="str">
        <f t="shared" si="244"/>
        <v>alp----</v>
      </c>
      <c r="R623" s="40" t="str">
        <f t="shared" si="245"/>
        <v>-----none</v>
      </c>
      <c r="S623" s="40" t="str">
        <f t="shared" si="246"/>
        <v>-------</v>
      </c>
      <c r="T623" s="41" t="str">
        <f t="shared" si="5"/>
        <v>alp---</v>
      </c>
      <c r="U623" s="41" t="str">
        <f t="shared" si="6"/>
        <v/>
      </c>
      <c r="V623" s="41"/>
      <c r="W623" s="41" t="str">
        <f t="shared" si="326"/>
        <v>-------</v>
      </c>
      <c r="X623" s="41" t="str">
        <f t="shared" si="256"/>
        <v>--------</v>
      </c>
      <c r="Y623" s="41" t="str">
        <f t="shared" si="257"/>
        <v>-------</v>
      </c>
    </row>
    <row r="624" hidden="1">
      <c r="A624" s="14"/>
      <c r="B624" s="14"/>
      <c r="C624" s="14"/>
      <c r="D624" s="14"/>
      <c r="E624" s="14"/>
      <c r="F624" s="14"/>
      <c r="G624" s="14"/>
      <c r="H624" s="14"/>
      <c r="I624" s="16"/>
      <c r="J624" s="14"/>
      <c r="K624" s="14"/>
      <c r="L624" s="16"/>
      <c r="M624" s="14"/>
      <c r="N624" s="14"/>
      <c r="O624" s="14"/>
      <c r="P624" s="14"/>
      <c r="Q624" s="39" t="str">
        <f t="shared" si="244"/>
        <v>alp----</v>
      </c>
      <c r="R624" s="40" t="str">
        <f t="shared" si="245"/>
        <v>-----none</v>
      </c>
      <c r="S624" s="40" t="str">
        <f t="shared" si="246"/>
        <v>-------</v>
      </c>
      <c r="T624" s="41" t="str">
        <f t="shared" si="5"/>
        <v>alp---</v>
      </c>
      <c r="U624" s="41" t="str">
        <f t="shared" si="6"/>
        <v/>
      </c>
      <c r="V624" s="41"/>
      <c r="W624" s="41" t="str">
        <f t="shared" si="326"/>
        <v>-------</v>
      </c>
      <c r="X624" s="41" t="str">
        <f t="shared" si="256"/>
        <v>--------</v>
      </c>
      <c r="Y624" s="41" t="str">
        <f t="shared" si="257"/>
        <v>-------</v>
      </c>
    </row>
    <row r="625" hidden="1">
      <c r="A625" s="20"/>
      <c r="B625" s="20"/>
      <c r="C625" s="20"/>
      <c r="D625" s="20"/>
      <c r="E625" s="20"/>
      <c r="F625" s="20"/>
      <c r="G625" s="20"/>
      <c r="H625" s="20"/>
      <c r="I625" s="25"/>
      <c r="J625" s="20"/>
      <c r="K625" s="20"/>
      <c r="L625" s="49"/>
      <c r="M625" s="20"/>
      <c r="N625" s="20"/>
      <c r="O625" s="20"/>
      <c r="P625" s="20"/>
      <c r="Q625" s="39" t="str">
        <f t="shared" si="244"/>
        <v>alp----</v>
      </c>
      <c r="R625" s="40" t="str">
        <f t="shared" si="245"/>
        <v>-----none</v>
      </c>
      <c r="S625" s="40" t="str">
        <f t="shared" si="246"/>
        <v>-------</v>
      </c>
      <c r="T625" s="41" t="str">
        <f t="shared" si="5"/>
        <v>alp---</v>
      </c>
      <c r="U625" s="41" t="str">
        <f t="shared" si="6"/>
        <v/>
      </c>
      <c r="V625" s="41"/>
      <c r="W625" s="41" t="str">
        <f t="shared" si="326"/>
        <v>-------</v>
      </c>
      <c r="X625" s="41" t="str">
        <f t="shared" si="256"/>
        <v>--------</v>
      </c>
      <c r="Y625" s="41" t="str">
        <f t="shared" si="257"/>
        <v>-------</v>
      </c>
    </row>
    <row r="626" hidden="1">
      <c r="A626" s="14"/>
      <c r="B626" s="14"/>
      <c r="C626" s="14"/>
      <c r="D626" s="14"/>
      <c r="E626" s="14"/>
      <c r="F626" s="14"/>
      <c r="G626" s="14"/>
      <c r="H626" s="14"/>
      <c r="I626" s="16"/>
      <c r="J626" s="14"/>
      <c r="K626" s="14"/>
      <c r="L626" s="16"/>
      <c r="M626" s="14"/>
      <c r="N626" s="14"/>
      <c r="O626" s="14"/>
      <c r="P626" s="14"/>
      <c r="Q626" s="39" t="str">
        <f t="shared" si="244"/>
        <v>alp----</v>
      </c>
      <c r="R626" s="40" t="str">
        <f t="shared" si="245"/>
        <v>-----none</v>
      </c>
      <c r="S626" s="40" t="str">
        <f t="shared" si="246"/>
        <v>-------</v>
      </c>
      <c r="T626" s="41" t="str">
        <f t="shared" si="5"/>
        <v>alp---</v>
      </c>
      <c r="U626" s="41" t="str">
        <f t="shared" si="6"/>
        <v/>
      </c>
      <c r="V626" s="41"/>
      <c r="W626" s="41" t="str">
        <f t="shared" si="326"/>
        <v>-------</v>
      </c>
      <c r="X626" s="41" t="str">
        <f t="shared" si="256"/>
        <v>--------</v>
      </c>
      <c r="Y626" s="41" t="str">
        <f t="shared" si="257"/>
        <v>-------</v>
      </c>
    </row>
    <row r="627" hidden="1">
      <c r="A627" s="20"/>
      <c r="B627" s="20"/>
      <c r="C627" s="20"/>
      <c r="D627" s="20"/>
      <c r="E627" s="20"/>
      <c r="F627" s="20"/>
      <c r="G627" s="20"/>
      <c r="H627" s="20"/>
      <c r="I627" s="25"/>
      <c r="J627" s="20"/>
      <c r="K627" s="20"/>
      <c r="L627" s="49"/>
      <c r="M627" s="20"/>
      <c r="N627" s="20"/>
      <c r="O627" s="20"/>
      <c r="P627" s="20"/>
      <c r="Q627" s="39" t="str">
        <f t="shared" si="244"/>
        <v>alp----</v>
      </c>
      <c r="R627" s="40" t="str">
        <f t="shared" si="245"/>
        <v>-----none</v>
      </c>
      <c r="S627" s="40" t="str">
        <f t="shared" si="246"/>
        <v>-------</v>
      </c>
      <c r="T627" s="41" t="str">
        <f t="shared" si="5"/>
        <v>alp---</v>
      </c>
      <c r="U627" s="41" t="str">
        <f t="shared" si="6"/>
        <v/>
      </c>
      <c r="V627" s="41"/>
      <c r="W627" s="41" t="str">
        <f t="shared" si="326"/>
        <v>-------</v>
      </c>
      <c r="X627" s="41" t="str">
        <f t="shared" si="256"/>
        <v>--------</v>
      </c>
      <c r="Y627" s="41" t="str">
        <f t="shared" si="257"/>
        <v>-------</v>
      </c>
    </row>
    <row r="628" hidden="1">
      <c r="A628" s="14"/>
      <c r="B628" s="14"/>
      <c r="C628" s="14"/>
      <c r="D628" s="14"/>
      <c r="E628" s="14"/>
      <c r="F628" s="14"/>
      <c r="G628" s="14"/>
      <c r="H628" s="14"/>
      <c r="I628" s="16"/>
      <c r="J628" s="14"/>
      <c r="K628" s="14"/>
      <c r="L628" s="16"/>
      <c r="M628" s="14"/>
      <c r="N628" s="14"/>
      <c r="O628" s="14"/>
      <c r="P628" s="14"/>
      <c r="Q628" s="39" t="str">
        <f t="shared" si="244"/>
        <v>alp----</v>
      </c>
      <c r="R628" s="40" t="str">
        <f t="shared" si="245"/>
        <v>-----none</v>
      </c>
      <c r="S628" s="40" t="str">
        <f t="shared" si="246"/>
        <v>-------</v>
      </c>
      <c r="T628" s="41" t="str">
        <f t="shared" si="5"/>
        <v>alp---</v>
      </c>
      <c r="U628" s="41" t="str">
        <f t="shared" si="6"/>
        <v/>
      </c>
      <c r="V628" s="41"/>
      <c r="W628" s="41" t="str">
        <f t="shared" si="326"/>
        <v>-------</v>
      </c>
      <c r="X628" s="41" t="str">
        <f t="shared" si="256"/>
        <v>--------</v>
      </c>
      <c r="Y628" s="41" t="str">
        <f t="shared" si="257"/>
        <v>-------</v>
      </c>
    </row>
    <row r="629" hidden="1">
      <c r="A629" s="20"/>
      <c r="B629" s="20"/>
      <c r="C629" s="20"/>
      <c r="D629" s="20"/>
      <c r="E629" s="20"/>
      <c r="F629" s="20"/>
      <c r="G629" s="20"/>
      <c r="H629" s="20"/>
      <c r="I629" s="25"/>
      <c r="J629" s="20"/>
      <c r="K629" s="20"/>
      <c r="L629" s="49"/>
      <c r="M629" s="20"/>
      <c r="N629" s="20"/>
      <c r="O629" s="20"/>
      <c r="P629" s="20"/>
      <c r="Q629" s="39" t="str">
        <f t="shared" si="244"/>
        <v>alp----</v>
      </c>
      <c r="R629" s="40" t="str">
        <f t="shared" si="245"/>
        <v>-----none</v>
      </c>
      <c r="S629" s="40" t="str">
        <f t="shared" si="246"/>
        <v>-------</v>
      </c>
      <c r="T629" s="41" t="str">
        <f t="shared" si="5"/>
        <v>alp---</v>
      </c>
      <c r="U629" s="41" t="str">
        <f t="shared" si="6"/>
        <v/>
      </c>
      <c r="V629" s="41"/>
      <c r="W629" s="41" t="str">
        <f t="shared" si="326"/>
        <v>-------</v>
      </c>
      <c r="X629" s="41" t="str">
        <f t="shared" si="256"/>
        <v>--------</v>
      </c>
      <c r="Y629" s="41" t="str">
        <f t="shared" si="257"/>
        <v>-------</v>
      </c>
    </row>
    <row r="630" hidden="1">
      <c r="A630" s="14"/>
      <c r="B630" s="14"/>
      <c r="C630" s="14"/>
      <c r="D630" s="14"/>
      <c r="E630" s="14"/>
      <c r="F630" s="14"/>
      <c r="G630" s="14"/>
      <c r="H630" s="14"/>
      <c r="I630" s="16"/>
      <c r="J630" s="14"/>
      <c r="K630" s="14"/>
      <c r="L630" s="16"/>
      <c r="M630" s="14"/>
      <c r="N630" s="14"/>
      <c r="O630" s="14"/>
      <c r="P630" s="14"/>
      <c r="Q630" s="39" t="str">
        <f t="shared" si="244"/>
        <v>alp----</v>
      </c>
      <c r="R630" s="40" t="str">
        <f t="shared" si="245"/>
        <v>-----none</v>
      </c>
      <c r="S630" s="40" t="str">
        <f t="shared" si="246"/>
        <v>-------</v>
      </c>
      <c r="T630" s="41" t="str">
        <f t="shared" si="5"/>
        <v>alp---</v>
      </c>
      <c r="U630" s="41" t="str">
        <f t="shared" si="6"/>
        <v/>
      </c>
      <c r="V630" s="41"/>
      <c r="W630" s="41" t="str">
        <f t="shared" si="326"/>
        <v>-------</v>
      </c>
      <c r="X630" s="41" t="str">
        <f t="shared" si="256"/>
        <v>--------</v>
      </c>
      <c r="Y630" s="41" t="str">
        <f t="shared" si="257"/>
        <v>-------</v>
      </c>
    </row>
    <row r="631" hidden="1">
      <c r="A631" s="20"/>
      <c r="B631" s="20"/>
      <c r="C631" s="20"/>
      <c r="D631" s="20"/>
      <c r="E631" s="20"/>
      <c r="F631" s="20"/>
      <c r="G631" s="20"/>
      <c r="H631" s="20"/>
      <c r="I631" s="25"/>
      <c r="J631" s="20"/>
      <c r="K631" s="20"/>
      <c r="L631" s="49"/>
      <c r="M631" s="20"/>
      <c r="N631" s="20"/>
      <c r="O631" s="20"/>
      <c r="P631" s="20"/>
      <c r="Q631" s="39" t="str">
        <f t="shared" si="244"/>
        <v>alp----</v>
      </c>
      <c r="R631" s="40" t="str">
        <f t="shared" si="245"/>
        <v>-----none</v>
      </c>
      <c r="S631" s="40" t="str">
        <f t="shared" si="246"/>
        <v>-------</v>
      </c>
      <c r="T631" s="41" t="str">
        <f t="shared" si="5"/>
        <v>alp---</v>
      </c>
      <c r="U631" s="41" t="str">
        <f t="shared" si="6"/>
        <v/>
      </c>
      <c r="V631" s="41"/>
      <c r="W631" s="41" t="str">
        <f t="shared" si="326"/>
        <v>-------</v>
      </c>
      <c r="X631" s="41" t="str">
        <f t="shared" si="256"/>
        <v>--------</v>
      </c>
      <c r="Y631" s="41" t="str">
        <f t="shared" si="257"/>
        <v>-------</v>
      </c>
    </row>
    <row r="632" hidden="1">
      <c r="A632" s="14"/>
      <c r="B632" s="14"/>
      <c r="C632" s="14"/>
      <c r="D632" s="14"/>
      <c r="E632" s="14"/>
      <c r="F632" s="14"/>
      <c r="G632" s="14"/>
      <c r="H632" s="14"/>
      <c r="I632" s="16"/>
      <c r="J632" s="14"/>
      <c r="K632" s="14"/>
      <c r="L632" s="16"/>
      <c r="M632" s="14"/>
      <c r="N632" s="14"/>
      <c r="O632" s="14"/>
      <c r="P632" s="14"/>
      <c r="Q632" s="39" t="str">
        <f t="shared" si="244"/>
        <v>alp----</v>
      </c>
      <c r="R632" s="40" t="str">
        <f t="shared" si="245"/>
        <v>-----none</v>
      </c>
      <c r="S632" s="40" t="str">
        <f t="shared" si="246"/>
        <v>-------</v>
      </c>
      <c r="T632" s="41" t="str">
        <f t="shared" si="5"/>
        <v>alp---</v>
      </c>
      <c r="U632" s="41" t="str">
        <f t="shared" si="6"/>
        <v/>
      </c>
      <c r="V632" s="41"/>
      <c r="W632" s="41" t="str">
        <f t="shared" si="326"/>
        <v>-------</v>
      </c>
      <c r="X632" s="41" t="str">
        <f t="shared" si="256"/>
        <v>--------</v>
      </c>
      <c r="Y632" s="41" t="str">
        <f t="shared" si="257"/>
        <v>-------</v>
      </c>
    </row>
    <row r="633" hidden="1">
      <c r="A633" s="20"/>
      <c r="B633" s="20"/>
      <c r="C633" s="20"/>
      <c r="D633" s="20"/>
      <c r="E633" s="20"/>
      <c r="F633" s="20"/>
      <c r="G633" s="20"/>
      <c r="H633" s="20"/>
      <c r="I633" s="25"/>
      <c r="J633" s="20"/>
      <c r="K633" s="20"/>
      <c r="L633" s="49"/>
      <c r="M633" s="20"/>
      <c r="N633" s="20"/>
      <c r="O633" s="20"/>
      <c r="P633" s="20"/>
      <c r="Q633" s="39" t="str">
        <f t="shared" si="244"/>
        <v>alp----</v>
      </c>
      <c r="R633" s="40" t="str">
        <f t="shared" si="245"/>
        <v>-----none</v>
      </c>
      <c r="S633" s="40" t="str">
        <f t="shared" si="246"/>
        <v>-------</v>
      </c>
      <c r="T633" s="41" t="str">
        <f t="shared" si="5"/>
        <v>alp---</v>
      </c>
      <c r="U633" s="41" t="str">
        <f t="shared" si="6"/>
        <v/>
      </c>
      <c r="V633" s="41"/>
      <c r="W633" s="41" t="str">
        <f t="shared" si="326"/>
        <v>-------</v>
      </c>
      <c r="X633" s="41" t="str">
        <f t="shared" si="256"/>
        <v>--------</v>
      </c>
      <c r="Y633" s="41" t="str">
        <f t="shared" si="257"/>
        <v>-------</v>
      </c>
    </row>
    <row r="634" hidden="1">
      <c r="A634" s="14"/>
      <c r="B634" s="14"/>
      <c r="C634" s="14"/>
      <c r="D634" s="14"/>
      <c r="E634" s="14"/>
      <c r="F634" s="14"/>
      <c r="G634" s="14"/>
      <c r="H634" s="14"/>
      <c r="I634" s="16"/>
      <c r="J634" s="14"/>
      <c r="K634" s="14"/>
      <c r="L634" s="16"/>
      <c r="M634" s="14"/>
      <c r="N634" s="14"/>
      <c r="O634" s="14"/>
      <c r="P634" s="14"/>
      <c r="Q634" s="39" t="str">
        <f t="shared" si="244"/>
        <v>alp----</v>
      </c>
      <c r="R634" s="40" t="str">
        <f t="shared" si="245"/>
        <v>-----none</v>
      </c>
      <c r="S634" s="40" t="str">
        <f t="shared" si="246"/>
        <v>-------</v>
      </c>
      <c r="T634" s="41" t="str">
        <f t="shared" si="5"/>
        <v>alp---</v>
      </c>
      <c r="U634" s="41" t="str">
        <f t="shared" si="6"/>
        <v/>
      </c>
      <c r="V634" s="41"/>
      <c r="W634" s="41" t="str">
        <f t="shared" si="326"/>
        <v>-------</v>
      </c>
      <c r="X634" s="41" t="str">
        <f t="shared" si="256"/>
        <v>--------</v>
      </c>
      <c r="Y634" s="41" t="str">
        <f t="shared" si="257"/>
        <v>-------</v>
      </c>
    </row>
    <row r="635" hidden="1">
      <c r="A635" s="20"/>
      <c r="B635" s="20"/>
      <c r="C635" s="20"/>
      <c r="D635" s="20"/>
      <c r="E635" s="20"/>
      <c r="F635" s="20"/>
      <c r="G635" s="20"/>
      <c r="H635" s="20"/>
      <c r="I635" s="25"/>
      <c r="J635" s="20"/>
      <c r="K635" s="20"/>
      <c r="L635" s="49"/>
      <c r="M635" s="20"/>
      <c r="N635" s="20"/>
      <c r="O635" s="20"/>
      <c r="P635" s="20"/>
      <c r="Q635" s="39" t="str">
        <f t="shared" si="244"/>
        <v>alp----</v>
      </c>
      <c r="R635" s="40" t="str">
        <f t="shared" si="245"/>
        <v>-----none</v>
      </c>
      <c r="S635" s="40" t="str">
        <f t="shared" si="246"/>
        <v>-------</v>
      </c>
      <c r="T635" s="41" t="str">
        <f t="shared" si="5"/>
        <v>alp---</v>
      </c>
      <c r="U635" s="41" t="str">
        <f t="shared" si="6"/>
        <v/>
      </c>
      <c r="V635" s="41"/>
      <c r="W635" s="41" t="str">
        <f t="shared" si="326"/>
        <v>-------</v>
      </c>
      <c r="X635" s="41" t="str">
        <f t="shared" si="256"/>
        <v>--------</v>
      </c>
      <c r="Y635" s="41" t="str">
        <f t="shared" si="257"/>
        <v>-------</v>
      </c>
    </row>
    <row r="636" hidden="1">
      <c r="A636" s="14"/>
      <c r="B636" s="14"/>
      <c r="C636" s="14"/>
      <c r="D636" s="14"/>
      <c r="E636" s="14"/>
      <c r="F636" s="14"/>
      <c r="G636" s="14"/>
      <c r="H636" s="14"/>
      <c r="I636" s="16"/>
      <c r="J636" s="14"/>
      <c r="K636" s="14"/>
      <c r="L636" s="16"/>
      <c r="M636" s="14"/>
      <c r="N636" s="14"/>
      <c r="O636" s="14"/>
      <c r="P636" s="14"/>
      <c r="Q636" s="39" t="str">
        <f t="shared" si="244"/>
        <v>alp----</v>
      </c>
      <c r="R636" s="40" t="str">
        <f t="shared" si="245"/>
        <v>-----none</v>
      </c>
      <c r="S636" s="40" t="str">
        <f t="shared" si="246"/>
        <v>-------</v>
      </c>
      <c r="T636" s="41" t="str">
        <f t="shared" si="5"/>
        <v>alp---</v>
      </c>
      <c r="U636" s="41" t="str">
        <f t="shared" si="6"/>
        <v/>
      </c>
      <c r="V636" s="41"/>
      <c r="W636" s="41" t="str">
        <f t="shared" si="326"/>
        <v>-------</v>
      </c>
      <c r="X636" s="41" t="str">
        <f t="shared" si="256"/>
        <v>--------</v>
      </c>
      <c r="Y636" s="41" t="str">
        <f t="shared" si="257"/>
        <v>-------</v>
      </c>
    </row>
    <row r="637" hidden="1">
      <c r="A637" s="20"/>
      <c r="B637" s="20"/>
      <c r="C637" s="20"/>
      <c r="D637" s="20"/>
      <c r="E637" s="20"/>
      <c r="F637" s="20"/>
      <c r="G637" s="20"/>
      <c r="H637" s="20"/>
      <c r="I637" s="25"/>
      <c r="J637" s="20"/>
      <c r="K637" s="20"/>
      <c r="L637" s="49"/>
      <c r="M637" s="20"/>
      <c r="N637" s="20"/>
      <c r="O637" s="20"/>
      <c r="P637" s="20"/>
      <c r="Q637" s="39" t="str">
        <f t="shared" si="244"/>
        <v>alp----</v>
      </c>
      <c r="R637" s="40" t="str">
        <f t="shared" si="245"/>
        <v>-----none</v>
      </c>
      <c r="S637" s="40" t="str">
        <f t="shared" si="246"/>
        <v>-------</v>
      </c>
      <c r="T637" s="41" t="str">
        <f t="shared" si="5"/>
        <v>alp---</v>
      </c>
      <c r="U637" s="41" t="str">
        <f t="shared" si="6"/>
        <v/>
      </c>
      <c r="V637" s="41"/>
      <c r="W637" s="41" t="str">
        <f t="shared" si="326"/>
        <v>-------</v>
      </c>
      <c r="X637" s="41" t="str">
        <f t="shared" si="256"/>
        <v>--------</v>
      </c>
      <c r="Y637" s="41" t="str">
        <f t="shared" si="257"/>
        <v>-------</v>
      </c>
    </row>
    <row r="638" hidden="1">
      <c r="A638" s="14"/>
      <c r="B638" s="14"/>
      <c r="C638" s="14"/>
      <c r="D638" s="14"/>
      <c r="E638" s="14"/>
      <c r="F638" s="14"/>
      <c r="G638" s="14"/>
      <c r="H638" s="14"/>
      <c r="I638" s="16"/>
      <c r="J638" s="14"/>
      <c r="K638" s="14"/>
      <c r="L638" s="16"/>
      <c r="M638" s="14"/>
      <c r="N638" s="14"/>
      <c r="O638" s="14"/>
      <c r="P638" s="14"/>
      <c r="Q638" s="39" t="str">
        <f t="shared" si="244"/>
        <v>alp----</v>
      </c>
      <c r="R638" s="40" t="str">
        <f t="shared" si="245"/>
        <v>-----none</v>
      </c>
      <c r="S638" s="40" t="str">
        <f t="shared" si="246"/>
        <v>-------</v>
      </c>
      <c r="T638" s="41" t="str">
        <f t="shared" si="5"/>
        <v>alp---</v>
      </c>
      <c r="U638" s="41" t="str">
        <f t="shared" si="6"/>
        <v/>
      </c>
      <c r="V638" s="41"/>
      <c r="W638" s="41" t="str">
        <f t="shared" si="326"/>
        <v>-------</v>
      </c>
      <c r="X638" s="41" t="str">
        <f t="shared" si="256"/>
        <v>--------</v>
      </c>
      <c r="Y638" s="41" t="str">
        <f t="shared" si="257"/>
        <v>-------</v>
      </c>
    </row>
    <row r="639" hidden="1">
      <c r="A639" s="20"/>
      <c r="B639" s="20"/>
      <c r="C639" s="20"/>
      <c r="D639" s="20"/>
      <c r="E639" s="20"/>
      <c r="F639" s="20"/>
      <c r="G639" s="20"/>
      <c r="H639" s="20"/>
      <c r="I639" s="25"/>
      <c r="J639" s="20"/>
      <c r="K639" s="20"/>
      <c r="L639" s="49"/>
      <c r="M639" s="20"/>
      <c r="N639" s="20"/>
      <c r="O639" s="20"/>
      <c r="P639" s="20"/>
      <c r="Q639" s="39" t="str">
        <f t="shared" si="244"/>
        <v>alp----</v>
      </c>
      <c r="R639" s="40" t="str">
        <f t="shared" si="245"/>
        <v>-----none</v>
      </c>
      <c r="S639" s="40" t="str">
        <f t="shared" si="246"/>
        <v>-------</v>
      </c>
      <c r="T639" s="41" t="str">
        <f t="shared" si="5"/>
        <v>alp---</v>
      </c>
      <c r="U639" s="41" t="str">
        <f t="shared" si="6"/>
        <v/>
      </c>
      <c r="V639" s="41"/>
      <c r="W639" s="41" t="str">
        <f t="shared" si="326"/>
        <v>-------</v>
      </c>
      <c r="X639" s="41" t="str">
        <f t="shared" si="256"/>
        <v>--------</v>
      </c>
      <c r="Y639" s="41" t="str">
        <f t="shared" si="257"/>
        <v>-------</v>
      </c>
    </row>
    <row r="640" hidden="1">
      <c r="A640" s="14"/>
      <c r="B640" s="14"/>
      <c r="C640" s="14"/>
      <c r="D640" s="14"/>
      <c r="E640" s="14"/>
      <c r="F640" s="14"/>
      <c r="G640" s="14"/>
      <c r="H640" s="14"/>
      <c r="I640" s="16"/>
      <c r="J640" s="14"/>
      <c r="K640" s="14"/>
      <c r="L640" s="16"/>
      <c r="M640" s="14"/>
      <c r="N640" s="14"/>
      <c r="O640" s="14"/>
      <c r="P640" s="14"/>
      <c r="Q640" s="39" t="str">
        <f t="shared" si="244"/>
        <v>alp----</v>
      </c>
      <c r="R640" s="40" t="str">
        <f t="shared" si="245"/>
        <v>-----none</v>
      </c>
      <c r="S640" s="40" t="str">
        <f t="shared" si="246"/>
        <v>-------</v>
      </c>
      <c r="T640" s="41" t="str">
        <f t="shared" si="5"/>
        <v>alp---</v>
      </c>
      <c r="U640" s="41" t="str">
        <f t="shared" si="6"/>
        <v/>
      </c>
      <c r="V640" s="41"/>
      <c r="W640" s="41" t="str">
        <f t="shared" si="326"/>
        <v>-------</v>
      </c>
      <c r="X640" s="41" t="str">
        <f t="shared" si="256"/>
        <v>--------</v>
      </c>
      <c r="Y640" s="41" t="str">
        <f t="shared" si="257"/>
        <v>-------</v>
      </c>
    </row>
    <row r="641" hidden="1">
      <c r="A641" s="20"/>
      <c r="B641" s="20"/>
      <c r="C641" s="20"/>
      <c r="D641" s="20"/>
      <c r="E641" s="20"/>
      <c r="F641" s="20"/>
      <c r="G641" s="20"/>
      <c r="H641" s="20"/>
      <c r="I641" s="25"/>
      <c r="J641" s="20"/>
      <c r="K641" s="20"/>
      <c r="L641" s="49"/>
      <c r="M641" s="20"/>
      <c r="N641" s="20"/>
      <c r="O641" s="20"/>
      <c r="P641" s="20"/>
      <c r="Q641" s="39" t="str">
        <f t="shared" si="244"/>
        <v>alp----</v>
      </c>
      <c r="R641" s="40" t="str">
        <f t="shared" si="245"/>
        <v>-----none</v>
      </c>
      <c r="S641" s="40" t="str">
        <f t="shared" si="246"/>
        <v>-------</v>
      </c>
      <c r="T641" s="41" t="str">
        <f t="shared" si="5"/>
        <v>alp---</v>
      </c>
      <c r="U641" s="41" t="str">
        <f t="shared" si="6"/>
        <v/>
      </c>
      <c r="V641" s="41"/>
      <c r="W641" s="41" t="str">
        <f t="shared" si="326"/>
        <v>-------</v>
      </c>
      <c r="X641" s="41" t="str">
        <f t="shared" si="256"/>
        <v>--------</v>
      </c>
      <c r="Y641" s="41" t="str">
        <f t="shared" si="257"/>
        <v>-------</v>
      </c>
    </row>
    <row r="642" hidden="1">
      <c r="A642" s="14"/>
      <c r="B642" s="14"/>
      <c r="C642" s="14"/>
      <c r="D642" s="14"/>
      <c r="E642" s="14"/>
      <c r="F642" s="14"/>
      <c r="G642" s="14"/>
      <c r="H642" s="14"/>
      <c r="I642" s="16"/>
      <c r="J642" s="14"/>
      <c r="K642" s="14"/>
      <c r="L642" s="16"/>
      <c r="M642" s="14"/>
      <c r="N642" s="14"/>
      <c r="O642" s="14"/>
      <c r="P642" s="14"/>
      <c r="Q642" s="39" t="str">
        <f t="shared" si="244"/>
        <v>alp----</v>
      </c>
      <c r="R642" s="40" t="str">
        <f t="shared" si="245"/>
        <v>-----none</v>
      </c>
      <c r="S642" s="40" t="str">
        <f t="shared" si="246"/>
        <v>-------</v>
      </c>
      <c r="T642" s="41" t="str">
        <f t="shared" si="5"/>
        <v>alp---</v>
      </c>
      <c r="U642" s="41" t="str">
        <f t="shared" si="6"/>
        <v/>
      </c>
      <c r="V642" s="41"/>
      <c r="W642" s="41" t="str">
        <f t="shared" si="326"/>
        <v>-------</v>
      </c>
      <c r="X642" s="41" t="str">
        <f t="shared" si="256"/>
        <v>--------</v>
      </c>
      <c r="Y642" s="41" t="str">
        <f t="shared" si="257"/>
        <v>-------</v>
      </c>
    </row>
    <row r="643" hidden="1">
      <c r="A643" s="20"/>
      <c r="B643" s="20"/>
      <c r="C643" s="20"/>
      <c r="D643" s="20"/>
      <c r="E643" s="20"/>
      <c r="F643" s="20"/>
      <c r="G643" s="20"/>
      <c r="H643" s="20"/>
      <c r="I643" s="25"/>
      <c r="J643" s="20"/>
      <c r="K643" s="20"/>
      <c r="L643" s="49"/>
      <c r="M643" s="20"/>
      <c r="N643" s="20"/>
      <c r="O643" s="20"/>
      <c r="P643" s="20"/>
      <c r="Q643" s="39" t="str">
        <f t="shared" si="244"/>
        <v>alp----</v>
      </c>
      <c r="R643" s="40" t="str">
        <f t="shared" si="245"/>
        <v>-----none</v>
      </c>
      <c r="S643" s="40" t="str">
        <f t="shared" si="246"/>
        <v>-------</v>
      </c>
      <c r="T643" s="41" t="str">
        <f t="shared" si="5"/>
        <v>alp---</v>
      </c>
      <c r="U643" s="41" t="str">
        <f t="shared" si="6"/>
        <v/>
      </c>
      <c r="V643" s="41"/>
      <c r="W643" s="41" t="str">
        <f t="shared" si="326"/>
        <v>-------</v>
      </c>
      <c r="X643" s="41" t="str">
        <f t="shared" si="256"/>
        <v>--------</v>
      </c>
      <c r="Y643" s="41" t="str">
        <f t="shared" si="257"/>
        <v>-------</v>
      </c>
    </row>
    <row r="644" hidden="1">
      <c r="A644" s="14"/>
      <c r="B644" s="14"/>
      <c r="C644" s="14"/>
      <c r="D644" s="14"/>
      <c r="E644" s="14"/>
      <c r="F644" s="14"/>
      <c r="G644" s="14"/>
      <c r="H644" s="14"/>
      <c r="I644" s="16"/>
      <c r="J644" s="14"/>
      <c r="K644" s="14"/>
      <c r="L644" s="16"/>
      <c r="M644" s="14"/>
      <c r="N644" s="14"/>
      <c r="O644" s="14"/>
      <c r="P644" s="14"/>
      <c r="Q644" s="39" t="str">
        <f t="shared" si="244"/>
        <v>alp----</v>
      </c>
      <c r="R644" s="40" t="str">
        <f t="shared" si="245"/>
        <v>-----none</v>
      </c>
      <c r="S644" s="40" t="str">
        <f t="shared" si="246"/>
        <v>-------</v>
      </c>
      <c r="T644" s="41" t="str">
        <f t="shared" si="5"/>
        <v>alp---</v>
      </c>
      <c r="U644" s="41" t="str">
        <f t="shared" si="6"/>
        <v/>
      </c>
      <c r="V644" s="41"/>
      <c r="W644" s="41" t="str">
        <f t="shared" si="326"/>
        <v>-------</v>
      </c>
      <c r="X644" s="41" t="str">
        <f t="shared" si="256"/>
        <v>--------</v>
      </c>
      <c r="Y644" s="41" t="str">
        <f t="shared" si="257"/>
        <v>-------</v>
      </c>
    </row>
    <row r="645" hidden="1">
      <c r="A645" s="20"/>
      <c r="B645" s="20"/>
      <c r="C645" s="20"/>
      <c r="D645" s="20"/>
      <c r="E645" s="20"/>
      <c r="F645" s="20"/>
      <c r="G645" s="20"/>
      <c r="H645" s="20"/>
      <c r="I645" s="25"/>
      <c r="J645" s="20"/>
      <c r="K645" s="20"/>
      <c r="L645" s="49"/>
      <c r="M645" s="20"/>
      <c r="N645" s="20"/>
      <c r="O645" s="20"/>
      <c r="P645" s="20"/>
      <c r="Q645" s="39" t="str">
        <f t="shared" si="244"/>
        <v>alp----</v>
      </c>
      <c r="R645" s="40" t="str">
        <f t="shared" si="245"/>
        <v>-----none</v>
      </c>
      <c r="S645" s="40" t="str">
        <f t="shared" si="246"/>
        <v>-------</v>
      </c>
      <c r="T645" s="41" t="str">
        <f t="shared" si="5"/>
        <v>alp---</v>
      </c>
      <c r="U645" s="41" t="str">
        <f t="shared" si="6"/>
        <v/>
      </c>
      <c r="V645" s="41"/>
      <c r="W645" s="41" t="str">
        <f t="shared" si="326"/>
        <v>-------</v>
      </c>
      <c r="X645" s="41" t="str">
        <f t="shared" si="256"/>
        <v>--------</v>
      </c>
      <c r="Y645" s="41" t="str">
        <f t="shared" si="257"/>
        <v>-------</v>
      </c>
    </row>
    <row r="646" hidden="1">
      <c r="A646" s="14"/>
      <c r="B646" s="14"/>
      <c r="C646" s="14"/>
      <c r="D646" s="14"/>
      <c r="E646" s="14"/>
      <c r="F646" s="14"/>
      <c r="G646" s="14"/>
      <c r="H646" s="14"/>
      <c r="I646" s="16"/>
      <c r="J646" s="14"/>
      <c r="K646" s="14"/>
      <c r="L646" s="16"/>
      <c r="M646" s="14"/>
      <c r="N646" s="14"/>
      <c r="O646" s="14"/>
      <c r="P646" s="14"/>
      <c r="Q646" s="39" t="str">
        <f t="shared" si="244"/>
        <v>alp----</v>
      </c>
      <c r="R646" s="40" t="str">
        <f t="shared" si="245"/>
        <v>-----none</v>
      </c>
      <c r="S646" s="40" t="str">
        <f t="shared" si="246"/>
        <v>-------</v>
      </c>
      <c r="T646" s="41" t="str">
        <f t="shared" si="5"/>
        <v>alp---</v>
      </c>
      <c r="U646" s="41" t="str">
        <f t="shared" si="6"/>
        <v/>
      </c>
      <c r="V646" s="41"/>
      <c r="W646" s="41" t="str">
        <f t="shared" si="326"/>
        <v>-------</v>
      </c>
      <c r="X646" s="41" t="str">
        <f t="shared" si="256"/>
        <v>--------</v>
      </c>
      <c r="Y646" s="41" t="str">
        <f t="shared" si="257"/>
        <v>-------</v>
      </c>
    </row>
    <row r="647" hidden="1">
      <c r="A647" s="20"/>
      <c r="B647" s="20"/>
      <c r="C647" s="20"/>
      <c r="D647" s="20"/>
      <c r="E647" s="20"/>
      <c r="F647" s="20"/>
      <c r="G647" s="20"/>
      <c r="H647" s="20"/>
      <c r="I647" s="25"/>
      <c r="J647" s="20"/>
      <c r="K647" s="20"/>
      <c r="L647" s="49"/>
      <c r="M647" s="20"/>
      <c r="N647" s="20"/>
      <c r="O647" s="20"/>
      <c r="P647" s="20"/>
      <c r="Q647" s="39" t="str">
        <f t="shared" si="244"/>
        <v>alp----</v>
      </c>
      <c r="R647" s="40" t="str">
        <f t="shared" si="245"/>
        <v>-----none</v>
      </c>
      <c r="S647" s="40" t="str">
        <f t="shared" si="246"/>
        <v>-------</v>
      </c>
      <c r="T647" s="41" t="str">
        <f t="shared" si="5"/>
        <v>alp---</v>
      </c>
      <c r="U647" s="41" t="str">
        <f t="shared" si="6"/>
        <v/>
      </c>
      <c r="V647" s="41"/>
      <c r="W647" s="41" t="str">
        <f t="shared" si="326"/>
        <v>-------</v>
      </c>
      <c r="X647" s="41" t="str">
        <f t="shared" si="256"/>
        <v>--------</v>
      </c>
      <c r="Y647" s="41" t="str">
        <f t="shared" si="257"/>
        <v>-------</v>
      </c>
    </row>
    <row r="648" hidden="1">
      <c r="A648" s="14"/>
      <c r="B648" s="14"/>
      <c r="C648" s="14"/>
      <c r="D648" s="14"/>
      <c r="E648" s="14"/>
      <c r="F648" s="14"/>
      <c r="G648" s="14"/>
      <c r="H648" s="14"/>
      <c r="I648" s="16"/>
      <c r="J648" s="14"/>
      <c r="K648" s="14"/>
      <c r="L648" s="16"/>
      <c r="M648" s="14"/>
      <c r="N648" s="14"/>
      <c r="O648" s="14"/>
      <c r="P648" s="14"/>
      <c r="Q648" s="39" t="str">
        <f t="shared" si="244"/>
        <v>alp----</v>
      </c>
      <c r="R648" s="40" t="str">
        <f t="shared" si="245"/>
        <v>-----none</v>
      </c>
      <c r="S648" s="40" t="str">
        <f t="shared" si="246"/>
        <v>-------</v>
      </c>
      <c r="T648" s="41" t="str">
        <f t="shared" si="5"/>
        <v>alp---</v>
      </c>
      <c r="U648" s="41" t="str">
        <f t="shared" si="6"/>
        <v/>
      </c>
      <c r="V648" s="41"/>
      <c r="W648" s="41" t="str">
        <f t="shared" si="326"/>
        <v>-------</v>
      </c>
      <c r="X648" s="41" t="str">
        <f t="shared" si="256"/>
        <v>--------</v>
      </c>
      <c r="Y648" s="41" t="str">
        <f t="shared" si="257"/>
        <v>-------</v>
      </c>
    </row>
    <row r="649" hidden="1">
      <c r="A649" s="20"/>
      <c r="B649" s="20"/>
      <c r="C649" s="20"/>
      <c r="D649" s="20"/>
      <c r="E649" s="20"/>
      <c r="F649" s="20"/>
      <c r="G649" s="20"/>
      <c r="H649" s="20"/>
      <c r="I649" s="25"/>
      <c r="J649" s="20"/>
      <c r="K649" s="20"/>
      <c r="L649" s="49"/>
      <c r="M649" s="20"/>
      <c r="N649" s="20"/>
      <c r="O649" s="20"/>
      <c r="P649" s="20"/>
      <c r="Q649" s="39" t="str">
        <f t="shared" si="244"/>
        <v>alp----</v>
      </c>
      <c r="R649" s="40" t="str">
        <f t="shared" si="245"/>
        <v>-----none</v>
      </c>
      <c r="S649" s="40" t="str">
        <f t="shared" si="246"/>
        <v>-------</v>
      </c>
      <c r="T649" s="41" t="str">
        <f t="shared" si="5"/>
        <v>alp---</v>
      </c>
      <c r="U649" s="41" t="str">
        <f t="shared" si="6"/>
        <v/>
      </c>
      <c r="V649" s="41"/>
      <c r="W649" s="41" t="str">
        <f t="shared" si="326"/>
        <v>-------</v>
      </c>
      <c r="X649" s="41" t="str">
        <f t="shared" si="256"/>
        <v>--------</v>
      </c>
      <c r="Y649" s="41" t="str">
        <f t="shared" si="257"/>
        <v>-------</v>
      </c>
    </row>
    <row r="650" hidden="1">
      <c r="A650" s="14"/>
      <c r="B650" s="14"/>
      <c r="C650" s="14"/>
      <c r="D650" s="14"/>
      <c r="E650" s="14"/>
      <c r="F650" s="14"/>
      <c r="G650" s="14"/>
      <c r="H650" s="14"/>
      <c r="I650" s="16"/>
      <c r="J650" s="14"/>
      <c r="K650" s="14"/>
      <c r="L650" s="16"/>
      <c r="M650" s="14"/>
      <c r="N650" s="14"/>
      <c r="O650" s="14"/>
      <c r="P650" s="14"/>
      <c r="Q650" s="39" t="str">
        <f t="shared" si="244"/>
        <v>alp----</v>
      </c>
      <c r="R650" s="40" t="str">
        <f t="shared" si="245"/>
        <v>-----none</v>
      </c>
      <c r="S650" s="40" t="str">
        <f t="shared" si="246"/>
        <v>-------</v>
      </c>
      <c r="T650" s="41" t="str">
        <f t="shared" si="5"/>
        <v>alp---</v>
      </c>
      <c r="U650" s="41" t="str">
        <f t="shared" si="6"/>
        <v/>
      </c>
      <c r="V650" s="41"/>
      <c r="W650" s="41" t="str">
        <f t="shared" si="326"/>
        <v>-------</v>
      </c>
      <c r="X650" s="41" t="str">
        <f t="shared" si="256"/>
        <v>--------</v>
      </c>
      <c r="Y650" s="41" t="str">
        <f t="shared" si="257"/>
        <v>-------</v>
      </c>
    </row>
    <row r="651" hidden="1">
      <c r="A651" s="20"/>
      <c r="B651" s="20"/>
      <c r="C651" s="20"/>
      <c r="D651" s="20"/>
      <c r="E651" s="20"/>
      <c r="F651" s="20"/>
      <c r="G651" s="20"/>
      <c r="H651" s="20"/>
      <c r="I651" s="25"/>
      <c r="J651" s="20"/>
      <c r="K651" s="20"/>
      <c r="L651" s="49"/>
      <c r="M651" s="20"/>
      <c r="N651" s="20"/>
      <c r="O651" s="20"/>
      <c r="P651" s="20"/>
      <c r="Q651" s="39" t="str">
        <f t="shared" si="244"/>
        <v>alp----</v>
      </c>
      <c r="R651" s="40" t="str">
        <f t="shared" si="245"/>
        <v>-----none</v>
      </c>
      <c r="S651" s="40" t="str">
        <f t="shared" si="246"/>
        <v>-------</v>
      </c>
      <c r="T651" s="41" t="str">
        <f t="shared" si="5"/>
        <v>alp---</v>
      </c>
      <c r="U651" s="41" t="str">
        <f t="shared" si="6"/>
        <v/>
      </c>
      <c r="V651" s="41"/>
      <c r="W651" s="41" t="str">
        <f t="shared" si="326"/>
        <v>-------</v>
      </c>
      <c r="X651" s="41" t="str">
        <f t="shared" si="256"/>
        <v>--------</v>
      </c>
      <c r="Y651" s="41" t="str">
        <f t="shared" si="257"/>
        <v>-------</v>
      </c>
    </row>
    <row r="652" hidden="1">
      <c r="A652" s="14"/>
      <c r="B652" s="14"/>
      <c r="C652" s="14"/>
      <c r="D652" s="14"/>
      <c r="E652" s="14"/>
      <c r="F652" s="14"/>
      <c r="G652" s="14"/>
      <c r="H652" s="14"/>
      <c r="I652" s="16"/>
      <c r="J652" s="14"/>
      <c r="K652" s="14"/>
      <c r="L652" s="16"/>
      <c r="M652" s="14"/>
      <c r="N652" s="14"/>
      <c r="O652" s="14"/>
      <c r="P652" s="14"/>
      <c r="Q652" s="39" t="str">
        <f t="shared" si="244"/>
        <v>alp----</v>
      </c>
      <c r="R652" s="40" t="str">
        <f t="shared" si="245"/>
        <v>-----none</v>
      </c>
      <c r="S652" s="40" t="str">
        <f t="shared" si="246"/>
        <v>-------</v>
      </c>
      <c r="T652" s="41" t="str">
        <f t="shared" si="5"/>
        <v>alp---</v>
      </c>
      <c r="U652" s="41" t="str">
        <f t="shared" si="6"/>
        <v/>
      </c>
      <c r="V652" s="41"/>
      <c r="W652" s="41" t="str">
        <f t="shared" si="326"/>
        <v>-------</v>
      </c>
      <c r="X652" s="41" t="str">
        <f t="shared" si="256"/>
        <v>--------</v>
      </c>
      <c r="Y652" s="41" t="str">
        <f t="shared" si="257"/>
        <v>-------</v>
      </c>
    </row>
    <row r="653" hidden="1">
      <c r="A653" s="20"/>
      <c r="B653" s="20"/>
      <c r="C653" s="20"/>
      <c r="D653" s="20"/>
      <c r="E653" s="20"/>
      <c r="F653" s="20"/>
      <c r="G653" s="20"/>
      <c r="H653" s="20"/>
      <c r="I653" s="25"/>
      <c r="J653" s="20"/>
      <c r="K653" s="20"/>
      <c r="L653" s="49"/>
      <c r="M653" s="20"/>
      <c r="N653" s="20"/>
      <c r="O653" s="20"/>
      <c r="P653" s="20"/>
      <c r="Q653" s="39" t="str">
        <f t="shared" si="244"/>
        <v>alp----</v>
      </c>
      <c r="R653" s="40" t="str">
        <f t="shared" si="245"/>
        <v>-----none</v>
      </c>
      <c r="S653" s="40" t="str">
        <f t="shared" si="246"/>
        <v>-------</v>
      </c>
      <c r="T653" s="41" t="str">
        <f t="shared" si="5"/>
        <v>alp---</v>
      </c>
      <c r="U653" s="41" t="str">
        <f t="shared" si="6"/>
        <v/>
      </c>
      <c r="V653" s="41"/>
      <c r="W653" s="41" t="str">
        <f t="shared" si="326"/>
        <v>-------</v>
      </c>
      <c r="X653" s="41" t="str">
        <f t="shared" si="256"/>
        <v>--------</v>
      </c>
      <c r="Y653" s="41" t="str">
        <f t="shared" si="257"/>
        <v>-------</v>
      </c>
    </row>
    <row r="654" hidden="1">
      <c r="A654" s="14"/>
      <c r="B654" s="14"/>
      <c r="C654" s="14"/>
      <c r="D654" s="14"/>
      <c r="E654" s="14"/>
      <c r="F654" s="14"/>
      <c r="G654" s="14"/>
      <c r="H654" s="14"/>
      <c r="I654" s="16"/>
      <c r="J654" s="14"/>
      <c r="K654" s="14"/>
      <c r="L654" s="16"/>
      <c r="M654" s="14"/>
      <c r="N654" s="14"/>
      <c r="O654" s="14"/>
      <c r="P654" s="14"/>
      <c r="Q654" s="39" t="str">
        <f t="shared" si="244"/>
        <v>alp----</v>
      </c>
      <c r="R654" s="40" t="str">
        <f t="shared" si="245"/>
        <v>-----none</v>
      </c>
      <c r="S654" s="40" t="str">
        <f t="shared" si="246"/>
        <v>-------</v>
      </c>
      <c r="T654" s="41" t="str">
        <f t="shared" si="5"/>
        <v>alp---</v>
      </c>
      <c r="U654" s="41" t="str">
        <f t="shared" si="6"/>
        <v/>
      </c>
      <c r="V654" s="41"/>
      <c r="W654" s="41" t="str">
        <f t="shared" si="326"/>
        <v>-------</v>
      </c>
      <c r="X654" s="41" t="str">
        <f t="shared" si="256"/>
        <v>--------</v>
      </c>
      <c r="Y654" s="41" t="str">
        <f t="shared" si="257"/>
        <v>-------</v>
      </c>
    </row>
    <row r="655" hidden="1">
      <c r="A655" s="20"/>
      <c r="B655" s="20"/>
      <c r="C655" s="20"/>
      <c r="D655" s="20"/>
      <c r="E655" s="20"/>
      <c r="F655" s="20"/>
      <c r="G655" s="20"/>
      <c r="H655" s="20"/>
      <c r="I655" s="25"/>
      <c r="J655" s="20"/>
      <c r="K655" s="20"/>
      <c r="L655" s="49"/>
      <c r="M655" s="20"/>
      <c r="N655" s="20"/>
      <c r="O655" s="20"/>
      <c r="P655" s="20"/>
      <c r="Q655" s="39" t="str">
        <f t="shared" si="244"/>
        <v>alp----</v>
      </c>
      <c r="R655" s="40" t="str">
        <f t="shared" si="245"/>
        <v>-----none</v>
      </c>
      <c r="S655" s="40" t="str">
        <f t="shared" si="246"/>
        <v>-------</v>
      </c>
      <c r="T655" s="41" t="str">
        <f t="shared" si="5"/>
        <v>alp---</v>
      </c>
      <c r="U655" s="41" t="str">
        <f t="shared" si="6"/>
        <v/>
      </c>
      <c r="V655" s="41"/>
      <c r="W655" s="41" t="str">
        <f t="shared" si="326"/>
        <v>-------</v>
      </c>
      <c r="X655" s="41" t="str">
        <f t="shared" si="256"/>
        <v>--------</v>
      </c>
      <c r="Y655" s="41" t="str">
        <f t="shared" si="257"/>
        <v>-------</v>
      </c>
    </row>
    <row r="656" hidden="1">
      <c r="A656" s="14"/>
      <c r="B656" s="14"/>
      <c r="C656" s="14"/>
      <c r="D656" s="14"/>
      <c r="E656" s="14"/>
      <c r="F656" s="14"/>
      <c r="G656" s="14"/>
      <c r="H656" s="14"/>
      <c r="I656" s="16"/>
      <c r="J656" s="14"/>
      <c r="K656" s="14"/>
      <c r="L656" s="16"/>
      <c r="M656" s="14"/>
      <c r="N656" s="14"/>
      <c r="O656" s="14"/>
      <c r="P656" s="14"/>
      <c r="Q656" s="39" t="str">
        <f t="shared" si="244"/>
        <v>alp----</v>
      </c>
      <c r="R656" s="40" t="str">
        <f t="shared" si="245"/>
        <v>-----none</v>
      </c>
      <c r="S656" s="40" t="str">
        <f t="shared" si="246"/>
        <v>-------</v>
      </c>
      <c r="T656" s="41" t="str">
        <f t="shared" si="5"/>
        <v>alp---</v>
      </c>
      <c r="U656" s="41" t="str">
        <f t="shared" si="6"/>
        <v/>
      </c>
      <c r="V656" s="41"/>
      <c r="W656" s="41" t="str">
        <f t="shared" si="326"/>
        <v>-------</v>
      </c>
      <c r="X656" s="41" t="str">
        <f t="shared" si="256"/>
        <v>--------</v>
      </c>
      <c r="Y656" s="41" t="str">
        <f t="shared" si="257"/>
        <v>-------</v>
      </c>
    </row>
    <row r="657" hidden="1">
      <c r="A657" s="20"/>
      <c r="B657" s="20"/>
      <c r="C657" s="20"/>
      <c r="D657" s="20"/>
      <c r="E657" s="20"/>
      <c r="F657" s="20"/>
      <c r="G657" s="20"/>
      <c r="H657" s="20"/>
      <c r="I657" s="25"/>
      <c r="J657" s="20"/>
      <c r="K657" s="20"/>
      <c r="L657" s="49"/>
      <c r="M657" s="20"/>
      <c r="N657" s="20"/>
      <c r="O657" s="20"/>
      <c r="P657" s="20"/>
      <c r="Q657" s="39" t="str">
        <f t="shared" si="244"/>
        <v>alp----</v>
      </c>
      <c r="R657" s="40" t="str">
        <f t="shared" si="245"/>
        <v>-----none</v>
      </c>
      <c r="S657" s="40" t="str">
        <f t="shared" si="246"/>
        <v>-------</v>
      </c>
      <c r="T657" s="41" t="str">
        <f t="shared" si="5"/>
        <v>alp---</v>
      </c>
      <c r="U657" s="41" t="str">
        <f t="shared" si="6"/>
        <v/>
      </c>
      <c r="V657" s="41"/>
      <c r="W657" s="41" t="str">
        <f t="shared" si="326"/>
        <v>-------</v>
      </c>
      <c r="X657" s="41" t="str">
        <f t="shared" si="256"/>
        <v>--------</v>
      </c>
      <c r="Y657" s="41" t="str">
        <f t="shared" si="257"/>
        <v>-------</v>
      </c>
    </row>
    <row r="658" hidden="1">
      <c r="A658" s="14"/>
      <c r="B658" s="14"/>
      <c r="C658" s="14"/>
      <c r="D658" s="14"/>
      <c r="E658" s="14"/>
      <c r="F658" s="14"/>
      <c r="G658" s="14"/>
      <c r="H658" s="14"/>
      <c r="I658" s="16"/>
      <c r="J658" s="14"/>
      <c r="K658" s="14"/>
      <c r="L658" s="16"/>
      <c r="M658" s="14"/>
      <c r="N658" s="14"/>
      <c r="O658" s="14"/>
      <c r="P658" s="14"/>
      <c r="Q658" s="39" t="str">
        <f t="shared" si="244"/>
        <v>alp----</v>
      </c>
      <c r="R658" s="40" t="str">
        <f t="shared" si="245"/>
        <v>-----none</v>
      </c>
      <c r="S658" s="40" t="str">
        <f t="shared" si="246"/>
        <v>-------</v>
      </c>
      <c r="T658" s="41" t="str">
        <f t="shared" si="5"/>
        <v>alp---</v>
      </c>
      <c r="U658" s="41" t="str">
        <f t="shared" si="6"/>
        <v/>
      </c>
      <c r="V658" s="41"/>
      <c r="W658" s="41" t="str">
        <f t="shared" si="326"/>
        <v>-------</v>
      </c>
      <c r="X658" s="41" t="str">
        <f t="shared" si="256"/>
        <v>--------</v>
      </c>
      <c r="Y658" s="41" t="str">
        <f t="shared" si="257"/>
        <v>-------</v>
      </c>
    </row>
    <row r="659" hidden="1">
      <c r="A659" s="20"/>
      <c r="B659" s="20"/>
      <c r="C659" s="20"/>
      <c r="D659" s="20"/>
      <c r="E659" s="20"/>
      <c r="F659" s="20"/>
      <c r="G659" s="20"/>
      <c r="H659" s="20"/>
      <c r="I659" s="25"/>
      <c r="J659" s="20"/>
      <c r="K659" s="20"/>
      <c r="L659" s="49"/>
      <c r="M659" s="20"/>
      <c r="N659" s="20"/>
      <c r="O659" s="20"/>
      <c r="P659" s="20"/>
      <c r="Q659" s="39" t="str">
        <f t="shared" si="244"/>
        <v>alp----</v>
      </c>
      <c r="R659" s="40" t="str">
        <f t="shared" si="245"/>
        <v>-----none</v>
      </c>
      <c r="S659" s="40" t="str">
        <f t="shared" si="246"/>
        <v>-------</v>
      </c>
      <c r="T659" s="41" t="str">
        <f t="shared" si="5"/>
        <v>alp---</v>
      </c>
      <c r="U659" s="41" t="str">
        <f t="shared" si="6"/>
        <v/>
      </c>
      <c r="V659" s="41"/>
      <c r="W659" s="41" t="str">
        <f t="shared" si="326"/>
        <v>-------</v>
      </c>
      <c r="X659" s="41" t="str">
        <f t="shared" si="256"/>
        <v>--------</v>
      </c>
      <c r="Y659" s="41" t="str">
        <f t="shared" si="257"/>
        <v>-------</v>
      </c>
    </row>
    <row r="660" hidden="1">
      <c r="A660" s="14"/>
      <c r="B660" s="14"/>
      <c r="C660" s="14"/>
      <c r="D660" s="14"/>
      <c r="E660" s="14"/>
      <c r="F660" s="14"/>
      <c r="G660" s="14"/>
      <c r="H660" s="14"/>
      <c r="I660" s="16"/>
      <c r="J660" s="14"/>
      <c r="K660" s="14"/>
      <c r="L660" s="16"/>
      <c r="M660" s="14"/>
      <c r="N660" s="14"/>
      <c r="O660" s="14"/>
      <c r="P660" s="14"/>
      <c r="Q660" s="39" t="str">
        <f t="shared" si="244"/>
        <v>alp----</v>
      </c>
      <c r="R660" s="40" t="str">
        <f t="shared" si="245"/>
        <v>-----none</v>
      </c>
      <c r="S660" s="40" t="str">
        <f t="shared" si="246"/>
        <v>-------</v>
      </c>
      <c r="T660" s="41" t="str">
        <f t="shared" si="5"/>
        <v>alp---</v>
      </c>
      <c r="U660" s="41" t="str">
        <f t="shared" si="6"/>
        <v/>
      </c>
      <c r="V660" s="41"/>
      <c r="W660" s="41" t="str">
        <f t="shared" si="326"/>
        <v>-------</v>
      </c>
      <c r="X660" s="41" t="str">
        <f t="shared" si="256"/>
        <v>--------</v>
      </c>
      <c r="Y660" s="41" t="str">
        <f t="shared" si="257"/>
        <v>-------</v>
      </c>
    </row>
    <row r="661" hidden="1">
      <c r="A661" s="20"/>
      <c r="B661" s="20"/>
      <c r="C661" s="20"/>
      <c r="D661" s="20"/>
      <c r="E661" s="20"/>
      <c r="F661" s="20"/>
      <c r="G661" s="20"/>
      <c r="H661" s="20"/>
      <c r="I661" s="25"/>
      <c r="J661" s="20"/>
      <c r="K661" s="20"/>
      <c r="L661" s="49"/>
      <c r="M661" s="20"/>
      <c r="N661" s="20"/>
      <c r="O661" s="20"/>
      <c r="P661" s="20"/>
      <c r="Q661" s="39" t="str">
        <f t="shared" si="244"/>
        <v>alp----</v>
      </c>
      <c r="R661" s="40" t="str">
        <f t="shared" si="245"/>
        <v>-----none</v>
      </c>
      <c r="S661" s="40" t="str">
        <f t="shared" si="246"/>
        <v>-------</v>
      </c>
      <c r="T661" s="41" t="str">
        <f t="shared" si="5"/>
        <v>alp---</v>
      </c>
      <c r="U661" s="41" t="str">
        <f t="shared" si="6"/>
        <v/>
      </c>
      <c r="V661" s="41"/>
      <c r="W661" s="41" t="str">
        <f t="shared" si="326"/>
        <v>-------</v>
      </c>
      <c r="X661" s="41" t="str">
        <f t="shared" si="256"/>
        <v>--------</v>
      </c>
      <c r="Y661" s="41" t="str">
        <f t="shared" si="257"/>
        <v>-------</v>
      </c>
    </row>
    <row r="662" hidden="1">
      <c r="A662" s="14"/>
      <c r="B662" s="14"/>
      <c r="C662" s="14"/>
      <c r="D662" s="14"/>
      <c r="E662" s="14"/>
      <c r="F662" s="14"/>
      <c r="G662" s="14"/>
      <c r="H662" s="14"/>
      <c r="I662" s="16"/>
      <c r="J662" s="14"/>
      <c r="K662" s="14"/>
      <c r="L662" s="16"/>
      <c r="M662" s="14"/>
      <c r="N662" s="14"/>
      <c r="O662" s="14"/>
      <c r="P662" s="14"/>
      <c r="Q662" s="39" t="str">
        <f t="shared" si="244"/>
        <v>alp----</v>
      </c>
      <c r="R662" s="40" t="str">
        <f t="shared" si="245"/>
        <v>-----none</v>
      </c>
      <c r="S662" s="40" t="str">
        <f t="shared" si="246"/>
        <v>-------</v>
      </c>
      <c r="T662" s="41" t="str">
        <f t="shared" si="5"/>
        <v>alp---</v>
      </c>
      <c r="U662" s="41" t="str">
        <f t="shared" si="6"/>
        <v/>
      </c>
      <c r="V662" s="41"/>
      <c r="W662" s="41" t="str">
        <f t="shared" si="326"/>
        <v>-------</v>
      </c>
      <c r="X662" s="41" t="str">
        <f t="shared" si="256"/>
        <v>--------</v>
      </c>
      <c r="Y662" s="41" t="str">
        <f t="shared" si="257"/>
        <v>-------</v>
      </c>
    </row>
    <row r="663" hidden="1">
      <c r="A663" s="20"/>
      <c r="B663" s="20"/>
      <c r="C663" s="20"/>
      <c r="D663" s="20"/>
      <c r="E663" s="20"/>
      <c r="F663" s="20"/>
      <c r="G663" s="20"/>
      <c r="H663" s="20"/>
      <c r="I663" s="25"/>
      <c r="J663" s="20"/>
      <c r="K663" s="20"/>
      <c r="L663" s="49"/>
      <c r="M663" s="20"/>
      <c r="N663" s="20"/>
      <c r="O663" s="20"/>
      <c r="P663" s="20"/>
      <c r="Q663" s="39" t="str">
        <f t="shared" si="244"/>
        <v>alp----</v>
      </c>
      <c r="R663" s="40" t="str">
        <f t="shared" si="245"/>
        <v>-----none</v>
      </c>
      <c r="S663" s="40" t="str">
        <f t="shared" si="246"/>
        <v>-------</v>
      </c>
      <c r="T663" s="41" t="str">
        <f t="shared" si="5"/>
        <v>alp---</v>
      </c>
      <c r="U663" s="41" t="str">
        <f t="shared" si="6"/>
        <v/>
      </c>
      <c r="V663" s="41"/>
      <c r="W663" s="41" t="str">
        <f t="shared" si="326"/>
        <v>-------</v>
      </c>
      <c r="X663" s="41" t="str">
        <f t="shared" si="256"/>
        <v>--------</v>
      </c>
      <c r="Y663" s="41" t="str">
        <f t="shared" si="257"/>
        <v>-------</v>
      </c>
    </row>
    <row r="664" hidden="1">
      <c r="A664" s="14"/>
      <c r="B664" s="14"/>
      <c r="C664" s="14"/>
      <c r="D664" s="14"/>
      <c r="E664" s="14"/>
      <c r="F664" s="14"/>
      <c r="G664" s="14"/>
      <c r="H664" s="14"/>
      <c r="I664" s="16"/>
      <c r="J664" s="14"/>
      <c r="K664" s="14"/>
      <c r="L664" s="16"/>
      <c r="M664" s="14"/>
      <c r="N664" s="14"/>
      <c r="O664" s="14"/>
      <c r="P664" s="14"/>
      <c r="Q664" s="39" t="str">
        <f t="shared" si="244"/>
        <v>alp----</v>
      </c>
      <c r="R664" s="40" t="str">
        <f t="shared" si="245"/>
        <v>-----none</v>
      </c>
      <c r="S664" s="40" t="str">
        <f t="shared" si="246"/>
        <v>-------</v>
      </c>
      <c r="T664" s="41" t="str">
        <f t="shared" si="5"/>
        <v>alp---</v>
      </c>
      <c r="U664" s="41" t="str">
        <f t="shared" si="6"/>
        <v/>
      </c>
      <c r="V664" s="41"/>
      <c r="W664" s="41" t="str">
        <f t="shared" si="326"/>
        <v>-------</v>
      </c>
      <c r="X664" s="41" t="str">
        <f t="shared" si="256"/>
        <v>--------</v>
      </c>
      <c r="Y664" s="41" t="str">
        <f t="shared" si="257"/>
        <v>-------</v>
      </c>
    </row>
    <row r="665" hidden="1">
      <c r="A665" s="20"/>
      <c r="B665" s="20"/>
      <c r="C665" s="20"/>
      <c r="D665" s="20"/>
      <c r="E665" s="20"/>
      <c r="F665" s="20"/>
      <c r="G665" s="20"/>
      <c r="H665" s="20"/>
      <c r="I665" s="25"/>
      <c r="J665" s="20"/>
      <c r="K665" s="20"/>
      <c r="L665" s="49"/>
      <c r="M665" s="20"/>
      <c r="N665" s="20"/>
      <c r="O665" s="20"/>
      <c r="P665" s="20"/>
      <c r="Q665" s="39" t="str">
        <f t="shared" si="244"/>
        <v>alp----</v>
      </c>
      <c r="R665" s="40" t="str">
        <f t="shared" si="245"/>
        <v>-----none</v>
      </c>
      <c r="S665" s="40" t="str">
        <f t="shared" si="246"/>
        <v>-------</v>
      </c>
      <c r="T665" s="41" t="str">
        <f t="shared" si="5"/>
        <v>alp---</v>
      </c>
      <c r="U665" s="41" t="str">
        <f t="shared" si="6"/>
        <v/>
      </c>
      <c r="V665" s="41"/>
      <c r="W665" s="41" t="str">
        <f t="shared" si="326"/>
        <v>-------</v>
      </c>
      <c r="X665" s="41" t="str">
        <f t="shared" si="256"/>
        <v>--------</v>
      </c>
      <c r="Y665" s="41" t="str">
        <f t="shared" si="257"/>
        <v>-------</v>
      </c>
    </row>
    <row r="666" hidden="1">
      <c r="A666" s="14"/>
      <c r="B666" s="14"/>
      <c r="C666" s="14"/>
      <c r="D666" s="14"/>
      <c r="E666" s="14"/>
      <c r="F666" s="14"/>
      <c r="G666" s="14"/>
      <c r="H666" s="14"/>
      <c r="I666" s="16"/>
      <c r="J666" s="14"/>
      <c r="K666" s="14"/>
      <c r="L666" s="16"/>
      <c r="M666" s="14"/>
      <c r="N666" s="14"/>
      <c r="O666" s="14"/>
      <c r="P666" s="14"/>
      <c r="Q666" s="39" t="str">
        <f t="shared" si="244"/>
        <v>alp----</v>
      </c>
      <c r="R666" s="40" t="str">
        <f t="shared" si="245"/>
        <v>-----none</v>
      </c>
      <c r="S666" s="40" t="str">
        <f t="shared" si="246"/>
        <v>-------</v>
      </c>
      <c r="T666" s="41" t="str">
        <f t="shared" si="5"/>
        <v>alp---</v>
      </c>
      <c r="U666" s="41" t="str">
        <f t="shared" si="6"/>
        <v/>
      </c>
      <c r="V666" s="41"/>
      <c r="W666" s="41" t="str">
        <f t="shared" si="326"/>
        <v>-------</v>
      </c>
      <c r="X666" s="41" t="str">
        <f t="shared" si="256"/>
        <v>--------</v>
      </c>
      <c r="Y666" s="41" t="str">
        <f t="shared" si="257"/>
        <v>-------</v>
      </c>
    </row>
    <row r="667" hidden="1">
      <c r="A667" s="20"/>
      <c r="B667" s="20"/>
      <c r="C667" s="20"/>
      <c r="D667" s="20"/>
      <c r="E667" s="20"/>
      <c r="F667" s="20"/>
      <c r="G667" s="20"/>
      <c r="H667" s="20"/>
      <c r="I667" s="25"/>
      <c r="J667" s="20"/>
      <c r="K667" s="20"/>
      <c r="L667" s="49"/>
      <c r="M667" s="20"/>
      <c r="N667" s="20"/>
      <c r="O667" s="20"/>
      <c r="P667" s="20"/>
      <c r="Q667" s="39" t="str">
        <f t="shared" si="244"/>
        <v>alp----</v>
      </c>
      <c r="R667" s="40" t="str">
        <f t="shared" si="245"/>
        <v>-----none</v>
      </c>
      <c r="S667" s="40" t="str">
        <f t="shared" si="246"/>
        <v>-------</v>
      </c>
      <c r="T667" s="41" t="str">
        <f t="shared" si="5"/>
        <v>alp---</v>
      </c>
      <c r="U667" s="41" t="str">
        <f t="shared" si="6"/>
        <v/>
      </c>
      <c r="V667" s="41"/>
      <c r="W667" s="41" t="str">
        <f t="shared" si="326"/>
        <v>-------</v>
      </c>
      <c r="X667" s="41" t="str">
        <f t="shared" si="256"/>
        <v>--------</v>
      </c>
      <c r="Y667" s="41" t="str">
        <f t="shared" si="257"/>
        <v>-------</v>
      </c>
    </row>
    <row r="668" hidden="1">
      <c r="A668" s="14"/>
      <c r="B668" s="14"/>
      <c r="C668" s="14"/>
      <c r="D668" s="14"/>
      <c r="E668" s="14"/>
      <c r="F668" s="14"/>
      <c r="G668" s="14"/>
      <c r="H668" s="14"/>
      <c r="I668" s="16"/>
      <c r="J668" s="14"/>
      <c r="K668" s="14"/>
      <c r="L668" s="16"/>
      <c r="M668" s="14"/>
      <c r="N668" s="14"/>
      <c r="O668" s="14"/>
      <c r="P668" s="14"/>
      <c r="Q668" s="39" t="str">
        <f t="shared" si="244"/>
        <v>alp----</v>
      </c>
      <c r="R668" s="40" t="str">
        <f t="shared" si="245"/>
        <v>-----none</v>
      </c>
      <c r="S668" s="40" t="str">
        <f t="shared" si="246"/>
        <v>-------</v>
      </c>
      <c r="T668" s="41" t="str">
        <f t="shared" si="5"/>
        <v>alp---</v>
      </c>
      <c r="U668" s="41" t="str">
        <f t="shared" si="6"/>
        <v/>
      </c>
      <c r="V668" s="41"/>
      <c r="W668" s="41" t="str">
        <f t="shared" si="326"/>
        <v>-------</v>
      </c>
      <c r="X668" s="41" t="str">
        <f t="shared" si="256"/>
        <v>--------</v>
      </c>
      <c r="Y668" s="41" t="str">
        <f t="shared" si="257"/>
        <v>-------</v>
      </c>
    </row>
    <row r="669" hidden="1">
      <c r="A669" s="20"/>
      <c r="B669" s="20"/>
      <c r="C669" s="20"/>
      <c r="D669" s="20"/>
      <c r="E669" s="20"/>
      <c r="F669" s="20"/>
      <c r="G669" s="20"/>
      <c r="H669" s="20"/>
      <c r="I669" s="25"/>
      <c r="J669" s="20"/>
      <c r="K669" s="20"/>
      <c r="L669" s="49"/>
      <c r="M669" s="20"/>
      <c r="N669" s="20"/>
      <c r="O669" s="20"/>
      <c r="P669" s="20"/>
      <c r="Q669" s="39" t="str">
        <f t="shared" si="244"/>
        <v>alp----</v>
      </c>
      <c r="R669" s="40" t="str">
        <f t="shared" si="245"/>
        <v>-----none</v>
      </c>
      <c r="S669" s="40" t="str">
        <f t="shared" si="246"/>
        <v>-------</v>
      </c>
      <c r="T669" s="41" t="str">
        <f t="shared" si="5"/>
        <v>alp---</v>
      </c>
      <c r="U669" s="41" t="str">
        <f t="shared" si="6"/>
        <v/>
      </c>
      <c r="V669" s="41"/>
      <c r="W669" s="41" t="str">
        <f t="shared" si="326"/>
        <v>-------</v>
      </c>
      <c r="X669" s="41" t="str">
        <f t="shared" si="256"/>
        <v>--------</v>
      </c>
      <c r="Y669" s="41" t="str">
        <f t="shared" si="257"/>
        <v>-------</v>
      </c>
    </row>
    <row r="670" hidden="1">
      <c r="A670" s="14"/>
      <c r="B670" s="14"/>
      <c r="C670" s="14"/>
      <c r="D670" s="14"/>
      <c r="E670" s="14"/>
      <c r="F670" s="14"/>
      <c r="G670" s="14"/>
      <c r="H670" s="14"/>
      <c r="I670" s="16"/>
      <c r="J670" s="14"/>
      <c r="K670" s="14"/>
      <c r="L670" s="16"/>
      <c r="M670" s="14"/>
      <c r="N670" s="14"/>
      <c r="O670" s="14"/>
      <c r="P670" s="14"/>
      <c r="Q670" s="39" t="str">
        <f t="shared" si="244"/>
        <v>alp----</v>
      </c>
      <c r="R670" s="40" t="str">
        <f t="shared" si="245"/>
        <v>-----none</v>
      </c>
      <c r="S670" s="40" t="str">
        <f t="shared" si="246"/>
        <v>-------</v>
      </c>
      <c r="T670" s="41" t="str">
        <f t="shared" si="5"/>
        <v>alp---</v>
      </c>
      <c r="U670" s="41" t="str">
        <f t="shared" si="6"/>
        <v/>
      </c>
      <c r="V670" s="41"/>
      <c r="W670" s="41" t="str">
        <f t="shared" si="326"/>
        <v>-------</v>
      </c>
      <c r="X670" s="41" t="str">
        <f t="shared" si="256"/>
        <v>--------</v>
      </c>
      <c r="Y670" s="41" t="str">
        <f t="shared" si="257"/>
        <v>-------</v>
      </c>
    </row>
    <row r="671" hidden="1">
      <c r="A671" s="20"/>
      <c r="B671" s="20"/>
      <c r="C671" s="20"/>
      <c r="D671" s="20"/>
      <c r="E671" s="20"/>
      <c r="F671" s="20"/>
      <c r="G671" s="20"/>
      <c r="H671" s="20"/>
      <c r="I671" s="25"/>
      <c r="J671" s="20"/>
      <c r="K671" s="20"/>
      <c r="L671" s="49"/>
      <c r="M671" s="20"/>
      <c r="N671" s="20"/>
      <c r="O671" s="20"/>
      <c r="P671" s="20"/>
      <c r="Q671" s="39" t="str">
        <f t="shared" si="244"/>
        <v>alp----</v>
      </c>
      <c r="R671" s="40" t="str">
        <f t="shared" si="245"/>
        <v>-----none</v>
      </c>
      <c r="S671" s="40" t="str">
        <f t="shared" si="246"/>
        <v>-------</v>
      </c>
      <c r="T671" s="41" t="str">
        <f t="shared" si="5"/>
        <v>alp---</v>
      </c>
      <c r="U671" s="41" t="str">
        <f t="shared" si="6"/>
        <v/>
      </c>
      <c r="V671" s="41"/>
      <c r="W671" s="41" t="str">
        <f t="shared" si="326"/>
        <v>-------</v>
      </c>
      <c r="X671" s="41" t="str">
        <f t="shared" si="256"/>
        <v>--------</v>
      </c>
      <c r="Y671" s="41" t="str">
        <f t="shared" si="257"/>
        <v>-------</v>
      </c>
    </row>
    <row r="672" hidden="1">
      <c r="A672" s="14"/>
      <c r="B672" s="14"/>
      <c r="C672" s="14"/>
      <c r="D672" s="14"/>
      <c r="E672" s="14"/>
      <c r="F672" s="14"/>
      <c r="G672" s="14"/>
      <c r="H672" s="14"/>
      <c r="I672" s="16"/>
      <c r="J672" s="14"/>
      <c r="K672" s="14"/>
      <c r="L672" s="16"/>
      <c r="M672" s="14"/>
      <c r="N672" s="14"/>
      <c r="O672" s="14"/>
      <c r="P672" s="14"/>
      <c r="Q672" s="39" t="str">
        <f t="shared" si="244"/>
        <v>alp----</v>
      </c>
      <c r="R672" s="40" t="str">
        <f t="shared" si="245"/>
        <v>-----none</v>
      </c>
      <c r="S672" s="40" t="str">
        <f t="shared" si="246"/>
        <v>-------</v>
      </c>
      <c r="T672" s="41" t="str">
        <f t="shared" si="5"/>
        <v>alp---</v>
      </c>
      <c r="U672" s="41" t="str">
        <f t="shared" si="6"/>
        <v/>
      </c>
      <c r="V672" s="41"/>
      <c r="W672" s="41" t="str">
        <f t="shared" si="326"/>
        <v>-------</v>
      </c>
      <c r="X672" s="41" t="str">
        <f t="shared" si="256"/>
        <v>--------</v>
      </c>
      <c r="Y672" s="41" t="str">
        <f t="shared" si="257"/>
        <v>-------</v>
      </c>
    </row>
    <row r="673" hidden="1">
      <c r="A673" s="20"/>
      <c r="B673" s="20"/>
      <c r="C673" s="20"/>
      <c r="D673" s="20"/>
      <c r="E673" s="20"/>
      <c r="F673" s="20"/>
      <c r="G673" s="20"/>
      <c r="H673" s="20"/>
      <c r="I673" s="25"/>
      <c r="J673" s="20"/>
      <c r="K673" s="20"/>
      <c r="L673" s="49"/>
      <c r="M673" s="20"/>
      <c r="N673" s="20"/>
      <c r="O673" s="20"/>
      <c r="P673" s="20"/>
      <c r="Q673" s="39" t="str">
        <f t="shared" si="244"/>
        <v>alp----</v>
      </c>
      <c r="R673" s="40" t="str">
        <f t="shared" si="245"/>
        <v>-----none</v>
      </c>
      <c r="S673" s="40" t="str">
        <f t="shared" si="246"/>
        <v>-------</v>
      </c>
      <c r="T673" s="41" t="str">
        <f t="shared" si="5"/>
        <v>alp---</v>
      </c>
      <c r="U673" s="41" t="str">
        <f t="shared" si="6"/>
        <v/>
      </c>
      <c r="V673" s="41"/>
      <c r="W673" s="41" t="str">
        <f t="shared" si="326"/>
        <v>-------</v>
      </c>
      <c r="X673" s="41" t="str">
        <f t="shared" si="256"/>
        <v>--------</v>
      </c>
      <c r="Y673" s="41" t="str">
        <f t="shared" si="257"/>
        <v>-------</v>
      </c>
    </row>
    <row r="674" hidden="1">
      <c r="A674" s="14"/>
      <c r="B674" s="14"/>
      <c r="C674" s="14"/>
      <c r="D674" s="14"/>
      <c r="E674" s="14"/>
      <c r="F674" s="14"/>
      <c r="G674" s="14"/>
      <c r="H674" s="14"/>
      <c r="I674" s="16"/>
      <c r="J674" s="14"/>
      <c r="K674" s="14"/>
      <c r="L674" s="16"/>
      <c r="M674" s="14"/>
      <c r="N674" s="14"/>
      <c r="O674" s="14"/>
      <c r="P674" s="14"/>
      <c r="Q674" s="39" t="str">
        <f t="shared" si="244"/>
        <v>alp----</v>
      </c>
      <c r="R674" s="40" t="str">
        <f t="shared" si="245"/>
        <v>-----none</v>
      </c>
      <c r="S674" s="40" t="str">
        <f t="shared" si="246"/>
        <v>-------</v>
      </c>
      <c r="T674" s="41" t="str">
        <f t="shared" si="5"/>
        <v>alp---</v>
      </c>
      <c r="U674" s="41" t="str">
        <f t="shared" si="6"/>
        <v/>
      </c>
      <c r="V674" s="41"/>
      <c r="W674" s="41" t="str">
        <f t="shared" si="326"/>
        <v>-------</v>
      </c>
      <c r="X674" s="41" t="str">
        <f t="shared" si="256"/>
        <v>--------</v>
      </c>
      <c r="Y674" s="41" t="str">
        <f t="shared" si="257"/>
        <v>-------</v>
      </c>
    </row>
    <row r="675" hidden="1">
      <c r="A675" s="20"/>
      <c r="B675" s="20"/>
      <c r="C675" s="20"/>
      <c r="D675" s="20"/>
      <c r="E675" s="20"/>
      <c r="F675" s="20"/>
      <c r="G675" s="20"/>
      <c r="H675" s="20"/>
      <c r="I675" s="25"/>
      <c r="J675" s="20"/>
      <c r="K675" s="20"/>
      <c r="L675" s="49"/>
      <c r="M675" s="20"/>
      <c r="N675" s="20"/>
      <c r="O675" s="20"/>
      <c r="P675" s="20"/>
      <c r="Q675" s="39" t="str">
        <f t="shared" si="244"/>
        <v>alp----</v>
      </c>
      <c r="R675" s="40" t="str">
        <f t="shared" si="245"/>
        <v>-----none</v>
      </c>
      <c r="S675" s="40" t="str">
        <f t="shared" si="246"/>
        <v>-------</v>
      </c>
      <c r="T675" s="41" t="str">
        <f t="shared" si="5"/>
        <v>alp---</v>
      </c>
      <c r="U675" s="41" t="str">
        <f t="shared" si="6"/>
        <v/>
      </c>
      <c r="V675" s="41"/>
      <c r="W675" s="41" t="str">
        <f t="shared" si="326"/>
        <v>-------</v>
      </c>
      <c r="X675" s="41" t="str">
        <f t="shared" si="256"/>
        <v>--------</v>
      </c>
      <c r="Y675" s="41" t="str">
        <f t="shared" si="257"/>
        <v>-------</v>
      </c>
    </row>
    <row r="676" hidden="1">
      <c r="A676" s="14"/>
      <c r="B676" s="14"/>
      <c r="C676" s="14"/>
      <c r="D676" s="14"/>
      <c r="E676" s="14"/>
      <c r="F676" s="14"/>
      <c r="G676" s="14"/>
      <c r="H676" s="14"/>
      <c r="I676" s="16"/>
      <c r="J676" s="14"/>
      <c r="K676" s="14"/>
      <c r="L676" s="16"/>
      <c r="M676" s="14"/>
      <c r="N676" s="14"/>
      <c r="O676" s="14"/>
      <c r="P676" s="14"/>
      <c r="Q676" s="39" t="str">
        <f t="shared" si="244"/>
        <v>alp----</v>
      </c>
      <c r="R676" s="40" t="str">
        <f t="shared" si="245"/>
        <v>-----none</v>
      </c>
      <c r="S676" s="40" t="str">
        <f t="shared" si="246"/>
        <v>-------</v>
      </c>
      <c r="T676" s="41" t="str">
        <f t="shared" si="5"/>
        <v>alp---</v>
      </c>
      <c r="U676" s="41" t="str">
        <f t="shared" si="6"/>
        <v/>
      </c>
      <c r="V676" s="41"/>
      <c r="W676" s="41" t="str">
        <f t="shared" si="326"/>
        <v>-------</v>
      </c>
      <c r="X676" s="41" t="str">
        <f t="shared" si="256"/>
        <v>--------</v>
      </c>
      <c r="Y676" s="41" t="str">
        <f t="shared" si="257"/>
        <v>-------</v>
      </c>
    </row>
    <row r="677" hidden="1">
      <c r="A677" s="20"/>
      <c r="B677" s="20"/>
      <c r="C677" s="20"/>
      <c r="D677" s="20"/>
      <c r="E677" s="20"/>
      <c r="F677" s="20"/>
      <c r="G677" s="20"/>
      <c r="H677" s="20"/>
      <c r="I677" s="25"/>
      <c r="J677" s="20"/>
      <c r="K677" s="20"/>
      <c r="L677" s="49"/>
      <c r="M677" s="20"/>
      <c r="N677" s="20"/>
      <c r="O677" s="20"/>
      <c r="P677" s="20"/>
      <c r="Q677" s="39" t="str">
        <f t="shared" si="244"/>
        <v>alp----</v>
      </c>
      <c r="R677" s="40" t="str">
        <f t="shared" si="245"/>
        <v>-----none</v>
      </c>
      <c r="S677" s="40" t="str">
        <f t="shared" si="246"/>
        <v>-------</v>
      </c>
      <c r="T677" s="41" t="str">
        <f t="shared" si="5"/>
        <v>alp---</v>
      </c>
      <c r="U677" s="41" t="str">
        <f t="shared" si="6"/>
        <v/>
      </c>
      <c r="V677" s="41"/>
      <c r="W677" s="41" t="str">
        <f t="shared" si="326"/>
        <v>-------</v>
      </c>
      <c r="X677" s="41" t="str">
        <f t="shared" si="256"/>
        <v>--------</v>
      </c>
      <c r="Y677" s="41" t="str">
        <f t="shared" si="257"/>
        <v>-------</v>
      </c>
    </row>
    <row r="678" hidden="1">
      <c r="A678" s="14"/>
      <c r="B678" s="14"/>
      <c r="C678" s="14"/>
      <c r="D678" s="14"/>
      <c r="E678" s="14"/>
      <c r="F678" s="14"/>
      <c r="G678" s="14"/>
      <c r="H678" s="14"/>
      <c r="I678" s="16"/>
      <c r="J678" s="14"/>
      <c r="K678" s="14"/>
      <c r="L678" s="16"/>
      <c r="M678" s="14"/>
      <c r="N678" s="14"/>
      <c r="O678" s="14"/>
      <c r="P678" s="14"/>
      <c r="Q678" s="39" t="str">
        <f t="shared" si="244"/>
        <v>alp----</v>
      </c>
      <c r="R678" s="40" t="str">
        <f t="shared" si="245"/>
        <v>-----none</v>
      </c>
      <c r="S678" s="40" t="str">
        <f t="shared" si="246"/>
        <v>-------</v>
      </c>
      <c r="T678" s="41" t="str">
        <f t="shared" si="5"/>
        <v>alp---</v>
      </c>
      <c r="U678" s="41" t="str">
        <f t="shared" si="6"/>
        <v/>
      </c>
      <c r="V678" s="41"/>
      <c r="W678" s="41" t="str">
        <f t="shared" si="326"/>
        <v>-------</v>
      </c>
      <c r="X678" s="41" t="str">
        <f t="shared" si="256"/>
        <v>--------</v>
      </c>
      <c r="Y678" s="41" t="str">
        <f t="shared" si="257"/>
        <v>-------</v>
      </c>
    </row>
    <row r="679" hidden="1">
      <c r="A679" s="20"/>
      <c r="B679" s="20"/>
      <c r="C679" s="20"/>
      <c r="D679" s="20"/>
      <c r="E679" s="20"/>
      <c r="F679" s="20"/>
      <c r="G679" s="20"/>
      <c r="H679" s="20"/>
      <c r="I679" s="25"/>
      <c r="J679" s="20"/>
      <c r="K679" s="20"/>
      <c r="L679" s="49"/>
      <c r="M679" s="20"/>
      <c r="N679" s="20"/>
      <c r="O679" s="20"/>
      <c r="P679" s="20"/>
      <c r="Q679" s="39" t="str">
        <f t="shared" si="244"/>
        <v>alp----</v>
      </c>
      <c r="R679" s="40" t="str">
        <f t="shared" si="245"/>
        <v>-----none</v>
      </c>
      <c r="S679" s="40" t="str">
        <f t="shared" si="246"/>
        <v>-------</v>
      </c>
      <c r="T679" s="41" t="str">
        <f t="shared" si="5"/>
        <v>alp---</v>
      </c>
      <c r="U679" s="41" t="str">
        <f t="shared" si="6"/>
        <v/>
      </c>
      <c r="V679" s="41"/>
      <c r="W679" s="41" t="str">
        <f t="shared" si="326"/>
        <v>-------</v>
      </c>
      <c r="X679" s="41" t="str">
        <f t="shared" si="256"/>
        <v>--------</v>
      </c>
      <c r="Y679" s="41" t="str">
        <f t="shared" si="257"/>
        <v>-------</v>
      </c>
    </row>
    <row r="680" hidden="1">
      <c r="A680" s="14"/>
      <c r="B680" s="14"/>
      <c r="C680" s="14"/>
      <c r="D680" s="14"/>
      <c r="E680" s="14"/>
      <c r="F680" s="14"/>
      <c r="G680" s="14"/>
      <c r="H680" s="14"/>
      <c r="I680" s="16"/>
      <c r="J680" s="14"/>
      <c r="K680" s="14"/>
      <c r="L680" s="16"/>
      <c r="M680" s="14"/>
      <c r="N680" s="14"/>
      <c r="O680" s="14"/>
      <c r="P680" s="14"/>
      <c r="Q680" s="39" t="str">
        <f t="shared" si="244"/>
        <v>alp----</v>
      </c>
      <c r="R680" s="40" t="str">
        <f t="shared" si="245"/>
        <v>-----none</v>
      </c>
      <c r="S680" s="40" t="str">
        <f t="shared" si="246"/>
        <v>-------</v>
      </c>
      <c r="T680" s="41" t="str">
        <f t="shared" si="5"/>
        <v>alp---</v>
      </c>
      <c r="U680" s="41" t="str">
        <f t="shared" si="6"/>
        <v/>
      </c>
      <c r="V680" s="41"/>
      <c r="W680" s="41" t="str">
        <f t="shared" si="326"/>
        <v>-------</v>
      </c>
      <c r="X680" s="41" t="str">
        <f t="shared" si="256"/>
        <v>--------</v>
      </c>
      <c r="Y680" s="41" t="str">
        <f t="shared" si="257"/>
        <v>-------</v>
      </c>
    </row>
    <row r="681" hidden="1">
      <c r="A681" s="20"/>
      <c r="B681" s="20"/>
      <c r="C681" s="20"/>
      <c r="D681" s="20"/>
      <c r="E681" s="20"/>
      <c r="F681" s="20"/>
      <c r="G681" s="20"/>
      <c r="H681" s="20"/>
      <c r="I681" s="25"/>
      <c r="J681" s="20"/>
      <c r="K681" s="20"/>
      <c r="L681" s="49"/>
      <c r="M681" s="20"/>
      <c r="N681" s="20"/>
      <c r="O681" s="20"/>
      <c r="P681" s="20"/>
      <c r="Q681" s="39" t="str">
        <f t="shared" si="244"/>
        <v>alp----</v>
      </c>
      <c r="R681" s="40" t="str">
        <f t="shared" si="245"/>
        <v>-----none</v>
      </c>
      <c r="S681" s="40" t="str">
        <f t="shared" si="246"/>
        <v>-------</v>
      </c>
      <c r="T681" s="41" t="str">
        <f t="shared" si="5"/>
        <v>alp---</v>
      </c>
      <c r="U681" s="41" t="str">
        <f t="shared" si="6"/>
        <v/>
      </c>
      <c r="V681" s="41"/>
      <c r="W681" s="41" t="str">
        <f t="shared" si="326"/>
        <v>-------</v>
      </c>
      <c r="X681" s="41" t="str">
        <f t="shared" si="256"/>
        <v>--------</v>
      </c>
      <c r="Y681" s="41" t="str">
        <f t="shared" si="257"/>
        <v>-------</v>
      </c>
    </row>
    <row r="682" hidden="1">
      <c r="A682" s="14"/>
      <c r="B682" s="14"/>
      <c r="C682" s="14"/>
      <c r="D682" s="14"/>
      <c r="E682" s="14"/>
      <c r="F682" s="14"/>
      <c r="G682" s="14"/>
      <c r="H682" s="14"/>
      <c r="I682" s="16"/>
      <c r="J682" s="14"/>
      <c r="K682" s="14"/>
      <c r="L682" s="16"/>
      <c r="M682" s="14"/>
      <c r="N682" s="14"/>
      <c r="O682" s="14"/>
      <c r="P682" s="14"/>
      <c r="Q682" s="39" t="str">
        <f t="shared" si="244"/>
        <v>alp----</v>
      </c>
      <c r="R682" s="40" t="str">
        <f t="shared" si="245"/>
        <v>-----none</v>
      </c>
      <c r="S682" s="40" t="str">
        <f t="shared" si="246"/>
        <v>-------</v>
      </c>
      <c r="T682" s="41" t="str">
        <f t="shared" si="5"/>
        <v>alp---</v>
      </c>
      <c r="U682" s="41" t="str">
        <f t="shared" si="6"/>
        <v/>
      </c>
      <c r="V682" s="41"/>
      <c r="W682" s="41" t="str">
        <f t="shared" si="326"/>
        <v>-------</v>
      </c>
      <c r="X682" s="41" t="str">
        <f t="shared" si="256"/>
        <v>--------</v>
      </c>
      <c r="Y682" s="41" t="str">
        <f t="shared" si="257"/>
        <v>-------</v>
      </c>
    </row>
    <row r="683" hidden="1">
      <c r="A683" s="20"/>
      <c r="B683" s="20"/>
      <c r="C683" s="20"/>
      <c r="D683" s="20"/>
      <c r="E683" s="20"/>
      <c r="F683" s="20"/>
      <c r="G683" s="20"/>
      <c r="H683" s="20"/>
      <c r="I683" s="25"/>
      <c r="J683" s="20"/>
      <c r="K683" s="20"/>
      <c r="L683" s="49"/>
      <c r="M683" s="20"/>
      <c r="N683" s="20"/>
      <c r="O683" s="20"/>
      <c r="P683" s="20"/>
      <c r="Q683" s="39" t="str">
        <f t="shared" si="244"/>
        <v>alp----</v>
      </c>
      <c r="R683" s="40" t="str">
        <f t="shared" si="245"/>
        <v>-----none</v>
      </c>
      <c r="S683" s="40" t="str">
        <f t="shared" si="246"/>
        <v>-------</v>
      </c>
      <c r="T683" s="41" t="str">
        <f t="shared" si="5"/>
        <v>alp---</v>
      </c>
      <c r="U683" s="41" t="str">
        <f t="shared" si="6"/>
        <v/>
      </c>
      <c r="V683" s="41"/>
      <c r="W683" s="41" t="str">
        <f t="shared" si="326"/>
        <v>-------</v>
      </c>
      <c r="X683" s="41" t="str">
        <f t="shared" si="256"/>
        <v>--------</v>
      </c>
      <c r="Y683" s="41" t="str">
        <f t="shared" si="257"/>
        <v>-------</v>
      </c>
    </row>
    <row r="684" hidden="1">
      <c r="A684" s="14"/>
      <c r="B684" s="14"/>
      <c r="C684" s="14"/>
      <c r="D684" s="14"/>
      <c r="E684" s="14"/>
      <c r="F684" s="14"/>
      <c r="G684" s="14"/>
      <c r="H684" s="14"/>
      <c r="I684" s="16"/>
      <c r="J684" s="14"/>
      <c r="K684" s="14"/>
      <c r="L684" s="16"/>
      <c r="M684" s="14"/>
      <c r="N684" s="14"/>
      <c r="O684" s="14"/>
      <c r="P684" s="14"/>
      <c r="Q684" s="39" t="str">
        <f t="shared" si="244"/>
        <v>alp----</v>
      </c>
      <c r="R684" s="40" t="str">
        <f t="shared" si="245"/>
        <v>-----none</v>
      </c>
      <c r="S684" s="40" t="str">
        <f t="shared" si="246"/>
        <v>-------</v>
      </c>
      <c r="T684" s="41" t="str">
        <f t="shared" si="5"/>
        <v>alp---</v>
      </c>
      <c r="U684" s="41" t="str">
        <f t="shared" si="6"/>
        <v/>
      </c>
      <c r="V684" s="41"/>
      <c r="W684" s="41" t="str">
        <f t="shared" si="326"/>
        <v>-------</v>
      </c>
      <c r="X684" s="41" t="str">
        <f t="shared" si="256"/>
        <v>--------</v>
      </c>
      <c r="Y684" s="41" t="str">
        <f t="shared" si="257"/>
        <v>-------</v>
      </c>
    </row>
    <row r="685" hidden="1">
      <c r="A685" s="20"/>
      <c r="B685" s="20"/>
      <c r="C685" s="20"/>
      <c r="D685" s="20"/>
      <c r="E685" s="20"/>
      <c r="F685" s="20"/>
      <c r="G685" s="20"/>
      <c r="H685" s="20"/>
      <c r="I685" s="25"/>
      <c r="J685" s="20"/>
      <c r="K685" s="20"/>
      <c r="L685" s="49"/>
      <c r="M685" s="20"/>
      <c r="N685" s="20"/>
      <c r="O685" s="20"/>
      <c r="P685" s="20"/>
      <c r="Q685" s="39" t="str">
        <f t="shared" si="244"/>
        <v>alp----</v>
      </c>
      <c r="R685" s="40" t="str">
        <f t="shared" si="245"/>
        <v>-----none</v>
      </c>
      <c r="S685" s="40" t="str">
        <f t="shared" si="246"/>
        <v>-------</v>
      </c>
      <c r="T685" s="41" t="str">
        <f t="shared" si="5"/>
        <v>alp---</v>
      </c>
      <c r="U685" s="41" t="str">
        <f t="shared" si="6"/>
        <v/>
      </c>
      <c r="V685" s="41"/>
      <c r="W685" s="41" t="str">
        <f t="shared" si="326"/>
        <v>-------</v>
      </c>
      <c r="X685" s="41" t="str">
        <f t="shared" si="256"/>
        <v>--------</v>
      </c>
      <c r="Y685" s="41" t="str">
        <f t="shared" si="257"/>
        <v>-------</v>
      </c>
    </row>
    <row r="686" hidden="1">
      <c r="A686" s="14"/>
      <c r="B686" s="14"/>
      <c r="C686" s="14"/>
      <c r="D686" s="14"/>
      <c r="E686" s="14"/>
      <c r="F686" s="14"/>
      <c r="G686" s="14"/>
      <c r="H686" s="14"/>
      <c r="I686" s="16"/>
      <c r="J686" s="14"/>
      <c r="K686" s="14"/>
      <c r="L686" s="16"/>
      <c r="M686" s="14"/>
      <c r="N686" s="14"/>
      <c r="O686" s="14"/>
      <c r="P686" s="14"/>
      <c r="Q686" s="39" t="str">
        <f t="shared" si="244"/>
        <v>alp----</v>
      </c>
      <c r="R686" s="40" t="str">
        <f t="shared" si="245"/>
        <v>-----none</v>
      </c>
      <c r="S686" s="40" t="str">
        <f t="shared" si="246"/>
        <v>-------</v>
      </c>
      <c r="T686" s="41" t="str">
        <f t="shared" si="5"/>
        <v>alp---</v>
      </c>
      <c r="U686" s="41" t="str">
        <f t="shared" si="6"/>
        <v/>
      </c>
      <c r="V686" s="41"/>
      <c r="W686" s="41" t="str">
        <f t="shared" si="326"/>
        <v>-------</v>
      </c>
      <c r="X686" s="41" t="str">
        <f t="shared" si="256"/>
        <v>--------</v>
      </c>
      <c r="Y686" s="41" t="str">
        <f t="shared" si="257"/>
        <v>-------</v>
      </c>
    </row>
    <row r="687" hidden="1">
      <c r="A687" s="20"/>
      <c r="B687" s="20"/>
      <c r="C687" s="20"/>
      <c r="D687" s="20"/>
      <c r="E687" s="20"/>
      <c r="F687" s="20"/>
      <c r="G687" s="20"/>
      <c r="H687" s="20"/>
      <c r="I687" s="25"/>
      <c r="J687" s="20"/>
      <c r="K687" s="20"/>
      <c r="L687" s="49"/>
      <c r="M687" s="20"/>
      <c r="N687" s="20"/>
      <c r="O687" s="20"/>
      <c r="P687" s="20"/>
      <c r="Q687" s="39" t="str">
        <f t="shared" si="244"/>
        <v>alp----</v>
      </c>
      <c r="R687" s="40" t="str">
        <f t="shared" si="245"/>
        <v>-----none</v>
      </c>
      <c r="S687" s="40" t="str">
        <f t="shared" si="246"/>
        <v>-------</v>
      </c>
      <c r="T687" s="41" t="str">
        <f t="shared" si="5"/>
        <v>alp---</v>
      </c>
      <c r="U687" s="41" t="str">
        <f t="shared" si="6"/>
        <v/>
      </c>
      <c r="V687" s="41"/>
      <c r="W687" s="41" t="str">
        <f t="shared" si="326"/>
        <v>-------</v>
      </c>
      <c r="X687" s="41" t="str">
        <f t="shared" si="256"/>
        <v>--------</v>
      </c>
      <c r="Y687" s="41" t="str">
        <f t="shared" si="257"/>
        <v>-------</v>
      </c>
    </row>
    <row r="688" hidden="1">
      <c r="A688" s="14"/>
      <c r="B688" s="14"/>
      <c r="C688" s="14"/>
      <c r="D688" s="14"/>
      <c r="E688" s="14"/>
      <c r="F688" s="14"/>
      <c r="G688" s="14"/>
      <c r="H688" s="14"/>
      <c r="I688" s="16"/>
      <c r="J688" s="14"/>
      <c r="K688" s="14"/>
      <c r="L688" s="16"/>
      <c r="M688" s="14"/>
      <c r="N688" s="14"/>
      <c r="O688" s="14"/>
      <c r="P688" s="14"/>
      <c r="Q688" s="39" t="str">
        <f t="shared" si="244"/>
        <v>alp----</v>
      </c>
      <c r="R688" s="40" t="str">
        <f t="shared" si="245"/>
        <v>-----none</v>
      </c>
      <c r="S688" s="40" t="str">
        <f t="shared" si="246"/>
        <v>-------</v>
      </c>
      <c r="T688" s="41" t="str">
        <f t="shared" si="5"/>
        <v>alp---</v>
      </c>
      <c r="U688" s="41" t="str">
        <f t="shared" si="6"/>
        <v/>
      </c>
      <c r="V688" s="41"/>
      <c r="W688" s="41" t="str">
        <f t="shared" si="326"/>
        <v>-------</v>
      </c>
      <c r="X688" s="41" t="str">
        <f t="shared" si="256"/>
        <v>--------</v>
      </c>
      <c r="Y688" s="41" t="str">
        <f t="shared" si="257"/>
        <v>-------</v>
      </c>
    </row>
    <row r="689" hidden="1">
      <c r="A689" s="20"/>
      <c r="B689" s="20"/>
      <c r="C689" s="20"/>
      <c r="D689" s="20"/>
      <c r="E689" s="20"/>
      <c r="F689" s="20"/>
      <c r="G689" s="20"/>
      <c r="H689" s="20"/>
      <c r="I689" s="25"/>
      <c r="J689" s="20"/>
      <c r="K689" s="20"/>
      <c r="L689" s="49"/>
      <c r="M689" s="20"/>
      <c r="N689" s="20"/>
      <c r="O689" s="20"/>
      <c r="P689" s="20"/>
      <c r="Q689" s="39" t="str">
        <f t="shared" si="244"/>
        <v>alp----</v>
      </c>
      <c r="R689" s="40" t="str">
        <f t="shared" si="245"/>
        <v>-----none</v>
      </c>
      <c r="S689" s="40" t="str">
        <f t="shared" si="246"/>
        <v>-------</v>
      </c>
      <c r="T689" s="41" t="str">
        <f t="shared" si="5"/>
        <v>alp---</v>
      </c>
      <c r="U689" s="41" t="str">
        <f t="shared" si="6"/>
        <v/>
      </c>
      <c r="V689" s="41"/>
      <c r="W689" s="41" t="str">
        <f t="shared" si="326"/>
        <v>-------</v>
      </c>
      <c r="X689" s="41" t="str">
        <f t="shared" si="256"/>
        <v>--------</v>
      </c>
      <c r="Y689" s="41" t="str">
        <f t="shared" si="257"/>
        <v>-------</v>
      </c>
    </row>
    <row r="690" hidden="1">
      <c r="A690" s="14"/>
      <c r="B690" s="14"/>
      <c r="C690" s="14"/>
      <c r="D690" s="14"/>
      <c r="E690" s="14"/>
      <c r="F690" s="14"/>
      <c r="G690" s="14"/>
      <c r="H690" s="14"/>
      <c r="I690" s="16"/>
      <c r="J690" s="14"/>
      <c r="K690" s="14"/>
      <c r="L690" s="16"/>
      <c r="M690" s="14"/>
      <c r="N690" s="14"/>
      <c r="O690" s="14"/>
      <c r="P690" s="14"/>
      <c r="Q690" s="39" t="str">
        <f t="shared" si="244"/>
        <v>alp----</v>
      </c>
      <c r="R690" s="40" t="str">
        <f t="shared" si="245"/>
        <v>-----none</v>
      </c>
      <c r="S690" s="40" t="str">
        <f t="shared" si="246"/>
        <v>-------</v>
      </c>
      <c r="T690" s="41" t="str">
        <f t="shared" si="5"/>
        <v>alp---</v>
      </c>
      <c r="U690" s="41" t="str">
        <f t="shared" si="6"/>
        <v/>
      </c>
      <c r="V690" s="41"/>
      <c r="W690" s="41" t="str">
        <f t="shared" si="326"/>
        <v>-------</v>
      </c>
      <c r="X690" s="41" t="str">
        <f t="shared" si="256"/>
        <v>--------</v>
      </c>
      <c r="Y690" s="41" t="str">
        <f t="shared" si="257"/>
        <v>-------</v>
      </c>
    </row>
    <row r="691" hidden="1">
      <c r="A691" s="20"/>
      <c r="B691" s="20"/>
      <c r="C691" s="20"/>
      <c r="D691" s="20"/>
      <c r="E691" s="20"/>
      <c r="F691" s="20"/>
      <c r="G691" s="20"/>
      <c r="H691" s="20"/>
      <c r="I691" s="25"/>
      <c r="J691" s="20"/>
      <c r="K691" s="20"/>
      <c r="L691" s="49"/>
      <c r="M691" s="20"/>
      <c r="N691" s="20"/>
      <c r="O691" s="20"/>
      <c r="P691" s="20"/>
      <c r="Q691" s="39" t="str">
        <f t="shared" si="244"/>
        <v>alp----</v>
      </c>
      <c r="R691" s="40" t="str">
        <f t="shared" si="245"/>
        <v>-----none</v>
      </c>
      <c r="S691" s="40" t="str">
        <f t="shared" si="246"/>
        <v>-------</v>
      </c>
      <c r="T691" s="41" t="str">
        <f t="shared" si="5"/>
        <v>alp---</v>
      </c>
      <c r="U691" s="41" t="str">
        <f t="shared" si="6"/>
        <v/>
      </c>
      <c r="V691" s="41"/>
      <c r="W691" s="41" t="str">
        <f t="shared" si="326"/>
        <v>-------</v>
      </c>
      <c r="X691" s="41" t="str">
        <f t="shared" si="256"/>
        <v>--------</v>
      </c>
      <c r="Y691" s="41" t="str">
        <f t="shared" si="257"/>
        <v>-------</v>
      </c>
    </row>
    <row r="692" hidden="1">
      <c r="A692" s="14"/>
      <c r="B692" s="14"/>
      <c r="C692" s="14"/>
      <c r="D692" s="14"/>
      <c r="E692" s="14"/>
      <c r="F692" s="14"/>
      <c r="G692" s="14"/>
      <c r="H692" s="14"/>
      <c r="I692" s="16"/>
      <c r="J692" s="14"/>
      <c r="K692" s="14"/>
      <c r="L692" s="16"/>
      <c r="M692" s="14"/>
      <c r="N692" s="14"/>
      <c r="O692" s="14"/>
      <c r="P692" s="14"/>
      <c r="Q692" s="39" t="str">
        <f t="shared" si="244"/>
        <v>alp----</v>
      </c>
      <c r="R692" s="40" t="str">
        <f t="shared" si="245"/>
        <v>-----none</v>
      </c>
      <c r="S692" s="40" t="str">
        <f t="shared" si="246"/>
        <v>-------</v>
      </c>
      <c r="T692" s="41" t="str">
        <f t="shared" si="5"/>
        <v>alp---</v>
      </c>
      <c r="U692" s="41" t="str">
        <f t="shared" si="6"/>
        <v/>
      </c>
      <c r="V692" s="41"/>
      <c r="W692" s="41" t="str">
        <f t="shared" si="326"/>
        <v>-------</v>
      </c>
      <c r="X692" s="41" t="str">
        <f t="shared" si="256"/>
        <v>--------</v>
      </c>
      <c r="Y692" s="41" t="str">
        <f t="shared" si="257"/>
        <v>-------</v>
      </c>
    </row>
    <row r="693" hidden="1">
      <c r="A693" s="20"/>
      <c r="B693" s="20"/>
      <c r="C693" s="20"/>
      <c r="D693" s="20"/>
      <c r="E693" s="20"/>
      <c r="F693" s="20"/>
      <c r="G693" s="20"/>
      <c r="H693" s="20"/>
      <c r="I693" s="25"/>
      <c r="J693" s="20"/>
      <c r="K693" s="20"/>
      <c r="L693" s="49"/>
      <c r="M693" s="20"/>
      <c r="N693" s="20"/>
      <c r="O693" s="20"/>
      <c r="P693" s="20"/>
      <c r="Q693" s="39" t="str">
        <f t="shared" si="244"/>
        <v>alp----</v>
      </c>
      <c r="R693" s="40" t="str">
        <f t="shared" si="245"/>
        <v>-----none</v>
      </c>
      <c r="S693" s="40" t="str">
        <f t="shared" si="246"/>
        <v>-------</v>
      </c>
      <c r="T693" s="41" t="str">
        <f t="shared" si="5"/>
        <v>alp---</v>
      </c>
      <c r="U693" s="41" t="str">
        <f t="shared" si="6"/>
        <v/>
      </c>
      <c r="V693" s="41"/>
      <c r="W693" s="41" t="str">
        <f t="shared" si="326"/>
        <v>-------</v>
      </c>
      <c r="X693" s="41" t="str">
        <f t="shared" si="256"/>
        <v>--------</v>
      </c>
      <c r="Y693" s="41" t="str">
        <f t="shared" si="257"/>
        <v>-------</v>
      </c>
    </row>
    <row r="694" hidden="1">
      <c r="A694" s="14"/>
      <c r="B694" s="14"/>
      <c r="C694" s="14"/>
      <c r="D694" s="14"/>
      <c r="E694" s="14"/>
      <c r="F694" s="14"/>
      <c r="G694" s="14"/>
      <c r="H694" s="14"/>
      <c r="I694" s="16"/>
      <c r="J694" s="14"/>
      <c r="K694" s="14"/>
      <c r="L694" s="16"/>
      <c r="M694" s="14"/>
      <c r="N694" s="14"/>
      <c r="O694" s="14"/>
      <c r="P694" s="14"/>
      <c r="Q694" s="39" t="str">
        <f t="shared" si="244"/>
        <v>alp----</v>
      </c>
      <c r="R694" s="40" t="str">
        <f t="shared" si="245"/>
        <v>-----none</v>
      </c>
      <c r="S694" s="40" t="str">
        <f t="shared" si="246"/>
        <v>-------</v>
      </c>
      <c r="T694" s="41" t="str">
        <f t="shared" si="5"/>
        <v>alp---</v>
      </c>
      <c r="U694" s="41" t="str">
        <f t="shared" si="6"/>
        <v/>
      </c>
      <c r="V694" s="41"/>
      <c r="W694" s="41" t="str">
        <f t="shared" si="326"/>
        <v>-------</v>
      </c>
      <c r="X694" s="41" t="str">
        <f t="shared" si="256"/>
        <v>--------</v>
      </c>
      <c r="Y694" s="41" t="str">
        <f t="shared" si="257"/>
        <v>-------</v>
      </c>
    </row>
    <row r="695" hidden="1">
      <c r="A695" s="20"/>
      <c r="B695" s="20"/>
      <c r="C695" s="20"/>
      <c r="D695" s="20"/>
      <c r="E695" s="20"/>
      <c r="F695" s="20"/>
      <c r="G695" s="20"/>
      <c r="H695" s="20"/>
      <c r="I695" s="25"/>
      <c r="J695" s="20"/>
      <c r="K695" s="20"/>
      <c r="L695" s="49"/>
      <c r="M695" s="20"/>
      <c r="N695" s="20"/>
      <c r="O695" s="20"/>
      <c r="P695" s="20"/>
      <c r="Q695" s="39" t="str">
        <f t="shared" si="244"/>
        <v>alp----</v>
      </c>
      <c r="R695" s="40" t="str">
        <f t="shared" si="245"/>
        <v>-----none</v>
      </c>
      <c r="S695" s="40" t="str">
        <f t="shared" si="246"/>
        <v>-------</v>
      </c>
      <c r="T695" s="41" t="str">
        <f t="shared" si="5"/>
        <v>alp---</v>
      </c>
      <c r="U695" s="41" t="str">
        <f t="shared" si="6"/>
        <v/>
      </c>
      <c r="V695" s="41"/>
      <c r="W695" s="41" t="str">
        <f t="shared" si="326"/>
        <v>-------</v>
      </c>
      <c r="X695" s="41" t="str">
        <f t="shared" si="256"/>
        <v>--------</v>
      </c>
      <c r="Y695" s="41" t="str">
        <f t="shared" si="257"/>
        <v>-------</v>
      </c>
    </row>
    <row r="696" hidden="1">
      <c r="A696" s="14"/>
      <c r="B696" s="14"/>
      <c r="C696" s="14"/>
      <c r="D696" s="14"/>
      <c r="E696" s="14"/>
      <c r="F696" s="14"/>
      <c r="G696" s="14"/>
      <c r="H696" s="14"/>
      <c r="I696" s="16"/>
      <c r="J696" s="14"/>
      <c r="K696" s="14"/>
      <c r="L696" s="16"/>
      <c r="M696" s="14"/>
      <c r="N696" s="14"/>
      <c r="O696" s="14"/>
      <c r="P696" s="14"/>
      <c r="Q696" s="39" t="str">
        <f t="shared" si="244"/>
        <v>alp----</v>
      </c>
      <c r="R696" s="40" t="str">
        <f t="shared" si="245"/>
        <v>-----none</v>
      </c>
      <c r="S696" s="40" t="str">
        <f t="shared" si="246"/>
        <v>-------</v>
      </c>
      <c r="T696" s="41" t="str">
        <f t="shared" si="5"/>
        <v>alp---</v>
      </c>
      <c r="U696" s="41" t="str">
        <f t="shared" si="6"/>
        <v/>
      </c>
      <c r="V696" s="41"/>
      <c r="W696" s="41" t="str">
        <f t="shared" si="326"/>
        <v>-------</v>
      </c>
      <c r="X696" s="41" t="str">
        <f t="shared" si="256"/>
        <v>--------</v>
      </c>
      <c r="Y696" s="41" t="str">
        <f t="shared" si="257"/>
        <v>-------</v>
      </c>
    </row>
    <row r="697" hidden="1">
      <c r="A697" s="20"/>
      <c r="B697" s="20"/>
      <c r="C697" s="20"/>
      <c r="D697" s="20"/>
      <c r="E697" s="20"/>
      <c r="F697" s="20"/>
      <c r="G697" s="20"/>
      <c r="H697" s="20"/>
      <c r="I697" s="25"/>
      <c r="J697" s="20"/>
      <c r="K697" s="20"/>
      <c r="L697" s="49"/>
      <c r="M697" s="20"/>
      <c r="N697" s="20"/>
      <c r="O697" s="20"/>
      <c r="P697" s="20"/>
      <c r="Q697" s="39" t="str">
        <f t="shared" si="244"/>
        <v>alp----</v>
      </c>
      <c r="R697" s="40" t="str">
        <f t="shared" si="245"/>
        <v>-----none</v>
      </c>
      <c r="S697" s="40" t="str">
        <f t="shared" si="246"/>
        <v>-------</v>
      </c>
      <c r="T697" s="41" t="str">
        <f t="shared" si="5"/>
        <v>alp---</v>
      </c>
      <c r="U697" s="41" t="str">
        <f t="shared" si="6"/>
        <v/>
      </c>
      <c r="V697" s="41"/>
      <c r="W697" s="41" t="str">
        <f t="shared" si="326"/>
        <v>-------</v>
      </c>
      <c r="X697" s="41" t="str">
        <f t="shared" si="256"/>
        <v>--------</v>
      </c>
      <c r="Y697" s="41" t="str">
        <f t="shared" si="257"/>
        <v>-------</v>
      </c>
    </row>
    <row r="698" hidden="1">
      <c r="A698" s="14"/>
      <c r="B698" s="14"/>
      <c r="C698" s="14"/>
      <c r="D698" s="14"/>
      <c r="E698" s="14"/>
      <c r="F698" s="14"/>
      <c r="G698" s="14"/>
      <c r="H698" s="14"/>
      <c r="I698" s="16"/>
      <c r="J698" s="14"/>
      <c r="K698" s="14"/>
      <c r="L698" s="16"/>
      <c r="M698" s="14"/>
      <c r="N698" s="14"/>
      <c r="O698" s="14"/>
      <c r="P698" s="14"/>
      <c r="Q698" s="39" t="str">
        <f t="shared" si="244"/>
        <v>alp----</v>
      </c>
      <c r="R698" s="40" t="str">
        <f t="shared" si="245"/>
        <v>-----none</v>
      </c>
      <c r="S698" s="40" t="str">
        <f t="shared" si="246"/>
        <v>-------</v>
      </c>
      <c r="T698" s="41" t="str">
        <f t="shared" si="5"/>
        <v>alp---</v>
      </c>
      <c r="U698" s="41" t="str">
        <f t="shared" si="6"/>
        <v/>
      </c>
      <c r="V698" s="41"/>
      <c r="W698" s="41" t="str">
        <f t="shared" si="326"/>
        <v>-------</v>
      </c>
      <c r="X698" s="41" t="str">
        <f t="shared" si="256"/>
        <v>--------</v>
      </c>
      <c r="Y698" s="41" t="str">
        <f t="shared" si="257"/>
        <v>-------</v>
      </c>
    </row>
    <row r="699" hidden="1">
      <c r="A699" s="20"/>
      <c r="B699" s="20"/>
      <c r="C699" s="20"/>
      <c r="D699" s="20"/>
      <c r="E699" s="20"/>
      <c r="F699" s="20"/>
      <c r="G699" s="20"/>
      <c r="H699" s="20"/>
      <c r="I699" s="25"/>
      <c r="J699" s="20"/>
      <c r="K699" s="20"/>
      <c r="L699" s="49"/>
      <c r="M699" s="20"/>
      <c r="N699" s="20"/>
      <c r="O699" s="20"/>
      <c r="P699" s="20"/>
      <c r="Q699" s="39" t="str">
        <f t="shared" si="244"/>
        <v>alp----</v>
      </c>
      <c r="R699" s="40" t="str">
        <f t="shared" si="245"/>
        <v>-----none</v>
      </c>
      <c r="S699" s="40" t="str">
        <f t="shared" si="246"/>
        <v>-------</v>
      </c>
      <c r="T699" s="41" t="str">
        <f t="shared" si="5"/>
        <v>alp---</v>
      </c>
      <c r="U699" s="41" t="str">
        <f t="shared" si="6"/>
        <v/>
      </c>
      <c r="V699" s="41"/>
      <c r="W699" s="41" t="str">
        <f t="shared" si="326"/>
        <v>-------</v>
      </c>
      <c r="X699" s="41" t="str">
        <f t="shared" si="256"/>
        <v>--------</v>
      </c>
      <c r="Y699" s="41" t="str">
        <f t="shared" si="257"/>
        <v>-------</v>
      </c>
    </row>
    <row r="700" hidden="1">
      <c r="A700" s="14"/>
      <c r="B700" s="14"/>
      <c r="C700" s="14"/>
      <c r="D700" s="14"/>
      <c r="E700" s="14"/>
      <c r="F700" s="14"/>
      <c r="G700" s="14"/>
      <c r="H700" s="14"/>
      <c r="I700" s="16"/>
      <c r="J700" s="14"/>
      <c r="K700" s="14"/>
      <c r="L700" s="16"/>
      <c r="M700" s="14"/>
      <c r="N700" s="14"/>
      <c r="O700" s="14"/>
      <c r="P700" s="14"/>
      <c r="Q700" s="39" t="str">
        <f t="shared" si="244"/>
        <v>alp----</v>
      </c>
      <c r="R700" s="40" t="str">
        <f t="shared" si="245"/>
        <v>-----none</v>
      </c>
      <c r="S700" s="40" t="str">
        <f t="shared" si="246"/>
        <v>-------</v>
      </c>
      <c r="T700" s="41" t="str">
        <f t="shared" si="5"/>
        <v>alp---</v>
      </c>
      <c r="U700" s="41" t="str">
        <f t="shared" si="6"/>
        <v/>
      </c>
      <c r="V700" s="41"/>
      <c r="W700" s="41" t="str">
        <f t="shared" si="326"/>
        <v>-------</v>
      </c>
      <c r="X700" s="41" t="str">
        <f t="shared" si="256"/>
        <v>--------</v>
      </c>
      <c r="Y700" s="41" t="str">
        <f t="shared" si="257"/>
        <v>-------</v>
      </c>
    </row>
    <row r="701" hidden="1">
      <c r="A701" s="20"/>
      <c r="B701" s="20"/>
      <c r="C701" s="20"/>
      <c r="D701" s="20"/>
      <c r="E701" s="20"/>
      <c r="F701" s="20"/>
      <c r="G701" s="20"/>
      <c r="H701" s="20"/>
      <c r="I701" s="25"/>
      <c r="J701" s="20"/>
      <c r="K701" s="20"/>
      <c r="L701" s="49"/>
      <c r="M701" s="20"/>
      <c r="N701" s="20"/>
      <c r="O701" s="20"/>
      <c r="P701" s="20"/>
      <c r="Q701" s="39" t="str">
        <f t="shared" si="244"/>
        <v>alp----</v>
      </c>
      <c r="R701" s="40" t="str">
        <f t="shared" si="245"/>
        <v>-----none</v>
      </c>
      <c r="S701" s="40" t="str">
        <f t="shared" si="246"/>
        <v>-------</v>
      </c>
      <c r="T701" s="41" t="str">
        <f t="shared" si="5"/>
        <v>alp---</v>
      </c>
      <c r="U701" s="41" t="str">
        <f t="shared" si="6"/>
        <v/>
      </c>
      <c r="V701" s="41"/>
      <c r="W701" s="41" t="str">
        <f t="shared" si="326"/>
        <v>-------</v>
      </c>
      <c r="X701" s="41" t="str">
        <f t="shared" si="256"/>
        <v>--------</v>
      </c>
      <c r="Y701" s="41" t="str">
        <f t="shared" si="257"/>
        <v>-------</v>
      </c>
    </row>
    <row r="702" hidden="1">
      <c r="A702" s="14"/>
      <c r="B702" s="14"/>
      <c r="C702" s="14"/>
      <c r="D702" s="14"/>
      <c r="E702" s="14"/>
      <c r="F702" s="14"/>
      <c r="G702" s="14"/>
      <c r="H702" s="14"/>
      <c r="I702" s="16"/>
      <c r="J702" s="14"/>
      <c r="K702" s="14"/>
      <c r="L702" s="16"/>
      <c r="M702" s="14"/>
      <c r="N702" s="14"/>
      <c r="O702" s="14"/>
      <c r="P702" s="14"/>
      <c r="Q702" s="39" t="str">
        <f t="shared" si="244"/>
        <v>alp----</v>
      </c>
      <c r="R702" s="40" t="str">
        <f t="shared" si="245"/>
        <v>-----none</v>
      </c>
      <c r="S702" s="40" t="str">
        <f t="shared" si="246"/>
        <v>-------</v>
      </c>
      <c r="T702" s="41" t="str">
        <f t="shared" si="5"/>
        <v>alp---</v>
      </c>
      <c r="U702" s="41" t="str">
        <f t="shared" si="6"/>
        <v/>
      </c>
      <c r="V702" s="41"/>
      <c r="W702" s="41" t="str">
        <f t="shared" si="326"/>
        <v>-------</v>
      </c>
      <c r="X702" s="41" t="str">
        <f t="shared" si="256"/>
        <v>--------</v>
      </c>
      <c r="Y702" s="41" t="str">
        <f t="shared" si="257"/>
        <v>-------</v>
      </c>
    </row>
    <row r="703" hidden="1">
      <c r="A703" s="20"/>
      <c r="B703" s="20"/>
      <c r="C703" s="20"/>
      <c r="D703" s="20"/>
      <c r="E703" s="20"/>
      <c r="F703" s="20"/>
      <c r="G703" s="20"/>
      <c r="H703" s="20"/>
      <c r="I703" s="25"/>
      <c r="J703" s="20"/>
      <c r="K703" s="20"/>
      <c r="L703" s="49"/>
      <c r="M703" s="20"/>
      <c r="N703" s="20"/>
      <c r="O703" s="20"/>
      <c r="P703" s="20"/>
      <c r="Q703" s="39" t="str">
        <f t="shared" si="244"/>
        <v>alp----</v>
      </c>
      <c r="R703" s="40" t="str">
        <f t="shared" si="245"/>
        <v>-----none</v>
      </c>
      <c r="S703" s="40" t="str">
        <f t="shared" si="246"/>
        <v>-------</v>
      </c>
      <c r="T703" s="41" t="str">
        <f t="shared" si="5"/>
        <v>alp---</v>
      </c>
      <c r="U703" s="41" t="str">
        <f t="shared" si="6"/>
        <v/>
      </c>
      <c r="V703" s="41"/>
      <c r="W703" s="41" t="str">
        <f t="shared" si="326"/>
        <v>-------</v>
      </c>
      <c r="X703" s="41" t="str">
        <f t="shared" si="256"/>
        <v>--------</v>
      </c>
      <c r="Y703" s="41" t="str">
        <f t="shared" si="257"/>
        <v>-------</v>
      </c>
    </row>
    <row r="704" hidden="1">
      <c r="A704" s="14"/>
      <c r="B704" s="14"/>
      <c r="C704" s="14"/>
      <c r="D704" s="14"/>
      <c r="E704" s="14"/>
      <c r="F704" s="14"/>
      <c r="G704" s="14"/>
      <c r="H704" s="14"/>
      <c r="I704" s="16"/>
      <c r="J704" s="14"/>
      <c r="K704" s="14"/>
      <c r="L704" s="16"/>
      <c r="M704" s="14"/>
      <c r="N704" s="14"/>
      <c r="O704" s="14"/>
      <c r="P704" s="14"/>
      <c r="Q704" s="39" t="str">
        <f t="shared" si="244"/>
        <v>alp----</v>
      </c>
      <c r="R704" s="40" t="str">
        <f t="shared" si="245"/>
        <v>-----none</v>
      </c>
      <c r="S704" s="40" t="str">
        <f t="shared" si="246"/>
        <v>-------</v>
      </c>
      <c r="T704" s="41" t="str">
        <f t="shared" si="5"/>
        <v>alp---</v>
      </c>
      <c r="U704" s="41" t="str">
        <f t="shared" si="6"/>
        <v/>
      </c>
      <c r="V704" s="41"/>
      <c r="W704" s="41" t="str">
        <f t="shared" si="326"/>
        <v>-------</v>
      </c>
      <c r="X704" s="41" t="str">
        <f t="shared" si="256"/>
        <v>--------</v>
      </c>
      <c r="Y704" s="41" t="str">
        <f t="shared" si="257"/>
        <v>-------</v>
      </c>
    </row>
    <row r="705" hidden="1">
      <c r="A705" s="20"/>
      <c r="B705" s="20"/>
      <c r="C705" s="20"/>
      <c r="D705" s="20"/>
      <c r="E705" s="20"/>
      <c r="F705" s="20"/>
      <c r="G705" s="20"/>
      <c r="H705" s="20"/>
      <c r="I705" s="25"/>
      <c r="J705" s="20"/>
      <c r="K705" s="20"/>
      <c r="L705" s="49"/>
      <c r="M705" s="20"/>
      <c r="N705" s="20"/>
      <c r="O705" s="20"/>
      <c r="P705" s="20"/>
      <c r="Q705" s="39" t="str">
        <f t="shared" si="244"/>
        <v>alp----</v>
      </c>
      <c r="R705" s="40" t="str">
        <f t="shared" si="245"/>
        <v>-----none</v>
      </c>
      <c r="S705" s="40" t="str">
        <f t="shared" si="246"/>
        <v>-------</v>
      </c>
      <c r="T705" s="41" t="str">
        <f t="shared" si="5"/>
        <v>alp---</v>
      </c>
      <c r="U705" s="41" t="str">
        <f t="shared" si="6"/>
        <v/>
      </c>
      <c r="V705" s="41"/>
      <c r="W705" s="41" t="str">
        <f t="shared" si="326"/>
        <v>-------</v>
      </c>
      <c r="X705" s="41" t="str">
        <f t="shared" si="256"/>
        <v>--------</v>
      </c>
      <c r="Y705" s="41" t="str">
        <f t="shared" si="257"/>
        <v>-------</v>
      </c>
    </row>
    <row r="706" hidden="1">
      <c r="A706" s="14"/>
      <c r="B706" s="14"/>
      <c r="C706" s="14"/>
      <c r="D706" s="14"/>
      <c r="E706" s="14"/>
      <c r="F706" s="14"/>
      <c r="G706" s="14"/>
      <c r="H706" s="14"/>
      <c r="I706" s="16"/>
      <c r="J706" s="14"/>
      <c r="K706" s="14"/>
      <c r="L706" s="16"/>
      <c r="M706" s="14"/>
      <c r="N706" s="14"/>
      <c r="O706" s="14"/>
      <c r="P706" s="14"/>
      <c r="Q706" s="39" t="str">
        <f t="shared" si="244"/>
        <v>alp----</v>
      </c>
      <c r="R706" s="40" t="str">
        <f t="shared" si="245"/>
        <v>-----none</v>
      </c>
      <c r="S706" s="40" t="str">
        <f t="shared" si="246"/>
        <v>-------</v>
      </c>
      <c r="T706" s="41" t="str">
        <f t="shared" si="5"/>
        <v>alp---</v>
      </c>
      <c r="U706" s="41" t="str">
        <f t="shared" si="6"/>
        <v/>
      </c>
      <c r="V706" s="41"/>
      <c r="W706" s="41" t="str">
        <f t="shared" si="326"/>
        <v>-------</v>
      </c>
      <c r="X706" s="41" t="str">
        <f t="shared" si="256"/>
        <v>--------</v>
      </c>
      <c r="Y706" s="41" t="str">
        <f t="shared" si="257"/>
        <v>-------</v>
      </c>
    </row>
    <row r="707" hidden="1">
      <c r="A707" s="20"/>
      <c r="B707" s="20"/>
      <c r="C707" s="20"/>
      <c r="D707" s="20"/>
      <c r="E707" s="20"/>
      <c r="F707" s="20"/>
      <c r="G707" s="20"/>
      <c r="H707" s="20"/>
      <c r="I707" s="25"/>
      <c r="J707" s="20"/>
      <c r="K707" s="20"/>
      <c r="L707" s="49"/>
      <c r="M707" s="20"/>
      <c r="N707" s="20"/>
      <c r="O707" s="20"/>
      <c r="P707" s="20"/>
      <c r="Q707" s="39" t="str">
        <f t="shared" si="244"/>
        <v>alp----</v>
      </c>
      <c r="R707" s="40" t="str">
        <f t="shared" si="245"/>
        <v>-----none</v>
      </c>
      <c r="S707" s="40" t="str">
        <f t="shared" si="246"/>
        <v>-------</v>
      </c>
      <c r="T707" s="41" t="str">
        <f t="shared" si="5"/>
        <v>alp---</v>
      </c>
      <c r="U707" s="41" t="str">
        <f t="shared" si="6"/>
        <v/>
      </c>
      <c r="V707" s="41"/>
      <c r="W707" s="41" t="str">
        <f t="shared" si="326"/>
        <v>-------</v>
      </c>
      <c r="X707" s="41" t="str">
        <f t="shared" si="256"/>
        <v>--------</v>
      </c>
      <c r="Y707" s="41" t="str">
        <f t="shared" si="257"/>
        <v>-------</v>
      </c>
    </row>
    <row r="708" hidden="1">
      <c r="A708" s="14"/>
      <c r="B708" s="14"/>
      <c r="C708" s="14"/>
      <c r="D708" s="14"/>
      <c r="E708" s="14"/>
      <c r="F708" s="14"/>
      <c r="G708" s="14"/>
      <c r="H708" s="14"/>
      <c r="I708" s="16"/>
      <c r="J708" s="14"/>
      <c r="K708" s="14"/>
      <c r="L708" s="16"/>
      <c r="M708" s="14"/>
      <c r="N708" s="14"/>
      <c r="O708" s="14"/>
      <c r="P708" s="14"/>
      <c r="Q708" s="39" t="str">
        <f t="shared" si="244"/>
        <v>alp----</v>
      </c>
      <c r="R708" s="40" t="str">
        <f t="shared" si="245"/>
        <v>-----none</v>
      </c>
      <c r="S708" s="40" t="str">
        <f t="shared" si="246"/>
        <v>-------</v>
      </c>
      <c r="T708" s="41" t="str">
        <f t="shared" si="5"/>
        <v>alp---</v>
      </c>
      <c r="U708" s="41" t="str">
        <f t="shared" si="6"/>
        <v/>
      </c>
      <c r="V708" s="41"/>
      <c r="W708" s="41" t="str">
        <f t="shared" si="326"/>
        <v>-------</v>
      </c>
      <c r="X708" s="41" t="str">
        <f t="shared" si="256"/>
        <v>--------</v>
      </c>
      <c r="Y708" s="41" t="str">
        <f t="shared" si="257"/>
        <v>-------</v>
      </c>
    </row>
    <row r="709" hidden="1">
      <c r="A709" s="20"/>
      <c r="B709" s="20"/>
      <c r="C709" s="20"/>
      <c r="D709" s="20"/>
      <c r="E709" s="20"/>
      <c r="F709" s="20"/>
      <c r="G709" s="20"/>
      <c r="H709" s="20"/>
      <c r="I709" s="25"/>
      <c r="J709" s="20"/>
      <c r="K709" s="20"/>
      <c r="L709" s="49"/>
      <c r="M709" s="20"/>
      <c r="N709" s="20"/>
      <c r="O709" s="20"/>
      <c r="P709" s="20"/>
      <c r="Q709" s="39" t="str">
        <f t="shared" si="244"/>
        <v>alp----</v>
      </c>
      <c r="R709" s="40" t="str">
        <f t="shared" si="245"/>
        <v>-----none</v>
      </c>
      <c r="S709" s="40" t="str">
        <f t="shared" si="246"/>
        <v>-------</v>
      </c>
      <c r="T709" s="41" t="str">
        <f t="shared" si="5"/>
        <v>alp---</v>
      </c>
      <c r="U709" s="41" t="str">
        <f t="shared" si="6"/>
        <v/>
      </c>
      <c r="V709" s="41"/>
      <c r="W709" s="41" t="str">
        <f t="shared" si="326"/>
        <v>-------</v>
      </c>
      <c r="X709" s="41" t="str">
        <f t="shared" si="256"/>
        <v>--------</v>
      </c>
      <c r="Y709" s="41" t="str">
        <f t="shared" si="257"/>
        <v>-------</v>
      </c>
    </row>
    <row r="710" hidden="1">
      <c r="A710" s="14"/>
      <c r="B710" s="14"/>
      <c r="C710" s="14"/>
      <c r="D710" s="14"/>
      <c r="E710" s="14"/>
      <c r="F710" s="14"/>
      <c r="G710" s="14"/>
      <c r="H710" s="14"/>
      <c r="I710" s="16"/>
      <c r="J710" s="14"/>
      <c r="K710" s="14"/>
      <c r="L710" s="16"/>
      <c r="M710" s="14"/>
      <c r="N710" s="14"/>
      <c r="O710" s="14"/>
      <c r="P710" s="14"/>
      <c r="Q710" s="39" t="str">
        <f t="shared" si="244"/>
        <v>alp----</v>
      </c>
      <c r="R710" s="40" t="str">
        <f t="shared" si="245"/>
        <v>-----none</v>
      </c>
      <c r="S710" s="40" t="str">
        <f t="shared" si="246"/>
        <v>-------</v>
      </c>
      <c r="T710" s="41" t="str">
        <f t="shared" si="5"/>
        <v>alp---</v>
      </c>
      <c r="U710" s="41" t="str">
        <f t="shared" si="6"/>
        <v/>
      </c>
      <c r="V710" s="41"/>
      <c r="W710" s="41" t="str">
        <f t="shared" si="326"/>
        <v>-------</v>
      </c>
      <c r="X710" s="41" t="str">
        <f t="shared" si="256"/>
        <v>--------</v>
      </c>
      <c r="Y710" s="41" t="str">
        <f t="shared" si="257"/>
        <v>-------</v>
      </c>
    </row>
    <row r="711" hidden="1">
      <c r="A711" s="20"/>
      <c r="B711" s="20"/>
      <c r="C711" s="20"/>
      <c r="D711" s="20"/>
      <c r="E711" s="20"/>
      <c r="F711" s="20"/>
      <c r="G711" s="20"/>
      <c r="H711" s="20"/>
      <c r="I711" s="25"/>
      <c r="J711" s="20"/>
      <c r="K711" s="20"/>
      <c r="L711" s="49"/>
      <c r="M711" s="20"/>
      <c r="N711" s="20"/>
      <c r="O711" s="20"/>
      <c r="P711" s="20"/>
      <c r="Q711" s="39" t="str">
        <f t="shared" si="244"/>
        <v>alp----</v>
      </c>
      <c r="R711" s="40" t="str">
        <f t="shared" si="245"/>
        <v>-----none</v>
      </c>
      <c r="S711" s="40" t="str">
        <f t="shared" si="246"/>
        <v>-------</v>
      </c>
      <c r="T711" s="41" t="str">
        <f t="shared" si="5"/>
        <v>alp---</v>
      </c>
      <c r="U711" s="41" t="str">
        <f t="shared" si="6"/>
        <v/>
      </c>
      <c r="V711" s="41"/>
      <c r="W711" s="41" t="str">
        <f t="shared" si="326"/>
        <v>-------</v>
      </c>
      <c r="X711" s="41" t="str">
        <f t="shared" si="256"/>
        <v>--------</v>
      </c>
      <c r="Y711" s="41" t="str">
        <f t="shared" si="257"/>
        <v>-------</v>
      </c>
    </row>
    <row r="712" hidden="1">
      <c r="A712" s="14"/>
      <c r="B712" s="14"/>
      <c r="C712" s="14"/>
      <c r="D712" s="14"/>
      <c r="E712" s="14"/>
      <c r="F712" s="14"/>
      <c r="G712" s="14"/>
      <c r="H712" s="14"/>
      <c r="I712" s="16"/>
      <c r="J712" s="14"/>
      <c r="K712" s="14"/>
      <c r="L712" s="16"/>
      <c r="M712" s="14"/>
      <c r="N712" s="14"/>
      <c r="O712" s="14"/>
      <c r="P712" s="14"/>
      <c r="Q712" s="39" t="str">
        <f t="shared" si="244"/>
        <v>alp----</v>
      </c>
      <c r="R712" s="40" t="str">
        <f t="shared" si="245"/>
        <v>-----none</v>
      </c>
      <c r="S712" s="40" t="str">
        <f t="shared" si="246"/>
        <v>-------</v>
      </c>
      <c r="T712" s="41" t="str">
        <f t="shared" si="5"/>
        <v>alp---</v>
      </c>
      <c r="U712" s="41" t="str">
        <f t="shared" si="6"/>
        <v/>
      </c>
      <c r="V712" s="41"/>
      <c r="W712" s="41" t="str">
        <f t="shared" si="326"/>
        <v>-------</v>
      </c>
      <c r="X712" s="41" t="str">
        <f t="shared" si="256"/>
        <v>--------</v>
      </c>
      <c r="Y712" s="41" t="str">
        <f t="shared" si="257"/>
        <v>-------</v>
      </c>
    </row>
    <row r="713" hidden="1">
      <c r="A713" s="20"/>
      <c r="B713" s="20"/>
      <c r="C713" s="20"/>
      <c r="D713" s="20"/>
      <c r="E713" s="20"/>
      <c r="F713" s="20"/>
      <c r="G713" s="20"/>
      <c r="H713" s="20"/>
      <c r="I713" s="25"/>
      <c r="J713" s="20"/>
      <c r="K713" s="20"/>
      <c r="L713" s="49"/>
      <c r="M713" s="20"/>
      <c r="N713" s="20"/>
      <c r="O713" s="20"/>
      <c r="P713" s="20"/>
      <c r="Q713" s="39" t="str">
        <f t="shared" si="244"/>
        <v>alp----</v>
      </c>
      <c r="R713" s="40" t="str">
        <f t="shared" si="245"/>
        <v>-----none</v>
      </c>
      <c r="S713" s="40" t="str">
        <f t="shared" si="246"/>
        <v>-------</v>
      </c>
      <c r="T713" s="41" t="str">
        <f t="shared" si="5"/>
        <v>alp---</v>
      </c>
      <c r="U713" s="41" t="str">
        <f t="shared" si="6"/>
        <v/>
      </c>
      <c r="V713" s="41"/>
      <c r="W713" s="41" t="str">
        <f t="shared" si="326"/>
        <v>-------</v>
      </c>
      <c r="X713" s="41" t="str">
        <f t="shared" si="256"/>
        <v>--------</v>
      </c>
      <c r="Y713" s="41" t="str">
        <f t="shared" si="257"/>
        <v>-------</v>
      </c>
    </row>
    <row r="714" hidden="1">
      <c r="A714" s="14"/>
      <c r="B714" s="14"/>
      <c r="C714" s="14"/>
      <c r="D714" s="14"/>
      <c r="E714" s="14"/>
      <c r="F714" s="14"/>
      <c r="G714" s="14"/>
      <c r="H714" s="14"/>
      <c r="I714" s="16"/>
      <c r="J714" s="14"/>
      <c r="K714" s="14"/>
      <c r="L714" s="16"/>
      <c r="M714" s="14"/>
      <c r="N714" s="14"/>
      <c r="O714" s="14"/>
      <c r="P714" s="14"/>
      <c r="Q714" s="39" t="str">
        <f t="shared" si="244"/>
        <v>alp----</v>
      </c>
      <c r="R714" s="40" t="str">
        <f t="shared" si="245"/>
        <v>-----none</v>
      </c>
      <c r="S714" s="40" t="str">
        <f t="shared" si="246"/>
        <v>-------</v>
      </c>
      <c r="T714" s="41" t="str">
        <f t="shared" si="5"/>
        <v>alp---</v>
      </c>
      <c r="U714" s="41" t="str">
        <f t="shared" si="6"/>
        <v/>
      </c>
      <c r="V714" s="41"/>
      <c r="W714" s="41" t="str">
        <f t="shared" si="326"/>
        <v>-------</v>
      </c>
      <c r="X714" s="41" t="str">
        <f t="shared" si="256"/>
        <v>--------</v>
      </c>
      <c r="Y714" s="41" t="str">
        <f t="shared" si="257"/>
        <v>-------</v>
      </c>
    </row>
    <row r="715" hidden="1">
      <c r="A715" s="20"/>
      <c r="B715" s="20"/>
      <c r="C715" s="20"/>
      <c r="D715" s="20"/>
      <c r="E715" s="20"/>
      <c r="F715" s="20"/>
      <c r="G715" s="20"/>
      <c r="H715" s="20"/>
      <c r="I715" s="25"/>
      <c r="J715" s="20"/>
      <c r="K715" s="20"/>
      <c r="L715" s="49"/>
      <c r="M715" s="20"/>
      <c r="N715" s="20"/>
      <c r="O715" s="20"/>
      <c r="P715" s="20"/>
      <c r="Q715" s="39" t="str">
        <f t="shared" si="244"/>
        <v>alp----</v>
      </c>
      <c r="R715" s="40" t="str">
        <f t="shared" si="245"/>
        <v>-----none</v>
      </c>
      <c r="S715" s="40" t="str">
        <f t="shared" si="246"/>
        <v>-------</v>
      </c>
      <c r="T715" s="41" t="str">
        <f t="shared" si="5"/>
        <v>alp---</v>
      </c>
      <c r="U715" s="41" t="str">
        <f t="shared" si="6"/>
        <v/>
      </c>
      <c r="V715" s="41"/>
      <c r="W715" s="41" t="str">
        <f t="shared" si="326"/>
        <v>-------</v>
      </c>
      <c r="X715" s="41" t="str">
        <f t="shared" si="256"/>
        <v>--------</v>
      </c>
      <c r="Y715" s="41" t="str">
        <f t="shared" si="257"/>
        <v>-------</v>
      </c>
    </row>
    <row r="716" hidden="1">
      <c r="A716" s="14"/>
      <c r="B716" s="14"/>
      <c r="C716" s="14"/>
      <c r="D716" s="14"/>
      <c r="E716" s="14"/>
      <c r="F716" s="14"/>
      <c r="G716" s="14"/>
      <c r="H716" s="14"/>
      <c r="I716" s="16"/>
      <c r="J716" s="14"/>
      <c r="K716" s="14"/>
      <c r="L716" s="16"/>
      <c r="M716" s="14"/>
      <c r="N716" s="14"/>
      <c r="O716" s="14"/>
      <c r="P716" s="14"/>
      <c r="Q716" s="39" t="str">
        <f t="shared" si="244"/>
        <v>alp----</v>
      </c>
      <c r="R716" s="40" t="str">
        <f t="shared" si="245"/>
        <v>-----none</v>
      </c>
      <c r="S716" s="40" t="str">
        <f t="shared" si="246"/>
        <v>-------</v>
      </c>
      <c r="T716" s="41" t="str">
        <f t="shared" si="5"/>
        <v>alp---</v>
      </c>
      <c r="U716" s="41" t="str">
        <f t="shared" si="6"/>
        <v/>
      </c>
      <c r="V716" s="41"/>
      <c r="W716" s="41" t="str">
        <f t="shared" si="326"/>
        <v>-------</v>
      </c>
      <c r="X716" s="41" t="str">
        <f t="shared" si="256"/>
        <v>--------</v>
      </c>
      <c r="Y716" s="41" t="str">
        <f t="shared" si="257"/>
        <v>-------</v>
      </c>
    </row>
    <row r="717" hidden="1">
      <c r="A717" s="20"/>
      <c r="B717" s="20"/>
      <c r="C717" s="20"/>
      <c r="D717" s="20"/>
      <c r="E717" s="20"/>
      <c r="F717" s="20"/>
      <c r="G717" s="20"/>
      <c r="H717" s="20"/>
      <c r="I717" s="25"/>
      <c r="J717" s="20"/>
      <c r="K717" s="20"/>
      <c r="L717" s="49"/>
      <c r="M717" s="20"/>
      <c r="N717" s="20"/>
      <c r="O717" s="20"/>
      <c r="P717" s="20"/>
      <c r="Q717" s="39" t="str">
        <f t="shared" si="244"/>
        <v>alp----</v>
      </c>
      <c r="R717" s="40" t="str">
        <f t="shared" si="245"/>
        <v>-----none</v>
      </c>
      <c r="S717" s="40" t="str">
        <f t="shared" si="246"/>
        <v>-------</v>
      </c>
      <c r="T717" s="41" t="str">
        <f t="shared" si="5"/>
        <v>alp---</v>
      </c>
      <c r="U717" s="41" t="str">
        <f t="shared" si="6"/>
        <v/>
      </c>
      <c r="V717" s="41"/>
      <c r="W717" s="41" t="str">
        <f t="shared" si="326"/>
        <v>-------</v>
      </c>
      <c r="X717" s="41" t="str">
        <f t="shared" si="256"/>
        <v>--------</v>
      </c>
      <c r="Y717" s="41" t="str">
        <f t="shared" si="257"/>
        <v>-------</v>
      </c>
    </row>
    <row r="718" hidden="1">
      <c r="A718" s="14"/>
      <c r="B718" s="14"/>
      <c r="C718" s="14"/>
      <c r="D718" s="14"/>
      <c r="E718" s="14"/>
      <c r="F718" s="14"/>
      <c r="G718" s="14"/>
      <c r="H718" s="14"/>
      <c r="I718" s="16"/>
      <c r="J718" s="14"/>
      <c r="K718" s="14"/>
      <c r="L718" s="16"/>
      <c r="M718" s="14"/>
      <c r="N718" s="14"/>
      <c r="O718" s="14"/>
      <c r="P718" s="14"/>
      <c r="Q718" s="39" t="str">
        <f t="shared" si="244"/>
        <v>alp----</v>
      </c>
      <c r="R718" s="40" t="str">
        <f t="shared" si="245"/>
        <v>-----none</v>
      </c>
      <c r="S718" s="40" t="str">
        <f t="shared" si="246"/>
        <v>-------</v>
      </c>
      <c r="T718" s="41" t="str">
        <f t="shared" si="5"/>
        <v>alp---</v>
      </c>
      <c r="U718" s="41" t="str">
        <f t="shared" si="6"/>
        <v/>
      </c>
      <c r="V718" s="41"/>
      <c r="W718" s="41" t="str">
        <f t="shared" si="326"/>
        <v>-------</v>
      </c>
      <c r="X718" s="41" t="str">
        <f t="shared" si="256"/>
        <v>--------</v>
      </c>
      <c r="Y718" s="41" t="str">
        <f t="shared" si="257"/>
        <v>-------</v>
      </c>
    </row>
    <row r="719" hidden="1">
      <c r="A719" s="20"/>
      <c r="B719" s="20"/>
      <c r="C719" s="20"/>
      <c r="D719" s="20"/>
      <c r="E719" s="20"/>
      <c r="F719" s="20"/>
      <c r="G719" s="20"/>
      <c r="H719" s="20"/>
      <c r="I719" s="25"/>
      <c r="J719" s="20"/>
      <c r="K719" s="20"/>
      <c r="L719" s="49"/>
      <c r="M719" s="20"/>
      <c r="N719" s="20"/>
      <c r="O719" s="20"/>
      <c r="P719" s="20"/>
      <c r="Q719" s="39" t="str">
        <f t="shared" si="244"/>
        <v>alp----</v>
      </c>
      <c r="R719" s="40" t="str">
        <f t="shared" si="245"/>
        <v>-----none</v>
      </c>
      <c r="S719" s="40" t="str">
        <f t="shared" si="246"/>
        <v>-------</v>
      </c>
      <c r="T719" s="41" t="str">
        <f t="shared" si="5"/>
        <v>alp---</v>
      </c>
      <c r="U719" s="41" t="str">
        <f t="shared" si="6"/>
        <v/>
      </c>
      <c r="V719" s="41"/>
      <c r="W719" s="41" t="str">
        <f t="shared" si="326"/>
        <v>-------</v>
      </c>
      <c r="X719" s="41" t="str">
        <f t="shared" si="256"/>
        <v>--------</v>
      </c>
      <c r="Y719" s="41" t="str">
        <f t="shared" si="257"/>
        <v>-------</v>
      </c>
    </row>
    <row r="720" hidden="1">
      <c r="A720" s="14"/>
      <c r="B720" s="14"/>
      <c r="C720" s="14"/>
      <c r="D720" s="14"/>
      <c r="E720" s="14"/>
      <c r="F720" s="14"/>
      <c r="G720" s="14"/>
      <c r="H720" s="14"/>
      <c r="I720" s="16"/>
      <c r="J720" s="14"/>
      <c r="K720" s="14"/>
      <c r="L720" s="16"/>
      <c r="M720" s="14"/>
      <c r="N720" s="14"/>
      <c r="O720" s="14"/>
      <c r="P720" s="14"/>
      <c r="Q720" s="39" t="str">
        <f t="shared" si="244"/>
        <v>alp----</v>
      </c>
      <c r="R720" s="40" t="str">
        <f t="shared" si="245"/>
        <v>-----none</v>
      </c>
      <c r="S720" s="40" t="str">
        <f t="shared" si="246"/>
        <v>-------</v>
      </c>
      <c r="T720" s="41" t="str">
        <f t="shared" si="5"/>
        <v>alp---</v>
      </c>
      <c r="U720" s="41" t="str">
        <f t="shared" si="6"/>
        <v/>
      </c>
      <c r="V720" s="41"/>
      <c r="W720" s="41" t="str">
        <f t="shared" si="326"/>
        <v>-------</v>
      </c>
      <c r="X720" s="41" t="str">
        <f t="shared" si="256"/>
        <v>--------</v>
      </c>
      <c r="Y720" s="41" t="str">
        <f t="shared" si="257"/>
        <v>-------</v>
      </c>
    </row>
    <row r="721" hidden="1">
      <c r="A721" s="20"/>
      <c r="B721" s="20"/>
      <c r="C721" s="20"/>
      <c r="D721" s="20"/>
      <c r="E721" s="20"/>
      <c r="F721" s="20"/>
      <c r="G721" s="20"/>
      <c r="H721" s="20"/>
      <c r="I721" s="25"/>
      <c r="J721" s="20"/>
      <c r="K721" s="20"/>
      <c r="L721" s="49"/>
      <c r="M721" s="20"/>
      <c r="N721" s="20"/>
      <c r="O721" s="20"/>
      <c r="P721" s="20"/>
      <c r="Q721" s="39" t="str">
        <f t="shared" si="244"/>
        <v>alp----</v>
      </c>
      <c r="R721" s="40" t="str">
        <f t="shared" si="245"/>
        <v>-----none</v>
      </c>
      <c r="S721" s="40" t="str">
        <f t="shared" si="246"/>
        <v>-------</v>
      </c>
      <c r="T721" s="41" t="str">
        <f t="shared" si="5"/>
        <v>alp---</v>
      </c>
      <c r="U721" s="41" t="str">
        <f t="shared" si="6"/>
        <v/>
      </c>
      <c r="V721" s="41"/>
      <c r="W721" s="41" t="str">
        <f t="shared" si="326"/>
        <v>-------</v>
      </c>
      <c r="X721" s="41" t="str">
        <f t="shared" si="256"/>
        <v>--------</v>
      </c>
      <c r="Y721" s="41" t="str">
        <f t="shared" si="257"/>
        <v>-------</v>
      </c>
    </row>
    <row r="722" hidden="1">
      <c r="A722" s="14"/>
      <c r="B722" s="14"/>
      <c r="C722" s="14"/>
      <c r="D722" s="14"/>
      <c r="E722" s="14"/>
      <c r="F722" s="14"/>
      <c r="G722" s="14"/>
      <c r="H722" s="14"/>
      <c r="I722" s="16"/>
      <c r="J722" s="14"/>
      <c r="K722" s="14"/>
      <c r="L722" s="16"/>
      <c r="M722" s="14"/>
      <c r="N722" s="14"/>
      <c r="O722" s="14"/>
      <c r="P722" s="14"/>
      <c r="Q722" s="39" t="str">
        <f t="shared" si="244"/>
        <v>alp----</v>
      </c>
      <c r="R722" s="40" t="str">
        <f t="shared" si="245"/>
        <v>-----none</v>
      </c>
      <c r="S722" s="40" t="str">
        <f t="shared" si="246"/>
        <v>-------</v>
      </c>
      <c r="T722" s="41" t="str">
        <f t="shared" si="5"/>
        <v>alp---</v>
      </c>
      <c r="U722" s="41" t="str">
        <f t="shared" si="6"/>
        <v/>
      </c>
      <c r="V722" s="41"/>
      <c r="W722" s="41" t="str">
        <f t="shared" si="326"/>
        <v>-------</v>
      </c>
      <c r="X722" s="41" t="str">
        <f t="shared" si="256"/>
        <v>--------</v>
      </c>
      <c r="Y722" s="41" t="str">
        <f t="shared" si="257"/>
        <v>-------</v>
      </c>
    </row>
    <row r="723" hidden="1">
      <c r="A723" s="20"/>
      <c r="B723" s="20"/>
      <c r="C723" s="20"/>
      <c r="D723" s="20"/>
      <c r="E723" s="20"/>
      <c r="F723" s="20"/>
      <c r="G723" s="20"/>
      <c r="H723" s="20"/>
      <c r="I723" s="25"/>
      <c r="J723" s="20"/>
      <c r="K723" s="20"/>
      <c r="L723" s="49"/>
      <c r="M723" s="20"/>
      <c r="N723" s="20"/>
      <c r="O723" s="20"/>
      <c r="P723" s="20"/>
      <c r="Q723" s="39" t="str">
        <f t="shared" si="244"/>
        <v>alp----</v>
      </c>
      <c r="R723" s="40" t="str">
        <f t="shared" si="245"/>
        <v>-----none</v>
      </c>
      <c r="S723" s="40" t="str">
        <f t="shared" si="246"/>
        <v>-------</v>
      </c>
      <c r="T723" s="41" t="str">
        <f t="shared" si="5"/>
        <v>alp---</v>
      </c>
      <c r="U723" s="41" t="str">
        <f t="shared" si="6"/>
        <v/>
      </c>
      <c r="V723" s="41"/>
      <c r="W723" s="41" t="str">
        <f t="shared" si="326"/>
        <v>-------</v>
      </c>
      <c r="X723" s="41" t="str">
        <f t="shared" si="256"/>
        <v>--------</v>
      </c>
      <c r="Y723" s="41" t="str">
        <f t="shared" si="257"/>
        <v>-------</v>
      </c>
    </row>
    <row r="724" hidden="1">
      <c r="A724" s="14"/>
      <c r="B724" s="14"/>
      <c r="C724" s="14"/>
      <c r="D724" s="14"/>
      <c r="E724" s="14"/>
      <c r="F724" s="14"/>
      <c r="G724" s="14"/>
      <c r="H724" s="14"/>
      <c r="I724" s="16"/>
      <c r="J724" s="14"/>
      <c r="K724" s="14"/>
      <c r="L724" s="16"/>
      <c r="M724" s="14"/>
      <c r="N724" s="14"/>
      <c r="O724" s="14"/>
      <c r="P724" s="14"/>
      <c r="Q724" s="39" t="str">
        <f t="shared" si="244"/>
        <v>alp----</v>
      </c>
      <c r="R724" s="40" t="str">
        <f t="shared" si="245"/>
        <v>-----none</v>
      </c>
      <c r="S724" s="40" t="str">
        <f t="shared" si="246"/>
        <v>-------</v>
      </c>
      <c r="T724" s="41" t="str">
        <f t="shared" si="5"/>
        <v>alp---</v>
      </c>
      <c r="U724" s="41" t="str">
        <f t="shared" si="6"/>
        <v/>
      </c>
      <c r="V724" s="41"/>
      <c r="W724" s="41" t="str">
        <f t="shared" si="326"/>
        <v>-------</v>
      </c>
      <c r="X724" s="41" t="str">
        <f t="shared" si="256"/>
        <v>--------</v>
      </c>
      <c r="Y724" s="41" t="str">
        <f t="shared" si="257"/>
        <v>-------</v>
      </c>
    </row>
    <row r="725" hidden="1">
      <c r="A725" s="20"/>
      <c r="B725" s="20"/>
      <c r="C725" s="20"/>
      <c r="D725" s="20"/>
      <c r="E725" s="20"/>
      <c r="F725" s="20"/>
      <c r="G725" s="20"/>
      <c r="H725" s="20"/>
      <c r="I725" s="25"/>
      <c r="J725" s="20"/>
      <c r="K725" s="20"/>
      <c r="L725" s="49"/>
      <c r="M725" s="20"/>
      <c r="N725" s="20"/>
      <c r="O725" s="20"/>
      <c r="P725" s="20"/>
      <c r="Q725" s="39" t="str">
        <f t="shared" si="244"/>
        <v>alp----</v>
      </c>
      <c r="R725" s="40" t="str">
        <f t="shared" si="245"/>
        <v>-----none</v>
      </c>
      <c r="S725" s="40" t="str">
        <f t="shared" si="246"/>
        <v>-------</v>
      </c>
      <c r="T725" s="41" t="str">
        <f t="shared" si="5"/>
        <v>alp---</v>
      </c>
      <c r="U725" s="41" t="str">
        <f t="shared" si="6"/>
        <v/>
      </c>
      <c r="V725" s="41"/>
      <c r="W725" s="41" t="str">
        <f t="shared" si="326"/>
        <v>-------</v>
      </c>
      <c r="X725" s="41" t="str">
        <f t="shared" si="256"/>
        <v>--------</v>
      </c>
      <c r="Y725" s="41" t="str">
        <f t="shared" si="257"/>
        <v>-------</v>
      </c>
    </row>
    <row r="726" hidden="1">
      <c r="A726" s="14"/>
      <c r="B726" s="14"/>
      <c r="C726" s="14"/>
      <c r="D726" s="14"/>
      <c r="E726" s="14"/>
      <c r="F726" s="14"/>
      <c r="G726" s="14"/>
      <c r="H726" s="14"/>
      <c r="I726" s="16"/>
      <c r="J726" s="14"/>
      <c r="K726" s="14"/>
      <c r="L726" s="16"/>
      <c r="M726" s="14"/>
      <c r="N726" s="14"/>
      <c r="O726" s="14"/>
      <c r="P726" s="14"/>
      <c r="Q726" s="39" t="str">
        <f t="shared" si="244"/>
        <v>alp----</v>
      </c>
      <c r="R726" s="40" t="str">
        <f t="shared" si="245"/>
        <v>-----none</v>
      </c>
      <c r="S726" s="40" t="str">
        <f t="shared" si="246"/>
        <v>-------</v>
      </c>
      <c r="T726" s="41" t="str">
        <f t="shared" si="5"/>
        <v>alp---</v>
      </c>
      <c r="U726" s="41" t="str">
        <f t="shared" si="6"/>
        <v/>
      </c>
      <c r="V726" s="41"/>
      <c r="W726" s="41" t="str">
        <f t="shared" si="326"/>
        <v>-------</v>
      </c>
      <c r="X726" s="41" t="str">
        <f t="shared" si="256"/>
        <v>--------</v>
      </c>
      <c r="Y726" s="41" t="str">
        <f t="shared" si="257"/>
        <v>-------</v>
      </c>
    </row>
    <row r="727" hidden="1">
      <c r="A727" s="20"/>
      <c r="B727" s="20"/>
      <c r="C727" s="20"/>
      <c r="D727" s="20"/>
      <c r="E727" s="20"/>
      <c r="F727" s="20"/>
      <c r="G727" s="20"/>
      <c r="H727" s="20"/>
      <c r="I727" s="25"/>
      <c r="J727" s="20"/>
      <c r="K727" s="20"/>
      <c r="L727" s="49"/>
      <c r="M727" s="20"/>
      <c r="N727" s="20"/>
      <c r="O727" s="20"/>
      <c r="P727" s="20"/>
      <c r="Q727" s="39" t="str">
        <f t="shared" si="244"/>
        <v>alp----</v>
      </c>
      <c r="R727" s="40" t="str">
        <f t="shared" si="245"/>
        <v>-----none</v>
      </c>
      <c r="S727" s="40" t="str">
        <f t="shared" si="246"/>
        <v>-------</v>
      </c>
      <c r="T727" s="41" t="str">
        <f t="shared" si="5"/>
        <v>alp---</v>
      </c>
      <c r="U727" s="41" t="str">
        <f t="shared" si="6"/>
        <v/>
      </c>
      <c r="V727" s="41"/>
      <c r="W727" s="41" t="str">
        <f t="shared" si="326"/>
        <v>-------</v>
      </c>
      <c r="X727" s="41" t="str">
        <f t="shared" si="256"/>
        <v>--------</v>
      </c>
      <c r="Y727" s="41" t="str">
        <f t="shared" si="257"/>
        <v>-------</v>
      </c>
    </row>
    <row r="728" hidden="1">
      <c r="A728" s="14"/>
      <c r="B728" s="14"/>
      <c r="C728" s="14"/>
      <c r="D728" s="14"/>
      <c r="E728" s="14"/>
      <c r="F728" s="14"/>
      <c r="G728" s="14"/>
      <c r="H728" s="14"/>
      <c r="I728" s="16"/>
      <c r="J728" s="14"/>
      <c r="K728" s="14"/>
      <c r="L728" s="16"/>
      <c r="M728" s="14"/>
      <c r="N728" s="14"/>
      <c r="O728" s="14"/>
      <c r="P728" s="14"/>
      <c r="Q728" s="39" t="str">
        <f t="shared" si="244"/>
        <v>alp----</v>
      </c>
      <c r="R728" s="40" t="str">
        <f t="shared" si="245"/>
        <v>-----none</v>
      </c>
      <c r="S728" s="40" t="str">
        <f t="shared" si="246"/>
        <v>-------</v>
      </c>
      <c r="T728" s="41" t="str">
        <f t="shared" si="5"/>
        <v>alp---</v>
      </c>
      <c r="U728" s="41" t="str">
        <f t="shared" si="6"/>
        <v/>
      </c>
      <c r="V728" s="41"/>
      <c r="W728" s="41" t="str">
        <f t="shared" si="326"/>
        <v>-------</v>
      </c>
      <c r="X728" s="41" t="str">
        <f t="shared" si="256"/>
        <v>--------</v>
      </c>
      <c r="Y728" s="41" t="str">
        <f t="shared" si="257"/>
        <v>-------</v>
      </c>
    </row>
    <row r="729" hidden="1">
      <c r="A729" s="20"/>
      <c r="B729" s="20"/>
      <c r="C729" s="20"/>
      <c r="D729" s="20"/>
      <c r="E729" s="20"/>
      <c r="F729" s="20"/>
      <c r="G729" s="20"/>
      <c r="H729" s="20"/>
      <c r="I729" s="25"/>
      <c r="J729" s="20"/>
      <c r="K729" s="20"/>
      <c r="L729" s="49"/>
      <c r="M729" s="20"/>
      <c r="N729" s="20"/>
      <c r="O729" s="20"/>
      <c r="P729" s="20"/>
      <c r="Q729" s="39" t="str">
        <f t="shared" si="244"/>
        <v>alp----</v>
      </c>
      <c r="R729" s="40" t="str">
        <f t="shared" si="245"/>
        <v>-----none</v>
      </c>
      <c r="S729" s="40" t="str">
        <f t="shared" si="246"/>
        <v>-------</v>
      </c>
      <c r="T729" s="41" t="str">
        <f t="shared" si="5"/>
        <v>alp---</v>
      </c>
      <c r="U729" s="41" t="str">
        <f t="shared" si="6"/>
        <v/>
      </c>
      <c r="V729" s="41"/>
      <c r="W729" s="41" t="str">
        <f t="shared" si="326"/>
        <v>-------</v>
      </c>
      <c r="X729" s="41" t="str">
        <f t="shared" si="256"/>
        <v>--------</v>
      </c>
      <c r="Y729" s="41" t="str">
        <f t="shared" si="257"/>
        <v>-------</v>
      </c>
    </row>
    <row r="730" hidden="1">
      <c r="A730" s="14"/>
      <c r="B730" s="14"/>
      <c r="C730" s="14"/>
      <c r="D730" s="14"/>
      <c r="E730" s="14"/>
      <c r="F730" s="14"/>
      <c r="G730" s="14"/>
      <c r="H730" s="14"/>
      <c r="I730" s="16"/>
      <c r="J730" s="14"/>
      <c r="K730" s="14"/>
      <c r="L730" s="16"/>
      <c r="M730" s="14"/>
      <c r="N730" s="14"/>
      <c r="O730" s="14"/>
      <c r="P730" s="14"/>
      <c r="Q730" s="39" t="str">
        <f t="shared" si="244"/>
        <v>alp----</v>
      </c>
      <c r="R730" s="40" t="str">
        <f t="shared" si="245"/>
        <v>-----none</v>
      </c>
      <c r="S730" s="40" t="str">
        <f t="shared" si="246"/>
        <v>-------</v>
      </c>
      <c r="T730" s="41" t="str">
        <f t="shared" si="5"/>
        <v>alp---</v>
      </c>
      <c r="U730" s="41" t="str">
        <f t="shared" si="6"/>
        <v/>
      </c>
      <c r="V730" s="41"/>
      <c r="W730" s="41" t="str">
        <f t="shared" si="326"/>
        <v>-------</v>
      </c>
      <c r="X730" s="41" t="str">
        <f t="shared" si="256"/>
        <v>--------</v>
      </c>
      <c r="Y730" s="41" t="str">
        <f t="shared" si="257"/>
        <v>-------</v>
      </c>
    </row>
    <row r="731" hidden="1">
      <c r="A731" s="20"/>
      <c r="B731" s="20"/>
      <c r="C731" s="20"/>
      <c r="D731" s="20"/>
      <c r="E731" s="20"/>
      <c r="F731" s="20"/>
      <c r="G731" s="20"/>
      <c r="H731" s="20"/>
      <c r="I731" s="25"/>
      <c r="J731" s="20"/>
      <c r="K731" s="20"/>
      <c r="L731" s="49"/>
      <c r="M731" s="20"/>
      <c r="N731" s="20"/>
      <c r="O731" s="20"/>
      <c r="P731" s="20"/>
      <c r="Q731" s="39" t="str">
        <f t="shared" si="244"/>
        <v>alp----</v>
      </c>
      <c r="R731" s="40" t="str">
        <f t="shared" si="245"/>
        <v>-----none</v>
      </c>
      <c r="S731" s="40" t="str">
        <f t="shared" si="246"/>
        <v>-------</v>
      </c>
      <c r="T731" s="41" t="str">
        <f t="shared" si="5"/>
        <v>alp---</v>
      </c>
      <c r="U731" s="41" t="str">
        <f t="shared" si="6"/>
        <v/>
      </c>
      <c r="V731" s="41"/>
      <c r="W731" s="41" t="str">
        <f t="shared" si="326"/>
        <v>-------</v>
      </c>
      <c r="X731" s="41" t="str">
        <f t="shared" si="256"/>
        <v>--------</v>
      </c>
      <c r="Y731" s="41" t="str">
        <f t="shared" si="257"/>
        <v>-------</v>
      </c>
    </row>
    <row r="732" hidden="1">
      <c r="A732" s="14"/>
      <c r="B732" s="14"/>
      <c r="C732" s="14"/>
      <c r="D732" s="14"/>
      <c r="E732" s="14"/>
      <c r="F732" s="14"/>
      <c r="G732" s="14"/>
      <c r="H732" s="14"/>
      <c r="I732" s="16"/>
      <c r="J732" s="14"/>
      <c r="K732" s="14"/>
      <c r="L732" s="16"/>
      <c r="M732" s="14"/>
      <c r="N732" s="14"/>
      <c r="O732" s="14"/>
      <c r="P732" s="14"/>
      <c r="Q732" s="39" t="str">
        <f t="shared" si="244"/>
        <v>alp----</v>
      </c>
      <c r="R732" s="40" t="str">
        <f t="shared" si="245"/>
        <v>-----none</v>
      </c>
      <c r="S732" s="40" t="str">
        <f t="shared" si="246"/>
        <v>-------</v>
      </c>
      <c r="T732" s="41" t="str">
        <f t="shared" si="5"/>
        <v>alp---</v>
      </c>
      <c r="U732" s="41" t="str">
        <f t="shared" si="6"/>
        <v/>
      </c>
      <c r="V732" s="41"/>
      <c r="W732" s="41" t="str">
        <f t="shared" si="326"/>
        <v>-------</v>
      </c>
      <c r="X732" s="41" t="str">
        <f t="shared" si="256"/>
        <v>--------</v>
      </c>
      <c r="Y732" s="41" t="str">
        <f t="shared" si="257"/>
        <v>-------</v>
      </c>
    </row>
    <row r="733" hidden="1">
      <c r="A733" s="20"/>
      <c r="B733" s="20"/>
      <c r="C733" s="20"/>
      <c r="D733" s="20"/>
      <c r="E733" s="20"/>
      <c r="F733" s="20"/>
      <c r="G733" s="20"/>
      <c r="H733" s="20"/>
      <c r="I733" s="25"/>
      <c r="J733" s="20"/>
      <c r="K733" s="20"/>
      <c r="L733" s="49"/>
      <c r="M733" s="20"/>
      <c r="N733" s="20"/>
      <c r="O733" s="20"/>
      <c r="P733" s="20"/>
      <c r="Q733" s="39" t="str">
        <f t="shared" si="244"/>
        <v>alp----</v>
      </c>
      <c r="R733" s="40" t="str">
        <f t="shared" si="245"/>
        <v>-----none</v>
      </c>
      <c r="S733" s="40" t="str">
        <f t="shared" si="246"/>
        <v>-------</v>
      </c>
      <c r="T733" s="41" t="str">
        <f t="shared" si="5"/>
        <v>alp---</v>
      </c>
      <c r="U733" s="41" t="str">
        <f t="shared" si="6"/>
        <v/>
      </c>
      <c r="V733" s="41"/>
      <c r="W733" s="41" t="str">
        <f t="shared" si="326"/>
        <v>-------</v>
      </c>
      <c r="X733" s="41" t="str">
        <f t="shared" si="256"/>
        <v>--------</v>
      </c>
      <c r="Y733" s="41" t="str">
        <f t="shared" si="257"/>
        <v>-------</v>
      </c>
    </row>
    <row r="734" hidden="1">
      <c r="A734" s="14"/>
      <c r="B734" s="14"/>
      <c r="C734" s="14"/>
      <c r="D734" s="14"/>
      <c r="E734" s="14"/>
      <c r="F734" s="14"/>
      <c r="G734" s="14"/>
      <c r="H734" s="14"/>
      <c r="I734" s="16"/>
      <c r="J734" s="14"/>
      <c r="K734" s="14"/>
      <c r="L734" s="16"/>
      <c r="M734" s="14"/>
      <c r="N734" s="14"/>
      <c r="O734" s="14"/>
      <c r="P734" s="14"/>
      <c r="Q734" s="39" t="str">
        <f t="shared" si="244"/>
        <v>alp----</v>
      </c>
      <c r="R734" s="40" t="str">
        <f t="shared" si="245"/>
        <v>-----none</v>
      </c>
      <c r="S734" s="40" t="str">
        <f t="shared" si="246"/>
        <v>-------</v>
      </c>
      <c r="T734" s="41" t="str">
        <f t="shared" si="5"/>
        <v>alp---</v>
      </c>
      <c r="U734" s="41" t="str">
        <f t="shared" si="6"/>
        <v/>
      </c>
      <c r="V734" s="41"/>
      <c r="W734" s="41" t="str">
        <f t="shared" si="326"/>
        <v>-------</v>
      </c>
      <c r="X734" s="41" t="str">
        <f t="shared" si="256"/>
        <v>--------</v>
      </c>
      <c r="Y734" s="41" t="str">
        <f t="shared" si="257"/>
        <v>-------</v>
      </c>
    </row>
    <row r="735" hidden="1">
      <c r="A735" s="20"/>
      <c r="B735" s="20"/>
      <c r="C735" s="20"/>
      <c r="D735" s="20"/>
      <c r="E735" s="20"/>
      <c r="F735" s="20"/>
      <c r="G735" s="20"/>
      <c r="H735" s="20"/>
      <c r="I735" s="25"/>
      <c r="J735" s="20"/>
      <c r="K735" s="20"/>
      <c r="L735" s="49"/>
      <c r="M735" s="20"/>
      <c r="N735" s="20"/>
      <c r="O735" s="20"/>
      <c r="P735" s="20"/>
      <c r="Q735" s="39" t="str">
        <f t="shared" si="244"/>
        <v>alp----</v>
      </c>
      <c r="R735" s="40" t="str">
        <f t="shared" si="245"/>
        <v>-----none</v>
      </c>
      <c r="S735" s="40" t="str">
        <f t="shared" si="246"/>
        <v>-------</v>
      </c>
      <c r="T735" s="41" t="str">
        <f t="shared" si="5"/>
        <v>alp---</v>
      </c>
      <c r="U735" s="41" t="str">
        <f t="shared" si="6"/>
        <v/>
      </c>
      <c r="V735" s="41"/>
      <c r="W735" s="41" t="str">
        <f t="shared" si="326"/>
        <v>-------</v>
      </c>
      <c r="X735" s="41" t="str">
        <f t="shared" si="256"/>
        <v>--------</v>
      </c>
      <c r="Y735" s="41" t="str">
        <f t="shared" si="257"/>
        <v>-------</v>
      </c>
    </row>
    <row r="736" hidden="1">
      <c r="A736" s="14"/>
      <c r="B736" s="14"/>
      <c r="C736" s="14"/>
      <c r="D736" s="14"/>
      <c r="E736" s="14"/>
      <c r="F736" s="14"/>
      <c r="G736" s="14"/>
      <c r="H736" s="14"/>
      <c r="I736" s="16"/>
      <c r="J736" s="14"/>
      <c r="K736" s="14"/>
      <c r="L736" s="16"/>
      <c r="M736" s="14"/>
      <c r="N736" s="14"/>
      <c r="O736" s="14"/>
      <c r="P736" s="14"/>
      <c r="Q736" s="39" t="str">
        <f t="shared" si="244"/>
        <v>alp----</v>
      </c>
      <c r="R736" s="40" t="str">
        <f t="shared" si="245"/>
        <v>-----none</v>
      </c>
      <c r="S736" s="40" t="str">
        <f t="shared" si="246"/>
        <v>-------</v>
      </c>
      <c r="T736" s="41" t="str">
        <f t="shared" si="5"/>
        <v>alp---</v>
      </c>
      <c r="U736" s="41" t="str">
        <f t="shared" si="6"/>
        <v/>
      </c>
      <c r="V736" s="41"/>
      <c r="W736" s="41" t="str">
        <f t="shared" si="326"/>
        <v>-------</v>
      </c>
      <c r="X736" s="41" t="str">
        <f t="shared" si="256"/>
        <v>--------</v>
      </c>
      <c r="Y736" s="41" t="str">
        <f t="shared" si="257"/>
        <v>-------</v>
      </c>
    </row>
    <row r="737" hidden="1">
      <c r="A737" s="20"/>
      <c r="B737" s="20"/>
      <c r="C737" s="20"/>
      <c r="D737" s="20"/>
      <c r="E737" s="20"/>
      <c r="F737" s="20"/>
      <c r="G737" s="20"/>
      <c r="H737" s="20"/>
      <c r="I737" s="25"/>
      <c r="J737" s="20"/>
      <c r="K737" s="20"/>
      <c r="L737" s="49"/>
      <c r="M737" s="20"/>
      <c r="N737" s="20"/>
      <c r="O737" s="20"/>
      <c r="P737" s="20"/>
      <c r="Q737" s="39" t="str">
        <f t="shared" si="244"/>
        <v>alp----</v>
      </c>
      <c r="R737" s="40" t="str">
        <f t="shared" si="245"/>
        <v>-----none</v>
      </c>
      <c r="S737" s="40" t="str">
        <f t="shared" si="246"/>
        <v>-------</v>
      </c>
      <c r="T737" s="41" t="str">
        <f t="shared" si="5"/>
        <v>alp---</v>
      </c>
      <c r="U737" s="41" t="str">
        <f t="shared" si="6"/>
        <v/>
      </c>
      <c r="V737" s="41"/>
      <c r="W737" s="41" t="str">
        <f t="shared" si="326"/>
        <v>-------</v>
      </c>
      <c r="X737" s="41" t="str">
        <f t="shared" si="256"/>
        <v>--------</v>
      </c>
      <c r="Y737" s="41" t="str">
        <f t="shared" si="257"/>
        <v>-------</v>
      </c>
    </row>
    <row r="738" hidden="1">
      <c r="A738" s="14"/>
      <c r="B738" s="14"/>
      <c r="C738" s="14"/>
      <c r="D738" s="14"/>
      <c r="E738" s="14"/>
      <c r="F738" s="14"/>
      <c r="G738" s="14"/>
      <c r="H738" s="14"/>
      <c r="I738" s="16"/>
      <c r="J738" s="14"/>
      <c r="K738" s="14"/>
      <c r="L738" s="16"/>
      <c r="M738" s="14"/>
      <c r="N738" s="14"/>
      <c r="O738" s="14"/>
      <c r="P738" s="14"/>
      <c r="Q738" s="39" t="str">
        <f t="shared" si="244"/>
        <v>alp----</v>
      </c>
      <c r="R738" s="40" t="str">
        <f t="shared" si="245"/>
        <v>-----none</v>
      </c>
      <c r="S738" s="40" t="str">
        <f t="shared" si="246"/>
        <v>-------</v>
      </c>
      <c r="T738" s="41" t="str">
        <f t="shared" si="5"/>
        <v>alp---</v>
      </c>
      <c r="U738" s="41" t="str">
        <f t="shared" si="6"/>
        <v/>
      </c>
      <c r="V738" s="41"/>
      <c r="W738" s="41" t="str">
        <f t="shared" si="326"/>
        <v>-------</v>
      </c>
      <c r="X738" s="41" t="str">
        <f t="shared" si="256"/>
        <v>--------</v>
      </c>
      <c r="Y738" s="41" t="str">
        <f t="shared" si="257"/>
        <v>-------</v>
      </c>
    </row>
    <row r="739" hidden="1">
      <c r="A739" s="20"/>
      <c r="B739" s="20"/>
      <c r="C739" s="20"/>
      <c r="D739" s="20"/>
      <c r="E739" s="20"/>
      <c r="F739" s="20"/>
      <c r="G739" s="20"/>
      <c r="H739" s="20"/>
      <c r="I739" s="25"/>
      <c r="J739" s="20"/>
      <c r="K739" s="20"/>
      <c r="L739" s="49"/>
      <c r="M739" s="20"/>
      <c r="N739" s="20"/>
      <c r="O739" s="20"/>
      <c r="P739" s="20"/>
      <c r="Q739" s="39" t="str">
        <f t="shared" si="244"/>
        <v>alp----</v>
      </c>
      <c r="R739" s="40" t="str">
        <f t="shared" si="245"/>
        <v>-----none</v>
      </c>
      <c r="S739" s="40" t="str">
        <f t="shared" si="246"/>
        <v>-------</v>
      </c>
      <c r="T739" s="41" t="str">
        <f t="shared" si="5"/>
        <v>alp---</v>
      </c>
      <c r="U739" s="41" t="str">
        <f t="shared" si="6"/>
        <v/>
      </c>
      <c r="V739" s="41"/>
      <c r="W739" s="41" t="str">
        <f t="shared" si="326"/>
        <v>-------</v>
      </c>
      <c r="X739" s="41" t="str">
        <f t="shared" si="256"/>
        <v>--------</v>
      </c>
      <c r="Y739" s="41" t="str">
        <f t="shared" si="257"/>
        <v>-------</v>
      </c>
    </row>
    <row r="740" hidden="1">
      <c r="A740" s="14"/>
      <c r="B740" s="14"/>
      <c r="C740" s="14"/>
      <c r="D740" s="14"/>
      <c r="E740" s="14"/>
      <c r="F740" s="14"/>
      <c r="G740" s="14"/>
      <c r="H740" s="14"/>
      <c r="I740" s="16"/>
      <c r="J740" s="14"/>
      <c r="K740" s="14"/>
      <c r="L740" s="16"/>
      <c r="M740" s="14"/>
      <c r="N740" s="14"/>
      <c r="O740" s="14"/>
      <c r="P740" s="14"/>
      <c r="Q740" s="39" t="str">
        <f t="shared" si="244"/>
        <v>alp----</v>
      </c>
      <c r="R740" s="40" t="str">
        <f t="shared" si="245"/>
        <v>-----none</v>
      </c>
      <c r="S740" s="40" t="str">
        <f t="shared" si="246"/>
        <v>-------</v>
      </c>
      <c r="T740" s="41" t="str">
        <f t="shared" si="5"/>
        <v>alp---</v>
      </c>
      <c r="U740" s="41" t="str">
        <f t="shared" si="6"/>
        <v/>
      </c>
      <c r="V740" s="41"/>
      <c r="W740" s="41" t="str">
        <f t="shared" si="326"/>
        <v>-------</v>
      </c>
      <c r="X740" s="41" t="str">
        <f t="shared" si="256"/>
        <v>--------</v>
      </c>
      <c r="Y740" s="41" t="str">
        <f t="shared" si="257"/>
        <v>-------</v>
      </c>
    </row>
    <row r="741" hidden="1">
      <c r="A741" s="20"/>
      <c r="B741" s="20"/>
      <c r="C741" s="20"/>
      <c r="D741" s="20"/>
      <c r="E741" s="20"/>
      <c r="F741" s="20"/>
      <c r="G741" s="20"/>
      <c r="H741" s="20"/>
      <c r="I741" s="25"/>
      <c r="J741" s="20"/>
      <c r="K741" s="20"/>
      <c r="L741" s="49"/>
      <c r="M741" s="20"/>
      <c r="N741" s="20"/>
      <c r="O741" s="20"/>
      <c r="P741" s="20"/>
      <c r="Q741" s="39" t="str">
        <f t="shared" si="244"/>
        <v>alp----</v>
      </c>
      <c r="R741" s="40" t="str">
        <f t="shared" si="245"/>
        <v>-----none</v>
      </c>
      <c r="S741" s="40" t="str">
        <f t="shared" si="246"/>
        <v>-------</v>
      </c>
      <c r="T741" s="41" t="str">
        <f t="shared" si="5"/>
        <v>alp---</v>
      </c>
      <c r="U741" s="41" t="str">
        <f t="shared" si="6"/>
        <v/>
      </c>
      <c r="V741" s="41"/>
      <c r="W741" s="41" t="str">
        <f t="shared" si="326"/>
        <v>-------</v>
      </c>
      <c r="X741" s="41" t="str">
        <f t="shared" si="256"/>
        <v>--------</v>
      </c>
      <c r="Y741" s="41" t="str">
        <f t="shared" si="257"/>
        <v>-------</v>
      </c>
    </row>
    <row r="742" hidden="1">
      <c r="A742" s="14"/>
      <c r="B742" s="14"/>
      <c r="C742" s="14"/>
      <c r="D742" s="14"/>
      <c r="E742" s="14"/>
      <c r="F742" s="14"/>
      <c r="G742" s="14"/>
      <c r="H742" s="14"/>
      <c r="I742" s="16"/>
      <c r="J742" s="14"/>
      <c r="K742" s="14"/>
      <c r="L742" s="16"/>
      <c r="M742" s="14"/>
      <c r="N742" s="14"/>
      <c r="O742" s="14"/>
      <c r="P742" s="14"/>
      <c r="Q742" s="39" t="str">
        <f t="shared" si="244"/>
        <v>alp----</v>
      </c>
      <c r="R742" s="40" t="str">
        <f t="shared" si="245"/>
        <v>-----none</v>
      </c>
      <c r="S742" s="40" t="str">
        <f t="shared" si="246"/>
        <v>-------</v>
      </c>
      <c r="T742" s="41" t="str">
        <f t="shared" si="5"/>
        <v>alp---</v>
      </c>
      <c r="U742" s="41" t="str">
        <f t="shared" si="6"/>
        <v/>
      </c>
      <c r="V742" s="41"/>
      <c r="W742" s="41" t="str">
        <f t="shared" si="326"/>
        <v>-------</v>
      </c>
      <c r="X742" s="41" t="str">
        <f t="shared" si="256"/>
        <v>--------</v>
      </c>
      <c r="Y742" s="41" t="str">
        <f t="shared" si="257"/>
        <v>-------</v>
      </c>
    </row>
    <row r="743" hidden="1">
      <c r="A743" s="20"/>
      <c r="B743" s="20"/>
      <c r="C743" s="20"/>
      <c r="D743" s="20"/>
      <c r="E743" s="20"/>
      <c r="F743" s="20"/>
      <c r="G743" s="20"/>
      <c r="H743" s="20"/>
      <c r="I743" s="25"/>
      <c r="J743" s="20"/>
      <c r="K743" s="20"/>
      <c r="L743" s="49"/>
      <c r="M743" s="20"/>
      <c r="N743" s="20"/>
      <c r="O743" s="20"/>
      <c r="P743" s="20"/>
      <c r="Q743" s="39" t="str">
        <f t="shared" si="244"/>
        <v>alp----</v>
      </c>
      <c r="R743" s="40" t="str">
        <f t="shared" si="245"/>
        <v>-----none</v>
      </c>
      <c r="S743" s="40" t="str">
        <f t="shared" si="246"/>
        <v>-------</v>
      </c>
      <c r="T743" s="41" t="str">
        <f t="shared" si="5"/>
        <v>alp---</v>
      </c>
      <c r="U743" s="41" t="str">
        <f t="shared" si="6"/>
        <v/>
      </c>
      <c r="V743" s="41"/>
      <c r="W743" s="41" t="str">
        <f t="shared" si="326"/>
        <v>-------</v>
      </c>
      <c r="X743" s="41" t="str">
        <f t="shared" si="256"/>
        <v>--------</v>
      </c>
      <c r="Y743" s="41" t="str">
        <f t="shared" si="257"/>
        <v>-------</v>
      </c>
    </row>
    <row r="744" hidden="1">
      <c r="A744" s="14"/>
      <c r="B744" s="14"/>
      <c r="C744" s="14"/>
      <c r="D744" s="14"/>
      <c r="E744" s="14"/>
      <c r="F744" s="14"/>
      <c r="G744" s="14"/>
      <c r="H744" s="14"/>
      <c r="I744" s="16"/>
      <c r="J744" s="14"/>
      <c r="K744" s="14"/>
      <c r="L744" s="16"/>
      <c r="M744" s="14"/>
      <c r="N744" s="14"/>
      <c r="O744" s="14"/>
      <c r="P744" s="14"/>
      <c r="Q744" s="39" t="str">
        <f t="shared" si="244"/>
        <v>alp----</v>
      </c>
      <c r="R744" s="40" t="str">
        <f t="shared" si="245"/>
        <v>-----none</v>
      </c>
      <c r="S744" s="40" t="str">
        <f t="shared" si="246"/>
        <v>-------</v>
      </c>
      <c r="T744" s="41" t="str">
        <f t="shared" si="5"/>
        <v>alp---</v>
      </c>
      <c r="U744" s="41" t="str">
        <f t="shared" si="6"/>
        <v/>
      </c>
      <c r="V744" s="41"/>
      <c r="W744" s="41" t="str">
        <f t="shared" si="326"/>
        <v>-------</v>
      </c>
      <c r="X744" s="41" t="str">
        <f t="shared" si="256"/>
        <v>--------</v>
      </c>
      <c r="Y744" s="41" t="str">
        <f t="shared" si="257"/>
        <v>-------</v>
      </c>
    </row>
    <row r="745" hidden="1">
      <c r="A745" s="20"/>
      <c r="B745" s="20"/>
      <c r="C745" s="20"/>
      <c r="D745" s="20"/>
      <c r="E745" s="20"/>
      <c r="F745" s="20"/>
      <c r="G745" s="20"/>
      <c r="H745" s="20"/>
      <c r="I745" s="25"/>
      <c r="J745" s="20"/>
      <c r="K745" s="20"/>
      <c r="L745" s="49"/>
      <c r="M745" s="20"/>
      <c r="N745" s="20"/>
      <c r="O745" s="20"/>
      <c r="P745" s="20"/>
      <c r="Q745" s="39" t="str">
        <f t="shared" si="244"/>
        <v>alp----</v>
      </c>
      <c r="R745" s="40" t="str">
        <f t="shared" si="245"/>
        <v>-----none</v>
      </c>
      <c r="S745" s="40" t="str">
        <f t="shared" si="246"/>
        <v>-------</v>
      </c>
      <c r="T745" s="41" t="str">
        <f t="shared" si="5"/>
        <v>alp---</v>
      </c>
      <c r="U745" s="41" t="str">
        <f t="shared" si="6"/>
        <v/>
      </c>
      <c r="V745" s="41"/>
      <c r="W745" s="41" t="str">
        <f t="shared" si="326"/>
        <v>-------</v>
      </c>
      <c r="X745" s="41" t="str">
        <f t="shared" si="256"/>
        <v>--------</v>
      </c>
      <c r="Y745" s="41" t="str">
        <f t="shared" si="257"/>
        <v>-------</v>
      </c>
    </row>
    <row r="746" hidden="1">
      <c r="A746" s="14"/>
      <c r="B746" s="14"/>
      <c r="C746" s="14"/>
      <c r="D746" s="14"/>
      <c r="E746" s="14"/>
      <c r="F746" s="14"/>
      <c r="G746" s="14"/>
      <c r="H746" s="14"/>
      <c r="I746" s="16"/>
      <c r="J746" s="14"/>
      <c r="K746" s="14"/>
      <c r="L746" s="16"/>
      <c r="M746" s="14"/>
      <c r="N746" s="14"/>
      <c r="O746" s="14"/>
      <c r="P746" s="14"/>
      <c r="Q746" s="39" t="str">
        <f t="shared" si="244"/>
        <v>alp----</v>
      </c>
      <c r="R746" s="40" t="str">
        <f t="shared" si="245"/>
        <v>-----none</v>
      </c>
      <c r="S746" s="40" t="str">
        <f t="shared" si="246"/>
        <v>-------</v>
      </c>
      <c r="T746" s="41" t="str">
        <f t="shared" si="5"/>
        <v>alp---</v>
      </c>
      <c r="U746" s="41" t="str">
        <f t="shared" si="6"/>
        <v/>
      </c>
      <c r="V746" s="41"/>
      <c r="W746" s="41" t="str">
        <f t="shared" si="326"/>
        <v>-------</v>
      </c>
      <c r="X746" s="41" t="str">
        <f t="shared" si="256"/>
        <v>--------</v>
      </c>
      <c r="Y746" s="41" t="str">
        <f t="shared" si="257"/>
        <v>-------</v>
      </c>
    </row>
    <row r="747" hidden="1">
      <c r="A747" s="20"/>
      <c r="B747" s="20"/>
      <c r="C747" s="20"/>
      <c r="D747" s="20"/>
      <c r="E747" s="20"/>
      <c r="F747" s="20"/>
      <c r="G747" s="20"/>
      <c r="H747" s="20"/>
      <c r="I747" s="25"/>
      <c r="J747" s="20"/>
      <c r="K747" s="20"/>
      <c r="L747" s="49"/>
      <c r="M747" s="20"/>
      <c r="N747" s="20"/>
      <c r="O747" s="20"/>
      <c r="P747" s="20"/>
      <c r="Q747" s="39" t="str">
        <f t="shared" si="244"/>
        <v>alp----</v>
      </c>
      <c r="R747" s="40" t="str">
        <f t="shared" si="245"/>
        <v>-----none</v>
      </c>
      <c r="S747" s="40" t="str">
        <f t="shared" si="246"/>
        <v>-------</v>
      </c>
      <c r="T747" s="41" t="str">
        <f t="shared" si="5"/>
        <v>alp---</v>
      </c>
      <c r="U747" s="41" t="str">
        <f t="shared" si="6"/>
        <v/>
      </c>
      <c r="V747" s="41"/>
      <c r="W747" s="41" t="str">
        <f t="shared" si="326"/>
        <v>-------</v>
      </c>
      <c r="X747" s="41" t="str">
        <f t="shared" si="256"/>
        <v>--------</v>
      </c>
      <c r="Y747" s="41" t="str">
        <f t="shared" si="257"/>
        <v>-------</v>
      </c>
    </row>
    <row r="748" hidden="1">
      <c r="A748" s="14"/>
      <c r="B748" s="14"/>
      <c r="C748" s="14"/>
      <c r="D748" s="14"/>
      <c r="E748" s="14"/>
      <c r="F748" s="14"/>
      <c r="G748" s="14"/>
      <c r="H748" s="14"/>
      <c r="I748" s="16"/>
      <c r="J748" s="14"/>
      <c r="K748" s="14"/>
      <c r="L748" s="16"/>
      <c r="M748" s="14"/>
      <c r="N748" s="14"/>
      <c r="O748" s="14"/>
      <c r="P748" s="14"/>
      <c r="Q748" s="39" t="str">
        <f t="shared" si="244"/>
        <v>alp----</v>
      </c>
      <c r="R748" s="40" t="str">
        <f t="shared" si="245"/>
        <v>-----none</v>
      </c>
      <c r="S748" s="40" t="str">
        <f t="shared" si="246"/>
        <v>-------</v>
      </c>
      <c r="T748" s="41" t="str">
        <f t="shared" si="5"/>
        <v>alp---</v>
      </c>
      <c r="U748" s="41" t="str">
        <f t="shared" si="6"/>
        <v/>
      </c>
      <c r="V748" s="41"/>
      <c r="W748" s="41" t="str">
        <f t="shared" si="326"/>
        <v>-------</v>
      </c>
      <c r="X748" s="41" t="str">
        <f t="shared" si="256"/>
        <v>--------</v>
      </c>
      <c r="Y748" s="41" t="str">
        <f t="shared" si="257"/>
        <v>-------</v>
      </c>
    </row>
    <row r="749" hidden="1">
      <c r="A749" s="20"/>
      <c r="B749" s="20"/>
      <c r="C749" s="20"/>
      <c r="D749" s="20"/>
      <c r="E749" s="20"/>
      <c r="F749" s="20"/>
      <c r="G749" s="20"/>
      <c r="H749" s="20"/>
      <c r="I749" s="25"/>
      <c r="J749" s="20"/>
      <c r="K749" s="20"/>
      <c r="L749" s="49"/>
      <c r="M749" s="20"/>
      <c r="N749" s="20"/>
      <c r="O749" s="20"/>
      <c r="P749" s="20"/>
      <c r="Q749" s="39" t="str">
        <f t="shared" si="244"/>
        <v>alp----</v>
      </c>
      <c r="R749" s="40" t="str">
        <f t="shared" si="245"/>
        <v>-----none</v>
      </c>
      <c r="S749" s="40" t="str">
        <f t="shared" si="246"/>
        <v>-------</v>
      </c>
      <c r="T749" s="41" t="str">
        <f t="shared" si="5"/>
        <v>alp---</v>
      </c>
      <c r="U749" s="41" t="str">
        <f t="shared" si="6"/>
        <v/>
      </c>
      <c r="V749" s="41"/>
      <c r="W749" s="41" t="str">
        <f t="shared" si="326"/>
        <v>-------</v>
      </c>
      <c r="X749" s="41" t="str">
        <f t="shared" si="256"/>
        <v>--------</v>
      </c>
      <c r="Y749" s="41" t="str">
        <f t="shared" si="257"/>
        <v>-------</v>
      </c>
    </row>
    <row r="750" hidden="1">
      <c r="A750" s="14"/>
      <c r="B750" s="14"/>
      <c r="C750" s="14"/>
      <c r="D750" s="14"/>
      <c r="E750" s="14"/>
      <c r="F750" s="14"/>
      <c r="G750" s="14"/>
      <c r="H750" s="14"/>
      <c r="I750" s="16"/>
      <c r="J750" s="14"/>
      <c r="K750" s="14"/>
      <c r="L750" s="16"/>
      <c r="M750" s="14"/>
      <c r="N750" s="14"/>
      <c r="O750" s="14"/>
      <c r="P750" s="14"/>
      <c r="Q750" s="39" t="str">
        <f t="shared" si="244"/>
        <v>alp----</v>
      </c>
      <c r="R750" s="40" t="str">
        <f t="shared" si="245"/>
        <v>-----none</v>
      </c>
      <c r="S750" s="40" t="str">
        <f t="shared" si="246"/>
        <v>-------</v>
      </c>
      <c r="T750" s="41" t="str">
        <f t="shared" si="5"/>
        <v>alp---</v>
      </c>
      <c r="U750" s="41" t="str">
        <f t="shared" si="6"/>
        <v/>
      </c>
      <c r="V750" s="41"/>
      <c r="W750" s="41" t="str">
        <f t="shared" si="326"/>
        <v>-------</v>
      </c>
      <c r="X750" s="41" t="str">
        <f t="shared" si="256"/>
        <v>--------</v>
      </c>
      <c r="Y750" s="41" t="str">
        <f t="shared" si="257"/>
        <v>-------</v>
      </c>
    </row>
    <row r="751" hidden="1">
      <c r="A751" s="20"/>
      <c r="B751" s="20"/>
      <c r="C751" s="20"/>
      <c r="D751" s="20"/>
      <c r="E751" s="20"/>
      <c r="F751" s="20"/>
      <c r="G751" s="20"/>
      <c r="H751" s="20"/>
      <c r="I751" s="25"/>
      <c r="J751" s="20"/>
      <c r="K751" s="20"/>
      <c r="L751" s="49"/>
      <c r="M751" s="20"/>
      <c r="N751" s="20"/>
      <c r="O751" s="20"/>
      <c r="P751" s="20"/>
      <c r="Q751" s="39" t="str">
        <f t="shared" si="244"/>
        <v>alp----</v>
      </c>
      <c r="R751" s="40" t="str">
        <f t="shared" si="245"/>
        <v>-----none</v>
      </c>
      <c r="S751" s="40" t="str">
        <f t="shared" si="246"/>
        <v>-------</v>
      </c>
      <c r="T751" s="41" t="str">
        <f t="shared" si="5"/>
        <v>alp---</v>
      </c>
      <c r="U751" s="41" t="str">
        <f t="shared" si="6"/>
        <v/>
      </c>
      <c r="V751" s="41"/>
      <c r="W751" s="41" t="str">
        <f t="shared" si="326"/>
        <v>-------</v>
      </c>
      <c r="X751" s="41" t="str">
        <f t="shared" si="256"/>
        <v>--------</v>
      </c>
      <c r="Y751" s="41" t="str">
        <f t="shared" si="257"/>
        <v>-------</v>
      </c>
    </row>
    <row r="752" hidden="1">
      <c r="A752" s="14"/>
      <c r="B752" s="14"/>
      <c r="C752" s="14"/>
      <c r="D752" s="14"/>
      <c r="E752" s="14"/>
      <c r="F752" s="14"/>
      <c r="G752" s="14"/>
      <c r="H752" s="14"/>
      <c r="I752" s="16"/>
      <c r="J752" s="14"/>
      <c r="K752" s="14"/>
      <c r="L752" s="16"/>
      <c r="M752" s="14"/>
      <c r="N752" s="14"/>
      <c r="O752" s="14"/>
      <c r="P752" s="14"/>
      <c r="Q752" s="39" t="str">
        <f t="shared" si="244"/>
        <v>alp----</v>
      </c>
      <c r="R752" s="40" t="str">
        <f t="shared" si="245"/>
        <v>-----none</v>
      </c>
      <c r="S752" s="40" t="str">
        <f t="shared" si="246"/>
        <v>-------</v>
      </c>
      <c r="T752" s="41" t="str">
        <f t="shared" si="5"/>
        <v>alp---</v>
      </c>
      <c r="U752" s="41" t="str">
        <f t="shared" si="6"/>
        <v/>
      </c>
      <c r="V752" s="41"/>
      <c r="W752" s="41" t="str">
        <f t="shared" si="326"/>
        <v>-------</v>
      </c>
      <c r="X752" s="41" t="str">
        <f t="shared" si="256"/>
        <v>--------</v>
      </c>
      <c r="Y752" s="41" t="str">
        <f t="shared" si="257"/>
        <v>-------</v>
      </c>
    </row>
    <row r="753" hidden="1">
      <c r="A753" s="20"/>
      <c r="B753" s="20"/>
      <c r="C753" s="20"/>
      <c r="D753" s="20"/>
      <c r="E753" s="20"/>
      <c r="F753" s="20"/>
      <c r="G753" s="20"/>
      <c r="H753" s="20"/>
      <c r="I753" s="25"/>
      <c r="J753" s="20"/>
      <c r="K753" s="20"/>
      <c r="L753" s="49"/>
      <c r="M753" s="20"/>
      <c r="N753" s="20"/>
      <c r="O753" s="20"/>
      <c r="P753" s="20"/>
      <c r="Q753" s="39" t="str">
        <f t="shared" si="244"/>
        <v>alp----</v>
      </c>
      <c r="R753" s="40" t="str">
        <f t="shared" si="245"/>
        <v>-----none</v>
      </c>
      <c r="S753" s="40" t="str">
        <f t="shared" si="246"/>
        <v>-------</v>
      </c>
      <c r="T753" s="41" t="str">
        <f t="shared" si="5"/>
        <v>alp---</v>
      </c>
      <c r="U753" s="41" t="str">
        <f t="shared" si="6"/>
        <v/>
      </c>
      <c r="V753" s="41"/>
      <c r="W753" s="41" t="str">
        <f t="shared" si="326"/>
        <v>-------</v>
      </c>
      <c r="X753" s="41" t="str">
        <f t="shared" si="256"/>
        <v>--------</v>
      </c>
      <c r="Y753" s="41" t="str">
        <f t="shared" si="257"/>
        <v>-------</v>
      </c>
    </row>
    <row r="754" hidden="1">
      <c r="A754" s="14"/>
      <c r="B754" s="14"/>
      <c r="C754" s="14"/>
      <c r="D754" s="14"/>
      <c r="E754" s="14"/>
      <c r="F754" s="14"/>
      <c r="G754" s="14"/>
      <c r="H754" s="14"/>
      <c r="I754" s="16"/>
      <c r="J754" s="14"/>
      <c r="K754" s="14"/>
      <c r="L754" s="16"/>
      <c r="M754" s="14"/>
      <c r="N754" s="14"/>
      <c r="O754" s="14"/>
      <c r="P754" s="14"/>
      <c r="Q754" s="39" t="str">
        <f t="shared" si="244"/>
        <v>alp----</v>
      </c>
      <c r="R754" s="40" t="str">
        <f t="shared" si="245"/>
        <v>-----none</v>
      </c>
      <c r="S754" s="40" t="str">
        <f t="shared" si="246"/>
        <v>-------</v>
      </c>
      <c r="T754" s="41" t="str">
        <f t="shared" si="5"/>
        <v>alp---</v>
      </c>
      <c r="U754" s="41" t="str">
        <f t="shared" si="6"/>
        <v/>
      </c>
      <c r="V754" s="41"/>
      <c r="W754" s="41" t="str">
        <f t="shared" si="326"/>
        <v>-------</v>
      </c>
      <c r="X754" s="41" t="str">
        <f t="shared" si="256"/>
        <v>--------</v>
      </c>
      <c r="Y754" s="41" t="str">
        <f t="shared" si="257"/>
        <v>-------</v>
      </c>
    </row>
    <row r="755" hidden="1">
      <c r="A755" s="20"/>
      <c r="B755" s="20"/>
      <c r="C755" s="20"/>
      <c r="D755" s="20"/>
      <c r="E755" s="20"/>
      <c r="F755" s="20"/>
      <c r="G755" s="20"/>
      <c r="H755" s="20"/>
      <c r="I755" s="25"/>
      <c r="J755" s="20"/>
      <c r="K755" s="20"/>
      <c r="L755" s="49"/>
      <c r="M755" s="20"/>
      <c r="N755" s="20"/>
      <c r="O755" s="20"/>
      <c r="P755" s="20"/>
      <c r="Q755" s="39" t="str">
        <f t="shared" si="244"/>
        <v>alp----</v>
      </c>
      <c r="R755" s="40" t="str">
        <f t="shared" si="245"/>
        <v>-----none</v>
      </c>
      <c r="S755" s="40" t="str">
        <f t="shared" si="246"/>
        <v>-------</v>
      </c>
      <c r="T755" s="41" t="str">
        <f t="shared" si="5"/>
        <v>alp---</v>
      </c>
      <c r="U755" s="41" t="str">
        <f t="shared" si="6"/>
        <v/>
      </c>
      <c r="V755" s="41"/>
      <c r="W755" s="41" t="str">
        <f t="shared" si="326"/>
        <v>-------</v>
      </c>
      <c r="X755" s="41" t="str">
        <f t="shared" si="256"/>
        <v>--------</v>
      </c>
      <c r="Y755" s="41" t="str">
        <f t="shared" si="257"/>
        <v>-------</v>
      </c>
    </row>
    <row r="756" hidden="1">
      <c r="A756" s="14"/>
      <c r="B756" s="14"/>
      <c r="C756" s="14"/>
      <c r="D756" s="14"/>
      <c r="E756" s="14"/>
      <c r="F756" s="14"/>
      <c r="G756" s="14"/>
      <c r="H756" s="14"/>
      <c r="I756" s="16"/>
      <c r="J756" s="14"/>
      <c r="K756" s="14"/>
      <c r="L756" s="16"/>
      <c r="M756" s="14"/>
      <c r="N756" s="14"/>
      <c r="O756" s="14"/>
      <c r="P756" s="14"/>
      <c r="Q756" s="39" t="str">
        <f t="shared" si="244"/>
        <v>alp----</v>
      </c>
      <c r="R756" s="40" t="str">
        <f t="shared" si="245"/>
        <v>-----none</v>
      </c>
      <c r="S756" s="40" t="str">
        <f t="shared" si="246"/>
        <v>-------</v>
      </c>
      <c r="T756" s="41" t="str">
        <f t="shared" si="5"/>
        <v>alp---</v>
      </c>
      <c r="U756" s="41" t="str">
        <f t="shared" si="6"/>
        <v/>
      </c>
      <c r="V756" s="41"/>
      <c r="W756" s="41" t="str">
        <f t="shared" si="326"/>
        <v>-------</v>
      </c>
      <c r="X756" s="41" t="str">
        <f t="shared" si="256"/>
        <v>--------</v>
      </c>
      <c r="Y756" s="41" t="str">
        <f t="shared" si="257"/>
        <v>-------</v>
      </c>
    </row>
    <row r="757" hidden="1">
      <c r="A757" s="20"/>
      <c r="B757" s="20"/>
      <c r="C757" s="20"/>
      <c r="D757" s="20"/>
      <c r="E757" s="20"/>
      <c r="F757" s="20"/>
      <c r="G757" s="20"/>
      <c r="H757" s="20"/>
      <c r="I757" s="25"/>
      <c r="J757" s="20"/>
      <c r="K757" s="20"/>
      <c r="L757" s="49"/>
      <c r="M757" s="20"/>
      <c r="N757" s="20"/>
      <c r="O757" s="20"/>
      <c r="P757" s="20"/>
      <c r="Q757" s="39" t="str">
        <f t="shared" si="244"/>
        <v>alp----</v>
      </c>
      <c r="R757" s="40" t="str">
        <f t="shared" si="245"/>
        <v>-----none</v>
      </c>
      <c r="S757" s="40" t="str">
        <f t="shared" si="246"/>
        <v>-------</v>
      </c>
      <c r="T757" s="41" t="str">
        <f t="shared" si="5"/>
        <v>alp---</v>
      </c>
      <c r="U757" s="41" t="str">
        <f t="shared" si="6"/>
        <v/>
      </c>
      <c r="V757" s="41"/>
      <c r="W757" s="41" t="str">
        <f t="shared" si="326"/>
        <v>-------</v>
      </c>
      <c r="X757" s="41" t="str">
        <f t="shared" si="256"/>
        <v>--------</v>
      </c>
      <c r="Y757" s="41" t="str">
        <f t="shared" si="257"/>
        <v>-------</v>
      </c>
    </row>
    <row r="758" hidden="1">
      <c r="A758" s="14"/>
      <c r="B758" s="14"/>
      <c r="C758" s="14"/>
      <c r="D758" s="14"/>
      <c r="E758" s="14"/>
      <c r="F758" s="14"/>
      <c r="G758" s="14"/>
      <c r="H758" s="14"/>
      <c r="I758" s="16"/>
      <c r="J758" s="14"/>
      <c r="K758" s="14"/>
      <c r="L758" s="16"/>
      <c r="M758" s="14"/>
      <c r="N758" s="14"/>
      <c r="O758" s="14"/>
      <c r="P758" s="14"/>
      <c r="Q758" s="39" t="str">
        <f t="shared" si="244"/>
        <v>alp----</v>
      </c>
      <c r="R758" s="40" t="str">
        <f t="shared" si="245"/>
        <v>-----none</v>
      </c>
      <c r="S758" s="40" t="str">
        <f t="shared" si="246"/>
        <v>-------</v>
      </c>
      <c r="T758" s="41" t="str">
        <f t="shared" si="5"/>
        <v>alp---</v>
      </c>
      <c r="U758" s="41" t="str">
        <f t="shared" si="6"/>
        <v/>
      </c>
      <c r="V758" s="41"/>
      <c r="W758" s="41" t="str">
        <f t="shared" si="326"/>
        <v>-------</v>
      </c>
      <c r="X758" s="41" t="str">
        <f t="shared" si="256"/>
        <v>--------</v>
      </c>
      <c r="Y758" s="41" t="str">
        <f t="shared" si="257"/>
        <v>-------</v>
      </c>
    </row>
    <row r="759" hidden="1">
      <c r="A759" s="20"/>
      <c r="B759" s="20"/>
      <c r="C759" s="20"/>
      <c r="D759" s="20"/>
      <c r="E759" s="20"/>
      <c r="F759" s="20"/>
      <c r="G759" s="20"/>
      <c r="H759" s="20"/>
      <c r="I759" s="25"/>
      <c r="J759" s="20"/>
      <c r="K759" s="20"/>
      <c r="L759" s="49"/>
      <c r="M759" s="20"/>
      <c r="N759" s="20"/>
      <c r="O759" s="20"/>
      <c r="P759" s="20"/>
      <c r="Q759" s="39" t="str">
        <f t="shared" si="244"/>
        <v>alp----</v>
      </c>
      <c r="R759" s="40" t="str">
        <f t="shared" si="245"/>
        <v>-----none</v>
      </c>
      <c r="S759" s="40" t="str">
        <f t="shared" si="246"/>
        <v>-------</v>
      </c>
      <c r="T759" s="41" t="str">
        <f t="shared" si="5"/>
        <v>alp---</v>
      </c>
      <c r="U759" s="41" t="str">
        <f t="shared" si="6"/>
        <v/>
      </c>
      <c r="V759" s="41"/>
      <c r="W759" s="41" t="str">
        <f t="shared" si="326"/>
        <v>-------</v>
      </c>
      <c r="X759" s="41" t="str">
        <f t="shared" si="256"/>
        <v>--------</v>
      </c>
      <c r="Y759" s="41" t="str">
        <f t="shared" si="257"/>
        <v>-------</v>
      </c>
    </row>
    <row r="760" hidden="1">
      <c r="A760" s="14"/>
      <c r="B760" s="14"/>
      <c r="C760" s="14"/>
      <c r="D760" s="14"/>
      <c r="E760" s="14"/>
      <c r="F760" s="14"/>
      <c r="G760" s="14"/>
      <c r="H760" s="14"/>
      <c r="I760" s="16"/>
      <c r="J760" s="14"/>
      <c r="K760" s="14"/>
      <c r="L760" s="16"/>
      <c r="M760" s="14"/>
      <c r="N760" s="14"/>
      <c r="O760" s="14"/>
      <c r="P760" s="14"/>
      <c r="Q760" s="39" t="str">
        <f t="shared" si="244"/>
        <v>alp----</v>
      </c>
      <c r="R760" s="40" t="str">
        <f t="shared" si="245"/>
        <v>-----none</v>
      </c>
      <c r="S760" s="40" t="str">
        <f t="shared" si="246"/>
        <v>-------</v>
      </c>
      <c r="T760" s="41" t="str">
        <f t="shared" si="5"/>
        <v>alp---</v>
      </c>
      <c r="U760" s="41" t="str">
        <f t="shared" si="6"/>
        <v/>
      </c>
      <c r="V760" s="41"/>
      <c r="W760" s="41" t="str">
        <f t="shared" si="326"/>
        <v>-------</v>
      </c>
      <c r="X760" s="41" t="str">
        <f t="shared" si="256"/>
        <v>--------</v>
      </c>
      <c r="Y760" s="41" t="str">
        <f t="shared" si="257"/>
        <v>-------</v>
      </c>
    </row>
    <row r="761" hidden="1">
      <c r="A761" s="20"/>
      <c r="B761" s="20"/>
      <c r="C761" s="20"/>
      <c r="D761" s="20"/>
      <c r="E761" s="20"/>
      <c r="F761" s="20"/>
      <c r="G761" s="20"/>
      <c r="H761" s="20"/>
      <c r="I761" s="25"/>
      <c r="J761" s="20"/>
      <c r="K761" s="20"/>
      <c r="L761" s="49"/>
      <c r="M761" s="20"/>
      <c r="N761" s="20"/>
      <c r="O761" s="20"/>
      <c r="P761" s="20"/>
      <c r="Q761" s="39" t="str">
        <f t="shared" si="244"/>
        <v>alp----</v>
      </c>
      <c r="R761" s="40" t="str">
        <f t="shared" si="245"/>
        <v>-----none</v>
      </c>
      <c r="S761" s="40" t="str">
        <f t="shared" si="246"/>
        <v>-------</v>
      </c>
      <c r="T761" s="41" t="str">
        <f t="shared" si="5"/>
        <v>alp---</v>
      </c>
      <c r="U761" s="41" t="str">
        <f t="shared" si="6"/>
        <v/>
      </c>
      <c r="V761" s="41"/>
      <c r="W761" s="41" t="str">
        <f t="shared" si="326"/>
        <v>-------</v>
      </c>
      <c r="X761" s="41" t="str">
        <f t="shared" si="256"/>
        <v>--------</v>
      </c>
      <c r="Y761" s="41" t="str">
        <f t="shared" si="257"/>
        <v>-------</v>
      </c>
    </row>
    <row r="762" hidden="1">
      <c r="A762" s="14"/>
      <c r="B762" s="14"/>
      <c r="C762" s="14"/>
      <c r="D762" s="14"/>
      <c r="E762" s="14"/>
      <c r="F762" s="14"/>
      <c r="G762" s="14"/>
      <c r="H762" s="14"/>
      <c r="I762" s="16"/>
      <c r="J762" s="14"/>
      <c r="K762" s="14"/>
      <c r="L762" s="16"/>
      <c r="M762" s="14"/>
      <c r="N762" s="14"/>
      <c r="O762" s="14"/>
      <c r="P762" s="14"/>
      <c r="Q762" s="39" t="str">
        <f t="shared" si="244"/>
        <v>alp----</v>
      </c>
      <c r="R762" s="40" t="str">
        <f t="shared" si="245"/>
        <v>-----none</v>
      </c>
      <c r="S762" s="40" t="str">
        <f t="shared" si="246"/>
        <v>-------</v>
      </c>
      <c r="T762" s="41" t="str">
        <f t="shared" si="5"/>
        <v>alp---</v>
      </c>
      <c r="U762" s="41" t="str">
        <f t="shared" si="6"/>
        <v/>
      </c>
      <c r="V762" s="41"/>
      <c r="W762" s="41" t="str">
        <f t="shared" si="326"/>
        <v>-------</v>
      </c>
      <c r="X762" s="41" t="str">
        <f t="shared" si="256"/>
        <v>--------</v>
      </c>
      <c r="Y762" s="41" t="str">
        <f t="shared" si="257"/>
        <v>-------</v>
      </c>
    </row>
    <row r="763" hidden="1">
      <c r="A763" s="20"/>
      <c r="B763" s="20"/>
      <c r="C763" s="20"/>
      <c r="D763" s="20"/>
      <c r="E763" s="20"/>
      <c r="F763" s="20"/>
      <c r="G763" s="20"/>
      <c r="H763" s="20"/>
      <c r="I763" s="25"/>
      <c r="J763" s="20"/>
      <c r="K763" s="20"/>
      <c r="L763" s="49"/>
      <c r="M763" s="20"/>
      <c r="N763" s="20"/>
      <c r="O763" s="20"/>
      <c r="P763" s="20"/>
      <c r="Q763" s="39" t="str">
        <f t="shared" si="244"/>
        <v>alp----</v>
      </c>
      <c r="R763" s="40" t="str">
        <f t="shared" si="245"/>
        <v>-----none</v>
      </c>
      <c r="S763" s="40" t="str">
        <f t="shared" si="246"/>
        <v>-------</v>
      </c>
      <c r="T763" s="41" t="str">
        <f t="shared" si="5"/>
        <v>alp---</v>
      </c>
      <c r="U763" s="41" t="str">
        <f t="shared" si="6"/>
        <v/>
      </c>
      <c r="V763" s="41"/>
      <c r="W763" s="41" t="str">
        <f t="shared" si="326"/>
        <v>-------</v>
      </c>
      <c r="X763" s="41" t="str">
        <f t="shared" si="256"/>
        <v>--------</v>
      </c>
      <c r="Y763" s="41" t="str">
        <f t="shared" si="257"/>
        <v>-------</v>
      </c>
    </row>
    <row r="764" hidden="1">
      <c r="A764" s="14"/>
      <c r="B764" s="14"/>
      <c r="C764" s="14"/>
      <c r="D764" s="14"/>
      <c r="E764" s="14"/>
      <c r="F764" s="14"/>
      <c r="G764" s="14"/>
      <c r="H764" s="14"/>
      <c r="I764" s="16"/>
      <c r="J764" s="14"/>
      <c r="K764" s="14"/>
      <c r="L764" s="16"/>
      <c r="M764" s="14"/>
      <c r="N764" s="14"/>
      <c r="O764" s="14"/>
      <c r="P764" s="14"/>
      <c r="Q764" s="39" t="str">
        <f t="shared" si="244"/>
        <v>alp----</v>
      </c>
      <c r="R764" s="40" t="str">
        <f t="shared" si="245"/>
        <v>-----none</v>
      </c>
      <c r="S764" s="40" t="str">
        <f t="shared" si="246"/>
        <v>-------</v>
      </c>
      <c r="T764" s="41" t="str">
        <f t="shared" si="5"/>
        <v>alp---</v>
      </c>
      <c r="U764" s="41" t="str">
        <f t="shared" si="6"/>
        <v/>
      </c>
      <c r="V764" s="41"/>
      <c r="W764" s="41" t="str">
        <f t="shared" si="326"/>
        <v>-------</v>
      </c>
      <c r="X764" s="41" t="str">
        <f t="shared" si="256"/>
        <v>--------</v>
      </c>
      <c r="Y764" s="41" t="str">
        <f t="shared" si="257"/>
        <v>-------</v>
      </c>
    </row>
    <row r="765" hidden="1">
      <c r="A765" s="20"/>
      <c r="B765" s="20"/>
      <c r="C765" s="20"/>
      <c r="D765" s="20"/>
      <c r="E765" s="20"/>
      <c r="F765" s="20"/>
      <c r="G765" s="20"/>
      <c r="H765" s="20"/>
      <c r="I765" s="25"/>
      <c r="J765" s="20"/>
      <c r="K765" s="20"/>
      <c r="L765" s="49"/>
      <c r="M765" s="20"/>
      <c r="N765" s="20"/>
      <c r="O765" s="20"/>
      <c r="P765" s="20"/>
      <c r="Q765" s="39" t="str">
        <f t="shared" si="244"/>
        <v>alp----</v>
      </c>
      <c r="R765" s="40" t="str">
        <f t="shared" si="245"/>
        <v>-----none</v>
      </c>
      <c r="S765" s="40" t="str">
        <f t="shared" si="246"/>
        <v>-------</v>
      </c>
      <c r="T765" s="41" t="str">
        <f t="shared" si="5"/>
        <v>alp---</v>
      </c>
      <c r="U765" s="41" t="str">
        <f t="shared" si="6"/>
        <v/>
      </c>
      <c r="V765" s="41"/>
      <c r="W765" s="41" t="str">
        <f t="shared" si="326"/>
        <v>-------</v>
      </c>
      <c r="X765" s="41" t="str">
        <f t="shared" si="256"/>
        <v>--------</v>
      </c>
      <c r="Y765" s="41" t="str">
        <f t="shared" si="257"/>
        <v>-------</v>
      </c>
    </row>
    <row r="766" hidden="1">
      <c r="A766" s="14"/>
      <c r="B766" s="14"/>
      <c r="C766" s="14"/>
      <c r="D766" s="14"/>
      <c r="E766" s="14"/>
      <c r="F766" s="14"/>
      <c r="G766" s="14"/>
      <c r="H766" s="14"/>
      <c r="I766" s="16"/>
      <c r="J766" s="14"/>
      <c r="K766" s="14"/>
      <c r="L766" s="16"/>
      <c r="M766" s="14"/>
      <c r="N766" s="14"/>
      <c r="O766" s="14"/>
      <c r="P766" s="14"/>
      <c r="Q766" s="39" t="str">
        <f t="shared" si="244"/>
        <v>alp----</v>
      </c>
      <c r="R766" s="40" t="str">
        <f t="shared" si="245"/>
        <v>-----none</v>
      </c>
      <c r="S766" s="40" t="str">
        <f t="shared" si="246"/>
        <v>-------</v>
      </c>
      <c r="T766" s="41" t="str">
        <f t="shared" si="5"/>
        <v>alp---</v>
      </c>
      <c r="U766" s="41" t="str">
        <f t="shared" si="6"/>
        <v/>
      </c>
      <c r="V766" s="41"/>
      <c r="W766" s="41" t="str">
        <f t="shared" si="326"/>
        <v>-------</v>
      </c>
      <c r="X766" s="41" t="str">
        <f t="shared" si="256"/>
        <v>--------</v>
      </c>
      <c r="Y766" s="41" t="str">
        <f t="shared" si="257"/>
        <v>-------</v>
      </c>
    </row>
    <row r="767" hidden="1">
      <c r="A767" s="20"/>
      <c r="B767" s="20"/>
      <c r="C767" s="20"/>
      <c r="D767" s="20"/>
      <c r="E767" s="20"/>
      <c r="F767" s="20"/>
      <c r="G767" s="20"/>
      <c r="H767" s="20"/>
      <c r="I767" s="25"/>
      <c r="J767" s="20"/>
      <c r="K767" s="20"/>
      <c r="L767" s="49"/>
      <c r="M767" s="20"/>
      <c r="N767" s="20"/>
      <c r="O767" s="20"/>
      <c r="P767" s="20"/>
      <c r="Q767" s="39" t="str">
        <f t="shared" si="244"/>
        <v>alp----</v>
      </c>
      <c r="R767" s="40" t="str">
        <f t="shared" si="245"/>
        <v>-----none</v>
      </c>
      <c r="S767" s="40" t="str">
        <f t="shared" si="246"/>
        <v>-------</v>
      </c>
      <c r="T767" s="41" t="str">
        <f t="shared" si="5"/>
        <v>alp---</v>
      </c>
      <c r="U767" s="41" t="str">
        <f t="shared" si="6"/>
        <v/>
      </c>
      <c r="V767" s="41"/>
      <c r="W767" s="41" t="str">
        <f t="shared" si="326"/>
        <v>-------</v>
      </c>
      <c r="X767" s="41" t="str">
        <f t="shared" si="256"/>
        <v>--------</v>
      </c>
      <c r="Y767" s="41" t="str">
        <f t="shared" si="257"/>
        <v>-------</v>
      </c>
    </row>
    <row r="768" hidden="1">
      <c r="A768" s="14"/>
      <c r="B768" s="14"/>
      <c r="C768" s="14"/>
      <c r="D768" s="14"/>
      <c r="E768" s="14"/>
      <c r="F768" s="14"/>
      <c r="G768" s="14"/>
      <c r="H768" s="14"/>
      <c r="I768" s="16"/>
      <c r="J768" s="14"/>
      <c r="K768" s="14"/>
      <c r="L768" s="16"/>
      <c r="M768" s="14"/>
      <c r="N768" s="14"/>
      <c r="O768" s="14"/>
      <c r="P768" s="14"/>
      <c r="Q768" s="39" t="str">
        <f t="shared" si="244"/>
        <v>alp----</v>
      </c>
      <c r="R768" s="40" t="str">
        <f t="shared" si="245"/>
        <v>-----none</v>
      </c>
      <c r="S768" s="40" t="str">
        <f t="shared" si="246"/>
        <v>-------</v>
      </c>
      <c r="T768" s="41" t="str">
        <f t="shared" si="5"/>
        <v>alp---</v>
      </c>
      <c r="U768" s="41" t="str">
        <f t="shared" si="6"/>
        <v/>
      </c>
      <c r="V768" s="41"/>
      <c r="W768" s="41" t="str">
        <f t="shared" si="326"/>
        <v>-------</v>
      </c>
      <c r="X768" s="41" t="str">
        <f t="shared" si="256"/>
        <v>--------</v>
      </c>
      <c r="Y768" s="41" t="str">
        <f t="shared" si="257"/>
        <v>-------</v>
      </c>
    </row>
    <row r="769" hidden="1">
      <c r="A769" s="20"/>
      <c r="B769" s="20"/>
      <c r="C769" s="20"/>
      <c r="D769" s="20"/>
      <c r="E769" s="20"/>
      <c r="F769" s="20"/>
      <c r="G769" s="20"/>
      <c r="H769" s="20"/>
      <c r="I769" s="25"/>
      <c r="J769" s="20"/>
      <c r="K769" s="20"/>
      <c r="L769" s="49"/>
      <c r="M769" s="20"/>
      <c r="N769" s="20"/>
      <c r="O769" s="20"/>
      <c r="P769" s="20"/>
      <c r="Q769" s="39" t="str">
        <f t="shared" si="244"/>
        <v>alp----</v>
      </c>
      <c r="R769" s="40" t="str">
        <f t="shared" si="245"/>
        <v>-----none</v>
      </c>
      <c r="S769" s="40" t="str">
        <f t="shared" si="246"/>
        <v>-------</v>
      </c>
      <c r="T769" s="41" t="str">
        <f t="shared" si="5"/>
        <v>alp---</v>
      </c>
      <c r="U769" s="41" t="str">
        <f t="shared" si="6"/>
        <v/>
      </c>
      <c r="V769" s="41"/>
      <c r="W769" s="41" t="str">
        <f t="shared" si="326"/>
        <v>-------</v>
      </c>
      <c r="X769" s="41" t="str">
        <f t="shared" si="256"/>
        <v>--------</v>
      </c>
      <c r="Y769" s="41" t="str">
        <f t="shared" si="257"/>
        <v>-------</v>
      </c>
    </row>
    <row r="770" hidden="1">
      <c r="A770" s="14"/>
      <c r="B770" s="14"/>
      <c r="C770" s="14"/>
      <c r="D770" s="14"/>
      <c r="E770" s="14"/>
      <c r="F770" s="14"/>
      <c r="G770" s="14"/>
      <c r="H770" s="14"/>
      <c r="I770" s="16"/>
      <c r="J770" s="14"/>
      <c r="K770" s="14"/>
      <c r="L770" s="16"/>
      <c r="M770" s="14"/>
      <c r="N770" s="14"/>
      <c r="O770" s="14"/>
      <c r="P770" s="14"/>
      <c r="Q770" s="39" t="str">
        <f t="shared" si="244"/>
        <v>alp----</v>
      </c>
      <c r="R770" s="40" t="str">
        <f t="shared" si="245"/>
        <v>-----none</v>
      </c>
      <c r="S770" s="40" t="str">
        <f t="shared" si="246"/>
        <v>-------</v>
      </c>
      <c r="T770" s="41" t="str">
        <f t="shared" si="5"/>
        <v>alp---</v>
      </c>
      <c r="U770" s="41" t="str">
        <f t="shared" si="6"/>
        <v/>
      </c>
      <c r="V770" s="41"/>
      <c r="W770" s="41" t="str">
        <f t="shared" si="326"/>
        <v>-------</v>
      </c>
      <c r="X770" s="41" t="str">
        <f t="shared" si="256"/>
        <v>--------</v>
      </c>
      <c r="Y770" s="41" t="str">
        <f t="shared" si="257"/>
        <v>-------</v>
      </c>
    </row>
    <row r="771" hidden="1">
      <c r="A771" s="20"/>
      <c r="B771" s="20"/>
      <c r="C771" s="20"/>
      <c r="D771" s="20"/>
      <c r="E771" s="20"/>
      <c r="F771" s="20"/>
      <c r="G771" s="20"/>
      <c r="H771" s="20"/>
      <c r="I771" s="25"/>
      <c r="J771" s="20"/>
      <c r="K771" s="20"/>
      <c r="L771" s="49"/>
      <c r="M771" s="20"/>
      <c r="N771" s="20"/>
      <c r="O771" s="20"/>
      <c r="P771" s="20"/>
      <c r="Q771" s="39" t="str">
        <f t="shared" si="244"/>
        <v>alp----</v>
      </c>
      <c r="R771" s="40" t="str">
        <f t="shared" si="245"/>
        <v>-----none</v>
      </c>
      <c r="S771" s="40" t="str">
        <f t="shared" si="246"/>
        <v>-------</v>
      </c>
      <c r="T771" s="41" t="str">
        <f t="shared" si="5"/>
        <v>alp---</v>
      </c>
      <c r="U771" s="41" t="str">
        <f t="shared" si="6"/>
        <v/>
      </c>
      <c r="V771" s="41"/>
      <c r="W771" s="41" t="str">
        <f t="shared" si="326"/>
        <v>-------</v>
      </c>
      <c r="X771" s="41" t="str">
        <f t="shared" si="256"/>
        <v>--------</v>
      </c>
      <c r="Y771" s="41" t="str">
        <f t="shared" si="257"/>
        <v>-------</v>
      </c>
    </row>
    <row r="772" hidden="1">
      <c r="A772" s="14"/>
      <c r="B772" s="14"/>
      <c r="C772" s="14"/>
      <c r="D772" s="14"/>
      <c r="E772" s="14"/>
      <c r="F772" s="14"/>
      <c r="G772" s="14"/>
      <c r="H772" s="14"/>
      <c r="I772" s="16"/>
      <c r="J772" s="14"/>
      <c r="K772" s="14"/>
      <c r="L772" s="16"/>
      <c r="M772" s="14"/>
      <c r="N772" s="14"/>
      <c r="O772" s="14"/>
      <c r="P772" s="14"/>
      <c r="Q772" s="39" t="str">
        <f t="shared" si="244"/>
        <v>alp----</v>
      </c>
      <c r="R772" s="40" t="str">
        <f t="shared" si="245"/>
        <v>-----none</v>
      </c>
      <c r="S772" s="40" t="str">
        <f t="shared" si="246"/>
        <v>-------</v>
      </c>
      <c r="T772" s="41" t="str">
        <f t="shared" si="5"/>
        <v>alp---</v>
      </c>
      <c r="U772" s="41" t="str">
        <f t="shared" si="6"/>
        <v/>
      </c>
      <c r="V772" s="41"/>
      <c r="W772" s="41" t="str">
        <f t="shared" si="326"/>
        <v>-------</v>
      </c>
      <c r="X772" s="41" t="str">
        <f t="shared" si="256"/>
        <v>--------</v>
      </c>
      <c r="Y772" s="41" t="str">
        <f t="shared" si="257"/>
        <v>-------</v>
      </c>
    </row>
    <row r="773" hidden="1">
      <c r="A773" s="20"/>
      <c r="B773" s="20"/>
      <c r="C773" s="20"/>
      <c r="D773" s="20"/>
      <c r="E773" s="20"/>
      <c r="F773" s="20"/>
      <c r="G773" s="20"/>
      <c r="H773" s="20"/>
      <c r="I773" s="25"/>
      <c r="J773" s="20"/>
      <c r="K773" s="20"/>
      <c r="L773" s="49"/>
      <c r="M773" s="20"/>
      <c r="N773" s="20"/>
      <c r="O773" s="20"/>
      <c r="P773" s="20"/>
      <c r="Q773" s="39" t="str">
        <f t="shared" si="244"/>
        <v>alp----</v>
      </c>
      <c r="R773" s="40" t="str">
        <f t="shared" si="245"/>
        <v>-----none</v>
      </c>
      <c r="S773" s="40" t="str">
        <f t="shared" si="246"/>
        <v>-------</v>
      </c>
      <c r="T773" s="41" t="str">
        <f t="shared" si="5"/>
        <v>alp---</v>
      </c>
      <c r="U773" s="41" t="str">
        <f t="shared" si="6"/>
        <v/>
      </c>
      <c r="V773" s="41"/>
      <c r="W773" s="41" t="str">
        <f t="shared" si="326"/>
        <v>-------</v>
      </c>
      <c r="X773" s="41" t="str">
        <f t="shared" si="256"/>
        <v>--------</v>
      </c>
      <c r="Y773" s="41" t="str">
        <f t="shared" si="257"/>
        <v>-------</v>
      </c>
    </row>
    <row r="774" hidden="1">
      <c r="A774" s="14"/>
      <c r="B774" s="14"/>
      <c r="C774" s="14"/>
      <c r="D774" s="14"/>
      <c r="E774" s="14"/>
      <c r="F774" s="14"/>
      <c r="G774" s="14"/>
      <c r="H774" s="14"/>
      <c r="I774" s="16"/>
      <c r="J774" s="14"/>
      <c r="K774" s="14"/>
      <c r="L774" s="16"/>
      <c r="M774" s="14"/>
      <c r="N774" s="14"/>
      <c r="O774" s="14"/>
      <c r="P774" s="14"/>
      <c r="Q774" s="39" t="str">
        <f t="shared" si="244"/>
        <v>alp----</v>
      </c>
      <c r="R774" s="40" t="str">
        <f t="shared" si="245"/>
        <v>-----none</v>
      </c>
      <c r="S774" s="40" t="str">
        <f t="shared" si="246"/>
        <v>-------</v>
      </c>
      <c r="T774" s="41" t="str">
        <f t="shared" si="5"/>
        <v>alp---</v>
      </c>
      <c r="U774" s="41" t="str">
        <f t="shared" si="6"/>
        <v/>
      </c>
      <c r="V774" s="41"/>
      <c r="W774" s="41" t="str">
        <f t="shared" si="326"/>
        <v>-------</v>
      </c>
      <c r="X774" s="41" t="str">
        <f t="shared" si="256"/>
        <v>--------</v>
      </c>
      <c r="Y774" s="41" t="str">
        <f t="shared" si="257"/>
        <v>-------</v>
      </c>
    </row>
    <row r="775" hidden="1">
      <c r="A775" s="20"/>
      <c r="B775" s="20"/>
      <c r="C775" s="20"/>
      <c r="D775" s="20"/>
      <c r="E775" s="20"/>
      <c r="F775" s="20"/>
      <c r="G775" s="20"/>
      <c r="H775" s="20"/>
      <c r="I775" s="25"/>
      <c r="J775" s="20"/>
      <c r="K775" s="20"/>
      <c r="L775" s="49"/>
      <c r="M775" s="20"/>
      <c r="N775" s="20"/>
      <c r="O775" s="20"/>
      <c r="P775" s="20"/>
      <c r="Q775" s="39" t="str">
        <f t="shared" si="244"/>
        <v>alp----</v>
      </c>
      <c r="R775" s="40" t="str">
        <f t="shared" si="245"/>
        <v>-----none</v>
      </c>
      <c r="S775" s="40" t="str">
        <f t="shared" si="246"/>
        <v>-------</v>
      </c>
      <c r="T775" s="41" t="str">
        <f t="shared" si="5"/>
        <v>alp---</v>
      </c>
      <c r="U775" s="41" t="str">
        <f t="shared" si="6"/>
        <v/>
      </c>
      <c r="V775" s="41"/>
      <c r="W775" s="41" t="str">
        <f t="shared" si="326"/>
        <v>-------</v>
      </c>
      <c r="X775" s="41" t="str">
        <f t="shared" si="256"/>
        <v>--------</v>
      </c>
      <c r="Y775" s="41" t="str">
        <f t="shared" si="257"/>
        <v>-------</v>
      </c>
    </row>
    <row r="776" hidden="1">
      <c r="A776" s="14"/>
      <c r="B776" s="14"/>
      <c r="C776" s="14"/>
      <c r="D776" s="14"/>
      <c r="E776" s="14"/>
      <c r="F776" s="14"/>
      <c r="G776" s="14"/>
      <c r="H776" s="14"/>
      <c r="I776" s="16"/>
      <c r="J776" s="14"/>
      <c r="K776" s="14"/>
      <c r="L776" s="16"/>
      <c r="M776" s="14"/>
      <c r="N776" s="14"/>
      <c r="O776" s="14"/>
      <c r="P776" s="14"/>
      <c r="Q776" s="39" t="str">
        <f t="shared" si="244"/>
        <v>alp----</v>
      </c>
      <c r="R776" s="40" t="str">
        <f t="shared" si="245"/>
        <v>-----none</v>
      </c>
      <c r="S776" s="40" t="str">
        <f t="shared" si="246"/>
        <v>-------</v>
      </c>
      <c r="T776" s="41" t="str">
        <f t="shared" si="5"/>
        <v>alp---</v>
      </c>
      <c r="U776" s="41" t="str">
        <f t="shared" si="6"/>
        <v/>
      </c>
      <c r="V776" s="41"/>
      <c r="W776" s="41" t="str">
        <f t="shared" si="326"/>
        <v>-------</v>
      </c>
      <c r="X776" s="41" t="str">
        <f t="shared" si="256"/>
        <v>--------</v>
      </c>
      <c r="Y776" s="41" t="str">
        <f t="shared" si="257"/>
        <v>-------</v>
      </c>
    </row>
    <row r="777" hidden="1">
      <c r="A777" s="20"/>
      <c r="B777" s="20"/>
      <c r="C777" s="20"/>
      <c r="D777" s="20"/>
      <c r="E777" s="20"/>
      <c r="F777" s="20"/>
      <c r="G777" s="20"/>
      <c r="H777" s="20"/>
      <c r="I777" s="25"/>
      <c r="J777" s="20"/>
      <c r="K777" s="20"/>
      <c r="L777" s="49"/>
      <c r="M777" s="20"/>
      <c r="N777" s="20"/>
      <c r="O777" s="20"/>
      <c r="P777" s="20"/>
      <c r="Q777" s="39" t="str">
        <f t="shared" si="244"/>
        <v>alp----</v>
      </c>
      <c r="R777" s="40" t="str">
        <f t="shared" si="245"/>
        <v>-----none</v>
      </c>
      <c r="S777" s="40" t="str">
        <f t="shared" si="246"/>
        <v>-------</v>
      </c>
      <c r="T777" s="41" t="str">
        <f t="shared" si="5"/>
        <v>alp---</v>
      </c>
      <c r="U777" s="41" t="str">
        <f t="shared" si="6"/>
        <v/>
      </c>
      <c r="V777" s="41"/>
      <c r="W777" s="41" t="str">
        <f t="shared" si="326"/>
        <v>-------</v>
      </c>
      <c r="X777" s="41" t="str">
        <f t="shared" si="256"/>
        <v>--------</v>
      </c>
      <c r="Y777" s="41" t="str">
        <f t="shared" si="257"/>
        <v>-------</v>
      </c>
    </row>
    <row r="778" hidden="1">
      <c r="A778" s="14"/>
      <c r="B778" s="14"/>
      <c r="C778" s="14"/>
      <c r="D778" s="14"/>
      <c r="E778" s="14"/>
      <c r="F778" s="14"/>
      <c r="G778" s="14"/>
      <c r="H778" s="14"/>
      <c r="I778" s="16"/>
      <c r="J778" s="14"/>
      <c r="K778" s="14"/>
      <c r="L778" s="16"/>
      <c r="M778" s="14"/>
      <c r="N778" s="14"/>
      <c r="O778" s="14"/>
      <c r="P778" s="14"/>
      <c r="Q778" s="39" t="str">
        <f t="shared" si="244"/>
        <v>alp----</v>
      </c>
      <c r="R778" s="40" t="str">
        <f t="shared" si="245"/>
        <v>-----none</v>
      </c>
      <c r="S778" s="40" t="str">
        <f t="shared" si="246"/>
        <v>-------</v>
      </c>
      <c r="T778" s="41" t="str">
        <f t="shared" si="5"/>
        <v>alp---</v>
      </c>
      <c r="U778" s="41" t="str">
        <f t="shared" si="6"/>
        <v/>
      </c>
      <c r="V778" s="41"/>
      <c r="W778" s="41" t="str">
        <f t="shared" si="326"/>
        <v>-------</v>
      </c>
      <c r="X778" s="41" t="str">
        <f t="shared" si="256"/>
        <v>--------</v>
      </c>
      <c r="Y778" s="41" t="str">
        <f t="shared" si="257"/>
        <v>-------</v>
      </c>
    </row>
    <row r="779" hidden="1">
      <c r="A779" s="20"/>
      <c r="B779" s="20"/>
      <c r="C779" s="20"/>
      <c r="D779" s="20"/>
      <c r="E779" s="20"/>
      <c r="F779" s="20"/>
      <c r="G779" s="20"/>
      <c r="H779" s="20"/>
      <c r="I779" s="25"/>
      <c r="J779" s="20"/>
      <c r="K779" s="20"/>
      <c r="L779" s="49"/>
      <c r="M779" s="20"/>
      <c r="N779" s="20"/>
      <c r="O779" s="20"/>
      <c r="P779" s="20"/>
      <c r="Q779" s="39" t="str">
        <f t="shared" si="244"/>
        <v>alp----</v>
      </c>
      <c r="R779" s="40" t="str">
        <f t="shared" si="245"/>
        <v>-----none</v>
      </c>
      <c r="S779" s="40" t="str">
        <f t="shared" si="246"/>
        <v>-------</v>
      </c>
      <c r="T779" s="41" t="str">
        <f t="shared" si="5"/>
        <v>alp---</v>
      </c>
      <c r="U779" s="41" t="str">
        <f t="shared" si="6"/>
        <v/>
      </c>
      <c r="V779" s="41"/>
      <c r="W779" s="41" t="str">
        <f t="shared" si="326"/>
        <v>-------</v>
      </c>
      <c r="X779" s="41" t="str">
        <f t="shared" si="256"/>
        <v>--------</v>
      </c>
      <c r="Y779" s="41" t="str">
        <f t="shared" si="257"/>
        <v>-------</v>
      </c>
    </row>
    <row r="780" hidden="1">
      <c r="A780" s="14"/>
      <c r="B780" s="14"/>
      <c r="C780" s="14"/>
      <c r="D780" s="14"/>
      <c r="E780" s="14"/>
      <c r="F780" s="14"/>
      <c r="G780" s="14"/>
      <c r="H780" s="14"/>
      <c r="I780" s="16"/>
      <c r="J780" s="14"/>
      <c r="K780" s="14"/>
      <c r="L780" s="16"/>
      <c r="M780" s="14"/>
      <c r="N780" s="14"/>
      <c r="O780" s="14"/>
      <c r="P780" s="14"/>
      <c r="Q780" s="39" t="str">
        <f t="shared" si="244"/>
        <v>alp----</v>
      </c>
      <c r="R780" s="40" t="str">
        <f t="shared" si="245"/>
        <v>-----none</v>
      </c>
      <c r="S780" s="40" t="str">
        <f t="shared" si="246"/>
        <v>-------</v>
      </c>
      <c r="T780" s="41" t="str">
        <f t="shared" si="5"/>
        <v>alp---</v>
      </c>
      <c r="U780" s="41" t="str">
        <f t="shared" si="6"/>
        <v/>
      </c>
      <c r="V780" s="41"/>
      <c r="W780" s="41" t="str">
        <f t="shared" si="326"/>
        <v>-------</v>
      </c>
      <c r="X780" s="41" t="str">
        <f t="shared" si="256"/>
        <v>--------</v>
      </c>
      <c r="Y780" s="41" t="str">
        <f t="shared" si="257"/>
        <v>-------</v>
      </c>
    </row>
    <row r="781" hidden="1">
      <c r="A781" s="20"/>
      <c r="B781" s="20"/>
      <c r="C781" s="20"/>
      <c r="D781" s="20"/>
      <c r="E781" s="20"/>
      <c r="F781" s="20"/>
      <c r="G781" s="20"/>
      <c r="H781" s="20"/>
      <c r="I781" s="25"/>
      <c r="J781" s="20"/>
      <c r="K781" s="20"/>
      <c r="L781" s="49"/>
      <c r="M781" s="20"/>
      <c r="N781" s="20"/>
      <c r="O781" s="20"/>
      <c r="P781" s="20"/>
      <c r="Q781" s="39" t="str">
        <f t="shared" si="244"/>
        <v>alp----</v>
      </c>
      <c r="R781" s="40" t="str">
        <f t="shared" si="245"/>
        <v>-----none</v>
      </c>
      <c r="S781" s="40" t="str">
        <f t="shared" si="246"/>
        <v>-------</v>
      </c>
      <c r="T781" s="41" t="str">
        <f t="shared" si="5"/>
        <v>alp---</v>
      </c>
      <c r="U781" s="41" t="str">
        <f t="shared" si="6"/>
        <v/>
      </c>
      <c r="V781" s="41"/>
      <c r="W781" s="41" t="str">
        <f t="shared" si="326"/>
        <v>-------</v>
      </c>
      <c r="X781" s="41" t="str">
        <f t="shared" si="256"/>
        <v>--------</v>
      </c>
      <c r="Y781" s="41" t="str">
        <f t="shared" si="257"/>
        <v>-------</v>
      </c>
    </row>
    <row r="782" hidden="1">
      <c r="A782" s="14"/>
      <c r="B782" s="14"/>
      <c r="C782" s="14"/>
      <c r="D782" s="14"/>
      <c r="E782" s="14"/>
      <c r="F782" s="14"/>
      <c r="G782" s="14"/>
      <c r="H782" s="14"/>
      <c r="I782" s="16"/>
      <c r="J782" s="14"/>
      <c r="K782" s="14"/>
      <c r="L782" s="16"/>
      <c r="M782" s="14"/>
      <c r="N782" s="14"/>
      <c r="O782" s="14"/>
      <c r="P782" s="14"/>
      <c r="Q782" s="39" t="str">
        <f t="shared" si="244"/>
        <v>alp----</v>
      </c>
      <c r="R782" s="40" t="str">
        <f t="shared" si="245"/>
        <v>-----none</v>
      </c>
      <c r="S782" s="40" t="str">
        <f t="shared" si="246"/>
        <v>-------</v>
      </c>
      <c r="T782" s="41" t="str">
        <f t="shared" si="5"/>
        <v>alp---</v>
      </c>
      <c r="U782" s="41" t="str">
        <f t="shared" si="6"/>
        <v/>
      </c>
      <c r="V782" s="41"/>
      <c r="W782" s="41" t="str">
        <f t="shared" si="326"/>
        <v>-------</v>
      </c>
      <c r="X782" s="41" t="str">
        <f t="shared" si="256"/>
        <v>--------</v>
      </c>
      <c r="Y782" s="41" t="str">
        <f t="shared" si="257"/>
        <v>-------</v>
      </c>
    </row>
    <row r="783" hidden="1">
      <c r="A783" s="20"/>
      <c r="B783" s="20"/>
      <c r="C783" s="20"/>
      <c r="D783" s="20"/>
      <c r="E783" s="20"/>
      <c r="F783" s="20"/>
      <c r="G783" s="20"/>
      <c r="H783" s="20"/>
      <c r="I783" s="25"/>
      <c r="J783" s="20"/>
      <c r="K783" s="20"/>
      <c r="L783" s="49"/>
      <c r="M783" s="20"/>
      <c r="N783" s="20"/>
      <c r="O783" s="20"/>
      <c r="P783" s="20"/>
      <c r="Q783" s="39" t="str">
        <f t="shared" si="244"/>
        <v>alp----</v>
      </c>
      <c r="R783" s="40" t="str">
        <f t="shared" si="245"/>
        <v>-----none</v>
      </c>
      <c r="S783" s="40" t="str">
        <f t="shared" si="246"/>
        <v>-------</v>
      </c>
      <c r="T783" s="41" t="str">
        <f t="shared" si="5"/>
        <v>alp---</v>
      </c>
      <c r="U783" s="41" t="str">
        <f t="shared" si="6"/>
        <v/>
      </c>
      <c r="V783" s="41"/>
      <c r="W783" s="41" t="str">
        <f t="shared" si="326"/>
        <v>-------</v>
      </c>
      <c r="X783" s="41" t="str">
        <f t="shared" si="256"/>
        <v>--------</v>
      </c>
      <c r="Y783" s="41" t="str">
        <f t="shared" si="257"/>
        <v>-------</v>
      </c>
    </row>
    <row r="784" hidden="1">
      <c r="A784" s="14"/>
      <c r="B784" s="14"/>
      <c r="C784" s="14"/>
      <c r="D784" s="14"/>
      <c r="E784" s="14"/>
      <c r="F784" s="14"/>
      <c r="G784" s="14"/>
      <c r="H784" s="14"/>
      <c r="I784" s="16"/>
      <c r="J784" s="14"/>
      <c r="K784" s="14"/>
      <c r="L784" s="16"/>
      <c r="M784" s="14"/>
      <c r="N784" s="14"/>
      <c r="O784" s="14"/>
      <c r="P784" s="14"/>
      <c r="Q784" s="39" t="str">
        <f t="shared" si="244"/>
        <v>alp----</v>
      </c>
      <c r="R784" s="40" t="str">
        <f t="shared" si="245"/>
        <v>-----none</v>
      </c>
      <c r="S784" s="40" t="str">
        <f t="shared" si="246"/>
        <v>-------</v>
      </c>
      <c r="T784" s="41" t="str">
        <f t="shared" si="5"/>
        <v>alp---</v>
      </c>
      <c r="U784" s="41" t="str">
        <f t="shared" si="6"/>
        <v/>
      </c>
      <c r="V784" s="41"/>
      <c r="W784" s="41" t="str">
        <f t="shared" si="326"/>
        <v>-------</v>
      </c>
      <c r="X784" s="41" t="str">
        <f t="shared" si="256"/>
        <v>--------</v>
      </c>
      <c r="Y784" s="41" t="str">
        <f t="shared" si="257"/>
        <v>-------</v>
      </c>
    </row>
    <row r="785" hidden="1">
      <c r="A785" s="20"/>
      <c r="B785" s="20"/>
      <c r="C785" s="20"/>
      <c r="D785" s="20"/>
      <c r="E785" s="20"/>
      <c r="F785" s="20"/>
      <c r="G785" s="20"/>
      <c r="H785" s="20"/>
      <c r="I785" s="25"/>
      <c r="J785" s="20"/>
      <c r="K785" s="20"/>
      <c r="L785" s="49"/>
      <c r="M785" s="20"/>
      <c r="N785" s="20"/>
      <c r="O785" s="20"/>
      <c r="P785" s="20"/>
      <c r="Q785" s="39" t="str">
        <f t="shared" si="244"/>
        <v>alp----</v>
      </c>
      <c r="R785" s="40" t="str">
        <f t="shared" si="245"/>
        <v>-----none</v>
      </c>
      <c r="S785" s="40" t="str">
        <f t="shared" si="246"/>
        <v>-------</v>
      </c>
      <c r="T785" s="41" t="str">
        <f t="shared" si="5"/>
        <v>alp---</v>
      </c>
      <c r="U785" s="41" t="str">
        <f t="shared" si="6"/>
        <v/>
      </c>
      <c r="V785" s="41"/>
      <c r="W785" s="41" t="str">
        <f t="shared" si="326"/>
        <v>-------</v>
      </c>
      <c r="X785" s="41" t="str">
        <f t="shared" si="256"/>
        <v>--------</v>
      </c>
      <c r="Y785" s="41" t="str">
        <f t="shared" si="257"/>
        <v>-------</v>
      </c>
    </row>
    <row r="786" hidden="1">
      <c r="A786" s="14"/>
      <c r="B786" s="14"/>
      <c r="C786" s="14"/>
      <c r="D786" s="14"/>
      <c r="E786" s="14"/>
      <c r="F786" s="14"/>
      <c r="G786" s="14"/>
      <c r="H786" s="14"/>
      <c r="I786" s="16"/>
      <c r="J786" s="14"/>
      <c r="K786" s="14"/>
      <c r="L786" s="16"/>
      <c r="M786" s="14"/>
      <c r="N786" s="14"/>
      <c r="O786" s="14"/>
      <c r="P786" s="14"/>
      <c r="Q786" s="39" t="str">
        <f t="shared" si="244"/>
        <v>alp----</v>
      </c>
      <c r="R786" s="40" t="str">
        <f t="shared" si="245"/>
        <v>-----none</v>
      </c>
      <c r="S786" s="40" t="str">
        <f t="shared" si="246"/>
        <v>-------</v>
      </c>
      <c r="T786" s="41" t="str">
        <f t="shared" si="5"/>
        <v>alp---</v>
      </c>
      <c r="U786" s="41" t="str">
        <f t="shared" si="6"/>
        <v/>
      </c>
      <c r="V786" s="41"/>
      <c r="W786" s="41" t="str">
        <f t="shared" si="326"/>
        <v>-------</v>
      </c>
      <c r="X786" s="41" t="str">
        <f t="shared" si="256"/>
        <v>--------</v>
      </c>
      <c r="Y786" s="41" t="str">
        <f t="shared" si="257"/>
        <v>-------</v>
      </c>
    </row>
    <row r="787" hidden="1">
      <c r="A787" s="20"/>
      <c r="B787" s="20"/>
      <c r="C787" s="20"/>
      <c r="D787" s="20"/>
      <c r="E787" s="20"/>
      <c r="F787" s="20"/>
      <c r="G787" s="20"/>
      <c r="H787" s="20"/>
      <c r="I787" s="25"/>
      <c r="J787" s="20"/>
      <c r="K787" s="20"/>
      <c r="L787" s="49"/>
      <c r="M787" s="20"/>
      <c r="N787" s="20"/>
      <c r="O787" s="20"/>
      <c r="P787" s="20"/>
      <c r="Q787" s="39" t="str">
        <f t="shared" si="244"/>
        <v>alp----</v>
      </c>
      <c r="R787" s="40" t="str">
        <f t="shared" si="245"/>
        <v>-----none</v>
      </c>
      <c r="S787" s="40" t="str">
        <f t="shared" si="246"/>
        <v>-------</v>
      </c>
      <c r="T787" s="41" t="str">
        <f t="shared" si="5"/>
        <v>alp---</v>
      </c>
      <c r="U787" s="41" t="str">
        <f t="shared" si="6"/>
        <v/>
      </c>
      <c r="V787" s="41"/>
      <c r="W787" s="41" t="str">
        <f t="shared" si="326"/>
        <v>-------</v>
      </c>
      <c r="X787" s="41" t="str">
        <f t="shared" si="256"/>
        <v>--------</v>
      </c>
      <c r="Y787" s="41" t="str">
        <f t="shared" si="257"/>
        <v>-------</v>
      </c>
    </row>
    <row r="788" hidden="1">
      <c r="A788" s="14"/>
      <c r="B788" s="14"/>
      <c r="C788" s="14"/>
      <c r="D788" s="14"/>
      <c r="E788" s="14"/>
      <c r="F788" s="14"/>
      <c r="G788" s="14"/>
      <c r="H788" s="14"/>
      <c r="I788" s="16"/>
      <c r="J788" s="14"/>
      <c r="K788" s="14"/>
      <c r="L788" s="16"/>
      <c r="M788" s="14"/>
      <c r="N788" s="14"/>
      <c r="O788" s="14"/>
      <c r="P788" s="14"/>
      <c r="Q788" s="39" t="str">
        <f t="shared" si="244"/>
        <v>alp----</v>
      </c>
      <c r="R788" s="40" t="str">
        <f t="shared" si="245"/>
        <v>-----none</v>
      </c>
      <c r="S788" s="40" t="str">
        <f t="shared" si="246"/>
        <v>-------</v>
      </c>
      <c r="T788" s="41" t="str">
        <f t="shared" si="5"/>
        <v>alp---</v>
      </c>
      <c r="U788" s="41" t="str">
        <f t="shared" si="6"/>
        <v/>
      </c>
      <c r="V788" s="41"/>
      <c r="W788" s="41" t="str">
        <f t="shared" si="326"/>
        <v>-------</v>
      </c>
      <c r="X788" s="41" t="str">
        <f t="shared" si="256"/>
        <v>--------</v>
      </c>
      <c r="Y788" s="41" t="str">
        <f t="shared" si="257"/>
        <v>-------</v>
      </c>
    </row>
    <row r="789" hidden="1">
      <c r="A789" s="20"/>
      <c r="B789" s="20"/>
      <c r="C789" s="20"/>
      <c r="D789" s="20"/>
      <c r="E789" s="20"/>
      <c r="F789" s="20"/>
      <c r="G789" s="20"/>
      <c r="H789" s="20"/>
      <c r="I789" s="25"/>
      <c r="J789" s="20"/>
      <c r="K789" s="20"/>
      <c r="L789" s="49"/>
      <c r="M789" s="20"/>
      <c r="N789" s="20"/>
      <c r="O789" s="20"/>
      <c r="P789" s="20"/>
      <c r="Q789" s="39" t="str">
        <f t="shared" si="244"/>
        <v>alp----</v>
      </c>
      <c r="R789" s="40" t="str">
        <f t="shared" si="245"/>
        <v>-----none</v>
      </c>
      <c r="S789" s="40" t="str">
        <f t="shared" si="246"/>
        <v>-------</v>
      </c>
      <c r="T789" s="41" t="str">
        <f t="shared" si="5"/>
        <v>alp---</v>
      </c>
      <c r="U789" s="41" t="str">
        <f t="shared" si="6"/>
        <v/>
      </c>
      <c r="V789" s="41"/>
      <c r="W789" s="41" t="str">
        <f t="shared" si="326"/>
        <v>-------</v>
      </c>
      <c r="X789" s="41" t="str">
        <f t="shared" si="256"/>
        <v>--------</v>
      </c>
      <c r="Y789" s="41" t="str">
        <f t="shared" si="257"/>
        <v>-------</v>
      </c>
    </row>
    <row r="790" hidden="1">
      <c r="A790" s="14"/>
      <c r="B790" s="14"/>
      <c r="C790" s="14"/>
      <c r="D790" s="14"/>
      <c r="E790" s="14"/>
      <c r="F790" s="14"/>
      <c r="G790" s="14"/>
      <c r="H790" s="14"/>
      <c r="I790" s="16"/>
      <c r="J790" s="14"/>
      <c r="K790" s="14"/>
      <c r="L790" s="16"/>
      <c r="M790" s="14"/>
      <c r="N790" s="14"/>
      <c r="O790" s="14"/>
      <c r="P790" s="14"/>
      <c r="Q790" s="39" t="str">
        <f t="shared" si="244"/>
        <v>alp----</v>
      </c>
      <c r="R790" s="40" t="str">
        <f t="shared" si="245"/>
        <v>-----none</v>
      </c>
      <c r="S790" s="40" t="str">
        <f t="shared" si="246"/>
        <v>-------</v>
      </c>
      <c r="T790" s="41" t="str">
        <f t="shared" si="5"/>
        <v>alp---</v>
      </c>
      <c r="U790" s="41" t="str">
        <f t="shared" si="6"/>
        <v/>
      </c>
      <c r="V790" s="41"/>
      <c r="W790" s="41" t="str">
        <f t="shared" si="326"/>
        <v>-------</v>
      </c>
      <c r="X790" s="41" t="str">
        <f t="shared" si="256"/>
        <v>--------</v>
      </c>
      <c r="Y790" s="41" t="str">
        <f t="shared" si="257"/>
        <v>-------</v>
      </c>
    </row>
    <row r="791" hidden="1">
      <c r="A791" s="20"/>
      <c r="B791" s="20"/>
      <c r="C791" s="20"/>
      <c r="D791" s="20"/>
      <c r="E791" s="20"/>
      <c r="F791" s="20"/>
      <c r="G791" s="20"/>
      <c r="H791" s="20"/>
      <c r="I791" s="25"/>
      <c r="J791" s="20"/>
      <c r="K791" s="20"/>
      <c r="L791" s="49"/>
      <c r="M791" s="20"/>
      <c r="N791" s="20"/>
      <c r="O791" s="20"/>
      <c r="P791" s="20"/>
      <c r="Q791" s="39" t="str">
        <f t="shared" si="244"/>
        <v>alp----</v>
      </c>
      <c r="R791" s="40" t="str">
        <f t="shared" si="245"/>
        <v>-----none</v>
      </c>
      <c r="S791" s="40" t="str">
        <f t="shared" si="246"/>
        <v>-------</v>
      </c>
      <c r="T791" s="41" t="str">
        <f t="shared" si="5"/>
        <v>alp---</v>
      </c>
      <c r="U791" s="41" t="str">
        <f t="shared" si="6"/>
        <v/>
      </c>
      <c r="V791" s="41"/>
      <c r="W791" s="41" t="str">
        <f t="shared" si="326"/>
        <v>-------</v>
      </c>
      <c r="X791" s="41" t="str">
        <f t="shared" si="256"/>
        <v>--------</v>
      </c>
      <c r="Y791" s="41" t="str">
        <f t="shared" si="257"/>
        <v>-------</v>
      </c>
    </row>
    <row r="792" hidden="1">
      <c r="A792" s="14"/>
      <c r="B792" s="14"/>
      <c r="C792" s="14"/>
      <c r="D792" s="14"/>
      <c r="E792" s="14"/>
      <c r="F792" s="14"/>
      <c r="G792" s="14"/>
      <c r="H792" s="14"/>
      <c r="I792" s="16"/>
      <c r="J792" s="14"/>
      <c r="K792" s="14"/>
      <c r="L792" s="16"/>
      <c r="M792" s="14"/>
      <c r="N792" s="14"/>
      <c r="O792" s="14"/>
      <c r="P792" s="14"/>
      <c r="Q792" s="39" t="str">
        <f t="shared" si="244"/>
        <v>alp----</v>
      </c>
      <c r="R792" s="40" t="str">
        <f t="shared" si="245"/>
        <v>-----none</v>
      </c>
      <c r="S792" s="40" t="str">
        <f t="shared" si="246"/>
        <v>-------</v>
      </c>
      <c r="T792" s="41" t="str">
        <f t="shared" si="5"/>
        <v>alp---</v>
      </c>
      <c r="U792" s="41" t="str">
        <f t="shared" si="6"/>
        <v/>
      </c>
      <c r="V792" s="41"/>
      <c r="W792" s="41" t="str">
        <f t="shared" si="326"/>
        <v>-------</v>
      </c>
      <c r="X792" s="41" t="str">
        <f t="shared" si="256"/>
        <v>--------</v>
      </c>
      <c r="Y792" s="41" t="str">
        <f t="shared" si="257"/>
        <v>-------</v>
      </c>
    </row>
    <row r="793" hidden="1">
      <c r="A793" s="20"/>
      <c r="B793" s="20"/>
      <c r="C793" s="20"/>
      <c r="D793" s="20"/>
      <c r="E793" s="20"/>
      <c r="F793" s="20"/>
      <c r="G793" s="20"/>
      <c r="H793" s="20"/>
      <c r="I793" s="25"/>
      <c r="J793" s="20"/>
      <c r="K793" s="20"/>
      <c r="L793" s="49"/>
      <c r="M793" s="20"/>
      <c r="N793" s="20"/>
      <c r="O793" s="20"/>
      <c r="P793" s="20"/>
      <c r="Q793" s="39" t="str">
        <f t="shared" si="244"/>
        <v>alp----</v>
      </c>
      <c r="R793" s="40" t="str">
        <f t="shared" si="245"/>
        <v>-----none</v>
      </c>
      <c r="S793" s="40" t="str">
        <f t="shared" si="246"/>
        <v>-------</v>
      </c>
      <c r="T793" s="41" t="str">
        <f t="shared" si="5"/>
        <v>alp---</v>
      </c>
      <c r="U793" s="41" t="str">
        <f t="shared" si="6"/>
        <v/>
      </c>
      <c r="V793" s="41"/>
      <c r="W793" s="41" t="str">
        <f t="shared" si="326"/>
        <v>-------</v>
      </c>
      <c r="X793" s="41" t="str">
        <f t="shared" si="256"/>
        <v>--------</v>
      </c>
      <c r="Y793" s="41" t="str">
        <f t="shared" si="257"/>
        <v>-------</v>
      </c>
    </row>
    <row r="794" hidden="1">
      <c r="A794" s="14"/>
      <c r="B794" s="14"/>
      <c r="C794" s="14"/>
      <c r="D794" s="14"/>
      <c r="E794" s="14"/>
      <c r="F794" s="14"/>
      <c r="G794" s="14"/>
      <c r="H794" s="14"/>
      <c r="I794" s="16"/>
      <c r="J794" s="14"/>
      <c r="K794" s="14"/>
      <c r="L794" s="16"/>
      <c r="M794" s="14"/>
      <c r="N794" s="14"/>
      <c r="O794" s="14"/>
      <c r="P794" s="14"/>
      <c r="Q794" s="39" t="str">
        <f t="shared" si="244"/>
        <v>alp----</v>
      </c>
      <c r="R794" s="40" t="str">
        <f t="shared" si="245"/>
        <v>-----none</v>
      </c>
      <c r="S794" s="40" t="str">
        <f t="shared" si="246"/>
        <v>-------</v>
      </c>
      <c r="T794" s="41" t="str">
        <f t="shared" si="5"/>
        <v>alp---</v>
      </c>
      <c r="U794" s="41" t="str">
        <f t="shared" si="6"/>
        <v/>
      </c>
      <c r="V794" s="41"/>
      <c r="W794" s="41" t="str">
        <f t="shared" si="326"/>
        <v>-------</v>
      </c>
      <c r="X794" s="41" t="str">
        <f t="shared" si="256"/>
        <v>--------</v>
      </c>
      <c r="Y794" s="41" t="str">
        <f t="shared" si="257"/>
        <v>-------</v>
      </c>
    </row>
    <row r="795" hidden="1">
      <c r="A795" s="20"/>
      <c r="B795" s="20"/>
      <c r="C795" s="20"/>
      <c r="D795" s="20"/>
      <c r="E795" s="20"/>
      <c r="F795" s="20"/>
      <c r="G795" s="20"/>
      <c r="H795" s="20"/>
      <c r="I795" s="25"/>
      <c r="J795" s="20"/>
      <c r="K795" s="20"/>
      <c r="L795" s="49"/>
      <c r="M795" s="20"/>
      <c r="N795" s="20"/>
      <c r="O795" s="20"/>
      <c r="P795" s="20"/>
      <c r="Q795" s="39" t="str">
        <f t="shared" si="244"/>
        <v>alp----</v>
      </c>
      <c r="R795" s="40" t="str">
        <f t="shared" si="245"/>
        <v>-----none</v>
      </c>
      <c r="S795" s="40" t="str">
        <f t="shared" si="246"/>
        <v>-------</v>
      </c>
      <c r="T795" s="41" t="str">
        <f t="shared" si="5"/>
        <v>alp---</v>
      </c>
      <c r="U795" s="41" t="str">
        <f t="shared" si="6"/>
        <v/>
      </c>
      <c r="V795" s="41"/>
      <c r="W795" s="41" t="str">
        <f t="shared" si="326"/>
        <v>-------</v>
      </c>
      <c r="X795" s="41" t="str">
        <f t="shared" si="256"/>
        <v>--------</v>
      </c>
      <c r="Y795" s="41" t="str">
        <f t="shared" si="257"/>
        <v>-------</v>
      </c>
    </row>
    <row r="796" hidden="1">
      <c r="A796" s="14"/>
      <c r="B796" s="14"/>
      <c r="C796" s="14"/>
      <c r="D796" s="14"/>
      <c r="E796" s="14"/>
      <c r="F796" s="14"/>
      <c r="G796" s="14"/>
      <c r="H796" s="14"/>
      <c r="I796" s="16"/>
      <c r="J796" s="14"/>
      <c r="K796" s="14"/>
      <c r="L796" s="16"/>
      <c r="M796" s="14"/>
      <c r="N796" s="14"/>
      <c r="O796" s="14"/>
      <c r="P796" s="14"/>
      <c r="Q796" s="39" t="str">
        <f t="shared" si="244"/>
        <v>alp----</v>
      </c>
      <c r="R796" s="40" t="str">
        <f t="shared" si="245"/>
        <v>-----none</v>
      </c>
      <c r="S796" s="40" t="str">
        <f t="shared" si="246"/>
        <v>-------</v>
      </c>
      <c r="T796" s="41" t="str">
        <f t="shared" si="5"/>
        <v>alp---</v>
      </c>
      <c r="U796" s="41" t="str">
        <f t="shared" si="6"/>
        <v/>
      </c>
      <c r="V796" s="41"/>
      <c r="W796" s="41" t="str">
        <f t="shared" si="326"/>
        <v>-------</v>
      </c>
      <c r="X796" s="41" t="str">
        <f t="shared" si="256"/>
        <v>--------</v>
      </c>
      <c r="Y796" s="41" t="str">
        <f t="shared" si="257"/>
        <v>-------</v>
      </c>
    </row>
    <row r="797" hidden="1">
      <c r="A797" s="20"/>
      <c r="B797" s="20"/>
      <c r="C797" s="20"/>
      <c r="D797" s="20"/>
      <c r="E797" s="20"/>
      <c r="F797" s="20"/>
      <c r="G797" s="20"/>
      <c r="H797" s="20"/>
      <c r="I797" s="25"/>
      <c r="J797" s="20"/>
      <c r="K797" s="20"/>
      <c r="L797" s="49"/>
      <c r="M797" s="20"/>
      <c r="N797" s="20"/>
      <c r="O797" s="20"/>
      <c r="P797" s="20"/>
      <c r="Q797" s="39" t="str">
        <f t="shared" si="244"/>
        <v>alp----</v>
      </c>
      <c r="R797" s="40" t="str">
        <f t="shared" si="245"/>
        <v>-----none</v>
      </c>
      <c r="S797" s="40" t="str">
        <f t="shared" si="246"/>
        <v>-------</v>
      </c>
      <c r="T797" s="41" t="str">
        <f t="shared" si="5"/>
        <v>alp---</v>
      </c>
      <c r="U797" s="41" t="str">
        <f t="shared" si="6"/>
        <v/>
      </c>
      <c r="V797" s="41"/>
      <c r="W797" s="41" t="str">
        <f t="shared" si="326"/>
        <v>-------</v>
      </c>
      <c r="X797" s="41" t="str">
        <f t="shared" si="256"/>
        <v>--------</v>
      </c>
      <c r="Y797" s="41" t="str">
        <f t="shared" si="257"/>
        <v>-------</v>
      </c>
    </row>
    <row r="798" hidden="1">
      <c r="A798" s="14"/>
      <c r="B798" s="14"/>
      <c r="C798" s="14"/>
      <c r="D798" s="14"/>
      <c r="E798" s="14"/>
      <c r="F798" s="14"/>
      <c r="G798" s="14"/>
      <c r="H798" s="14"/>
      <c r="I798" s="16"/>
      <c r="J798" s="14"/>
      <c r="K798" s="14"/>
      <c r="L798" s="16"/>
      <c r="M798" s="14"/>
      <c r="N798" s="14"/>
      <c r="O798" s="14"/>
      <c r="P798" s="14"/>
      <c r="Q798" s="39" t="str">
        <f t="shared" si="244"/>
        <v>alp----</v>
      </c>
      <c r="R798" s="40" t="str">
        <f t="shared" si="245"/>
        <v>-----none</v>
      </c>
      <c r="S798" s="40" t="str">
        <f t="shared" si="246"/>
        <v>-------</v>
      </c>
      <c r="T798" s="41" t="str">
        <f t="shared" si="5"/>
        <v>alp---</v>
      </c>
      <c r="U798" s="41" t="str">
        <f t="shared" si="6"/>
        <v/>
      </c>
      <c r="V798" s="41"/>
      <c r="W798" s="41" t="str">
        <f t="shared" si="326"/>
        <v>-------</v>
      </c>
      <c r="X798" s="41" t="str">
        <f t="shared" si="256"/>
        <v>--------</v>
      </c>
      <c r="Y798" s="41" t="str">
        <f t="shared" si="257"/>
        <v>-------</v>
      </c>
    </row>
    <row r="799" hidden="1">
      <c r="A799" s="20"/>
      <c r="B799" s="20"/>
      <c r="C799" s="20"/>
      <c r="D799" s="20"/>
      <c r="E799" s="20"/>
      <c r="F799" s="20"/>
      <c r="G799" s="20"/>
      <c r="H799" s="20"/>
      <c r="I799" s="25"/>
      <c r="J799" s="20"/>
      <c r="K799" s="20"/>
      <c r="L799" s="49"/>
      <c r="M799" s="20"/>
      <c r="N799" s="20"/>
      <c r="O799" s="20"/>
      <c r="P799" s="20"/>
      <c r="Q799" s="39" t="str">
        <f t="shared" si="244"/>
        <v>alp----</v>
      </c>
      <c r="R799" s="40" t="str">
        <f t="shared" si="245"/>
        <v>-----none</v>
      </c>
      <c r="S799" s="40" t="str">
        <f t="shared" si="246"/>
        <v>-------</v>
      </c>
      <c r="T799" s="41" t="str">
        <f t="shared" si="5"/>
        <v>alp---</v>
      </c>
      <c r="U799" s="41" t="str">
        <f t="shared" si="6"/>
        <v/>
      </c>
      <c r="V799" s="41"/>
      <c r="W799" s="41" t="str">
        <f t="shared" si="326"/>
        <v>-------</v>
      </c>
      <c r="X799" s="41" t="str">
        <f t="shared" si="256"/>
        <v>--------</v>
      </c>
      <c r="Y799" s="41" t="str">
        <f t="shared" si="257"/>
        <v>-------</v>
      </c>
    </row>
    <row r="800" hidden="1">
      <c r="A800" s="14"/>
      <c r="B800" s="14"/>
      <c r="C800" s="14"/>
      <c r="D800" s="14"/>
      <c r="E800" s="14"/>
      <c r="F800" s="14"/>
      <c r="G800" s="14"/>
      <c r="H800" s="14"/>
      <c r="I800" s="16"/>
      <c r="J800" s="14"/>
      <c r="K800" s="14"/>
      <c r="L800" s="16"/>
      <c r="M800" s="14"/>
      <c r="N800" s="14"/>
      <c r="O800" s="14"/>
      <c r="P800" s="14"/>
      <c r="Q800" s="39" t="str">
        <f t="shared" si="244"/>
        <v>alp----</v>
      </c>
      <c r="R800" s="40" t="str">
        <f t="shared" si="245"/>
        <v>-----none</v>
      </c>
      <c r="S800" s="40" t="str">
        <f t="shared" si="246"/>
        <v>-------</v>
      </c>
      <c r="T800" s="41" t="str">
        <f t="shared" si="5"/>
        <v>alp---</v>
      </c>
      <c r="U800" s="41" t="str">
        <f t="shared" si="6"/>
        <v/>
      </c>
      <c r="V800" s="41"/>
      <c r="W800" s="41" t="str">
        <f t="shared" si="326"/>
        <v>-------</v>
      </c>
      <c r="X800" s="41" t="str">
        <f t="shared" si="256"/>
        <v>--------</v>
      </c>
      <c r="Y800" s="41" t="str">
        <f t="shared" si="257"/>
        <v>-------</v>
      </c>
    </row>
    <row r="801" hidden="1">
      <c r="A801" s="20"/>
      <c r="B801" s="20"/>
      <c r="C801" s="20"/>
      <c r="D801" s="20"/>
      <c r="E801" s="20"/>
      <c r="F801" s="20"/>
      <c r="G801" s="20"/>
      <c r="H801" s="20"/>
      <c r="I801" s="25"/>
      <c r="J801" s="20"/>
      <c r="K801" s="20"/>
      <c r="L801" s="49"/>
      <c r="M801" s="20"/>
      <c r="N801" s="20"/>
      <c r="O801" s="20"/>
      <c r="P801" s="20"/>
      <c r="Q801" s="39" t="str">
        <f t="shared" si="244"/>
        <v>alp----</v>
      </c>
      <c r="R801" s="40" t="str">
        <f t="shared" si="245"/>
        <v>-----none</v>
      </c>
      <c r="S801" s="40" t="str">
        <f t="shared" si="246"/>
        <v>-------</v>
      </c>
      <c r="T801" s="41" t="str">
        <f t="shared" si="5"/>
        <v>alp---</v>
      </c>
      <c r="U801" s="41" t="str">
        <f t="shared" si="6"/>
        <v/>
      </c>
      <c r="V801" s="41"/>
      <c r="W801" s="41" t="str">
        <f t="shared" si="326"/>
        <v>-------</v>
      </c>
      <c r="X801" s="41" t="str">
        <f t="shared" si="256"/>
        <v>--------</v>
      </c>
      <c r="Y801" s="41" t="str">
        <f t="shared" si="257"/>
        <v>-------</v>
      </c>
    </row>
    <row r="802" hidden="1">
      <c r="A802" s="14"/>
      <c r="B802" s="14"/>
      <c r="C802" s="14"/>
      <c r="D802" s="14"/>
      <c r="E802" s="14"/>
      <c r="F802" s="14"/>
      <c r="G802" s="14"/>
      <c r="H802" s="14"/>
      <c r="I802" s="16"/>
      <c r="J802" s="14"/>
      <c r="K802" s="14"/>
      <c r="L802" s="16"/>
      <c r="M802" s="14"/>
      <c r="N802" s="14"/>
      <c r="O802" s="14"/>
      <c r="P802" s="14"/>
      <c r="Q802" s="39" t="str">
        <f t="shared" si="244"/>
        <v>alp----</v>
      </c>
      <c r="R802" s="40" t="str">
        <f t="shared" si="245"/>
        <v>-----none</v>
      </c>
      <c r="S802" s="40" t="str">
        <f t="shared" si="246"/>
        <v>-------</v>
      </c>
      <c r="T802" s="41" t="str">
        <f t="shared" si="5"/>
        <v>alp---</v>
      </c>
      <c r="U802" s="41" t="str">
        <f t="shared" si="6"/>
        <v/>
      </c>
      <c r="V802" s="41"/>
      <c r="W802" s="41" t="str">
        <f t="shared" si="326"/>
        <v>-------</v>
      </c>
      <c r="X802" s="41" t="str">
        <f t="shared" si="256"/>
        <v>--------</v>
      </c>
      <c r="Y802" s="41" t="str">
        <f t="shared" si="257"/>
        <v>-------</v>
      </c>
    </row>
    <row r="803" hidden="1">
      <c r="A803" s="20"/>
      <c r="B803" s="20"/>
      <c r="C803" s="20"/>
      <c r="D803" s="20"/>
      <c r="E803" s="20"/>
      <c r="F803" s="20"/>
      <c r="G803" s="20"/>
      <c r="H803" s="20"/>
      <c r="I803" s="25"/>
      <c r="J803" s="20"/>
      <c r="K803" s="20"/>
      <c r="L803" s="49"/>
      <c r="M803" s="20"/>
      <c r="N803" s="20"/>
      <c r="O803" s="20"/>
      <c r="P803" s="20"/>
      <c r="Q803" s="39" t="str">
        <f t="shared" si="244"/>
        <v>alp----</v>
      </c>
      <c r="R803" s="40" t="str">
        <f t="shared" si="245"/>
        <v>-----none</v>
      </c>
      <c r="S803" s="40" t="str">
        <f t="shared" si="246"/>
        <v>-------</v>
      </c>
      <c r="T803" s="41" t="str">
        <f t="shared" si="5"/>
        <v>alp---</v>
      </c>
      <c r="U803" s="41" t="str">
        <f t="shared" si="6"/>
        <v/>
      </c>
      <c r="V803" s="41"/>
      <c r="W803" s="41" t="str">
        <f t="shared" si="326"/>
        <v>-------</v>
      </c>
      <c r="X803" s="41" t="str">
        <f t="shared" si="256"/>
        <v>--------</v>
      </c>
      <c r="Y803" s="41" t="str">
        <f t="shared" si="257"/>
        <v>-------</v>
      </c>
    </row>
    <row r="804" hidden="1">
      <c r="A804" s="14"/>
      <c r="B804" s="14"/>
      <c r="C804" s="14"/>
      <c r="D804" s="14"/>
      <c r="E804" s="14"/>
      <c r="F804" s="14"/>
      <c r="G804" s="14"/>
      <c r="H804" s="14"/>
      <c r="I804" s="16"/>
      <c r="J804" s="14"/>
      <c r="K804" s="14"/>
      <c r="L804" s="16"/>
      <c r="M804" s="14"/>
      <c r="N804" s="14"/>
      <c r="O804" s="14"/>
      <c r="P804" s="14"/>
      <c r="Q804" s="39" t="str">
        <f t="shared" si="244"/>
        <v>alp----</v>
      </c>
      <c r="R804" s="40" t="str">
        <f t="shared" si="245"/>
        <v>-----none</v>
      </c>
      <c r="S804" s="40" t="str">
        <f t="shared" si="246"/>
        <v>-------</v>
      </c>
      <c r="T804" s="41" t="str">
        <f t="shared" si="5"/>
        <v>alp---</v>
      </c>
      <c r="U804" s="41" t="str">
        <f t="shared" si="6"/>
        <v/>
      </c>
      <c r="V804" s="41"/>
      <c r="W804" s="41" t="str">
        <f t="shared" si="326"/>
        <v>-------</v>
      </c>
      <c r="X804" s="41" t="str">
        <f t="shared" si="256"/>
        <v>--------</v>
      </c>
      <c r="Y804" s="41" t="str">
        <f t="shared" si="257"/>
        <v>-------</v>
      </c>
    </row>
    <row r="805" hidden="1">
      <c r="A805" s="20"/>
      <c r="B805" s="20"/>
      <c r="C805" s="20"/>
      <c r="D805" s="20"/>
      <c r="E805" s="20"/>
      <c r="F805" s="20"/>
      <c r="G805" s="20"/>
      <c r="H805" s="20"/>
      <c r="I805" s="25"/>
      <c r="J805" s="20"/>
      <c r="K805" s="20"/>
      <c r="L805" s="49"/>
      <c r="M805" s="20"/>
      <c r="N805" s="20"/>
      <c r="O805" s="20"/>
      <c r="P805" s="20"/>
      <c r="Q805" s="39" t="str">
        <f t="shared" si="244"/>
        <v>alp----</v>
      </c>
      <c r="R805" s="40" t="str">
        <f t="shared" si="245"/>
        <v>-----none</v>
      </c>
      <c r="S805" s="40" t="str">
        <f t="shared" si="246"/>
        <v>-------</v>
      </c>
      <c r="T805" s="41" t="str">
        <f t="shared" si="5"/>
        <v>alp---</v>
      </c>
      <c r="U805" s="41" t="str">
        <f t="shared" si="6"/>
        <v/>
      </c>
      <c r="V805" s="41"/>
      <c r="W805" s="41" t="str">
        <f t="shared" si="326"/>
        <v>-------</v>
      </c>
      <c r="X805" s="41" t="str">
        <f t="shared" si="256"/>
        <v>--------</v>
      </c>
      <c r="Y805" s="41" t="str">
        <f t="shared" si="257"/>
        <v>-------</v>
      </c>
    </row>
    <row r="806" hidden="1">
      <c r="A806" s="14"/>
      <c r="B806" s="14"/>
      <c r="C806" s="14"/>
      <c r="D806" s="14"/>
      <c r="E806" s="14"/>
      <c r="F806" s="14"/>
      <c r="G806" s="14"/>
      <c r="H806" s="14"/>
      <c r="I806" s="16"/>
      <c r="J806" s="14"/>
      <c r="K806" s="14"/>
      <c r="L806" s="16"/>
      <c r="M806" s="14"/>
      <c r="N806" s="14"/>
      <c r="O806" s="14"/>
      <c r="P806" s="14"/>
      <c r="Q806" s="39" t="str">
        <f t="shared" si="244"/>
        <v>alp----</v>
      </c>
      <c r="R806" s="40" t="str">
        <f t="shared" si="245"/>
        <v>-----none</v>
      </c>
      <c r="S806" s="40" t="str">
        <f t="shared" si="246"/>
        <v>-------</v>
      </c>
      <c r="T806" s="41" t="str">
        <f t="shared" si="5"/>
        <v>alp---</v>
      </c>
      <c r="U806" s="41" t="str">
        <f t="shared" si="6"/>
        <v/>
      </c>
      <c r="V806" s="41"/>
      <c r="W806" s="41" t="str">
        <f t="shared" si="326"/>
        <v>-------</v>
      </c>
      <c r="X806" s="41" t="str">
        <f t="shared" si="256"/>
        <v>--------</v>
      </c>
      <c r="Y806" s="41" t="str">
        <f t="shared" si="257"/>
        <v>-------</v>
      </c>
    </row>
    <row r="807" hidden="1">
      <c r="A807" s="20"/>
      <c r="B807" s="20"/>
      <c r="C807" s="20"/>
      <c r="D807" s="20"/>
      <c r="E807" s="20"/>
      <c r="F807" s="20"/>
      <c r="G807" s="20"/>
      <c r="H807" s="20"/>
      <c r="I807" s="25"/>
      <c r="J807" s="20"/>
      <c r="K807" s="20"/>
      <c r="L807" s="49"/>
      <c r="M807" s="20"/>
      <c r="N807" s="20"/>
      <c r="O807" s="20"/>
      <c r="P807" s="20"/>
      <c r="Q807" s="39" t="str">
        <f t="shared" si="244"/>
        <v>alp----</v>
      </c>
      <c r="R807" s="40" t="str">
        <f t="shared" si="245"/>
        <v>-----none</v>
      </c>
      <c r="S807" s="40" t="str">
        <f t="shared" si="246"/>
        <v>-------</v>
      </c>
      <c r="T807" s="41" t="str">
        <f t="shared" si="5"/>
        <v>alp---</v>
      </c>
      <c r="U807" s="41" t="str">
        <f t="shared" si="6"/>
        <v/>
      </c>
      <c r="V807" s="41"/>
      <c r="W807" s="41" t="str">
        <f t="shared" si="326"/>
        <v>-------</v>
      </c>
      <c r="X807" s="41" t="str">
        <f t="shared" si="256"/>
        <v>--------</v>
      </c>
      <c r="Y807" s="41" t="str">
        <f t="shared" si="257"/>
        <v>-------</v>
      </c>
    </row>
    <row r="808" hidden="1">
      <c r="A808" s="14"/>
      <c r="B808" s="14"/>
      <c r="C808" s="14"/>
      <c r="D808" s="14"/>
      <c r="E808" s="14"/>
      <c r="F808" s="14"/>
      <c r="G808" s="14"/>
      <c r="H808" s="14"/>
      <c r="I808" s="16"/>
      <c r="J808" s="14"/>
      <c r="K808" s="14"/>
      <c r="L808" s="16"/>
      <c r="M808" s="14"/>
      <c r="N808" s="14"/>
      <c r="O808" s="14"/>
      <c r="P808" s="14"/>
      <c r="Q808" s="39" t="str">
        <f t="shared" si="244"/>
        <v>alp----</v>
      </c>
      <c r="R808" s="40" t="str">
        <f t="shared" si="245"/>
        <v>-----none</v>
      </c>
      <c r="S808" s="40" t="str">
        <f t="shared" si="246"/>
        <v>-------</v>
      </c>
      <c r="T808" s="41" t="str">
        <f t="shared" si="5"/>
        <v>alp---</v>
      </c>
      <c r="U808" s="41" t="str">
        <f t="shared" si="6"/>
        <v/>
      </c>
      <c r="V808" s="41"/>
      <c r="W808" s="41" t="str">
        <f t="shared" si="326"/>
        <v>-------</v>
      </c>
      <c r="X808" s="41" t="str">
        <f t="shared" si="256"/>
        <v>--------</v>
      </c>
      <c r="Y808" s="41" t="str">
        <f t="shared" si="257"/>
        <v>-------</v>
      </c>
    </row>
    <row r="809" hidden="1">
      <c r="A809" s="20"/>
      <c r="B809" s="20"/>
      <c r="C809" s="20"/>
      <c r="D809" s="20"/>
      <c r="E809" s="20"/>
      <c r="F809" s="20"/>
      <c r="G809" s="20"/>
      <c r="H809" s="20"/>
      <c r="I809" s="25"/>
      <c r="J809" s="20"/>
      <c r="K809" s="20"/>
      <c r="L809" s="49"/>
      <c r="M809" s="20"/>
      <c r="N809" s="20"/>
      <c r="O809" s="20"/>
      <c r="P809" s="20"/>
      <c r="Q809" s="39" t="str">
        <f t="shared" si="244"/>
        <v>alp----</v>
      </c>
      <c r="R809" s="40" t="str">
        <f t="shared" si="245"/>
        <v>-----none</v>
      </c>
      <c r="S809" s="40" t="str">
        <f t="shared" si="246"/>
        <v>-------</v>
      </c>
      <c r="T809" s="41" t="str">
        <f t="shared" si="5"/>
        <v>alp---</v>
      </c>
      <c r="U809" s="41" t="str">
        <f t="shared" si="6"/>
        <v/>
      </c>
      <c r="V809" s="41"/>
      <c r="W809" s="41" t="str">
        <f t="shared" si="326"/>
        <v>-------</v>
      </c>
      <c r="X809" s="41" t="str">
        <f t="shared" si="256"/>
        <v>--------</v>
      </c>
      <c r="Y809" s="41" t="str">
        <f t="shared" si="257"/>
        <v>-------</v>
      </c>
    </row>
    <row r="810" hidden="1">
      <c r="A810" s="14"/>
      <c r="B810" s="14"/>
      <c r="C810" s="14"/>
      <c r="D810" s="14"/>
      <c r="E810" s="14"/>
      <c r="F810" s="14"/>
      <c r="G810" s="14"/>
      <c r="H810" s="14"/>
      <c r="I810" s="16"/>
      <c r="J810" s="14"/>
      <c r="K810" s="14"/>
      <c r="L810" s="16"/>
      <c r="M810" s="14"/>
      <c r="N810" s="14"/>
      <c r="O810" s="14"/>
      <c r="P810" s="14"/>
      <c r="Q810" s="39" t="str">
        <f t="shared" si="244"/>
        <v>alp----</v>
      </c>
      <c r="R810" s="40" t="str">
        <f t="shared" si="245"/>
        <v>-----none</v>
      </c>
      <c r="S810" s="40" t="str">
        <f t="shared" si="246"/>
        <v>-------</v>
      </c>
      <c r="T810" s="41" t="str">
        <f t="shared" si="5"/>
        <v>alp---</v>
      </c>
      <c r="U810" s="41" t="str">
        <f t="shared" si="6"/>
        <v/>
      </c>
      <c r="V810" s="41"/>
      <c r="W810" s="41" t="str">
        <f t="shared" si="326"/>
        <v>-------</v>
      </c>
      <c r="X810" s="41" t="str">
        <f t="shared" si="256"/>
        <v>--------</v>
      </c>
      <c r="Y810" s="41" t="str">
        <f t="shared" si="257"/>
        <v>-------</v>
      </c>
    </row>
    <row r="811" hidden="1">
      <c r="A811" s="20"/>
      <c r="B811" s="20"/>
      <c r="C811" s="20"/>
      <c r="D811" s="20"/>
      <c r="E811" s="20"/>
      <c r="F811" s="20"/>
      <c r="G811" s="20"/>
      <c r="H811" s="20"/>
      <c r="I811" s="25"/>
      <c r="J811" s="20"/>
      <c r="K811" s="20"/>
      <c r="L811" s="49"/>
      <c r="M811" s="20"/>
      <c r="N811" s="20"/>
      <c r="O811" s="20"/>
      <c r="P811" s="20"/>
      <c r="Q811" s="39" t="str">
        <f t="shared" si="244"/>
        <v>alp----</v>
      </c>
      <c r="R811" s="40" t="str">
        <f t="shared" si="245"/>
        <v>-----none</v>
      </c>
      <c r="S811" s="40" t="str">
        <f t="shared" si="246"/>
        <v>-------</v>
      </c>
      <c r="T811" s="41" t="str">
        <f t="shared" si="5"/>
        <v>alp---</v>
      </c>
      <c r="U811" s="41" t="str">
        <f t="shared" si="6"/>
        <v/>
      </c>
      <c r="V811" s="41"/>
      <c r="W811" s="41" t="str">
        <f t="shared" si="326"/>
        <v>-------</v>
      </c>
      <c r="X811" s="41" t="str">
        <f t="shared" si="256"/>
        <v>--------</v>
      </c>
      <c r="Y811" s="41" t="str">
        <f t="shared" si="257"/>
        <v>-------</v>
      </c>
    </row>
    <row r="812" hidden="1">
      <c r="A812" s="14"/>
      <c r="B812" s="14"/>
      <c r="C812" s="14"/>
      <c r="D812" s="14"/>
      <c r="E812" s="14"/>
      <c r="F812" s="14"/>
      <c r="G812" s="14"/>
      <c r="H812" s="14"/>
      <c r="I812" s="16"/>
      <c r="J812" s="14"/>
      <c r="K812" s="14"/>
      <c r="L812" s="16"/>
      <c r="M812" s="14"/>
      <c r="N812" s="14"/>
      <c r="O812" s="14"/>
      <c r="P812" s="14"/>
      <c r="Q812" s="39" t="str">
        <f t="shared" si="244"/>
        <v>alp----</v>
      </c>
      <c r="R812" s="40" t="str">
        <f t="shared" si="245"/>
        <v>-----none</v>
      </c>
      <c r="S812" s="40" t="str">
        <f t="shared" si="246"/>
        <v>-------</v>
      </c>
      <c r="T812" s="41" t="str">
        <f t="shared" si="5"/>
        <v>alp---</v>
      </c>
      <c r="U812" s="41" t="str">
        <f t="shared" si="6"/>
        <v/>
      </c>
      <c r="V812" s="41"/>
      <c r="W812" s="41" t="str">
        <f t="shared" si="326"/>
        <v>-------</v>
      </c>
      <c r="X812" s="41" t="str">
        <f t="shared" si="256"/>
        <v>--------</v>
      </c>
      <c r="Y812" s="41" t="str">
        <f t="shared" si="257"/>
        <v>-------</v>
      </c>
    </row>
    <row r="813" hidden="1">
      <c r="A813" s="20"/>
      <c r="B813" s="20"/>
      <c r="C813" s="20"/>
      <c r="D813" s="20"/>
      <c r="E813" s="20"/>
      <c r="F813" s="20"/>
      <c r="G813" s="20"/>
      <c r="H813" s="20"/>
      <c r="I813" s="25"/>
      <c r="J813" s="20"/>
      <c r="K813" s="20"/>
      <c r="L813" s="49"/>
      <c r="M813" s="20"/>
      <c r="N813" s="20"/>
      <c r="O813" s="20"/>
      <c r="P813" s="20"/>
      <c r="Q813" s="39" t="str">
        <f t="shared" si="244"/>
        <v>alp----</v>
      </c>
      <c r="R813" s="40" t="str">
        <f t="shared" si="245"/>
        <v>-----none</v>
      </c>
      <c r="S813" s="40" t="str">
        <f t="shared" si="246"/>
        <v>-------</v>
      </c>
      <c r="T813" s="41" t="str">
        <f t="shared" si="5"/>
        <v>alp---</v>
      </c>
      <c r="U813" s="41" t="str">
        <f t="shared" si="6"/>
        <v/>
      </c>
      <c r="V813" s="41"/>
      <c r="W813" s="41" t="str">
        <f t="shared" si="326"/>
        <v>-------</v>
      </c>
      <c r="X813" s="41" t="str">
        <f t="shared" si="256"/>
        <v>--------</v>
      </c>
      <c r="Y813" s="41" t="str">
        <f t="shared" si="257"/>
        <v>-------</v>
      </c>
    </row>
    <row r="814" hidden="1">
      <c r="A814" s="14"/>
      <c r="B814" s="14"/>
      <c r="C814" s="14"/>
      <c r="D814" s="14"/>
      <c r="E814" s="14"/>
      <c r="F814" s="14"/>
      <c r="G814" s="14"/>
      <c r="H814" s="14"/>
      <c r="I814" s="16"/>
      <c r="J814" s="14"/>
      <c r="K814" s="14"/>
      <c r="L814" s="16"/>
      <c r="M814" s="14"/>
      <c r="N814" s="14"/>
      <c r="O814" s="14"/>
      <c r="P814" s="14"/>
      <c r="Q814" s="39" t="str">
        <f t="shared" si="244"/>
        <v>alp----</v>
      </c>
      <c r="R814" s="40" t="str">
        <f t="shared" si="245"/>
        <v>-----none</v>
      </c>
      <c r="S814" s="40" t="str">
        <f t="shared" si="246"/>
        <v>-------</v>
      </c>
      <c r="T814" s="41" t="str">
        <f t="shared" si="5"/>
        <v>alp---</v>
      </c>
      <c r="U814" s="41" t="str">
        <f t="shared" si="6"/>
        <v/>
      </c>
      <c r="V814" s="41"/>
      <c r="W814" s="41" t="str">
        <f t="shared" si="326"/>
        <v>-------</v>
      </c>
      <c r="X814" s="41" t="str">
        <f t="shared" si="256"/>
        <v>--------</v>
      </c>
      <c r="Y814" s="41" t="str">
        <f t="shared" si="257"/>
        <v>-------</v>
      </c>
    </row>
    <row r="815" hidden="1">
      <c r="A815" s="20"/>
      <c r="B815" s="20"/>
      <c r="C815" s="20"/>
      <c r="D815" s="20"/>
      <c r="E815" s="20"/>
      <c r="F815" s="20"/>
      <c r="G815" s="20"/>
      <c r="H815" s="20"/>
      <c r="I815" s="25"/>
      <c r="J815" s="20"/>
      <c r="K815" s="20"/>
      <c r="L815" s="49"/>
      <c r="M815" s="20"/>
      <c r="N815" s="20"/>
      <c r="O815" s="20"/>
      <c r="P815" s="20"/>
      <c r="Q815" s="39" t="str">
        <f t="shared" si="244"/>
        <v>alp----</v>
      </c>
      <c r="R815" s="40" t="str">
        <f t="shared" si="245"/>
        <v>-----none</v>
      </c>
      <c r="S815" s="40" t="str">
        <f t="shared" si="246"/>
        <v>-------</v>
      </c>
      <c r="T815" s="41" t="str">
        <f t="shared" si="5"/>
        <v>alp---</v>
      </c>
      <c r="U815" s="41" t="str">
        <f t="shared" si="6"/>
        <v/>
      </c>
      <c r="V815" s="41"/>
      <c r="W815" s="41" t="str">
        <f t="shared" si="326"/>
        <v>-------</v>
      </c>
      <c r="X815" s="41" t="str">
        <f t="shared" si="256"/>
        <v>--------</v>
      </c>
      <c r="Y815" s="41" t="str">
        <f t="shared" si="257"/>
        <v>-------</v>
      </c>
    </row>
    <row r="816" hidden="1">
      <c r="A816" s="14"/>
      <c r="B816" s="14"/>
      <c r="C816" s="14"/>
      <c r="D816" s="14"/>
      <c r="E816" s="14"/>
      <c r="F816" s="14"/>
      <c r="G816" s="14"/>
      <c r="H816" s="14"/>
      <c r="I816" s="16"/>
      <c r="J816" s="14"/>
      <c r="K816" s="14"/>
      <c r="L816" s="16"/>
      <c r="M816" s="14"/>
      <c r="N816" s="14"/>
      <c r="O816" s="14"/>
      <c r="P816" s="14"/>
      <c r="Q816" s="39" t="str">
        <f t="shared" si="244"/>
        <v>alp----</v>
      </c>
      <c r="R816" s="40" t="str">
        <f t="shared" si="245"/>
        <v>-----none</v>
      </c>
      <c r="S816" s="40" t="str">
        <f t="shared" si="246"/>
        <v>-------</v>
      </c>
      <c r="T816" s="41" t="str">
        <f t="shared" si="5"/>
        <v>alp---</v>
      </c>
      <c r="U816" s="41" t="str">
        <f t="shared" si="6"/>
        <v/>
      </c>
      <c r="V816" s="41"/>
      <c r="W816" s="41" t="str">
        <f t="shared" si="326"/>
        <v>-------</v>
      </c>
      <c r="X816" s="41" t="str">
        <f t="shared" si="256"/>
        <v>--------</v>
      </c>
      <c r="Y816" s="41" t="str">
        <f t="shared" si="257"/>
        <v>-------</v>
      </c>
    </row>
    <row r="817" hidden="1">
      <c r="A817" s="20"/>
      <c r="B817" s="20"/>
      <c r="C817" s="20"/>
      <c r="D817" s="20"/>
      <c r="E817" s="20"/>
      <c r="F817" s="20"/>
      <c r="G817" s="20"/>
      <c r="H817" s="20"/>
      <c r="I817" s="25"/>
      <c r="J817" s="20"/>
      <c r="K817" s="20"/>
      <c r="L817" s="49"/>
      <c r="M817" s="20"/>
      <c r="N817" s="20"/>
      <c r="O817" s="20"/>
      <c r="P817" s="20"/>
      <c r="Q817" s="39" t="str">
        <f t="shared" si="244"/>
        <v>alp----</v>
      </c>
      <c r="R817" s="40" t="str">
        <f t="shared" si="245"/>
        <v>-----none</v>
      </c>
      <c r="S817" s="40" t="str">
        <f t="shared" si="246"/>
        <v>-------</v>
      </c>
      <c r="T817" s="41" t="str">
        <f t="shared" si="5"/>
        <v>alp---</v>
      </c>
      <c r="U817" s="41" t="str">
        <f t="shared" si="6"/>
        <v/>
      </c>
      <c r="V817" s="41"/>
      <c r="W817" s="41" t="str">
        <f t="shared" si="326"/>
        <v>-------</v>
      </c>
      <c r="X817" s="41" t="str">
        <f t="shared" si="256"/>
        <v>--------</v>
      </c>
      <c r="Y817" s="41" t="str">
        <f t="shared" si="257"/>
        <v>-------</v>
      </c>
    </row>
    <row r="818" hidden="1">
      <c r="A818" s="14"/>
      <c r="B818" s="14"/>
      <c r="C818" s="14"/>
      <c r="D818" s="14"/>
      <c r="E818" s="14"/>
      <c r="F818" s="14"/>
      <c r="G818" s="14"/>
      <c r="H818" s="14"/>
      <c r="I818" s="16"/>
      <c r="J818" s="14"/>
      <c r="K818" s="14"/>
      <c r="L818" s="16"/>
      <c r="M818" s="14"/>
      <c r="N818" s="14"/>
      <c r="O818" s="14"/>
      <c r="P818" s="14"/>
      <c r="Q818" s="39" t="str">
        <f t="shared" si="244"/>
        <v>alp----</v>
      </c>
      <c r="R818" s="40" t="str">
        <f t="shared" si="245"/>
        <v>-----none</v>
      </c>
      <c r="S818" s="40" t="str">
        <f t="shared" si="246"/>
        <v>-------</v>
      </c>
      <c r="T818" s="41" t="str">
        <f t="shared" si="5"/>
        <v>alp---</v>
      </c>
      <c r="U818" s="41" t="str">
        <f t="shared" si="6"/>
        <v/>
      </c>
      <c r="V818" s="41"/>
      <c r="W818" s="41" t="str">
        <f t="shared" si="326"/>
        <v>-------</v>
      </c>
      <c r="X818" s="41" t="str">
        <f t="shared" si="256"/>
        <v>--------</v>
      </c>
      <c r="Y818" s="41" t="str">
        <f t="shared" si="257"/>
        <v>-------</v>
      </c>
    </row>
    <row r="819" hidden="1">
      <c r="A819" s="20"/>
      <c r="B819" s="20"/>
      <c r="C819" s="20"/>
      <c r="D819" s="20"/>
      <c r="E819" s="20"/>
      <c r="F819" s="20"/>
      <c r="G819" s="20"/>
      <c r="H819" s="20"/>
      <c r="I819" s="25"/>
      <c r="J819" s="20"/>
      <c r="K819" s="20"/>
      <c r="L819" s="49"/>
      <c r="M819" s="20"/>
      <c r="N819" s="20"/>
      <c r="O819" s="20"/>
      <c r="P819" s="20"/>
      <c r="Q819" s="39" t="str">
        <f t="shared" si="244"/>
        <v>alp----</v>
      </c>
      <c r="R819" s="40" t="str">
        <f t="shared" si="245"/>
        <v>-----none</v>
      </c>
      <c r="S819" s="40" t="str">
        <f t="shared" si="246"/>
        <v>-------</v>
      </c>
      <c r="T819" s="41" t="str">
        <f t="shared" si="5"/>
        <v>alp---</v>
      </c>
      <c r="U819" s="41" t="str">
        <f t="shared" si="6"/>
        <v/>
      </c>
      <c r="V819" s="41"/>
      <c r="W819" s="41" t="str">
        <f t="shared" si="326"/>
        <v>-------</v>
      </c>
      <c r="X819" s="41" t="str">
        <f t="shared" si="256"/>
        <v>--------</v>
      </c>
      <c r="Y819" s="41" t="str">
        <f t="shared" si="257"/>
        <v>-------</v>
      </c>
    </row>
    <row r="820" hidden="1">
      <c r="A820" s="14"/>
      <c r="B820" s="14"/>
      <c r="C820" s="14"/>
      <c r="D820" s="14"/>
      <c r="E820" s="14"/>
      <c r="F820" s="14"/>
      <c r="G820" s="14"/>
      <c r="H820" s="14"/>
      <c r="I820" s="16"/>
      <c r="J820" s="14"/>
      <c r="K820" s="14"/>
      <c r="L820" s="16"/>
      <c r="M820" s="14"/>
      <c r="N820" s="14"/>
      <c r="O820" s="14"/>
      <c r="P820" s="14"/>
      <c r="Q820" s="39" t="str">
        <f t="shared" si="244"/>
        <v>alp----</v>
      </c>
      <c r="R820" s="40" t="str">
        <f t="shared" si="245"/>
        <v>-----none</v>
      </c>
      <c r="S820" s="40" t="str">
        <f t="shared" si="246"/>
        <v>-------</v>
      </c>
      <c r="T820" s="41" t="str">
        <f t="shared" si="5"/>
        <v>alp---</v>
      </c>
      <c r="U820" s="41" t="str">
        <f t="shared" si="6"/>
        <v/>
      </c>
      <c r="V820" s="41"/>
      <c r="W820" s="41" t="str">
        <f t="shared" si="326"/>
        <v>-------</v>
      </c>
      <c r="X820" s="41" t="str">
        <f t="shared" si="256"/>
        <v>--------</v>
      </c>
      <c r="Y820" s="41" t="str">
        <f t="shared" si="257"/>
        <v>-------</v>
      </c>
    </row>
    <row r="821" hidden="1">
      <c r="A821" s="20"/>
      <c r="B821" s="20"/>
      <c r="C821" s="20"/>
      <c r="D821" s="20"/>
      <c r="E821" s="20"/>
      <c r="F821" s="20"/>
      <c r="G821" s="20"/>
      <c r="H821" s="20"/>
      <c r="I821" s="25"/>
      <c r="J821" s="20"/>
      <c r="K821" s="20"/>
      <c r="L821" s="49"/>
      <c r="M821" s="20"/>
      <c r="N821" s="20"/>
      <c r="O821" s="20"/>
      <c r="P821" s="20"/>
      <c r="Q821" s="39" t="str">
        <f t="shared" si="244"/>
        <v>alp----</v>
      </c>
      <c r="R821" s="40" t="str">
        <f t="shared" si="245"/>
        <v>-----none</v>
      </c>
      <c r="S821" s="40" t="str">
        <f t="shared" si="246"/>
        <v>-------</v>
      </c>
      <c r="T821" s="41" t="str">
        <f t="shared" si="5"/>
        <v>alp---</v>
      </c>
      <c r="U821" s="41" t="str">
        <f t="shared" si="6"/>
        <v/>
      </c>
      <c r="V821" s="41"/>
      <c r="W821" s="41" t="str">
        <f t="shared" si="326"/>
        <v>-------</v>
      </c>
      <c r="X821" s="41" t="str">
        <f t="shared" si="256"/>
        <v>--------</v>
      </c>
      <c r="Y821" s="41" t="str">
        <f t="shared" si="257"/>
        <v>-------</v>
      </c>
    </row>
    <row r="822" hidden="1">
      <c r="A822" s="14"/>
      <c r="B822" s="14"/>
      <c r="C822" s="14"/>
      <c r="D822" s="14"/>
      <c r="E822" s="14"/>
      <c r="F822" s="14"/>
      <c r="G822" s="14"/>
      <c r="H822" s="14"/>
      <c r="I822" s="16"/>
      <c r="J822" s="14"/>
      <c r="K822" s="14"/>
      <c r="L822" s="16"/>
      <c r="M822" s="14"/>
      <c r="N822" s="14"/>
      <c r="O822" s="14"/>
      <c r="P822" s="14"/>
      <c r="Q822" s="39" t="str">
        <f t="shared" si="244"/>
        <v>alp----</v>
      </c>
      <c r="R822" s="40" t="str">
        <f t="shared" si="245"/>
        <v>-----none</v>
      </c>
      <c r="S822" s="40" t="str">
        <f t="shared" si="246"/>
        <v>-------</v>
      </c>
      <c r="T822" s="41" t="str">
        <f t="shared" si="5"/>
        <v>alp---</v>
      </c>
      <c r="U822" s="41" t="str">
        <f t="shared" si="6"/>
        <v/>
      </c>
      <c r="V822" s="41"/>
      <c r="W822" s="41" t="str">
        <f t="shared" si="326"/>
        <v>-------</v>
      </c>
      <c r="X822" s="41" t="str">
        <f t="shared" si="256"/>
        <v>--------</v>
      </c>
      <c r="Y822" s="41" t="str">
        <f t="shared" si="257"/>
        <v>-------</v>
      </c>
    </row>
    <row r="823" hidden="1">
      <c r="A823" s="20"/>
      <c r="B823" s="20"/>
      <c r="C823" s="20"/>
      <c r="D823" s="20"/>
      <c r="E823" s="20"/>
      <c r="F823" s="20"/>
      <c r="G823" s="20"/>
      <c r="H823" s="20"/>
      <c r="I823" s="25"/>
      <c r="J823" s="20"/>
      <c r="K823" s="20"/>
      <c r="L823" s="49"/>
      <c r="M823" s="20"/>
      <c r="N823" s="20"/>
      <c r="O823" s="20"/>
      <c r="P823" s="20"/>
      <c r="Q823" s="39" t="str">
        <f t="shared" si="244"/>
        <v>alp----</v>
      </c>
      <c r="R823" s="40" t="str">
        <f t="shared" si="245"/>
        <v>-----none</v>
      </c>
      <c r="S823" s="40" t="str">
        <f t="shared" si="246"/>
        <v>-------</v>
      </c>
      <c r="T823" s="41" t="str">
        <f t="shared" si="5"/>
        <v>alp---</v>
      </c>
      <c r="U823" s="41" t="str">
        <f t="shared" si="6"/>
        <v/>
      </c>
      <c r="V823" s="41"/>
      <c r="W823" s="41" t="str">
        <f t="shared" si="326"/>
        <v>-------</v>
      </c>
      <c r="X823" s="41" t="str">
        <f t="shared" si="256"/>
        <v>--------</v>
      </c>
      <c r="Y823" s="41" t="str">
        <f t="shared" si="257"/>
        <v>-------</v>
      </c>
    </row>
    <row r="824" hidden="1">
      <c r="A824" s="14"/>
      <c r="B824" s="14"/>
      <c r="C824" s="14"/>
      <c r="D824" s="14"/>
      <c r="E824" s="14"/>
      <c r="F824" s="14"/>
      <c r="G824" s="14"/>
      <c r="H824" s="14"/>
      <c r="I824" s="16"/>
      <c r="J824" s="14"/>
      <c r="K824" s="14"/>
      <c r="L824" s="16"/>
      <c r="M824" s="14"/>
      <c r="N824" s="14"/>
      <c r="O824" s="14"/>
      <c r="P824" s="14"/>
      <c r="Q824" s="39" t="str">
        <f t="shared" si="244"/>
        <v>alp----</v>
      </c>
      <c r="R824" s="40" t="str">
        <f t="shared" si="245"/>
        <v>-----none</v>
      </c>
      <c r="S824" s="40" t="str">
        <f t="shared" si="246"/>
        <v>-------</v>
      </c>
      <c r="T824" s="41" t="str">
        <f t="shared" si="5"/>
        <v>alp---</v>
      </c>
      <c r="U824" s="41" t="str">
        <f t="shared" si="6"/>
        <v/>
      </c>
      <c r="V824" s="41"/>
      <c r="W824" s="41" t="str">
        <f t="shared" si="326"/>
        <v>-------</v>
      </c>
      <c r="X824" s="41" t="str">
        <f t="shared" si="256"/>
        <v>--------</v>
      </c>
      <c r="Y824" s="41" t="str">
        <f t="shared" si="257"/>
        <v>-------</v>
      </c>
    </row>
    <row r="825" hidden="1">
      <c r="A825" s="20"/>
      <c r="B825" s="20"/>
      <c r="C825" s="20"/>
      <c r="D825" s="20"/>
      <c r="E825" s="20"/>
      <c r="F825" s="20"/>
      <c r="G825" s="20"/>
      <c r="H825" s="20"/>
      <c r="I825" s="25"/>
      <c r="J825" s="20"/>
      <c r="K825" s="20"/>
      <c r="L825" s="49"/>
      <c r="M825" s="20"/>
      <c r="N825" s="20"/>
      <c r="O825" s="20"/>
      <c r="P825" s="20"/>
      <c r="Q825" s="39" t="str">
        <f t="shared" si="244"/>
        <v>alp----</v>
      </c>
      <c r="R825" s="40" t="str">
        <f t="shared" si="245"/>
        <v>-----none</v>
      </c>
      <c r="S825" s="40" t="str">
        <f t="shared" si="246"/>
        <v>-------</v>
      </c>
      <c r="T825" s="41" t="str">
        <f t="shared" si="5"/>
        <v>alp---</v>
      </c>
      <c r="U825" s="41" t="str">
        <f t="shared" si="6"/>
        <v/>
      </c>
      <c r="V825" s="41"/>
      <c r="W825" s="41" t="str">
        <f t="shared" si="326"/>
        <v>-------</v>
      </c>
      <c r="X825" s="41" t="str">
        <f t="shared" si="256"/>
        <v>--------</v>
      </c>
      <c r="Y825" s="41" t="str">
        <f t="shared" si="257"/>
        <v>-------</v>
      </c>
    </row>
    <row r="826" hidden="1">
      <c r="A826" s="14"/>
      <c r="B826" s="14"/>
      <c r="C826" s="14"/>
      <c r="D826" s="14"/>
      <c r="E826" s="14"/>
      <c r="F826" s="14"/>
      <c r="G826" s="14"/>
      <c r="H826" s="14"/>
      <c r="I826" s="16"/>
      <c r="J826" s="14"/>
      <c r="K826" s="14"/>
      <c r="L826" s="16"/>
      <c r="M826" s="14"/>
      <c r="N826" s="14"/>
      <c r="O826" s="14"/>
      <c r="P826" s="14"/>
      <c r="Q826" s="39" t="str">
        <f t="shared" si="244"/>
        <v>alp----</v>
      </c>
      <c r="R826" s="40" t="str">
        <f t="shared" si="245"/>
        <v>-----none</v>
      </c>
      <c r="S826" s="40" t="str">
        <f t="shared" si="246"/>
        <v>-------</v>
      </c>
      <c r="T826" s="41" t="str">
        <f t="shared" si="5"/>
        <v>alp---</v>
      </c>
      <c r="U826" s="41" t="str">
        <f t="shared" si="6"/>
        <v/>
      </c>
      <c r="V826" s="41"/>
      <c r="W826" s="41" t="str">
        <f t="shared" si="326"/>
        <v>-------</v>
      </c>
      <c r="X826" s="41" t="str">
        <f t="shared" si="256"/>
        <v>--------</v>
      </c>
      <c r="Y826" s="41" t="str">
        <f t="shared" si="257"/>
        <v>-------</v>
      </c>
    </row>
    <row r="827" hidden="1">
      <c r="A827" s="20"/>
      <c r="B827" s="20"/>
      <c r="C827" s="20"/>
      <c r="D827" s="20"/>
      <c r="E827" s="20"/>
      <c r="F827" s="20"/>
      <c r="G827" s="20"/>
      <c r="H827" s="20"/>
      <c r="I827" s="25"/>
      <c r="J827" s="20"/>
      <c r="K827" s="20"/>
      <c r="L827" s="49"/>
      <c r="M827" s="20"/>
      <c r="N827" s="20"/>
      <c r="O827" s="20"/>
      <c r="P827" s="20"/>
      <c r="Q827" s="39" t="str">
        <f t="shared" si="244"/>
        <v>alp----</v>
      </c>
      <c r="R827" s="40" t="str">
        <f t="shared" si="245"/>
        <v>-----none</v>
      </c>
      <c r="S827" s="40" t="str">
        <f t="shared" si="246"/>
        <v>-------</v>
      </c>
      <c r="T827" s="41" t="str">
        <f t="shared" si="5"/>
        <v>alp---</v>
      </c>
      <c r="U827" s="41" t="str">
        <f t="shared" si="6"/>
        <v/>
      </c>
      <c r="V827" s="41"/>
      <c r="W827" s="41" t="str">
        <f t="shared" si="326"/>
        <v>-------</v>
      </c>
      <c r="X827" s="41" t="str">
        <f t="shared" si="256"/>
        <v>--------</v>
      </c>
      <c r="Y827" s="41" t="str">
        <f t="shared" si="257"/>
        <v>-------</v>
      </c>
    </row>
    <row r="828" hidden="1">
      <c r="A828" s="14"/>
      <c r="B828" s="14"/>
      <c r="C828" s="14"/>
      <c r="D828" s="14"/>
      <c r="E828" s="14"/>
      <c r="F828" s="14"/>
      <c r="G828" s="14"/>
      <c r="H828" s="14"/>
      <c r="I828" s="16"/>
      <c r="J828" s="14"/>
      <c r="K828" s="14"/>
      <c r="L828" s="16"/>
      <c r="M828" s="14"/>
      <c r="N828" s="14"/>
      <c r="O828" s="14"/>
      <c r="P828" s="14"/>
      <c r="Q828" s="39" t="str">
        <f t="shared" si="244"/>
        <v>alp----</v>
      </c>
      <c r="R828" s="40" t="str">
        <f t="shared" si="245"/>
        <v>-----none</v>
      </c>
      <c r="S828" s="40" t="str">
        <f t="shared" si="246"/>
        <v>-------</v>
      </c>
      <c r="T828" s="41" t="str">
        <f t="shared" si="5"/>
        <v>alp---</v>
      </c>
      <c r="U828" s="41" t="str">
        <f t="shared" si="6"/>
        <v/>
      </c>
      <c r="V828" s="41"/>
      <c r="W828" s="41" t="str">
        <f t="shared" si="326"/>
        <v>-------</v>
      </c>
      <c r="X828" s="41" t="str">
        <f t="shared" si="256"/>
        <v>--------</v>
      </c>
      <c r="Y828" s="41" t="str">
        <f t="shared" si="257"/>
        <v>-------</v>
      </c>
    </row>
    <row r="829" hidden="1">
      <c r="A829" s="20"/>
      <c r="B829" s="20"/>
      <c r="C829" s="20"/>
      <c r="D829" s="20"/>
      <c r="E829" s="20"/>
      <c r="F829" s="20"/>
      <c r="G829" s="20"/>
      <c r="H829" s="20"/>
      <c r="I829" s="25"/>
      <c r="J829" s="20"/>
      <c r="K829" s="20"/>
      <c r="L829" s="49"/>
      <c r="M829" s="20"/>
      <c r="N829" s="20"/>
      <c r="O829" s="20"/>
      <c r="P829" s="20"/>
      <c r="Q829" s="39" t="str">
        <f t="shared" si="244"/>
        <v>alp----</v>
      </c>
      <c r="R829" s="40" t="str">
        <f t="shared" si="245"/>
        <v>-----none</v>
      </c>
      <c r="S829" s="40" t="str">
        <f t="shared" si="246"/>
        <v>-------</v>
      </c>
      <c r="T829" s="41" t="str">
        <f t="shared" si="5"/>
        <v>alp---</v>
      </c>
      <c r="U829" s="41" t="str">
        <f t="shared" si="6"/>
        <v/>
      </c>
      <c r="V829" s="41"/>
      <c r="W829" s="41" t="str">
        <f t="shared" si="326"/>
        <v>-------</v>
      </c>
      <c r="X829" s="41" t="str">
        <f t="shared" si="256"/>
        <v>--------</v>
      </c>
      <c r="Y829" s="41" t="str">
        <f t="shared" si="257"/>
        <v>-------</v>
      </c>
    </row>
    <row r="830" hidden="1">
      <c r="A830" s="14"/>
      <c r="B830" s="14"/>
      <c r="C830" s="14"/>
      <c r="D830" s="14"/>
      <c r="E830" s="14"/>
      <c r="F830" s="14"/>
      <c r="G830" s="14"/>
      <c r="H830" s="14"/>
      <c r="I830" s="16"/>
      <c r="J830" s="14"/>
      <c r="K830" s="14"/>
      <c r="L830" s="16"/>
      <c r="M830" s="14"/>
      <c r="N830" s="14"/>
      <c r="O830" s="14"/>
      <c r="P830" s="14"/>
      <c r="Q830" s="39" t="str">
        <f t="shared" si="244"/>
        <v>alp----</v>
      </c>
      <c r="R830" s="40" t="str">
        <f t="shared" si="245"/>
        <v>-----none</v>
      </c>
      <c r="S830" s="40" t="str">
        <f t="shared" si="246"/>
        <v>-------</v>
      </c>
      <c r="T830" s="41" t="str">
        <f t="shared" si="5"/>
        <v>alp---</v>
      </c>
      <c r="U830" s="41" t="str">
        <f t="shared" si="6"/>
        <v/>
      </c>
      <c r="V830" s="41"/>
      <c r="W830" s="41" t="str">
        <f t="shared" si="326"/>
        <v>-------</v>
      </c>
      <c r="X830" s="41" t="str">
        <f t="shared" si="256"/>
        <v>--------</v>
      </c>
      <c r="Y830" s="41" t="str">
        <f t="shared" si="257"/>
        <v>-------</v>
      </c>
    </row>
    <row r="831" hidden="1">
      <c r="A831" s="20"/>
      <c r="B831" s="20"/>
      <c r="C831" s="20"/>
      <c r="D831" s="20"/>
      <c r="E831" s="20"/>
      <c r="F831" s="20"/>
      <c r="G831" s="20"/>
      <c r="H831" s="20"/>
      <c r="I831" s="25"/>
      <c r="J831" s="20"/>
      <c r="K831" s="20"/>
      <c r="L831" s="49"/>
      <c r="M831" s="20"/>
      <c r="N831" s="20"/>
      <c r="O831" s="20"/>
      <c r="P831" s="20"/>
      <c r="Q831" s="39" t="str">
        <f t="shared" si="244"/>
        <v>alp----</v>
      </c>
      <c r="R831" s="40" t="str">
        <f t="shared" si="245"/>
        <v>-----none</v>
      </c>
      <c r="S831" s="40" t="str">
        <f t="shared" si="246"/>
        <v>-------</v>
      </c>
      <c r="T831" s="41" t="str">
        <f t="shared" si="5"/>
        <v>alp---</v>
      </c>
      <c r="U831" s="41" t="str">
        <f t="shared" si="6"/>
        <v/>
      </c>
      <c r="V831" s="41"/>
      <c r="W831" s="41" t="str">
        <f t="shared" si="326"/>
        <v>-------</v>
      </c>
      <c r="X831" s="41" t="str">
        <f t="shared" si="256"/>
        <v>--------</v>
      </c>
      <c r="Y831" s="41" t="str">
        <f t="shared" si="257"/>
        <v>-------</v>
      </c>
    </row>
    <row r="832" hidden="1">
      <c r="A832" s="14"/>
      <c r="B832" s="14"/>
      <c r="C832" s="14"/>
      <c r="D832" s="14"/>
      <c r="E832" s="14"/>
      <c r="F832" s="14"/>
      <c r="G832" s="14"/>
      <c r="H832" s="14"/>
      <c r="I832" s="16"/>
      <c r="J832" s="14"/>
      <c r="K832" s="14"/>
      <c r="L832" s="16"/>
      <c r="M832" s="14"/>
      <c r="N832" s="14"/>
      <c r="O832" s="14"/>
      <c r="P832" s="14"/>
      <c r="Q832" s="39" t="str">
        <f t="shared" si="244"/>
        <v>alp----</v>
      </c>
      <c r="R832" s="40" t="str">
        <f t="shared" si="245"/>
        <v>-----none</v>
      </c>
      <c r="S832" s="40" t="str">
        <f t="shared" si="246"/>
        <v>-------</v>
      </c>
      <c r="T832" s="41" t="str">
        <f t="shared" si="5"/>
        <v>alp---</v>
      </c>
      <c r="U832" s="41" t="str">
        <f t="shared" si="6"/>
        <v/>
      </c>
      <c r="V832" s="41"/>
      <c r="W832" s="41" t="str">
        <f t="shared" si="326"/>
        <v>-------</v>
      </c>
      <c r="X832" s="41" t="str">
        <f t="shared" si="256"/>
        <v>--------</v>
      </c>
      <c r="Y832" s="41" t="str">
        <f t="shared" si="257"/>
        <v>-------</v>
      </c>
    </row>
    <row r="833" hidden="1">
      <c r="A833" s="20"/>
      <c r="B833" s="20"/>
      <c r="C833" s="20"/>
      <c r="D833" s="20"/>
      <c r="E833" s="20"/>
      <c r="F833" s="20"/>
      <c r="G833" s="20"/>
      <c r="H833" s="20"/>
      <c r="I833" s="25"/>
      <c r="J833" s="20"/>
      <c r="K833" s="20"/>
      <c r="L833" s="49"/>
      <c r="M833" s="20"/>
      <c r="N833" s="20"/>
      <c r="O833" s="20"/>
      <c r="P833" s="20"/>
      <c r="Q833" s="39" t="str">
        <f t="shared" si="244"/>
        <v>alp----</v>
      </c>
      <c r="R833" s="40" t="str">
        <f t="shared" si="245"/>
        <v>-----none</v>
      </c>
      <c r="S833" s="40" t="str">
        <f t="shared" si="246"/>
        <v>-------</v>
      </c>
      <c r="T833" s="41" t="str">
        <f t="shared" si="5"/>
        <v>alp---</v>
      </c>
      <c r="U833" s="41" t="str">
        <f t="shared" si="6"/>
        <v/>
      </c>
      <c r="V833" s="41"/>
      <c r="W833" s="41" t="str">
        <f t="shared" si="326"/>
        <v>-------</v>
      </c>
      <c r="X833" s="41" t="str">
        <f t="shared" si="256"/>
        <v>--------</v>
      </c>
      <c r="Y833" s="41" t="str">
        <f t="shared" si="257"/>
        <v>-------</v>
      </c>
    </row>
    <row r="834" hidden="1">
      <c r="A834" s="14"/>
      <c r="B834" s="14"/>
      <c r="C834" s="14"/>
      <c r="D834" s="14"/>
      <c r="E834" s="14"/>
      <c r="F834" s="14"/>
      <c r="G834" s="14"/>
      <c r="H834" s="14"/>
      <c r="I834" s="16"/>
      <c r="J834" s="14"/>
      <c r="K834" s="14"/>
      <c r="L834" s="16"/>
      <c r="M834" s="14"/>
      <c r="N834" s="14"/>
      <c r="O834" s="14"/>
      <c r="P834" s="14"/>
      <c r="Q834" s="39" t="str">
        <f t="shared" si="244"/>
        <v>alp----</v>
      </c>
      <c r="R834" s="40" t="str">
        <f t="shared" si="245"/>
        <v>-----none</v>
      </c>
      <c r="S834" s="40" t="str">
        <f t="shared" si="246"/>
        <v>-------</v>
      </c>
      <c r="T834" s="41" t="str">
        <f t="shared" si="5"/>
        <v>alp---</v>
      </c>
      <c r="U834" s="41" t="str">
        <f t="shared" si="6"/>
        <v/>
      </c>
      <c r="V834" s="41"/>
      <c r="W834" s="41" t="str">
        <f t="shared" si="326"/>
        <v>-------</v>
      </c>
      <c r="X834" s="41" t="str">
        <f t="shared" si="256"/>
        <v>--------</v>
      </c>
      <c r="Y834" s="41" t="str">
        <f t="shared" si="257"/>
        <v>-------</v>
      </c>
    </row>
    <row r="835" hidden="1">
      <c r="A835" s="20"/>
      <c r="B835" s="20"/>
      <c r="C835" s="20"/>
      <c r="D835" s="20"/>
      <c r="E835" s="20"/>
      <c r="F835" s="20"/>
      <c r="G835" s="20"/>
      <c r="H835" s="20"/>
      <c r="I835" s="25"/>
      <c r="J835" s="20"/>
      <c r="K835" s="20"/>
      <c r="L835" s="49"/>
      <c r="M835" s="20"/>
      <c r="N835" s="20"/>
      <c r="O835" s="20"/>
      <c r="P835" s="20"/>
      <c r="Q835" s="39" t="str">
        <f t="shared" si="244"/>
        <v>alp----</v>
      </c>
      <c r="R835" s="40" t="str">
        <f t="shared" si="245"/>
        <v>-----none</v>
      </c>
      <c r="S835" s="40" t="str">
        <f t="shared" si="246"/>
        <v>-------</v>
      </c>
      <c r="T835" s="41" t="str">
        <f t="shared" si="5"/>
        <v>alp---</v>
      </c>
      <c r="U835" s="41" t="str">
        <f t="shared" si="6"/>
        <v/>
      </c>
      <c r="V835" s="41"/>
      <c r="W835" s="41" t="str">
        <f t="shared" si="326"/>
        <v>-------</v>
      </c>
      <c r="X835" s="41" t="str">
        <f t="shared" si="256"/>
        <v>--------</v>
      </c>
      <c r="Y835" s="41" t="str">
        <f t="shared" si="257"/>
        <v>-------</v>
      </c>
    </row>
    <row r="836" hidden="1">
      <c r="A836" s="14"/>
      <c r="B836" s="14"/>
      <c r="C836" s="14"/>
      <c r="D836" s="14"/>
      <c r="E836" s="14"/>
      <c r="F836" s="14"/>
      <c r="G836" s="14"/>
      <c r="H836" s="14"/>
      <c r="I836" s="16"/>
      <c r="J836" s="14"/>
      <c r="K836" s="14"/>
      <c r="L836" s="16"/>
      <c r="M836" s="14"/>
      <c r="N836" s="14"/>
      <c r="O836" s="14"/>
      <c r="P836" s="14"/>
      <c r="Q836" s="39" t="str">
        <f t="shared" si="244"/>
        <v>alp----</v>
      </c>
      <c r="R836" s="40" t="str">
        <f t="shared" si="245"/>
        <v>-----none</v>
      </c>
      <c r="S836" s="40" t="str">
        <f t="shared" si="246"/>
        <v>-------</v>
      </c>
      <c r="T836" s="41" t="str">
        <f t="shared" si="5"/>
        <v>alp---</v>
      </c>
      <c r="U836" s="41" t="str">
        <f t="shared" si="6"/>
        <v/>
      </c>
      <c r="V836" s="41"/>
      <c r="W836" s="41" t="str">
        <f t="shared" si="326"/>
        <v>-------</v>
      </c>
      <c r="X836" s="41" t="str">
        <f t="shared" si="256"/>
        <v>--------</v>
      </c>
      <c r="Y836" s="41" t="str">
        <f t="shared" si="257"/>
        <v>-------</v>
      </c>
    </row>
    <row r="837" hidden="1">
      <c r="A837" s="20"/>
      <c r="B837" s="20"/>
      <c r="C837" s="20"/>
      <c r="D837" s="20"/>
      <c r="E837" s="20"/>
      <c r="F837" s="20"/>
      <c r="G837" s="20"/>
      <c r="H837" s="20"/>
      <c r="I837" s="25"/>
      <c r="J837" s="20"/>
      <c r="K837" s="20"/>
      <c r="L837" s="49"/>
      <c r="M837" s="20"/>
      <c r="N837" s="20"/>
      <c r="O837" s="20"/>
      <c r="P837" s="20"/>
      <c r="Q837" s="39" t="str">
        <f t="shared" si="244"/>
        <v>alp----</v>
      </c>
      <c r="R837" s="40" t="str">
        <f t="shared" si="245"/>
        <v>-----none</v>
      </c>
      <c r="S837" s="40" t="str">
        <f t="shared" si="246"/>
        <v>-------</v>
      </c>
      <c r="T837" s="41" t="str">
        <f t="shared" si="5"/>
        <v>alp---</v>
      </c>
      <c r="U837" s="41" t="str">
        <f t="shared" si="6"/>
        <v/>
      </c>
      <c r="V837" s="41"/>
      <c r="W837" s="41" t="str">
        <f t="shared" si="326"/>
        <v>-------</v>
      </c>
      <c r="X837" s="41" t="str">
        <f t="shared" si="256"/>
        <v>--------</v>
      </c>
      <c r="Y837" s="41" t="str">
        <f t="shared" si="257"/>
        <v>-------</v>
      </c>
    </row>
    <row r="838" hidden="1">
      <c r="A838" s="14"/>
      <c r="B838" s="14"/>
      <c r="C838" s="14"/>
      <c r="D838" s="14"/>
      <c r="E838" s="14"/>
      <c r="F838" s="14"/>
      <c r="G838" s="14"/>
      <c r="H838" s="14"/>
      <c r="I838" s="16"/>
      <c r="J838" s="14"/>
      <c r="K838" s="14"/>
      <c r="L838" s="16"/>
      <c r="M838" s="14"/>
      <c r="N838" s="14"/>
      <c r="O838" s="14"/>
      <c r="P838" s="14"/>
      <c r="Q838" s="39" t="str">
        <f t="shared" si="244"/>
        <v>alp----</v>
      </c>
      <c r="R838" s="40" t="str">
        <f t="shared" si="245"/>
        <v>-----none</v>
      </c>
      <c r="S838" s="40" t="str">
        <f t="shared" si="246"/>
        <v>-------</v>
      </c>
      <c r="T838" s="41" t="str">
        <f t="shared" si="5"/>
        <v>alp---</v>
      </c>
      <c r="U838" s="41" t="str">
        <f t="shared" si="6"/>
        <v/>
      </c>
      <c r="V838" s="41"/>
      <c r="W838" s="41" t="str">
        <f t="shared" si="326"/>
        <v>-------</v>
      </c>
      <c r="X838" s="41" t="str">
        <f t="shared" si="256"/>
        <v>--------</v>
      </c>
      <c r="Y838" s="41" t="str">
        <f t="shared" si="257"/>
        <v>-------</v>
      </c>
    </row>
    <row r="839" hidden="1">
      <c r="A839" s="20"/>
      <c r="B839" s="20"/>
      <c r="C839" s="20"/>
      <c r="D839" s="20"/>
      <c r="E839" s="20"/>
      <c r="F839" s="20"/>
      <c r="G839" s="20"/>
      <c r="H839" s="20"/>
      <c r="I839" s="25"/>
      <c r="J839" s="20"/>
      <c r="K839" s="20"/>
      <c r="L839" s="49"/>
      <c r="M839" s="20"/>
      <c r="N839" s="20"/>
      <c r="O839" s="20"/>
      <c r="P839" s="20"/>
      <c r="Q839" s="39" t="str">
        <f t="shared" si="244"/>
        <v>alp----</v>
      </c>
      <c r="R839" s="40" t="str">
        <f t="shared" si="245"/>
        <v>-----none</v>
      </c>
      <c r="S839" s="40" t="str">
        <f t="shared" si="246"/>
        <v>-------</v>
      </c>
      <c r="T839" s="41" t="str">
        <f t="shared" si="5"/>
        <v>alp---</v>
      </c>
      <c r="U839" s="41" t="str">
        <f t="shared" si="6"/>
        <v/>
      </c>
      <c r="V839" s="41"/>
      <c r="W839" s="41" t="str">
        <f t="shared" si="326"/>
        <v>-------</v>
      </c>
      <c r="X839" s="41" t="str">
        <f t="shared" si="256"/>
        <v>--------</v>
      </c>
      <c r="Y839" s="41" t="str">
        <f t="shared" si="257"/>
        <v>-------</v>
      </c>
    </row>
    <row r="840" hidden="1">
      <c r="A840" s="14"/>
      <c r="B840" s="14"/>
      <c r="C840" s="14"/>
      <c r="D840" s="14"/>
      <c r="E840" s="14"/>
      <c r="F840" s="14"/>
      <c r="G840" s="14"/>
      <c r="H840" s="14"/>
      <c r="I840" s="16"/>
      <c r="J840" s="14"/>
      <c r="K840" s="14"/>
      <c r="L840" s="16"/>
      <c r="M840" s="14"/>
      <c r="N840" s="14"/>
      <c r="O840" s="14"/>
      <c r="P840" s="14"/>
      <c r="Q840" s="39" t="str">
        <f t="shared" si="244"/>
        <v>alp----</v>
      </c>
      <c r="R840" s="40" t="str">
        <f t="shared" si="245"/>
        <v>-----none</v>
      </c>
      <c r="S840" s="40" t="str">
        <f t="shared" si="246"/>
        <v>-------</v>
      </c>
      <c r="T840" s="41" t="str">
        <f t="shared" si="5"/>
        <v>alp---</v>
      </c>
      <c r="U840" s="41" t="str">
        <f t="shared" si="6"/>
        <v/>
      </c>
      <c r="V840" s="41"/>
      <c r="W840" s="41" t="str">
        <f t="shared" si="326"/>
        <v>-------</v>
      </c>
      <c r="X840" s="41" t="str">
        <f t="shared" si="256"/>
        <v>--------</v>
      </c>
      <c r="Y840" s="41" t="str">
        <f t="shared" si="257"/>
        <v>-------</v>
      </c>
    </row>
    <row r="841" hidden="1">
      <c r="A841" s="20"/>
      <c r="B841" s="20"/>
      <c r="C841" s="20"/>
      <c r="D841" s="20"/>
      <c r="E841" s="20"/>
      <c r="F841" s="20"/>
      <c r="G841" s="20"/>
      <c r="H841" s="20"/>
      <c r="I841" s="25"/>
      <c r="J841" s="20"/>
      <c r="K841" s="20"/>
      <c r="L841" s="49"/>
      <c r="M841" s="20"/>
      <c r="N841" s="20"/>
      <c r="O841" s="20"/>
      <c r="P841" s="20"/>
      <c r="Q841" s="39" t="str">
        <f t="shared" si="244"/>
        <v>alp----</v>
      </c>
      <c r="R841" s="40" t="str">
        <f t="shared" si="245"/>
        <v>-----none</v>
      </c>
      <c r="S841" s="40" t="str">
        <f t="shared" si="246"/>
        <v>-------</v>
      </c>
      <c r="T841" s="41" t="str">
        <f t="shared" si="5"/>
        <v>alp---</v>
      </c>
      <c r="U841" s="41" t="str">
        <f t="shared" si="6"/>
        <v/>
      </c>
      <c r="V841" s="41"/>
      <c r="W841" s="41" t="str">
        <f t="shared" si="326"/>
        <v>-------</v>
      </c>
      <c r="X841" s="41" t="str">
        <f t="shared" si="256"/>
        <v>--------</v>
      </c>
      <c r="Y841" s="41" t="str">
        <f t="shared" si="257"/>
        <v>-------</v>
      </c>
    </row>
    <row r="842" hidden="1">
      <c r="A842" s="14"/>
      <c r="B842" s="14"/>
      <c r="C842" s="14"/>
      <c r="D842" s="14"/>
      <c r="E842" s="14"/>
      <c r="F842" s="14"/>
      <c r="G842" s="14"/>
      <c r="H842" s="14"/>
      <c r="I842" s="16"/>
      <c r="J842" s="14"/>
      <c r="K842" s="14"/>
      <c r="L842" s="16"/>
      <c r="M842" s="14"/>
      <c r="N842" s="14"/>
      <c r="O842" s="14"/>
      <c r="P842" s="14"/>
      <c r="Q842" s="39" t="str">
        <f t="shared" si="244"/>
        <v>alp----</v>
      </c>
      <c r="R842" s="40" t="str">
        <f t="shared" si="245"/>
        <v>-----none</v>
      </c>
      <c r="S842" s="40" t="str">
        <f t="shared" si="246"/>
        <v>-------</v>
      </c>
      <c r="T842" s="41" t="str">
        <f t="shared" si="5"/>
        <v>alp---</v>
      </c>
      <c r="U842" s="41" t="str">
        <f t="shared" si="6"/>
        <v/>
      </c>
      <c r="V842" s="41"/>
      <c r="W842" s="41" t="str">
        <f t="shared" si="326"/>
        <v>-------</v>
      </c>
      <c r="X842" s="41" t="str">
        <f t="shared" si="256"/>
        <v>--------</v>
      </c>
      <c r="Y842" s="41" t="str">
        <f t="shared" si="257"/>
        <v>-------</v>
      </c>
    </row>
    <row r="843" hidden="1">
      <c r="A843" s="20"/>
      <c r="B843" s="20"/>
      <c r="C843" s="20"/>
      <c r="D843" s="20"/>
      <c r="E843" s="20"/>
      <c r="F843" s="20"/>
      <c r="G843" s="20"/>
      <c r="H843" s="20"/>
      <c r="I843" s="25"/>
      <c r="J843" s="20"/>
      <c r="K843" s="20"/>
      <c r="L843" s="49"/>
      <c r="M843" s="20"/>
      <c r="N843" s="20"/>
      <c r="O843" s="20"/>
      <c r="P843" s="20"/>
      <c r="Q843" s="39" t="str">
        <f t="shared" si="244"/>
        <v>alp----</v>
      </c>
      <c r="R843" s="40" t="str">
        <f t="shared" si="245"/>
        <v>-----none</v>
      </c>
      <c r="S843" s="40" t="str">
        <f t="shared" si="246"/>
        <v>-------</v>
      </c>
      <c r="T843" s="41" t="str">
        <f t="shared" si="5"/>
        <v>alp---</v>
      </c>
      <c r="U843" s="41" t="str">
        <f t="shared" si="6"/>
        <v/>
      </c>
      <c r="V843" s="41"/>
      <c r="W843" s="41" t="str">
        <f t="shared" si="326"/>
        <v>-------</v>
      </c>
      <c r="X843" s="41" t="str">
        <f t="shared" si="256"/>
        <v>--------</v>
      </c>
      <c r="Y843" s="41" t="str">
        <f t="shared" si="257"/>
        <v>-------</v>
      </c>
    </row>
    <row r="844" hidden="1">
      <c r="A844" s="14"/>
      <c r="B844" s="14"/>
      <c r="C844" s="14"/>
      <c r="D844" s="14"/>
      <c r="E844" s="14"/>
      <c r="F844" s="14"/>
      <c r="G844" s="14"/>
      <c r="H844" s="14"/>
      <c r="I844" s="16"/>
      <c r="J844" s="14"/>
      <c r="K844" s="14"/>
      <c r="L844" s="16"/>
      <c r="M844" s="14"/>
      <c r="N844" s="14"/>
      <c r="O844" s="14"/>
      <c r="P844" s="14"/>
      <c r="Q844" s="39" t="str">
        <f t="shared" si="244"/>
        <v>alp----</v>
      </c>
      <c r="R844" s="40" t="str">
        <f t="shared" si="245"/>
        <v>-----none</v>
      </c>
      <c r="S844" s="40" t="str">
        <f t="shared" si="246"/>
        <v>-------</v>
      </c>
      <c r="T844" s="41" t="str">
        <f t="shared" si="5"/>
        <v>alp---</v>
      </c>
      <c r="U844" s="41" t="str">
        <f t="shared" si="6"/>
        <v/>
      </c>
      <c r="V844" s="41"/>
      <c r="W844" s="41" t="str">
        <f t="shared" si="326"/>
        <v>-------</v>
      </c>
      <c r="X844" s="41" t="str">
        <f t="shared" si="256"/>
        <v>--------</v>
      </c>
      <c r="Y844" s="41" t="str">
        <f t="shared" si="257"/>
        <v>-------</v>
      </c>
    </row>
    <row r="845" hidden="1">
      <c r="A845" s="20"/>
      <c r="B845" s="20"/>
      <c r="C845" s="20"/>
      <c r="D845" s="20"/>
      <c r="E845" s="20"/>
      <c r="F845" s="20"/>
      <c r="G845" s="20"/>
      <c r="H845" s="20"/>
      <c r="I845" s="25"/>
      <c r="J845" s="20"/>
      <c r="K845" s="20"/>
      <c r="L845" s="49"/>
      <c r="M845" s="20"/>
      <c r="N845" s="20"/>
      <c r="O845" s="20"/>
      <c r="P845" s="20"/>
      <c r="Q845" s="39" t="str">
        <f t="shared" si="244"/>
        <v>alp----</v>
      </c>
      <c r="R845" s="40" t="str">
        <f t="shared" si="245"/>
        <v>-----none</v>
      </c>
      <c r="S845" s="40" t="str">
        <f t="shared" si="246"/>
        <v>-------</v>
      </c>
      <c r="T845" s="41" t="str">
        <f t="shared" si="5"/>
        <v>alp---</v>
      </c>
      <c r="U845" s="41" t="str">
        <f t="shared" si="6"/>
        <v/>
      </c>
      <c r="V845" s="41"/>
      <c r="W845" s="41" t="str">
        <f t="shared" si="326"/>
        <v>-------</v>
      </c>
      <c r="X845" s="41" t="str">
        <f t="shared" si="256"/>
        <v>--------</v>
      </c>
      <c r="Y845" s="41" t="str">
        <f t="shared" si="257"/>
        <v>-------</v>
      </c>
    </row>
    <row r="846" hidden="1">
      <c r="A846" s="14"/>
      <c r="B846" s="14"/>
      <c r="C846" s="14"/>
      <c r="D846" s="14"/>
      <c r="E846" s="14"/>
      <c r="F846" s="14"/>
      <c r="G846" s="14"/>
      <c r="H846" s="14"/>
      <c r="I846" s="16"/>
      <c r="J846" s="14"/>
      <c r="K846" s="14"/>
      <c r="L846" s="16"/>
      <c r="M846" s="14"/>
      <c r="N846" s="14"/>
      <c r="O846" s="14"/>
      <c r="P846" s="14"/>
      <c r="Q846" s="39" t="str">
        <f t="shared" si="244"/>
        <v>alp----</v>
      </c>
      <c r="R846" s="40" t="str">
        <f t="shared" si="245"/>
        <v>-----none</v>
      </c>
      <c r="S846" s="40" t="str">
        <f t="shared" si="246"/>
        <v>-------</v>
      </c>
      <c r="T846" s="41" t="str">
        <f t="shared" si="5"/>
        <v>alp---</v>
      </c>
      <c r="U846" s="41" t="str">
        <f t="shared" si="6"/>
        <v/>
      </c>
      <c r="V846" s="41"/>
      <c r="W846" s="41" t="str">
        <f t="shared" si="326"/>
        <v>-------</v>
      </c>
      <c r="X846" s="41" t="str">
        <f t="shared" si="256"/>
        <v>--------</v>
      </c>
      <c r="Y846" s="41" t="str">
        <f t="shared" si="257"/>
        <v>-------</v>
      </c>
    </row>
    <row r="847" hidden="1">
      <c r="A847" s="20"/>
      <c r="B847" s="20"/>
      <c r="C847" s="20"/>
      <c r="D847" s="20"/>
      <c r="E847" s="20"/>
      <c r="F847" s="20"/>
      <c r="G847" s="20"/>
      <c r="H847" s="20"/>
      <c r="I847" s="25"/>
      <c r="J847" s="20"/>
      <c r="K847" s="20"/>
      <c r="L847" s="49"/>
      <c r="M847" s="20"/>
      <c r="N847" s="20"/>
      <c r="O847" s="20"/>
      <c r="P847" s="20"/>
      <c r="Q847" s="39" t="str">
        <f t="shared" si="244"/>
        <v>alp----</v>
      </c>
      <c r="R847" s="40" t="str">
        <f t="shared" si="245"/>
        <v>-----none</v>
      </c>
      <c r="S847" s="40" t="str">
        <f t="shared" si="246"/>
        <v>-------</v>
      </c>
      <c r="T847" s="41" t="str">
        <f t="shared" si="5"/>
        <v>alp---</v>
      </c>
      <c r="U847" s="41" t="str">
        <f t="shared" si="6"/>
        <v/>
      </c>
      <c r="V847" s="41"/>
      <c r="W847" s="41" t="str">
        <f t="shared" si="326"/>
        <v>-------</v>
      </c>
      <c r="X847" s="41" t="str">
        <f t="shared" si="256"/>
        <v>--------</v>
      </c>
      <c r="Y847" s="41" t="str">
        <f t="shared" si="257"/>
        <v>-------</v>
      </c>
    </row>
    <row r="848" hidden="1">
      <c r="A848" s="14"/>
      <c r="B848" s="14"/>
      <c r="C848" s="14"/>
      <c r="D848" s="14"/>
      <c r="E848" s="14"/>
      <c r="F848" s="14"/>
      <c r="G848" s="14"/>
      <c r="H848" s="14"/>
      <c r="I848" s="16"/>
      <c r="J848" s="14"/>
      <c r="K848" s="14"/>
      <c r="L848" s="16"/>
      <c r="M848" s="14"/>
      <c r="N848" s="14"/>
      <c r="O848" s="14"/>
      <c r="P848" s="14"/>
      <c r="Q848" s="39" t="str">
        <f t="shared" si="244"/>
        <v>alp----</v>
      </c>
      <c r="R848" s="40" t="str">
        <f t="shared" si="245"/>
        <v>-----none</v>
      </c>
      <c r="S848" s="40" t="str">
        <f t="shared" si="246"/>
        <v>-------</v>
      </c>
      <c r="T848" s="41" t="str">
        <f t="shared" si="5"/>
        <v>alp---</v>
      </c>
      <c r="U848" s="41" t="str">
        <f t="shared" si="6"/>
        <v/>
      </c>
      <c r="V848" s="41"/>
      <c r="W848" s="41" t="str">
        <f t="shared" si="326"/>
        <v>-------</v>
      </c>
      <c r="X848" s="41" t="str">
        <f t="shared" si="256"/>
        <v>--------</v>
      </c>
      <c r="Y848" s="41" t="str">
        <f t="shared" si="257"/>
        <v>-------</v>
      </c>
    </row>
    <row r="849" hidden="1">
      <c r="A849" s="20"/>
      <c r="B849" s="20"/>
      <c r="C849" s="20"/>
      <c r="D849" s="20"/>
      <c r="E849" s="20"/>
      <c r="F849" s="20"/>
      <c r="G849" s="20"/>
      <c r="H849" s="20"/>
      <c r="I849" s="25"/>
      <c r="J849" s="20"/>
      <c r="K849" s="20"/>
      <c r="L849" s="49"/>
      <c r="M849" s="20"/>
      <c r="N849" s="20"/>
      <c r="O849" s="20"/>
      <c r="P849" s="20"/>
      <c r="Q849" s="39" t="str">
        <f t="shared" si="244"/>
        <v>alp----</v>
      </c>
      <c r="R849" s="40" t="str">
        <f t="shared" si="245"/>
        <v>-----none</v>
      </c>
      <c r="S849" s="40" t="str">
        <f t="shared" si="246"/>
        <v>-------</v>
      </c>
      <c r="T849" s="41" t="str">
        <f t="shared" si="5"/>
        <v>alp---</v>
      </c>
      <c r="U849" s="41" t="str">
        <f t="shared" si="6"/>
        <v/>
      </c>
      <c r="V849" s="41"/>
      <c r="W849" s="41" t="str">
        <f t="shared" si="326"/>
        <v>-------</v>
      </c>
      <c r="X849" s="41" t="str">
        <f t="shared" si="256"/>
        <v>--------</v>
      </c>
      <c r="Y849" s="41" t="str">
        <f t="shared" si="257"/>
        <v>-------</v>
      </c>
    </row>
    <row r="850" hidden="1">
      <c r="A850" s="14"/>
      <c r="B850" s="14"/>
      <c r="C850" s="14"/>
      <c r="D850" s="14"/>
      <c r="E850" s="14"/>
      <c r="F850" s="14"/>
      <c r="G850" s="14"/>
      <c r="H850" s="14"/>
      <c r="I850" s="16"/>
      <c r="J850" s="14"/>
      <c r="K850" s="14"/>
      <c r="L850" s="16"/>
      <c r="M850" s="14"/>
      <c r="N850" s="14"/>
      <c r="O850" s="14"/>
      <c r="P850" s="14"/>
      <c r="Q850" s="39" t="str">
        <f t="shared" si="244"/>
        <v>alp----</v>
      </c>
      <c r="R850" s="40" t="str">
        <f t="shared" si="245"/>
        <v>-----none</v>
      </c>
      <c r="S850" s="40" t="str">
        <f t="shared" si="246"/>
        <v>-------</v>
      </c>
      <c r="T850" s="41" t="str">
        <f t="shared" si="5"/>
        <v>alp---</v>
      </c>
      <c r="U850" s="41" t="str">
        <f t="shared" si="6"/>
        <v/>
      </c>
      <c r="V850" s="41"/>
      <c r="W850" s="41" t="str">
        <f t="shared" si="326"/>
        <v>-------</v>
      </c>
      <c r="X850" s="41" t="str">
        <f t="shared" si="256"/>
        <v>--------</v>
      </c>
      <c r="Y850" s="41" t="str">
        <f t="shared" si="257"/>
        <v>-------</v>
      </c>
    </row>
    <row r="851" hidden="1">
      <c r="A851" s="20"/>
      <c r="B851" s="20"/>
      <c r="C851" s="20"/>
      <c r="D851" s="20"/>
      <c r="E851" s="20"/>
      <c r="F851" s="20"/>
      <c r="G851" s="20"/>
      <c r="H851" s="20"/>
      <c r="I851" s="25"/>
      <c r="J851" s="20"/>
      <c r="K851" s="20"/>
      <c r="L851" s="49"/>
      <c r="M851" s="20"/>
      <c r="N851" s="20"/>
      <c r="O851" s="20"/>
      <c r="P851" s="20"/>
      <c r="Q851" s="39" t="str">
        <f t="shared" si="244"/>
        <v>alp----</v>
      </c>
      <c r="R851" s="40" t="str">
        <f t="shared" si="245"/>
        <v>-----none</v>
      </c>
      <c r="S851" s="40" t="str">
        <f t="shared" si="246"/>
        <v>-------</v>
      </c>
      <c r="T851" s="41" t="str">
        <f t="shared" si="5"/>
        <v>alp---</v>
      </c>
      <c r="U851" s="41" t="str">
        <f t="shared" si="6"/>
        <v/>
      </c>
      <c r="V851" s="41"/>
      <c r="W851" s="41" t="str">
        <f t="shared" si="326"/>
        <v>-------</v>
      </c>
      <c r="X851" s="41" t="str">
        <f t="shared" si="256"/>
        <v>--------</v>
      </c>
      <c r="Y851" s="41" t="str">
        <f t="shared" si="257"/>
        <v>-------</v>
      </c>
    </row>
    <row r="852" hidden="1">
      <c r="A852" s="14"/>
      <c r="B852" s="14"/>
      <c r="C852" s="14"/>
      <c r="D852" s="14"/>
      <c r="E852" s="14"/>
      <c r="F852" s="14"/>
      <c r="G852" s="14"/>
      <c r="H852" s="14"/>
      <c r="I852" s="16"/>
      <c r="J852" s="14"/>
      <c r="K852" s="14"/>
      <c r="L852" s="16"/>
      <c r="M852" s="14"/>
      <c r="N852" s="14"/>
      <c r="O852" s="14"/>
      <c r="P852" s="14"/>
      <c r="Q852" s="39" t="str">
        <f t="shared" si="244"/>
        <v>alp----</v>
      </c>
      <c r="R852" s="40" t="str">
        <f t="shared" si="245"/>
        <v>-----none</v>
      </c>
      <c r="S852" s="40" t="str">
        <f t="shared" si="246"/>
        <v>-------</v>
      </c>
      <c r="T852" s="41" t="str">
        <f t="shared" si="5"/>
        <v>alp---</v>
      </c>
      <c r="U852" s="41" t="str">
        <f t="shared" si="6"/>
        <v/>
      </c>
      <c r="V852" s="41"/>
      <c r="W852" s="41" t="str">
        <f t="shared" si="326"/>
        <v>-------</v>
      </c>
      <c r="X852" s="41" t="str">
        <f t="shared" si="256"/>
        <v>--------</v>
      </c>
      <c r="Y852" s="41" t="str">
        <f t="shared" si="257"/>
        <v>-------</v>
      </c>
    </row>
    <row r="853" hidden="1">
      <c r="A853" s="20"/>
      <c r="B853" s="20"/>
      <c r="C853" s="20"/>
      <c r="D853" s="20"/>
      <c r="E853" s="20"/>
      <c r="F853" s="20"/>
      <c r="G853" s="20"/>
      <c r="H853" s="20"/>
      <c r="I853" s="25"/>
      <c r="J853" s="20"/>
      <c r="K853" s="20"/>
      <c r="L853" s="49"/>
      <c r="M853" s="20"/>
      <c r="N853" s="20"/>
      <c r="O853" s="20"/>
      <c r="P853" s="20"/>
      <c r="Q853" s="39" t="str">
        <f t="shared" si="244"/>
        <v>alp----</v>
      </c>
      <c r="R853" s="40" t="str">
        <f t="shared" si="245"/>
        <v>-----none</v>
      </c>
      <c r="S853" s="40" t="str">
        <f t="shared" si="246"/>
        <v>-------</v>
      </c>
      <c r="T853" s="41" t="str">
        <f t="shared" si="5"/>
        <v>alp---</v>
      </c>
      <c r="U853" s="41" t="str">
        <f t="shared" si="6"/>
        <v/>
      </c>
      <c r="V853" s="41"/>
      <c r="W853" s="41" t="str">
        <f t="shared" si="326"/>
        <v>-------</v>
      </c>
      <c r="X853" s="41" t="str">
        <f t="shared" si="256"/>
        <v>--------</v>
      </c>
      <c r="Y853" s="41" t="str">
        <f t="shared" si="257"/>
        <v>-------</v>
      </c>
    </row>
    <row r="854" hidden="1">
      <c r="A854" s="14"/>
      <c r="B854" s="14"/>
      <c r="C854" s="14"/>
      <c r="D854" s="14"/>
      <c r="E854" s="14"/>
      <c r="F854" s="14"/>
      <c r="G854" s="14"/>
      <c r="H854" s="14"/>
      <c r="I854" s="16"/>
      <c r="J854" s="14"/>
      <c r="K854" s="14"/>
      <c r="L854" s="16"/>
      <c r="M854" s="14"/>
      <c r="N854" s="14"/>
      <c r="O854" s="14"/>
      <c r="P854" s="14"/>
      <c r="Q854" s="39" t="str">
        <f t="shared" si="244"/>
        <v>alp----</v>
      </c>
      <c r="R854" s="40" t="str">
        <f t="shared" si="245"/>
        <v>-----none</v>
      </c>
      <c r="S854" s="40" t="str">
        <f t="shared" si="246"/>
        <v>-------</v>
      </c>
      <c r="T854" s="41" t="str">
        <f t="shared" si="5"/>
        <v>alp---</v>
      </c>
      <c r="U854" s="41" t="str">
        <f t="shared" si="6"/>
        <v/>
      </c>
      <c r="V854" s="41"/>
      <c r="W854" s="41" t="str">
        <f t="shared" si="326"/>
        <v>-------</v>
      </c>
      <c r="X854" s="41" t="str">
        <f t="shared" si="256"/>
        <v>--------</v>
      </c>
      <c r="Y854" s="41" t="str">
        <f t="shared" si="257"/>
        <v>-------</v>
      </c>
    </row>
    <row r="855" hidden="1">
      <c r="A855" s="20"/>
      <c r="B855" s="20"/>
      <c r="C855" s="20"/>
      <c r="D855" s="20"/>
      <c r="E855" s="20"/>
      <c r="F855" s="20"/>
      <c r="G855" s="20"/>
      <c r="H855" s="20"/>
      <c r="I855" s="25"/>
      <c r="J855" s="20"/>
      <c r="K855" s="20"/>
      <c r="L855" s="49"/>
      <c r="M855" s="20"/>
      <c r="N855" s="20"/>
      <c r="O855" s="20"/>
      <c r="P855" s="20"/>
      <c r="Q855" s="39" t="str">
        <f t="shared" si="244"/>
        <v>alp----</v>
      </c>
      <c r="R855" s="40" t="str">
        <f t="shared" si="245"/>
        <v>-----none</v>
      </c>
      <c r="S855" s="40" t="str">
        <f t="shared" si="246"/>
        <v>-------</v>
      </c>
      <c r="T855" s="41" t="str">
        <f t="shared" si="5"/>
        <v>alp---</v>
      </c>
      <c r="U855" s="41" t="str">
        <f t="shared" si="6"/>
        <v/>
      </c>
      <c r="V855" s="41"/>
      <c r="W855" s="41" t="str">
        <f t="shared" si="326"/>
        <v>-------</v>
      </c>
      <c r="X855" s="41" t="str">
        <f t="shared" si="256"/>
        <v>--------</v>
      </c>
      <c r="Y855" s="41" t="str">
        <f t="shared" si="257"/>
        <v>-------</v>
      </c>
    </row>
    <row r="856" hidden="1">
      <c r="A856" s="14"/>
      <c r="B856" s="14"/>
      <c r="C856" s="14"/>
      <c r="D856" s="14"/>
      <c r="E856" s="14"/>
      <c r="F856" s="14"/>
      <c r="G856" s="14"/>
      <c r="H856" s="14"/>
      <c r="I856" s="16"/>
      <c r="J856" s="14"/>
      <c r="K856" s="14"/>
      <c r="L856" s="16"/>
      <c r="M856" s="14"/>
      <c r="N856" s="14"/>
      <c r="O856" s="14"/>
      <c r="P856" s="14"/>
      <c r="Q856" s="39" t="str">
        <f t="shared" si="244"/>
        <v>alp----</v>
      </c>
      <c r="R856" s="40" t="str">
        <f t="shared" si="245"/>
        <v>-----none</v>
      </c>
      <c r="S856" s="40" t="str">
        <f t="shared" si="246"/>
        <v>-------</v>
      </c>
      <c r="T856" s="41" t="str">
        <f t="shared" si="5"/>
        <v>alp---</v>
      </c>
      <c r="U856" s="41" t="str">
        <f t="shared" si="6"/>
        <v/>
      </c>
      <c r="V856" s="41"/>
      <c r="W856" s="41" t="str">
        <f t="shared" si="326"/>
        <v>-------</v>
      </c>
      <c r="X856" s="41" t="str">
        <f t="shared" si="256"/>
        <v>--------</v>
      </c>
      <c r="Y856" s="41" t="str">
        <f t="shared" si="257"/>
        <v>-------</v>
      </c>
    </row>
    <row r="857" hidden="1">
      <c r="A857" s="20"/>
      <c r="B857" s="20"/>
      <c r="C857" s="20"/>
      <c r="D857" s="20"/>
      <c r="E857" s="20"/>
      <c r="F857" s="20"/>
      <c r="G857" s="20"/>
      <c r="H857" s="20"/>
      <c r="I857" s="25"/>
      <c r="J857" s="20"/>
      <c r="K857" s="20"/>
      <c r="L857" s="49"/>
      <c r="M857" s="20"/>
      <c r="N857" s="20"/>
      <c r="O857" s="20"/>
      <c r="P857" s="20"/>
      <c r="Q857" s="39" t="str">
        <f t="shared" si="244"/>
        <v>alp----</v>
      </c>
      <c r="R857" s="40" t="str">
        <f t="shared" si="245"/>
        <v>-----none</v>
      </c>
      <c r="S857" s="40" t="str">
        <f t="shared" si="246"/>
        <v>-------</v>
      </c>
      <c r="T857" s="41" t="str">
        <f t="shared" si="5"/>
        <v>alp---</v>
      </c>
      <c r="U857" s="41" t="str">
        <f t="shared" si="6"/>
        <v/>
      </c>
      <c r="V857" s="41"/>
      <c r="W857" s="41" t="str">
        <f t="shared" si="326"/>
        <v>-------</v>
      </c>
      <c r="X857" s="41" t="str">
        <f t="shared" si="256"/>
        <v>--------</v>
      </c>
      <c r="Y857" s="41" t="str">
        <f t="shared" si="257"/>
        <v>-------</v>
      </c>
    </row>
    <row r="858" hidden="1">
      <c r="A858" s="14"/>
      <c r="B858" s="14"/>
      <c r="C858" s="14"/>
      <c r="D858" s="14"/>
      <c r="E858" s="14"/>
      <c r="F858" s="14"/>
      <c r="G858" s="14"/>
      <c r="H858" s="14"/>
      <c r="I858" s="16"/>
      <c r="J858" s="14"/>
      <c r="K858" s="14"/>
      <c r="L858" s="16"/>
      <c r="M858" s="14"/>
      <c r="N858" s="14"/>
      <c r="O858" s="14"/>
      <c r="P858" s="14"/>
      <c r="Q858" s="39" t="str">
        <f t="shared" si="244"/>
        <v>alp----</v>
      </c>
      <c r="R858" s="40" t="str">
        <f t="shared" si="245"/>
        <v>-----none</v>
      </c>
      <c r="S858" s="40" t="str">
        <f t="shared" si="246"/>
        <v>-------</v>
      </c>
      <c r="T858" s="41" t="str">
        <f t="shared" si="5"/>
        <v>alp---</v>
      </c>
      <c r="U858" s="41" t="str">
        <f t="shared" si="6"/>
        <v/>
      </c>
      <c r="V858" s="41"/>
      <c r="W858" s="41" t="str">
        <f t="shared" si="326"/>
        <v>-------</v>
      </c>
      <c r="X858" s="41" t="str">
        <f t="shared" si="256"/>
        <v>--------</v>
      </c>
      <c r="Y858" s="41" t="str">
        <f t="shared" si="257"/>
        <v>-------</v>
      </c>
    </row>
    <row r="859" hidden="1">
      <c r="A859" s="20"/>
      <c r="B859" s="20"/>
      <c r="C859" s="20"/>
      <c r="D859" s="20"/>
      <c r="E859" s="20"/>
      <c r="F859" s="20"/>
      <c r="G859" s="20"/>
      <c r="H859" s="20"/>
      <c r="I859" s="25"/>
      <c r="J859" s="20"/>
      <c r="K859" s="20"/>
      <c r="L859" s="49"/>
      <c r="M859" s="20"/>
      <c r="N859" s="20"/>
      <c r="O859" s="20"/>
      <c r="P859" s="20"/>
      <c r="Q859" s="39" t="str">
        <f t="shared" si="244"/>
        <v>alp----</v>
      </c>
      <c r="R859" s="40" t="str">
        <f t="shared" si="245"/>
        <v>-----none</v>
      </c>
      <c r="S859" s="40" t="str">
        <f t="shared" si="246"/>
        <v>-------</v>
      </c>
      <c r="T859" s="41" t="str">
        <f t="shared" si="5"/>
        <v>alp---</v>
      </c>
      <c r="U859" s="41" t="str">
        <f t="shared" si="6"/>
        <v/>
      </c>
      <c r="V859" s="41"/>
      <c r="W859" s="41" t="str">
        <f t="shared" si="326"/>
        <v>-------</v>
      </c>
      <c r="X859" s="41" t="str">
        <f t="shared" si="256"/>
        <v>--------</v>
      </c>
      <c r="Y859" s="41" t="str">
        <f t="shared" si="257"/>
        <v>-------</v>
      </c>
    </row>
    <row r="860" hidden="1">
      <c r="A860" s="14"/>
      <c r="B860" s="14"/>
      <c r="C860" s="14"/>
      <c r="D860" s="14"/>
      <c r="E860" s="14"/>
      <c r="F860" s="14"/>
      <c r="G860" s="14"/>
      <c r="H860" s="14"/>
      <c r="I860" s="16"/>
      <c r="J860" s="14"/>
      <c r="K860" s="14"/>
      <c r="L860" s="16"/>
      <c r="M860" s="14"/>
      <c r="N860" s="14"/>
      <c r="O860" s="14"/>
      <c r="P860" s="14"/>
      <c r="Q860" s="39" t="str">
        <f t="shared" si="244"/>
        <v>alp----</v>
      </c>
      <c r="R860" s="40" t="str">
        <f t="shared" si="245"/>
        <v>-----none</v>
      </c>
      <c r="S860" s="40" t="str">
        <f t="shared" si="246"/>
        <v>-------</v>
      </c>
      <c r="T860" s="41" t="str">
        <f t="shared" si="5"/>
        <v>alp---</v>
      </c>
      <c r="U860" s="41" t="str">
        <f t="shared" si="6"/>
        <v/>
      </c>
      <c r="V860" s="41"/>
      <c r="W860" s="41" t="str">
        <f t="shared" si="326"/>
        <v>-------</v>
      </c>
      <c r="X860" s="41" t="str">
        <f t="shared" si="256"/>
        <v>--------</v>
      </c>
      <c r="Y860" s="41" t="str">
        <f t="shared" si="257"/>
        <v>-------</v>
      </c>
    </row>
    <row r="861" hidden="1">
      <c r="A861" s="20"/>
      <c r="B861" s="20"/>
      <c r="C861" s="20"/>
      <c r="D861" s="20"/>
      <c r="E861" s="20"/>
      <c r="F861" s="20"/>
      <c r="G861" s="20"/>
      <c r="H861" s="20"/>
      <c r="I861" s="25"/>
      <c r="J861" s="20"/>
      <c r="K861" s="20"/>
      <c r="L861" s="49"/>
      <c r="M861" s="20"/>
      <c r="N861" s="20"/>
      <c r="O861" s="20"/>
      <c r="P861" s="20"/>
      <c r="Q861" s="39" t="str">
        <f t="shared" si="244"/>
        <v>alp----</v>
      </c>
      <c r="R861" s="40" t="str">
        <f t="shared" si="245"/>
        <v>-----none</v>
      </c>
      <c r="S861" s="40" t="str">
        <f t="shared" si="246"/>
        <v>-------</v>
      </c>
      <c r="T861" s="41" t="str">
        <f t="shared" si="5"/>
        <v>alp---</v>
      </c>
      <c r="U861" s="41" t="str">
        <f t="shared" si="6"/>
        <v/>
      </c>
      <c r="V861" s="41"/>
      <c r="W861" s="41" t="str">
        <f t="shared" si="326"/>
        <v>-------</v>
      </c>
      <c r="X861" s="41" t="str">
        <f t="shared" si="256"/>
        <v>--------</v>
      </c>
      <c r="Y861" s="41" t="str">
        <f t="shared" si="257"/>
        <v>-------</v>
      </c>
    </row>
    <row r="862" hidden="1">
      <c r="A862" s="14"/>
      <c r="B862" s="14"/>
      <c r="C862" s="14"/>
      <c r="D862" s="14"/>
      <c r="E862" s="14"/>
      <c r="F862" s="14"/>
      <c r="G862" s="14"/>
      <c r="H862" s="14"/>
      <c r="I862" s="16"/>
      <c r="J862" s="14"/>
      <c r="K862" s="14"/>
      <c r="L862" s="16"/>
      <c r="M862" s="14"/>
      <c r="N862" s="14"/>
      <c r="O862" s="14"/>
      <c r="P862" s="14"/>
      <c r="Q862" s="39" t="str">
        <f t="shared" si="244"/>
        <v>alp----</v>
      </c>
      <c r="R862" s="40" t="str">
        <f t="shared" si="245"/>
        <v>-----none</v>
      </c>
      <c r="S862" s="40" t="str">
        <f t="shared" si="246"/>
        <v>-------</v>
      </c>
      <c r="T862" s="41" t="str">
        <f t="shared" si="5"/>
        <v>alp---</v>
      </c>
      <c r="U862" s="41" t="str">
        <f t="shared" si="6"/>
        <v/>
      </c>
      <c r="V862" s="41"/>
      <c r="W862" s="41" t="str">
        <f t="shared" si="326"/>
        <v>-------</v>
      </c>
      <c r="X862" s="41" t="str">
        <f t="shared" si="256"/>
        <v>--------</v>
      </c>
      <c r="Y862" s="41" t="str">
        <f t="shared" si="257"/>
        <v>-------</v>
      </c>
    </row>
    <row r="863" hidden="1">
      <c r="A863" s="20"/>
      <c r="B863" s="20"/>
      <c r="C863" s="20"/>
      <c r="D863" s="20"/>
      <c r="E863" s="20"/>
      <c r="F863" s="20"/>
      <c r="G863" s="20"/>
      <c r="H863" s="20"/>
      <c r="I863" s="25"/>
      <c r="J863" s="20"/>
      <c r="K863" s="20"/>
      <c r="L863" s="49"/>
      <c r="M863" s="20"/>
      <c r="N863" s="20"/>
      <c r="O863" s="20"/>
      <c r="P863" s="20"/>
      <c r="Q863" s="39" t="str">
        <f t="shared" si="244"/>
        <v>alp----</v>
      </c>
      <c r="R863" s="40" t="str">
        <f t="shared" si="245"/>
        <v>-----none</v>
      </c>
      <c r="S863" s="40" t="str">
        <f t="shared" si="246"/>
        <v>-------</v>
      </c>
      <c r="T863" s="41" t="str">
        <f t="shared" si="5"/>
        <v>alp---</v>
      </c>
      <c r="U863" s="41" t="str">
        <f t="shared" si="6"/>
        <v/>
      </c>
      <c r="V863" s="41"/>
      <c r="W863" s="41" t="str">
        <f t="shared" si="326"/>
        <v>-------</v>
      </c>
      <c r="X863" s="41" t="str">
        <f t="shared" si="256"/>
        <v>--------</v>
      </c>
      <c r="Y863" s="41" t="str">
        <f t="shared" si="257"/>
        <v>-------</v>
      </c>
    </row>
    <row r="864" hidden="1">
      <c r="A864" s="14"/>
      <c r="B864" s="14"/>
      <c r="C864" s="14"/>
      <c r="D864" s="14"/>
      <c r="E864" s="14"/>
      <c r="F864" s="14"/>
      <c r="G864" s="14"/>
      <c r="H864" s="14"/>
      <c r="I864" s="16"/>
      <c r="J864" s="14"/>
      <c r="K864" s="14"/>
      <c r="L864" s="16"/>
      <c r="M864" s="14"/>
      <c r="N864" s="14"/>
      <c r="O864" s="14"/>
      <c r="P864" s="14"/>
      <c r="Q864" s="39" t="str">
        <f t="shared" si="244"/>
        <v>alp----</v>
      </c>
      <c r="R864" s="40" t="str">
        <f t="shared" si="245"/>
        <v>-----none</v>
      </c>
      <c r="S864" s="40" t="str">
        <f t="shared" si="246"/>
        <v>-------</v>
      </c>
      <c r="T864" s="41" t="str">
        <f t="shared" si="5"/>
        <v>alp---</v>
      </c>
      <c r="U864" s="41" t="str">
        <f t="shared" si="6"/>
        <v/>
      </c>
      <c r="V864" s="41"/>
      <c r="W864" s="41" t="str">
        <f t="shared" si="326"/>
        <v>-------</v>
      </c>
      <c r="X864" s="41" t="str">
        <f t="shared" si="256"/>
        <v>--------</v>
      </c>
      <c r="Y864" s="41" t="str">
        <f t="shared" si="257"/>
        <v>-------</v>
      </c>
    </row>
    <row r="865" hidden="1">
      <c r="A865" s="20"/>
      <c r="B865" s="20"/>
      <c r="C865" s="20"/>
      <c r="D865" s="20"/>
      <c r="E865" s="20"/>
      <c r="F865" s="20"/>
      <c r="G865" s="20"/>
      <c r="H865" s="20"/>
      <c r="I865" s="25"/>
      <c r="J865" s="20"/>
      <c r="K865" s="20"/>
      <c r="L865" s="49"/>
      <c r="M865" s="20"/>
      <c r="N865" s="20"/>
      <c r="O865" s="20"/>
      <c r="P865" s="20"/>
      <c r="Q865" s="39" t="str">
        <f t="shared" si="244"/>
        <v>alp----</v>
      </c>
      <c r="R865" s="40" t="str">
        <f t="shared" si="245"/>
        <v>-----none</v>
      </c>
      <c r="S865" s="40" t="str">
        <f t="shared" si="246"/>
        <v>-------</v>
      </c>
      <c r="T865" s="41" t="str">
        <f t="shared" si="5"/>
        <v>alp---</v>
      </c>
      <c r="U865" s="41" t="str">
        <f t="shared" si="6"/>
        <v/>
      </c>
      <c r="V865" s="41"/>
      <c r="W865" s="41" t="str">
        <f t="shared" si="326"/>
        <v>-------</v>
      </c>
      <c r="X865" s="41" t="str">
        <f t="shared" si="256"/>
        <v>--------</v>
      </c>
      <c r="Y865" s="41" t="str">
        <f t="shared" si="257"/>
        <v>-------</v>
      </c>
    </row>
    <row r="866" hidden="1">
      <c r="A866" s="14"/>
      <c r="B866" s="14"/>
      <c r="C866" s="14"/>
      <c r="D866" s="14"/>
      <c r="E866" s="14"/>
      <c r="F866" s="14"/>
      <c r="G866" s="14"/>
      <c r="H866" s="14"/>
      <c r="I866" s="16"/>
      <c r="J866" s="14"/>
      <c r="K866" s="14"/>
      <c r="L866" s="16"/>
      <c r="M866" s="14"/>
      <c r="N866" s="14"/>
      <c r="O866" s="14"/>
      <c r="P866" s="14"/>
      <c r="Q866" s="39" t="str">
        <f t="shared" si="244"/>
        <v>alp----</v>
      </c>
      <c r="R866" s="40" t="str">
        <f t="shared" si="245"/>
        <v>-----none</v>
      </c>
      <c r="S866" s="40" t="str">
        <f t="shared" si="246"/>
        <v>-------</v>
      </c>
      <c r="T866" s="41" t="str">
        <f t="shared" si="5"/>
        <v>alp---</v>
      </c>
      <c r="U866" s="41" t="str">
        <f t="shared" si="6"/>
        <v/>
      </c>
      <c r="V866" s="41"/>
      <c r="W866" s="41" t="str">
        <f t="shared" si="326"/>
        <v>-------</v>
      </c>
      <c r="X866" s="41" t="str">
        <f t="shared" si="256"/>
        <v>--------</v>
      </c>
      <c r="Y866" s="41" t="str">
        <f t="shared" si="257"/>
        <v>-------</v>
      </c>
    </row>
    <row r="867" hidden="1">
      <c r="A867" s="20"/>
      <c r="B867" s="20"/>
      <c r="C867" s="20"/>
      <c r="D867" s="20"/>
      <c r="E867" s="20"/>
      <c r="F867" s="20"/>
      <c r="G867" s="20"/>
      <c r="H867" s="20"/>
      <c r="I867" s="25"/>
      <c r="J867" s="20"/>
      <c r="K867" s="20"/>
      <c r="L867" s="49"/>
      <c r="M867" s="20"/>
      <c r="N867" s="20"/>
      <c r="O867" s="20"/>
      <c r="P867" s="20"/>
      <c r="Q867" s="39" t="str">
        <f t="shared" si="244"/>
        <v>alp----</v>
      </c>
      <c r="R867" s="40" t="str">
        <f t="shared" si="245"/>
        <v>-----none</v>
      </c>
      <c r="S867" s="40" t="str">
        <f t="shared" si="246"/>
        <v>-------</v>
      </c>
      <c r="T867" s="41" t="str">
        <f t="shared" si="5"/>
        <v>alp---</v>
      </c>
      <c r="U867" s="41" t="str">
        <f t="shared" si="6"/>
        <v/>
      </c>
      <c r="V867" s="41"/>
      <c r="W867" s="41" t="str">
        <f t="shared" si="326"/>
        <v>-------</v>
      </c>
      <c r="X867" s="41" t="str">
        <f t="shared" si="256"/>
        <v>--------</v>
      </c>
      <c r="Y867" s="41" t="str">
        <f t="shared" si="257"/>
        <v>-------</v>
      </c>
    </row>
    <row r="868" hidden="1">
      <c r="A868" s="14"/>
      <c r="B868" s="14"/>
      <c r="C868" s="14"/>
      <c r="D868" s="14"/>
      <c r="E868" s="14"/>
      <c r="F868" s="14"/>
      <c r="G868" s="14"/>
      <c r="H868" s="14"/>
      <c r="I868" s="16"/>
      <c r="J868" s="14"/>
      <c r="K868" s="14"/>
      <c r="L868" s="16"/>
      <c r="M868" s="14"/>
      <c r="N868" s="14"/>
      <c r="O868" s="14"/>
      <c r="P868" s="14"/>
      <c r="Q868" s="39" t="str">
        <f t="shared" si="244"/>
        <v>alp----</v>
      </c>
      <c r="R868" s="40" t="str">
        <f t="shared" si="245"/>
        <v>-----none</v>
      </c>
      <c r="S868" s="40" t="str">
        <f t="shared" si="246"/>
        <v>-------</v>
      </c>
      <c r="T868" s="41" t="str">
        <f t="shared" si="5"/>
        <v>alp---</v>
      </c>
      <c r="U868" s="41" t="str">
        <f t="shared" si="6"/>
        <v/>
      </c>
      <c r="V868" s="41"/>
      <c r="W868" s="41" t="str">
        <f t="shared" si="326"/>
        <v>-------</v>
      </c>
      <c r="X868" s="41" t="str">
        <f t="shared" si="256"/>
        <v>--------</v>
      </c>
      <c r="Y868" s="41" t="str">
        <f t="shared" si="257"/>
        <v>-------</v>
      </c>
    </row>
    <row r="869" hidden="1">
      <c r="A869" s="20"/>
      <c r="B869" s="20"/>
      <c r="C869" s="20"/>
      <c r="D869" s="20"/>
      <c r="E869" s="20"/>
      <c r="F869" s="20"/>
      <c r="G869" s="20"/>
      <c r="H869" s="20"/>
      <c r="I869" s="25"/>
      <c r="J869" s="20"/>
      <c r="K869" s="20"/>
      <c r="L869" s="49"/>
      <c r="M869" s="20"/>
      <c r="N869" s="20"/>
      <c r="O869" s="20"/>
      <c r="P869" s="20"/>
      <c r="Q869" s="39" t="str">
        <f t="shared" si="244"/>
        <v>alp----</v>
      </c>
      <c r="R869" s="40" t="str">
        <f t="shared" si="245"/>
        <v>-----none</v>
      </c>
      <c r="S869" s="40" t="str">
        <f t="shared" si="246"/>
        <v>-------</v>
      </c>
      <c r="T869" s="41" t="str">
        <f t="shared" si="5"/>
        <v>alp---</v>
      </c>
      <c r="U869" s="41" t="str">
        <f t="shared" si="6"/>
        <v/>
      </c>
      <c r="V869" s="41"/>
      <c r="W869" s="41" t="str">
        <f t="shared" si="326"/>
        <v>-------</v>
      </c>
      <c r="X869" s="41" t="str">
        <f t="shared" si="256"/>
        <v>--------</v>
      </c>
      <c r="Y869" s="41" t="str">
        <f t="shared" si="257"/>
        <v>-------</v>
      </c>
    </row>
    <row r="870" hidden="1">
      <c r="A870" s="14"/>
      <c r="B870" s="14"/>
      <c r="C870" s="14"/>
      <c r="D870" s="14"/>
      <c r="E870" s="14"/>
      <c r="F870" s="14"/>
      <c r="G870" s="14"/>
      <c r="H870" s="14"/>
      <c r="I870" s="16"/>
      <c r="J870" s="14"/>
      <c r="K870" s="14"/>
      <c r="L870" s="16"/>
      <c r="M870" s="14"/>
      <c r="N870" s="14"/>
      <c r="O870" s="14"/>
      <c r="P870" s="14"/>
      <c r="Q870" s="39" t="str">
        <f t="shared" si="244"/>
        <v>alp----</v>
      </c>
      <c r="R870" s="40" t="str">
        <f t="shared" si="245"/>
        <v>-----none</v>
      </c>
      <c r="S870" s="40" t="str">
        <f t="shared" si="246"/>
        <v>-------</v>
      </c>
      <c r="T870" s="41" t="str">
        <f t="shared" si="5"/>
        <v>alp---</v>
      </c>
      <c r="U870" s="41" t="str">
        <f t="shared" si="6"/>
        <v/>
      </c>
      <c r="V870" s="41"/>
      <c r="W870" s="41" t="str">
        <f t="shared" si="326"/>
        <v>-------</v>
      </c>
      <c r="X870" s="41" t="str">
        <f t="shared" si="256"/>
        <v>--------</v>
      </c>
      <c r="Y870" s="41" t="str">
        <f t="shared" si="257"/>
        <v>-------</v>
      </c>
    </row>
    <row r="871" hidden="1">
      <c r="A871" s="20"/>
      <c r="B871" s="20"/>
      <c r="C871" s="20"/>
      <c r="D871" s="20"/>
      <c r="E871" s="20"/>
      <c r="F871" s="20"/>
      <c r="G871" s="20"/>
      <c r="H871" s="20"/>
      <c r="I871" s="25"/>
      <c r="J871" s="20"/>
      <c r="K871" s="20"/>
      <c r="L871" s="49"/>
      <c r="M871" s="20"/>
      <c r="N871" s="20"/>
      <c r="O871" s="20"/>
      <c r="P871" s="20"/>
      <c r="Q871" s="39" t="str">
        <f t="shared" si="244"/>
        <v>alp----</v>
      </c>
      <c r="R871" s="40" t="str">
        <f t="shared" si="245"/>
        <v>-----none</v>
      </c>
      <c r="S871" s="40" t="str">
        <f t="shared" si="246"/>
        <v>-------</v>
      </c>
      <c r="T871" s="41" t="str">
        <f t="shared" si="5"/>
        <v>alp---</v>
      </c>
      <c r="U871" s="41" t="str">
        <f t="shared" si="6"/>
        <v/>
      </c>
      <c r="V871" s="41"/>
      <c r="W871" s="41" t="str">
        <f t="shared" si="326"/>
        <v>-------</v>
      </c>
      <c r="X871" s="41" t="str">
        <f t="shared" si="256"/>
        <v>--------</v>
      </c>
      <c r="Y871" s="41" t="str">
        <f t="shared" si="257"/>
        <v>-------</v>
      </c>
    </row>
    <row r="872" hidden="1">
      <c r="A872" s="14"/>
      <c r="B872" s="14"/>
      <c r="C872" s="14"/>
      <c r="D872" s="14"/>
      <c r="E872" s="14"/>
      <c r="F872" s="14"/>
      <c r="G872" s="14"/>
      <c r="H872" s="14"/>
      <c r="I872" s="16"/>
      <c r="J872" s="14"/>
      <c r="K872" s="14"/>
      <c r="L872" s="16"/>
      <c r="M872" s="14"/>
      <c r="N872" s="14"/>
      <c r="O872" s="14"/>
      <c r="P872" s="14"/>
      <c r="Q872" s="39" t="str">
        <f t="shared" si="244"/>
        <v>alp----</v>
      </c>
      <c r="R872" s="40" t="str">
        <f t="shared" si="245"/>
        <v>-----none</v>
      </c>
      <c r="S872" s="40" t="str">
        <f t="shared" si="246"/>
        <v>-------</v>
      </c>
      <c r="T872" s="41" t="str">
        <f t="shared" si="5"/>
        <v>alp---</v>
      </c>
      <c r="U872" s="41" t="str">
        <f t="shared" si="6"/>
        <v/>
      </c>
      <c r="V872" s="41"/>
      <c r="W872" s="41" t="str">
        <f t="shared" si="326"/>
        <v>-------</v>
      </c>
      <c r="X872" s="41" t="str">
        <f t="shared" si="256"/>
        <v>--------</v>
      </c>
      <c r="Y872" s="41" t="str">
        <f t="shared" si="257"/>
        <v>-------</v>
      </c>
    </row>
    <row r="873" hidden="1">
      <c r="A873" s="20"/>
      <c r="B873" s="20"/>
      <c r="C873" s="20"/>
      <c r="D873" s="20"/>
      <c r="E873" s="20"/>
      <c r="F873" s="20"/>
      <c r="G873" s="20"/>
      <c r="H873" s="20"/>
      <c r="I873" s="25"/>
      <c r="J873" s="20"/>
      <c r="K873" s="20"/>
      <c r="L873" s="49"/>
      <c r="M873" s="20"/>
      <c r="N873" s="20"/>
      <c r="O873" s="20"/>
      <c r="P873" s="20"/>
      <c r="Q873" s="39" t="str">
        <f t="shared" si="244"/>
        <v>alp----</v>
      </c>
      <c r="R873" s="40" t="str">
        <f t="shared" si="245"/>
        <v>-----none</v>
      </c>
      <c r="S873" s="40" t="str">
        <f t="shared" si="246"/>
        <v>-------</v>
      </c>
      <c r="T873" s="41" t="str">
        <f t="shared" si="5"/>
        <v>alp---</v>
      </c>
      <c r="U873" s="41" t="str">
        <f t="shared" si="6"/>
        <v/>
      </c>
      <c r="V873" s="41"/>
      <c r="W873" s="41" t="str">
        <f t="shared" si="326"/>
        <v>-------</v>
      </c>
      <c r="X873" s="41" t="str">
        <f t="shared" si="256"/>
        <v>--------</v>
      </c>
      <c r="Y873" s="41" t="str">
        <f t="shared" si="257"/>
        <v>-------</v>
      </c>
    </row>
    <row r="874" hidden="1">
      <c r="A874" s="14"/>
      <c r="B874" s="14"/>
      <c r="C874" s="14"/>
      <c r="D874" s="14"/>
      <c r="E874" s="14"/>
      <c r="F874" s="14"/>
      <c r="G874" s="14"/>
      <c r="H874" s="14"/>
      <c r="I874" s="16"/>
      <c r="J874" s="14"/>
      <c r="K874" s="14"/>
      <c r="L874" s="16"/>
      <c r="M874" s="14"/>
      <c r="N874" s="14"/>
      <c r="O874" s="14"/>
      <c r="P874" s="14"/>
      <c r="Q874" s="39" t="str">
        <f t="shared" si="244"/>
        <v>alp----</v>
      </c>
      <c r="R874" s="40" t="str">
        <f t="shared" si="245"/>
        <v>-----none</v>
      </c>
      <c r="S874" s="40" t="str">
        <f t="shared" si="246"/>
        <v>-------</v>
      </c>
      <c r="T874" s="41" t="str">
        <f t="shared" si="5"/>
        <v>alp---</v>
      </c>
      <c r="U874" s="41" t="str">
        <f t="shared" si="6"/>
        <v/>
      </c>
      <c r="V874" s="41"/>
      <c r="W874" s="41" t="str">
        <f t="shared" si="326"/>
        <v>-------</v>
      </c>
      <c r="X874" s="41" t="str">
        <f t="shared" si="256"/>
        <v>--------</v>
      </c>
      <c r="Y874" s="41" t="str">
        <f t="shared" si="257"/>
        <v>-------</v>
      </c>
    </row>
    <row r="875" hidden="1">
      <c r="A875" s="20"/>
      <c r="B875" s="20"/>
      <c r="C875" s="20"/>
      <c r="D875" s="20"/>
      <c r="E875" s="20"/>
      <c r="F875" s="20"/>
      <c r="G875" s="20"/>
      <c r="H875" s="20"/>
      <c r="I875" s="25"/>
      <c r="J875" s="20"/>
      <c r="K875" s="20"/>
      <c r="L875" s="49"/>
      <c r="M875" s="20"/>
      <c r="N875" s="20"/>
      <c r="O875" s="20"/>
      <c r="P875" s="20"/>
      <c r="Q875" s="39" t="str">
        <f t="shared" si="244"/>
        <v>alp----</v>
      </c>
      <c r="R875" s="40" t="str">
        <f t="shared" si="245"/>
        <v>-----none</v>
      </c>
      <c r="S875" s="40" t="str">
        <f t="shared" si="246"/>
        <v>-------</v>
      </c>
      <c r="T875" s="41" t="str">
        <f t="shared" si="5"/>
        <v>alp---</v>
      </c>
      <c r="U875" s="41" t="str">
        <f t="shared" si="6"/>
        <v/>
      </c>
      <c r="V875" s="41"/>
      <c r="W875" s="41" t="str">
        <f t="shared" si="326"/>
        <v>-------</v>
      </c>
      <c r="X875" s="41" t="str">
        <f t="shared" si="256"/>
        <v>--------</v>
      </c>
      <c r="Y875" s="41" t="str">
        <f t="shared" si="257"/>
        <v>-------</v>
      </c>
    </row>
    <row r="876" hidden="1">
      <c r="A876" s="14"/>
      <c r="B876" s="14"/>
      <c r="C876" s="14"/>
      <c r="D876" s="14"/>
      <c r="E876" s="14"/>
      <c r="F876" s="14"/>
      <c r="G876" s="14"/>
      <c r="H876" s="14"/>
      <c r="I876" s="16"/>
      <c r="J876" s="14"/>
      <c r="K876" s="14"/>
      <c r="L876" s="16"/>
      <c r="M876" s="14"/>
      <c r="N876" s="14"/>
      <c r="O876" s="14"/>
      <c r="P876" s="14"/>
      <c r="Q876" s="39" t="str">
        <f t="shared" si="244"/>
        <v>alp----</v>
      </c>
      <c r="R876" s="40" t="str">
        <f t="shared" si="245"/>
        <v>-----none</v>
      </c>
      <c r="S876" s="40" t="str">
        <f t="shared" si="246"/>
        <v>-------</v>
      </c>
      <c r="T876" s="41" t="str">
        <f t="shared" si="5"/>
        <v>alp---</v>
      </c>
      <c r="U876" s="41" t="str">
        <f t="shared" si="6"/>
        <v/>
      </c>
      <c r="V876" s="41"/>
      <c r="W876" s="41" t="str">
        <f t="shared" si="326"/>
        <v>-------</v>
      </c>
      <c r="X876" s="41" t="str">
        <f t="shared" si="256"/>
        <v>--------</v>
      </c>
      <c r="Y876" s="41" t="str">
        <f t="shared" si="257"/>
        <v>-------</v>
      </c>
    </row>
    <row r="877" hidden="1">
      <c r="A877" s="20"/>
      <c r="B877" s="20"/>
      <c r="C877" s="20"/>
      <c r="D877" s="20"/>
      <c r="E877" s="20"/>
      <c r="F877" s="20"/>
      <c r="G877" s="20"/>
      <c r="H877" s="20"/>
      <c r="I877" s="25"/>
      <c r="J877" s="20"/>
      <c r="K877" s="20"/>
      <c r="L877" s="49"/>
      <c r="M877" s="20"/>
      <c r="N877" s="20"/>
      <c r="O877" s="20"/>
      <c r="P877" s="20"/>
      <c r="Q877" s="39" t="str">
        <f t="shared" si="244"/>
        <v>alp----</v>
      </c>
      <c r="R877" s="40" t="str">
        <f t="shared" si="245"/>
        <v>-----none</v>
      </c>
      <c r="S877" s="40" t="str">
        <f t="shared" si="246"/>
        <v>-------</v>
      </c>
      <c r="T877" s="41" t="str">
        <f t="shared" si="5"/>
        <v>alp---</v>
      </c>
      <c r="U877" s="41" t="str">
        <f t="shared" si="6"/>
        <v/>
      </c>
      <c r="V877" s="41"/>
      <c r="W877" s="41" t="str">
        <f t="shared" si="326"/>
        <v>-------</v>
      </c>
      <c r="X877" s="41" t="str">
        <f t="shared" si="256"/>
        <v>--------</v>
      </c>
      <c r="Y877" s="41" t="str">
        <f t="shared" si="257"/>
        <v>-------</v>
      </c>
    </row>
    <row r="878" hidden="1">
      <c r="A878" s="14"/>
      <c r="B878" s="14"/>
      <c r="C878" s="14"/>
      <c r="D878" s="14"/>
      <c r="E878" s="14"/>
      <c r="F878" s="14"/>
      <c r="G878" s="14"/>
      <c r="H878" s="14"/>
      <c r="I878" s="16"/>
      <c r="J878" s="14"/>
      <c r="K878" s="14"/>
      <c r="L878" s="16"/>
      <c r="M878" s="14"/>
      <c r="N878" s="14"/>
      <c r="O878" s="14"/>
      <c r="P878" s="14"/>
      <c r="Q878" s="39" t="str">
        <f t="shared" si="244"/>
        <v>alp----</v>
      </c>
      <c r="R878" s="40" t="str">
        <f t="shared" si="245"/>
        <v>-----none</v>
      </c>
      <c r="S878" s="40" t="str">
        <f t="shared" si="246"/>
        <v>-------</v>
      </c>
      <c r="T878" s="41" t="str">
        <f t="shared" si="5"/>
        <v>alp---</v>
      </c>
      <c r="U878" s="41" t="str">
        <f t="shared" si="6"/>
        <v/>
      </c>
      <c r="V878" s="41"/>
      <c r="W878" s="41" t="str">
        <f t="shared" si="326"/>
        <v>-------</v>
      </c>
      <c r="X878" s="41" t="str">
        <f t="shared" si="256"/>
        <v>--------</v>
      </c>
      <c r="Y878" s="41" t="str">
        <f t="shared" si="257"/>
        <v>-------</v>
      </c>
    </row>
    <row r="879" hidden="1">
      <c r="A879" s="20"/>
      <c r="B879" s="20"/>
      <c r="C879" s="20"/>
      <c r="D879" s="20"/>
      <c r="E879" s="20"/>
      <c r="F879" s="20"/>
      <c r="G879" s="20"/>
      <c r="H879" s="20"/>
      <c r="I879" s="25"/>
      <c r="J879" s="20"/>
      <c r="K879" s="20"/>
      <c r="L879" s="49"/>
      <c r="M879" s="20"/>
      <c r="N879" s="20"/>
      <c r="O879" s="20"/>
      <c r="P879" s="20"/>
      <c r="Q879" s="39" t="str">
        <f t="shared" si="244"/>
        <v>alp----</v>
      </c>
      <c r="R879" s="40" t="str">
        <f t="shared" si="245"/>
        <v>-----none</v>
      </c>
      <c r="S879" s="40" t="str">
        <f t="shared" si="246"/>
        <v>-------</v>
      </c>
      <c r="T879" s="41" t="str">
        <f t="shared" si="5"/>
        <v>alp---</v>
      </c>
      <c r="U879" s="41" t="str">
        <f t="shared" si="6"/>
        <v/>
      </c>
      <c r="V879" s="41"/>
      <c r="W879" s="41" t="str">
        <f t="shared" si="326"/>
        <v>-------</v>
      </c>
      <c r="X879" s="41" t="str">
        <f t="shared" si="256"/>
        <v>--------</v>
      </c>
      <c r="Y879" s="41" t="str">
        <f t="shared" si="257"/>
        <v>-------</v>
      </c>
    </row>
    <row r="880" hidden="1">
      <c r="A880" s="14"/>
      <c r="B880" s="14"/>
      <c r="C880" s="14"/>
      <c r="D880" s="14"/>
      <c r="E880" s="14"/>
      <c r="F880" s="14"/>
      <c r="G880" s="14"/>
      <c r="H880" s="14"/>
      <c r="I880" s="16"/>
      <c r="J880" s="14"/>
      <c r="K880" s="14"/>
      <c r="L880" s="16"/>
      <c r="M880" s="14"/>
      <c r="N880" s="14"/>
      <c r="O880" s="14"/>
      <c r="P880" s="14"/>
      <c r="Q880" s="39" t="str">
        <f t="shared" si="244"/>
        <v>alp----</v>
      </c>
      <c r="R880" s="40" t="str">
        <f t="shared" si="245"/>
        <v>-----none</v>
      </c>
      <c r="S880" s="40" t="str">
        <f t="shared" si="246"/>
        <v>-------</v>
      </c>
      <c r="T880" s="41" t="str">
        <f t="shared" si="5"/>
        <v>alp---</v>
      </c>
      <c r="U880" s="41" t="str">
        <f t="shared" si="6"/>
        <v/>
      </c>
      <c r="V880" s="41"/>
      <c r="W880" s="41" t="str">
        <f t="shared" si="326"/>
        <v>-------</v>
      </c>
      <c r="X880" s="41" t="str">
        <f t="shared" si="256"/>
        <v>--------</v>
      </c>
      <c r="Y880" s="41" t="str">
        <f t="shared" si="257"/>
        <v>-------</v>
      </c>
    </row>
    <row r="881" hidden="1">
      <c r="A881" s="20"/>
      <c r="B881" s="20"/>
      <c r="C881" s="20"/>
      <c r="D881" s="20"/>
      <c r="E881" s="20"/>
      <c r="F881" s="20"/>
      <c r="G881" s="20"/>
      <c r="H881" s="20"/>
      <c r="I881" s="25"/>
      <c r="J881" s="20"/>
      <c r="K881" s="20"/>
      <c r="L881" s="49"/>
      <c r="M881" s="20"/>
      <c r="N881" s="20"/>
      <c r="O881" s="20"/>
      <c r="P881" s="20"/>
      <c r="Q881" s="39" t="str">
        <f t="shared" si="244"/>
        <v>alp----</v>
      </c>
      <c r="R881" s="40" t="str">
        <f t="shared" si="245"/>
        <v>-----none</v>
      </c>
      <c r="S881" s="40" t="str">
        <f t="shared" si="246"/>
        <v>-------</v>
      </c>
      <c r="T881" s="41" t="str">
        <f t="shared" si="5"/>
        <v>alp---</v>
      </c>
      <c r="U881" s="41" t="str">
        <f t="shared" si="6"/>
        <v/>
      </c>
      <c r="V881" s="41"/>
      <c r="W881" s="41" t="str">
        <f t="shared" si="326"/>
        <v>-------</v>
      </c>
      <c r="X881" s="41" t="str">
        <f t="shared" si="256"/>
        <v>--------</v>
      </c>
      <c r="Y881" s="41" t="str">
        <f t="shared" si="257"/>
        <v>-------</v>
      </c>
    </row>
    <row r="882" hidden="1">
      <c r="A882" s="14"/>
      <c r="B882" s="14"/>
      <c r="C882" s="14"/>
      <c r="D882" s="14"/>
      <c r="E882" s="14"/>
      <c r="F882" s="14"/>
      <c r="G882" s="14"/>
      <c r="H882" s="14"/>
      <c r="I882" s="16"/>
      <c r="J882" s="14"/>
      <c r="K882" s="14"/>
      <c r="L882" s="16"/>
      <c r="M882" s="14"/>
      <c r="N882" s="14"/>
      <c r="O882" s="14"/>
      <c r="P882" s="14"/>
      <c r="Q882" s="39" t="str">
        <f t="shared" si="244"/>
        <v>alp----</v>
      </c>
      <c r="R882" s="40" t="str">
        <f t="shared" si="245"/>
        <v>-----none</v>
      </c>
      <c r="S882" s="40" t="str">
        <f t="shared" si="246"/>
        <v>-------</v>
      </c>
      <c r="T882" s="41" t="str">
        <f t="shared" si="5"/>
        <v>alp---</v>
      </c>
      <c r="U882" s="41" t="str">
        <f t="shared" si="6"/>
        <v/>
      </c>
      <c r="V882" s="41"/>
      <c r="W882" s="41" t="str">
        <f t="shared" si="326"/>
        <v>-------</v>
      </c>
      <c r="X882" s="41" t="str">
        <f t="shared" si="256"/>
        <v>--------</v>
      </c>
      <c r="Y882" s="41" t="str">
        <f t="shared" si="257"/>
        <v>-------</v>
      </c>
    </row>
    <row r="883" hidden="1">
      <c r="A883" s="20"/>
      <c r="B883" s="20"/>
      <c r="C883" s="20"/>
      <c r="D883" s="20"/>
      <c r="E883" s="20"/>
      <c r="F883" s="20"/>
      <c r="G883" s="20"/>
      <c r="H883" s="20"/>
      <c r="I883" s="25"/>
      <c r="J883" s="20"/>
      <c r="K883" s="20"/>
      <c r="L883" s="49"/>
      <c r="M883" s="20"/>
      <c r="N883" s="20"/>
      <c r="O883" s="20"/>
      <c r="P883" s="20"/>
      <c r="Q883" s="39" t="str">
        <f t="shared" si="244"/>
        <v>alp----</v>
      </c>
      <c r="R883" s="40" t="str">
        <f t="shared" si="245"/>
        <v>-----none</v>
      </c>
      <c r="S883" s="40" t="str">
        <f t="shared" si="246"/>
        <v>-------</v>
      </c>
      <c r="T883" s="41" t="str">
        <f t="shared" si="5"/>
        <v>alp---</v>
      </c>
      <c r="U883" s="41" t="str">
        <f t="shared" si="6"/>
        <v/>
      </c>
      <c r="V883" s="41"/>
      <c r="W883" s="41" t="str">
        <f t="shared" si="326"/>
        <v>-------</v>
      </c>
      <c r="X883" s="41" t="str">
        <f t="shared" si="256"/>
        <v>--------</v>
      </c>
      <c r="Y883" s="41" t="str">
        <f t="shared" si="257"/>
        <v>-------</v>
      </c>
    </row>
    <row r="884" hidden="1">
      <c r="A884" s="14"/>
      <c r="B884" s="14"/>
      <c r="C884" s="14"/>
      <c r="D884" s="14"/>
      <c r="E884" s="14"/>
      <c r="F884" s="14"/>
      <c r="G884" s="14"/>
      <c r="H884" s="14"/>
      <c r="I884" s="16"/>
      <c r="J884" s="14"/>
      <c r="K884" s="14"/>
      <c r="L884" s="16"/>
      <c r="M884" s="14"/>
      <c r="N884" s="14"/>
      <c r="O884" s="14"/>
      <c r="P884" s="14"/>
      <c r="Q884" s="39" t="str">
        <f t="shared" si="244"/>
        <v>alp----</v>
      </c>
      <c r="R884" s="40" t="str">
        <f t="shared" si="245"/>
        <v>-----none</v>
      </c>
      <c r="S884" s="40" t="str">
        <f t="shared" si="246"/>
        <v>-------</v>
      </c>
      <c r="T884" s="41" t="str">
        <f t="shared" si="5"/>
        <v>alp---</v>
      </c>
      <c r="U884" s="41" t="str">
        <f t="shared" si="6"/>
        <v/>
      </c>
      <c r="V884" s="41"/>
      <c r="W884" s="41" t="str">
        <f t="shared" si="326"/>
        <v>-------</v>
      </c>
      <c r="X884" s="41" t="str">
        <f t="shared" si="256"/>
        <v>--------</v>
      </c>
      <c r="Y884" s="41" t="str">
        <f t="shared" si="257"/>
        <v>-------</v>
      </c>
    </row>
    <row r="885" hidden="1">
      <c r="A885" s="20"/>
      <c r="B885" s="20"/>
      <c r="C885" s="20"/>
      <c r="D885" s="20"/>
      <c r="E885" s="20"/>
      <c r="F885" s="20"/>
      <c r="G885" s="20"/>
      <c r="H885" s="20"/>
      <c r="I885" s="25"/>
      <c r="J885" s="20"/>
      <c r="K885" s="20"/>
      <c r="L885" s="49"/>
      <c r="M885" s="20"/>
      <c r="N885" s="20"/>
      <c r="O885" s="20"/>
      <c r="P885" s="20"/>
      <c r="Q885" s="39" t="str">
        <f t="shared" si="244"/>
        <v>alp----</v>
      </c>
      <c r="R885" s="40" t="str">
        <f t="shared" si="245"/>
        <v>-----none</v>
      </c>
      <c r="S885" s="40" t="str">
        <f t="shared" si="246"/>
        <v>-------</v>
      </c>
      <c r="T885" s="41" t="str">
        <f t="shared" si="5"/>
        <v>alp---</v>
      </c>
      <c r="U885" s="41" t="str">
        <f t="shared" si="6"/>
        <v/>
      </c>
      <c r="V885" s="41"/>
      <c r="W885" s="41" t="str">
        <f t="shared" si="326"/>
        <v>-------</v>
      </c>
      <c r="X885" s="41" t="str">
        <f t="shared" si="256"/>
        <v>--------</v>
      </c>
      <c r="Y885" s="41" t="str">
        <f t="shared" si="257"/>
        <v>-------</v>
      </c>
    </row>
    <row r="886" hidden="1">
      <c r="A886" s="14"/>
      <c r="B886" s="14"/>
      <c r="C886" s="14"/>
      <c r="D886" s="14"/>
      <c r="E886" s="14"/>
      <c r="F886" s="14"/>
      <c r="G886" s="14"/>
      <c r="H886" s="14"/>
      <c r="I886" s="16"/>
      <c r="J886" s="14"/>
      <c r="K886" s="14"/>
      <c r="L886" s="16"/>
      <c r="M886" s="14"/>
      <c r="N886" s="14"/>
      <c r="O886" s="14"/>
      <c r="P886" s="14"/>
      <c r="Q886" s="39" t="str">
        <f t="shared" si="244"/>
        <v>alp----</v>
      </c>
      <c r="R886" s="40" t="str">
        <f t="shared" si="245"/>
        <v>-----none</v>
      </c>
      <c r="S886" s="40" t="str">
        <f t="shared" si="246"/>
        <v>-------</v>
      </c>
      <c r="T886" s="41" t="str">
        <f t="shared" si="5"/>
        <v>alp---</v>
      </c>
      <c r="U886" s="41" t="str">
        <f t="shared" si="6"/>
        <v/>
      </c>
      <c r="V886" s="41"/>
      <c r="W886" s="41" t="str">
        <f t="shared" si="326"/>
        <v>-------</v>
      </c>
      <c r="X886" s="41" t="str">
        <f t="shared" si="256"/>
        <v>--------</v>
      </c>
      <c r="Y886" s="41" t="str">
        <f t="shared" si="257"/>
        <v>-------</v>
      </c>
    </row>
    <row r="887" hidden="1">
      <c r="A887" s="20"/>
      <c r="B887" s="20"/>
      <c r="C887" s="20"/>
      <c r="D887" s="20"/>
      <c r="E887" s="20"/>
      <c r="F887" s="20"/>
      <c r="G887" s="20"/>
      <c r="H887" s="20"/>
      <c r="I887" s="25"/>
      <c r="J887" s="20"/>
      <c r="K887" s="20"/>
      <c r="L887" s="49"/>
      <c r="M887" s="20"/>
      <c r="N887" s="20"/>
      <c r="O887" s="20"/>
      <c r="P887" s="20"/>
      <c r="Q887" s="39" t="str">
        <f t="shared" si="244"/>
        <v>alp----</v>
      </c>
      <c r="R887" s="40" t="str">
        <f t="shared" si="245"/>
        <v>-----none</v>
      </c>
      <c r="S887" s="40" t="str">
        <f t="shared" si="246"/>
        <v>-------</v>
      </c>
      <c r="T887" s="41" t="str">
        <f t="shared" si="5"/>
        <v>alp---</v>
      </c>
      <c r="U887" s="41" t="str">
        <f t="shared" si="6"/>
        <v/>
      </c>
      <c r="V887" s="41"/>
      <c r="W887" s="41" t="str">
        <f t="shared" si="326"/>
        <v>-------</v>
      </c>
      <c r="X887" s="41" t="str">
        <f t="shared" si="256"/>
        <v>--------</v>
      </c>
      <c r="Y887" s="41" t="str">
        <f t="shared" si="257"/>
        <v>-------</v>
      </c>
    </row>
    <row r="888" hidden="1">
      <c r="A888" s="14"/>
      <c r="B888" s="14"/>
      <c r="C888" s="14"/>
      <c r="D888" s="14"/>
      <c r="E888" s="14"/>
      <c r="F888" s="14"/>
      <c r="G888" s="14"/>
      <c r="H888" s="14"/>
      <c r="I888" s="16"/>
      <c r="J888" s="14"/>
      <c r="K888" s="14"/>
      <c r="L888" s="16"/>
      <c r="M888" s="14"/>
      <c r="N888" s="14"/>
      <c r="O888" s="14"/>
      <c r="P888" s="14"/>
      <c r="Q888" s="39" t="str">
        <f t="shared" si="244"/>
        <v>alp----</v>
      </c>
      <c r="R888" s="40" t="str">
        <f t="shared" si="245"/>
        <v>-----none</v>
      </c>
      <c r="S888" s="40" t="str">
        <f t="shared" si="246"/>
        <v>-------</v>
      </c>
      <c r="T888" s="41" t="str">
        <f t="shared" si="5"/>
        <v>alp---</v>
      </c>
      <c r="U888" s="41" t="str">
        <f t="shared" si="6"/>
        <v/>
      </c>
      <c r="V888" s="41"/>
      <c r="W888" s="41" t="str">
        <f t="shared" si="326"/>
        <v>-------</v>
      </c>
      <c r="X888" s="41" t="str">
        <f t="shared" si="256"/>
        <v>--------</v>
      </c>
      <c r="Y888" s="41" t="str">
        <f t="shared" si="257"/>
        <v>-------</v>
      </c>
    </row>
    <row r="889" hidden="1">
      <c r="A889" s="20"/>
      <c r="B889" s="20"/>
      <c r="C889" s="20"/>
      <c r="D889" s="20"/>
      <c r="E889" s="20"/>
      <c r="F889" s="20"/>
      <c r="G889" s="20"/>
      <c r="H889" s="20"/>
      <c r="I889" s="25"/>
      <c r="J889" s="20"/>
      <c r="K889" s="20"/>
      <c r="L889" s="49"/>
      <c r="M889" s="20"/>
      <c r="N889" s="20"/>
      <c r="O889" s="20"/>
      <c r="P889" s="20"/>
      <c r="Q889" s="39" t="str">
        <f t="shared" si="244"/>
        <v>alp----</v>
      </c>
      <c r="R889" s="40" t="str">
        <f t="shared" si="245"/>
        <v>-----none</v>
      </c>
      <c r="S889" s="40" t="str">
        <f t="shared" si="246"/>
        <v>-------</v>
      </c>
      <c r="T889" s="41" t="str">
        <f t="shared" si="5"/>
        <v>alp---</v>
      </c>
      <c r="U889" s="41" t="str">
        <f t="shared" si="6"/>
        <v/>
      </c>
      <c r="V889" s="41"/>
      <c r="W889" s="41" t="str">
        <f t="shared" si="326"/>
        <v>-------</v>
      </c>
      <c r="X889" s="41" t="str">
        <f t="shared" si="256"/>
        <v>--------</v>
      </c>
      <c r="Y889" s="41" t="str">
        <f t="shared" si="257"/>
        <v>-------</v>
      </c>
    </row>
    <row r="890" hidden="1">
      <c r="A890" s="14"/>
      <c r="B890" s="14"/>
      <c r="C890" s="14"/>
      <c r="D890" s="14"/>
      <c r="E890" s="14"/>
      <c r="F890" s="14"/>
      <c r="G890" s="14"/>
      <c r="H890" s="14"/>
      <c r="I890" s="16"/>
      <c r="J890" s="14"/>
      <c r="K890" s="14"/>
      <c r="L890" s="16"/>
      <c r="M890" s="14"/>
      <c r="N890" s="14"/>
      <c r="O890" s="14"/>
      <c r="P890" s="14"/>
      <c r="Q890" s="39" t="str">
        <f t="shared" si="244"/>
        <v>alp----</v>
      </c>
      <c r="R890" s="40" t="str">
        <f t="shared" si="245"/>
        <v>-----none</v>
      </c>
      <c r="S890" s="40" t="str">
        <f t="shared" si="246"/>
        <v>-------</v>
      </c>
      <c r="T890" s="41" t="str">
        <f t="shared" si="5"/>
        <v>alp---</v>
      </c>
      <c r="U890" s="41" t="str">
        <f t="shared" si="6"/>
        <v/>
      </c>
      <c r="V890" s="41"/>
      <c r="W890" s="41" t="str">
        <f t="shared" si="326"/>
        <v>-------</v>
      </c>
      <c r="X890" s="41" t="str">
        <f t="shared" si="256"/>
        <v>--------</v>
      </c>
      <c r="Y890" s="41" t="str">
        <f t="shared" si="257"/>
        <v>-------</v>
      </c>
    </row>
    <row r="891" hidden="1">
      <c r="A891" s="20"/>
      <c r="B891" s="20"/>
      <c r="C891" s="20"/>
      <c r="D891" s="20"/>
      <c r="E891" s="20"/>
      <c r="F891" s="20"/>
      <c r="G891" s="20"/>
      <c r="H891" s="20"/>
      <c r="I891" s="25"/>
      <c r="J891" s="20"/>
      <c r="K891" s="20"/>
      <c r="L891" s="49"/>
      <c r="M891" s="20"/>
      <c r="N891" s="20"/>
      <c r="O891" s="20"/>
      <c r="P891" s="20"/>
      <c r="Q891" s="39" t="str">
        <f t="shared" si="244"/>
        <v>alp----</v>
      </c>
      <c r="R891" s="40" t="str">
        <f t="shared" si="245"/>
        <v>-----none</v>
      </c>
      <c r="S891" s="40" t="str">
        <f t="shared" si="246"/>
        <v>-------</v>
      </c>
      <c r="T891" s="41" t="str">
        <f t="shared" si="5"/>
        <v>alp---</v>
      </c>
      <c r="U891" s="41" t="str">
        <f t="shared" si="6"/>
        <v/>
      </c>
      <c r="V891" s="41"/>
      <c r="W891" s="41" t="str">
        <f t="shared" si="326"/>
        <v>-------</v>
      </c>
      <c r="X891" s="41" t="str">
        <f t="shared" si="256"/>
        <v>--------</v>
      </c>
      <c r="Y891" s="41" t="str">
        <f t="shared" si="257"/>
        <v>-------</v>
      </c>
    </row>
    <row r="892" hidden="1">
      <c r="A892" s="14"/>
      <c r="B892" s="14"/>
      <c r="C892" s="14"/>
      <c r="D892" s="14"/>
      <c r="E892" s="14"/>
      <c r="F892" s="14"/>
      <c r="G892" s="14"/>
      <c r="H892" s="14"/>
      <c r="I892" s="16"/>
      <c r="J892" s="14"/>
      <c r="K892" s="14"/>
      <c r="L892" s="16"/>
      <c r="M892" s="14"/>
      <c r="N892" s="14"/>
      <c r="O892" s="14"/>
      <c r="P892" s="14"/>
      <c r="Q892" s="39" t="str">
        <f t="shared" si="244"/>
        <v>alp----</v>
      </c>
      <c r="R892" s="40" t="str">
        <f t="shared" si="245"/>
        <v>-----none</v>
      </c>
      <c r="S892" s="40" t="str">
        <f t="shared" si="246"/>
        <v>-------</v>
      </c>
      <c r="T892" s="41" t="str">
        <f t="shared" si="5"/>
        <v>alp---</v>
      </c>
      <c r="U892" s="41" t="str">
        <f t="shared" si="6"/>
        <v/>
      </c>
      <c r="V892" s="41"/>
      <c r="W892" s="41" t="str">
        <f t="shared" si="326"/>
        <v>-------</v>
      </c>
      <c r="X892" s="41" t="str">
        <f t="shared" si="256"/>
        <v>--------</v>
      </c>
      <c r="Y892" s="41" t="str">
        <f t="shared" si="257"/>
        <v>-------</v>
      </c>
    </row>
    <row r="893" hidden="1">
      <c r="A893" s="20"/>
      <c r="B893" s="20"/>
      <c r="C893" s="20"/>
      <c r="D893" s="20"/>
      <c r="E893" s="20"/>
      <c r="F893" s="20"/>
      <c r="G893" s="20"/>
      <c r="H893" s="20"/>
      <c r="I893" s="25"/>
      <c r="J893" s="20"/>
      <c r="K893" s="20"/>
      <c r="L893" s="49"/>
      <c r="M893" s="20"/>
      <c r="N893" s="20"/>
      <c r="O893" s="20"/>
      <c r="P893" s="20"/>
      <c r="Q893" s="39" t="str">
        <f t="shared" si="244"/>
        <v>alp----</v>
      </c>
      <c r="R893" s="40" t="str">
        <f t="shared" si="245"/>
        <v>-----none</v>
      </c>
      <c r="S893" s="40" t="str">
        <f t="shared" si="246"/>
        <v>-------</v>
      </c>
      <c r="T893" s="41" t="str">
        <f t="shared" si="5"/>
        <v>alp---</v>
      </c>
      <c r="U893" s="41" t="str">
        <f t="shared" si="6"/>
        <v/>
      </c>
      <c r="V893" s="41"/>
      <c r="W893" s="41" t="str">
        <f t="shared" si="326"/>
        <v>-------</v>
      </c>
      <c r="X893" s="41" t="str">
        <f t="shared" si="256"/>
        <v>--------</v>
      </c>
      <c r="Y893" s="41" t="str">
        <f t="shared" si="257"/>
        <v>-------</v>
      </c>
    </row>
    <row r="894" hidden="1">
      <c r="A894" s="14"/>
      <c r="B894" s="14"/>
      <c r="C894" s="14"/>
      <c r="D894" s="14"/>
      <c r="E894" s="14"/>
      <c r="F894" s="14"/>
      <c r="G894" s="14"/>
      <c r="H894" s="14"/>
      <c r="I894" s="16"/>
      <c r="J894" s="14"/>
      <c r="K894" s="14"/>
      <c r="L894" s="16"/>
      <c r="M894" s="14"/>
      <c r="N894" s="14"/>
      <c r="O894" s="14"/>
      <c r="P894" s="14"/>
      <c r="Q894" s="39" t="str">
        <f t="shared" si="244"/>
        <v>alp----</v>
      </c>
      <c r="R894" s="40" t="str">
        <f t="shared" si="245"/>
        <v>-----none</v>
      </c>
      <c r="S894" s="40" t="str">
        <f t="shared" si="246"/>
        <v>-------</v>
      </c>
      <c r="T894" s="41" t="str">
        <f t="shared" si="5"/>
        <v>alp---</v>
      </c>
      <c r="U894" s="41" t="str">
        <f t="shared" si="6"/>
        <v/>
      </c>
      <c r="V894" s="41"/>
      <c r="W894" s="41" t="str">
        <f t="shared" si="326"/>
        <v>-------</v>
      </c>
      <c r="X894" s="41" t="str">
        <f t="shared" si="256"/>
        <v>--------</v>
      </c>
      <c r="Y894" s="41" t="str">
        <f t="shared" si="257"/>
        <v>-------</v>
      </c>
    </row>
    <row r="895" hidden="1">
      <c r="A895" s="20"/>
      <c r="B895" s="20"/>
      <c r="C895" s="20"/>
      <c r="D895" s="20"/>
      <c r="E895" s="20"/>
      <c r="F895" s="20"/>
      <c r="G895" s="20"/>
      <c r="H895" s="20"/>
      <c r="I895" s="25"/>
      <c r="J895" s="20"/>
      <c r="K895" s="20"/>
      <c r="L895" s="49"/>
      <c r="M895" s="20"/>
      <c r="N895" s="20"/>
      <c r="O895" s="20"/>
      <c r="P895" s="20"/>
      <c r="Q895" s="39" t="str">
        <f t="shared" si="244"/>
        <v>alp----</v>
      </c>
      <c r="R895" s="40" t="str">
        <f t="shared" si="245"/>
        <v>-----none</v>
      </c>
      <c r="S895" s="40" t="str">
        <f t="shared" si="246"/>
        <v>-------</v>
      </c>
      <c r="T895" s="41" t="str">
        <f t="shared" si="5"/>
        <v>alp---</v>
      </c>
      <c r="U895" s="41" t="str">
        <f t="shared" si="6"/>
        <v/>
      </c>
      <c r="V895" s="41"/>
      <c r="W895" s="41" t="str">
        <f t="shared" si="326"/>
        <v>-------</v>
      </c>
      <c r="X895" s="41" t="str">
        <f t="shared" si="256"/>
        <v>--------</v>
      </c>
      <c r="Y895" s="41" t="str">
        <f t="shared" si="257"/>
        <v>-------</v>
      </c>
    </row>
    <row r="896" hidden="1">
      <c r="A896" s="14"/>
      <c r="B896" s="14"/>
      <c r="C896" s="14"/>
      <c r="D896" s="14"/>
      <c r="E896" s="14"/>
      <c r="F896" s="14"/>
      <c r="G896" s="14"/>
      <c r="H896" s="14"/>
      <c r="I896" s="16"/>
      <c r="J896" s="14"/>
      <c r="K896" s="14"/>
      <c r="L896" s="16"/>
      <c r="M896" s="14"/>
      <c r="N896" s="14"/>
      <c r="O896" s="14"/>
      <c r="P896" s="14"/>
      <c r="Q896" s="39" t="str">
        <f t="shared" si="244"/>
        <v>alp----</v>
      </c>
      <c r="R896" s="40" t="str">
        <f t="shared" si="245"/>
        <v>-----none</v>
      </c>
      <c r="S896" s="40" t="str">
        <f t="shared" si="246"/>
        <v>-------</v>
      </c>
      <c r="T896" s="41" t="str">
        <f t="shared" si="5"/>
        <v>alp---</v>
      </c>
      <c r="U896" s="41" t="str">
        <f t="shared" si="6"/>
        <v/>
      </c>
      <c r="V896" s="41"/>
      <c r="W896" s="41" t="str">
        <f t="shared" si="326"/>
        <v>-------</v>
      </c>
      <c r="X896" s="41" t="str">
        <f t="shared" si="256"/>
        <v>--------</v>
      </c>
      <c r="Y896" s="41" t="str">
        <f t="shared" si="257"/>
        <v>-------</v>
      </c>
    </row>
    <row r="897" hidden="1">
      <c r="A897" s="20"/>
      <c r="B897" s="20"/>
      <c r="C897" s="20"/>
      <c r="D897" s="20"/>
      <c r="E897" s="20"/>
      <c r="F897" s="20"/>
      <c r="G897" s="20"/>
      <c r="H897" s="20"/>
      <c r="I897" s="25"/>
      <c r="J897" s="20"/>
      <c r="K897" s="20"/>
      <c r="L897" s="49"/>
      <c r="M897" s="20"/>
      <c r="N897" s="20"/>
      <c r="O897" s="20"/>
      <c r="P897" s="20"/>
      <c r="Q897" s="39" t="str">
        <f t="shared" si="244"/>
        <v>alp----</v>
      </c>
      <c r="R897" s="40" t="str">
        <f t="shared" si="245"/>
        <v>-----none</v>
      </c>
      <c r="S897" s="40" t="str">
        <f t="shared" si="246"/>
        <v>-------</v>
      </c>
      <c r="T897" s="41" t="str">
        <f t="shared" si="5"/>
        <v>alp---</v>
      </c>
      <c r="U897" s="41" t="str">
        <f t="shared" si="6"/>
        <v/>
      </c>
      <c r="V897" s="41"/>
      <c r="W897" s="41" t="str">
        <f t="shared" si="326"/>
        <v>-------</v>
      </c>
      <c r="X897" s="41" t="str">
        <f t="shared" si="256"/>
        <v>--------</v>
      </c>
      <c r="Y897" s="41" t="str">
        <f t="shared" si="257"/>
        <v>-------</v>
      </c>
    </row>
    <row r="898" hidden="1">
      <c r="A898" s="14"/>
      <c r="B898" s="14"/>
      <c r="C898" s="14"/>
      <c r="D898" s="14"/>
      <c r="E898" s="14"/>
      <c r="F898" s="14"/>
      <c r="G898" s="14"/>
      <c r="H898" s="14"/>
      <c r="I898" s="16"/>
      <c r="J898" s="14"/>
      <c r="K898" s="14"/>
      <c r="L898" s="16"/>
      <c r="M898" s="14"/>
      <c r="N898" s="14"/>
      <c r="O898" s="14"/>
      <c r="P898" s="14"/>
      <c r="Q898" s="39" t="str">
        <f t="shared" si="244"/>
        <v>alp----</v>
      </c>
      <c r="R898" s="40" t="str">
        <f t="shared" si="245"/>
        <v>-----none</v>
      </c>
      <c r="S898" s="40" t="str">
        <f t="shared" si="246"/>
        <v>-------</v>
      </c>
      <c r="T898" s="41" t="str">
        <f t="shared" si="5"/>
        <v>alp---</v>
      </c>
      <c r="U898" s="41" t="str">
        <f t="shared" si="6"/>
        <v/>
      </c>
      <c r="V898" s="41"/>
      <c r="W898" s="41" t="str">
        <f t="shared" si="326"/>
        <v>-------</v>
      </c>
      <c r="X898" s="41" t="str">
        <f t="shared" si="256"/>
        <v>--------</v>
      </c>
      <c r="Y898" s="41" t="str">
        <f t="shared" si="257"/>
        <v>-------</v>
      </c>
    </row>
    <row r="899" hidden="1">
      <c r="A899" s="20"/>
      <c r="B899" s="20"/>
      <c r="C899" s="20"/>
      <c r="D899" s="20"/>
      <c r="E899" s="20"/>
      <c r="F899" s="20"/>
      <c r="G899" s="20"/>
      <c r="H899" s="20"/>
      <c r="I899" s="25"/>
      <c r="J899" s="20"/>
      <c r="K899" s="20"/>
      <c r="L899" s="49"/>
      <c r="M899" s="20"/>
      <c r="N899" s="20"/>
      <c r="O899" s="20"/>
      <c r="P899" s="20"/>
      <c r="Q899" s="39" t="str">
        <f t="shared" si="244"/>
        <v>alp----</v>
      </c>
      <c r="R899" s="40" t="str">
        <f t="shared" si="245"/>
        <v>-----none</v>
      </c>
      <c r="S899" s="40" t="str">
        <f t="shared" si="246"/>
        <v>-------</v>
      </c>
      <c r="T899" s="41" t="str">
        <f t="shared" si="5"/>
        <v>alp---</v>
      </c>
      <c r="U899" s="41" t="str">
        <f t="shared" si="6"/>
        <v/>
      </c>
      <c r="V899" s="41"/>
      <c r="W899" s="41" t="str">
        <f t="shared" si="326"/>
        <v>-------</v>
      </c>
      <c r="X899" s="41" t="str">
        <f t="shared" si="256"/>
        <v>--------</v>
      </c>
      <c r="Y899" s="41" t="str">
        <f t="shared" si="257"/>
        <v>-------</v>
      </c>
    </row>
    <row r="900" hidden="1">
      <c r="A900" s="14"/>
      <c r="B900" s="14"/>
      <c r="C900" s="14"/>
      <c r="D900" s="14"/>
      <c r="E900" s="14"/>
      <c r="F900" s="14"/>
      <c r="G900" s="14"/>
      <c r="H900" s="14"/>
      <c r="I900" s="16"/>
      <c r="J900" s="14"/>
      <c r="K900" s="14"/>
      <c r="L900" s="16"/>
      <c r="M900" s="14"/>
      <c r="N900" s="14"/>
      <c r="O900" s="14"/>
      <c r="P900" s="14"/>
      <c r="Q900" s="39" t="str">
        <f t="shared" si="244"/>
        <v>alp----</v>
      </c>
      <c r="R900" s="40" t="str">
        <f t="shared" si="245"/>
        <v>-----none</v>
      </c>
      <c r="S900" s="40" t="str">
        <f t="shared" si="246"/>
        <v>-------</v>
      </c>
      <c r="T900" s="41" t="str">
        <f t="shared" si="5"/>
        <v>alp---</v>
      </c>
      <c r="U900" s="41" t="str">
        <f t="shared" si="6"/>
        <v/>
      </c>
      <c r="V900" s="41"/>
      <c r="W900" s="41" t="str">
        <f t="shared" si="326"/>
        <v>-------</v>
      </c>
      <c r="X900" s="41" t="str">
        <f t="shared" si="256"/>
        <v>--------</v>
      </c>
      <c r="Y900" s="41" t="str">
        <f t="shared" si="257"/>
        <v>-------</v>
      </c>
    </row>
    <row r="901" hidden="1">
      <c r="A901" s="20"/>
      <c r="B901" s="20"/>
      <c r="C901" s="20"/>
      <c r="D901" s="20"/>
      <c r="E901" s="20"/>
      <c r="F901" s="20"/>
      <c r="G901" s="20"/>
      <c r="H901" s="20"/>
      <c r="I901" s="25"/>
      <c r="J901" s="20"/>
      <c r="K901" s="20"/>
      <c r="L901" s="49"/>
      <c r="M901" s="20"/>
      <c r="N901" s="20"/>
      <c r="O901" s="20"/>
      <c r="P901" s="20"/>
      <c r="Q901" s="39" t="str">
        <f t="shared" si="244"/>
        <v>alp----</v>
      </c>
      <c r="R901" s="40" t="str">
        <f t="shared" si="245"/>
        <v>-----none</v>
      </c>
      <c r="S901" s="40" t="str">
        <f t="shared" si="246"/>
        <v>-------</v>
      </c>
      <c r="T901" s="41" t="str">
        <f t="shared" si="5"/>
        <v>alp---</v>
      </c>
      <c r="U901" s="41" t="str">
        <f t="shared" si="6"/>
        <v/>
      </c>
      <c r="V901" s="41"/>
      <c r="W901" s="41" t="str">
        <f t="shared" si="326"/>
        <v>-------</v>
      </c>
      <c r="X901" s="41" t="str">
        <f t="shared" si="256"/>
        <v>--------</v>
      </c>
      <c r="Y901" s="41" t="str">
        <f t="shared" si="257"/>
        <v>-------</v>
      </c>
    </row>
    <row r="902" hidden="1">
      <c r="A902" s="14"/>
      <c r="B902" s="14"/>
      <c r="C902" s="14"/>
      <c r="D902" s="14"/>
      <c r="E902" s="14"/>
      <c r="F902" s="14"/>
      <c r="G902" s="14"/>
      <c r="H902" s="14"/>
      <c r="I902" s="16"/>
      <c r="J902" s="14"/>
      <c r="K902" s="14"/>
      <c r="L902" s="16"/>
      <c r="M902" s="14"/>
      <c r="N902" s="14"/>
      <c r="O902" s="14"/>
      <c r="P902" s="14"/>
      <c r="Q902" s="39" t="str">
        <f t="shared" si="244"/>
        <v>alp----</v>
      </c>
      <c r="R902" s="40" t="str">
        <f t="shared" si="245"/>
        <v>-----none</v>
      </c>
      <c r="S902" s="40" t="str">
        <f t="shared" si="246"/>
        <v>-------</v>
      </c>
      <c r="T902" s="41" t="str">
        <f t="shared" si="5"/>
        <v>alp---</v>
      </c>
      <c r="U902" s="41" t="str">
        <f t="shared" si="6"/>
        <v/>
      </c>
      <c r="V902" s="41"/>
      <c r="W902" s="41" t="str">
        <f t="shared" si="326"/>
        <v>-------</v>
      </c>
      <c r="X902" s="41" t="str">
        <f t="shared" si="256"/>
        <v>--------</v>
      </c>
      <c r="Y902" s="41" t="str">
        <f t="shared" si="257"/>
        <v>-------</v>
      </c>
    </row>
    <row r="903" hidden="1">
      <c r="A903" s="20"/>
      <c r="B903" s="20"/>
      <c r="C903" s="20"/>
      <c r="D903" s="20"/>
      <c r="E903" s="20"/>
      <c r="F903" s="20"/>
      <c r="G903" s="20"/>
      <c r="H903" s="20"/>
      <c r="I903" s="25"/>
      <c r="J903" s="20"/>
      <c r="K903" s="20"/>
      <c r="L903" s="49"/>
      <c r="M903" s="20"/>
      <c r="N903" s="20"/>
      <c r="O903" s="20"/>
      <c r="P903" s="20"/>
      <c r="Q903" s="39" t="str">
        <f t="shared" si="244"/>
        <v>alp----</v>
      </c>
      <c r="R903" s="40" t="str">
        <f t="shared" si="245"/>
        <v>-----none</v>
      </c>
      <c r="S903" s="40" t="str">
        <f t="shared" si="246"/>
        <v>-------</v>
      </c>
      <c r="T903" s="41" t="str">
        <f t="shared" si="5"/>
        <v>alp---</v>
      </c>
      <c r="U903" s="41" t="str">
        <f t="shared" si="6"/>
        <v/>
      </c>
      <c r="V903" s="41"/>
      <c r="W903" s="41" t="str">
        <f t="shared" si="326"/>
        <v>-------</v>
      </c>
      <c r="X903" s="41" t="str">
        <f t="shared" si="256"/>
        <v>--------</v>
      </c>
      <c r="Y903" s="41" t="str">
        <f t="shared" si="257"/>
        <v>-------</v>
      </c>
    </row>
    <row r="904" hidden="1">
      <c r="A904" s="14"/>
      <c r="B904" s="14"/>
      <c r="C904" s="14"/>
      <c r="D904" s="14"/>
      <c r="E904" s="14"/>
      <c r="F904" s="14"/>
      <c r="G904" s="14"/>
      <c r="H904" s="14"/>
      <c r="I904" s="16"/>
      <c r="J904" s="14"/>
      <c r="K904" s="14"/>
      <c r="L904" s="16"/>
      <c r="M904" s="14"/>
      <c r="N904" s="14"/>
      <c r="O904" s="14"/>
      <c r="P904" s="14"/>
      <c r="Q904" s="39" t="str">
        <f t="shared" si="244"/>
        <v>alp----</v>
      </c>
      <c r="R904" s="40" t="str">
        <f t="shared" si="245"/>
        <v>-----none</v>
      </c>
      <c r="S904" s="40" t="str">
        <f t="shared" si="246"/>
        <v>-------</v>
      </c>
      <c r="T904" s="41" t="str">
        <f t="shared" si="5"/>
        <v>alp---</v>
      </c>
      <c r="U904" s="41" t="str">
        <f t="shared" si="6"/>
        <v/>
      </c>
      <c r="V904" s="41"/>
      <c r="W904" s="41" t="str">
        <f t="shared" si="326"/>
        <v>-------</v>
      </c>
      <c r="X904" s="41" t="str">
        <f t="shared" si="256"/>
        <v>--------</v>
      </c>
      <c r="Y904" s="41" t="str">
        <f t="shared" si="257"/>
        <v>-------</v>
      </c>
    </row>
    <row r="905" hidden="1">
      <c r="A905" s="20"/>
      <c r="B905" s="20"/>
      <c r="C905" s="20"/>
      <c r="D905" s="20"/>
      <c r="E905" s="20"/>
      <c r="F905" s="20"/>
      <c r="G905" s="20"/>
      <c r="H905" s="20"/>
      <c r="I905" s="25"/>
      <c r="J905" s="20"/>
      <c r="K905" s="20"/>
      <c r="L905" s="49"/>
      <c r="M905" s="20"/>
      <c r="N905" s="20"/>
      <c r="O905" s="20"/>
      <c r="P905" s="20"/>
      <c r="Q905" s="39" t="str">
        <f t="shared" si="244"/>
        <v>alp----</v>
      </c>
      <c r="R905" s="40" t="str">
        <f t="shared" si="245"/>
        <v>-----none</v>
      </c>
      <c r="S905" s="40" t="str">
        <f t="shared" si="246"/>
        <v>-------</v>
      </c>
      <c r="T905" s="41" t="str">
        <f t="shared" si="5"/>
        <v>alp---</v>
      </c>
      <c r="U905" s="41" t="str">
        <f t="shared" si="6"/>
        <v/>
      </c>
      <c r="V905" s="41"/>
      <c r="W905" s="41" t="str">
        <f t="shared" si="326"/>
        <v>-------</v>
      </c>
      <c r="X905" s="41" t="str">
        <f t="shared" si="256"/>
        <v>--------</v>
      </c>
      <c r="Y905" s="41" t="str">
        <f t="shared" si="257"/>
        <v>-------</v>
      </c>
    </row>
    <row r="906" hidden="1">
      <c r="A906" s="14"/>
      <c r="B906" s="14"/>
      <c r="C906" s="14"/>
      <c r="D906" s="14"/>
      <c r="E906" s="14"/>
      <c r="F906" s="14"/>
      <c r="G906" s="14"/>
      <c r="H906" s="14"/>
      <c r="I906" s="16"/>
      <c r="J906" s="14"/>
      <c r="K906" s="14"/>
      <c r="L906" s="16"/>
      <c r="M906" s="14"/>
      <c r="N906" s="14"/>
      <c r="O906" s="14"/>
      <c r="P906" s="14"/>
      <c r="Q906" s="39" t="str">
        <f t="shared" si="244"/>
        <v>alp----</v>
      </c>
      <c r="R906" s="40" t="str">
        <f t="shared" si="245"/>
        <v>-----none</v>
      </c>
      <c r="S906" s="40" t="str">
        <f t="shared" si="246"/>
        <v>-------</v>
      </c>
      <c r="T906" s="41" t="str">
        <f t="shared" si="5"/>
        <v>alp---</v>
      </c>
      <c r="U906" s="41" t="str">
        <f t="shared" si="6"/>
        <v/>
      </c>
      <c r="V906" s="41"/>
      <c r="W906" s="41" t="str">
        <f t="shared" si="326"/>
        <v>-------</v>
      </c>
      <c r="X906" s="41" t="str">
        <f t="shared" si="256"/>
        <v>--------</v>
      </c>
      <c r="Y906" s="41" t="str">
        <f t="shared" si="257"/>
        <v>-------</v>
      </c>
    </row>
    <row r="907" hidden="1">
      <c r="A907" s="20"/>
      <c r="B907" s="20"/>
      <c r="C907" s="20"/>
      <c r="D907" s="20"/>
      <c r="E907" s="20"/>
      <c r="F907" s="20"/>
      <c r="G907" s="20"/>
      <c r="H907" s="20"/>
      <c r="I907" s="25"/>
      <c r="J907" s="20"/>
      <c r="K907" s="20"/>
      <c r="L907" s="49"/>
      <c r="M907" s="20"/>
      <c r="N907" s="20"/>
      <c r="O907" s="20"/>
      <c r="P907" s="20"/>
      <c r="Q907" s="39" t="str">
        <f t="shared" si="244"/>
        <v>alp----</v>
      </c>
      <c r="R907" s="40" t="str">
        <f t="shared" si="245"/>
        <v>-----none</v>
      </c>
      <c r="S907" s="40" t="str">
        <f t="shared" si="246"/>
        <v>-------</v>
      </c>
      <c r="T907" s="41" t="str">
        <f t="shared" si="5"/>
        <v>alp---</v>
      </c>
      <c r="U907" s="41" t="str">
        <f t="shared" si="6"/>
        <v/>
      </c>
      <c r="V907" s="41"/>
      <c r="W907" s="41" t="str">
        <f t="shared" si="326"/>
        <v>-------</v>
      </c>
      <c r="X907" s="41" t="str">
        <f t="shared" si="256"/>
        <v>--------</v>
      </c>
      <c r="Y907" s="41" t="str">
        <f t="shared" si="257"/>
        <v>-------</v>
      </c>
    </row>
    <row r="908" hidden="1">
      <c r="A908" s="14"/>
      <c r="B908" s="14"/>
      <c r="C908" s="14"/>
      <c r="D908" s="14"/>
      <c r="E908" s="14"/>
      <c r="F908" s="14"/>
      <c r="G908" s="14"/>
      <c r="H908" s="14"/>
      <c r="I908" s="16"/>
      <c r="J908" s="14"/>
      <c r="K908" s="14"/>
      <c r="L908" s="16"/>
      <c r="M908" s="14"/>
      <c r="N908" s="14"/>
      <c r="O908" s="14"/>
      <c r="P908" s="14"/>
      <c r="Q908" s="39" t="str">
        <f t="shared" si="244"/>
        <v>alp----</v>
      </c>
      <c r="R908" s="40" t="str">
        <f t="shared" si="245"/>
        <v>-----none</v>
      </c>
      <c r="S908" s="40" t="str">
        <f t="shared" si="246"/>
        <v>-------</v>
      </c>
      <c r="T908" s="41" t="str">
        <f t="shared" si="5"/>
        <v>alp---</v>
      </c>
      <c r="U908" s="41" t="str">
        <f t="shared" si="6"/>
        <v/>
      </c>
      <c r="V908" s="41"/>
      <c r="W908" s="41" t="str">
        <f t="shared" si="326"/>
        <v>-------</v>
      </c>
      <c r="X908" s="41" t="str">
        <f t="shared" si="256"/>
        <v>--------</v>
      </c>
      <c r="Y908" s="41" t="str">
        <f t="shared" si="257"/>
        <v>-------</v>
      </c>
    </row>
    <row r="909" hidden="1">
      <c r="A909" s="20"/>
      <c r="B909" s="20"/>
      <c r="C909" s="20"/>
      <c r="D909" s="20"/>
      <c r="E909" s="20"/>
      <c r="F909" s="20"/>
      <c r="G909" s="20"/>
      <c r="H909" s="20"/>
      <c r="I909" s="25"/>
      <c r="J909" s="20"/>
      <c r="K909" s="20"/>
      <c r="L909" s="49"/>
      <c r="M909" s="20"/>
      <c r="N909" s="20"/>
      <c r="O909" s="20"/>
      <c r="P909" s="20"/>
      <c r="Q909" s="39" t="str">
        <f t="shared" si="244"/>
        <v>alp----</v>
      </c>
      <c r="R909" s="40" t="str">
        <f t="shared" si="245"/>
        <v>-----none</v>
      </c>
      <c r="S909" s="40" t="str">
        <f t="shared" si="246"/>
        <v>-------</v>
      </c>
      <c r="T909" s="41" t="str">
        <f t="shared" si="5"/>
        <v>alp---</v>
      </c>
      <c r="U909" s="41" t="str">
        <f t="shared" si="6"/>
        <v/>
      </c>
      <c r="V909" s="41"/>
      <c r="W909" s="41" t="str">
        <f t="shared" si="326"/>
        <v>-------</v>
      </c>
      <c r="X909" s="41" t="str">
        <f t="shared" si="256"/>
        <v>--------</v>
      </c>
      <c r="Y909" s="41" t="str">
        <f t="shared" si="257"/>
        <v>-------</v>
      </c>
    </row>
    <row r="910" hidden="1">
      <c r="A910" s="14"/>
      <c r="B910" s="14"/>
      <c r="C910" s="14"/>
      <c r="D910" s="14"/>
      <c r="E910" s="14"/>
      <c r="F910" s="14"/>
      <c r="G910" s="14"/>
      <c r="H910" s="14"/>
      <c r="I910" s="16"/>
      <c r="J910" s="14"/>
      <c r="K910" s="14"/>
      <c r="L910" s="16"/>
      <c r="M910" s="14"/>
      <c r="N910" s="14"/>
      <c r="O910" s="14"/>
      <c r="P910" s="14"/>
      <c r="Q910" s="39" t="str">
        <f t="shared" si="244"/>
        <v>alp----</v>
      </c>
      <c r="R910" s="40" t="str">
        <f t="shared" si="245"/>
        <v>-----none</v>
      </c>
      <c r="S910" s="40" t="str">
        <f t="shared" si="246"/>
        <v>-------</v>
      </c>
      <c r="T910" s="41" t="str">
        <f t="shared" si="5"/>
        <v>alp---</v>
      </c>
      <c r="U910" s="41" t="str">
        <f t="shared" si="6"/>
        <v/>
      </c>
      <c r="V910" s="41"/>
      <c r="W910" s="41" t="str">
        <f t="shared" si="326"/>
        <v>-------</v>
      </c>
      <c r="X910" s="41" t="str">
        <f t="shared" si="256"/>
        <v>--------</v>
      </c>
      <c r="Y910" s="41" t="str">
        <f t="shared" si="257"/>
        <v>-------</v>
      </c>
    </row>
    <row r="911" hidden="1">
      <c r="A911" s="20"/>
      <c r="B911" s="20"/>
      <c r="C911" s="20"/>
      <c r="D911" s="20"/>
      <c r="E911" s="20"/>
      <c r="F911" s="20"/>
      <c r="G911" s="20"/>
      <c r="H911" s="20"/>
      <c r="I911" s="25"/>
      <c r="J911" s="20"/>
      <c r="K911" s="20"/>
      <c r="L911" s="49"/>
      <c r="M911" s="20"/>
      <c r="N911" s="20"/>
      <c r="O911" s="20"/>
      <c r="P911" s="20"/>
      <c r="Q911" s="39" t="str">
        <f t="shared" si="244"/>
        <v>alp----</v>
      </c>
      <c r="R911" s="40" t="str">
        <f t="shared" si="245"/>
        <v>-----none</v>
      </c>
      <c r="S911" s="40" t="str">
        <f t="shared" si="246"/>
        <v>-------</v>
      </c>
      <c r="T911" s="41" t="str">
        <f t="shared" si="5"/>
        <v>alp---</v>
      </c>
      <c r="U911" s="41" t="str">
        <f t="shared" si="6"/>
        <v/>
      </c>
      <c r="V911" s="41"/>
      <c r="W911" s="41" t="str">
        <f t="shared" si="326"/>
        <v>-------</v>
      </c>
      <c r="X911" s="41" t="str">
        <f t="shared" si="256"/>
        <v>--------</v>
      </c>
      <c r="Y911" s="41" t="str">
        <f t="shared" si="257"/>
        <v>-------</v>
      </c>
    </row>
    <row r="912" hidden="1">
      <c r="A912" s="14"/>
      <c r="B912" s="14"/>
      <c r="C912" s="14"/>
      <c r="D912" s="14"/>
      <c r="E912" s="14"/>
      <c r="F912" s="14"/>
      <c r="G912" s="14"/>
      <c r="H912" s="14"/>
      <c r="I912" s="16"/>
      <c r="J912" s="14"/>
      <c r="K912" s="14"/>
      <c r="L912" s="16"/>
      <c r="M912" s="14"/>
      <c r="N912" s="14"/>
      <c r="O912" s="14"/>
      <c r="P912" s="14"/>
      <c r="Q912" s="39" t="str">
        <f t="shared" si="244"/>
        <v>alp----</v>
      </c>
      <c r="R912" s="40" t="str">
        <f t="shared" si="245"/>
        <v>-----none</v>
      </c>
      <c r="S912" s="40" t="str">
        <f t="shared" si="246"/>
        <v>-------</v>
      </c>
      <c r="T912" s="41" t="str">
        <f t="shared" si="5"/>
        <v>alp---</v>
      </c>
      <c r="U912" s="41" t="str">
        <f t="shared" si="6"/>
        <v/>
      </c>
      <c r="V912" s="41"/>
      <c r="W912" s="41" t="str">
        <f t="shared" si="326"/>
        <v>-------</v>
      </c>
      <c r="X912" s="41" t="str">
        <f t="shared" si="256"/>
        <v>--------</v>
      </c>
      <c r="Y912" s="41" t="str">
        <f t="shared" si="257"/>
        <v>-------</v>
      </c>
    </row>
    <row r="913" hidden="1">
      <c r="A913" s="20"/>
      <c r="B913" s="20"/>
      <c r="C913" s="20"/>
      <c r="D913" s="20"/>
      <c r="E913" s="20"/>
      <c r="F913" s="20"/>
      <c r="G913" s="20"/>
      <c r="H913" s="20"/>
      <c r="I913" s="25"/>
      <c r="J913" s="20"/>
      <c r="K913" s="20"/>
      <c r="L913" s="49"/>
      <c r="M913" s="20"/>
      <c r="N913" s="20"/>
      <c r="O913" s="20"/>
      <c r="P913" s="20"/>
      <c r="Q913" s="39" t="str">
        <f t="shared" si="244"/>
        <v>alp----</v>
      </c>
      <c r="R913" s="40" t="str">
        <f t="shared" si="245"/>
        <v>-----none</v>
      </c>
      <c r="S913" s="40" t="str">
        <f t="shared" si="246"/>
        <v>-------</v>
      </c>
      <c r="T913" s="41" t="str">
        <f t="shared" si="5"/>
        <v>alp---</v>
      </c>
      <c r="U913" s="41" t="str">
        <f t="shared" si="6"/>
        <v/>
      </c>
      <c r="V913" s="41"/>
      <c r="W913" s="41" t="str">
        <f t="shared" si="326"/>
        <v>-------</v>
      </c>
      <c r="X913" s="41" t="str">
        <f t="shared" si="256"/>
        <v>--------</v>
      </c>
      <c r="Y913" s="41" t="str">
        <f t="shared" si="257"/>
        <v>-------</v>
      </c>
    </row>
    <row r="914" hidden="1">
      <c r="A914" s="14"/>
      <c r="B914" s="14"/>
      <c r="C914" s="14"/>
      <c r="D914" s="14"/>
      <c r="E914" s="14"/>
      <c r="F914" s="14"/>
      <c r="G914" s="14"/>
      <c r="H914" s="14"/>
      <c r="I914" s="16"/>
      <c r="J914" s="14"/>
      <c r="K914" s="14"/>
      <c r="L914" s="16"/>
      <c r="M914" s="14"/>
      <c r="N914" s="14"/>
      <c r="O914" s="14"/>
      <c r="P914" s="14"/>
      <c r="Q914" s="39" t="str">
        <f t="shared" si="244"/>
        <v>alp----</v>
      </c>
      <c r="R914" s="40" t="str">
        <f t="shared" si="245"/>
        <v>-----none</v>
      </c>
      <c r="S914" s="40" t="str">
        <f t="shared" si="246"/>
        <v>-------</v>
      </c>
      <c r="T914" s="41" t="str">
        <f t="shared" si="5"/>
        <v>alp---</v>
      </c>
      <c r="U914" s="41" t="str">
        <f t="shared" si="6"/>
        <v/>
      </c>
      <c r="V914" s="41"/>
      <c r="W914" s="41" t="str">
        <f t="shared" si="326"/>
        <v>-------</v>
      </c>
      <c r="X914" s="41" t="str">
        <f t="shared" si="256"/>
        <v>--------</v>
      </c>
      <c r="Y914" s="41" t="str">
        <f t="shared" si="257"/>
        <v>-------</v>
      </c>
    </row>
    <row r="915" hidden="1">
      <c r="A915" s="20"/>
      <c r="B915" s="20"/>
      <c r="C915" s="20"/>
      <c r="D915" s="20"/>
      <c r="E915" s="20"/>
      <c r="F915" s="20"/>
      <c r="G915" s="20"/>
      <c r="H915" s="20"/>
      <c r="I915" s="25"/>
      <c r="J915" s="20"/>
      <c r="K915" s="20"/>
      <c r="L915" s="49"/>
      <c r="M915" s="20"/>
      <c r="N915" s="20"/>
      <c r="O915" s="20"/>
      <c r="P915" s="20"/>
      <c r="Q915" s="39" t="str">
        <f t="shared" si="244"/>
        <v>alp----</v>
      </c>
      <c r="R915" s="40" t="str">
        <f t="shared" si="245"/>
        <v>-----none</v>
      </c>
      <c r="S915" s="40" t="str">
        <f t="shared" si="246"/>
        <v>-------</v>
      </c>
      <c r="T915" s="41" t="str">
        <f t="shared" si="5"/>
        <v>alp---</v>
      </c>
      <c r="U915" s="41" t="str">
        <f t="shared" si="6"/>
        <v/>
      </c>
      <c r="V915" s="41"/>
      <c r="W915" s="41" t="str">
        <f t="shared" si="326"/>
        <v>-------</v>
      </c>
      <c r="X915" s="41" t="str">
        <f t="shared" si="256"/>
        <v>--------</v>
      </c>
      <c r="Y915" s="41" t="str">
        <f t="shared" si="257"/>
        <v>-------</v>
      </c>
    </row>
    <row r="916" hidden="1">
      <c r="A916" s="14"/>
      <c r="B916" s="14"/>
      <c r="C916" s="14"/>
      <c r="D916" s="14"/>
      <c r="E916" s="14"/>
      <c r="F916" s="14"/>
      <c r="G916" s="14"/>
      <c r="H916" s="14"/>
      <c r="I916" s="16"/>
      <c r="J916" s="14"/>
      <c r="K916" s="14"/>
      <c r="L916" s="16"/>
      <c r="M916" s="14"/>
      <c r="N916" s="14"/>
      <c r="O916" s="14"/>
      <c r="P916" s="14"/>
      <c r="Q916" s="39" t="str">
        <f t="shared" si="244"/>
        <v>alp----</v>
      </c>
      <c r="R916" s="40" t="str">
        <f t="shared" si="245"/>
        <v>-----none</v>
      </c>
      <c r="S916" s="40" t="str">
        <f t="shared" si="246"/>
        <v>-------</v>
      </c>
      <c r="T916" s="41" t="str">
        <f t="shared" si="5"/>
        <v>alp---</v>
      </c>
      <c r="U916" s="41" t="str">
        <f t="shared" si="6"/>
        <v/>
      </c>
      <c r="V916" s="41"/>
      <c r="W916" s="41" t="str">
        <f t="shared" si="326"/>
        <v>-------</v>
      </c>
      <c r="X916" s="41" t="str">
        <f t="shared" si="256"/>
        <v>--------</v>
      </c>
      <c r="Y916" s="41" t="str">
        <f t="shared" si="257"/>
        <v>-------</v>
      </c>
    </row>
    <row r="917" hidden="1">
      <c r="A917" s="20"/>
      <c r="B917" s="20"/>
      <c r="C917" s="20"/>
      <c r="D917" s="20"/>
      <c r="E917" s="20"/>
      <c r="F917" s="20"/>
      <c r="G917" s="20"/>
      <c r="H917" s="20"/>
      <c r="I917" s="25"/>
      <c r="J917" s="20"/>
      <c r="K917" s="20"/>
      <c r="L917" s="49"/>
      <c r="M917" s="20"/>
      <c r="N917" s="20"/>
      <c r="O917" s="20"/>
      <c r="P917" s="20"/>
      <c r="Q917" s="39" t="str">
        <f t="shared" si="244"/>
        <v>alp----</v>
      </c>
      <c r="R917" s="40" t="str">
        <f t="shared" si="245"/>
        <v>-----none</v>
      </c>
      <c r="S917" s="40" t="str">
        <f t="shared" si="246"/>
        <v>-------</v>
      </c>
      <c r="T917" s="41" t="str">
        <f t="shared" si="5"/>
        <v>alp---</v>
      </c>
      <c r="U917" s="41" t="str">
        <f t="shared" si="6"/>
        <v/>
      </c>
      <c r="V917" s="41"/>
      <c r="W917" s="41" t="str">
        <f t="shared" si="326"/>
        <v>-------</v>
      </c>
      <c r="X917" s="41" t="str">
        <f t="shared" si="256"/>
        <v>--------</v>
      </c>
      <c r="Y917" s="41" t="str">
        <f t="shared" si="257"/>
        <v>-------</v>
      </c>
    </row>
    <row r="918" hidden="1">
      <c r="A918" s="14"/>
      <c r="B918" s="14"/>
      <c r="C918" s="14"/>
      <c r="D918" s="14"/>
      <c r="E918" s="14"/>
      <c r="F918" s="14"/>
      <c r="G918" s="14"/>
      <c r="H918" s="14"/>
      <c r="I918" s="16"/>
      <c r="J918" s="14"/>
      <c r="K918" s="14"/>
      <c r="L918" s="16"/>
      <c r="M918" s="14"/>
      <c r="N918" s="14"/>
      <c r="O918" s="14"/>
      <c r="P918" s="14"/>
      <c r="Q918" s="39" t="str">
        <f t="shared" si="244"/>
        <v>alp----</v>
      </c>
      <c r="R918" s="40" t="str">
        <f t="shared" si="245"/>
        <v>-----none</v>
      </c>
      <c r="S918" s="40" t="str">
        <f t="shared" si="246"/>
        <v>-------</v>
      </c>
      <c r="T918" s="41" t="str">
        <f t="shared" si="5"/>
        <v>alp---</v>
      </c>
      <c r="U918" s="41" t="str">
        <f t="shared" si="6"/>
        <v/>
      </c>
      <c r="V918" s="41"/>
      <c r="W918" s="41" t="str">
        <f t="shared" si="326"/>
        <v>-------</v>
      </c>
      <c r="X918" s="41" t="str">
        <f t="shared" si="256"/>
        <v>--------</v>
      </c>
      <c r="Y918" s="41" t="str">
        <f t="shared" si="257"/>
        <v>-------</v>
      </c>
    </row>
    <row r="919" hidden="1">
      <c r="A919" s="20"/>
      <c r="B919" s="20"/>
      <c r="C919" s="20"/>
      <c r="D919" s="20"/>
      <c r="E919" s="20"/>
      <c r="F919" s="20"/>
      <c r="G919" s="20"/>
      <c r="H919" s="20"/>
      <c r="I919" s="25"/>
      <c r="J919" s="20"/>
      <c r="K919" s="20"/>
      <c r="L919" s="49"/>
      <c r="M919" s="20"/>
      <c r="N919" s="20"/>
      <c r="O919" s="20"/>
      <c r="P919" s="20"/>
      <c r="Q919" s="39" t="str">
        <f t="shared" si="244"/>
        <v>alp----</v>
      </c>
      <c r="R919" s="40" t="str">
        <f t="shared" si="245"/>
        <v>-----none</v>
      </c>
      <c r="S919" s="40" t="str">
        <f t="shared" si="246"/>
        <v>-------</v>
      </c>
      <c r="T919" s="41" t="str">
        <f t="shared" si="5"/>
        <v>alp---</v>
      </c>
      <c r="U919" s="41" t="str">
        <f t="shared" si="6"/>
        <v/>
      </c>
      <c r="V919" s="41"/>
      <c r="W919" s="41" t="str">
        <f t="shared" si="326"/>
        <v>-------</v>
      </c>
      <c r="X919" s="41" t="str">
        <f t="shared" si="256"/>
        <v>--------</v>
      </c>
      <c r="Y919" s="41" t="str">
        <f t="shared" si="257"/>
        <v>-------</v>
      </c>
    </row>
    <row r="920" hidden="1">
      <c r="A920" s="14"/>
      <c r="B920" s="14"/>
      <c r="C920" s="14"/>
      <c r="D920" s="14"/>
      <c r="E920" s="14"/>
      <c r="F920" s="14"/>
      <c r="G920" s="14"/>
      <c r="H920" s="14"/>
      <c r="I920" s="16"/>
      <c r="J920" s="14"/>
      <c r="K920" s="14"/>
      <c r="L920" s="16"/>
      <c r="M920" s="14"/>
      <c r="N920" s="14"/>
      <c r="O920" s="14"/>
      <c r="P920" s="14"/>
      <c r="Q920" s="39" t="str">
        <f t="shared" si="244"/>
        <v>alp----</v>
      </c>
      <c r="R920" s="40" t="str">
        <f t="shared" si="245"/>
        <v>-----none</v>
      </c>
      <c r="S920" s="40" t="str">
        <f t="shared" si="246"/>
        <v>-------</v>
      </c>
      <c r="T920" s="41" t="str">
        <f t="shared" si="5"/>
        <v>alp---</v>
      </c>
      <c r="U920" s="41" t="str">
        <f t="shared" si="6"/>
        <v/>
      </c>
      <c r="V920" s="41"/>
      <c r="W920" s="41" t="str">
        <f t="shared" si="326"/>
        <v>-------</v>
      </c>
      <c r="X920" s="41" t="str">
        <f t="shared" si="256"/>
        <v>--------</v>
      </c>
      <c r="Y920" s="41" t="str">
        <f t="shared" si="257"/>
        <v>-------</v>
      </c>
    </row>
    <row r="921" hidden="1">
      <c r="A921" s="20"/>
      <c r="B921" s="20"/>
      <c r="C921" s="20"/>
      <c r="D921" s="20"/>
      <c r="E921" s="20"/>
      <c r="F921" s="20"/>
      <c r="G921" s="20"/>
      <c r="H921" s="20"/>
      <c r="I921" s="25"/>
      <c r="J921" s="20"/>
      <c r="K921" s="20"/>
      <c r="L921" s="49"/>
      <c r="M921" s="20"/>
      <c r="N921" s="20"/>
      <c r="O921" s="20"/>
      <c r="P921" s="20"/>
      <c r="Q921" s="39" t="str">
        <f t="shared" si="244"/>
        <v>alp----</v>
      </c>
      <c r="R921" s="40" t="str">
        <f t="shared" si="245"/>
        <v>-----none</v>
      </c>
      <c r="S921" s="40" t="str">
        <f t="shared" si="246"/>
        <v>-------</v>
      </c>
      <c r="T921" s="41" t="str">
        <f t="shared" si="5"/>
        <v>alp---</v>
      </c>
      <c r="U921" s="41" t="str">
        <f t="shared" si="6"/>
        <v/>
      </c>
      <c r="V921" s="41"/>
      <c r="W921" s="41" t="str">
        <f t="shared" si="326"/>
        <v>-------</v>
      </c>
      <c r="X921" s="41" t="str">
        <f t="shared" si="256"/>
        <v>--------</v>
      </c>
      <c r="Y921" s="41" t="str">
        <f t="shared" si="257"/>
        <v>-------</v>
      </c>
    </row>
    <row r="922" hidden="1">
      <c r="A922" s="14"/>
      <c r="B922" s="14"/>
      <c r="C922" s="14"/>
      <c r="D922" s="14"/>
      <c r="E922" s="14"/>
      <c r="F922" s="14"/>
      <c r="G922" s="14"/>
      <c r="H922" s="14"/>
      <c r="I922" s="16"/>
      <c r="J922" s="14"/>
      <c r="K922" s="14"/>
      <c r="L922" s="16"/>
      <c r="M922" s="14"/>
      <c r="N922" s="14"/>
      <c r="O922" s="14"/>
      <c r="P922" s="14"/>
      <c r="Q922" s="39" t="str">
        <f t="shared" si="244"/>
        <v>alp----</v>
      </c>
      <c r="R922" s="40" t="str">
        <f t="shared" si="245"/>
        <v>-----none</v>
      </c>
      <c r="S922" s="40" t="str">
        <f t="shared" si="246"/>
        <v>-------</v>
      </c>
      <c r="T922" s="41" t="str">
        <f t="shared" si="5"/>
        <v>alp---</v>
      </c>
      <c r="U922" s="41" t="str">
        <f t="shared" si="6"/>
        <v/>
      </c>
      <c r="V922" s="41"/>
      <c r="W922" s="41" t="str">
        <f t="shared" si="326"/>
        <v>-------</v>
      </c>
      <c r="X922" s="41" t="str">
        <f t="shared" si="256"/>
        <v>--------</v>
      </c>
      <c r="Y922" s="41" t="str">
        <f t="shared" si="257"/>
        <v>-------</v>
      </c>
    </row>
    <row r="923" hidden="1">
      <c r="A923" s="20"/>
      <c r="B923" s="20"/>
      <c r="C923" s="20"/>
      <c r="D923" s="20"/>
      <c r="E923" s="20"/>
      <c r="F923" s="20"/>
      <c r="G923" s="20"/>
      <c r="H923" s="20"/>
      <c r="I923" s="25"/>
      <c r="J923" s="20"/>
      <c r="K923" s="20"/>
      <c r="L923" s="49"/>
      <c r="M923" s="20"/>
      <c r="N923" s="20"/>
      <c r="O923" s="20"/>
      <c r="P923" s="20"/>
      <c r="Q923" s="39" t="str">
        <f t="shared" si="244"/>
        <v>alp----</v>
      </c>
      <c r="R923" s="40" t="str">
        <f t="shared" si="245"/>
        <v>-----none</v>
      </c>
      <c r="S923" s="40" t="str">
        <f t="shared" si="246"/>
        <v>-------</v>
      </c>
      <c r="T923" s="41" t="str">
        <f t="shared" si="5"/>
        <v>alp---</v>
      </c>
      <c r="U923" s="41" t="str">
        <f t="shared" si="6"/>
        <v/>
      </c>
      <c r="V923" s="41"/>
      <c r="W923" s="41" t="str">
        <f t="shared" si="326"/>
        <v>-------</v>
      </c>
      <c r="X923" s="41" t="str">
        <f t="shared" si="256"/>
        <v>--------</v>
      </c>
      <c r="Y923" s="41" t="str">
        <f t="shared" si="257"/>
        <v>-------</v>
      </c>
    </row>
    <row r="924" hidden="1">
      <c r="A924" s="14"/>
      <c r="B924" s="14"/>
      <c r="C924" s="14"/>
      <c r="D924" s="14"/>
      <c r="E924" s="14"/>
      <c r="F924" s="14"/>
      <c r="G924" s="14"/>
      <c r="H924" s="14"/>
      <c r="I924" s="16"/>
      <c r="J924" s="14"/>
      <c r="K924" s="14"/>
      <c r="L924" s="16"/>
      <c r="M924" s="14"/>
      <c r="N924" s="14"/>
      <c r="O924" s="14"/>
      <c r="P924" s="14"/>
      <c r="Q924" s="39" t="str">
        <f t="shared" si="244"/>
        <v>alp----</v>
      </c>
      <c r="R924" s="40" t="str">
        <f t="shared" si="245"/>
        <v>-----none</v>
      </c>
      <c r="S924" s="40" t="str">
        <f t="shared" si="246"/>
        <v>-------</v>
      </c>
      <c r="T924" s="41" t="str">
        <f t="shared" si="5"/>
        <v>alp---</v>
      </c>
      <c r="U924" s="41" t="str">
        <f t="shared" si="6"/>
        <v/>
      </c>
      <c r="V924" s="41"/>
      <c r="W924" s="41" t="str">
        <f t="shared" si="326"/>
        <v>-------</v>
      </c>
      <c r="X924" s="41" t="str">
        <f t="shared" si="256"/>
        <v>--------</v>
      </c>
      <c r="Y924" s="41" t="str">
        <f t="shared" si="257"/>
        <v>-------</v>
      </c>
    </row>
    <row r="925" hidden="1">
      <c r="A925" s="20"/>
      <c r="B925" s="20"/>
      <c r="C925" s="20"/>
      <c r="D925" s="20"/>
      <c r="E925" s="20"/>
      <c r="F925" s="20"/>
      <c r="G925" s="20"/>
      <c r="H925" s="20"/>
      <c r="I925" s="25"/>
      <c r="J925" s="20"/>
      <c r="K925" s="20"/>
      <c r="L925" s="49"/>
      <c r="M925" s="20"/>
      <c r="N925" s="20"/>
      <c r="O925" s="20"/>
      <c r="P925" s="20"/>
      <c r="Q925" s="39" t="str">
        <f t="shared" si="244"/>
        <v>alp----</v>
      </c>
      <c r="R925" s="40" t="str">
        <f t="shared" si="245"/>
        <v>-----none</v>
      </c>
      <c r="S925" s="40" t="str">
        <f t="shared" si="246"/>
        <v>-------</v>
      </c>
      <c r="T925" s="41" t="str">
        <f t="shared" si="5"/>
        <v>alp---</v>
      </c>
      <c r="U925" s="41" t="str">
        <f t="shared" si="6"/>
        <v/>
      </c>
      <c r="V925" s="41"/>
      <c r="W925" s="41" t="str">
        <f t="shared" si="326"/>
        <v>-------</v>
      </c>
      <c r="X925" s="41" t="str">
        <f t="shared" si="256"/>
        <v>--------</v>
      </c>
      <c r="Y925" s="41" t="str">
        <f t="shared" si="257"/>
        <v>-------</v>
      </c>
    </row>
    <row r="926" hidden="1">
      <c r="A926" s="14"/>
      <c r="B926" s="14"/>
      <c r="C926" s="14"/>
      <c r="D926" s="14"/>
      <c r="E926" s="14"/>
      <c r="F926" s="14"/>
      <c r="G926" s="14"/>
      <c r="H926" s="14"/>
      <c r="I926" s="16"/>
      <c r="J926" s="14"/>
      <c r="K926" s="14"/>
      <c r="L926" s="16"/>
      <c r="M926" s="14"/>
      <c r="N926" s="14"/>
      <c r="O926" s="14"/>
      <c r="P926" s="14"/>
      <c r="Q926" s="39" t="str">
        <f t="shared" si="244"/>
        <v>alp----</v>
      </c>
      <c r="R926" s="40" t="str">
        <f t="shared" si="245"/>
        <v>-----none</v>
      </c>
      <c r="S926" s="40" t="str">
        <f t="shared" si="246"/>
        <v>-------</v>
      </c>
      <c r="T926" s="41" t="str">
        <f t="shared" si="5"/>
        <v>alp---</v>
      </c>
      <c r="U926" s="41" t="str">
        <f t="shared" si="6"/>
        <v/>
      </c>
      <c r="V926" s="41"/>
      <c r="W926" s="41" t="str">
        <f t="shared" si="326"/>
        <v>-------</v>
      </c>
      <c r="X926" s="41" t="str">
        <f t="shared" si="256"/>
        <v>--------</v>
      </c>
      <c r="Y926" s="41" t="str">
        <f t="shared" si="257"/>
        <v>-------</v>
      </c>
    </row>
    <row r="927" hidden="1">
      <c r="A927" s="20"/>
      <c r="B927" s="20"/>
      <c r="C927" s="20"/>
      <c r="D927" s="20"/>
      <c r="E927" s="20"/>
      <c r="F927" s="20"/>
      <c r="G927" s="20"/>
      <c r="H927" s="20"/>
      <c r="I927" s="25"/>
      <c r="J927" s="20"/>
      <c r="K927" s="20"/>
      <c r="L927" s="49"/>
      <c r="M927" s="20"/>
      <c r="N927" s="20"/>
      <c r="O927" s="20"/>
      <c r="P927" s="20"/>
      <c r="Q927" s="39" t="str">
        <f t="shared" si="244"/>
        <v>alp----</v>
      </c>
      <c r="R927" s="40" t="str">
        <f t="shared" si="245"/>
        <v>-----none</v>
      </c>
      <c r="S927" s="40" t="str">
        <f t="shared" si="246"/>
        <v>-------</v>
      </c>
      <c r="T927" s="41" t="str">
        <f t="shared" si="5"/>
        <v>alp---</v>
      </c>
      <c r="U927" s="41" t="str">
        <f t="shared" si="6"/>
        <v/>
      </c>
      <c r="V927" s="41"/>
      <c r="W927" s="41" t="str">
        <f t="shared" si="326"/>
        <v>-------</v>
      </c>
      <c r="X927" s="41" t="str">
        <f t="shared" si="256"/>
        <v>--------</v>
      </c>
      <c r="Y927" s="41" t="str">
        <f t="shared" si="257"/>
        <v>-------</v>
      </c>
    </row>
    <row r="928" hidden="1">
      <c r="A928" s="14"/>
      <c r="B928" s="14"/>
      <c r="C928" s="14"/>
      <c r="D928" s="14"/>
      <c r="E928" s="14"/>
      <c r="F928" s="14"/>
      <c r="G928" s="14"/>
      <c r="H928" s="14"/>
      <c r="I928" s="16"/>
      <c r="J928" s="14"/>
      <c r="K928" s="14"/>
      <c r="L928" s="16"/>
      <c r="M928" s="14"/>
      <c r="N928" s="14"/>
      <c r="O928" s="14"/>
      <c r="P928" s="14"/>
      <c r="Q928" s="39" t="str">
        <f t="shared" si="244"/>
        <v>alp----</v>
      </c>
      <c r="R928" s="40" t="str">
        <f t="shared" si="245"/>
        <v>-----none</v>
      </c>
      <c r="S928" s="40" t="str">
        <f t="shared" si="246"/>
        <v>-------</v>
      </c>
      <c r="T928" s="41" t="str">
        <f t="shared" si="5"/>
        <v>alp---</v>
      </c>
      <c r="U928" s="41" t="str">
        <f t="shared" si="6"/>
        <v/>
      </c>
      <c r="V928" s="41"/>
      <c r="W928" s="41" t="str">
        <f t="shared" si="326"/>
        <v>-------</v>
      </c>
      <c r="X928" s="41" t="str">
        <f t="shared" si="256"/>
        <v>--------</v>
      </c>
      <c r="Y928" s="41" t="str">
        <f t="shared" si="257"/>
        <v>-------</v>
      </c>
    </row>
    <row r="929" hidden="1">
      <c r="A929" s="20"/>
      <c r="B929" s="20"/>
      <c r="C929" s="20"/>
      <c r="D929" s="20"/>
      <c r="E929" s="20"/>
      <c r="F929" s="20"/>
      <c r="G929" s="20"/>
      <c r="H929" s="20"/>
      <c r="I929" s="25"/>
      <c r="J929" s="20"/>
      <c r="K929" s="20"/>
      <c r="L929" s="49"/>
      <c r="M929" s="20"/>
      <c r="N929" s="20"/>
      <c r="O929" s="20"/>
      <c r="P929" s="20"/>
      <c r="Q929" s="39" t="str">
        <f t="shared" si="244"/>
        <v>alp----</v>
      </c>
      <c r="R929" s="40" t="str">
        <f t="shared" si="245"/>
        <v>-----none</v>
      </c>
      <c r="S929" s="40" t="str">
        <f t="shared" si="246"/>
        <v>-------</v>
      </c>
      <c r="T929" s="41" t="str">
        <f t="shared" si="5"/>
        <v>alp---</v>
      </c>
      <c r="U929" s="41" t="str">
        <f t="shared" si="6"/>
        <v/>
      </c>
      <c r="V929" s="41"/>
      <c r="W929" s="41" t="str">
        <f t="shared" si="326"/>
        <v>-------</v>
      </c>
      <c r="X929" s="41" t="str">
        <f t="shared" si="256"/>
        <v>--------</v>
      </c>
      <c r="Y929" s="41" t="str">
        <f t="shared" si="257"/>
        <v>-------</v>
      </c>
    </row>
    <row r="930" hidden="1">
      <c r="A930" s="14"/>
      <c r="B930" s="14"/>
      <c r="C930" s="14"/>
      <c r="D930" s="14"/>
      <c r="E930" s="14"/>
      <c r="F930" s="14"/>
      <c r="G930" s="14"/>
      <c r="H930" s="14"/>
      <c r="I930" s="16"/>
      <c r="J930" s="14"/>
      <c r="K930" s="14"/>
      <c r="L930" s="16"/>
      <c r="M930" s="14"/>
      <c r="N930" s="14"/>
      <c r="O930" s="14"/>
      <c r="P930" s="14"/>
      <c r="Q930" s="39" t="str">
        <f t="shared" si="244"/>
        <v>alp----</v>
      </c>
      <c r="R930" s="40" t="str">
        <f t="shared" si="245"/>
        <v>-----none</v>
      </c>
      <c r="S930" s="40" t="str">
        <f t="shared" si="246"/>
        <v>-------</v>
      </c>
      <c r="T930" s="41" t="str">
        <f t="shared" si="5"/>
        <v>alp---</v>
      </c>
      <c r="U930" s="41" t="str">
        <f t="shared" si="6"/>
        <v/>
      </c>
      <c r="V930" s="41"/>
      <c r="W930" s="41" t="str">
        <f t="shared" si="326"/>
        <v>-------</v>
      </c>
      <c r="X930" s="41" t="str">
        <f t="shared" si="256"/>
        <v>--------</v>
      </c>
      <c r="Y930" s="41" t="str">
        <f t="shared" si="257"/>
        <v>-------</v>
      </c>
    </row>
    <row r="931" hidden="1">
      <c r="A931" s="20"/>
      <c r="B931" s="20"/>
      <c r="C931" s="20"/>
      <c r="D931" s="20"/>
      <c r="E931" s="20"/>
      <c r="F931" s="20"/>
      <c r="G931" s="20"/>
      <c r="H931" s="20"/>
      <c r="I931" s="25"/>
      <c r="J931" s="20"/>
      <c r="K931" s="20"/>
      <c r="L931" s="49"/>
      <c r="M931" s="20"/>
      <c r="N931" s="20"/>
      <c r="O931" s="20"/>
      <c r="P931" s="20"/>
      <c r="Q931" s="39" t="str">
        <f t="shared" si="244"/>
        <v>alp----</v>
      </c>
      <c r="R931" s="40" t="str">
        <f t="shared" si="245"/>
        <v>-----none</v>
      </c>
      <c r="S931" s="40" t="str">
        <f t="shared" si="246"/>
        <v>-------</v>
      </c>
      <c r="T931" s="41" t="str">
        <f t="shared" si="5"/>
        <v>alp---</v>
      </c>
      <c r="U931" s="41" t="str">
        <f t="shared" si="6"/>
        <v/>
      </c>
      <c r="V931" s="41"/>
      <c r="W931" s="41" t="str">
        <f t="shared" si="326"/>
        <v>-------</v>
      </c>
      <c r="X931" s="41" t="str">
        <f t="shared" si="256"/>
        <v>--------</v>
      </c>
      <c r="Y931" s="41" t="str">
        <f t="shared" si="257"/>
        <v>-------</v>
      </c>
    </row>
    <row r="932" hidden="1">
      <c r="A932" s="14"/>
      <c r="B932" s="14"/>
      <c r="C932" s="14"/>
      <c r="D932" s="14"/>
      <c r="E932" s="14"/>
      <c r="F932" s="14"/>
      <c r="G932" s="14"/>
      <c r="H932" s="14"/>
      <c r="I932" s="16"/>
      <c r="J932" s="14"/>
      <c r="K932" s="14"/>
      <c r="L932" s="16"/>
      <c r="M932" s="14"/>
      <c r="N932" s="14"/>
      <c r="O932" s="14"/>
      <c r="P932" s="14"/>
      <c r="Q932" s="39" t="str">
        <f t="shared" si="244"/>
        <v>alp----</v>
      </c>
      <c r="R932" s="40" t="str">
        <f t="shared" si="245"/>
        <v>-----none</v>
      </c>
      <c r="S932" s="40" t="str">
        <f t="shared" si="246"/>
        <v>-------</v>
      </c>
      <c r="T932" s="41" t="str">
        <f t="shared" si="5"/>
        <v>alp---</v>
      </c>
      <c r="U932" s="41" t="str">
        <f t="shared" si="6"/>
        <v/>
      </c>
      <c r="V932" s="41"/>
      <c r="W932" s="41" t="str">
        <f t="shared" si="326"/>
        <v>-------</v>
      </c>
      <c r="X932" s="41" t="str">
        <f t="shared" si="256"/>
        <v>--------</v>
      </c>
      <c r="Y932" s="41" t="str">
        <f t="shared" si="257"/>
        <v>-------</v>
      </c>
    </row>
    <row r="933" hidden="1">
      <c r="A933" s="20"/>
      <c r="B933" s="20"/>
      <c r="C933" s="20"/>
      <c r="D933" s="20"/>
      <c r="E933" s="20"/>
      <c r="F933" s="20"/>
      <c r="G933" s="20"/>
      <c r="H933" s="20"/>
      <c r="I933" s="25"/>
      <c r="J933" s="20"/>
      <c r="K933" s="20"/>
      <c r="L933" s="49"/>
      <c r="M933" s="20"/>
      <c r="N933" s="20"/>
      <c r="O933" s="20"/>
      <c r="P933" s="20"/>
      <c r="Q933" s="39" t="str">
        <f t="shared" si="244"/>
        <v>alp----</v>
      </c>
      <c r="R933" s="40" t="str">
        <f t="shared" si="245"/>
        <v>-----none</v>
      </c>
      <c r="S933" s="40" t="str">
        <f t="shared" si="246"/>
        <v>-------</v>
      </c>
      <c r="T933" s="41" t="str">
        <f t="shared" si="5"/>
        <v>alp---</v>
      </c>
      <c r="U933" s="41" t="str">
        <f t="shared" si="6"/>
        <v/>
      </c>
      <c r="V933" s="41"/>
      <c r="W933" s="41" t="str">
        <f t="shared" si="326"/>
        <v>-------</v>
      </c>
      <c r="X933" s="41" t="str">
        <f t="shared" si="256"/>
        <v>--------</v>
      </c>
      <c r="Y933" s="41" t="str">
        <f t="shared" si="257"/>
        <v>-------</v>
      </c>
    </row>
    <row r="934" hidden="1">
      <c r="A934" s="14"/>
      <c r="B934" s="14"/>
      <c r="C934" s="14"/>
      <c r="D934" s="14"/>
      <c r="E934" s="14"/>
      <c r="F934" s="14"/>
      <c r="G934" s="14"/>
      <c r="H934" s="14"/>
      <c r="I934" s="16"/>
      <c r="J934" s="14"/>
      <c r="K934" s="14"/>
      <c r="L934" s="16"/>
      <c r="M934" s="14"/>
      <c r="N934" s="14"/>
      <c r="O934" s="14"/>
      <c r="P934" s="14"/>
      <c r="Q934" s="39" t="str">
        <f t="shared" si="244"/>
        <v>alp----</v>
      </c>
      <c r="R934" s="40" t="str">
        <f t="shared" si="245"/>
        <v>-----none</v>
      </c>
      <c r="S934" s="40" t="str">
        <f t="shared" si="246"/>
        <v>-------</v>
      </c>
      <c r="T934" s="41" t="str">
        <f t="shared" si="5"/>
        <v>alp---</v>
      </c>
      <c r="U934" s="41" t="str">
        <f t="shared" si="6"/>
        <v/>
      </c>
      <c r="V934" s="41"/>
      <c r="W934" s="41" t="str">
        <f t="shared" si="326"/>
        <v>-------</v>
      </c>
      <c r="X934" s="41" t="str">
        <f t="shared" si="256"/>
        <v>--------</v>
      </c>
      <c r="Y934" s="41" t="str">
        <f t="shared" si="257"/>
        <v>-------</v>
      </c>
    </row>
    <row r="935" hidden="1">
      <c r="A935" s="20"/>
      <c r="B935" s="20"/>
      <c r="C935" s="20"/>
      <c r="D935" s="20"/>
      <c r="E935" s="20"/>
      <c r="F935" s="20"/>
      <c r="G935" s="20"/>
      <c r="H935" s="20"/>
      <c r="I935" s="25"/>
      <c r="J935" s="20"/>
      <c r="K935" s="20"/>
      <c r="L935" s="49"/>
      <c r="M935" s="20"/>
      <c r="N935" s="20"/>
      <c r="O935" s="20"/>
      <c r="P935" s="20"/>
      <c r="Q935" s="39" t="str">
        <f t="shared" si="244"/>
        <v>alp----</v>
      </c>
      <c r="R935" s="40" t="str">
        <f t="shared" si="245"/>
        <v>-----none</v>
      </c>
      <c r="S935" s="40" t="str">
        <f t="shared" si="246"/>
        <v>-------</v>
      </c>
      <c r="T935" s="41" t="str">
        <f t="shared" si="5"/>
        <v>alp---</v>
      </c>
      <c r="U935" s="41" t="str">
        <f t="shared" si="6"/>
        <v/>
      </c>
      <c r="V935" s="41"/>
      <c r="W935" s="41" t="str">
        <f t="shared" si="326"/>
        <v>-------</v>
      </c>
      <c r="X935" s="41" t="str">
        <f t="shared" si="256"/>
        <v>--------</v>
      </c>
      <c r="Y935" s="41" t="str">
        <f t="shared" si="257"/>
        <v>-------</v>
      </c>
    </row>
    <row r="936" hidden="1">
      <c r="A936" s="14"/>
      <c r="B936" s="14"/>
      <c r="C936" s="14"/>
      <c r="D936" s="14"/>
      <c r="E936" s="14"/>
      <c r="F936" s="14"/>
      <c r="G936" s="14"/>
      <c r="H936" s="14"/>
      <c r="I936" s="16"/>
      <c r="J936" s="14"/>
      <c r="K936" s="14"/>
      <c r="L936" s="16"/>
      <c r="M936" s="14"/>
      <c r="N936" s="14"/>
      <c r="O936" s="14"/>
      <c r="P936" s="14"/>
      <c r="Q936" s="39" t="str">
        <f t="shared" si="244"/>
        <v>alp----</v>
      </c>
      <c r="R936" s="40" t="str">
        <f t="shared" si="245"/>
        <v>-----none</v>
      </c>
      <c r="S936" s="40" t="str">
        <f t="shared" si="246"/>
        <v>-------</v>
      </c>
      <c r="T936" s="41" t="str">
        <f t="shared" si="5"/>
        <v>alp---</v>
      </c>
      <c r="U936" s="41" t="str">
        <f t="shared" si="6"/>
        <v/>
      </c>
      <c r="V936" s="41"/>
      <c r="W936" s="41" t="str">
        <f t="shared" si="326"/>
        <v>-------</v>
      </c>
      <c r="X936" s="41" t="str">
        <f t="shared" si="256"/>
        <v>--------</v>
      </c>
      <c r="Y936" s="41" t="str">
        <f t="shared" si="257"/>
        <v>-------</v>
      </c>
    </row>
    <row r="937" hidden="1">
      <c r="A937" s="20"/>
      <c r="B937" s="20"/>
      <c r="C937" s="20"/>
      <c r="D937" s="20"/>
      <c r="E937" s="20"/>
      <c r="F937" s="20"/>
      <c r="G937" s="20"/>
      <c r="H937" s="20"/>
      <c r="I937" s="25"/>
      <c r="J937" s="20"/>
      <c r="K937" s="20"/>
      <c r="L937" s="49"/>
      <c r="M937" s="20"/>
      <c r="N937" s="20"/>
      <c r="O937" s="20"/>
      <c r="P937" s="20"/>
      <c r="Q937" s="39" t="str">
        <f t="shared" si="244"/>
        <v>alp----</v>
      </c>
      <c r="R937" s="40" t="str">
        <f t="shared" si="245"/>
        <v>-----none</v>
      </c>
      <c r="S937" s="40" t="str">
        <f t="shared" si="246"/>
        <v>-------</v>
      </c>
      <c r="T937" s="41" t="str">
        <f t="shared" si="5"/>
        <v>alp---</v>
      </c>
      <c r="U937" s="41" t="str">
        <f t="shared" si="6"/>
        <v/>
      </c>
      <c r="V937" s="41"/>
      <c r="W937" s="41" t="str">
        <f t="shared" si="326"/>
        <v>-------</v>
      </c>
      <c r="X937" s="41" t="str">
        <f t="shared" si="256"/>
        <v>--------</v>
      </c>
      <c r="Y937" s="41" t="str">
        <f t="shared" si="257"/>
        <v>-------</v>
      </c>
    </row>
    <row r="938" hidden="1">
      <c r="A938" s="14"/>
      <c r="B938" s="14"/>
      <c r="C938" s="14"/>
      <c r="D938" s="14"/>
      <c r="E938" s="14"/>
      <c r="F938" s="14"/>
      <c r="G938" s="14"/>
      <c r="H938" s="14"/>
      <c r="I938" s="16"/>
      <c r="J938" s="14"/>
      <c r="K938" s="14"/>
      <c r="L938" s="16"/>
      <c r="M938" s="14"/>
      <c r="N938" s="14"/>
      <c r="O938" s="14"/>
      <c r="P938" s="14"/>
      <c r="Q938" s="39" t="str">
        <f t="shared" si="244"/>
        <v>alp----</v>
      </c>
      <c r="R938" s="40" t="str">
        <f t="shared" si="245"/>
        <v>-----none</v>
      </c>
      <c r="S938" s="40" t="str">
        <f t="shared" si="246"/>
        <v>-------</v>
      </c>
      <c r="T938" s="41" t="str">
        <f t="shared" si="5"/>
        <v>alp---</v>
      </c>
      <c r="U938" s="41" t="str">
        <f t="shared" si="6"/>
        <v/>
      </c>
      <c r="V938" s="41"/>
      <c r="W938" s="41" t="str">
        <f t="shared" si="326"/>
        <v>-------</v>
      </c>
      <c r="X938" s="41" t="str">
        <f t="shared" si="256"/>
        <v>--------</v>
      </c>
      <c r="Y938" s="41" t="str">
        <f t="shared" si="257"/>
        <v>-------</v>
      </c>
    </row>
    <row r="939" hidden="1">
      <c r="A939" s="20"/>
      <c r="B939" s="20"/>
      <c r="C939" s="20"/>
      <c r="D939" s="20"/>
      <c r="E939" s="20"/>
      <c r="F939" s="20"/>
      <c r="G939" s="20"/>
      <c r="H939" s="20"/>
      <c r="I939" s="25"/>
      <c r="J939" s="20"/>
      <c r="K939" s="20"/>
      <c r="L939" s="49"/>
      <c r="M939" s="20"/>
      <c r="N939" s="20"/>
      <c r="O939" s="20"/>
      <c r="P939" s="20"/>
      <c r="Q939" s="39" t="str">
        <f t="shared" si="244"/>
        <v>alp----</v>
      </c>
      <c r="R939" s="40" t="str">
        <f t="shared" si="245"/>
        <v>-----none</v>
      </c>
      <c r="S939" s="40" t="str">
        <f t="shared" si="246"/>
        <v>-------</v>
      </c>
      <c r="T939" s="41" t="str">
        <f t="shared" si="5"/>
        <v>alp---</v>
      </c>
      <c r="U939" s="41" t="str">
        <f t="shared" si="6"/>
        <v/>
      </c>
      <c r="V939" s="41"/>
      <c r="W939" s="41" t="str">
        <f t="shared" si="326"/>
        <v>-------</v>
      </c>
      <c r="X939" s="41" t="str">
        <f t="shared" si="256"/>
        <v>--------</v>
      </c>
      <c r="Y939" s="41" t="str">
        <f t="shared" si="257"/>
        <v>-------</v>
      </c>
    </row>
    <row r="940" hidden="1">
      <c r="A940" s="14"/>
      <c r="B940" s="14"/>
      <c r="C940" s="14"/>
      <c r="D940" s="14"/>
      <c r="E940" s="14"/>
      <c r="F940" s="14"/>
      <c r="G940" s="14"/>
      <c r="H940" s="14"/>
      <c r="I940" s="16"/>
      <c r="J940" s="14"/>
      <c r="K940" s="14"/>
      <c r="L940" s="16"/>
      <c r="M940" s="14"/>
      <c r="N940" s="14"/>
      <c r="O940" s="14"/>
      <c r="P940" s="14"/>
      <c r="Q940" s="39" t="str">
        <f t="shared" si="244"/>
        <v>alp----</v>
      </c>
      <c r="R940" s="40" t="str">
        <f t="shared" si="245"/>
        <v>-----none</v>
      </c>
      <c r="S940" s="40" t="str">
        <f t="shared" si="246"/>
        <v>-------</v>
      </c>
      <c r="T940" s="41" t="str">
        <f t="shared" si="5"/>
        <v>alp---</v>
      </c>
      <c r="U940" s="41" t="str">
        <f t="shared" si="6"/>
        <v/>
      </c>
      <c r="V940" s="41"/>
      <c r="W940" s="41" t="str">
        <f t="shared" si="326"/>
        <v>-------</v>
      </c>
      <c r="X940" s="41" t="str">
        <f t="shared" si="256"/>
        <v>--------</v>
      </c>
      <c r="Y940" s="41" t="str">
        <f t="shared" si="257"/>
        <v>-------</v>
      </c>
    </row>
    <row r="941" hidden="1">
      <c r="A941" s="20"/>
      <c r="B941" s="20"/>
      <c r="C941" s="20"/>
      <c r="D941" s="20"/>
      <c r="E941" s="20"/>
      <c r="F941" s="20"/>
      <c r="G941" s="20"/>
      <c r="H941" s="20"/>
      <c r="I941" s="25"/>
      <c r="J941" s="20"/>
      <c r="K941" s="20"/>
      <c r="L941" s="49"/>
      <c r="M941" s="20"/>
      <c r="N941" s="20"/>
      <c r="O941" s="20"/>
      <c r="P941" s="20"/>
      <c r="Q941" s="39" t="str">
        <f t="shared" si="244"/>
        <v>alp----</v>
      </c>
      <c r="R941" s="40" t="str">
        <f t="shared" si="245"/>
        <v>-----none</v>
      </c>
      <c r="S941" s="40" t="str">
        <f t="shared" si="246"/>
        <v>-------</v>
      </c>
      <c r="T941" s="41" t="str">
        <f t="shared" si="5"/>
        <v>alp---</v>
      </c>
      <c r="U941" s="41" t="str">
        <f t="shared" si="6"/>
        <v/>
      </c>
      <c r="V941" s="41"/>
      <c r="W941" s="41" t="str">
        <f t="shared" si="326"/>
        <v>-------</v>
      </c>
      <c r="X941" s="41" t="str">
        <f t="shared" si="256"/>
        <v>--------</v>
      </c>
      <c r="Y941" s="41" t="str">
        <f t="shared" si="257"/>
        <v>-------</v>
      </c>
    </row>
    <row r="942" hidden="1">
      <c r="A942" s="14"/>
      <c r="B942" s="14"/>
      <c r="C942" s="14"/>
      <c r="D942" s="14"/>
      <c r="E942" s="14"/>
      <c r="F942" s="14"/>
      <c r="G942" s="14"/>
      <c r="H942" s="14"/>
      <c r="I942" s="16"/>
      <c r="J942" s="14"/>
      <c r="K942" s="14"/>
      <c r="L942" s="16"/>
      <c r="M942" s="14"/>
      <c r="N942" s="14"/>
      <c r="O942" s="14"/>
      <c r="P942" s="14"/>
      <c r="Q942" s="39" t="str">
        <f t="shared" si="244"/>
        <v>alp----</v>
      </c>
      <c r="R942" s="40" t="str">
        <f t="shared" si="245"/>
        <v>-----none</v>
      </c>
      <c r="S942" s="40" t="str">
        <f t="shared" si="246"/>
        <v>-------</v>
      </c>
      <c r="T942" s="41" t="str">
        <f t="shared" si="5"/>
        <v>alp---</v>
      </c>
      <c r="U942" s="41" t="str">
        <f t="shared" si="6"/>
        <v/>
      </c>
      <c r="V942" s="41"/>
      <c r="W942" s="41" t="str">
        <f t="shared" si="326"/>
        <v>-------</v>
      </c>
      <c r="X942" s="41" t="str">
        <f t="shared" si="256"/>
        <v>--------</v>
      </c>
      <c r="Y942" s="41" t="str">
        <f t="shared" si="257"/>
        <v>-------</v>
      </c>
    </row>
    <row r="943" hidden="1">
      <c r="A943" s="20"/>
      <c r="B943" s="20"/>
      <c r="C943" s="20"/>
      <c r="D943" s="20"/>
      <c r="E943" s="20"/>
      <c r="F943" s="20"/>
      <c r="G943" s="20"/>
      <c r="H943" s="20"/>
      <c r="I943" s="25"/>
      <c r="J943" s="20"/>
      <c r="K943" s="20"/>
      <c r="L943" s="49"/>
      <c r="M943" s="20"/>
      <c r="N943" s="20"/>
      <c r="O943" s="20"/>
      <c r="P943" s="20"/>
      <c r="Q943" s="39" t="str">
        <f t="shared" si="244"/>
        <v>alp----</v>
      </c>
      <c r="R943" s="40" t="str">
        <f t="shared" si="245"/>
        <v>-----none</v>
      </c>
      <c r="S943" s="40" t="str">
        <f t="shared" si="246"/>
        <v>-------</v>
      </c>
      <c r="T943" s="41" t="str">
        <f t="shared" si="5"/>
        <v>alp---</v>
      </c>
      <c r="U943" s="41" t="str">
        <f t="shared" si="6"/>
        <v/>
      </c>
      <c r="V943" s="41"/>
      <c r="W943" s="41" t="str">
        <f t="shared" si="326"/>
        <v>-------</v>
      </c>
      <c r="X943" s="41" t="str">
        <f t="shared" si="256"/>
        <v>--------</v>
      </c>
      <c r="Y943" s="41" t="str">
        <f t="shared" si="257"/>
        <v>-------</v>
      </c>
    </row>
    <row r="944" hidden="1">
      <c r="A944" s="14"/>
      <c r="B944" s="14"/>
      <c r="C944" s="14"/>
      <c r="D944" s="14"/>
      <c r="E944" s="14"/>
      <c r="F944" s="14"/>
      <c r="G944" s="14"/>
      <c r="H944" s="14"/>
      <c r="I944" s="16"/>
      <c r="J944" s="14"/>
      <c r="K944" s="14"/>
      <c r="L944" s="16"/>
      <c r="M944" s="14"/>
      <c r="N944" s="14"/>
      <c r="O944" s="14"/>
      <c r="P944" s="14"/>
      <c r="Q944" s="39" t="str">
        <f t="shared" si="244"/>
        <v>alp----</v>
      </c>
      <c r="R944" s="40" t="str">
        <f t="shared" si="245"/>
        <v>-----none</v>
      </c>
      <c r="S944" s="40" t="str">
        <f t="shared" si="246"/>
        <v>-------</v>
      </c>
      <c r="T944" s="41" t="str">
        <f t="shared" si="5"/>
        <v>alp---</v>
      </c>
      <c r="U944" s="41" t="str">
        <f t="shared" si="6"/>
        <v/>
      </c>
      <c r="V944" s="41"/>
      <c r="W944" s="41" t="str">
        <f t="shared" si="326"/>
        <v>-------</v>
      </c>
      <c r="X944" s="41" t="str">
        <f t="shared" si="256"/>
        <v>--------</v>
      </c>
      <c r="Y944" s="41" t="str">
        <f t="shared" si="257"/>
        <v>-------</v>
      </c>
    </row>
    <row r="945" hidden="1">
      <c r="A945" s="20"/>
      <c r="B945" s="20"/>
      <c r="C945" s="20"/>
      <c r="D945" s="20"/>
      <c r="E945" s="20"/>
      <c r="F945" s="20"/>
      <c r="G945" s="20"/>
      <c r="H945" s="20"/>
      <c r="I945" s="25"/>
      <c r="J945" s="20"/>
      <c r="K945" s="20"/>
      <c r="L945" s="49"/>
      <c r="M945" s="20"/>
      <c r="N945" s="20"/>
      <c r="O945" s="20"/>
      <c r="P945" s="20"/>
      <c r="Q945" s="39" t="str">
        <f t="shared" si="244"/>
        <v>alp----</v>
      </c>
      <c r="R945" s="40" t="str">
        <f t="shared" si="245"/>
        <v>-----none</v>
      </c>
      <c r="S945" s="40" t="str">
        <f t="shared" si="246"/>
        <v>-------</v>
      </c>
      <c r="T945" s="41" t="str">
        <f t="shared" si="5"/>
        <v>alp---</v>
      </c>
      <c r="U945" s="41" t="str">
        <f t="shared" si="6"/>
        <v/>
      </c>
      <c r="V945" s="41"/>
      <c r="W945" s="41" t="str">
        <f t="shared" si="326"/>
        <v>-------</v>
      </c>
      <c r="X945" s="41" t="str">
        <f t="shared" si="256"/>
        <v>--------</v>
      </c>
      <c r="Y945" s="41" t="str">
        <f t="shared" si="257"/>
        <v>-------</v>
      </c>
    </row>
    <row r="946" hidden="1">
      <c r="A946" s="14"/>
      <c r="B946" s="14"/>
      <c r="C946" s="14"/>
      <c r="D946" s="14"/>
      <c r="E946" s="14"/>
      <c r="F946" s="14"/>
      <c r="G946" s="14"/>
      <c r="H946" s="14"/>
      <c r="I946" s="16"/>
      <c r="J946" s="14"/>
      <c r="K946" s="14"/>
      <c r="L946" s="16"/>
      <c r="M946" s="14"/>
      <c r="N946" s="14"/>
      <c r="O946" s="14"/>
      <c r="P946" s="14"/>
      <c r="Q946" s="39" t="str">
        <f t="shared" si="244"/>
        <v>alp----</v>
      </c>
      <c r="R946" s="40" t="str">
        <f t="shared" si="245"/>
        <v>-----none</v>
      </c>
      <c r="S946" s="40" t="str">
        <f t="shared" si="246"/>
        <v>-------</v>
      </c>
      <c r="T946" s="41" t="str">
        <f t="shared" si="5"/>
        <v>alp---</v>
      </c>
      <c r="U946" s="41" t="str">
        <f t="shared" si="6"/>
        <v/>
      </c>
      <c r="V946" s="41"/>
      <c r="W946" s="41" t="str">
        <f t="shared" si="326"/>
        <v>-------</v>
      </c>
      <c r="X946" s="41" t="str">
        <f t="shared" si="256"/>
        <v>--------</v>
      </c>
      <c r="Y946" s="41" t="str">
        <f t="shared" si="257"/>
        <v>-------</v>
      </c>
    </row>
    <row r="947" hidden="1">
      <c r="A947" s="20"/>
      <c r="B947" s="20"/>
      <c r="C947" s="20"/>
      <c r="D947" s="20"/>
      <c r="E947" s="20"/>
      <c r="F947" s="20"/>
      <c r="G947" s="20"/>
      <c r="H947" s="20"/>
      <c r="I947" s="25"/>
      <c r="J947" s="20"/>
      <c r="K947" s="20"/>
      <c r="L947" s="49"/>
      <c r="M947" s="20"/>
      <c r="N947" s="20"/>
      <c r="O947" s="20"/>
      <c r="P947" s="20"/>
      <c r="Q947" s="39" t="str">
        <f t="shared" si="244"/>
        <v>alp----</v>
      </c>
      <c r="R947" s="40" t="str">
        <f t="shared" si="245"/>
        <v>-----none</v>
      </c>
      <c r="S947" s="40" t="str">
        <f t="shared" si="246"/>
        <v>-------</v>
      </c>
      <c r="T947" s="41" t="str">
        <f t="shared" si="5"/>
        <v>alp---</v>
      </c>
      <c r="U947" s="41" t="str">
        <f t="shared" si="6"/>
        <v/>
      </c>
      <c r="V947" s="41"/>
      <c r="W947" s="41" t="str">
        <f t="shared" si="326"/>
        <v>-------</v>
      </c>
      <c r="X947" s="41" t="str">
        <f t="shared" si="256"/>
        <v>--------</v>
      </c>
      <c r="Y947" s="41" t="str">
        <f t="shared" si="257"/>
        <v>-------</v>
      </c>
    </row>
    <row r="948" hidden="1">
      <c r="A948" s="14"/>
      <c r="B948" s="14"/>
      <c r="C948" s="14"/>
      <c r="D948" s="14"/>
      <c r="E948" s="14"/>
      <c r="F948" s="14"/>
      <c r="G948" s="14"/>
      <c r="H948" s="14"/>
      <c r="I948" s="16"/>
      <c r="J948" s="14"/>
      <c r="K948" s="14"/>
      <c r="L948" s="16"/>
      <c r="M948" s="14"/>
      <c r="N948" s="14"/>
      <c r="O948" s="14"/>
      <c r="P948" s="14"/>
      <c r="Q948" s="39" t="str">
        <f t="shared" si="244"/>
        <v>alp----</v>
      </c>
      <c r="R948" s="40" t="str">
        <f t="shared" si="245"/>
        <v>-----none</v>
      </c>
      <c r="S948" s="40" t="str">
        <f t="shared" si="246"/>
        <v>-------</v>
      </c>
      <c r="T948" s="41" t="str">
        <f t="shared" si="5"/>
        <v>alp---</v>
      </c>
      <c r="U948" s="41" t="str">
        <f t="shared" si="6"/>
        <v/>
      </c>
      <c r="V948" s="41"/>
      <c r="W948" s="41" t="str">
        <f t="shared" si="326"/>
        <v>-------</v>
      </c>
      <c r="X948" s="41" t="str">
        <f t="shared" si="256"/>
        <v>--------</v>
      </c>
      <c r="Y948" s="41" t="str">
        <f t="shared" si="257"/>
        <v>-------</v>
      </c>
    </row>
    <row r="949" hidden="1">
      <c r="A949" s="20"/>
      <c r="B949" s="20"/>
      <c r="C949" s="20"/>
      <c r="D949" s="20"/>
      <c r="E949" s="20"/>
      <c r="F949" s="20"/>
      <c r="G949" s="20"/>
      <c r="H949" s="20"/>
      <c r="I949" s="25"/>
      <c r="J949" s="20"/>
      <c r="K949" s="20"/>
      <c r="L949" s="49"/>
      <c r="M949" s="20"/>
      <c r="N949" s="20"/>
      <c r="O949" s="20"/>
      <c r="P949" s="20"/>
      <c r="Q949" s="39" t="str">
        <f t="shared" si="244"/>
        <v>alp----</v>
      </c>
      <c r="R949" s="40" t="str">
        <f t="shared" si="245"/>
        <v>-----none</v>
      </c>
      <c r="S949" s="40" t="str">
        <f t="shared" si="246"/>
        <v>-------</v>
      </c>
      <c r="T949" s="41" t="str">
        <f t="shared" si="5"/>
        <v>alp---</v>
      </c>
      <c r="U949" s="41" t="str">
        <f t="shared" si="6"/>
        <v/>
      </c>
      <c r="V949" s="41"/>
      <c r="W949" s="41" t="str">
        <f t="shared" si="326"/>
        <v>-------</v>
      </c>
      <c r="X949" s="41" t="str">
        <f t="shared" si="256"/>
        <v>--------</v>
      </c>
      <c r="Y949" s="41" t="str">
        <f t="shared" si="257"/>
        <v>-------</v>
      </c>
    </row>
    <row r="950" hidden="1">
      <c r="A950" s="14"/>
      <c r="B950" s="14"/>
      <c r="C950" s="14"/>
      <c r="D950" s="14"/>
      <c r="E950" s="14"/>
      <c r="F950" s="14"/>
      <c r="G950" s="14"/>
      <c r="H950" s="14"/>
      <c r="I950" s="16"/>
      <c r="J950" s="14"/>
      <c r="K950" s="14"/>
      <c r="L950" s="16"/>
      <c r="M950" s="14"/>
      <c r="N950" s="14"/>
      <c r="O950" s="14"/>
      <c r="P950" s="14"/>
      <c r="Q950" s="39" t="str">
        <f t="shared" si="244"/>
        <v>alp----</v>
      </c>
      <c r="R950" s="40" t="str">
        <f t="shared" si="245"/>
        <v>-----none</v>
      </c>
      <c r="S950" s="40" t="str">
        <f t="shared" si="246"/>
        <v>-------</v>
      </c>
      <c r="T950" s="41" t="str">
        <f t="shared" si="5"/>
        <v>alp---</v>
      </c>
      <c r="U950" s="41" t="str">
        <f t="shared" si="6"/>
        <v/>
      </c>
      <c r="V950" s="41"/>
      <c r="W950" s="41" t="str">
        <f t="shared" si="326"/>
        <v>-------</v>
      </c>
      <c r="X950" s="41" t="str">
        <f t="shared" si="256"/>
        <v>--------</v>
      </c>
      <c r="Y950" s="41" t="str">
        <f t="shared" si="257"/>
        <v>-------</v>
      </c>
    </row>
    <row r="951" hidden="1">
      <c r="A951" s="20"/>
      <c r="B951" s="20"/>
      <c r="C951" s="20"/>
      <c r="D951" s="20"/>
      <c r="E951" s="20"/>
      <c r="F951" s="20"/>
      <c r="G951" s="20"/>
      <c r="H951" s="20"/>
      <c r="I951" s="25"/>
      <c r="J951" s="20"/>
      <c r="K951" s="20"/>
      <c r="L951" s="49"/>
      <c r="M951" s="20"/>
      <c r="N951" s="20"/>
      <c r="O951" s="20"/>
      <c r="P951" s="20"/>
      <c r="Q951" s="39" t="str">
        <f t="shared" si="244"/>
        <v>alp----</v>
      </c>
      <c r="R951" s="40" t="str">
        <f t="shared" si="245"/>
        <v>-----none</v>
      </c>
      <c r="S951" s="40" t="str">
        <f t="shared" si="246"/>
        <v>-------</v>
      </c>
      <c r="T951" s="41" t="str">
        <f t="shared" si="5"/>
        <v>alp---</v>
      </c>
      <c r="U951" s="41" t="str">
        <f t="shared" si="6"/>
        <v/>
      </c>
      <c r="V951" s="41"/>
      <c r="W951" s="41" t="str">
        <f t="shared" si="326"/>
        <v>-------</v>
      </c>
      <c r="X951" s="41" t="str">
        <f t="shared" si="256"/>
        <v>--------</v>
      </c>
      <c r="Y951" s="41" t="str">
        <f t="shared" si="257"/>
        <v>-------</v>
      </c>
    </row>
    <row r="952" hidden="1">
      <c r="A952" s="14"/>
      <c r="B952" s="14"/>
      <c r="C952" s="14"/>
      <c r="D952" s="14"/>
      <c r="E952" s="14"/>
      <c r="F952" s="14"/>
      <c r="G952" s="14"/>
      <c r="H952" s="14"/>
      <c r="I952" s="16"/>
      <c r="J952" s="14"/>
      <c r="K952" s="14"/>
      <c r="L952" s="16"/>
      <c r="M952" s="14"/>
      <c r="N952" s="14"/>
      <c r="O952" s="14"/>
      <c r="P952" s="14"/>
      <c r="Q952" s="39" t="str">
        <f t="shared" si="244"/>
        <v>alp----</v>
      </c>
      <c r="R952" s="40" t="str">
        <f t="shared" si="245"/>
        <v>-----none</v>
      </c>
      <c r="S952" s="40" t="str">
        <f t="shared" si="246"/>
        <v>-------</v>
      </c>
      <c r="T952" s="41" t="str">
        <f t="shared" si="5"/>
        <v>alp---</v>
      </c>
      <c r="U952" s="41" t="str">
        <f t="shared" si="6"/>
        <v/>
      </c>
      <c r="V952" s="41"/>
      <c r="W952" s="41" t="str">
        <f t="shared" si="326"/>
        <v>-------</v>
      </c>
      <c r="X952" s="41" t="str">
        <f t="shared" si="256"/>
        <v>--------</v>
      </c>
      <c r="Y952" s="41" t="str">
        <f t="shared" si="257"/>
        <v>-------</v>
      </c>
    </row>
    <row r="953" hidden="1">
      <c r="A953" s="20"/>
      <c r="B953" s="20"/>
      <c r="C953" s="20"/>
      <c r="D953" s="20"/>
      <c r="E953" s="20"/>
      <c r="F953" s="20"/>
      <c r="G953" s="20"/>
      <c r="H953" s="20"/>
      <c r="I953" s="25"/>
      <c r="J953" s="20"/>
      <c r="K953" s="20"/>
      <c r="L953" s="49"/>
      <c r="M953" s="20"/>
      <c r="N953" s="20"/>
      <c r="O953" s="20"/>
      <c r="P953" s="20"/>
      <c r="Q953" s="39" t="str">
        <f t="shared" si="244"/>
        <v>alp----</v>
      </c>
      <c r="R953" s="40" t="str">
        <f t="shared" si="245"/>
        <v>-----none</v>
      </c>
      <c r="S953" s="40" t="str">
        <f t="shared" si="246"/>
        <v>-------</v>
      </c>
      <c r="T953" s="41" t="str">
        <f t="shared" si="5"/>
        <v>alp---</v>
      </c>
      <c r="U953" s="41" t="str">
        <f t="shared" si="6"/>
        <v/>
      </c>
      <c r="V953" s="41"/>
      <c r="W953" s="41" t="str">
        <f t="shared" si="326"/>
        <v>-------</v>
      </c>
      <c r="X953" s="41" t="str">
        <f t="shared" si="256"/>
        <v>--------</v>
      </c>
      <c r="Y953" s="41" t="str">
        <f t="shared" si="257"/>
        <v>-------</v>
      </c>
    </row>
    <row r="954" hidden="1">
      <c r="A954" s="14"/>
      <c r="B954" s="14"/>
      <c r="C954" s="14"/>
      <c r="D954" s="14"/>
      <c r="E954" s="14"/>
      <c r="F954" s="14"/>
      <c r="G954" s="14"/>
      <c r="H954" s="14"/>
      <c r="I954" s="16"/>
      <c r="J954" s="14"/>
      <c r="K954" s="14"/>
      <c r="L954" s="16"/>
      <c r="M954" s="14"/>
      <c r="N954" s="14"/>
      <c r="O954" s="14"/>
      <c r="P954" s="14"/>
      <c r="Q954" s="39" t="str">
        <f t="shared" si="244"/>
        <v>alp----</v>
      </c>
      <c r="R954" s="40" t="str">
        <f t="shared" si="245"/>
        <v>-----none</v>
      </c>
      <c r="S954" s="40" t="str">
        <f t="shared" si="246"/>
        <v>-------</v>
      </c>
      <c r="T954" s="41" t="str">
        <f t="shared" si="5"/>
        <v>alp---</v>
      </c>
      <c r="U954" s="41" t="str">
        <f t="shared" si="6"/>
        <v/>
      </c>
      <c r="V954" s="41"/>
      <c r="W954" s="41" t="str">
        <f t="shared" si="326"/>
        <v>-------</v>
      </c>
      <c r="X954" s="41" t="str">
        <f t="shared" si="256"/>
        <v>--------</v>
      </c>
      <c r="Y954" s="41" t="str">
        <f t="shared" si="257"/>
        <v>-------</v>
      </c>
    </row>
    <row r="955" hidden="1">
      <c r="A955" s="20"/>
      <c r="B955" s="20"/>
      <c r="C955" s="20"/>
      <c r="D955" s="20"/>
      <c r="E955" s="20"/>
      <c r="F955" s="20"/>
      <c r="G955" s="20"/>
      <c r="H955" s="20"/>
      <c r="I955" s="25"/>
      <c r="J955" s="20"/>
      <c r="K955" s="20"/>
      <c r="L955" s="49"/>
      <c r="M955" s="20"/>
      <c r="N955" s="20"/>
      <c r="O955" s="20"/>
      <c r="P955" s="20"/>
      <c r="Q955" s="39" t="str">
        <f t="shared" si="244"/>
        <v>alp----</v>
      </c>
      <c r="R955" s="40" t="str">
        <f t="shared" si="245"/>
        <v>-----none</v>
      </c>
      <c r="S955" s="40" t="str">
        <f t="shared" si="246"/>
        <v>-------</v>
      </c>
      <c r="T955" s="41" t="str">
        <f t="shared" si="5"/>
        <v>alp---</v>
      </c>
      <c r="U955" s="41" t="str">
        <f t="shared" si="6"/>
        <v/>
      </c>
      <c r="V955" s="41"/>
      <c r="W955" s="41" t="str">
        <f t="shared" si="326"/>
        <v>-------</v>
      </c>
      <c r="X955" s="41" t="str">
        <f t="shared" si="256"/>
        <v>--------</v>
      </c>
      <c r="Y955" s="41" t="str">
        <f t="shared" si="257"/>
        <v>-------</v>
      </c>
    </row>
    <row r="956" hidden="1">
      <c r="A956" s="14"/>
      <c r="B956" s="14"/>
      <c r="C956" s="14"/>
      <c r="D956" s="14"/>
      <c r="E956" s="14"/>
      <c r="F956" s="14"/>
      <c r="G956" s="14"/>
      <c r="H956" s="14"/>
      <c r="I956" s="16"/>
      <c r="J956" s="14"/>
      <c r="K956" s="14"/>
      <c r="L956" s="16"/>
      <c r="M956" s="14"/>
      <c r="N956" s="14"/>
      <c r="O956" s="14"/>
      <c r="P956" s="14"/>
      <c r="Q956" s="39" t="str">
        <f t="shared" si="244"/>
        <v>alp----</v>
      </c>
      <c r="R956" s="40" t="str">
        <f t="shared" si="245"/>
        <v>-----none</v>
      </c>
      <c r="S956" s="40" t="str">
        <f t="shared" si="246"/>
        <v>-------</v>
      </c>
      <c r="T956" s="41" t="str">
        <f t="shared" si="5"/>
        <v>alp---</v>
      </c>
      <c r="U956" s="41" t="str">
        <f t="shared" si="6"/>
        <v/>
      </c>
      <c r="V956" s="41"/>
      <c r="W956" s="41" t="str">
        <f t="shared" si="326"/>
        <v>-------</v>
      </c>
      <c r="X956" s="41" t="str">
        <f t="shared" si="256"/>
        <v>--------</v>
      </c>
      <c r="Y956" s="41" t="str">
        <f t="shared" si="257"/>
        <v>-------</v>
      </c>
    </row>
    <row r="957" hidden="1">
      <c r="A957" s="20"/>
      <c r="B957" s="20"/>
      <c r="C957" s="20"/>
      <c r="D957" s="20"/>
      <c r="E957" s="20"/>
      <c r="F957" s="20"/>
      <c r="G957" s="20"/>
      <c r="H957" s="20"/>
      <c r="I957" s="25"/>
      <c r="J957" s="20"/>
      <c r="K957" s="20"/>
      <c r="L957" s="49"/>
      <c r="M957" s="20"/>
      <c r="N957" s="20"/>
      <c r="O957" s="20"/>
      <c r="P957" s="20"/>
      <c r="Q957" s="39" t="str">
        <f t="shared" si="244"/>
        <v>alp----</v>
      </c>
      <c r="R957" s="40" t="str">
        <f t="shared" si="245"/>
        <v>-----none</v>
      </c>
      <c r="S957" s="40" t="str">
        <f t="shared" si="246"/>
        <v>-------</v>
      </c>
      <c r="T957" s="41" t="str">
        <f t="shared" si="5"/>
        <v>alp---</v>
      </c>
      <c r="U957" s="41" t="str">
        <f t="shared" si="6"/>
        <v/>
      </c>
      <c r="V957" s="41"/>
      <c r="W957" s="41" t="str">
        <f t="shared" si="326"/>
        <v>-------</v>
      </c>
      <c r="X957" s="41" t="str">
        <f t="shared" si="256"/>
        <v>--------</v>
      </c>
      <c r="Y957" s="41" t="str">
        <f t="shared" si="257"/>
        <v>-------</v>
      </c>
    </row>
    <row r="958" hidden="1">
      <c r="A958" s="14"/>
      <c r="B958" s="14"/>
      <c r="C958" s="14"/>
      <c r="D958" s="14"/>
      <c r="E958" s="14"/>
      <c r="F958" s="14"/>
      <c r="G958" s="14"/>
      <c r="H958" s="14"/>
      <c r="I958" s="16"/>
      <c r="J958" s="14"/>
      <c r="K958" s="14"/>
      <c r="L958" s="16"/>
      <c r="M958" s="14"/>
      <c r="N958" s="14"/>
      <c r="O958" s="14"/>
      <c r="P958" s="14"/>
      <c r="Q958" s="39" t="str">
        <f t="shared" si="244"/>
        <v>alp----</v>
      </c>
      <c r="R958" s="40" t="str">
        <f t="shared" si="245"/>
        <v>-----none</v>
      </c>
      <c r="S958" s="40" t="str">
        <f t="shared" si="246"/>
        <v>-------</v>
      </c>
      <c r="T958" s="41" t="str">
        <f t="shared" si="5"/>
        <v>alp---</v>
      </c>
      <c r="U958" s="41" t="str">
        <f t="shared" si="6"/>
        <v/>
      </c>
      <c r="V958" s="41"/>
      <c r="W958" s="41" t="str">
        <f t="shared" si="326"/>
        <v>-------</v>
      </c>
      <c r="X958" s="41" t="str">
        <f t="shared" si="256"/>
        <v>--------</v>
      </c>
      <c r="Y958" s="41" t="str">
        <f t="shared" si="257"/>
        <v>-------</v>
      </c>
    </row>
    <row r="959" hidden="1">
      <c r="A959" s="20"/>
      <c r="B959" s="20"/>
      <c r="C959" s="20"/>
      <c r="D959" s="20"/>
      <c r="E959" s="20"/>
      <c r="F959" s="20"/>
      <c r="G959" s="20"/>
      <c r="H959" s="20"/>
      <c r="I959" s="25"/>
      <c r="J959" s="20"/>
      <c r="K959" s="20"/>
      <c r="L959" s="49"/>
      <c r="M959" s="20"/>
      <c r="N959" s="20"/>
      <c r="O959" s="20"/>
      <c r="P959" s="20"/>
      <c r="Q959" s="39" t="str">
        <f t="shared" si="244"/>
        <v>alp----</v>
      </c>
      <c r="R959" s="40" t="str">
        <f t="shared" si="245"/>
        <v>-----none</v>
      </c>
      <c r="S959" s="40" t="str">
        <f t="shared" si="246"/>
        <v>-------</v>
      </c>
      <c r="T959" s="41" t="str">
        <f t="shared" si="5"/>
        <v>alp---</v>
      </c>
      <c r="U959" s="41" t="str">
        <f t="shared" si="6"/>
        <v/>
      </c>
      <c r="V959" s="41"/>
      <c r="W959" s="41" t="str">
        <f t="shared" si="326"/>
        <v>-------</v>
      </c>
      <c r="X959" s="41" t="str">
        <f t="shared" si="256"/>
        <v>--------</v>
      </c>
      <c r="Y959" s="41" t="str">
        <f t="shared" si="257"/>
        <v>-------</v>
      </c>
    </row>
    <row r="960" hidden="1">
      <c r="A960" s="14"/>
      <c r="B960" s="14"/>
      <c r="C960" s="14"/>
      <c r="D960" s="14"/>
      <c r="E960" s="14"/>
      <c r="F960" s="14"/>
      <c r="G960" s="14"/>
      <c r="H960" s="14"/>
      <c r="I960" s="16"/>
      <c r="J960" s="14"/>
      <c r="K960" s="14"/>
      <c r="L960" s="16"/>
      <c r="M960" s="14"/>
      <c r="N960" s="14"/>
      <c r="O960" s="14"/>
      <c r="P960" s="14"/>
      <c r="Q960" s="39" t="str">
        <f t="shared" si="244"/>
        <v>alp----</v>
      </c>
      <c r="R960" s="40" t="str">
        <f t="shared" si="245"/>
        <v>-----none</v>
      </c>
      <c r="S960" s="40" t="str">
        <f t="shared" si="246"/>
        <v>-------</v>
      </c>
      <c r="T960" s="41" t="str">
        <f t="shared" si="5"/>
        <v>alp---</v>
      </c>
      <c r="U960" s="41" t="str">
        <f t="shared" si="6"/>
        <v/>
      </c>
      <c r="V960" s="41"/>
      <c r="W960" s="41" t="str">
        <f t="shared" si="326"/>
        <v>-------</v>
      </c>
      <c r="X960" s="41" t="str">
        <f t="shared" si="256"/>
        <v>--------</v>
      </c>
      <c r="Y960" s="41" t="str">
        <f t="shared" si="257"/>
        <v>-------</v>
      </c>
    </row>
    <row r="961" hidden="1">
      <c r="A961" s="20"/>
      <c r="B961" s="20"/>
      <c r="C961" s="20"/>
      <c r="D961" s="20"/>
      <c r="E961" s="20"/>
      <c r="F961" s="20"/>
      <c r="G961" s="20"/>
      <c r="H961" s="20"/>
      <c r="I961" s="25"/>
      <c r="J961" s="20"/>
      <c r="K961" s="20"/>
      <c r="L961" s="49"/>
      <c r="M961" s="20"/>
      <c r="N961" s="20"/>
      <c r="O961" s="20"/>
      <c r="P961" s="20"/>
      <c r="Q961" s="39" t="str">
        <f t="shared" si="244"/>
        <v>alp----</v>
      </c>
      <c r="R961" s="40" t="str">
        <f t="shared" si="245"/>
        <v>-----none</v>
      </c>
      <c r="S961" s="40" t="str">
        <f t="shared" si="246"/>
        <v>-------</v>
      </c>
      <c r="T961" s="41" t="str">
        <f t="shared" si="5"/>
        <v>alp---</v>
      </c>
      <c r="U961" s="41" t="str">
        <f t="shared" si="6"/>
        <v/>
      </c>
      <c r="V961" s="41"/>
      <c r="W961" s="41" t="str">
        <f t="shared" si="326"/>
        <v>-------</v>
      </c>
      <c r="X961" s="41" t="str">
        <f t="shared" si="256"/>
        <v>--------</v>
      </c>
      <c r="Y961" s="41" t="str">
        <f t="shared" si="257"/>
        <v>-------</v>
      </c>
    </row>
    <row r="962" hidden="1">
      <c r="A962" s="14"/>
      <c r="B962" s="14"/>
      <c r="C962" s="14"/>
      <c r="D962" s="14"/>
      <c r="E962" s="14"/>
      <c r="F962" s="14"/>
      <c r="G962" s="14"/>
      <c r="H962" s="14"/>
      <c r="I962" s="16"/>
      <c r="J962" s="14"/>
      <c r="K962" s="14"/>
      <c r="L962" s="16"/>
      <c r="M962" s="14"/>
      <c r="N962" s="14"/>
      <c r="O962" s="14"/>
      <c r="P962" s="14"/>
      <c r="Q962" s="39" t="str">
        <f t="shared" si="244"/>
        <v>alp----</v>
      </c>
      <c r="R962" s="40" t="str">
        <f t="shared" si="245"/>
        <v>-----none</v>
      </c>
      <c r="S962" s="40" t="str">
        <f t="shared" si="246"/>
        <v>-------</v>
      </c>
      <c r="T962" s="41" t="str">
        <f t="shared" si="5"/>
        <v>alp---</v>
      </c>
      <c r="U962" s="41" t="str">
        <f t="shared" si="6"/>
        <v/>
      </c>
      <c r="V962" s="41"/>
      <c r="W962" s="41" t="str">
        <f t="shared" si="326"/>
        <v>-------</v>
      </c>
      <c r="X962" s="41" t="str">
        <f t="shared" si="256"/>
        <v>--------</v>
      </c>
      <c r="Y962" s="41" t="str">
        <f t="shared" si="257"/>
        <v>-------</v>
      </c>
    </row>
    <row r="963" hidden="1">
      <c r="A963" s="20"/>
      <c r="B963" s="20"/>
      <c r="C963" s="20"/>
      <c r="D963" s="20"/>
      <c r="E963" s="20"/>
      <c r="F963" s="20"/>
      <c r="G963" s="20"/>
      <c r="H963" s="20"/>
      <c r="I963" s="25"/>
      <c r="J963" s="20"/>
      <c r="K963" s="20"/>
      <c r="L963" s="49"/>
      <c r="M963" s="20"/>
      <c r="N963" s="20"/>
      <c r="O963" s="20"/>
      <c r="P963" s="20"/>
      <c r="Q963" s="39" t="str">
        <f t="shared" si="244"/>
        <v>alp----</v>
      </c>
      <c r="R963" s="40" t="str">
        <f t="shared" si="245"/>
        <v>-----none</v>
      </c>
      <c r="S963" s="40" t="str">
        <f t="shared" si="246"/>
        <v>-------</v>
      </c>
      <c r="T963" s="41" t="str">
        <f t="shared" si="5"/>
        <v>alp---</v>
      </c>
      <c r="U963" s="41" t="str">
        <f t="shared" si="6"/>
        <v/>
      </c>
      <c r="V963" s="41"/>
      <c r="W963" s="41" t="str">
        <f t="shared" si="326"/>
        <v>-------</v>
      </c>
      <c r="X963" s="41" t="str">
        <f t="shared" si="256"/>
        <v>--------</v>
      </c>
      <c r="Y963" s="41" t="str">
        <f t="shared" si="257"/>
        <v>-------</v>
      </c>
    </row>
    <row r="964" hidden="1">
      <c r="A964" s="14"/>
      <c r="B964" s="14"/>
      <c r="C964" s="14"/>
      <c r="D964" s="14"/>
      <c r="E964" s="14"/>
      <c r="F964" s="14"/>
      <c r="G964" s="14"/>
      <c r="H964" s="14"/>
      <c r="I964" s="16"/>
      <c r="J964" s="14"/>
      <c r="K964" s="14"/>
      <c r="L964" s="16"/>
      <c r="M964" s="14"/>
      <c r="N964" s="14"/>
      <c r="O964" s="14"/>
      <c r="P964" s="14"/>
      <c r="Q964" s="39" t="str">
        <f t="shared" si="244"/>
        <v>alp----</v>
      </c>
      <c r="R964" s="40" t="str">
        <f t="shared" si="245"/>
        <v>-----none</v>
      </c>
      <c r="S964" s="40" t="str">
        <f t="shared" si="246"/>
        <v>-------</v>
      </c>
      <c r="T964" s="41" t="str">
        <f t="shared" si="5"/>
        <v>alp---</v>
      </c>
      <c r="U964" s="41" t="str">
        <f t="shared" si="6"/>
        <v/>
      </c>
      <c r="V964" s="41"/>
      <c r="W964" s="41" t="str">
        <f t="shared" si="326"/>
        <v>-------</v>
      </c>
      <c r="X964" s="41" t="str">
        <f t="shared" si="256"/>
        <v>--------</v>
      </c>
      <c r="Y964" s="41" t="str">
        <f t="shared" si="257"/>
        <v>-------</v>
      </c>
    </row>
    <row r="965" hidden="1">
      <c r="A965" s="20"/>
      <c r="B965" s="20"/>
      <c r="C965" s="20"/>
      <c r="D965" s="20"/>
      <c r="E965" s="20"/>
      <c r="F965" s="20"/>
      <c r="G965" s="20"/>
      <c r="H965" s="20"/>
      <c r="I965" s="25"/>
      <c r="J965" s="20"/>
      <c r="K965" s="20"/>
      <c r="L965" s="49"/>
      <c r="M965" s="20"/>
      <c r="N965" s="20"/>
      <c r="O965" s="20"/>
      <c r="P965" s="20"/>
      <c r="Q965" s="39" t="str">
        <f t="shared" si="244"/>
        <v>alp----</v>
      </c>
      <c r="R965" s="40" t="str">
        <f t="shared" si="245"/>
        <v>-----none</v>
      </c>
      <c r="S965" s="40" t="str">
        <f t="shared" si="246"/>
        <v>-------</v>
      </c>
      <c r="T965" s="41" t="str">
        <f t="shared" si="5"/>
        <v>alp---</v>
      </c>
      <c r="U965" s="41" t="str">
        <f t="shared" si="6"/>
        <v/>
      </c>
      <c r="V965" s="41"/>
      <c r="W965" s="41" t="str">
        <f t="shared" si="326"/>
        <v>-------</v>
      </c>
      <c r="X965" s="41" t="str">
        <f t="shared" si="256"/>
        <v>--------</v>
      </c>
      <c r="Y965" s="41" t="str">
        <f t="shared" si="257"/>
        <v>-------</v>
      </c>
    </row>
    <row r="966" hidden="1">
      <c r="A966" s="14"/>
      <c r="B966" s="14"/>
      <c r="C966" s="14"/>
      <c r="D966" s="14"/>
      <c r="E966" s="14"/>
      <c r="F966" s="14"/>
      <c r="G966" s="14"/>
      <c r="H966" s="14"/>
      <c r="I966" s="16"/>
      <c r="J966" s="14"/>
      <c r="K966" s="14"/>
      <c r="L966" s="16"/>
      <c r="M966" s="14"/>
      <c r="N966" s="14"/>
      <c r="O966" s="14"/>
      <c r="P966" s="14"/>
      <c r="Q966" s="39" t="str">
        <f t="shared" si="244"/>
        <v>alp----</v>
      </c>
      <c r="R966" s="40" t="str">
        <f t="shared" si="245"/>
        <v>-----none</v>
      </c>
      <c r="S966" s="40" t="str">
        <f t="shared" si="246"/>
        <v>-------</v>
      </c>
      <c r="T966" s="41" t="str">
        <f t="shared" si="5"/>
        <v>alp---</v>
      </c>
      <c r="U966" s="41" t="str">
        <f t="shared" si="6"/>
        <v/>
      </c>
      <c r="V966" s="41"/>
      <c r="W966" s="41" t="str">
        <f t="shared" si="326"/>
        <v>-------</v>
      </c>
      <c r="X966" s="41" t="str">
        <f t="shared" si="256"/>
        <v>--------</v>
      </c>
      <c r="Y966" s="41" t="str">
        <f t="shared" si="257"/>
        <v>-------</v>
      </c>
    </row>
    <row r="967" hidden="1">
      <c r="A967" s="20"/>
      <c r="B967" s="20"/>
      <c r="C967" s="20"/>
      <c r="D967" s="20"/>
      <c r="E967" s="20"/>
      <c r="F967" s="20"/>
      <c r="G967" s="20"/>
      <c r="H967" s="20"/>
      <c r="I967" s="25"/>
      <c r="J967" s="20"/>
      <c r="K967" s="20"/>
      <c r="L967" s="49"/>
      <c r="M967" s="20"/>
      <c r="N967" s="20"/>
      <c r="O967" s="20"/>
      <c r="P967" s="20"/>
      <c r="Q967" s="39" t="str">
        <f t="shared" si="244"/>
        <v>alp----</v>
      </c>
      <c r="R967" s="40" t="str">
        <f t="shared" si="245"/>
        <v>-----none</v>
      </c>
      <c r="S967" s="40" t="str">
        <f t="shared" si="246"/>
        <v>-------</v>
      </c>
      <c r="T967" s="41" t="str">
        <f t="shared" si="5"/>
        <v>alp---</v>
      </c>
      <c r="U967" s="41" t="str">
        <f t="shared" si="6"/>
        <v/>
      </c>
      <c r="V967" s="41"/>
      <c r="W967" s="41" t="str">
        <f t="shared" si="326"/>
        <v>-------</v>
      </c>
      <c r="X967" s="41" t="str">
        <f t="shared" si="256"/>
        <v>--------</v>
      </c>
      <c r="Y967" s="41" t="str">
        <f t="shared" si="257"/>
        <v>-------</v>
      </c>
    </row>
    <row r="968" hidden="1">
      <c r="A968" s="14"/>
      <c r="B968" s="14"/>
      <c r="C968" s="14"/>
      <c r="D968" s="14"/>
      <c r="E968" s="14"/>
      <c r="F968" s="14"/>
      <c r="G968" s="14"/>
      <c r="H968" s="14"/>
      <c r="I968" s="16"/>
      <c r="J968" s="14"/>
      <c r="K968" s="14"/>
      <c r="L968" s="16"/>
      <c r="M968" s="14"/>
      <c r="N968" s="14"/>
      <c r="O968" s="14"/>
      <c r="P968" s="14"/>
      <c r="Q968" s="39" t="str">
        <f t="shared" si="244"/>
        <v>alp----</v>
      </c>
      <c r="R968" s="40" t="str">
        <f t="shared" si="245"/>
        <v>-----none</v>
      </c>
      <c r="S968" s="40" t="str">
        <f t="shared" si="246"/>
        <v>-------</v>
      </c>
      <c r="T968" s="41" t="str">
        <f t="shared" si="5"/>
        <v>alp---</v>
      </c>
      <c r="U968" s="41" t="str">
        <f t="shared" si="6"/>
        <v/>
      </c>
      <c r="V968" s="41"/>
      <c r="W968" s="41" t="str">
        <f t="shared" si="326"/>
        <v>-------</v>
      </c>
      <c r="X968" s="41" t="str">
        <f t="shared" si="256"/>
        <v>--------</v>
      </c>
      <c r="Y968" s="41" t="str">
        <f t="shared" si="257"/>
        <v>-------</v>
      </c>
    </row>
    <row r="969" hidden="1">
      <c r="A969" s="20"/>
      <c r="B969" s="20"/>
      <c r="C969" s="20"/>
      <c r="D969" s="20"/>
      <c r="E969" s="20"/>
      <c r="F969" s="20"/>
      <c r="G969" s="20"/>
      <c r="H969" s="20"/>
      <c r="I969" s="25"/>
      <c r="J969" s="20"/>
      <c r="K969" s="20"/>
      <c r="L969" s="49"/>
      <c r="M969" s="20"/>
      <c r="N969" s="20"/>
      <c r="O969" s="20"/>
      <c r="P969" s="20"/>
      <c r="Q969" s="39" t="str">
        <f t="shared" si="244"/>
        <v>alp----</v>
      </c>
      <c r="R969" s="40" t="str">
        <f t="shared" si="245"/>
        <v>-----none</v>
      </c>
      <c r="S969" s="40" t="str">
        <f t="shared" si="246"/>
        <v>-------</v>
      </c>
      <c r="T969" s="41" t="str">
        <f t="shared" si="5"/>
        <v>alp---</v>
      </c>
      <c r="U969" s="41" t="str">
        <f t="shared" si="6"/>
        <v/>
      </c>
      <c r="V969" s="41"/>
      <c r="W969" s="41" t="str">
        <f t="shared" si="326"/>
        <v>-------</v>
      </c>
      <c r="X969" s="41" t="str">
        <f t="shared" si="256"/>
        <v>--------</v>
      </c>
      <c r="Y969" s="41" t="str">
        <f t="shared" si="257"/>
        <v>-------</v>
      </c>
    </row>
    <row r="970" hidden="1">
      <c r="A970" s="14"/>
      <c r="B970" s="14"/>
      <c r="C970" s="14"/>
      <c r="D970" s="14"/>
      <c r="E970" s="14"/>
      <c r="F970" s="14"/>
      <c r="G970" s="14"/>
      <c r="H970" s="14"/>
      <c r="I970" s="16"/>
      <c r="J970" s="14"/>
      <c r="K970" s="14"/>
      <c r="L970" s="16"/>
      <c r="M970" s="14"/>
      <c r="N970" s="14"/>
      <c r="O970" s="14"/>
      <c r="P970" s="14"/>
      <c r="Q970" s="39" t="str">
        <f t="shared" si="244"/>
        <v>alp----</v>
      </c>
      <c r="R970" s="40" t="str">
        <f t="shared" si="245"/>
        <v>-----none</v>
      </c>
      <c r="S970" s="40" t="str">
        <f t="shared" si="246"/>
        <v>-------</v>
      </c>
      <c r="T970" s="41" t="str">
        <f t="shared" si="5"/>
        <v>alp---</v>
      </c>
      <c r="U970" s="41" t="str">
        <f t="shared" si="6"/>
        <v/>
      </c>
      <c r="V970" s="41"/>
      <c r="W970" s="41" t="str">
        <f t="shared" si="326"/>
        <v>-------</v>
      </c>
      <c r="X970" s="41" t="str">
        <f t="shared" si="256"/>
        <v>--------</v>
      </c>
      <c r="Y970" s="41" t="str">
        <f t="shared" si="257"/>
        <v>-------</v>
      </c>
    </row>
    <row r="971" hidden="1">
      <c r="A971" s="20"/>
      <c r="B971" s="20"/>
      <c r="C971" s="20"/>
      <c r="D971" s="20"/>
      <c r="E971" s="20"/>
      <c r="F971" s="20"/>
      <c r="G971" s="20"/>
      <c r="H971" s="20"/>
      <c r="I971" s="25"/>
      <c r="J971" s="20"/>
      <c r="K971" s="20"/>
      <c r="L971" s="49"/>
      <c r="M971" s="20"/>
      <c r="N971" s="20"/>
      <c r="O971" s="20"/>
      <c r="P971" s="20"/>
      <c r="Q971" s="39" t="str">
        <f t="shared" si="244"/>
        <v>alp----</v>
      </c>
      <c r="R971" s="40" t="str">
        <f t="shared" si="245"/>
        <v>-----none</v>
      </c>
      <c r="S971" s="40" t="str">
        <f t="shared" si="246"/>
        <v>-------</v>
      </c>
      <c r="T971" s="41" t="str">
        <f t="shared" si="5"/>
        <v>alp---</v>
      </c>
      <c r="U971" s="41" t="str">
        <f t="shared" si="6"/>
        <v/>
      </c>
      <c r="V971" s="41"/>
      <c r="W971" s="41" t="str">
        <f t="shared" si="326"/>
        <v>-------</v>
      </c>
      <c r="X971" s="41" t="str">
        <f t="shared" si="256"/>
        <v>--------</v>
      </c>
      <c r="Y971" s="41" t="str">
        <f t="shared" si="257"/>
        <v>-------</v>
      </c>
    </row>
    <row r="972" hidden="1">
      <c r="A972" s="14"/>
      <c r="B972" s="14"/>
      <c r="C972" s="14"/>
      <c r="D972" s="14"/>
      <c r="E972" s="14"/>
      <c r="F972" s="14"/>
      <c r="G972" s="14"/>
      <c r="H972" s="14"/>
      <c r="I972" s="16"/>
      <c r="J972" s="14"/>
      <c r="K972" s="14"/>
      <c r="L972" s="16"/>
      <c r="M972" s="14"/>
      <c r="N972" s="14"/>
      <c r="O972" s="14"/>
      <c r="P972" s="14"/>
      <c r="Q972" s="39" t="str">
        <f t="shared" si="244"/>
        <v>alp----</v>
      </c>
      <c r="R972" s="40" t="str">
        <f t="shared" si="245"/>
        <v>-----none</v>
      </c>
      <c r="S972" s="40" t="str">
        <f t="shared" si="246"/>
        <v>-------</v>
      </c>
      <c r="T972" s="41" t="str">
        <f t="shared" si="5"/>
        <v>alp---</v>
      </c>
      <c r="U972" s="41" t="str">
        <f t="shared" si="6"/>
        <v/>
      </c>
      <c r="V972" s="41"/>
      <c r="W972" s="41" t="str">
        <f t="shared" si="326"/>
        <v>-------</v>
      </c>
      <c r="X972" s="41" t="str">
        <f t="shared" si="256"/>
        <v>--------</v>
      </c>
      <c r="Y972" s="41" t="str">
        <f t="shared" si="257"/>
        <v>-------</v>
      </c>
    </row>
    <row r="973" hidden="1">
      <c r="A973" s="20"/>
      <c r="B973" s="20"/>
      <c r="C973" s="20"/>
      <c r="D973" s="20"/>
      <c r="E973" s="20"/>
      <c r="F973" s="20"/>
      <c r="G973" s="20"/>
      <c r="H973" s="20"/>
      <c r="I973" s="25"/>
      <c r="J973" s="20"/>
      <c r="K973" s="20"/>
      <c r="L973" s="49"/>
      <c r="M973" s="20"/>
      <c r="N973" s="20"/>
      <c r="O973" s="20"/>
      <c r="P973" s="20"/>
      <c r="Q973" s="39" t="str">
        <f t="shared" si="244"/>
        <v>alp----</v>
      </c>
      <c r="R973" s="40" t="str">
        <f t="shared" si="245"/>
        <v>-----none</v>
      </c>
      <c r="S973" s="40" t="str">
        <f t="shared" si="246"/>
        <v>-------</v>
      </c>
      <c r="T973" s="41" t="str">
        <f t="shared" si="5"/>
        <v>alp---</v>
      </c>
      <c r="U973" s="41" t="str">
        <f t="shared" si="6"/>
        <v/>
      </c>
      <c r="V973" s="41"/>
      <c r="W973" s="41" t="str">
        <f t="shared" si="326"/>
        <v>-------</v>
      </c>
      <c r="X973" s="41" t="str">
        <f t="shared" si="256"/>
        <v>--------</v>
      </c>
      <c r="Y973" s="41" t="str">
        <f t="shared" si="257"/>
        <v>-------</v>
      </c>
    </row>
    <row r="974" hidden="1">
      <c r="A974" s="14"/>
      <c r="B974" s="14"/>
      <c r="C974" s="14"/>
      <c r="D974" s="14"/>
      <c r="E974" s="14"/>
      <c r="F974" s="14"/>
      <c r="G974" s="14"/>
      <c r="H974" s="14"/>
      <c r="I974" s="16"/>
      <c r="J974" s="14"/>
      <c r="K974" s="14"/>
      <c r="L974" s="16"/>
      <c r="M974" s="14"/>
      <c r="N974" s="14"/>
      <c r="O974" s="14"/>
      <c r="P974" s="14"/>
      <c r="Q974" s="39" t="str">
        <f t="shared" si="244"/>
        <v>alp----</v>
      </c>
      <c r="R974" s="40" t="str">
        <f t="shared" si="245"/>
        <v>-----none</v>
      </c>
      <c r="S974" s="40" t="str">
        <f t="shared" si="246"/>
        <v>-------</v>
      </c>
      <c r="T974" s="41" t="str">
        <f t="shared" si="5"/>
        <v>alp---</v>
      </c>
      <c r="U974" s="41" t="str">
        <f t="shared" si="6"/>
        <v/>
      </c>
      <c r="V974" s="41"/>
      <c r="W974" s="41" t="str">
        <f t="shared" si="326"/>
        <v>-------</v>
      </c>
      <c r="X974" s="41" t="str">
        <f t="shared" si="256"/>
        <v>--------</v>
      </c>
      <c r="Y974" s="41" t="str">
        <f t="shared" si="257"/>
        <v>-------</v>
      </c>
    </row>
    <row r="975" hidden="1">
      <c r="A975" s="20"/>
      <c r="B975" s="20"/>
      <c r="C975" s="20"/>
      <c r="D975" s="20"/>
      <c r="E975" s="20"/>
      <c r="F975" s="20"/>
      <c r="G975" s="20"/>
      <c r="H975" s="20"/>
      <c r="I975" s="25"/>
      <c r="J975" s="20"/>
      <c r="K975" s="20"/>
      <c r="L975" s="49"/>
      <c r="M975" s="20"/>
      <c r="N975" s="20"/>
      <c r="O975" s="20"/>
      <c r="P975" s="20"/>
      <c r="Q975" s="39" t="str">
        <f t="shared" si="244"/>
        <v>alp----</v>
      </c>
      <c r="R975" s="40" t="str">
        <f t="shared" si="245"/>
        <v>-----none</v>
      </c>
      <c r="S975" s="40" t="str">
        <f t="shared" si="246"/>
        <v>-------</v>
      </c>
      <c r="T975" s="41" t="str">
        <f t="shared" si="5"/>
        <v>alp---</v>
      </c>
      <c r="U975" s="41" t="str">
        <f t="shared" si="6"/>
        <v/>
      </c>
      <c r="V975" s="41"/>
      <c r="W975" s="41" t="str">
        <f t="shared" si="326"/>
        <v>-------</v>
      </c>
      <c r="X975" s="41" t="str">
        <f t="shared" si="256"/>
        <v>--------</v>
      </c>
      <c r="Y975" s="41" t="str">
        <f t="shared" si="257"/>
        <v>-------</v>
      </c>
    </row>
    <row r="976" hidden="1">
      <c r="A976" s="14"/>
      <c r="B976" s="14"/>
      <c r="C976" s="14"/>
      <c r="D976" s="14"/>
      <c r="E976" s="14"/>
      <c r="F976" s="14"/>
      <c r="G976" s="14"/>
      <c r="H976" s="14"/>
      <c r="I976" s="16"/>
      <c r="J976" s="14"/>
      <c r="K976" s="14"/>
      <c r="L976" s="16"/>
      <c r="M976" s="14"/>
      <c r="N976" s="14"/>
      <c r="O976" s="14"/>
      <c r="P976" s="14"/>
      <c r="Q976" s="39" t="str">
        <f t="shared" si="244"/>
        <v>alp----</v>
      </c>
      <c r="R976" s="40" t="str">
        <f t="shared" si="245"/>
        <v>-----none</v>
      </c>
      <c r="S976" s="40" t="str">
        <f t="shared" si="246"/>
        <v>-------</v>
      </c>
      <c r="T976" s="41" t="str">
        <f t="shared" si="5"/>
        <v>alp---</v>
      </c>
      <c r="U976" s="41" t="str">
        <f t="shared" si="6"/>
        <v/>
      </c>
      <c r="V976" s="41"/>
      <c r="W976" s="41" t="str">
        <f t="shared" si="326"/>
        <v>-------</v>
      </c>
      <c r="X976" s="41" t="str">
        <f t="shared" si="256"/>
        <v>--------</v>
      </c>
      <c r="Y976" s="41" t="str">
        <f t="shared" si="257"/>
        <v>-------</v>
      </c>
    </row>
    <row r="977" hidden="1">
      <c r="A977" s="20"/>
      <c r="B977" s="20"/>
      <c r="C977" s="20"/>
      <c r="D977" s="20"/>
      <c r="E977" s="20"/>
      <c r="F977" s="20"/>
      <c r="G977" s="20"/>
      <c r="H977" s="20"/>
      <c r="I977" s="25"/>
      <c r="J977" s="20"/>
      <c r="K977" s="20"/>
      <c r="L977" s="49"/>
      <c r="M977" s="20"/>
      <c r="N977" s="20"/>
      <c r="O977" s="20"/>
      <c r="P977" s="20"/>
      <c r="Q977" s="39" t="str">
        <f t="shared" si="244"/>
        <v>alp----</v>
      </c>
      <c r="R977" s="40" t="str">
        <f t="shared" si="245"/>
        <v>-----none</v>
      </c>
      <c r="S977" s="40" t="str">
        <f t="shared" si="246"/>
        <v>-------</v>
      </c>
      <c r="T977" s="41" t="str">
        <f t="shared" si="5"/>
        <v>alp---</v>
      </c>
      <c r="U977" s="41" t="str">
        <f t="shared" si="6"/>
        <v/>
      </c>
      <c r="V977" s="41"/>
      <c r="W977" s="41" t="str">
        <f t="shared" si="326"/>
        <v>-------</v>
      </c>
      <c r="X977" s="41" t="str">
        <f t="shared" si="256"/>
        <v>--------</v>
      </c>
      <c r="Y977" s="41" t="str">
        <f t="shared" si="257"/>
        <v>-------</v>
      </c>
    </row>
    <row r="978" hidden="1">
      <c r="A978" s="14"/>
      <c r="B978" s="14"/>
      <c r="C978" s="14"/>
      <c r="D978" s="14"/>
      <c r="E978" s="14"/>
      <c r="F978" s="14"/>
      <c r="G978" s="14"/>
      <c r="H978" s="14"/>
      <c r="I978" s="16"/>
      <c r="J978" s="14"/>
      <c r="K978" s="14"/>
      <c r="L978" s="16"/>
      <c r="M978" s="14"/>
      <c r="N978" s="14"/>
      <c r="O978" s="14"/>
      <c r="P978" s="14"/>
      <c r="Q978" s="39" t="str">
        <f t="shared" si="244"/>
        <v>alp----</v>
      </c>
      <c r="R978" s="40" t="str">
        <f t="shared" si="245"/>
        <v>-----none</v>
      </c>
      <c r="S978" s="40" t="str">
        <f t="shared" si="246"/>
        <v>-------</v>
      </c>
      <c r="T978" s="41" t="str">
        <f t="shared" si="5"/>
        <v>alp---</v>
      </c>
      <c r="U978" s="41" t="str">
        <f t="shared" si="6"/>
        <v/>
      </c>
      <c r="V978" s="41"/>
      <c r="W978" s="41" t="str">
        <f t="shared" si="326"/>
        <v>-------</v>
      </c>
      <c r="X978" s="41" t="str">
        <f t="shared" si="256"/>
        <v>--------</v>
      </c>
      <c r="Y978" s="41" t="str">
        <f t="shared" si="257"/>
        <v>-------</v>
      </c>
    </row>
    <row r="979" hidden="1">
      <c r="A979" s="20"/>
      <c r="B979" s="20"/>
      <c r="C979" s="20"/>
      <c r="D979" s="20"/>
      <c r="E979" s="20"/>
      <c r="F979" s="20"/>
      <c r="G979" s="20"/>
      <c r="H979" s="20"/>
      <c r="I979" s="25"/>
      <c r="J979" s="20"/>
      <c r="K979" s="20"/>
      <c r="L979" s="49"/>
      <c r="M979" s="20"/>
      <c r="N979" s="20"/>
      <c r="O979" s="20"/>
      <c r="P979" s="20"/>
      <c r="Q979" s="39" t="str">
        <f t="shared" si="244"/>
        <v>alp----</v>
      </c>
      <c r="R979" s="40" t="str">
        <f t="shared" si="245"/>
        <v>-----none</v>
      </c>
      <c r="S979" s="40" t="str">
        <f t="shared" si="246"/>
        <v>-------</v>
      </c>
      <c r="T979" s="41" t="str">
        <f t="shared" si="5"/>
        <v>alp---</v>
      </c>
      <c r="U979" s="41" t="str">
        <f t="shared" si="6"/>
        <v/>
      </c>
      <c r="V979" s="41"/>
      <c r="W979" s="41" t="str">
        <f t="shared" si="326"/>
        <v>-------</v>
      </c>
      <c r="X979" s="41" t="str">
        <f t="shared" si="256"/>
        <v>--------</v>
      </c>
      <c r="Y979" s="41" t="str">
        <f t="shared" si="257"/>
        <v>-------</v>
      </c>
    </row>
    <row r="980" hidden="1">
      <c r="A980" s="14"/>
      <c r="B980" s="14"/>
      <c r="C980" s="14"/>
      <c r="D980" s="14"/>
      <c r="E980" s="14"/>
      <c r="F980" s="14"/>
      <c r="G980" s="14"/>
      <c r="H980" s="14"/>
      <c r="I980" s="16"/>
      <c r="J980" s="14"/>
      <c r="K980" s="14"/>
      <c r="L980" s="16"/>
      <c r="M980" s="14"/>
      <c r="N980" s="14"/>
      <c r="O980" s="14"/>
      <c r="P980" s="14"/>
      <c r="Q980" s="39" t="str">
        <f t="shared" si="244"/>
        <v>alp----</v>
      </c>
      <c r="R980" s="40" t="str">
        <f t="shared" si="245"/>
        <v>-----none</v>
      </c>
      <c r="S980" s="40" t="str">
        <f t="shared" si="246"/>
        <v>-------</v>
      </c>
      <c r="T980" s="41" t="str">
        <f t="shared" si="5"/>
        <v>alp---</v>
      </c>
      <c r="U980" s="41" t="str">
        <f t="shared" si="6"/>
        <v/>
      </c>
      <c r="V980" s="41"/>
      <c r="W980" s="41" t="str">
        <f t="shared" si="326"/>
        <v>-------</v>
      </c>
      <c r="X980" s="41" t="str">
        <f t="shared" si="256"/>
        <v>--------</v>
      </c>
      <c r="Y980" s="41" t="str">
        <f t="shared" si="257"/>
        <v>-------</v>
      </c>
    </row>
    <row r="981" hidden="1">
      <c r="A981" s="20"/>
      <c r="B981" s="20"/>
      <c r="C981" s="20"/>
      <c r="D981" s="20"/>
      <c r="E981" s="20"/>
      <c r="F981" s="20"/>
      <c r="G981" s="20"/>
      <c r="H981" s="20"/>
      <c r="I981" s="25"/>
      <c r="J981" s="20"/>
      <c r="K981" s="20"/>
      <c r="L981" s="49"/>
      <c r="M981" s="20"/>
      <c r="N981" s="20"/>
      <c r="O981" s="20"/>
      <c r="P981" s="20"/>
      <c r="Q981" s="39" t="str">
        <f t="shared" si="244"/>
        <v>alp----</v>
      </c>
      <c r="R981" s="40" t="str">
        <f t="shared" si="245"/>
        <v>-----none</v>
      </c>
      <c r="S981" s="40" t="str">
        <f t="shared" si="246"/>
        <v>-------</v>
      </c>
      <c r="T981" s="41" t="str">
        <f t="shared" si="5"/>
        <v>alp---</v>
      </c>
      <c r="U981" s="41" t="str">
        <f t="shared" si="6"/>
        <v/>
      </c>
      <c r="V981" s="41"/>
      <c r="W981" s="41" t="str">
        <f t="shared" si="326"/>
        <v>-------</v>
      </c>
      <c r="X981" s="41" t="str">
        <f t="shared" si="256"/>
        <v>--------</v>
      </c>
      <c r="Y981" s="41" t="str">
        <f t="shared" si="257"/>
        <v>-------</v>
      </c>
    </row>
    <row r="982" hidden="1">
      <c r="A982" s="14"/>
      <c r="B982" s="14"/>
      <c r="C982" s="14"/>
      <c r="D982" s="14"/>
      <c r="E982" s="14"/>
      <c r="F982" s="14"/>
      <c r="G982" s="14"/>
      <c r="H982" s="14"/>
      <c r="I982" s="16"/>
      <c r="J982" s="14"/>
      <c r="K982" s="14"/>
      <c r="L982" s="16"/>
      <c r="M982" s="14"/>
      <c r="N982" s="14"/>
      <c r="O982" s="14"/>
      <c r="P982" s="14"/>
      <c r="Q982" s="39" t="str">
        <f t="shared" si="244"/>
        <v>alp----</v>
      </c>
      <c r="R982" s="40" t="str">
        <f t="shared" si="245"/>
        <v>-----none</v>
      </c>
      <c r="S982" s="40" t="str">
        <f t="shared" si="246"/>
        <v>-------</v>
      </c>
      <c r="T982" s="41" t="str">
        <f t="shared" si="5"/>
        <v>alp---</v>
      </c>
      <c r="U982" s="41" t="str">
        <f t="shared" si="6"/>
        <v/>
      </c>
      <c r="V982" s="41"/>
      <c r="W982" s="41" t="str">
        <f t="shared" si="326"/>
        <v>-------</v>
      </c>
      <c r="X982" s="41" t="str">
        <f t="shared" si="256"/>
        <v>--------</v>
      </c>
      <c r="Y982" s="41" t="str">
        <f t="shared" si="257"/>
        <v>-------</v>
      </c>
    </row>
    <row r="983" hidden="1">
      <c r="A983" s="20"/>
      <c r="B983" s="20"/>
      <c r="C983" s="20"/>
      <c r="D983" s="20"/>
      <c r="E983" s="20"/>
      <c r="F983" s="20"/>
      <c r="G983" s="20"/>
      <c r="H983" s="20"/>
      <c r="I983" s="25"/>
      <c r="J983" s="20"/>
      <c r="K983" s="20"/>
      <c r="L983" s="49"/>
      <c r="M983" s="20"/>
      <c r="N983" s="20"/>
      <c r="O983" s="20"/>
      <c r="P983" s="20"/>
      <c r="Q983" s="39" t="str">
        <f t="shared" si="244"/>
        <v>alp----</v>
      </c>
      <c r="R983" s="40" t="str">
        <f t="shared" si="245"/>
        <v>-----none</v>
      </c>
      <c r="S983" s="40" t="str">
        <f t="shared" si="246"/>
        <v>-------</v>
      </c>
      <c r="T983" s="41" t="str">
        <f t="shared" si="5"/>
        <v>alp---</v>
      </c>
      <c r="U983" s="41" t="str">
        <f t="shared" si="6"/>
        <v/>
      </c>
      <c r="V983" s="41"/>
      <c r="W983" s="41" t="str">
        <f t="shared" si="326"/>
        <v>-------</v>
      </c>
      <c r="X983" s="41" t="str">
        <f t="shared" si="256"/>
        <v>--------</v>
      </c>
      <c r="Y983" s="41" t="str">
        <f t="shared" si="257"/>
        <v>-------</v>
      </c>
    </row>
    <row r="984" hidden="1">
      <c r="A984" s="14"/>
      <c r="B984" s="14"/>
      <c r="C984" s="14"/>
      <c r="D984" s="14"/>
      <c r="E984" s="14"/>
      <c r="F984" s="14"/>
      <c r="G984" s="14"/>
      <c r="H984" s="14"/>
      <c r="I984" s="16"/>
      <c r="J984" s="14"/>
      <c r="K984" s="14"/>
      <c r="L984" s="16"/>
      <c r="M984" s="14"/>
      <c r="N984" s="14"/>
      <c r="O984" s="14"/>
      <c r="P984" s="14"/>
      <c r="Q984" s="39" t="str">
        <f t="shared" si="244"/>
        <v>alp----</v>
      </c>
      <c r="R984" s="40" t="str">
        <f t="shared" si="245"/>
        <v>-----none</v>
      </c>
      <c r="S984" s="40" t="str">
        <f t="shared" si="246"/>
        <v>-------</v>
      </c>
      <c r="T984" s="41" t="str">
        <f t="shared" si="5"/>
        <v>alp---</v>
      </c>
      <c r="U984" s="41" t="str">
        <f t="shared" si="6"/>
        <v/>
      </c>
      <c r="V984" s="41"/>
      <c r="W984" s="41" t="str">
        <f t="shared" si="326"/>
        <v>-------</v>
      </c>
      <c r="X984" s="41" t="str">
        <f t="shared" si="256"/>
        <v>--------</v>
      </c>
      <c r="Y984" s="41" t="str">
        <f t="shared" si="257"/>
        <v>-------</v>
      </c>
    </row>
    <row r="985" hidden="1">
      <c r="A985" s="20"/>
      <c r="B985" s="20"/>
      <c r="C985" s="20"/>
      <c r="D985" s="20"/>
      <c r="E985" s="20"/>
      <c r="F985" s="20"/>
      <c r="G985" s="20"/>
      <c r="H985" s="20"/>
      <c r="I985" s="25"/>
      <c r="J985" s="20"/>
      <c r="K985" s="20"/>
      <c r="L985" s="49"/>
      <c r="M985" s="20"/>
      <c r="N985" s="20"/>
      <c r="O985" s="20"/>
      <c r="P985" s="20"/>
      <c r="Q985" s="39" t="str">
        <f t="shared" si="244"/>
        <v>alp----</v>
      </c>
      <c r="R985" s="40" t="str">
        <f t="shared" si="245"/>
        <v>-----none</v>
      </c>
      <c r="S985" s="40" t="str">
        <f t="shared" si="246"/>
        <v>-------</v>
      </c>
      <c r="T985" s="41" t="str">
        <f t="shared" si="5"/>
        <v>alp---</v>
      </c>
      <c r="U985" s="41" t="str">
        <f t="shared" si="6"/>
        <v/>
      </c>
      <c r="V985" s="41"/>
      <c r="W985" s="41" t="str">
        <f t="shared" si="326"/>
        <v>-------</v>
      </c>
      <c r="X985" s="41" t="str">
        <f t="shared" si="256"/>
        <v>--------</v>
      </c>
      <c r="Y985" s="41" t="str">
        <f t="shared" si="257"/>
        <v>-------</v>
      </c>
    </row>
    <row r="986" hidden="1">
      <c r="A986" s="14"/>
      <c r="B986" s="14"/>
      <c r="C986" s="14"/>
      <c r="D986" s="14"/>
      <c r="E986" s="14"/>
      <c r="F986" s="14"/>
      <c r="G986" s="14"/>
      <c r="H986" s="14"/>
      <c r="I986" s="16"/>
      <c r="J986" s="14"/>
      <c r="K986" s="14"/>
      <c r="L986" s="16"/>
      <c r="M986" s="14"/>
      <c r="N986" s="14"/>
      <c r="O986" s="14"/>
      <c r="P986" s="14"/>
      <c r="Q986" s="39" t="str">
        <f t="shared" si="244"/>
        <v>alp----</v>
      </c>
      <c r="R986" s="40" t="str">
        <f t="shared" si="245"/>
        <v>-----none</v>
      </c>
      <c r="S986" s="40" t="str">
        <f t="shared" si="246"/>
        <v>-------</v>
      </c>
      <c r="T986" s="41" t="str">
        <f t="shared" si="5"/>
        <v>alp---</v>
      </c>
      <c r="U986" s="41" t="str">
        <f t="shared" si="6"/>
        <v/>
      </c>
      <c r="V986" s="41"/>
      <c r="W986" s="41" t="str">
        <f t="shared" si="326"/>
        <v>-------</v>
      </c>
      <c r="X986" s="41" t="str">
        <f t="shared" si="256"/>
        <v>--------</v>
      </c>
      <c r="Y986" s="41" t="str">
        <f t="shared" si="257"/>
        <v>-------</v>
      </c>
    </row>
    <row r="987" hidden="1">
      <c r="A987" s="20"/>
      <c r="B987" s="20"/>
      <c r="C987" s="20"/>
      <c r="D987" s="20"/>
      <c r="E987" s="20"/>
      <c r="F987" s="20"/>
      <c r="G987" s="20"/>
      <c r="H987" s="20"/>
      <c r="I987" s="25"/>
      <c r="J987" s="20"/>
      <c r="K987" s="20"/>
      <c r="L987" s="49"/>
      <c r="M987" s="20"/>
      <c r="N987" s="20"/>
      <c r="O987" s="20"/>
      <c r="P987" s="20"/>
      <c r="Q987" s="39" t="str">
        <f t="shared" si="244"/>
        <v>alp----</v>
      </c>
      <c r="R987" s="40" t="str">
        <f t="shared" si="245"/>
        <v>-----none</v>
      </c>
      <c r="S987" s="40" t="str">
        <f t="shared" si="246"/>
        <v>-------</v>
      </c>
      <c r="T987" s="41" t="str">
        <f t="shared" si="5"/>
        <v>alp---</v>
      </c>
      <c r="U987" s="41" t="str">
        <f t="shared" si="6"/>
        <v/>
      </c>
      <c r="V987" s="41"/>
      <c r="W987" s="41" t="str">
        <f t="shared" si="326"/>
        <v>-------</v>
      </c>
      <c r="X987" s="41" t="str">
        <f t="shared" si="256"/>
        <v>--------</v>
      </c>
      <c r="Y987" s="41" t="str">
        <f t="shared" si="257"/>
        <v>-------</v>
      </c>
    </row>
    <row r="988" hidden="1">
      <c r="A988" s="14"/>
      <c r="B988" s="14"/>
      <c r="C988" s="14"/>
      <c r="D988" s="14"/>
      <c r="E988" s="14"/>
      <c r="F988" s="14"/>
      <c r="G988" s="14"/>
      <c r="H988" s="14"/>
      <c r="I988" s="16"/>
      <c r="J988" s="14"/>
      <c r="K988" s="14"/>
      <c r="L988" s="16"/>
      <c r="M988" s="14"/>
      <c r="N988" s="14"/>
      <c r="O988" s="14"/>
      <c r="P988" s="14"/>
      <c r="Q988" s="39" t="str">
        <f t="shared" si="244"/>
        <v>alp----</v>
      </c>
      <c r="R988" s="40" t="str">
        <f t="shared" si="245"/>
        <v>-----none</v>
      </c>
      <c r="S988" s="40" t="str">
        <f t="shared" si="246"/>
        <v>-------</v>
      </c>
      <c r="T988" s="41" t="str">
        <f t="shared" si="5"/>
        <v>alp---</v>
      </c>
      <c r="U988" s="41" t="str">
        <f t="shared" si="6"/>
        <v/>
      </c>
      <c r="V988" s="41"/>
      <c r="W988" s="41" t="str">
        <f t="shared" si="326"/>
        <v>-------</v>
      </c>
      <c r="X988" s="41" t="str">
        <f t="shared" si="256"/>
        <v>--------</v>
      </c>
      <c r="Y988" s="41" t="str">
        <f t="shared" si="257"/>
        <v>-------</v>
      </c>
    </row>
    <row r="989" hidden="1">
      <c r="A989" s="20"/>
      <c r="B989" s="20"/>
      <c r="C989" s="20"/>
      <c r="D989" s="20"/>
      <c r="E989" s="20"/>
      <c r="F989" s="20"/>
      <c r="G989" s="20"/>
      <c r="H989" s="20"/>
      <c r="I989" s="25"/>
      <c r="J989" s="20"/>
      <c r="K989" s="20"/>
      <c r="L989" s="49"/>
      <c r="M989" s="20"/>
      <c r="N989" s="20"/>
      <c r="O989" s="20"/>
      <c r="P989" s="20"/>
      <c r="Q989" s="39" t="str">
        <f t="shared" si="244"/>
        <v>alp----</v>
      </c>
      <c r="R989" s="40" t="str">
        <f t="shared" si="245"/>
        <v>-----none</v>
      </c>
      <c r="S989" s="40" t="str">
        <f t="shared" si="246"/>
        <v>-------</v>
      </c>
      <c r="T989" s="41" t="str">
        <f t="shared" si="5"/>
        <v>alp---</v>
      </c>
      <c r="U989" s="41" t="str">
        <f t="shared" si="6"/>
        <v/>
      </c>
      <c r="V989" s="41"/>
      <c r="W989" s="41" t="str">
        <f t="shared" si="326"/>
        <v>-------</v>
      </c>
      <c r="X989" s="41" t="str">
        <f t="shared" si="256"/>
        <v>--------</v>
      </c>
      <c r="Y989" s="41" t="str">
        <f t="shared" si="257"/>
        <v>-------</v>
      </c>
    </row>
    <row r="990" hidden="1">
      <c r="A990" s="14"/>
      <c r="B990" s="14"/>
      <c r="C990" s="14"/>
      <c r="D990" s="14"/>
      <c r="E990" s="14"/>
      <c r="F990" s="14"/>
      <c r="G990" s="14"/>
      <c r="H990" s="14"/>
      <c r="I990" s="16"/>
      <c r="J990" s="14"/>
      <c r="K990" s="14"/>
      <c r="L990" s="16"/>
      <c r="M990" s="14"/>
      <c r="N990" s="14"/>
      <c r="O990" s="14"/>
      <c r="P990" s="14"/>
      <c r="Q990" s="39" t="str">
        <f t="shared" si="244"/>
        <v>alp----</v>
      </c>
      <c r="R990" s="40" t="str">
        <f t="shared" si="245"/>
        <v>-----none</v>
      </c>
      <c r="S990" s="40" t="str">
        <f t="shared" si="246"/>
        <v>-------</v>
      </c>
      <c r="T990" s="41" t="str">
        <f t="shared" si="5"/>
        <v>alp---</v>
      </c>
      <c r="U990" s="41" t="str">
        <f t="shared" si="6"/>
        <v/>
      </c>
      <c r="V990" s="41"/>
      <c r="W990" s="41" t="str">
        <f t="shared" si="326"/>
        <v>-------</v>
      </c>
      <c r="X990" s="41" t="str">
        <f t="shared" si="256"/>
        <v>--------</v>
      </c>
      <c r="Y990" s="41" t="str">
        <f t="shared" si="257"/>
        <v>-------</v>
      </c>
    </row>
    <row r="991" hidden="1">
      <c r="A991" s="20"/>
      <c r="B991" s="20"/>
      <c r="C991" s="20"/>
      <c r="D991" s="20"/>
      <c r="E991" s="20"/>
      <c r="F991" s="20"/>
      <c r="G991" s="20"/>
      <c r="H991" s="20"/>
      <c r="I991" s="25"/>
      <c r="J991" s="20"/>
      <c r="K991" s="20"/>
      <c r="L991" s="49"/>
      <c r="M991" s="20"/>
      <c r="N991" s="20"/>
      <c r="O991" s="20"/>
      <c r="P991" s="20"/>
      <c r="Q991" s="39" t="str">
        <f t="shared" si="244"/>
        <v>alp----</v>
      </c>
      <c r="R991" s="40" t="str">
        <f t="shared" si="245"/>
        <v>-----none</v>
      </c>
      <c r="S991" s="40" t="str">
        <f t="shared" si="246"/>
        <v>-------</v>
      </c>
      <c r="T991" s="41" t="str">
        <f t="shared" si="5"/>
        <v>alp---</v>
      </c>
      <c r="U991" s="41" t="str">
        <f t="shared" si="6"/>
        <v/>
      </c>
      <c r="V991" s="41"/>
      <c r="W991" s="41" t="str">
        <f t="shared" si="326"/>
        <v>-------</v>
      </c>
      <c r="X991" s="41" t="str">
        <f t="shared" si="256"/>
        <v>--------</v>
      </c>
      <c r="Y991" s="41" t="str">
        <f t="shared" si="257"/>
        <v>-------</v>
      </c>
    </row>
    <row r="992" hidden="1">
      <c r="A992" s="14"/>
      <c r="B992" s="14"/>
      <c r="C992" s="14"/>
      <c r="D992" s="14"/>
      <c r="E992" s="14"/>
      <c r="F992" s="14"/>
      <c r="G992" s="14"/>
      <c r="H992" s="14"/>
      <c r="I992" s="16"/>
      <c r="J992" s="14"/>
      <c r="K992" s="14"/>
      <c r="L992" s="16"/>
      <c r="M992" s="14"/>
      <c r="N992" s="14"/>
      <c r="O992" s="14"/>
      <c r="P992" s="14"/>
      <c r="Q992" s="39" t="str">
        <f t="shared" si="244"/>
        <v>alp----</v>
      </c>
      <c r="R992" s="40" t="str">
        <f t="shared" si="245"/>
        <v>-----none</v>
      </c>
      <c r="S992" s="40" t="str">
        <f t="shared" si="246"/>
        <v>-------</v>
      </c>
      <c r="T992" s="41" t="str">
        <f t="shared" si="5"/>
        <v>alp---</v>
      </c>
      <c r="U992" s="41" t="str">
        <f t="shared" si="6"/>
        <v/>
      </c>
      <c r="V992" s="41"/>
      <c r="W992" s="41" t="str">
        <f t="shared" si="326"/>
        <v>-------</v>
      </c>
      <c r="X992" s="41" t="str">
        <f t="shared" si="256"/>
        <v>--------</v>
      </c>
      <c r="Y992" s="41" t="str">
        <f t="shared" si="257"/>
        <v>-------</v>
      </c>
    </row>
    <row r="993" hidden="1">
      <c r="A993" s="20"/>
      <c r="B993" s="20"/>
      <c r="C993" s="20"/>
      <c r="D993" s="20"/>
      <c r="E993" s="20"/>
      <c r="F993" s="20"/>
      <c r="G993" s="20"/>
      <c r="H993" s="20"/>
      <c r="I993" s="25"/>
      <c r="J993" s="20"/>
      <c r="K993" s="20"/>
      <c r="L993" s="49"/>
      <c r="M993" s="20"/>
      <c r="N993" s="20"/>
      <c r="O993" s="20"/>
      <c r="P993" s="20"/>
      <c r="Q993" s="39" t="str">
        <f t="shared" si="244"/>
        <v>alp----</v>
      </c>
      <c r="R993" s="40" t="str">
        <f t="shared" si="245"/>
        <v>-----none</v>
      </c>
      <c r="S993" s="40" t="str">
        <f t="shared" si="246"/>
        <v>-------</v>
      </c>
      <c r="T993" s="41" t="str">
        <f t="shared" si="5"/>
        <v>alp---</v>
      </c>
      <c r="U993" s="41" t="str">
        <f t="shared" si="6"/>
        <v/>
      </c>
      <c r="V993" s="41"/>
      <c r="W993" s="41" t="str">
        <f t="shared" si="326"/>
        <v>-------</v>
      </c>
      <c r="X993" s="41" t="str">
        <f t="shared" si="256"/>
        <v>--------</v>
      </c>
      <c r="Y993" s="41" t="str">
        <f t="shared" si="257"/>
        <v>-------</v>
      </c>
    </row>
    <row r="994" hidden="1">
      <c r="A994" s="14"/>
      <c r="B994" s="14"/>
      <c r="C994" s="14"/>
      <c r="D994" s="14"/>
      <c r="E994" s="14"/>
      <c r="F994" s="14"/>
      <c r="G994" s="14"/>
      <c r="H994" s="14"/>
      <c r="I994" s="16"/>
      <c r="J994" s="14"/>
      <c r="K994" s="14"/>
      <c r="L994" s="16"/>
      <c r="M994" s="14"/>
      <c r="N994" s="14"/>
      <c r="O994" s="14"/>
      <c r="P994" s="14"/>
      <c r="Q994" s="39" t="str">
        <f t="shared" si="244"/>
        <v>alp----</v>
      </c>
      <c r="R994" s="40" t="str">
        <f t="shared" si="245"/>
        <v>-----none</v>
      </c>
      <c r="S994" s="40" t="str">
        <f t="shared" si="246"/>
        <v>-------</v>
      </c>
      <c r="T994" s="41" t="str">
        <f t="shared" si="5"/>
        <v>alp---</v>
      </c>
      <c r="U994" s="41" t="str">
        <f t="shared" si="6"/>
        <v/>
      </c>
      <c r="V994" s="41"/>
      <c r="W994" s="41" t="str">
        <f t="shared" si="326"/>
        <v>-------</v>
      </c>
      <c r="X994" s="41" t="str">
        <f t="shared" si="256"/>
        <v>--------</v>
      </c>
      <c r="Y994" s="41" t="str">
        <f t="shared" si="257"/>
        <v>-------</v>
      </c>
    </row>
    <row r="995" hidden="1">
      <c r="A995" s="20"/>
      <c r="B995" s="20"/>
      <c r="C995" s="20"/>
      <c r="D995" s="20"/>
      <c r="E995" s="20"/>
      <c r="F995" s="20"/>
      <c r="G995" s="20"/>
      <c r="H995" s="20"/>
      <c r="I995" s="25"/>
      <c r="J995" s="20"/>
      <c r="K995" s="20"/>
      <c r="L995" s="49"/>
      <c r="M995" s="20"/>
      <c r="N995" s="20"/>
      <c r="O995" s="20"/>
      <c r="P995" s="20"/>
      <c r="Q995" s="39" t="str">
        <f t="shared" si="244"/>
        <v>alp----</v>
      </c>
      <c r="R995" s="40" t="str">
        <f t="shared" si="245"/>
        <v>-----none</v>
      </c>
      <c r="S995" s="40" t="str">
        <f t="shared" si="246"/>
        <v>-------</v>
      </c>
      <c r="T995" s="41" t="str">
        <f t="shared" si="5"/>
        <v>alp---</v>
      </c>
      <c r="U995" s="41" t="str">
        <f t="shared" si="6"/>
        <v/>
      </c>
      <c r="V995" s="41"/>
      <c r="W995" s="41" t="str">
        <f t="shared" si="326"/>
        <v>-------</v>
      </c>
      <c r="X995" s="41" t="str">
        <f t="shared" si="256"/>
        <v>--------</v>
      </c>
      <c r="Y995" s="41" t="str">
        <f t="shared" si="257"/>
        <v>-------</v>
      </c>
    </row>
    <row r="996" hidden="1">
      <c r="A996" s="14"/>
      <c r="B996" s="14"/>
      <c r="C996" s="14"/>
      <c r="D996" s="14"/>
      <c r="E996" s="14"/>
      <c r="F996" s="14"/>
      <c r="G996" s="14"/>
      <c r="H996" s="14"/>
      <c r="I996" s="16"/>
      <c r="J996" s="14"/>
      <c r="K996" s="14"/>
      <c r="L996" s="16"/>
      <c r="M996" s="14"/>
      <c r="N996" s="14"/>
      <c r="O996" s="14"/>
      <c r="P996" s="14"/>
      <c r="Q996" s="39" t="str">
        <f t="shared" si="244"/>
        <v>alp----</v>
      </c>
      <c r="R996" s="40" t="str">
        <f t="shared" si="245"/>
        <v>-----none</v>
      </c>
      <c r="S996" s="40" t="str">
        <f t="shared" si="246"/>
        <v>-------</v>
      </c>
      <c r="T996" s="41" t="str">
        <f t="shared" si="5"/>
        <v>alp---</v>
      </c>
      <c r="U996" s="41" t="str">
        <f t="shared" si="6"/>
        <v/>
      </c>
      <c r="V996" s="41"/>
      <c r="W996" s="41" t="str">
        <f t="shared" si="326"/>
        <v>-------</v>
      </c>
      <c r="X996" s="41" t="str">
        <f t="shared" si="256"/>
        <v>--------</v>
      </c>
      <c r="Y996" s="41" t="str">
        <f t="shared" si="257"/>
        <v>-------</v>
      </c>
    </row>
    <row r="997" hidden="1">
      <c r="A997" s="20"/>
      <c r="B997" s="20"/>
      <c r="C997" s="20"/>
      <c r="D997" s="20"/>
      <c r="E997" s="20"/>
      <c r="F997" s="20"/>
      <c r="G997" s="20"/>
      <c r="H997" s="20"/>
      <c r="I997" s="25"/>
      <c r="J997" s="20"/>
      <c r="K997" s="20"/>
      <c r="L997" s="49"/>
      <c r="M997" s="20"/>
      <c r="N997" s="20"/>
      <c r="O997" s="20"/>
      <c r="P997" s="20"/>
      <c r="Q997" s="39" t="str">
        <f t="shared" si="244"/>
        <v>alp----</v>
      </c>
      <c r="R997" s="40" t="str">
        <f t="shared" si="245"/>
        <v>-----none</v>
      </c>
      <c r="S997" s="40" t="str">
        <f t="shared" si="246"/>
        <v>-------</v>
      </c>
      <c r="T997" s="41" t="str">
        <f t="shared" si="5"/>
        <v>alp---</v>
      </c>
      <c r="U997" s="41" t="str">
        <f t="shared" si="6"/>
        <v/>
      </c>
      <c r="V997" s="41"/>
      <c r="W997" s="41" t="str">
        <f t="shared" si="326"/>
        <v>-------</v>
      </c>
      <c r="X997" s="41" t="str">
        <f t="shared" si="256"/>
        <v>--------</v>
      </c>
      <c r="Y997" s="41" t="str">
        <f t="shared" si="257"/>
        <v>-------</v>
      </c>
    </row>
    <row r="998" hidden="1">
      <c r="A998" s="14"/>
      <c r="B998" s="14"/>
      <c r="C998" s="14"/>
      <c r="D998" s="14"/>
      <c r="E998" s="14"/>
      <c r="F998" s="14"/>
      <c r="G998" s="14"/>
      <c r="H998" s="14"/>
      <c r="I998" s="16"/>
      <c r="J998" s="14"/>
      <c r="K998" s="14"/>
      <c r="L998" s="16"/>
      <c r="M998" s="14"/>
      <c r="N998" s="14"/>
      <c r="O998" s="14"/>
      <c r="P998" s="14"/>
      <c r="Q998" s="39" t="str">
        <f t="shared" si="244"/>
        <v>alp----</v>
      </c>
      <c r="R998" s="40" t="str">
        <f t="shared" si="245"/>
        <v>-----none</v>
      </c>
      <c r="S998" s="40" t="str">
        <f t="shared" si="246"/>
        <v>-------</v>
      </c>
      <c r="T998" s="41" t="str">
        <f t="shared" si="5"/>
        <v>alp---</v>
      </c>
      <c r="U998" s="41" t="str">
        <f t="shared" si="6"/>
        <v/>
      </c>
      <c r="V998" s="41"/>
      <c r="W998" s="41" t="str">
        <f t="shared" si="326"/>
        <v>-------</v>
      </c>
      <c r="X998" s="41" t="str">
        <f t="shared" si="256"/>
        <v>--------</v>
      </c>
      <c r="Y998" s="41" t="str">
        <f t="shared" si="257"/>
        <v>-------</v>
      </c>
    </row>
    <row r="999" hidden="1">
      <c r="A999" s="20"/>
      <c r="B999" s="20"/>
      <c r="C999" s="20"/>
      <c r="D999" s="20"/>
      <c r="E999" s="20"/>
      <c r="F999" s="20"/>
      <c r="G999" s="20"/>
      <c r="H999" s="20"/>
      <c r="I999" s="25"/>
      <c r="J999" s="20"/>
      <c r="K999" s="20"/>
      <c r="L999" s="49"/>
      <c r="M999" s="20"/>
      <c r="N999" s="20"/>
      <c r="O999" s="20"/>
      <c r="P999" s="20"/>
      <c r="Q999" s="39" t="str">
        <f t="shared" si="244"/>
        <v>alp----</v>
      </c>
      <c r="R999" s="40" t="str">
        <f t="shared" si="245"/>
        <v>-----none</v>
      </c>
      <c r="S999" s="40" t="str">
        <f t="shared" si="246"/>
        <v>-------</v>
      </c>
      <c r="T999" s="41" t="str">
        <f t="shared" si="5"/>
        <v>alp---</v>
      </c>
      <c r="U999" s="41" t="str">
        <f t="shared" si="6"/>
        <v/>
      </c>
      <c r="V999" s="41"/>
      <c r="W999" s="41" t="str">
        <f t="shared" si="326"/>
        <v>-------</v>
      </c>
      <c r="X999" s="41" t="str">
        <f t="shared" si="256"/>
        <v>--------</v>
      </c>
      <c r="Y999" s="41" t="str">
        <f t="shared" si="257"/>
        <v>-------</v>
      </c>
    </row>
    <row r="1000" hidden="1">
      <c r="A1000" s="14"/>
      <c r="B1000" s="14"/>
      <c r="C1000" s="14"/>
      <c r="D1000" s="14"/>
      <c r="E1000" s="14"/>
      <c r="F1000" s="14"/>
      <c r="G1000" s="14"/>
      <c r="H1000" s="14"/>
      <c r="I1000" s="16"/>
      <c r="J1000" s="14"/>
      <c r="K1000" s="14"/>
      <c r="L1000" s="16"/>
      <c r="M1000" s="14"/>
      <c r="N1000" s="14"/>
      <c r="O1000" s="14"/>
      <c r="P1000" s="14"/>
      <c r="Q1000" s="39" t="str">
        <f t="shared" si="244"/>
        <v>alp----</v>
      </c>
      <c r="R1000" s="40" t="str">
        <f t="shared" si="245"/>
        <v>-----none</v>
      </c>
      <c r="S1000" s="40" t="str">
        <f t="shared" si="246"/>
        <v>-------</v>
      </c>
      <c r="T1000" s="41" t="str">
        <f t="shared" si="5"/>
        <v>alp---</v>
      </c>
      <c r="U1000" s="41" t="str">
        <f t="shared" si="6"/>
        <v/>
      </c>
      <c r="V1000" s="41"/>
      <c r="W1000" s="41" t="str">
        <f t="shared" si="326"/>
        <v>-------</v>
      </c>
      <c r="X1000" s="41" t="str">
        <f t="shared" si="256"/>
        <v>--------</v>
      </c>
      <c r="Y1000" s="41" t="str">
        <f t="shared" si="257"/>
        <v>-------</v>
      </c>
    </row>
    <row r="1001" hidden="1">
      <c r="A1001" s="20"/>
      <c r="B1001" s="20"/>
      <c r="C1001" s="20"/>
      <c r="D1001" s="20"/>
      <c r="E1001" s="20"/>
      <c r="F1001" s="20"/>
      <c r="G1001" s="20"/>
      <c r="H1001" s="20"/>
      <c r="I1001" s="25"/>
      <c r="J1001" s="20"/>
      <c r="K1001" s="20"/>
      <c r="L1001" s="49"/>
      <c r="M1001" s="20"/>
      <c r="N1001" s="20"/>
      <c r="O1001" s="20"/>
      <c r="P1001" s="20"/>
      <c r="Q1001" s="39" t="str">
        <f t="shared" si="244"/>
        <v>alp----</v>
      </c>
      <c r="R1001" s="40" t="str">
        <f t="shared" si="245"/>
        <v>-----none</v>
      </c>
      <c r="S1001" s="40" t="str">
        <f t="shared" si="246"/>
        <v>-------</v>
      </c>
      <c r="T1001" s="41" t="str">
        <f t="shared" si="5"/>
        <v>alp---</v>
      </c>
      <c r="U1001" s="41" t="str">
        <f t="shared" si="6"/>
        <v/>
      </c>
      <c r="V1001" s="41"/>
      <c r="W1001" s="41" t="str">
        <f t="shared" si="326"/>
        <v>-------</v>
      </c>
      <c r="X1001" s="41" t="str">
        <f t="shared" si="256"/>
        <v>--------</v>
      </c>
      <c r="Y1001" s="41" t="str">
        <f t="shared" si="257"/>
        <v>-------</v>
      </c>
    </row>
    <row r="1002" hidden="1">
      <c r="A1002" s="14"/>
      <c r="B1002" s="14"/>
      <c r="C1002" s="14"/>
      <c r="D1002" s="14"/>
      <c r="E1002" s="14"/>
      <c r="F1002" s="14"/>
      <c r="G1002" s="14"/>
      <c r="H1002" s="14"/>
      <c r="I1002" s="16"/>
      <c r="J1002" s="14"/>
      <c r="K1002" s="14"/>
      <c r="L1002" s="16"/>
      <c r="M1002" s="14"/>
      <c r="N1002" s="14"/>
      <c r="O1002" s="14"/>
      <c r="P1002" s="14"/>
      <c r="Q1002" s="39" t="str">
        <f t="shared" si="244"/>
        <v>alp----</v>
      </c>
      <c r="R1002" s="40" t="str">
        <f t="shared" si="245"/>
        <v>-----none</v>
      </c>
      <c r="S1002" s="40" t="str">
        <f t="shared" si="246"/>
        <v>-------</v>
      </c>
      <c r="T1002" s="41" t="str">
        <f t="shared" si="5"/>
        <v>alp---</v>
      </c>
      <c r="U1002" s="41" t="str">
        <f t="shared" si="6"/>
        <v/>
      </c>
      <c r="V1002" s="41"/>
      <c r="W1002" s="41" t="str">
        <f t="shared" si="326"/>
        <v>-------</v>
      </c>
      <c r="X1002" s="41" t="str">
        <f t="shared" si="256"/>
        <v>--------</v>
      </c>
      <c r="Y1002" s="41" t="str">
        <f t="shared" si="257"/>
        <v>-------</v>
      </c>
    </row>
    <row r="1003" hidden="1">
      <c r="A1003" s="20"/>
      <c r="B1003" s="20"/>
      <c r="C1003" s="20"/>
      <c r="D1003" s="20"/>
      <c r="E1003" s="20"/>
      <c r="F1003" s="20"/>
      <c r="G1003" s="20"/>
      <c r="H1003" s="20"/>
      <c r="I1003" s="25"/>
      <c r="J1003" s="20"/>
      <c r="K1003" s="20"/>
      <c r="L1003" s="49"/>
      <c r="M1003" s="20"/>
      <c r="N1003" s="20"/>
      <c r="O1003" s="20"/>
      <c r="P1003" s="20"/>
      <c r="Q1003" s="39" t="str">
        <f t="shared" si="244"/>
        <v>alp----</v>
      </c>
      <c r="R1003" s="40" t="str">
        <f t="shared" si="245"/>
        <v>-----none</v>
      </c>
      <c r="S1003" s="40" t="str">
        <f t="shared" si="246"/>
        <v>-------</v>
      </c>
      <c r="T1003" s="41" t="str">
        <f t="shared" si="5"/>
        <v>alp---</v>
      </c>
      <c r="U1003" s="41" t="str">
        <f t="shared" si="6"/>
        <v/>
      </c>
      <c r="V1003" s="41"/>
      <c r="W1003" s="41" t="str">
        <f t="shared" si="326"/>
        <v>-------</v>
      </c>
      <c r="X1003" s="41" t="str">
        <f t="shared" si="256"/>
        <v>--------</v>
      </c>
      <c r="Y1003" s="41" t="str">
        <f t="shared" si="257"/>
        <v>-------</v>
      </c>
    </row>
    <row r="1004" hidden="1">
      <c r="A1004" s="14"/>
      <c r="B1004" s="14"/>
      <c r="C1004" s="14"/>
      <c r="D1004" s="14"/>
      <c r="E1004" s="14"/>
      <c r="F1004" s="14"/>
      <c r="G1004" s="14"/>
      <c r="H1004" s="14"/>
      <c r="I1004" s="16"/>
      <c r="J1004" s="14"/>
      <c r="K1004" s="14"/>
      <c r="L1004" s="16"/>
      <c r="M1004" s="14"/>
      <c r="N1004" s="14"/>
      <c r="O1004" s="14"/>
      <c r="P1004" s="14"/>
      <c r="Q1004" s="39" t="str">
        <f t="shared" si="244"/>
        <v>alp----</v>
      </c>
      <c r="R1004" s="40" t="str">
        <f t="shared" si="245"/>
        <v>-----none</v>
      </c>
      <c r="S1004" s="40" t="str">
        <f t="shared" si="246"/>
        <v>-------</v>
      </c>
      <c r="T1004" s="41" t="str">
        <f t="shared" si="5"/>
        <v>alp---</v>
      </c>
      <c r="U1004" s="41" t="str">
        <f t="shared" si="6"/>
        <v/>
      </c>
      <c r="V1004" s="41"/>
      <c r="W1004" s="41" t="str">
        <f t="shared" si="326"/>
        <v>-------</v>
      </c>
      <c r="X1004" s="41" t="str">
        <f t="shared" si="256"/>
        <v>--------</v>
      </c>
      <c r="Y1004" s="41" t="str">
        <f t="shared" si="257"/>
        <v>-------</v>
      </c>
    </row>
    <row r="1005" hidden="1">
      <c r="A1005" s="20"/>
      <c r="B1005" s="20"/>
      <c r="C1005" s="20"/>
      <c r="D1005" s="20"/>
      <c r="E1005" s="20"/>
      <c r="F1005" s="20"/>
      <c r="G1005" s="20"/>
      <c r="H1005" s="20"/>
      <c r="I1005" s="25"/>
      <c r="J1005" s="20"/>
      <c r="K1005" s="20"/>
      <c r="L1005" s="49"/>
      <c r="M1005" s="20"/>
      <c r="N1005" s="20"/>
      <c r="O1005" s="20"/>
      <c r="P1005" s="20"/>
      <c r="Q1005" s="39" t="str">
        <f t="shared" si="244"/>
        <v>alp----</v>
      </c>
      <c r="R1005" s="40" t="str">
        <f t="shared" si="245"/>
        <v>-----none</v>
      </c>
      <c r="S1005" s="40" t="str">
        <f t="shared" si="246"/>
        <v>-------</v>
      </c>
      <c r="T1005" s="41" t="str">
        <f t="shared" si="5"/>
        <v>alp---</v>
      </c>
      <c r="U1005" s="41" t="str">
        <f t="shared" si="6"/>
        <v/>
      </c>
      <c r="V1005" s="41"/>
      <c r="W1005" s="41" t="str">
        <f t="shared" si="326"/>
        <v>-------</v>
      </c>
      <c r="X1005" s="41" t="str">
        <f t="shared" si="256"/>
        <v>--------</v>
      </c>
      <c r="Y1005" s="41" t="str">
        <f t="shared" si="257"/>
        <v>-------</v>
      </c>
    </row>
    <row r="1006" hidden="1">
      <c r="A1006" s="14"/>
      <c r="B1006" s="14"/>
      <c r="C1006" s="14"/>
      <c r="D1006" s="14"/>
      <c r="E1006" s="14"/>
      <c r="F1006" s="14"/>
      <c r="G1006" s="14"/>
      <c r="H1006" s="14"/>
      <c r="I1006" s="16"/>
      <c r="J1006" s="14"/>
      <c r="K1006" s="14"/>
      <c r="L1006" s="16"/>
      <c r="M1006" s="14"/>
      <c r="N1006" s="14"/>
      <c r="O1006" s="14"/>
      <c r="P1006" s="14"/>
      <c r="Q1006" s="39" t="str">
        <f t="shared" si="244"/>
        <v>alp----</v>
      </c>
      <c r="R1006" s="40" t="str">
        <f t="shared" si="245"/>
        <v>-----none</v>
      </c>
      <c r="S1006" s="40" t="str">
        <f t="shared" si="246"/>
        <v>-------</v>
      </c>
      <c r="T1006" s="41" t="str">
        <f t="shared" si="5"/>
        <v>alp---</v>
      </c>
      <c r="U1006" s="41" t="str">
        <f t="shared" si="6"/>
        <v/>
      </c>
      <c r="V1006" s="41"/>
      <c r="W1006" s="41" t="str">
        <f t="shared" si="326"/>
        <v>-------</v>
      </c>
      <c r="X1006" s="41" t="str">
        <f t="shared" si="256"/>
        <v>--------</v>
      </c>
      <c r="Y1006" s="41" t="str">
        <f t="shared" si="257"/>
        <v>-------</v>
      </c>
    </row>
    <row r="1007" hidden="1">
      <c r="A1007" s="20"/>
      <c r="B1007" s="20"/>
      <c r="C1007" s="20"/>
      <c r="D1007" s="20"/>
      <c r="E1007" s="20"/>
      <c r="F1007" s="20"/>
      <c r="G1007" s="20"/>
      <c r="H1007" s="20"/>
      <c r="I1007" s="25"/>
      <c r="J1007" s="20"/>
      <c r="K1007" s="20"/>
      <c r="L1007" s="49"/>
      <c r="M1007" s="20"/>
      <c r="N1007" s="20"/>
      <c r="O1007" s="20"/>
      <c r="P1007" s="20"/>
      <c r="Q1007" s="39" t="str">
        <f t="shared" si="244"/>
        <v>alp----</v>
      </c>
      <c r="R1007" s="40" t="str">
        <f t="shared" si="245"/>
        <v>-----none</v>
      </c>
      <c r="S1007" s="40" t="str">
        <f t="shared" si="246"/>
        <v>-------</v>
      </c>
      <c r="T1007" s="41" t="str">
        <f t="shared" si="5"/>
        <v>alp---</v>
      </c>
      <c r="U1007" s="41" t="str">
        <f t="shared" si="6"/>
        <v/>
      </c>
      <c r="V1007" s="41"/>
      <c r="W1007" s="41" t="str">
        <f t="shared" si="326"/>
        <v>-------</v>
      </c>
      <c r="X1007" s="41" t="str">
        <f t="shared" si="256"/>
        <v>--------</v>
      </c>
      <c r="Y1007" s="41" t="str">
        <f t="shared" si="257"/>
        <v>-------</v>
      </c>
    </row>
    <row r="1008" hidden="1">
      <c r="A1008" s="14"/>
      <c r="B1008" s="14"/>
      <c r="C1008" s="14"/>
      <c r="D1008" s="14"/>
      <c r="E1008" s="14"/>
      <c r="F1008" s="14"/>
      <c r="G1008" s="14"/>
      <c r="H1008" s="14"/>
      <c r="I1008" s="16"/>
      <c r="J1008" s="14"/>
      <c r="K1008" s="14"/>
      <c r="L1008" s="16"/>
      <c r="M1008" s="14"/>
      <c r="N1008" s="14"/>
      <c r="O1008" s="14"/>
      <c r="P1008" s="14"/>
      <c r="Q1008" s="39" t="str">
        <f t="shared" si="244"/>
        <v>alp----</v>
      </c>
      <c r="R1008" s="40" t="str">
        <f t="shared" si="245"/>
        <v>-----none</v>
      </c>
      <c r="S1008" s="40" t="str">
        <f t="shared" si="246"/>
        <v>-------</v>
      </c>
      <c r="T1008" s="41" t="str">
        <f t="shared" si="5"/>
        <v>alp---</v>
      </c>
      <c r="U1008" s="41" t="str">
        <f t="shared" si="6"/>
        <v/>
      </c>
      <c r="V1008" s="41"/>
      <c r="W1008" s="41" t="str">
        <f t="shared" si="326"/>
        <v>-------</v>
      </c>
      <c r="X1008" s="41" t="str">
        <f t="shared" si="256"/>
        <v>--------</v>
      </c>
      <c r="Y1008" s="41" t="str">
        <f t="shared" si="257"/>
        <v>-------</v>
      </c>
    </row>
    <row r="1009" hidden="1">
      <c r="A1009" s="20"/>
      <c r="B1009" s="20"/>
      <c r="C1009" s="20"/>
      <c r="D1009" s="20"/>
      <c r="E1009" s="20"/>
      <c r="F1009" s="20"/>
      <c r="G1009" s="20"/>
      <c r="H1009" s="20"/>
      <c r="I1009" s="25"/>
      <c r="J1009" s="20"/>
      <c r="K1009" s="20"/>
      <c r="L1009" s="49"/>
      <c r="M1009" s="20"/>
      <c r="N1009" s="20"/>
      <c r="O1009" s="20"/>
      <c r="P1009" s="20"/>
      <c r="Q1009" s="39" t="str">
        <f t="shared" si="244"/>
        <v>alp----</v>
      </c>
      <c r="R1009" s="40" t="str">
        <f t="shared" si="245"/>
        <v>-----none</v>
      </c>
      <c r="S1009" s="40" t="str">
        <f t="shared" si="246"/>
        <v>-------</v>
      </c>
      <c r="T1009" s="41" t="str">
        <f t="shared" si="5"/>
        <v>alp---</v>
      </c>
      <c r="U1009" s="41" t="str">
        <f t="shared" si="6"/>
        <v/>
      </c>
      <c r="V1009" s="41"/>
      <c r="W1009" s="41" t="str">
        <f t="shared" si="326"/>
        <v>-------</v>
      </c>
      <c r="X1009" s="41" t="str">
        <f t="shared" si="256"/>
        <v>--------</v>
      </c>
      <c r="Y1009" s="41" t="str">
        <f t="shared" si="257"/>
        <v>-------</v>
      </c>
    </row>
    <row r="1010" hidden="1">
      <c r="A1010" s="14"/>
      <c r="B1010" s="14"/>
      <c r="C1010" s="14"/>
      <c r="D1010" s="14"/>
      <c r="E1010" s="14"/>
      <c r="F1010" s="14"/>
      <c r="G1010" s="14"/>
      <c r="H1010" s="14"/>
      <c r="I1010" s="16"/>
      <c r="J1010" s="14"/>
      <c r="K1010" s="14"/>
      <c r="L1010" s="16"/>
      <c r="M1010" s="14"/>
      <c r="N1010" s="14"/>
      <c r="O1010" s="14"/>
      <c r="P1010" s="14"/>
      <c r="Q1010" s="39" t="str">
        <f t="shared" si="244"/>
        <v>alp----</v>
      </c>
      <c r="R1010" s="40" t="str">
        <f t="shared" si="245"/>
        <v>-----none</v>
      </c>
      <c r="S1010" s="40" t="str">
        <f t="shared" si="246"/>
        <v>-------</v>
      </c>
      <c r="T1010" s="41" t="str">
        <f t="shared" si="5"/>
        <v>alp---</v>
      </c>
      <c r="U1010" s="41" t="str">
        <f t="shared" si="6"/>
        <v/>
      </c>
      <c r="V1010" s="41"/>
      <c r="W1010" s="41" t="str">
        <f t="shared" si="326"/>
        <v>-------</v>
      </c>
      <c r="X1010" s="41" t="str">
        <f t="shared" si="256"/>
        <v>--------</v>
      </c>
      <c r="Y1010" s="41" t="str">
        <f t="shared" si="257"/>
        <v>-------</v>
      </c>
    </row>
    <row r="1011" hidden="1">
      <c r="A1011" s="20"/>
      <c r="B1011" s="20"/>
      <c r="C1011" s="20"/>
      <c r="D1011" s="20"/>
      <c r="E1011" s="20"/>
      <c r="F1011" s="20"/>
      <c r="G1011" s="20"/>
      <c r="H1011" s="20"/>
      <c r="I1011" s="25"/>
      <c r="J1011" s="20"/>
      <c r="K1011" s="20"/>
      <c r="L1011" s="49"/>
      <c r="M1011" s="20"/>
      <c r="N1011" s="20"/>
      <c r="O1011" s="20"/>
      <c r="P1011" s="20"/>
      <c r="Q1011" s="39" t="str">
        <f t="shared" si="244"/>
        <v>alp----</v>
      </c>
      <c r="R1011" s="40" t="str">
        <f t="shared" si="245"/>
        <v>-----none</v>
      </c>
      <c r="S1011" s="40" t="str">
        <f t="shared" si="246"/>
        <v>-------</v>
      </c>
      <c r="T1011" s="41" t="str">
        <f t="shared" si="5"/>
        <v>alp---</v>
      </c>
      <c r="U1011" s="41" t="str">
        <f t="shared" si="6"/>
        <v/>
      </c>
      <c r="V1011" s="41"/>
      <c r="W1011" s="41" t="str">
        <f t="shared" si="326"/>
        <v>-------</v>
      </c>
      <c r="X1011" s="41" t="str">
        <f t="shared" si="256"/>
        <v>--------</v>
      </c>
      <c r="Y1011" s="41" t="str">
        <f t="shared" si="257"/>
        <v>-------</v>
      </c>
    </row>
    <row r="1012" hidden="1">
      <c r="A1012" s="14"/>
      <c r="B1012" s="14"/>
      <c r="C1012" s="14"/>
      <c r="D1012" s="14"/>
      <c r="E1012" s="14"/>
      <c r="F1012" s="14"/>
      <c r="G1012" s="14"/>
      <c r="H1012" s="14"/>
      <c r="I1012" s="16"/>
      <c r="J1012" s="14"/>
      <c r="K1012" s="14"/>
      <c r="L1012" s="16"/>
      <c r="M1012" s="14"/>
      <c r="N1012" s="14"/>
      <c r="O1012" s="14"/>
      <c r="P1012" s="14"/>
      <c r="Q1012" s="39" t="str">
        <f t="shared" si="244"/>
        <v>alp----</v>
      </c>
      <c r="R1012" s="40" t="str">
        <f t="shared" si="245"/>
        <v>-----none</v>
      </c>
      <c r="S1012" s="40" t="str">
        <f t="shared" si="246"/>
        <v>-------</v>
      </c>
      <c r="T1012" s="41" t="str">
        <f t="shared" si="5"/>
        <v>alp---</v>
      </c>
      <c r="U1012" s="41" t="str">
        <f t="shared" si="6"/>
        <v/>
      </c>
      <c r="V1012" s="41"/>
      <c r="W1012" s="41" t="str">
        <f t="shared" si="326"/>
        <v>-------</v>
      </c>
      <c r="X1012" s="41" t="str">
        <f t="shared" si="256"/>
        <v>--------</v>
      </c>
      <c r="Y1012" s="41" t="str">
        <f t="shared" si="257"/>
        <v>-------</v>
      </c>
    </row>
    <row r="1013" hidden="1">
      <c r="A1013" s="20"/>
      <c r="B1013" s="20"/>
      <c r="C1013" s="20"/>
      <c r="D1013" s="20"/>
      <c r="E1013" s="20"/>
      <c r="F1013" s="20"/>
      <c r="G1013" s="20"/>
      <c r="H1013" s="20"/>
      <c r="I1013" s="25"/>
      <c r="J1013" s="20"/>
      <c r="K1013" s="20"/>
      <c r="L1013" s="49"/>
      <c r="M1013" s="20"/>
      <c r="N1013" s="20"/>
      <c r="O1013" s="20"/>
      <c r="P1013" s="20"/>
      <c r="Q1013" s="39" t="str">
        <f t="shared" si="244"/>
        <v>alp----</v>
      </c>
      <c r="R1013" s="40" t="str">
        <f t="shared" si="245"/>
        <v>-----none</v>
      </c>
      <c r="S1013" s="40" t="str">
        <f t="shared" si="246"/>
        <v>-------</v>
      </c>
      <c r="T1013" s="41" t="str">
        <f t="shared" si="5"/>
        <v>alp---</v>
      </c>
      <c r="U1013" s="41" t="str">
        <f t="shared" si="6"/>
        <v/>
      </c>
      <c r="V1013" s="41"/>
      <c r="W1013" s="41" t="str">
        <f t="shared" si="326"/>
        <v>-------</v>
      </c>
      <c r="X1013" s="41" t="str">
        <f t="shared" si="256"/>
        <v>--------</v>
      </c>
      <c r="Y1013" s="41" t="str">
        <f t="shared" si="257"/>
        <v>-------</v>
      </c>
    </row>
    <row r="1014" hidden="1">
      <c r="A1014" s="14"/>
      <c r="B1014" s="14"/>
      <c r="C1014" s="14"/>
      <c r="D1014" s="14"/>
      <c r="E1014" s="14"/>
      <c r="F1014" s="14"/>
      <c r="G1014" s="14"/>
      <c r="H1014" s="14"/>
      <c r="I1014" s="16"/>
      <c r="J1014" s="14"/>
      <c r="K1014" s="14"/>
      <c r="L1014" s="16"/>
      <c r="M1014" s="14"/>
      <c r="N1014" s="14"/>
      <c r="O1014" s="14"/>
      <c r="P1014" s="14"/>
      <c r="Q1014" s="39" t="str">
        <f t="shared" si="244"/>
        <v>alp----</v>
      </c>
      <c r="R1014" s="40" t="str">
        <f t="shared" si="245"/>
        <v>-----none</v>
      </c>
      <c r="S1014" s="40" t="str">
        <f t="shared" si="246"/>
        <v>-------</v>
      </c>
      <c r="T1014" s="41" t="str">
        <f t="shared" si="5"/>
        <v>alp---</v>
      </c>
      <c r="U1014" s="41" t="str">
        <f t="shared" si="6"/>
        <v/>
      </c>
      <c r="V1014" s="41"/>
      <c r="W1014" s="41" t="str">
        <f t="shared" si="326"/>
        <v>-------</v>
      </c>
      <c r="X1014" s="41" t="str">
        <f t="shared" si="256"/>
        <v>--------</v>
      </c>
      <c r="Y1014" s="41" t="str">
        <f t="shared" si="257"/>
        <v>-------</v>
      </c>
    </row>
    <row r="1015" hidden="1">
      <c r="A1015" s="20"/>
      <c r="B1015" s="20"/>
      <c r="C1015" s="20"/>
      <c r="D1015" s="20"/>
      <c r="E1015" s="20"/>
      <c r="F1015" s="20"/>
      <c r="G1015" s="20"/>
      <c r="H1015" s="20"/>
      <c r="I1015" s="25"/>
      <c r="J1015" s="20"/>
      <c r="K1015" s="20"/>
      <c r="L1015" s="49"/>
      <c r="M1015" s="20"/>
      <c r="N1015" s="20"/>
      <c r="O1015" s="20"/>
      <c r="P1015" s="20"/>
      <c r="Q1015" s="39" t="str">
        <f t="shared" si="244"/>
        <v>alp----</v>
      </c>
      <c r="R1015" s="40" t="str">
        <f t="shared" si="245"/>
        <v>-----none</v>
      </c>
      <c r="S1015" s="40" t="str">
        <f t="shared" si="246"/>
        <v>-------</v>
      </c>
      <c r="T1015" s="41" t="str">
        <f t="shared" si="5"/>
        <v>alp---</v>
      </c>
      <c r="U1015" s="41" t="str">
        <f t="shared" si="6"/>
        <v/>
      </c>
      <c r="V1015" s="41"/>
      <c r="W1015" s="41" t="str">
        <f t="shared" si="326"/>
        <v>-------</v>
      </c>
      <c r="X1015" s="41" t="str">
        <f t="shared" si="256"/>
        <v>--------</v>
      </c>
      <c r="Y1015" s="41" t="str">
        <f t="shared" si="257"/>
        <v>-------</v>
      </c>
    </row>
    <row r="1016" hidden="1">
      <c r="A1016" s="14"/>
      <c r="B1016" s="14"/>
      <c r="C1016" s="14"/>
      <c r="D1016" s="14"/>
      <c r="E1016" s="14"/>
      <c r="F1016" s="14"/>
      <c r="G1016" s="14"/>
      <c r="H1016" s="14"/>
      <c r="I1016" s="16"/>
      <c r="J1016" s="14"/>
      <c r="K1016" s="14"/>
      <c r="L1016" s="16"/>
      <c r="M1016" s="14"/>
      <c r="N1016" s="14"/>
      <c r="O1016" s="14"/>
      <c r="P1016" s="14"/>
      <c r="Q1016" s="39" t="str">
        <f t="shared" si="244"/>
        <v>alp----</v>
      </c>
      <c r="R1016" s="40" t="str">
        <f t="shared" si="245"/>
        <v>-----none</v>
      </c>
      <c r="S1016" s="40" t="str">
        <f t="shared" si="246"/>
        <v>-------</v>
      </c>
      <c r="T1016" s="41" t="str">
        <f t="shared" si="5"/>
        <v>alp---</v>
      </c>
      <c r="U1016" s="41" t="str">
        <f t="shared" si="6"/>
        <v/>
      </c>
      <c r="V1016" s="41"/>
      <c r="W1016" s="41" t="str">
        <f t="shared" si="326"/>
        <v>-------</v>
      </c>
      <c r="X1016" s="41" t="str">
        <f t="shared" si="256"/>
        <v>--------</v>
      </c>
      <c r="Y1016" s="41" t="str">
        <f t="shared" si="257"/>
        <v>-------</v>
      </c>
    </row>
    <row r="1017" hidden="1">
      <c r="A1017" s="20"/>
      <c r="B1017" s="20"/>
      <c r="C1017" s="20"/>
      <c r="D1017" s="20"/>
      <c r="E1017" s="20"/>
      <c r="F1017" s="20"/>
      <c r="G1017" s="20"/>
      <c r="H1017" s="20"/>
      <c r="I1017" s="25"/>
      <c r="J1017" s="20"/>
      <c r="K1017" s="20"/>
      <c r="L1017" s="49"/>
      <c r="M1017" s="20"/>
      <c r="N1017" s="20"/>
      <c r="O1017" s="20"/>
      <c r="P1017" s="20"/>
      <c r="Q1017" s="39" t="str">
        <f t="shared" si="244"/>
        <v>alp----</v>
      </c>
      <c r="R1017" s="40" t="str">
        <f t="shared" si="245"/>
        <v>-----none</v>
      </c>
      <c r="S1017" s="40" t="str">
        <f t="shared" si="246"/>
        <v>-------</v>
      </c>
      <c r="T1017" s="41" t="str">
        <f t="shared" si="5"/>
        <v>alp---</v>
      </c>
      <c r="U1017" s="41" t="str">
        <f t="shared" si="6"/>
        <v/>
      </c>
      <c r="V1017" s="41"/>
      <c r="W1017" s="41" t="str">
        <f t="shared" si="326"/>
        <v>-------</v>
      </c>
      <c r="X1017" s="41" t="str">
        <f t="shared" si="256"/>
        <v>--------</v>
      </c>
      <c r="Y1017" s="41" t="str">
        <f t="shared" si="257"/>
        <v>-------</v>
      </c>
    </row>
    <row r="1018" hidden="1">
      <c r="A1018" s="14"/>
      <c r="B1018" s="14"/>
      <c r="C1018" s="14"/>
      <c r="D1018" s="14"/>
      <c r="E1018" s="14"/>
      <c r="F1018" s="14"/>
      <c r="G1018" s="14"/>
      <c r="H1018" s="14"/>
      <c r="I1018" s="16"/>
      <c r="J1018" s="14"/>
      <c r="K1018" s="14"/>
      <c r="L1018" s="16"/>
      <c r="M1018" s="14"/>
      <c r="N1018" s="14"/>
      <c r="O1018" s="14"/>
      <c r="P1018" s="14"/>
      <c r="Q1018" s="39" t="str">
        <f t="shared" si="244"/>
        <v>alp----</v>
      </c>
      <c r="R1018" s="40" t="str">
        <f t="shared" si="245"/>
        <v>-----none</v>
      </c>
      <c r="S1018" s="40" t="str">
        <f t="shared" si="246"/>
        <v>-------</v>
      </c>
      <c r="T1018" s="41" t="str">
        <f t="shared" si="5"/>
        <v>alp---</v>
      </c>
      <c r="U1018" s="41" t="str">
        <f t="shared" si="6"/>
        <v/>
      </c>
      <c r="V1018" s="41"/>
      <c r="W1018" s="41" t="str">
        <f t="shared" si="326"/>
        <v>-------</v>
      </c>
      <c r="X1018" s="41" t="str">
        <f t="shared" si="256"/>
        <v>--------</v>
      </c>
      <c r="Y1018" s="41" t="str">
        <f t="shared" si="257"/>
        <v>-------</v>
      </c>
    </row>
    <row r="1019" hidden="1">
      <c r="A1019" s="20"/>
      <c r="B1019" s="20"/>
      <c r="C1019" s="20"/>
      <c r="D1019" s="20"/>
      <c r="E1019" s="20"/>
      <c r="F1019" s="20"/>
      <c r="G1019" s="20"/>
      <c r="H1019" s="20"/>
      <c r="I1019" s="25"/>
      <c r="J1019" s="20"/>
      <c r="K1019" s="20"/>
      <c r="L1019" s="49"/>
      <c r="M1019" s="20"/>
      <c r="N1019" s="20"/>
      <c r="O1019" s="20"/>
      <c r="P1019" s="20"/>
      <c r="Q1019" s="39" t="str">
        <f t="shared" si="244"/>
        <v>alp----</v>
      </c>
      <c r="R1019" s="40" t="str">
        <f t="shared" si="245"/>
        <v>-----none</v>
      </c>
      <c r="S1019" s="40" t="str">
        <f t="shared" si="246"/>
        <v>-------</v>
      </c>
      <c r="T1019" s="41" t="str">
        <f t="shared" si="5"/>
        <v>alp---</v>
      </c>
      <c r="U1019" s="41" t="str">
        <f t="shared" si="6"/>
        <v/>
      </c>
      <c r="V1019" s="41"/>
      <c r="W1019" s="41" t="str">
        <f t="shared" si="326"/>
        <v>-------</v>
      </c>
      <c r="X1019" s="41" t="str">
        <f t="shared" si="256"/>
        <v>--------</v>
      </c>
      <c r="Y1019" s="41" t="str">
        <f t="shared" si="257"/>
        <v>-------</v>
      </c>
    </row>
    <row r="1020" hidden="1">
      <c r="A1020" s="14"/>
      <c r="B1020" s="14"/>
      <c r="C1020" s="14"/>
      <c r="D1020" s="14"/>
      <c r="E1020" s="14"/>
      <c r="F1020" s="14"/>
      <c r="G1020" s="14"/>
      <c r="H1020" s="14"/>
      <c r="I1020" s="16"/>
      <c r="J1020" s="14"/>
      <c r="K1020" s="14"/>
      <c r="L1020" s="16"/>
      <c r="M1020" s="14"/>
      <c r="N1020" s="14"/>
      <c r="O1020" s="14"/>
      <c r="P1020" s="14"/>
      <c r="Q1020" s="39" t="str">
        <f t="shared" si="244"/>
        <v>alp----</v>
      </c>
      <c r="R1020" s="40" t="str">
        <f t="shared" si="245"/>
        <v>-----none</v>
      </c>
      <c r="S1020" s="40" t="str">
        <f t="shared" si="246"/>
        <v>-------</v>
      </c>
      <c r="T1020" s="41" t="str">
        <f t="shared" si="5"/>
        <v>alp---</v>
      </c>
      <c r="U1020" s="41" t="str">
        <f t="shared" si="6"/>
        <v/>
      </c>
      <c r="V1020" s="41"/>
      <c r="W1020" s="41" t="str">
        <f t="shared" si="326"/>
        <v>-------</v>
      </c>
      <c r="X1020" s="41" t="str">
        <f t="shared" si="256"/>
        <v>--------</v>
      </c>
      <c r="Y1020" s="41" t="str">
        <f t="shared" si="257"/>
        <v>-------</v>
      </c>
    </row>
    <row r="1021" hidden="1">
      <c r="A1021" s="20"/>
      <c r="B1021" s="20"/>
      <c r="C1021" s="20"/>
      <c r="D1021" s="20"/>
      <c r="E1021" s="20"/>
      <c r="F1021" s="20"/>
      <c r="G1021" s="20"/>
      <c r="H1021" s="20"/>
      <c r="I1021" s="25"/>
      <c r="J1021" s="20"/>
      <c r="K1021" s="20"/>
      <c r="L1021" s="49"/>
      <c r="M1021" s="20"/>
      <c r="N1021" s="20"/>
      <c r="O1021" s="20"/>
      <c r="P1021" s="20"/>
      <c r="Q1021" s="39" t="str">
        <f t="shared" si="244"/>
        <v>alp----</v>
      </c>
      <c r="R1021" s="40" t="str">
        <f t="shared" si="245"/>
        <v>-----none</v>
      </c>
      <c r="S1021" s="40" t="str">
        <f t="shared" si="246"/>
        <v>-------</v>
      </c>
      <c r="T1021" s="41" t="str">
        <f t="shared" si="5"/>
        <v>alp---</v>
      </c>
      <c r="U1021" s="41" t="str">
        <f t="shared" si="6"/>
        <v/>
      </c>
      <c r="V1021" s="41"/>
      <c r="W1021" s="41" t="str">
        <f t="shared" si="326"/>
        <v>-------</v>
      </c>
      <c r="X1021" s="41" t="str">
        <f t="shared" si="256"/>
        <v>--------</v>
      </c>
      <c r="Y1021" s="41" t="str">
        <f t="shared" si="257"/>
        <v>-------</v>
      </c>
    </row>
    <row r="1022" hidden="1">
      <c r="A1022" s="14"/>
      <c r="B1022" s="14"/>
      <c r="C1022" s="14"/>
      <c r="D1022" s="14"/>
      <c r="E1022" s="14"/>
      <c r="F1022" s="14"/>
      <c r="G1022" s="14"/>
      <c r="H1022" s="14"/>
      <c r="I1022" s="16"/>
      <c r="J1022" s="14"/>
      <c r="K1022" s="14"/>
      <c r="L1022" s="16"/>
      <c r="M1022" s="14"/>
      <c r="N1022" s="14"/>
      <c r="O1022" s="14"/>
      <c r="P1022" s="14"/>
      <c r="Q1022" s="39" t="str">
        <f t="shared" si="244"/>
        <v>alp----</v>
      </c>
      <c r="R1022" s="40" t="str">
        <f t="shared" si="245"/>
        <v>-----none</v>
      </c>
      <c r="S1022" s="40" t="str">
        <f t="shared" si="246"/>
        <v>-------</v>
      </c>
      <c r="T1022" s="41" t="str">
        <f t="shared" si="5"/>
        <v>alp---</v>
      </c>
      <c r="U1022" s="41" t="str">
        <f t="shared" si="6"/>
        <v/>
      </c>
      <c r="V1022" s="41"/>
      <c r="W1022" s="41" t="str">
        <f t="shared" si="326"/>
        <v>-------</v>
      </c>
      <c r="X1022" s="41" t="str">
        <f t="shared" si="256"/>
        <v>--------</v>
      </c>
      <c r="Y1022" s="41" t="str">
        <f t="shared" si="257"/>
        <v>-------</v>
      </c>
    </row>
    <row r="1023" hidden="1">
      <c r="A1023" s="20"/>
      <c r="B1023" s="20"/>
      <c r="C1023" s="20"/>
      <c r="D1023" s="20"/>
      <c r="E1023" s="20"/>
      <c r="F1023" s="20"/>
      <c r="G1023" s="20"/>
      <c r="H1023" s="20"/>
      <c r="I1023" s="25"/>
      <c r="J1023" s="20"/>
      <c r="K1023" s="20"/>
      <c r="L1023" s="49"/>
      <c r="M1023" s="20"/>
      <c r="N1023" s="20"/>
      <c r="O1023" s="20"/>
      <c r="P1023" s="20"/>
      <c r="Q1023" s="39" t="str">
        <f t="shared" si="244"/>
        <v>alp----</v>
      </c>
      <c r="R1023" s="40" t="str">
        <f t="shared" si="245"/>
        <v>-----none</v>
      </c>
      <c r="S1023" s="40" t="str">
        <f t="shared" si="246"/>
        <v>-------</v>
      </c>
      <c r="T1023" s="41" t="str">
        <f t="shared" si="5"/>
        <v>alp---</v>
      </c>
      <c r="U1023" s="41" t="str">
        <f t="shared" si="6"/>
        <v/>
      </c>
      <c r="V1023" s="41"/>
      <c r="W1023" s="41" t="str">
        <f t="shared" si="326"/>
        <v>-------</v>
      </c>
      <c r="X1023" s="41" t="str">
        <f t="shared" si="256"/>
        <v>--------</v>
      </c>
      <c r="Y1023" s="41" t="str">
        <f t="shared" si="257"/>
        <v>-------</v>
      </c>
    </row>
    <row r="1024" hidden="1">
      <c r="A1024" s="14"/>
      <c r="B1024" s="14"/>
      <c r="C1024" s="14"/>
      <c r="D1024" s="14"/>
      <c r="E1024" s="14"/>
      <c r="F1024" s="14"/>
      <c r="G1024" s="14"/>
      <c r="H1024" s="14"/>
      <c r="I1024" s="16"/>
      <c r="J1024" s="14"/>
      <c r="K1024" s="14"/>
      <c r="L1024" s="16"/>
      <c r="M1024" s="14"/>
      <c r="N1024" s="14"/>
      <c r="O1024" s="14"/>
      <c r="P1024" s="14"/>
      <c r="Q1024" s="39" t="str">
        <f t="shared" si="244"/>
        <v>alp----</v>
      </c>
      <c r="R1024" s="40" t="str">
        <f t="shared" si="245"/>
        <v>-----none</v>
      </c>
      <c r="S1024" s="40" t="str">
        <f t="shared" si="246"/>
        <v>-------</v>
      </c>
      <c r="T1024" s="41" t="str">
        <f t="shared" si="5"/>
        <v>alp---</v>
      </c>
      <c r="U1024" s="41" t="str">
        <f t="shared" si="6"/>
        <v/>
      </c>
      <c r="V1024" s="41"/>
      <c r="W1024" s="41" t="str">
        <f t="shared" si="326"/>
        <v>-------</v>
      </c>
      <c r="X1024" s="41" t="str">
        <f t="shared" si="256"/>
        <v>--------</v>
      </c>
      <c r="Y1024" s="41" t="str">
        <f t="shared" si="257"/>
        <v>-------</v>
      </c>
    </row>
    <row r="1025" hidden="1">
      <c r="A1025" s="20"/>
      <c r="B1025" s="20"/>
      <c r="C1025" s="20"/>
      <c r="D1025" s="20"/>
      <c r="E1025" s="20"/>
      <c r="F1025" s="20"/>
      <c r="G1025" s="20"/>
      <c r="H1025" s="20"/>
      <c r="I1025" s="25"/>
      <c r="J1025" s="20"/>
      <c r="K1025" s="20"/>
      <c r="L1025" s="49"/>
      <c r="M1025" s="20"/>
      <c r="N1025" s="20"/>
      <c r="O1025" s="20"/>
      <c r="P1025" s="20"/>
      <c r="Q1025" s="39" t="str">
        <f t="shared" si="244"/>
        <v>alp----</v>
      </c>
      <c r="R1025" s="40" t="str">
        <f t="shared" si="245"/>
        <v>-----none</v>
      </c>
      <c r="S1025" s="40" t="str">
        <f t="shared" si="246"/>
        <v>-------</v>
      </c>
      <c r="T1025" s="41" t="str">
        <f t="shared" si="5"/>
        <v>alp---</v>
      </c>
      <c r="U1025" s="41" t="str">
        <f t="shared" si="6"/>
        <v/>
      </c>
      <c r="V1025" s="41"/>
      <c r="W1025" s="41" t="str">
        <f t="shared" si="326"/>
        <v>-------</v>
      </c>
      <c r="X1025" s="41" t="str">
        <f t="shared" si="256"/>
        <v>--------</v>
      </c>
      <c r="Y1025" s="41" t="str">
        <f t="shared" si="257"/>
        <v>-------</v>
      </c>
    </row>
    <row r="1026" hidden="1">
      <c r="A1026" s="14"/>
      <c r="B1026" s="14"/>
      <c r="C1026" s="14"/>
      <c r="D1026" s="14"/>
      <c r="E1026" s="14"/>
      <c r="F1026" s="14"/>
      <c r="G1026" s="14"/>
      <c r="H1026" s="14"/>
      <c r="I1026" s="16"/>
      <c r="J1026" s="14"/>
      <c r="K1026" s="14"/>
      <c r="L1026" s="16"/>
      <c r="M1026" s="14"/>
      <c r="N1026" s="14"/>
      <c r="O1026" s="14"/>
      <c r="P1026" s="14"/>
      <c r="Q1026" s="39" t="str">
        <f t="shared" si="244"/>
        <v>alp----</v>
      </c>
      <c r="R1026" s="40" t="str">
        <f t="shared" si="245"/>
        <v>-----none</v>
      </c>
      <c r="S1026" s="40" t="str">
        <f t="shared" si="246"/>
        <v>-------</v>
      </c>
      <c r="T1026" s="41" t="str">
        <f t="shared" si="5"/>
        <v>alp---</v>
      </c>
      <c r="U1026" s="41" t="str">
        <f t="shared" si="6"/>
        <v/>
      </c>
      <c r="V1026" s="41"/>
      <c r="W1026" s="41" t="str">
        <f t="shared" si="326"/>
        <v>-------</v>
      </c>
      <c r="X1026" s="41" t="str">
        <f t="shared" si="256"/>
        <v>--------</v>
      </c>
      <c r="Y1026" s="41" t="str">
        <f t="shared" si="257"/>
        <v>-------</v>
      </c>
    </row>
    <row r="1027" hidden="1">
      <c r="A1027" s="20"/>
      <c r="B1027" s="20"/>
      <c r="C1027" s="20"/>
      <c r="D1027" s="20"/>
      <c r="E1027" s="20"/>
      <c r="F1027" s="20"/>
      <c r="G1027" s="20"/>
      <c r="H1027" s="20"/>
      <c r="I1027" s="25"/>
      <c r="J1027" s="20"/>
      <c r="K1027" s="20"/>
      <c r="L1027" s="49"/>
      <c r="M1027" s="20"/>
      <c r="N1027" s="20"/>
      <c r="O1027" s="20"/>
      <c r="P1027" s="20"/>
      <c r="Q1027" s="39" t="str">
        <f t="shared" si="244"/>
        <v>alp----</v>
      </c>
      <c r="R1027" s="40" t="str">
        <f t="shared" si="245"/>
        <v>-----none</v>
      </c>
      <c r="S1027" s="40" t="str">
        <f t="shared" si="246"/>
        <v>-------</v>
      </c>
      <c r="T1027" s="41" t="str">
        <f t="shared" si="5"/>
        <v>alp---</v>
      </c>
      <c r="U1027" s="41" t="str">
        <f t="shared" si="6"/>
        <v/>
      </c>
      <c r="V1027" s="41"/>
      <c r="W1027" s="41" t="str">
        <f t="shared" si="326"/>
        <v>-------</v>
      </c>
      <c r="X1027" s="41" t="str">
        <f t="shared" si="256"/>
        <v>--------</v>
      </c>
      <c r="Y1027" s="41" t="str">
        <f t="shared" si="257"/>
        <v>-------</v>
      </c>
    </row>
    <row r="1028" hidden="1">
      <c r="A1028" s="14"/>
      <c r="B1028" s="14"/>
      <c r="C1028" s="14"/>
      <c r="D1028" s="14"/>
      <c r="E1028" s="14"/>
      <c r="F1028" s="14"/>
      <c r="G1028" s="14"/>
      <c r="H1028" s="14"/>
      <c r="I1028" s="16"/>
      <c r="J1028" s="14"/>
      <c r="K1028" s="14"/>
      <c r="L1028" s="16"/>
      <c r="M1028" s="14"/>
      <c r="N1028" s="14"/>
      <c r="O1028" s="14"/>
      <c r="P1028" s="14"/>
      <c r="Q1028" s="39" t="str">
        <f t="shared" si="244"/>
        <v>alp----</v>
      </c>
      <c r="R1028" s="40" t="str">
        <f t="shared" si="245"/>
        <v>-----none</v>
      </c>
      <c r="S1028" s="40" t="str">
        <f t="shared" si="246"/>
        <v>-------</v>
      </c>
      <c r="T1028" s="41" t="str">
        <f t="shared" si="5"/>
        <v>alp---</v>
      </c>
      <c r="U1028" s="41" t="str">
        <f t="shared" si="6"/>
        <v/>
      </c>
      <c r="V1028" s="41"/>
      <c r="W1028" s="41" t="str">
        <f t="shared" si="326"/>
        <v>-------</v>
      </c>
      <c r="X1028" s="41" t="str">
        <f t="shared" si="256"/>
        <v>--------</v>
      </c>
      <c r="Y1028" s="41" t="str">
        <f t="shared" si="257"/>
        <v>-------</v>
      </c>
    </row>
    <row r="1029" hidden="1">
      <c r="A1029" s="20"/>
      <c r="B1029" s="20"/>
      <c r="C1029" s="20"/>
      <c r="D1029" s="20"/>
      <c r="E1029" s="20"/>
      <c r="F1029" s="20"/>
      <c r="G1029" s="20"/>
      <c r="H1029" s="20"/>
      <c r="I1029" s="25"/>
      <c r="J1029" s="20"/>
      <c r="K1029" s="20"/>
      <c r="L1029" s="49"/>
      <c r="M1029" s="20"/>
      <c r="N1029" s="20"/>
      <c r="O1029" s="20"/>
      <c r="P1029" s="20"/>
      <c r="Q1029" s="39" t="str">
        <f t="shared" si="244"/>
        <v>alp----</v>
      </c>
      <c r="R1029" s="40" t="str">
        <f t="shared" si="245"/>
        <v>-----none</v>
      </c>
      <c r="S1029" s="40" t="str">
        <f t="shared" si="246"/>
        <v>-------</v>
      </c>
      <c r="T1029" s="41" t="str">
        <f t="shared" si="5"/>
        <v>alp---</v>
      </c>
      <c r="U1029" s="41" t="str">
        <f t="shared" si="6"/>
        <v/>
      </c>
      <c r="V1029" s="41"/>
      <c r="W1029" s="41" t="str">
        <f t="shared" si="326"/>
        <v>-------</v>
      </c>
      <c r="X1029" s="41" t="str">
        <f t="shared" si="256"/>
        <v>--------</v>
      </c>
      <c r="Y1029" s="41" t="str">
        <f t="shared" si="257"/>
        <v>-------</v>
      </c>
    </row>
    <row r="1030" hidden="1">
      <c r="A1030" s="14"/>
      <c r="B1030" s="14"/>
      <c r="C1030" s="14"/>
      <c r="D1030" s="14"/>
      <c r="E1030" s="14"/>
      <c r="F1030" s="14"/>
      <c r="G1030" s="14"/>
      <c r="H1030" s="14"/>
      <c r="I1030" s="16"/>
      <c r="J1030" s="14"/>
      <c r="K1030" s="14"/>
      <c r="L1030" s="16"/>
      <c r="M1030" s="14"/>
      <c r="N1030" s="14"/>
      <c r="O1030" s="14"/>
      <c r="P1030" s="14"/>
      <c r="Q1030" s="39" t="str">
        <f t="shared" si="244"/>
        <v>alp----</v>
      </c>
      <c r="R1030" s="40" t="str">
        <f t="shared" si="245"/>
        <v>-----none</v>
      </c>
      <c r="S1030" s="40" t="str">
        <f t="shared" si="246"/>
        <v>-------</v>
      </c>
      <c r="T1030" s="41" t="str">
        <f t="shared" si="5"/>
        <v>alp---</v>
      </c>
      <c r="U1030" s="41" t="str">
        <f t="shared" si="6"/>
        <v/>
      </c>
      <c r="V1030" s="41"/>
      <c r="W1030" s="41" t="str">
        <f t="shared" si="326"/>
        <v>-------</v>
      </c>
      <c r="X1030" s="41" t="str">
        <f t="shared" si="256"/>
        <v>--------</v>
      </c>
      <c r="Y1030" s="41" t="str">
        <f t="shared" si="257"/>
        <v>-------</v>
      </c>
    </row>
    <row r="1031" hidden="1">
      <c r="A1031" s="20"/>
      <c r="B1031" s="20"/>
      <c r="C1031" s="20"/>
      <c r="D1031" s="20"/>
      <c r="E1031" s="20"/>
      <c r="F1031" s="20"/>
      <c r="G1031" s="20"/>
      <c r="H1031" s="20"/>
      <c r="I1031" s="25"/>
      <c r="J1031" s="20"/>
      <c r="K1031" s="20"/>
      <c r="L1031" s="49"/>
      <c r="M1031" s="20"/>
      <c r="N1031" s="20"/>
      <c r="O1031" s="20"/>
      <c r="P1031" s="20"/>
      <c r="Q1031" s="39" t="str">
        <f t="shared" si="244"/>
        <v>alp----</v>
      </c>
      <c r="R1031" s="40" t="str">
        <f t="shared" si="245"/>
        <v>-----none</v>
      </c>
      <c r="S1031" s="40" t="str">
        <f t="shared" si="246"/>
        <v>-------</v>
      </c>
      <c r="T1031" s="41" t="str">
        <f t="shared" si="5"/>
        <v>alp---</v>
      </c>
      <c r="U1031" s="41" t="str">
        <f t="shared" si="6"/>
        <v/>
      </c>
      <c r="V1031" s="41"/>
      <c r="W1031" s="41" t="str">
        <f t="shared" si="326"/>
        <v>-------</v>
      </c>
      <c r="X1031" s="41" t="str">
        <f t="shared" si="256"/>
        <v>--------</v>
      </c>
      <c r="Y1031" s="41" t="str">
        <f t="shared" si="257"/>
        <v>-------</v>
      </c>
    </row>
    <row r="1032" hidden="1">
      <c r="A1032" s="14"/>
      <c r="B1032" s="14"/>
      <c r="C1032" s="14"/>
      <c r="D1032" s="14"/>
      <c r="E1032" s="14"/>
      <c r="F1032" s="14"/>
      <c r="G1032" s="14"/>
      <c r="H1032" s="14"/>
      <c r="I1032" s="16"/>
      <c r="J1032" s="14"/>
      <c r="K1032" s="14"/>
      <c r="L1032" s="16"/>
      <c r="M1032" s="14"/>
      <c r="N1032" s="14"/>
      <c r="O1032" s="14"/>
      <c r="P1032" s="14"/>
      <c r="Q1032" s="39" t="str">
        <f t="shared" si="244"/>
        <v>alp----</v>
      </c>
      <c r="R1032" s="40" t="str">
        <f t="shared" si="245"/>
        <v>-----none</v>
      </c>
      <c r="S1032" s="40" t="str">
        <f t="shared" si="246"/>
        <v>-------</v>
      </c>
      <c r="T1032" s="41" t="str">
        <f t="shared" si="5"/>
        <v>alp---</v>
      </c>
      <c r="U1032" s="41" t="str">
        <f t="shared" si="6"/>
        <v/>
      </c>
      <c r="V1032" s="41"/>
      <c r="W1032" s="41" t="str">
        <f t="shared" si="326"/>
        <v>-------</v>
      </c>
      <c r="X1032" s="41" t="str">
        <f t="shared" si="256"/>
        <v>--------</v>
      </c>
      <c r="Y1032" s="41" t="str">
        <f t="shared" si="257"/>
        <v>-------</v>
      </c>
    </row>
    <row r="1033" hidden="1">
      <c r="A1033" s="20"/>
      <c r="B1033" s="20"/>
      <c r="C1033" s="20"/>
      <c r="D1033" s="20"/>
      <c r="E1033" s="20"/>
      <c r="F1033" s="20"/>
      <c r="G1033" s="20"/>
      <c r="H1033" s="20"/>
      <c r="I1033" s="25"/>
      <c r="J1033" s="20"/>
      <c r="K1033" s="20"/>
      <c r="L1033" s="49"/>
      <c r="M1033" s="20"/>
      <c r="N1033" s="20"/>
      <c r="O1033" s="20"/>
      <c r="P1033" s="20"/>
      <c r="Q1033" s="39" t="str">
        <f t="shared" si="244"/>
        <v>alp----</v>
      </c>
      <c r="R1033" s="40" t="str">
        <f t="shared" si="245"/>
        <v>-----none</v>
      </c>
      <c r="S1033" s="40" t="str">
        <f t="shared" si="246"/>
        <v>-------</v>
      </c>
      <c r="T1033" s="41" t="str">
        <f t="shared" si="5"/>
        <v>alp---</v>
      </c>
      <c r="U1033" s="41" t="str">
        <f t="shared" si="6"/>
        <v/>
      </c>
      <c r="V1033" s="41"/>
      <c r="W1033" s="41" t="str">
        <f t="shared" si="326"/>
        <v>-------</v>
      </c>
      <c r="X1033" s="41" t="str">
        <f t="shared" si="256"/>
        <v>--------</v>
      </c>
      <c r="Y1033" s="41" t="str">
        <f t="shared" si="257"/>
        <v>-------</v>
      </c>
    </row>
    <row r="1034" hidden="1">
      <c r="A1034" s="14"/>
      <c r="B1034" s="14"/>
      <c r="C1034" s="14"/>
      <c r="D1034" s="14"/>
      <c r="E1034" s="14"/>
      <c r="F1034" s="14"/>
      <c r="G1034" s="14"/>
      <c r="H1034" s="14"/>
      <c r="I1034" s="16"/>
      <c r="J1034" s="14"/>
      <c r="K1034" s="14"/>
      <c r="L1034" s="16"/>
      <c r="M1034" s="14"/>
      <c r="N1034" s="14"/>
      <c r="O1034" s="14"/>
      <c r="P1034" s="14"/>
      <c r="Q1034" s="39" t="str">
        <f t="shared" si="244"/>
        <v>alp----</v>
      </c>
      <c r="R1034" s="40" t="str">
        <f t="shared" si="245"/>
        <v>-----none</v>
      </c>
      <c r="S1034" s="40" t="str">
        <f t="shared" si="246"/>
        <v>-------</v>
      </c>
      <c r="T1034" s="41" t="str">
        <f t="shared" si="5"/>
        <v>alp---</v>
      </c>
      <c r="U1034" s="41" t="str">
        <f t="shared" si="6"/>
        <v/>
      </c>
      <c r="V1034" s="41"/>
      <c r="W1034" s="41" t="str">
        <f t="shared" si="326"/>
        <v>-------</v>
      </c>
      <c r="X1034" s="41" t="str">
        <f t="shared" si="256"/>
        <v>--------</v>
      </c>
      <c r="Y1034" s="41" t="str">
        <f t="shared" si="257"/>
        <v>-------</v>
      </c>
    </row>
    <row r="1035" hidden="1">
      <c r="A1035" s="20"/>
      <c r="B1035" s="20"/>
      <c r="C1035" s="20"/>
      <c r="D1035" s="20"/>
      <c r="E1035" s="20"/>
      <c r="F1035" s="20"/>
      <c r="G1035" s="20"/>
      <c r="H1035" s="20"/>
      <c r="I1035" s="25"/>
      <c r="J1035" s="20"/>
      <c r="K1035" s="20"/>
      <c r="L1035" s="49"/>
      <c r="M1035" s="20"/>
      <c r="N1035" s="20"/>
      <c r="O1035" s="20"/>
      <c r="P1035" s="20"/>
      <c r="Q1035" s="39" t="str">
        <f t="shared" si="244"/>
        <v>alp----</v>
      </c>
      <c r="R1035" s="40" t="str">
        <f t="shared" si="245"/>
        <v>-----none</v>
      </c>
      <c r="S1035" s="40" t="str">
        <f t="shared" si="246"/>
        <v>-------</v>
      </c>
      <c r="T1035" s="41" t="str">
        <f t="shared" si="5"/>
        <v>alp---</v>
      </c>
      <c r="U1035" s="41" t="str">
        <f t="shared" si="6"/>
        <v/>
      </c>
      <c r="V1035" s="41"/>
      <c r="W1035" s="41" t="str">
        <f t="shared" si="326"/>
        <v>-------</v>
      </c>
      <c r="X1035" s="41" t="str">
        <f t="shared" si="256"/>
        <v>--------</v>
      </c>
      <c r="Y1035" s="41" t="str">
        <f t="shared" si="257"/>
        <v>-------</v>
      </c>
    </row>
    <row r="1036" hidden="1">
      <c r="A1036" s="14"/>
      <c r="B1036" s="14"/>
      <c r="C1036" s="14"/>
      <c r="D1036" s="14"/>
      <c r="E1036" s="14"/>
      <c r="F1036" s="14"/>
      <c r="G1036" s="14"/>
      <c r="H1036" s="14"/>
      <c r="I1036" s="16"/>
      <c r="J1036" s="14"/>
      <c r="K1036" s="14"/>
      <c r="L1036" s="16"/>
      <c r="M1036" s="14"/>
      <c r="N1036" s="14"/>
      <c r="O1036" s="14"/>
      <c r="P1036" s="14"/>
      <c r="Q1036" s="39" t="str">
        <f t="shared" si="244"/>
        <v>alp----</v>
      </c>
      <c r="R1036" s="40" t="str">
        <f t="shared" si="245"/>
        <v>-----none</v>
      </c>
      <c r="S1036" s="40" t="str">
        <f t="shared" si="246"/>
        <v>-------</v>
      </c>
      <c r="T1036" s="41" t="str">
        <f t="shared" si="5"/>
        <v>alp---</v>
      </c>
      <c r="U1036" s="41" t="str">
        <f t="shared" si="6"/>
        <v/>
      </c>
      <c r="V1036" s="41"/>
      <c r="W1036" s="41" t="str">
        <f t="shared" si="326"/>
        <v>-------</v>
      </c>
      <c r="X1036" s="41" t="str">
        <f t="shared" si="256"/>
        <v>--------</v>
      </c>
      <c r="Y1036" s="41" t="str">
        <f t="shared" si="257"/>
        <v>-------</v>
      </c>
    </row>
    <row r="1037" hidden="1">
      <c r="A1037" s="20"/>
      <c r="B1037" s="20"/>
      <c r="C1037" s="20"/>
      <c r="D1037" s="20"/>
      <c r="E1037" s="20"/>
      <c r="F1037" s="20"/>
      <c r="G1037" s="20"/>
      <c r="H1037" s="20"/>
      <c r="I1037" s="25"/>
      <c r="J1037" s="20"/>
      <c r="K1037" s="20"/>
      <c r="L1037" s="49"/>
      <c r="M1037" s="20"/>
      <c r="N1037" s="20"/>
      <c r="O1037" s="20"/>
      <c r="P1037" s="20"/>
      <c r="Q1037" s="39" t="str">
        <f t="shared" si="244"/>
        <v>alp----</v>
      </c>
      <c r="R1037" s="40" t="str">
        <f t="shared" si="245"/>
        <v>-----none</v>
      </c>
      <c r="S1037" s="40" t="str">
        <f t="shared" si="246"/>
        <v>-------</v>
      </c>
      <c r="T1037" s="41" t="str">
        <f t="shared" si="5"/>
        <v>alp---</v>
      </c>
      <c r="U1037" s="41" t="str">
        <f t="shared" si="6"/>
        <v/>
      </c>
      <c r="V1037" s="41"/>
      <c r="W1037" s="41" t="str">
        <f t="shared" si="326"/>
        <v>-------</v>
      </c>
      <c r="X1037" s="41" t="str">
        <f t="shared" si="256"/>
        <v>--------</v>
      </c>
      <c r="Y1037" s="41" t="str">
        <f t="shared" si="257"/>
        <v>-------</v>
      </c>
    </row>
    <row r="1038" hidden="1">
      <c r="A1038" s="14"/>
      <c r="B1038" s="14"/>
      <c r="C1038" s="14"/>
      <c r="D1038" s="14"/>
      <c r="E1038" s="14"/>
      <c r="F1038" s="14"/>
      <c r="G1038" s="14"/>
      <c r="H1038" s="14"/>
      <c r="I1038" s="16"/>
      <c r="J1038" s="14"/>
      <c r="K1038" s="14"/>
      <c r="L1038" s="16"/>
      <c r="M1038" s="14"/>
      <c r="N1038" s="14"/>
      <c r="O1038" s="14"/>
      <c r="P1038" s="14"/>
      <c r="Q1038" s="39" t="str">
        <f t="shared" si="244"/>
        <v>alp----</v>
      </c>
      <c r="R1038" s="40" t="str">
        <f t="shared" si="245"/>
        <v>-----none</v>
      </c>
      <c r="S1038" s="40" t="str">
        <f t="shared" si="246"/>
        <v>-------</v>
      </c>
      <c r="T1038" s="41" t="str">
        <f t="shared" si="5"/>
        <v>alp---</v>
      </c>
      <c r="U1038" s="41" t="str">
        <f t="shared" si="6"/>
        <v/>
      </c>
      <c r="V1038" s="41"/>
      <c r="W1038" s="41" t="str">
        <f t="shared" si="326"/>
        <v>-------</v>
      </c>
      <c r="X1038" s="41" t="str">
        <f t="shared" si="256"/>
        <v>--------</v>
      </c>
      <c r="Y1038" s="41" t="str">
        <f t="shared" si="257"/>
        <v>-------</v>
      </c>
    </row>
    <row r="1039" hidden="1">
      <c r="A1039" s="20"/>
      <c r="B1039" s="20"/>
      <c r="C1039" s="20"/>
      <c r="D1039" s="20"/>
      <c r="E1039" s="20"/>
      <c r="F1039" s="20"/>
      <c r="G1039" s="20"/>
      <c r="H1039" s="20"/>
      <c r="I1039" s="25"/>
      <c r="J1039" s="20"/>
      <c r="K1039" s="20"/>
      <c r="L1039" s="49"/>
      <c r="M1039" s="20"/>
      <c r="N1039" s="20"/>
      <c r="O1039" s="20"/>
      <c r="P1039" s="20"/>
      <c r="Q1039" s="39" t="str">
        <f t="shared" si="244"/>
        <v>alp----</v>
      </c>
      <c r="R1039" s="40" t="str">
        <f t="shared" si="245"/>
        <v>-----none</v>
      </c>
      <c r="S1039" s="40" t="str">
        <f t="shared" si="246"/>
        <v>-------</v>
      </c>
      <c r="T1039" s="41" t="str">
        <f t="shared" si="5"/>
        <v>alp---</v>
      </c>
      <c r="U1039" s="41" t="str">
        <f t="shared" si="6"/>
        <v/>
      </c>
      <c r="V1039" s="41"/>
      <c r="W1039" s="41" t="str">
        <f t="shared" si="326"/>
        <v>-------</v>
      </c>
      <c r="X1039" s="41" t="str">
        <f t="shared" si="256"/>
        <v>--------</v>
      </c>
      <c r="Y1039" s="41" t="str">
        <f t="shared" si="257"/>
        <v>-------</v>
      </c>
    </row>
    <row r="1040" hidden="1">
      <c r="A1040" s="14"/>
      <c r="B1040" s="14"/>
      <c r="C1040" s="14"/>
      <c r="D1040" s="14"/>
      <c r="E1040" s="14"/>
      <c r="F1040" s="14"/>
      <c r="G1040" s="14"/>
      <c r="H1040" s="14"/>
      <c r="I1040" s="16"/>
      <c r="J1040" s="14"/>
      <c r="K1040" s="14"/>
      <c r="L1040" s="16"/>
      <c r="M1040" s="14"/>
      <c r="N1040" s="14"/>
      <c r="O1040" s="14"/>
      <c r="P1040" s="14"/>
      <c r="Q1040" s="39" t="str">
        <f t="shared" si="244"/>
        <v>alp----</v>
      </c>
      <c r="R1040" s="40" t="str">
        <f t="shared" si="245"/>
        <v>-----none</v>
      </c>
      <c r="S1040" s="40" t="str">
        <f t="shared" si="246"/>
        <v>-------</v>
      </c>
      <c r="T1040" s="41" t="str">
        <f t="shared" si="5"/>
        <v>alp---</v>
      </c>
      <c r="U1040" s="41" t="str">
        <f t="shared" si="6"/>
        <v/>
      </c>
      <c r="V1040" s="41"/>
      <c r="W1040" s="41" t="str">
        <f t="shared" si="326"/>
        <v>-------</v>
      </c>
      <c r="X1040" s="41" t="str">
        <f t="shared" si="256"/>
        <v>--------</v>
      </c>
      <c r="Y1040" s="41" t="str">
        <f t="shared" si="257"/>
        <v>-------</v>
      </c>
    </row>
    <row r="1041" hidden="1">
      <c r="A1041" s="20"/>
      <c r="B1041" s="20"/>
      <c r="C1041" s="20"/>
      <c r="D1041" s="20"/>
      <c r="E1041" s="20"/>
      <c r="F1041" s="20"/>
      <c r="G1041" s="20"/>
      <c r="H1041" s="20"/>
      <c r="I1041" s="25"/>
      <c r="J1041" s="20"/>
      <c r="K1041" s="20"/>
      <c r="L1041" s="49"/>
      <c r="M1041" s="20"/>
      <c r="N1041" s="20"/>
      <c r="O1041" s="20"/>
      <c r="P1041" s="20"/>
      <c r="Q1041" s="39" t="str">
        <f t="shared" si="244"/>
        <v>alp----</v>
      </c>
      <c r="R1041" s="40" t="str">
        <f t="shared" si="245"/>
        <v>-----none</v>
      </c>
      <c r="S1041" s="40" t="str">
        <f t="shared" si="246"/>
        <v>-------</v>
      </c>
      <c r="T1041" s="41" t="str">
        <f t="shared" si="5"/>
        <v>alp---</v>
      </c>
      <c r="U1041" s="41" t="str">
        <f t="shared" si="6"/>
        <v/>
      </c>
      <c r="V1041" s="41"/>
      <c r="W1041" s="41" t="str">
        <f t="shared" si="326"/>
        <v>-------</v>
      </c>
      <c r="X1041" s="41" t="str">
        <f t="shared" si="256"/>
        <v>--------</v>
      </c>
      <c r="Y1041" s="41" t="str">
        <f t="shared" si="257"/>
        <v>-------</v>
      </c>
    </row>
    <row r="1042" hidden="1">
      <c r="A1042" s="14"/>
      <c r="B1042" s="14"/>
      <c r="C1042" s="14"/>
      <c r="D1042" s="14"/>
      <c r="E1042" s="14"/>
      <c r="F1042" s="14"/>
      <c r="G1042" s="14"/>
      <c r="H1042" s="14"/>
      <c r="I1042" s="16"/>
      <c r="J1042" s="14"/>
      <c r="K1042" s="14"/>
      <c r="L1042" s="16"/>
      <c r="M1042" s="14"/>
      <c r="N1042" s="14"/>
      <c r="O1042" s="14"/>
      <c r="P1042" s="14"/>
      <c r="Q1042" s="39" t="str">
        <f t="shared" si="244"/>
        <v>alp----</v>
      </c>
      <c r="R1042" s="40" t="str">
        <f t="shared" si="245"/>
        <v>-----none</v>
      </c>
      <c r="S1042" s="40" t="str">
        <f t="shared" si="246"/>
        <v>-------</v>
      </c>
      <c r="T1042" s="41" t="str">
        <f t="shared" si="5"/>
        <v>alp---</v>
      </c>
      <c r="U1042" s="41" t="str">
        <f t="shared" si="6"/>
        <v/>
      </c>
      <c r="V1042" s="41"/>
      <c r="W1042" s="41" t="str">
        <f t="shared" si="326"/>
        <v>-------</v>
      </c>
      <c r="X1042" s="41" t="str">
        <f t="shared" si="256"/>
        <v>--------</v>
      </c>
      <c r="Y1042" s="41" t="str">
        <f t="shared" si="257"/>
        <v>-------</v>
      </c>
    </row>
    <row r="1043" hidden="1">
      <c r="A1043" s="20"/>
      <c r="B1043" s="20"/>
      <c r="C1043" s="20"/>
      <c r="D1043" s="20"/>
      <c r="E1043" s="20"/>
      <c r="F1043" s="20"/>
      <c r="G1043" s="20"/>
      <c r="H1043" s="20"/>
      <c r="I1043" s="25"/>
      <c r="J1043" s="20"/>
      <c r="K1043" s="20"/>
      <c r="L1043" s="49"/>
      <c r="M1043" s="20"/>
      <c r="N1043" s="20"/>
      <c r="O1043" s="20"/>
      <c r="P1043" s="20"/>
      <c r="Q1043" s="39" t="str">
        <f t="shared" si="244"/>
        <v>alp----</v>
      </c>
      <c r="R1043" s="40" t="str">
        <f t="shared" si="245"/>
        <v>-----none</v>
      </c>
      <c r="S1043" s="40" t="str">
        <f t="shared" si="246"/>
        <v>-------</v>
      </c>
      <c r="T1043" s="41" t="str">
        <f t="shared" si="5"/>
        <v>alp---</v>
      </c>
      <c r="U1043" s="41" t="str">
        <f t="shared" si="6"/>
        <v/>
      </c>
      <c r="V1043" s="41"/>
      <c r="W1043" s="41" t="str">
        <f t="shared" si="326"/>
        <v>-------</v>
      </c>
      <c r="X1043" s="41" t="str">
        <f t="shared" si="256"/>
        <v>--------</v>
      </c>
      <c r="Y1043" s="41" t="str">
        <f t="shared" si="257"/>
        <v>-------</v>
      </c>
    </row>
    <row r="1044" hidden="1">
      <c r="A1044" s="14"/>
      <c r="B1044" s="14"/>
      <c r="C1044" s="14"/>
      <c r="D1044" s="14"/>
      <c r="E1044" s="14"/>
      <c r="F1044" s="14"/>
      <c r="G1044" s="14"/>
      <c r="H1044" s="14"/>
      <c r="I1044" s="16"/>
      <c r="J1044" s="14"/>
      <c r="K1044" s="14"/>
      <c r="L1044" s="16"/>
      <c r="M1044" s="14"/>
      <c r="N1044" s="14"/>
      <c r="O1044" s="14"/>
      <c r="P1044" s="14"/>
      <c r="Q1044" s="39" t="str">
        <f t="shared" si="244"/>
        <v>alp----</v>
      </c>
      <c r="R1044" s="40" t="str">
        <f t="shared" si="245"/>
        <v>-----none</v>
      </c>
      <c r="S1044" s="40" t="str">
        <f t="shared" si="246"/>
        <v>-------</v>
      </c>
      <c r="T1044" s="41" t="str">
        <f t="shared" si="5"/>
        <v>alp---</v>
      </c>
      <c r="U1044" s="41" t="str">
        <f t="shared" si="6"/>
        <v/>
      </c>
      <c r="V1044" s="41"/>
      <c r="W1044" s="41" t="str">
        <f t="shared" si="326"/>
        <v>-------</v>
      </c>
      <c r="X1044" s="41" t="str">
        <f t="shared" si="256"/>
        <v>--------</v>
      </c>
      <c r="Y1044" s="41" t="str">
        <f t="shared" si="257"/>
        <v>-------</v>
      </c>
    </row>
    <row r="1045" hidden="1">
      <c r="A1045" s="20"/>
      <c r="B1045" s="20"/>
      <c r="C1045" s="20"/>
      <c r="D1045" s="20"/>
      <c r="E1045" s="20"/>
      <c r="F1045" s="20"/>
      <c r="G1045" s="20"/>
      <c r="H1045" s="20"/>
      <c r="I1045" s="25"/>
      <c r="J1045" s="20"/>
      <c r="K1045" s="20"/>
      <c r="L1045" s="49"/>
      <c r="M1045" s="20"/>
      <c r="N1045" s="20"/>
      <c r="O1045" s="20"/>
      <c r="P1045" s="20"/>
      <c r="Q1045" s="39" t="str">
        <f t="shared" si="244"/>
        <v>alp----</v>
      </c>
      <c r="R1045" s="40" t="str">
        <f t="shared" si="245"/>
        <v>-----none</v>
      </c>
      <c r="S1045" s="40" t="str">
        <f t="shared" si="246"/>
        <v>-------</v>
      </c>
      <c r="T1045" s="41" t="str">
        <f t="shared" si="5"/>
        <v>alp---</v>
      </c>
      <c r="U1045" s="41" t="str">
        <f t="shared" si="6"/>
        <v/>
      </c>
      <c r="V1045" s="41"/>
      <c r="W1045" s="41" t="str">
        <f t="shared" si="326"/>
        <v>-------</v>
      </c>
      <c r="X1045" s="41" t="str">
        <f t="shared" si="256"/>
        <v>--------</v>
      </c>
      <c r="Y1045" s="41" t="str">
        <f t="shared" si="257"/>
        <v>-------</v>
      </c>
    </row>
    <row r="1046" hidden="1">
      <c r="A1046" s="14"/>
      <c r="B1046" s="14"/>
      <c r="C1046" s="14"/>
      <c r="D1046" s="14"/>
      <c r="E1046" s="14"/>
      <c r="F1046" s="14"/>
      <c r="G1046" s="14"/>
      <c r="H1046" s="14"/>
      <c r="I1046" s="16"/>
      <c r="J1046" s="14"/>
      <c r="K1046" s="14"/>
      <c r="L1046" s="16"/>
      <c r="M1046" s="14"/>
      <c r="N1046" s="14"/>
      <c r="O1046" s="14"/>
      <c r="P1046" s="14"/>
      <c r="Q1046" s="39" t="str">
        <f t="shared" si="244"/>
        <v>alp----</v>
      </c>
      <c r="R1046" s="40" t="str">
        <f t="shared" si="245"/>
        <v>-----none</v>
      </c>
      <c r="S1046" s="40" t="str">
        <f t="shared" si="246"/>
        <v>-------</v>
      </c>
      <c r="T1046" s="41" t="str">
        <f t="shared" si="5"/>
        <v>alp---</v>
      </c>
      <c r="U1046" s="41" t="str">
        <f t="shared" si="6"/>
        <v/>
      </c>
      <c r="V1046" s="41"/>
      <c r="W1046" s="41" t="str">
        <f t="shared" si="326"/>
        <v>-------</v>
      </c>
      <c r="X1046" s="41" t="str">
        <f t="shared" si="256"/>
        <v>--------</v>
      </c>
      <c r="Y1046" s="41" t="str">
        <f t="shared" si="257"/>
        <v>-------</v>
      </c>
    </row>
    <row r="1047" hidden="1">
      <c r="A1047" s="20"/>
      <c r="B1047" s="20"/>
      <c r="C1047" s="20"/>
      <c r="D1047" s="20"/>
      <c r="E1047" s="20"/>
      <c r="F1047" s="20"/>
      <c r="G1047" s="20"/>
      <c r="H1047" s="20"/>
      <c r="I1047" s="25"/>
      <c r="J1047" s="20"/>
      <c r="K1047" s="20"/>
      <c r="L1047" s="49"/>
      <c r="M1047" s="20"/>
      <c r="N1047" s="20"/>
      <c r="O1047" s="20"/>
      <c r="P1047" s="20"/>
      <c r="Q1047" s="39" t="str">
        <f t="shared" si="244"/>
        <v>alp----</v>
      </c>
      <c r="R1047" s="40" t="str">
        <f t="shared" si="245"/>
        <v>-----none</v>
      </c>
      <c r="S1047" s="40" t="str">
        <f t="shared" si="246"/>
        <v>-------</v>
      </c>
      <c r="T1047" s="41" t="str">
        <f t="shared" si="5"/>
        <v>alp---</v>
      </c>
      <c r="U1047" s="41" t="str">
        <f t="shared" si="6"/>
        <v/>
      </c>
      <c r="V1047" s="41"/>
      <c r="W1047" s="41" t="str">
        <f t="shared" si="326"/>
        <v>-------</v>
      </c>
      <c r="X1047" s="41" t="str">
        <f t="shared" si="256"/>
        <v>--------</v>
      </c>
      <c r="Y1047" s="41" t="str">
        <f t="shared" si="257"/>
        <v>-------</v>
      </c>
    </row>
    <row r="1048" hidden="1">
      <c r="A1048" s="14"/>
      <c r="B1048" s="14"/>
      <c r="C1048" s="14"/>
      <c r="D1048" s="14"/>
      <c r="E1048" s="14"/>
      <c r="F1048" s="14"/>
      <c r="G1048" s="14"/>
      <c r="H1048" s="14"/>
      <c r="I1048" s="16"/>
      <c r="J1048" s="14"/>
      <c r="K1048" s="14"/>
      <c r="L1048" s="16"/>
      <c r="M1048" s="14"/>
      <c r="N1048" s="14"/>
      <c r="O1048" s="14"/>
      <c r="P1048" s="14"/>
      <c r="Q1048" s="39" t="str">
        <f t="shared" si="244"/>
        <v>alp----</v>
      </c>
      <c r="R1048" s="40" t="str">
        <f t="shared" si="245"/>
        <v>-----none</v>
      </c>
      <c r="S1048" s="40" t="str">
        <f t="shared" si="246"/>
        <v>-------</v>
      </c>
      <c r="T1048" s="41" t="str">
        <f t="shared" si="5"/>
        <v>alp---</v>
      </c>
      <c r="U1048" s="41" t="str">
        <f t="shared" si="6"/>
        <v/>
      </c>
      <c r="V1048" s="41"/>
      <c r="W1048" s="41" t="str">
        <f t="shared" si="326"/>
        <v>-------</v>
      </c>
      <c r="X1048" s="41" t="str">
        <f t="shared" si="256"/>
        <v>--------</v>
      </c>
      <c r="Y1048" s="41" t="str">
        <f t="shared" si="257"/>
        <v>-------</v>
      </c>
    </row>
    <row r="1049" hidden="1">
      <c r="A1049" s="20"/>
      <c r="B1049" s="20"/>
      <c r="C1049" s="20"/>
      <c r="D1049" s="20"/>
      <c r="E1049" s="20"/>
      <c r="F1049" s="20"/>
      <c r="G1049" s="20"/>
      <c r="H1049" s="20"/>
      <c r="I1049" s="25"/>
      <c r="J1049" s="20"/>
      <c r="K1049" s="20"/>
      <c r="L1049" s="49"/>
      <c r="M1049" s="20"/>
      <c r="N1049" s="20"/>
      <c r="O1049" s="20"/>
      <c r="P1049" s="20"/>
      <c r="Q1049" s="39" t="str">
        <f t="shared" si="244"/>
        <v>alp----</v>
      </c>
      <c r="R1049" s="40" t="str">
        <f t="shared" si="245"/>
        <v>-----none</v>
      </c>
      <c r="S1049" s="40" t="str">
        <f t="shared" si="246"/>
        <v>-------</v>
      </c>
      <c r="T1049" s="41" t="str">
        <f t="shared" si="5"/>
        <v>alp---</v>
      </c>
      <c r="U1049" s="41" t="str">
        <f t="shared" si="6"/>
        <v/>
      </c>
      <c r="V1049" s="41"/>
      <c r="W1049" s="41" t="str">
        <f t="shared" si="326"/>
        <v>-------</v>
      </c>
      <c r="X1049" s="41" t="str">
        <f t="shared" si="256"/>
        <v>--------</v>
      </c>
      <c r="Y1049" s="41" t="str">
        <f t="shared" si="257"/>
        <v>-------</v>
      </c>
    </row>
    <row r="1050" hidden="1">
      <c r="A1050" s="14"/>
      <c r="B1050" s="14"/>
      <c r="C1050" s="14"/>
      <c r="D1050" s="14"/>
      <c r="E1050" s="14"/>
      <c r="F1050" s="14"/>
      <c r="G1050" s="14"/>
      <c r="H1050" s="14"/>
      <c r="I1050" s="16"/>
      <c r="J1050" s="14"/>
      <c r="K1050" s="14"/>
      <c r="L1050" s="16"/>
      <c r="M1050" s="14"/>
      <c r="N1050" s="14"/>
      <c r="O1050" s="14"/>
      <c r="P1050" s="14"/>
      <c r="Q1050" s="39" t="str">
        <f t="shared" si="244"/>
        <v>alp----</v>
      </c>
      <c r="R1050" s="40" t="str">
        <f t="shared" si="245"/>
        <v>-----none</v>
      </c>
      <c r="S1050" s="40" t="str">
        <f t="shared" si="246"/>
        <v>-------</v>
      </c>
      <c r="T1050" s="41" t="str">
        <f t="shared" si="5"/>
        <v>alp---</v>
      </c>
      <c r="U1050" s="41" t="str">
        <f t="shared" si="6"/>
        <v/>
      </c>
      <c r="V1050" s="41"/>
      <c r="W1050" s="41" t="str">
        <f t="shared" si="326"/>
        <v>-------</v>
      </c>
      <c r="X1050" s="41" t="str">
        <f t="shared" si="256"/>
        <v>--------</v>
      </c>
      <c r="Y1050" s="41" t="str">
        <f t="shared" si="257"/>
        <v>-------</v>
      </c>
    </row>
    <row r="1051" hidden="1">
      <c r="A1051" s="20"/>
      <c r="B1051" s="20"/>
      <c r="C1051" s="20"/>
      <c r="D1051" s="20"/>
      <c r="E1051" s="20"/>
      <c r="F1051" s="20"/>
      <c r="G1051" s="20"/>
      <c r="H1051" s="20"/>
      <c r="I1051" s="25"/>
      <c r="J1051" s="20"/>
      <c r="K1051" s="20"/>
      <c r="L1051" s="49"/>
      <c r="M1051" s="20"/>
      <c r="N1051" s="20"/>
      <c r="O1051" s="20"/>
      <c r="P1051" s="20"/>
      <c r="Q1051" s="39" t="str">
        <f t="shared" si="244"/>
        <v>alp----</v>
      </c>
      <c r="R1051" s="40" t="str">
        <f t="shared" si="245"/>
        <v>-----none</v>
      </c>
      <c r="S1051" s="40" t="str">
        <f t="shared" si="246"/>
        <v>-------</v>
      </c>
      <c r="T1051" s="41" t="str">
        <f t="shared" si="5"/>
        <v>alp---</v>
      </c>
      <c r="U1051" s="41" t="str">
        <f t="shared" si="6"/>
        <v/>
      </c>
      <c r="V1051" s="41"/>
      <c r="W1051" s="41" t="str">
        <f t="shared" si="326"/>
        <v>-------</v>
      </c>
      <c r="X1051" s="41" t="str">
        <f t="shared" si="256"/>
        <v>--------</v>
      </c>
      <c r="Y1051" s="41" t="str">
        <f t="shared" si="257"/>
        <v>-------</v>
      </c>
    </row>
    <row r="1052" hidden="1">
      <c r="A1052" s="14"/>
      <c r="B1052" s="14"/>
      <c r="C1052" s="14"/>
      <c r="D1052" s="14"/>
      <c r="E1052" s="14"/>
      <c r="F1052" s="14"/>
      <c r="G1052" s="14"/>
      <c r="H1052" s="14"/>
      <c r="I1052" s="16"/>
      <c r="J1052" s="14"/>
      <c r="K1052" s="14"/>
      <c r="L1052" s="16"/>
      <c r="M1052" s="14"/>
      <c r="N1052" s="14"/>
      <c r="O1052" s="14"/>
      <c r="P1052" s="14"/>
      <c r="Q1052" s="39" t="str">
        <f t="shared" si="244"/>
        <v>alp----</v>
      </c>
      <c r="R1052" s="40" t="str">
        <f t="shared" si="245"/>
        <v>-----none</v>
      </c>
      <c r="S1052" s="40" t="str">
        <f t="shared" si="246"/>
        <v>-------</v>
      </c>
      <c r="T1052" s="41" t="str">
        <f t="shared" si="5"/>
        <v>alp---</v>
      </c>
      <c r="U1052" s="41" t="str">
        <f t="shared" si="6"/>
        <v/>
      </c>
      <c r="V1052" s="41"/>
      <c r="W1052" s="41" t="str">
        <f t="shared" si="326"/>
        <v>-------</v>
      </c>
      <c r="X1052" s="41" t="str">
        <f t="shared" si="256"/>
        <v>--------</v>
      </c>
      <c r="Y1052" s="41" t="str">
        <f t="shared" si="257"/>
        <v>-------</v>
      </c>
    </row>
    <row r="1053" hidden="1">
      <c r="A1053" s="20"/>
      <c r="B1053" s="20"/>
      <c r="C1053" s="20"/>
      <c r="D1053" s="20"/>
      <c r="E1053" s="20"/>
      <c r="F1053" s="20"/>
      <c r="G1053" s="20"/>
      <c r="H1053" s="20"/>
      <c r="I1053" s="25"/>
      <c r="J1053" s="20"/>
      <c r="K1053" s="20"/>
      <c r="L1053" s="49"/>
      <c r="M1053" s="20"/>
      <c r="N1053" s="20"/>
      <c r="O1053" s="20"/>
      <c r="P1053" s="20"/>
      <c r="Q1053" s="39" t="str">
        <f t="shared" si="244"/>
        <v>alp----</v>
      </c>
      <c r="R1053" s="40" t="str">
        <f t="shared" si="245"/>
        <v>-----none</v>
      </c>
      <c r="S1053" s="40" t="str">
        <f t="shared" si="246"/>
        <v>-------</v>
      </c>
      <c r="T1053" s="41" t="str">
        <f t="shared" si="5"/>
        <v>alp---</v>
      </c>
      <c r="U1053" s="41" t="str">
        <f t="shared" si="6"/>
        <v/>
      </c>
      <c r="V1053" s="41"/>
      <c r="W1053" s="41" t="str">
        <f t="shared" si="326"/>
        <v>-------</v>
      </c>
      <c r="X1053" s="41" t="str">
        <f t="shared" si="256"/>
        <v>--------</v>
      </c>
      <c r="Y1053" s="41" t="str">
        <f t="shared" si="257"/>
        <v>-------</v>
      </c>
    </row>
    <row r="1054" hidden="1">
      <c r="A1054" s="14"/>
      <c r="B1054" s="14"/>
      <c r="C1054" s="14"/>
      <c r="D1054" s="14"/>
      <c r="E1054" s="14"/>
      <c r="F1054" s="14"/>
      <c r="G1054" s="14"/>
      <c r="H1054" s="14"/>
      <c r="I1054" s="16"/>
      <c r="J1054" s="14"/>
      <c r="K1054" s="14"/>
      <c r="L1054" s="16"/>
      <c r="M1054" s="14"/>
      <c r="N1054" s="14"/>
      <c r="O1054" s="14"/>
      <c r="P1054" s="14"/>
      <c r="Q1054" s="39" t="str">
        <f t="shared" si="244"/>
        <v>alp----</v>
      </c>
      <c r="R1054" s="40" t="str">
        <f t="shared" si="245"/>
        <v>-----none</v>
      </c>
      <c r="S1054" s="40" t="str">
        <f t="shared" si="246"/>
        <v>-------</v>
      </c>
      <c r="T1054" s="41" t="str">
        <f t="shared" si="5"/>
        <v>alp---</v>
      </c>
      <c r="U1054" s="41" t="str">
        <f t="shared" si="6"/>
        <v/>
      </c>
      <c r="V1054" s="41"/>
      <c r="W1054" s="41" t="str">
        <f t="shared" si="326"/>
        <v>-------</v>
      </c>
      <c r="X1054" s="41" t="str">
        <f t="shared" si="256"/>
        <v>--------</v>
      </c>
      <c r="Y1054" s="41" t="str">
        <f t="shared" si="257"/>
        <v>-------</v>
      </c>
    </row>
    <row r="1055" hidden="1">
      <c r="A1055" s="20"/>
      <c r="B1055" s="20"/>
      <c r="C1055" s="20"/>
      <c r="D1055" s="20"/>
      <c r="E1055" s="20"/>
      <c r="F1055" s="20"/>
      <c r="G1055" s="20"/>
      <c r="H1055" s="20"/>
      <c r="I1055" s="25"/>
      <c r="J1055" s="20"/>
      <c r="K1055" s="20"/>
      <c r="L1055" s="49"/>
      <c r="M1055" s="20"/>
      <c r="N1055" s="20"/>
      <c r="O1055" s="20"/>
      <c r="P1055" s="20"/>
      <c r="Q1055" s="39" t="str">
        <f t="shared" si="244"/>
        <v>alp----</v>
      </c>
      <c r="R1055" s="40" t="str">
        <f t="shared" si="245"/>
        <v>-----none</v>
      </c>
      <c r="S1055" s="40" t="str">
        <f t="shared" si="246"/>
        <v>-------</v>
      </c>
      <c r="T1055" s="41" t="str">
        <f t="shared" si="5"/>
        <v>alp---</v>
      </c>
      <c r="U1055" s="41" t="str">
        <f t="shared" si="6"/>
        <v/>
      </c>
      <c r="V1055" s="41"/>
      <c r="W1055" s="41" t="str">
        <f t="shared" si="326"/>
        <v>-------</v>
      </c>
      <c r="X1055" s="41" t="str">
        <f t="shared" si="256"/>
        <v>--------</v>
      </c>
      <c r="Y1055" s="41" t="str">
        <f t="shared" si="257"/>
        <v>-------</v>
      </c>
    </row>
    <row r="1056" hidden="1">
      <c r="A1056" s="14"/>
      <c r="B1056" s="14"/>
      <c r="C1056" s="14"/>
      <c r="D1056" s="14"/>
      <c r="E1056" s="14"/>
      <c r="F1056" s="14"/>
      <c r="G1056" s="14"/>
      <c r="H1056" s="14"/>
      <c r="I1056" s="16"/>
      <c r="J1056" s="14"/>
      <c r="K1056" s="14"/>
      <c r="L1056" s="16"/>
      <c r="M1056" s="14"/>
      <c r="N1056" s="14"/>
      <c r="O1056" s="14"/>
      <c r="P1056" s="14"/>
      <c r="Q1056" s="39" t="str">
        <f t="shared" si="244"/>
        <v>alp----</v>
      </c>
      <c r="R1056" s="40" t="str">
        <f t="shared" si="245"/>
        <v>-----none</v>
      </c>
      <c r="S1056" s="40" t="str">
        <f t="shared" si="246"/>
        <v>-------</v>
      </c>
      <c r="T1056" s="41" t="str">
        <f t="shared" si="5"/>
        <v>alp---</v>
      </c>
      <c r="U1056" s="41" t="str">
        <f t="shared" si="6"/>
        <v/>
      </c>
      <c r="V1056" s="41"/>
      <c r="W1056" s="41" t="str">
        <f t="shared" si="326"/>
        <v>-------</v>
      </c>
      <c r="X1056" s="41" t="str">
        <f t="shared" si="256"/>
        <v>--------</v>
      </c>
      <c r="Y1056" s="41" t="str">
        <f t="shared" si="257"/>
        <v>-------</v>
      </c>
    </row>
  </sheetData>
  <autoFilter ref="$A$3:$Y$1056">
    <filterColumn colId="4">
      <filters>
        <filter val="recebarapido-lead"/>
        <filter val="receba-rapido"/>
        <filter val="recebarapido"/>
        <filter val="receba-rápido"/>
      </filters>
    </filterColumn>
  </autoFilter>
  <mergeCells count="6">
    <mergeCell ref="A1:C1"/>
    <mergeCell ref="D1:P2"/>
    <mergeCell ref="Q1:S2"/>
    <mergeCell ref="T1:Y2"/>
    <mergeCell ref="Z1:AE3"/>
    <mergeCell ref="Z4:AE1056"/>
  </mergeCells>
  <conditionalFormatting sqref="Q4:U1056 V4:V411 W4:Y1056">
    <cfRule type="containsText" dxfId="0" priority="1" operator="containsText" text="--">
      <formula>NOT(ISERROR(SEARCH(("--"),(Q4))))</formula>
    </cfRule>
  </conditionalFormatting>
  <conditionalFormatting sqref="A4:A1056">
    <cfRule type="cellIs" dxfId="1" priority="2" operator="equal">
      <formula>"aguardando peça"</formula>
    </cfRule>
  </conditionalFormatting>
  <conditionalFormatting sqref="A4:A1056">
    <cfRule type="cellIs" dxfId="2" priority="3" operator="equal">
      <formula>"inserir"</formula>
    </cfRule>
  </conditionalFormatting>
  <conditionalFormatting sqref="A4:A1056">
    <cfRule type="cellIs" dxfId="3" priority="4" operator="equal">
      <formula>"inativar"</formula>
    </cfRule>
  </conditionalFormatting>
  <conditionalFormatting sqref="A4:A1056">
    <cfRule type="cellIs" dxfId="4" priority="5" operator="equal">
      <formula>"manter"</formula>
    </cfRule>
  </conditionalFormatting>
  <conditionalFormatting sqref="A5:A6">
    <cfRule type="cellIs" dxfId="1" priority="6" operator="equal">
      <formula>"aguardando peça"</formula>
    </cfRule>
  </conditionalFormatting>
  <conditionalFormatting sqref="A5:A6">
    <cfRule type="cellIs" dxfId="2" priority="7" operator="equal">
      <formula>"inserir"</formula>
    </cfRule>
  </conditionalFormatting>
  <conditionalFormatting sqref="A5:A6">
    <cfRule type="cellIs" dxfId="3" priority="8" operator="equal">
      <formula>"inativar"</formula>
    </cfRule>
  </conditionalFormatting>
  <conditionalFormatting sqref="A5:A6">
    <cfRule type="cellIs" dxfId="4" priority="9" operator="equal">
      <formula>"manter"</formula>
    </cfRule>
  </conditionalFormatting>
  <conditionalFormatting sqref="Q3:Y1056 O4:P268 O275:O319 P275:P308 P310:P319 O337:P1056">
    <cfRule type="colorScale" priority="10">
      <colorScale>
        <cfvo type="min"/>
        <cfvo type="max"/>
        <color rgb="FF57BB8A"/>
        <color rgb="FFFFFFFF"/>
      </colorScale>
    </cfRule>
  </conditionalFormatting>
  <conditionalFormatting sqref="Q4:Y1056">
    <cfRule type="containsText" dxfId="0" priority="11" operator="containsText" text="::">
      <formula>NOT(ISERROR(SEARCH(("::"),(Q4))))</formula>
    </cfRule>
  </conditionalFormatting>
  <dataValidations>
    <dataValidation type="list" allowBlank="1" sqref="A4:A1056">
      <formula1>'.ref'!$A$2:$A$6</formula1>
    </dataValidation>
    <dataValidation type="list" allowBlank="1" sqref="I337:I1056">
      <formula1>'.ref'!$G$2:$G$70</formula1>
    </dataValidation>
    <dataValidation type="list" allowBlank="1" sqref="G4:G268 G275:G319 G337:G1056">
      <formula1>'.ref'!$D$2:$D$10</formula1>
    </dataValidation>
    <dataValidation type="list" allowBlank="1" sqref="H4:H17 H18:I18 H19:H99 H100:I100 H101:H268 H275:H319 H322 H331 H337:H1056">
      <formula1>'.ref'!$G$2:$G$64</formula1>
    </dataValidation>
    <dataValidation type="list" allowBlank="1" showErrorMessage="1" sqref="P4:P91 P94:P120 P125:P131 P133:P261 P263:P268 P275:P308 P310:P319 P337:P1056">
      <formula1>'.ref'!$J$2:$J$4</formula1>
    </dataValidation>
    <dataValidation type="list" allowBlank="1" sqref="D4:D268 D275:D319 D337:D1056">
      <formula1>'.ref'!$C$2:$C$8</formula1>
    </dataValidation>
    <dataValidation type="list" allowBlank="1" sqref="J4:J268 J275:J319 J337:J1056">
      <formula1>'.ref'!$H$2:$H$14</formula1>
    </dataValidation>
    <dataValidation type="list" allowBlank="1" sqref="C4:C268 C275:C303 C310:C319 C337:C1056">
      <formula1>'.ref'!$I$1:$I$44</formula1>
    </dataValidation>
    <dataValidation type="list" allowBlank="1" sqref="K4:K319 K337:K1056">
      <formula1>'.ref'!$E$2:$E$10</formula1>
    </dataValidation>
    <dataValidation type="list" allowBlank="1" sqref="O4:O131 O133:O140 O169:O261 O263:O268 O275:O319 O337:O1056">
      <formula1>'.ref'!$F$2:$F$10</formula1>
    </dataValidation>
    <dataValidation type="list" allowBlank="1" sqref="B4:B268 B275:B319 B337:B1056">
      <formula1>'.ref'!$B$2:$B$10</formula1>
    </dataValidation>
  </dataValidations>
  <hyperlinks>
    <hyperlink r:id="rId1" ref="B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6" width="19.14"/>
    <col customWidth="1" min="7" max="7" width="17.29"/>
    <col customWidth="1" min="8" max="8" width="11.71"/>
    <col customWidth="1" min="9" max="9" width="13.29"/>
    <col customWidth="1" min="10" max="10" width="10.71"/>
    <col customWidth="1" min="11" max="11" width="13.71"/>
    <col customWidth="1" min="12" max="12" width="14.29"/>
    <col customWidth="1" min="13" max="13" width="15.86"/>
    <col customWidth="1" min="14" max="14" width="18.29"/>
    <col customWidth="1" min="15" max="15" width="13.43"/>
    <col customWidth="1" min="16" max="16" width="11.29"/>
    <col customWidth="1" min="17" max="17" width="22.57"/>
    <col customWidth="1" min="18" max="18" width="19.71"/>
    <col customWidth="1" min="19" max="19" width="22.29"/>
    <col customWidth="1" min="20" max="20" width="20.14"/>
    <col customWidth="1" min="21" max="21" width="18.14"/>
    <col customWidth="1" min="22" max="22" width="12.29"/>
    <col customWidth="1" min="23" max="23" width="47.71"/>
    <col customWidth="1" min="24" max="24" width="53.57"/>
    <col customWidth="1" min="25" max="25" width="87.0"/>
    <col customWidth="1" min="26" max="26" width="26.71"/>
    <col customWidth="1" min="27" max="27" width="8.86"/>
    <col customWidth="1" min="28" max="28" width="75.29"/>
    <col customWidth="1" min="29" max="29" width="88.0"/>
    <col customWidth="1" min="30" max="30" width="94.14"/>
    <col customWidth="1" min="31" max="31" width="74.14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CONCAT(B2,"?utm_term=%esid!")</f>
        <v>https://www.cielo.com.br/?utm_term=%esid!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14" t="s">
        <v>36</v>
      </c>
      <c r="B4" s="10">
        <v>43812.0</v>
      </c>
      <c r="C4" s="10">
        <v>43861.0</v>
      </c>
      <c r="D4" s="15" t="s">
        <v>840</v>
      </c>
      <c r="E4" s="15" t="s">
        <v>841</v>
      </c>
      <c r="F4" s="15" t="s">
        <v>842</v>
      </c>
      <c r="G4" s="14" t="s">
        <v>397</v>
      </c>
      <c r="H4" s="14" t="s">
        <v>141</v>
      </c>
      <c r="I4" s="14" t="s">
        <v>43</v>
      </c>
      <c r="J4" s="14" t="s">
        <v>419</v>
      </c>
      <c r="K4" s="14" t="s">
        <v>843</v>
      </c>
      <c r="L4" s="14" t="s">
        <v>45</v>
      </c>
      <c r="M4" s="14" t="s">
        <v>66</v>
      </c>
      <c r="N4" s="14"/>
      <c r="O4" s="42"/>
      <c r="P4" s="14" t="s">
        <v>401</v>
      </c>
      <c r="Q4" s="14" t="s">
        <v>69</v>
      </c>
      <c r="R4" s="14"/>
      <c r="S4" s="14" t="s">
        <v>844</v>
      </c>
      <c r="T4" s="14" t="s">
        <v>845</v>
      </c>
      <c r="U4" s="14" t="s">
        <v>54</v>
      </c>
      <c r="V4" s="14" t="s">
        <v>89</v>
      </c>
      <c r="W4" s="16" t="str">
        <f t="shared" ref="W4:W6" si="1">"alp-"&amp;K4&amp;"-"&amp;J4&amp;"-"&amp;G4&amp;"-"&amp;H4</f>
        <v>alp-lojas_cielo-varejo-awa-facebook</v>
      </c>
      <c r="X4" s="16" t="str">
        <f t="shared" ref="X4:X6" si="2">IF(R4="",K4&amp;"-"&amp;P4&amp;"-"&amp;M4&amp;"-"&amp;Q4&amp;"-"&amp;L4&amp;"-none",K4&amp;"-"&amp;P4&amp;"-"&amp;M4&amp;"-"&amp;Q4&amp;"-"&amp;L4&amp;"-"&amp;R4)</f>
        <v>lojas_cielo-marca-display-comportamental-todos-none</v>
      </c>
      <c r="Y4" s="16" t="str">
        <f t="shared" ref="Y4:Y6" si="3">K4&amp;"-"&amp;P4&amp;"-"&amp;M4&amp;"-"&amp;N4&amp;"-"&amp;O4&amp;"-"&amp;T4&amp;"-"&amp;S4&amp;"-"&amp;U4</f>
        <v>lojas_cielo-marca-display---lojas_cielo_pedro-as_abc_25-34_negocios-cpm</v>
      </c>
      <c r="Z4" s="17" t="str">
        <f t="shared" ref="Z4:Z6" si="4">"alp-"&amp;K4&amp;"-"&amp;J4&amp;"-"&amp;G4</f>
        <v>alp-lojas_cielo-varejo-awa</v>
      </c>
      <c r="AA4" s="17" t="str">
        <f t="shared" ref="AA4:AA6" si="5">H4</f>
        <v>facebook</v>
      </c>
      <c r="AB4" s="17" t="str">
        <f t="shared" ref="AB4:AB6" si="6">J4&amp;"-"&amp;H4&amp;"-"&amp;G4&amp;"-"&amp;O4&amp;"-"&amp;L4&amp;"-"&amp;M4&amp;"-"&amp;S4&amp;"-"&amp;R4</f>
        <v>varejo-facebook-awa--todos-display-as_abc_25-34_negocios-</v>
      </c>
      <c r="AC4" s="17" t="str">
        <f t="shared" ref="AC4:AC6" si="7">K4&amp;"-"&amp;J4&amp;"-"&amp;H4&amp;"-"&amp;P4&amp;"-"&amp;M4&amp;"-"&amp;N4&amp;"-"&amp;T4&amp;"-"&amp;S4</f>
        <v>lojas_cielo-varejo-facebook-marca-display--lojas_cielo_pedro-as_abc_25-34_negocios</v>
      </c>
      <c r="AD4" s="17" t="str">
        <f t="shared" ref="AD4:AD6" si="8">J4&amp;"-"&amp;H4&amp;"-"&amp;P4&amp;"-"&amp;M4&amp;"-"&amp;N4&amp;"-"&amp;O4&amp;"-"&amp;T4&amp;"-"&amp;S4&amp;"-"&amp;U4</f>
        <v>varejo-facebook-marca-display---lojas_cielo_pedro-as_abc_25-34_negocios-cpm</v>
      </c>
      <c r="AE4" s="17" t="str">
        <f t="shared" ref="AE4:AE6" si="9">K4&amp;"-"&amp;Q4&amp;"-"&amp;N4&amp;"-"&amp;O4&amp;"-"&amp;P4&amp;"-"&amp;U4&amp;"-"&amp;T4&amp;"-"&amp;V4</f>
        <v>lojas_cielo-comportamental---marca-cpm-lojas_cielo_pedro-contador</v>
      </c>
    </row>
    <row r="5">
      <c r="A5" s="20" t="s">
        <v>239</v>
      </c>
      <c r="B5" s="18">
        <v>43978.0</v>
      </c>
      <c r="C5" s="18">
        <v>43981.0</v>
      </c>
      <c r="D5" s="26" t="s">
        <v>1018</v>
      </c>
      <c r="E5" s="26" t="s">
        <v>1019</v>
      </c>
      <c r="F5" s="26" t="s">
        <v>1020</v>
      </c>
      <c r="G5" s="20" t="s">
        <v>397</v>
      </c>
      <c r="H5" s="20" t="s">
        <v>141</v>
      </c>
      <c r="I5" s="20" t="s">
        <v>1021</v>
      </c>
      <c r="J5" s="20" t="s">
        <v>401</v>
      </c>
      <c r="K5" s="20" t="s">
        <v>1022</v>
      </c>
      <c r="L5" s="20" t="s">
        <v>45</v>
      </c>
      <c r="M5" s="20" t="s">
        <v>46</v>
      </c>
      <c r="N5" s="20" t="s">
        <v>47</v>
      </c>
      <c r="O5" s="20" t="s">
        <v>58</v>
      </c>
      <c r="P5" s="20" t="s">
        <v>401</v>
      </c>
      <c r="Q5" s="20" t="s">
        <v>69</v>
      </c>
      <c r="R5" s="20" t="s">
        <v>1023</v>
      </c>
      <c r="S5" s="20" t="s">
        <v>1024</v>
      </c>
      <c r="T5" s="20" t="s">
        <v>1025</v>
      </c>
      <c r="U5" s="20" t="s">
        <v>54</v>
      </c>
      <c r="V5" s="20" t="s">
        <v>55</v>
      </c>
      <c r="W5" s="21" t="str">
        <f t="shared" si="1"/>
        <v>alp-covid19-marca-awa-facebook</v>
      </c>
      <c r="X5" s="21" t="str">
        <f t="shared" si="2"/>
        <v>covid19-marca-social_dark-comportamental-todos-live-davinci</v>
      </c>
      <c r="Y5" s="21" t="str">
        <f t="shared" si="3"/>
        <v>covid19-marca-social_dark-pagepost-1200x628-break_cultural_davinci-as_25_interesses_varejo-cpm</v>
      </c>
      <c r="Z5" s="22" t="str">
        <f t="shared" si="4"/>
        <v>alp-covid19-marca-awa</v>
      </c>
      <c r="AA5" s="22" t="str">
        <f t="shared" si="5"/>
        <v>facebook</v>
      </c>
      <c r="AB5" s="22" t="str">
        <f t="shared" si="6"/>
        <v>marca-facebook-awa-1200x628-todos-social_dark-as_25_interesses_varejo-live-davinci</v>
      </c>
      <c r="AC5" s="22" t="str">
        <f t="shared" si="7"/>
        <v>covid19-marca-facebook-marca-social_dark-pagepost-break_cultural_davinci-as_25_interesses_varejo</v>
      </c>
      <c r="AD5" s="22" t="str">
        <f t="shared" si="8"/>
        <v>marca-facebook-marca-social_dark-pagepost-1200x628-break_cultural_davinci-as_25_interesses_varejo-cpm</v>
      </c>
      <c r="AE5" s="22" t="str">
        <f t="shared" si="9"/>
        <v>covid19-comportamental-pagepost-1200x628-marca-cpm-break_cultural_davinci-none</v>
      </c>
    </row>
    <row r="6">
      <c r="A6" s="14" t="s">
        <v>239</v>
      </c>
      <c r="B6" s="10">
        <v>43978.0</v>
      </c>
      <c r="C6" s="10">
        <v>43981.0</v>
      </c>
      <c r="D6" s="15"/>
      <c r="F6" s="15"/>
      <c r="G6" s="14" t="s">
        <v>397</v>
      </c>
      <c r="H6" s="14" t="s">
        <v>1026</v>
      </c>
      <c r="I6" s="14" t="s">
        <v>1021</v>
      </c>
      <c r="J6" s="14" t="s">
        <v>401</v>
      </c>
      <c r="K6" s="14" t="s">
        <v>1022</v>
      </c>
      <c r="L6" s="14" t="s">
        <v>45</v>
      </c>
      <c r="M6" s="14" t="s">
        <v>46</v>
      </c>
      <c r="N6" s="14" t="s">
        <v>47</v>
      </c>
      <c r="O6" s="14" t="s">
        <v>58</v>
      </c>
      <c r="P6" s="14" t="s">
        <v>401</v>
      </c>
      <c r="Q6" s="14" t="s">
        <v>69</v>
      </c>
      <c r="R6" s="14" t="s">
        <v>1023</v>
      </c>
      <c r="S6" s="14" t="s">
        <v>1024</v>
      </c>
      <c r="T6" s="14" t="s">
        <v>1025</v>
      </c>
      <c r="U6" s="14" t="s">
        <v>54</v>
      </c>
      <c r="V6" s="14" t="s">
        <v>55</v>
      </c>
      <c r="W6" s="16" t="str">
        <f t="shared" si="1"/>
        <v>alp-covid19-marca-awa-linkedin</v>
      </c>
      <c r="X6" s="16" t="str">
        <f t="shared" si="2"/>
        <v>covid19-marca-social_dark-comportamental-todos-live-davinci</v>
      </c>
      <c r="Y6" s="16" t="str">
        <f t="shared" si="3"/>
        <v>covid19-marca-social_dark-pagepost-1200x628-break_cultural_davinci-as_25_interesses_varejo-cpm</v>
      </c>
      <c r="Z6" s="17" t="str">
        <f t="shared" si="4"/>
        <v>alp-covid19-marca-awa</v>
      </c>
      <c r="AA6" s="17" t="str">
        <f t="shared" si="5"/>
        <v>linkedin</v>
      </c>
      <c r="AB6" s="17" t="str">
        <f t="shared" si="6"/>
        <v>marca-linkedin-awa-1200x628-todos-social_dark-as_25_interesses_varejo-live-davinci</v>
      </c>
      <c r="AC6" s="17" t="str">
        <f t="shared" si="7"/>
        <v>covid19-marca-linkedin-marca-social_dark-pagepost-break_cultural_davinci-as_25_interesses_varejo</v>
      </c>
      <c r="AD6" s="17" t="str">
        <f t="shared" si="8"/>
        <v>marca-linkedin-marca-social_dark-pagepost-1200x628-break_cultural_davinci-as_25_interesses_varejo-cpm</v>
      </c>
      <c r="AE6" s="17" t="str">
        <f t="shared" si="9"/>
        <v>covid19-comportamental-pagepost-1200x628-marca-cpm-break_cultural_davinci-none</v>
      </c>
    </row>
    <row r="7">
      <c r="A7" s="20" t="s">
        <v>36</v>
      </c>
      <c r="B7" s="18">
        <v>43831.0</v>
      </c>
      <c r="C7" s="18">
        <v>44196.0</v>
      </c>
      <c r="D7" s="33">
        <v>1.099483353E9</v>
      </c>
      <c r="E7" s="33">
        <v>5.7088108953E10</v>
      </c>
      <c r="F7" s="26"/>
      <c r="G7" s="20" t="s">
        <v>953</v>
      </c>
      <c r="H7" s="20" t="s">
        <v>972</v>
      </c>
      <c r="I7" s="20" t="s">
        <v>1027</v>
      </c>
      <c r="J7" s="20" t="s">
        <v>401</v>
      </c>
      <c r="K7" s="108" t="s">
        <v>401</v>
      </c>
      <c r="L7" s="20" t="s">
        <v>45</v>
      </c>
      <c r="M7" s="20" t="s">
        <v>1028</v>
      </c>
      <c r="N7" s="20" t="s">
        <v>1027</v>
      </c>
      <c r="O7" s="20"/>
      <c r="P7" s="20" t="s">
        <v>401</v>
      </c>
      <c r="Q7" s="20" t="s">
        <v>1029</v>
      </c>
      <c r="R7" s="20"/>
      <c r="S7" s="20"/>
      <c r="T7" s="20"/>
      <c r="U7" s="20" t="s">
        <v>88</v>
      </c>
      <c r="V7" s="20" t="s">
        <v>55</v>
      </c>
      <c r="W7" s="109" t="s">
        <v>1030</v>
      </c>
      <c r="X7" s="21"/>
      <c r="Y7" s="21"/>
      <c r="Z7" s="22"/>
      <c r="AA7" s="22"/>
      <c r="AB7" s="22"/>
      <c r="AC7" s="22"/>
      <c r="AD7" s="22"/>
      <c r="AE7" s="22"/>
    </row>
    <row r="8">
      <c r="A8" s="14" t="s">
        <v>36</v>
      </c>
      <c r="B8" s="10">
        <v>43831.0</v>
      </c>
      <c r="C8" s="10">
        <v>44196.0</v>
      </c>
      <c r="D8" s="34">
        <v>1.099483353E9</v>
      </c>
      <c r="E8" s="34">
        <v>9.5537513162E10</v>
      </c>
      <c r="F8" s="34"/>
      <c r="G8" s="14" t="s">
        <v>953</v>
      </c>
      <c r="H8" s="14" t="s">
        <v>972</v>
      </c>
      <c r="I8" s="14" t="s">
        <v>1027</v>
      </c>
      <c r="J8" s="14" t="s">
        <v>401</v>
      </c>
      <c r="K8" s="110" t="s">
        <v>401</v>
      </c>
      <c r="L8" s="14" t="s">
        <v>45</v>
      </c>
      <c r="M8" s="14" t="s">
        <v>1028</v>
      </c>
      <c r="N8" s="14" t="s">
        <v>1027</v>
      </c>
      <c r="O8" s="14"/>
      <c r="P8" s="14" t="s">
        <v>401</v>
      </c>
      <c r="Q8" s="14" t="s">
        <v>1029</v>
      </c>
      <c r="R8" s="14"/>
      <c r="S8" s="14"/>
      <c r="T8" s="14"/>
      <c r="U8" s="14" t="s">
        <v>88</v>
      </c>
      <c r="V8" s="14" t="s">
        <v>55</v>
      </c>
      <c r="W8" s="55" t="s">
        <v>1030</v>
      </c>
      <c r="X8" s="16" t="str">
        <f t="shared" ref="X8:X18" si="10">IF(R8="",K8&amp;"-"&amp;P8&amp;"-"&amp;M8&amp;"-"&amp;Q8&amp;"-"&amp;L8&amp;"-none",K8&amp;"-"&amp;P8&amp;"-"&amp;M8&amp;"-"&amp;Q8&amp;"-"&amp;L8&amp;"-"&amp;R8)</f>
        <v>marca-marca-anuncio_texto-palavra_chave-todos-none</v>
      </c>
      <c r="Y8" s="16" t="str">
        <f t="shared" ref="Y8:Y18" si="11">K8&amp;"-"&amp;P8&amp;"-"&amp;M8&amp;"-"&amp;N8&amp;"-"&amp;O8&amp;"-"&amp;T8&amp;"-"&amp;S8&amp;"-"&amp;U8</f>
        <v>marca-marca-anuncio_texto-search----cpc</v>
      </c>
      <c r="Z8" s="17" t="str">
        <f t="shared" ref="Z8:Z18" si="12">"alp-"&amp;K8&amp;"-"&amp;J8&amp;"-"&amp;G8</f>
        <v>alp-marca-marca-perf</v>
      </c>
      <c r="AA8" s="17" t="str">
        <f t="shared" ref="AA8:AA18" si="13">H8</f>
        <v>google</v>
      </c>
      <c r="AB8" s="17" t="str">
        <f t="shared" ref="AB8:AB18" si="14">J8&amp;"-"&amp;H8&amp;"-"&amp;G8&amp;"-"&amp;O8&amp;"-"&amp;L8&amp;"-"&amp;M8&amp;"-"&amp;S8&amp;"-"&amp;R8</f>
        <v>marca-google-perf--todos-anuncio_texto--</v>
      </c>
      <c r="AC8" s="17" t="str">
        <f t="shared" ref="AC8:AC18" si="15">K8&amp;"-"&amp;J8&amp;"-"&amp;H8&amp;"-"&amp;P8&amp;"-"&amp;M8&amp;"-"&amp;N8&amp;"-"&amp;T8&amp;"-"&amp;S8</f>
        <v>marca-marca-google-marca-anuncio_texto-search--</v>
      </c>
      <c r="AD8" s="17" t="str">
        <f t="shared" ref="AD8:AD18" si="16">J8&amp;"-"&amp;H8&amp;"-"&amp;P8&amp;"-"&amp;M8&amp;"-"&amp;N8&amp;"-"&amp;O8&amp;"-"&amp;T8&amp;"-"&amp;S8&amp;"-"&amp;U8</f>
        <v>marca-google-marca-anuncio_texto-search----cpc</v>
      </c>
      <c r="AE8" s="17" t="str">
        <f t="shared" ref="AE8:AE18" si="17">K8&amp;"-"&amp;Q8&amp;"-"&amp;N8&amp;"-"&amp;O8&amp;"-"&amp;P8&amp;"-"&amp;U8&amp;"-"&amp;T8&amp;"-"&amp;V8</f>
        <v>marca-palavra_chave-search--marca-cpc--none</v>
      </c>
    </row>
    <row r="9">
      <c r="A9" s="20" t="s">
        <v>36</v>
      </c>
      <c r="B9" s="18">
        <v>43831.0</v>
      </c>
      <c r="C9" s="18">
        <v>44196.0</v>
      </c>
      <c r="D9" s="33">
        <v>8.50844998E9</v>
      </c>
      <c r="E9" s="33">
        <v>9.4859747428E10</v>
      </c>
      <c r="F9" s="26"/>
      <c r="G9" s="20" t="s">
        <v>953</v>
      </c>
      <c r="H9" s="20" t="s">
        <v>972</v>
      </c>
      <c r="I9" s="20" t="s">
        <v>1027</v>
      </c>
      <c r="J9" s="20" t="s">
        <v>401</v>
      </c>
      <c r="K9" s="108" t="s">
        <v>401</v>
      </c>
      <c r="L9" s="20" t="s">
        <v>45</v>
      </c>
      <c r="M9" s="20" t="s">
        <v>1028</v>
      </c>
      <c r="N9" s="20" t="s">
        <v>1027</v>
      </c>
      <c r="O9" s="20"/>
      <c r="P9" s="20" t="s">
        <v>401</v>
      </c>
      <c r="Q9" s="20" t="s">
        <v>1029</v>
      </c>
      <c r="R9" s="20"/>
      <c r="S9" s="20"/>
      <c r="T9" s="20"/>
      <c r="U9" s="20" t="s">
        <v>88</v>
      </c>
      <c r="V9" s="20" t="s">
        <v>55</v>
      </c>
      <c r="W9" s="109" t="s">
        <v>1031</v>
      </c>
      <c r="X9" s="21" t="str">
        <f t="shared" si="10"/>
        <v>marca-marca-anuncio_texto-palavra_chave-todos-none</v>
      </c>
      <c r="Y9" s="21" t="str">
        <f t="shared" si="11"/>
        <v>marca-marca-anuncio_texto-search----cpc</v>
      </c>
      <c r="Z9" s="22" t="str">
        <f t="shared" si="12"/>
        <v>alp-marca-marca-perf</v>
      </c>
      <c r="AA9" s="22" t="str">
        <f t="shared" si="13"/>
        <v>google</v>
      </c>
      <c r="AB9" s="22" t="str">
        <f t="shared" si="14"/>
        <v>marca-google-perf--todos-anuncio_texto--</v>
      </c>
      <c r="AC9" s="22" t="str">
        <f t="shared" si="15"/>
        <v>marca-marca-google-marca-anuncio_texto-search--</v>
      </c>
      <c r="AD9" s="22" t="str">
        <f t="shared" si="16"/>
        <v>marca-google-marca-anuncio_texto-search----cpc</v>
      </c>
      <c r="AE9" s="22" t="str">
        <f t="shared" si="17"/>
        <v>marca-palavra_chave-search--marca-cpc--none</v>
      </c>
    </row>
    <row r="10">
      <c r="A10" s="14" t="s">
        <v>36</v>
      </c>
      <c r="B10" s="10">
        <v>43831.0</v>
      </c>
      <c r="C10" s="10">
        <v>44196.0</v>
      </c>
      <c r="D10" s="34">
        <v>9.268231594E9</v>
      </c>
      <c r="E10" s="34">
        <v>9.3225508479E10</v>
      </c>
      <c r="F10" s="36"/>
      <c r="G10" s="14" t="s">
        <v>953</v>
      </c>
      <c r="H10" s="14" t="s">
        <v>972</v>
      </c>
      <c r="I10" s="14" t="s">
        <v>1027</v>
      </c>
      <c r="J10" s="14" t="s">
        <v>401</v>
      </c>
      <c r="K10" s="110" t="s">
        <v>401</v>
      </c>
      <c r="L10" s="14" t="s">
        <v>45</v>
      </c>
      <c r="M10" s="14" t="s">
        <v>1028</v>
      </c>
      <c r="N10" s="14" t="s">
        <v>1027</v>
      </c>
      <c r="O10" s="14"/>
      <c r="P10" s="14" t="s">
        <v>401</v>
      </c>
      <c r="Q10" s="14" t="s">
        <v>1029</v>
      </c>
      <c r="R10" s="16"/>
      <c r="S10" s="14"/>
      <c r="T10" s="14"/>
      <c r="U10" s="14" t="s">
        <v>88</v>
      </c>
      <c r="V10" s="14" t="s">
        <v>55</v>
      </c>
      <c r="W10" s="55" t="s">
        <v>1032</v>
      </c>
      <c r="X10" s="16" t="str">
        <f t="shared" si="10"/>
        <v>marca-marca-anuncio_texto-palavra_chave-todos-none</v>
      </c>
      <c r="Y10" s="16" t="str">
        <f t="shared" si="11"/>
        <v>marca-marca-anuncio_texto-search----cpc</v>
      </c>
      <c r="Z10" s="17" t="str">
        <f t="shared" si="12"/>
        <v>alp-marca-marca-perf</v>
      </c>
      <c r="AA10" s="17" t="str">
        <f t="shared" si="13"/>
        <v>google</v>
      </c>
      <c r="AB10" s="17" t="str">
        <f t="shared" si="14"/>
        <v>marca-google-perf--todos-anuncio_texto--</v>
      </c>
      <c r="AC10" s="17" t="str">
        <f t="shared" si="15"/>
        <v>marca-marca-google-marca-anuncio_texto-search--</v>
      </c>
      <c r="AD10" s="17" t="str">
        <f t="shared" si="16"/>
        <v>marca-google-marca-anuncio_texto-search----cpc</v>
      </c>
      <c r="AE10" s="17" t="str">
        <f t="shared" si="17"/>
        <v>marca-palavra_chave-search--marca-cpc--none</v>
      </c>
    </row>
    <row r="11">
      <c r="A11" s="20" t="s">
        <v>36</v>
      </c>
      <c r="B11" s="18">
        <v>43831.0</v>
      </c>
      <c r="C11" s="18">
        <v>44196.0</v>
      </c>
      <c r="D11" s="33">
        <v>9.268231594E9</v>
      </c>
      <c r="E11" s="33">
        <v>9.3225508799E10</v>
      </c>
      <c r="F11" s="43"/>
      <c r="G11" s="20" t="s">
        <v>953</v>
      </c>
      <c r="H11" s="20" t="s">
        <v>972</v>
      </c>
      <c r="I11" s="20" t="s">
        <v>1027</v>
      </c>
      <c r="J11" s="20" t="s">
        <v>401</v>
      </c>
      <c r="K11" s="108" t="s">
        <v>401</v>
      </c>
      <c r="L11" s="20" t="s">
        <v>45</v>
      </c>
      <c r="M11" s="20" t="s">
        <v>1028</v>
      </c>
      <c r="N11" s="20" t="s">
        <v>1027</v>
      </c>
      <c r="O11" s="20"/>
      <c r="P11" s="20" t="s">
        <v>401</v>
      </c>
      <c r="Q11" s="20" t="s">
        <v>1029</v>
      </c>
      <c r="R11" s="25"/>
      <c r="S11" s="20"/>
      <c r="T11" s="20"/>
      <c r="U11" s="20" t="s">
        <v>88</v>
      </c>
      <c r="V11" s="20" t="s">
        <v>55</v>
      </c>
      <c r="W11" s="109" t="s">
        <v>1032</v>
      </c>
      <c r="X11" s="21" t="str">
        <f t="shared" si="10"/>
        <v>marca-marca-anuncio_texto-palavra_chave-todos-none</v>
      </c>
      <c r="Y11" s="21" t="str">
        <f t="shared" si="11"/>
        <v>marca-marca-anuncio_texto-search----cpc</v>
      </c>
      <c r="Z11" s="22" t="str">
        <f t="shared" si="12"/>
        <v>alp-marca-marca-perf</v>
      </c>
      <c r="AA11" s="22" t="str">
        <f t="shared" si="13"/>
        <v>google</v>
      </c>
      <c r="AB11" s="22" t="str">
        <f t="shared" si="14"/>
        <v>marca-google-perf--todos-anuncio_texto--</v>
      </c>
      <c r="AC11" s="22" t="str">
        <f t="shared" si="15"/>
        <v>marca-marca-google-marca-anuncio_texto-search--</v>
      </c>
      <c r="AD11" s="22" t="str">
        <f t="shared" si="16"/>
        <v>marca-google-marca-anuncio_texto-search----cpc</v>
      </c>
      <c r="AE11" s="22" t="str">
        <f t="shared" si="17"/>
        <v>marca-palavra_chave-search--marca-cpc--none</v>
      </c>
    </row>
    <row r="12">
      <c r="A12" s="14" t="s">
        <v>36</v>
      </c>
      <c r="B12" s="10">
        <v>43831.0</v>
      </c>
      <c r="C12" s="10">
        <v>44196.0</v>
      </c>
      <c r="D12" s="34">
        <v>1.099483353E9</v>
      </c>
      <c r="E12" s="34">
        <v>9.5537512962E10</v>
      </c>
      <c r="F12" s="36"/>
      <c r="G12" s="14" t="s">
        <v>953</v>
      </c>
      <c r="H12" s="14" t="s">
        <v>972</v>
      </c>
      <c r="I12" s="14" t="s">
        <v>1027</v>
      </c>
      <c r="J12" s="14" t="s">
        <v>401</v>
      </c>
      <c r="K12" s="110" t="s">
        <v>401</v>
      </c>
      <c r="L12" s="14" t="s">
        <v>45</v>
      </c>
      <c r="M12" s="14" t="s">
        <v>1028</v>
      </c>
      <c r="N12" s="14" t="s">
        <v>1027</v>
      </c>
      <c r="O12" s="14"/>
      <c r="P12" s="14" t="s">
        <v>401</v>
      </c>
      <c r="Q12" s="14" t="s">
        <v>1029</v>
      </c>
      <c r="R12" s="16"/>
      <c r="S12" s="14"/>
      <c r="U12" s="14" t="s">
        <v>88</v>
      </c>
      <c r="V12" s="14" t="s">
        <v>55</v>
      </c>
      <c r="W12" s="55" t="s">
        <v>1030</v>
      </c>
      <c r="X12" s="16" t="str">
        <f t="shared" si="10"/>
        <v>marca-marca-anuncio_texto-palavra_chave-todos-none</v>
      </c>
      <c r="Y12" s="16" t="str">
        <f t="shared" si="11"/>
        <v>marca-marca-anuncio_texto-search----cpc</v>
      </c>
      <c r="Z12" s="17" t="str">
        <f t="shared" si="12"/>
        <v>alp-marca-marca-perf</v>
      </c>
      <c r="AA12" s="17" t="str">
        <f t="shared" si="13"/>
        <v>google</v>
      </c>
      <c r="AB12" s="17" t="str">
        <f t="shared" si="14"/>
        <v>marca-google-perf--todos-anuncio_texto--</v>
      </c>
      <c r="AC12" s="17" t="str">
        <f t="shared" si="15"/>
        <v>marca-marca-google-marca-anuncio_texto-search--</v>
      </c>
      <c r="AD12" s="17" t="str">
        <f t="shared" si="16"/>
        <v>marca-google-marca-anuncio_texto-search----cpc</v>
      </c>
      <c r="AE12" s="17" t="str">
        <f t="shared" si="17"/>
        <v>marca-palavra_chave-search--marca-cpc--none</v>
      </c>
    </row>
    <row r="13">
      <c r="A13" s="20" t="s">
        <v>36</v>
      </c>
      <c r="B13" s="18">
        <v>43831.0</v>
      </c>
      <c r="C13" s="18">
        <v>44196.0</v>
      </c>
      <c r="D13" s="33">
        <v>9.161469313E9</v>
      </c>
      <c r="E13" s="33">
        <v>9.3387720946E10</v>
      </c>
      <c r="F13" s="43"/>
      <c r="G13" s="20" t="s">
        <v>953</v>
      </c>
      <c r="H13" s="20" t="s">
        <v>972</v>
      </c>
      <c r="I13" s="20" t="s">
        <v>1027</v>
      </c>
      <c r="J13" s="20" t="s">
        <v>401</v>
      </c>
      <c r="K13" s="108" t="s">
        <v>401</v>
      </c>
      <c r="L13" s="20" t="s">
        <v>45</v>
      </c>
      <c r="M13" s="20" t="s">
        <v>1028</v>
      </c>
      <c r="N13" s="20" t="s">
        <v>1027</v>
      </c>
      <c r="O13" s="20"/>
      <c r="P13" s="20" t="s">
        <v>401</v>
      </c>
      <c r="Q13" s="20" t="s">
        <v>1029</v>
      </c>
      <c r="R13" s="25"/>
      <c r="S13" s="20"/>
      <c r="U13" s="20" t="s">
        <v>88</v>
      </c>
      <c r="V13" s="20" t="s">
        <v>55</v>
      </c>
      <c r="W13" s="109" t="s">
        <v>1033</v>
      </c>
      <c r="X13" s="21" t="str">
        <f t="shared" si="10"/>
        <v>marca-marca-anuncio_texto-palavra_chave-todos-none</v>
      </c>
      <c r="Y13" s="21" t="str">
        <f t="shared" si="11"/>
        <v>marca-marca-anuncio_texto-search----cpc</v>
      </c>
      <c r="Z13" s="22" t="str">
        <f t="shared" si="12"/>
        <v>alp-marca-marca-perf</v>
      </c>
      <c r="AA13" s="22" t="str">
        <f t="shared" si="13"/>
        <v>google</v>
      </c>
      <c r="AB13" s="22" t="str">
        <f t="shared" si="14"/>
        <v>marca-google-perf--todos-anuncio_texto--</v>
      </c>
      <c r="AC13" s="22" t="str">
        <f t="shared" si="15"/>
        <v>marca-marca-google-marca-anuncio_texto-search--</v>
      </c>
      <c r="AD13" s="22" t="str">
        <f t="shared" si="16"/>
        <v>marca-google-marca-anuncio_texto-search----cpc</v>
      </c>
      <c r="AE13" s="22" t="str">
        <f t="shared" si="17"/>
        <v>marca-palavra_chave-search--marca-cpc--none</v>
      </c>
    </row>
    <row r="14">
      <c r="A14" s="14" t="s">
        <v>36</v>
      </c>
      <c r="B14" s="10">
        <v>43831.0</v>
      </c>
      <c r="C14" s="10">
        <v>44196.0</v>
      </c>
      <c r="D14" s="34">
        <v>9.268231594E9</v>
      </c>
      <c r="E14" s="34">
        <v>9.3225508559E10</v>
      </c>
      <c r="F14" s="36"/>
      <c r="G14" s="14" t="s">
        <v>953</v>
      </c>
      <c r="H14" s="14" t="s">
        <v>972</v>
      </c>
      <c r="I14" s="14" t="s">
        <v>1027</v>
      </c>
      <c r="J14" s="14" t="s">
        <v>401</v>
      </c>
      <c r="K14" s="110" t="s">
        <v>401</v>
      </c>
      <c r="L14" s="14" t="s">
        <v>45</v>
      </c>
      <c r="M14" s="14" t="s">
        <v>1028</v>
      </c>
      <c r="N14" s="14" t="s">
        <v>1027</v>
      </c>
      <c r="O14" s="14"/>
      <c r="P14" s="14" t="s">
        <v>401</v>
      </c>
      <c r="Q14" s="14" t="s">
        <v>1029</v>
      </c>
      <c r="R14" s="16"/>
      <c r="S14" s="14"/>
      <c r="T14" s="16"/>
      <c r="U14" s="14" t="s">
        <v>88</v>
      </c>
      <c r="V14" s="14" t="s">
        <v>55</v>
      </c>
      <c r="W14" s="55" t="s">
        <v>1032</v>
      </c>
      <c r="X14" s="16" t="str">
        <f t="shared" si="10"/>
        <v>marca-marca-anuncio_texto-palavra_chave-todos-none</v>
      </c>
      <c r="Y14" s="16" t="str">
        <f t="shared" si="11"/>
        <v>marca-marca-anuncio_texto-search----cpc</v>
      </c>
      <c r="Z14" s="17" t="str">
        <f t="shared" si="12"/>
        <v>alp-marca-marca-perf</v>
      </c>
      <c r="AA14" s="17" t="str">
        <f t="shared" si="13"/>
        <v>google</v>
      </c>
      <c r="AB14" s="17" t="str">
        <f t="shared" si="14"/>
        <v>marca-google-perf--todos-anuncio_texto--</v>
      </c>
      <c r="AC14" s="17" t="str">
        <f t="shared" si="15"/>
        <v>marca-marca-google-marca-anuncio_texto-search--</v>
      </c>
      <c r="AD14" s="17" t="str">
        <f t="shared" si="16"/>
        <v>marca-google-marca-anuncio_texto-search----cpc</v>
      </c>
      <c r="AE14" s="17" t="str">
        <f t="shared" si="17"/>
        <v>marca-palavra_chave-search--marca-cpc--none</v>
      </c>
    </row>
    <row r="15">
      <c r="A15" s="20" t="s">
        <v>36</v>
      </c>
      <c r="B15" s="18">
        <v>43831.0</v>
      </c>
      <c r="C15" s="18">
        <v>44196.0</v>
      </c>
      <c r="D15" s="33">
        <v>9.268231594E9</v>
      </c>
      <c r="E15" s="33">
        <v>9.3225508759E10</v>
      </c>
      <c r="F15" s="43"/>
      <c r="G15" s="20" t="s">
        <v>953</v>
      </c>
      <c r="H15" s="20" t="s">
        <v>972</v>
      </c>
      <c r="I15" s="20" t="s">
        <v>1027</v>
      </c>
      <c r="J15" s="20" t="s">
        <v>401</v>
      </c>
      <c r="K15" s="108" t="s">
        <v>401</v>
      </c>
      <c r="L15" s="20" t="s">
        <v>45</v>
      </c>
      <c r="M15" s="20" t="s">
        <v>1028</v>
      </c>
      <c r="N15" s="20" t="s">
        <v>1027</v>
      </c>
      <c r="O15" s="20"/>
      <c r="P15" s="20" t="s">
        <v>401</v>
      </c>
      <c r="Q15" s="20" t="s">
        <v>1029</v>
      </c>
      <c r="R15" s="25"/>
      <c r="S15" s="20"/>
      <c r="T15" s="25"/>
      <c r="U15" s="20" t="s">
        <v>88</v>
      </c>
      <c r="V15" s="20" t="s">
        <v>55</v>
      </c>
      <c r="W15" s="109" t="s">
        <v>1032</v>
      </c>
      <c r="X15" s="21" t="str">
        <f t="shared" si="10"/>
        <v>marca-marca-anuncio_texto-palavra_chave-todos-none</v>
      </c>
      <c r="Y15" s="21" t="str">
        <f t="shared" si="11"/>
        <v>marca-marca-anuncio_texto-search----cpc</v>
      </c>
      <c r="Z15" s="22" t="str">
        <f t="shared" si="12"/>
        <v>alp-marca-marca-perf</v>
      </c>
      <c r="AA15" s="22" t="str">
        <f t="shared" si="13"/>
        <v>google</v>
      </c>
      <c r="AB15" s="22" t="str">
        <f t="shared" si="14"/>
        <v>marca-google-perf--todos-anuncio_texto--</v>
      </c>
      <c r="AC15" s="22" t="str">
        <f t="shared" si="15"/>
        <v>marca-marca-google-marca-anuncio_texto-search--</v>
      </c>
      <c r="AD15" s="22" t="str">
        <f t="shared" si="16"/>
        <v>marca-google-marca-anuncio_texto-search----cpc</v>
      </c>
      <c r="AE15" s="22" t="str">
        <f t="shared" si="17"/>
        <v>marca-palavra_chave-search--marca-cpc--none</v>
      </c>
    </row>
    <row r="16">
      <c r="A16" s="14" t="s">
        <v>36</v>
      </c>
      <c r="B16" s="10">
        <v>43831.0</v>
      </c>
      <c r="C16" s="10">
        <v>44196.0</v>
      </c>
      <c r="D16" s="34">
        <v>1.681911012E9</v>
      </c>
      <c r="E16" s="34">
        <v>6.9732337196E10</v>
      </c>
      <c r="F16" s="15"/>
      <c r="G16" s="14" t="s">
        <v>953</v>
      </c>
      <c r="H16" s="14" t="s">
        <v>972</v>
      </c>
      <c r="I16" s="14" t="s">
        <v>1027</v>
      </c>
      <c r="J16" s="14" t="s">
        <v>401</v>
      </c>
      <c r="K16" s="110" t="s">
        <v>401</v>
      </c>
      <c r="L16" s="14" t="s">
        <v>45</v>
      </c>
      <c r="M16" s="14" t="s">
        <v>1028</v>
      </c>
      <c r="N16" s="14" t="s">
        <v>1027</v>
      </c>
      <c r="O16" s="14"/>
      <c r="P16" s="14" t="s">
        <v>135</v>
      </c>
      <c r="Q16" s="14" t="s">
        <v>1029</v>
      </c>
      <c r="R16" s="16"/>
      <c r="S16" s="14"/>
      <c r="U16" s="14" t="s">
        <v>88</v>
      </c>
      <c r="V16" s="14" t="s">
        <v>55</v>
      </c>
      <c r="W16" s="55" t="s">
        <v>1034</v>
      </c>
      <c r="X16" s="16" t="str">
        <f t="shared" si="10"/>
        <v>marca-flash-anuncio_texto-palavra_chave-todos-none</v>
      </c>
      <c r="Y16" s="16" t="str">
        <f t="shared" si="11"/>
        <v>marca-flash-anuncio_texto-search----cpc</v>
      </c>
      <c r="Z16" s="17" t="str">
        <f t="shared" si="12"/>
        <v>alp-marca-marca-perf</v>
      </c>
      <c r="AA16" s="17" t="str">
        <f t="shared" si="13"/>
        <v>google</v>
      </c>
      <c r="AB16" s="17" t="str">
        <f t="shared" si="14"/>
        <v>marca-google-perf--todos-anuncio_texto--</v>
      </c>
      <c r="AC16" s="17" t="str">
        <f t="shared" si="15"/>
        <v>marca-marca-google-flash-anuncio_texto-search--</v>
      </c>
      <c r="AD16" s="17" t="str">
        <f t="shared" si="16"/>
        <v>marca-google-flash-anuncio_texto-search----cpc</v>
      </c>
      <c r="AE16" s="17" t="str">
        <f t="shared" si="17"/>
        <v>marca-palavra_chave-search--flash-cpc--none</v>
      </c>
    </row>
    <row r="17">
      <c r="A17" s="20" t="s">
        <v>36</v>
      </c>
      <c r="B17" s="18">
        <v>43831.0</v>
      </c>
      <c r="C17" s="18">
        <v>44196.0</v>
      </c>
      <c r="D17" s="33">
        <v>9.245885162E9</v>
      </c>
      <c r="E17" s="33">
        <v>9.5537512922E10</v>
      </c>
      <c r="F17" s="26"/>
      <c r="G17" s="20" t="s">
        <v>953</v>
      </c>
      <c r="H17" s="20" t="s">
        <v>972</v>
      </c>
      <c r="I17" s="20" t="s">
        <v>1027</v>
      </c>
      <c r="J17" s="20" t="s">
        <v>401</v>
      </c>
      <c r="K17" s="108" t="s">
        <v>401</v>
      </c>
      <c r="L17" s="20" t="s">
        <v>45</v>
      </c>
      <c r="M17" s="20" t="s">
        <v>1028</v>
      </c>
      <c r="N17" s="20" t="s">
        <v>1027</v>
      </c>
      <c r="O17" s="20"/>
      <c r="P17" s="20" t="s">
        <v>1035</v>
      </c>
      <c r="Q17" s="20" t="s">
        <v>1029</v>
      </c>
      <c r="R17" s="25"/>
      <c r="S17" s="20"/>
      <c r="U17" s="20" t="s">
        <v>88</v>
      </c>
      <c r="V17" s="20" t="s">
        <v>55</v>
      </c>
      <c r="W17" s="109" t="s">
        <v>1036</v>
      </c>
      <c r="X17" s="21" t="str">
        <f t="shared" si="10"/>
        <v>marca-lio-anuncio_texto-palavra_chave-todos-none</v>
      </c>
      <c r="Y17" s="21" t="str">
        <f t="shared" si="11"/>
        <v>marca-lio-anuncio_texto-search----cpc</v>
      </c>
      <c r="Z17" s="22" t="str">
        <f t="shared" si="12"/>
        <v>alp-marca-marca-perf</v>
      </c>
      <c r="AA17" s="22" t="str">
        <f t="shared" si="13"/>
        <v>google</v>
      </c>
      <c r="AB17" s="22" t="str">
        <f t="shared" si="14"/>
        <v>marca-google-perf--todos-anuncio_texto--</v>
      </c>
      <c r="AC17" s="22" t="str">
        <f t="shared" si="15"/>
        <v>marca-marca-google-lio-anuncio_texto-search--</v>
      </c>
      <c r="AD17" s="22" t="str">
        <f t="shared" si="16"/>
        <v>marca-google-lio-anuncio_texto-search----cpc</v>
      </c>
      <c r="AE17" s="22" t="str">
        <f t="shared" si="17"/>
        <v>marca-palavra_chave-search--lio-cpc--none</v>
      </c>
    </row>
    <row r="18">
      <c r="A18" s="14" t="s">
        <v>36</v>
      </c>
      <c r="B18" s="10">
        <v>43831.0</v>
      </c>
      <c r="C18" s="10">
        <v>44196.0</v>
      </c>
      <c r="D18" s="34">
        <v>9.245885165E9</v>
      </c>
      <c r="E18" s="34">
        <v>9.5537514682E10</v>
      </c>
      <c r="F18" s="34"/>
      <c r="G18" s="14" t="s">
        <v>953</v>
      </c>
      <c r="H18" s="14" t="s">
        <v>972</v>
      </c>
      <c r="I18" s="14" t="s">
        <v>1027</v>
      </c>
      <c r="J18" s="14" t="s">
        <v>401</v>
      </c>
      <c r="K18" s="110" t="s">
        <v>401</v>
      </c>
      <c r="L18" s="14" t="s">
        <v>45</v>
      </c>
      <c r="M18" s="14" t="s">
        <v>1028</v>
      </c>
      <c r="N18" s="14" t="s">
        <v>1027</v>
      </c>
      <c r="O18" s="14"/>
      <c r="P18" s="14" t="s">
        <v>401</v>
      </c>
      <c r="Q18" s="14" t="s">
        <v>1029</v>
      </c>
      <c r="R18" s="16"/>
      <c r="S18" s="14"/>
      <c r="U18" s="14" t="s">
        <v>88</v>
      </c>
      <c r="V18" s="14" t="s">
        <v>55</v>
      </c>
      <c r="W18" s="55" t="s">
        <v>1037</v>
      </c>
      <c r="X18" s="16" t="str">
        <f t="shared" si="10"/>
        <v>marca-marca-anuncio_texto-palavra_chave-todos-none</v>
      </c>
      <c r="Y18" s="16" t="str">
        <f t="shared" si="11"/>
        <v>marca-marca-anuncio_texto-search----cpc</v>
      </c>
      <c r="Z18" s="17" t="str">
        <f t="shared" si="12"/>
        <v>alp-marca-marca-perf</v>
      </c>
      <c r="AA18" s="17" t="str">
        <f t="shared" si="13"/>
        <v>google</v>
      </c>
      <c r="AB18" s="17" t="str">
        <f t="shared" si="14"/>
        <v>marca-google-perf--todos-anuncio_texto--</v>
      </c>
      <c r="AC18" s="17" t="str">
        <f t="shared" si="15"/>
        <v>marca-marca-google-marca-anuncio_texto-search--</v>
      </c>
      <c r="AD18" s="17" t="str">
        <f t="shared" si="16"/>
        <v>marca-google-marca-anuncio_texto-search----cpc</v>
      </c>
      <c r="AE18" s="17" t="str">
        <f t="shared" si="17"/>
        <v>marca-palavra_chave-search--marca-cpc--none</v>
      </c>
    </row>
    <row r="19">
      <c r="A19" s="20" t="s">
        <v>36</v>
      </c>
      <c r="B19" s="18">
        <v>43831.0</v>
      </c>
      <c r="C19" s="18">
        <v>44196.0</v>
      </c>
      <c r="D19" s="33">
        <v>9.25398453E9</v>
      </c>
      <c r="E19" s="33">
        <v>9.6611961249E10</v>
      </c>
      <c r="F19" s="26"/>
      <c r="G19" s="20" t="s">
        <v>953</v>
      </c>
      <c r="H19" s="20" t="s">
        <v>972</v>
      </c>
      <c r="I19" s="20" t="s">
        <v>1027</v>
      </c>
      <c r="J19" s="20" t="s">
        <v>401</v>
      </c>
      <c r="K19" s="108" t="s">
        <v>401</v>
      </c>
      <c r="L19" s="20" t="s">
        <v>45</v>
      </c>
      <c r="M19" s="20" t="s">
        <v>1028</v>
      </c>
      <c r="N19" s="20" t="s">
        <v>1027</v>
      </c>
      <c r="O19" s="20"/>
      <c r="P19" s="20" t="s">
        <v>401</v>
      </c>
      <c r="Q19" s="20" t="s">
        <v>1029</v>
      </c>
      <c r="R19" s="25"/>
      <c r="S19" s="20"/>
      <c r="U19" s="20" t="s">
        <v>88</v>
      </c>
      <c r="V19" s="20" t="s">
        <v>55</v>
      </c>
      <c r="W19" s="109" t="s">
        <v>1038</v>
      </c>
      <c r="X19" s="21"/>
      <c r="Y19" s="21"/>
      <c r="Z19" s="22"/>
      <c r="AA19" s="22"/>
      <c r="AB19" s="22"/>
      <c r="AC19" s="22"/>
      <c r="AD19" s="22"/>
      <c r="AE19" s="22"/>
    </row>
    <row r="20">
      <c r="A20" s="14" t="s">
        <v>36</v>
      </c>
      <c r="B20" s="10">
        <v>43831.0</v>
      </c>
      <c r="C20" s="10">
        <v>44196.0</v>
      </c>
      <c r="D20" s="34">
        <v>9.245885165E9</v>
      </c>
      <c r="E20" s="34">
        <v>9.5537514442E10</v>
      </c>
      <c r="F20" s="36"/>
      <c r="G20" s="14" t="s">
        <v>953</v>
      </c>
      <c r="H20" s="14" t="s">
        <v>972</v>
      </c>
      <c r="I20" s="14" t="s">
        <v>1027</v>
      </c>
      <c r="J20" s="14" t="s">
        <v>401</v>
      </c>
      <c r="K20" s="110" t="s">
        <v>401</v>
      </c>
      <c r="L20" s="14" t="s">
        <v>45</v>
      </c>
      <c r="M20" s="14" t="s">
        <v>1028</v>
      </c>
      <c r="N20" s="14" t="s">
        <v>1027</v>
      </c>
      <c r="O20" s="14"/>
      <c r="P20" s="14" t="s">
        <v>401</v>
      </c>
      <c r="Q20" s="14" t="s">
        <v>1029</v>
      </c>
      <c r="R20" s="16"/>
      <c r="S20" s="14"/>
      <c r="U20" s="14" t="s">
        <v>88</v>
      </c>
      <c r="V20" s="14" t="s">
        <v>55</v>
      </c>
      <c r="W20" s="55" t="s">
        <v>1037</v>
      </c>
      <c r="X20" s="16"/>
      <c r="Y20" s="16"/>
      <c r="Z20" s="17"/>
      <c r="AA20" s="17"/>
      <c r="AB20" s="17"/>
      <c r="AC20" s="17"/>
      <c r="AD20" s="17"/>
      <c r="AE20" s="17"/>
    </row>
    <row r="21">
      <c r="A21" s="20" t="s">
        <v>36</v>
      </c>
      <c r="B21" s="18">
        <v>43831.0</v>
      </c>
      <c r="C21" s="18">
        <v>44196.0</v>
      </c>
      <c r="D21" s="33">
        <v>1.0166478457E10</v>
      </c>
      <c r="E21" s="33">
        <v>1.07173E11</v>
      </c>
      <c r="F21" s="43"/>
      <c r="G21" s="20" t="s">
        <v>953</v>
      </c>
      <c r="H21" s="20" t="s">
        <v>972</v>
      </c>
      <c r="I21" s="20" t="s">
        <v>1027</v>
      </c>
      <c r="J21" s="20" t="s">
        <v>401</v>
      </c>
      <c r="K21" s="108" t="s">
        <v>401</v>
      </c>
      <c r="L21" s="20" t="s">
        <v>45</v>
      </c>
      <c r="M21" s="20" t="s">
        <v>1028</v>
      </c>
      <c r="N21" s="20" t="s">
        <v>1027</v>
      </c>
      <c r="O21" s="20"/>
      <c r="P21" s="20" t="s">
        <v>49</v>
      </c>
      <c r="Q21" s="20" t="s">
        <v>1029</v>
      </c>
      <c r="R21" s="25"/>
      <c r="S21" s="20"/>
      <c r="U21" s="20" t="s">
        <v>88</v>
      </c>
      <c r="V21" s="20" t="s">
        <v>55</v>
      </c>
      <c r="W21" s="109" t="s">
        <v>1039</v>
      </c>
      <c r="X21" s="21"/>
      <c r="Y21" s="21"/>
      <c r="Z21" s="22"/>
      <c r="AA21" s="22"/>
      <c r="AB21" s="22"/>
      <c r="AC21" s="22"/>
      <c r="AD21" s="22"/>
      <c r="AE21" s="22"/>
    </row>
    <row r="22">
      <c r="A22" s="14" t="s">
        <v>36</v>
      </c>
      <c r="B22" s="10">
        <v>43831.0</v>
      </c>
      <c r="C22" s="10">
        <v>44196.0</v>
      </c>
      <c r="D22" s="34">
        <v>1.099483353E9</v>
      </c>
      <c r="E22" s="34">
        <v>9.48269073E10</v>
      </c>
      <c r="F22" s="36"/>
      <c r="G22" s="14" t="s">
        <v>953</v>
      </c>
      <c r="H22" s="14" t="s">
        <v>972</v>
      </c>
      <c r="I22" s="14" t="s">
        <v>1027</v>
      </c>
      <c r="J22" s="14" t="s">
        <v>401</v>
      </c>
      <c r="K22" s="110" t="s">
        <v>401</v>
      </c>
      <c r="L22" s="14" t="s">
        <v>45</v>
      </c>
      <c r="M22" s="14" t="s">
        <v>1028</v>
      </c>
      <c r="N22" s="14" t="s">
        <v>1027</v>
      </c>
      <c r="O22" s="14"/>
      <c r="P22" s="14" t="s">
        <v>401</v>
      </c>
      <c r="Q22" s="14" t="s">
        <v>1029</v>
      </c>
      <c r="R22" s="16"/>
      <c r="S22" s="14"/>
      <c r="U22" s="14" t="s">
        <v>88</v>
      </c>
      <c r="V22" s="14" t="s">
        <v>55</v>
      </c>
      <c r="W22" s="55" t="s">
        <v>1030</v>
      </c>
      <c r="X22" s="16"/>
      <c r="Y22" s="16"/>
      <c r="Z22" s="17"/>
      <c r="AA22" s="17"/>
      <c r="AB22" s="17"/>
      <c r="AC22" s="17"/>
      <c r="AD22" s="17"/>
      <c r="AE22" s="17"/>
    </row>
    <row r="23">
      <c r="A23" s="20" t="s">
        <v>36</v>
      </c>
      <c r="B23" s="18">
        <v>43831.0</v>
      </c>
      <c r="C23" s="18">
        <v>44196.0</v>
      </c>
      <c r="D23" s="33">
        <v>1.099483353E9</v>
      </c>
      <c r="E23" s="33">
        <v>9.5537513442E10</v>
      </c>
      <c r="F23" s="43"/>
      <c r="G23" s="20" t="s">
        <v>953</v>
      </c>
      <c r="H23" s="20" t="s">
        <v>972</v>
      </c>
      <c r="I23" s="20" t="s">
        <v>1027</v>
      </c>
      <c r="J23" s="20" t="s">
        <v>401</v>
      </c>
      <c r="K23" s="108" t="s">
        <v>401</v>
      </c>
      <c r="L23" s="20" t="s">
        <v>45</v>
      </c>
      <c r="M23" s="20" t="s">
        <v>1028</v>
      </c>
      <c r="N23" s="20" t="s">
        <v>1027</v>
      </c>
      <c r="O23" s="20"/>
      <c r="P23" s="20" t="s">
        <v>401</v>
      </c>
      <c r="Q23" s="20" t="s">
        <v>1029</v>
      </c>
      <c r="R23" s="25"/>
      <c r="S23" s="20"/>
      <c r="U23" s="20" t="s">
        <v>88</v>
      </c>
      <c r="V23" s="20" t="s">
        <v>55</v>
      </c>
      <c r="W23" s="109" t="s">
        <v>1030</v>
      </c>
      <c r="X23" s="21"/>
      <c r="Y23" s="21"/>
      <c r="Z23" s="22"/>
      <c r="AA23" s="22"/>
      <c r="AB23" s="22"/>
      <c r="AC23" s="22"/>
      <c r="AD23" s="22"/>
      <c r="AE23" s="22"/>
    </row>
    <row r="24">
      <c r="A24" s="14" t="s">
        <v>36</v>
      </c>
      <c r="B24" s="10">
        <v>43831.0</v>
      </c>
      <c r="C24" s="10">
        <v>44196.0</v>
      </c>
      <c r="D24" s="34">
        <v>1.099483353E9</v>
      </c>
      <c r="E24" s="34">
        <v>9.5537514362E10</v>
      </c>
      <c r="F24" s="36"/>
      <c r="G24" s="14" t="s">
        <v>953</v>
      </c>
      <c r="H24" s="14" t="s">
        <v>972</v>
      </c>
      <c r="I24" s="14" t="s">
        <v>1027</v>
      </c>
      <c r="J24" s="14" t="s">
        <v>401</v>
      </c>
      <c r="K24" s="110" t="s">
        <v>401</v>
      </c>
      <c r="L24" s="14" t="s">
        <v>45</v>
      </c>
      <c r="M24" s="14" t="s">
        <v>1028</v>
      </c>
      <c r="N24" s="14" t="s">
        <v>1027</v>
      </c>
      <c r="O24" s="14"/>
      <c r="P24" s="14" t="s">
        <v>401</v>
      </c>
      <c r="Q24" s="14" t="s">
        <v>1029</v>
      </c>
      <c r="R24" s="16"/>
      <c r="S24" s="14"/>
      <c r="T24" s="14"/>
      <c r="U24" s="14" t="s">
        <v>88</v>
      </c>
      <c r="V24" s="14" t="s">
        <v>55</v>
      </c>
      <c r="W24" s="55" t="s">
        <v>1030</v>
      </c>
      <c r="X24" s="16"/>
      <c r="Y24" s="16"/>
      <c r="Z24" s="17"/>
      <c r="AA24" s="17"/>
      <c r="AB24" s="17"/>
      <c r="AC24" s="17"/>
      <c r="AD24" s="17"/>
      <c r="AE24" s="17"/>
    </row>
    <row r="25">
      <c r="A25" s="20" t="s">
        <v>36</v>
      </c>
      <c r="B25" s="18">
        <v>43831.0</v>
      </c>
      <c r="C25" s="18">
        <v>44196.0</v>
      </c>
      <c r="D25" s="33">
        <v>9.784486232E9</v>
      </c>
      <c r="E25" s="33">
        <v>9.9375232945E10</v>
      </c>
      <c r="F25" s="43"/>
      <c r="G25" s="20" t="s">
        <v>953</v>
      </c>
      <c r="H25" s="20" t="s">
        <v>972</v>
      </c>
      <c r="I25" s="20" t="s">
        <v>1027</v>
      </c>
      <c r="J25" s="20" t="s">
        <v>401</v>
      </c>
      <c r="K25" s="108" t="s">
        <v>401</v>
      </c>
      <c r="L25" s="20" t="s">
        <v>45</v>
      </c>
      <c r="M25" s="20" t="s">
        <v>1028</v>
      </c>
      <c r="N25" s="20" t="s">
        <v>1027</v>
      </c>
      <c r="O25" s="20"/>
      <c r="P25" s="20" t="s">
        <v>401</v>
      </c>
      <c r="Q25" s="20" t="s">
        <v>1029</v>
      </c>
      <c r="R25" s="25"/>
      <c r="S25" s="20"/>
      <c r="T25" s="20"/>
      <c r="U25" s="20" t="s">
        <v>88</v>
      </c>
      <c r="V25" s="20" t="s">
        <v>55</v>
      </c>
      <c r="W25" s="109" t="s">
        <v>1040</v>
      </c>
      <c r="X25" s="21"/>
      <c r="Y25" s="21"/>
      <c r="Z25" s="22"/>
      <c r="AA25" s="22"/>
      <c r="AB25" s="22"/>
      <c r="AC25" s="22"/>
      <c r="AD25" s="22"/>
      <c r="AE25" s="22"/>
    </row>
    <row r="26">
      <c r="A26" s="14" t="s">
        <v>36</v>
      </c>
      <c r="B26" s="10">
        <v>43831.0</v>
      </c>
      <c r="C26" s="10">
        <v>44196.0</v>
      </c>
      <c r="D26" s="34">
        <v>9.245885162E9</v>
      </c>
      <c r="E26" s="34">
        <v>9.6905654351E10</v>
      </c>
      <c r="F26" s="15"/>
      <c r="G26" s="14" t="s">
        <v>953</v>
      </c>
      <c r="H26" s="14" t="s">
        <v>972</v>
      </c>
      <c r="I26" s="14" t="s">
        <v>1027</v>
      </c>
      <c r="J26" s="14" t="s">
        <v>401</v>
      </c>
      <c r="K26" s="110" t="s">
        <v>401</v>
      </c>
      <c r="L26" s="14" t="s">
        <v>45</v>
      </c>
      <c r="M26" s="14" t="s">
        <v>1028</v>
      </c>
      <c r="N26" s="14" t="s">
        <v>1027</v>
      </c>
      <c r="O26" s="14"/>
      <c r="P26" s="14" t="s">
        <v>1035</v>
      </c>
      <c r="Q26" s="14" t="s">
        <v>1029</v>
      </c>
      <c r="R26" s="16"/>
      <c r="S26" s="14"/>
      <c r="T26" s="14"/>
      <c r="U26" s="14" t="s">
        <v>88</v>
      </c>
      <c r="V26" s="14" t="s">
        <v>55</v>
      </c>
      <c r="W26" s="55" t="s">
        <v>1036</v>
      </c>
      <c r="X26" s="16"/>
      <c r="Y26" s="16"/>
      <c r="Z26" s="17"/>
      <c r="AA26" s="17"/>
      <c r="AB26" s="17"/>
      <c r="AC26" s="17"/>
      <c r="AD26" s="17"/>
      <c r="AE26" s="17"/>
    </row>
    <row r="27">
      <c r="A27" s="20" t="s">
        <v>36</v>
      </c>
      <c r="B27" s="18">
        <v>43831.0</v>
      </c>
      <c r="C27" s="18">
        <v>44196.0</v>
      </c>
      <c r="D27" s="33">
        <v>1.099483353E9</v>
      </c>
      <c r="E27" s="33">
        <v>9.5537513202E10</v>
      </c>
      <c r="F27" s="26"/>
      <c r="G27" s="20" t="s">
        <v>953</v>
      </c>
      <c r="H27" s="20" t="s">
        <v>972</v>
      </c>
      <c r="I27" s="20" t="s">
        <v>1027</v>
      </c>
      <c r="J27" s="20" t="s">
        <v>401</v>
      </c>
      <c r="K27" s="108" t="s">
        <v>401</v>
      </c>
      <c r="L27" s="20" t="s">
        <v>45</v>
      </c>
      <c r="M27" s="20" t="s">
        <v>1028</v>
      </c>
      <c r="N27" s="20" t="s">
        <v>1027</v>
      </c>
      <c r="O27" s="20"/>
      <c r="P27" s="20" t="s">
        <v>401</v>
      </c>
      <c r="Q27" s="20" t="s">
        <v>1029</v>
      </c>
      <c r="R27" s="25"/>
      <c r="S27" s="20"/>
      <c r="T27" s="20"/>
      <c r="U27" s="20" t="s">
        <v>88</v>
      </c>
      <c r="V27" s="20" t="s">
        <v>55</v>
      </c>
      <c r="W27" s="109" t="s">
        <v>1030</v>
      </c>
      <c r="X27" s="21"/>
      <c r="Y27" s="21"/>
      <c r="Z27" s="22"/>
      <c r="AA27" s="22"/>
      <c r="AB27" s="22"/>
      <c r="AC27" s="22"/>
      <c r="AD27" s="22"/>
      <c r="AE27" s="22"/>
    </row>
    <row r="28">
      <c r="A28" s="14" t="s">
        <v>36</v>
      </c>
      <c r="B28" s="10">
        <v>43831.0</v>
      </c>
      <c r="C28" s="10">
        <v>44196.0</v>
      </c>
      <c r="D28" s="34">
        <v>1.099483353E9</v>
      </c>
      <c r="E28" s="34">
        <v>9.5537514162E10</v>
      </c>
      <c r="F28" s="34"/>
      <c r="G28" s="14" t="s">
        <v>953</v>
      </c>
      <c r="H28" s="14" t="s">
        <v>972</v>
      </c>
      <c r="I28" s="14" t="s">
        <v>1027</v>
      </c>
      <c r="J28" s="14" t="s">
        <v>401</v>
      </c>
      <c r="K28" s="110" t="s">
        <v>401</v>
      </c>
      <c r="L28" s="14" t="s">
        <v>45</v>
      </c>
      <c r="M28" s="14" t="s">
        <v>1028</v>
      </c>
      <c r="N28" s="14" t="s">
        <v>1027</v>
      </c>
      <c r="O28" s="14"/>
      <c r="P28" s="14" t="s">
        <v>401</v>
      </c>
      <c r="Q28" s="14" t="s">
        <v>1029</v>
      </c>
      <c r="R28" s="16"/>
      <c r="S28" s="14"/>
      <c r="T28" s="14"/>
      <c r="U28" s="14" t="s">
        <v>88</v>
      </c>
      <c r="V28" s="14" t="s">
        <v>55</v>
      </c>
      <c r="W28" s="55" t="s">
        <v>1030</v>
      </c>
      <c r="X28" s="16"/>
      <c r="Y28" s="16"/>
      <c r="Z28" s="17"/>
      <c r="AA28" s="17"/>
      <c r="AB28" s="17"/>
      <c r="AC28" s="17"/>
      <c r="AD28" s="17"/>
      <c r="AE28" s="17"/>
    </row>
    <row r="29">
      <c r="A29" s="20" t="s">
        <v>36</v>
      </c>
      <c r="B29" s="18">
        <v>43831.0</v>
      </c>
      <c r="C29" s="18">
        <v>44196.0</v>
      </c>
      <c r="D29" s="33">
        <v>2.074779277E9</v>
      </c>
      <c r="E29" s="33">
        <v>8.2770024368E10</v>
      </c>
      <c r="F29" s="26"/>
      <c r="G29" s="20" t="s">
        <v>953</v>
      </c>
      <c r="H29" s="20" t="s">
        <v>972</v>
      </c>
      <c r="I29" s="20" t="s">
        <v>1027</v>
      </c>
      <c r="J29" s="20" t="s">
        <v>401</v>
      </c>
      <c r="K29" s="108" t="s">
        <v>401</v>
      </c>
      <c r="L29" s="20" t="s">
        <v>45</v>
      </c>
      <c r="M29" s="20" t="s">
        <v>1028</v>
      </c>
      <c r="N29" s="20" t="s">
        <v>1027</v>
      </c>
      <c r="O29" s="20"/>
      <c r="P29" s="20" t="s">
        <v>401</v>
      </c>
      <c r="Q29" s="20" t="s">
        <v>1029</v>
      </c>
      <c r="R29" s="25"/>
      <c r="S29" s="20"/>
      <c r="T29" s="20"/>
      <c r="U29" s="20" t="s">
        <v>88</v>
      </c>
      <c r="V29" s="20" t="s">
        <v>55</v>
      </c>
      <c r="W29" s="109" t="s">
        <v>1041</v>
      </c>
      <c r="X29" s="21"/>
      <c r="Y29" s="21"/>
      <c r="Z29" s="22"/>
      <c r="AA29" s="22"/>
      <c r="AB29" s="22"/>
      <c r="AC29" s="22"/>
      <c r="AD29" s="22"/>
      <c r="AE29" s="22"/>
    </row>
    <row r="30">
      <c r="A30" s="14" t="s">
        <v>36</v>
      </c>
      <c r="B30" s="10">
        <v>43831.0</v>
      </c>
      <c r="C30" s="10">
        <v>44196.0</v>
      </c>
      <c r="D30" s="34">
        <v>9.161469313E9</v>
      </c>
      <c r="E30" s="34">
        <v>9.6456271607E10</v>
      </c>
      <c r="F30" s="36"/>
      <c r="G30" s="14" t="s">
        <v>953</v>
      </c>
      <c r="H30" s="14" t="s">
        <v>972</v>
      </c>
      <c r="I30" s="14" t="s">
        <v>1027</v>
      </c>
      <c r="J30" s="14" t="s">
        <v>401</v>
      </c>
      <c r="K30" s="110" t="s">
        <v>401</v>
      </c>
      <c r="L30" s="14" t="s">
        <v>45</v>
      </c>
      <c r="M30" s="14" t="s">
        <v>1028</v>
      </c>
      <c r="N30" s="14" t="s">
        <v>1027</v>
      </c>
      <c r="O30" s="14"/>
      <c r="P30" s="14" t="s">
        <v>401</v>
      </c>
      <c r="Q30" s="14" t="s">
        <v>1029</v>
      </c>
      <c r="R30" s="16"/>
      <c r="S30" s="14"/>
      <c r="T30" s="14"/>
      <c r="U30" s="14" t="s">
        <v>88</v>
      </c>
      <c r="V30" s="14" t="s">
        <v>55</v>
      </c>
      <c r="W30" s="55" t="s">
        <v>1033</v>
      </c>
      <c r="X30" s="16"/>
      <c r="Y30" s="16"/>
      <c r="Z30" s="17"/>
      <c r="AA30" s="17"/>
      <c r="AB30" s="17"/>
      <c r="AC30" s="17"/>
      <c r="AD30" s="17"/>
      <c r="AE30" s="17"/>
    </row>
    <row r="31">
      <c r="A31" s="20" t="s">
        <v>36</v>
      </c>
      <c r="B31" s="18">
        <v>43831.0</v>
      </c>
      <c r="C31" s="18">
        <v>44196.0</v>
      </c>
      <c r="D31" s="33">
        <v>9.245885165E9</v>
      </c>
      <c r="E31" s="33">
        <v>9.5537514642E10</v>
      </c>
      <c r="F31" s="43"/>
      <c r="G31" s="20" t="s">
        <v>953</v>
      </c>
      <c r="H31" s="20" t="s">
        <v>972</v>
      </c>
      <c r="I31" s="20" t="s">
        <v>1027</v>
      </c>
      <c r="J31" s="20" t="s">
        <v>401</v>
      </c>
      <c r="K31" s="108" t="s">
        <v>401</v>
      </c>
      <c r="L31" s="20" t="s">
        <v>45</v>
      </c>
      <c r="M31" s="20" t="s">
        <v>1028</v>
      </c>
      <c r="N31" s="20" t="s">
        <v>1027</v>
      </c>
      <c r="O31" s="20"/>
      <c r="P31" s="20" t="s">
        <v>401</v>
      </c>
      <c r="Q31" s="20" t="s">
        <v>1029</v>
      </c>
      <c r="R31" s="25"/>
      <c r="S31" s="20"/>
      <c r="T31" s="20"/>
      <c r="U31" s="20" t="s">
        <v>88</v>
      </c>
      <c r="V31" s="20" t="s">
        <v>55</v>
      </c>
      <c r="W31" s="109" t="s">
        <v>1037</v>
      </c>
      <c r="X31" s="21"/>
      <c r="Y31" s="21"/>
      <c r="Z31" s="22"/>
      <c r="AA31" s="22"/>
      <c r="AB31" s="22"/>
      <c r="AC31" s="22"/>
      <c r="AD31" s="22"/>
      <c r="AE31" s="22"/>
    </row>
    <row r="32">
      <c r="A32" s="14" t="s">
        <v>36</v>
      </c>
      <c r="B32" s="10">
        <v>43831.0</v>
      </c>
      <c r="C32" s="10">
        <v>44196.0</v>
      </c>
      <c r="D32" s="34">
        <v>9.245885165E9</v>
      </c>
      <c r="E32" s="34">
        <v>9.5537514882E10</v>
      </c>
      <c r="F32" s="36"/>
      <c r="G32" s="14" t="s">
        <v>953</v>
      </c>
      <c r="H32" s="14" t="s">
        <v>972</v>
      </c>
      <c r="I32" s="14" t="s">
        <v>1027</v>
      </c>
      <c r="J32" s="14" t="s">
        <v>401</v>
      </c>
      <c r="K32" s="110" t="s">
        <v>401</v>
      </c>
      <c r="L32" s="14" t="s">
        <v>45</v>
      </c>
      <c r="M32" s="14" t="s">
        <v>1028</v>
      </c>
      <c r="N32" s="14" t="s">
        <v>1027</v>
      </c>
      <c r="O32" s="14"/>
      <c r="P32" s="14" t="s">
        <v>401</v>
      </c>
      <c r="Q32" s="14" t="s">
        <v>1029</v>
      </c>
      <c r="R32" s="16"/>
      <c r="S32" s="14"/>
      <c r="T32" s="14"/>
      <c r="U32" s="14" t="s">
        <v>88</v>
      </c>
      <c r="V32" s="14" t="s">
        <v>55</v>
      </c>
      <c r="W32" s="55" t="s">
        <v>1037</v>
      </c>
      <c r="X32" s="16"/>
      <c r="Y32" s="16"/>
      <c r="Z32" s="17"/>
      <c r="AA32" s="17"/>
      <c r="AB32" s="17"/>
      <c r="AC32" s="17"/>
      <c r="AD32" s="17"/>
      <c r="AE32" s="17"/>
    </row>
    <row r="33">
      <c r="A33" s="20" t="s">
        <v>36</v>
      </c>
      <c r="B33" s="18">
        <v>43831.0</v>
      </c>
      <c r="C33" s="18">
        <v>44196.0</v>
      </c>
      <c r="D33" s="33">
        <v>9.25398453E9</v>
      </c>
      <c r="E33" s="33">
        <v>9.6611961009E10</v>
      </c>
      <c r="F33" s="43"/>
      <c r="G33" s="20" t="s">
        <v>953</v>
      </c>
      <c r="H33" s="20" t="s">
        <v>972</v>
      </c>
      <c r="I33" s="20" t="s">
        <v>1027</v>
      </c>
      <c r="J33" s="20" t="s">
        <v>401</v>
      </c>
      <c r="K33" s="108" t="s">
        <v>401</v>
      </c>
      <c r="L33" s="20" t="s">
        <v>45</v>
      </c>
      <c r="M33" s="20" t="s">
        <v>1028</v>
      </c>
      <c r="N33" s="20" t="s">
        <v>1027</v>
      </c>
      <c r="O33" s="20"/>
      <c r="P33" s="20" t="s">
        <v>401</v>
      </c>
      <c r="Q33" s="20" t="s">
        <v>1029</v>
      </c>
      <c r="R33" s="25"/>
      <c r="S33" s="20"/>
      <c r="T33" s="20"/>
      <c r="U33" s="20" t="s">
        <v>88</v>
      </c>
      <c r="V33" s="20" t="s">
        <v>55</v>
      </c>
      <c r="W33" s="109" t="s">
        <v>1038</v>
      </c>
      <c r="X33" s="21"/>
      <c r="Y33" s="21"/>
      <c r="Z33" s="22"/>
      <c r="AA33" s="22"/>
      <c r="AB33" s="22"/>
      <c r="AC33" s="22"/>
      <c r="AD33" s="22"/>
      <c r="AE33" s="22"/>
    </row>
    <row r="34">
      <c r="A34" s="14" t="s">
        <v>36</v>
      </c>
      <c r="B34" s="10">
        <v>43831.0</v>
      </c>
      <c r="C34" s="10">
        <v>44196.0</v>
      </c>
      <c r="D34" s="34">
        <v>1.027450407E10</v>
      </c>
      <c r="E34" s="34">
        <v>1.02702E11</v>
      </c>
      <c r="F34" s="36"/>
      <c r="G34" s="14" t="s">
        <v>953</v>
      </c>
      <c r="H34" s="14" t="s">
        <v>972</v>
      </c>
      <c r="I34" s="14" t="s">
        <v>1027</v>
      </c>
      <c r="J34" s="14" t="s">
        <v>401</v>
      </c>
      <c r="K34" s="14" t="s">
        <v>1042</v>
      </c>
      <c r="L34" s="14" t="s">
        <v>45</v>
      </c>
      <c r="M34" s="14" t="s">
        <v>1028</v>
      </c>
      <c r="N34" s="14" t="s">
        <v>1027</v>
      </c>
      <c r="O34" s="14"/>
      <c r="P34" s="14" t="s">
        <v>401</v>
      </c>
      <c r="Q34" s="14" t="s">
        <v>1029</v>
      </c>
      <c r="R34" s="16"/>
      <c r="S34" s="14"/>
      <c r="T34" s="14"/>
      <c r="U34" s="14" t="s">
        <v>88</v>
      </c>
      <c r="V34" s="14" t="s">
        <v>55</v>
      </c>
      <c r="W34" s="55" t="s">
        <v>1043</v>
      </c>
      <c r="X34" s="16"/>
      <c r="Y34" s="16"/>
      <c r="Z34" s="17"/>
      <c r="AA34" s="17"/>
      <c r="AB34" s="17"/>
      <c r="AC34" s="17"/>
      <c r="AD34" s="17"/>
      <c r="AE34" s="17"/>
    </row>
    <row r="35">
      <c r="A35" s="20" t="s">
        <v>36</v>
      </c>
      <c r="B35" s="18">
        <v>43831.0</v>
      </c>
      <c r="C35" s="18">
        <v>44196.0</v>
      </c>
      <c r="D35" s="33">
        <v>1.0050813837E10</v>
      </c>
      <c r="E35" s="33">
        <v>1.00001E11</v>
      </c>
      <c r="F35" s="43"/>
      <c r="G35" s="20" t="s">
        <v>953</v>
      </c>
      <c r="H35" s="20" t="s">
        <v>972</v>
      </c>
      <c r="I35" s="20" t="s">
        <v>1027</v>
      </c>
      <c r="J35" s="20" t="s">
        <v>401</v>
      </c>
      <c r="K35" s="20" t="s">
        <v>1042</v>
      </c>
      <c r="L35" s="20" t="s">
        <v>45</v>
      </c>
      <c r="M35" s="20" t="s">
        <v>1028</v>
      </c>
      <c r="N35" s="20" t="s">
        <v>1027</v>
      </c>
      <c r="O35" s="20"/>
      <c r="P35" s="20" t="s">
        <v>401</v>
      </c>
      <c r="Q35" s="20" t="s">
        <v>1029</v>
      </c>
      <c r="R35" s="25"/>
      <c r="S35" s="20"/>
      <c r="T35" s="20"/>
      <c r="U35" s="20" t="s">
        <v>88</v>
      </c>
      <c r="V35" s="20" t="s">
        <v>55</v>
      </c>
      <c r="W35" s="109" t="s">
        <v>1044</v>
      </c>
      <c r="X35" s="21"/>
      <c r="Y35" s="21"/>
      <c r="Z35" s="22"/>
      <c r="AA35" s="22"/>
      <c r="AB35" s="22"/>
      <c r="AC35" s="22"/>
      <c r="AD35" s="22"/>
      <c r="AE35" s="22"/>
    </row>
    <row r="36">
      <c r="A36" s="14" t="s">
        <v>36</v>
      </c>
      <c r="B36" s="10">
        <v>43831.0</v>
      </c>
      <c r="C36" s="10">
        <v>44196.0</v>
      </c>
      <c r="D36" s="34">
        <v>9.245885165E9</v>
      </c>
      <c r="E36" s="34">
        <v>9.5537514602E10</v>
      </c>
      <c r="F36" s="15"/>
      <c r="G36" s="14" t="s">
        <v>953</v>
      </c>
      <c r="H36" s="14" t="s">
        <v>972</v>
      </c>
      <c r="I36" s="14" t="s">
        <v>1027</v>
      </c>
      <c r="J36" s="14" t="s">
        <v>401</v>
      </c>
      <c r="K36" s="110" t="s">
        <v>401</v>
      </c>
      <c r="L36" s="14" t="s">
        <v>45</v>
      </c>
      <c r="M36" s="14" t="s">
        <v>1028</v>
      </c>
      <c r="N36" s="14" t="s">
        <v>1027</v>
      </c>
      <c r="O36" s="14"/>
      <c r="P36" s="14" t="s">
        <v>401</v>
      </c>
      <c r="Q36" s="14" t="s">
        <v>1029</v>
      </c>
      <c r="R36" s="16"/>
      <c r="S36" s="14"/>
      <c r="T36" s="14"/>
      <c r="U36" s="14" t="s">
        <v>88</v>
      </c>
      <c r="V36" s="14" t="s">
        <v>55</v>
      </c>
      <c r="W36" s="55" t="s">
        <v>1037</v>
      </c>
      <c r="X36" s="16"/>
      <c r="Y36" s="16"/>
      <c r="Z36" s="17"/>
      <c r="AA36" s="17"/>
      <c r="AB36" s="17"/>
      <c r="AC36" s="17"/>
      <c r="AD36" s="17"/>
      <c r="AE36" s="17"/>
    </row>
    <row r="37">
      <c r="A37" s="20" t="s">
        <v>36</v>
      </c>
      <c r="B37" s="18">
        <v>43831.0</v>
      </c>
      <c r="C37" s="18">
        <v>44196.0</v>
      </c>
      <c r="D37" s="33">
        <v>9.161469313E9</v>
      </c>
      <c r="E37" s="33">
        <v>9.3387721146E10</v>
      </c>
      <c r="F37" s="26"/>
      <c r="G37" s="20" t="s">
        <v>953</v>
      </c>
      <c r="H37" s="20" t="s">
        <v>972</v>
      </c>
      <c r="I37" s="20" t="s">
        <v>1027</v>
      </c>
      <c r="J37" s="20" t="s">
        <v>401</v>
      </c>
      <c r="K37" s="108" t="s">
        <v>401</v>
      </c>
      <c r="L37" s="20" t="s">
        <v>45</v>
      </c>
      <c r="M37" s="20" t="s">
        <v>1028</v>
      </c>
      <c r="N37" s="20" t="s">
        <v>1027</v>
      </c>
      <c r="O37" s="20"/>
      <c r="P37" s="20" t="s">
        <v>401</v>
      </c>
      <c r="Q37" s="20" t="s">
        <v>1029</v>
      </c>
      <c r="R37" s="25"/>
      <c r="S37" s="20"/>
      <c r="T37" s="20"/>
      <c r="U37" s="20" t="s">
        <v>88</v>
      </c>
      <c r="V37" s="20" t="s">
        <v>55</v>
      </c>
      <c r="W37" s="109" t="s">
        <v>1033</v>
      </c>
      <c r="X37" s="21"/>
      <c r="Y37" s="21"/>
      <c r="Z37" s="22"/>
      <c r="AA37" s="22"/>
      <c r="AB37" s="22"/>
      <c r="AC37" s="22"/>
      <c r="AD37" s="22"/>
      <c r="AE37" s="22"/>
    </row>
    <row r="38">
      <c r="A38" s="14" t="s">
        <v>36</v>
      </c>
      <c r="B38" s="10">
        <v>43831.0</v>
      </c>
      <c r="C38" s="10">
        <v>44196.0</v>
      </c>
      <c r="D38" s="34">
        <v>7.78475976E8</v>
      </c>
      <c r="E38" s="34">
        <v>4.1678458795E10</v>
      </c>
      <c r="F38" s="34"/>
      <c r="G38" s="14" t="s">
        <v>953</v>
      </c>
      <c r="H38" s="14" t="s">
        <v>972</v>
      </c>
      <c r="I38" s="14" t="s">
        <v>1027</v>
      </c>
      <c r="J38" s="14" t="s">
        <v>401</v>
      </c>
      <c r="K38" s="110" t="s">
        <v>401</v>
      </c>
      <c r="L38" s="14" t="s">
        <v>45</v>
      </c>
      <c r="M38" s="14" t="s">
        <v>1028</v>
      </c>
      <c r="N38" s="14" t="s">
        <v>1027</v>
      </c>
      <c r="O38" s="14"/>
      <c r="P38" s="14" t="s">
        <v>401</v>
      </c>
      <c r="Q38" s="14" t="s">
        <v>1029</v>
      </c>
      <c r="R38" s="16"/>
      <c r="S38" s="14"/>
      <c r="T38" s="14"/>
      <c r="U38" s="14" t="s">
        <v>88</v>
      </c>
      <c r="V38" s="14" t="s">
        <v>55</v>
      </c>
      <c r="W38" s="55" t="s">
        <v>1045</v>
      </c>
      <c r="X38" s="16"/>
      <c r="Y38" s="16"/>
      <c r="Z38" s="17"/>
      <c r="AA38" s="17"/>
      <c r="AB38" s="17"/>
      <c r="AC38" s="17"/>
      <c r="AD38" s="17"/>
      <c r="AE38" s="17"/>
    </row>
    <row r="39">
      <c r="A39" s="20" t="s">
        <v>36</v>
      </c>
      <c r="B39" s="18">
        <v>43831.0</v>
      </c>
      <c r="C39" s="18">
        <v>44196.0</v>
      </c>
      <c r="D39" s="33">
        <v>7.78475976E8</v>
      </c>
      <c r="E39" s="33">
        <v>9.0924361347E10</v>
      </c>
      <c r="F39" s="26"/>
      <c r="G39" s="20" t="s">
        <v>953</v>
      </c>
      <c r="H39" s="20" t="s">
        <v>972</v>
      </c>
      <c r="I39" s="20" t="s">
        <v>1027</v>
      </c>
      <c r="J39" s="20" t="s">
        <v>401</v>
      </c>
      <c r="K39" s="108" t="s">
        <v>401</v>
      </c>
      <c r="L39" s="20" t="s">
        <v>45</v>
      </c>
      <c r="M39" s="20" t="s">
        <v>1028</v>
      </c>
      <c r="N39" s="20" t="s">
        <v>1027</v>
      </c>
      <c r="O39" s="20"/>
      <c r="P39" s="20" t="s">
        <v>401</v>
      </c>
      <c r="Q39" s="20" t="s">
        <v>1029</v>
      </c>
      <c r="R39" s="25"/>
      <c r="S39" s="20"/>
      <c r="T39" s="20"/>
      <c r="U39" s="20" t="s">
        <v>88</v>
      </c>
      <c r="V39" s="20" t="s">
        <v>55</v>
      </c>
      <c r="W39" s="109" t="s">
        <v>1045</v>
      </c>
      <c r="X39" s="21"/>
      <c r="Y39" s="21"/>
      <c r="Z39" s="22"/>
      <c r="AA39" s="22"/>
      <c r="AB39" s="22"/>
      <c r="AC39" s="22"/>
      <c r="AD39" s="22"/>
      <c r="AE39" s="22"/>
    </row>
    <row r="40">
      <c r="A40" s="14" t="s">
        <v>36</v>
      </c>
      <c r="B40" s="10">
        <v>43831.0</v>
      </c>
      <c r="C40" s="10">
        <v>44196.0</v>
      </c>
      <c r="D40" s="34">
        <v>1.681911012E9</v>
      </c>
      <c r="E40" s="34">
        <v>9.6728505769E10</v>
      </c>
      <c r="F40" s="36"/>
      <c r="G40" s="14" t="s">
        <v>953</v>
      </c>
      <c r="H40" s="14" t="s">
        <v>972</v>
      </c>
      <c r="I40" s="14" t="s">
        <v>1027</v>
      </c>
      <c r="J40" s="14" t="s">
        <v>401</v>
      </c>
      <c r="K40" s="110" t="s">
        <v>401</v>
      </c>
      <c r="L40" s="14" t="s">
        <v>45</v>
      </c>
      <c r="M40" s="14" t="s">
        <v>1028</v>
      </c>
      <c r="N40" s="14" t="s">
        <v>1027</v>
      </c>
      <c r="O40" s="14"/>
      <c r="P40" s="14" t="s">
        <v>401</v>
      </c>
      <c r="Q40" s="14" t="s">
        <v>1029</v>
      </c>
      <c r="R40" s="16"/>
      <c r="S40" s="14"/>
      <c r="T40" s="14"/>
      <c r="U40" s="14" t="s">
        <v>88</v>
      </c>
      <c r="V40" s="14" t="s">
        <v>55</v>
      </c>
      <c r="W40" s="55" t="s">
        <v>1034</v>
      </c>
      <c r="X40" s="16"/>
      <c r="Y40" s="16"/>
      <c r="Z40" s="17"/>
      <c r="AA40" s="17"/>
      <c r="AB40" s="17"/>
      <c r="AC40" s="17"/>
      <c r="AD40" s="17"/>
      <c r="AE40" s="17"/>
    </row>
    <row r="41">
      <c r="A41" s="20" t="s">
        <v>36</v>
      </c>
      <c r="B41" s="18">
        <v>43831.0</v>
      </c>
      <c r="C41" s="18">
        <v>44196.0</v>
      </c>
      <c r="D41" s="33">
        <v>1.099483353E9</v>
      </c>
      <c r="E41" s="33">
        <v>9.5537513002E10</v>
      </c>
      <c r="F41" s="43"/>
      <c r="G41" s="20" t="s">
        <v>953</v>
      </c>
      <c r="H41" s="20" t="s">
        <v>972</v>
      </c>
      <c r="I41" s="20" t="s">
        <v>1027</v>
      </c>
      <c r="J41" s="20" t="s">
        <v>401</v>
      </c>
      <c r="K41" s="108" t="s">
        <v>401</v>
      </c>
      <c r="L41" s="20" t="s">
        <v>45</v>
      </c>
      <c r="M41" s="20" t="s">
        <v>1028</v>
      </c>
      <c r="N41" s="20" t="s">
        <v>1027</v>
      </c>
      <c r="O41" s="20"/>
      <c r="P41" s="20" t="s">
        <v>401</v>
      </c>
      <c r="Q41" s="20" t="s">
        <v>1029</v>
      </c>
      <c r="R41" s="25"/>
      <c r="S41" s="20"/>
      <c r="T41" s="20"/>
      <c r="U41" s="20" t="s">
        <v>88</v>
      </c>
      <c r="V41" s="20" t="s">
        <v>55</v>
      </c>
      <c r="W41" s="109" t="s">
        <v>1030</v>
      </c>
      <c r="X41" s="21"/>
      <c r="Y41" s="21"/>
      <c r="Z41" s="22"/>
      <c r="AA41" s="22"/>
      <c r="AB41" s="22"/>
      <c r="AC41" s="22"/>
      <c r="AD41" s="22"/>
      <c r="AE41" s="22"/>
    </row>
    <row r="42">
      <c r="A42" s="14" t="s">
        <v>36</v>
      </c>
      <c r="B42" s="10">
        <v>43831.0</v>
      </c>
      <c r="C42" s="10">
        <v>44196.0</v>
      </c>
      <c r="D42" s="34">
        <v>1.099483353E9</v>
      </c>
      <c r="E42" s="34">
        <v>9.5537513922E10</v>
      </c>
      <c r="F42" s="36"/>
      <c r="G42" s="14" t="s">
        <v>953</v>
      </c>
      <c r="H42" s="14" t="s">
        <v>972</v>
      </c>
      <c r="I42" s="14" t="s">
        <v>1027</v>
      </c>
      <c r="J42" s="14" t="s">
        <v>401</v>
      </c>
      <c r="K42" s="110" t="s">
        <v>401</v>
      </c>
      <c r="L42" s="14" t="s">
        <v>45</v>
      </c>
      <c r="M42" s="14" t="s">
        <v>1028</v>
      </c>
      <c r="N42" s="14" t="s">
        <v>1027</v>
      </c>
      <c r="O42" s="14"/>
      <c r="P42" s="14" t="s">
        <v>401</v>
      </c>
      <c r="Q42" s="14" t="s">
        <v>1029</v>
      </c>
      <c r="R42" s="16"/>
      <c r="S42" s="14"/>
      <c r="T42" s="14"/>
      <c r="U42" s="14" t="s">
        <v>88</v>
      </c>
      <c r="V42" s="14" t="s">
        <v>55</v>
      </c>
      <c r="W42" s="55" t="s">
        <v>1030</v>
      </c>
      <c r="X42" s="16"/>
      <c r="Y42" s="16"/>
      <c r="Z42" s="17"/>
      <c r="AA42" s="17"/>
      <c r="AB42" s="17"/>
      <c r="AC42" s="17"/>
      <c r="AD42" s="17"/>
      <c r="AE42" s="17"/>
    </row>
    <row r="43">
      <c r="A43" s="20" t="s">
        <v>36</v>
      </c>
      <c r="B43" s="18">
        <v>43831.0</v>
      </c>
      <c r="C43" s="18">
        <v>44196.0</v>
      </c>
      <c r="D43" s="33">
        <v>1.342857822E9</v>
      </c>
      <c r="E43" s="33">
        <v>9.4792447395E10</v>
      </c>
      <c r="F43" s="43"/>
      <c r="G43" s="20" t="s">
        <v>953</v>
      </c>
      <c r="H43" s="20" t="s">
        <v>972</v>
      </c>
      <c r="I43" s="20" t="s">
        <v>1027</v>
      </c>
      <c r="J43" s="20" t="s">
        <v>401</v>
      </c>
      <c r="K43" s="108" t="s">
        <v>401</v>
      </c>
      <c r="L43" s="20" t="s">
        <v>45</v>
      </c>
      <c r="M43" s="20" t="s">
        <v>1028</v>
      </c>
      <c r="N43" s="20" t="s">
        <v>1027</v>
      </c>
      <c r="O43" s="20"/>
      <c r="P43" s="20" t="s">
        <v>147</v>
      </c>
      <c r="Q43" s="20" t="s">
        <v>1029</v>
      </c>
      <c r="R43" s="25"/>
      <c r="S43" s="20"/>
      <c r="T43" s="20"/>
      <c r="U43" s="20" t="s">
        <v>88</v>
      </c>
      <c r="V43" s="20" t="s">
        <v>55</v>
      </c>
      <c r="W43" s="109" t="s">
        <v>1046</v>
      </c>
      <c r="X43" s="21"/>
      <c r="Y43" s="21"/>
      <c r="Z43" s="22"/>
      <c r="AA43" s="22"/>
      <c r="AB43" s="22"/>
      <c r="AC43" s="22"/>
      <c r="AD43" s="22"/>
      <c r="AE43" s="22"/>
    </row>
    <row r="44">
      <c r="A44" s="14" t="s">
        <v>36</v>
      </c>
      <c r="B44" s="10">
        <v>43831.0</v>
      </c>
      <c r="C44" s="10">
        <v>44196.0</v>
      </c>
      <c r="D44" s="34">
        <v>2.074779277E9</v>
      </c>
      <c r="E44" s="34">
        <v>8.2770024208E10</v>
      </c>
      <c r="F44" s="36"/>
      <c r="G44" s="14" t="s">
        <v>953</v>
      </c>
      <c r="H44" s="14" t="s">
        <v>972</v>
      </c>
      <c r="I44" s="14" t="s">
        <v>1027</v>
      </c>
      <c r="J44" s="14" t="s">
        <v>401</v>
      </c>
      <c r="K44" s="110" t="s">
        <v>401</v>
      </c>
      <c r="L44" s="14" t="s">
        <v>45</v>
      </c>
      <c r="M44" s="14" t="s">
        <v>1028</v>
      </c>
      <c r="N44" s="14" t="s">
        <v>1027</v>
      </c>
      <c r="O44" s="14"/>
      <c r="P44" s="14" t="s">
        <v>401</v>
      </c>
      <c r="Q44" s="14" t="s">
        <v>1029</v>
      </c>
      <c r="R44" s="16"/>
      <c r="S44" s="14"/>
      <c r="T44" s="14"/>
      <c r="U44" s="14" t="s">
        <v>88</v>
      </c>
      <c r="V44" s="14" t="s">
        <v>55</v>
      </c>
      <c r="W44" s="55" t="s">
        <v>1041</v>
      </c>
      <c r="X44" s="16"/>
      <c r="Y44" s="16"/>
      <c r="Z44" s="17"/>
      <c r="AA44" s="17"/>
      <c r="AB44" s="17"/>
      <c r="AC44" s="17"/>
      <c r="AD44" s="17"/>
      <c r="AE44" s="17"/>
    </row>
    <row r="45">
      <c r="A45" s="20" t="s">
        <v>36</v>
      </c>
      <c r="B45" s="18">
        <v>43831.0</v>
      </c>
      <c r="C45" s="18">
        <v>44196.0</v>
      </c>
      <c r="D45" s="33">
        <v>8.706409121E9</v>
      </c>
      <c r="E45" s="33">
        <v>8.4911575422E10</v>
      </c>
      <c r="F45" s="43"/>
      <c r="G45" s="20" t="s">
        <v>953</v>
      </c>
      <c r="H45" s="20" t="s">
        <v>972</v>
      </c>
      <c r="I45" s="20" t="s">
        <v>1027</v>
      </c>
      <c r="J45" s="20" t="s">
        <v>401</v>
      </c>
      <c r="K45" s="108" t="s">
        <v>401</v>
      </c>
      <c r="L45" s="20" t="s">
        <v>45</v>
      </c>
      <c r="M45" s="20" t="s">
        <v>1028</v>
      </c>
      <c r="N45" s="20" t="s">
        <v>1027</v>
      </c>
      <c r="O45" s="20"/>
      <c r="P45" s="20" t="s">
        <v>401</v>
      </c>
      <c r="Q45" s="20" t="s">
        <v>1029</v>
      </c>
      <c r="R45" s="25"/>
      <c r="S45" s="20"/>
      <c r="T45" s="20"/>
      <c r="U45" s="20" t="s">
        <v>88</v>
      </c>
      <c r="V45" s="20" t="s">
        <v>55</v>
      </c>
      <c r="W45" s="109" t="s">
        <v>1047</v>
      </c>
      <c r="X45" s="21"/>
      <c r="Y45" s="21"/>
      <c r="Z45" s="22"/>
      <c r="AA45" s="22"/>
      <c r="AB45" s="22"/>
      <c r="AC45" s="22"/>
      <c r="AD45" s="22"/>
      <c r="AE45" s="22"/>
    </row>
    <row r="46">
      <c r="A46" s="14" t="s">
        <v>36</v>
      </c>
      <c r="B46" s="10">
        <v>43831.0</v>
      </c>
      <c r="C46" s="10">
        <v>44196.0</v>
      </c>
      <c r="D46" s="34">
        <v>9.245885168E9</v>
      </c>
      <c r="E46" s="34">
        <v>9.5537515122E10</v>
      </c>
      <c r="F46" s="15"/>
      <c r="G46" s="14" t="s">
        <v>953</v>
      </c>
      <c r="H46" s="14" t="s">
        <v>972</v>
      </c>
      <c r="I46" s="14" t="s">
        <v>1027</v>
      </c>
      <c r="J46" s="14" t="s">
        <v>401</v>
      </c>
      <c r="K46" s="110" t="s">
        <v>401</v>
      </c>
      <c r="L46" s="14" t="s">
        <v>45</v>
      </c>
      <c r="M46" s="14" t="s">
        <v>1028</v>
      </c>
      <c r="N46" s="14" t="s">
        <v>1027</v>
      </c>
      <c r="O46" s="14"/>
      <c r="P46" s="14" t="s">
        <v>401</v>
      </c>
      <c r="Q46" s="14" t="s">
        <v>1029</v>
      </c>
      <c r="R46" s="16"/>
      <c r="S46" s="14"/>
      <c r="T46" s="14"/>
      <c r="U46" s="14" t="s">
        <v>88</v>
      </c>
      <c r="V46" s="14" t="s">
        <v>55</v>
      </c>
      <c r="W46" s="109" t="s">
        <v>1048</v>
      </c>
      <c r="X46" s="21"/>
      <c r="Y46" s="21"/>
      <c r="Z46" s="22"/>
      <c r="AA46" s="22"/>
      <c r="AB46" s="22"/>
      <c r="AC46" s="22"/>
      <c r="AD46" s="22"/>
      <c r="AE46" s="22"/>
    </row>
    <row r="47">
      <c r="A47" s="20" t="s">
        <v>36</v>
      </c>
      <c r="B47" s="18">
        <v>43831.0</v>
      </c>
      <c r="C47" s="18">
        <v>44196.0</v>
      </c>
      <c r="D47" s="33">
        <v>9.268231594E9</v>
      </c>
      <c r="E47" s="33">
        <v>9.3225508719E10</v>
      </c>
      <c r="F47" s="26"/>
      <c r="G47" s="20" t="s">
        <v>953</v>
      </c>
      <c r="H47" s="20" t="s">
        <v>972</v>
      </c>
      <c r="I47" s="20" t="s">
        <v>1027</v>
      </c>
      <c r="J47" s="20" t="s">
        <v>401</v>
      </c>
      <c r="K47" s="108" t="s">
        <v>401</v>
      </c>
      <c r="L47" s="20" t="s">
        <v>45</v>
      </c>
      <c r="M47" s="20" t="s">
        <v>1028</v>
      </c>
      <c r="N47" s="20" t="s">
        <v>1027</v>
      </c>
      <c r="O47" s="20"/>
      <c r="P47" s="20" t="s">
        <v>401</v>
      </c>
      <c r="Q47" s="20" t="s">
        <v>1029</v>
      </c>
      <c r="R47" s="25"/>
      <c r="S47" s="20"/>
      <c r="T47" s="20"/>
      <c r="U47" s="20" t="s">
        <v>88</v>
      </c>
      <c r="V47" s="20" t="s">
        <v>55</v>
      </c>
      <c r="W47" s="55" t="s">
        <v>1032</v>
      </c>
      <c r="X47" s="16"/>
      <c r="Y47" s="16"/>
      <c r="Z47" s="17"/>
      <c r="AA47" s="17"/>
      <c r="AB47" s="17"/>
      <c r="AC47" s="17"/>
      <c r="AD47" s="17"/>
      <c r="AE47" s="17"/>
    </row>
    <row r="48">
      <c r="A48" s="14" t="s">
        <v>36</v>
      </c>
      <c r="B48" s="10">
        <v>43831.0</v>
      </c>
      <c r="C48" s="10">
        <v>44196.0</v>
      </c>
      <c r="D48" s="34">
        <v>9.268231594E9</v>
      </c>
      <c r="E48" s="34">
        <v>9.3225508959E10</v>
      </c>
      <c r="F48" s="34"/>
      <c r="G48" s="14" t="s">
        <v>953</v>
      </c>
      <c r="H48" s="14" t="s">
        <v>972</v>
      </c>
      <c r="I48" s="14" t="s">
        <v>1027</v>
      </c>
      <c r="J48" s="14" t="s">
        <v>401</v>
      </c>
      <c r="K48" s="110" t="s">
        <v>401</v>
      </c>
      <c r="L48" s="14" t="s">
        <v>45</v>
      </c>
      <c r="M48" s="14" t="s">
        <v>1028</v>
      </c>
      <c r="N48" s="14" t="s">
        <v>1027</v>
      </c>
      <c r="O48" s="14"/>
      <c r="P48" s="14" t="s">
        <v>401</v>
      </c>
      <c r="Q48" s="14" t="s">
        <v>1029</v>
      </c>
      <c r="R48" s="16"/>
      <c r="S48" s="14"/>
      <c r="T48" s="14"/>
      <c r="U48" s="14" t="s">
        <v>88</v>
      </c>
      <c r="V48" s="14" t="s">
        <v>55</v>
      </c>
      <c r="W48" s="109" t="s">
        <v>1032</v>
      </c>
      <c r="X48" s="21"/>
      <c r="Y48" s="21"/>
      <c r="Z48" s="22"/>
      <c r="AA48" s="22"/>
      <c r="AB48" s="22"/>
      <c r="AC48" s="22"/>
      <c r="AD48" s="22"/>
      <c r="AE48" s="22"/>
    </row>
    <row r="49">
      <c r="A49" s="20" t="s">
        <v>36</v>
      </c>
      <c r="B49" s="18">
        <v>43831.0</v>
      </c>
      <c r="C49" s="18">
        <v>44196.0</v>
      </c>
      <c r="D49" s="33">
        <v>8.706409121E9</v>
      </c>
      <c r="E49" s="33">
        <v>8.4911575182E10</v>
      </c>
      <c r="F49" s="26"/>
      <c r="G49" s="20" t="s">
        <v>953</v>
      </c>
      <c r="H49" s="20" t="s">
        <v>972</v>
      </c>
      <c r="I49" s="20" t="s">
        <v>1027</v>
      </c>
      <c r="J49" s="20" t="s">
        <v>401</v>
      </c>
      <c r="K49" s="108" t="s">
        <v>401</v>
      </c>
      <c r="L49" s="20" t="s">
        <v>45</v>
      </c>
      <c r="M49" s="20" t="s">
        <v>1028</v>
      </c>
      <c r="N49" s="20" t="s">
        <v>1027</v>
      </c>
      <c r="O49" s="20"/>
      <c r="P49" s="20" t="s">
        <v>401</v>
      </c>
      <c r="Q49" s="20" t="s">
        <v>1029</v>
      </c>
      <c r="R49" s="25"/>
      <c r="S49" s="20"/>
      <c r="T49" s="20"/>
      <c r="U49" s="20" t="s">
        <v>88</v>
      </c>
      <c r="V49" s="20" t="s">
        <v>55</v>
      </c>
      <c r="W49" s="111" t="s">
        <v>1047</v>
      </c>
      <c r="X49" s="40"/>
      <c r="Y49" s="40"/>
      <c r="Z49" s="41"/>
      <c r="AA49" s="41"/>
      <c r="AB49" s="41"/>
      <c r="AC49" s="41"/>
      <c r="AD49" s="41"/>
      <c r="AE49" s="41"/>
    </row>
    <row r="50">
      <c r="A50" s="14" t="s">
        <v>36</v>
      </c>
      <c r="B50" s="10">
        <v>43831.0</v>
      </c>
      <c r="C50" s="10">
        <v>44196.0</v>
      </c>
      <c r="D50" s="34">
        <v>8.706409121E9</v>
      </c>
      <c r="E50" s="34">
        <v>8.8025690125E10</v>
      </c>
      <c r="F50" s="36"/>
      <c r="G50" s="14" t="s">
        <v>953</v>
      </c>
      <c r="H50" s="14" t="s">
        <v>972</v>
      </c>
      <c r="I50" s="14" t="s">
        <v>1027</v>
      </c>
      <c r="J50" s="14" t="s">
        <v>401</v>
      </c>
      <c r="K50" s="110" t="s">
        <v>401</v>
      </c>
      <c r="L50" s="14" t="s">
        <v>45</v>
      </c>
      <c r="M50" s="14" t="s">
        <v>1028</v>
      </c>
      <c r="N50" s="14" t="s">
        <v>1027</v>
      </c>
      <c r="O50" s="14"/>
      <c r="P50" s="14" t="s">
        <v>401</v>
      </c>
      <c r="Q50" s="14" t="s">
        <v>1029</v>
      </c>
      <c r="R50" s="16"/>
      <c r="S50" s="14"/>
      <c r="T50" s="14"/>
      <c r="U50" s="14" t="s">
        <v>88</v>
      </c>
      <c r="V50" s="14" t="s">
        <v>55</v>
      </c>
      <c r="W50" s="111" t="s">
        <v>1047</v>
      </c>
      <c r="X50" s="40"/>
      <c r="Y50" s="40"/>
      <c r="Z50" s="41"/>
      <c r="AA50" s="41"/>
      <c r="AB50" s="22"/>
      <c r="AC50" s="22"/>
      <c r="AD50" s="22"/>
      <c r="AE50" s="22"/>
    </row>
    <row r="51">
      <c r="A51" s="20" t="s">
        <v>36</v>
      </c>
      <c r="B51" s="18">
        <v>43831.0</v>
      </c>
      <c r="C51" s="18">
        <v>44196.0</v>
      </c>
      <c r="D51" s="33">
        <v>9.268231594E9</v>
      </c>
      <c r="E51" s="33">
        <v>9.3225508519E10</v>
      </c>
      <c r="F51" s="43"/>
      <c r="G51" s="20" t="s">
        <v>953</v>
      </c>
      <c r="H51" s="20" t="s">
        <v>972</v>
      </c>
      <c r="I51" s="20" t="s">
        <v>1027</v>
      </c>
      <c r="J51" s="20" t="s">
        <v>401</v>
      </c>
      <c r="K51" s="108" t="s">
        <v>401</v>
      </c>
      <c r="L51" s="20" t="s">
        <v>45</v>
      </c>
      <c r="M51" s="20" t="s">
        <v>1028</v>
      </c>
      <c r="N51" s="20" t="s">
        <v>1027</v>
      </c>
      <c r="O51" s="20"/>
      <c r="P51" s="20" t="s">
        <v>401</v>
      </c>
      <c r="Q51" s="20" t="s">
        <v>1029</v>
      </c>
      <c r="R51" s="25"/>
      <c r="S51" s="20"/>
      <c r="T51" s="20"/>
      <c r="U51" s="20" t="s">
        <v>88</v>
      </c>
      <c r="V51" s="20" t="s">
        <v>55</v>
      </c>
      <c r="W51" s="111" t="s">
        <v>1032</v>
      </c>
      <c r="X51" s="40"/>
      <c r="Y51" s="40"/>
      <c r="Z51" s="41"/>
      <c r="AA51" s="41"/>
      <c r="AB51" s="41"/>
      <c r="AC51" s="41"/>
      <c r="AD51" s="41"/>
      <c r="AE51" s="41"/>
    </row>
    <row r="52">
      <c r="A52" s="14" t="s">
        <v>36</v>
      </c>
      <c r="B52" s="10">
        <v>43831.0</v>
      </c>
      <c r="C52" s="10">
        <v>44196.0</v>
      </c>
      <c r="D52" s="34">
        <v>9.245885162E9</v>
      </c>
      <c r="E52" s="34">
        <v>9.5537512762E10</v>
      </c>
      <c r="F52" s="36"/>
      <c r="G52" s="14" t="s">
        <v>953</v>
      </c>
      <c r="H52" s="14" t="s">
        <v>972</v>
      </c>
      <c r="I52" s="14" t="s">
        <v>1027</v>
      </c>
      <c r="J52" s="14" t="s">
        <v>401</v>
      </c>
      <c r="K52" s="110" t="s">
        <v>401</v>
      </c>
      <c r="L52" s="14" t="s">
        <v>45</v>
      </c>
      <c r="M52" s="14" t="s">
        <v>1028</v>
      </c>
      <c r="N52" s="14" t="s">
        <v>1027</v>
      </c>
      <c r="O52" s="14"/>
      <c r="P52" s="14" t="s">
        <v>1035</v>
      </c>
      <c r="Q52" s="14" t="s">
        <v>1029</v>
      </c>
      <c r="R52" s="16"/>
      <c r="S52" s="14"/>
      <c r="T52" s="14"/>
      <c r="U52" s="14" t="s">
        <v>88</v>
      </c>
      <c r="V52" s="14" t="s">
        <v>55</v>
      </c>
      <c r="W52" s="111" t="s">
        <v>1036</v>
      </c>
      <c r="X52" s="40"/>
      <c r="Y52" s="40"/>
      <c r="Z52" s="41"/>
      <c r="AA52" s="41"/>
      <c r="AB52" s="22"/>
      <c r="AC52" s="22"/>
      <c r="AD52" s="41"/>
      <c r="AE52" s="41"/>
    </row>
    <row r="53">
      <c r="A53" s="20" t="s">
        <v>36</v>
      </c>
      <c r="B53" s="18">
        <v>43831.0</v>
      </c>
      <c r="C53" s="18">
        <v>44196.0</v>
      </c>
      <c r="D53" s="33">
        <v>8.50844998E9</v>
      </c>
      <c r="E53" s="33">
        <v>9.4859747268E10</v>
      </c>
      <c r="F53" s="43"/>
      <c r="G53" s="20" t="s">
        <v>953</v>
      </c>
      <c r="H53" s="20" t="s">
        <v>972</v>
      </c>
      <c r="I53" s="20" t="s">
        <v>1027</v>
      </c>
      <c r="J53" s="20" t="s">
        <v>401</v>
      </c>
      <c r="K53" s="108" t="s">
        <v>401</v>
      </c>
      <c r="L53" s="20" t="s">
        <v>45</v>
      </c>
      <c r="M53" s="20" t="s">
        <v>1028</v>
      </c>
      <c r="N53" s="20" t="s">
        <v>1027</v>
      </c>
      <c r="O53" s="20"/>
      <c r="P53" s="20" t="s">
        <v>401</v>
      </c>
      <c r="Q53" s="20" t="s">
        <v>1029</v>
      </c>
      <c r="R53" s="25"/>
      <c r="S53" s="20"/>
      <c r="T53" s="20"/>
      <c r="U53" s="20" t="s">
        <v>88</v>
      </c>
      <c r="V53" s="20" t="s">
        <v>55</v>
      </c>
      <c r="W53" s="111" t="s">
        <v>1031</v>
      </c>
      <c r="X53" s="40"/>
      <c r="Y53" s="40"/>
      <c r="Z53" s="41"/>
      <c r="AA53" s="41"/>
      <c r="AB53" s="22"/>
      <c r="AC53" s="22"/>
      <c r="AD53" s="41"/>
      <c r="AE53" s="41"/>
    </row>
    <row r="54">
      <c r="A54" s="14" t="s">
        <v>36</v>
      </c>
      <c r="B54" s="10">
        <v>43831.0</v>
      </c>
      <c r="C54" s="10">
        <v>44196.0</v>
      </c>
      <c r="D54" s="34">
        <v>9.161469313E9</v>
      </c>
      <c r="E54" s="34">
        <v>9.3387721186E10</v>
      </c>
      <c r="F54" s="36"/>
      <c r="G54" s="14" t="s">
        <v>953</v>
      </c>
      <c r="H54" s="14" t="s">
        <v>972</v>
      </c>
      <c r="I54" s="14" t="s">
        <v>1027</v>
      </c>
      <c r="J54" s="14" t="s">
        <v>401</v>
      </c>
      <c r="K54" s="110" t="s">
        <v>401</v>
      </c>
      <c r="L54" s="14" t="s">
        <v>45</v>
      </c>
      <c r="M54" s="14" t="s">
        <v>1028</v>
      </c>
      <c r="N54" s="14" t="s">
        <v>1027</v>
      </c>
      <c r="O54" s="14"/>
      <c r="P54" s="14" t="s">
        <v>401</v>
      </c>
      <c r="Q54" s="14" t="s">
        <v>1029</v>
      </c>
      <c r="R54" s="16"/>
      <c r="S54" s="14"/>
      <c r="T54" s="14"/>
      <c r="U54" s="14" t="s">
        <v>88</v>
      </c>
      <c r="V54" s="14" t="s">
        <v>55</v>
      </c>
      <c r="W54" s="111" t="s">
        <v>1033</v>
      </c>
      <c r="X54" s="40"/>
      <c r="Y54" s="40"/>
      <c r="Z54" s="41"/>
      <c r="AA54" s="41"/>
      <c r="AB54" s="22"/>
      <c r="AC54" s="22"/>
      <c r="AD54" s="41"/>
      <c r="AE54" s="41"/>
    </row>
    <row r="55">
      <c r="A55" s="20" t="s">
        <v>36</v>
      </c>
      <c r="B55" s="18">
        <v>43831.0</v>
      </c>
      <c r="C55" s="18">
        <v>44196.0</v>
      </c>
      <c r="D55" s="33">
        <v>9.784486232E9</v>
      </c>
      <c r="E55" s="33">
        <v>1.05248E11</v>
      </c>
      <c r="F55" s="43"/>
      <c r="G55" s="20" t="s">
        <v>953</v>
      </c>
      <c r="H55" s="20" t="s">
        <v>972</v>
      </c>
      <c r="I55" s="20" t="s">
        <v>1027</v>
      </c>
      <c r="J55" s="20" t="s">
        <v>401</v>
      </c>
      <c r="K55" s="108" t="s">
        <v>401</v>
      </c>
      <c r="L55" s="20" t="s">
        <v>45</v>
      </c>
      <c r="M55" s="20" t="s">
        <v>1028</v>
      </c>
      <c r="N55" s="20" t="s">
        <v>1027</v>
      </c>
      <c r="O55" s="20"/>
      <c r="P55" s="20" t="s">
        <v>401</v>
      </c>
      <c r="Q55" s="20" t="s">
        <v>1029</v>
      </c>
      <c r="R55" s="25"/>
      <c r="S55" s="20"/>
      <c r="T55" s="20"/>
      <c r="U55" s="20" t="s">
        <v>88</v>
      </c>
      <c r="V55" s="20" t="s">
        <v>55</v>
      </c>
      <c r="W55" s="111" t="s">
        <v>1040</v>
      </c>
      <c r="X55" s="40"/>
      <c r="Y55" s="40"/>
      <c r="Z55" s="41"/>
      <c r="AA55" s="41"/>
      <c r="AB55" s="22"/>
      <c r="AC55" s="22"/>
      <c r="AD55" s="41"/>
      <c r="AE55" s="41"/>
    </row>
    <row r="56">
      <c r="A56" s="14" t="s">
        <v>36</v>
      </c>
      <c r="B56" s="10">
        <v>43831.0</v>
      </c>
      <c r="C56" s="10">
        <v>44196.0</v>
      </c>
      <c r="D56" s="34">
        <v>1.681911012E9</v>
      </c>
      <c r="E56" s="34">
        <v>9.5537512522E10</v>
      </c>
      <c r="F56" s="15"/>
      <c r="G56" s="14" t="s">
        <v>953</v>
      </c>
      <c r="H56" s="14" t="s">
        <v>972</v>
      </c>
      <c r="I56" s="14" t="s">
        <v>1027</v>
      </c>
      <c r="J56" s="14" t="s">
        <v>401</v>
      </c>
      <c r="K56" s="110" t="s">
        <v>401</v>
      </c>
      <c r="L56" s="14" t="s">
        <v>45</v>
      </c>
      <c r="M56" s="14" t="s">
        <v>1028</v>
      </c>
      <c r="N56" s="14" t="s">
        <v>1027</v>
      </c>
      <c r="O56" s="14"/>
      <c r="P56" s="14" t="s">
        <v>135</v>
      </c>
      <c r="Q56" s="14" t="s">
        <v>1029</v>
      </c>
      <c r="R56" s="16"/>
      <c r="S56" s="14"/>
      <c r="T56" s="14"/>
      <c r="U56" s="14" t="s">
        <v>88</v>
      </c>
      <c r="V56" s="14" t="s">
        <v>55</v>
      </c>
      <c r="W56" s="111" t="s">
        <v>1034</v>
      </c>
      <c r="X56" s="40"/>
      <c r="Y56" s="40"/>
      <c r="Z56" s="41"/>
      <c r="AA56" s="41"/>
      <c r="AB56" s="41"/>
      <c r="AC56" s="41"/>
      <c r="AD56" s="41"/>
      <c r="AE56" s="41"/>
    </row>
    <row r="57">
      <c r="A57" s="20" t="s">
        <v>36</v>
      </c>
      <c r="B57" s="18">
        <v>43831.0</v>
      </c>
      <c r="C57" s="18">
        <v>44196.0</v>
      </c>
      <c r="D57" s="33">
        <v>1.0166478457E10</v>
      </c>
      <c r="E57" s="33">
        <v>1.07173E11</v>
      </c>
      <c r="F57" s="26"/>
      <c r="G57" s="20" t="s">
        <v>953</v>
      </c>
      <c r="H57" s="20" t="s">
        <v>972</v>
      </c>
      <c r="I57" s="20" t="s">
        <v>1027</v>
      </c>
      <c r="J57" s="20" t="s">
        <v>401</v>
      </c>
      <c r="K57" s="108" t="s">
        <v>401</v>
      </c>
      <c r="L57" s="20" t="s">
        <v>45</v>
      </c>
      <c r="M57" s="20" t="s">
        <v>1028</v>
      </c>
      <c r="N57" s="20" t="s">
        <v>1027</v>
      </c>
      <c r="O57" s="20"/>
      <c r="P57" s="20" t="s">
        <v>49</v>
      </c>
      <c r="Q57" s="20" t="s">
        <v>1029</v>
      </c>
      <c r="R57" s="25"/>
      <c r="S57" s="20"/>
      <c r="T57" s="20"/>
      <c r="U57" s="20" t="s">
        <v>88</v>
      </c>
      <c r="V57" s="20" t="s">
        <v>55</v>
      </c>
      <c r="W57" s="111" t="s">
        <v>1039</v>
      </c>
      <c r="X57" s="40"/>
      <c r="Y57" s="40"/>
      <c r="Z57" s="41"/>
      <c r="AA57" s="41"/>
      <c r="AB57" s="41"/>
      <c r="AC57" s="41"/>
      <c r="AD57" s="41"/>
      <c r="AE57" s="41"/>
    </row>
    <row r="58">
      <c r="A58" s="14" t="s">
        <v>36</v>
      </c>
      <c r="B58" s="10">
        <v>43831.0</v>
      </c>
      <c r="C58" s="10">
        <v>44196.0</v>
      </c>
      <c r="D58" s="34">
        <v>9.25398453E9</v>
      </c>
      <c r="E58" s="34">
        <v>9.6611961089E10</v>
      </c>
      <c r="F58" s="34"/>
      <c r="G58" s="14" t="s">
        <v>953</v>
      </c>
      <c r="H58" s="14" t="s">
        <v>972</v>
      </c>
      <c r="I58" s="14" t="s">
        <v>1027</v>
      </c>
      <c r="J58" s="14" t="s">
        <v>401</v>
      </c>
      <c r="K58" s="110" t="s">
        <v>401</v>
      </c>
      <c r="L58" s="14" t="s">
        <v>45</v>
      </c>
      <c r="M58" s="14" t="s">
        <v>1028</v>
      </c>
      <c r="N58" s="14" t="s">
        <v>1027</v>
      </c>
      <c r="O58" s="14"/>
      <c r="P58" s="14" t="s">
        <v>401</v>
      </c>
      <c r="Q58" s="14" t="s">
        <v>1029</v>
      </c>
      <c r="R58" s="16"/>
      <c r="S58" s="14"/>
      <c r="T58" s="14"/>
      <c r="U58" s="14" t="s">
        <v>88</v>
      </c>
      <c r="V58" s="14" t="s">
        <v>55</v>
      </c>
      <c r="W58" s="111" t="s">
        <v>1038</v>
      </c>
      <c r="X58" s="40"/>
      <c r="Y58" s="40"/>
      <c r="Z58" s="41"/>
      <c r="AA58" s="41"/>
      <c r="AB58" s="41"/>
      <c r="AC58" s="41"/>
      <c r="AD58" s="41"/>
      <c r="AE58" s="41"/>
    </row>
    <row r="59">
      <c r="A59" s="20" t="s">
        <v>36</v>
      </c>
      <c r="B59" s="18">
        <v>43831.0</v>
      </c>
      <c r="C59" s="18">
        <v>44196.0</v>
      </c>
      <c r="D59" s="33">
        <v>1.342857822E9</v>
      </c>
      <c r="E59" s="33">
        <v>9.5537512682E10</v>
      </c>
      <c r="F59" s="26"/>
      <c r="G59" s="20" t="s">
        <v>953</v>
      </c>
      <c r="H59" s="20" t="s">
        <v>972</v>
      </c>
      <c r="I59" s="20" t="s">
        <v>1027</v>
      </c>
      <c r="J59" s="20" t="s">
        <v>401</v>
      </c>
      <c r="K59" s="108" t="s">
        <v>401</v>
      </c>
      <c r="L59" s="20" t="s">
        <v>45</v>
      </c>
      <c r="M59" s="20" t="s">
        <v>1028</v>
      </c>
      <c r="N59" s="20" t="s">
        <v>1027</v>
      </c>
      <c r="O59" s="20"/>
      <c r="P59" s="20" t="s">
        <v>147</v>
      </c>
      <c r="Q59" s="20" t="s">
        <v>1029</v>
      </c>
      <c r="R59" s="25"/>
      <c r="S59" s="20"/>
      <c r="T59" s="20"/>
      <c r="U59" s="20" t="s">
        <v>88</v>
      </c>
      <c r="V59" s="20" t="s">
        <v>55</v>
      </c>
      <c r="W59" s="111" t="s">
        <v>1046</v>
      </c>
      <c r="X59" s="40"/>
      <c r="Y59" s="40"/>
      <c r="Z59" s="41"/>
      <c r="AA59" s="41"/>
      <c r="AB59" s="41"/>
      <c r="AC59" s="41"/>
      <c r="AD59" s="41"/>
      <c r="AE59" s="41"/>
    </row>
    <row r="60">
      <c r="A60" s="14" t="s">
        <v>36</v>
      </c>
      <c r="B60" s="10">
        <v>43831.0</v>
      </c>
      <c r="C60" s="10">
        <v>44196.0</v>
      </c>
      <c r="D60" s="34">
        <v>1.342857822E9</v>
      </c>
      <c r="E60" s="34">
        <v>9.5537512722E10</v>
      </c>
      <c r="F60" s="36"/>
      <c r="G60" s="14" t="s">
        <v>953</v>
      </c>
      <c r="H60" s="14" t="s">
        <v>972</v>
      </c>
      <c r="I60" s="14" t="s">
        <v>1027</v>
      </c>
      <c r="J60" s="14" t="s">
        <v>401</v>
      </c>
      <c r="K60" s="110" t="s">
        <v>401</v>
      </c>
      <c r="L60" s="14" t="s">
        <v>45</v>
      </c>
      <c r="M60" s="14" t="s">
        <v>1028</v>
      </c>
      <c r="N60" s="14" t="s">
        <v>1027</v>
      </c>
      <c r="O60" s="14"/>
      <c r="P60" s="14" t="s">
        <v>147</v>
      </c>
      <c r="Q60" s="14" t="s">
        <v>1029</v>
      </c>
      <c r="R60" s="16"/>
      <c r="S60" s="14"/>
      <c r="T60" s="14"/>
      <c r="U60" s="14" t="s">
        <v>88</v>
      </c>
      <c r="V60" s="14" t="s">
        <v>55</v>
      </c>
      <c r="W60" s="111" t="s">
        <v>1046</v>
      </c>
      <c r="X60" s="40"/>
      <c r="Y60" s="40"/>
      <c r="Z60" s="41"/>
      <c r="AA60" s="41"/>
      <c r="AB60" s="41"/>
      <c r="AC60" s="41"/>
      <c r="AD60" s="41"/>
      <c r="AE60" s="41"/>
    </row>
    <row r="61">
      <c r="A61" s="20" t="s">
        <v>36</v>
      </c>
      <c r="B61" s="18">
        <v>43831.0</v>
      </c>
      <c r="C61" s="18">
        <v>44196.0</v>
      </c>
      <c r="D61" s="33">
        <v>1.099483353E9</v>
      </c>
      <c r="E61" s="33">
        <v>9.5537513482E10</v>
      </c>
      <c r="F61" s="43"/>
      <c r="G61" s="20" t="s">
        <v>953</v>
      </c>
      <c r="H61" s="20" t="s">
        <v>972</v>
      </c>
      <c r="I61" s="20" t="s">
        <v>1027</v>
      </c>
      <c r="J61" s="20" t="s">
        <v>401</v>
      </c>
      <c r="K61" s="108" t="s">
        <v>401</v>
      </c>
      <c r="L61" s="20" t="s">
        <v>45</v>
      </c>
      <c r="M61" s="20" t="s">
        <v>1028</v>
      </c>
      <c r="N61" s="20" t="s">
        <v>1027</v>
      </c>
      <c r="O61" s="20"/>
      <c r="P61" s="20" t="s">
        <v>401</v>
      </c>
      <c r="Q61" s="20" t="s">
        <v>1029</v>
      </c>
      <c r="R61" s="25"/>
      <c r="S61" s="20"/>
      <c r="T61" s="20"/>
      <c r="U61" s="20" t="s">
        <v>88</v>
      </c>
      <c r="V61" s="20" t="s">
        <v>55</v>
      </c>
      <c r="W61" s="111" t="s">
        <v>1030</v>
      </c>
      <c r="X61" s="40"/>
      <c r="Y61" s="40"/>
      <c r="Z61" s="41"/>
      <c r="AA61" s="41"/>
      <c r="AB61" s="41"/>
      <c r="AC61" s="41"/>
      <c r="AD61" s="41"/>
      <c r="AE61" s="41"/>
    </row>
    <row r="62">
      <c r="A62" s="14" t="s">
        <v>36</v>
      </c>
      <c r="B62" s="10">
        <v>43831.0</v>
      </c>
      <c r="C62" s="10">
        <v>44196.0</v>
      </c>
      <c r="D62" s="34">
        <v>1.099483353E9</v>
      </c>
      <c r="E62" s="34">
        <v>9.5537514202E10</v>
      </c>
      <c r="F62" s="36"/>
      <c r="G62" s="14" t="s">
        <v>953</v>
      </c>
      <c r="H62" s="14" t="s">
        <v>972</v>
      </c>
      <c r="I62" s="14" t="s">
        <v>1027</v>
      </c>
      <c r="J62" s="14" t="s">
        <v>401</v>
      </c>
      <c r="K62" s="110" t="s">
        <v>401</v>
      </c>
      <c r="L62" s="14" t="s">
        <v>45</v>
      </c>
      <c r="M62" s="14" t="s">
        <v>1028</v>
      </c>
      <c r="N62" s="14" t="s">
        <v>1027</v>
      </c>
      <c r="O62" s="14"/>
      <c r="P62" s="14" t="s">
        <v>401</v>
      </c>
      <c r="Q62" s="14" t="s">
        <v>1029</v>
      </c>
      <c r="R62" s="16"/>
      <c r="S62" s="14"/>
      <c r="T62" s="14"/>
      <c r="U62" s="14" t="s">
        <v>88</v>
      </c>
      <c r="V62" s="14" t="s">
        <v>55</v>
      </c>
      <c r="W62" s="111" t="s">
        <v>1030</v>
      </c>
      <c r="X62" s="40"/>
      <c r="Y62" s="40"/>
      <c r="Z62" s="41"/>
      <c r="AA62" s="41"/>
      <c r="AB62" s="41"/>
      <c r="AC62" s="41"/>
      <c r="AD62" s="41"/>
      <c r="AE62" s="41"/>
    </row>
    <row r="63">
      <c r="A63" s="20" t="s">
        <v>36</v>
      </c>
      <c r="B63" s="18">
        <v>43831.0</v>
      </c>
      <c r="C63" s="18">
        <v>44196.0</v>
      </c>
      <c r="D63" s="33">
        <v>1.099483353E9</v>
      </c>
      <c r="E63" s="33">
        <v>9.5537514402E10</v>
      </c>
      <c r="F63" s="43"/>
      <c r="G63" s="20" t="s">
        <v>953</v>
      </c>
      <c r="H63" s="20" t="s">
        <v>972</v>
      </c>
      <c r="I63" s="20" t="s">
        <v>1027</v>
      </c>
      <c r="J63" s="20" t="s">
        <v>401</v>
      </c>
      <c r="K63" s="108" t="s">
        <v>401</v>
      </c>
      <c r="L63" s="20" t="s">
        <v>45</v>
      </c>
      <c r="M63" s="20" t="s">
        <v>1028</v>
      </c>
      <c r="N63" s="20" t="s">
        <v>1027</v>
      </c>
      <c r="O63" s="20"/>
      <c r="P63" s="20" t="s">
        <v>401</v>
      </c>
      <c r="Q63" s="20" t="s">
        <v>1029</v>
      </c>
      <c r="R63" s="25"/>
      <c r="S63" s="20"/>
      <c r="T63" s="20"/>
      <c r="U63" s="20" t="s">
        <v>88</v>
      </c>
      <c r="V63" s="20" t="s">
        <v>55</v>
      </c>
      <c r="W63" s="111" t="s">
        <v>1030</v>
      </c>
      <c r="X63" s="40"/>
      <c r="Y63" s="40"/>
      <c r="Z63" s="41"/>
      <c r="AA63" s="41"/>
      <c r="AB63" s="41"/>
      <c r="AC63" s="41"/>
      <c r="AD63" s="41"/>
      <c r="AE63" s="41"/>
    </row>
    <row r="64">
      <c r="A64" s="14" t="s">
        <v>36</v>
      </c>
      <c r="B64" s="10">
        <v>43831.0</v>
      </c>
      <c r="C64" s="10">
        <v>44196.0</v>
      </c>
      <c r="D64" s="34">
        <v>9.245885168E9</v>
      </c>
      <c r="E64" s="34">
        <v>9.5537515082E10</v>
      </c>
      <c r="F64" s="36"/>
      <c r="G64" s="14" t="s">
        <v>953</v>
      </c>
      <c r="H64" s="14" t="s">
        <v>972</v>
      </c>
      <c r="I64" s="14" t="s">
        <v>1027</v>
      </c>
      <c r="J64" s="14" t="s">
        <v>401</v>
      </c>
      <c r="K64" s="110" t="s">
        <v>401</v>
      </c>
      <c r="L64" s="14" t="s">
        <v>45</v>
      </c>
      <c r="M64" s="14" t="s">
        <v>1028</v>
      </c>
      <c r="N64" s="14" t="s">
        <v>1027</v>
      </c>
      <c r="O64" s="14"/>
      <c r="P64" s="14" t="s">
        <v>401</v>
      </c>
      <c r="Q64" s="14" t="s">
        <v>1029</v>
      </c>
      <c r="R64" s="16"/>
      <c r="S64" s="14"/>
      <c r="T64" s="14"/>
      <c r="U64" s="14" t="s">
        <v>88</v>
      </c>
      <c r="V64" s="14" t="s">
        <v>55</v>
      </c>
      <c r="W64" s="111" t="s">
        <v>1048</v>
      </c>
      <c r="X64" s="40"/>
      <c r="Y64" s="40"/>
      <c r="Z64" s="41"/>
      <c r="AA64" s="41"/>
      <c r="AB64" s="41"/>
      <c r="AC64" s="41"/>
      <c r="AD64" s="41"/>
      <c r="AE64" s="41"/>
    </row>
    <row r="65">
      <c r="A65" s="20" t="s">
        <v>36</v>
      </c>
      <c r="B65" s="18">
        <v>43831.0</v>
      </c>
      <c r="C65" s="18">
        <v>44196.0</v>
      </c>
      <c r="D65" s="33">
        <v>8.706409121E9</v>
      </c>
      <c r="E65" s="33">
        <v>8.4911575582E10</v>
      </c>
      <c r="F65" s="43"/>
      <c r="G65" s="20" t="s">
        <v>953</v>
      </c>
      <c r="H65" s="20" t="s">
        <v>972</v>
      </c>
      <c r="I65" s="20" t="s">
        <v>1027</v>
      </c>
      <c r="J65" s="20" t="s">
        <v>401</v>
      </c>
      <c r="K65" s="108" t="s">
        <v>401</v>
      </c>
      <c r="L65" s="20" t="s">
        <v>45</v>
      </c>
      <c r="M65" s="20" t="s">
        <v>1028</v>
      </c>
      <c r="N65" s="20" t="s">
        <v>1027</v>
      </c>
      <c r="O65" s="20"/>
      <c r="P65" s="20" t="s">
        <v>401</v>
      </c>
      <c r="Q65" s="20" t="s">
        <v>1029</v>
      </c>
      <c r="R65" s="25"/>
      <c r="S65" s="20"/>
      <c r="T65" s="20"/>
      <c r="U65" s="20" t="s">
        <v>88</v>
      </c>
      <c r="V65" s="20" t="s">
        <v>55</v>
      </c>
      <c r="W65" s="111" t="s">
        <v>1047</v>
      </c>
      <c r="X65" s="40"/>
      <c r="Y65" s="40"/>
      <c r="Z65" s="41"/>
      <c r="AA65" s="41"/>
      <c r="AB65" s="41"/>
      <c r="AC65" s="41"/>
      <c r="AD65" s="41"/>
      <c r="AE65" s="41"/>
    </row>
    <row r="66">
      <c r="A66" s="14" t="s">
        <v>36</v>
      </c>
      <c r="B66" s="10">
        <v>43831.0</v>
      </c>
      <c r="C66" s="10">
        <v>44196.0</v>
      </c>
      <c r="D66" s="34">
        <v>9.268231594E9</v>
      </c>
      <c r="E66" s="34">
        <v>9.3225508319E10</v>
      </c>
      <c r="F66" s="15"/>
      <c r="G66" s="14" t="s">
        <v>953</v>
      </c>
      <c r="H66" s="14" t="s">
        <v>972</v>
      </c>
      <c r="I66" s="14" t="s">
        <v>1027</v>
      </c>
      <c r="J66" s="14" t="s">
        <v>401</v>
      </c>
      <c r="K66" s="110" t="s">
        <v>401</v>
      </c>
      <c r="L66" s="14" t="s">
        <v>45</v>
      </c>
      <c r="M66" s="14" t="s">
        <v>1028</v>
      </c>
      <c r="N66" s="14" t="s">
        <v>1027</v>
      </c>
      <c r="O66" s="14"/>
      <c r="P66" s="14" t="s">
        <v>401</v>
      </c>
      <c r="Q66" s="14" t="s">
        <v>1029</v>
      </c>
      <c r="R66" s="16"/>
      <c r="S66" s="14"/>
      <c r="T66" s="14"/>
      <c r="U66" s="14" t="s">
        <v>88</v>
      </c>
      <c r="V66" s="14" t="s">
        <v>55</v>
      </c>
      <c r="W66" s="111" t="s">
        <v>1032</v>
      </c>
      <c r="X66" s="40"/>
      <c r="Y66" s="40"/>
      <c r="Z66" s="41"/>
      <c r="AA66" s="41"/>
      <c r="AB66" s="41"/>
      <c r="AC66" s="41"/>
      <c r="AD66" s="41"/>
      <c r="AE66" s="41"/>
    </row>
    <row r="67">
      <c r="A67" s="20" t="s">
        <v>36</v>
      </c>
      <c r="B67" s="18">
        <v>43831.0</v>
      </c>
      <c r="C67" s="18">
        <v>44196.0</v>
      </c>
      <c r="D67" s="33">
        <v>9.25398453E9</v>
      </c>
      <c r="E67" s="33">
        <v>9.6611961049E10</v>
      </c>
      <c r="F67" s="26"/>
      <c r="G67" s="20" t="s">
        <v>953</v>
      </c>
      <c r="H67" s="20" t="s">
        <v>972</v>
      </c>
      <c r="I67" s="20" t="s">
        <v>1027</v>
      </c>
      <c r="J67" s="20" t="s">
        <v>401</v>
      </c>
      <c r="K67" s="108" t="s">
        <v>401</v>
      </c>
      <c r="L67" s="20" t="s">
        <v>45</v>
      </c>
      <c r="M67" s="20" t="s">
        <v>1028</v>
      </c>
      <c r="N67" s="20" t="s">
        <v>1027</v>
      </c>
      <c r="O67" s="20"/>
      <c r="P67" s="20" t="s">
        <v>401</v>
      </c>
      <c r="Q67" s="20" t="s">
        <v>1029</v>
      </c>
      <c r="R67" s="25"/>
      <c r="S67" s="20"/>
      <c r="T67" s="20"/>
      <c r="U67" s="20" t="s">
        <v>88</v>
      </c>
      <c r="V67" s="20" t="s">
        <v>55</v>
      </c>
      <c r="W67" s="111" t="s">
        <v>1038</v>
      </c>
      <c r="X67" s="40"/>
      <c r="Y67" s="40"/>
      <c r="Z67" s="41"/>
      <c r="AA67" s="41"/>
      <c r="AB67" s="41"/>
      <c r="AC67" s="41"/>
      <c r="AD67" s="41"/>
      <c r="AE67" s="41"/>
    </row>
    <row r="68">
      <c r="A68" s="14" t="s">
        <v>36</v>
      </c>
      <c r="B68" s="10">
        <v>43831.0</v>
      </c>
      <c r="C68" s="10">
        <v>44196.0</v>
      </c>
      <c r="D68" s="34">
        <v>1.005081396E10</v>
      </c>
      <c r="E68" s="34">
        <v>1.00001E11</v>
      </c>
      <c r="F68" s="15"/>
      <c r="G68" s="14" t="s">
        <v>953</v>
      </c>
      <c r="H68" s="14" t="s">
        <v>972</v>
      </c>
      <c r="I68" s="14" t="s">
        <v>1027</v>
      </c>
      <c r="J68" s="14" t="s">
        <v>401</v>
      </c>
      <c r="K68" s="14" t="s">
        <v>1042</v>
      </c>
      <c r="L68" s="14" t="s">
        <v>45</v>
      </c>
      <c r="M68" s="14" t="s">
        <v>1028</v>
      </c>
      <c r="N68" s="14" t="s">
        <v>1027</v>
      </c>
      <c r="O68" s="14"/>
      <c r="P68" s="14" t="s">
        <v>401</v>
      </c>
      <c r="Q68" s="14" t="s">
        <v>1029</v>
      </c>
      <c r="R68" s="16"/>
      <c r="S68" s="14"/>
      <c r="T68" s="14"/>
      <c r="U68" s="14" t="s">
        <v>88</v>
      </c>
      <c r="V68" s="14" t="s">
        <v>55</v>
      </c>
      <c r="W68" s="111" t="s">
        <v>1049</v>
      </c>
      <c r="X68" s="40"/>
      <c r="Y68" s="40"/>
      <c r="Z68" s="41"/>
      <c r="AA68" s="41"/>
      <c r="AB68" s="41"/>
      <c r="AC68" s="41"/>
      <c r="AD68" s="41"/>
      <c r="AE68" s="41"/>
    </row>
    <row r="69">
      <c r="A69" s="20" t="s">
        <v>36</v>
      </c>
      <c r="B69" s="18">
        <v>43831.0</v>
      </c>
      <c r="C69" s="18">
        <v>44196.0</v>
      </c>
      <c r="D69" s="33">
        <v>7.966680382E10</v>
      </c>
      <c r="E69" s="33">
        <v>6.614643557E9</v>
      </c>
      <c r="F69" s="33"/>
      <c r="G69" s="20" t="s">
        <v>953</v>
      </c>
      <c r="H69" s="20" t="s">
        <v>972</v>
      </c>
      <c r="I69" s="20" t="s">
        <v>1050</v>
      </c>
      <c r="J69" s="20" t="s">
        <v>401</v>
      </c>
      <c r="K69" s="108" t="s">
        <v>401</v>
      </c>
      <c r="L69" s="20" t="s">
        <v>45</v>
      </c>
      <c r="M69" s="20" t="s">
        <v>66</v>
      </c>
      <c r="N69" s="20" t="s">
        <v>1050</v>
      </c>
      <c r="O69" s="20"/>
      <c r="P69" s="20" t="s">
        <v>401</v>
      </c>
      <c r="Q69" s="20" t="s">
        <v>1029</v>
      </c>
      <c r="R69" s="25"/>
      <c r="S69" s="20"/>
      <c r="T69" s="20"/>
      <c r="U69" s="20" t="s">
        <v>88</v>
      </c>
      <c r="V69" s="20" t="s">
        <v>55</v>
      </c>
      <c r="W69" s="111" t="s">
        <v>1051</v>
      </c>
      <c r="X69" s="40"/>
      <c r="Y69" s="40"/>
      <c r="Z69" s="41"/>
      <c r="AA69" s="41"/>
      <c r="AB69" s="41"/>
      <c r="AC69" s="41"/>
      <c r="AD69" s="41"/>
      <c r="AE69" s="41"/>
    </row>
    <row r="70">
      <c r="A70" s="14" t="s">
        <v>36</v>
      </c>
      <c r="B70" s="10"/>
      <c r="C70" s="10"/>
      <c r="D70" s="34"/>
      <c r="E70" s="34"/>
      <c r="F70" s="34"/>
      <c r="G70" s="14" t="s">
        <v>397</v>
      </c>
      <c r="H70" s="14" t="s">
        <v>464</v>
      </c>
      <c r="I70" s="14" t="s">
        <v>43</v>
      </c>
      <c r="J70" s="26" t="s">
        <v>401</v>
      </c>
      <c r="K70" s="15" t="s">
        <v>401</v>
      </c>
      <c r="L70" s="26" t="s">
        <v>45</v>
      </c>
      <c r="M70" s="14" t="s">
        <v>62</v>
      </c>
      <c r="N70" s="14" t="s">
        <v>1052</v>
      </c>
      <c r="O70" s="14" t="s">
        <v>527</v>
      </c>
      <c r="P70" s="26" t="s">
        <v>401</v>
      </c>
      <c r="Q70" s="14" t="s">
        <v>69</v>
      </c>
      <c r="R70" s="16"/>
      <c r="S70" s="14" t="s">
        <v>1053</v>
      </c>
      <c r="T70" s="14" t="s">
        <v>1054</v>
      </c>
      <c r="U70" s="26" t="s">
        <v>88</v>
      </c>
      <c r="V70" s="14" t="s">
        <v>55</v>
      </c>
      <c r="X70" s="40"/>
      <c r="Y70" s="40"/>
      <c r="Z70" s="41"/>
      <c r="AA70" s="41"/>
      <c r="AB70" s="41"/>
      <c r="AC70" s="41"/>
      <c r="AD70" s="41"/>
      <c r="AE70" s="41"/>
    </row>
    <row r="71">
      <c r="A71" s="20" t="s">
        <v>36</v>
      </c>
      <c r="B71" s="18"/>
      <c r="C71" s="18"/>
      <c r="D71" s="26"/>
      <c r="E71" s="33"/>
      <c r="F71" s="33"/>
      <c r="G71" s="20" t="s">
        <v>397</v>
      </c>
      <c r="H71" s="20" t="s">
        <v>464</v>
      </c>
      <c r="I71" s="20" t="s">
        <v>43</v>
      </c>
      <c r="J71" s="26" t="s">
        <v>401</v>
      </c>
      <c r="K71" s="15" t="s">
        <v>1055</v>
      </c>
      <c r="L71" s="26" t="s">
        <v>45</v>
      </c>
      <c r="M71" s="20" t="s">
        <v>62</v>
      </c>
      <c r="N71" s="20" t="s">
        <v>1052</v>
      </c>
      <c r="O71" s="20" t="s">
        <v>527</v>
      </c>
      <c r="P71" s="26" t="s">
        <v>401</v>
      </c>
      <c r="Q71" s="20" t="s">
        <v>69</v>
      </c>
      <c r="R71" s="25"/>
      <c r="S71" s="20" t="s">
        <v>1053</v>
      </c>
      <c r="T71" s="20" t="s">
        <v>1056</v>
      </c>
      <c r="U71" s="26" t="s">
        <v>88</v>
      </c>
      <c r="V71" s="20" t="s">
        <v>55</v>
      </c>
      <c r="X71" s="40"/>
      <c r="Y71" s="40"/>
      <c r="Z71" s="41"/>
      <c r="AA71" s="41"/>
      <c r="AB71" s="41"/>
      <c r="AC71" s="41"/>
      <c r="AD71" s="41"/>
      <c r="AE71" s="41"/>
    </row>
    <row r="72">
      <c r="A72" s="14"/>
      <c r="B72" s="10"/>
      <c r="C72" s="10"/>
      <c r="D72" s="15"/>
      <c r="E72" s="34"/>
      <c r="F72" s="3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6"/>
      <c r="S72" s="14"/>
      <c r="T72" s="14"/>
      <c r="U72" s="14"/>
      <c r="V72" s="14"/>
      <c r="X72" s="40"/>
      <c r="Y72" s="40"/>
      <c r="Z72" s="41"/>
      <c r="AA72" s="41"/>
      <c r="AB72" s="41"/>
      <c r="AC72" s="41"/>
      <c r="AD72" s="41"/>
      <c r="AE72" s="41"/>
    </row>
    <row r="73">
      <c r="A73" s="20"/>
      <c r="B73" s="18"/>
      <c r="C73" s="18"/>
      <c r="D73" s="26"/>
      <c r="E73" s="33"/>
      <c r="F73" s="33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5"/>
      <c r="S73" s="20"/>
      <c r="T73" s="20"/>
      <c r="U73" s="20"/>
      <c r="V73" s="20"/>
      <c r="X73" s="40"/>
      <c r="Y73" s="40"/>
      <c r="Z73" s="41"/>
      <c r="AA73" s="41"/>
      <c r="AB73" s="41"/>
      <c r="AC73" s="41"/>
      <c r="AD73" s="41"/>
      <c r="AE73" s="41"/>
    </row>
    <row r="74">
      <c r="A74" s="14"/>
      <c r="B74" s="10"/>
      <c r="C74" s="10"/>
      <c r="D74" s="15"/>
      <c r="E74" s="34"/>
      <c r="F74" s="3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6"/>
      <c r="S74" s="14"/>
      <c r="T74" s="14"/>
      <c r="U74" s="14"/>
      <c r="V74" s="14"/>
      <c r="X74" s="40"/>
      <c r="Y74" s="40"/>
      <c r="Z74" s="41"/>
      <c r="AA74" s="41"/>
      <c r="AB74" s="41"/>
      <c r="AC74" s="41"/>
      <c r="AD74" s="41"/>
      <c r="AE74" s="41"/>
    </row>
    <row r="75">
      <c r="A75" s="20"/>
      <c r="B75" s="18"/>
      <c r="C75" s="18"/>
      <c r="D75" s="26"/>
      <c r="E75" s="33"/>
      <c r="F75" s="33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5"/>
      <c r="S75" s="20"/>
      <c r="T75" s="20"/>
      <c r="U75" s="20"/>
      <c r="V75" s="20"/>
      <c r="X75" s="40"/>
      <c r="Y75" s="40"/>
      <c r="Z75" s="41"/>
      <c r="AA75" s="41"/>
      <c r="AB75" s="41"/>
      <c r="AC75" s="41"/>
      <c r="AD75" s="41"/>
      <c r="AE75" s="41"/>
    </row>
    <row r="76">
      <c r="A76" s="14"/>
      <c r="B76" s="10"/>
      <c r="C76" s="10"/>
      <c r="D76" s="15"/>
      <c r="E76" s="34"/>
      <c r="F76" s="3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6"/>
      <c r="S76" s="14"/>
      <c r="T76" s="14"/>
      <c r="U76" s="14"/>
      <c r="V76" s="14"/>
      <c r="X76" s="40"/>
      <c r="Y76" s="40"/>
      <c r="Z76" s="41"/>
      <c r="AA76" s="41"/>
      <c r="AB76" s="41"/>
      <c r="AC76" s="41"/>
      <c r="AD76" s="41"/>
      <c r="AE76" s="41"/>
    </row>
    <row r="77">
      <c r="A77" s="20"/>
      <c r="B77" s="18"/>
      <c r="C77" s="18"/>
      <c r="D77" s="26"/>
      <c r="E77" s="33"/>
      <c r="F77" s="33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5"/>
      <c r="S77" s="20"/>
      <c r="T77" s="20"/>
      <c r="U77" s="20"/>
      <c r="V77" s="20"/>
      <c r="X77" s="40"/>
      <c r="Y77" s="40"/>
      <c r="Z77" s="41"/>
      <c r="AA77" s="41"/>
      <c r="AB77" s="41"/>
      <c r="AC77" s="41"/>
      <c r="AD77" s="41"/>
      <c r="AE77" s="41"/>
    </row>
    <row r="78">
      <c r="A78" s="14"/>
      <c r="B78" s="10"/>
      <c r="C78" s="10"/>
      <c r="D78" s="15"/>
      <c r="E78" s="34"/>
      <c r="F78" s="3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6"/>
      <c r="S78" s="14"/>
      <c r="T78" s="14"/>
      <c r="U78" s="14"/>
      <c r="V78" s="14"/>
      <c r="X78" s="40"/>
      <c r="Y78" s="40"/>
      <c r="Z78" s="41"/>
      <c r="AA78" s="41"/>
      <c r="AB78" s="41"/>
      <c r="AC78" s="41"/>
      <c r="AD78" s="41"/>
      <c r="AE78" s="41"/>
    </row>
    <row r="79">
      <c r="A79" s="20"/>
      <c r="B79" s="18"/>
      <c r="C79" s="18"/>
      <c r="D79" s="26"/>
      <c r="E79" s="33"/>
      <c r="F79" s="33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5"/>
      <c r="S79" s="20"/>
      <c r="T79" s="20"/>
      <c r="U79" s="20"/>
      <c r="V79" s="20"/>
      <c r="X79" s="40"/>
      <c r="Y79" s="40"/>
      <c r="Z79" s="41"/>
      <c r="AA79" s="41"/>
      <c r="AB79" s="41"/>
      <c r="AC79" s="41"/>
      <c r="AD79" s="41"/>
      <c r="AE79" s="41"/>
    </row>
    <row r="80">
      <c r="A80" s="14"/>
      <c r="B80" s="10"/>
      <c r="C80" s="10"/>
      <c r="D80" s="15"/>
      <c r="E80" s="34"/>
      <c r="F80" s="3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6"/>
      <c r="S80" s="14"/>
      <c r="T80" s="14"/>
      <c r="U80" s="14"/>
      <c r="V80" s="14"/>
      <c r="X80" s="40"/>
      <c r="Y80" s="40"/>
      <c r="Z80" s="41"/>
      <c r="AA80" s="41"/>
      <c r="AB80" s="41"/>
      <c r="AC80" s="41"/>
      <c r="AD80" s="41"/>
      <c r="AE80" s="41"/>
    </row>
    <row r="81">
      <c r="A81" s="20"/>
      <c r="B81" s="18"/>
      <c r="C81" s="18"/>
      <c r="D81" s="26"/>
      <c r="E81" s="33"/>
      <c r="F81" s="33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5"/>
      <c r="S81" s="20"/>
      <c r="T81" s="20"/>
      <c r="U81" s="20"/>
      <c r="V81" s="20"/>
      <c r="X81" s="40"/>
      <c r="Y81" s="40"/>
      <c r="Z81" s="41"/>
      <c r="AA81" s="41"/>
      <c r="AB81" s="41"/>
      <c r="AC81" s="41"/>
      <c r="AD81" s="41"/>
      <c r="AE81" s="41"/>
    </row>
    <row r="82">
      <c r="A82" s="14"/>
      <c r="B82" s="10"/>
      <c r="C82" s="10"/>
      <c r="D82" s="15"/>
      <c r="E82" s="34"/>
      <c r="F82" s="3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6"/>
      <c r="S82" s="14"/>
      <c r="T82" s="14"/>
      <c r="U82" s="14"/>
      <c r="V82" s="14"/>
      <c r="X82" s="40"/>
      <c r="Y82" s="40"/>
      <c r="Z82" s="41"/>
      <c r="AA82" s="41"/>
      <c r="AB82" s="41"/>
      <c r="AC82" s="41"/>
      <c r="AD82" s="41"/>
      <c r="AE82" s="41"/>
    </row>
    <row r="83">
      <c r="A83" s="20"/>
      <c r="B83" s="18"/>
      <c r="C83" s="18"/>
      <c r="D83" s="26"/>
      <c r="E83" s="33"/>
      <c r="F83" s="33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5"/>
      <c r="S83" s="20"/>
      <c r="T83" s="20"/>
      <c r="U83" s="20"/>
      <c r="V83" s="20"/>
      <c r="X83" s="40"/>
      <c r="Y83" s="40"/>
      <c r="Z83" s="41"/>
      <c r="AA83" s="41"/>
      <c r="AB83" s="41"/>
      <c r="AC83" s="41"/>
      <c r="AD83" s="41"/>
      <c r="AE83" s="41"/>
    </row>
    <row r="84">
      <c r="A84" s="14"/>
      <c r="B84" s="10"/>
      <c r="C84" s="10"/>
      <c r="D84" s="15"/>
      <c r="E84" s="34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6"/>
      <c r="S84" s="14"/>
      <c r="T84" s="14"/>
      <c r="U84" s="14"/>
      <c r="V84" s="14"/>
      <c r="X84" s="40"/>
      <c r="Y84" s="40"/>
      <c r="Z84" s="41"/>
      <c r="AA84" s="41"/>
      <c r="AB84" s="41"/>
      <c r="AC84" s="41"/>
      <c r="AD84" s="41"/>
      <c r="AE84" s="41"/>
    </row>
    <row r="85">
      <c r="A85" s="20"/>
      <c r="B85" s="18"/>
      <c r="C85" s="18"/>
      <c r="D85" s="26"/>
      <c r="E85" s="33"/>
      <c r="F85" s="26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5"/>
      <c r="S85" s="20"/>
      <c r="T85" s="20"/>
      <c r="U85" s="20"/>
      <c r="V85" s="20"/>
      <c r="X85" s="40"/>
      <c r="Y85" s="40"/>
      <c r="Z85" s="41"/>
      <c r="AA85" s="41"/>
      <c r="AB85" s="41"/>
      <c r="AC85" s="41"/>
      <c r="AD85" s="41"/>
      <c r="AE85" s="41"/>
    </row>
    <row r="86">
      <c r="A86" s="14"/>
      <c r="B86" s="10"/>
      <c r="C86" s="10"/>
      <c r="D86" s="15"/>
      <c r="E86" s="34"/>
      <c r="F86" s="15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3"/>
      <c r="S86" s="82"/>
      <c r="T86" s="82"/>
      <c r="U86" s="82"/>
      <c r="V86" s="82"/>
      <c r="W86" s="83"/>
      <c r="X86" s="83"/>
      <c r="Y86" s="83"/>
      <c r="Z86" s="84"/>
      <c r="AA86" s="84"/>
      <c r="AB86" s="41"/>
      <c r="AC86" s="41"/>
      <c r="AD86" s="84"/>
      <c r="AE86" s="84"/>
    </row>
    <row r="87">
      <c r="A87" s="20"/>
      <c r="B87" s="18"/>
      <c r="C87" s="18"/>
      <c r="D87" s="26"/>
      <c r="E87" s="33"/>
      <c r="F87" s="26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5"/>
      <c r="S87" s="20"/>
      <c r="T87" s="20"/>
      <c r="U87" s="20"/>
      <c r="V87" s="20"/>
      <c r="X87" s="40"/>
      <c r="Y87" s="40"/>
      <c r="Z87" s="41"/>
      <c r="AA87" s="41"/>
      <c r="AB87" s="41"/>
      <c r="AC87" s="41"/>
      <c r="AD87" s="41"/>
      <c r="AE87" s="41"/>
    </row>
    <row r="88">
      <c r="A88" s="14"/>
      <c r="B88" s="10"/>
      <c r="C88" s="10"/>
      <c r="D88" s="15"/>
      <c r="E88" s="34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6"/>
      <c r="S88" s="14"/>
      <c r="T88" s="14"/>
      <c r="U88" s="14"/>
      <c r="V88" s="14"/>
      <c r="X88" s="40"/>
      <c r="Y88" s="40"/>
      <c r="Z88" s="41"/>
      <c r="AA88" s="41"/>
      <c r="AB88" s="41"/>
      <c r="AC88" s="41"/>
      <c r="AD88" s="41"/>
      <c r="AE88" s="41"/>
    </row>
    <row r="89">
      <c r="A89" s="20"/>
      <c r="B89" s="18"/>
      <c r="C89" s="18"/>
      <c r="D89" s="26"/>
      <c r="E89" s="33"/>
      <c r="F89" s="26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5"/>
      <c r="S89" s="20"/>
      <c r="T89" s="20"/>
      <c r="U89" s="20"/>
      <c r="V89" s="20"/>
      <c r="X89" s="40"/>
      <c r="Y89" s="40"/>
      <c r="Z89" s="41"/>
      <c r="AA89" s="41"/>
      <c r="AB89" s="41"/>
      <c r="AC89" s="41"/>
      <c r="AD89" s="41"/>
      <c r="AE89" s="41"/>
    </row>
    <row r="90">
      <c r="A90" s="14"/>
      <c r="B90" s="10"/>
      <c r="C90" s="10"/>
      <c r="D90" s="15"/>
      <c r="E90" s="34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6"/>
      <c r="S90" s="14"/>
      <c r="T90" s="14"/>
      <c r="U90" s="14"/>
      <c r="V90" s="14"/>
      <c r="X90" s="40"/>
      <c r="Y90" s="40"/>
      <c r="Z90" s="41"/>
      <c r="AA90" s="41"/>
      <c r="AB90" s="41"/>
      <c r="AC90" s="41"/>
      <c r="AD90" s="41"/>
      <c r="AE90" s="41"/>
    </row>
    <row r="91">
      <c r="A91" s="20"/>
      <c r="B91" s="18"/>
      <c r="C91" s="18"/>
      <c r="D91" s="26"/>
      <c r="E91" s="33"/>
      <c r="F91" s="26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5"/>
      <c r="S91" s="20"/>
      <c r="T91" s="20"/>
      <c r="U91" s="20"/>
      <c r="V91" s="20"/>
      <c r="X91" s="40"/>
      <c r="Y91" s="40"/>
      <c r="Z91" s="41"/>
      <c r="AA91" s="41"/>
      <c r="AB91" s="41"/>
      <c r="AC91" s="41"/>
      <c r="AD91" s="41"/>
      <c r="AE91" s="41"/>
    </row>
    <row r="92">
      <c r="A92" s="14"/>
      <c r="B92" s="10"/>
      <c r="C92" s="10"/>
      <c r="D92" s="15"/>
      <c r="E92" s="36"/>
      <c r="F92" s="36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6"/>
      <c r="S92" s="14"/>
      <c r="T92" s="14"/>
      <c r="U92" s="14"/>
      <c r="V92" s="14"/>
      <c r="X92" s="40"/>
      <c r="Y92" s="40"/>
      <c r="Z92" s="41"/>
      <c r="AA92" s="41"/>
      <c r="AB92" s="41"/>
      <c r="AC92" s="41"/>
      <c r="AD92" s="41"/>
      <c r="AE92" s="41"/>
    </row>
    <row r="93">
      <c r="A93" s="20"/>
      <c r="B93" s="18"/>
      <c r="C93" s="18"/>
      <c r="D93" s="26"/>
      <c r="E93" s="43"/>
      <c r="F93" s="43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5"/>
      <c r="S93" s="20"/>
      <c r="T93" s="20"/>
      <c r="U93" s="20"/>
      <c r="V93" s="20"/>
      <c r="X93" s="40"/>
      <c r="Y93" s="40"/>
      <c r="Z93" s="41"/>
      <c r="AA93" s="41"/>
      <c r="AB93" s="41"/>
      <c r="AC93" s="41"/>
      <c r="AD93" s="41"/>
      <c r="AE93" s="41"/>
    </row>
    <row r="94">
      <c r="A94" s="14"/>
      <c r="B94" s="10"/>
      <c r="C94" s="10"/>
      <c r="D94" s="15"/>
      <c r="E94" s="34"/>
      <c r="F94" s="3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6"/>
      <c r="S94" s="14"/>
      <c r="T94" s="14"/>
      <c r="U94" s="14"/>
      <c r="V94" s="14"/>
      <c r="X94" s="40"/>
      <c r="Y94" s="40"/>
      <c r="Z94" s="41"/>
      <c r="AA94" s="41"/>
      <c r="AB94" s="41"/>
      <c r="AC94" s="41"/>
      <c r="AD94" s="41"/>
      <c r="AE94" s="41"/>
    </row>
    <row r="95">
      <c r="A95" s="20"/>
      <c r="B95" s="18"/>
      <c r="C95" s="18"/>
      <c r="D95" s="26"/>
      <c r="E95" s="33"/>
      <c r="F95" s="33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5"/>
      <c r="S95" s="20"/>
      <c r="T95" s="20"/>
      <c r="U95" s="20"/>
      <c r="V95" s="20"/>
      <c r="X95" s="40"/>
      <c r="Y95" s="40"/>
      <c r="Z95" s="41"/>
      <c r="AA95" s="41"/>
      <c r="AB95" s="41"/>
      <c r="AC95" s="41"/>
      <c r="AD95" s="41"/>
      <c r="AE95" s="41"/>
    </row>
    <row r="96">
      <c r="A96" s="14"/>
      <c r="B96" s="10"/>
      <c r="C96" s="10"/>
      <c r="D96" s="15"/>
      <c r="E96" s="34"/>
      <c r="F96" s="3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/>
      <c r="S96" s="14"/>
      <c r="T96" s="14"/>
      <c r="U96" s="14"/>
      <c r="V96" s="14"/>
      <c r="X96" s="40"/>
      <c r="Y96" s="40"/>
      <c r="Z96" s="41"/>
      <c r="AA96" s="41"/>
      <c r="AB96" s="41"/>
      <c r="AC96" s="41"/>
      <c r="AD96" s="41"/>
      <c r="AE96" s="41"/>
    </row>
    <row r="97">
      <c r="A97" s="20"/>
      <c r="B97" s="18"/>
      <c r="C97" s="18"/>
      <c r="D97" s="26"/>
      <c r="E97" s="33"/>
      <c r="F97" s="33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5"/>
      <c r="S97" s="20"/>
      <c r="T97" s="20"/>
      <c r="U97" s="20"/>
      <c r="V97" s="20"/>
      <c r="X97" s="40"/>
      <c r="Y97" s="40"/>
      <c r="Z97" s="41"/>
      <c r="AA97" s="41"/>
      <c r="AB97" s="41"/>
      <c r="AC97" s="41"/>
      <c r="AD97" s="41"/>
      <c r="AE97" s="41"/>
    </row>
    <row r="98">
      <c r="A98" s="14"/>
      <c r="B98" s="10"/>
      <c r="C98" s="10"/>
      <c r="D98" s="15"/>
      <c r="E98" s="34"/>
      <c r="F98" s="3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/>
      <c r="S98" s="14"/>
      <c r="T98" s="14"/>
      <c r="U98" s="14"/>
      <c r="V98" s="14"/>
      <c r="X98" s="40"/>
      <c r="Y98" s="40"/>
      <c r="Z98" s="41"/>
      <c r="AA98" s="41"/>
      <c r="AB98" s="41"/>
      <c r="AC98" s="41"/>
      <c r="AD98" s="41"/>
      <c r="AE98" s="41"/>
    </row>
    <row r="99">
      <c r="A99" s="20"/>
      <c r="B99" s="18"/>
      <c r="C99" s="18"/>
      <c r="D99" s="26"/>
      <c r="E99" s="33"/>
      <c r="F99" s="33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5"/>
      <c r="S99" s="20"/>
      <c r="T99" s="20"/>
      <c r="U99" s="20"/>
      <c r="V99" s="20"/>
      <c r="X99" s="40"/>
      <c r="Y99" s="40"/>
      <c r="Z99" s="41"/>
      <c r="AA99" s="41"/>
      <c r="AB99" s="41"/>
      <c r="AC99" s="41"/>
      <c r="AD99" s="41"/>
      <c r="AE99" s="41"/>
    </row>
    <row r="100">
      <c r="A100" s="14"/>
      <c r="B100" s="10"/>
      <c r="C100" s="10"/>
      <c r="D100" s="15"/>
      <c r="E100" s="34"/>
      <c r="F100" s="3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6"/>
      <c r="S100" s="14"/>
      <c r="T100" s="14"/>
      <c r="U100" s="14"/>
      <c r="V100" s="14"/>
      <c r="X100" s="40"/>
      <c r="Y100" s="40"/>
      <c r="Z100" s="41"/>
      <c r="AA100" s="41"/>
      <c r="AB100" s="41"/>
      <c r="AC100" s="41"/>
      <c r="AD100" s="41"/>
      <c r="AE100" s="41"/>
    </row>
    <row r="101">
      <c r="A101" s="20"/>
      <c r="B101" s="18"/>
      <c r="C101" s="18"/>
      <c r="D101" s="26"/>
      <c r="E101" s="26"/>
      <c r="F101" s="26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5"/>
      <c r="S101" s="20"/>
      <c r="T101" s="20"/>
      <c r="U101" s="20"/>
      <c r="V101" s="20"/>
      <c r="X101" s="40"/>
      <c r="Y101" s="40"/>
      <c r="Z101" s="41"/>
      <c r="AA101" s="41"/>
      <c r="AB101" s="41"/>
      <c r="AC101" s="41"/>
      <c r="AD101" s="41"/>
      <c r="AE101" s="41"/>
    </row>
    <row r="102">
      <c r="A102" s="14"/>
      <c r="B102" s="10"/>
      <c r="C102" s="10"/>
      <c r="D102" s="15"/>
      <c r="E102" s="15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6"/>
      <c r="S102" s="14"/>
      <c r="T102" s="14"/>
      <c r="U102" s="14"/>
      <c r="V102" s="14"/>
      <c r="X102" s="40"/>
      <c r="Y102" s="40"/>
      <c r="Z102" s="41"/>
      <c r="AA102" s="41"/>
      <c r="AB102" s="41"/>
      <c r="AC102" s="41"/>
      <c r="AD102" s="41"/>
      <c r="AE102" s="41"/>
    </row>
    <row r="103">
      <c r="A103" s="20"/>
      <c r="B103" s="18"/>
      <c r="C103" s="18"/>
      <c r="D103" s="26"/>
      <c r="E103" s="26"/>
      <c r="F103" s="26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5"/>
      <c r="S103" s="20"/>
      <c r="T103" s="20"/>
      <c r="U103" s="20"/>
      <c r="V103" s="20"/>
      <c r="X103" s="40"/>
      <c r="Y103" s="40"/>
      <c r="Z103" s="41"/>
      <c r="AA103" s="41"/>
      <c r="AB103" s="41"/>
      <c r="AC103" s="41"/>
      <c r="AD103" s="41"/>
      <c r="AE103" s="41"/>
    </row>
    <row r="104">
      <c r="A104" s="14"/>
      <c r="B104" s="10"/>
      <c r="C104" s="10"/>
      <c r="D104" s="15"/>
      <c r="E104" s="15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6"/>
      <c r="S104" s="14"/>
      <c r="T104" s="14"/>
      <c r="U104" s="14"/>
      <c r="V104" s="14"/>
      <c r="X104" s="40"/>
      <c r="Y104" s="40"/>
      <c r="Z104" s="41"/>
      <c r="AA104" s="41"/>
      <c r="AB104" s="41"/>
      <c r="AC104" s="41"/>
      <c r="AD104" s="41"/>
      <c r="AE104" s="41"/>
    </row>
    <row r="105">
      <c r="A105" s="20"/>
      <c r="B105" s="18"/>
      <c r="C105" s="18"/>
      <c r="D105" s="26"/>
      <c r="E105" s="26"/>
      <c r="F105" s="26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5"/>
      <c r="S105" s="20"/>
      <c r="T105" s="20"/>
      <c r="U105" s="20"/>
      <c r="V105" s="20"/>
      <c r="X105" s="40"/>
      <c r="Y105" s="40"/>
      <c r="Z105" s="41"/>
      <c r="AA105" s="41"/>
      <c r="AB105" s="41"/>
      <c r="AC105" s="41"/>
      <c r="AD105" s="41"/>
      <c r="AE105" s="41"/>
    </row>
    <row r="106">
      <c r="A106" s="14"/>
      <c r="B106" s="10"/>
      <c r="C106" s="10"/>
      <c r="D106" s="15"/>
      <c r="E106" s="15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6"/>
      <c r="S106" s="14"/>
      <c r="T106" s="14"/>
      <c r="U106" s="14"/>
      <c r="V106" s="14"/>
      <c r="X106" s="40"/>
      <c r="Y106" s="40"/>
      <c r="Z106" s="41"/>
      <c r="AA106" s="41"/>
      <c r="AB106" s="41"/>
      <c r="AC106" s="41"/>
      <c r="AD106" s="41"/>
      <c r="AE106" s="41"/>
    </row>
    <row r="107">
      <c r="A107" s="20"/>
      <c r="B107" s="18"/>
      <c r="C107" s="18"/>
      <c r="D107" s="26"/>
      <c r="E107" s="26"/>
      <c r="F107" s="26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5"/>
      <c r="S107" s="20"/>
      <c r="T107" s="20"/>
      <c r="U107" s="20"/>
      <c r="V107" s="20"/>
      <c r="X107" s="40"/>
      <c r="Y107" s="40"/>
      <c r="Z107" s="41"/>
      <c r="AA107" s="41"/>
      <c r="AB107" s="41"/>
      <c r="AC107" s="41"/>
      <c r="AD107" s="41"/>
      <c r="AE107" s="41"/>
    </row>
    <row r="108">
      <c r="A108" s="14"/>
      <c r="B108" s="10"/>
      <c r="C108" s="10"/>
      <c r="D108" s="15"/>
      <c r="E108" s="15"/>
      <c r="F108" s="1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6"/>
      <c r="S108" s="14"/>
      <c r="T108" s="14"/>
      <c r="U108" s="14"/>
      <c r="V108" s="14"/>
      <c r="X108" s="40"/>
      <c r="Y108" s="40"/>
      <c r="Z108" s="41"/>
      <c r="AA108" s="41"/>
      <c r="AB108" s="41"/>
      <c r="AC108" s="41"/>
      <c r="AD108" s="41"/>
      <c r="AE108" s="41"/>
    </row>
    <row r="109">
      <c r="A109" s="20"/>
      <c r="B109" s="18"/>
      <c r="C109" s="18"/>
      <c r="D109" s="26"/>
      <c r="E109" s="43"/>
      <c r="F109" s="43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5"/>
      <c r="S109" s="20"/>
      <c r="T109" s="20"/>
      <c r="U109" s="20"/>
      <c r="V109" s="20"/>
      <c r="X109" s="40"/>
      <c r="Y109" s="40"/>
      <c r="Z109" s="41"/>
      <c r="AA109" s="41"/>
      <c r="AB109" s="41"/>
      <c r="AC109" s="41"/>
      <c r="AD109" s="41"/>
      <c r="AE109" s="41"/>
    </row>
    <row r="110">
      <c r="A110" s="14"/>
      <c r="B110" s="10"/>
      <c r="C110" s="10"/>
      <c r="D110" s="15"/>
      <c r="E110" s="36"/>
      <c r="F110" s="36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6"/>
      <c r="S110" s="14"/>
      <c r="T110" s="14"/>
      <c r="U110" s="14"/>
      <c r="V110" s="14"/>
      <c r="X110" s="40"/>
      <c r="Y110" s="40"/>
      <c r="Z110" s="41"/>
      <c r="AA110" s="41"/>
      <c r="AB110" s="41"/>
      <c r="AC110" s="41"/>
      <c r="AD110" s="41"/>
      <c r="AE110" s="41"/>
    </row>
    <row r="111">
      <c r="A111" s="20"/>
      <c r="B111" s="18"/>
      <c r="C111" s="18"/>
      <c r="D111" s="26"/>
      <c r="E111" s="43"/>
      <c r="F111" s="43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5"/>
      <c r="S111" s="20"/>
      <c r="T111" s="20"/>
      <c r="U111" s="20"/>
      <c r="V111" s="20"/>
      <c r="X111" s="40"/>
      <c r="Y111" s="40"/>
      <c r="Z111" s="41"/>
      <c r="AA111" s="41"/>
      <c r="AB111" s="41"/>
      <c r="AC111" s="41"/>
      <c r="AD111" s="41"/>
      <c r="AE111" s="41"/>
    </row>
    <row r="112">
      <c r="A112" s="14"/>
      <c r="B112" s="10"/>
      <c r="C112" s="10"/>
      <c r="D112" s="15"/>
      <c r="E112" s="36"/>
      <c r="F112" s="36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6"/>
      <c r="S112" s="14"/>
      <c r="T112" s="14"/>
      <c r="U112" s="14"/>
      <c r="V112" s="14"/>
      <c r="X112" s="40"/>
      <c r="Y112" s="40"/>
      <c r="Z112" s="41"/>
      <c r="AA112" s="41"/>
      <c r="AB112" s="41"/>
      <c r="AC112" s="41"/>
      <c r="AD112" s="41"/>
      <c r="AE112" s="41"/>
    </row>
    <row r="113">
      <c r="A113" s="20"/>
      <c r="B113" s="18"/>
      <c r="C113" s="18"/>
      <c r="D113" s="26"/>
      <c r="E113" s="43"/>
      <c r="F113" s="43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5"/>
      <c r="S113" s="20"/>
      <c r="T113" s="20"/>
      <c r="U113" s="20"/>
      <c r="V113" s="20"/>
      <c r="X113" s="40"/>
      <c r="Y113" s="40"/>
      <c r="Z113" s="41"/>
      <c r="AA113" s="41"/>
      <c r="AB113" s="41"/>
      <c r="AC113" s="41"/>
      <c r="AD113" s="41"/>
      <c r="AE113" s="41"/>
    </row>
    <row r="114">
      <c r="A114" s="14"/>
      <c r="B114" s="10"/>
      <c r="C114" s="10"/>
      <c r="D114" s="34"/>
      <c r="E114" s="34"/>
      <c r="F114" s="3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6"/>
      <c r="S114" s="14"/>
      <c r="T114" s="14"/>
      <c r="U114" s="14"/>
      <c r="V114" s="14"/>
      <c r="X114" s="40"/>
      <c r="Y114" s="40"/>
      <c r="Z114" s="41"/>
      <c r="AA114" s="41"/>
      <c r="AB114" s="41"/>
      <c r="AC114" s="41"/>
      <c r="AD114" s="41"/>
      <c r="AE114" s="41"/>
    </row>
    <row r="115">
      <c r="A115" s="20"/>
      <c r="B115" s="18"/>
      <c r="C115" s="18"/>
      <c r="D115" s="26"/>
      <c r="E115" s="43"/>
      <c r="F115" s="43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5"/>
      <c r="S115" s="20"/>
      <c r="T115" s="20"/>
      <c r="U115" s="20"/>
      <c r="V115" s="20"/>
      <c r="X115" s="40"/>
      <c r="Y115" s="40"/>
      <c r="Z115" s="41"/>
      <c r="AA115" s="41"/>
      <c r="AB115" s="41"/>
      <c r="AC115" s="41"/>
      <c r="AD115" s="41"/>
      <c r="AE115" s="41"/>
    </row>
    <row r="116">
      <c r="A116" s="14"/>
      <c r="B116" s="10"/>
      <c r="C116" s="10"/>
      <c r="D116" s="15"/>
      <c r="E116" s="34"/>
      <c r="F116" s="3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6"/>
      <c r="S116" s="14"/>
      <c r="T116" s="14"/>
      <c r="U116" s="14"/>
      <c r="V116" s="14"/>
      <c r="X116" s="40"/>
      <c r="Y116" s="40"/>
      <c r="Z116" s="41"/>
      <c r="AA116" s="41"/>
      <c r="AB116" s="41"/>
      <c r="AC116" s="41"/>
      <c r="AD116" s="41"/>
      <c r="AE116" s="41"/>
    </row>
    <row r="117">
      <c r="A117" s="20"/>
      <c r="B117" s="18"/>
      <c r="C117" s="18"/>
      <c r="D117" s="26"/>
      <c r="E117" s="33"/>
      <c r="F117" s="26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5"/>
      <c r="S117" s="20"/>
      <c r="T117" s="20"/>
      <c r="U117" s="20"/>
      <c r="V117" s="20"/>
      <c r="X117" s="40"/>
      <c r="Y117" s="40"/>
      <c r="Z117" s="41"/>
      <c r="AA117" s="41"/>
      <c r="AB117" s="41"/>
      <c r="AC117" s="41"/>
      <c r="AD117" s="41"/>
      <c r="AE117" s="41"/>
    </row>
    <row r="118">
      <c r="A118" s="14"/>
      <c r="B118" s="10"/>
      <c r="C118" s="10"/>
      <c r="D118" s="15"/>
      <c r="E118" s="34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6"/>
      <c r="S118" s="14"/>
      <c r="T118" s="14"/>
      <c r="U118" s="14"/>
      <c r="V118" s="14"/>
      <c r="X118" s="40"/>
      <c r="Y118" s="40"/>
      <c r="Z118" s="41"/>
      <c r="AA118" s="41"/>
      <c r="AB118" s="41"/>
      <c r="AC118" s="41"/>
      <c r="AD118" s="41"/>
      <c r="AE118" s="41"/>
    </row>
    <row r="119">
      <c r="A119" s="20"/>
      <c r="B119" s="18"/>
      <c r="C119" s="18"/>
      <c r="D119" s="26"/>
      <c r="E119" s="33"/>
      <c r="F119" s="26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5"/>
      <c r="S119" s="20"/>
      <c r="T119" s="20"/>
      <c r="U119" s="20"/>
      <c r="V119" s="20"/>
      <c r="X119" s="40"/>
      <c r="Y119" s="40"/>
      <c r="Z119" s="41"/>
      <c r="AA119" s="41"/>
      <c r="AB119" s="41"/>
      <c r="AC119" s="41"/>
      <c r="AD119" s="41"/>
      <c r="AE119" s="41"/>
    </row>
    <row r="120">
      <c r="A120" s="14"/>
      <c r="B120" s="10"/>
      <c r="C120" s="10"/>
      <c r="D120" s="15"/>
      <c r="E120" s="34"/>
      <c r="F120" s="1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6"/>
      <c r="S120" s="14"/>
      <c r="T120" s="14"/>
      <c r="U120" s="14"/>
      <c r="V120" s="14"/>
      <c r="X120" s="40"/>
      <c r="Y120" s="40"/>
      <c r="Z120" s="41"/>
      <c r="AA120" s="41"/>
      <c r="AB120" s="41"/>
      <c r="AC120" s="41"/>
      <c r="AD120" s="41"/>
      <c r="AE120" s="41"/>
    </row>
    <row r="121">
      <c r="A121" s="20"/>
      <c r="B121" s="18"/>
      <c r="C121" s="18"/>
      <c r="D121" s="26"/>
      <c r="E121" s="33"/>
      <c r="F121" s="33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5"/>
      <c r="S121" s="20"/>
      <c r="T121" s="20"/>
      <c r="U121" s="20"/>
      <c r="V121" s="20"/>
      <c r="X121" s="40"/>
      <c r="Y121" s="40"/>
      <c r="Z121" s="41"/>
      <c r="AA121" s="41"/>
      <c r="AB121" s="41"/>
      <c r="AC121" s="41"/>
      <c r="AD121" s="41"/>
      <c r="AE121" s="41"/>
    </row>
    <row r="122">
      <c r="A122" s="14"/>
      <c r="B122" s="10"/>
      <c r="C122" s="10"/>
      <c r="D122" s="15"/>
      <c r="E122" s="34"/>
      <c r="F122" s="1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6"/>
      <c r="S122" s="14"/>
      <c r="T122" s="14"/>
      <c r="U122" s="14"/>
      <c r="V122" s="14"/>
      <c r="X122" s="40"/>
      <c r="Y122" s="40"/>
      <c r="Z122" s="41"/>
      <c r="AA122" s="41"/>
      <c r="AB122" s="41"/>
      <c r="AC122" s="41"/>
      <c r="AD122" s="41"/>
      <c r="AE122" s="41"/>
    </row>
    <row r="123">
      <c r="A123" s="20"/>
      <c r="B123" s="18"/>
      <c r="C123" s="18"/>
      <c r="D123" s="26"/>
      <c r="E123" s="33"/>
      <c r="F123" s="33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5"/>
      <c r="S123" s="20"/>
      <c r="T123" s="20"/>
      <c r="U123" s="20"/>
      <c r="V123" s="20"/>
      <c r="X123" s="40"/>
      <c r="Y123" s="40"/>
      <c r="Z123" s="41"/>
      <c r="AA123" s="41"/>
      <c r="AB123" s="41"/>
      <c r="AC123" s="41"/>
      <c r="AD123" s="41"/>
      <c r="AE123" s="41"/>
    </row>
    <row r="124">
      <c r="A124" s="14"/>
      <c r="B124" s="10"/>
      <c r="C124" s="10"/>
      <c r="D124" s="15"/>
      <c r="E124" s="34"/>
      <c r="F124" s="1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6"/>
      <c r="S124" s="14"/>
      <c r="T124" s="14"/>
      <c r="U124" s="14"/>
      <c r="V124" s="14"/>
      <c r="X124" s="40"/>
      <c r="Y124" s="40"/>
      <c r="Z124" s="41"/>
      <c r="AA124" s="41"/>
      <c r="AB124" s="41"/>
      <c r="AC124" s="41"/>
      <c r="AD124" s="41"/>
      <c r="AE124" s="41"/>
    </row>
    <row r="125">
      <c r="A125" s="20"/>
      <c r="B125" s="18"/>
      <c r="C125" s="18"/>
      <c r="D125" s="26"/>
      <c r="E125" s="33"/>
      <c r="F125" s="33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5"/>
      <c r="S125" s="20"/>
      <c r="T125" s="20"/>
      <c r="U125" s="20"/>
      <c r="V125" s="20"/>
      <c r="X125" s="40"/>
      <c r="Y125" s="40"/>
      <c r="Z125" s="41"/>
      <c r="AA125" s="41"/>
      <c r="AB125" s="41"/>
      <c r="AC125" s="41"/>
      <c r="AD125" s="41"/>
      <c r="AE125" s="41"/>
    </row>
    <row r="126">
      <c r="A126" s="14"/>
      <c r="B126" s="10"/>
      <c r="C126" s="10"/>
      <c r="D126" s="15"/>
      <c r="E126" s="34"/>
      <c r="F126" s="3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6"/>
      <c r="S126" s="14"/>
      <c r="T126" s="14"/>
      <c r="U126" s="14"/>
      <c r="V126" s="14"/>
      <c r="X126" s="40"/>
      <c r="Y126" s="40"/>
      <c r="Z126" s="41"/>
      <c r="AA126" s="41"/>
      <c r="AB126" s="41"/>
      <c r="AC126" s="41"/>
      <c r="AD126" s="41"/>
      <c r="AE126" s="41"/>
    </row>
    <row r="127">
      <c r="A127" s="20"/>
      <c r="B127" s="18"/>
      <c r="C127" s="18"/>
      <c r="D127" s="26"/>
      <c r="E127" s="33"/>
      <c r="F127" s="33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5"/>
      <c r="S127" s="20"/>
      <c r="T127" s="20"/>
      <c r="U127" s="20"/>
      <c r="V127" s="20"/>
      <c r="X127" s="40"/>
      <c r="Y127" s="40"/>
      <c r="Z127" s="41"/>
      <c r="AA127" s="41"/>
      <c r="AB127" s="41"/>
      <c r="AC127" s="41"/>
      <c r="AD127" s="41"/>
      <c r="AE127" s="41"/>
    </row>
    <row r="128">
      <c r="A128" s="14"/>
      <c r="B128" s="10"/>
      <c r="C128" s="10"/>
      <c r="D128" s="15"/>
      <c r="E128" s="34"/>
      <c r="F128" s="3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6"/>
      <c r="S128" s="14"/>
      <c r="T128" s="14"/>
      <c r="U128" s="14"/>
      <c r="V128" s="14"/>
      <c r="X128" s="40"/>
      <c r="Y128" s="40"/>
      <c r="Z128" s="41"/>
      <c r="AA128" s="41"/>
      <c r="AB128" s="41"/>
      <c r="AC128" s="41"/>
      <c r="AD128" s="41"/>
      <c r="AE128" s="41"/>
    </row>
    <row r="129">
      <c r="A129" s="20"/>
      <c r="B129" s="18"/>
      <c r="C129" s="18"/>
      <c r="D129" s="26"/>
      <c r="E129" s="33"/>
      <c r="F129" s="33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5"/>
      <c r="S129" s="20"/>
      <c r="T129" s="20"/>
      <c r="U129" s="20"/>
      <c r="V129" s="20"/>
      <c r="X129" s="40"/>
      <c r="Y129" s="40"/>
      <c r="Z129" s="41"/>
      <c r="AA129" s="41"/>
      <c r="AB129" s="41"/>
      <c r="AC129" s="41"/>
      <c r="AD129" s="41"/>
      <c r="AE129" s="41"/>
    </row>
    <row r="130">
      <c r="A130" s="14"/>
      <c r="B130" s="10"/>
      <c r="C130" s="10"/>
      <c r="D130" s="15"/>
      <c r="E130" s="34"/>
      <c r="F130" s="3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6"/>
      <c r="S130" s="14"/>
      <c r="T130" s="14"/>
      <c r="U130" s="14"/>
      <c r="V130" s="14"/>
      <c r="X130" s="40"/>
      <c r="Y130" s="40"/>
      <c r="Z130" s="41"/>
      <c r="AA130" s="41"/>
      <c r="AB130" s="41"/>
      <c r="AC130" s="41"/>
      <c r="AD130" s="41"/>
      <c r="AE130" s="41"/>
    </row>
    <row r="131">
      <c r="A131" s="20"/>
      <c r="B131" s="18"/>
      <c r="C131" s="18"/>
      <c r="D131" s="26"/>
      <c r="E131" s="33"/>
      <c r="F131" s="33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5"/>
      <c r="S131" s="20"/>
      <c r="T131" s="20"/>
      <c r="U131" s="20"/>
      <c r="V131" s="20"/>
      <c r="X131" s="40"/>
      <c r="Y131" s="40"/>
      <c r="Z131" s="41"/>
      <c r="AA131" s="41"/>
      <c r="AB131" s="41"/>
      <c r="AC131" s="41"/>
      <c r="AD131" s="41"/>
      <c r="AE131" s="41"/>
    </row>
    <row r="132">
      <c r="A132" s="14"/>
      <c r="B132" s="10"/>
      <c r="C132" s="10"/>
      <c r="D132" s="15"/>
      <c r="E132" s="34"/>
      <c r="F132" s="3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6"/>
      <c r="S132" s="14"/>
      <c r="T132" s="14"/>
      <c r="U132" s="14"/>
      <c r="V132" s="14"/>
      <c r="X132" s="40"/>
      <c r="Y132" s="40"/>
      <c r="Z132" s="41"/>
      <c r="AA132" s="41"/>
      <c r="AB132" s="41"/>
      <c r="AC132" s="41"/>
      <c r="AD132" s="41"/>
      <c r="AE132" s="41"/>
    </row>
    <row r="133">
      <c r="A133" s="20"/>
      <c r="B133" s="18"/>
      <c r="C133" s="18"/>
      <c r="D133" s="26"/>
      <c r="E133" s="33"/>
      <c r="F133" s="33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5"/>
      <c r="S133" s="20"/>
      <c r="T133" s="20"/>
      <c r="U133" s="20"/>
      <c r="V133" s="20"/>
      <c r="X133" s="40"/>
      <c r="Y133" s="40"/>
      <c r="Z133" s="41"/>
      <c r="AA133" s="41"/>
      <c r="AB133" s="41"/>
      <c r="AC133" s="41"/>
      <c r="AD133" s="41"/>
      <c r="AE133" s="41"/>
    </row>
    <row r="134">
      <c r="A134" s="14"/>
      <c r="B134" s="10"/>
      <c r="C134" s="10"/>
      <c r="D134" s="15"/>
      <c r="E134" s="34"/>
      <c r="F134" s="3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6"/>
      <c r="S134" s="14"/>
      <c r="T134" s="14"/>
      <c r="U134" s="14"/>
      <c r="V134" s="14"/>
      <c r="X134" s="40"/>
      <c r="Y134" s="40"/>
      <c r="Z134" s="41"/>
      <c r="AA134" s="41"/>
      <c r="AB134" s="41"/>
      <c r="AC134" s="41"/>
      <c r="AD134" s="41"/>
      <c r="AE134" s="41"/>
    </row>
    <row r="135">
      <c r="A135" s="20"/>
      <c r="B135" s="18"/>
      <c r="C135" s="18"/>
      <c r="D135" s="26"/>
      <c r="E135" s="33"/>
      <c r="F135" s="33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5"/>
      <c r="S135" s="20"/>
      <c r="T135" s="20"/>
      <c r="U135" s="20"/>
      <c r="V135" s="20"/>
      <c r="X135" s="40"/>
      <c r="Y135" s="40"/>
      <c r="Z135" s="41"/>
      <c r="AA135" s="41"/>
      <c r="AB135" s="41"/>
      <c r="AC135" s="41"/>
      <c r="AD135" s="41"/>
      <c r="AE135" s="41"/>
    </row>
    <row r="136">
      <c r="A136" s="14"/>
      <c r="B136" s="10"/>
      <c r="C136" s="10"/>
      <c r="D136" s="15"/>
      <c r="E136" s="34"/>
      <c r="F136" s="3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6"/>
      <c r="S136" s="14"/>
      <c r="T136" s="14"/>
      <c r="U136" s="14"/>
      <c r="V136" s="14"/>
      <c r="X136" s="40"/>
      <c r="Y136" s="40"/>
      <c r="Z136" s="41"/>
      <c r="AA136" s="41"/>
      <c r="AB136" s="41"/>
      <c r="AC136" s="41"/>
      <c r="AD136" s="41"/>
      <c r="AE136" s="41"/>
    </row>
    <row r="137">
      <c r="A137" s="20"/>
      <c r="B137" s="18"/>
      <c r="C137" s="18"/>
      <c r="D137" s="26"/>
      <c r="E137" s="33"/>
      <c r="F137" s="33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5"/>
      <c r="S137" s="20"/>
      <c r="T137" s="20"/>
      <c r="U137" s="20"/>
      <c r="V137" s="20"/>
      <c r="X137" s="40"/>
      <c r="Y137" s="40"/>
      <c r="Z137" s="41"/>
      <c r="AA137" s="41"/>
      <c r="AB137" s="41"/>
      <c r="AC137" s="41"/>
      <c r="AD137" s="41"/>
      <c r="AE137" s="41"/>
    </row>
    <row r="138">
      <c r="A138" s="14"/>
      <c r="B138" s="10"/>
      <c r="C138" s="10"/>
      <c r="D138" s="15"/>
      <c r="E138" s="34"/>
      <c r="F138" s="3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6"/>
      <c r="S138" s="14"/>
      <c r="T138" s="14"/>
      <c r="U138" s="14"/>
      <c r="V138" s="14"/>
      <c r="X138" s="40"/>
      <c r="Y138" s="40"/>
      <c r="Z138" s="41"/>
      <c r="AA138" s="41"/>
      <c r="AB138" s="41"/>
      <c r="AC138" s="41"/>
      <c r="AD138" s="41"/>
      <c r="AE138" s="41"/>
    </row>
    <row r="139">
      <c r="A139" s="20"/>
      <c r="B139" s="18"/>
      <c r="C139" s="18"/>
      <c r="D139" s="26"/>
      <c r="E139" s="33"/>
      <c r="F139" s="33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5"/>
      <c r="S139" s="20"/>
      <c r="T139" s="20"/>
      <c r="U139" s="20"/>
      <c r="V139" s="20"/>
      <c r="X139" s="40"/>
      <c r="Y139" s="40"/>
      <c r="Z139" s="41"/>
      <c r="AA139" s="41"/>
      <c r="AB139" s="41"/>
      <c r="AC139" s="41"/>
      <c r="AD139" s="41"/>
      <c r="AE139" s="41"/>
    </row>
    <row r="140">
      <c r="A140" s="14"/>
      <c r="B140" s="10"/>
      <c r="C140" s="10"/>
      <c r="D140" s="15"/>
      <c r="E140" s="34"/>
      <c r="F140" s="3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6"/>
      <c r="S140" s="14"/>
      <c r="T140" s="14"/>
      <c r="U140" s="14"/>
      <c r="V140" s="14"/>
      <c r="X140" s="40"/>
      <c r="Y140" s="40"/>
      <c r="Z140" s="41"/>
      <c r="AA140" s="41"/>
      <c r="AB140" s="41"/>
      <c r="AC140" s="41"/>
      <c r="AD140" s="41"/>
      <c r="AE140" s="41"/>
    </row>
    <row r="141">
      <c r="A141" s="20"/>
      <c r="B141" s="18"/>
      <c r="C141" s="18"/>
      <c r="D141" s="26"/>
      <c r="E141" s="43"/>
      <c r="F141" s="23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5"/>
      <c r="S141" s="20"/>
      <c r="T141" s="20"/>
      <c r="U141" s="20"/>
      <c r="V141" s="20"/>
      <c r="X141" s="40"/>
      <c r="Y141" s="40"/>
      <c r="Z141" s="41"/>
      <c r="AA141" s="41"/>
      <c r="AB141" s="41"/>
      <c r="AC141" s="41"/>
      <c r="AD141" s="41"/>
      <c r="AE141" s="41"/>
    </row>
    <row r="142">
      <c r="A142" s="14"/>
      <c r="B142" s="10"/>
      <c r="C142" s="10"/>
      <c r="D142" s="15"/>
      <c r="E142" s="34"/>
      <c r="F142" s="3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6"/>
      <c r="S142" s="14"/>
      <c r="T142" s="14"/>
      <c r="U142" s="14"/>
      <c r="V142" s="14"/>
      <c r="X142" s="40"/>
      <c r="Y142" s="40"/>
      <c r="Z142" s="41"/>
      <c r="AA142" s="41"/>
      <c r="AB142" s="41"/>
      <c r="AC142" s="41"/>
      <c r="AD142" s="41"/>
      <c r="AE142" s="41"/>
    </row>
    <row r="143">
      <c r="A143" s="20"/>
      <c r="B143" s="18"/>
      <c r="C143" s="18"/>
      <c r="D143" s="26"/>
      <c r="E143" s="33"/>
      <c r="F143" s="33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5"/>
      <c r="S143" s="20"/>
      <c r="T143" s="20"/>
      <c r="U143" s="20"/>
      <c r="V143" s="20"/>
      <c r="X143" s="40"/>
      <c r="Y143" s="40"/>
      <c r="Z143" s="41"/>
      <c r="AA143" s="41"/>
      <c r="AB143" s="41"/>
      <c r="AC143" s="41"/>
      <c r="AD143" s="41"/>
      <c r="AE143" s="41"/>
    </row>
    <row r="144">
      <c r="A144" s="14"/>
      <c r="B144" s="10"/>
      <c r="C144" s="10"/>
      <c r="D144" s="15"/>
      <c r="E144" s="34"/>
      <c r="F144" s="3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6"/>
      <c r="S144" s="14"/>
      <c r="T144" s="14"/>
      <c r="U144" s="14"/>
      <c r="V144" s="14"/>
      <c r="X144" s="40"/>
      <c r="Y144" s="40"/>
      <c r="Z144" s="41"/>
      <c r="AA144" s="41"/>
      <c r="AB144" s="41"/>
      <c r="AC144" s="41"/>
      <c r="AD144" s="41"/>
      <c r="AE144" s="41"/>
    </row>
    <row r="145">
      <c r="A145" s="20"/>
      <c r="B145" s="18"/>
      <c r="C145" s="18"/>
      <c r="D145" s="26"/>
      <c r="E145" s="33"/>
      <c r="F145" s="33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5"/>
      <c r="S145" s="20"/>
      <c r="T145" s="20"/>
      <c r="U145" s="20"/>
      <c r="V145" s="20"/>
      <c r="X145" s="40"/>
      <c r="Y145" s="40"/>
      <c r="Z145" s="41"/>
      <c r="AA145" s="41"/>
      <c r="AB145" s="41"/>
      <c r="AC145" s="41"/>
      <c r="AD145" s="41"/>
      <c r="AE145" s="41"/>
    </row>
    <row r="146">
      <c r="A146" s="14"/>
      <c r="B146" s="10"/>
      <c r="C146" s="10"/>
      <c r="D146" s="15"/>
      <c r="E146" s="34"/>
      <c r="F146" s="3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6"/>
      <c r="S146" s="14"/>
      <c r="T146" s="14"/>
      <c r="U146" s="14"/>
      <c r="V146" s="14"/>
      <c r="X146" s="40"/>
      <c r="Y146" s="40"/>
      <c r="Z146" s="41"/>
      <c r="AA146" s="41"/>
      <c r="AB146" s="41"/>
      <c r="AC146" s="41"/>
      <c r="AD146" s="41"/>
      <c r="AE146" s="41"/>
    </row>
    <row r="147">
      <c r="A147" s="20"/>
      <c r="B147" s="18"/>
      <c r="C147" s="18"/>
      <c r="D147" s="26"/>
      <c r="E147" s="33"/>
      <c r="F147" s="33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5"/>
      <c r="S147" s="20"/>
      <c r="T147" s="20"/>
      <c r="U147" s="20"/>
      <c r="V147" s="20"/>
      <c r="X147" s="40"/>
      <c r="Y147" s="40"/>
      <c r="Z147" s="41"/>
      <c r="AA147" s="41"/>
      <c r="AB147" s="41"/>
      <c r="AC147" s="41"/>
      <c r="AD147" s="41"/>
      <c r="AE147" s="41"/>
    </row>
    <row r="148">
      <c r="A148" s="14"/>
      <c r="B148" s="10"/>
      <c r="C148" s="10"/>
      <c r="D148" s="15"/>
      <c r="E148" s="34"/>
      <c r="F148" s="3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6"/>
      <c r="S148" s="14"/>
      <c r="T148" s="14"/>
      <c r="U148" s="14"/>
      <c r="V148" s="14"/>
      <c r="X148" s="40"/>
      <c r="Y148" s="40"/>
      <c r="Z148" s="41"/>
      <c r="AA148" s="41"/>
      <c r="AB148" s="41"/>
      <c r="AC148" s="41"/>
      <c r="AD148" s="41"/>
      <c r="AE148" s="41"/>
    </row>
    <row r="149">
      <c r="A149" s="20"/>
      <c r="B149" s="18"/>
      <c r="C149" s="18"/>
      <c r="D149" s="26"/>
      <c r="E149" s="33"/>
      <c r="F149" s="33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5"/>
      <c r="S149" s="20"/>
      <c r="T149" s="20"/>
      <c r="U149" s="20"/>
      <c r="V149" s="20"/>
      <c r="X149" s="40"/>
      <c r="Y149" s="40"/>
      <c r="Z149" s="41"/>
      <c r="AA149" s="41"/>
      <c r="AB149" s="86"/>
      <c r="AC149" s="41"/>
      <c r="AD149" s="41"/>
      <c r="AE149" s="41"/>
    </row>
    <row r="150">
      <c r="A150" s="14"/>
      <c r="B150" s="10"/>
      <c r="C150" s="10"/>
      <c r="D150" s="15"/>
      <c r="E150" s="34"/>
      <c r="F150" s="3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6"/>
      <c r="S150" s="14"/>
      <c r="T150" s="14"/>
      <c r="U150" s="14"/>
      <c r="V150" s="14"/>
      <c r="X150" s="40"/>
      <c r="Y150" s="40"/>
      <c r="Z150" s="41"/>
      <c r="AA150" s="41"/>
      <c r="AB150" s="41"/>
      <c r="AC150" s="41"/>
      <c r="AD150" s="41"/>
      <c r="AE150" s="41"/>
    </row>
    <row r="151">
      <c r="A151" s="20"/>
      <c r="B151" s="18"/>
      <c r="C151" s="18"/>
      <c r="D151" s="26"/>
      <c r="E151" s="33"/>
      <c r="F151" s="33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5"/>
      <c r="S151" s="20"/>
      <c r="T151" s="20"/>
      <c r="U151" s="20"/>
      <c r="V151" s="20"/>
      <c r="X151" s="40"/>
      <c r="Y151" s="40"/>
      <c r="Z151" s="41"/>
      <c r="AA151" s="41"/>
      <c r="AB151" s="86"/>
      <c r="AC151" s="41"/>
      <c r="AD151" s="41"/>
      <c r="AE151" s="41"/>
    </row>
    <row r="152">
      <c r="A152" s="14"/>
      <c r="B152" s="10"/>
      <c r="C152" s="10"/>
      <c r="D152" s="15"/>
      <c r="E152" s="34"/>
      <c r="F152" s="3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6"/>
      <c r="S152" s="14"/>
      <c r="T152" s="14"/>
      <c r="U152" s="14"/>
      <c r="V152" s="14"/>
      <c r="X152" s="40"/>
      <c r="Y152" s="40"/>
      <c r="Z152" s="41"/>
      <c r="AA152" s="41"/>
      <c r="AB152" s="86"/>
      <c r="AC152" s="41"/>
      <c r="AD152" s="41"/>
      <c r="AE152" s="41"/>
    </row>
    <row r="153">
      <c r="A153" s="20"/>
      <c r="B153" s="18"/>
      <c r="C153" s="18"/>
      <c r="D153" s="26"/>
      <c r="E153" s="33"/>
      <c r="F153" s="3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5"/>
      <c r="S153" s="20"/>
      <c r="T153" s="20"/>
      <c r="U153" s="20"/>
      <c r="V153" s="20"/>
      <c r="X153" s="40"/>
      <c r="Y153" s="40"/>
      <c r="Z153" s="41"/>
      <c r="AA153" s="41"/>
      <c r="AB153" s="41"/>
      <c r="AC153" s="41"/>
      <c r="AD153" s="41"/>
      <c r="AE153" s="41"/>
    </row>
    <row r="154">
      <c r="A154" s="14"/>
      <c r="B154" s="10"/>
      <c r="C154" s="10"/>
      <c r="D154" s="15"/>
      <c r="E154" s="34"/>
      <c r="F154" s="3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6"/>
      <c r="S154" s="14"/>
      <c r="T154" s="14"/>
      <c r="U154" s="14"/>
      <c r="V154" s="14"/>
      <c r="X154" s="40"/>
      <c r="Y154" s="40"/>
      <c r="Z154" s="41"/>
      <c r="AA154" s="41"/>
      <c r="AB154" s="86"/>
      <c r="AC154" s="41"/>
      <c r="AD154" s="41"/>
      <c r="AE154" s="41"/>
    </row>
    <row r="155">
      <c r="A155" s="20"/>
      <c r="B155" s="18"/>
      <c r="C155" s="18"/>
      <c r="D155" s="26"/>
      <c r="E155" s="33"/>
      <c r="F155" s="33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5"/>
      <c r="S155" s="20"/>
      <c r="T155" s="20"/>
      <c r="U155" s="20"/>
      <c r="V155" s="20"/>
      <c r="X155" s="40"/>
      <c r="Y155" s="40"/>
      <c r="Z155" s="41"/>
      <c r="AA155" s="41"/>
      <c r="AB155" s="86"/>
      <c r="AC155" s="41"/>
      <c r="AD155" s="41"/>
      <c r="AE155" s="41"/>
    </row>
    <row r="156">
      <c r="A156" s="14"/>
      <c r="B156" s="10"/>
      <c r="C156" s="10"/>
      <c r="D156" s="15"/>
      <c r="E156" s="34"/>
      <c r="F156" s="3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6"/>
      <c r="S156" s="14"/>
      <c r="T156" s="14"/>
      <c r="U156" s="14"/>
      <c r="V156" s="14"/>
      <c r="X156" s="40"/>
      <c r="Y156" s="40"/>
      <c r="Z156" s="41"/>
      <c r="AA156" s="41"/>
      <c r="AB156" s="86"/>
      <c r="AC156" s="41"/>
      <c r="AD156" s="41"/>
      <c r="AE156" s="41"/>
    </row>
    <row r="157">
      <c r="A157" s="20"/>
      <c r="B157" s="18"/>
      <c r="C157" s="18"/>
      <c r="D157" s="26"/>
      <c r="E157" s="43"/>
      <c r="F157" s="43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5"/>
      <c r="S157" s="20"/>
      <c r="T157" s="20"/>
      <c r="U157" s="20"/>
      <c r="V157" s="20"/>
      <c r="X157" s="40"/>
      <c r="Y157" s="40"/>
      <c r="Z157" s="41"/>
      <c r="AA157" s="41"/>
      <c r="AB157" s="41"/>
      <c r="AC157" s="41"/>
      <c r="AD157" s="41"/>
      <c r="AE157" s="41"/>
    </row>
    <row r="158">
      <c r="A158" s="14"/>
      <c r="B158" s="10"/>
      <c r="C158" s="10"/>
      <c r="D158" s="15"/>
      <c r="E158" s="34"/>
      <c r="F158" s="3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/>
      <c r="S158" s="14"/>
      <c r="T158" s="14"/>
      <c r="U158" s="14"/>
      <c r="V158" s="14"/>
      <c r="X158" s="40"/>
      <c r="Y158" s="40"/>
      <c r="Z158" s="41"/>
      <c r="AA158" s="41"/>
      <c r="AB158" s="41"/>
      <c r="AC158" s="41"/>
      <c r="AD158" s="41"/>
      <c r="AE158" s="41"/>
    </row>
    <row r="159">
      <c r="A159" s="20"/>
      <c r="B159" s="18"/>
      <c r="C159" s="18"/>
      <c r="D159" s="26"/>
      <c r="E159" s="33"/>
      <c r="F159" s="33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5"/>
      <c r="S159" s="20"/>
      <c r="T159" s="20"/>
      <c r="U159" s="20"/>
      <c r="V159" s="20"/>
      <c r="X159" s="40"/>
      <c r="Y159" s="40"/>
      <c r="Z159" s="41"/>
      <c r="AA159" s="41"/>
      <c r="AB159" s="41"/>
      <c r="AC159" s="41"/>
      <c r="AD159" s="41"/>
      <c r="AE159" s="41"/>
    </row>
    <row r="160">
      <c r="A160" s="14"/>
      <c r="B160" s="10"/>
      <c r="C160" s="10"/>
      <c r="D160" s="15"/>
      <c r="E160" s="34"/>
      <c r="F160" s="3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/>
      <c r="S160" s="14"/>
      <c r="T160" s="14"/>
      <c r="U160" s="14"/>
      <c r="V160" s="14"/>
      <c r="X160" s="40"/>
      <c r="Y160" s="40"/>
      <c r="Z160" s="41"/>
      <c r="AA160" s="41"/>
      <c r="AB160" s="41"/>
      <c r="AC160" s="41"/>
      <c r="AD160" s="41"/>
      <c r="AE160" s="41"/>
    </row>
    <row r="161">
      <c r="A161" s="20"/>
      <c r="B161" s="18"/>
      <c r="C161" s="18"/>
      <c r="D161" s="26"/>
      <c r="E161" s="33"/>
      <c r="F161" s="33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5"/>
      <c r="S161" s="20"/>
      <c r="T161" s="20"/>
      <c r="U161" s="20"/>
      <c r="V161" s="20"/>
      <c r="X161" s="40"/>
      <c r="Y161" s="40"/>
      <c r="Z161" s="41"/>
      <c r="AA161" s="41"/>
      <c r="AB161" s="41"/>
      <c r="AC161" s="41"/>
      <c r="AD161" s="41"/>
      <c r="AE161" s="41"/>
    </row>
    <row r="162">
      <c r="A162" s="14"/>
      <c r="B162" s="10"/>
      <c r="C162" s="10"/>
      <c r="D162" s="15"/>
      <c r="E162" s="34"/>
      <c r="F162" s="3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6"/>
      <c r="S162" s="14"/>
      <c r="T162" s="14"/>
      <c r="U162" s="14"/>
      <c r="V162" s="14"/>
      <c r="X162" s="40"/>
      <c r="Y162" s="40"/>
      <c r="Z162" s="41"/>
      <c r="AA162" s="41"/>
      <c r="AB162" s="41"/>
      <c r="AC162" s="41"/>
      <c r="AD162" s="41"/>
      <c r="AE162" s="41"/>
    </row>
    <row r="163">
      <c r="A163" s="20"/>
      <c r="B163" s="18"/>
      <c r="C163" s="18"/>
      <c r="D163" s="26"/>
      <c r="E163" s="33"/>
      <c r="F163" s="33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5"/>
      <c r="S163" s="20"/>
      <c r="T163" s="20"/>
      <c r="U163" s="20"/>
      <c r="V163" s="20"/>
      <c r="X163" s="40"/>
      <c r="Y163" s="40"/>
      <c r="Z163" s="41"/>
      <c r="AA163" s="41"/>
      <c r="AB163" s="41"/>
      <c r="AC163" s="41"/>
      <c r="AD163" s="41"/>
      <c r="AE163" s="41"/>
    </row>
    <row r="164">
      <c r="A164" s="14"/>
      <c r="B164" s="10"/>
      <c r="C164" s="10"/>
      <c r="D164" s="15"/>
      <c r="E164" s="34"/>
      <c r="F164" s="3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6"/>
      <c r="S164" s="14"/>
      <c r="T164" s="14"/>
      <c r="U164" s="14"/>
      <c r="V164" s="14"/>
      <c r="X164" s="40"/>
      <c r="Y164" s="40"/>
      <c r="Z164" s="41"/>
      <c r="AA164" s="41"/>
      <c r="AB164" s="41"/>
      <c r="AC164" s="41"/>
      <c r="AD164" s="41"/>
      <c r="AE164" s="41"/>
    </row>
    <row r="165">
      <c r="A165" s="20"/>
      <c r="B165" s="18"/>
      <c r="C165" s="18"/>
      <c r="D165" s="26"/>
      <c r="E165" s="33"/>
      <c r="F165" s="33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5"/>
      <c r="S165" s="20"/>
      <c r="T165" s="20"/>
      <c r="U165" s="20"/>
      <c r="V165" s="20"/>
      <c r="X165" s="40"/>
      <c r="Y165" s="40"/>
      <c r="Z165" s="41"/>
      <c r="AA165" s="41"/>
      <c r="AB165" s="41"/>
      <c r="AC165" s="41"/>
      <c r="AD165" s="41"/>
      <c r="AE165" s="41"/>
    </row>
    <row r="166">
      <c r="A166" s="14"/>
      <c r="B166" s="10"/>
      <c r="C166" s="10"/>
      <c r="D166" s="15"/>
      <c r="E166" s="34"/>
      <c r="F166" s="3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6"/>
      <c r="S166" s="14"/>
      <c r="T166" s="14"/>
      <c r="U166" s="14"/>
      <c r="V166" s="14"/>
      <c r="X166" s="40"/>
      <c r="Y166" s="40"/>
      <c r="Z166" s="41"/>
      <c r="AA166" s="41"/>
      <c r="AB166" s="41"/>
      <c r="AC166" s="41"/>
      <c r="AD166" s="41"/>
      <c r="AE166" s="41"/>
    </row>
    <row r="167">
      <c r="A167" s="20"/>
      <c r="B167" s="18"/>
      <c r="C167" s="18"/>
      <c r="D167" s="26"/>
      <c r="E167" s="43"/>
      <c r="F167" s="4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5"/>
      <c r="S167" s="20"/>
      <c r="T167" s="20"/>
      <c r="U167" s="20"/>
      <c r="V167" s="20"/>
      <c r="X167" s="40"/>
      <c r="Y167" s="40"/>
      <c r="Z167" s="41"/>
      <c r="AA167" s="41"/>
      <c r="AB167" s="41"/>
      <c r="AC167" s="41"/>
      <c r="AD167" s="41"/>
      <c r="AE167" s="41"/>
    </row>
    <row r="168">
      <c r="A168" s="14"/>
      <c r="B168" s="10"/>
      <c r="C168" s="10"/>
      <c r="D168" s="15"/>
      <c r="E168" s="34"/>
      <c r="F168" s="3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6"/>
      <c r="S168" s="14"/>
      <c r="T168" s="14"/>
      <c r="U168" s="14"/>
      <c r="V168" s="14"/>
      <c r="X168" s="40"/>
      <c r="Y168" s="40"/>
      <c r="Z168" s="41"/>
      <c r="AA168" s="41"/>
      <c r="AB168" s="41"/>
      <c r="AC168" s="41"/>
      <c r="AD168" s="41"/>
      <c r="AE168" s="41"/>
    </row>
    <row r="169">
      <c r="A169" s="20"/>
      <c r="B169" s="18"/>
      <c r="C169" s="18"/>
      <c r="D169" s="26"/>
      <c r="E169" s="33"/>
      <c r="F169" s="3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5"/>
      <c r="S169" s="20"/>
      <c r="T169" s="20"/>
      <c r="U169" s="20"/>
      <c r="V169" s="20"/>
      <c r="X169" s="40"/>
      <c r="Y169" s="40"/>
      <c r="Z169" s="41"/>
      <c r="AA169" s="41"/>
      <c r="AB169" s="41"/>
      <c r="AC169" s="41"/>
      <c r="AD169" s="41"/>
      <c r="AE169" s="41"/>
    </row>
    <row r="170">
      <c r="A170" s="14"/>
      <c r="B170" s="10"/>
      <c r="C170" s="10"/>
      <c r="D170" s="15"/>
      <c r="E170" s="36"/>
      <c r="F170" s="36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6"/>
      <c r="S170" s="14"/>
      <c r="T170" s="14"/>
      <c r="U170" s="14"/>
      <c r="V170" s="14"/>
      <c r="X170" s="40"/>
      <c r="Y170" s="40"/>
      <c r="Z170" s="41"/>
      <c r="AA170" s="41"/>
      <c r="AB170" s="41"/>
      <c r="AC170" s="41"/>
      <c r="AD170" s="41"/>
      <c r="AE170" s="41"/>
    </row>
    <row r="171">
      <c r="A171" s="20"/>
      <c r="B171" s="18"/>
      <c r="C171" s="18"/>
      <c r="D171" s="26"/>
      <c r="E171" s="33"/>
      <c r="F171" s="26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5"/>
      <c r="S171" s="20"/>
      <c r="T171" s="20"/>
      <c r="U171" s="20"/>
      <c r="V171" s="20"/>
      <c r="X171" s="40"/>
      <c r="Y171" s="40"/>
      <c r="Z171" s="41"/>
      <c r="AA171" s="41"/>
      <c r="AB171" s="41"/>
      <c r="AC171" s="41"/>
      <c r="AD171" s="41"/>
      <c r="AE171" s="41"/>
    </row>
    <row r="172">
      <c r="A172" s="14"/>
      <c r="B172" s="10"/>
      <c r="C172" s="10"/>
      <c r="D172" s="15"/>
      <c r="E172" s="34"/>
      <c r="F172" s="3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6"/>
      <c r="S172" s="14"/>
      <c r="T172" s="14"/>
      <c r="U172" s="14"/>
      <c r="V172" s="14"/>
      <c r="X172" s="40"/>
      <c r="Y172" s="40"/>
      <c r="Z172" s="41"/>
      <c r="AA172" s="41"/>
      <c r="AB172" s="41"/>
      <c r="AC172" s="41"/>
      <c r="AD172" s="41"/>
      <c r="AE172" s="41"/>
    </row>
    <row r="173">
      <c r="A173" s="20"/>
      <c r="B173" s="18"/>
      <c r="C173" s="18"/>
      <c r="D173" s="26"/>
      <c r="E173" s="33"/>
      <c r="F173" s="33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5"/>
      <c r="S173" s="20"/>
      <c r="T173" s="20"/>
      <c r="U173" s="20"/>
      <c r="V173" s="20"/>
      <c r="X173" s="40"/>
      <c r="Y173" s="40"/>
      <c r="Z173" s="41"/>
      <c r="AA173" s="41"/>
      <c r="AB173" s="41"/>
      <c r="AC173" s="41"/>
      <c r="AD173" s="41"/>
      <c r="AE173" s="41"/>
    </row>
    <row r="174">
      <c r="A174" s="14"/>
      <c r="B174" s="10"/>
      <c r="C174" s="10"/>
      <c r="D174" s="15"/>
      <c r="E174" s="34"/>
      <c r="F174" s="3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6"/>
      <c r="S174" s="14"/>
      <c r="T174" s="14"/>
      <c r="U174" s="14"/>
      <c r="V174" s="14"/>
      <c r="X174" s="40"/>
      <c r="Y174" s="40"/>
      <c r="Z174" s="41"/>
      <c r="AA174" s="41"/>
      <c r="AB174" s="41"/>
      <c r="AC174" s="41"/>
      <c r="AD174" s="41"/>
      <c r="AE174" s="41"/>
    </row>
    <row r="175">
      <c r="A175" s="20"/>
      <c r="B175" s="18"/>
      <c r="C175" s="18"/>
      <c r="D175" s="26"/>
      <c r="E175" s="33"/>
      <c r="F175" s="33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5"/>
      <c r="S175" s="20"/>
      <c r="T175" s="20"/>
      <c r="U175" s="20"/>
      <c r="V175" s="20"/>
      <c r="X175" s="40"/>
      <c r="Y175" s="40"/>
      <c r="Z175" s="41"/>
      <c r="AA175" s="41"/>
      <c r="AB175" s="41"/>
      <c r="AC175" s="41"/>
      <c r="AD175" s="41"/>
      <c r="AE175" s="41"/>
    </row>
    <row r="176">
      <c r="A176" s="14"/>
      <c r="B176" s="10"/>
      <c r="C176" s="10"/>
      <c r="D176" s="15"/>
      <c r="E176" s="34"/>
      <c r="F176" s="3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6"/>
      <c r="S176" s="14"/>
      <c r="T176" s="14"/>
      <c r="U176" s="14"/>
      <c r="V176" s="14"/>
      <c r="X176" s="40"/>
      <c r="Y176" s="40"/>
      <c r="Z176" s="41"/>
      <c r="AA176" s="41"/>
      <c r="AB176" s="41"/>
      <c r="AC176" s="41"/>
      <c r="AD176" s="41"/>
      <c r="AE176" s="41"/>
    </row>
    <row r="177">
      <c r="A177" s="20"/>
      <c r="B177" s="18"/>
      <c r="C177" s="18"/>
      <c r="D177" s="26"/>
      <c r="E177" s="33"/>
      <c r="F177" s="33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5"/>
      <c r="S177" s="20"/>
      <c r="T177" s="20"/>
      <c r="U177" s="20"/>
      <c r="V177" s="20"/>
      <c r="X177" s="40"/>
      <c r="Y177" s="40"/>
      <c r="Z177" s="41"/>
      <c r="AA177" s="41"/>
      <c r="AB177" s="41"/>
      <c r="AC177" s="41"/>
      <c r="AD177" s="41"/>
      <c r="AE177" s="41"/>
    </row>
    <row r="178">
      <c r="A178" s="14"/>
      <c r="B178" s="10"/>
      <c r="C178" s="10"/>
      <c r="D178" s="15"/>
      <c r="E178" s="34"/>
      <c r="F178" s="3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/>
      <c r="S178" s="14"/>
      <c r="T178" s="14"/>
      <c r="U178" s="14"/>
      <c r="V178" s="14"/>
      <c r="X178" s="40"/>
      <c r="Y178" s="40"/>
      <c r="Z178" s="41"/>
      <c r="AA178" s="41"/>
      <c r="AB178" s="41"/>
      <c r="AC178" s="41"/>
      <c r="AD178" s="41"/>
      <c r="AE178" s="41"/>
    </row>
    <row r="179">
      <c r="A179" s="20"/>
      <c r="B179" s="18"/>
      <c r="C179" s="18"/>
      <c r="D179" s="26"/>
      <c r="E179" s="33"/>
      <c r="F179" s="26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5"/>
      <c r="S179" s="20"/>
      <c r="T179" s="20"/>
      <c r="U179" s="20"/>
      <c r="V179" s="20"/>
      <c r="X179" s="40"/>
      <c r="Y179" s="40"/>
      <c r="Z179" s="41"/>
      <c r="AA179" s="41"/>
      <c r="AB179" s="41"/>
      <c r="AC179" s="41"/>
      <c r="AD179" s="41"/>
      <c r="AE179" s="41"/>
    </row>
    <row r="180">
      <c r="A180" s="14"/>
      <c r="B180" s="10"/>
      <c r="C180" s="10"/>
      <c r="D180" s="15"/>
      <c r="E180" s="36"/>
      <c r="F180" s="3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4"/>
      <c r="T180" s="14"/>
      <c r="U180" s="14"/>
      <c r="V180" s="14"/>
      <c r="X180" s="40"/>
      <c r="Y180" s="40"/>
      <c r="Z180" s="41"/>
      <c r="AA180" s="41"/>
      <c r="AB180" s="41"/>
      <c r="AC180" s="41"/>
      <c r="AD180" s="41"/>
      <c r="AE180" s="41"/>
    </row>
    <row r="181">
      <c r="A181" s="20"/>
      <c r="B181" s="18"/>
      <c r="C181" s="18"/>
      <c r="D181" s="33"/>
      <c r="E181" s="33"/>
      <c r="F181" s="33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5"/>
      <c r="S181" s="20"/>
      <c r="T181" s="20"/>
      <c r="U181" s="20"/>
      <c r="V181" s="20"/>
      <c r="X181" s="40"/>
      <c r="Y181" s="40"/>
      <c r="Z181" s="41"/>
      <c r="AA181" s="41"/>
      <c r="AB181" s="41"/>
      <c r="AC181" s="41"/>
      <c r="AD181" s="41"/>
      <c r="AE181" s="41"/>
    </row>
    <row r="182">
      <c r="A182" s="14"/>
      <c r="B182" s="10"/>
      <c r="C182" s="10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4"/>
      <c r="T182" s="14"/>
      <c r="U182" s="14"/>
      <c r="V182" s="14"/>
      <c r="W182" s="16"/>
      <c r="X182" s="16"/>
      <c r="Y182" s="16"/>
      <c r="Z182" s="17"/>
      <c r="AA182" s="17"/>
      <c r="AB182" s="17"/>
      <c r="AC182" s="17"/>
      <c r="AD182" s="17"/>
      <c r="AE182" s="17"/>
    </row>
    <row r="183">
      <c r="A183" s="20"/>
      <c r="B183" s="18"/>
      <c r="C183" s="18"/>
      <c r="D183" s="26"/>
      <c r="E183" s="26"/>
      <c r="F183" s="26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5"/>
      <c r="S183" s="20"/>
      <c r="T183" s="20"/>
      <c r="U183" s="20"/>
      <c r="V183" s="20"/>
      <c r="X183" s="40"/>
      <c r="Y183" s="40"/>
      <c r="Z183" s="41"/>
      <c r="AA183" s="41"/>
      <c r="AB183" s="41"/>
      <c r="AC183" s="41"/>
      <c r="AD183" s="41"/>
      <c r="AE183" s="41"/>
    </row>
    <row r="184">
      <c r="A184" s="14"/>
      <c r="B184" s="10"/>
      <c r="C184" s="10"/>
      <c r="D184" s="15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4"/>
      <c r="T184" s="14"/>
      <c r="U184" s="14"/>
      <c r="V184" s="14"/>
      <c r="X184" s="40"/>
      <c r="Y184" s="40"/>
      <c r="Z184" s="41"/>
      <c r="AA184" s="41"/>
      <c r="AB184" s="41"/>
      <c r="AC184" s="41"/>
      <c r="AD184" s="41"/>
      <c r="AE184" s="41"/>
    </row>
    <row r="185">
      <c r="A185" s="20"/>
      <c r="B185" s="18"/>
      <c r="C185" s="18"/>
      <c r="D185" s="26"/>
      <c r="E185" s="26"/>
      <c r="F185" s="26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"/>
      <c r="S185" s="20"/>
      <c r="T185" s="20"/>
      <c r="U185" s="20"/>
      <c r="V185" s="20"/>
      <c r="X185" s="40"/>
      <c r="Y185" s="40"/>
      <c r="Z185" s="41"/>
      <c r="AA185" s="41"/>
      <c r="AB185" s="41"/>
      <c r="AC185" s="41"/>
      <c r="AD185" s="41"/>
      <c r="AE185" s="41"/>
    </row>
    <row r="186">
      <c r="A186" s="14"/>
      <c r="B186" s="10"/>
      <c r="C186" s="10"/>
      <c r="D186" s="15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X186" s="40"/>
      <c r="Y186" s="40"/>
      <c r="Z186" s="41"/>
      <c r="AA186" s="41"/>
      <c r="AB186" s="41"/>
      <c r="AC186" s="41"/>
      <c r="AD186" s="41"/>
      <c r="AE186" s="41"/>
    </row>
    <row r="187">
      <c r="A187" s="20"/>
      <c r="B187" s="18"/>
      <c r="C187" s="18"/>
      <c r="D187" s="26"/>
      <c r="E187" s="26"/>
      <c r="F187" s="26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X187" s="40"/>
      <c r="Y187" s="40"/>
      <c r="Z187" s="41"/>
      <c r="AA187" s="41"/>
      <c r="AB187" s="41"/>
      <c r="AC187" s="41"/>
      <c r="AD187" s="41"/>
      <c r="AE187" s="41"/>
    </row>
    <row r="188">
      <c r="A188" s="14"/>
      <c r="B188" s="10"/>
      <c r="C188" s="10"/>
      <c r="D188" s="15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X188" s="40"/>
      <c r="Y188" s="40"/>
      <c r="Z188" s="41"/>
      <c r="AA188" s="41"/>
      <c r="AB188" s="41"/>
      <c r="AC188" s="41"/>
      <c r="AD188" s="41"/>
      <c r="AE188" s="41"/>
    </row>
    <row r="189">
      <c r="A189" s="20"/>
      <c r="B189" s="18"/>
      <c r="C189" s="18"/>
      <c r="D189" s="26"/>
      <c r="E189" s="26"/>
      <c r="F189" s="26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X189" s="40"/>
      <c r="Y189" s="40"/>
      <c r="Z189" s="41"/>
      <c r="AA189" s="41"/>
      <c r="AB189" s="41"/>
      <c r="AC189" s="41"/>
      <c r="AD189" s="41"/>
      <c r="AE189" s="41"/>
    </row>
    <row r="190">
      <c r="A190" s="14"/>
      <c r="B190" s="10"/>
      <c r="C190" s="10"/>
      <c r="D190" s="15"/>
      <c r="E190" s="15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X190" s="40"/>
      <c r="Y190" s="40"/>
      <c r="Z190" s="41"/>
      <c r="AA190" s="41"/>
      <c r="AB190" s="41"/>
      <c r="AC190" s="41"/>
      <c r="AD190" s="41"/>
      <c r="AE190" s="41"/>
    </row>
    <row r="191">
      <c r="A191" s="20"/>
      <c r="B191" s="18"/>
      <c r="C191" s="18"/>
      <c r="D191" s="26"/>
      <c r="E191" s="26"/>
      <c r="F191" s="26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X191" s="40"/>
      <c r="Y191" s="40"/>
      <c r="Z191" s="41"/>
      <c r="AA191" s="41"/>
      <c r="AB191" s="41"/>
      <c r="AC191" s="41"/>
      <c r="AD191" s="41"/>
      <c r="AE191" s="41"/>
    </row>
    <row r="192">
      <c r="A192" s="14"/>
      <c r="B192" s="10"/>
      <c r="C192" s="10"/>
      <c r="D192" s="15"/>
      <c r="E192" s="15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X192" s="40"/>
      <c r="Y192" s="40"/>
      <c r="Z192" s="41"/>
      <c r="AA192" s="41"/>
      <c r="AB192" s="41"/>
      <c r="AC192" s="41"/>
      <c r="AD192" s="41"/>
      <c r="AE192" s="41"/>
    </row>
    <row r="193">
      <c r="A193" s="20"/>
      <c r="B193" s="18"/>
      <c r="C193" s="18"/>
      <c r="D193" s="26"/>
      <c r="E193" s="26"/>
      <c r="F193" s="26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5"/>
      <c r="S193" s="20"/>
      <c r="T193" s="20"/>
      <c r="U193" s="20"/>
      <c r="V193" s="20"/>
      <c r="X193" s="40"/>
      <c r="Y193" s="40"/>
      <c r="Z193" s="41"/>
      <c r="AA193" s="41"/>
      <c r="AB193" s="41"/>
      <c r="AC193" s="41"/>
      <c r="AD193" s="41"/>
      <c r="AE193" s="41"/>
    </row>
    <row r="194">
      <c r="A194" s="14"/>
      <c r="B194" s="10"/>
      <c r="C194" s="10"/>
      <c r="D194" s="15"/>
      <c r="E194" s="15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W194" s="16"/>
      <c r="X194" s="16"/>
      <c r="Y194" s="16"/>
      <c r="Z194" s="17"/>
      <c r="AA194" s="17"/>
      <c r="AB194" s="17"/>
      <c r="AC194" s="17"/>
      <c r="AD194" s="17"/>
      <c r="AE194" s="17"/>
    </row>
    <row r="195">
      <c r="A195" s="20"/>
      <c r="B195" s="18"/>
      <c r="C195" s="18"/>
      <c r="D195" s="26"/>
      <c r="E195" s="26"/>
      <c r="F195" s="26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X195" s="40"/>
      <c r="Y195" s="40"/>
      <c r="Z195" s="41"/>
      <c r="AA195" s="41"/>
      <c r="AB195" s="41"/>
      <c r="AC195" s="41"/>
      <c r="AD195" s="41"/>
      <c r="AE195" s="41"/>
    </row>
    <row r="196">
      <c r="A196" s="14"/>
      <c r="B196" s="10"/>
      <c r="C196" s="10"/>
      <c r="D196" s="15"/>
      <c r="E196" s="15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X196" s="40"/>
      <c r="Y196" s="40"/>
      <c r="Z196" s="41"/>
      <c r="AA196" s="41"/>
      <c r="AB196" s="41"/>
      <c r="AC196" s="41"/>
      <c r="AD196" s="41"/>
      <c r="AE196" s="41"/>
    </row>
    <row r="197">
      <c r="A197" s="20"/>
      <c r="B197" s="18"/>
      <c r="C197" s="18"/>
      <c r="D197" s="26"/>
      <c r="E197" s="26"/>
      <c r="F197" s="26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X197" s="40"/>
      <c r="Y197" s="40"/>
      <c r="Z197" s="41"/>
      <c r="AA197" s="41"/>
      <c r="AB197" s="41"/>
      <c r="AC197" s="41"/>
      <c r="AD197" s="41"/>
      <c r="AE197" s="41"/>
    </row>
    <row r="198">
      <c r="A198" s="14"/>
      <c r="B198" s="10"/>
      <c r="C198" s="10"/>
      <c r="D198" s="15"/>
      <c r="E198" s="15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X198" s="40"/>
      <c r="Y198" s="40"/>
      <c r="Z198" s="41"/>
      <c r="AA198" s="41"/>
      <c r="AB198" s="41"/>
      <c r="AC198" s="41"/>
      <c r="AD198" s="41"/>
      <c r="AE198" s="41"/>
    </row>
    <row r="199">
      <c r="A199" s="20"/>
      <c r="B199" s="18"/>
      <c r="C199" s="18"/>
      <c r="D199" s="26"/>
      <c r="E199" s="26"/>
      <c r="F199" s="26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X199" s="40"/>
      <c r="Y199" s="40"/>
      <c r="Z199" s="41"/>
      <c r="AA199" s="41"/>
      <c r="AB199" s="41"/>
      <c r="AC199" s="41"/>
      <c r="AD199" s="41"/>
      <c r="AE199" s="41"/>
    </row>
    <row r="200">
      <c r="A200" s="14"/>
      <c r="B200" s="10"/>
      <c r="C200" s="10"/>
      <c r="D200" s="15"/>
      <c r="E200" s="34"/>
      <c r="F200" s="3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X200" s="40"/>
      <c r="Y200" s="40"/>
      <c r="Z200" s="41"/>
      <c r="AA200" s="41"/>
      <c r="AB200" s="41"/>
      <c r="AC200" s="41"/>
      <c r="AD200" s="41"/>
      <c r="AE200" s="41"/>
    </row>
    <row r="201">
      <c r="A201" s="20"/>
      <c r="B201" s="18"/>
      <c r="C201" s="18"/>
      <c r="D201" s="26"/>
      <c r="E201" s="33"/>
      <c r="F201" s="3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5"/>
      <c r="S201" s="20"/>
      <c r="T201" s="20"/>
      <c r="U201" s="20"/>
      <c r="V201" s="20"/>
      <c r="X201" s="40"/>
      <c r="Y201" s="40"/>
      <c r="Z201" s="41"/>
      <c r="AA201" s="41"/>
      <c r="AB201" s="41"/>
      <c r="AC201" s="41"/>
      <c r="AD201" s="41"/>
      <c r="AE201" s="41"/>
    </row>
    <row r="202">
      <c r="A202" s="14"/>
      <c r="B202" s="10"/>
      <c r="C202" s="10"/>
      <c r="D202" s="15"/>
      <c r="E202" s="36"/>
      <c r="F202" s="36"/>
      <c r="G202" s="14"/>
      <c r="H202" s="14"/>
      <c r="I202" s="14"/>
      <c r="J202" s="14"/>
      <c r="K202" s="14"/>
      <c r="L202" s="14"/>
      <c r="M202" s="14"/>
      <c r="N202" s="16"/>
      <c r="P202" s="14"/>
      <c r="Q202" s="14"/>
      <c r="R202" s="14"/>
      <c r="S202" s="14"/>
      <c r="T202" s="14"/>
      <c r="U202" s="14"/>
      <c r="V202" s="14"/>
      <c r="X202" s="40"/>
      <c r="Y202" s="40"/>
      <c r="Z202" s="41"/>
      <c r="AA202" s="41"/>
      <c r="AB202" s="41"/>
      <c r="AC202" s="41"/>
      <c r="AD202" s="41"/>
      <c r="AE202" s="41"/>
    </row>
    <row r="203">
      <c r="A203" s="20"/>
      <c r="B203" s="18"/>
      <c r="C203" s="18"/>
      <c r="D203" s="26"/>
      <c r="E203" s="43"/>
      <c r="F203" s="43"/>
      <c r="G203" s="20"/>
      <c r="H203" s="20"/>
      <c r="I203" s="20"/>
      <c r="J203" s="20"/>
      <c r="K203" s="20"/>
      <c r="L203" s="20"/>
      <c r="M203" s="20"/>
      <c r="N203" s="25"/>
      <c r="P203" s="20"/>
      <c r="Q203" s="20"/>
      <c r="R203" s="20"/>
      <c r="S203" s="20"/>
      <c r="T203" s="20"/>
      <c r="U203" s="20"/>
      <c r="V203" s="20"/>
      <c r="X203" s="40"/>
      <c r="Y203" s="40"/>
      <c r="Z203" s="41"/>
      <c r="AA203" s="41"/>
      <c r="AB203" s="41"/>
      <c r="AC203" s="41"/>
      <c r="AD203" s="41"/>
      <c r="AE203" s="41"/>
    </row>
    <row r="204">
      <c r="A204" s="14"/>
      <c r="B204" s="10"/>
      <c r="C204" s="10"/>
      <c r="D204" s="15"/>
      <c r="E204" s="36"/>
      <c r="F204" s="36"/>
      <c r="G204" s="14"/>
      <c r="H204" s="14"/>
      <c r="I204" s="14"/>
      <c r="J204" s="14"/>
      <c r="K204" s="14"/>
      <c r="L204" s="14"/>
      <c r="M204" s="14"/>
      <c r="N204" s="16"/>
      <c r="P204" s="14"/>
      <c r="Q204" s="14"/>
      <c r="R204" s="14"/>
      <c r="S204" s="14"/>
      <c r="T204" s="14"/>
      <c r="U204" s="14"/>
      <c r="V204" s="14"/>
      <c r="X204" s="40"/>
      <c r="Y204" s="40"/>
      <c r="Z204" s="41"/>
      <c r="AA204" s="41"/>
      <c r="AB204" s="41"/>
      <c r="AC204" s="41"/>
      <c r="AD204" s="41"/>
      <c r="AE204" s="41"/>
    </row>
    <row r="205">
      <c r="A205" s="20"/>
      <c r="B205" s="18"/>
      <c r="C205" s="18"/>
      <c r="D205" s="26"/>
      <c r="E205" s="43"/>
      <c r="F205" s="43"/>
      <c r="G205" s="20"/>
      <c r="H205" s="20"/>
      <c r="I205" s="20"/>
      <c r="J205" s="20"/>
      <c r="K205" s="20"/>
      <c r="L205" s="20"/>
      <c r="M205" s="20"/>
      <c r="N205" s="25"/>
      <c r="P205" s="20"/>
      <c r="Q205" s="20"/>
      <c r="R205" s="20"/>
      <c r="S205" s="20"/>
      <c r="T205" s="20"/>
      <c r="U205" s="20"/>
      <c r="V205" s="20"/>
      <c r="X205" s="40"/>
      <c r="Y205" s="40"/>
      <c r="Z205" s="41"/>
      <c r="AA205" s="41"/>
      <c r="AB205" s="41"/>
      <c r="AC205" s="41"/>
      <c r="AD205" s="41"/>
      <c r="AE205" s="41"/>
    </row>
    <row r="206">
      <c r="A206" s="14"/>
      <c r="B206" s="10"/>
      <c r="C206" s="10"/>
      <c r="D206" s="15"/>
      <c r="E206" s="36"/>
      <c r="F206" s="36"/>
      <c r="G206" s="14"/>
      <c r="H206" s="14"/>
      <c r="I206" s="14"/>
      <c r="J206" s="14"/>
      <c r="K206" s="14"/>
      <c r="L206" s="14"/>
      <c r="M206" s="14"/>
      <c r="N206" s="16"/>
      <c r="P206" s="14"/>
      <c r="Q206" s="14"/>
      <c r="R206" s="14"/>
      <c r="S206" s="14"/>
      <c r="T206" s="14"/>
      <c r="U206" s="14"/>
      <c r="V206" s="14"/>
      <c r="X206" s="40"/>
      <c r="Y206" s="40"/>
      <c r="Z206" s="41"/>
      <c r="AA206" s="41"/>
      <c r="AB206" s="41"/>
      <c r="AC206" s="41"/>
      <c r="AD206" s="41"/>
      <c r="AE206" s="41"/>
    </row>
    <row r="207">
      <c r="A207" s="20"/>
      <c r="B207" s="18"/>
      <c r="C207" s="18"/>
      <c r="D207" s="26"/>
      <c r="E207" s="43"/>
      <c r="F207" s="43"/>
      <c r="G207" s="20"/>
      <c r="H207" s="20"/>
      <c r="I207" s="20"/>
      <c r="J207" s="20"/>
      <c r="K207" s="20"/>
      <c r="L207" s="20"/>
      <c r="M207" s="20"/>
      <c r="N207" s="25"/>
      <c r="P207" s="20"/>
      <c r="Q207" s="20"/>
      <c r="R207" s="20"/>
      <c r="S207" s="20"/>
      <c r="T207" s="20"/>
      <c r="U207" s="20"/>
      <c r="V207" s="20"/>
      <c r="X207" s="40"/>
      <c r="Y207" s="40"/>
      <c r="Z207" s="41"/>
      <c r="AA207" s="41"/>
      <c r="AB207" s="41"/>
      <c r="AC207" s="41"/>
      <c r="AD207" s="41"/>
      <c r="AE207" s="41"/>
    </row>
    <row r="208">
      <c r="A208" s="14"/>
      <c r="B208" s="10"/>
      <c r="C208" s="10"/>
      <c r="D208" s="15"/>
      <c r="E208" s="15"/>
      <c r="F208" s="34"/>
      <c r="G208" s="14"/>
      <c r="H208" s="14"/>
      <c r="I208" s="14"/>
      <c r="J208" s="14"/>
      <c r="K208" s="14"/>
      <c r="L208" s="14"/>
      <c r="M208" s="14"/>
      <c r="N208" s="14"/>
      <c r="P208" s="14"/>
      <c r="Q208" s="14"/>
      <c r="R208" s="16"/>
      <c r="S208" s="14"/>
      <c r="T208" s="14"/>
      <c r="U208" s="14"/>
      <c r="V208" s="14"/>
      <c r="X208" s="40"/>
      <c r="Y208" s="40"/>
      <c r="Z208" s="41"/>
      <c r="AA208" s="41"/>
      <c r="AB208" s="41"/>
      <c r="AC208" s="41"/>
      <c r="AD208" s="41"/>
      <c r="AE208" s="41"/>
    </row>
    <row r="209">
      <c r="A209" s="20"/>
      <c r="B209" s="18"/>
      <c r="C209" s="18"/>
      <c r="D209" s="26"/>
      <c r="E209" s="26"/>
      <c r="F209" s="33"/>
      <c r="G209" s="20"/>
      <c r="H209" s="20"/>
      <c r="I209" s="20"/>
      <c r="J209" s="20"/>
      <c r="K209" s="20"/>
      <c r="L209" s="20"/>
      <c r="M209" s="20"/>
      <c r="N209" s="20"/>
      <c r="P209" s="20"/>
      <c r="Q209" s="20"/>
      <c r="R209" s="25"/>
      <c r="S209" s="20"/>
      <c r="T209" s="20"/>
      <c r="U209" s="20"/>
      <c r="V209" s="20"/>
      <c r="X209" s="40"/>
      <c r="Y209" s="40"/>
      <c r="Z209" s="41"/>
      <c r="AA209" s="41"/>
      <c r="AB209" s="41"/>
      <c r="AC209" s="41"/>
      <c r="AD209" s="41"/>
      <c r="AE209" s="41"/>
    </row>
    <row r="210">
      <c r="A210" s="14"/>
      <c r="B210" s="10"/>
      <c r="C210" s="10"/>
      <c r="D210" s="15"/>
      <c r="E210" s="15"/>
      <c r="F210" s="34"/>
      <c r="G210" s="14"/>
      <c r="H210" s="14"/>
      <c r="I210" s="14"/>
      <c r="J210" s="14"/>
      <c r="K210" s="14"/>
      <c r="L210" s="14"/>
      <c r="M210" s="14"/>
      <c r="N210" s="16"/>
      <c r="P210" s="14"/>
      <c r="Q210" s="14"/>
      <c r="R210" s="16"/>
      <c r="S210" s="14"/>
      <c r="T210" s="14"/>
      <c r="U210" s="14"/>
      <c r="V210" s="14"/>
      <c r="X210" s="40"/>
      <c r="Y210" s="40"/>
      <c r="Z210" s="41"/>
      <c r="AA210" s="41"/>
      <c r="AB210" s="41"/>
      <c r="AC210" s="41"/>
      <c r="AD210" s="41"/>
      <c r="AE210" s="41"/>
    </row>
    <row r="211">
      <c r="A211" s="20"/>
      <c r="B211" s="18"/>
      <c r="C211" s="18"/>
      <c r="D211" s="26"/>
      <c r="E211" s="26"/>
      <c r="F211" s="33"/>
      <c r="G211" s="20"/>
      <c r="H211" s="20"/>
      <c r="I211" s="20"/>
      <c r="J211" s="20"/>
      <c r="K211" s="20"/>
      <c r="L211" s="20"/>
      <c r="M211" s="20"/>
      <c r="N211" s="25"/>
      <c r="P211" s="20"/>
      <c r="Q211" s="20"/>
      <c r="R211" s="25"/>
      <c r="S211" s="20"/>
      <c r="T211" s="20"/>
      <c r="U211" s="20"/>
      <c r="V211" s="20"/>
      <c r="X211" s="40"/>
      <c r="Y211" s="40"/>
      <c r="Z211" s="41"/>
      <c r="AA211" s="41"/>
      <c r="AB211" s="41"/>
      <c r="AC211" s="41"/>
      <c r="AD211" s="41"/>
      <c r="AE211" s="41"/>
    </row>
    <row r="212">
      <c r="A212" s="14"/>
      <c r="B212" s="10"/>
      <c r="C212" s="10"/>
      <c r="D212" s="15"/>
      <c r="E212" s="15"/>
      <c r="F212" s="34"/>
      <c r="G212" s="14"/>
      <c r="H212" s="14"/>
      <c r="I212" s="14"/>
      <c r="J212" s="14"/>
      <c r="K212" s="14"/>
      <c r="L212" s="14"/>
      <c r="M212" s="14"/>
      <c r="N212" s="14"/>
      <c r="P212" s="14"/>
      <c r="Q212" s="14"/>
      <c r="R212" s="16"/>
      <c r="S212" s="14"/>
      <c r="T212" s="14"/>
      <c r="U212" s="14"/>
      <c r="V212" s="14"/>
      <c r="X212" s="40"/>
      <c r="Y212" s="40"/>
      <c r="Z212" s="41"/>
      <c r="AA212" s="41"/>
      <c r="AB212" s="41"/>
      <c r="AC212" s="41"/>
      <c r="AD212" s="41"/>
      <c r="AE212" s="41"/>
    </row>
    <row r="213">
      <c r="A213" s="20"/>
      <c r="B213" s="18"/>
      <c r="C213" s="18"/>
      <c r="D213" s="26"/>
      <c r="E213" s="26"/>
      <c r="F213" s="33"/>
      <c r="G213" s="20"/>
      <c r="H213" s="20"/>
      <c r="I213" s="20"/>
      <c r="J213" s="20"/>
      <c r="K213" s="20"/>
      <c r="L213" s="20"/>
      <c r="M213" s="20"/>
      <c r="N213" s="20"/>
      <c r="P213" s="20"/>
      <c r="Q213" s="20"/>
      <c r="R213" s="25"/>
      <c r="S213" s="20"/>
      <c r="T213" s="20"/>
      <c r="U213" s="20"/>
      <c r="V213" s="20"/>
      <c r="X213" s="40"/>
      <c r="Y213" s="40"/>
      <c r="Z213" s="41"/>
      <c r="AA213" s="41"/>
      <c r="AB213" s="41"/>
      <c r="AC213" s="41"/>
      <c r="AD213" s="41"/>
      <c r="AE213" s="41"/>
    </row>
    <row r="214">
      <c r="A214" s="14"/>
      <c r="B214" s="10"/>
      <c r="C214" s="10"/>
      <c r="D214" s="15"/>
      <c r="E214" s="15"/>
      <c r="F214" s="34"/>
      <c r="G214" s="14"/>
      <c r="H214" s="14"/>
      <c r="I214" s="14"/>
      <c r="J214" s="14"/>
      <c r="K214" s="14"/>
      <c r="L214" s="14"/>
      <c r="M214" s="14"/>
      <c r="N214" s="14"/>
      <c r="P214" s="14"/>
      <c r="Q214" s="14"/>
      <c r="R214" s="16"/>
      <c r="S214" s="14"/>
      <c r="T214" s="14"/>
      <c r="U214" s="14"/>
      <c r="V214" s="14"/>
      <c r="X214" s="40"/>
      <c r="Y214" s="40"/>
      <c r="Z214" s="41"/>
      <c r="AA214" s="41"/>
      <c r="AB214" s="41"/>
      <c r="AC214" s="41"/>
      <c r="AD214" s="41"/>
      <c r="AE214" s="41"/>
    </row>
    <row r="215">
      <c r="A215" s="20"/>
      <c r="B215" s="18"/>
      <c r="C215" s="18"/>
      <c r="D215" s="26"/>
      <c r="E215" s="26"/>
      <c r="F215" s="33"/>
      <c r="G215" s="20"/>
      <c r="H215" s="20"/>
      <c r="I215" s="20"/>
      <c r="J215" s="20"/>
      <c r="K215" s="20"/>
      <c r="L215" s="20"/>
      <c r="M215" s="20"/>
      <c r="N215" s="25"/>
      <c r="P215" s="20"/>
      <c r="Q215" s="20"/>
      <c r="R215" s="25"/>
      <c r="S215" s="20"/>
      <c r="T215" s="20"/>
      <c r="U215" s="20"/>
      <c r="V215" s="20"/>
      <c r="X215" s="40"/>
      <c r="Y215" s="40"/>
      <c r="Z215" s="41"/>
      <c r="AA215" s="41"/>
      <c r="AB215" s="41"/>
      <c r="AC215" s="41"/>
      <c r="AD215" s="41"/>
      <c r="AE215" s="41"/>
    </row>
    <row r="216">
      <c r="A216" s="14"/>
      <c r="B216" s="10"/>
      <c r="C216" s="10"/>
      <c r="D216" s="15"/>
      <c r="E216" s="15"/>
      <c r="F216" s="34"/>
      <c r="G216" s="14"/>
      <c r="H216" s="14"/>
      <c r="I216" s="14"/>
      <c r="J216" s="14"/>
      <c r="K216" s="14"/>
      <c r="L216" s="14"/>
      <c r="M216" s="14"/>
      <c r="N216" s="16"/>
      <c r="P216" s="14"/>
      <c r="Q216" s="14"/>
      <c r="R216" s="16"/>
      <c r="S216" s="14"/>
      <c r="T216" s="14"/>
      <c r="U216" s="14"/>
      <c r="V216" s="14"/>
      <c r="X216" s="40"/>
      <c r="Y216" s="40"/>
      <c r="Z216" s="41"/>
      <c r="AA216" s="41"/>
      <c r="AB216" s="41"/>
      <c r="AC216" s="41"/>
      <c r="AD216" s="41"/>
      <c r="AE216" s="41"/>
    </row>
    <row r="217">
      <c r="A217" s="20"/>
      <c r="B217" s="18"/>
      <c r="C217" s="18"/>
      <c r="D217" s="26"/>
      <c r="E217" s="26"/>
      <c r="F217" s="33"/>
      <c r="G217" s="20"/>
      <c r="H217" s="20"/>
      <c r="I217" s="20"/>
      <c r="J217" s="20"/>
      <c r="K217" s="20"/>
      <c r="L217" s="20"/>
      <c r="M217" s="20"/>
      <c r="N217" s="20"/>
      <c r="P217" s="20"/>
      <c r="Q217" s="20"/>
      <c r="R217" s="25"/>
      <c r="S217" s="20"/>
      <c r="T217" s="20"/>
      <c r="U217" s="20"/>
      <c r="V217" s="20"/>
      <c r="X217" s="40"/>
      <c r="Y217" s="40"/>
      <c r="Z217" s="41"/>
      <c r="AA217" s="41"/>
      <c r="AB217" s="41"/>
      <c r="AC217" s="41"/>
      <c r="AD217" s="41"/>
      <c r="AE217" s="41"/>
    </row>
    <row r="218">
      <c r="A218" s="14"/>
      <c r="B218" s="10"/>
      <c r="C218" s="10"/>
      <c r="D218" s="15"/>
      <c r="E218" s="15"/>
      <c r="F218" s="34"/>
      <c r="G218" s="14"/>
      <c r="H218" s="14"/>
      <c r="I218" s="14"/>
      <c r="J218" s="14"/>
      <c r="K218" s="14"/>
      <c r="L218" s="14"/>
      <c r="M218" s="14"/>
      <c r="N218" s="14"/>
      <c r="P218" s="14"/>
      <c r="Q218" s="14"/>
      <c r="R218" s="16"/>
      <c r="S218" s="14"/>
      <c r="T218" s="14"/>
      <c r="U218" s="14"/>
      <c r="V218" s="14"/>
      <c r="X218" s="40"/>
      <c r="Y218" s="40"/>
      <c r="Z218" s="41"/>
      <c r="AA218" s="41"/>
      <c r="AB218" s="41"/>
      <c r="AC218" s="41"/>
      <c r="AD218" s="41"/>
      <c r="AE218" s="41"/>
    </row>
    <row r="219">
      <c r="A219" s="20"/>
      <c r="B219" s="18"/>
      <c r="C219" s="18"/>
      <c r="D219" s="26"/>
      <c r="E219" s="26"/>
      <c r="F219" s="33"/>
      <c r="G219" s="20"/>
      <c r="H219" s="20"/>
      <c r="I219" s="20"/>
      <c r="J219" s="20"/>
      <c r="K219" s="20"/>
      <c r="L219" s="20"/>
      <c r="M219" s="20"/>
      <c r="N219" s="20"/>
      <c r="P219" s="20"/>
      <c r="Q219" s="20"/>
      <c r="R219" s="25"/>
      <c r="S219" s="20"/>
      <c r="T219" s="20"/>
      <c r="U219" s="20"/>
      <c r="V219" s="20"/>
      <c r="X219" s="40"/>
      <c r="Y219" s="40"/>
      <c r="Z219" s="41"/>
      <c r="AA219" s="41"/>
      <c r="AB219" s="41"/>
      <c r="AC219" s="41"/>
      <c r="AD219" s="41"/>
      <c r="AE219" s="41"/>
    </row>
    <row r="220">
      <c r="A220" s="14"/>
      <c r="B220" s="10"/>
      <c r="C220" s="10"/>
      <c r="D220" s="15"/>
      <c r="E220" s="15"/>
      <c r="F220" s="34"/>
      <c r="G220" s="14"/>
      <c r="H220" s="14"/>
      <c r="I220" s="14"/>
      <c r="J220" s="14"/>
      <c r="K220" s="14"/>
      <c r="L220" s="14"/>
      <c r="M220" s="14"/>
      <c r="N220" s="16"/>
      <c r="P220" s="14"/>
      <c r="Q220" s="14"/>
      <c r="R220" s="16"/>
      <c r="S220" s="14"/>
      <c r="T220" s="14"/>
      <c r="U220" s="14"/>
      <c r="V220" s="14"/>
      <c r="X220" s="40"/>
      <c r="Y220" s="40"/>
      <c r="Z220" s="41"/>
      <c r="AA220" s="41"/>
      <c r="AB220" s="41"/>
      <c r="AC220" s="41"/>
      <c r="AD220" s="41"/>
      <c r="AE220" s="41"/>
    </row>
    <row r="221">
      <c r="A221" s="20"/>
      <c r="B221" s="18"/>
      <c r="C221" s="18"/>
      <c r="D221" s="26"/>
      <c r="E221" s="26"/>
      <c r="F221" s="33"/>
      <c r="G221" s="20"/>
      <c r="H221" s="20"/>
      <c r="I221" s="20"/>
      <c r="J221" s="20"/>
      <c r="K221" s="20"/>
      <c r="L221" s="20"/>
      <c r="M221" s="20"/>
      <c r="N221" s="25"/>
      <c r="P221" s="20"/>
      <c r="Q221" s="20"/>
      <c r="R221" s="25"/>
      <c r="S221" s="20"/>
      <c r="T221" s="20"/>
      <c r="U221" s="20"/>
      <c r="V221" s="20"/>
      <c r="X221" s="40"/>
      <c r="Y221" s="40"/>
      <c r="Z221" s="41"/>
      <c r="AA221" s="41"/>
      <c r="AB221" s="41"/>
      <c r="AC221" s="41"/>
      <c r="AD221" s="41"/>
      <c r="AE221" s="41"/>
    </row>
    <row r="222">
      <c r="A222" s="14"/>
      <c r="B222" s="10"/>
      <c r="C222" s="10"/>
      <c r="D222" s="15"/>
      <c r="E222" s="15"/>
      <c r="F222" s="34"/>
      <c r="G222" s="14"/>
      <c r="H222" s="14"/>
      <c r="I222" s="14"/>
      <c r="J222" s="14"/>
      <c r="K222" s="14"/>
      <c r="L222" s="14"/>
      <c r="M222" s="14"/>
      <c r="N222" s="14"/>
      <c r="P222" s="14"/>
      <c r="Q222" s="14"/>
      <c r="R222" s="16"/>
      <c r="S222" s="14"/>
      <c r="T222" s="14"/>
      <c r="U222" s="14"/>
      <c r="V222" s="14"/>
      <c r="X222" s="40"/>
      <c r="Y222" s="40"/>
      <c r="Z222" s="41"/>
      <c r="AA222" s="41"/>
      <c r="AB222" s="41"/>
      <c r="AC222" s="41"/>
      <c r="AD222" s="41"/>
      <c r="AE222" s="41"/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P223" s="20"/>
      <c r="Q223" s="20"/>
      <c r="R223" s="49"/>
      <c r="S223" s="20"/>
      <c r="T223" s="20"/>
      <c r="U223" s="20"/>
      <c r="V223" s="20"/>
      <c r="X223" s="40"/>
      <c r="Y223" s="40"/>
      <c r="Z223" s="41"/>
      <c r="AA223" s="41"/>
      <c r="AB223" s="41"/>
      <c r="AC223" s="41"/>
      <c r="AD223" s="41"/>
      <c r="AE223" s="41"/>
    </row>
    <row r="224">
      <c r="A224" s="14"/>
      <c r="B224" s="10"/>
      <c r="C224" s="10"/>
      <c r="D224" s="15"/>
      <c r="E224" s="34"/>
      <c r="F224" s="34"/>
      <c r="G224" s="14"/>
      <c r="H224" s="14"/>
      <c r="I224" s="14"/>
      <c r="J224" s="14"/>
      <c r="K224" s="14"/>
      <c r="L224" s="14"/>
      <c r="M224" s="14"/>
      <c r="N224" s="14"/>
      <c r="P224" s="14"/>
      <c r="Q224" s="14"/>
      <c r="R224" s="50"/>
      <c r="S224" s="14"/>
      <c r="T224" s="14"/>
      <c r="U224" s="14"/>
      <c r="V224" s="14"/>
      <c r="X224" s="40"/>
      <c r="Y224" s="40"/>
      <c r="Z224" s="41"/>
      <c r="AA224" s="41"/>
      <c r="AB224" s="41"/>
      <c r="AC224" s="41"/>
      <c r="AD224" s="41"/>
      <c r="AE224" s="41"/>
    </row>
    <row r="225">
      <c r="A225" s="20"/>
      <c r="B225" s="18"/>
      <c r="C225" s="18"/>
      <c r="D225" s="26"/>
      <c r="E225" s="33"/>
      <c r="F225" s="26"/>
      <c r="G225" s="20"/>
      <c r="H225" s="20"/>
      <c r="I225" s="20"/>
      <c r="J225" s="20"/>
      <c r="K225" s="20"/>
      <c r="L225" s="20"/>
      <c r="M225" s="20"/>
      <c r="N225" s="20"/>
      <c r="P225" s="20"/>
      <c r="Q225" s="20"/>
      <c r="R225" s="49"/>
      <c r="S225" s="20"/>
      <c r="T225" s="20"/>
      <c r="U225" s="20"/>
      <c r="V225" s="20"/>
      <c r="X225" s="40"/>
      <c r="Y225" s="40"/>
      <c r="Z225" s="41"/>
      <c r="AA225" s="41"/>
      <c r="AB225" s="41"/>
      <c r="AC225" s="41"/>
      <c r="AD225" s="41"/>
      <c r="AE225" s="41"/>
    </row>
    <row r="226">
      <c r="A226" s="14"/>
      <c r="B226" s="51"/>
      <c r="C226" s="10"/>
      <c r="D226" s="34"/>
      <c r="E226" s="34"/>
      <c r="F226" s="34"/>
      <c r="G226" s="14"/>
      <c r="H226" s="14"/>
      <c r="I226" s="14"/>
      <c r="J226" s="14"/>
      <c r="K226" s="14"/>
      <c r="L226" s="14"/>
      <c r="M226" s="14"/>
      <c r="N226" s="14"/>
      <c r="P226" s="14"/>
      <c r="Q226" s="14"/>
      <c r="R226" s="16"/>
      <c r="S226" s="14"/>
      <c r="T226" s="14"/>
      <c r="U226" s="14"/>
      <c r="V226" s="14"/>
      <c r="X226" s="40"/>
      <c r="Y226" s="40"/>
      <c r="Z226" s="41"/>
      <c r="AA226" s="41"/>
      <c r="AB226" s="41"/>
      <c r="AC226" s="41"/>
      <c r="AD226" s="41"/>
      <c r="AE226" s="41"/>
    </row>
    <row r="227">
      <c r="A227" s="20"/>
      <c r="B227" s="52"/>
      <c r="C227" s="18"/>
      <c r="D227" s="33"/>
      <c r="E227" s="33"/>
      <c r="F227" s="33"/>
      <c r="G227" s="20"/>
      <c r="H227" s="20"/>
      <c r="I227" s="20"/>
      <c r="J227" s="20"/>
      <c r="K227" s="20"/>
      <c r="L227" s="20"/>
      <c r="M227" s="20"/>
      <c r="N227" s="25"/>
      <c r="P227" s="20"/>
      <c r="Q227" s="20"/>
      <c r="R227" s="25"/>
      <c r="S227" s="20"/>
      <c r="T227" s="20"/>
      <c r="U227" s="20"/>
      <c r="V227" s="20"/>
      <c r="X227" s="40"/>
      <c r="Y227" s="40"/>
      <c r="Z227" s="41"/>
      <c r="AA227" s="41"/>
      <c r="AB227" s="41"/>
      <c r="AC227" s="41"/>
      <c r="AD227" s="41"/>
      <c r="AE227" s="41"/>
    </row>
    <row r="228">
      <c r="A228" s="14"/>
      <c r="B228" s="51"/>
      <c r="C228" s="10"/>
      <c r="D228" s="34"/>
      <c r="E228" s="34"/>
      <c r="F228" s="34"/>
      <c r="G228" s="14"/>
      <c r="H228" s="14"/>
      <c r="I228" s="14"/>
      <c r="J228" s="14"/>
      <c r="K228" s="14"/>
      <c r="L228" s="14"/>
      <c r="M228" s="14"/>
      <c r="N228" s="16"/>
      <c r="P228" s="14"/>
      <c r="Q228" s="14"/>
      <c r="R228" s="16"/>
      <c r="S228" s="14"/>
      <c r="T228" s="14"/>
      <c r="U228" s="14"/>
      <c r="V228" s="14"/>
      <c r="X228" s="40"/>
      <c r="Y228" s="40"/>
      <c r="Z228" s="41"/>
      <c r="AA228" s="41"/>
      <c r="AB228" s="41"/>
      <c r="AC228" s="41"/>
      <c r="AD228" s="41"/>
      <c r="AE228" s="41"/>
    </row>
    <row r="229">
      <c r="A229" s="20"/>
      <c r="B229" s="52"/>
      <c r="C229" s="18"/>
      <c r="D229" s="33"/>
      <c r="E229" s="33"/>
      <c r="F229" s="33"/>
      <c r="G229" s="20"/>
      <c r="H229" s="20"/>
      <c r="I229" s="20"/>
      <c r="J229" s="20"/>
      <c r="K229" s="20"/>
      <c r="L229" s="20"/>
      <c r="M229" s="20"/>
      <c r="N229" s="20"/>
      <c r="P229" s="20"/>
      <c r="Q229" s="20"/>
      <c r="R229" s="25"/>
      <c r="S229" s="20"/>
      <c r="T229" s="20"/>
      <c r="U229" s="20"/>
      <c r="V229" s="20"/>
      <c r="X229" s="40"/>
      <c r="Y229" s="40"/>
      <c r="Z229" s="41"/>
      <c r="AA229" s="41"/>
      <c r="AB229" s="41"/>
      <c r="AC229" s="41"/>
      <c r="AD229" s="41"/>
      <c r="AE229" s="41"/>
    </row>
    <row r="230">
      <c r="A230" s="14"/>
      <c r="B230" s="51"/>
      <c r="C230" s="10"/>
      <c r="D230" s="34"/>
      <c r="E230" s="36"/>
      <c r="F230" s="36"/>
      <c r="G230" s="14"/>
      <c r="H230" s="14"/>
      <c r="I230" s="14"/>
      <c r="J230" s="14"/>
      <c r="K230" s="14"/>
      <c r="L230" s="14"/>
      <c r="M230" s="14"/>
      <c r="N230" s="14"/>
      <c r="P230" s="14"/>
      <c r="Q230" s="14"/>
      <c r="R230" s="16"/>
      <c r="S230" s="14"/>
      <c r="T230" s="14"/>
      <c r="U230" s="14"/>
      <c r="V230" s="14"/>
      <c r="X230" s="40"/>
      <c r="Y230" s="40"/>
      <c r="Z230" s="41"/>
      <c r="AA230" s="41"/>
      <c r="AB230" s="41"/>
      <c r="AC230" s="41"/>
      <c r="AD230" s="41"/>
      <c r="AE230" s="41"/>
    </row>
    <row r="231">
      <c r="A231" s="20"/>
      <c r="B231" s="52"/>
      <c r="C231" s="18"/>
      <c r="D231" s="33"/>
      <c r="E231" s="34"/>
      <c r="F231" s="34"/>
      <c r="G231" s="20"/>
      <c r="H231" s="20"/>
      <c r="I231" s="20"/>
      <c r="J231" s="20"/>
      <c r="K231" s="20"/>
      <c r="L231" s="20"/>
      <c r="M231" s="20"/>
      <c r="N231" s="20"/>
      <c r="P231" s="20"/>
      <c r="Q231" s="20"/>
      <c r="R231" s="25"/>
      <c r="S231" s="20"/>
      <c r="T231" s="20"/>
      <c r="U231" s="20"/>
      <c r="V231" s="20"/>
      <c r="X231" s="40"/>
      <c r="Y231" s="40"/>
      <c r="Z231" s="41"/>
      <c r="AA231" s="41"/>
      <c r="AB231" s="41"/>
      <c r="AC231" s="41"/>
      <c r="AD231" s="41"/>
      <c r="AE231" s="41"/>
    </row>
    <row r="232">
      <c r="A232" s="14"/>
      <c r="B232" s="52"/>
      <c r="C232" s="18"/>
      <c r="D232" s="34"/>
      <c r="E232" s="34"/>
      <c r="F232" s="34"/>
      <c r="G232" s="14"/>
      <c r="H232" s="14"/>
      <c r="I232" s="14"/>
      <c r="J232" s="14"/>
      <c r="K232" s="14"/>
      <c r="L232" s="14"/>
      <c r="M232" s="14"/>
      <c r="N232" s="16"/>
      <c r="P232" s="14"/>
      <c r="Q232" s="14"/>
      <c r="R232" s="16"/>
      <c r="S232" s="14"/>
      <c r="T232" s="14"/>
      <c r="U232" s="14"/>
      <c r="V232" s="14"/>
      <c r="X232" s="40"/>
      <c r="Y232" s="40"/>
      <c r="Z232" s="41"/>
      <c r="AA232" s="41"/>
      <c r="AB232" s="41"/>
      <c r="AC232" s="41"/>
      <c r="AD232" s="41"/>
      <c r="AE232" s="41"/>
    </row>
    <row r="233">
      <c r="A233" s="20"/>
      <c r="B233" s="52"/>
      <c r="C233" s="18"/>
      <c r="D233" s="33"/>
      <c r="E233" s="43"/>
      <c r="F233" s="43"/>
      <c r="G233" s="20"/>
      <c r="H233" s="20"/>
      <c r="I233" s="20"/>
      <c r="J233" s="20"/>
      <c r="K233" s="20"/>
      <c r="L233" s="20"/>
      <c r="M233" s="20"/>
      <c r="N233" s="20"/>
      <c r="P233" s="20"/>
      <c r="Q233" s="20"/>
      <c r="R233" s="25"/>
      <c r="S233" s="20"/>
      <c r="T233" s="20"/>
      <c r="U233" s="20"/>
      <c r="V233" s="20"/>
      <c r="X233" s="40"/>
      <c r="Y233" s="40"/>
      <c r="Z233" s="41"/>
      <c r="AA233" s="41"/>
      <c r="AB233" s="41"/>
      <c r="AC233" s="41"/>
      <c r="AD233" s="41"/>
      <c r="AE233" s="41"/>
    </row>
    <row r="234">
      <c r="A234" s="14"/>
      <c r="B234" s="51"/>
      <c r="C234" s="10"/>
      <c r="D234" s="34"/>
      <c r="E234" s="34"/>
      <c r="F234" s="34"/>
      <c r="G234" s="14"/>
      <c r="H234" s="14"/>
      <c r="I234" s="14"/>
      <c r="J234" s="14"/>
      <c r="K234" s="14"/>
      <c r="L234" s="14"/>
      <c r="M234" s="14"/>
      <c r="N234" s="16"/>
      <c r="P234" s="14"/>
      <c r="Q234" s="14"/>
      <c r="R234" s="16"/>
      <c r="S234" s="14"/>
      <c r="T234" s="14"/>
      <c r="U234" s="14"/>
      <c r="V234" s="14"/>
      <c r="X234" s="40"/>
      <c r="Y234" s="40"/>
      <c r="Z234" s="41"/>
      <c r="AA234" s="41"/>
      <c r="AB234" s="41"/>
      <c r="AC234" s="41"/>
      <c r="AD234" s="41"/>
      <c r="AE234" s="41"/>
    </row>
    <row r="235">
      <c r="A235" s="20"/>
      <c r="B235" s="52"/>
      <c r="C235" s="18"/>
      <c r="D235" s="33"/>
      <c r="E235" s="33"/>
      <c r="F235" s="33"/>
      <c r="G235" s="20"/>
      <c r="H235" s="20"/>
      <c r="I235" s="20"/>
      <c r="J235" s="20"/>
      <c r="K235" s="20"/>
      <c r="L235" s="20"/>
      <c r="M235" s="20"/>
      <c r="N235" s="25"/>
      <c r="P235" s="20"/>
      <c r="Q235" s="20"/>
      <c r="R235" s="25"/>
      <c r="S235" s="20"/>
      <c r="T235" s="20"/>
      <c r="U235" s="20"/>
      <c r="V235" s="20"/>
      <c r="X235" s="40"/>
      <c r="Y235" s="40"/>
      <c r="Z235" s="41"/>
      <c r="AA235" s="41"/>
      <c r="AB235" s="41"/>
      <c r="AC235" s="41"/>
      <c r="AD235" s="41"/>
      <c r="AE235" s="41"/>
    </row>
    <row r="236">
      <c r="A236" s="14"/>
      <c r="B236" s="51"/>
      <c r="C236" s="10"/>
      <c r="D236" s="34"/>
      <c r="E236" s="34"/>
      <c r="F236" s="34"/>
      <c r="G236" s="14"/>
      <c r="H236" s="14"/>
      <c r="I236" s="14"/>
      <c r="J236" s="14"/>
      <c r="K236" s="14"/>
      <c r="L236" s="14"/>
      <c r="M236" s="14"/>
      <c r="N236" s="14"/>
      <c r="P236" s="14"/>
      <c r="Q236" s="14"/>
      <c r="R236" s="16"/>
      <c r="S236" s="14"/>
      <c r="T236" s="14"/>
      <c r="U236" s="14"/>
      <c r="V236" s="14"/>
      <c r="X236" s="40"/>
      <c r="Y236" s="40"/>
      <c r="Z236" s="41"/>
      <c r="AA236" s="41"/>
      <c r="AB236" s="41"/>
      <c r="AC236" s="41"/>
      <c r="AD236" s="41"/>
      <c r="AE236" s="41"/>
    </row>
    <row r="237">
      <c r="A237" s="20"/>
      <c r="B237" s="52"/>
      <c r="C237" s="18"/>
      <c r="D237" s="33"/>
      <c r="E237" s="33"/>
      <c r="F237" s="33"/>
      <c r="G237" s="20"/>
      <c r="H237" s="20"/>
      <c r="I237" s="20"/>
      <c r="J237" s="20"/>
      <c r="K237" s="20"/>
      <c r="L237" s="20"/>
      <c r="M237" s="20"/>
      <c r="N237" s="20"/>
      <c r="P237" s="20"/>
      <c r="Q237" s="20"/>
      <c r="R237" s="25"/>
      <c r="S237" s="20"/>
      <c r="T237" s="20"/>
      <c r="U237" s="20"/>
      <c r="V237" s="20"/>
      <c r="X237" s="40"/>
      <c r="Y237" s="40"/>
      <c r="Z237" s="41"/>
      <c r="AA237" s="41"/>
      <c r="AB237" s="41"/>
      <c r="AC237" s="41"/>
      <c r="AD237" s="41"/>
      <c r="AE237" s="41"/>
    </row>
    <row r="238">
      <c r="A238" s="14"/>
      <c r="B238" s="51"/>
      <c r="C238" s="10"/>
      <c r="D238" s="34"/>
      <c r="E238" s="36"/>
      <c r="F238" s="36"/>
      <c r="G238" s="14"/>
      <c r="H238" s="14"/>
      <c r="I238" s="14"/>
      <c r="J238" s="14"/>
      <c r="K238" s="14"/>
      <c r="L238" s="14"/>
      <c r="M238" s="14"/>
      <c r="N238" s="14"/>
      <c r="P238" s="14"/>
      <c r="Q238" s="14"/>
      <c r="R238" s="16"/>
      <c r="S238" s="14"/>
      <c r="T238" s="14"/>
      <c r="U238" s="14"/>
      <c r="V238" s="14"/>
      <c r="X238" s="40"/>
      <c r="Y238" s="40"/>
      <c r="Z238" s="41"/>
      <c r="AA238" s="41"/>
      <c r="AB238" s="41"/>
      <c r="AC238" s="41"/>
      <c r="AD238" s="41"/>
      <c r="AE238" s="41"/>
    </row>
    <row r="239">
      <c r="A239" s="20"/>
      <c r="B239" s="52"/>
      <c r="C239" s="18"/>
      <c r="D239" s="33"/>
      <c r="E239" s="33"/>
      <c r="F239" s="33"/>
      <c r="G239" s="20"/>
      <c r="H239" s="20"/>
      <c r="I239" s="20"/>
      <c r="J239" s="20"/>
      <c r="K239" s="20"/>
      <c r="L239" s="20"/>
      <c r="M239" s="20"/>
      <c r="N239" s="25"/>
      <c r="P239" s="20"/>
      <c r="Q239" s="20"/>
      <c r="R239" s="25"/>
      <c r="S239" s="20"/>
      <c r="T239" s="20"/>
      <c r="U239" s="20"/>
      <c r="V239" s="20"/>
      <c r="X239" s="40"/>
      <c r="Y239" s="40"/>
      <c r="Z239" s="41"/>
      <c r="AA239" s="41"/>
      <c r="AB239" s="41"/>
      <c r="AC239" s="41"/>
      <c r="AD239" s="41"/>
      <c r="AE239" s="41"/>
    </row>
    <row r="240">
      <c r="A240" s="14"/>
      <c r="B240" s="51"/>
      <c r="C240" s="10"/>
      <c r="D240" s="34"/>
      <c r="E240" s="36"/>
      <c r="F240" s="36"/>
      <c r="G240" s="14"/>
      <c r="H240" s="14"/>
      <c r="I240" s="14"/>
      <c r="J240" s="14"/>
      <c r="K240" s="14"/>
      <c r="L240" s="14"/>
      <c r="M240" s="14"/>
      <c r="N240" s="14"/>
      <c r="P240" s="14"/>
      <c r="Q240" s="14"/>
      <c r="R240" s="16"/>
      <c r="S240" s="14"/>
      <c r="T240" s="14"/>
      <c r="U240" s="14"/>
      <c r="V240" s="14"/>
      <c r="X240" s="40"/>
      <c r="Y240" s="40"/>
      <c r="Z240" s="41"/>
      <c r="AA240" s="41"/>
      <c r="AB240" s="41"/>
      <c r="AC240" s="41"/>
      <c r="AD240" s="41"/>
      <c r="AE240" s="41"/>
    </row>
    <row r="241">
      <c r="A241" s="20"/>
      <c r="B241" s="52"/>
      <c r="C241" s="18"/>
      <c r="D241" s="33"/>
      <c r="E241" s="33"/>
      <c r="F241" s="33"/>
      <c r="G241" s="20"/>
      <c r="H241" s="20"/>
      <c r="I241" s="20"/>
      <c r="J241" s="20"/>
      <c r="K241" s="20"/>
      <c r="L241" s="20"/>
      <c r="M241" s="20"/>
      <c r="N241" s="25"/>
      <c r="P241" s="20"/>
      <c r="Q241" s="20"/>
      <c r="R241" s="25"/>
      <c r="S241" s="20"/>
      <c r="T241" s="20"/>
      <c r="U241" s="20"/>
      <c r="V241" s="20"/>
      <c r="X241" s="40"/>
      <c r="Y241" s="40"/>
      <c r="Z241" s="41"/>
      <c r="AA241" s="41"/>
      <c r="AB241" s="41"/>
      <c r="AC241" s="41"/>
      <c r="AD241" s="41"/>
      <c r="AE241" s="41"/>
    </row>
    <row r="242">
      <c r="A242" s="14"/>
      <c r="B242" s="51"/>
      <c r="C242" s="10"/>
      <c r="D242" s="34"/>
      <c r="E242" s="34"/>
      <c r="F242" s="34"/>
      <c r="G242" s="14"/>
      <c r="H242" s="14"/>
      <c r="I242" s="14"/>
      <c r="J242" s="14"/>
      <c r="K242" s="14"/>
      <c r="L242" s="14"/>
      <c r="M242" s="14"/>
      <c r="N242" s="16"/>
      <c r="P242" s="14"/>
      <c r="Q242" s="14"/>
      <c r="R242" s="16"/>
      <c r="S242" s="14"/>
      <c r="T242" s="14"/>
      <c r="U242" s="14"/>
      <c r="V242" s="14"/>
      <c r="X242" s="40"/>
      <c r="Y242" s="40"/>
      <c r="Z242" s="41"/>
      <c r="AA242" s="41"/>
      <c r="AB242" s="41"/>
      <c r="AC242" s="41"/>
      <c r="AD242" s="41"/>
      <c r="AE242" s="41"/>
    </row>
    <row r="243">
      <c r="A243" s="20"/>
      <c r="B243" s="52"/>
      <c r="C243" s="18"/>
      <c r="D243" s="33"/>
      <c r="E243" s="33"/>
      <c r="F243" s="33"/>
      <c r="G243" s="20"/>
      <c r="H243" s="20"/>
      <c r="I243" s="20"/>
      <c r="J243" s="20"/>
      <c r="K243" s="20"/>
      <c r="L243" s="20"/>
      <c r="M243" s="20"/>
      <c r="N243" s="20"/>
      <c r="P243" s="20"/>
      <c r="Q243" s="20"/>
      <c r="R243" s="25"/>
      <c r="S243" s="20"/>
      <c r="T243" s="20"/>
      <c r="U243" s="20"/>
      <c r="V243" s="20"/>
      <c r="X243" s="40"/>
      <c r="Y243" s="40"/>
      <c r="Z243" s="41"/>
      <c r="AA243" s="41"/>
      <c r="AB243" s="41"/>
      <c r="AC243" s="41"/>
      <c r="AD243" s="41"/>
      <c r="AE243" s="41"/>
    </row>
    <row r="244">
      <c r="A244" s="14"/>
      <c r="B244" s="51"/>
      <c r="C244" s="10"/>
      <c r="D244" s="34"/>
      <c r="E244" s="34"/>
      <c r="F244" s="34"/>
      <c r="G244" s="14"/>
      <c r="H244" s="14"/>
      <c r="I244" s="14"/>
      <c r="J244" s="14"/>
      <c r="K244" s="14"/>
      <c r="L244" s="14"/>
      <c r="M244" s="14"/>
      <c r="N244" s="14"/>
      <c r="P244" s="14"/>
      <c r="Q244" s="14"/>
      <c r="R244" s="16"/>
      <c r="S244" s="14"/>
      <c r="T244" s="14"/>
      <c r="U244" s="14"/>
      <c r="V244" s="14"/>
      <c r="X244" s="40"/>
      <c r="Y244" s="40"/>
      <c r="Z244" s="41"/>
      <c r="AA244" s="41"/>
      <c r="AB244" s="41"/>
      <c r="AC244" s="41"/>
      <c r="AD244" s="41"/>
      <c r="AE244" s="41"/>
    </row>
    <row r="245">
      <c r="A245" s="20"/>
      <c r="B245" s="52"/>
      <c r="C245" s="18"/>
      <c r="D245" s="33"/>
      <c r="E245" s="43"/>
      <c r="F245" s="43"/>
      <c r="G245" s="20"/>
      <c r="H245" s="20"/>
      <c r="I245" s="20"/>
      <c r="J245" s="20"/>
      <c r="K245" s="20"/>
      <c r="L245" s="20"/>
      <c r="M245" s="20"/>
      <c r="N245" s="20"/>
      <c r="P245" s="20"/>
      <c r="Q245" s="20"/>
      <c r="R245" s="25"/>
      <c r="S245" s="20"/>
      <c r="T245" s="20"/>
      <c r="U245" s="20"/>
      <c r="V245" s="20"/>
      <c r="X245" s="40"/>
      <c r="Y245" s="40"/>
      <c r="Z245" s="41"/>
      <c r="AA245" s="41"/>
      <c r="AB245" s="41"/>
      <c r="AC245" s="41"/>
      <c r="AD245" s="41"/>
      <c r="AE245" s="41"/>
    </row>
    <row r="246">
      <c r="A246" s="14"/>
      <c r="B246" s="52"/>
      <c r="C246" s="18"/>
      <c r="D246" s="34"/>
      <c r="E246" s="34"/>
      <c r="F246" s="34"/>
      <c r="G246" s="14"/>
      <c r="H246" s="14"/>
      <c r="I246" s="14"/>
      <c r="J246" s="14"/>
      <c r="K246" s="14"/>
      <c r="L246" s="14"/>
      <c r="M246" s="14"/>
      <c r="N246" s="16"/>
      <c r="P246" s="14"/>
      <c r="Q246" s="14"/>
      <c r="R246" s="16"/>
      <c r="S246" s="14"/>
      <c r="T246" s="14"/>
      <c r="U246" s="14"/>
      <c r="V246" s="14"/>
      <c r="X246" s="40"/>
      <c r="Y246" s="40"/>
      <c r="Z246" s="41"/>
      <c r="AA246" s="41"/>
      <c r="AB246" s="41"/>
      <c r="AC246" s="41"/>
      <c r="AD246" s="41"/>
      <c r="AE246" s="41"/>
    </row>
    <row r="247">
      <c r="A247" s="20"/>
      <c r="B247" s="18"/>
      <c r="C247" s="18"/>
      <c r="D247" s="26"/>
      <c r="E247" s="33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X247" s="40"/>
      <c r="Y247" s="40"/>
      <c r="Z247" s="41"/>
      <c r="AA247" s="41"/>
      <c r="AB247" s="41"/>
      <c r="AC247" s="41"/>
      <c r="AD247" s="41"/>
      <c r="AE247" s="41"/>
    </row>
    <row r="248">
      <c r="A248" s="14"/>
      <c r="B248" s="10"/>
      <c r="C248" s="10"/>
      <c r="D248" s="15"/>
      <c r="E248" s="34"/>
      <c r="F248" s="3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X248" s="40"/>
      <c r="Y248" s="40"/>
      <c r="Z248" s="41"/>
      <c r="AA248" s="41"/>
      <c r="AB248" s="41"/>
      <c r="AC248" s="41"/>
      <c r="AD248" s="41"/>
      <c r="AE248" s="41"/>
    </row>
    <row r="249">
      <c r="A249" s="20"/>
      <c r="B249" s="18"/>
      <c r="C249" s="18"/>
      <c r="D249" s="26"/>
      <c r="E249" s="33"/>
      <c r="F249" s="3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X249" s="40"/>
      <c r="Y249" s="40"/>
      <c r="Z249" s="41"/>
      <c r="AA249" s="41"/>
      <c r="AB249" s="41"/>
      <c r="AC249" s="41"/>
      <c r="AD249" s="41"/>
      <c r="AE249" s="41"/>
    </row>
    <row r="250">
      <c r="A250" s="14"/>
      <c r="B250" s="10"/>
      <c r="C250" s="10"/>
      <c r="D250" s="15"/>
      <c r="E250" s="34"/>
      <c r="F250" s="3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X250" s="40"/>
      <c r="Y250" s="40"/>
      <c r="Z250" s="41"/>
      <c r="AA250" s="41"/>
      <c r="AB250" s="41"/>
      <c r="AC250" s="41"/>
      <c r="AD250" s="41"/>
      <c r="AE250" s="41"/>
    </row>
    <row r="251">
      <c r="A251" s="20"/>
      <c r="B251" s="18"/>
      <c r="C251" s="18"/>
      <c r="D251" s="26"/>
      <c r="E251" s="33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X251" s="40"/>
      <c r="Y251" s="40"/>
      <c r="Z251" s="41"/>
      <c r="AA251" s="41"/>
      <c r="AB251" s="41"/>
      <c r="AC251" s="41"/>
      <c r="AD251" s="41"/>
      <c r="AE251" s="41"/>
    </row>
    <row r="252">
      <c r="A252" s="14"/>
      <c r="B252" s="10"/>
      <c r="C252" s="10"/>
      <c r="D252" s="15"/>
      <c r="E252" s="34"/>
      <c r="F252" s="3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X252" s="40"/>
      <c r="Y252" s="40"/>
      <c r="Z252" s="41"/>
      <c r="AA252" s="41"/>
      <c r="AB252" s="41"/>
      <c r="AC252" s="41"/>
      <c r="AD252" s="41"/>
      <c r="AE252" s="41"/>
    </row>
    <row r="253">
      <c r="A253" s="20"/>
      <c r="B253" s="18"/>
      <c r="C253" s="18"/>
      <c r="D253" s="26"/>
      <c r="E253" s="33"/>
      <c r="F253" s="33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5"/>
      <c r="S253" s="20"/>
      <c r="T253" s="20"/>
      <c r="U253" s="20"/>
      <c r="V253" s="20"/>
      <c r="X253" s="40"/>
      <c r="Y253" s="40"/>
      <c r="Z253" s="41"/>
      <c r="AA253" s="41"/>
      <c r="AB253" s="41"/>
      <c r="AC253" s="41"/>
      <c r="AD253" s="41"/>
      <c r="AE253" s="41"/>
    </row>
    <row r="254">
      <c r="A254" s="14"/>
      <c r="B254" s="10"/>
      <c r="C254" s="10"/>
      <c r="D254" s="15"/>
      <c r="E254" s="34"/>
      <c r="F254" s="3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X254" s="40"/>
      <c r="Y254" s="40"/>
      <c r="Z254" s="41"/>
      <c r="AA254" s="41"/>
      <c r="AB254" s="41"/>
      <c r="AC254" s="41"/>
      <c r="AD254" s="41"/>
      <c r="AE254" s="41"/>
    </row>
    <row r="255">
      <c r="A255" s="20"/>
      <c r="B255" s="18"/>
      <c r="C255" s="18"/>
      <c r="D255" s="26"/>
      <c r="E255" s="33"/>
      <c r="F255" s="33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Z255" s="41"/>
      <c r="AA255" s="41"/>
      <c r="AB255" s="41"/>
      <c r="AC255" s="41"/>
      <c r="AD255" s="41"/>
    </row>
    <row r="256">
      <c r="A256" s="14"/>
      <c r="B256" s="10"/>
      <c r="C256" s="10"/>
      <c r="D256" s="15"/>
      <c r="E256" s="34"/>
      <c r="F256" s="3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X256" s="40"/>
      <c r="Y256" s="40"/>
      <c r="Z256" s="41"/>
      <c r="AA256" s="41"/>
      <c r="AB256" s="41"/>
      <c r="AC256" s="41"/>
      <c r="AD256" s="41"/>
      <c r="AE256" s="41"/>
    </row>
    <row r="257">
      <c r="A257" s="20"/>
      <c r="B257" s="18"/>
      <c r="C257" s="18"/>
      <c r="D257" s="26"/>
      <c r="E257" s="33"/>
      <c r="F257" s="33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X257" s="40"/>
      <c r="Y257" s="40"/>
      <c r="Z257" s="41"/>
      <c r="AA257" s="41"/>
      <c r="AB257" s="41"/>
      <c r="AC257" s="41"/>
      <c r="AD257" s="41"/>
      <c r="AE257" s="41"/>
    </row>
    <row r="258">
      <c r="A258" s="14"/>
      <c r="B258" s="10"/>
      <c r="C258" s="10"/>
      <c r="D258" s="15"/>
      <c r="E258" s="34"/>
      <c r="F258" s="3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X258" s="40"/>
      <c r="Y258" s="40"/>
      <c r="Z258" s="41"/>
      <c r="AA258" s="41"/>
      <c r="AB258" s="41"/>
      <c r="AC258" s="41"/>
      <c r="AD258" s="41"/>
      <c r="AE258" s="41"/>
    </row>
    <row r="259">
      <c r="A259" s="20"/>
      <c r="B259" s="18"/>
      <c r="C259" s="18"/>
      <c r="D259" s="26"/>
      <c r="E259" s="33"/>
      <c r="F259" s="33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X259" s="40"/>
      <c r="Y259" s="40"/>
      <c r="Z259" s="41"/>
      <c r="AA259" s="41"/>
      <c r="AB259" s="41"/>
      <c r="AC259" s="41"/>
      <c r="AD259" s="41"/>
      <c r="AE259" s="41"/>
    </row>
    <row r="260">
      <c r="A260" s="14"/>
      <c r="B260" s="10"/>
      <c r="C260" s="10"/>
      <c r="D260" s="15"/>
      <c r="E260" s="34"/>
      <c r="F260" s="3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X260" s="40"/>
      <c r="Y260" s="40"/>
      <c r="Z260" s="41"/>
      <c r="AA260" s="41"/>
      <c r="AB260" s="41"/>
      <c r="AC260" s="41"/>
      <c r="AD260" s="41"/>
      <c r="AE260" s="41"/>
    </row>
    <row r="261">
      <c r="A261" s="20"/>
      <c r="B261" s="18"/>
      <c r="C261" s="18"/>
      <c r="D261" s="26"/>
      <c r="E261" s="33"/>
      <c r="F261" s="33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5"/>
      <c r="S261" s="20"/>
      <c r="T261" s="20"/>
      <c r="U261" s="20"/>
      <c r="V261" s="20"/>
      <c r="X261" s="40"/>
      <c r="Y261" s="40"/>
      <c r="Z261" s="41"/>
      <c r="AA261" s="41"/>
      <c r="AB261" s="41"/>
      <c r="AC261" s="41"/>
      <c r="AD261" s="41"/>
      <c r="AE261" s="41"/>
    </row>
    <row r="262">
      <c r="A262" s="14"/>
      <c r="B262" s="10"/>
      <c r="C262" s="10"/>
      <c r="D262" s="15"/>
      <c r="E262" s="34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6"/>
      <c r="S262" s="14"/>
      <c r="T262" s="14"/>
      <c r="U262" s="14"/>
      <c r="V262" s="14"/>
      <c r="X262" s="40"/>
      <c r="Y262" s="40"/>
      <c r="Z262" s="41"/>
      <c r="AA262" s="41"/>
      <c r="AB262" s="41"/>
      <c r="AC262" s="41"/>
      <c r="AD262" s="41"/>
      <c r="AE262" s="41"/>
    </row>
    <row r="263">
      <c r="A263" s="20"/>
      <c r="B263" s="18"/>
      <c r="C263" s="18"/>
      <c r="D263" s="26"/>
      <c r="E263" s="26"/>
      <c r="F263" s="2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6"/>
      <c r="X263" s="16"/>
      <c r="Y263" s="16"/>
      <c r="Z263" s="17"/>
      <c r="AA263" s="17"/>
      <c r="AB263" s="17"/>
      <c r="AC263" s="17"/>
      <c r="AD263" s="17"/>
      <c r="AE263" s="17"/>
    </row>
    <row r="264">
      <c r="A264" s="14"/>
      <c r="B264" s="10"/>
      <c r="C264" s="10"/>
      <c r="D264" s="15"/>
      <c r="E264" s="15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6"/>
      <c r="X264" s="16"/>
      <c r="Y264" s="16"/>
      <c r="Z264" s="17"/>
      <c r="AA264" s="17"/>
      <c r="AB264" s="17"/>
      <c r="AC264" s="17"/>
      <c r="AD264" s="17"/>
      <c r="AE264" s="17"/>
    </row>
    <row r="265">
      <c r="A265" s="20"/>
      <c r="B265" s="18"/>
      <c r="C265" s="18"/>
      <c r="D265" s="26"/>
      <c r="E265" s="26"/>
      <c r="F265" s="2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6"/>
      <c r="X265" s="16"/>
      <c r="Y265" s="16"/>
      <c r="Z265" s="17"/>
      <c r="AA265" s="17"/>
      <c r="AB265" s="17"/>
      <c r="AC265" s="17"/>
      <c r="AD265" s="17"/>
      <c r="AE265" s="17"/>
    </row>
    <row r="266">
      <c r="A266" s="14"/>
      <c r="B266" s="10"/>
      <c r="C266" s="10"/>
      <c r="D266" s="15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6"/>
      <c r="X266" s="16"/>
      <c r="Y266" s="16"/>
      <c r="Z266" s="17"/>
      <c r="AA266" s="17"/>
      <c r="AB266" s="17"/>
      <c r="AC266" s="17"/>
      <c r="AD266" s="17"/>
      <c r="AE266" s="17"/>
    </row>
    <row r="267">
      <c r="A267" s="20"/>
      <c r="B267" s="18"/>
      <c r="C267" s="18"/>
      <c r="D267" s="26"/>
      <c r="E267" s="26"/>
      <c r="F267" s="2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6"/>
      <c r="X267" s="16"/>
      <c r="Y267" s="16"/>
      <c r="Z267" s="17"/>
      <c r="AA267" s="17"/>
      <c r="AB267" s="17"/>
      <c r="AC267" s="17"/>
      <c r="AD267" s="17"/>
      <c r="AE267" s="17"/>
    </row>
    <row r="268">
      <c r="A268" s="14"/>
      <c r="B268" s="10"/>
      <c r="C268" s="10"/>
      <c r="D268" s="15"/>
      <c r="E268" s="15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6"/>
      <c r="X268" s="16"/>
      <c r="Y268" s="16"/>
      <c r="Z268" s="17"/>
      <c r="AA268" s="17"/>
      <c r="AB268" s="17"/>
      <c r="AC268" s="17"/>
      <c r="AD268" s="17"/>
      <c r="AE268" s="17"/>
    </row>
    <row r="269">
      <c r="A269" s="20"/>
      <c r="B269" s="18"/>
      <c r="C269" s="18"/>
      <c r="D269" s="26"/>
      <c r="E269" s="26"/>
      <c r="F269" s="26"/>
      <c r="G269" s="50"/>
      <c r="H269" s="50"/>
      <c r="I269" s="15"/>
      <c r="J269" s="50"/>
      <c r="K269" s="50"/>
      <c r="L269" s="50"/>
      <c r="M269" s="50"/>
      <c r="N269" s="50"/>
      <c r="O269" s="50"/>
      <c r="P269" s="50"/>
      <c r="Q269" s="14"/>
      <c r="R269" s="14"/>
      <c r="S269" s="14"/>
      <c r="T269" s="50"/>
      <c r="U269" s="50"/>
      <c r="V269" s="50"/>
      <c r="W269" s="50"/>
      <c r="X269" s="50"/>
      <c r="Y269" s="50"/>
      <c r="Z269" s="53"/>
      <c r="AA269" s="54"/>
      <c r="AB269" s="17"/>
      <c r="AC269" s="17"/>
      <c r="AD269" s="53"/>
      <c r="AE269" s="53"/>
    </row>
    <row r="270">
      <c r="A270" s="14"/>
      <c r="B270" s="10"/>
      <c r="C270" s="10"/>
      <c r="D270" s="15"/>
      <c r="E270" s="15"/>
      <c r="F270" s="15"/>
      <c r="G270" s="50"/>
      <c r="H270" s="50"/>
      <c r="I270" s="15"/>
      <c r="J270" s="50"/>
      <c r="K270" s="50"/>
      <c r="L270" s="50"/>
      <c r="M270" s="50"/>
      <c r="N270" s="50"/>
      <c r="O270" s="50"/>
      <c r="P270" s="50"/>
      <c r="Q270" s="14"/>
      <c r="R270" s="14"/>
      <c r="S270" s="14"/>
      <c r="T270" s="50"/>
      <c r="U270" s="50"/>
      <c r="V270" s="50"/>
      <c r="W270" s="50"/>
      <c r="X270" s="50"/>
      <c r="Y270" s="50"/>
      <c r="Z270" s="53"/>
      <c r="AA270" s="54"/>
      <c r="AB270" s="17"/>
      <c r="AC270" s="17"/>
      <c r="AD270" s="53"/>
      <c r="AE270" s="53"/>
    </row>
    <row r="271">
      <c r="A271" s="20"/>
      <c r="B271" s="18"/>
      <c r="C271" s="18"/>
      <c r="D271" s="26"/>
      <c r="E271" s="26"/>
      <c r="F271" s="26"/>
      <c r="G271" s="50"/>
      <c r="H271" s="50"/>
      <c r="I271" s="15"/>
      <c r="J271" s="50"/>
      <c r="K271" s="50"/>
      <c r="L271" s="50"/>
      <c r="M271" s="50"/>
      <c r="N271" s="50"/>
      <c r="O271" s="50"/>
      <c r="P271" s="50"/>
      <c r="Q271" s="14"/>
      <c r="R271" s="14"/>
      <c r="S271" s="14"/>
      <c r="T271" s="50"/>
      <c r="U271" s="50"/>
      <c r="V271" s="50"/>
      <c r="W271" s="50"/>
      <c r="X271" s="50"/>
      <c r="Y271" s="50"/>
      <c r="Z271" s="53"/>
      <c r="AA271" s="54"/>
      <c r="AB271" s="17"/>
      <c r="AC271" s="17"/>
      <c r="AD271" s="53"/>
      <c r="AE271" s="53"/>
    </row>
    <row r="272">
      <c r="A272" s="14"/>
      <c r="B272" s="10"/>
      <c r="C272" s="10"/>
      <c r="D272" s="15"/>
      <c r="E272" s="15"/>
      <c r="F272" s="15"/>
      <c r="G272" s="50"/>
      <c r="H272" s="50"/>
      <c r="I272" s="15"/>
      <c r="J272" s="50"/>
      <c r="K272" s="50"/>
      <c r="L272" s="50"/>
      <c r="M272" s="50"/>
      <c r="N272" s="50"/>
      <c r="O272" s="50"/>
      <c r="P272" s="50"/>
      <c r="Q272" s="14"/>
      <c r="R272" s="14"/>
      <c r="S272" s="14"/>
      <c r="T272" s="50"/>
      <c r="U272" s="50"/>
      <c r="V272" s="50"/>
      <c r="W272" s="50"/>
      <c r="X272" s="50"/>
      <c r="Y272" s="50"/>
      <c r="Z272" s="53"/>
      <c r="AA272" s="54"/>
      <c r="AB272" s="17"/>
      <c r="AC272" s="17"/>
      <c r="AD272" s="53"/>
      <c r="AE272" s="53"/>
    </row>
    <row r="273">
      <c r="A273" s="20"/>
      <c r="B273" s="18"/>
      <c r="C273" s="18"/>
      <c r="D273" s="26"/>
      <c r="E273" s="26"/>
      <c r="F273" s="26"/>
      <c r="G273" s="50"/>
      <c r="H273" s="50"/>
      <c r="I273" s="15"/>
      <c r="J273" s="50"/>
      <c r="K273" s="50"/>
      <c r="L273" s="50"/>
      <c r="M273" s="50"/>
      <c r="N273" s="50"/>
      <c r="O273" s="50"/>
      <c r="P273" s="50"/>
      <c r="Q273" s="14"/>
      <c r="R273" s="14"/>
      <c r="S273" s="14"/>
      <c r="T273" s="50"/>
      <c r="U273" s="50"/>
      <c r="V273" s="50"/>
      <c r="W273" s="50"/>
      <c r="X273" s="50"/>
      <c r="Y273" s="50"/>
      <c r="Z273" s="53"/>
      <c r="AA273" s="54"/>
      <c r="AB273" s="17"/>
      <c r="AC273" s="17"/>
      <c r="AD273" s="53"/>
      <c r="AE273" s="53"/>
    </row>
    <row r="274">
      <c r="A274" s="14"/>
      <c r="B274" s="10"/>
      <c r="C274" s="10"/>
      <c r="D274" s="15"/>
      <c r="E274" s="15"/>
      <c r="F274" s="15"/>
      <c r="G274" s="50"/>
      <c r="H274" s="50"/>
      <c r="I274" s="15"/>
      <c r="J274" s="50"/>
      <c r="K274" s="50"/>
      <c r="L274" s="50"/>
      <c r="M274" s="50"/>
      <c r="N274" s="50"/>
      <c r="O274" s="50"/>
      <c r="P274" s="50"/>
      <c r="Q274" s="14"/>
      <c r="R274" s="14"/>
      <c r="S274" s="14"/>
      <c r="T274" s="50"/>
      <c r="U274" s="50"/>
      <c r="V274" s="50"/>
      <c r="W274" s="50"/>
      <c r="X274" s="50"/>
      <c r="Y274" s="50"/>
      <c r="Z274" s="53"/>
      <c r="AA274" s="54"/>
      <c r="AB274" s="17"/>
      <c r="AC274" s="17"/>
      <c r="AD274" s="53"/>
      <c r="AE274" s="53"/>
    </row>
    <row r="275">
      <c r="A275" s="20"/>
      <c r="B275" s="18"/>
      <c r="C275" s="18"/>
      <c r="D275" s="26"/>
      <c r="E275" s="26"/>
      <c r="F275" s="2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6"/>
      <c r="X275" s="16"/>
      <c r="Y275" s="16"/>
      <c r="Z275" s="17"/>
      <c r="AA275" s="17"/>
      <c r="AB275" s="17"/>
      <c r="AC275" s="17"/>
      <c r="AD275" s="17"/>
      <c r="AE275" s="17"/>
    </row>
    <row r="276">
      <c r="A276" s="14"/>
      <c r="B276" s="10"/>
      <c r="C276" s="10"/>
      <c r="D276" s="15"/>
      <c r="E276" s="15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6"/>
      <c r="X276" s="16"/>
      <c r="Y276" s="16"/>
      <c r="Z276" s="17"/>
      <c r="AA276" s="17"/>
      <c r="AB276" s="17"/>
      <c r="AC276" s="17"/>
      <c r="AD276" s="17"/>
      <c r="AE276" s="17"/>
    </row>
    <row r="277">
      <c r="A277" s="20"/>
      <c r="B277" s="18"/>
      <c r="C277" s="18"/>
      <c r="D277" s="26"/>
      <c r="E277" s="26"/>
      <c r="F277" s="2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6"/>
      <c r="X277" s="16"/>
      <c r="Y277" s="16"/>
      <c r="Z277" s="17"/>
      <c r="AA277" s="17"/>
      <c r="AB277" s="17"/>
      <c r="AC277" s="17"/>
      <c r="AD277" s="17"/>
      <c r="AE277" s="17"/>
    </row>
    <row r="278">
      <c r="A278" s="14"/>
      <c r="B278" s="10"/>
      <c r="C278" s="10"/>
      <c r="D278" s="15"/>
      <c r="E278" s="15"/>
      <c r="F278" s="1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6"/>
      <c r="X278" s="16"/>
      <c r="Y278" s="16"/>
      <c r="Z278" s="17"/>
      <c r="AA278" s="17"/>
      <c r="AB278" s="17"/>
      <c r="AC278" s="17"/>
      <c r="AD278" s="17"/>
      <c r="AE278" s="17"/>
    </row>
    <row r="279">
      <c r="A279" s="20"/>
      <c r="B279" s="18"/>
      <c r="C279" s="18"/>
      <c r="D279" s="26"/>
      <c r="E279" s="26"/>
      <c r="F279" s="2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6"/>
      <c r="X279" s="16"/>
      <c r="Y279" s="16"/>
      <c r="Z279" s="17"/>
      <c r="AA279" s="17"/>
      <c r="AB279" s="17"/>
      <c r="AC279" s="17"/>
      <c r="AD279" s="17"/>
      <c r="AE279" s="17"/>
    </row>
    <row r="280">
      <c r="A280" s="14"/>
      <c r="B280" s="10"/>
      <c r="C280" s="10"/>
      <c r="D280" s="15"/>
      <c r="E280" s="15"/>
      <c r="F280" s="1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6"/>
      <c r="X280" s="16"/>
      <c r="Y280" s="16"/>
      <c r="Z280" s="17"/>
      <c r="AA280" s="17"/>
      <c r="AB280" s="17"/>
      <c r="AC280" s="17"/>
      <c r="AD280" s="17"/>
      <c r="AE280" s="17"/>
    </row>
    <row r="281">
      <c r="A281" s="20"/>
      <c r="B281" s="18"/>
      <c r="C281" s="18"/>
      <c r="D281" s="26"/>
      <c r="E281" s="26"/>
      <c r="F281" s="26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5"/>
      <c r="S281" s="20"/>
      <c r="T281" s="20"/>
      <c r="U281" s="20"/>
      <c r="V281" s="20"/>
      <c r="X281" s="40"/>
      <c r="Y281" s="40"/>
      <c r="Z281" s="41"/>
      <c r="AA281" s="41"/>
      <c r="AB281" s="41"/>
      <c r="AC281" s="41"/>
      <c r="AD281" s="41"/>
      <c r="AE281" s="41"/>
    </row>
    <row r="282">
      <c r="A282" s="14"/>
      <c r="B282" s="10"/>
      <c r="C282" s="10"/>
      <c r="D282" s="15"/>
      <c r="E282" s="15"/>
      <c r="F282" s="1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6"/>
      <c r="S282" s="14"/>
      <c r="T282" s="14"/>
      <c r="U282" s="14"/>
      <c r="V282" s="14"/>
      <c r="X282" s="40"/>
      <c r="Y282" s="40"/>
      <c r="Z282" s="41"/>
      <c r="AA282" s="41"/>
      <c r="AB282" s="41"/>
      <c r="AC282" s="41"/>
      <c r="AD282" s="41"/>
      <c r="AE282" s="41"/>
    </row>
    <row r="283">
      <c r="A283" s="20"/>
      <c r="B283" s="18"/>
      <c r="C283" s="18"/>
      <c r="D283" s="26"/>
      <c r="E283" s="26"/>
      <c r="F283" s="26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5"/>
      <c r="S283" s="20"/>
      <c r="T283" s="20"/>
      <c r="U283" s="20"/>
      <c r="V283" s="20"/>
      <c r="X283" s="40"/>
      <c r="Y283" s="40"/>
      <c r="Z283" s="41"/>
      <c r="AA283" s="41"/>
      <c r="AB283" s="41"/>
      <c r="AC283" s="41"/>
      <c r="AD283" s="41"/>
      <c r="AE283" s="41"/>
    </row>
    <row r="284">
      <c r="A284" s="14"/>
      <c r="B284" s="10"/>
      <c r="C284" s="10"/>
      <c r="D284" s="15"/>
      <c r="E284" s="15"/>
      <c r="F284" s="1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6"/>
      <c r="S284" s="14"/>
      <c r="T284" s="14"/>
      <c r="U284" s="14"/>
      <c r="V284" s="14"/>
      <c r="X284" s="40"/>
      <c r="Y284" s="40"/>
      <c r="Z284" s="41"/>
      <c r="AA284" s="41"/>
      <c r="AB284" s="41"/>
      <c r="AC284" s="41"/>
      <c r="AD284" s="41"/>
      <c r="AE284" s="41"/>
    </row>
    <row r="285">
      <c r="A285" s="20"/>
      <c r="B285" s="18"/>
      <c r="C285" s="18"/>
      <c r="D285" s="26"/>
      <c r="E285" s="26"/>
      <c r="F285" s="26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5"/>
      <c r="S285" s="20"/>
      <c r="T285" s="20"/>
      <c r="U285" s="20"/>
      <c r="V285" s="20"/>
      <c r="X285" s="40"/>
      <c r="Y285" s="40"/>
      <c r="Z285" s="41"/>
      <c r="AA285" s="41"/>
      <c r="AB285" s="41"/>
      <c r="AC285" s="41"/>
      <c r="AD285" s="41"/>
      <c r="AE285" s="41"/>
    </row>
    <row r="286">
      <c r="A286" s="14"/>
      <c r="B286" s="10"/>
      <c r="C286" s="10"/>
      <c r="D286" s="15"/>
      <c r="E286" s="15"/>
      <c r="F286" s="15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6"/>
      <c r="S286" s="14"/>
      <c r="T286" s="14"/>
      <c r="U286" s="14"/>
      <c r="V286" s="14"/>
      <c r="X286" s="40"/>
      <c r="Y286" s="40"/>
      <c r="Z286" s="41"/>
      <c r="AA286" s="41"/>
      <c r="AB286" s="41"/>
      <c r="AC286" s="41"/>
      <c r="AD286" s="41"/>
      <c r="AE286" s="41"/>
    </row>
    <row r="287">
      <c r="A287" s="20"/>
      <c r="B287" s="18"/>
      <c r="C287" s="18"/>
      <c r="D287" s="26"/>
      <c r="E287" s="33"/>
      <c r="F287" s="33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49"/>
      <c r="S287" s="20"/>
      <c r="T287" s="20"/>
      <c r="U287" s="20"/>
      <c r="V287" s="20"/>
      <c r="X287" s="40"/>
      <c r="Y287" s="40"/>
      <c r="Z287" s="41"/>
      <c r="AA287" s="41"/>
      <c r="AB287" s="41"/>
      <c r="AC287" s="41"/>
      <c r="AD287" s="41"/>
      <c r="AE287" s="41"/>
    </row>
    <row r="288">
      <c r="A288" s="14"/>
      <c r="B288" s="10"/>
      <c r="C288" s="10"/>
      <c r="D288" s="36"/>
      <c r="E288" s="36"/>
      <c r="F288" s="3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50"/>
      <c r="S288" s="14"/>
      <c r="T288" s="14"/>
      <c r="U288" s="14"/>
      <c r="V288" s="14"/>
      <c r="X288" s="40"/>
      <c r="Y288" s="40"/>
      <c r="Z288" s="41"/>
      <c r="AA288" s="41"/>
      <c r="AB288" s="41"/>
      <c r="AC288" s="41"/>
      <c r="AD288" s="41"/>
      <c r="AE288" s="41"/>
    </row>
    <row r="289">
      <c r="A289" s="20"/>
      <c r="B289" s="18"/>
      <c r="C289" s="18"/>
      <c r="D289" s="26"/>
      <c r="E289" s="26"/>
      <c r="F289" s="33"/>
      <c r="G289" s="20"/>
      <c r="H289" s="20"/>
      <c r="I289" s="20"/>
      <c r="J289" s="20"/>
      <c r="K289" s="20"/>
      <c r="L289" s="20"/>
      <c r="M289" s="20"/>
      <c r="N289" s="20"/>
      <c r="P289" s="20"/>
      <c r="Q289" s="20"/>
      <c r="R289" s="25"/>
      <c r="S289" s="20"/>
      <c r="T289" s="20"/>
      <c r="U289" s="20"/>
      <c r="V289" s="20"/>
      <c r="X289" s="40"/>
      <c r="Y289" s="40"/>
      <c r="Z289" s="41"/>
      <c r="AA289" s="41"/>
      <c r="AB289" s="41"/>
      <c r="AC289" s="41"/>
      <c r="AD289" s="41"/>
      <c r="AE289" s="41"/>
    </row>
    <row r="290">
      <c r="A290" s="14"/>
      <c r="B290" s="10"/>
      <c r="C290" s="10"/>
      <c r="D290" s="15"/>
      <c r="E290" s="15"/>
      <c r="F290" s="34"/>
      <c r="G290" s="14"/>
      <c r="H290" s="14"/>
      <c r="I290" s="14"/>
      <c r="J290" s="14"/>
      <c r="K290" s="14"/>
      <c r="L290" s="14"/>
      <c r="M290" s="14"/>
      <c r="N290" s="14"/>
      <c r="P290" s="14"/>
      <c r="Q290" s="14"/>
      <c r="R290" s="16"/>
      <c r="S290" s="14"/>
      <c r="T290" s="14"/>
      <c r="U290" s="14"/>
      <c r="V290" s="14"/>
      <c r="X290" s="40"/>
      <c r="Y290" s="40"/>
      <c r="Z290" s="41"/>
      <c r="AA290" s="41"/>
      <c r="AB290" s="41"/>
      <c r="AC290" s="41"/>
      <c r="AD290" s="41"/>
      <c r="AE290" s="41"/>
    </row>
    <row r="291">
      <c r="A291" s="20"/>
      <c r="B291" s="18"/>
      <c r="C291" s="18"/>
      <c r="D291" s="26"/>
      <c r="E291" s="26"/>
      <c r="F291" s="33"/>
      <c r="G291" s="20"/>
      <c r="H291" s="20"/>
      <c r="I291" s="20"/>
      <c r="J291" s="20"/>
      <c r="K291" s="20"/>
      <c r="L291" s="20"/>
      <c r="M291" s="20"/>
      <c r="N291" s="25"/>
      <c r="P291" s="20"/>
      <c r="Q291" s="20"/>
      <c r="R291" s="25"/>
      <c r="S291" s="20"/>
      <c r="T291" s="20"/>
      <c r="U291" s="20"/>
      <c r="V291" s="20"/>
      <c r="X291" s="40"/>
      <c r="Y291" s="40"/>
      <c r="Z291" s="41"/>
      <c r="AA291" s="41"/>
      <c r="AB291" s="41"/>
      <c r="AC291" s="41"/>
      <c r="AD291" s="41"/>
      <c r="AE291" s="41"/>
    </row>
    <row r="292">
      <c r="A292" s="14"/>
      <c r="B292" s="10"/>
      <c r="C292" s="10"/>
      <c r="D292" s="15"/>
      <c r="E292" s="15"/>
      <c r="F292" s="34"/>
      <c r="G292" s="14"/>
      <c r="H292" s="14"/>
      <c r="I292" s="14"/>
      <c r="J292" s="14"/>
      <c r="K292" s="14"/>
      <c r="L292" s="14"/>
      <c r="M292" s="14"/>
      <c r="N292" s="16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20"/>
      <c r="B293" s="18"/>
      <c r="C293" s="18"/>
      <c r="D293" s="26"/>
      <c r="E293" s="26"/>
      <c r="F293" s="33"/>
      <c r="G293" s="20"/>
      <c r="H293" s="20"/>
      <c r="I293" s="20"/>
      <c r="J293" s="20"/>
      <c r="K293" s="20"/>
      <c r="L293" s="20"/>
      <c r="M293" s="20"/>
      <c r="N293" s="20"/>
      <c r="P293" s="20"/>
      <c r="Q293" s="20"/>
      <c r="R293" s="25"/>
      <c r="S293" s="20"/>
      <c r="T293" s="20"/>
      <c r="U293" s="20"/>
      <c r="V293" s="20"/>
      <c r="X293" s="40"/>
      <c r="Y293" s="40"/>
      <c r="Z293" s="41"/>
      <c r="AA293" s="41"/>
      <c r="AB293" s="41"/>
      <c r="AC293" s="41"/>
      <c r="AD293" s="41"/>
      <c r="AE293" s="41"/>
    </row>
    <row r="294">
      <c r="A294" s="14"/>
      <c r="B294" s="10"/>
      <c r="C294" s="10"/>
      <c r="D294" s="15"/>
      <c r="E294" s="15"/>
      <c r="F294" s="34"/>
      <c r="G294" s="14"/>
      <c r="H294" s="14"/>
      <c r="I294" s="14"/>
      <c r="J294" s="14"/>
      <c r="K294" s="14"/>
      <c r="L294" s="14"/>
      <c r="M294" s="14"/>
      <c r="N294" s="14"/>
      <c r="P294" s="14"/>
      <c r="Q294" s="14"/>
      <c r="R294" s="16"/>
      <c r="S294" s="14"/>
      <c r="T294" s="14"/>
      <c r="U294" s="14"/>
      <c r="V294" s="14"/>
      <c r="X294" s="40"/>
      <c r="Y294" s="40"/>
      <c r="Z294" s="41"/>
      <c r="AA294" s="41"/>
      <c r="AB294" s="41"/>
      <c r="AC294" s="41"/>
      <c r="AD294" s="41"/>
      <c r="AE294" s="41"/>
    </row>
    <row r="295">
      <c r="A295" s="20"/>
      <c r="B295" s="18"/>
      <c r="C295" s="18"/>
      <c r="D295" s="26"/>
      <c r="E295" s="26"/>
      <c r="F295" s="33"/>
      <c r="G295" s="20"/>
      <c r="H295" s="20"/>
      <c r="I295" s="20"/>
      <c r="J295" s="20"/>
      <c r="K295" s="20"/>
      <c r="L295" s="20"/>
      <c r="M295" s="20"/>
      <c r="N295" s="20"/>
      <c r="P295" s="20"/>
      <c r="Q295" s="20"/>
      <c r="R295" s="25"/>
      <c r="S295" s="20"/>
      <c r="T295" s="20"/>
      <c r="U295" s="20"/>
      <c r="V295" s="20"/>
      <c r="X295" s="40"/>
      <c r="Y295" s="40"/>
      <c r="Z295" s="41"/>
      <c r="AA295" s="41"/>
      <c r="AB295" s="41"/>
      <c r="AC295" s="41"/>
      <c r="AD295" s="41"/>
      <c r="AE295" s="41"/>
    </row>
    <row r="296">
      <c r="A296" s="14"/>
      <c r="B296" s="10"/>
      <c r="C296" s="10"/>
      <c r="D296" s="15"/>
      <c r="E296" s="15"/>
      <c r="F296" s="34"/>
      <c r="G296" s="14"/>
      <c r="H296" s="14"/>
      <c r="I296" s="14"/>
      <c r="J296" s="14"/>
      <c r="K296" s="14"/>
      <c r="L296" s="14"/>
      <c r="M296" s="14"/>
      <c r="N296" s="16"/>
      <c r="P296" s="14"/>
      <c r="Q296" s="14"/>
      <c r="R296" s="16"/>
      <c r="S296" s="14"/>
      <c r="T296" s="14"/>
      <c r="U296" s="14"/>
      <c r="V296" s="14"/>
      <c r="X296" s="40"/>
      <c r="Y296" s="40"/>
      <c r="Z296" s="41"/>
      <c r="AA296" s="41"/>
      <c r="AB296" s="41"/>
      <c r="AC296" s="41"/>
      <c r="AD296" s="41"/>
      <c r="AE296" s="41"/>
    </row>
    <row r="297">
      <c r="A297" s="20"/>
      <c r="B297" s="18"/>
      <c r="C297" s="18"/>
      <c r="D297" s="26"/>
      <c r="E297" s="26"/>
      <c r="F297" s="33"/>
      <c r="G297" s="20"/>
      <c r="H297" s="20"/>
      <c r="I297" s="20"/>
      <c r="J297" s="20"/>
      <c r="K297" s="20"/>
      <c r="L297" s="20"/>
      <c r="M297" s="20"/>
      <c r="N297" s="25"/>
      <c r="P297" s="20"/>
      <c r="Q297" s="20"/>
      <c r="R297" s="25"/>
      <c r="S297" s="20"/>
      <c r="T297" s="20"/>
      <c r="U297" s="20"/>
      <c r="V297" s="20"/>
      <c r="X297" s="40"/>
      <c r="Y297" s="40"/>
      <c r="Z297" s="41"/>
      <c r="AA297" s="41"/>
      <c r="AB297" s="41"/>
      <c r="AC297" s="41"/>
      <c r="AD297" s="41"/>
      <c r="AE297" s="41"/>
    </row>
    <row r="298">
      <c r="A298" s="14"/>
      <c r="B298" s="10"/>
      <c r="C298" s="10"/>
      <c r="D298" s="15"/>
      <c r="E298" s="15"/>
      <c r="F298" s="34"/>
      <c r="G298" s="14"/>
      <c r="H298" s="14"/>
      <c r="I298" s="14"/>
      <c r="J298" s="14"/>
      <c r="K298" s="14"/>
      <c r="L298" s="14"/>
      <c r="M298" s="14"/>
      <c r="N298" s="14"/>
      <c r="P298" s="14"/>
      <c r="Q298" s="14"/>
      <c r="R298" s="16"/>
      <c r="S298" s="14"/>
      <c r="T298" s="14"/>
      <c r="U298" s="14"/>
      <c r="V298" s="14"/>
      <c r="X298" s="40"/>
      <c r="Y298" s="40"/>
      <c r="Z298" s="41"/>
      <c r="AA298" s="41"/>
      <c r="AB298" s="41"/>
      <c r="AC298" s="41"/>
      <c r="AD298" s="41"/>
      <c r="AE298" s="41"/>
    </row>
    <row r="299">
      <c r="A299" s="20"/>
      <c r="B299" s="18"/>
      <c r="C299" s="18"/>
      <c r="D299" s="26"/>
      <c r="E299" s="26"/>
      <c r="F299" s="33"/>
      <c r="G299" s="20"/>
      <c r="H299" s="20"/>
      <c r="I299" s="20"/>
      <c r="J299" s="20"/>
      <c r="K299" s="20"/>
      <c r="L299" s="20"/>
      <c r="M299" s="20"/>
      <c r="N299" s="20"/>
      <c r="P299" s="20"/>
      <c r="Q299" s="20"/>
      <c r="R299" s="25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10"/>
      <c r="C300" s="10"/>
      <c r="D300" s="15"/>
      <c r="E300" s="15"/>
      <c r="F300" s="34"/>
      <c r="G300" s="14"/>
      <c r="H300" s="14"/>
      <c r="I300" s="14"/>
      <c r="J300" s="14"/>
      <c r="K300" s="14"/>
      <c r="L300" s="14"/>
      <c r="M300" s="14"/>
      <c r="N300" s="14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18"/>
      <c r="C301" s="18"/>
      <c r="D301" s="26"/>
      <c r="E301" s="26"/>
      <c r="F301" s="33"/>
      <c r="G301" s="20"/>
      <c r="H301" s="20"/>
      <c r="I301" s="20"/>
      <c r="J301" s="20"/>
      <c r="K301" s="20"/>
      <c r="L301" s="20"/>
      <c r="M301" s="20"/>
      <c r="N301" s="25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10"/>
      <c r="C302" s="10"/>
      <c r="D302" s="15"/>
      <c r="E302" s="15"/>
      <c r="F302" s="34"/>
      <c r="G302" s="14"/>
      <c r="H302" s="14"/>
      <c r="I302" s="14"/>
      <c r="J302" s="14"/>
      <c r="K302" s="14"/>
      <c r="L302" s="14"/>
      <c r="M302" s="14"/>
      <c r="N302" s="16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18"/>
      <c r="C303" s="18"/>
      <c r="D303" s="26"/>
      <c r="E303" s="26"/>
      <c r="F303" s="33"/>
      <c r="G303" s="20"/>
      <c r="H303" s="20"/>
      <c r="I303" s="20"/>
      <c r="J303" s="20"/>
      <c r="K303" s="20"/>
      <c r="L303" s="20"/>
      <c r="M303" s="20"/>
      <c r="N303" s="20"/>
      <c r="P303" s="20"/>
      <c r="Q303" s="20"/>
      <c r="R303" s="25"/>
      <c r="S303" s="20"/>
      <c r="T303" s="20"/>
      <c r="U303" s="20"/>
      <c r="V303" s="20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10"/>
      <c r="C304" s="10"/>
      <c r="D304" s="15"/>
      <c r="E304" s="15"/>
      <c r="F304" s="15"/>
      <c r="G304" s="14"/>
      <c r="H304" s="15"/>
      <c r="I304" s="14"/>
      <c r="J304" s="14"/>
      <c r="K304" s="14"/>
      <c r="L304" s="14"/>
      <c r="M304" s="14"/>
      <c r="N304" s="14"/>
      <c r="P304" s="14"/>
      <c r="Q304" s="14"/>
      <c r="R304" s="50"/>
      <c r="S304" s="14"/>
      <c r="T304" s="31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18"/>
      <c r="C305" s="18"/>
      <c r="D305" s="26"/>
      <c r="E305" s="26"/>
      <c r="F305" s="26"/>
      <c r="G305" s="20"/>
      <c r="H305" s="26"/>
      <c r="I305" s="20"/>
      <c r="J305" s="20"/>
      <c r="K305" s="20"/>
      <c r="L305" s="20"/>
      <c r="M305" s="20"/>
      <c r="N305" s="20"/>
      <c r="P305" s="20"/>
      <c r="Q305" s="20"/>
      <c r="R305" s="49"/>
      <c r="S305" s="20"/>
      <c r="T305" s="31"/>
      <c r="U305" s="20"/>
      <c r="V305" s="20"/>
      <c r="X305" s="40"/>
      <c r="Y305" s="40"/>
      <c r="Z305" s="41"/>
      <c r="AA305" s="41"/>
      <c r="AB305" s="41"/>
      <c r="AC305" s="41"/>
      <c r="AD305" s="41"/>
      <c r="AE305" s="41"/>
    </row>
    <row r="306">
      <c r="A306" s="14"/>
      <c r="B306" s="10"/>
      <c r="C306" s="10"/>
      <c r="D306" s="15"/>
      <c r="E306" s="15"/>
      <c r="F306" s="15"/>
      <c r="G306" s="14"/>
      <c r="H306" s="15"/>
      <c r="I306" s="14"/>
      <c r="J306" s="14"/>
      <c r="K306" s="14"/>
      <c r="L306" s="14"/>
      <c r="M306" s="14"/>
      <c r="N306" s="14"/>
      <c r="P306" s="14"/>
      <c r="Q306" s="14"/>
      <c r="R306" s="50"/>
      <c r="S306" s="14"/>
      <c r="T306" s="31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18"/>
      <c r="C307" s="18"/>
      <c r="D307" s="26"/>
      <c r="E307" s="26"/>
      <c r="F307" s="26"/>
      <c r="G307" s="20"/>
      <c r="H307" s="26"/>
      <c r="I307" s="20"/>
      <c r="J307" s="20"/>
      <c r="K307" s="20"/>
      <c r="L307" s="20"/>
      <c r="M307" s="20"/>
      <c r="N307" s="20"/>
      <c r="P307" s="20"/>
      <c r="Q307" s="20"/>
      <c r="R307" s="49"/>
      <c r="S307" s="20"/>
      <c r="T307" s="31"/>
      <c r="U307" s="20"/>
      <c r="V307" s="20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10"/>
      <c r="C308" s="10"/>
      <c r="D308" s="15"/>
      <c r="E308" s="15"/>
      <c r="F308" s="15"/>
      <c r="G308" s="14"/>
      <c r="H308" s="15"/>
      <c r="I308" s="14"/>
      <c r="J308" s="14"/>
      <c r="K308" s="14"/>
      <c r="L308" s="14"/>
      <c r="M308" s="14"/>
      <c r="N308" s="14"/>
      <c r="P308" s="14"/>
      <c r="Q308" s="14"/>
      <c r="R308" s="50"/>
      <c r="S308" s="14"/>
      <c r="T308" s="31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18"/>
      <c r="C309" s="18"/>
      <c r="D309" s="43"/>
      <c r="E309" s="43"/>
      <c r="F309" s="43"/>
      <c r="G309" s="20"/>
      <c r="H309" s="26"/>
      <c r="I309" s="20"/>
      <c r="J309" s="20"/>
      <c r="K309" s="20"/>
      <c r="L309" s="20"/>
      <c r="M309" s="20"/>
      <c r="N309" s="20"/>
      <c r="P309" s="20"/>
      <c r="Q309" s="20"/>
      <c r="R309" s="49"/>
      <c r="S309" s="20"/>
      <c r="T309" s="31"/>
      <c r="U309" s="20"/>
      <c r="V309" s="26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10"/>
      <c r="C310" s="10"/>
      <c r="D310" s="15"/>
      <c r="E310" s="15"/>
      <c r="F310" s="1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18"/>
      <c r="C311" s="18"/>
      <c r="D311" s="26"/>
      <c r="E311" s="26"/>
      <c r="F311" s="2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10"/>
      <c r="C312" s="10"/>
      <c r="D312" s="15"/>
      <c r="E312" s="15"/>
      <c r="F312" s="1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18"/>
      <c r="C313" s="18"/>
      <c r="D313" s="26"/>
      <c r="E313" s="26"/>
      <c r="F313" s="2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10"/>
      <c r="C314" s="10"/>
      <c r="D314" s="15"/>
      <c r="E314" s="15"/>
      <c r="F314" s="1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20"/>
      <c r="B315" s="18"/>
      <c r="C315" s="18"/>
      <c r="D315" s="26"/>
      <c r="E315" s="26"/>
      <c r="F315" s="2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10"/>
      <c r="C316" s="10"/>
      <c r="D316" s="15"/>
      <c r="E316" s="15"/>
      <c r="F316" s="1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20"/>
      <c r="B317" s="18"/>
      <c r="C317" s="18"/>
      <c r="D317" s="26"/>
      <c r="E317" s="26"/>
      <c r="F317" s="2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X317" s="40"/>
      <c r="Y317" s="40"/>
      <c r="Z317" s="41"/>
      <c r="AA317" s="41"/>
      <c r="AB317" s="41"/>
      <c r="AC317" s="41"/>
      <c r="AD317" s="41"/>
      <c r="AE317" s="41"/>
    </row>
    <row r="318">
      <c r="A318" s="14"/>
      <c r="B318" s="10"/>
      <c r="C318" s="10"/>
      <c r="D318" s="15"/>
      <c r="E318" s="15"/>
      <c r="F318" s="1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18"/>
      <c r="C319" s="18"/>
      <c r="D319" s="26"/>
      <c r="E319" s="26"/>
      <c r="F319" s="2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10"/>
      <c r="C320" s="10"/>
      <c r="D320" s="15"/>
      <c r="E320" s="15"/>
      <c r="F320" s="15"/>
      <c r="G320" s="50"/>
      <c r="H320" s="50"/>
      <c r="I320" s="15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X320" s="40"/>
      <c r="Y320" s="40"/>
      <c r="Z320" s="41"/>
      <c r="AA320" s="41"/>
      <c r="AB320" s="41"/>
      <c r="AC320" s="41"/>
      <c r="AD320" s="41"/>
      <c r="AE320" s="41"/>
    </row>
    <row r="321">
      <c r="A321" s="20"/>
      <c r="B321" s="18"/>
      <c r="C321" s="18"/>
      <c r="D321" s="33"/>
      <c r="E321" s="33"/>
      <c r="F321" s="33"/>
      <c r="G321" s="49"/>
      <c r="H321" s="49"/>
      <c r="I321" s="26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X321" s="40"/>
      <c r="Y321" s="40"/>
      <c r="Z321" s="41"/>
      <c r="AA321" s="41"/>
      <c r="AB321" s="41"/>
      <c r="AC321" s="41"/>
      <c r="AD321" s="41"/>
      <c r="AE321" s="41"/>
    </row>
    <row r="322">
      <c r="A322" s="15"/>
      <c r="B322" s="10"/>
      <c r="C322" s="10"/>
      <c r="D322" s="15"/>
      <c r="E322" s="36"/>
      <c r="F322" s="36"/>
      <c r="G322" s="15"/>
      <c r="H322" s="15"/>
      <c r="I322" s="15"/>
      <c r="J322" s="15"/>
      <c r="K322" s="15"/>
      <c r="L322" s="15"/>
      <c r="M322" s="15"/>
      <c r="N322" s="14"/>
      <c r="P322" s="14"/>
      <c r="Q322" s="55"/>
      <c r="R322" s="50"/>
      <c r="S322" s="55"/>
      <c r="T322" s="50"/>
      <c r="U322" s="50"/>
      <c r="V322" s="50"/>
      <c r="X322" s="40"/>
      <c r="Y322" s="40"/>
      <c r="Z322" s="41"/>
      <c r="AA322" s="41"/>
      <c r="AB322" s="41"/>
      <c r="AC322" s="41"/>
      <c r="AD322" s="41"/>
      <c r="AE322" s="41"/>
    </row>
    <row r="323">
      <c r="A323" s="26"/>
      <c r="B323" s="18"/>
      <c r="C323" s="18"/>
      <c r="D323" s="26"/>
      <c r="E323" s="43"/>
      <c r="F323" s="43"/>
      <c r="G323" s="26"/>
      <c r="H323" s="26"/>
      <c r="I323" s="26"/>
      <c r="J323" s="26"/>
      <c r="K323" s="26"/>
      <c r="L323" s="26"/>
      <c r="M323" s="26"/>
      <c r="N323" s="20"/>
      <c r="P323" s="20"/>
      <c r="Q323" s="56"/>
      <c r="R323" s="49"/>
      <c r="S323" s="56"/>
      <c r="T323" s="49"/>
      <c r="U323" s="49"/>
      <c r="V323" s="49"/>
      <c r="X323" s="40"/>
      <c r="Y323" s="40"/>
      <c r="Z323" s="41"/>
      <c r="AA323" s="41"/>
      <c r="AB323" s="41"/>
      <c r="AC323" s="41"/>
      <c r="AD323" s="41"/>
      <c r="AE323" s="41"/>
    </row>
    <row r="324">
      <c r="A324" s="15"/>
      <c r="B324" s="10"/>
      <c r="C324" s="10"/>
      <c r="D324" s="15"/>
      <c r="E324" s="36"/>
      <c r="F324" s="36"/>
      <c r="G324" s="15"/>
      <c r="H324" s="15"/>
      <c r="I324" s="15"/>
      <c r="J324" s="15"/>
      <c r="K324" s="15"/>
      <c r="L324" s="15"/>
      <c r="M324" s="15"/>
      <c r="N324" s="14"/>
      <c r="P324" s="14"/>
      <c r="Q324" s="55"/>
      <c r="R324" s="50"/>
      <c r="S324" s="55"/>
      <c r="T324" s="50"/>
      <c r="U324" s="50"/>
      <c r="V324" s="50"/>
      <c r="X324" s="40"/>
      <c r="Y324" s="40"/>
      <c r="Z324" s="41"/>
      <c r="AA324" s="41"/>
      <c r="AB324" s="41"/>
      <c r="AC324" s="41"/>
      <c r="AD324" s="41"/>
      <c r="AE324" s="41"/>
    </row>
    <row r="325">
      <c r="A325" s="57"/>
      <c r="B325" s="18"/>
      <c r="C325" s="18"/>
      <c r="D325" s="26"/>
      <c r="E325" s="43"/>
      <c r="F325" s="43"/>
      <c r="G325" s="49"/>
      <c r="H325" s="49"/>
      <c r="I325" s="49"/>
      <c r="J325" s="49"/>
      <c r="K325" s="49"/>
      <c r="L325" s="49"/>
      <c r="M325" s="26"/>
      <c r="N325" s="26"/>
      <c r="O325" s="26"/>
      <c r="P325" s="49"/>
      <c r="Q325" s="56"/>
      <c r="R325" s="49"/>
      <c r="S325" s="56"/>
      <c r="T325" s="49"/>
      <c r="U325" s="49"/>
      <c r="V325" s="49"/>
      <c r="X325" s="40"/>
      <c r="Y325" s="40"/>
      <c r="Z325" s="41"/>
      <c r="AA325" s="41"/>
      <c r="AB325" s="41"/>
      <c r="AC325" s="41"/>
      <c r="AD325" s="41"/>
      <c r="AE325" s="41"/>
    </row>
    <row r="326">
      <c r="A326" s="53"/>
      <c r="B326" s="10"/>
      <c r="C326" s="10"/>
      <c r="D326" s="15"/>
      <c r="E326" s="36"/>
      <c r="F326" s="36"/>
      <c r="G326" s="50"/>
      <c r="H326" s="50"/>
      <c r="I326" s="50"/>
      <c r="J326" s="50"/>
      <c r="K326" s="50"/>
      <c r="L326" s="50"/>
      <c r="M326" s="15"/>
      <c r="N326" s="15"/>
      <c r="O326" s="15"/>
      <c r="P326" s="50"/>
      <c r="Q326" s="55"/>
      <c r="R326" s="50"/>
      <c r="S326" s="55"/>
      <c r="T326" s="50"/>
      <c r="U326" s="50"/>
      <c r="V326" s="50"/>
      <c r="X326" s="40"/>
      <c r="Y326" s="40"/>
      <c r="Z326" s="41"/>
      <c r="AA326" s="41"/>
      <c r="AB326" s="41"/>
      <c r="AC326" s="41"/>
      <c r="AD326" s="41"/>
      <c r="AE326" s="41"/>
    </row>
    <row r="327">
      <c r="A327" s="57"/>
      <c r="B327" s="18"/>
      <c r="C327" s="18"/>
      <c r="D327" s="26"/>
      <c r="E327" s="43"/>
      <c r="F327" s="43"/>
      <c r="G327" s="49"/>
      <c r="H327" s="49"/>
      <c r="I327" s="49"/>
      <c r="J327" s="49"/>
      <c r="K327" s="49"/>
      <c r="L327" s="49"/>
      <c r="M327" s="26"/>
      <c r="N327" s="26"/>
      <c r="O327" s="26"/>
      <c r="P327" s="49"/>
      <c r="Q327" s="56"/>
      <c r="R327" s="49"/>
      <c r="S327" s="56"/>
      <c r="T327" s="49"/>
      <c r="U327" s="49"/>
      <c r="V327" s="49"/>
      <c r="X327" s="40"/>
      <c r="Y327" s="40"/>
      <c r="Z327" s="41"/>
      <c r="AA327" s="41"/>
      <c r="AB327" s="41"/>
      <c r="AC327" s="41"/>
      <c r="AD327" s="41"/>
      <c r="AE327" s="41"/>
    </row>
    <row r="328">
      <c r="A328" s="53"/>
      <c r="B328" s="10"/>
      <c r="C328" s="10"/>
      <c r="D328" s="15"/>
      <c r="E328" s="36"/>
      <c r="F328" s="36"/>
      <c r="G328" s="50"/>
      <c r="H328" s="50"/>
      <c r="I328" s="50"/>
      <c r="J328" s="50"/>
      <c r="K328" s="50"/>
      <c r="L328" s="50"/>
      <c r="M328" s="15"/>
      <c r="N328" s="15"/>
      <c r="O328" s="15"/>
      <c r="P328" s="50"/>
      <c r="Q328" s="55"/>
      <c r="R328" s="50"/>
      <c r="S328" s="55"/>
      <c r="T328" s="50"/>
      <c r="U328" s="50"/>
      <c r="V328" s="50"/>
      <c r="X328" s="40"/>
      <c r="Y328" s="40"/>
      <c r="Z328" s="41"/>
      <c r="AA328" s="41"/>
      <c r="AB328" s="41"/>
      <c r="AC328" s="41"/>
      <c r="AD328" s="41"/>
      <c r="AE328" s="41"/>
    </row>
    <row r="329">
      <c r="A329" s="57"/>
      <c r="B329" s="18"/>
      <c r="C329" s="18"/>
      <c r="D329" s="26"/>
      <c r="E329" s="43"/>
      <c r="F329" s="43"/>
      <c r="G329" s="49"/>
      <c r="H329" s="49"/>
      <c r="I329" s="49"/>
      <c r="J329" s="49"/>
      <c r="K329" s="49"/>
      <c r="L329" s="49"/>
      <c r="M329" s="26"/>
      <c r="N329" s="26"/>
      <c r="O329" s="26"/>
      <c r="P329" s="49"/>
      <c r="Q329" s="56"/>
      <c r="R329" s="49"/>
      <c r="S329" s="56"/>
      <c r="T329" s="49"/>
      <c r="U329" s="49"/>
      <c r="V329" s="49"/>
      <c r="X329" s="40"/>
      <c r="Y329" s="40"/>
      <c r="Z329" s="41"/>
      <c r="AA329" s="41"/>
      <c r="AB329" s="41"/>
      <c r="AC329" s="41"/>
      <c r="AD329" s="41"/>
      <c r="AE329" s="41"/>
    </row>
    <row r="330">
      <c r="A330" s="53"/>
      <c r="B330" s="10"/>
      <c r="C330" s="10"/>
      <c r="D330" s="15"/>
      <c r="E330" s="36"/>
      <c r="F330" s="36"/>
      <c r="G330" s="50"/>
      <c r="H330" s="50"/>
      <c r="I330" s="50"/>
      <c r="J330" s="50"/>
      <c r="K330" s="50"/>
      <c r="L330" s="50"/>
      <c r="M330" s="15"/>
      <c r="N330" s="15"/>
      <c r="O330" s="15"/>
      <c r="P330" s="50"/>
      <c r="Q330" s="55"/>
      <c r="R330" s="50"/>
      <c r="S330" s="55"/>
      <c r="T330" s="50"/>
      <c r="U330" s="50"/>
      <c r="V330" s="50"/>
      <c r="X330" s="40"/>
      <c r="Y330" s="40"/>
      <c r="Z330" s="41"/>
      <c r="AA330" s="41"/>
      <c r="AB330" s="41"/>
      <c r="AC330" s="41"/>
      <c r="AD330" s="41"/>
      <c r="AE330" s="41"/>
    </row>
    <row r="331">
      <c r="A331" s="57"/>
      <c r="B331" s="18"/>
      <c r="C331" s="18"/>
      <c r="D331" s="26"/>
      <c r="E331" s="43"/>
      <c r="F331" s="43"/>
      <c r="G331" s="49"/>
      <c r="H331" s="26"/>
      <c r="I331" s="26"/>
      <c r="J331" s="49"/>
      <c r="K331" s="49"/>
      <c r="L331" s="49"/>
      <c r="M331" s="26"/>
      <c r="N331" s="20"/>
      <c r="P331" s="49"/>
      <c r="Q331" s="56"/>
      <c r="R331" s="49"/>
      <c r="S331" s="56"/>
      <c r="T331" s="49"/>
      <c r="U331" s="49"/>
      <c r="V331" s="49"/>
      <c r="X331" s="40"/>
      <c r="Y331" s="40"/>
      <c r="Z331" s="41"/>
      <c r="AA331" s="41"/>
      <c r="AB331" s="41"/>
      <c r="AC331" s="41"/>
      <c r="AD331" s="41"/>
      <c r="AE331" s="41"/>
    </row>
    <row r="332">
      <c r="A332" s="53"/>
      <c r="B332" s="10"/>
      <c r="C332" s="10"/>
      <c r="D332" s="15"/>
      <c r="E332" s="36"/>
      <c r="F332" s="36"/>
      <c r="G332" s="50"/>
      <c r="H332" s="15"/>
      <c r="I332" s="15"/>
      <c r="J332" s="50"/>
      <c r="K332" s="50"/>
      <c r="L332" s="50"/>
      <c r="M332" s="15"/>
      <c r="N332" s="14"/>
      <c r="P332" s="50"/>
      <c r="Q332" s="55"/>
      <c r="R332" s="50"/>
      <c r="S332" s="55"/>
      <c r="T332" s="50"/>
      <c r="U332" s="50"/>
      <c r="V332" s="50"/>
      <c r="X332" s="40"/>
      <c r="Y332" s="40"/>
      <c r="Z332" s="41"/>
      <c r="AA332" s="41"/>
      <c r="AB332" s="41"/>
      <c r="AC332" s="41"/>
      <c r="AD332" s="41"/>
      <c r="AE332" s="41"/>
    </row>
    <row r="333">
      <c r="A333" s="57"/>
      <c r="B333" s="18"/>
      <c r="C333" s="18"/>
      <c r="D333" s="26"/>
      <c r="E333" s="43"/>
      <c r="F333" s="43"/>
      <c r="G333" s="49"/>
      <c r="H333" s="26"/>
      <c r="I333" s="26"/>
      <c r="J333" s="49"/>
      <c r="K333" s="49"/>
      <c r="L333" s="49"/>
      <c r="M333" s="26"/>
      <c r="N333" s="26"/>
      <c r="P333" s="49"/>
      <c r="Q333" s="56"/>
      <c r="R333" s="49"/>
      <c r="S333" s="56"/>
      <c r="T333" s="49"/>
      <c r="U333" s="49"/>
      <c r="V333" s="49"/>
      <c r="X333" s="40"/>
      <c r="Y333" s="40"/>
      <c r="Z333" s="41"/>
      <c r="AA333" s="41"/>
      <c r="AB333" s="41"/>
      <c r="AC333" s="41"/>
      <c r="AD333" s="41"/>
      <c r="AE333" s="41"/>
    </row>
    <row r="334">
      <c r="A334" s="53"/>
      <c r="B334" s="10"/>
      <c r="C334" s="10"/>
      <c r="D334" s="15"/>
      <c r="E334" s="36"/>
      <c r="F334" s="36"/>
      <c r="G334" s="50"/>
      <c r="H334" s="15"/>
      <c r="I334" s="15"/>
      <c r="J334" s="50"/>
      <c r="K334" s="50"/>
      <c r="L334" s="50"/>
      <c r="M334" s="15"/>
      <c r="N334" s="15"/>
      <c r="P334" s="50"/>
      <c r="Q334" s="55"/>
      <c r="R334" s="50"/>
      <c r="S334" s="55"/>
      <c r="T334" s="50"/>
      <c r="U334" s="50"/>
      <c r="V334" s="50"/>
      <c r="X334" s="40"/>
      <c r="Y334" s="40"/>
      <c r="Z334" s="41"/>
      <c r="AA334" s="41"/>
      <c r="AB334" s="41"/>
      <c r="AC334" s="41"/>
      <c r="AD334" s="41"/>
      <c r="AE334" s="41"/>
    </row>
    <row r="335">
      <c r="A335" s="57"/>
      <c r="B335" s="18"/>
      <c r="C335" s="18"/>
      <c r="D335" s="26"/>
      <c r="E335" s="43"/>
      <c r="F335" s="43"/>
      <c r="G335" s="49"/>
      <c r="H335" s="26"/>
      <c r="I335" s="26"/>
      <c r="J335" s="49"/>
      <c r="K335" s="49"/>
      <c r="L335" s="49"/>
      <c r="M335" s="26"/>
      <c r="N335" s="26"/>
      <c r="P335" s="49"/>
      <c r="Q335" s="56"/>
      <c r="R335" s="49"/>
      <c r="S335" s="56"/>
      <c r="T335" s="49"/>
      <c r="U335" s="49"/>
      <c r="V335" s="49"/>
      <c r="X335" s="40"/>
      <c r="Y335" s="40"/>
      <c r="Z335" s="41"/>
      <c r="AA335" s="41"/>
      <c r="AB335" s="41"/>
      <c r="AC335" s="41"/>
      <c r="AD335" s="41"/>
      <c r="AE335" s="41"/>
    </row>
    <row r="336">
      <c r="A336" s="53"/>
      <c r="B336" s="10"/>
      <c r="C336" s="10"/>
      <c r="D336" s="15"/>
      <c r="E336" s="36"/>
      <c r="F336" s="36"/>
      <c r="G336" s="50"/>
      <c r="H336" s="15"/>
      <c r="I336" s="15"/>
      <c r="J336" s="50"/>
      <c r="K336" s="50"/>
      <c r="L336" s="50"/>
      <c r="M336" s="15"/>
      <c r="N336" s="15"/>
      <c r="P336" s="50"/>
      <c r="Q336" s="55"/>
      <c r="R336" s="50"/>
      <c r="S336" s="55"/>
      <c r="T336" s="50"/>
      <c r="U336" s="50"/>
      <c r="V336" s="50"/>
      <c r="X336" s="40"/>
      <c r="Y336" s="40"/>
      <c r="Z336" s="41"/>
      <c r="AA336" s="41"/>
      <c r="AB336" s="41"/>
      <c r="AC336" s="41"/>
      <c r="AD336" s="41"/>
      <c r="AE336" s="41"/>
    </row>
    <row r="337">
      <c r="A337" s="49"/>
      <c r="B337" s="58"/>
      <c r="C337" s="58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56"/>
      <c r="P337" s="56"/>
      <c r="Q337" s="56"/>
      <c r="R337" s="49"/>
      <c r="S337" s="56"/>
      <c r="T337" s="49"/>
      <c r="U337" s="49"/>
      <c r="V337" s="49"/>
      <c r="X337" s="40"/>
      <c r="Y337" s="40"/>
      <c r="Z337" s="41"/>
      <c r="AA337" s="41"/>
      <c r="AB337" s="41"/>
      <c r="AC337" s="41"/>
      <c r="AD337" s="41"/>
      <c r="AE337" s="41"/>
    </row>
    <row r="338">
      <c r="A338" s="50"/>
      <c r="B338" s="59"/>
      <c r="C338" s="59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5"/>
      <c r="P338" s="55"/>
      <c r="Q338" s="55"/>
      <c r="R338" s="50"/>
      <c r="S338" s="55"/>
      <c r="T338" s="50"/>
      <c r="U338" s="50"/>
      <c r="V338" s="50"/>
      <c r="X338" s="40"/>
      <c r="Y338" s="40"/>
      <c r="Z338" s="41"/>
      <c r="AA338" s="41"/>
      <c r="AB338" s="41"/>
      <c r="AC338" s="41"/>
      <c r="AD338" s="41"/>
      <c r="AE338" s="41"/>
    </row>
    <row r="339">
      <c r="A339" s="49"/>
      <c r="B339" s="58"/>
      <c r="C339" s="58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56"/>
      <c r="P339" s="56"/>
      <c r="Q339" s="56"/>
      <c r="R339" s="49"/>
      <c r="S339" s="56"/>
      <c r="T339" s="49"/>
      <c r="U339" s="49"/>
      <c r="V339" s="49"/>
      <c r="X339" s="40"/>
      <c r="Y339" s="40"/>
      <c r="Z339" s="41"/>
      <c r="AA339" s="41"/>
      <c r="AB339" s="41"/>
      <c r="AC339" s="41"/>
      <c r="AD339" s="41"/>
      <c r="AE339" s="41"/>
    </row>
    <row r="340">
      <c r="A340" s="50"/>
      <c r="B340" s="59"/>
      <c r="C340" s="59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5"/>
      <c r="P340" s="55"/>
      <c r="Q340" s="55"/>
      <c r="R340" s="50"/>
      <c r="S340" s="55"/>
      <c r="T340" s="50"/>
      <c r="U340" s="50"/>
      <c r="V340" s="50"/>
      <c r="X340" s="40"/>
      <c r="Y340" s="40"/>
      <c r="Z340" s="41"/>
      <c r="AA340" s="41"/>
      <c r="AB340" s="41"/>
      <c r="AC340" s="41"/>
      <c r="AD340" s="41"/>
      <c r="AE340" s="41"/>
    </row>
    <row r="341">
      <c r="A341" s="49"/>
      <c r="B341" s="58"/>
      <c r="C341" s="58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56"/>
      <c r="P341" s="56"/>
      <c r="Q341" s="56"/>
      <c r="R341" s="49"/>
      <c r="S341" s="56"/>
      <c r="T341" s="49"/>
      <c r="U341" s="49"/>
      <c r="V341" s="49"/>
      <c r="X341" s="40"/>
      <c r="Y341" s="40"/>
      <c r="Z341" s="41"/>
      <c r="AA341" s="41"/>
      <c r="AB341" s="41"/>
      <c r="AC341" s="41"/>
      <c r="AD341" s="41"/>
      <c r="AE341" s="41"/>
    </row>
    <row r="342">
      <c r="A342" s="50"/>
      <c r="B342" s="59"/>
      <c r="C342" s="59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5"/>
      <c r="P342" s="55"/>
      <c r="Q342" s="55"/>
      <c r="R342" s="50"/>
      <c r="S342" s="55"/>
      <c r="T342" s="50"/>
      <c r="U342" s="50"/>
      <c r="V342" s="50"/>
      <c r="X342" s="40"/>
      <c r="Y342" s="40"/>
      <c r="Z342" s="41"/>
      <c r="AA342" s="41"/>
      <c r="AB342" s="41"/>
      <c r="AC342" s="41"/>
      <c r="AD342" s="41"/>
      <c r="AE342" s="41"/>
    </row>
    <row r="343">
      <c r="A343" s="49"/>
      <c r="B343" s="58"/>
      <c r="C343" s="58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56"/>
      <c r="P343" s="56"/>
      <c r="Q343" s="56"/>
      <c r="R343" s="49"/>
      <c r="S343" s="56"/>
      <c r="T343" s="49"/>
      <c r="U343" s="49"/>
      <c r="V343" s="49"/>
      <c r="X343" s="40"/>
      <c r="Y343" s="40"/>
      <c r="Z343" s="41"/>
      <c r="AA343" s="41"/>
      <c r="AB343" s="41"/>
      <c r="AC343" s="41"/>
      <c r="AD343" s="41"/>
      <c r="AE343" s="41"/>
    </row>
    <row r="344">
      <c r="A344" s="50"/>
      <c r="B344" s="59"/>
      <c r="C344" s="59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5"/>
      <c r="P344" s="55"/>
      <c r="Q344" s="55"/>
      <c r="R344" s="50"/>
      <c r="S344" s="55"/>
      <c r="T344" s="50"/>
      <c r="U344" s="50"/>
      <c r="V344" s="50"/>
      <c r="X344" s="40"/>
      <c r="Y344" s="40"/>
      <c r="Z344" s="41"/>
      <c r="AA344" s="41"/>
      <c r="AB344" s="41"/>
      <c r="AC344" s="41"/>
      <c r="AD344" s="41"/>
      <c r="AE344" s="41"/>
    </row>
    <row r="345">
      <c r="A345" s="49"/>
      <c r="B345" s="58"/>
      <c r="C345" s="58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56"/>
      <c r="P345" s="56"/>
      <c r="Q345" s="56"/>
      <c r="R345" s="49"/>
      <c r="S345" s="56"/>
      <c r="T345" s="49"/>
      <c r="U345" s="49"/>
      <c r="V345" s="49"/>
      <c r="W345" s="39" t="str">
        <f t="shared" ref="W345:W411" si="18">"alp-"&amp;K345&amp;"-"&amp;J345&amp;"-"&amp;G345&amp;"-"&amp;H345</f>
        <v>alp----</v>
      </c>
      <c r="X345" s="40" t="str">
        <f t="shared" ref="X345:X411" si="19">IF(R345="",K345&amp;"-"&amp;P345&amp;"-"&amp;M345&amp;"-"&amp;Q345&amp;"-"&amp;L345&amp;"-none",K345&amp;"-"&amp;P345&amp;"-"&amp;M345&amp;"-"&amp;Q345&amp;"-"&amp;L345&amp;"-"&amp;R345)</f>
        <v>-----none</v>
      </c>
      <c r="Y345" s="40" t="str">
        <f t="shared" ref="Y345:Y411" si="20">K345&amp;"-"&amp;P345&amp;"-"&amp;M345&amp;"-"&amp;N345&amp;"-"&amp;O345&amp;"-"&amp;T345&amp;"-"&amp;S345&amp;"-"&amp;U345</f>
        <v>-------</v>
      </c>
      <c r="Z345" s="41" t="str">
        <f t="shared" ref="Z345:Z411" si="21">"alp-"&amp;K345&amp;"-"&amp;J345&amp;"-"&amp;G345</f>
        <v>alp---</v>
      </c>
      <c r="AA345" s="41" t="str">
        <f t="shared" ref="AA345:AA411" si="22">H345</f>
        <v/>
      </c>
      <c r="AB345" s="41" t="str">
        <f t="shared" ref="AB345:AB411" si="23">J345&amp;"-"&amp;H345&amp;"-"&amp;G345&amp;"-"&amp;O345&amp;"-"&amp;L345&amp;"-"&amp;M345&amp;"-"&amp;S345&amp;"-"&amp;R345</f>
        <v>-------</v>
      </c>
      <c r="AC345" s="41" t="str">
        <f t="shared" ref="AC345:AC411" si="24">K345&amp;"-"&amp;J345&amp;"-"&amp;H345&amp;"-"&amp;P345&amp;"-"&amp;M345&amp;"-"&amp;N345&amp;"-"&amp;T345&amp;"-"&amp;S345</f>
        <v>-------</v>
      </c>
      <c r="AD345" s="41" t="str">
        <f t="shared" ref="AD345:AD411" si="25">J345&amp;"-"&amp;H345&amp;"-"&amp;P345&amp;"-"&amp;M345&amp;"-"&amp;N345&amp;"-"&amp;O345&amp;"-"&amp;T345&amp;"-"&amp;S345&amp;"-"&amp;U345</f>
        <v>--------</v>
      </c>
      <c r="AE345" s="41" t="str">
        <f t="shared" ref="AE345:AE411" si="26">K345&amp;"-"&amp;Q345&amp;"-"&amp;N345&amp;"-"&amp;O345&amp;"-"&amp;P345&amp;"-"&amp;U345&amp;"-"&amp;T345&amp;"-"&amp;V345</f>
        <v>-------</v>
      </c>
    </row>
    <row r="346">
      <c r="A346" s="50"/>
      <c r="B346" s="59"/>
      <c r="C346" s="59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5"/>
      <c r="P346" s="55"/>
      <c r="Q346" s="55"/>
      <c r="R346" s="50"/>
      <c r="S346" s="55"/>
      <c r="T346" s="50"/>
      <c r="U346" s="50"/>
      <c r="V346" s="50"/>
      <c r="W346" s="39" t="str">
        <f t="shared" si="18"/>
        <v>alp----</v>
      </c>
      <c r="X346" s="40" t="str">
        <f t="shared" si="19"/>
        <v>-----none</v>
      </c>
      <c r="Y346" s="40" t="str">
        <f t="shared" si="20"/>
        <v>-------</v>
      </c>
      <c r="Z346" s="41" t="str">
        <f t="shared" si="21"/>
        <v>alp---</v>
      </c>
      <c r="AA346" s="41" t="str">
        <f t="shared" si="22"/>
        <v/>
      </c>
      <c r="AB346" s="41" t="str">
        <f t="shared" si="23"/>
        <v>-------</v>
      </c>
      <c r="AC346" s="41" t="str">
        <f t="shared" si="24"/>
        <v>-------</v>
      </c>
      <c r="AD346" s="41" t="str">
        <f t="shared" si="25"/>
        <v>--------</v>
      </c>
      <c r="AE346" s="41" t="str">
        <f t="shared" si="26"/>
        <v>-------</v>
      </c>
    </row>
    <row r="347">
      <c r="A347" s="49"/>
      <c r="B347" s="58"/>
      <c r="C347" s="58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56"/>
      <c r="P347" s="56"/>
      <c r="Q347" s="56"/>
      <c r="R347" s="49"/>
      <c r="S347" s="56"/>
      <c r="T347" s="49"/>
      <c r="U347" s="49"/>
      <c r="V347" s="49"/>
      <c r="W347" s="39" t="str">
        <f t="shared" si="18"/>
        <v>alp----</v>
      </c>
      <c r="X347" s="40" t="str">
        <f t="shared" si="19"/>
        <v>-----none</v>
      </c>
      <c r="Y347" s="40" t="str">
        <f t="shared" si="20"/>
        <v>-------</v>
      </c>
      <c r="Z347" s="41" t="str">
        <f t="shared" si="21"/>
        <v>alp---</v>
      </c>
      <c r="AA347" s="41" t="str">
        <f t="shared" si="22"/>
        <v/>
      </c>
      <c r="AB347" s="41" t="str">
        <f t="shared" si="23"/>
        <v>-------</v>
      </c>
      <c r="AC347" s="41" t="str">
        <f t="shared" si="24"/>
        <v>-------</v>
      </c>
      <c r="AD347" s="41" t="str">
        <f t="shared" si="25"/>
        <v>--------</v>
      </c>
      <c r="AE347" s="41" t="str">
        <f t="shared" si="26"/>
        <v>-------</v>
      </c>
    </row>
    <row r="348">
      <c r="A348" s="50"/>
      <c r="B348" s="59"/>
      <c r="C348" s="59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5"/>
      <c r="P348" s="55"/>
      <c r="Q348" s="55"/>
      <c r="R348" s="50"/>
      <c r="S348" s="55"/>
      <c r="T348" s="50"/>
      <c r="U348" s="50"/>
      <c r="V348" s="50"/>
      <c r="W348" s="39" t="str">
        <f t="shared" si="18"/>
        <v>alp----</v>
      </c>
      <c r="X348" s="40" t="str">
        <f t="shared" si="19"/>
        <v>-----none</v>
      </c>
      <c r="Y348" s="40" t="str">
        <f t="shared" si="20"/>
        <v>-------</v>
      </c>
      <c r="Z348" s="41" t="str">
        <f t="shared" si="21"/>
        <v>alp---</v>
      </c>
      <c r="AA348" s="41" t="str">
        <f t="shared" si="22"/>
        <v/>
      </c>
      <c r="AB348" s="41" t="str">
        <f t="shared" si="23"/>
        <v>-------</v>
      </c>
      <c r="AC348" s="41" t="str">
        <f t="shared" si="24"/>
        <v>-------</v>
      </c>
      <c r="AD348" s="41" t="str">
        <f t="shared" si="25"/>
        <v>--------</v>
      </c>
      <c r="AE348" s="41" t="str">
        <f t="shared" si="26"/>
        <v>-------</v>
      </c>
    </row>
    <row r="349">
      <c r="A349" s="49"/>
      <c r="B349" s="58"/>
      <c r="C349" s="58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56"/>
      <c r="P349" s="56"/>
      <c r="Q349" s="56"/>
      <c r="R349" s="49"/>
      <c r="S349" s="56"/>
      <c r="T349" s="49"/>
      <c r="U349" s="49"/>
      <c r="V349" s="49"/>
      <c r="W349" s="39" t="str">
        <f t="shared" si="18"/>
        <v>alp----</v>
      </c>
      <c r="X349" s="40" t="str">
        <f t="shared" si="19"/>
        <v>-----none</v>
      </c>
      <c r="Y349" s="40" t="str">
        <f t="shared" si="20"/>
        <v>-------</v>
      </c>
      <c r="Z349" s="41" t="str">
        <f t="shared" si="21"/>
        <v>alp---</v>
      </c>
      <c r="AA349" s="41" t="str">
        <f t="shared" si="22"/>
        <v/>
      </c>
      <c r="AB349" s="41" t="str">
        <f t="shared" si="23"/>
        <v>-------</v>
      </c>
      <c r="AC349" s="41" t="str">
        <f t="shared" si="24"/>
        <v>-------</v>
      </c>
      <c r="AD349" s="41" t="str">
        <f t="shared" si="25"/>
        <v>--------</v>
      </c>
      <c r="AE349" s="41" t="str">
        <f t="shared" si="26"/>
        <v>-------</v>
      </c>
    </row>
    <row r="350">
      <c r="A350" s="50"/>
      <c r="B350" s="59"/>
      <c r="C350" s="59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5"/>
      <c r="P350" s="55"/>
      <c r="Q350" s="55"/>
      <c r="R350" s="50"/>
      <c r="S350" s="55"/>
      <c r="T350" s="50"/>
      <c r="U350" s="50"/>
      <c r="V350" s="50"/>
      <c r="W350" s="39" t="str">
        <f t="shared" si="18"/>
        <v>alp----</v>
      </c>
      <c r="X350" s="40" t="str">
        <f t="shared" si="19"/>
        <v>-----none</v>
      </c>
      <c r="Y350" s="40" t="str">
        <f t="shared" si="20"/>
        <v>-------</v>
      </c>
      <c r="Z350" s="41" t="str">
        <f t="shared" si="21"/>
        <v>alp---</v>
      </c>
      <c r="AA350" s="41" t="str">
        <f t="shared" si="22"/>
        <v/>
      </c>
      <c r="AB350" s="41" t="str">
        <f t="shared" si="23"/>
        <v>-------</v>
      </c>
      <c r="AC350" s="41" t="str">
        <f t="shared" si="24"/>
        <v>-------</v>
      </c>
      <c r="AD350" s="41" t="str">
        <f t="shared" si="25"/>
        <v>--------</v>
      </c>
      <c r="AE350" s="41" t="str">
        <f t="shared" si="26"/>
        <v>-------</v>
      </c>
    </row>
    <row r="351">
      <c r="A351" s="49"/>
      <c r="B351" s="58"/>
      <c r="C351" s="58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56"/>
      <c r="P351" s="56"/>
      <c r="Q351" s="56"/>
      <c r="R351" s="49"/>
      <c r="S351" s="56"/>
      <c r="T351" s="49"/>
      <c r="U351" s="49"/>
      <c r="V351" s="49"/>
      <c r="W351" s="39" t="str">
        <f t="shared" si="18"/>
        <v>alp----</v>
      </c>
      <c r="X351" s="40" t="str">
        <f t="shared" si="19"/>
        <v>-----none</v>
      </c>
      <c r="Y351" s="40" t="str">
        <f t="shared" si="20"/>
        <v>-------</v>
      </c>
      <c r="Z351" s="41" t="str">
        <f t="shared" si="21"/>
        <v>alp---</v>
      </c>
      <c r="AA351" s="41" t="str">
        <f t="shared" si="22"/>
        <v/>
      </c>
      <c r="AB351" s="41" t="str">
        <f t="shared" si="23"/>
        <v>-------</v>
      </c>
      <c r="AC351" s="41" t="str">
        <f t="shared" si="24"/>
        <v>-------</v>
      </c>
      <c r="AD351" s="41" t="str">
        <f t="shared" si="25"/>
        <v>--------</v>
      </c>
      <c r="AE351" s="41" t="str">
        <f t="shared" si="26"/>
        <v>-------</v>
      </c>
    </row>
    <row r="352">
      <c r="A352" s="50"/>
      <c r="B352" s="59"/>
      <c r="C352" s="59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5"/>
      <c r="P352" s="55"/>
      <c r="Q352" s="55"/>
      <c r="R352" s="50"/>
      <c r="S352" s="55"/>
      <c r="T352" s="50"/>
      <c r="U352" s="50"/>
      <c r="V352" s="50"/>
      <c r="W352" s="39" t="str">
        <f t="shared" si="18"/>
        <v>alp----</v>
      </c>
      <c r="X352" s="40" t="str">
        <f t="shared" si="19"/>
        <v>-----none</v>
      </c>
      <c r="Y352" s="40" t="str">
        <f t="shared" si="20"/>
        <v>-------</v>
      </c>
      <c r="Z352" s="41" t="str">
        <f t="shared" si="21"/>
        <v>alp---</v>
      </c>
      <c r="AA352" s="41" t="str">
        <f t="shared" si="22"/>
        <v/>
      </c>
      <c r="AB352" s="41" t="str">
        <f t="shared" si="23"/>
        <v>-------</v>
      </c>
      <c r="AC352" s="41" t="str">
        <f t="shared" si="24"/>
        <v>-------</v>
      </c>
      <c r="AD352" s="41" t="str">
        <f t="shared" si="25"/>
        <v>--------</v>
      </c>
      <c r="AE352" s="41" t="str">
        <f t="shared" si="26"/>
        <v>-------</v>
      </c>
    </row>
    <row r="353">
      <c r="A353" s="49"/>
      <c r="B353" s="58"/>
      <c r="C353" s="58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56"/>
      <c r="P353" s="56"/>
      <c r="Q353" s="56"/>
      <c r="R353" s="49"/>
      <c r="S353" s="56"/>
      <c r="T353" s="49"/>
      <c r="U353" s="49"/>
      <c r="V353" s="49"/>
      <c r="W353" s="39" t="str">
        <f t="shared" si="18"/>
        <v>alp----</v>
      </c>
      <c r="X353" s="40" t="str">
        <f t="shared" si="19"/>
        <v>-----none</v>
      </c>
      <c r="Y353" s="40" t="str">
        <f t="shared" si="20"/>
        <v>-------</v>
      </c>
      <c r="Z353" s="41" t="str">
        <f t="shared" si="21"/>
        <v>alp---</v>
      </c>
      <c r="AA353" s="41" t="str">
        <f t="shared" si="22"/>
        <v/>
      </c>
      <c r="AB353" s="41" t="str">
        <f t="shared" si="23"/>
        <v>-------</v>
      </c>
      <c r="AC353" s="41" t="str">
        <f t="shared" si="24"/>
        <v>-------</v>
      </c>
      <c r="AD353" s="41" t="str">
        <f t="shared" si="25"/>
        <v>--------</v>
      </c>
      <c r="AE353" s="41" t="str">
        <f t="shared" si="26"/>
        <v>-------</v>
      </c>
    </row>
    <row r="354">
      <c r="A354" s="50"/>
      <c r="B354" s="59"/>
      <c r="C354" s="59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5"/>
      <c r="P354" s="55"/>
      <c r="Q354" s="55"/>
      <c r="R354" s="50"/>
      <c r="S354" s="55"/>
      <c r="T354" s="50"/>
      <c r="U354" s="50"/>
      <c r="V354" s="50"/>
      <c r="W354" s="39" t="str">
        <f t="shared" si="18"/>
        <v>alp----</v>
      </c>
      <c r="X354" s="40" t="str">
        <f t="shared" si="19"/>
        <v>-----none</v>
      </c>
      <c r="Y354" s="40" t="str">
        <f t="shared" si="20"/>
        <v>-------</v>
      </c>
      <c r="Z354" s="41" t="str">
        <f t="shared" si="21"/>
        <v>alp---</v>
      </c>
      <c r="AA354" s="41" t="str">
        <f t="shared" si="22"/>
        <v/>
      </c>
      <c r="AB354" s="41" t="str">
        <f t="shared" si="23"/>
        <v>-------</v>
      </c>
      <c r="AC354" s="41" t="str">
        <f t="shared" si="24"/>
        <v>-------</v>
      </c>
      <c r="AD354" s="41" t="str">
        <f t="shared" si="25"/>
        <v>--------</v>
      </c>
      <c r="AE354" s="41" t="str">
        <f t="shared" si="26"/>
        <v>-------</v>
      </c>
    </row>
    <row r="355">
      <c r="A355" s="49"/>
      <c r="B355" s="58"/>
      <c r="C355" s="58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56"/>
      <c r="P355" s="56"/>
      <c r="Q355" s="56"/>
      <c r="R355" s="49"/>
      <c r="S355" s="56"/>
      <c r="T355" s="49"/>
      <c r="U355" s="49"/>
      <c r="V355" s="49"/>
      <c r="W355" s="39" t="str">
        <f t="shared" si="18"/>
        <v>alp----</v>
      </c>
      <c r="X355" s="40" t="str">
        <f t="shared" si="19"/>
        <v>-----none</v>
      </c>
      <c r="Y355" s="40" t="str">
        <f t="shared" si="20"/>
        <v>-------</v>
      </c>
      <c r="Z355" s="41" t="str">
        <f t="shared" si="21"/>
        <v>alp---</v>
      </c>
      <c r="AA355" s="41" t="str">
        <f t="shared" si="22"/>
        <v/>
      </c>
      <c r="AB355" s="41" t="str">
        <f t="shared" si="23"/>
        <v>-------</v>
      </c>
      <c r="AC355" s="41" t="str">
        <f t="shared" si="24"/>
        <v>-------</v>
      </c>
      <c r="AD355" s="41" t="str">
        <f t="shared" si="25"/>
        <v>--------</v>
      </c>
      <c r="AE355" s="41" t="str">
        <f t="shared" si="26"/>
        <v>-------</v>
      </c>
    </row>
    <row r="356">
      <c r="A356" s="50"/>
      <c r="B356" s="59"/>
      <c r="C356" s="59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5"/>
      <c r="P356" s="55"/>
      <c r="Q356" s="55"/>
      <c r="R356" s="50"/>
      <c r="S356" s="55"/>
      <c r="T356" s="50"/>
      <c r="U356" s="50"/>
      <c r="V356" s="50"/>
      <c r="W356" s="39" t="str">
        <f t="shared" si="18"/>
        <v>alp----</v>
      </c>
      <c r="X356" s="40" t="str">
        <f t="shared" si="19"/>
        <v>-----none</v>
      </c>
      <c r="Y356" s="40" t="str">
        <f t="shared" si="20"/>
        <v>-------</v>
      </c>
      <c r="Z356" s="41" t="str">
        <f t="shared" si="21"/>
        <v>alp---</v>
      </c>
      <c r="AA356" s="41" t="str">
        <f t="shared" si="22"/>
        <v/>
      </c>
      <c r="AB356" s="41" t="str">
        <f t="shared" si="23"/>
        <v>-------</v>
      </c>
      <c r="AC356" s="41" t="str">
        <f t="shared" si="24"/>
        <v>-------</v>
      </c>
      <c r="AD356" s="41" t="str">
        <f t="shared" si="25"/>
        <v>--------</v>
      </c>
      <c r="AE356" s="41" t="str">
        <f t="shared" si="26"/>
        <v>-------</v>
      </c>
    </row>
    <row r="357">
      <c r="A357" s="20"/>
      <c r="B357" s="58"/>
      <c r="C357" s="58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56"/>
      <c r="P357" s="56"/>
      <c r="Q357" s="56"/>
      <c r="R357" s="49"/>
      <c r="S357" s="56"/>
      <c r="T357" s="49"/>
      <c r="U357" s="49"/>
      <c r="V357" s="49"/>
      <c r="W357" s="39" t="str">
        <f t="shared" si="18"/>
        <v>alp----</v>
      </c>
      <c r="X357" s="40" t="str">
        <f t="shared" si="19"/>
        <v>-----none</v>
      </c>
      <c r="Y357" s="40" t="str">
        <f t="shared" si="20"/>
        <v>-------</v>
      </c>
      <c r="Z357" s="41" t="str">
        <f t="shared" si="21"/>
        <v>alp---</v>
      </c>
      <c r="AA357" s="41" t="str">
        <f t="shared" si="22"/>
        <v/>
      </c>
      <c r="AB357" s="41" t="str">
        <f t="shared" si="23"/>
        <v>-------</v>
      </c>
      <c r="AC357" s="41" t="str">
        <f t="shared" si="24"/>
        <v>-------</v>
      </c>
      <c r="AD357" s="41" t="str">
        <f t="shared" si="25"/>
        <v>--------</v>
      </c>
      <c r="AE357" s="41" t="str">
        <f t="shared" si="26"/>
        <v>-------</v>
      </c>
    </row>
    <row r="358">
      <c r="A358" s="14"/>
      <c r="B358" s="59"/>
      <c r="C358" s="59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5"/>
      <c r="P358" s="55"/>
      <c r="Q358" s="55"/>
      <c r="R358" s="50"/>
      <c r="S358" s="55"/>
      <c r="T358" s="50"/>
      <c r="U358" s="50"/>
      <c r="V358" s="50"/>
      <c r="W358" s="39" t="str">
        <f t="shared" si="18"/>
        <v>alp----</v>
      </c>
      <c r="X358" s="40" t="str">
        <f t="shared" si="19"/>
        <v>-----none</v>
      </c>
      <c r="Y358" s="40" t="str">
        <f t="shared" si="20"/>
        <v>-------</v>
      </c>
      <c r="Z358" s="41" t="str">
        <f t="shared" si="21"/>
        <v>alp---</v>
      </c>
      <c r="AA358" s="41" t="str">
        <f t="shared" si="22"/>
        <v/>
      </c>
      <c r="AB358" s="41" t="str">
        <f t="shared" si="23"/>
        <v>-------</v>
      </c>
      <c r="AC358" s="41" t="str">
        <f t="shared" si="24"/>
        <v>-------</v>
      </c>
      <c r="AD358" s="41" t="str">
        <f t="shared" si="25"/>
        <v>--------</v>
      </c>
      <c r="AE358" s="41" t="str">
        <f t="shared" si="26"/>
        <v>-------</v>
      </c>
    </row>
    <row r="359">
      <c r="A359" s="20"/>
      <c r="B359" s="58"/>
      <c r="C359" s="58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56"/>
      <c r="P359" s="56"/>
      <c r="Q359" s="56"/>
      <c r="R359" s="49"/>
      <c r="S359" s="56"/>
      <c r="T359" s="49"/>
      <c r="U359" s="49"/>
      <c r="V359" s="49"/>
      <c r="W359" s="39" t="str">
        <f t="shared" si="18"/>
        <v>alp----</v>
      </c>
      <c r="X359" s="40" t="str">
        <f t="shared" si="19"/>
        <v>-----none</v>
      </c>
      <c r="Y359" s="40" t="str">
        <f t="shared" si="20"/>
        <v>-------</v>
      </c>
      <c r="Z359" s="41" t="str">
        <f t="shared" si="21"/>
        <v>alp---</v>
      </c>
      <c r="AA359" s="41" t="str">
        <f t="shared" si="22"/>
        <v/>
      </c>
      <c r="AB359" s="41" t="str">
        <f t="shared" si="23"/>
        <v>-------</v>
      </c>
      <c r="AC359" s="41" t="str">
        <f t="shared" si="24"/>
        <v>-------</v>
      </c>
      <c r="AD359" s="41" t="str">
        <f t="shared" si="25"/>
        <v>--------</v>
      </c>
      <c r="AE359" s="41" t="str">
        <f t="shared" si="26"/>
        <v>-------</v>
      </c>
    </row>
    <row r="360">
      <c r="A360" s="14"/>
      <c r="B360" s="59"/>
      <c r="C360" s="59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5"/>
      <c r="P360" s="55"/>
      <c r="Q360" s="55"/>
      <c r="R360" s="50"/>
      <c r="S360" s="55"/>
      <c r="T360" s="50"/>
      <c r="U360" s="50"/>
      <c r="V360" s="50"/>
      <c r="W360" s="39" t="str">
        <f t="shared" si="18"/>
        <v>alp----</v>
      </c>
      <c r="X360" s="40" t="str">
        <f t="shared" si="19"/>
        <v>-----none</v>
      </c>
      <c r="Y360" s="40" t="str">
        <f t="shared" si="20"/>
        <v>-------</v>
      </c>
      <c r="Z360" s="41" t="str">
        <f t="shared" si="21"/>
        <v>alp---</v>
      </c>
      <c r="AA360" s="41" t="str">
        <f t="shared" si="22"/>
        <v/>
      </c>
      <c r="AB360" s="41" t="str">
        <f t="shared" si="23"/>
        <v>-------</v>
      </c>
      <c r="AC360" s="41" t="str">
        <f t="shared" si="24"/>
        <v>-------</v>
      </c>
      <c r="AD360" s="41" t="str">
        <f t="shared" si="25"/>
        <v>--------</v>
      </c>
      <c r="AE360" s="41" t="str">
        <f t="shared" si="26"/>
        <v>-------</v>
      </c>
    </row>
    <row r="361">
      <c r="A361" s="20"/>
      <c r="B361" s="58"/>
      <c r="C361" s="58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56"/>
      <c r="P361" s="56"/>
      <c r="Q361" s="56"/>
      <c r="R361" s="49"/>
      <c r="S361" s="56"/>
      <c r="T361" s="49"/>
      <c r="U361" s="49"/>
      <c r="V361" s="49"/>
      <c r="W361" s="39" t="str">
        <f t="shared" si="18"/>
        <v>alp----</v>
      </c>
      <c r="X361" s="40" t="str">
        <f t="shared" si="19"/>
        <v>-----none</v>
      </c>
      <c r="Y361" s="40" t="str">
        <f t="shared" si="20"/>
        <v>-------</v>
      </c>
      <c r="Z361" s="41" t="str">
        <f t="shared" si="21"/>
        <v>alp---</v>
      </c>
      <c r="AA361" s="41" t="str">
        <f t="shared" si="22"/>
        <v/>
      </c>
      <c r="AB361" s="41" t="str">
        <f t="shared" si="23"/>
        <v>-------</v>
      </c>
      <c r="AC361" s="41" t="str">
        <f t="shared" si="24"/>
        <v>-------</v>
      </c>
      <c r="AD361" s="41" t="str">
        <f t="shared" si="25"/>
        <v>--------</v>
      </c>
      <c r="AE361" s="41" t="str">
        <f t="shared" si="26"/>
        <v>-------</v>
      </c>
    </row>
    <row r="362">
      <c r="A362" s="14"/>
      <c r="B362" s="59"/>
      <c r="C362" s="59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5"/>
      <c r="P362" s="55"/>
      <c r="Q362" s="55"/>
      <c r="R362" s="50"/>
      <c r="S362" s="55"/>
      <c r="T362" s="50"/>
      <c r="U362" s="50"/>
      <c r="V362" s="50"/>
      <c r="W362" s="39" t="str">
        <f t="shared" si="18"/>
        <v>alp----</v>
      </c>
      <c r="X362" s="40" t="str">
        <f t="shared" si="19"/>
        <v>-----none</v>
      </c>
      <c r="Y362" s="40" t="str">
        <f t="shared" si="20"/>
        <v>-------</v>
      </c>
      <c r="Z362" s="41" t="str">
        <f t="shared" si="21"/>
        <v>alp---</v>
      </c>
      <c r="AA362" s="41" t="str">
        <f t="shared" si="22"/>
        <v/>
      </c>
      <c r="AB362" s="41" t="str">
        <f t="shared" si="23"/>
        <v>-------</v>
      </c>
      <c r="AC362" s="41" t="str">
        <f t="shared" si="24"/>
        <v>-------</v>
      </c>
      <c r="AD362" s="41" t="str">
        <f t="shared" si="25"/>
        <v>--------</v>
      </c>
      <c r="AE362" s="41" t="str">
        <f t="shared" si="26"/>
        <v>-------</v>
      </c>
    </row>
    <row r="363">
      <c r="A363" s="26"/>
      <c r="B363" s="60"/>
      <c r="C363" s="6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49"/>
      <c r="S363" s="20"/>
      <c r="T363" s="20"/>
      <c r="U363" s="20"/>
      <c r="V363" s="20"/>
      <c r="W363" s="39" t="str">
        <f t="shared" si="18"/>
        <v>alp----</v>
      </c>
      <c r="X363" s="40" t="str">
        <f t="shared" si="19"/>
        <v>-----none</v>
      </c>
      <c r="Y363" s="40" t="str">
        <f t="shared" si="20"/>
        <v>-------</v>
      </c>
      <c r="Z363" s="41" t="str">
        <f t="shared" si="21"/>
        <v>alp---</v>
      </c>
      <c r="AA363" s="41" t="str">
        <f t="shared" si="22"/>
        <v/>
      </c>
      <c r="AB363" s="41" t="str">
        <f t="shared" si="23"/>
        <v>-------</v>
      </c>
      <c r="AC363" s="41" t="str">
        <f t="shared" si="24"/>
        <v>-------</v>
      </c>
      <c r="AD363" s="41" t="str">
        <f t="shared" si="25"/>
        <v>--------</v>
      </c>
      <c r="AE363" s="41" t="str">
        <f t="shared" si="26"/>
        <v>-------</v>
      </c>
    </row>
    <row r="364">
      <c r="A364" s="15"/>
      <c r="B364" s="61"/>
      <c r="C364" s="61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50"/>
      <c r="S364" s="14"/>
      <c r="T364" s="14"/>
      <c r="U364" s="14"/>
      <c r="V364" s="14"/>
      <c r="W364" s="39" t="str">
        <f t="shared" si="18"/>
        <v>alp----</v>
      </c>
      <c r="X364" s="40" t="str">
        <f t="shared" si="19"/>
        <v>-----none</v>
      </c>
      <c r="Y364" s="40" t="str">
        <f t="shared" si="20"/>
        <v>-------</v>
      </c>
      <c r="Z364" s="41" t="str">
        <f t="shared" si="21"/>
        <v>alp---</v>
      </c>
      <c r="AA364" s="41" t="str">
        <f t="shared" si="22"/>
        <v/>
      </c>
      <c r="AB364" s="41" t="str">
        <f t="shared" si="23"/>
        <v>-------</v>
      </c>
      <c r="AC364" s="41" t="str">
        <f t="shared" si="24"/>
        <v>-------</v>
      </c>
      <c r="AD364" s="41" t="str">
        <f t="shared" si="25"/>
        <v>--------</v>
      </c>
      <c r="AE364" s="41" t="str">
        <f t="shared" si="26"/>
        <v>-------</v>
      </c>
    </row>
    <row r="365">
      <c r="A365" s="49"/>
      <c r="B365" s="58"/>
      <c r="C365" s="58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56"/>
      <c r="P365" s="56"/>
      <c r="Q365" s="56"/>
      <c r="R365" s="49"/>
      <c r="S365" s="56"/>
      <c r="T365" s="49"/>
      <c r="U365" s="49"/>
      <c r="V365" s="49"/>
      <c r="W365" s="39" t="str">
        <f t="shared" si="18"/>
        <v>alp----</v>
      </c>
      <c r="X365" s="40" t="str">
        <f t="shared" si="19"/>
        <v>-----none</v>
      </c>
      <c r="Y365" s="40" t="str">
        <f t="shared" si="20"/>
        <v>-------</v>
      </c>
      <c r="Z365" s="41" t="str">
        <f t="shared" si="21"/>
        <v>alp---</v>
      </c>
      <c r="AA365" s="41" t="str">
        <f t="shared" si="22"/>
        <v/>
      </c>
      <c r="AB365" s="41" t="str">
        <f t="shared" si="23"/>
        <v>-------</v>
      </c>
      <c r="AC365" s="41" t="str">
        <f t="shared" si="24"/>
        <v>-------</v>
      </c>
      <c r="AD365" s="41" t="str">
        <f t="shared" si="25"/>
        <v>--------</v>
      </c>
      <c r="AE365" s="41" t="str">
        <f t="shared" si="26"/>
        <v>-------</v>
      </c>
    </row>
    <row r="366">
      <c r="A366" s="50"/>
      <c r="B366" s="59"/>
      <c r="C366" s="59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5"/>
      <c r="P366" s="55"/>
      <c r="Q366" s="55"/>
      <c r="R366" s="50"/>
      <c r="S366" s="55"/>
      <c r="T366" s="50"/>
      <c r="U366" s="50"/>
      <c r="V366" s="50"/>
      <c r="W366" s="39" t="str">
        <f t="shared" si="18"/>
        <v>alp----</v>
      </c>
      <c r="X366" s="40" t="str">
        <f t="shared" si="19"/>
        <v>-----none</v>
      </c>
      <c r="Y366" s="40" t="str">
        <f t="shared" si="20"/>
        <v>-------</v>
      </c>
      <c r="Z366" s="41" t="str">
        <f t="shared" si="21"/>
        <v>alp---</v>
      </c>
      <c r="AA366" s="41" t="str">
        <f t="shared" si="22"/>
        <v/>
      </c>
      <c r="AB366" s="41" t="str">
        <f t="shared" si="23"/>
        <v>-------</v>
      </c>
      <c r="AC366" s="41" t="str">
        <f t="shared" si="24"/>
        <v>-------</v>
      </c>
      <c r="AD366" s="41" t="str">
        <f t="shared" si="25"/>
        <v>--------</v>
      </c>
      <c r="AE366" s="41" t="str">
        <f t="shared" si="26"/>
        <v>-------</v>
      </c>
    </row>
    <row r="367">
      <c r="A367" s="49"/>
      <c r="B367" s="58"/>
      <c r="C367" s="58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56"/>
      <c r="P367" s="56"/>
      <c r="Q367" s="56"/>
      <c r="R367" s="49"/>
      <c r="S367" s="56"/>
      <c r="T367" s="49"/>
      <c r="U367" s="49"/>
      <c r="V367" s="49"/>
      <c r="W367" s="39" t="str">
        <f t="shared" si="18"/>
        <v>alp----</v>
      </c>
      <c r="X367" s="40" t="str">
        <f t="shared" si="19"/>
        <v>-----none</v>
      </c>
      <c r="Y367" s="40" t="str">
        <f t="shared" si="20"/>
        <v>-------</v>
      </c>
      <c r="Z367" s="41" t="str">
        <f t="shared" si="21"/>
        <v>alp---</v>
      </c>
      <c r="AA367" s="41" t="str">
        <f t="shared" si="22"/>
        <v/>
      </c>
      <c r="AB367" s="41" t="str">
        <f t="shared" si="23"/>
        <v>-------</v>
      </c>
      <c r="AC367" s="41" t="str">
        <f t="shared" si="24"/>
        <v>-------</v>
      </c>
      <c r="AD367" s="41" t="str">
        <f t="shared" si="25"/>
        <v>--------</v>
      </c>
      <c r="AE367" s="41" t="str">
        <f t="shared" si="26"/>
        <v>-------</v>
      </c>
    </row>
    <row r="368">
      <c r="A368" s="50"/>
      <c r="B368" s="59"/>
      <c r="C368" s="59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5"/>
      <c r="P368" s="55"/>
      <c r="Q368" s="55"/>
      <c r="R368" s="50"/>
      <c r="S368" s="55"/>
      <c r="T368" s="50"/>
      <c r="U368" s="50"/>
      <c r="V368" s="50"/>
      <c r="W368" s="39" t="str">
        <f t="shared" si="18"/>
        <v>alp----</v>
      </c>
      <c r="X368" s="40" t="str">
        <f t="shared" si="19"/>
        <v>-----none</v>
      </c>
      <c r="Y368" s="40" t="str">
        <f t="shared" si="20"/>
        <v>-------</v>
      </c>
      <c r="Z368" s="41" t="str">
        <f t="shared" si="21"/>
        <v>alp---</v>
      </c>
      <c r="AA368" s="41" t="str">
        <f t="shared" si="22"/>
        <v/>
      </c>
      <c r="AB368" s="41" t="str">
        <f t="shared" si="23"/>
        <v>-------</v>
      </c>
      <c r="AC368" s="41" t="str">
        <f t="shared" si="24"/>
        <v>-------</v>
      </c>
      <c r="AD368" s="41" t="str">
        <f t="shared" si="25"/>
        <v>--------</v>
      </c>
      <c r="AE368" s="41" t="str">
        <f t="shared" si="26"/>
        <v>-------</v>
      </c>
    </row>
    <row r="369">
      <c r="A369" s="49"/>
      <c r="B369" s="58"/>
      <c r="C369" s="58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56"/>
      <c r="P369" s="56"/>
      <c r="Q369" s="56"/>
      <c r="R369" s="49"/>
      <c r="S369" s="56"/>
      <c r="T369" s="49"/>
      <c r="U369" s="49"/>
      <c r="V369" s="49"/>
      <c r="W369" s="39" t="str">
        <f t="shared" si="18"/>
        <v>alp----</v>
      </c>
      <c r="X369" s="40" t="str">
        <f t="shared" si="19"/>
        <v>-----none</v>
      </c>
      <c r="Y369" s="40" t="str">
        <f t="shared" si="20"/>
        <v>-------</v>
      </c>
      <c r="Z369" s="41" t="str">
        <f t="shared" si="21"/>
        <v>alp---</v>
      </c>
      <c r="AA369" s="41" t="str">
        <f t="shared" si="22"/>
        <v/>
      </c>
      <c r="AB369" s="41" t="str">
        <f t="shared" si="23"/>
        <v>-------</v>
      </c>
      <c r="AC369" s="41" t="str">
        <f t="shared" si="24"/>
        <v>-------</v>
      </c>
      <c r="AD369" s="41" t="str">
        <f t="shared" si="25"/>
        <v>--------</v>
      </c>
      <c r="AE369" s="41" t="str">
        <f t="shared" si="26"/>
        <v>-------</v>
      </c>
    </row>
    <row r="370">
      <c r="A370" s="50"/>
      <c r="B370" s="59"/>
      <c r="C370" s="59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5"/>
      <c r="P370" s="55"/>
      <c r="Q370" s="55"/>
      <c r="R370" s="50"/>
      <c r="S370" s="55"/>
      <c r="T370" s="50"/>
      <c r="U370" s="50"/>
      <c r="V370" s="50"/>
      <c r="W370" s="39" t="str">
        <f t="shared" si="18"/>
        <v>alp----</v>
      </c>
      <c r="X370" s="40" t="str">
        <f t="shared" si="19"/>
        <v>-----none</v>
      </c>
      <c r="Y370" s="40" t="str">
        <f t="shared" si="20"/>
        <v>-------</v>
      </c>
      <c r="Z370" s="41" t="str">
        <f t="shared" si="21"/>
        <v>alp---</v>
      </c>
      <c r="AA370" s="41" t="str">
        <f t="shared" si="22"/>
        <v/>
      </c>
      <c r="AB370" s="41" t="str">
        <f t="shared" si="23"/>
        <v>-------</v>
      </c>
      <c r="AC370" s="41" t="str">
        <f t="shared" si="24"/>
        <v>-------</v>
      </c>
      <c r="AD370" s="41" t="str">
        <f t="shared" si="25"/>
        <v>--------</v>
      </c>
      <c r="AE370" s="41" t="str">
        <f t="shared" si="26"/>
        <v>-------</v>
      </c>
    </row>
    <row r="371">
      <c r="A371" s="49"/>
      <c r="B371" s="58"/>
      <c r="C371" s="58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56"/>
      <c r="P371" s="56"/>
      <c r="Q371" s="56"/>
      <c r="R371" s="49"/>
      <c r="S371" s="56"/>
      <c r="T371" s="49"/>
      <c r="U371" s="49"/>
      <c r="V371" s="49"/>
      <c r="W371" s="39" t="str">
        <f t="shared" si="18"/>
        <v>alp----</v>
      </c>
      <c r="X371" s="40" t="str">
        <f t="shared" si="19"/>
        <v>-----none</v>
      </c>
      <c r="Y371" s="40" t="str">
        <f t="shared" si="20"/>
        <v>-------</v>
      </c>
      <c r="Z371" s="41" t="str">
        <f t="shared" si="21"/>
        <v>alp---</v>
      </c>
      <c r="AA371" s="41" t="str">
        <f t="shared" si="22"/>
        <v/>
      </c>
      <c r="AB371" s="41" t="str">
        <f t="shared" si="23"/>
        <v>-------</v>
      </c>
      <c r="AC371" s="41" t="str">
        <f t="shared" si="24"/>
        <v>-------</v>
      </c>
      <c r="AD371" s="41" t="str">
        <f t="shared" si="25"/>
        <v>--------</v>
      </c>
      <c r="AE371" s="41" t="str">
        <f t="shared" si="26"/>
        <v>-------</v>
      </c>
    </row>
    <row r="372">
      <c r="A372" s="50"/>
      <c r="B372" s="59"/>
      <c r="C372" s="59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5"/>
      <c r="P372" s="55"/>
      <c r="Q372" s="55"/>
      <c r="R372" s="50"/>
      <c r="S372" s="55"/>
      <c r="T372" s="50"/>
      <c r="U372" s="50"/>
      <c r="V372" s="50"/>
      <c r="W372" s="39" t="str">
        <f t="shared" si="18"/>
        <v>alp----</v>
      </c>
      <c r="X372" s="40" t="str">
        <f t="shared" si="19"/>
        <v>-----none</v>
      </c>
      <c r="Y372" s="40" t="str">
        <f t="shared" si="20"/>
        <v>-------</v>
      </c>
      <c r="Z372" s="41" t="str">
        <f t="shared" si="21"/>
        <v>alp---</v>
      </c>
      <c r="AA372" s="41" t="str">
        <f t="shared" si="22"/>
        <v/>
      </c>
      <c r="AB372" s="41" t="str">
        <f t="shared" si="23"/>
        <v>-------</v>
      </c>
      <c r="AC372" s="41" t="str">
        <f t="shared" si="24"/>
        <v>-------</v>
      </c>
      <c r="AD372" s="41" t="str">
        <f t="shared" si="25"/>
        <v>--------</v>
      </c>
      <c r="AE372" s="41" t="str">
        <f t="shared" si="26"/>
        <v>-------</v>
      </c>
    </row>
    <row r="373">
      <c r="A373" s="49"/>
      <c r="B373" s="58"/>
      <c r="C373" s="58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56"/>
      <c r="P373" s="56"/>
      <c r="Q373" s="56"/>
      <c r="R373" s="49"/>
      <c r="S373" s="56"/>
      <c r="T373" s="49"/>
      <c r="U373" s="49"/>
      <c r="V373" s="49"/>
      <c r="W373" s="39" t="str">
        <f t="shared" si="18"/>
        <v>alp----</v>
      </c>
      <c r="X373" s="40" t="str">
        <f t="shared" si="19"/>
        <v>-----none</v>
      </c>
      <c r="Y373" s="40" t="str">
        <f t="shared" si="20"/>
        <v>-------</v>
      </c>
      <c r="Z373" s="41" t="str">
        <f t="shared" si="21"/>
        <v>alp---</v>
      </c>
      <c r="AA373" s="41" t="str">
        <f t="shared" si="22"/>
        <v/>
      </c>
      <c r="AB373" s="41" t="str">
        <f t="shared" si="23"/>
        <v>-------</v>
      </c>
      <c r="AC373" s="41" t="str">
        <f t="shared" si="24"/>
        <v>-------</v>
      </c>
      <c r="AD373" s="41" t="str">
        <f t="shared" si="25"/>
        <v>--------</v>
      </c>
      <c r="AE373" s="41" t="str">
        <f t="shared" si="26"/>
        <v>-------</v>
      </c>
    </row>
    <row r="374">
      <c r="A374" s="50"/>
      <c r="B374" s="59"/>
      <c r="C374" s="59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5"/>
      <c r="P374" s="55"/>
      <c r="Q374" s="55"/>
      <c r="R374" s="50"/>
      <c r="S374" s="55"/>
      <c r="T374" s="50"/>
      <c r="U374" s="50"/>
      <c r="V374" s="50"/>
      <c r="W374" s="39" t="str">
        <f t="shared" si="18"/>
        <v>alp----</v>
      </c>
      <c r="X374" s="40" t="str">
        <f t="shared" si="19"/>
        <v>-----none</v>
      </c>
      <c r="Y374" s="40" t="str">
        <f t="shared" si="20"/>
        <v>-------</v>
      </c>
      <c r="Z374" s="41" t="str">
        <f t="shared" si="21"/>
        <v>alp---</v>
      </c>
      <c r="AA374" s="41" t="str">
        <f t="shared" si="22"/>
        <v/>
      </c>
      <c r="AB374" s="41" t="str">
        <f t="shared" si="23"/>
        <v>-------</v>
      </c>
      <c r="AC374" s="41" t="str">
        <f t="shared" si="24"/>
        <v>-------</v>
      </c>
      <c r="AD374" s="41" t="str">
        <f t="shared" si="25"/>
        <v>--------</v>
      </c>
      <c r="AE374" s="41" t="str">
        <f t="shared" si="26"/>
        <v>-------</v>
      </c>
    </row>
    <row r="375">
      <c r="A375" s="49"/>
      <c r="B375" s="58"/>
      <c r="C375" s="58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56"/>
      <c r="P375" s="56"/>
      <c r="Q375" s="56"/>
      <c r="R375" s="49"/>
      <c r="S375" s="56"/>
      <c r="T375" s="49"/>
      <c r="U375" s="49"/>
      <c r="V375" s="49"/>
      <c r="W375" s="39" t="str">
        <f t="shared" si="18"/>
        <v>alp----</v>
      </c>
      <c r="X375" s="40" t="str">
        <f t="shared" si="19"/>
        <v>-----none</v>
      </c>
      <c r="Y375" s="40" t="str">
        <f t="shared" si="20"/>
        <v>-------</v>
      </c>
      <c r="Z375" s="41" t="str">
        <f t="shared" si="21"/>
        <v>alp---</v>
      </c>
      <c r="AA375" s="41" t="str">
        <f t="shared" si="22"/>
        <v/>
      </c>
      <c r="AB375" s="41" t="str">
        <f t="shared" si="23"/>
        <v>-------</v>
      </c>
      <c r="AC375" s="41" t="str">
        <f t="shared" si="24"/>
        <v>-------</v>
      </c>
      <c r="AD375" s="41" t="str">
        <f t="shared" si="25"/>
        <v>--------</v>
      </c>
      <c r="AE375" s="41" t="str">
        <f t="shared" si="26"/>
        <v>-------</v>
      </c>
    </row>
    <row r="376">
      <c r="A376" s="50"/>
      <c r="B376" s="59"/>
      <c r="C376" s="59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5"/>
      <c r="P376" s="55"/>
      <c r="Q376" s="55"/>
      <c r="R376" s="50"/>
      <c r="S376" s="55"/>
      <c r="T376" s="50"/>
      <c r="U376" s="50"/>
      <c r="V376" s="50"/>
      <c r="W376" s="39" t="str">
        <f t="shared" si="18"/>
        <v>alp----</v>
      </c>
      <c r="X376" s="40" t="str">
        <f t="shared" si="19"/>
        <v>-----none</v>
      </c>
      <c r="Y376" s="40" t="str">
        <f t="shared" si="20"/>
        <v>-------</v>
      </c>
      <c r="Z376" s="41" t="str">
        <f t="shared" si="21"/>
        <v>alp---</v>
      </c>
      <c r="AA376" s="41" t="str">
        <f t="shared" si="22"/>
        <v/>
      </c>
      <c r="AB376" s="41" t="str">
        <f t="shared" si="23"/>
        <v>-------</v>
      </c>
      <c r="AC376" s="41" t="str">
        <f t="shared" si="24"/>
        <v>-------</v>
      </c>
      <c r="AD376" s="41" t="str">
        <f t="shared" si="25"/>
        <v>--------</v>
      </c>
      <c r="AE376" s="41" t="str">
        <f t="shared" si="26"/>
        <v>-------</v>
      </c>
    </row>
    <row r="377">
      <c r="A377" s="49"/>
      <c r="B377" s="58"/>
      <c r="C377" s="58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56"/>
      <c r="P377" s="56"/>
      <c r="Q377" s="56"/>
      <c r="R377" s="49"/>
      <c r="S377" s="56"/>
      <c r="T377" s="49"/>
      <c r="U377" s="49"/>
      <c r="V377" s="49"/>
      <c r="W377" s="39" t="str">
        <f t="shared" si="18"/>
        <v>alp----</v>
      </c>
      <c r="X377" s="40" t="str">
        <f t="shared" si="19"/>
        <v>-----none</v>
      </c>
      <c r="Y377" s="40" t="str">
        <f t="shared" si="20"/>
        <v>-------</v>
      </c>
      <c r="Z377" s="41" t="str">
        <f t="shared" si="21"/>
        <v>alp---</v>
      </c>
      <c r="AA377" s="41" t="str">
        <f t="shared" si="22"/>
        <v/>
      </c>
      <c r="AB377" s="41" t="str">
        <f t="shared" si="23"/>
        <v>-------</v>
      </c>
      <c r="AC377" s="41" t="str">
        <f t="shared" si="24"/>
        <v>-------</v>
      </c>
      <c r="AD377" s="41" t="str">
        <f t="shared" si="25"/>
        <v>--------</v>
      </c>
      <c r="AE377" s="41" t="str">
        <f t="shared" si="26"/>
        <v>-------</v>
      </c>
    </row>
    <row r="378">
      <c r="A378" s="50"/>
      <c r="B378" s="59"/>
      <c r="C378" s="59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5"/>
      <c r="P378" s="55"/>
      <c r="Q378" s="55"/>
      <c r="R378" s="50"/>
      <c r="S378" s="55"/>
      <c r="T378" s="50"/>
      <c r="U378" s="50"/>
      <c r="V378" s="50"/>
      <c r="W378" s="39" t="str">
        <f t="shared" si="18"/>
        <v>alp----</v>
      </c>
      <c r="X378" s="40" t="str">
        <f t="shared" si="19"/>
        <v>-----none</v>
      </c>
      <c r="Y378" s="40" t="str">
        <f t="shared" si="20"/>
        <v>-------</v>
      </c>
      <c r="Z378" s="41" t="str">
        <f t="shared" si="21"/>
        <v>alp---</v>
      </c>
      <c r="AA378" s="41" t="str">
        <f t="shared" si="22"/>
        <v/>
      </c>
      <c r="AB378" s="41" t="str">
        <f t="shared" si="23"/>
        <v>-------</v>
      </c>
      <c r="AC378" s="41" t="str">
        <f t="shared" si="24"/>
        <v>-------</v>
      </c>
      <c r="AD378" s="41" t="str">
        <f t="shared" si="25"/>
        <v>--------</v>
      </c>
      <c r="AE378" s="41" t="str">
        <f t="shared" si="26"/>
        <v>-------</v>
      </c>
    </row>
    <row r="379">
      <c r="A379" s="49"/>
      <c r="B379" s="58"/>
      <c r="C379" s="58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56"/>
      <c r="P379" s="56"/>
      <c r="Q379" s="56"/>
      <c r="R379" s="49"/>
      <c r="S379" s="56"/>
      <c r="T379" s="49"/>
      <c r="U379" s="49"/>
      <c r="V379" s="49"/>
      <c r="W379" s="39" t="str">
        <f t="shared" si="18"/>
        <v>alp----</v>
      </c>
      <c r="X379" s="40" t="str">
        <f t="shared" si="19"/>
        <v>-----none</v>
      </c>
      <c r="Y379" s="40" t="str">
        <f t="shared" si="20"/>
        <v>-------</v>
      </c>
      <c r="Z379" s="41" t="str">
        <f t="shared" si="21"/>
        <v>alp---</v>
      </c>
      <c r="AA379" s="41" t="str">
        <f t="shared" si="22"/>
        <v/>
      </c>
      <c r="AB379" s="41" t="str">
        <f t="shared" si="23"/>
        <v>-------</v>
      </c>
      <c r="AC379" s="41" t="str">
        <f t="shared" si="24"/>
        <v>-------</v>
      </c>
      <c r="AD379" s="41" t="str">
        <f t="shared" si="25"/>
        <v>--------</v>
      </c>
      <c r="AE379" s="41" t="str">
        <f t="shared" si="26"/>
        <v>-------</v>
      </c>
    </row>
    <row r="380">
      <c r="A380" s="50"/>
      <c r="B380" s="59"/>
      <c r="C380" s="59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5"/>
      <c r="P380" s="55"/>
      <c r="Q380" s="55"/>
      <c r="R380" s="50"/>
      <c r="S380" s="55"/>
      <c r="T380" s="50"/>
      <c r="U380" s="50"/>
      <c r="V380" s="50"/>
      <c r="W380" s="39" t="str">
        <f t="shared" si="18"/>
        <v>alp----</v>
      </c>
      <c r="X380" s="40" t="str">
        <f t="shared" si="19"/>
        <v>-----none</v>
      </c>
      <c r="Y380" s="40" t="str">
        <f t="shared" si="20"/>
        <v>-------</v>
      </c>
      <c r="Z380" s="41" t="str">
        <f t="shared" si="21"/>
        <v>alp---</v>
      </c>
      <c r="AA380" s="41" t="str">
        <f t="shared" si="22"/>
        <v/>
      </c>
      <c r="AB380" s="41" t="str">
        <f t="shared" si="23"/>
        <v>-------</v>
      </c>
      <c r="AC380" s="41" t="str">
        <f t="shared" si="24"/>
        <v>-------</v>
      </c>
      <c r="AD380" s="41" t="str">
        <f t="shared" si="25"/>
        <v>--------</v>
      </c>
      <c r="AE380" s="41" t="str">
        <f t="shared" si="26"/>
        <v>-------</v>
      </c>
    </row>
    <row r="381">
      <c r="A381" s="49"/>
      <c r="B381" s="58"/>
      <c r="C381" s="58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56"/>
      <c r="P381" s="56"/>
      <c r="Q381" s="56"/>
      <c r="R381" s="49"/>
      <c r="S381" s="56"/>
      <c r="T381" s="49"/>
      <c r="U381" s="49"/>
      <c r="V381" s="49"/>
      <c r="W381" s="39" t="str">
        <f t="shared" si="18"/>
        <v>alp----</v>
      </c>
      <c r="X381" s="40" t="str">
        <f t="shared" si="19"/>
        <v>-----none</v>
      </c>
      <c r="Y381" s="40" t="str">
        <f t="shared" si="20"/>
        <v>-------</v>
      </c>
      <c r="Z381" s="41" t="str">
        <f t="shared" si="21"/>
        <v>alp---</v>
      </c>
      <c r="AA381" s="41" t="str">
        <f t="shared" si="22"/>
        <v/>
      </c>
      <c r="AB381" s="41" t="str">
        <f t="shared" si="23"/>
        <v>-------</v>
      </c>
      <c r="AC381" s="41" t="str">
        <f t="shared" si="24"/>
        <v>-------</v>
      </c>
      <c r="AD381" s="41" t="str">
        <f t="shared" si="25"/>
        <v>--------</v>
      </c>
      <c r="AE381" s="41" t="str">
        <f t="shared" si="26"/>
        <v>-------</v>
      </c>
    </row>
    <row r="382">
      <c r="A382" s="50"/>
      <c r="B382" s="59"/>
      <c r="C382" s="59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5"/>
      <c r="P382" s="55"/>
      <c r="Q382" s="55"/>
      <c r="R382" s="50"/>
      <c r="S382" s="55"/>
      <c r="T382" s="50"/>
      <c r="U382" s="50"/>
      <c r="V382" s="50"/>
      <c r="W382" s="39" t="str">
        <f t="shared" si="18"/>
        <v>alp----</v>
      </c>
      <c r="X382" s="40" t="str">
        <f t="shared" si="19"/>
        <v>-----none</v>
      </c>
      <c r="Y382" s="40" t="str">
        <f t="shared" si="20"/>
        <v>-------</v>
      </c>
      <c r="Z382" s="41" t="str">
        <f t="shared" si="21"/>
        <v>alp---</v>
      </c>
      <c r="AA382" s="41" t="str">
        <f t="shared" si="22"/>
        <v/>
      </c>
      <c r="AB382" s="41" t="str">
        <f t="shared" si="23"/>
        <v>-------</v>
      </c>
      <c r="AC382" s="41" t="str">
        <f t="shared" si="24"/>
        <v>-------</v>
      </c>
      <c r="AD382" s="41" t="str">
        <f t="shared" si="25"/>
        <v>--------</v>
      </c>
      <c r="AE382" s="41" t="str">
        <f t="shared" si="26"/>
        <v>-------</v>
      </c>
    </row>
    <row r="383">
      <c r="A383" s="49"/>
      <c r="B383" s="58"/>
      <c r="C383" s="58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56"/>
      <c r="P383" s="56"/>
      <c r="Q383" s="56"/>
      <c r="R383" s="49"/>
      <c r="S383" s="56"/>
      <c r="T383" s="49"/>
      <c r="U383" s="49"/>
      <c r="V383" s="49"/>
      <c r="W383" s="39" t="str">
        <f t="shared" si="18"/>
        <v>alp----</v>
      </c>
      <c r="X383" s="40" t="str">
        <f t="shared" si="19"/>
        <v>-----none</v>
      </c>
      <c r="Y383" s="40" t="str">
        <f t="shared" si="20"/>
        <v>-------</v>
      </c>
      <c r="Z383" s="41" t="str">
        <f t="shared" si="21"/>
        <v>alp---</v>
      </c>
      <c r="AA383" s="41" t="str">
        <f t="shared" si="22"/>
        <v/>
      </c>
      <c r="AB383" s="41" t="str">
        <f t="shared" si="23"/>
        <v>-------</v>
      </c>
      <c r="AC383" s="41" t="str">
        <f t="shared" si="24"/>
        <v>-------</v>
      </c>
      <c r="AD383" s="41" t="str">
        <f t="shared" si="25"/>
        <v>--------</v>
      </c>
      <c r="AE383" s="41" t="str">
        <f t="shared" si="26"/>
        <v>-------</v>
      </c>
    </row>
    <row r="384">
      <c r="A384" s="50"/>
      <c r="B384" s="59"/>
      <c r="C384" s="59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5"/>
      <c r="P384" s="55"/>
      <c r="Q384" s="55"/>
      <c r="R384" s="50"/>
      <c r="S384" s="55"/>
      <c r="T384" s="50"/>
      <c r="U384" s="50"/>
      <c r="V384" s="50"/>
      <c r="W384" s="39" t="str">
        <f t="shared" si="18"/>
        <v>alp----</v>
      </c>
      <c r="X384" s="40" t="str">
        <f t="shared" si="19"/>
        <v>-----none</v>
      </c>
      <c r="Y384" s="40" t="str">
        <f t="shared" si="20"/>
        <v>-------</v>
      </c>
      <c r="Z384" s="41" t="str">
        <f t="shared" si="21"/>
        <v>alp---</v>
      </c>
      <c r="AA384" s="41" t="str">
        <f t="shared" si="22"/>
        <v/>
      </c>
      <c r="AB384" s="41" t="str">
        <f t="shared" si="23"/>
        <v>-------</v>
      </c>
      <c r="AC384" s="41" t="str">
        <f t="shared" si="24"/>
        <v>-------</v>
      </c>
      <c r="AD384" s="41" t="str">
        <f t="shared" si="25"/>
        <v>--------</v>
      </c>
      <c r="AE384" s="41" t="str">
        <f t="shared" si="26"/>
        <v>-------</v>
      </c>
    </row>
    <row r="385">
      <c r="A385" s="49"/>
      <c r="B385" s="58"/>
      <c r="C385" s="58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56"/>
      <c r="P385" s="56"/>
      <c r="Q385" s="56"/>
      <c r="R385" s="49"/>
      <c r="S385" s="56"/>
      <c r="T385" s="49"/>
      <c r="U385" s="49"/>
      <c r="V385" s="49"/>
      <c r="W385" s="39" t="str">
        <f t="shared" si="18"/>
        <v>alp----</v>
      </c>
      <c r="X385" s="40" t="str">
        <f t="shared" si="19"/>
        <v>-----none</v>
      </c>
      <c r="Y385" s="40" t="str">
        <f t="shared" si="20"/>
        <v>-------</v>
      </c>
      <c r="Z385" s="41" t="str">
        <f t="shared" si="21"/>
        <v>alp---</v>
      </c>
      <c r="AA385" s="41" t="str">
        <f t="shared" si="22"/>
        <v/>
      </c>
      <c r="AB385" s="41" t="str">
        <f t="shared" si="23"/>
        <v>-------</v>
      </c>
      <c r="AC385" s="41" t="str">
        <f t="shared" si="24"/>
        <v>-------</v>
      </c>
      <c r="AD385" s="41" t="str">
        <f t="shared" si="25"/>
        <v>--------</v>
      </c>
      <c r="AE385" s="41" t="str">
        <f t="shared" si="26"/>
        <v>-------</v>
      </c>
    </row>
    <row r="386">
      <c r="A386" s="50"/>
      <c r="B386" s="59"/>
      <c r="C386" s="59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5"/>
      <c r="P386" s="55"/>
      <c r="Q386" s="55"/>
      <c r="R386" s="50"/>
      <c r="S386" s="55"/>
      <c r="T386" s="50"/>
      <c r="U386" s="50"/>
      <c r="V386" s="50"/>
      <c r="W386" s="39" t="str">
        <f t="shared" si="18"/>
        <v>alp----</v>
      </c>
      <c r="X386" s="40" t="str">
        <f t="shared" si="19"/>
        <v>-----none</v>
      </c>
      <c r="Y386" s="40" t="str">
        <f t="shared" si="20"/>
        <v>-------</v>
      </c>
      <c r="Z386" s="41" t="str">
        <f t="shared" si="21"/>
        <v>alp---</v>
      </c>
      <c r="AA386" s="41" t="str">
        <f t="shared" si="22"/>
        <v/>
      </c>
      <c r="AB386" s="41" t="str">
        <f t="shared" si="23"/>
        <v>-------</v>
      </c>
      <c r="AC386" s="41" t="str">
        <f t="shared" si="24"/>
        <v>-------</v>
      </c>
      <c r="AD386" s="41" t="str">
        <f t="shared" si="25"/>
        <v>--------</v>
      </c>
      <c r="AE386" s="41" t="str">
        <f t="shared" si="26"/>
        <v>-------</v>
      </c>
    </row>
    <row r="387">
      <c r="A387" s="49"/>
      <c r="B387" s="58"/>
      <c r="C387" s="58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56"/>
      <c r="P387" s="56"/>
      <c r="Q387" s="56"/>
      <c r="R387" s="49"/>
      <c r="S387" s="56"/>
      <c r="T387" s="49"/>
      <c r="U387" s="49"/>
      <c r="V387" s="49"/>
      <c r="W387" s="39" t="str">
        <f t="shared" si="18"/>
        <v>alp----</v>
      </c>
      <c r="X387" s="40" t="str">
        <f t="shared" si="19"/>
        <v>-----none</v>
      </c>
      <c r="Y387" s="40" t="str">
        <f t="shared" si="20"/>
        <v>-------</v>
      </c>
      <c r="Z387" s="41" t="str">
        <f t="shared" si="21"/>
        <v>alp---</v>
      </c>
      <c r="AA387" s="41" t="str">
        <f t="shared" si="22"/>
        <v/>
      </c>
      <c r="AB387" s="41" t="str">
        <f t="shared" si="23"/>
        <v>-------</v>
      </c>
      <c r="AC387" s="41" t="str">
        <f t="shared" si="24"/>
        <v>-------</v>
      </c>
      <c r="AD387" s="41" t="str">
        <f t="shared" si="25"/>
        <v>--------</v>
      </c>
      <c r="AE387" s="41" t="str">
        <f t="shared" si="26"/>
        <v>-------</v>
      </c>
    </row>
    <row r="388">
      <c r="A388" s="50"/>
      <c r="B388" s="59"/>
      <c r="C388" s="59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5"/>
      <c r="P388" s="55"/>
      <c r="Q388" s="55"/>
      <c r="R388" s="50"/>
      <c r="S388" s="55"/>
      <c r="T388" s="50"/>
      <c r="U388" s="50"/>
      <c r="V388" s="50"/>
      <c r="W388" s="39" t="str">
        <f t="shared" si="18"/>
        <v>alp----</v>
      </c>
      <c r="X388" s="40" t="str">
        <f t="shared" si="19"/>
        <v>-----none</v>
      </c>
      <c r="Y388" s="40" t="str">
        <f t="shared" si="20"/>
        <v>-------</v>
      </c>
      <c r="Z388" s="41" t="str">
        <f t="shared" si="21"/>
        <v>alp---</v>
      </c>
      <c r="AA388" s="41" t="str">
        <f t="shared" si="22"/>
        <v/>
      </c>
      <c r="AB388" s="41" t="str">
        <f t="shared" si="23"/>
        <v>-------</v>
      </c>
      <c r="AC388" s="41" t="str">
        <f t="shared" si="24"/>
        <v>-------</v>
      </c>
      <c r="AD388" s="41" t="str">
        <f t="shared" si="25"/>
        <v>--------</v>
      </c>
      <c r="AE388" s="41" t="str">
        <f t="shared" si="26"/>
        <v>-------</v>
      </c>
    </row>
    <row r="389">
      <c r="A389" s="49"/>
      <c r="B389" s="58"/>
      <c r="C389" s="58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56"/>
      <c r="P389" s="56"/>
      <c r="Q389" s="56"/>
      <c r="R389" s="49"/>
      <c r="S389" s="56"/>
      <c r="T389" s="49"/>
      <c r="U389" s="49"/>
      <c r="V389" s="49"/>
      <c r="W389" s="39" t="str">
        <f t="shared" si="18"/>
        <v>alp----</v>
      </c>
      <c r="X389" s="40" t="str">
        <f t="shared" si="19"/>
        <v>-----none</v>
      </c>
      <c r="Y389" s="40" t="str">
        <f t="shared" si="20"/>
        <v>-------</v>
      </c>
      <c r="Z389" s="41" t="str">
        <f t="shared" si="21"/>
        <v>alp---</v>
      </c>
      <c r="AA389" s="41" t="str">
        <f t="shared" si="22"/>
        <v/>
      </c>
      <c r="AB389" s="41" t="str">
        <f t="shared" si="23"/>
        <v>-------</v>
      </c>
      <c r="AC389" s="41" t="str">
        <f t="shared" si="24"/>
        <v>-------</v>
      </c>
      <c r="AD389" s="41" t="str">
        <f t="shared" si="25"/>
        <v>--------</v>
      </c>
      <c r="AE389" s="41" t="str">
        <f t="shared" si="26"/>
        <v>-------</v>
      </c>
    </row>
    <row r="390">
      <c r="A390" s="50"/>
      <c r="B390" s="59"/>
      <c r="C390" s="59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5"/>
      <c r="P390" s="55"/>
      <c r="Q390" s="55"/>
      <c r="R390" s="50"/>
      <c r="S390" s="55"/>
      <c r="T390" s="50"/>
      <c r="U390" s="50"/>
      <c r="V390" s="50"/>
      <c r="W390" s="39" t="str">
        <f t="shared" si="18"/>
        <v>alp----</v>
      </c>
      <c r="X390" s="40" t="str">
        <f t="shared" si="19"/>
        <v>-----none</v>
      </c>
      <c r="Y390" s="40" t="str">
        <f t="shared" si="20"/>
        <v>-------</v>
      </c>
      <c r="Z390" s="41" t="str">
        <f t="shared" si="21"/>
        <v>alp---</v>
      </c>
      <c r="AA390" s="41" t="str">
        <f t="shared" si="22"/>
        <v/>
      </c>
      <c r="AB390" s="41" t="str">
        <f t="shared" si="23"/>
        <v>-------</v>
      </c>
      <c r="AC390" s="41" t="str">
        <f t="shared" si="24"/>
        <v>-------</v>
      </c>
      <c r="AD390" s="41" t="str">
        <f t="shared" si="25"/>
        <v>--------</v>
      </c>
      <c r="AE390" s="41" t="str">
        <f t="shared" si="26"/>
        <v>-------</v>
      </c>
    </row>
    <row r="391">
      <c r="A391" s="49"/>
      <c r="B391" s="58"/>
      <c r="C391" s="58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56"/>
      <c r="P391" s="56"/>
      <c r="Q391" s="56"/>
      <c r="R391" s="49"/>
      <c r="S391" s="56"/>
      <c r="T391" s="49"/>
      <c r="U391" s="49"/>
      <c r="V391" s="49"/>
      <c r="W391" s="39" t="str">
        <f t="shared" si="18"/>
        <v>alp----</v>
      </c>
      <c r="X391" s="40" t="str">
        <f t="shared" si="19"/>
        <v>-----none</v>
      </c>
      <c r="Y391" s="40" t="str">
        <f t="shared" si="20"/>
        <v>-------</v>
      </c>
      <c r="Z391" s="41" t="str">
        <f t="shared" si="21"/>
        <v>alp---</v>
      </c>
      <c r="AA391" s="41" t="str">
        <f t="shared" si="22"/>
        <v/>
      </c>
      <c r="AB391" s="41" t="str">
        <f t="shared" si="23"/>
        <v>-------</v>
      </c>
      <c r="AC391" s="41" t="str">
        <f t="shared" si="24"/>
        <v>-------</v>
      </c>
      <c r="AD391" s="41" t="str">
        <f t="shared" si="25"/>
        <v>--------</v>
      </c>
      <c r="AE391" s="41" t="str">
        <f t="shared" si="26"/>
        <v>-------</v>
      </c>
    </row>
    <row r="392">
      <c r="A392" s="50"/>
      <c r="B392" s="59"/>
      <c r="C392" s="59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5"/>
      <c r="P392" s="55"/>
      <c r="Q392" s="55"/>
      <c r="R392" s="50"/>
      <c r="S392" s="55"/>
      <c r="T392" s="50"/>
      <c r="U392" s="50"/>
      <c r="V392" s="50"/>
      <c r="W392" s="39" t="str">
        <f t="shared" si="18"/>
        <v>alp----</v>
      </c>
      <c r="X392" s="40" t="str">
        <f t="shared" si="19"/>
        <v>-----none</v>
      </c>
      <c r="Y392" s="40" t="str">
        <f t="shared" si="20"/>
        <v>-------</v>
      </c>
      <c r="Z392" s="41" t="str">
        <f t="shared" si="21"/>
        <v>alp---</v>
      </c>
      <c r="AA392" s="41" t="str">
        <f t="shared" si="22"/>
        <v/>
      </c>
      <c r="AB392" s="41" t="str">
        <f t="shared" si="23"/>
        <v>-------</v>
      </c>
      <c r="AC392" s="41" t="str">
        <f t="shared" si="24"/>
        <v>-------</v>
      </c>
      <c r="AD392" s="41" t="str">
        <f t="shared" si="25"/>
        <v>--------</v>
      </c>
      <c r="AE392" s="41" t="str">
        <f t="shared" si="26"/>
        <v>-------</v>
      </c>
    </row>
    <row r="393">
      <c r="A393" s="49"/>
      <c r="B393" s="58"/>
      <c r="C393" s="58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56"/>
      <c r="P393" s="56"/>
      <c r="Q393" s="56"/>
      <c r="R393" s="49"/>
      <c r="S393" s="56"/>
      <c r="T393" s="49"/>
      <c r="U393" s="49"/>
      <c r="V393" s="49"/>
      <c r="W393" s="39" t="str">
        <f t="shared" si="18"/>
        <v>alp----</v>
      </c>
      <c r="X393" s="40" t="str">
        <f t="shared" si="19"/>
        <v>-----none</v>
      </c>
      <c r="Y393" s="40" t="str">
        <f t="shared" si="20"/>
        <v>-------</v>
      </c>
      <c r="Z393" s="41" t="str">
        <f t="shared" si="21"/>
        <v>alp---</v>
      </c>
      <c r="AA393" s="41" t="str">
        <f t="shared" si="22"/>
        <v/>
      </c>
      <c r="AB393" s="41" t="str">
        <f t="shared" si="23"/>
        <v>-------</v>
      </c>
      <c r="AC393" s="41" t="str">
        <f t="shared" si="24"/>
        <v>-------</v>
      </c>
      <c r="AD393" s="41" t="str">
        <f t="shared" si="25"/>
        <v>--------</v>
      </c>
      <c r="AE393" s="41" t="str">
        <f t="shared" si="26"/>
        <v>-------</v>
      </c>
    </row>
    <row r="394">
      <c r="A394" s="50"/>
      <c r="B394" s="59"/>
      <c r="C394" s="59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5"/>
      <c r="P394" s="55"/>
      <c r="Q394" s="55"/>
      <c r="R394" s="50"/>
      <c r="S394" s="55"/>
      <c r="T394" s="50"/>
      <c r="U394" s="50"/>
      <c r="V394" s="50"/>
      <c r="W394" s="39" t="str">
        <f t="shared" si="18"/>
        <v>alp----</v>
      </c>
      <c r="X394" s="40" t="str">
        <f t="shared" si="19"/>
        <v>-----none</v>
      </c>
      <c r="Y394" s="40" t="str">
        <f t="shared" si="20"/>
        <v>-------</v>
      </c>
      <c r="Z394" s="41" t="str">
        <f t="shared" si="21"/>
        <v>alp---</v>
      </c>
      <c r="AA394" s="41" t="str">
        <f t="shared" si="22"/>
        <v/>
      </c>
      <c r="AB394" s="41" t="str">
        <f t="shared" si="23"/>
        <v>-------</v>
      </c>
      <c r="AC394" s="41" t="str">
        <f t="shared" si="24"/>
        <v>-------</v>
      </c>
      <c r="AD394" s="41" t="str">
        <f t="shared" si="25"/>
        <v>--------</v>
      </c>
      <c r="AE394" s="41" t="str">
        <f t="shared" si="26"/>
        <v>-------</v>
      </c>
    </row>
    <row r="395">
      <c r="A395" s="49"/>
      <c r="B395" s="58"/>
      <c r="C395" s="58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56"/>
      <c r="P395" s="56"/>
      <c r="Q395" s="56"/>
      <c r="R395" s="49"/>
      <c r="S395" s="56"/>
      <c r="T395" s="49"/>
      <c r="U395" s="49"/>
      <c r="V395" s="49"/>
      <c r="W395" s="39" t="str">
        <f t="shared" si="18"/>
        <v>alp----</v>
      </c>
      <c r="X395" s="40" t="str">
        <f t="shared" si="19"/>
        <v>-----none</v>
      </c>
      <c r="Y395" s="40" t="str">
        <f t="shared" si="20"/>
        <v>-------</v>
      </c>
      <c r="Z395" s="41" t="str">
        <f t="shared" si="21"/>
        <v>alp---</v>
      </c>
      <c r="AA395" s="41" t="str">
        <f t="shared" si="22"/>
        <v/>
      </c>
      <c r="AB395" s="41" t="str">
        <f t="shared" si="23"/>
        <v>-------</v>
      </c>
      <c r="AC395" s="41" t="str">
        <f t="shared" si="24"/>
        <v>-------</v>
      </c>
      <c r="AD395" s="41" t="str">
        <f t="shared" si="25"/>
        <v>--------</v>
      </c>
      <c r="AE395" s="41" t="str">
        <f t="shared" si="26"/>
        <v>-------</v>
      </c>
    </row>
    <row r="396">
      <c r="A396" s="50"/>
      <c r="B396" s="59"/>
      <c r="C396" s="59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5"/>
      <c r="P396" s="55"/>
      <c r="Q396" s="55"/>
      <c r="R396" s="50"/>
      <c r="S396" s="55"/>
      <c r="T396" s="50"/>
      <c r="U396" s="50"/>
      <c r="V396" s="50"/>
      <c r="W396" s="39" t="str">
        <f t="shared" si="18"/>
        <v>alp----</v>
      </c>
      <c r="X396" s="40" t="str">
        <f t="shared" si="19"/>
        <v>-----none</v>
      </c>
      <c r="Y396" s="40" t="str">
        <f t="shared" si="20"/>
        <v>-------</v>
      </c>
      <c r="Z396" s="41" t="str">
        <f t="shared" si="21"/>
        <v>alp---</v>
      </c>
      <c r="AA396" s="41" t="str">
        <f t="shared" si="22"/>
        <v/>
      </c>
      <c r="AB396" s="41" t="str">
        <f t="shared" si="23"/>
        <v>-------</v>
      </c>
      <c r="AC396" s="41" t="str">
        <f t="shared" si="24"/>
        <v>-------</v>
      </c>
      <c r="AD396" s="41" t="str">
        <f t="shared" si="25"/>
        <v>--------</v>
      </c>
      <c r="AE396" s="41" t="str">
        <f t="shared" si="26"/>
        <v>-------</v>
      </c>
    </row>
    <row r="397">
      <c r="A397" s="49"/>
      <c r="B397" s="58"/>
      <c r="C397" s="58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56"/>
      <c r="P397" s="56"/>
      <c r="Q397" s="56"/>
      <c r="R397" s="49"/>
      <c r="S397" s="56"/>
      <c r="T397" s="49"/>
      <c r="U397" s="49"/>
      <c r="V397" s="49"/>
      <c r="W397" s="39" t="str">
        <f t="shared" si="18"/>
        <v>alp----</v>
      </c>
      <c r="X397" s="40" t="str">
        <f t="shared" si="19"/>
        <v>-----none</v>
      </c>
      <c r="Y397" s="40" t="str">
        <f t="shared" si="20"/>
        <v>-------</v>
      </c>
      <c r="Z397" s="41" t="str">
        <f t="shared" si="21"/>
        <v>alp---</v>
      </c>
      <c r="AA397" s="41" t="str">
        <f t="shared" si="22"/>
        <v/>
      </c>
      <c r="AB397" s="41" t="str">
        <f t="shared" si="23"/>
        <v>-------</v>
      </c>
      <c r="AC397" s="41" t="str">
        <f t="shared" si="24"/>
        <v>-------</v>
      </c>
      <c r="AD397" s="41" t="str">
        <f t="shared" si="25"/>
        <v>--------</v>
      </c>
      <c r="AE397" s="41" t="str">
        <f t="shared" si="26"/>
        <v>-------</v>
      </c>
    </row>
    <row r="398">
      <c r="A398" s="50"/>
      <c r="B398" s="59"/>
      <c r="C398" s="59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5"/>
      <c r="P398" s="55"/>
      <c r="Q398" s="55"/>
      <c r="R398" s="50"/>
      <c r="S398" s="55"/>
      <c r="T398" s="50"/>
      <c r="U398" s="50"/>
      <c r="V398" s="50"/>
      <c r="W398" s="39" t="str">
        <f t="shared" si="18"/>
        <v>alp----</v>
      </c>
      <c r="X398" s="40" t="str">
        <f t="shared" si="19"/>
        <v>-----none</v>
      </c>
      <c r="Y398" s="40" t="str">
        <f t="shared" si="20"/>
        <v>-------</v>
      </c>
      <c r="Z398" s="41" t="str">
        <f t="shared" si="21"/>
        <v>alp---</v>
      </c>
      <c r="AA398" s="41" t="str">
        <f t="shared" si="22"/>
        <v/>
      </c>
      <c r="AB398" s="41" t="str">
        <f t="shared" si="23"/>
        <v>-------</v>
      </c>
      <c r="AC398" s="41" t="str">
        <f t="shared" si="24"/>
        <v>-------</v>
      </c>
      <c r="AD398" s="41" t="str">
        <f t="shared" si="25"/>
        <v>--------</v>
      </c>
      <c r="AE398" s="41" t="str">
        <f t="shared" si="26"/>
        <v>-------</v>
      </c>
    </row>
    <row r="399">
      <c r="A399" s="49"/>
      <c r="B399" s="58"/>
      <c r="C399" s="58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56"/>
      <c r="P399" s="56"/>
      <c r="Q399" s="56"/>
      <c r="R399" s="49"/>
      <c r="S399" s="56"/>
      <c r="T399" s="49"/>
      <c r="U399" s="49"/>
      <c r="V399" s="49"/>
      <c r="W399" s="39" t="str">
        <f t="shared" si="18"/>
        <v>alp----</v>
      </c>
      <c r="X399" s="40" t="str">
        <f t="shared" si="19"/>
        <v>-----none</v>
      </c>
      <c r="Y399" s="40" t="str">
        <f t="shared" si="20"/>
        <v>-------</v>
      </c>
      <c r="Z399" s="41" t="str">
        <f t="shared" si="21"/>
        <v>alp---</v>
      </c>
      <c r="AA399" s="41" t="str">
        <f t="shared" si="22"/>
        <v/>
      </c>
      <c r="AB399" s="41" t="str">
        <f t="shared" si="23"/>
        <v>-------</v>
      </c>
      <c r="AC399" s="41" t="str">
        <f t="shared" si="24"/>
        <v>-------</v>
      </c>
      <c r="AD399" s="41" t="str">
        <f t="shared" si="25"/>
        <v>--------</v>
      </c>
      <c r="AE399" s="41" t="str">
        <f t="shared" si="26"/>
        <v>-------</v>
      </c>
    </row>
    <row r="400">
      <c r="A400" s="50"/>
      <c r="B400" s="59"/>
      <c r="C400" s="59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5"/>
      <c r="P400" s="55"/>
      <c r="Q400" s="55"/>
      <c r="R400" s="50"/>
      <c r="S400" s="55"/>
      <c r="T400" s="50"/>
      <c r="U400" s="50"/>
      <c r="V400" s="50"/>
      <c r="W400" s="39" t="str">
        <f t="shared" si="18"/>
        <v>alp----</v>
      </c>
      <c r="X400" s="40" t="str">
        <f t="shared" si="19"/>
        <v>-----none</v>
      </c>
      <c r="Y400" s="40" t="str">
        <f t="shared" si="20"/>
        <v>-------</v>
      </c>
      <c r="Z400" s="41" t="str">
        <f t="shared" si="21"/>
        <v>alp---</v>
      </c>
      <c r="AA400" s="41" t="str">
        <f t="shared" si="22"/>
        <v/>
      </c>
      <c r="AB400" s="41" t="str">
        <f t="shared" si="23"/>
        <v>-------</v>
      </c>
      <c r="AC400" s="41" t="str">
        <f t="shared" si="24"/>
        <v>-------</v>
      </c>
      <c r="AD400" s="41" t="str">
        <f t="shared" si="25"/>
        <v>--------</v>
      </c>
      <c r="AE400" s="41" t="str">
        <f t="shared" si="26"/>
        <v>-------</v>
      </c>
    </row>
    <row r="401">
      <c r="A401" s="49"/>
      <c r="B401" s="58"/>
      <c r="C401" s="58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56"/>
      <c r="P401" s="56"/>
      <c r="Q401" s="56"/>
      <c r="R401" s="49"/>
      <c r="S401" s="56"/>
      <c r="T401" s="49"/>
      <c r="U401" s="49"/>
      <c r="V401" s="49"/>
      <c r="W401" s="39" t="str">
        <f t="shared" si="18"/>
        <v>alp----</v>
      </c>
      <c r="X401" s="40" t="str">
        <f t="shared" si="19"/>
        <v>-----none</v>
      </c>
      <c r="Y401" s="40" t="str">
        <f t="shared" si="20"/>
        <v>-------</v>
      </c>
      <c r="Z401" s="41" t="str">
        <f t="shared" si="21"/>
        <v>alp---</v>
      </c>
      <c r="AA401" s="41" t="str">
        <f t="shared" si="22"/>
        <v/>
      </c>
      <c r="AB401" s="41" t="str">
        <f t="shared" si="23"/>
        <v>-------</v>
      </c>
      <c r="AC401" s="41" t="str">
        <f t="shared" si="24"/>
        <v>-------</v>
      </c>
      <c r="AD401" s="41" t="str">
        <f t="shared" si="25"/>
        <v>--------</v>
      </c>
      <c r="AE401" s="41" t="str">
        <f t="shared" si="26"/>
        <v>-------</v>
      </c>
    </row>
    <row r="402">
      <c r="A402" s="50"/>
      <c r="B402" s="59"/>
      <c r="C402" s="59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5"/>
      <c r="P402" s="55"/>
      <c r="Q402" s="55"/>
      <c r="R402" s="50"/>
      <c r="S402" s="55"/>
      <c r="T402" s="50"/>
      <c r="U402" s="50"/>
      <c r="V402" s="50"/>
      <c r="W402" s="39" t="str">
        <f t="shared" si="18"/>
        <v>alp----</v>
      </c>
      <c r="X402" s="40" t="str">
        <f t="shared" si="19"/>
        <v>-----none</v>
      </c>
      <c r="Y402" s="40" t="str">
        <f t="shared" si="20"/>
        <v>-------</v>
      </c>
      <c r="Z402" s="41" t="str">
        <f t="shared" si="21"/>
        <v>alp---</v>
      </c>
      <c r="AA402" s="41" t="str">
        <f t="shared" si="22"/>
        <v/>
      </c>
      <c r="AB402" s="41" t="str">
        <f t="shared" si="23"/>
        <v>-------</v>
      </c>
      <c r="AC402" s="41" t="str">
        <f t="shared" si="24"/>
        <v>-------</v>
      </c>
      <c r="AD402" s="41" t="str">
        <f t="shared" si="25"/>
        <v>--------</v>
      </c>
      <c r="AE402" s="41" t="str">
        <f t="shared" si="26"/>
        <v>-------</v>
      </c>
    </row>
    <row r="403">
      <c r="A403" s="49"/>
      <c r="B403" s="58"/>
      <c r="C403" s="58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56"/>
      <c r="P403" s="56"/>
      <c r="Q403" s="56"/>
      <c r="R403" s="49"/>
      <c r="S403" s="56"/>
      <c r="T403" s="49"/>
      <c r="U403" s="49"/>
      <c r="V403" s="49"/>
      <c r="W403" s="39" t="str">
        <f t="shared" si="18"/>
        <v>alp----</v>
      </c>
      <c r="X403" s="40" t="str">
        <f t="shared" si="19"/>
        <v>-----none</v>
      </c>
      <c r="Y403" s="40" t="str">
        <f t="shared" si="20"/>
        <v>-------</v>
      </c>
      <c r="Z403" s="41" t="str">
        <f t="shared" si="21"/>
        <v>alp---</v>
      </c>
      <c r="AA403" s="41" t="str">
        <f t="shared" si="22"/>
        <v/>
      </c>
      <c r="AB403" s="41" t="str">
        <f t="shared" si="23"/>
        <v>-------</v>
      </c>
      <c r="AC403" s="41" t="str">
        <f t="shared" si="24"/>
        <v>-------</v>
      </c>
      <c r="AD403" s="41" t="str">
        <f t="shared" si="25"/>
        <v>--------</v>
      </c>
      <c r="AE403" s="41" t="str">
        <f t="shared" si="26"/>
        <v>-------</v>
      </c>
    </row>
    <row r="404">
      <c r="A404" s="50"/>
      <c r="B404" s="59"/>
      <c r="C404" s="59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5"/>
      <c r="P404" s="55"/>
      <c r="Q404" s="55"/>
      <c r="R404" s="50"/>
      <c r="S404" s="55"/>
      <c r="T404" s="50"/>
      <c r="U404" s="50"/>
      <c r="V404" s="50"/>
      <c r="W404" s="39" t="str">
        <f t="shared" si="18"/>
        <v>alp----</v>
      </c>
      <c r="X404" s="40" t="str">
        <f t="shared" si="19"/>
        <v>-----none</v>
      </c>
      <c r="Y404" s="40" t="str">
        <f t="shared" si="20"/>
        <v>-------</v>
      </c>
      <c r="Z404" s="41" t="str">
        <f t="shared" si="21"/>
        <v>alp---</v>
      </c>
      <c r="AA404" s="41" t="str">
        <f t="shared" si="22"/>
        <v/>
      </c>
      <c r="AB404" s="41" t="str">
        <f t="shared" si="23"/>
        <v>-------</v>
      </c>
      <c r="AC404" s="41" t="str">
        <f t="shared" si="24"/>
        <v>-------</v>
      </c>
      <c r="AD404" s="41" t="str">
        <f t="shared" si="25"/>
        <v>--------</v>
      </c>
      <c r="AE404" s="41" t="str">
        <f t="shared" si="26"/>
        <v>-------</v>
      </c>
    </row>
    <row r="405">
      <c r="A405" s="49"/>
      <c r="B405" s="58"/>
      <c r="C405" s="58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56"/>
      <c r="P405" s="56"/>
      <c r="Q405" s="56"/>
      <c r="R405" s="49"/>
      <c r="S405" s="56"/>
      <c r="T405" s="49"/>
      <c r="U405" s="49"/>
      <c r="V405" s="49"/>
      <c r="W405" s="39" t="str">
        <f t="shared" si="18"/>
        <v>alp----</v>
      </c>
      <c r="X405" s="40" t="str">
        <f t="shared" si="19"/>
        <v>-----none</v>
      </c>
      <c r="Y405" s="40" t="str">
        <f t="shared" si="20"/>
        <v>-------</v>
      </c>
      <c r="Z405" s="41" t="str">
        <f t="shared" si="21"/>
        <v>alp---</v>
      </c>
      <c r="AA405" s="41" t="str">
        <f t="shared" si="22"/>
        <v/>
      </c>
      <c r="AB405" s="41" t="str">
        <f t="shared" si="23"/>
        <v>-------</v>
      </c>
      <c r="AC405" s="41" t="str">
        <f t="shared" si="24"/>
        <v>-------</v>
      </c>
      <c r="AD405" s="41" t="str">
        <f t="shared" si="25"/>
        <v>--------</v>
      </c>
      <c r="AE405" s="41" t="str">
        <f t="shared" si="26"/>
        <v>-------</v>
      </c>
    </row>
    <row r="406">
      <c r="A406" s="50"/>
      <c r="B406" s="59"/>
      <c r="C406" s="59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5"/>
      <c r="P406" s="55"/>
      <c r="Q406" s="55"/>
      <c r="R406" s="50"/>
      <c r="S406" s="55"/>
      <c r="T406" s="50"/>
      <c r="U406" s="50"/>
      <c r="V406" s="50"/>
      <c r="W406" s="39" t="str">
        <f t="shared" si="18"/>
        <v>alp----</v>
      </c>
      <c r="X406" s="40" t="str">
        <f t="shared" si="19"/>
        <v>-----none</v>
      </c>
      <c r="Y406" s="40" t="str">
        <f t="shared" si="20"/>
        <v>-------</v>
      </c>
      <c r="Z406" s="41" t="str">
        <f t="shared" si="21"/>
        <v>alp---</v>
      </c>
      <c r="AA406" s="41" t="str">
        <f t="shared" si="22"/>
        <v/>
      </c>
      <c r="AB406" s="41" t="str">
        <f t="shared" si="23"/>
        <v>-------</v>
      </c>
      <c r="AC406" s="41" t="str">
        <f t="shared" si="24"/>
        <v>-------</v>
      </c>
      <c r="AD406" s="41" t="str">
        <f t="shared" si="25"/>
        <v>--------</v>
      </c>
      <c r="AE406" s="41" t="str">
        <f t="shared" si="26"/>
        <v>-------</v>
      </c>
    </row>
    <row r="407">
      <c r="A407" s="49"/>
      <c r="B407" s="58"/>
      <c r="C407" s="58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56"/>
      <c r="P407" s="56"/>
      <c r="Q407" s="56"/>
      <c r="R407" s="49"/>
      <c r="S407" s="56"/>
      <c r="T407" s="49"/>
      <c r="U407" s="49"/>
      <c r="V407" s="49"/>
      <c r="W407" s="39" t="str">
        <f t="shared" si="18"/>
        <v>alp----</v>
      </c>
      <c r="X407" s="40" t="str">
        <f t="shared" si="19"/>
        <v>-----none</v>
      </c>
      <c r="Y407" s="40" t="str">
        <f t="shared" si="20"/>
        <v>-------</v>
      </c>
      <c r="Z407" s="41" t="str">
        <f t="shared" si="21"/>
        <v>alp---</v>
      </c>
      <c r="AA407" s="41" t="str">
        <f t="shared" si="22"/>
        <v/>
      </c>
      <c r="AB407" s="41" t="str">
        <f t="shared" si="23"/>
        <v>-------</v>
      </c>
      <c r="AC407" s="41" t="str">
        <f t="shared" si="24"/>
        <v>-------</v>
      </c>
      <c r="AD407" s="41" t="str">
        <f t="shared" si="25"/>
        <v>--------</v>
      </c>
      <c r="AE407" s="41" t="str">
        <f t="shared" si="26"/>
        <v>-------</v>
      </c>
    </row>
    <row r="408">
      <c r="A408" s="50"/>
      <c r="B408" s="59"/>
      <c r="C408" s="59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5"/>
      <c r="P408" s="55"/>
      <c r="Q408" s="55"/>
      <c r="R408" s="50"/>
      <c r="S408" s="55"/>
      <c r="T408" s="50"/>
      <c r="U408" s="50"/>
      <c r="V408" s="50"/>
      <c r="W408" s="39" t="str">
        <f t="shared" si="18"/>
        <v>alp----</v>
      </c>
      <c r="X408" s="40" t="str">
        <f t="shared" si="19"/>
        <v>-----none</v>
      </c>
      <c r="Y408" s="40" t="str">
        <f t="shared" si="20"/>
        <v>-------</v>
      </c>
      <c r="Z408" s="41" t="str">
        <f t="shared" si="21"/>
        <v>alp---</v>
      </c>
      <c r="AA408" s="41" t="str">
        <f t="shared" si="22"/>
        <v/>
      </c>
      <c r="AB408" s="41" t="str">
        <f t="shared" si="23"/>
        <v>-------</v>
      </c>
      <c r="AC408" s="41" t="str">
        <f t="shared" si="24"/>
        <v>-------</v>
      </c>
      <c r="AD408" s="41" t="str">
        <f t="shared" si="25"/>
        <v>--------</v>
      </c>
      <c r="AE408" s="41" t="str">
        <f t="shared" si="26"/>
        <v>-------</v>
      </c>
    </row>
    <row r="409">
      <c r="A409" s="49"/>
      <c r="B409" s="58"/>
      <c r="C409" s="58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56"/>
      <c r="P409" s="56"/>
      <c r="Q409" s="56"/>
      <c r="R409" s="49"/>
      <c r="S409" s="56"/>
      <c r="T409" s="49"/>
      <c r="U409" s="49"/>
      <c r="V409" s="49"/>
      <c r="W409" s="39" t="str">
        <f t="shared" si="18"/>
        <v>alp----</v>
      </c>
      <c r="X409" s="40" t="str">
        <f t="shared" si="19"/>
        <v>-----none</v>
      </c>
      <c r="Y409" s="40" t="str">
        <f t="shared" si="20"/>
        <v>-------</v>
      </c>
      <c r="Z409" s="41" t="str">
        <f t="shared" si="21"/>
        <v>alp---</v>
      </c>
      <c r="AA409" s="41" t="str">
        <f t="shared" si="22"/>
        <v/>
      </c>
      <c r="AB409" s="41" t="str">
        <f t="shared" si="23"/>
        <v>-------</v>
      </c>
      <c r="AC409" s="41" t="str">
        <f t="shared" si="24"/>
        <v>-------</v>
      </c>
      <c r="AD409" s="41" t="str">
        <f t="shared" si="25"/>
        <v>--------</v>
      </c>
      <c r="AE409" s="41" t="str">
        <f t="shared" si="26"/>
        <v>-------</v>
      </c>
    </row>
    <row r="410">
      <c r="A410" s="50"/>
      <c r="B410" s="59"/>
      <c r="C410" s="59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5"/>
      <c r="P410" s="55"/>
      <c r="Q410" s="55"/>
      <c r="R410" s="50"/>
      <c r="S410" s="55"/>
      <c r="T410" s="50"/>
      <c r="U410" s="50"/>
      <c r="V410" s="50"/>
      <c r="W410" s="39" t="str">
        <f t="shared" si="18"/>
        <v>alp----</v>
      </c>
      <c r="X410" s="40" t="str">
        <f t="shared" si="19"/>
        <v>-----none</v>
      </c>
      <c r="Y410" s="40" t="str">
        <f t="shared" si="20"/>
        <v>-------</v>
      </c>
      <c r="Z410" s="41" t="str">
        <f t="shared" si="21"/>
        <v>alp---</v>
      </c>
      <c r="AA410" s="41" t="str">
        <f t="shared" si="22"/>
        <v/>
      </c>
      <c r="AB410" s="41" t="str">
        <f t="shared" si="23"/>
        <v>-------</v>
      </c>
      <c r="AC410" s="41" t="str">
        <f t="shared" si="24"/>
        <v>-------</v>
      </c>
      <c r="AD410" s="41" t="str">
        <f t="shared" si="25"/>
        <v>--------</v>
      </c>
      <c r="AE410" s="41" t="str">
        <f t="shared" si="26"/>
        <v>-------</v>
      </c>
    </row>
    <row r="411">
      <c r="A411" s="49"/>
      <c r="B411" s="58"/>
      <c r="C411" s="58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56"/>
      <c r="P411" s="56"/>
      <c r="Q411" s="56"/>
      <c r="R411" s="49"/>
      <c r="S411" s="56"/>
      <c r="T411" s="49"/>
      <c r="U411" s="49"/>
      <c r="V411" s="49"/>
      <c r="W411" s="39" t="str">
        <f t="shared" si="18"/>
        <v>alp----</v>
      </c>
      <c r="X411" s="40" t="str">
        <f t="shared" si="19"/>
        <v>-----none</v>
      </c>
      <c r="Y411" s="40" t="str">
        <f t="shared" si="20"/>
        <v>-------</v>
      </c>
      <c r="Z411" s="41" t="str">
        <f t="shared" si="21"/>
        <v>alp---</v>
      </c>
      <c r="AA411" s="41" t="str">
        <f t="shared" si="22"/>
        <v/>
      </c>
      <c r="AB411" s="41" t="str">
        <f t="shared" si="23"/>
        <v>-------</v>
      </c>
      <c r="AC411" s="41" t="str">
        <f t="shared" si="24"/>
        <v>-------</v>
      </c>
      <c r="AD411" s="41" t="str">
        <f t="shared" si="25"/>
        <v>--------</v>
      </c>
      <c r="AE411" s="41" t="str">
        <f t="shared" si="26"/>
        <v>-------</v>
      </c>
    </row>
    <row r="412">
      <c r="A412" s="50"/>
      <c r="B412" s="59"/>
      <c r="C412" s="59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5"/>
      <c r="P412" s="55"/>
      <c r="Q412" s="55"/>
      <c r="R412" s="50"/>
      <c r="S412" s="55"/>
      <c r="T412" s="50"/>
      <c r="U412" s="50"/>
      <c r="V412" s="50"/>
    </row>
    <row r="413">
      <c r="A413" s="49"/>
      <c r="B413" s="58"/>
      <c r="C413" s="58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56"/>
      <c r="P413" s="56"/>
      <c r="Q413" s="56"/>
      <c r="R413" s="49"/>
      <c r="S413" s="56"/>
      <c r="T413" s="49"/>
      <c r="U413" s="49"/>
      <c r="V413" s="49"/>
    </row>
    <row r="414">
      <c r="A414" s="50"/>
      <c r="B414" s="59"/>
      <c r="C414" s="59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5"/>
      <c r="P414" s="55"/>
      <c r="Q414" s="55"/>
      <c r="R414" s="50"/>
      <c r="S414" s="55"/>
      <c r="T414" s="50"/>
      <c r="U414" s="50"/>
      <c r="V414" s="50"/>
    </row>
    <row r="415">
      <c r="A415" s="49"/>
      <c r="B415" s="58"/>
      <c r="C415" s="58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56"/>
      <c r="P415" s="56"/>
      <c r="Q415" s="56"/>
      <c r="R415" s="49"/>
      <c r="S415" s="56"/>
      <c r="T415" s="49"/>
      <c r="U415" s="49"/>
      <c r="V415" s="49"/>
    </row>
    <row r="416">
      <c r="A416" s="50"/>
      <c r="B416" s="59"/>
      <c r="C416" s="59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5"/>
      <c r="P416" s="55"/>
      <c r="Q416" s="55"/>
      <c r="R416" s="50"/>
      <c r="S416" s="55"/>
      <c r="T416" s="50"/>
      <c r="U416" s="50"/>
      <c r="V416" s="50"/>
    </row>
    <row r="417">
      <c r="A417" s="49"/>
      <c r="B417" s="58"/>
      <c r="C417" s="58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56"/>
      <c r="P417" s="56"/>
      <c r="Q417" s="56"/>
      <c r="R417" s="49"/>
      <c r="S417" s="56"/>
      <c r="T417" s="49"/>
      <c r="U417" s="49"/>
      <c r="V417" s="49"/>
    </row>
    <row r="418">
      <c r="A418" s="50"/>
      <c r="B418" s="59"/>
      <c r="C418" s="59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5"/>
      <c r="P418" s="55"/>
      <c r="Q418" s="55"/>
      <c r="R418" s="50"/>
      <c r="S418" s="55"/>
      <c r="T418" s="50"/>
      <c r="U418" s="50"/>
      <c r="V418" s="50"/>
    </row>
    <row r="419">
      <c r="A419" s="49"/>
      <c r="B419" s="58"/>
      <c r="C419" s="58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56"/>
      <c r="P419" s="56"/>
      <c r="Q419" s="56"/>
      <c r="R419" s="49"/>
      <c r="S419" s="56"/>
      <c r="T419" s="49"/>
      <c r="U419" s="49"/>
      <c r="V419" s="49"/>
    </row>
    <row r="420">
      <c r="A420" s="50"/>
      <c r="B420" s="59"/>
      <c r="C420" s="59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5"/>
      <c r="P420" s="55"/>
      <c r="Q420" s="55"/>
      <c r="R420" s="50"/>
      <c r="S420" s="55"/>
      <c r="T420" s="50"/>
      <c r="U420" s="50"/>
      <c r="V420" s="50"/>
    </row>
    <row r="421">
      <c r="A421" s="49"/>
      <c r="B421" s="58"/>
      <c r="C421" s="58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56"/>
      <c r="P421" s="56"/>
      <c r="Q421" s="56"/>
      <c r="R421" s="49"/>
      <c r="S421" s="56"/>
      <c r="T421" s="49"/>
      <c r="U421" s="49"/>
      <c r="V421" s="49"/>
    </row>
    <row r="422">
      <c r="A422" s="50"/>
      <c r="B422" s="59"/>
      <c r="C422" s="59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5"/>
      <c r="P422" s="55"/>
      <c r="Q422" s="55"/>
      <c r="R422" s="50"/>
      <c r="S422" s="55"/>
      <c r="T422" s="50"/>
      <c r="U422" s="50"/>
      <c r="V422" s="50"/>
    </row>
    <row r="423">
      <c r="A423" s="49"/>
      <c r="B423" s="58"/>
      <c r="C423" s="58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56"/>
      <c r="P423" s="56"/>
      <c r="Q423" s="56"/>
      <c r="R423" s="49"/>
      <c r="S423" s="56"/>
      <c r="T423" s="49"/>
      <c r="U423" s="49"/>
      <c r="V423" s="49"/>
    </row>
    <row r="424">
      <c r="A424" s="50"/>
      <c r="B424" s="59"/>
      <c r="C424" s="59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5"/>
      <c r="P424" s="55"/>
      <c r="Q424" s="55"/>
      <c r="R424" s="50"/>
      <c r="S424" s="55"/>
      <c r="T424" s="50"/>
      <c r="U424" s="50"/>
      <c r="V424" s="50"/>
    </row>
    <row r="425">
      <c r="A425" s="49"/>
      <c r="B425" s="58"/>
      <c r="C425" s="58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56"/>
      <c r="P425" s="56"/>
      <c r="Q425" s="56"/>
      <c r="R425" s="49"/>
      <c r="S425" s="56"/>
      <c r="T425" s="49"/>
      <c r="U425" s="49"/>
      <c r="V425" s="49"/>
    </row>
    <row r="426">
      <c r="A426" s="50"/>
      <c r="B426" s="59"/>
      <c r="C426" s="59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5"/>
      <c r="P426" s="55"/>
      <c r="Q426" s="55"/>
      <c r="R426" s="50"/>
      <c r="S426" s="55"/>
      <c r="T426" s="50"/>
      <c r="U426" s="50"/>
      <c r="V426" s="50"/>
    </row>
    <row r="427">
      <c r="A427" s="49"/>
      <c r="B427" s="58"/>
      <c r="C427" s="58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56"/>
      <c r="P427" s="56"/>
      <c r="Q427" s="56"/>
      <c r="R427" s="49"/>
      <c r="S427" s="56"/>
      <c r="T427" s="49"/>
      <c r="U427" s="49"/>
      <c r="V427" s="49"/>
    </row>
    <row r="428">
      <c r="A428" s="50"/>
      <c r="B428" s="59"/>
      <c r="C428" s="59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5"/>
      <c r="P428" s="55"/>
      <c r="Q428" s="55"/>
      <c r="R428" s="50"/>
      <c r="S428" s="55"/>
      <c r="T428" s="50"/>
      <c r="U428" s="50"/>
      <c r="V428" s="50"/>
    </row>
    <row r="429">
      <c r="A429" s="49"/>
      <c r="B429" s="58"/>
      <c r="C429" s="58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56"/>
      <c r="P429" s="56"/>
      <c r="Q429" s="56"/>
      <c r="R429" s="49"/>
      <c r="S429" s="56"/>
      <c r="T429" s="49"/>
      <c r="U429" s="49"/>
      <c r="V429" s="49"/>
    </row>
    <row r="430">
      <c r="A430" s="50"/>
      <c r="B430" s="59"/>
      <c r="C430" s="59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5"/>
      <c r="P430" s="55"/>
      <c r="Q430" s="55"/>
      <c r="R430" s="50"/>
      <c r="S430" s="55"/>
      <c r="T430" s="50"/>
      <c r="U430" s="50"/>
      <c r="V430" s="50"/>
    </row>
    <row r="431">
      <c r="A431" s="49"/>
      <c r="B431" s="58"/>
      <c r="C431" s="58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56"/>
      <c r="P431" s="56"/>
      <c r="Q431" s="56"/>
      <c r="R431" s="49"/>
      <c r="S431" s="56"/>
      <c r="T431" s="49"/>
      <c r="U431" s="49"/>
      <c r="V431" s="49"/>
    </row>
    <row r="432">
      <c r="A432" s="50"/>
      <c r="B432" s="59"/>
      <c r="C432" s="59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5"/>
      <c r="P432" s="55"/>
      <c r="Q432" s="55"/>
      <c r="R432" s="50"/>
      <c r="S432" s="55"/>
      <c r="T432" s="50"/>
      <c r="U432" s="50"/>
      <c r="V432" s="50"/>
    </row>
    <row r="433">
      <c r="A433" s="49"/>
      <c r="B433" s="58"/>
      <c r="C433" s="58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56"/>
      <c r="P433" s="56"/>
      <c r="Q433" s="56"/>
      <c r="R433" s="49"/>
      <c r="S433" s="56"/>
      <c r="T433" s="49"/>
      <c r="U433" s="49"/>
      <c r="V433" s="49"/>
    </row>
    <row r="434">
      <c r="A434" s="50"/>
      <c r="B434" s="59"/>
      <c r="C434" s="59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5"/>
      <c r="P434" s="55"/>
      <c r="Q434" s="55"/>
      <c r="R434" s="50"/>
      <c r="S434" s="55"/>
      <c r="T434" s="50"/>
      <c r="U434" s="50"/>
      <c r="V434" s="50"/>
    </row>
    <row r="435">
      <c r="A435" s="49"/>
      <c r="B435" s="58"/>
      <c r="C435" s="58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56"/>
      <c r="P435" s="56"/>
      <c r="Q435" s="56"/>
      <c r="R435" s="49"/>
      <c r="S435" s="56"/>
      <c r="T435" s="49"/>
      <c r="U435" s="49"/>
      <c r="V435" s="49"/>
    </row>
    <row r="436">
      <c r="A436" s="50"/>
      <c r="B436" s="59"/>
      <c r="C436" s="59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5"/>
      <c r="P436" s="55"/>
      <c r="Q436" s="55"/>
      <c r="R436" s="50"/>
      <c r="S436" s="55"/>
      <c r="T436" s="50"/>
      <c r="U436" s="50"/>
      <c r="V436" s="50"/>
    </row>
    <row r="437">
      <c r="A437" s="49"/>
      <c r="B437" s="58"/>
      <c r="C437" s="58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56"/>
      <c r="P437" s="56"/>
      <c r="Q437" s="56"/>
      <c r="R437" s="49"/>
      <c r="S437" s="56"/>
      <c r="T437" s="49"/>
      <c r="U437" s="49"/>
      <c r="V437" s="49"/>
    </row>
    <row r="438">
      <c r="A438" s="50"/>
      <c r="B438" s="59"/>
      <c r="C438" s="59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5"/>
      <c r="P438" s="55"/>
      <c r="Q438" s="55"/>
      <c r="R438" s="50"/>
      <c r="S438" s="55"/>
      <c r="T438" s="50"/>
      <c r="U438" s="50"/>
      <c r="V438" s="50"/>
    </row>
    <row r="439">
      <c r="A439" s="49"/>
      <c r="B439" s="58"/>
      <c r="C439" s="58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56"/>
      <c r="P439" s="56"/>
      <c r="Q439" s="56"/>
      <c r="R439" s="49"/>
      <c r="S439" s="56"/>
      <c r="T439" s="49"/>
      <c r="U439" s="49"/>
      <c r="V439" s="49"/>
    </row>
    <row r="440">
      <c r="A440" s="50"/>
      <c r="B440" s="59"/>
      <c r="C440" s="59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5"/>
      <c r="P440" s="55"/>
      <c r="Q440" s="55"/>
      <c r="R440" s="50"/>
      <c r="S440" s="55"/>
      <c r="T440" s="50"/>
      <c r="U440" s="50"/>
      <c r="V440" s="50"/>
    </row>
    <row r="441">
      <c r="A441" s="49"/>
      <c r="B441" s="58"/>
      <c r="C441" s="58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56"/>
      <c r="P441" s="56"/>
      <c r="Q441" s="56"/>
      <c r="R441" s="49"/>
      <c r="S441" s="56"/>
      <c r="T441" s="49"/>
      <c r="U441" s="49"/>
      <c r="V441" s="49"/>
    </row>
    <row r="442">
      <c r="A442" s="50"/>
      <c r="B442" s="59"/>
      <c r="C442" s="59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5"/>
      <c r="P442" s="55"/>
      <c r="Q442" s="55"/>
      <c r="R442" s="50"/>
      <c r="S442" s="55"/>
      <c r="T442" s="50"/>
      <c r="U442" s="50"/>
      <c r="V442" s="50"/>
    </row>
    <row r="443">
      <c r="A443" s="49"/>
      <c r="B443" s="58"/>
      <c r="C443" s="58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56"/>
      <c r="P443" s="56"/>
      <c r="Q443" s="56"/>
      <c r="R443" s="49"/>
      <c r="S443" s="56"/>
      <c r="T443" s="49"/>
      <c r="U443" s="49"/>
      <c r="V443" s="49"/>
    </row>
    <row r="444">
      <c r="A444" s="50"/>
      <c r="B444" s="59"/>
      <c r="C444" s="59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5"/>
      <c r="P444" s="55"/>
      <c r="Q444" s="55"/>
      <c r="R444" s="50"/>
      <c r="S444" s="55"/>
      <c r="T444" s="50"/>
      <c r="U444" s="50"/>
      <c r="V444" s="50"/>
    </row>
    <row r="445">
      <c r="A445" s="49"/>
      <c r="B445" s="58"/>
      <c r="C445" s="58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56"/>
      <c r="P445" s="56"/>
      <c r="Q445" s="56"/>
      <c r="R445" s="49"/>
      <c r="S445" s="56"/>
      <c r="T445" s="49"/>
      <c r="U445" s="49"/>
      <c r="V445" s="49"/>
    </row>
    <row r="446">
      <c r="A446" s="50"/>
      <c r="B446" s="59"/>
      <c r="C446" s="59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5"/>
      <c r="P446" s="55"/>
      <c r="Q446" s="55"/>
      <c r="R446" s="50"/>
      <c r="S446" s="55"/>
      <c r="T446" s="50"/>
      <c r="U446" s="50"/>
      <c r="V446" s="50"/>
    </row>
    <row r="447">
      <c r="A447" s="49"/>
      <c r="B447" s="58"/>
      <c r="C447" s="58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56"/>
      <c r="P447" s="56"/>
      <c r="Q447" s="56"/>
      <c r="R447" s="49"/>
      <c r="S447" s="56"/>
      <c r="T447" s="49"/>
      <c r="U447" s="49"/>
      <c r="V447" s="49"/>
    </row>
    <row r="448">
      <c r="A448" s="50"/>
      <c r="B448" s="59"/>
      <c r="C448" s="59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5"/>
      <c r="P448" s="55"/>
      <c r="Q448" s="55"/>
      <c r="R448" s="50"/>
      <c r="S448" s="55"/>
      <c r="T448" s="50"/>
      <c r="U448" s="50"/>
      <c r="V448" s="50"/>
    </row>
    <row r="449">
      <c r="A449" s="49"/>
      <c r="B449" s="58"/>
      <c r="C449" s="58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56"/>
      <c r="P449" s="56"/>
      <c r="Q449" s="56"/>
      <c r="R449" s="49"/>
      <c r="S449" s="56"/>
      <c r="T449" s="49"/>
      <c r="U449" s="49"/>
      <c r="V449" s="49"/>
    </row>
    <row r="450">
      <c r="A450" s="50"/>
      <c r="B450" s="59"/>
      <c r="C450" s="59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5"/>
      <c r="P450" s="55"/>
      <c r="Q450" s="55"/>
      <c r="R450" s="50"/>
      <c r="S450" s="55"/>
      <c r="T450" s="50"/>
      <c r="U450" s="50"/>
      <c r="V450" s="50"/>
    </row>
    <row r="451">
      <c r="A451" s="49"/>
      <c r="B451" s="58"/>
      <c r="C451" s="58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56"/>
      <c r="P451" s="56"/>
      <c r="Q451" s="56"/>
      <c r="R451" s="49"/>
      <c r="S451" s="56"/>
      <c r="T451" s="49"/>
      <c r="U451" s="49"/>
      <c r="V451" s="49"/>
    </row>
    <row r="452">
      <c r="A452" s="50"/>
      <c r="B452" s="59"/>
      <c r="C452" s="59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5"/>
      <c r="P452" s="55"/>
      <c r="Q452" s="55"/>
      <c r="R452" s="50"/>
      <c r="S452" s="55"/>
      <c r="T452" s="50"/>
      <c r="U452" s="50"/>
      <c r="V452" s="50"/>
    </row>
    <row r="453">
      <c r="A453" s="49"/>
      <c r="B453" s="58"/>
      <c r="C453" s="58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56"/>
      <c r="P453" s="56"/>
      <c r="Q453" s="56"/>
      <c r="R453" s="49"/>
      <c r="S453" s="56"/>
      <c r="T453" s="49"/>
      <c r="U453" s="49"/>
      <c r="V453" s="49"/>
    </row>
    <row r="454">
      <c r="A454" s="50"/>
      <c r="B454" s="59"/>
      <c r="C454" s="59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5"/>
      <c r="P454" s="55"/>
      <c r="Q454" s="55"/>
      <c r="R454" s="50"/>
      <c r="S454" s="55"/>
      <c r="T454" s="50"/>
      <c r="U454" s="50"/>
      <c r="V454" s="50"/>
    </row>
    <row r="455">
      <c r="A455" s="49"/>
      <c r="B455" s="58"/>
      <c r="C455" s="58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56"/>
      <c r="P455" s="56"/>
      <c r="Q455" s="56"/>
      <c r="R455" s="49"/>
      <c r="S455" s="56"/>
      <c r="T455" s="49"/>
      <c r="U455" s="49"/>
      <c r="V455" s="49"/>
    </row>
    <row r="456">
      <c r="A456" s="50"/>
      <c r="B456" s="59"/>
      <c r="C456" s="59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5"/>
      <c r="P456" s="55"/>
      <c r="Q456" s="55"/>
      <c r="R456" s="50"/>
      <c r="S456" s="55"/>
      <c r="T456" s="50"/>
      <c r="U456" s="50"/>
      <c r="V456" s="50"/>
    </row>
    <row r="457">
      <c r="A457" s="49"/>
      <c r="B457" s="58"/>
      <c r="C457" s="58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56"/>
      <c r="P457" s="56"/>
      <c r="Q457" s="56"/>
      <c r="R457" s="49"/>
      <c r="S457" s="56"/>
      <c r="T457" s="49"/>
      <c r="U457" s="49"/>
      <c r="V457" s="49"/>
    </row>
    <row r="458">
      <c r="A458" s="50"/>
      <c r="B458" s="59"/>
      <c r="C458" s="59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5"/>
      <c r="P458" s="55"/>
      <c r="Q458" s="55"/>
      <c r="R458" s="50"/>
      <c r="S458" s="55"/>
      <c r="T458" s="50"/>
      <c r="U458" s="50"/>
      <c r="V458" s="50"/>
    </row>
    <row r="459">
      <c r="A459" s="49"/>
      <c r="B459" s="58"/>
      <c r="C459" s="58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6"/>
      <c r="P459" s="56"/>
      <c r="Q459" s="56"/>
      <c r="R459" s="49"/>
      <c r="S459" s="56"/>
      <c r="T459" s="49"/>
      <c r="U459" s="49"/>
      <c r="V459" s="49"/>
    </row>
    <row r="460">
      <c r="A460" s="50"/>
      <c r="B460" s="59"/>
      <c r="C460" s="59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5"/>
      <c r="P460" s="55"/>
      <c r="Q460" s="55"/>
      <c r="R460" s="50"/>
      <c r="S460" s="55"/>
      <c r="T460" s="50"/>
      <c r="U460" s="50"/>
      <c r="V460" s="50"/>
    </row>
    <row r="461">
      <c r="A461" s="49"/>
      <c r="B461" s="58"/>
      <c r="C461" s="58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56"/>
      <c r="P461" s="56"/>
      <c r="Q461" s="56"/>
      <c r="R461" s="49"/>
      <c r="S461" s="56"/>
      <c r="T461" s="49"/>
      <c r="U461" s="49"/>
      <c r="V461" s="49"/>
    </row>
    <row r="462">
      <c r="A462" s="50"/>
      <c r="B462" s="59"/>
      <c r="C462" s="59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5"/>
      <c r="P462" s="55"/>
      <c r="Q462" s="55"/>
      <c r="R462" s="50"/>
      <c r="S462" s="55"/>
      <c r="T462" s="50"/>
      <c r="U462" s="50"/>
      <c r="V462" s="50"/>
    </row>
    <row r="463">
      <c r="A463" s="49"/>
      <c r="B463" s="58"/>
      <c r="C463" s="58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56"/>
      <c r="P463" s="56"/>
      <c r="Q463" s="56"/>
      <c r="R463" s="49"/>
      <c r="S463" s="56"/>
      <c r="T463" s="49"/>
      <c r="U463" s="49"/>
      <c r="V463" s="49"/>
    </row>
    <row r="464">
      <c r="A464" s="50"/>
      <c r="B464" s="59"/>
      <c r="C464" s="59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5"/>
      <c r="P464" s="55"/>
      <c r="Q464" s="55"/>
      <c r="R464" s="50"/>
      <c r="S464" s="55"/>
      <c r="T464" s="50"/>
      <c r="U464" s="50"/>
      <c r="V464" s="50"/>
    </row>
    <row r="465">
      <c r="A465" s="49"/>
      <c r="B465" s="58"/>
      <c r="C465" s="58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56"/>
      <c r="P465" s="56"/>
      <c r="Q465" s="56"/>
      <c r="R465" s="49"/>
      <c r="S465" s="56"/>
      <c r="T465" s="49"/>
      <c r="U465" s="49"/>
      <c r="V465" s="49"/>
    </row>
    <row r="466">
      <c r="A466" s="50"/>
      <c r="B466" s="59"/>
      <c r="C466" s="59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5"/>
      <c r="P466" s="55"/>
      <c r="Q466" s="55"/>
      <c r="R466" s="50"/>
      <c r="S466" s="55"/>
      <c r="T466" s="50"/>
      <c r="U466" s="50"/>
      <c r="V466" s="50"/>
    </row>
    <row r="467">
      <c r="A467" s="49"/>
      <c r="B467" s="58"/>
      <c r="C467" s="58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56"/>
      <c r="P467" s="56"/>
      <c r="Q467" s="56"/>
      <c r="R467" s="49"/>
      <c r="S467" s="56"/>
      <c r="T467" s="49"/>
      <c r="U467" s="49"/>
      <c r="V467" s="49"/>
    </row>
    <row r="468">
      <c r="A468" s="50"/>
      <c r="B468" s="59"/>
      <c r="C468" s="59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5"/>
      <c r="P468" s="55"/>
      <c r="Q468" s="55"/>
      <c r="R468" s="50"/>
      <c r="S468" s="55"/>
      <c r="T468" s="50"/>
      <c r="U468" s="50"/>
      <c r="V468" s="50"/>
    </row>
    <row r="469">
      <c r="A469" s="49"/>
      <c r="B469" s="58"/>
      <c r="C469" s="58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56"/>
      <c r="P469" s="56"/>
      <c r="Q469" s="56"/>
      <c r="R469" s="49"/>
      <c r="S469" s="56"/>
      <c r="T469" s="49"/>
      <c r="U469" s="49"/>
      <c r="V469" s="49"/>
    </row>
    <row r="470">
      <c r="A470" s="50"/>
      <c r="B470" s="59"/>
      <c r="C470" s="59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5"/>
      <c r="P470" s="55"/>
      <c r="Q470" s="55"/>
      <c r="R470" s="50"/>
      <c r="S470" s="55"/>
      <c r="T470" s="50"/>
      <c r="U470" s="50"/>
      <c r="V470" s="50"/>
    </row>
    <row r="471">
      <c r="A471" s="49"/>
      <c r="B471" s="58"/>
      <c r="C471" s="58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56"/>
      <c r="P471" s="56"/>
      <c r="Q471" s="56"/>
      <c r="R471" s="49"/>
      <c r="S471" s="56"/>
      <c r="T471" s="49"/>
      <c r="U471" s="49"/>
      <c r="V471" s="49"/>
    </row>
    <row r="472">
      <c r="A472" s="50"/>
      <c r="B472" s="59"/>
      <c r="C472" s="59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5"/>
      <c r="P472" s="55"/>
      <c r="Q472" s="55"/>
      <c r="R472" s="50"/>
      <c r="S472" s="55"/>
      <c r="T472" s="50"/>
      <c r="U472" s="50"/>
      <c r="V472" s="50"/>
    </row>
    <row r="473">
      <c r="A473" s="49"/>
      <c r="B473" s="58"/>
      <c r="C473" s="58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56"/>
      <c r="P473" s="56"/>
      <c r="Q473" s="56"/>
      <c r="R473" s="49"/>
      <c r="S473" s="56"/>
      <c r="T473" s="49"/>
      <c r="U473" s="49"/>
      <c r="V473" s="49"/>
    </row>
    <row r="474">
      <c r="A474" s="50"/>
      <c r="B474" s="59"/>
      <c r="C474" s="59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5"/>
      <c r="P474" s="55"/>
      <c r="Q474" s="55"/>
      <c r="R474" s="50"/>
      <c r="S474" s="55"/>
      <c r="T474" s="50"/>
      <c r="U474" s="50"/>
      <c r="V474" s="50"/>
    </row>
    <row r="475">
      <c r="A475" s="49"/>
      <c r="B475" s="58"/>
      <c r="C475" s="58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56"/>
      <c r="P475" s="56"/>
      <c r="Q475" s="56"/>
      <c r="R475" s="49"/>
      <c r="S475" s="56"/>
      <c r="T475" s="49"/>
      <c r="U475" s="49"/>
      <c r="V475" s="49"/>
    </row>
    <row r="476">
      <c r="A476" s="50"/>
      <c r="B476" s="59"/>
      <c r="C476" s="59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5"/>
      <c r="P476" s="55"/>
      <c r="Q476" s="55"/>
      <c r="R476" s="50"/>
      <c r="S476" s="55"/>
      <c r="T476" s="50"/>
      <c r="U476" s="50"/>
      <c r="V476" s="50"/>
    </row>
    <row r="477">
      <c r="A477" s="49"/>
      <c r="B477" s="58"/>
      <c r="C477" s="58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56"/>
      <c r="P477" s="56"/>
      <c r="Q477" s="56"/>
      <c r="R477" s="49"/>
      <c r="S477" s="56"/>
      <c r="T477" s="49"/>
      <c r="U477" s="49"/>
      <c r="V477" s="49"/>
    </row>
    <row r="478">
      <c r="A478" s="50"/>
      <c r="B478" s="59"/>
      <c r="C478" s="59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5"/>
      <c r="P478" s="55"/>
      <c r="Q478" s="55"/>
      <c r="R478" s="50"/>
      <c r="S478" s="55"/>
      <c r="T478" s="50"/>
      <c r="U478" s="50"/>
      <c r="V478" s="50"/>
    </row>
    <row r="479">
      <c r="A479" s="49"/>
      <c r="B479" s="58"/>
      <c r="C479" s="58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56"/>
      <c r="P479" s="56"/>
      <c r="Q479" s="56"/>
      <c r="R479" s="49"/>
      <c r="S479" s="56"/>
      <c r="T479" s="49"/>
      <c r="U479" s="49"/>
      <c r="V479" s="49"/>
    </row>
    <row r="480">
      <c r="A480" s="50"/>
      <c r="B480" s="59"/>
      <c r="C480" s="59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5"/>
      <c r="P480" s="55"/>
      <c r="Q480" s="55"/>
      <c r="R480" s="50"/>
      <c r="S480" s="55"/>
      <c r="T480" s="50"/>
      <c r="U480" s="50"/>
      <c r="V480" s="50"/>
    </row>
    <row r="481">
      <c r="A481" s="49"/>
      <c r="B481" s="58"/>
      <c r="C481" s="58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56"/>
      <c r="P481" s="56"/>
      <c r="Q481" s="56"/>
      <c r="R481" s="49"/>
      <c r="S481" s="56"/>
      <c r="T481" s="49"/>
      <c r="U481" s="49"/>
      <c r="V481" s="49"/>
    </row>
    <row r="482">
      <c r="A482" s="50"/>
      <c r="B482" s="59"/>
      <c r="C482" s="59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5"/>
      <c r="P482" s="55"/>
      <c r="Q482" s="55"/>
      <c r="R482" s="50"/>
      <c r="S482" s="55"/>
      <c r="T482" s="50"/>
      <c r="U482" s="50"/>
      <c r="V482" s="50"/>
    </row>
    <row r="483">
      <c r="A483" s="49"/>
      <c r="B483" s="58"/>
      <c r="C483" s="58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56"/>
      <c r="P483" s="56"/>
      <c r="Q483" s="56"/>
      <c r="R483" s="49"/>
      <c r="S483" s="56"/>
      <c r="T483" s="49"/>
      <c r="U483" s="49"/>
      <c r="V483" s="49"/>
    </row>
    <row r="484">
      <c r="A484" s="50"/>
      <c r="B484" s="59"/>
      <c r="C484" s="59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5"/>
      <c r="P484" s="55"/>
      <c r="Q484" s="55"/>
      <c r="R484" s="50"/>
      <c r="S484" s="55"/>
      <c r="T484" s="50"/>
      <c r="U484" s="50"/>
      <c r="V484" s="50"/>
    </row>
    <row r="485">
      <c r="A485" s="49"/>
      <c r="B485" s="58"/>
      <c r="C485" s="58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56"/>
      <c r="P485" s="56"/>
      <c r="Q485" s="56"/>
      <c r="R485" s="49"/>
      <c r="S485" s="56"/>
      <c r="T485" s="49"/>
      <c r="U485" s="49"/>
      <c r="V485" s="49"/>
    </row>
    <row r="486">
      <c r="A486" s="50"/>
      <c r="B486" s="59"/>
      <c r="C486" s="59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5"/>
      <c r="P486" s="55"/>
      <c r="Q486" s="55"/>
      <c r="R486" s="50"/>
      <c r="S486" s="55"/>
      <c r="T486" s="50"/>
      <c r="U486" s="50"/>
      <c r="V486" s="50"/>
    </row>
    <row r="487">
      <c r="A487" s="49"/>
      <c r="B487" s="58"/>
      <c r="C487" s="58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56"/>
      <c r="P487" s="56"/>
      <c r="Q487" s="56"/>
      <c r="R487" s="49"/>
      <c r="S487" s="56"/>
      <c r="T487" s="49"/>
      <c r="U487" s="49"/>
      <c r="V487" s="49"/>
    </row>
    <row r="488">
      <c r="A488" s="50"/>
      <c r="B488" s="59"/>
      <c r="C488" s="59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5"/>
      <c r="P488" s="55"/>
      <c r="Q488" s="55"/>
      <c r="R488" s="50"/>
      <c r="S488" s="55"/>
      <c r="T488" s="50"/>
      <c r="U488" s="50"/>
      <c r="V488" s="50"/>
    </row>
    <row r="489">
      <c r="A489" s="49"/>
      <c r="B489" s="58"/>
      <c r="C489" s="5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6"/>
      <c r="P489" s="56"/>
      <c r="Q489" s="56"/>
      <c r="R489" s="49"/>
      <c r="S489" s="56"/>
      <c r="T489" s="49"/>
      <c r="U489" s="49"/>
      <c r="V489" s="49"/>
    </row>
    <row r="490">
      <c r="A490" s="50"/>
      <c r="B490" s="59"/>
      <c r="C490" s="59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5"/>
      <c r="P490" s="55"/>
      <c r="Q490" s="55"/>
      <c r="R490" s="50"/>
      <c r="S490" s="55"/>
      <c r="T490" s="50"/>
      <c r="U490" s="50"/>
      <c r="V490" s="50"/>
    </row>
    <row r="491">
      <c r="A491" s="49"/>
      <c r="B491" s="58"/>
      <c r="C491" s="5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6"/>
      <c r="P491" s="56"/>
      <c r="Q491" s="56"/>
      <c r="R491" s="49"/>
      <c r="S491" s="56"/>
      <c r="T491" s="49"/>
      <c r="U491" s="49"/>
      <c r="V491" s="49"/>
    </row>
    <row r="492">
      <c r="A492" s="50"/>
      <c r="B492" s="59"/>
      <c r="C492" s="59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5"/>
      <c r="P492" s="55"/>
      <c r="Q492" s="55"/>
      <c r="R492" s="50"/>
      <c r="S492" s="55"/>
      <c r="T492" s="50"/>
      <c r="U492" s="50"/>
      <c r="V492" s="50"/>
    </row>
    <row r="493">
      <c r="A493" s="49"/>
      <c r="B493" s="58"/>
      <c r="C493" s="5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6"/>
      <c r="P493" s="56"/>
      <c r="Q493" s="56"/>
      <c r="R493" s="49"/>
      <c r="S493" s="56"/>
      <c r="T493" s="49"/>
      <c r="U493" s="49"/>
      <c r="V493" s="49"/>
    </row>
    <row r="494">
      <c r="A494" s="50"/>
      <c r="B494" s="59"/>
      <c r="C494" s="59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5"/>
      <c r="P494" s="55"/>
      <c r="Q494" s="55"/>
      <c r="R494" s="50"/>
      <c r="S494" s="55"/>
      <c r="T494" s="50"/>
      <c r="U494" s="50"/>
      <c r="V494" s="50"/>
    </row>
    <row r="495">
      <c r="A495" s="49"/>
      <c r="B495" s="58"/>
      <c r="C495" s="5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6"/>
      <c r="P495" s="56"/>
      <c r="Q495" s="56"/>
      <c r="R495" s="49"/>
      <c r="S495" s="56"/>
      <c r="T495" s="49"/>
      <c r="U495" s="49"/>
      <c r="V495" s="49"/>
    </row>
    <row r="496">
      <c r="A496" s="50"/>
      <c r="B496" s="59"/>
      <c r="C496" s="59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5"/>
      <c r="P496" s="55"/>
      <c r="Q496" s="55"/>
      <c r="R496" s="50"/>
      <c r="S496" s="55"/>
      <c r="T496" s="50"/>
      <c r="U496" s="50"/>
      <c r="V496" s="50"/>
    </row>
    <row r="497">
      <c r="A497" s="49"/>
      <c r="B497" s="58"/>
      <c r="C497" s="5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6"/>
      <c r="P497" s="56"/>
      <c r="Q497" s="56"/>
      <c r="R497" s="49"/>
      <c r="S497" s="56"/>
      <c r="T497" s="49"/>
      <c r="U497" s="49"/>
      <c r="V497" s="49"/>
    </row>
    <row r="498">
      <c r="A498" s="50"/>
      <c r="B498" s="59"/>
      <c r="C498" s="59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5"/>
      <c r="P498" s="55"/>
      <c r="Q498" s="55"/>
      <c r="R498" s="50"/>
      <c r="S498" s="55"/>
      <c r="T498" s="50"/>
      <c r="U498" s="50"/>
      <c r="V498" s="50"/>
    </row>
    <row r="499">
      <c r="A499" s="49"/>
      <c r="B499" s="58"/>
      <c r="C499" s="5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6"/>
      <c r="P499" s="56"/>
      <c r="Q499" s="56"/>
      <c r="R499" s="49"/>
      <c r="S499" s="56"/>
      <c r="T499" s="49"/>
      <c r="U499" s="49"/>
      <c r="V499" s="49"/>
    </row>
    <row r="500">
      <c r="A500" s="50"/>
      <c r="B500" s="59"/>
      <c r="C500" s="59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5"/>
      <c r="P500" s="55"/>
      <c r="Q500" s="55"/>
      <c r="R500" s="50"/>
      <c r="S500" s="55"/>
      <c r="T500" s="50"/>
      <c r="U500" s="50"/>
      <c r="V500" s="50"/>
    </row>
    <row r="501">
      <c r="A501" s="49"/>
      <c r="B501" s="58"/>
      <c r="C501" s="5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6"/>
      <c r="P501" s="56"/>
      <c r="Q501" s="56"/>
      <c r="R501" s="49"/>
      <c r="S501" s="56"/>
      <c r="T501" s="49"/>
      <c r="U501" s="49"/>
      <c r="V501" s="49"/>
    </row>
    <row r="502">
      <c r="A502" s="50"/>
      <c r="B502" s="59"/>
      <c r="C502" s="59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5"/>
      <c r="P502" s="55"/>
      <c r="Q502" s="55"/>
      <c r="R502" s="50"/>
      <c r="S502" s="55"/>
      <c r="T502" s="50"/>
      <c r="U502" s="50"/>
      <c r="V502" s="50"/>
    </row>
    <row r="503">
      <c r="A503" s="49"/>
      <c r="B503" s="58"/>
      <c r="C503" s="5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6"/>
      <c r="P503" s="56"/>
      <c r="Q503" s="56"/>
      <c r="R503" s="49"/>
      <c r="S503" s="56"/>
      <c r="T503" s="49"/>
      <c r="U503" s="49"/>
      <c r="V503" s="49"/>
    </row>
    <row r="504">
      <c r="A504" s="50"/>
      <c r="B504" s="59"/>
      <c r="C504" s="59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5"/>
      <c r="P504" s="55"/>
      <c r="Q504" s="55"/>
      <c r="R504" s="50"/>
      <c r="S504" s="55"/>
      <c r="T504" s="50"/>
      <c r="U504" s="50"/>
      <c r="V504" s="50"/>
    </row>
    <row r="505">
      <c r="A505" s="49"/>
      <c r="B505" s="58"/>
      <c r="C505" s="5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6"/>
      <c r="P505" s="56"/>
      <c r="Q505" s="56"/>
      <c r="R505" s="49"/>
      <c r="S505" s="56"/>
      <c r="T505" s="49"/>
      <c r="U505" s="49"/>
      <c r="V505" s="49"/>
    </row>
    <row r="506">
      <c r="A506" s="50"/>
      <c r="B506" s="59"/>
      <c r="C506" s="5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5"/>
      <c r="P506" s="55"/>
      <c r="Q506" s="55"/>
      <c r="R506" s="50"/>
      <c r="S506" s="55"/>
      <c r="T506" s="50"/>
      <c r="U506" s="50"/>
      <c r="V506" s="50"/>
    </row>
    <row r="507">
      <c r="A507" s="49"/>
      <c r="B507" s="58"/>
      <c r="C507" s="5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6"/>
      <c r="P507" s="56"/>
      <c r="Q507" s="56"/>
      <c r="R507" s="49"/>
      <c r="S507" s="56"/>
      <c r="T507" s="49"/>
      <c r="U507" s="49"/>
      <c r="V507" s="49"/>
    </row>
    <row r="508">
      <c r="A508" s="50"/>
      <c r="B508" s="59"/>
      <c r="C508" s="5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5"/>
      <c r="P508" s="55"/>
      <c r="Q508" s="55"/>
      <c r="R508" s="50"/>
      <c r="S508" s="55"/>
      <c r="T508" s="50"/>
      <c r="U508" s="50"/>
      <c r="V508" s="50"/>
    </row>
    <row r="509">
      <c r="A509" s="49"/>
      <c r="B509" s="58"/>
      <c r="C509" s="5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6"/>
      <c r="P509" s="56"/>
      <c r="Q509" s="56"/>
      <c r="R509" s="49"/>
      <c r="S509" s="56"/>
      <c r="T509" s="49"/>
      <c r="U509" s="49"/>
      <c r="V509" s="49"/>
    </row>
    <row r="510">
      <c r="A510" s="50"/>
      <c r="B510" s="59"/>
      <c r="C510" s="5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5"/>
      <c r="P510" s="55"/>
      <c r="Q510" s="55"/>
      <c r="R510" s="50"/>
      <c r="S510" s="55"/>
      <c r="T510" s="50"/>
      <c r="U510" s="50"/>
      <c r="V510" s="50"/>
    </row>
    <row r="511">
      <c r="A511" s="49"/>
      <c r="B511" s="58"/>
      <c r="C511" s="5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6"/>
      <c r="P511" s="56"/>
      <c r="Q511" s="56"/>
      <c r="R511" s="49"/>
      <c r="S511" s="56"/>
      <c r="T511" s="49"/>
      <c r="U511" s="49"/>
      <c r="V511" s="49"/>
    </row>
    <row r="512">
      <c r="A512" s="50"/>
      <c r="B512" s="59"/>
      <c r="C512" s="5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5"/>
      <c r="P512" s="55"/>
      <c r="Q512" s="55"/>
      <c r="R512" s="50"/>
      <c r="S512" s="55"/>
      <c r="T512" s="50"/>
      <c r="U512" s="50"/>
      <c r="V512" s="50"/>
    </row>
    <row r="513">
      <c r="A513" s="49"/>
      <c r="B513" s="58"/>
      <c r="C513" s="5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6"/>
      <c r="P513" s="56"/>
      <c r="Q513" s="56"/>
      <c r="R513" s="49"/>
      <c r="S513" s="56"/>
      <c r="T513" s="49"/>
      <c r="U513" s="49"/>
      <c r="V513" s="49"/>
    </row>
    <row r="514">
      <c r="A514" s="50"/>
      <c r="B514" s="59"/>
      <c r="C514" s="5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5"/>
      <c r="P514" s="55"/>
      <c r="Q514" s="55"/>
      <c r="R514" s="50"/>
      <c r="S514" s="55"/>
      <c r="T514" s="50"/>
      <c r="U514" s="50"/>
      <c r="V514" s="50"/>
    </row>
    <row r="515">
      <c r="A515" s="49"/>
      <c r="B515" s="58"/>
      <c r="C515" s="58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6"/>
      <c r="P515" s="56"/>
      <c r="Q515" s="56"/>
      <c r="R515" s="49"/>
      <c r="S515" s="56"/>
      <c r="T515" s="49"/>
      <c r="U515" s="49"/>
      <c r="V515" s="49"/>
    </row>
    <row r="516">
      <c r="A516" s="50"/>
      <c r="B516" s="59"/>
      <c r="C516" s="5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5"/>
      <c r="P516" s="55"/>
      <c r="Q516" s="55"/>
      <c r="R516" s="50"/>
      <c r="S516" s="55"/>
      <c r="T516" s="50"/>
      <c r="U516" s="50"/>
      <c r="V516" s="50"/>
    </row>
    <row r="517">
      <c r="A517" s="49"/>
      <c r="B517" s="58"/>
      <c r="C517" s="5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6"/>
      <c r="P517" s="56"/>
      <c r="Q517" s="56"/>
      <c r="R517" s="49"/>
      <c r="S517" s="56"/>
      <c r="T517" s="49"/>
      <c r="U517" s="49"/>
      <c r="V517" s="49"/>
    </row>
    <row r="518">
      <c r="A518" s="50"/>
      <c r="B518" s="59"/>
      <c r="C518" s="59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5"/>
      <c r="P518" s="55"/>
      <c r="Q518" s="55"/>
      <c r="R518" s="50"/>
      <c r="S518" s="55"/>
      <c r="T518" s="50"/>
      <c r="U518" s="50"/>
      <c r="V518" s="50"/>
    </row>
    <row r="519">
      <c r="A519" s="49"/>
      <c r="B519" s="58"/>
      <c r="C519" s="5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6"/>
      <c r="P519" s="56"/>
      <c r="Q519" s="56"/>
      <c r="R519" s="49"/>
      <c r="S519" s="56"/>
      <c r="T519" s="49"/>
      <c r="U519" s="49"/>
      <c r="V519" s="49"/>
    </row>
    <row r="520">
      <c r="A520" s="50"/>
      <c r="B520" s="59"/>
      <c r="C520" s="59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5"/>
      <c r="P520" s="55"/>
      <c r="Q520" s="55"/>
      <c r="R520" s="50"/>
      <c r="S520" s="55"/>
      <c r="T520" s="50"/>
      <c r="U520" s="50"/>
      <c r="V520" s="50"/>
    </row>
    <row r="521">
      <c r="A521" s="49"/>
      <c r="B521" s="58"/>
      <c r="C521" s="5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6"/>
      <c r="P521" s="56"/>
      <c r="Q521" s="56"/>
      <c r="R521" s="49"/>
      <c r="S521" s="56"/>
      <c r="T521" s="49"/>
      <c r="U521" s="49"/>
      <c r="V521" s="49"/>
    </row>
    <row r="522">
      <c r="A522" s="50"/>
      <c r="B522" s="59"/>
      <c r="C522" s="59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5"/>
      <c r="P522" s="55"/>
      <c r="Q522" s="55"/>
      <c r="R522" s="50"/>
      <c r="S522" s="55"/>
      <c r="T522" s="50"/>
      <c r="U522" s="50"/>
      <c r="V522" s="50"/>
    </row>
    <row r="523">
      <c r="A523" s="49"/>
      <c r="B523" s="58"/>
      <c r="C523" s="5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6"/>
      <c r="P523" s="56"/>
      <c r="Q523" s="56"/>
      <c r="R523" s="49"/>
      <c r="S523" s="56"/>
      <c r="T523" s="49"/>
      <c r="U523" s="49"/>
      <c r="V523" s="49"/>
    </row>
    <row r="524">
      <c r="A524" s="50"/>
      <c r="B524" s="59"/>
      <c r="C524" s="59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5"/>
      <c r="P524" s="55"/>
      <c r="Q524" s="55"/>
      <c r="R524" s="50"/>
      <c r="S524" s="55"/>
      <c r="T524" s="50"/>
      <c r="U524" s="50"/>
      <c r="V524" s="50"/>
    </row>
    <row r="525">
      <c r="A525" s="49"/>
      <c r="B525" s="58"/>
      <c r="C525" s="5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6"/>
      <c r="P525" s="56"/>
      <c r="Q525" s="56"/>
      <c r="R525" s="49"/>
      <c r="S525" s="56"/>
      <c r="T525" s="49"/>
      <c r="U525" s="49"/>
      <c r="V525" s="49"/>
    </row>
    <row r="526">
      <c r="A526" s="50"/>
      <c r="B526" s="59"/>
      <c r="C526" s="59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5"/>
      <c r="P526" s="55"/>
      <c r="Q526" s="55"/>
      <c r="R526" s="50"/>
      <c r="S526" s="55"/>
      <c r="T526" s="50"/>
      <c r="U526" s="50"/>
      <c r="V526" s="50"/>
    </row>
    <row r="527">
      <c r="A527" s="49"/>
      <c r="B527" s="58"/>
      <c r="C527" s="5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6"/>
      <c r="P527" s="56"/>
      <c r="Q527" s="56"/>
      <c r="R527" s="49"/>
      <c r="S527" s="56"/>
      <c r="T527" s="49"/>
      <c r="U527" s="49"/>
      <c r="V527" s="49"/>
    </row>
    <row r="528">
      <c r="A528" s="50"/>
      <c r="B528" s="59"/>
      <c r="C528" s="59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5"/>
      <c r="P528" s="55"/>
      <c r="Q528" s="55"/>
      <c r="R528" s="50"/>
      <c r="S528" s="55"/>
      <c r="T528" s="50"/>
      <c r="U528" s="50"/>
      <c r="V528" s="50"/>
    </row>
    <row r="529">
      <c r="A529" s="49"/>
      <c r="B529" s="58"/>
      <c r="C529" s="5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6"/>
      <c r="P529" s="56"/>
      <c r="Q529" s="56"/>
      <c r="R529" s="49"/>
      <c r="S529" s="56"/>
      <c r="T529" s="49"/>
      <c r="U529" s="49"/>
      <c r="V529" s="49"/>
    </row>
    <row r="530">
      <c r="A530" s="50"/>
      <c r="B530" s="59"/>
      <c r="C530" s="59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5"/>
      <c r="P530" s="55"/>
      <c r="Q530" s="55"/>
      <c r="R530" s="50"/>
      <c r="S530" s="55"/>
      <c r="T530" s="50"/>
      <c r="U530" s="50"/>
      <c r="V530" s="50"/>
    </row>
    <row r="531">
      <c r="A531" s="49"/>
      <c r="B531" s="58"/>
      <c r="C531" s="5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6"/>
      <c r="P531" s="56"/>
      <c r="Q531" s="56"/>
      <c r="R531" s="49"/>
      <c r="S531" s="56"/>
      <c r="T531" s="49"/>
      <c r="U531" s="49"/>
      <c r="V531" s="49"/>
    </row>
    <row r="532">
      <c r="A532" s="50"/>
      <c r="B532" s="59"/>
      <c r="C532" s="59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5"/>
      <c r="P532" s="55"/>
      <c r="Q532" s="55"/>
      <c r="R532" s="50"/>
      <c r="S532" s="55"/>
      <c r="T532" s="50"/>
      <c r="U532" s="50"/>
      <c r="V532" s="50"/>
    </row>
    <row r="533">
      <c r="A533" s="49"/>
      <c r="B533" s="58"/>
      <c r="C533" s="5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6"/>
      <c r="P533" s="56"/>
      <c r="Q533" s="56"/>
      <c r="R533" s="49"/>
      <c r="S533" s="56"/>
      <c r="T533" s="49"/>
      <c r="U533" s="49"/>
      <c r="V533" s="49"/>
    </row>
    <row r="534">
      <c r="A534" s="50"/>
      <c r="B534" s="59"/>
      <c r="C534" s="59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5"/>
      <c r="P534" s="55"/>
      <c r="Q534" s="55"/>
      <c r="R534" s="50"/>
      <c r="S534" s="55"/>
      <c r="T534" s="50"/>
      <c r="U534" s="50"/>
      <c r="V534" s="50"/>
    </row>
    <row r="535">
      <c r="A535" s="49"/>
      <c r="B535" s="58"/>
      <c r="C535" s="5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6"/>
      <c r="P535" s="56"/>
      <c r="Q535" s="56"/>
      <c r="R535" s="49"/>
      <c r="S535" s="56"/>
      <c r="T535" s="49"/>
      <c r="U535" s="49"/>
      <c r="V535" s="49"/>
    </row>
    <row r="536">
      <c r="A536" s="50"/>
      <c r="B536" s="59"/>
      <c r="C536" s="59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5"/>
      <c r="P536" s="55"/>
      <c r="Q536" s="55"/>
      <c r="R536" s="50"/>
      <c r="S536" s="55"/>
      <c r="T536" s="50"/>
      <c r="U536" s="50"/>
      <c r="V536" s="50"/>
    </row>
    <row r="537">
      <c r="A537" s="49"/>
      <c r="B537" s="58"/>
      <c r="C537" s="5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6"/>
      <c r="P537" s="56"/>
      <c r="Q537" s="56"/>
      <c r="R537" s="49"/>
      <c r="S537" s="56"/>
      <c r="T537" s="49"/>
      <c r="U537" s="49"/>
      <c r="V537" s="49"/>
    </row>
    <row r="538">
      <c r="A538" s="50"/>
      <c r="B538" s="59"/>
      <c r="C538" s="59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5"/>
      <c r="P538" s="55"/>
      <c r="Q538" s="55"/>
      <c r="R538" s="50"/>
      <c r="S538" s="55"/>
      <c r="T538" s="50"/>
      <c r="U538" s="50"/>
      <c r="V538" s="50"/>
    </row>
    <row r="539">
      <c r="A539" s="49"/>
      <c r="B539" s="58"/>
      <c r="C539" s="5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6"/>
      <c r="P539" s="56"/>
      <c r="Q539" s="56"/>
      <c r="R539" s="49"/>
      <c r="S539" s="56"/>
      <c r="T539" s="49"/>
      <c r="U539" s="49"/>
      <c r="V539" s="49"/>
    </row>
    <row r="540">
      <c r="A540" s="50"/>
      <c r="B540" s="59"/>
      <c r="C540" s="59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5"/>
      <c r="P540" s="55"/>
      <c r="Q540" s="55"/>
      <c r="R540" s="50"/>
      <c r="S540" s="55"/>
      <c r="T540" s="50"/>
      <c r="U540" s="50"/>
      <c r="V540" s="50"/>
    </row>
    <row r="541">
      <c r="A541" s="49"/>
      <c r="B541" s="58"/>
      <c r="C541" s="5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6"/>
      <c r="P541" s="56"/>
      <c r="Q541" s="56"/>
      <c r="R541" s="49"/>
      <c r="S541" s="56"/>
      <c r="T541" s="49"/>
      <c r="U541" s="49"/>
      <c r="V541" s="49"/>
    </row>
    <row r="542">
      <c r="A542" s="50"/>
      <c r="B542" s="59"/>
      <c r="C542" s="59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5"/>
      <c r="P542" s="55"/>
      <c r="Q542" s="55"/>
      <c r="R542" s="50"/>
      <c r="S542" s="55"/>
      <c r="T542" s="50"/>
      <c r="U542" s="50"/>
      <c r="V542" s="50"/>
    </row>
    <row r="543">
      <c r="A543" s="49"/>
      <c r="B543" s="58"/>
      <c r="C543" s="5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6"/>
      <c r="P543" s="56"/>
      <c r="Q543" s="56"/>
      <c r="R543" s="49"/>
      <c r="S543" s="56"/>
      <c r="T543" s="49"/>
      <c r="U543" s="49"/>
      <c r="V543" s="49"/>
    </row>
    <row r="544">
      <c r="A544" s="50"/>
      <c r="B544" s="59"/>
      <c r="C544" s="59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5"/>
      <c r="P544" s="55"/>
      <c r="Q544" s="55"/>
      <c r="R544" s="50"/>
      <c r="S544" s="55"/>
      <c r="T544" s="50"/>
      <c r="U544" s="50"/>
      <c r="V544" s="50"/>
    </row>
    <row r="545">
      <c r="A545" s="49"/>
      <c r="B545" s="58"/>
      <c r="C545" s="5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6"/>
      <c r="P545" s="56"/>
      <c r="Q545" s="56"/>
      <c r="R545" s="49"/>
      <c r="S545" s="56"/>
      <c r="T545" s="49"/>
      <c r="U545" s="49"/>
      <c r="V545" s="49"/>
    </row>
    <row r="546">
      <c r="A546" s="50"/>
      <c r="B546" s="59"/>
      <c r="C546" s="59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5"/>
      <c r="P546" s="55"/>
      <c r="Q546" s="55"/>
      <c r="R546" s="50"/>
      <c r="S546" s="55"/>
      <c r="T546" s="50"/>
      <c r="U546" s="50"/>
      <c r="V546" s="50"/>
    </row>
    <row r="547">
      <c r="A547" s="49"/>
      <c r="B547" s="58"/>
      <c r="C547" s="5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6"/>
      <c r="P547" s="56"/>
      <c r="Q547" s="56"/>
      <c r="R547" s="49"/>
      <c r="S547" s="56"/>
      <c r="T547" s="49"/>
      <c r="U547" s="49"/>
      <c r="V547" s="49"/>
    </row>
    <row r="548">
      <c r="A548" s="50"/>
      <c r="B548" s="59"/>
      <c r="C548" s="59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5"/>
      <c r="P548" s="55"/>
      <c r="Q548" s="55"/>
      <c r="R548" s="50"/>
      <c r="S548" s="55"/>
      <c r="T548" s="50"/>
      <c r="U548" s="50"/>
      <c r="V548" s="50"/>
    </row>
    <row r="549">
      <c r="A549" s="49"/>
      <c r="B549" s="58"/>
      <c r="C549" s="5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6"/>
      <c r="P549" s="56"/>
      <c r="Q549" s="56"/>
      <c r="R549" s="49"/>
      <c r="S549" s="56"/>
      <c r="T549" s="49"/>
      <c r="U549" s="49"/>
      <c r="V549" s="49"/>
    </row>
    <row r="550">
      <c r="A550" s="50"/>
      <c r="B550" s="59"/>
      <c r="C550" s="59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5"/>
      <c r="P550" s="55"/>
      <c r="Q550" s="55"/>
      <c r="R550" s="50"/>
      <c r="S550" s="55"/>
      <c r="T550" s="50"/>
      <c r="U550" s="50"/>
      <c r="V550" s="50"/>
    </row>
    <row r="551">
      <c r="A551" s="49"/>
      <c r="B551" s="58"/>
      <c r="C551" s="5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6"/>
      <c r="P551" s="56"/>
      <c r="Q551" s="56"/>
      <c r="R551" s="49"/>
      <c r="S551" s="56"/>
      <c r="T551" s="49"/>
      <c r="U551" s="49"/>
      <c r="V551" s="49"/>
    </row>
    <row r="552">
      <c r="A552" s="50"/>
      <c r="B552" s="59"/>
      <c r="C552" s="59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5"/>
      <c r="P552" s="55"/>
      <c r="Q552" s="55"/>
      <c r="R552" s="50"/>
      <c r="S552" s="55"/>
      <c r="T552" s="50"/>
      <c r="U552" s="50"/>
      <c r="V552" s="50"/>
    </row>
    <row r="553">
      <c r="A553" s="49"/>
      <c r="B553" s="58"/>
      <c r="C553" s="5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6"/>
      <c r="P553" s="56"/>
      <c r="Q553" s="56"/>
      <c r="R553" s="49"/>
      <c r="S553" s="56"/>
      <c r="T553" s="49"/>
      <c r="U553" s="49"/>
      <c r="V553" s="49"/>
    </row>
    <row r="554">
      <c r="A554" s="50"/>
      <c r="B554" s="59"/>
      <c r="C554" s="59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5"/>
      <c r="P554" s="55"/>
      <c r="Q554" s="55"/>
      <c r="R554" s="50"/>
      <c r="S554" s="55"/>
      <c r="T554" s="50"/>
      <c r="U554" s="50"/>
      <c r="V554" s="50"/>
    </row>
    <row r="555">
      <c r="A555" s="49"/>
      <c r="B555" s="58"/>
      <c r="C555" s="5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6"/>
      <c r="P555" s="56"/>
      <c r="Q555" s="56"/>
      <c r="R555" s="49"/>
      <c r="S555" s="56"/>
      <c r="T555" s="49"/>
      <c r="U555" s="49"/>
      <c r="V555" s="49"/>
    </row>
    <row r="556">
      <c r="A556" s="50"/>
      <c r="B556" s="59"/>
      <c r="C556" s="59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5"/>
      <c r="P556" s="55"/>
      <c r="Q556" s="55"/>
      <c r="R556" s="50"/>
      <c r="S556" s="55"/>
      <c r="T556" s="50"/>
      <c r="U556" s="50"/>
      <c r="V556" s="50"/>
    </row>
    <row r="557">
      <c r="A557" s="49"/>
      <c r="B557" s="58"/>
      <c r="C557" s="5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6"/>
      <c r="P557" s="56"/>
      <c r="Q557" s="56"/>
      <c r="R557" s="49"/>
      <c r="S557" s="56"/>
      <c r="T557" s="49"/>
      <c r="U557" s="49"/>
      <c r="V557" s="49"/>
    </row>
    <row r="558">
      <c r="A558" s="50"/>
      <c r="B558" s="59"/>
      <c r="C558" s="59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5"/>
      <c r="P558" s="55"/>
      <c r="Q558" s="55"/>
      <c r="R558" s="50"/>
      <c r="S558" s="55"/>
      <c r="T558" s="50"/>
      <c r="U558" s="50"/>
      <c r="V558" s="50"/>
    </row>
    <row r="559">
      <c r="A559" s="49"/>
      <c r="B559" s="58"/>
      <c r="C559" s="5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6"/>
      <c r="P559" s="56"/>
      <c r="Q559" s="56"/>
      <c r="R559" s="49"/>
      <c r="S559" s="56"/>
      <c r="T559" s="49"/>
      <c r="U559" s="49"/>
      <c r="V559" s="49"/>
    </row>
    <row r="560">
      <c r="A560" s="50"/>
      <c r="B560" s="59"/>
      <c r="C560" s="59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5"/>
      <c r="P560" s="55"/>
      <c r="Q560" s="55"/>
      <c r="R560" s="50"/>
      <c r="S560" s="55"/>
      <c r="T560" s="50"/>
      <c r="U560" s="50"/>
      <c r="V560" s="50"/>
    </row>
    <row r="561">
      <c r="A561" s="49"/>
      <c r="B561" s="58"/>
      <c r="C561" s="5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6"/>
      <c r="P561" s="56"/>
      <c r="Q561" s="56"/>
      <c r="R561" s="49"/>
      <c r="S561" s="56"/>
      <c r="T561" s="49"/>
      <c r="U561" s="49"/>
      <c r="V561" s="49"/>
    </row>
    <row r="562">
      <c r="A562" s="50"/>
      <c r="B562" s="59"/>
      <c r="C562" s="59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5"/>
      <c r="P562" s="55"/>
      <c r="Q562" s="55"/>
      <c r="R562" s="50"/>
      <c r="S562" s="55"/>
      <c r="T562" s="50"/>
      <c r="U562" s="50"/>
      <c r="V562" s="50"/>
    </row>
    <row r="563">
      <c r="A563" s="49"/>
      <c r="B563" s="58"/>
      <c r="C563" s="5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6"/>
      <c r="P563" s="56"/>
      <c r="Q563" s="56"/>
      <c r="R563" s="49"/>
      <c r="S563" s="56"/>
      <c r="T563" s="49"/>
      <c r="U563" s="49"/>
      <c r="V563" s="49"/>
    </row>
    <row r="564">
      <c r="A564" s="50"/>
      <c r="B564" s="59"/>
      <c r="C564" s="59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5"/>
      <c r="P564" s="55"/>
      <c r="Q564" s="55"/>
      <c r="R564" s="50"/>
      <c r="S564" s="55"/>
      <c r="T564" s="50"/>
      <c r="U564" s="50"/>
      <c r="V564" s="50"/>
    </row>
    <row r="565">
      <c r="A565" s="49"/>
      <c r="B565" s="58"/>
      <c r="C565" s="5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6"/>
      <c r="P565" s="56"/>
      <c r="Q565" s="56"/>
      <c r="R565" s="49"/>
      <c r="S565" s="56"/>
      <c r="T565" s="49"/>
      <c r="U565" s="49"/>
      <c r="V565" s="49"/>
    </row>
    <row r="566">
      <c r="A566" s="50"/>
      <c r="B566" s="59"/>
      <c r="C566" s="59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5"/>
      <c r="P566" s="55"/>
      <c r="Q566" s="55"/>
      <c r="R566" s="50"/>
      <c r="S566" s="55"/>
      <c r="T566" s="50"/>
      <c r="U566" s="50"/>
      <c r="V566" s="50"/>
    </row>
    <row r="567">
      <c r="A567" s="49"/>
      <c r="B567" s="58"/>
      <c r="C567" s="5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6"/>
      <c r="P567" s="56"/>
      <c r="Q567" s="56"/>
      <c r="R567" s="49"/>
      <c r="S567" s="56"/>
      <c r="T567" s="49"/>
      <c r="U567" s="49"/>
      <c r="V567" s="49"/>
    </row>
    <row r="568">
      <c r="A568" s="50"/>
      <c r="B568" s="59"/>
      <c r="C568" s="59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5"/>
      <c r="P568" s="55"/>
      <c r="Q568" s="55"/>
      <c r="R568" s="50"/>
      <c r="S568" s="55"/>
      <c r="T568" s="50"/>
      <c r="U568" s="50"/>
      <c r="V568" s="50"/>
    </row>
    <row r="569">
      <c r="A569" s="49"/>
      <c r="B569" s="58"/>
      <c r="C569" s="5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6"/>
      <c r="P569" s="56"/>
      <c r="Q569" s="56"/>
      <c r="R569" s="49"/>
      <c r="S569" s="56"/>
      <c r="T569" s="49"/>
      <c r="U569" s="49"/>
      <c r="V569" s="49"/>
    </row>
    <row r="570">
      <c r="A570" s="50"/>
      <c r="B570" s="59"/>
      <c r="C570" s="59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5"/>
      <c r="P570" s="55"/>
      <c r="Q570" s="55"/>
      <c r="R570" s="50"/>
      <c r="S570" s="55"/>
      <c r="T570" s="50"/>
      <c r="U570" s="50"/>
      <c r="V570" s="50"/>
    </row>
    <row r="571">
      <c r="A571" s="49"/>
      <c r="B571" s="58"/>
      <c r="C571" s="5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6"/>
      <c r="P571" s="56"/>
      <c r="Q571" s="56"/>
      <c r="R571" s="49"/>
      <c r="S571" s="56"/>
      <c r="T571" s="49"/>
      <c r="U571" s="49"/>
      <c r="V571" s="49"/>
    </row>
    <row r="572">
      <c r="A572" s="50"/>
      <c r="B572" s="59"/>
      <c r="C572" s="59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5"/>
      <c r="P572" s="55"/>
      <c r="Q572" s="55"/>
      <c r="R572" s="50"/>
      <c r="S572" s="55"/>
      <c r="T572" s="50"/>
      <c r="U572" s="50"/>
      <c r="V572" s="50"/>
    </row>
    <row r="573">
      <c r="A573" s="49"/>
      <c r="B573" s="58"/>
      <c r="C573" s="5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6"/>
      <c r="P573" s="56"/>
      <c r="Q573" s="56"/>
      <c r="R573" s="49"/>
      <c r="S573" s="56"/>
      <c r="T573" s="49"/>
      <c r="U573" s="49"/>
      <c r="V573" s="49"/>
    </row>
    <row r="574">
      <c r="A574" s="50"/>
      <c r="B574" s="59"/>
      <c r="C574" s="59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5"/>
      <c r="P574" s="55"/>
      <c r="Q574" s="55"/>
      <c r="R574" s="50"/>
      <c r="S574" s="55"/>
      <c r="T574" s="50"/>
      <c r="U574" s="50"/>
      <c r="V574" s="50"/>
    </row>
    <row r="575">
      <c r="A575" s="49"/>
      <c r="B575" s="58"/>
      <c r="C575" s="5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6"/>
      <c r="P575" s="56"/>
      <c r="Q575" s="56"/>
      <c r="R575" s="49"/>
      <c r="S575" s="56"/>
      <c r="T575" s="49"/>
      <c r="U575" s="49"/>
      <c r="V575" s="49"/>
    </row>
    <row r="576">
      <c r="A576" s="50"/>
      <c r="B576" s="59"/>
      <c r="C576" s="59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5"/>
      <c r="P576" s="55"/>
      <c r="Q576" s="55"/>
      <c r="R576" s="50"/>
      <c r="S576" s="55"/>
      <c r="T576" s="50"/>
      <c r="U576" s="50"/>
      <c r="V576" s="50"/>
    </row>
    <row r="577">
      <c r="A577" s="49"/>
      <c r="B577" s="58"/>
      <c r="C577" s="5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6"/>
      <c r="P577" s="56"/>
      <c r="Q577" s="56"/>
      <c r="R577" s="49"/>
      <c r="S577" s="56"/>
      <c r="T577" s="49"/>
      <c r="U577" s="49"/>
      <c r="V577" s="49"/>
    </row>
    <row r="578">
      <c r="A578" s="50"/>
      <c r="B578" s="59"/>
      <c r="C578" s="59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5"/>
      <c r="P578" s="55"/>
      <c r="Q578" s="55"/>
      <c r="R578" s="50"/>
      <c r="S578" s="55"/>
      <c r="T578" s="50"/>
      <c r="U578" s="50"/>
      <c r="V578" s="50"/>
    </row>
    <row r="579">
      <c r="A579" s="49"/>
      <c r="B579" s="58"/>
      <c r="C579" s="5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6"/>
      <c r="P579" s="56"/>
      <c r="Q579" s="56"/>
      <c r="R579" s="49"/>
      <c r="S579" s="56"/>
      <c r="T579" s="49"/>
      <c r="U579" s="49"/>
      <c r="V579" s="49"/>
    </row>
    <row r="580">
      <c r="A580" s="50"/>
      <c r="B580" s="59"/>
      <c r="C580" s="59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5"/>
      <c r="P580" s="55"/>
      <c r="Q580" s="55"/>
      <c r="R580" s="50"/>
      <c r="S580" s="55"/>
      <c r="T580" s="50"/>
      <c r="U580" s="50"/>
      <c r="V580" s="50"/>
    </row>
    <row r="581">
      <c r="A581" s="49"/>
      <c r="B581" s="58"/>
      <c r="C581" s="5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6"/>
      <c r="P581" s="56"/>
      <c r="Q581" s="56"/>
      <c r="R581" s="49"/>
      <c r="S581" s="56"/>
      <c r="T581" s="49"/>
      <c r="U581" s="49"/>
      <c r="V581" s="49"/>
    </row>
    <row r="582">
      <c r="A582" s="50"/>
      <c r="B582" s="59"/>
      <c r="C582" s="59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5"/>
      <c r="P582" s="55"/>
      <c r="Q582" s="55"/>
      <c r="R582" s="50"/>
      <c r="S582" s="55"/>
      <c r="T582" s="50"/>
      <c r="U582" s="50"/>
      <c r="V582" s="50"/>
    </row>
    <row r="583">
      <c r="A583" s="49"/>
      <c r="B583" s="58"/>
      <c r="C583" s="5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6"/>
      <c r="P583" s="56"/>
      <c r="Q583" s="56"/>
      <c r="R583" s="49"/>
      <c r="S583" s="56"/>
      <c r="T583" s="49"/>
      <c r="U583" s="49"/>
      <c r="V583" s="49"/>
    </row>
    <row r="584">
      <c r="A584" s="50"/>
      <c r="B584" s="59"/>
      <c r="C584" s="59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5"/>
      <c r="P584" s="55"/>
      <c r="Q584" s="55"/>
      <c r="R584" s="50"/>
      <c r="S584" s="55"/>
      <c r="T584" s="50"/>
      <c r="U584" s="50"/>
      <c r="V584" s="50"/>
    </row>
    <row r="585">
      <c r="A585" s="49"/>
      <c r="B585" s="58"/>
      <c r="C585" s="5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6"/>
      <c r="P585" s="56"/>
      <c r="Q585" s="56"/>
      <c r="R585" s="49"/>
      <c r="S585" s="56"/>
      <c r="T585" s="49"/>
      <c r="U585" s="49"/>
      <c r="V585" s="49"/>
    </row>
    <row r="586">
      <c r="A586" s="50"/>
      <c r="B586" s="59"/>
      <c r="C586" s="59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5"/>
      <c r="P586" s="55"/>
      <c r="Q586" s="55"/>
      <c r="R586" s="50"/>
      <c r="S586" s="55"/>
      <c r="T586" s="50"/>
      <c r="U586" s="50"/>
      <c r="V586" s="50"/>
    </row>
    <row r="587">
      <c r="A587" s="49"/>
      <c r="B587" s="58"/>
      <c r="C587" s="5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6"/>
      <c r="P587" s="56"/>
      <c r="Q587" s="56"/>
      <c r="R587" s="49"/>
      <c r="S587" s="56"/>
      <c r="T587" s="49"/>
      <c r="U587" s="49"/>
      <c r="V587" s="49"/>
    </row>
    <row r="588">
      <c r="A588" s="50"/>
      <c r="B588" s="59"/>
      <c r="C588" s="59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5"/>
      <c r="P588" s="55"/>
      <c r="Q588" s="55"/>
      <c r="R588" s="50"/>
      <c r="S588" s="55"/>
      <c r="T588" s="50"/>
      <c r="U588" s="50"/>
      <c r="V588" s="50"/>
    </row>
    <row r="589">
      <c r="A589" s="49"/>
      <c r="B589" s="58"/>
      <c r="C589" s="5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6"/>
      <c r="P589" s="56"/>
      <c r="Q589" s="56"/>
      <c r="R589" s="49"/>
      <c r="S589" s="56"/>
      <c r="T589" s="49"/>
      <c r="U589" s="49"/>
      <c r="V589" s="49"/>
    </row>
    <row r="590">
      <c r="A590" s="50"/>
      <c r="B590" s="59"/>
      <c r="C590" s="59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5"/>
      <c r="P590" s="55"/>
      <c r="Q590" s="55"/>
      <c r="R590" s="50"/>
      <c r="S590" s="55"/>
      <c r="T590" s="50"/>
      <c r="U590" s="50"/>
      <c r="V590" s="50"/>
    </row>
    <row r="591">
      <c r="A591" s="49"/>
      <c r="B591" s="58"/>
      <c r="C591" s="5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6"/>
      <c r="P591" s="56"/>
      <c r="Q591" s="56"/>
      <c r="R591" s="49"/>
      <c r="S591" s="56"/>
      <c r="T591" s="49"/>
      <c r="U591" s="49"/>
      <c r="V591" s="49"/>
    </row>
    <row r="592">
      <c r="A592" s="50"/>
      <c r="B592" s="59"/>
      <c r="C592" s="59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5"/>
      <c r="P592" s="55"/>
      <c r="Q592" s="55"/>
      <c r="R592" s="50"/>
      <c r="S592" s="55"/>
      <c r="T592" s="50"/>
      <c r="U592" s="50"/>
      <c r="V592" s="50"/>
    </row>
    <row r="593">
      <c r="A593" s="49"/>
      <c r="B593" s="58"/>
      <c r="C593" s="5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6"/>
      <c r="P593" s="56"/>
      <c r="Q593" s="56"/>
      <c r="R593" s="49"/>
      <c r="S593" s="56"/>
      <c r="T593" s="49"/>
      <c r="U593" s="49"/>
      <c r="V593" s="49"/>
    </row>
    <row r="594">
      <c r="A594" s="50"/>
      <c r="B594" s="59"/>
      <c r="C594" s="59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5"/>
      <c r="P594" s="55"/>
      <c r="Q594" s="55"/>
      <c r="R594" s="50"/>
      <c r="S594" s="55"/>
      <c r="T594" s="50"/>
      <c r="U594" s="50"/>
      <c r="V594" s="50"/>
    </row>
    <row r="595">
      <c r="A595" s="49"/>
      <c r="B595" s="58"/>
      <c r="C595" s="5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6"/>
      <c r="P595" s="56"/>
      <c r="Q595" s="56"/>
      <c r="R595" s="49"/>
      <c r="S595" s="56"/>
      <c r="T595" s="49"/>
      <c r="U595" s="49"/>
      <c r="V595" s="49"/>
    </row>
    <row r="596">
      <c r="A596" s="50"/>
      <c r="B596" s="59"/>
      <c r="C596" s="59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5"/>
      <c r="P596" s="55"/>
      <c r="Q596" s="55"/>
      <c r="R596" s="50"/>
      <c r="S596" s="55"/>
      <c r="T596" s="50"/>
      <c r="U596" s="50"/>
      <c r="V596" s="50"/>
    </row>
    <row r="597">
      <c r="A597" s="49"/>
      <c r="B597" s="58"/>
      <c r="C597" s="5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6"/>
      <c r="P597" s="56"/>
      <c r="Q597" s="56"/>
      <c r="R597" s="49"/>
      <c r="S597" s="56"/>
      <c r="T597" s="49"/>
      <c r="U597" s="49"/>
      <c r="V597" s="49"/>
    </row>
    <row r="598">
      <c r="A598" s="50"/>
      <c r="B598" s="59"/>
      <c r="C598" s="59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5"/>
      <c r="P598" s="55"/>
      <c r="Q598" s="55"/>
      <c r="R598" s="50"/>
      <c r="S598" s="55"/>
      <c r="T598" s="50"/>
      <c r="U598" s="50"/>
      <c r="V598" s="50"/>
    </row>
    <row r="599">
      <c r="A599" s="49"/>
      <c r="B599" s="58"/>
      <c r="C599" s="5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6"/>
      <c r="P599" s="56"/>
      <c r="Q599" s="56"/>
      <c r="R599" s="49"/>
      <c r="S599" s="56"/>
      <c r="T599" s="49"/>
      <c r="U599" s="49"/>
      <c r="V599" s="49"/>
    </row>
    <row r="600">
      <c r="A600" s="50"/>
      <c r="B600" s="59"/>
      <c r="C600" s="59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5"/>
      <c r="P600" s="55"/>
      <c r="Q600" s="55"/>
      <c r="R600" s="50"/>
      <c r="S600" s="55"/>
      <c r="T600" s="50"/>
      <c r="U600" s="50"/>
      <c r="V600" s="50"/>
    </row>
    <row r="601">
      <c r="A601" s="49"/>
      <c r="B601" s="58"/>
      <c r="C601" s="5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6"/>
      <c r="P601" s="56"/>
      <c r="Q601" s="56"/>
      <c r="R601" s="49"/>
      <c r="S601" s="56"/>
      <c r="T601" s="49"/>
      <c r="U601" s="49"/>
      <c r="V601" s="49"/>
    </row>
    <row r="602">
      <c r="A602" s="50"/>
      <c r="B602" s="59"/>
      <c r="C602" s="59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5"/>
      <c r="P602" s="55"/>
      <c r="Q602" s="55"/>
      <c r="R602" s="50"/>
      <c r="S602" s="55"/>
      <c r="T602" s="50"/>
      <c r="U602" s="50"/>
      <c r="V602" s="50"/>
    </row>
    <row r="603">
      <c r="A603" s="49"/>
      <c r="B603" s="58"/>
      <c r="C603" s="5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6"/>
      <c r="P603" s="56"/>
      <c r="Q603" s="56"/>
      <c r="R603" s="49"/>
      <c r="S603" s="56"/>
      <c r="T603" s="49"/>
      <c r="U603" s="49"/>
      <c r="V603" s="49"/>
    </row>
    <row r="604">
      <c r="A604" s="50"/>
      <c r="B604" s="59"/>
      <c r="C604" s="59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5"/>
      <c r="P604" s="55"/>
      <c r="Q604" s="55"/>
      <c r="R604" s="50"/>
      <c r="S604" s="55"/>
      <c r="T604" s="50"/>
      <c r="U604" s="50"/>
      <c r="V604" s="50"/>
    </row>
    <row r="605">
      <c r="A605" s="49"/>
      <c r="B605" s="58"/>
      <c r="C605" s="5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6"/>
      <c r="P605" s="56"/>
      <c r="Q605" s="56"/>
      <c r="R605" s="49"/>
      <c r="S605" s="56"/>
      <c r="T605" s="49"/>
      <c r="U605" s="49"/>
      <c r="V605" s="49"/>
    </row>
    <row r="606">
      <c r="A606" s="50"/>
      <c r="B606" s="59"/>
      <c r="C606" s="59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5"/>
      <c r="P606" s="55"/>
      <c r="Q606" s="55"/>
      <c r="R606" s="50"/>
      <c r="S606" s="55"/>
      <c r="T606" s="50"/>
      <c r="U606" s="50"/>
      <c r="V606" s="50"/>
    </row>
    <row r="607">
      <c r="A607" s="49"/>
      <c r="B607" s="58"/>
      <c r="C607" s="5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6"/>
      <c r="P607" s="56"/>
      <c r="Q607" s="56"/>
      <c r="R607" s="49"/>
      <c r="S607" s="56"/>
      <c r="T607" s="49"/>
      <c r="U607" s="49"/>
      <c r="V607" s="49"/>
    </row>
    <row r="608">
      <c r="A608" s="50"/>
      <c r="B608" s="59"/>
      <c r="C608" s="59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5"/>
      <c r="P608" s="55"/>
      <c r="Q608" s="55"/>
      <c r="R608" s="50"/>
      <c r="S608" s="55"/>
      <c r="T608" s="50"/>
      <c r="U608" s="50"/>
      <c r="V608" s="50"/>
    </row>
    <row r="609">
      <c r="A609" s="49"/>
      <c r="B609" s="58"/>
      <c r="C609" s="5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6"/>
      <c r="P609" s="56"/>
      <c r="Q609" s="56"/>
      <c r="R609" s="49"/>
      <c r="S609" s="56"/>
      <c r="T609" s="49"/>
      <c r="U609" s="49"/>
      <c r="V609" s="49"/>
    </row>
    <row r="610">
      <c r="A610" s="50"/>
      <c r="B610" s="59"/>
      <c r="C610" s="59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5"/>
      <c r="P610" s="55"/>
      <c r="Q610" s="55"/>
      <c r="R610" s="50"/>
      <c r="S610" s="55"/>
      <c r="T610" s="50"/>
      <c r="U610" s="50"/>
      <c r="V610" s="50"/>
    </row>
    <row r="611">
      <c r="A611" s="49"/>
      <c r="B611" s="58"/>
      <c r="C611" s="5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6"/>
      <c r="P611" s="56"/>
      <c r="Q611" s="56"/>
      <c r="R611" s="49"/>
      <c r="S611" s="56"/>
      <c r="T611" s="49"/>
      <c r="U611" s="49"/>
      <c r="V611" s="49"/>
    </row>
    <row r="612">
      <c r="A612" s="50"/>
      <c r="B612" s="59"/>
      <c r="C612" s="59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5"/>
      <c r="P612" s="55"/>
      <c r="Q612" s="55"/>
      <c r="R612" s="50"/>
      <c r="S612" s="55"/>
      <c r="T612" s="50"/>
      <c r="U612" s="50"/>
      <c r="V612" s="50"/>
    </row>
    <row r="613">
      <c r="A613" s="49"/>
      <c r="B613" s="58"/>
      <c r="C613" s="5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6"/>
      <c r="P613" s="56"/>
      <c r="Q613" s="56"/>
      <c r="R613" s="49"/>
      <c r="S613" s="56"/>
      <c r="T613" s="49"/>
      <c r="U613" s="49"/>
      <c r="V613" s="49"/>
    </row>
    <row r="614">
      <c r="A614" s="50"/>
      <c r="B614" s="59"/>
      <c r="C614" s="59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5"/>
      <c r="P614" s="55"/>
      <c r="Q614" s="55"/>
      <c r="R614" s="50"/>
      <c r="S614" s="55"/>
      <c r="T614" s="50"/>
      <c r="U614" s="50"/>
      <c r="V614" s="50"/>
    </row>
    <row r="615">
      <c r="A615" s="49"/>
      <c r="B615" s="58"/>
      <c r="C615" s="5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6"/>
      <c r="P615" s="56"/>
      <c r="Q615" s="56"/>
      <c r="R615" s="49"/>
      <c r="S615" s="56"/>
      <c r="T615" s="49"/>
      <c r="U615" s="49"/>
      <c r="V615" s="49"/>
    </row>
    <row r="616">
      <c r="A616" s="50"/>
      <c r="B616" s="59"/>
      <c r="C616" s="59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5"/>
      <c r="P616" s="55"/>
      <c r="Q616" s="55"/>
      <c r="R616" s="50"/>
      <c r="S616" s="55"/>
      <c r="T616" s="50"/>
      <c r="U616" s="50"/>
      <c r="V616" s="50"/>
    </row>
    <row r="617">
      <c r="A617" s="49"/>
      <c r="B617" s="58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6"/>
      <c r="P617" s="56"/>
      <c r="Q617" s="56"/>
      <c r="R617" s="49"/>
      <c r="S617" s="56"/>
      <c r="T617" s="49"/>
      <c r="U617" s="49"/>
      <c r="V617" s="49"/>
    </row>
    <row r="618">
      <c r="A618" s="50"/>
      <c r="B618" s="59"/>
      <c r="C618" s="59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5"/>
      <c r="P618" s="55"/>
      <c r="Q618" s="55"/>
      <c r="R618" s="50"/>
      <c r="S618" s="55"/>
      <c r="T618" s="50"/>
      <c r="U618" s="50"/>
      <c r="V618" s="50"/>
    </row>
    <row r="619">
      <c r="A619" s="49"/>
      <c r="B619" s="58"/>
      <c r="C619" s="5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6"/>
      <c r="P619" s="56"/>
      <c r="Q619" s="56"/>
      <c r="R619" s="49"/>
      <c r="S619" s="56"/>
      <c r="T619" s="49"/>
      <c r="U619" s="49"/>
      <c r="V619" s="49"/>
    </row>
    <row r="620">
      <c r="A620" s="50"/>
      <c r="B620" s="59"/>
      <c r="C620" s="59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5"/>
      <c r="P620" s="55"/>
      <c r="Q620" s="55"/>
      <c r="R620" s="50"/>
      <c r="S620" s="55"/>
      <c r="T620" s="50"/>
      <c r="U620" s="50"/>
      <c r="V620" s="50"/>
    </row>
    <row r="621">
      <c r="A621" s="49"/>
      <c r="B621" s="58"/>
      <c r="C621" s="5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6"/>
      <c r="P621" s="56"/>
      <c r="Q621" s="56"/>
      <c r="R621" s="49"/>
      <c r="S621" s="56"/>
      <c r="T621" s="49"/>
      <c r="U621" s="49"/>
      <c r="V621" s="49"/>
    </row>
    <row r="622">
      <c r="A622" s="50"/>
      <c r="B622" s="59"/>
      <c r="C622" s="59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5"/>
      <c r="P622" s="55"/>
      <c r="Q622" s="55"/>
      <c r="R622" s="50"/>
      <c r="S622" s="55"/>
      <c r="T622" s="50"/>
      <c r="U622" s="50"/>
      <c r="V622" s="50"/>
    </row>
    <row r="623">
      <c r="A623" s="49"/>
      <c r="B623" s="58"/>
      <c r="C623" s="5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6"/>
      <c r="P623" s="56"/>
      <c r="Q623" s="56"/>
      <c r="R623" s="49"/>
      <c r="S623" s="56"/>
      <c r="T623" s="49"/>
      <c r="U623" s="49"/>
      <c r="V623" s="49"/>
    </row>
    <row r="624">
      <c r="A624" s="50"/>
      <c r="B624" s="59"/>
      <c r="C624" s="59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5"/>
      <c r="P624" s="55"/>
      <c r="Q624" s="55"/>
      <c r="R624" s="50"/>
      <c r="S624" s="55"/>
      <c r="T624" s="50"/>
      <c r="U624" s="50"/>
      <c r="V624" s="50"/>
    </row>
    <row r="625">
      <c r="A625" s="49"/>
      <c r="B625" s="58"/>
      <c r="C625" s="5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6"/>
      <c r="P625" s="56"/>
      <c r="Q625" s="56"/>
      <c r="R625" s="49"/>
      <c r="S625" s="56"/>
      <c r="T625" s="49"/>
      <c r="U625" s="49"/>
      <c r="V625" s="49"/>
    </row>
    <row r="626">
      <c r="A626" s="50"/>
      <c r="B626" s="59"/>
      <c r="C626" s="59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5"/>
      <c r="P626" s="55"/>
      <c r="Q626" s="55"/>
      <c r="R626" s="50"/>
      <c r="S626" s="55"/>
      <c r="T626" s="50"/>
      <c r="U626" s="50"/>
      <c r="V626" s="50"/>
    </row>
    <row r="627">
      <c r="A627" s="49"/>
      <c r="B627" s="58"/>
      <c r="C627" s="5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6"/>
      <c r="P627" s="56"/>
      <c r="Q627" s="56"/>
      <c r="R627" s="49"/>
      <c r="S627" s="56"/>
      <c r="T627" s="49"/>
      <c r="U627" s="49"/>
      <c r="V627" s="49"/>
    </row>
    <row r="628">
      <c r="A628" s="50"/>
      <c r="B628" s="59"/>
      <c r="C628" s="59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5"/>
      <c r="P628" s="55"/>
      <c r="Q628" s="55"/>
      <c r="R628" s="50"/>
      <c r="S628" s="55"/>
      <c r="T628" s="50"/>
      <c r="U628" s="50"/>
      <c r="V628" s="50"/>
    </row>
    <row r="629">
      <c r="A629" s="49"/>
      <c r="B629" s="58"/>
      <c r="C629" s="5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6"/>
      <c r="P629" s="56"/>
      <c r="Q629" s="56"/>
      <c r="R629" s="49"/>
      <c r="S629" s="56"/>
      <c r="T629" s="49"/>
      <c r="U629" s="49"/>
      <c r="V629" s="49"/>
    </row>
    <row r="630">
      <c r="A630" s="50"/>
      <c r="B630" s="59"/>
      <c r="C630" s="59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5"/>
      <c r="P630" s="55"/>
      <c r="Q630" s="55"/>
      <c r="R630" s="50"/>
      <c r="S630" s="55"/>
      <c r="T630" s="50"/>
      <c r="U630" s="50"/>
      <c r="V630" s="50"/>
    </row>
    <row r="631">
      <c r="A631" s="49"/>
      <c r="B631" s="58"/>
      <c r="C631" s="5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6"/>
      <c r="P631" s="56"/>
      <c r="Q631" s="56"/>
      <c r="R631" s="49"/>
      <c r="S631" s="56"/>
      <c r="T631" s="49"/>
      <c r="U631" s="49"/>
      <c r="V631" s="49"/>
    </row>
    <row r="632">
      <c r="A632" s="50"/>
      <c r="B632" s="59"/>
      <c r="C632" s="59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5"/>
      <c r="P632" s="55"/>
      <c r="Q632" s="55"/>
      <c r="R632" s="50"/>
      <c r="S632" s="55"/>
      <c r="T632" s="50"/>
      <c r="U632" s="50"/>
      <c r="V632" s="50"/>
    </row>
    <row r="633">
      <c r="A633" s="49"/>
      <c r="B633" s="58"/>
      <c r="C633" s="5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6"/>
      <c r="P633" s="56"/>
      <c r="Q633" s="56"/>
      <c r="R633" s="49"/>
      <c r="S633" s="56"/>
      <c r="T633" s="49"/>
      <c r="U633" s="49"/>
      <c r="V633" s="49"/>
    </row>
    <row r="634">
      <c r="A634" s="50"/>
      <c r="B634" s="59"/>
      <c r="C634" s="59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5"/>
      <c r="P634" s="55"/>
      <c r="Q634" s="55"/>
      <c r="R634" s="50"/>
      <c r="S634" s="55"/>
      <c r="T634" s="50"/>
      <c r="U634" s="50"/>
      <c r="V634" s="50"/>
    </row>
    <row r="635">
      <c r="A635" s="49"/>
      <c r="B635" s="58"/>
      <c r="C635" s="5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6"/>
      <c r="P635" s="56"/>
      <c r="Q635" s="56"/>
      <c r="R635" s="49"/>
      <c r="S635" s="56"/>
      <c r="T635" s="49"/>
      <c r="U635" s="49"/>
      <c r="V635" s="49"/>
    </row>
    <row r="636">
      <c r="A636" s="50"/>
      <c r="B636" s="59"/>
      <c r="C636" s="59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5"/>
      <c r="P636" s="55"/>
      <c r="Q636" s="55"/>
      <c r="R636" s="50"/>
      <c r="S636" s="55"/>
      <c r="T636" s="50"/>
      <c r="U636" s="50"/>
      <c r="V636" s="50"/>
    </row>
    <row r="637">
      <c r="A637" s="49"/>
      <c r="B637" s="58"/>
      <c r="C637" s="5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6"/>
      <c r="P637" s="56"/>
      <c r="Q637" s="56"/>
      <c r="R637" s="49"/>
      <c r="S637" s="56"/>
      <c r="T637" s="49"/>
      <c r="U637" s="49"/>
      <c r="V637" s="49"/>
    </row>
    <row r="638">
      <c r="A638" s="50"/>
      <c r="B638" s="59"/>
      <c r="C638" s="59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5"/>
      <c r="P638" s="55"/>
      <c r="Q638" s="55"/>
      <c r="R638" s="50"/>
      <c r="S638" s="55"/>
      <c r="T638" s="50"/>
      <c r="U638" s="50"/>
      <c r="V638" s="50"/>
    </row>
    <row r="639">
      <c r="A639" s="49"/>
      <c r="B639" s="58"/>
      <c r="C639" s="5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6"/>
      <c r="P639" s="56"/>
      <c r="Q639" s="56"/>
      <c r="R639" s="49"/>
      <c r="S639" s="56"/>
      <c r="T639" s="49"/>
      <c r="U639" s="49"/>
      <c r="V639" s="49"/>
    </row>
    <row r="640">
      <c r="A640" s="50"/>
      <c r="B640" s="59"/>
      <c r="C640" s="59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5"/>
      <c r="P640" s="55"/>
      <c r="Q640" s="55"/>
      <c r="R640" s="50"/>
      <c r="S640" s="55"/>
      <c r="T640" s="50"/>
      <c r="U640" s="50"/>
      <c r="V640" s="50"/>
    </row>
    <row r="641">
      <c r="A641" s="49"/>
      <c r="B641" s="58"/>
      <c r="C641" s="5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6"/>
      <c r="P641" s="56"/>
      <c r="Q641" s="56"/>
      <c r="R641" s="49"/>
      <c r="S641" s="56"/>
      <c r="T641" s="49"/>
      <c r="U641" s="49"/>
      <c r="V641" s="49"/>
    </row>
    <row r="642">
      <c r="A642" s="50"/>
      <c r="B642" s="59"/>
      <c r="C642" s="59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5"/>
      <c r="P642" s="55"/>
      <c r="Q642" s="55"/>
      <c r="R642" s="50"/>
      <c r="S642" s="55"/>
      <c r="T642" s="50"/>
      <c r="U642" s="50"/>
      <c r="V642" s="50"/>
    </row>
    <row r="643">
      <c r="A643" s="49"/>
      <c r="B643" s="58"/>
      <c r="C643" s="5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6"/>
      <c r="P643" s="56"/>
      <c r="Q643" s="56"/>
      <c r="R643" s="49"/>
      <c r="S643" s="56"/>
      <c r="T643" s="49"/>
      <c r="U643" s="49"/>
      <c r="V643" s="49"/>
    </row>
    <row r="644">
      <c r="A644" s="50"/>
      <c r="B644" s="59"/>
      <c r="C644" s="59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5"/>
      <c r="P644" s="55"/>
      <c r="Q644" s="55"/>
      <c r="R644" s="50"/>
      <c r="S644" s="55"/>
      <c r="T644" s="50"/>
      <c r="U644" s="50"/>
      <c r="V644" s="50"/>
    </row>
    <row r="645">
      <c r="A645" s="49"/>
      <c r="B645" s="58"/>
      <c r="C645" s="5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6"/>
      <c r="P645" s="56"/>
      <c r="Q645" s="56"/>
      <c r="R645" s="49"/>
      <c r="S645" s="56"/>
      <c r="T645" s="49"/>
      <c r="U645" s="49"/>
      <c r="V645" s="49"/>
    </row>
    <row r="646">
      <c r="A646" s="50"/>
      <c r="B646" s="59"/>
      <c r="C646" s="59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5"/>
      <c r="P646" s="55"/>
      <c r="Q646" s="55"/>
      <c r="R646" s="50"/>
      <c r="S646" s="55"/>
      <c r="T646" s="50"/>
      <c r="U646" s="50"/>
      <c r="V646" s="50"/>
    </row>
    <row r="647">
      <c r="A647" s="49"/>
      <c r="B647" s="58"/>
      <c r="C647" s="5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6"/>
      <c r="P647" s="56"/>
      <c r="Q647" s="56"/>
      <c r="R647" s="49"/>
      <c r="S647" s="56"/>
      <c r="T647" s="49"/>
      <c r="U647" s="49"/>
      <c r="V647" s="49"/>
    </row>
    <row r="648">
      <c r="A648" s="50"/>
      <c r="B648" s="59"/>
      <c r="C648" s="59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5"/>
      <c r="P648" s="55"/>
      <c r="Q648" s="55"/>
      <c r="R648" s="50"/>
      <c r="S648" s="55"/>
      <c r="T648" s="50"/>
      <c r="U648" s="50"/>
      <c r="V648" s="50"/>
    </row>
    <row r="649">
      <c r="A649" s="49"/>
      <c r="B649" s="58"/>
      <c r="C649" s="5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6"/>
      <c r="P649" s="56"/>
      <c r="Q649" s="56"/>
      <c r="R649" s="49"/>
      <c r="S649" s="56"/>
      <c r="T649" s="49"/>
      <c r="U649" s="49"/>
      <c r="V649" s="49"/>
    </row>
    <row r="650">
      <c r="A650" s="50"/>
      <c r="B650" s="59"/>
      <c r="C650" s="59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5"/>
      <c r="P650" s="55"/>
      <c r="Q650" s="55"/>
      <c r="R650" s="50"/>
      <c r="S650" s="55"/>
      <c r="T650" s="50"/>
      <c r="U650" s="50"/>
      <c r="V650" s="50"/>
    </row>
    <row r="651">
      <c r="A651" s="49"/>
      <c r="B651" s="58"/>
      <c r="C651" s="5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6"/>
      <c r="P651" s="56"/>
      <c r="Q651" s="56"/>
      <c r="R651" s="49"/>
      <c r="S651" s="56"/>
      <c r="T651" s="49"/>
      <c r="U651" s="49"/>
      <c r="V651" s="49"/>
    </row>
    <row r="652">
      <c r="A652" s="50"/>
      <c r="B652" s="59"/>
      <c r="C652" s="59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5"/>
      <c r="P652" s="55"/>
      <c r="Q652" s="55"/>
      <c r="R652" s="50"/>
      <c r="S652" s="55"/>
      <c r="T652" s="50"/>
      <c r="U652" s="50"/>
      <c r="V652" s="50"/>
    </row>
    <row r="653">
      <c r="A653" s="49"/>
      <c r="B653" s="58"/>
      <c r="C653" s="5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6"/>
      <c r="P653" s="56"/>
      <c r="Q653" s="56"/>
      <c r="R653" s="49"/>
      <c r="S653" s="56"/>
      <c r="T653" s="49"/>
      <c r="U653" s="49"/>
      <c r="V653" s="49"/>
    </row>
    <row r="654">
      <c r="A654" s="50"/>
      <c r="B654" s="59"/>
      <c r="C654" s="59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5"/>
      <c r="P654" s="55"/>
      <c r="Q654" s="55"/>
      <c r="R654" s="50"/>
      <c r="S654" s="55"/>
      <c r="T654" s="50"/>
      <c r="U654" s="50"/>
      <c r="V654" s="50"/>
    </row>
    <row r="655">
      <c r="A655" s="49"/>
      <c r="B655" s="58"/>
      <c r="C655" s="5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6"/>
      <c r="P655" s="56"/>
      <c r="Q655" s="56"/>
      <c r="R655" s="49"/>
      <c r="S655" s="56"/>
      <c r="T655" s="49"/>
      <c r="U655" s="49"/>
      <c r="V655" s="49"/>
    </row>
    <row r="656">
      <c r="A656" s="50"/>
      <c r="B656" s="59"/>
      <c r="C656" s="59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5"/>
      <c r="P656" s="55"/>
      <c r="Q656" s="55"/>
      <c r="R656" s="50"/>
      <c r="S656" s="55"/>
      <c r="T656" s="50"/>
      <c r="U656" s="50"/>
      <c r="V656" s="50"/>
    </row>
    <row r="657">
      <c r="A657" s="49"/>
      <c r="B657" s="58"/>
      <c r="C657" s="5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6"/>
      <c r="P657" s="56"/>
      <c r="Q657" s="56"/>
      <c r="R657" s="49"/>
      <c r="S657" s="56"/>
      <c r="T657" s="49"/>
      <c r="U657" s="49"/>
      <c r="V657" s="49"/>
    </row>
    <row r="658">
      <c r="A658" s="50"/>
      <c r="B658" s="59"/>
      <c r="C658" s="59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5"/>
      <c r="P658" s="55"/>
      <c r="Q658" s="55"/>
      <c r="R658" s="50"/>
      <c r="S658" s="55"/>
      <c r="T658" s="50"/>
      <c r="U658" s="50"/>
      <c r="V658" s="50"/>
    </row>
    <row r="659">
      <c r="A659" s="49"/>
      <c r="B659" s="58"/>
      <c r="C659" s="5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6"/>
      <c r="P659" s="56"/>
      <c r="Q659" s="56"/>
      <c r="R659" s="49"/>
      <c r="S659" s="56"/>
      <c r="T659" s="49"/>
      <c r="U659" s="49"/>
      <c r="V659" s="49"/>
    </row>
    <row r="660">
      <c r="A660" s="50"/>
      <c r="B660" s="59"/>
      <c r="C660" s="59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5"/>
      <c r="P660" s="55"/>
      <c r="Q660" s="55"/>
      <c r="R660" s="50"/>
      <c r="S660" s="55"/>
      <c r="T660" s="50"/>
      <c r="U660" s="50"/>
      <c r="V660" s="50"/>
    </row>
    <row r="661">
      <c r="A661" s="49"/>
      <c r="B661" s="58"/>
      <c r="C661" s="5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6"/>
      <c r="P661" s="56"/>
      <c r="Q661" s="56"/>
      <c r="R661" s="49"/>
      <c r="S661" s="56"/>
      <c r="T661" s="49"/>
      <c r="U661" s="49"/>
      <c r="V661" s="49"/>
    </row>
    <row r="662">
      <c r="A662" s="50"/>
      <c r="B662" s="59"/>
      <c r="C662" s="59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5"/>
      <c r="P662" s="55"/>
      <c r="Q662" s="55"/>
      <c r="R662" s="50"/>
      <c r="S662" s="55"/>
      <c r="T662" s="50"/>
      <c r="U662" s="50"/>
      <c r="V662" s="50"/>
    </row>
    <row r="663">
      <c r="A663" s="49"/>
      <c r="B663" s="58"/>
      <c r="C663" s="5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6"/>
      <c r="P663" s="56"/>
      <c r="Q663" s="56"/>
      <c r="R663" s="49"/>
      <c r="S663" s="56"/>
      <c r="T663" s="49"/>
      <c r="U663" s="49"/>
      <c r="V663" s="49"/>
    </row>
    <row r="664">
      <c r="A664" s="50"/>
      <c r="B664" s="59"/>
      <c r="C664" s="59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5"/>
      <c r="P664" s="55"/>
      <c r="Q664" s="55"/>
      <c r="R664" s="50"/>
      <c r="S664" s="55"/>
      <c r="T664" s="50"/>
      <c r="U664" s="50"/>
      <c r="V664" s="50"/>
    </row>
    <row r="665">
      <c r="A665" s="49"/>
      <c r="B665" s="58"/>
      <c r="C665" s="5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6"/>
      <c r="P665" s="56"/>
      <c r="Q665" s="56"/>
      <c r="R665" s="49"/>
      <c r="S665" s="56"/>
      <c r="T665" s="49"/>
      <c r="U665" s="49"/>
      <c r="V665" s="49"/>
    </row>
    <row r="666">
      <c r="A666" s="50"/>
      <c r="B666" s="59"/>
      <c r="C666" s="59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5"/>
      <c r="P666" s="55"/>
      <c r="Q666" s="55"/>
      <c r="R666" s="50"/>
      <c r="S666" s="55"/>
      <c r="T666" s="50"/>
      <c r="U666" s="50"/>
      <c r="V666" s="50"/>
    </row>
    <row r="667">
      <c r="A667" s="49"/>
      <c r="B667" s="58"/>
      <c r="C667" s="5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6"/>
      <c r="P667" s="56"/>
      <c r="Q667" s="56"/>
      <c r="R667" s="49"/>
      <c r="S667" s="56"/>
      <c r="T667" s="49"/>
      <c r="U667" s="49"/>
      <c r="V667" s="49"/>
    </row>
    <row r="668">
      <c r="A668" s="50"/>
      <c r="B668" s="59"/>
      <c r="C668" s="59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5"/>
      <c r="P668" s="55"/>
      <c r="Q668" s="55"/>
      <c r="R668" s="50"/>
      <c r="S668" s="55"/>
      <c r="T668" s="50"/>
      <c r="U668" s="50"/>
      <c r="V668" s="50"/>
    </row>
    <row r="669">
      <c r="A669" s="49"/>
      <c r="B669" s="58"/>
      <c r="C669" s="5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6"/>
      <c r="P669" s="56"/>
      <c r="Q669" s="56"/>
      <c r="R669" s="49"/>
      <c r="S669" s="56"/>
      <c r="T669" s="49"/>
      <c r="U669" s="49"/>
      <c r="V669" s="49"/>
    </row>
    <row r="670">
      <c r="A670" s="50"/>
      <c r="B670" s="59"/>
      <c r="C670" s="59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5"/>
      <c r="P670" s="55"/>
      <c r="Q670" s="55"/>
      <c r="R670" s="50"/>
      <c r="S670" s="55"/>
      <c r="T670" s="50"/>
      <c r="U670" s="50"/>
      <c r="V670" s="50"/>
    </row>
    <row r="671">
      <c r="A671" s="49"/>
      <c r="B671" s="58"/>
      <c r="C671" s="5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6"/>
      <c r="P671" s="56"/>
      <c r="Q671" s="56"/>
      <c r="R671" s="49"/>
      <c r="S671" s="56"/>
      <c r="T671" s="49"/>
      <c r="U671" s="49"/>
      <c r="V671" s="49"/>
    </row>
    <row r="672">
      <c r="A672" s="50"/>
      <c r="B672" s="59"/>
      <c r="C672" s="59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5"/>
      <c r="P672" s="55"/>
      <c r="Q672" s="55"/>
      <c r="R672" s="50"/>
      <c r="S672" s="55"/>
      <c r="T672" s="50"/>
      <c r="U672" s="50"/>
      <c r="V672" s="50"/>
    </row>
    <row r="673">
      <c r="A673" s="49"/>
      <c r="B673" s="58"/>
      <c r="C673" s="5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6"/>
      <c r="P673" s="56"/>
      <c r="Q673" s="56"/>
      <c r="R673" s="49"/>
      <c r="S673" s="56"/>
      <c r="T673" s="49"/>
      <c r="U673" s="49"/>
      <c r="V673" s="49"/>
    </row>
    <row r="674">
      <c r="A674" s="50"/>
      <c r="B674" s="59"/>
      <c r="C674" s="59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5"/>
      <c r="P674" s="55"/>
      <c r="Q674" s="55"/>
      <c r="R674" s="50"/>
      <c r="S674" s="55"/>
      <c r="T674" s="50"/>
      <c r="U674" s="50"/>
      <c r="V674" s="50"/>
    </row>
    <row r="675">
      <c r="A675" s="49"/>
      <c r="B675" s="58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6"/>
      <c r="P675" s="56"/>
      <c r="Q675" s="56"/>
      <c r="R675" s="49"/>
      <c r="S675" s="56"/>
      <c r="T675" s="49"/>
      <c r="U675" s="49"/>
      <c r="V675" s="49"/>
    </row>
    <row r="676">
      <c r="A676" s="50"/>
      <c r="B676" s="59"/>
      <c r="C676" s="59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5"/>
      <c r="P676" s="55"/>
      <c r="Q676" s="55"/>
      <c r="R676" s="50"/>
      <c r="S676" s="55"/>
      <c r="T676" s="50"/>
      <c r="U676" s="50"/>
      <c r="V676" s="50"/>
    </row>
    <row r="677">
      <c r="A677" s="49"/>
      <c r="B677" s="58"/>
      <c r="C677" s="5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6"/>
      <c r="P677" s="56"/>
      <c r="Q677" s="56"/>
      <c r="R677" s="49"/>
      <c r="S677" s="56"/>
      <c r="T677" s="49"/>
      <c r="U677" s="49"/>
      <c r="V677" s="49"/>
    </row>
    <row r="678">
      <c r="A678" s="50"/>
      <c r="B678" s="59"/>
      <c r="C678" s="59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5"/>
      <c r="P678" s="55"/>
      <c r="Q678" s="55"/>
      <c r="R678" s="50"/>
      <c r="S678" s="55"/>
      <c r="T678" s="50"/>
      <c r="U678" s="50"/>
      <c r="V678" s="50"/>
    </row>
    <row r="679">
      <c r="A679" s="49"/>
      <c r="B679" s="58"/>
      <c r="C679" s="5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6"/>
      <c r="P679" s="56"/>
      <c r="Q679" s="56"/>
      <c r="R679" s="49"/>
      <c r="S679" s="56"/>
      <c r="T679" s="49"/>
      <c r="U679" s="49"/>
      <c r="V679" s="49"/>
    </row>
    <row r="680">
      <c r="A680" s="50"/>
      <c r="B680" s="59"/>
      <c r="C680" s="59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5"/>
      <c r="P680" s="55"/>
      <c r="Q680" s="55"/>
      <c r="R680" s="50"/>
      <c r="S680" s="55"/>
      <c r="T680" s="50"/>
      <c r="U680" s="50"/>
      <c r="V680" s="50"/>
    </row>
    <row r="681">
      <c r="A681" s="49"/>
      <c r="B681" s="58"/>
      <c r="C681" s="5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6"/>
      <c r="P681" s="56"/>
      <c r="Q681" s="56"/>
      <c r="R681" s="49"/>
      <c r="S681" s="56"/>
      <c r="T681" s="49"/>
      <c r="U681" s="49"/>
      <c r="V681" s="49"/>
    </row>
    <row r="682">
      <c r="A682" s="50"/>
      <c r="B682" s="59"/>
      <c r="C682" s="59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5"/>
      <c r="P682" s="55"/>
      <c r="Q682" s="55"/>
      <c r="R682" s="50"/>
      <c r="S682" s="55"/>
      <c r="T682" s="50"/>
      <c r="U682" s="50"/>
      <c r="V682" s="50"/>
    </row>
    <row r="683">
      <c r="A683" s="49"/>
      <c r="B683" s="58"/>
      <c r="C683" s="5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6"/>
      <c r="P683" s="56"/>
      <c r="Q683" s="56"/>
      <c r="R683" s="49"/>
      <c r="S683" s="56"/>
      <c r="T683" s="49"/>
      <c r="U683" s="49"/>
      <c r="V683" s="49"/>
    </row>
    <row r="684">
      <c r="A684" s="50"/>
      <c r="B684" s="59"/>
      <c r="C684" s="59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5"/>
      <c r="P684" s="55"/>
      <c r="Q684" s="55"/>
      <c r="R684" s="50"/>
      <c r="S684" s="55"/>
      <c r="T684" s="50"/>
      <c r="U684" s="50"/>
      <c r="V684" s="50"/>
    </row>
    <row r="685">
      <c r="A685" s="49"/>
      <c r="B685" s="58"/>
      <c r="C685" s="5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6"/>
      <c r="P685" s="56"/>
      <c r="Q685" s="56"/>
      <c r="R685" s="49"/>
      <c r="S685" s="56"/>
      <c r="T685" s="49"/>
      <c r="U685" s="49"/>
      <c r="V685" s="49"/>
    </row>
    <row r="686">
      <c r="A686" s="50"/>
      <c r="B686" s="59"/>
      <c r="C686" s="59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5"/>
      <c r="P686" s="55"/>
      <c r="Q686" s="55"/>
      <c r="R686" s="50"/>
      <c r="S686" s="55"/>
      <c r="T686" s="50"/>
      <c r="U686" s="50"/>
      <c r="V686" s="50"/>
    </row>
    <row r="687">
      <c r="A687" s="49"/>
      <c r="B687" s="58"/>
      <c r="C687" s="5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6"/>
      <c r="P687" s="56"/>
      <c r="Q687" s="56"/>
      <c r="R687" s="49"/>
      <c r="S687" s="56"/>
      <c r="T687" s="49"/>
      <c r="U687" s="49"/>
      <c r="V687" s="49"/>
    </row>
    <row r="688">
      <c r="A688" s="50"/>
      <c r="B688" s="59"/>
      <c r="C688" s="59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5"/>
      <c r="P688" s="55"/>
      <c r="Q688" s="55"/>
      <c r="R688" s="50"/>
      <c r="S688" s="55"/>
      <c r="T688" s="50"/>
      <c r="U688" s="50"/>
      <c r="V688" s="50"/>
    </row>
    <row r="689">
      <c r="A689" s="49"/>
      <c r="B689" s="58"/>
      <c r="C689" s="5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6"/>
      <c r="P689" s="56"/>
      <c r="Q689" s="56"/>
      <c r="R689" s="49"/>
      <c r="S689" s="56"/>
      <c r="T689" s="49"/>
      <c r="U689" s="49"/>
      <c r="V689" s="49"/>
    </row>
    <row r="690">
      <c r="A690" s="50"/>
      <c r="B690" s="59"/>
      <c r="C690" s="59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5"/>
      <c r="P690" s="55"/>
      <c r="Q690" s="55"/>
      <c r="R690" s="50"/>
      <c r="S690" s="55"/>
      <c r="T690" s="50"/>
      <c r="U690" s="50"/>
      <c r="V690" s="50"/>
    </row>
    <row r="691">
      <c r="A691" s="49"/>
      <c r="B691" s="58"/>
      <c r="C691" s="5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6"/>
      <c r="P691" s="56"/>
      <c r="Q691" s="56"/>
      <c r="R691" s="49"/>
      <c r="S691" s="56"/>
      <c r="T691" s="49"/>
      <c r="U691" s="49"/>
      <c r="V691" s="49"/>
    </row>
    <row r="692">
      <c r="A692" s="50"/>
      <c r="B692" s="59"/>
      <c r="C692" s="59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5"/>
      <c r="P692" s="55"/>
      <c r="Q692" s="55"/>
      <c r="R692" s="50"/>
      <c r="S692" s="55"/>
      <c r="T692" s="50"/>
      <c r="U692" s="50"/>
      <c r="V692" s="50"/>
    </row>
    <row r="693">
      <c r="A693" s="49"/>
      <c r="B693" s="58"/>
      <c r="C693" s="5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6"/>
      <c r="P693" s="56"/>
      <c r="Q693" s="56"/>
      <c r="R693" s="49"/>
      <c r="S693" s="56"/>
      <c r="T693" s="49"/>
      <c r="U693" s="49"/>
      <c r="V693" s="49"/>
    </row>
    <row r="694">
      <c r="A694" s="50"/>
      <c r="B694" s="59"/>
      <c r="C694" s="59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5"/>
      <c r="P694" s="55"/>
      <c r="Q694" s="55"/>
      <c r="R694" s="50"/>
      <c r="S694" s="55"/>
      <c r="T694" s="50"/>
      <c r="U694" s="50"/>
      <c r="V694" s="50"/>
    </row>
    <row r="695">
      <c r="A695" s="49"/>
      <c r="B695" s="58"/>
      <c r="C695" s="5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6"/>
      <c r="P695" s="56"/>
      <c r="Q695" s="56"/>
      <c r="R695" s="49"/>
      <c r="S695" s="56"/>
      <c r="T695" s="49"/>
      <c r="U695" s="49"/>
      <c r="V695" s="49"/>
    </row>
    <row r="696">
      <c r="A696" s="50"/>
      <c r="B696" s="59"/>
      <c r="C696" s="59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5"/>
      <c r="P696" s="55"/>
      <c r="Q696" s="55"/>
      <c r="R696" s="50"/>
      <c r="S696" s="55"/>
      <c r="T696" s="50"/>
      <c r="U696" s="50"/>
      <c r="V696" s="50"/>
    </row>
    <row r="697">
      <c r="A697" s="49"/>
      <c r="B697" s="58"/>
      <c r="C697" s="5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6"/>
      <c r="P697" s="56"/>
      <c r="Q697" s="56"/>
      <c r="R697" s="49"/>
      <c r="S697" s="56"/>
      <c r="T697" s="49"/>
      <c r="U697" s="49"/>
      <c r="V697" s="49"/>
    </row>
    <row r="698">
      <c r="A698" s="50"/>
      <c r="B698" s="59"/>
      <c r="C698" s="59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5"/>
      <c r="P698" s="55"/>
      <c r="Q698" s="55"/>
      <c r="R698" s="50"/>
      <c r="S698" s="55"/>
      <c r="T698" s="50"/>
      <c r="U698" s="50"/>
      <c r="V698" s="50"/>
    </row>
    <row r="699">
      <c r="A699" s="49"/>
      <c r="B699" s="58"/>
      <c r="C699" s="5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6"/>
      <c r="P699" s="56"/>
      <c r="Q699" s="56"/>
      <c r="R699" s="49"/>
      <c r="S699" s="56"/>
      <c r="T699" s="49"/>
      <c r="U699" s="49"/>
      <c r="V699" s="49"/>
    </row>
    <row r="700">
      <c r="A700" s="50"/>
      <c r="B700" s="59"/>
      <c r="C700" s="59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5"/>
      <c r="P700" s="55"/>
      <c r="Q700" s="55"/>
      <c r="R700" s="50"/>
      <c r="S700" s="55"/>
      <c r="T700" s="50"/>
      <c r="U700" s="50"/>
      <c r="V700" s="50"/>
    </row>
    <row r="701">
      <c r="A701" s="49"/>
      <c r="B701" s="58"/>
      <c r="C701" s="5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6"/>
      <c r="P701" s="56"/>
      <c r="Q701" s="56"/>
      <c r="R701" s="49"/>
      <c r="S701" s="56"/>
      <c r="T701" s="49"/>
      <c r="U701" s="49"/>
      <c r="V701" s="49"/>
    </row>
    <row r="702">
      <c r="A702" s="50"/>
      <c r="B702" s="59"/>
      <c r="C702" s="59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5"/>
      <c r="P702" s="55"/>
      <c r="Q702" s="55"/>
      <c r="R702" s="50"/>
      <c r="S702" s="55"/>
      <c r="T702" s="50"/>
      <c r="U702" s="50"/>
      <c r="V702" s="50"/>
    </row>
    <row r="703">
      <c r="A703" s="49"/>
      <c r="B703" s="58"/>
      <c r="C703" s="5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6"/>
      <c r="P703" s="56"/>
      <c r="Q703" s="56"/>
      <c r="R703" s="49"/>
      <c r="S703" s="56"/>
      <c r="T703" s="49"/>
      <c r="U703" s="49"/>
      <c r="V703" s="49"/>
    </row>
    <row r="704">
      <c r="A704" s="50"/>
      <c r="B704" s="59"/>
      <c r="C704" s="59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5"/>
      <c r="P704" s="55"/>
      <c r="Q704" s="55"/>
      <c r="R704" s="50"/>
      <c r="S704" s="55"/>
      <c r="T704" s="50"/>
      <c r="U704" s="50"/>
      <c r="V704" s="50"/>
    </row>
    <row r="705">
      <c r="A705" s="49"/>
      <c r="B705" s="58"/>
      <c r="C705" s="5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6"/>
      <c r="P705" s="56"/>
      <c r="Q705" s="56"/>
      <c r="R705" s="49"/>
      <c r="S705" s="56"/>
      <c r="T705" s="49"/>
      <c r="U705" s="49"/>
      <c r="V705" s="49"/>
    </row>
    <row r="706">
      <c r="A706" s="50"/>
      <c r="B706" s="59"/>
      <c r="C706" s="59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5"/>
      <c r="P706" s="55"/>
      <c r="Q706" s="55"/>
      <c r="R706" s="50"/>
      <c r="S706" s="55"/>
      <c r="T706" s="50"/>
      <c r="U706" s="50"/>
      <c r="V706" s="50"/>
    </row>
    <row r="707">
      <c r="A707" s="49"/>
      <c r="B707" s="58"/>
      <c r="C707" s="5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6"/>
      <c r="P707" s="56"/>
      <c r="Q707" s="56"/>
      <c r="R707" s="49"/>
      <c r="S707" s="56"/>
      <c r="T707" s="49"/>
      <c r="U707" s="49"/>
      <c r="V707" s="49"/>
    </row>
    <row r="708">
      <c r="A708" s="50"/>
      <c r="B708" s="59"/>
      <c r="C708" s="59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5"/>
      <c r="P708" s="55"/>
      <c r="Q708" s="55"/>
      <c r="R708" s="50"/>
      <c r="S708" s="55"/>
      <c r="T708" s="50"/>
      <c r="U708" s="50"/>
      <c r="V708" s="50"/>
    </row>
    <row r="709">
      <c r="A709" s="49"/>
      <c r="B709" s="58"/>
      <c r="C709" s="5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6"/>
      <c r="P709" s="56"/>
      <c r="Q709" s="56"/>
      <c r="R709" s="49"/>
      <c r="S709" s="56"/>
      <c r="T709" s="49"/>
      <c r="U709" s="49"/>
      <c r="V709" s="49"/>
    </row>
    <row r="710">
      <c r="A710" s="50"/>
      <c r="B710" s="59"/>
      <c r="C710" s="59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5"/>
      <c r="P710" s="55"/>
      <c r="Q710" s="55"/>
      <c r="R710" s="50"/>
      <c r="S710" s="55"/>
      <c r="T710" s="50"/>
      <c r="U710" s="50"/>
      <c r="V710" s="50"/>
    </row>
    <row r="711">
      <c r="A711" s="49"/>
      <c r="B711" s="58"/>
      <c r="C711" s="5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6"/>
      <c r="P711" s="56"/>
      <c r="Q711" s="56"/>
      <c r="R711" s="49"/>
      <c r="S711" s="56"/>
      <c r="T711" s="49"/>
      <c r="U711" s="49"/>
      <c r="V711" s="49"/>
    </row>
    <row r="712">
      <c r="A712" s="50"/>
      <c r="B712" s="59"/>
      <c r="C712" s="59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5"/>
      <c r="P712" s="55"/>
      <c r="Q712" s="55"/>
      <c r="R712" s="50"/>
      <c r="S712" s="55"/>
      <c r="T712" s="50"/>
      <c r="U712" s="50"/>
      <c r="V712" s="50"/>
    </row>
    <row r="713">
      <c r="A713" s="49"/>
      <c r="B713" s="58"/>
      <c r="C713" s="5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6"/>
      <c r="P713" s="56"/>
      <c r="Q713" s="56"/>
      <c r="R713" s="49"/>
      <c r="S713" s="56"/>
      <c r="T713" s="49"/>
      <c r="U713" s="49"/>
      <c r="V713" s="49"/>
    </row>
    <row r="714">
      <c r="A714" s="50"/>
      <c r="B714" s="59"/>
      <c r="C714" s="59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5"/>
      <c r="P714" s="55"/>
      <c r="Q714" s="55"/>
      <c r="R714" s="50"/>
      <c r="S714" s="55"/>
      <c r="T714" s="50"/>
      <c r="U714" s="50"/>
      <c r="V714" s="50"/>
    </row>
    <row r="715">
      <c r="A715" s="49"/>
      <c r="B715" s="58"/>
      <c r="C715" s="5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6"/>
      <c r="P715" s="56"/>
      <c r="Q715" s="56"/>
      <c r="R715" s="49"/>
      <c r="S715" s="56"/>
      <c r="T715" s="49"/>
      <c r="U715" s="49"/>
      <c r="V715" s="49"/>
    </row>
    <row r="716">
      <c r="A716" s="50"/>
      <c r="B716" s="59"/>
      <c r="C716" s="59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5"/>
      <c r="P716" s="55"/>
      <c r="Q716" s="55"/>
      <c r="R716" s="50"/>
      <c r="S716" s="55"/>
      <c r="T716" s="50"/>
      <c r="U716" s="50"/>
      <c r="V716" s="50"/>
    </row>
    <row r="717">
      <c r="A717" s="49"/>
      <c r="B717" s="58"/>
      <c r="C717" s="5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6"/>
      <c r="P717" s="56"/>
      <c r="Q717" s="56"/>
      <c r="R717" s="49"/>
      <c r="S717" s="56"/>
      <c r="T717" s="49"/>
      <c r="U717" s="49"/>
      <c r="V717" s="49"/>
    </row>
    <row r="718">
      <c r="A718" s="50"/>
      <c r="B718" s="59"/>
      <c r="C718" s="59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5"/>
      <c r="P718" s="55"/>
      <c r="Q718" s="55"/>
      <c r="R718" s="50"/>
      <c r="S718" s="55"/>
      <c r="T718" s="50"/>
      <c r="U718" s="50"/>
      <c r="V718" s="50"/>
    </row>
    <row r="719">
      <c r="A719" s="49"/>
      <c r="B719" s="58"/>
      <c r="C719" s="5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6"/>
      <c r="P719" s="56"/>
      <c r="Q719" s="56"/>
      <c r="R719" s="49"/>
      <c r="S719" s="56"/>
      <c r="T719" s="49"/>
      <c r="U719" s="49"/>
      <c r="V719" s="49"/>
    </row>
    <row r="720">
      <c r="A720" s="50"/>
      <c r="B720" s="59"/>
      <c r="C720" s="59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5"/>
      <c r="P720" s="55"/>
      <c r="Q720" s="55"/>
      <c r="R720" s="50"/>
      <c r="S720" s="55"/>
      <c r="T720" s="50"/>
      <c r="U720" s="50"/>
      <c r="V720" s="50"/>
    </row>
    <row r="721">
      <c r="A721" s="49"/>
      <c r="B721" s="58"/>
      <c r="C721" s="5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6"/>
      <c r="P721" s="56"/>
      <c r="Q721" s="56"/>
      <c r="R721" s="49"/>
      <c r="S721" s="56"/>
      <c r="T721" s="49"/>
      <c r="U721" s="49"/>
      <c r="V721" s="49"/>
    </row>
    <row r="722">
      <c r="A722" s="50"/>
      <c r="B722" s="59"/>
      <c r="C722" s="59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5"/>
      <c r="P722" s="55"/>
      <c r="Q722" s="55"/>
      <c r="R722" s="50"/>
      <c r="S722" s="55"/>
      <c r="T722" s="50"/>
      <c r="U722" s="50"/>
      <c r="V722" s="50"/>
    </row>
    <row r="723">
      <c r="A723" s="49"/>
      <c r="B723" s="58"/>
      <c r="C723" s="5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6"/>
      <c r="P723" s="56"/>
      <c r="Q723" s="56"/>
      <c r="R723" s="49"/>
      <c r="S723" s="56"/>
      <c r="T723" s="49"/>
      <c r="U723" s="49"/>
      <c r="V723" s="49"/>
    </row>
    <row r="724">
      <c r="A724" s="50"/>
      <c r="B724" s="59"/>
      <c r="C724" s="59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5"/>
      <c r="P724" s="55"/>
      <c r="Q724" s="55"/>
      <c r="R724" s="50"/>
      <c r="S724" s="55"/>
      <c r="T724" s="50"/>
      <c r="U724" s="50"/>
      <c r="V724" s="50"/>
    </row>
    <row r="725">
      <c r="A725" s="49"/>
      <c r="B725" s="58"/>
      <c r="C725" s="5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6"/>
      <c r="P725" s="56"/>
      <c r="Q725" s="56"/>
      <c r="R725" s="49"/>
      <c r="S725" s="56"/>
      <c r="T725" s="49"/>
      <c r="U725" s="49"/>
      <c r="V725" s="49"/>
    </row>
    <row r="726">
      <c r="A726" s="50"/>
      <c r="B726" s="59"/>
      <c r="C726" s="59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5"/>
      <c r="P726" s="55"/>
      <c r="Q726" s="55"/>
      <c r="R726" s="50"/>
      <c r="S726" s="55"/>
      <c r="T726" s="50"/>
      <c r="U726" s="50"/>
      <c r="V726" s="50"/>
    </row>
    <row r="727">
      <c r="A727" s="49"/>
      <c r="B727" s="58"/>
      <c r="C727" s="5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6"/>
      <c r="P727" s="56"/>
      <c r="Q727" s="56"/>
      <c r="R727" s="49"/>
      <c r="S727" s="56"/>
      <c r="T727" s="49"/>
      <c r="U727" s="49"/>
      <c r="V727" s="49"/>
    </row>
    <row r="728">
      <c r="A728" s="50"/>
      <c r="B728" s="59"/>
      <c r="C728" s="59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5"/>
      <c r="P728" s="55"/>
      <c r="Q728" s="55"/>
      <c r="R728" s="50"/>
      <c r="S728" s="55"/>
      <c r="T728" s="50"/>
      <c r="U728" s="50"/>
      <c r="V728" s="50"/>
    </row>
    <row r="729">
      <c r="A729" s="49"/>
      <c r="B729" s="58"/>
      <c r="C729" s="5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6"/>
      <c r="P729" s="56"/>
      <c r="Q729" s="56"/>
      <c r="R729" s="49"/>
      <c r="S729" s="56"/>
      <c r="T729" s="49"/>
      <c r="U729" s="49"/>
      <c r="V729" s="49"/>
    </row>
    <row r="730">
      <c r="A730" s="50"/>
      <c r="B730" s="59"/>
      <c r="C730" s="59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5"/>
      <c r="P730" s="55"/>
      <c r="Q730" s="55"/>
      <c r="R730" s="50"/>
      <c r="S730" s="55"/>
      <c r="T730" s="50"/>
      <c r="U730" s="50"/>
      <c r="V730" s="50"/>
    </row>
    <row r="731">
      <c r="A731" s="49"/>
      <c r="B731" s="58"/>
      <c r="C731" s="5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6"/>
      <c r="P731" s="56"/>
      <c r="Q731" s="56"/>
      <c r="R731" s="49"/>
      <c r="S731" s="56"/>
      <c r="T731" s="49"/>
      <c r="U731" s="49"/>
      <c r="V731" s="49"/>
    </row>
    <row r="732">
      <c r="A732" s="50"/>
      <c r="B732" s="59"/>
      <c r="C732" s="59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5"/>
      <c r="P732" s="55"/>
      <c r="Q732" s="55"/>
      <c r="R732" s="50"/>
      <c r="S732" s="55"/>
      <c r="T732" s="50"/>
      <c r="U732" s="50"/>
      <c r="V732" s="50"/>
    </row>
    <row r="733">
      <c r="A733" s="49"/>
      <c r="B733" s="58"/>
      <c r="C733" s="5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6"/>
      <c r="P733" s="56"/>
      <c r="Q733" s="56"/>
      <c r="R733" s="49"/>
      <c r="S733" s="56"/>
      <c r="T733" s="49"/>
      <c r="U733" s="49"/>
      <c r="V733" s="49"/>
    </row>
    <row r="734">
      <c r="A734" s="50"/>
      <c r="B734" s="59"/>
      <c r="C734" s="59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5"/>
      <c r="P734" s="55"/>
      <c r="Q734" s="55"/>
      <c r="R734" s="50"/>
      <c r="S734" s="55"/>
      <c r="T734" s="50"/>
      <c r="U734" s="50"/>
      <c r="V734" s="50"/>
    </row>
    <row r="735">
      <c r="A735" s="49"/>
      <c r="B735" s="58"/>
      <c r="C735" s="5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6"/>
      <c r="P735" s="56"/>
      <c r="Q735" s="56"/>
      <c r="R735" s="49"/>
      <c r="S735" s="56"/>
      <c r="T735" s="49"/>
      <c r="U735" s="49"/>
      <c r="V735" s="49"/>
    </row>
    <row r="736">
      <c r="A736" s="50"/>
      <c r="B736" s="59"/>
      <c r="C736" s="59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5"/>
      <c r="P736" s="55"/>
      <c r="Q736" s="55"/>
      <c r="R736" s="50"/>
      <c r="S736" s="55"/>
      <c r="T736" s="50"/>
      <c r="U736" s="50"/>
      <c r="V736" s="50"/>
    </row>
    <row r="737">
      <c r="A737" s="49"/>
      <c r="B737" s="58"/>
      <c r="C737" s="5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6"/>
      <c r="P737" s="56"/>
      <c r="Q737" s="56"/>
      <c r="R737" s="49"/>
      <c r="S737" s="56"/>
      <c r="T737" s="49"/>
      <c r="U737" s="49"/>
      <c r="V737" s="49"/>
    </row>
    <row r="738">
      <c r="A738" s="50"/>
      <c r="B738" s="59"/>
      <c r="C738" s="59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5"/>
      <c r="P738" s="55"/>
      <c r="Q738" s="55"/>
      <c r="R738" s="50"/>
      <c r="S738" s="55"/>
      <c r="T738" s="50"/>
      <c r="U738" s="50"/>
      <c r="V738" s="50"/>
    </row>
    <row r="739">
      <c r="A739" s="49"/>
      <c r="B739" s="58"/>
      <c r="C739" s="5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6"/>
      <c r="P739" s="56"/>
      <c r="Q739" s="56"/>
      <c r="R739" s="49"/>
      <c r="S739" s="56"/>
      <c r="T739" s="49"/>
      <c r="U739" s="49"/>
      <c r="V739" s="49"/>
    </row>
    <row r="740">
      <c r="A740" s="50"/>
      <c r="B740" s="59"/>
      <c r="C740" s="59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5"/>
      <c r="P740" s="55"/>
      <c r="Q740" s="55"/>
      <c r="R740" s="50"/>
      <c r="S740" s="55"/>
      <c r="T740" s="50"/>
      <c r="U740" s="50"/>
      <c r="V740" s="50"/>
    </row>
    <row r="741">
      <c r="A741" s="49"/>
      <c r="B741" s="58"/>
      <c r="C741" s="5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6"/>
      <c r="P741" s="56"/>
      <c r="Q741" s="56"/>
      <c r="R741" s="49"/>
      <c r="S741" s="56"/>
      <c r="T741" s="49"/>
      <c r="U741" s="49"/>
      <c r="V741" s="49"/>
    </row>
    <row r="742">
      <c r="A742" s="50"/>
      <c r="B742" s="59"/>
      <c r="C742" s="59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5"/>
      <c r="P742" s="55"/>
      <c r="Q742" s="55"/>
      <c r="R742" s="50"/>
      <c r="S742" s="55"/>
      <c r="T742" s="50"/>
      <c r="U742" s="50"/>
      <c r="V742" s="50"/>
    </row>
    <row r="743">
      <c r="A743" s="49"/>
      <c r="B743" s="58"/>
      <c r="C743" s="5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6"/>
      <c r="P743" s="56"/>
      <c r="Q743" s="56"/>
      <c r="R743" s="49"/>
      <c r="S743" s="56"/>
      <c r="T743" s="49"/>
      <c r="U743" s="49"/>
      <c r="V743" s="49"/>
    </row>
    <row r="744">
      <c r="A744" s="50"/>
      <c r="B744" s="59"/>
      <c r="C744" s="59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5"/>
      <c r="P744" s="55"/>
      <c r="Q744" s="55"/>
      <c r="R744" s="50"/>
      <c r="S744" s="55"/>
      <c r="T744" s="50"/>
      <c r="U744" s="50"/>
      <c r="V744" s="50"/>
    </row>
    <row r="745">
      <c r="A745" s="49"/>
      <c r="B745" s="58"/>
      <c r="C745" s="5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6"/>
      <c r="P745" s="56"/>
      <c r="Q745" s="56"/>
      <c r="R745" s="49"/>
      <c r="S745" s="56"/>
      <c r="T745" s="49"/>
      <c r="U745" s="49"/>
      <c r="V745" s="49"/>
    </row>
    <row r="746">
      <c r="A746" s="50"/>
      <c r="B746" s="59"/>
      <c r="C746" s="59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5"/>
      <c r="P746" s="55"/>
      <c r="Q746" s="55"/>
      <c r="R746" s="50"/>
      <c r="S746" s="55"/>
      <c r="T746" s="50"/>
      <c r="U746" s="50"/>
      <c r="V746" s="50"/>
    </row>
    <row r="747">
      <c r="A747" s="49"/>
      <c r="B747" s="58"/>
      <c r="C747" s="5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6"/>
      <c r="P747" s="56"/>
      <c r="Q747" s="56"/>
      <c r="R747" s="49"/>
      <c r="S747" s="56"/>
      <c r="T747" s="49"/>
      <c r="U747" s="49"/>
      <c r="V747" s="49"/>
    </row>
    <row r="748">
      <c r="A748" s="50"/>
      <c r="B748" s="59"/>
      <c r="C748" s="59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5"/>
      <c r="P748" s="55"/>
      <c r="Q748" s="55"/>
      <c r="R748" s="50"/>
      <c r="S748" s="55"/>
      <c r="T748" s="50"/>
      <c r="U748" s="50"/>
      <c r="V748" s="50"/>
    </row>
    <row r="749">
      <c r="A749" s="49"/>
      <c r="B749" s="58"/>
      <c r="C749" s="5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6"/>
      <c r="P749" s="56"/>
      <c r="Q749" s="56"/>
      <c r="R749" s="49"/>
      <c r="S749" s="56"/>
      <c r="T749" s="49"/>
      <c r="U749" s="49"/>
      <c r="V749" s="49"/>
    </row>
    <row r="750">
      <c r="A750" s="50"/>
      <c r="B750" s="59"/>
      <c r="C750" s="59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5"/>
      <c r="P750" s="55"/>
      <c r="Q750" s="55"/>
      <c r="R750" s="50"/>
      <c r="S750" s="55"/>
      <c r="T750" s="50"/>
      <c r="U750" s="50"/>
      <c r="V750" s="50"/>
    </row>
    <row r="751">
      <c r="A751" s="49"/>
      <c r="B751" s="58"/>
      <c r="C751" s="5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6"/>
      <c r="P751" s="56"/>
      <c r="Q751" s="56"/>
      <c r="R751" s="49"/>
      <c r="S751" s="56"/>
      <c r="T751" s="49"/>
      <c r="U751" s="49"/>
      <c r="V751" s="49"/>
    </row>
    <row r="752">
      <c r="A752" s="50"/>
      <c r="B752" s="59"/>
      <c r="C752" s="59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5"/>
      <c r="P752" s="55"/>
      <c r="Q752" s="55"/>
      <c r="R752" s="50"/>
      <c r="S752" s="55"/>
      <c r="T752" s="50"/>
      <c r="U752" s="50"/>
      <c r="V752" s="50"/>
    </row>
    <row r="753">
      <c r="A753" s="49"/>
      <c r="B753" s="58"/>
      <c r="C753" s="5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6"/>
      <c r="P753" s="56"/>
      <c r="Q753" s="56"/>
      <c r="R753" s="49"/>
      <c r="S753" s="56"/>
      <c r="T753" s="49"/>
      <c r="U753" s="49"/>
      <c r="V753" s="49"/>
    </row>
    <row r="754">
      <c r="A754" s="50"/>
      <c r="B754" s="59"/>
      <c r="C754" s="59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5"/>
      <c r="P754" s="55"/>
      <c r="Q754" s="55"/>
      <c r="R754" s="50"/>
      <c r="S754" s="55"/>
      <c r="T754" s="50"/>
      <c r="U754" s="50"/>
      <c r="V754" s="50"/>
    </row>
    <row r="755">
      <c r="A755" s="49"/>
      <c r="B755" s="58"/>
      <c r="C755" s="5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6"/>
      <c r="P755" s="56"/>
      <c r="Q755" s="56"/>
      <c r="R755" s="49"/>
      <c r="S755" s="56"/>
      <c r="T755" s="49"/>
      <c r="U755" s="49"/>
      <c r="V755" s="49"/>
    </row>
    <row r="756">
      <c r="A756" s="50"/>
      <c r="B756" s="59"/>
      <c r="C756" s="59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5"/>
      <c r="P756" s="55"/>
      <c r="Q756" s="55"/>
      <c r="R756" s="50"/>
      <c r="S756" s="55"/>
      <c r="T756" s="50"/>
      <c r="U756" s="50"/>
      <c r="V756" s="50"/>
    </row>
    <row r="757">
      <c r="A757" s="49"/>
      <c r="B757" s="58"/>
      <c r="C757" s="5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6"/>
      <c r="P757" s="56"/>
      <c r="Q757" s="56"/>
      <c r="R757" s="49"/>
      <c r="S757" s="56"/>
      <c r="T757" s="49"/>
      <c r="U757" s="49"/>
      <c r="V757" s="49"/>
    </row>
    <row r="758">
      <c r="A758" s="50"/>
      <c r="B758" s="59"/>
      <c r="C758" s="59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5"/>
      <c r="P758" s="55"/>
      <c r="Q758" s="55"/>
      <c r="R758" s="50"/>
      <c r="S758" s="55"/>
      <c r="T758" s="50"/>
      <c r="U758" s="50"/>
      <c r="V758" s="50"/>
    </row>
    <row r="759">
      <c r="A759" s="49"/>
      <c r="B759" s="58"/>
      <c r="C759" s="5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6"/>
      <c r="P759" s="56"/>
      <c r="Q759" s="56"/>
      <c r="R759" s="49"/>
      <c r="S759" s="56"/>
      <c r="T759" s="49"/>
      <c r="U759" s="49"/>
      <c r="V759" s="49"/>
    </row>
    <row r="760">
      <c r="A760" s="50"/>
      <c r="B760" s="59"/>
      <c r="C760" s="59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5"/>
      <c r="P760" s="55"/>
      <c r="Q760" s="55"/>
      <c r="R760" s="50"/>
      <c r="S760" s="55"/>
      <c r="T760" s="50"/>
      <c r="U760" s="50"/>
      <c r="V760" s="50"/>
    </row>
    <row r="761">
      <c r="A761" s="49"/>
      <c r="B761" s="58"/>
      <c r="C761" s="5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6"/>
      <c r="P761" s="56"/>
      <c r="Q761" s="56"/>
      <c r="R761" s="49"/>
      <c r="S761" s="56"/>
      <c r="T761" s="49"/>
      <c r="U761" s="49"/>
      <c r="V761" s="49"/>
    </row>
    <row r="762">
      <c r="A762" s="50"/>
      <c r="B762" s="59"/>
      <c r="C762" s="59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5"/>
      <c r="P762" s="55"/>
      <c r="Q762" s="55"/>
      <c r="R762" s="50"/>
      <c r="S762" s="55"/>
      <c r="T762" s="50"/>
      <c r="U762" s="50"/>
      <c r="V762" s="50"/>
    </row>
    <row r="763">
      <c r="A763" s="49"/>
      <c r="B763" s="58"/>
      <c r="C763" s="5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6"/>
      <c r="P763" s="56"/>
      <c r="Q763" s="56"/>
      <c r="R763" s="49"/>
      <c r="S763" s="56"/>
      <c r="T763" s="49"/>
      <c r="U763" s="49"/>
      <c r="V763" s="49"/>
    </row>
    <row r="764">
      <c r="A764" s="50"/>
      <c r="B764" s="59"/>
      <c r="C764" s="59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5"/>
      <c r="P764" s="55"/>
      <c r="Q764" s="55"/>
      <c r="R764" s="50"/>
      <c r="S764" s="55"/>
      <c r="T764" s="50"/>
      <c r="U764" s="50"/>
      <c r="V764" s="50"/>
    </row>
    <row r="765">
      <c r="A765" s="49"/>
      <c r="B765" s="58"/>
      <c r="C765" s="5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6"/>
      <c r="P765" s="56"/>
      <c r="Q765" s="56"/>
      <c r="R765" s="49"/>
      <c r="S765" s="56"/>
      <c r="T765" s="49"/>
      <c r="U765" s="49"/>
      <c r="V765" s="49"/>
    </row>
    <row r="766">
      <c r="A766" s="50"/>
      <c r="B766" s="59"/>
      <c r="C766" s="59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5"/>
      <c r="P766" s="55"/>
      <c r="Q766" s="55"/>
      <c r="R766" s="50"/>
      <c r="S766" s="55"/>
      <c r="T766" s="50"/>
      <c r="U766" s="50"/>
      <c r="V766" s="50"/>
    </row>
    <row r="767">
      <c r="A767" s="49"/>
      <c r="B767" s="58"/>
      <c r="C767" s="5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6"/>
      <c r="P767" s="56"/>
      <c r="Q767" s="56"/>
      <c r="R767" s="49"/>
      <c r="S767" s="56"/>
      <c r="T767" s="49"/>
      <c r="U767" s="49"/>
      <c r="V767" s="49"/>
    </row>
    <row r="768">
      <c r="A768" s="50"/>
      <c r="B768" s="59"/>
      <c r="C768" s="59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5"/>
      <c r="P768" s="55"/>
      <c r="Q768" s="55"/>
      <c r="R768" s="50"/>
      <c r="S768" s="55"/>
      <c r="T768" s="50"/>
      <c r="U768" s="50"/>
      <c r="V768" s="50"/>
    </row>
    <row r="769">
      <c r="A769" s="49"/>
      <c r="B769" s="58"/>
      <c r="C769" s="5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6"/>
      <c r="P769" s="56"/>
      <c r="Q769" s="56"/>
      <c r="R769" s="49"/>
      <c r="S769" s="56"/>
      <c r="T769" s="49"/>
      <c r="U769" s="49"/>
      <c r="V769" s="49"/>
    </row>
    <row r="770">
      <c r="A770" s="50"/>
      <c r="B770" s="59"/>
      <c r="C770" s="59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5"/>
      <c r="P770" s="55"/>
      <c r="Q770" s="55"/>
      <c r="R770" s="50"/>
      <c r="S770" s="55"/>
      <c r="T770" s="50"/>
      <c r="U770" s="50"/>
      <c r="V770" s="50"/>
    </row>
    <row r="771">
      <c r="A771" s="49"/>
      <c r="B771" s="58"/>
      <c r="C771" s="5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6"/>
      <c r="P771" s="56"/>
      <c r="Q771" s="56"/>
      <c r="R771" s="49"/>
      <c r="S771" s="56"/>
      <c r="T771" s="49"/>
      <c r="U771" s="49"/>
      <c r="V771" s="49"/>
    </row>
    <row r="772">
      <c r="A772" s="50"/>
      <c r="B772" s="59"/>
      <c r="C772" s="59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5"/>
      <c r="P772" s="55"/>
      <c r="Q772" s="55"/>
      <c r="R772" s="50"/>
      <c r="S772" s="55"/>
      <c r="T772" s="50"/>
      <c r="U772" s="50"/>
      <c r="V772" s="50"/>
    </row>
    <row r="773">
      <c r="A773" s="49"/>
      <c r="B773" s="58"/>
      <c r="C773" s="5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6"/>
      <c r="P773" s="56"/>
      <c r="Q773" s="56"/>
      <c r="R773" s="49"/>
      <c r="S773" s="56"/>
      <c r="T773" s="49"/>
      <c r="U773" s="49"/>
      <c r="V773" s="49"/>
    </row>
    <row r="774">
      <c r="A774" s="50"/>
      <c r="B774" s="59"/>
      <c r="C774" s="59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5"/>
      <c r="P774" s="55"/>
      <c r="Q774" s="55"/>
      <c r="R774" s="50"/>
      <c r="S774" s="55"/>
      <c r="T774" s="50"/>
      <c r="U774" s="50"/>
      <c r="V774" s="50"/>
    </row>
    <row r="775">
      <c r="A775" s="49"/>
      <c r="B775" s="58"/>
      <c r="C775" s="5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6"/>
      <c r="P775" s="56"/>
      <c r="Q775" s="56"/>
      <c r="R775" s="49"/>
      <c r="S775" s="56"/>
      <c r="T775" s="49"/>
      <c r="U775" s="49"/>
      <c r="V775" s="49"/>
    </row>
    <row r="776">
      <c r="A776" s="50"/>
      <c r="B776" s="59"/>
      <c r="C776" s="59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5"/>
      <c r="P776" s="55"/>
      <c r="Q776" s="55"/>
      <c r="R776" s="50"/>
      <c r="S776" s="55"/>
      <c r="T776" s="50"/>
      <c r="U776" s="50"/>
      <c r="V776" s="50"/>
    </row>
    <row r="777">
      <c r="A777" s="49"/>
      <c r="B777" s="58"/>
      <c r="C777" s="5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6"/>
      <c r="P777" s="56"/>
      <c r="Q777" s="56"/>
      <c r="R777" s="49"/>
      <c r="S777" s="56"/>
      <c r="T777" s="49"/>
      <c r="U777" s="49"/>
      <c r="V777" s="49"/>
    </row>
    <row r="778">
      <c r="A778" s="50"/>
      <c r="B778" s="59"/>
      <c r="C778" s="59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5"/>
      <c r="P778" s="55"/>
      <c r="Q778" s="55"/>
      <c r="R778" s="50"/>
      <c r="S778" s="55"/>
      <c r="T778" s="50"/>
      <c r="U778" s="50"/>
      <c r="V778" s="50"/>
    </row>
    <row r="779">
      <c r="A779" s="49"/>
      <c r="B779" s="58"/>
      <c r="C779" s="5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6"/>
      <c r="P779" s="56"/>
      <c r="Q779" s="56"/>
      <c r="R779" s="49"/>
      <c r="S779" s="56"/>
      <c r="T779" s="49"/>
      <c r="U779" s="49"/>
      <c r="V779" s="49"/>
    </row>
    <row r="780">
      <c r="A780" s="50"/>
      <c r="B780" s="59"/>
      <c r="C780" s="59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5"/>
      <c r="P780" s="55"/>
      <c r="Q780" s="55"/>
      <c r="R780" s="50"/>
      <c r="S780" s="55"/>
      <c r="T780" s="50"/>
      <c r="U780" s="50"/>
      <c r="V780" s="50"/>
    </row>
    <row r="781">
      <c r="A781" s="49"/>
      <c r="B781" s="58"/>
      <c r="C781" s="5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6"/>
      <c r="P781" s="56"/>
      <c r="Q781" s="56"/>
      <c r="R781" s="49"/>
      <c r="S781" s="56"/>
      <c r="T781" s="49"/>
      <c r="U781" s="49"/>
      <c r="V781" s="49"/>
    </row>
    <row r="782">
      <c r="A782" s="50"/>
      <c r="B782" s="59"/>
      <c r="C782" s="59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5"/>
      <c r="P782" s="55"/>
      <c r="Q782" s="55"/>
      <c r="R782" s="50"/>
      <c r="S782" s="55"/>
      <c r="T782" s="50"/>
      <c r="U782" s="50"/>
      <c r="V782" s="50"/>
    </row>
    <row r="783">
      <c r="A783" s="49"/>
      <c r="B783" s="58"/>
      <c r="C783" s="5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6"/>
      <c r="P783" s="56"/>
      <c r="Q783" s="56"/>
      <c r="R783" s="49"/>
      <c r="S783" s="56"/>
      <c r="T783" s="49"/>
      <c r="U783" s="49"/>
      <c r="V783" s="49"/>
    </row>
    <row r="784">
      <c r="A784" s="50"/>
      <c r="B784" s="59"/>
      <c r="C784" s="59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5"/>
      <c r="P784" s="55"/>
      <c r="Q784" s="55"/>
      <c r="R784" s="50"/>
      <c r="S784" s="55"/>
      <c r="T784" s="50"/>
      <c r="U784" s="50"/>
      <c r="V784" s="50"/>
    </row>
    <row r="785">
      <c r="A785" s="49"/>
      <c r="B785" s="58"/>
      <c r="C785" s="5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6"/>
      <c r="P785" s="56"/>
      <c r="Q785" s="56"/>
      <c r="R785" s="49"/>
      <c r="S785" s="56"/>
      <c r="T785" s="49"/>
      <c r="U785" s="49"/>
      <c r="V785" s="49"/>
    </row>
    <row r="786">
      <c r="A786" s="50"/>
      <c r="B786" s="59"/>
      <c r="C786" s="59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5"/>
      <c r="P786" s="55"/>
      <c r="Q786" s="55"/>
      <c r="R786" s="50"/>
      <c r="S786" s="55"/>
      <c r="T786" s="50"/>
      <c r="U786" s="50"/>
      <c r="V786" s="50"/>
    </row>
    <row r="787">
      <c r="A787" s="49"/>
      <c r="B787" s="58"/>
      <c r="C787" s="5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6"/>
      <c r="P787" s="56"/>
      <c r="Q787" s="56"/>
      <c r="R787" s="49"/>
      <c r="S787" s="56"/>
      <c r="T787" s="49"/>
      <c r="U787" s="49"/>
      <c r="V787" s="49"/>
    </row>
    <row r="788">
      <c r="A788" s="50"/>
      <c r="B788" s="59"/>
      <c r="C788" s="59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5"/>
      <c r="P788" s="55"/>
      <c r="Q788" s="55"/>
      <c r="R788" s="50"/>
      <c r="S788" s="55"/>
      <c r="T788" s="50"/>
      <c r="U788" s="50"/>
      <c r="V788" s="50"/>
    </row>
    <row r="789">
      <c r="A789" s="49"/>
      <c r="B789" s="58"/>
      <c r="C789" s="5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6"/>
      <c r="P789" s="56"/>
      <c r="Q789" s="56"/>
      <c r="R789" s="49"/>
      <c r="S789" s="56"/>
      <c r="T789" s="49"/>
      <c r="U789" s="49"/>
      <c r="V789" s="49"/>
    </row>
    <row r="790">
      <c r="A790" s="50"/>
      <c r="B790" s="59"/>
      <c r="C790" s="59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5"/>
      <c r="P790" s="55"/>
      <c r="Q790" s="55"/>
      <c r="R790" s="50"/>
      <c r="S790" s="55"/>
      <c r="T790" s="50"/>
      <c r="U790" s="50"/>
      <c r="V790" s="50"/>
    </row>
    <row r="791">
      <c r="A791" s="49"/>
      <c r="B791" s="58"/>
      <c r="C791" s="5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6"/>
      <c r="P791" s="56"/>
      <c r="Q791" s="56"/>
      <c r="R791" s="49"/>
      <c r="S791" s="56"/>
      <c r="T791" s="49"/>
      <c r="U791" s="49"/>
      <c r="V791" s="49"/>
    </row>
    <row r="792">
      <c r="A792" s="50"/>
      <c r="B792" s="59"/>
      <c r="C792" s="59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5"/>
      <c r="P792" s="55"/>
      <c r="Q792" s="55"/>
      <c r="R792" s="50"/>
      <c r="S792" s="55"/>
      <c r="T792" s="50"/>
      <c r="U792" s="50"/>
      <c r="V792" s="50"/>
    </row>
    <row r="793">
      <c r="A793" s="49"/>
      <c r="B793" s="58"/>
      <c r="C793" s="5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6"/>
      <c r="P793" s="56"/>
      <c r="Q793" s="56"/>
      <c r="R793" s="49"/>
      <c r="S793" s="56"/>
      <c r="T793" s="49"/>
      <c r="U793" s="49"/>
      <c r="V793" s="49"/>
    </row>
    <row r="794">
      <c r="A794" s="50"/>
      <c r="B794" s="59"/>
      <c r="C794" s="59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5"/>
      <c r="P794" s="55"/>
      <c r="Q794" s="55"/>
      <c r="R794" s="50"/>
      <c r="S794" s="55"/>
      <c r="T794" s="50"/>
      <c r="U794" s="50"/>
      <c r="V794" s="50"/>
    </row>
    <row r="795">
      <c r="A795" s="49"/>
      <c r="B795" s="58"/>
      <c r="C795" s="5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6"/>
      <c r="P795" s="56"/>
      <c r="Q795" s="56"/>
      <c r="R795" s="49"/>
      <c r="S795" s="56"/>
      <c r="T795" s="49"/>
      <c r="U795" s="49"/>
      <c r="V795" s="49"/>
    </row>
    <row r="796">
      <c r="A796" s="50"/>
      <c r="B796" s="59"/>
      <c r="C796" s="59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5"/>
      <c r="P796" s="55"/>
      <c r="Q796" s="55"/>
      <c r="R796" s="50"/>
      <c r="S796" s="55"/>
      <c r="T796" s="50"/>
      <c r="U796" s="50"/>
      <c r="V796" s="50"/>
    </row>
    <row r="797">
      <c r="A797" s="49"/>
      <c r="B797" s="58"/>
      <c r="C797" s="5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6"/>
      <c r="P797" s="56"/>
      <c r="Q797" s="56"/>
      <c r="R797" s="49"/>
      <c r="S797" s="56"/>
      <c r="T797" s="49"/>
      <c r="U797" s="49"/>
      <c r="V797" s="49"/>
    </row>
    <row r="798">
      <c r="A798" s="50"/>
      <c r="B798" s="59"/>
      <c r="C798" s="59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5"/>
      <c r="P798" s="55"/>
      <c r="Q798" s="55"/>
      <c r="R798" s="50"/>
      <c r="S798" s="55"/>
      <c r="T798" s="50"/>
      <c r="U798" s="50"/>
      <c r="V798" s="50"/>
    </row>
    <row r="799">
      <c r="A799" s="49"/>
      <c r="B799" s="58"/>
      <c r="C799" s="5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6"/>
      <c r="P799" s="56"/>
      <c r="Q799" s="56"/>
      <c r="R799" s="49"/>
      <c r="S799" s="56"/>
      <c r="T799" s="49"/>
      <c r="U799" s="49"/>
      <c r="V799" s="49"/>
    </row>
    <row r="800">
      <c r="A800" s="50"/>
      <c r="B800" s="59"/>
      <c r="C800" s="59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5"/>
      <c r="P800" s="55"/>
      <c r="Q800" s="55"/>
      <c r="R800" s="50"/>
      <c r="S800" s="55"/>
      <c r="T800" s="50"/>
      <c r="U800" s="50"/>
      <c r="V800" s="50"/>
    </row>
    <row r="801">
      <c r="A801" s="49"/>
      <c r="B801" s="58"/>
      <c r="C801" s="5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6"/>
      <c r="P801" s="56"/>
      <c r="Q801" s="56"/>
      <c r="R801" s="49"/>
      <c r="S801" s="56"/>
      <c r="T801" s="49"/>
      <c r="U801" s="49"/>
      <c r="V801" s="49"/>
    </row>
    <row r="802">
      <c r="A802" s="50"/>
      <c r="B802" s="59"/>
      <c r="C802" s="59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5"/>
      <c r="P802" s="55"/>
      <c r="Q802" s="55"/>
      <c r="R802" s="50"/>
      <c r="S802" s="55"/>
      <c r="T802" s="50"/>
      <c r="U802" s="50"/>
      <c r="V802" s="50"/>
    </row>
    <row r="803">
      <c r="A803" s="49"/>
      <c r="B803" s="58"/>
      <c r="C803" s="5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6"/>
      <c r="P803" s="56"/>
      <c r="Q803" s="56"/>
      <c r="R803" s="49"/>
      <c r="S803" s="56"/>
      <c r="T803" s="49"/>
      <c r="U803" s="49"/>
      <c r="V803" s="49"/>
    </row>
    <row r="804">
      <c r="A804" s="50"/>
      <c r="B804" s="59"/>
      <c r="C804" s="59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5"/>
      <c r="P804" s="55"/>
      <c r="Q804" s="55"/>
      <c r="R804" s="50"/>
      <c r="S804" s="55"/>
      <c r="T804" s="50"/>
      <c r="U804" s="50"/>
      <c r="V804" s="50"/>
    </row>
    <row r="805">
      <c r="A805" s="49"/>
      <c r="B805" s="58"/>
      <c r="C805" s="5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6"/>
      <c r="P805" s="56"/>
      <c r="Q805" s="56"/>
      <c r="R805" s="49"/>
      <c r="S805" s="56"/>
      <c r="T805" s="49"/>
      <c r="U805" s="49"/>
      <c r="V805" s="49"/>
    </row>
    <row r="806">
      <c r="A806" s="50"/>
      <c r="B806" s="59"/>
      <c r="C806" s="59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5"/>
      <c r="P806" s="55"/>
      <c r="Q806" s="55"/>
      <c r="R806" s="50"/>
      <c r="S806" s="55"/>
      <c r="T806" s="50"/>
      <c r="U806" s="50"/>
      <c r="V806" s="50"/>
    </row>
    <row r="807">
      <c r="A807" s="49"/>
      <c r="B807" s="58"/>
      <c r="C807" s="5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6"/>
      <c r="P807" s="56"/>
      <c r="Q807" s="56"/>
      <c r="R807" s="49"/>
      <c r="S807" s="56"/>
      <c r="T807" s="49"/>
      <c r="U807" s="49"/>
      <c r="V807" s="49"/>
    </row>
    <row r="808">
      <c r="A808" s="50"/>
      <c r="B808" s="59"/>
      <c r="C808" s="59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5"/>
      <c r="P808" s="55"/>
      <c r="Q808" s="55"/>
      <c r="R808" s="50"/>
      <c r="S808" s="55"/>
      <c r="T808" s="50"/>
      <c r="U808" s="50"/>
      <c r="V808" s="50"/>
    </row>
    <row r="809">
      <c r="A809" s="49"/>
      <c r="B809" s="58"/>
      <c r="C809" s="5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6"/>
      <c r="P809" s="56"/>
      <c r="Q809" s="56"/>
      <c r="R809" s="49"/>
      <c r="S809" s="56"/>
      <c r="T809" s="49"/>
      <c r="U809" s="49"/>
      <c r="V809" s="49"/>
    </row>
    <row r="810">
      <c r="A810" s="50"/>
      <c r="B810" s="59"/>
      <c r="C810" s="59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5"/>
      <c r="P810" s="55"/>
      <c r="Q810" s="55"/>
      <c r="R810" s="50"/>
      <c r="S810" s="55"/>
      <c r="T810" s="50"/>
      <c r="U810" s="50"/>
      <c r="V810" s="50"/>
    </row>
    <row r="811">
      <c r="A811" s="49"/>
      <c r="B811" s="58"/>
      <c r="C811" s="5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6"/>
      <c r="P811" s="56"/>
      <c r="Q811" s="56"/>
      <c r="R811" s="49"/>
      <c r="S811" s="56"/>
      <c r="T811" s="49"/>
      <c r="U811" s="49"/>
      <c r="V811" s="49"/>
    </row>
    <row r="812">
      <c r="A812" s="50"/>
      <c r="B812" s="59"/>
      <c r="C812" s="59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5"/>
      <c r="P812" s="55"/>
      <c r="Q812" s="55"/>
      <c r="R812" s="50"/>
      <c r="S812" s="55"/>
      <c r="T812" s="50"/>
      <c r="U812" s="50"/>
      <c r="V812" s="50"/>
    </row>
    <row r="813">
      <c r="A813" s="49"/>
      <c r="B813" s="58"/>
      <c r="C813" s="5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6"/>
      <c r="P813" s="56"/>
      <c r="Q813" s="56"/>
      <c r="R813" s="49"/>
      <c r="S813" s="56"/>
      <c r="T813" s="49"/>
      <c r="U813" s="49"/>
      <c r="V813" s="49"/>
    </row>
    <row r="814">
      <c r="A814" s="50"/>
      <c r="B814" s="59"/>
      <c r="C814" s="59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5"/>
      <c r="P814" s="55"/>
      <c r="Q814" s="55"/>
      <c r="R814" s="50"/>
      <c r="S814" s="55"/>
      <c r="T814" s="50"/>
      <c r="U814" s="50"/>
      <c r="V814" s="50"/>
    </row>
    <row r="815">
      <c r="A815" s="49"/>
      <c r="B815" s="58"/>
      <c r="C815" s="5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6"/>
      <c r="P815" s="56"/>
      <c r="Q815" s="56"/>
      <c r="R815" s="49"/>
      <c r="S815" s="56"/>
      <c r="T815" s="49"/>
      <c r="U815" s="49"/>
      <c r="V815" s="49"/>
    </row>
    <row r="816">
      <c r="A816" s="50"/>
      <c r="B816" s="59"/>
      <c r="C816" s="59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5"/>
      <c r="P816" s="55"/>
      <c r="Q816" s="55"/>
      <c r="R816" s="50"/>
      <c r="S816" s="55"/>
      <c r="T816" s="50"/>
      <c r="U816" s="50"/>
      <c r="V816" s="50"/>
    </row>
    <row r="817">
      <c r="A817" s="49"/>
      <c r="B817" s="58"/>
      <c r="C817" s="5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6"/>
      <c r="P817" s="56"/>
      <c r="Q817" s="56"/>
      <c r="R817" s="49"/>
      <c r="S817" s="56"/>
      <c r="T817" s="49"/>
      <c r="U817" s="49"/>
      <c r="V817" s="49"/>
    </row>
    <row r="818">
      <c r="A818" s="50"/>
      <c r="B818" s="59"/>
      <c r="C818" s="59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5"/>
      <c r="P818" s="55"/>
      <c r="Q818" s="55"/>
      <c r="R818" s="50"/>
      <c r="S818" s="55"/>
      <c r="T818" s="50"/>
      <c r="U818" s="50"/>
      <c r="V818" s="50"/>
    </row>
    <row r="819">
      <c r="A819" s="49"/>
      <c r="B819" s="58"/>
      <c r="C819" s="5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6"/>
      <c r="P819" s="56"/>
      <c r="Q819" s="56"/>
      <c r="R819" s="49"/>
      <c r="S819" s="56"/>
      <c r="T819" s="49"/>
      <c r="U819" s="49"/>
      <c r="V819" s="49"/>
    </row>
    <row r="820">
      <c r="A820" s="50"/>
      <c r="B820" s="59"/>
      <c r="C820" s="59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5"/>
      <c r="P820" s="55"/>
      <c r="Q820" s="55"/>
      <c r="R820" s="50"/>
      <c r="S820" s="55"/>
      <c r="T820" s="50"/>
      <c r="U820" s="50"/>
      <c r="V820" s="50"/>
    </row>
    <row r="821">
      <c r="A821" s="49"/>
      <c r="B821" s="58"/>
      <c r="C821" s="5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6"/>
      <c r="P821" s="56"/>
      <c r="Q821" s="56"/>
      <c r="R821" s="49"/>
      <c r="S821" s="56"/>
      <c r="T821" s="49"/>
      <c r="U821" s="49"/>
      <c r="V821" s="49"/>
    </row>
    <row r="822">
      <c r="A822" s="50"/>
      <c r="B822" s="59"/>
      <c r="C822" s="59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5"/>
      <c r="P822" s="55"/>
      <c r="Q822" s="55"/>
      <c r="R822" s="50"/>
      <c r="S822" s="55"/>
      <c r="T822" s="50"/>
      <c r="U822" s="50"/>
      <c r="V822" s="50"/>
    </row>
    <row r="823">
      <c r="A823" s="49"/>
      <c r="B823" s="58"/>
      <c r="C823" s="5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6"/>
      <c r="P823" s="56"/>
      <c r="Q823" s="56"/>
      <c r="R823" s="49"/>
      <c r="S823" s="56"/>
      <c r="T823" s="49"/>
      <c r="U823" s="49"/>
      <c r="V823" s="49"/>
    </row>
    <row r="824">
      <c r="A824" s="50"/>
      <c r="B824" s="59"/>
      <c r="C824" s="59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5"/>
      <c r="P824" s="55"/>
      <c r="Q824" s="55"/>
      <c r="R824" s="50"/>
      <c r="S824" s="55"/>
      <c r="T824" s="50"/>
      <c r="U824" s="50"/>
      <c r="V824" s="50"/>
    </row>
    <row r="825">
      <c r="A825" s="49"/>
      <c r="B825" s="58"/>
      <c r="C825" s="5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6"/>
      <c r="P825" s="56"/>
      <c r="Q825" s="56"/>
      <c r="R825" s="49"/>
      <c r="S825" s="56"/>
      <c r="T825" s="49"/>
      <c r="U825" s="49"/>
      <c r="V825" s="49"/>
    </row>
    <row r="826">
      <c r="A826" s="50"/>
      <c r="B826" s="59"/>
      <c r="C826" s="59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5"/>
      <c r="P826" s="55"/>
      <c r="Q826" s="55"/>
      <c r="R826" s="50"/>
      <c r="S826" s="55"/>
      <c r="T826" s="50"/>
      <c r="U826" s="50"/>
      <c r="V826" s="50"/>
    </row>
    <row r="827">
      <c r="A827" s="49"/>
      <c r="B827" s="58"/>
      <c r="C827" s="5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6"/>
      <c r="P827" s="56"/>
      <c r="Q827" s="56"/>
      <c r="R827" s="49"/>
      <c r="S827" s="56"/>
      <c r="T827" s="49"/>
      <c r="U827" s="49"/>
      <c r="V827" s="49"/>
    </row>
    <row r="828">
      <c r="A828" s="50"/>
      <c r="B828" s="59"/>
      <c r="C828" s="59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5"/>
      <c r="P828" s="55"/>
      <c r="Q828" s="55"/>
      <c r="R828" s="50"/>
      <c r="S828" s="55"/>
      <c r="T828" s="50"/>
      <c r="U828" s="50"/>
      <c r="V828" s="50"/>
    </row>
    <row r="829">
      <c r="A829" s="49"/>
      <c r="B829" s="58"/>
      <c r="C829" s="5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6"/>
      <c r="P829" s="56"/>
      <c r="Q829" s="56"/>
      <c r="R829" s="49"/>
      <c r="S829" s="56"/>
      <c r="T829" s="49"/>
      <c r="U829" s="49"/>
      <c r="V829" s="49"/>
    </row>
    <row r="830">
      <c r="A830" s="50"/>
      <c r="B830" s="59"/>
      <c r="C830" s="59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5"/>
      <c r="P830" s="55"/>
      <c r="Q830" s="55"/>
      <c r="R830" s="50"/>
      <c r="S830" s="55"/>
      <c r="T830" s="50"/>
      <c r="U830" s="50"/>
      <c r="V830" s="50"/>
    </row>
    <row r="831">
      <c r="A831" s="49"/>
      <c r="B831" s="58"/>
      <c r="C831" s="5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6"/>
      <c r="P831" s="56"/>
      <c r="Q831" s="56"/>
      <c r="R831" s="49"/>
      <c r="S831" s="56"/>
      <c r="T831" s="49"/>
      <c r="U831" s="49"/>
      <c r="V831" s="49"/>
    </row>
    <row r="832">
      <c r="A832" s="50"/>
      <c r="B832" s="59"/>
      <c r="C832" s="59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5"/>
      <c r="P832" s="55"/>
      <c r="Q832" s="55"/>
      <c r="R832" s="50"/>
      <c r="S832" s="55"/>
      <c r="T832" s="50"/>
      <c r="U832" s="50"/>
      <c r="V832" s="50"/>
    </row>
    <row r="833">
      <c r="A833" s="49"/>
      <c r="B833" s="58"/>
      <c r="C833" s="5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6"/>
      <c r="P833" s="56"/>
      <c r="Q833" s="56"/>
      <c r="R833" s="49"/>
      <c r="S833" s="56"/>
      <c r="T833" s="49"/>
      <c r="U833" s="49"/>
      <c r="V833" s="49"/>
    </row>
    <row r="834">
      <c r="A834" s="50"/>
      <c r="B834" s="59"/>
      <c r="C834" s="59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5"/>
      <c r="P834" s="55"/>
      <c r="Q834" s="55"/>
      <c r="R834" s="50"/>
      <c r="S834" s="55"/>
      <c r="T834" s="50"/>
      <c r="U834" s="50"/>
      <c r="V834" s="50"/>
    </row>
    <row r="835">
      <c r="A835" s="49"/>
      <c r="B835" s="58"/>
      <c r="C835" s="5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6"/>
      <c r="P835" s="56"/>
      <c r="Q835" s="56"/>
      <c r="R835" s="49"/>
      <c r="S835" s="56"/>
      <c r="T835" s="49"/>
      <c r="U835" s="49"/>
      <c r="V835" s="49"/>
    </row>
    <row r="836">
      <c r="A836" s="50"/>
      <c r="B836" s="59"/>
      <c r="C836" s="59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5"/>
      <c r="P836" s="55"/>
      <c r="Q836" s="55"/>
      <c r="R836" s="50"/>
      <c r="S836" s="55"/>
      <c r="T836" s="50"/>
      <c r="U836" s="50"/>
      <c r="V836" s="50"/>
    </row>
    <row r="837">
      <c r="A837" s="49"/>
      <c r="B837" s="58"/>
      <c r="C837" s="5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6"/>
      <c r="P837" s="56"/>
      <c r="Q837" s="56"/>
      <c r="R837" s="49"/>
      <c r="S837" s="56"/>
      <c r="T837" s="49"/>
      <c r="U837" s="49"/>
      <c r="V837" s="49"/>
    </row>
    <row r="838">
      <c r="A838" s="50"/>
      <c r="B838" s="59"/>
      <c r="C838" s="59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5"/>
      <c r="P838" s="55"/>
      <c r="Q838" s="55"/>
      <c r="R838" s="50"/>
      <c r="S838" s="55"/>
      <c r="T838" s="50"/>
      <c r="U838" s="50"/>
      <c r="V838" s="50"/>
    </row>
    <row r="839">
      <c r="A839" s="49"/>
      <c r="B839" s="58"/>
      <c r="C839" s="5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6"/>
      <c r="P839" s="56"/>
      <c r="Q839" s="56"/>
      <c r="R839" s="49"/>
      <c r="S839" s="56"/>
      <c r="T839" s="49"/>
      <c r="U839" s="49"/>
      <c r="V839" s="49"/>
    </row>
    <row r="840">
      <c r="A840" s="50"/>
      <c r="B840" s="59"/>
      <c r="C840" s="59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5"/>
      <c r="P840" s="55"/>
      <c r="Q840" s="55"/>
      <c r="R840" s="50"/>
      <c r="S840" s="55"/>
      <c r="T840" s="50"/>
      <c r="U840" s="50"/>
      <c r="V840" s="50"/>
    </row>
    <row r="841">
      <c r="A841" s="49"/>
      <c r="B841" s="58"/>
      <c r="C841" s="5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6"/>
      <c r="P841" s="56"/>
      <c r="Q841" s="56"/>
      <c r="R841" s="49"/>
      <c r="S841" s="56"/>
      <c r="T841" s="49"/>
      <c r="U841" s="49"/>
      <c r="V841" s="49"/>
    </row>
    <row r="842">
      <c r="A842" s="50"/>
      <c r="B842" s="59"/>
      <c r="C842" s="59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5"/>
      <c r="P842" s="55"/>
      <c r="Q842" s="55"/>
      <c r="R842" s="50"/>
      <c r="S842" s="55"/>
      <c r="T842" s="50"/>
      <c r="U842" s="50"/>
      <c r="V842" s="50"/>
    </row>
    <row r="843">
      <c r="A843" s="49"/>
      <c r="B843" s="58"/>
      <c r="C843" s="5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6"/>
      <c r="P843" s="56"/>
      <c r="Q843" s="56"/>
      <c r="R843" s="49"/>
      <c r="S843" s="56"/>
      <c r="T843" s="49"/>
      <c r="U843" s="49"/>
      <c r="V843" s="49"/>
    </row>
    <row r="844">
      <c r="A844" s="50"/>
      <c r="B844" s="59"/>
      <c r="C844" s="59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5"/>
      <c r="P844" s="55"/>
      <c r="Q844" s="55"/>
      <c r="R844" s="50"/>
      <c r="S844" s="55"/>
      <c r="T844" s="50"/>
      <c r="U844" s="50"/>
      <c r="V844" s="50"/>
    </row>
    <row r="845">
      <c r="A845" s="49"/>
      <c r="B845" s="58"/>
      <c r="C845" s="5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6"/>
      <c r="P845" s="56"/>
      <c r="Q845" s="56"/>
      <c r="R845" s="49"/>
      <c r="S845" s="56"/>
      <c r="T845" s="49"/>
      <c r="U845" s="49"/>
      <c r="V845" s="49"/>
    </row>
    <row r="846">
      <c r="A846" s="50"/>
      <c r="B846" s="59"/>
      <c r="C846" s="59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5"/>
      <c r="P846" s="55"/>
      <c r="Q846" s="55"/>
      <c r="R846" s="50"/>
      <c r="S846" s="55"/>
      <c r="T846" s="50"/>
      <c r="U846" s="50"/>
      <c r="V846" s="50"/>
    </row>
    <row r="847">
      <c r="A847" s="49"/>
      <c r="B847" s="58"/>
      <c r="C847" s="5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6"/>
      <c r="P847" s="56"/>
      <c r="Q847" s="56"/>
      <c r="R847" s="49"/>
      <c r="S847" s="56"/>
      <c r="T847" s="49"/>
      <c r="U847" s="49"/>
      <c r="V847" s="49"/>
    </row>
    <row r="848">
      <c r="A848" s="50"/>
      <c r="B848" s="59"/>
      <c r="C848" s="59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5"/>
      <c r="P848" s="55"/>
      <c r="Q848" s="55"/>
      <c r="R848" s="50"/>
      <c r="S848" s="55"/>
      <c r="T848" s="50"/>
      <c r="U848" s="50"/>
      <c r="V848" s="50"/>
    </row>
    <row r="849">
      <c r="A849" s="49"/>
      <c r="B849" s="58"/>
      <c r="C849" s="5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6"/>
      <c r="P849" s="56"/>
      <c r="Q849" s="56"/>
      <c r="R849" s="49"/>
      <c r="S849" s="56"/>
      <c r="T849" s="49"/>
      <c r="U849" s="49"/>
      <c r="V849" s="49"/>
    </row>
    <row r="850">
      <c r="A850" s="50"/>
      <c r="B850" s="59"/>
      <c r="C850" s="59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5"/>
      <c r="P850" s="55"/>
      <c r="Q850" s="55"/>
      <c r="R850" s="50"/>
      <c r="S850" s="55"/>
      <c r="T850" s="50"/>
      <c r="U850" s="50"/>
      <c r="V850" s="50"/>
    </row>
    <row r="851">
      <c r="A851" s="49"/>
      <c r="B851" s="58"/>
      <c r="C851" s="5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6"/>
      <c r="P851" s="56"/>
      <c r="Q851" s="56"/>
      <c r="R851" s="49"/>
      <c r="S851" s="56"/>
      <c r="T851" s="49"/>
      <c r="U851" s="49"/>
      <c r="V851" s="49"/>
    </row>
    <row r="852">
      <c r="A852" s="50"/>
      <c r="B852" s="59"/>
      <c r="C852" s="59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5"/>
      <c r="P852" s="55"/>
      <c r="Q852" s="55"/>
      <c r="R852" s="50"/>
      <c r="S852" s="55"/>
      <c r="T852" s="50"/>
      <c r="U852" s="50"/>
      <c r="V852" s="50"/>
    </row>
    <row r="853">
      <c r="A853" s="49"/>
      <c r="B853" s="58"/>
      <c r="C853" s="5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6"/>
      <c r="P853" s="56"/>
      <c r="Q853" s="56"/>
      <c r="R853" s="49"/>
      <c r="S853" s="56"/>
      <c r="T853" s="49"/>
      <c r="U853" s="49"/>
      <c r="V853" s="49"/>
    </row>
    <row r="854">
      <c r="A854" s="50"/>
      <c r="B854" s="59"/>
      <c r="C854" s="59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5"/>
      <c r="P854" s="55"/>
      <c r="Q854" s="55"/>
      <c r="R854" s="50"/>
      <c r="S854" s="55"/>
      <c r="T854" s="50"/>
      <c r="U854" s="50"/>
      <c r="V854" s="50"/>
    </row>
    <row r="855">
      <c r="A855" s="49"/>
      <c r="B855" s="58"/>
      <c r="C855" s="5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6"/>
      <c r="P855" s="56"/>
      <c r="Q855" s="56"/>
      <c r="R855" s="49"/>
      <c r="S855" s="56"/>
      <c r="T855" s="49"/>
      <c r="U855" s="49"/>
      <c r="V855" s="49"/>
    </row>
    <row r="856">
      <c r="A856" s="50"/>
      <c r="B856" s="59"/>
      <c r="C856" s="59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5"/>
      <c r="P856" s="55"/>
      <c r="Q856" s="55"/>
      <c r="R856" s="50"/>
      <c r="S856" s="55"/>
      <c r="T856" s="50"/>
      <c r="U856" s="50"/>
      <c r="V856" s="50"/>
    </row>
    <row r="857">
      <c r="A857" s="49"/>
      <c r="B857" s="58"/>
      <c r="C857" s="5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6"/>
      <c r="P857" s="56"/>
      <c r="Q857" s="56"/>
      <c r="R857" s="49"/>
      <c r="S857" s="56"/>
      <c r="T857" s="49"/>
      <c r="U857" s="49"/>
      <c r="V857" s="49"/>
    </row>
    <row r="858">
      <c r="A858" s="50"/>
      <c r="B858" s="59"/>
      <c r="C858" s="59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5"/>
      <c r="P858" s="55"/>
      <c r="Q858" s="55"/>
      <c r="R858" s="50"/>
      <c r="S858" s="55"/>
      <c r="T858" s="50"/>
      <c r="U858" s="50"/>
      <c r="V858" s="50"/>
    </row>
    <row r="859">
      <c r="A859" s="49"/>
      <c r="B859" s="58"/>
      <c r="C859" s="5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6"/>
      <c r="P859" s="56"/>
      <c r="Q859" s="56"/>
      <c r="R859" s="49"/>
      <c r="S859" s="56"/>
      <c r="T859" s="49"/>
      <c r="U859" s="49"/>
      <c r="V859" s="49"/>
    </row>
    <row r="860">
      <c r="A860" s="50"/>
      <c r="B860" s="59"/>
      <c r="C860" s="59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5"/>
      <c r="P860" s="55"/>
      <c r="Q860" s="55"/>
      <c r="R860" s="50"/>
      <c r="S860" s="55"/>
      <c r="T860" s="50"/>
      <c r="U860" s="50"/>
      <c r="V860" s="50"/>
    </row>
    <row r="861">
      <c r="A861" s="49"/>
      <c r="B861" s="58"/>
      <c r="C861" s="5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6"/>
      <c r="P861" s="56"/>
      <c r="Q861" s="56"/>
      <c r="R861" s="49"/>
      <c r="S861" s="56"/>
      <c r="T861" s="49"/>
      <c r="U861" s="49"/>
      <c r="V861" s="49"/>
    </row>
    <row r="862">
      <c r="A862" s="50"/>
      <c r="B862" s="59"/>
      <c r="C862" s="59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5"/>
      <c r="P862" s="55"/>
      <c r="Q862" s="55"/>
      <c r="R862" s="50"/>
      <c r="S862" s="55"/>
      <c r="T862" s="50"/>
      <c r="U862" s="50"/>
      <c r="V862" s="50"/>
    </row>
    <row r="863">
      <c r="A863" s="49"/>
      <c r="B863" s="58"/>
      <c r="C863" s="5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6"/>
      <c r="P863" s="56"/>
      <c r="Q863" s="56"/>
      <c r="R863" s="49"/>
      <c r="S863" s="56"/>
      <c r="T863" s="49"/>
      <c r="U863" s="49"/>
      <c r="V863" s="49"/>
    </row>
    <row r="864">
      <c r="A864" s="50"/>
      <c r="B864" s="59"/>
      <c r="C864" s="59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5"/>
      <c r="P864" s="55"/>
      <c r="Q864" s="55"/>
      <c r="R864" s="50"/>
      <c r="S864" s="55"/>
      <c r="T864" s="50"/>
      <c r="U864" s="50"/>
      <c r="V864" s="50"/>
    </row>
    <row r="865">
      <c r="A865" s="49"/>
      <c r="B865" s="58"/>
      <c r="C865" s="5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6"/>
      <c r="P865" s="56"/>
      <c r="Q865" s="56"/>
      <c r="R865" s="49"/>
      <c r="S865" s="56"/>
      <c r="T865" s="49"/>
      <c r="U865" s="49"/>
      <c r="V865" s="49"/>
    </row>
    <row r="866">
      <c r="A866" s="50"/>
      <c r="B866" s="59"/>
      <c r="C866" s="59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5"/>
      <c r="P866" s="55"/>
      <c r="Q866" s="55"/>
      <c r="R866" s="50"/>
      <c r="S866" s="55"/>
      <c r="T866" s="50"/>
      <c r="U866" s="50"/>
      <c r="V866" s="50"/>
    </row>
    <row r="867">
      <c r="A867" s="49"/>
      <c r="B867" s="58"/>
      <c r="C867" s="5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6"/>
      <c r="P867" s="56"/>
      <c r="Q867" s="56"/>
      <c r="R867" s="49"/>
      <c r="S867" s="56"/>
      <c r="T867" s="49"/>
      <c r="U867" s="49"/>
      <c r="V867" s="49"/>
    </row>
    <row r="868">
      <c r="A868" s="50"/>
      <c r="B868" s="59"/>
      <c r="C868" s="59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5"/>
      <c r="P868" s="55"/>
      <c r="Q868" s="55"/>
      <c r="R868" s="50"/>
      <c r="S868" s="55"/>
      <c r="T868" s="50"/>
      <c r="U868" s="50"/>
      <c r="V868" s="50"/>
    </row>
    <row r="869">
      <c r="A869" s="49"/>
      <c r="B869" s="58"/>
      <c r="C869" s="5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6"/>
      <c r="P869" s="56"/>
      <c r="Q869" s="56"/>
      <c r="R869" s="49"/>
      <c r="S869" s="56"/>
      <c r="T869" s="49"/>
      <c r="U869" s="49"/>
      <c r="V869" s="49"/>
    </row>
    <row r="870">
      <c r="A870" s="50"/>
      <c r="B870" s="59"/>
      <c r="C870" s="59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5"/>
      <c r="P870" s="55"/>
      <c r="Q870" s="55"/>
      <c r="R870" s="50"/>
      <c r="S870" s="55"/>
      <c r="T870" s="50"/>
      <c r="U870" s="50"/>
      <c r="V870" s="50"/>
    </row>
    <row r="871">
      <c r="A871" s="49"/>
      <c r="B871" s="58"/>
      <c r="C871" s="5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6"/>
      <c r="P871" s="56"/>
      <c r="Q871" s="56"/>
      <c r="R871" s="49"/>
      <c r="S871" s="56"/>
      <c r="T871" s="49"/>
      <c r="U871" s="49"/>
      <c r="V871" s="49"/>
    </row>
    <row r="872">
      <c r="A872" s="50"/>
      <c r="B872" s="59"/>
      <c r="C872" s="59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5"/>
      <c r="P872" s="55"/>
      <c r="Q872" s="55"/>
      <c r="R872" s="50"/>
      <c r="S872" s="55"/>
      <c r="T872" s="50"/>
      <c r="U872" s="50"/>
      <c r="V872" s="50"/>
    </row>
    <row r="873">
      <c r="A873" s="49"/>
      <c r="B873" s="58"/>
      <c r="C873" s="5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6"/>
      <c r="P873" s="56"/>
      <c r="Q873" s="56"/>
      <c r="R873" s="49"/>
      <c r="S873" s="56"/>
      <c r="T873" s="49"/>
      <c r="U873" s="49"/>
      <c r="V873" s="49"/>
    </row>
    <row r="874">
      <c r="A874" s="50"/>
      <c r="B874" s="59"/>
      <c r="C874" s="59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5"/>
      <c r="P874" s="55"/>
      <c r="Q874" s="55"/>
      <c r="R874" s="50"/>
      <c r="S874" s="55"/>
      <c r="T874" s="50"/>
      <c r="U874" s="50"/>
      <c r="V874" s="50"/>
    </row>
    <row r="875">
      <c r="A875" s="49"/>
      <c r="B875" s="58"/>
      <c r="C875" s="5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6"/>
      <c r="P875" s="56"/>
      <c r="Q875" s="56"/>
      <c r="R875" s="49"/>
      <c r="S875" s="56"/>
      <c r="T875" s="49"/>
      <c r="U875" s="49"/>
      <c r="V875" s="49"/>
    </row>
    <row r="876">
      <c r="A876" s="50"/>
      <c r="B876" s="59"/>
      <c r="C876" s="59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5"/>
      <c r="P876" s="55"/>
      <c r="Q876" s="55"/>
      <c r="R876" s="50"/>
      <c r="S876" s="55"/>
      <c r="T876" s="50"/>
      <c r="U876" s="50"/>
      <c r="V876" s="50"/>
    </row>
    <row r="877">
      <c r="A877" s="49"/>
      <c r="B877" s="58"/>
      <c r="C877" s="5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6"/>
      <c r="P877" s="56"/>
      <c r="Q877" s="56"/>
      <c r="R877" s="49"/>
      <c r="S877" s="56"/>
      <c r="T877" s="49"/>
      <c r="U877" s="49"/>
      <c r="V877" s="49"/>
    </row>
    <row r="878">
      <c r="A878" s="50"/>
      <c r="B878" s="59"/>
      <c r="C878" s="59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5"/>
      <c r="P878" s="55"/>
      <c r="Q878" s="55"/>
      <c r="R878" s="50"/>
      <c r="S878" s="55"/>
      <c r="T878" s="50"/>
      <c r="U878" s="50"/>
      <c r="V878" s="50"/>
    </row>
    <row r="879">
      <c r="A879" s="49"/>
      <c r="B879" s="58"/>
      <c r="C879" s="5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6"/>
      <c r="P879" s="56"/>
      <c r="Q879" s="56"/>
      <c r="R879" s="49"/>
      <c r="S879" s="56"/>
      <c r="T879" s="49"/>
      <c r="U879" s="49"/>
      <c r="V879" s="49"/>
    </row>
    <row r="880">
      <c r="A880" s="50"/>
      <c r="B880" s="59"/>
      <c r="C880" s="59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5"/>
      <c r="P880" s="55"/>
      <c r="Q880" s="55"/>
      <c r="R880" s="50"/>
      <c r="S880" s="55"/>
      <c r="T880" s="50"/>
      <c r="U880" s="50"/>
      <c r="V880" s="50"/>
    </row>
    <row r="881">
      <c r="A881" s="49"/>
      <c r="B881" s="58"/>
      <c r="C881" s="5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6"/>
      <c r="P881" s="56"/>
      <c r="Q881" s="56"/>
      <c r="R881" s="49"/>
      <c r="S881" s="56"/>
      <c r="T881" s="49"/>
      <c r="U881" s="49"/>
      <c r="V881" s="49"/>
    </row>
    <row r="882">
      <c r="A882" s="50"/>
      <c r="B882" s="59"/>
      <c r="C882" s="59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5"/>
      <c r="P882" s="55"/>
      <c r="Q882" s="55"/>
      <c r="R882" s="50"/>
      <c r="S882" s="55"/>
      <c r="T882" s="50"/>
      <c r="U882" s="50"/>
      <c r="V882" s="50"/>
    </row>
    <row r="883">
      <c r="A883" s="49"/>
      <c r="B883" s="58"/>
      <c r="C883" s="5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6"/>
      <c r="P883" s="56"/>
      <c r="Q883" s="56"/>
      <c r="R883" s="49"/>
      <c r="S883" s="56"/>
      <c r="T883" s="49"/>
      <c r="U883" s="49"/>
      <c r="V883" s="49"/>
    </row>
    <row r="884">
      <c r="A884" s="50"/>
      <c r="B884" s="59"/>
      <c r="C884" s="59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5"/>
      <c r="P884" s="55"/>
      <c r="Q884" s="55"/>
      <c r="R884" s="50"/>
      <c r="S884" s="55"/>
      <c r="T884" s="50"/>
      <c r="U884" s="50"/>
      <c r="V884" s="50"/>
    </row>
    <row r="885">
      <c r="A885" s="49"/>
      <c r="B885" s="58"/>
      <c r="C885" s="5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6"/>
      <c r="P885" s="56"/>
      <c r="Q885" s="56"/>
      <c r="R885" s="49"/>
      <c r="S885" s="56"/>
      <c r="T885" s="49"/>
      <c r="U885" s="49"/>
      <c r="V885" s="49"/>
    </row>
    <row r="886">
      <c r="A886" s="50"/>
      <c r="B886" s="59"/>
      <c r="C886" s="59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5"/>
      <c r="P886" s="55"/>
      <c r="Q886" s="55"/>
      <c r="R886" s="50"/>
      <c r="S886" s="55"/>
      <c r="T886" s="50"/>
      <c r="U886" s="50"/>
      <c r="V886" s="50"/>
    </row>
    <row r="887">
      <c r="A887" s="49"/>
      <c r="B887" s="58"/>
      <c r="C887" s="5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6"/>
      <c r="P887" s="56"/>
      <c r="Q887" s="56"/>
      <c r="R887" s="49"/>
      <c r="S887" s="56"/>
      <c r="T887" s="49"/>
      <c r="U887" s="49"/>
      <c r="V887" s="49"/>
    </row>
    <row r="888">
      <c r="A888" s="50"/>
      <c r="B888" s="59"/>
      <c r="C888" s="59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5"/>
      <c r="P888" s="55"/>
      <c r="Q888" s="55"/>
      <c r="R888" s="50"/>
      <c r="S888" s="55"/>
      <c r="T888" s="50"/>
      <c r="U888" s="50"/>
      <c r="V888" s="50"/>
    </row>
    <row r="889">
      <c r="A889" s="49"/>
      <c r="B889" s="58"/>
      <c r="C889" s="5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6"/>
      <c r="P889" s="56"/>
      <c r="Q889" s="56"/>
      <c r="R889" s="49"/>
      <c r="S889" s="56"/>
      <c r="T889" s="49"/>
      <c r="U889" s="49"/>
      <c r="V889" s="49"/>
    </row>
    <row r="890">
      <c r="A890" s="50"/>
      <c r="B890" s="59"/>
      <c r="C890" s="59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5"/>
      <c r="P890" s="55"/>
      <c r="Q890" s="55"/>
      <c r="R890" s="50"/>
      <c r="S890" s="55"/>
      <c r="T890" s="50"/>
      <c r="U890" s="50"/>
      <c r="V890" s="50"/>
    </row>
    <row r="891">
      <c r="A891" s="49"/>
      <c r="B891" s="58"/>
      <c r="C891" s="5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6"/>
      <c r="P891" s="56"/>
      <c r="Q891" s="56"/>
      <c r="R891" s="49"/>
      <c r="S891" s="56"/>
      <c r="T891" s="49"/>
      <c r="U891" s="49"/>
      <c r="V891" s="49"/>
    </row>
    <row r="892">
      <c r="A892" s="50"/>
      <c r="B892" s="59"/>
      <c r="C892" s="59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5"/>
      <c r="P892" s="55"/>
      <c r="Q892" s="55"/>
      <c r="R892" s="50"/>
      <c r="S892" s="55"/>
      <c r="T892" s="50"/>
      <c r="U892" s="50"/>
      <c r="V892" s="50"/>
    </row>
    <row r="893">
      <c r="A893" s="49"/>
      <c r="B893" s="58"/>
      <c r="C893" s="5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6"/>
      <c r="P893" s="56"/>
      <c r="Q893" s="56"/>
      <c r="R893" s="49"/>
      <c r="S893" s="56"/>
      <c r="T893" s="49"/>
      <c r="U893" s="49"/>
      <c r="V893" s="49"/>
    </row>
    <row r="894">
      <c r="A894" s="50"/>
      <c r="B894" s="59"/>
      <c r="C894" s="59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5"/>
      <c r="P894" s="55"/>
      <c r="Q894" s="55"/>
      <c r="R894" s="50"/>
      <c r="S894" s="55"/>
      <c r="T894" s="50"/>
      <c r="U894" s="50"/>
      <c r="V894" s="50"/>
    </row>
    <row r="895">
      <c r="A895" s="49"/>
      <c r="B895" s="58"/>
      <c r="C895" s="5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6"/>
      <c r="P895" s="56"/>
      <c r="Q895" s="56"/>
      <c r="R895" s="49"/>
      <c r="S895" s="56"/>
      <c r="T895" s="49"/>
      <c r="U895" s="49"/>
      <c r="V895" s="49"/>
    </row>
    <row r="896">
      <c r="A896" s="50"/>
      <c r="B896" s="59"/>
      <c r="C896" s="59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5"/>
      <c r="P896" s="55"/>
      <c r="Q896" s="55"/>
      <c r="R896" s="50"/>
      <c r="S896" s="55"/>
      <c r="T896" s="50"/>
      <c r="U896" s="50"/>
      <c r="V896" s="50"/>
    </row>
    <row r="897">
      <c r="A897" s="49"/>
      <c r="B897" s="58"/>
      <c r="C897" s="5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6"/>
      <c r="P897" s="56"/>
      <c r="Q897" s="56"/>
      <c r="R897" s="49"/>
      <c r="S897" s="56"/>
      <c r="T897" s="49"/>
      <c r="U897" s="49"/>
      <c r="V897" s="49"/>
    </row>
    <row r="898">
      <c r="A898" s="50"/>
      <c r="B898" s="59"/>
      <c r="C898" s="59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5"/>
      <c r="P898" s="55"/>
      <c r="Q898" s="55"/>
      <c r="R898" s="50"/>
      <c r="S898" s="55"/>
      <c r="T898" s="50"/>
      <c r="U898" s="50"/>
      <c r="V898" s="50"/>
    </row>
    <row r="899">
      <c r="A899" s="49"/>
      <c r="B899" s="58"/>
      <c r="C899" s="5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6"/>
      <c r="P899" s="56"/>
      <c r="Q899" s="56"/>
      <c r="R899" s="49"/>
      <c r="S899" s="56"/>
      <c r="T899" s="49"/>
      <c r="U899" s="49"/>
      <c r="V899" s="49"/>
    </row>
    <row r="900">
      <c r="A900" s="50"/>
      <c r="B900" s="59"/>
      <c r="C900" s="59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5"/>
      <c r="P900" s="55"/>
      <c r="Q900" s="55"/>
      <c r="R900" s="50"/>
      <c r="S900" s="55"/>
      <c r="T900" s="50"/>
      <c r="U900" s="50"/>
      <c r="V900" s="50"/>
    </row>
    <row r="901">
      <c r="A901" s="49"/>
      <c r="B901" s="58"/>
      <c r="C901" s="5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6"/>
      <c r="P901" s="56"/>
      <c r="Q901" s="56"/>
      <c r="R901" s="49"/>
      <c r="S901" s="56"/>
      <c r="T901" s="49"/>
      <c r="U901" s="49"/>
      <c r="V901" s="49"/>
    </row>
    <row r="902">
      <c r="A902" s="50"/>
      <c r="B902" s="59"/>
      <c r="C902" s="59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5"/>
      <c r="P902" s="55"/>
      <c r="Q902" s="55"/>
      <c r="R902" s="50"/>
      <c r="S902" s="55"/>
      <c r="T902" s="50"/>
      <c r="U902" s="50"/>
      <c r="V902" s="50"/>
    </row>
    <row r="903">
      <c r="A903" s="49"/>
      <c r="B903" s="58"/>
      <c r="C903" s="5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6"/>
      <c r="P903" s="56"/>
      <c r="Q903" s="56"/>
      <c r="R903" s="49"/>
      <c r="S903" s="56"/>
      <c r="T903" s="49"/>
      <c r="U903" s="49"/>
      <c r="V903" s="49"/>
    </row>
    <row r="904">
      <c r="A904" s="50"/>
      <c r="B904" s="59"/>
      <c r="C904" s="59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5"/>
      <c r="P904" s="55"/>
      <c r="Q904" s="55"/>
      <c r="R904" s="50"/>
      <c r="S904" s="55"/>
      <c r="T904" s="50"/>
      <c r="U904" s="50"/>
      <c r="V904" s="50"/>
    </row>
    <row r="905">
      <c r="A905" s="49"/>
      <c r="B905" s="58"/>
      <c r="C905" s="5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6"/>
      <c r="P905" s="56"/>
      <c r="Q905" s="56"/>
      <c r="R905" s="49"/>
      <c r="S905" s="56"/>
      <c r="T905" s="49"/>
      <c r="U905" s="49"/>
      <c r="V905" s="49"/>
    </row>
    <row r="906">
      <c r="A906" s="50"/>
      <c r="B906" s="59"/>
      <c r="C906" s="59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5"/>
      <c r="P906" s="55"/>
      <c r="Q906" s="55"/>
      <c r="R906" s="50"/>
      <c r="S906" s="55"/>
      <c r="T906" s="50"/>
      <c r="U906" s="50"/>
      <c r="V906" s="50"/>
    </row>
    <row r="907">
      <c r="A907" s="49"/>
      <c r="B907" s="58"/>
      <c r="C907" s="5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6"/>
      <c r="P907" s="56"/>
      <c r="Q907" s="56"/>
      <c r="R907" s="49"/>
      <c r="S907" s="56"/>
      <c r="T907" s="49"/>
      <c r="U907" s="49"/>
      <c r="V907" s="49"/>
    </row>
    <row r="908">
      <c r="A908" s="50"/>
      <c r="B908" s="59"/>
      <c r="C908" s="59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5"/>
      <c r="P908" s="55"/>
      <c r="Q908" s="55"/>
      <c r="R908" s="50"/>
      <c r="S908" s="55"/>
      <c r="T908" s="50"/>
      <c r="U908" s="50"/>
      <c r="V908" s="50"/>
    </row>
    <row r="909">
      <c r="A909" s="49"/>
      <c r="B909" s="58"/>
      <c r="C909" s="5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6"/>
      <c r="P909" s="56"/>
      <c r="Q909" s="56"/>
      <c r="R909" s="49"/>
      <c r="S909" s="56"/>
      <c r="T909" s="49"/>
      <c r="U909" s="49"/>
      <c r="V909" s="49"/>
    </row>
    <row r="910">
      <c r="A910" s="50"/>
      <c r="B910" s="59"/>
      <c r="C910" s="59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5"/>
      <c r="P910" s="55"/>
      <c r="Q910" s="55"/>
      <c r="R910" s="50"/>
      <c r="S910" s="55"/>
      <c r="T910" s="50"/>
      <c r="U910" s="50"/>
      <c r="V910" s="50"/>
    </row>
    <row r="911">
      <c r="A911" s="49"/>
      <c r="B911" s="58"/>
      <c r="C911" s="5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6"/>
      <c r="P911" s="56"/>
      <c r="Q911" s="56"/>
      <c r="R911" s="49"/>
      <c r="S911" s="56"/>
      <c r="T911" s="49"/>
      <c r="U911" s="49"/>
      <c r="V911" s="49"/>
    </row>
    <row r="912">
      <c r="A912" s="50"/>
      <c r="B912" s="59"/>
      <c r="C912" s="59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5"/>
      <c r="P912" s="55"/>
      <c r="Q912" s="55"/>
      <c r="R912" s="50"/>
      <c r="S912" s="55"/>
      <c r="T912" s="50"/>
      <c r="U912" s="50"/>
      <c r="V912" s="50"/>
    </row>
    <row r="913">
      <c r="A913" s="49"/>
      <c r="B913" s="58"/>
      <c r="C913" s="5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6"/>
      <c r="P913" s="56"/>
      <c r="Q913" s="56"/>
      <c r="R913" s="49"/>
      <c r="S913" s="56"/>
      <c r="T913" s="49"/>
      <c r="U913" s="49"/>
      <c r="V913" s="49"/>
    </row>
    <row r="914">
      <c r="A914" s="50"/>
      <c r="B914" s="59"/>
      <c r="C914" s="59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5"/>
      <c r="P914" s="55"/>
      <c r="Q914" s="55"/>
      <c r="R914" s="50"/>
      <c r="S914" s="55"/>
      <c r="T914" s="50"/>
      <c r="U914" s="50"/>
      <c r="V914" s="50"/>
    </row>
    <row r="915">
      <c r="A915" s="49"/>
      <c r="B915" s="58"/>
      <c r="C915" s="5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6"/>
      <c r="P915" s="56"/>
      <c r="Q915" s="56"/>
      <c r="R915" s="49"/>
      <c r="S915" s="56"/>
      <c r="T915" s="49"/>
      <c r="U915" s="49"/>
      <c r="V915" s="49"/>
    </row>
    <row r="916">
      <c r="A916" s="50"/>
      <c r="B916" s="59"/>
      <c r="C916" s="59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5"/>
      <c r="P916" s="55"/>
      <c r="Q916" s="55"/>
      <c r="R916" s="50"/>
      <c r="S916" s="55"/>
      <c r="T916" s="50"/>
      <c r="U916" s="50"/>
      <c r="V916" s="50"/>
    </row>
    <row r="917">
      <c r="A917" s="49"/>
      <c r="B917" s="58"/>
      <c r="C917" s="5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6"/>
      <c r="P917" s="56"/>
      <c r="Q917" s="56"/>
      <c r="R917" s="49"/>
      <c r="S917" s="56"/>
      <c r="T917" s="49"/>
      <c r="U917" s="49"/>
      <c r="V917" s="49"/>
    </row>
    <row r="918">
      <c r="A918" s="50"/>
      <c r="B918" s="59"/>
      <c r="C918" s="59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5"/>
      <c r="P918" s="55"/>
      <c r="Q918" s="55"/>
      <c r="R918" s="50"/>
      <c r="S918" s="55"/>
      <c r="T918" s="50"/>
      <c r="U918" s="50"/>
      <c r="V918" s="50"/>
    </row>
    <row r="919">
      <c r="A919" s="49"/>
      <c r="B919" s="58"/>
      <c r="C919" s="5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6"/>
      <c r="P919" s="56"/>
      <c r="Q919" s="56"/>
      <c r="R919" s="49"/>
      <c r="S919" s="56"/>
      <c r="T919" s="49"/>
      <c r="U919" s="49"/>
      <c r="V919" s="49"/>
    </row>
    <row r="920">
      <c r="A920" s="50"/>
      <c r="B920" s="59"/>
      <c r="C920" s="59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5"/>
      <c r="P920" s="55"/>
      <c r="Q920" s="55"/>
      <c r="R920" s="50"/>
      <c r="S920" s="55"/>
      <c r="T920" s="50"/>
      <c r="U920" s="50"/>
      <c r="V920" s="50"/>
    </row>
    <row r="921">
      <c r="A921" s="49"/>
      <c r="B921" s="58"/>
      <c r="C921" s="5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6"/>
      <c r="P921" s="56"/>
      <c r="Q921" s="56"/>
      <c r="R921" s="49"/>
      <c r="S921" s="56"/>
      <c r="T921" s="49"/>
      <c r="U921" s="49"/>
      <c r="V921" s="49"/>
    </row>
    <row r="922">
      <c r="A922" s="50"/>
      <c r="B922" s="59"/>
      <c r="C922" s="59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5"/>
      <c r="P922" s="55"/>
      <c r="Q922" s="55"/>
      <c r="R922" s="50"/>
      <c r="S922" s="55"/>
      <c r="T922" s="50"/>
      <c r="U922" s="50"/>
      <c r="V922" s="50"/>
    </row>
    <row r="923">
      <c r="A923" s="49"/>
      <c r="B923" s="58"/>
      <c r="C923" s="5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6"/>
      <c r="P923" s="56"/>
      <c r="Q923" s="56"/>
      <c r="R923" s="49"/>
      <c r="S923" s="56"/>
      <c r="T923" s="49"/>
      <c r="U923" s="49"/>
      <c r="V923" s="49"/>
    </row>
    <row r="924">
      <c r="A924" s="50"/>
      <c r="B924" s="59"/>
      <c r="C924" s="59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5"/>
      <c r="P924" s="55"/>
      <c r="Q924" s="55"/>
      <c r="R924" s="50"/>
      <c r="S924" s="55"/>
      <c r="T924" s="50"/>
      <c r="U924" s="50"/>
      <c r="V924" s="50"/>
    </row>
    <row r="925">
      <c r="A925" s="49"/>
      <c r="B925" s="58"/>
      <c r="C925" s="5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6"/>
      <c r="P925" s="56"/>
      <c r="Q925" s="56"/>
      <c r="R925" s="49"/>
      <c r="S925" s="56"/>
      <c r="T925" s="49"/>
      <c r="U925" s="49"/>
      <c r="V925" s="49"/>
    </row>
    <row r="926">
      <c r="A926" s="50"/>
      <c r="B926" s="59"/>
      <c r="C926" s="59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5"/>
      <c r="P926" s="55"/>
      <c r="Q926" s="55"/>
      <c r="R926" s="50"/>
      <c r="S926" s="55"/>
      <c r="T926" s="50"/>
      <c r="U926" s="50"/>
      <c r="V926" s="50"/>
    </row>
    <row r="927">
      <c r="A927" s="49"/>
      <c r="B927" s="58"/>
      <c r="C927" s="5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6"/>
      <c r="P927" s="56"/>
      <c r="Q927" s="56"/>
      <c r="R927" s="49"/>
      <c r="S927" s="56"/>
      <c r="T927" s="49"/>
      <c r="U927" s="49"/>
      <c r="V927" s="49"/>
    </row>
    <row r="928">
      <c r="A928" s="50"/>
      <c r="B928" s="59"/>
      <c r="C928" s="59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5"/>
      <c r="P928" s="55"/>
      <c r="Q928" s="55"/>
      <c r="R928" s="50"/>
      <c r="S928" s="55"/>
      <c r="T928" s="50"/>
      <c r="U928" s="50"/>
      <c r="V928" s="50"/>
    </row>
    <row r="929">
      <c r="A929" s="49"/>
      <c r="B929" s="58"/>
      <c r="C929" s="5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6"/>
      <c r="P929" s="56"/>
      <c r="Q929" s="56"/>
      <c r="R929" s="49"/>
      <c r="S929" s="56"/>
      <c r="T929" s="49"/>
      <c r="U929" s="49"/>
      <c r="V929" s="49"/>
    </row>
    <row r="930">
      <c r="A930" s="50"/>
      <c r="B930" s="59"/>
      <c r="C930" s="59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5"/>
      <c r="P930" s="55"/>
      <c r="Q930" s="55"/>
      <c r="R930" s="50"/>
      <c r="S930" s="55"/>
      <c r="T930" s="50"/>
      <c r="U930" s="50"/>
      <c r="V930" s="50"/>
    </row>
    <row r="931">
      <c r="A931" s="49"/>
      <c r="B931" s="58"/>
      <c r="C931" s="5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6"/>
      <c r="P931" s="56"/>
      <c r="Q931" s="56"/>
      <c r="R931" s="49"/>
      <c r="S931" s="56"/>
      <c r="T931" s="49"/>
      <c r="U931" s="49"/>
      <c r="V931" s="49"/>
    </row>
    <row r="932">
      <c r="A932" s="50"/>
      <c r="B932" s="59"/>
      <c r="C932" s="59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5"/>
      <c r="P932" s="55"/>
      <c r="Q932" s="55"/>
      <c r="R932" s="50"/>
      <c r="S932" s="55"/>
      <c r="T932" s="50"/>
      <c r="U932" s="50"/>
      <c r="V932" s="50"/>
    </row>
    <row r="933">
      <c r="A933" s="49"/>
      <c r="B933" s="58"/>
      <c r="C933" s="5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6"/>
      <c r="P933" s="56"/>
      <c r="Q933" s="56"/>
      <c r="R933" s="49"/>
      <c r="S933" s="56"/>
      <c r="T933" s="49"/>
      <c r="U933" s="49"/>
      <c r="V933" s="49"/>
    </row>
    <row r="934">
      <c r="A934" s="50"/>
      <c r="B934" s="59"/>
      <c r="C934" s="59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5"/>
      <c r="P934" s="55"/>
      <c r="Q934" s="55"/>
      <c r="R934" s="50"/>
      <c r="S934" s="55"/>
      <c r="T934" s="50"/>
      <c r="U934" s="50"/>
      <c r="V934" s="50"/>
    </row>
    <row r="935">
      <c r="A935" s="49"/>
      <c r="B935" s="58"/>
      <c r="C935" s="5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6"/>
      <c r="P935" s="56"/>
      <c r="Q935" s="56"/>
      <c r="R935" s="49"/>
      <c r="S935" s="56"/>
      <c r="T935" s="49"/>
      <c r="U935" s="49"/>
      <c r="V935" s="49"/>
    </row>
    <row r="936">
      <c r="A936" s="50"/>
      <c r="B936" s="59"/>
      <c r="C936" s="59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5"/>
      <c r="P936" s="55"/>
      <c r="Q936" s="55"/>
      <c r="R936" s="50"/>
      <c r="S936" s="55"/>
      <c r="T936" s="50"/>
      <c r="U936" s="50"/>
      <c r="V936" s="50"/>
    </row>
    <row r="937">
      <c r="A937" s="49"/>
      <c r="B937" s="58"/>
      <c r="C937" s="5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6"/>
      <c r="P937" s="56"/>
      <c r="Q937" s="56"/>
      <c r="R937" s="49"/>
      <c r="S937" s="56"/>
      <c r="T937" s="49"/>
      <c r="U937" s="49"/>
      <c r="V937" s="49"/>
    </row>
    <row r="938">
      <c r="A938" s="50"/>
      <c r="B938" s="59"/>
      <c r="C938" s="59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5"/>
      <c r="P938" s="55"/>
      <c r="Q938" s="55"/>
      <c r="R938" s="50"/>
      <c r="S938" s="55"/>
      <c r="T938" s="50"/>
      <c r="U938" s="50"/>
      <c r="V938" s="50"/>
    </row>
    <row r="939">
      <c r="A939" s="49"/>
      <c r="B939" s="58"/>
      <c r="C939" s="5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6"/>
      <c r="P939" s="56"/>
      <c r="Q939" s="56"/>
      <c r="R939" s="49"/>
      <c r="S939" s="56"/>
      <c r="T939" s="49"/>
      <c r="U939" s="49"/>
      <c r="V939" s="49"/>
    </row>
    <row r="940">
      <c r="A940" s="50"/>
      <c r="B940" s="59"/>
      <c r="C940" s="59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5"/>
      <c r="P940" s="55"/>
      <c r="Q940" s="55"/>
      <c r="R940" s="50"/>
      <c r="S940" s="55"/>
      <c r="T940" s="50"/>
      <c r="U940" s="50"/>
      <c r="V940" s="50"/>
    </row>
    <row r="941">
      <c r="A941" s="49"/>
      <c r="B941" s="58"/>
      <c r="C941" s="5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6"/>
      <c r="P941" s="56"/>
      <c r="Q941" s="56"/>
      <c r="R941" s="49"/>
      <c r="S941" s="56"/>
      <c r="T941" s="49"/>
      <c r="U941" s="49"/>
      <c r="V941" s="49"/>
    </row>
    <row r="942">
      <c r="A942" s="50"/>
      <c r="B942" s="59"/>
      <c r="C942" s="59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5"/>
      <c r="P942" s="55"/>
      <c r="Q942" s="55"/>
      <c r="R942" s="50"/>
      <c r="S942" s="55"/>
      <c r="T942" s="50"/>
      <c r="U942" s="50"/>
      <c r="V942" s="50"/>
    </row>
    <row r="943">
      <c r="A943" s="49"/>
      <c r="B943" s="58"/>
      <c r="C943" s="5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6"/>
      <c r="P943" s="56"/>
      <c r="Q943" s="56"/>
      <c r="R943" s="49"/>
      <c r="S943" s="56"/>
      <c r="T943" s="49"/>
      <c r="U943" s="49"/>
      <c r="V943" s="49"/>
    </row>
    <row r="944">
      <c r="A944" s="50"/>
      <c r="B944" s="59"/>
      <c r="C944" s="59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5"/>
      <c r="P944" s="55"/>
      <c r="Q944" s="55"/>
      <c r="R944" s="50"/>
      <c r="S944" s="55"/>
      <c r="T944" s="50"/>
      <c r="U944" s="50"/>
      <c r="V944" s="50"/>
    </row>
    <row r="945">
      <c r="A945" s="49"/>
      <c r="B945" s="58"/>
      <c r="C945" s="5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6"/>
      <c r="P945" s="56"/>
      <c r="Q945" s="56"/>
      <c r="R945" s="49"/>
      <c r="S945" s="56"/>
      <c r="T945" s="49"/>
      <c r="U945" s="49"/>
      <c r="V945" s="49"/>
    </row>
    <row r="946">
      <c r="A946" s="50"/>
      <c r="B946" s="59"/>
      <c r="C946" s="59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5"/>
      <c r="P946" s="55"/>
      <c r="Q946" s="55"/>
      <c r="R946" s="50"/>
      <c r="S946" s="55"/>
      <c r="T946" s="50"/>
      <c r="U946" s="50"/>
      <c r="V946" s="50"/>
    </row>
    <row r="947">
      <c r="A947" s="49"/>
      <c r="B947" s="58"/>
      <c r="C947" s="5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6"/>
      <c r="P947" s="56"/>
      <c r="Q947" s="56"/>
      <c r="R947" s="49"/>
      <c r="S947" s="56"/>
      <c r="T947" s="49"/>
      <c r="U947" s="49"/>
      <c r="V947" s="49"/>
    </row>
    <row r="948">
      <c r="A948" s="50"/>
      <c r="B948" s="59"/>
      <c r="C948" s="59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5"/>
      <c r="P948" s="55"/>
      <c r="Q948" s="55"/>
      <c r="R948" s="50"/>
      <c r="S948" s="55"/>
      <c r="T948" s="50"/>
      <c r="U948" s="50"/>
      <c r="V948" s="50"/>
    </row>
    <row r="949">
      <c r="A949" s="49"/>
      <c r="B949" s="58"/>
      <c r="C949" s="5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6"/>
      <c r="P949" s="56"/>
      <c r="Q949" s="56"/>
      <c r="R949" s="49"/>
      <c r="S949" s="56"/>
      <c r="T949" s="49"/>
      <c r="U949" s="49"/>
      <c r="V949" s="49"/>
    </row>
    <row r="950">
      <c r="A950" s="50"/>
      <c r="B950" s="59"/>
      <c r="C950" s="59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5"/>
      <c r="P950" s="55"/>
      <c r="Q950" s="55"/>
      <c r="R950" s="50"/>
      <c r="S950" s="55"/>
      <c r="T950" s="50"/>
      <c r="U950" s="50"/>
      <c r="V950" s="50"/>
    </row>
    <row r="951">
      <c r="A951" s="49"/>
      <c r="B951" s="58"/>
      <c r="C951" s="5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6"/>
      <c r="P951" s="56"/>
      <c r="Q951" s="56"/>
      <c r="R951" s="49"/>
      <c r="S951" s="56"/>
      <c r="T951" s="49"/>
      <c r="U951" s="49"/>
      <c r="V951" s="49"/>
    </row>
    <row r="952">
      <c r="A952" s="50"/>
      <c r="B952" s="59"/>
      <c r="C952" s="59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5"/>
      <c r="P952" s="55"/>
      <c r="Q952" s="55"/>
      <c r="R952" s="50"/>
      <c r="S952" s="55"/>
      <c r="T952" s="50"/>
      <c r="U952" s="50"/>
      <c r="V952" s="50"/>
    </row>
    <row r="953">
      <c r="A953" s="49"/>
      <c r="B953" s="58"/>
      <c r="C953" s="5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6"/>
      <c r="P953" s="56"/>
      <c r="Q953" s="56"/>
      <c r="R953" s="49"/>
      <c r="S953" s="56"/>
      <c r="T953" s="49"/>
      <c r="U953" s="49"/>
      <c r="V953" s="49"/>
    </row>
    <row r="954">
      <c r="A954" s="50"/>
      <c r="B954" s="59"/>
      <c r="C954" s="59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5"/>
      <c r="P954" s="55"/>
      <c r="Q954" s="55"/>
      <c r="R954" s="50"/>
      <c r="S954" s="55"/>
      <c r="T954" s="50"/>
      <c r="U954" s="50"/>
      <c r="V954" s="50"/>
    </row>
    <row r="955">
      <c r="A955" s="49"/>
      <c r="B955" s="58"/>
      <c r="C955" s="5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6"/>
      <c r="P955" s="56"/>
      <c r="Q955" s="56"/>
      <c r="R955" s="49"/>
      <c r="S955" s="56"/>
      <c r="T955" s="49"/>
      <c r="U955" s="49"/>
      <c r="V955" s="49"/>
    </row>
    <row r="956">
      <c r="A956" s="50"/>
      <c r="B956" s="59"/>
      <c r="C956" s="59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5"/>
      <c r="P956" s="55"/>
      <c r="Q956" s="55"/>
      <c r="R956" s="50"/>
      <c r="S956" s="55"/>
      <c r="T956" s="50"/>
      <c r="U956" s="50"/>
      <c r="V956" s="50"/>
    </row>
    <row r="957">
      <c r="A957" s="49"/>
      <c r="B957" s="58"/>
      <c r="C957" s="5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6"/>
      <c r="P957" s="56"/>
      <c r="Q957" s="56"/>
      <c r="R957" s="49"/>
      <c r="S957" s="56"/>
      <c r="T957" s="49"/>
      <c r="U957" s="49"/>
      <c r="V957" s="49"/>
    </row>
    <row r="958">
      <c r="A958" s="50"/>
      <c r="B958" s="59"/>
      <c r="C958" s="59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5"/>
      <c r="P958" s="55"/>
      <c r="Q958" s="55"/>
      <c r="R958" s="50"/>
      <c r="S958" s="55"/>
      <c r="T958" s="50"/>
      <c r="U958" s="50"/>
      <c r="V958" s="50"/>
    </row>
    <row r="959">
      <c r="A959" s="49"/>
      <c r="B959" s="58"/>
      <c r="C959" s="5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6"/>
      <c r="P959" s="56"/>
      <c r="Q959" s="56"/>
      <c r="R959" s="49"/>
      <c r="S959" s="56"/>
      <c r="T959" s="49"/>
      <c r="U959" s="49"/>
      <c r="V959" s="49"/>
    </row>
    <row r="960">
      <c r="A960" s="50"/>
      <c r="B960" s="59"/>
      <c r="C960" s="59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5"/>
      <c r="P960" s="55"/>
      <c r="Q960" s="55"/>
      <c r="R960" s="50"/>
      <c r="S960" s="55"/>
      <c r="T960" s="50"/>
      <c r="U960" s="50"/>
      <c r="V960" s="50"/>
    </row>
    <row r="961">
      <c r="A961" s="49"/>
      <c r="B961" s="58"/>
      <c r="C961" s="5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6"/>
      <c r="P961" s="56"/>
      <c r="Q961" s="56"/>
      <c r="R961" s="49"/>
      <c r="S961" s="56"/>
      <c r="T961" s="49"/>
      <c r="U961" s="49"/>
      <c r="V961" s="49"/>
    </row>
    <row r="962">
      <c r="A962" s="50"/>
      <c r="B962" s="59"/>
      <c r="C962" s="59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5"/>
      <c r="P962" s="55"/>
      <c r="Q962" s="55"/>
      <c r="R962" s="50"/>
      <c r="S962" s="55"/>
      <c r="T962" s="50"/>
      <c r="U962" s="50"/>
      <c r="V962" s="50"/>
    </row>
    <row r="963">
      <c r="A963" s="49"/>
      <c r="B963" s="58"/>
      <c r="C963" s="5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6"/>
      <c r="P963" s="56"/>
      <c r="Q963" s="56"/>
      <c r="R963" s="49"/>
      <c r="S963" s="56"/>
      <c r="T963" s="49"/>
      <c r="U963" s="49"/>
      <c r="V963" s="49"/>
    </row>
    <row r="964">
      <c r="A964" s="50"/>
      <c r="B964" s="59"/>
      <c r="C964" s="59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5"/>
      <c r="P964" s="55"/>
      <c r="Q964" s="55"/>
      <c r="R964" s="50"/>
      <c r="S964" s="55"/>
      <c r="T964" s="50"/>
      <c r="U964" s="50"/>
      <c r="V964" s="50"/>
    </row>
    <row r="965">
      <c r="A965" s="49"/>
      <c r="B965" s="58"/>
      <c r="C965" s="5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6"/>
      <c r="P965" s="56"/>
      <c r="Q965" s="56"/>
      <c r="R965" s="49"/>
      <c r="S965" s="56"/>
      <c r="T965" s="49"/>
      <c r="U965" s="49"/>
      <c r="V965" s="49"/>
    </row>
    <row r="966">
      <c r="A966" s="50"/>
      <c r="B966" s="59"/>
      <c r="C966" s="59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5"/>
      <c r="P966" s="55"/>
      <c r="Q966" s="55"/>
      <c r="R966" s="50"/>
      <c r="S966" s="55"/>
      <c r="T966" s="50"/>
      <c r="U966" s="50"/>
      <c r="V966" s="50"/>
    </row>
    <row r="967">
      <c r="A967" s="49"/>
      <c r="B967" s="58"/>
      <c r="C967" s="5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6"/>
      <c r="P967" s="56"/>
      <c r="Q967" s="56"/>
      <c r="R967" s="49"/>
      <c r="S967" s="56"/>
      <c r="T967" s="49"/>
      <c r="U967" s="49"/>
      <c r="V967" s="49"/>
    </row>
    <row r="968">
      <c r="A968" s="50"/>
      <c r="B968" s="59"/>
      <c r="C968" s="59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5"/>
      <c r="P968" s="55"/>
      <c r="Q968" s="55"/>
      <c r="R968" s="50"/>
      <c r="S968" s="55"/>
      <c r="T968" s="50"/>
      <c r="U968" s="50"/>
      <c r="V968" s="50"/>
    </row>
    <row r="969">
      <c r="A969" s="49"/>
      <c r="B969" s="58"/>
      <c r="C969" s="5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6"/>
      <c r="P969" s="56"/>
      <c r="Q969" s="56"/>
      <c r="R969" s="49"/>
      <c r="S969" s="56"/>
      <c r="T969" s="49"/>
      <c r="U969" s="49"/>
      <c r="V969" s="49"/>
    </row>
    <row r="970">
      <c r="A970" s="50"/>
      <c r="B970" s="59"/>
      <c r="C970" s="59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5"/>
      <c r="P970" s="55"/>
      <c r="Q970" s="55"/>
      <c r="R970" s="50"/>
      <c r="S970" s="55"/>
      <c r="T970" s="50"/>
      <c r="U970" s="50"/>
      <c r="V970" s="50"/>
    </row>
    <row r="971">
      <c r="A971" s="49"/>
      <c r="B971" s="58"/>
      <c r="C971" s="5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6"/>
      <c r="P971" s="56"/>
      <c r="Q971" s="56"/>
      <c r="R971" s="49"/>
      <c r="S971" s="56"/>
      <c r="T971" s="49"/>
      <c r="U971" s="49"/>
      <c r="V971" s="49"/>
    </row>
    <row r="972">
      <c r="A972" s="50"/>
      <c r="B972" s="59"/>
      <c r="C972" s="59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5"/>
      <c r="P972" s="55"/>
      <c r="Q972" s="55"/>
      <c r="R972" s="50"/>
      <c r="S972" s="55"/>
      <c r="T972" s="50"/>
      <c r="U972" s="50"/>
      <c r="V972" s="50"/>
    </row>
    <row r="973">
      <c r="A973" s="49"/>
      <c r="B973" s="58"/>
      <c r="C973" s="5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6"/>
      <c r="P973" s="56"/>
      <c r="Q973" s="56"/>
      <c r="R973" s="49"/>
      <c r="S973" s="56"/>
      <c r="T973" s="49"/>
      <c r="U973" s="49"/>
      <c r="V973" s="49"/>
    </row>
    <row r="974">
      <c r="A974" s="50"/>
      <c r="B974" s="59"/>
      <c r="C974" s="59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5"/>
      <c r="P974" s="55"/>
      <c r="Q974" s="55"/>
      <c r="R974" s="50"/>
      <c r="S974" s="55"/>
      <c r="T974" s="50"/>
      <c r="U974" s="50"/>
      <c r="V974" s="50"/>
    </row>
    <row r="975">
      <c r="A975" s="49"/>
      <c r="B975" s="58"/>
      <c r="C975" s="5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6"/>
      <c r="P975" s="56"/>
      <c r="Q975" s="56"/>
      <c r="R975" s="49"/>
      <c r="S975" s="56"/>
      <c r="T975" s="49"/>
      <c r="U975" s="49"/>
      <c r="V975" s="49"/>
    </row>
    <row r="976">
      <c r="A976" s="50"/>
      <c r="B976" s="59"/>
      <c r="C976" s="59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5"/>
      <c r="P976" s="55"/>
      <c r="Q976" s="55"/>
      <c r="R976" s="50"/>
      <c r="S976" s="55"/>
      <c r="T976" s="50"/>
      <c r="U976" s="50"/>
      <c r="V976" s="50"/>
    </row>
    <row r="977">
      <c r="A977" s="49"/>
      <c r="B977" s="58"/>
      <c r="C977" s="5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6"/>
      <c r="P977" s="56"/>
      <c r="Q977" s="56"/>
      <c r="R977" s="49"/>
      <c r="S977" s="56"/>
      <c r="T977" s="49"/>
      <c r="U977" s="49"/>
      <c r="V977" s="49"/>
    </row>
    <row r="978">
      <c r="A978" s="50"/>
      <c r="B978" s="59"/>
      <c r="C978" s="59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5"/>
      <c r="P978" s="55"/>
      <c r="Q978" s="55"/>
      <c r="R978" s="50"/>
      <c r="S978" s="55"/>
      <c r="T978" s="50"/>
      <c r="U978" s="50"/>
      <c r="V978" s="50"/>
    </row>
    <row r="979">
      <c r="A979" s="49"/>
      <c r="B979" s="58"/>
      <c r="C979" s="5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6"/>
      <c r="P979" s="56"/>
      <c r="Q979" s="56"/>
      <c r="R979" s="49"/>
      <c r="S979" s="56"/>
      <c r="T979" s="49"/>
      <c r="U979" s="49"/>
      <c r="V979" s="49"/>
    </row>
    <row r="980">
      <c r="A980" s="50"/>
      <c r="B980" s="59"/>
      <c r="C980" s="59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5"/>
      <c r="P980" s="55"/>
      <c r="Q980" s="55"/>
      <c r="R980" s="50"/>
      <c r="S980" s="55"/>
      <c r="T980" s="50"/>
      <c r="U980" s="50"/>
      <c r="V980" s="50"/>
    </row>
    <row r="981">
      <c r="A981" s="49"/>
      <c r="B981" s="58"/>
      <c r="C981" s="5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6"/>
      <c r="P981" s="56"/>
      <c r="Q981" s="56"/>
      <c r="R981" s="49"/>
      <c r="S981" s="56"/>
      <c r="T981" s="49"/>
      <c r="U981" s="49"/>
      <c r="V981" s="49"/>
    </row>
    <row r="982">
      <c r="A982" s="50"/>
      <c r="B982" s="59"/>
      <c r="C982" s="59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5"/>
      <c r="P982" s="55"/>
      <c r="Q982" s="55"/>
      <c r="R982" s="50"/>
      <c r="S982" s="55"/>
      <c r="T982" s="50"/>
      <c r="U982" s="50"/>
      <c r="V982" s="50"/>
    </row>
    <row r="983">
      <c r="A983" s="49"/>
      <c r="B983" s="58"/>
      <c r="C983" s="5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6"/>
      <c r="P983" s="56"/>
      <c r="Q983" s="56"/>
      <c r="R983" s="49"/>
      <c r="S983" s="56"/>
      <c r="T983" s="49"/>
      <c r="U983" s="49"/>
      <c r="V983" s="49"/>
    </row>
    <row r="984">
      <c r="A984" s="50"/>
      <c r="B984" s="59"/>
      <c r="C984" s="59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5"/>
      <c r="P984" s="55"/>
      <c r="Q984" s="55"/>
      <c r="R984" s="50"/>
      <c r="S984" s="55"/>
      <c r="T984" s="50"/>
      <c r="U984" s="50"/>
      <c r="V984" s="50"/>
    </row>
    <row r="985">
      <c r="A985" s="49"/>
      <c r="B985" s="58"/>
      <c r="C985" s="5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6"/>
      <c r="P985" s="56"/>
      <c r="Q985" s="56"/>
      <c r="R985" s="49"/>
      <c r="S985" s="56"/>
      <c r="T985" s="49"/>
      <c r="U985" s="49"/>
      <c r="V985" s="49"/>
    </row>
    <row r="986">
      <c r="A986" s="50"/>
      <c r="B986" s="59"/>
      <c r="C986" s="59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5"/>
      <c r="P986" s="55"/>
      <c r="Q986" s="55"/>
      <c r="R986" s="50"/>
      <c r="S986" s="55"/>
      <c r="T986" s="50"/>
      <c r="U986" s="50"/>
      <c r="V986" s="50"/>
    </row>
    <row r="987">
      <c r="A987" s="49"/>
      <c r="B987" s="58"/>
      <c r="C987" s="5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6"/>
      <c r="P987" s="56"/>
      <c r="Q987" s="56"/>
      <c r="R987" s="49"/>
      <c r="S987" s="56"/>
      <c r="T987" s="49"/>
      <c r="U987" s="49"/>
      <c r="V987" s="49"/>
    </row>
    <row r="988">
      <c r="A988" s="50"/>
      <c r="B988" s="59"/>
      <c r="C988" s="59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5"/>
      <c r="P988" s="55"/>
      <c r="Q988" s="55"/>
      <c r="R988" s="50"/>
      <c r="S988" s="55"/>
      <c r="T988" s="50"/>
      <c r="U988" s="50"/>
      <c r="V988" s="50"/>
    </row>
    <row r="989">
      <c r="A989" s="49"/>
      <c r="B989" s="58"/>
      <c r="C989" s="5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6"/>
      <c r="P989" s="56"/>
      <c r="Q989" s="56"/>
      <c r="R989" s="49"/>
      <c r="S989" s="56"/>
      <c r="T989" s="49"/>
      <c r="U989" s="49"/>
      <c r="V989" s="49"/>
    </row>
    <row r="990">
      <c r="A990" s="50"/>
      <c r="B990" s="59"/>
      <c r="C990" s="59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5"/>
      <c r="P990" s="55"/>
      <c r="Q990" s="55"/>
      <c r="R990" s="50"/>
      <c r="S990" s="55"/>
      <c r="T990" s="50"/>
      <c r="U990" s="50"/>
      <c r="V990" s="50"/>
    </row>
    <row r="991">
      <c r="A991" s="49"/>
      <c r="B991" s="58"/>
      <c r="C991" s="5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6"/>
      <c r="P991" s="56"/>
      <c r="Q991" s="56"/>
      <c r="R991" s="49"/>
      <c r="S991" s="56"/>
      <c r="T991" s="49"/>
      <c r="U991" s="49"/>
      <c r="V991" s="49"/>
    </row>
    <row r="992">
      <c r="A992" s="50"/>
      <c r="B992" s="59"/>
      <c r="C992" s="59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5"/>
      <c r="P992" s="55"/>
      <c r="Q992" s="55"/>
      <c r="R992" s="50"/>
      <c r="S992" s="55"/>
      <c r="T992" s="50"/>
      <c r="U992" s="50"/>
      <c r="V992" s="50"/>
    </row>
    <row r="993">
      <c r="A993" s="49"/>
      <c r="B993" s="58"/>
      <c r="C993" s="5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6"/>
      <c r="P993" s="56"/>
      <c r="Q993" s="56"/>
      <c r="R993" s="49"/>
      <c r="S993" s="56"/>
      <c r="T993" s="49"/>
      <c r="U993" s="49"/>
      <c r="V993" s="49"/>
    </row>
    <row r="994">
      <c r="A994" s="50"/>
      <c r="B994" s="59"/>
      <c r="C994" s="59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5"/>
      <c r="P994" s="55"/>
      <c r="Q994" s="55"/>
      <c r="R994" s="50"/>
      <c r="S994" s="55"/>
      <c r="T994" s="50"/>
      <c r="U994" s="50"/>
      <c r="V994" s="50"/>
    </row>
    <row r="995">
      <c r="A995" s="49"/>
      <c r="B995" s="58"/>
      <c r="C995" s="5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6"/>
      <c r="P995" s="56"/>
      <c r="Q995" s="56"/>
      <c r="R995" s="49"/>
      <c r="S995" s="56"/>
      <c r="T995" s="49"/>
      <c r="U995" s="49"/>
      <c r="V995" s="49"/>
    </row>
    <row r="996">
      <c r="A996" s="50"/>
      <c r="B996" s="59"/>
      <c r="C996" s="59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5"/>
      <c r="P996" s="55"/>
      <c r="Q996" s="55"/>
      <c r="R996" s="50"/>
      <c r="S996" s="55"/>
      <c r="T996" s="50"/>
      <c r="U996" s="50"/>
      <c r="V996" s="50"/>
    </row>
    <row r="997">
      <c r="A997" s="49"/>
      <c r="B997" s="58"/>
      <c r="C997" s="5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6"/>
      <c r="P997" s="56"/>
      <c r="Q997" s="56"/>
      <c r="R997" s="49"/>
      <c r="S997" s="56"/>
      <c r="T997" s="49"/>
      <c r="U997" s="49"/>
      <c r="V997" s="49"/>
    </row>
    <row r="998">
      <c r="A998" s="50"/>
      <c r="B998" s="59"/>
      <c r="C998" s="59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5"/>
      <c r="P998" s="55"/>
      <c r="Q998" s="55"/>
      <c r="R998" s="50"/>
      <c r="S998" s="55"/>
      <c r="T998" s="50"/>
      <c r="U998" s="50"/>
      <c r="V998" s="50"/>
    </row>
    <row r="999">
      <c r="A999" s="49"/>
      <c r="B999" s="58"/>
      <c r="C999" s="5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6"/>
      <c r="P999" s="56"/>
      <c r="Q999" s="56"/>
      <c r="R999" s="49"/>
      <c r="S999" s="56"/>
      <c r="T999" s="49"/>
      <c r="U999" s="49"/>
      <c r="V999" s="49"/>
    </row>
    <row r="1000">
      <c r="A1000" s="50"/>
      <c r="B1000" s="59"/>
      <c r="C1000" s="59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5"/>
      <c r="P1000" s="55"/>
      <c r="Q1000" s="55"/>
      <c r="R1000" s="50"/>
      <c r="S1000" s="55"/>
      <c r="T1000" s="50"/>
      <c r="U1000" s="50"/>
      <c r="V1000" s="50"/>
    </row>
    <row r="1001">
      <c r="A1001" s="49"/>
      <c r="B1001" s="58"/>
      <c r="C1001" s="5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6"/>
      <c r="P1001" s="56"/>
      <c r="Q1001" s="56"/>
      <c r="R1001" s="49"/>
      <c r="S1001" s="56"/>
      <c r="T1001" s="49"/>
      <c r="U1001" s="49"/>
      <c r="V1001" s="49"/>
    </row>
    <row r="1002">
      <c r="A1002" s="50"/>
      <c r="B1002" s="59"/>
      <c r="C1002" s="59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5"/>
      <c r="P1002" s="55"/>
      <c r="Q1002" s="55"/>
      <c r="R1002" s="50"/>
      <c r="S1002" s="55"/>
      <c r="T1002" s="50"/>
      <c r="U1002" s="50"/>
      <c r="V1002" s="50"/>
    </row>
    <row r="1003">
      <c r="A1003" s="49"/>
      <c r="B1003" s="58"/>
      <c r="C1003" s="5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56"/>
      <c r="P1003" s="56"/>
      <c r="Q1003" s="56"/>
      <c r="R1003" s="49"/>
      <c r="S1003" s="56"/>
      <c r="T1003" s="49"/>
      <c r="U1003" s="49"/>
      <c r="V1003" s="49"/>
    </row>
    <row r="1004">
      <c r="A1004" s="50"/>
      <c r="B1004" s="59"/>
      <c r="C1004" s="59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5"/>
      <c r="P1004" s="55"/>
      <c r="Q1004" s="55"/>
      <c r="R1004" s="50"/>
      <c r="S1004" s="55"/>
      <c r="T1004" s="50"/>
      <c r="U1004" s="50"/>
      <c r="V1004" s="50"/>
    </row>
    <row r="1005">
      <c r="A1005" s="49"/>
      <c r="B1005" s="58"/>
      <c r="C1005" s="5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56"/>
      <c r="P1005" s="56"/>
      <c r="Q1005" s="56"/>
      <c r="R1005" s="49"/>
      <c r="S1005" s="56"/>
      <c r="T1005" s="49"/>
      <c r="U1005" s="49"/>
      <c r="V1005" s="49"/>
    </row>
    <row r="1006">
      <c r="A1006" s="50"/>
      <c r="B1006" s="59"/>
      <c r="C1006" s="59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5"/>
      <c r="P1006" s="55"/>
      <c r="Q1006" s="55"/>
      <c r="R1006" s="50"/>
      <c r="S1006" s="55"/>
      <c r="T1006" s="50"/>
      <c r="U1006" s="50"/>
      <c r="V1006" s="50"/>
    </row>
    <row r="1007">
      <c r="A1007" s="49"/>
      <c r="B1007" s="58"/>
      <c r="C1007" s="5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56"/>
      <c r="P1007" s="56"/>
      <c r="Q1007" s="56"/>
      <c r="R1007" s="49"/>
      <c r="S1007" s="56"/>
      <c r="T1007" s="49"/>
      <c r="U1007" s="49"/>
      <c r="V1007" s="49"/>
    </row>
    <row r="1008">
      <c r="A1008" s="50"/>
      <c r="B1008" s="59"/>
      <c r="C1008" s="59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5"/>
      <c r="P1008" s="55"/>
      <c r="Q1008" s="55"/>
      <c r="R1008" s="50"/>
      <c r="S1008" s="55"/>
      <c r="T1008" s="50"/>
      <c r="U1008" s="50"/>
      <c r="V1008" s="50"/>
    </row>
    <row r="1009">
      <c r="A1009" s="49"/>
      <c r="B1009" s="58"/>
      <c r="C1009" s="5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56"/>
      <c r="P1009" s="56"/>
      <c r="Q1009" s="56"/>
      <c r="R1009" s="49"/>
      <c r="S1009" s="56"/>
      <c r="T1009" s="49"/>
      <c r="U1009" s="49"/>
      <c r="V1009" s="49"/>
    </row>
    <row r="1010">
      <c r="A1010" s="50"/>
      <c r="B1010" s="59"/>
      <c r="C1010" s="59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5"/>
      <c r="P1010" s="55"/>
      <c r="Q1010" s="55"/>
      <c r="R1010" s="50"/>
      <c r="S1010" s="55"/>
      <c r="T1010" s="50"/>
      <c r="U1010" s="50"/>
      <c r="V1010" s="50"/>
    </row>
    <row r="1011">
      <c r="A1011" s="49"/>
      <c r="B1011" s="58"/>
      <c r="C1011" s="5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56"/>
      <c r="P1011" s="56"/>
      <c r="Q1011" s="56"/>
      <c r="R1011" s="49"/>
      <c r="S1011" s="56"/>
      <c r="T1011" s="49"/>
      <c r="U1011" s="49"/>
      <c r="V1011" s="49"/>
    </row>
    <row r="1012">
      <c r="A1012" s="50"/>
      <c r="B1012" s="59"/>
      <c r="C1012" s="59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5"/>
      <c r="P1012" s="55"/>
      <c r="Q1012" s="55"/>
      <c r="R1012" s="50"/>
      <c r="S1012" s="55"/>
      <c r="T1012" s="50"/>
      <c r="U1012" s="50"/>
      <c r="V1012" s="50"/>
    </row>
    <row r="1013">
      <c r="A1013" s="49"/>
      <c r="B1013" s="58"/>
      <c r="C1013" s="5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56"/>
      <c r="P1013" s="56"/>
      <c r="Q1013" s="56"/>
      <c r="R1013" s="49"/>
      <c r="S1013" s="56"/>
      <c r="T1013" s="49"/>
      <c r="U1013" s="49"/>
      <c r="V1013" s="49"/>
    </row>
    <row r="1014">
      <c r="A1014" s="50"/>
      <c r="B1014" s="59"/>
      <c r="C1014" s="59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5"/>
      <c r="P1014" s="55"/>
      <c r="Q1014" s="55"/>
      <c r="R1014" s="50"/>
      <c r="S1014" s="55"/>
      <c r="T1014" s="50"/>
      <c r="U1014" s="50"/>
      <c r="V1014" s="50"/>
    </row>
    <row r="1015">
      <c r="A1015" s="49"/>
      <c r="B1015" s="58"/>
      <c r="C1015" s="5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56"/>
      <c r="P1015" s="56"/>
      <c r="Q1015" s="56"/>
      <c r="R1015" s="49"/>
      <c r="S1015" s="56"/>
      <c r="T1015" s="49"/>
      <c r="U1015" s="49"/>
      <c r="V1015" s="49"/>
    </row>
    <row r="1016">
      <c r="A1016" s="50"/>
      <c r="B1016" s="59"/>
      <c r="C1016" s="59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5"/>
      <c r="P1016" s="55"/>
      <c r="Q1016" s="55"/>
      <c r="R1016" s="50"/>
      <c r="S1016" s="55"/>
      <c r="T1016" s="50"/>
      <c r="U1016" s="50"/>
      <c r="V1016" s="50"/>
    </row>
    <row r="1017">
      <c r="A1017" s="49"/>
      <c r="B1017" s="58"/>
      <c r="C1017" s="5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56"/>
      <c r="P1017" s="56"/>
      <c r="Q1017" s="56"/>
      <c r="R1017" s="49"/>
      <c r="S1017" s="56"/>
      <c r="T1017" s="49"/>
      <c r="U1017" s="49"/>
      <c r="V1017" s="49"/>
    </row>
    <row r="1018">
      <c r="A1018" s="50"/>
      <c r="B1018" s="59"/>
      <c r="C1018" s="59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5"/>
      <c r="P1018" s="55"/>
      <c r="Q1018" s="55"/>
      <c r="R1018" s="50"/>
      <c r="S1018" s="55"/>
      <c r="T1018" s="50"/>
      <c r="U1018" s="50"/>
      <c r="V1018" s="50"/>
    </row>
    <row r="1019">
      <c r="A1019" s="49"/>
      <c r="B1019" s="58"/>
      <c r="C1019" s="5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56"/>
      <c r="P1019" s="56"/>
      <c r="Q1019" s="56"/>
      <c r="R1019" s="49"/>
      <c r="S1019" s="56"/>
      <c r="T1019" s="49"/>
      <c r="U1019" s="49"/>
      <c r="V1019" s="49"/>
    </row>
    <row r="1020">
      <c r="A1020" s="50"/>
      <c r="B1020" s="59"/>
      <c r="C1020" s="59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5"/>
      <c r="P1020" s="55"/>
      <c r="Q1020" s="55"/>
      <c r="R1020" s="50"/>
      <c r="S1020" s="55"/>
      <c r="T1020" s="50"/>
      <c r="U1020" s="50"/>
      <c r="V1020" s="50"/>
    </row>
    <row r="1021">
      <c r="A1021" s="49"/>
      <c r="B1021" s="58"/>
      <c r="C1021" s="5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56"/>
      <c r="P1021" s="56"/>
      <c r="Q1021" s="56"/>
      <c r="R1021" s="49"/>
      <c r="S1021" s="56"/>
      <c r="T1021" s="49"/>
      <c r="U1021" s="49"/>
      <c r="V1021" s="49"/>
    </row>
    <row r="1022">
      <c r="A1022" s="50"/>
      <c r="B1022" s="59"/>
      <c r="C1022" s="59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5"/>
      <c r="P1022" s="55"/>
      <c r="Q1022" s="55"/>
      <c r="R1022" s="50"/>
      <c r="S1022" s="55"/>
      <c r="T1022" s="50"/>
      <c r="U1022" s="50"/>
      <c r="V1022" s="50"/>
    </row>
    <row r="1023">
      <c r="A1023" s="49"/>
      <c r="B1023" s="58"/>
      <c r="C1023" s="5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56"/>
      <c r="P1023" s="56"/>
      <c r="Q1023" s="56"/>
      <c r="R1023" s="49"/>
      <c r="S1023" s="56"/>
      <c r="T1023" s="49"/>
      <c r="U1023" s="49"/>
      <c r="V1023" s="49"/>
    </row>
    <row r="1024">
      <c r="A1024" s="50"/>
      <c r="B1024" s="59"/>
      <c r="C1024" s="59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5"/>
      <c r="P1024" s="55"/>
      <c r="Q1024" s="55"/>
      <c r="R1024" s="50"/>
      <c r="S1024" s="55"/>
      <c r="T1024" s="50"/>
      <c r="U1024" s="50"/>
      <c r="V1024" s="50"/>
    </row>
    <row r="1025">
      <c r="A1025" s="49"/>
      <c r="B1025" s="58"/>
      <c r="C1025" s="5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56"/>
      <c r="P1025" s="56"/>
      <c r="Q1025" s="56"/>
      <c r="R1025" s="49"/>
      <c r="S1025" s="56"/>
      <c r="T1025" s="49"/>
      <c r="U1025" s="49"/>
      <c r="V1025" s="49"/>
    </row>
    <row r="1026">
      <c r="A1026" s="50"/>
      <c r="B1026" s="59"/>
      <c r="C1026" s="59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5"/>
      <c r="P1026" s="55"/>
      <c r="Q1026" s="55"/>
      <c r="R1026" s="50"/>
      <c r="S1026" s="55"/>
      <c r="T1026" s="50"/>
      <c r="U1026" s="50"/>
      <c r="V1026" s="50"/>
    </row>
    <row r="1027">
      <c r="A1027" s="49"/>
      <c r="B1027" s="58"/>
      <c r="C1027" s="5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56"/>
      <c r="P1027" s="56"/>
      <c r="Q1027" s="56"/>
      <c r="R1027" s="49"/>
      <c r="S1027" s="56"/>
      <c r="T1027" s="49"/>
      <c r="U1027" s="49"/>
      <c r="V1027" s="49"/>
    </row>
    <row r="1028">
      <c r="A1028" s="50"/>
      <c r="B1028" s="59"/>
      <c r="C1028" s="59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5"/>
      <c r="P1028" s="55"/>
      <c r="Q1028" s="55"/>
      <c r="R1028" s="50"/>
      <c r="S1028" s="55"/>
      <c r="T1028" s="50"/>
      <c r="U1028" s="50"/>
      <c r="V1028" s="50"/>
    </row>
    <row r="1029">
      <c r="A1029" s="49"/>
      <c r="B1029" s="58"/>
      <c r="C1029" s="5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56"/>
      <c r="P1029" s="56"/>
      <c r="Q1029" s="56"/>
      <c r="R1029" s="49"/>
      <c r="S1029" s="56"/>
      <c r="T1029" s="49"/>
      <c r="U1029" s="49"/>
      <c r="V1029" s="49"/>
    </row>
    <row r="1030">
      <c r="A1030" s="50"/>
      <c r="B1030" s="59"/>
      <c r="C1030" s="59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5"/>
      <c r="P1030" s="55"/>
      <c r="Q1030" s="55"/>
      <c r="R1030" s="50"/>
      <c r="S1030" s="55"/>
      <c r="T1030" s="50"/>
      <c r="U1030" s="50"/>
      <c r="V1030" s="50"/>
    </row>
    <row r="1031">
      <c r="A1031" s="49"/>
      <c r="B1031" s="58"/>
      <c r="C1031" s="5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56"/>
      <c r="P1031" s="56"/>
      <c r="Q1031" s="56"/>
      <c r="R1031" s="49"/>
      <c r="S1031" s="56"/>
      <c r="T1031" s="49"/>
      <c r="U1031" s="49"/>
      <c r="V1031" s="49"/>
    </row>
    <row r="1032">
      <c r="A1032" s="50"/>
      <c r="B1032" s="59"/>
      <c r="C1032" s="59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5"/>
      <c r="P1032" s="55"/>
      <c r="Q1032" s="55"/>
      <c r="R1032" s="50"/>
      <c r="S1032" s="55"/>
      <c r="T1032" s="50"/>
      <c r="U1032" s="50"/>
      <c r="V1032" s="50"/>
    </row>
    <row r="1033">
      <c r="A1033" s="49"/>
      <c r="B1033" s="58"/>
      <c r="C1033" s="5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56"/>
      <c r="P1033" s="56"/>
      <c r="Q1033" s="56"/>
      <c r="R1033" s="49"/>
      <c r="S1033" s="56"/>
      <c r="T1033" s="49"/>
      <c r="U1033" s="49"/>
      <c r="V1033" s="49"/>
    </row>
    <row r="1034">
      <c r="A1034" s="50"/>
      <c r="B1034" s="59"/>
      <c r="C1034" s="59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5"/>
      <c r="P1034" s="55"/>
      <c r="Q1034" s="55"/>
      <c r="R1034" s="50"/>
      <c r="S1034" s="55"/>
      <c r="T1034" s="50"/>
      <c r="U1034" s="50"/>
      <c r="V1034" s="50"/>
    </row>
    <row r="1035">
      <c r="A1035" s="49"/>
      <c r="B1035" s="58"/>
      <c r="C1035" s="5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56"/>
      <c r="P1035" s="56"/>
      <c r="Q1035" s="56"/>
      <c r="R1035" s="49"/>
      <c r="S1035" s="56"/>
      <c r="T1035" s="49"/>
      <c r="U1035" s="49"/>
      <c r="V1035" s="49"/>
    </row>
    <row r="1036">
      <c r="A1036" s="50"/>
      <c r="B1036" s="59"/>
      <c r="C1036" s="59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5"/>
      <c r="P1036" s="55"/>
      <c r="Q1036" s="55"/>
      <c r="R1036" s="50"/>
      <c r="S1036" s="55"/>
      <c r="T1036" s="50"/>
      <c r="U1036" s="50"/>
      <c r="V1036" s="50"/>
    </row>
    <row r="1037">
      <c r="A1037" s="49"/>
      <c r="B1037" s="58"/>
      <c r="C1037" s="5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56"/>
      <c r="P1037" s="56"/>
      <c r="Q1037" s="56"/>
      <c r="R1037" s="49"/>
      <c r="S1037" s="56"/>
      <c r="T1037" s="49"/>
      <c r="U1037" s="49"/>
      <c r="V1037" s="49"/>
    </row>
    <row r="1038">
      <c r="A1038" s="50"/>
      <c r="B1038" s="59"/>
      <c r="C1038" s="59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5"/>
      <c r="P1038" s="55"/>
      <c r="Q1038" s="55"/>
      <c r="R1038" s="50"/>
      <c r="S1038" s="55"/>
      <c r="T1038" s="50"/>
      <c r="U1038" s="50"/>
      <c r="V1038" s="50"/>
    </row>
    <row r="1039">
      <c r="A1039" s="49"/>
      <c r="B1039" s="58"/>
      <c r="C1039" s="58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56"/>
      <c r="P1039" s="56"/>
      <c r="Q1039" s="56"/>
      <c r="R1039" s="49"/>
      <c r="S1039" s="56"/>
      <c r="T1039" s="49"/>
      <c r="U1039" s="49"/>
      <c r="V1039" s="49"/>
    </row>
    <row r="1040">
      <c r="A1040" s="50"/>
      <c r="B1040" s="59"/>
      <c r="C1040" s="59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5"/>
      <c r="P1040" s="55"/>
      <c r="Q1040" s="55"/>
      <c r="R1040" s="50"/>
      <c r="S1040" s="55"/>
      <c r="T1040" s="50"/>
      <c r="U1040" s="50"/>
      <c r="V1040" s="50"/>
    </row>
    <row r="1041">
      <c r="A1041" s="49"/>
      <c r="B1041" s="58"/>
      <c r="C1041" s="58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56"/>
      <c r="P1041" s="56"/>
      <c r="Q1041" s="56"/>
      <c r="R1041" s="49"/>
      <c r="S1041" s="56"/>
      <c r="T1041" s="49"/>
      <c r="U1041" s="49"/>
      <c r="V1041" s="49"/>
    </row>
    <row r="1042">
      <c r="A1042" s="50"/>
      <c r="B1042" s="59"/>
      <c r="C1042" s="59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5"/>
      <c r="P1042" s="55"/>
      <c r="Q1042" s="55"/>
      <c r="R1042" s="50"/>
      <c r="S1042" s="55"/>
      <c r="T1042" s="50"/>
      <c r="U1042" s="50"/>
      <c r="V1042" s="50"/>
    </row>
    <row r="1043">
      <c r="A1043" s="49"/>
      <c r="B1043" s="58"/>
      <c r="C1043" s="58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56"/>
      <c r="P1043" s="56"/>
      <c r="Q1043" s="56"/>
      <c r="R1043" s="49"/>
      <c r="S1043" s="56"/>
      <c r="T1043" s="49"/>
      <c r="U1043" s="49"/>
      <c r="V1043" s="49"/>
    </row>
    <row r="1044">
      <c r="A1044" s="50"/>
      <c r="B1044" s="59"/>
      <c r="C1044" s="59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5"/>
      <c r="P1044" s="55"/>
      <c r="Q1044" s="55"/>
      <c r="R1044" s="50"/>
      <c r="S1044" s="55"/>
      <c r="T1044" s="50"/>
      <c r="U1044" s="50"/>
      <c r="V1044" s="50"/>
    </row>
    <row r="1045">
      <c r="A1045" s="49"/>
      <c r="B1045" s="58"/>
      <c r="C1045" s="58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56"/>
      <c r="P1045" s="56"/>
      <c r="Q1045" s="56"/>
      <c r="R1045" s="49"/>
      <c r="S1045" s="56"/>
      <c r="T1045" s="49"/>
      <c r="U1045" s="49"/>
      <c r="V1045" s="49"/>
    </row>
    <row r="1046">
      <c r="A1046" s="50"/>
      <c r="B1046" s="59"/>
      <c r="C1046" s="59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5"/>
      <c r="P1046" s="55"/>
      <c r="Q1046" s="55"/>
      <c r="R1046" s="50"/>
      <c r="S1046" s="55"/>
      <c r="T1046" s="50"/>
      <c r="U1046" s="50"/>
      <c r="V1046" s="50"/>
    </row>
    <row r="1047">
      <c r="A1047" s="49"/>
      <c r="B1047" s="58"/>
      <c r="C1047" s="58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56"/>
      <c r="P1047" s="56"/>
      <c r="Q1047" s="56"/>
      <c r="R1047" s="49"/>
      <c r="S1047" s="56"/>
      <c r="T1047" s="49"/>
      <c r="U1047" s="49"/>
      <c r="V1047" s="49"/>
    </row>
    <row r="1048">
      <c r="A1048" s="39"/>
      <c r="B1048" s="62"/>
      <c r="C1048" s="62"/>
    </row>
    <row r="1049">
      <c r="A1049" s="39"/>
      <c r="B1049" s="62"/>
      <c r="C1049" s="62"/>
    </row>
    <row r="1050">
      <c r="A1050" s="39"/>
      <c r="B1050" s="62"/>
      <c r="C1050" s="62"/>
    </row>
    <row r="1051">
      <c r="A1051" s="39"/>
      <c r="B1051" s="62"/>
      <c r="C1051" s="62"/>
    </row>
    <row r="1052">
      <c r="A1052" s="39"/>
      <c r="B1052" s="62"/>
      <c r="C1052" s="62"/>
    </row>
    <row r="1053">
      <c r="A1053" s="39"/>
      <c r="B1053" s="62"/>
      <c r="C1053" s="62"/>
    </row>
    <row r="1054">
      <c r="A1054" s="39"/>
      <c r="B1054" s="62"/>
      <c r="C1054" s="62"/>
    </row>
    <row r="1055">
      <c r="A1055" s="39"/>
      <c r="B1055" s="62"/>
      <c r="C1055" s="62"/>
    </row>
    <row r="1056">
      <c r="A1056" s="39"/>
      <c r="B1056" s="62"/>
      <c r="C1056" s="62"/>
    </row>
  </sheetData>
  <autoFilter ref="$A$3:$AE$71"/>
  <customSheetViews>
    <customSheetView guid="{F52AFB95-8DDE-4671-847F-E5C03C02CC6B}" filter="1" showAutoFilter="1">
      <autoFilter ref="$A$3:$F$71"/>
    </customSheetView>
  </customSheetViews>
  <mergeCells count="6">
    <mergeCell ref="A1:F1"/>
    <mergeCell ref="G1:V2"/>
    <mergeCell ref="W1:Y2"/>
    <mergeCell ref="Z1:AE2"/>
    <mergeCell ref="AF1:AK3"/>
    <mergeCell ref="AF4:AK1056"/>
  </mergeCells>
  <conditionalFormatting sqref="W4:AA1047 AB4:AB411 AC4:AE1047">
    <cfRule type="containsText" dxfId="0" priority="1" operator="containsText" text="--">
      <formula>NOT(ISERROR(SEARCH(("--"),(W4))))</formula>
    </cfRule>
  </conditionalFormatting>
  <conditionalFormatting sqref="A4:A362">
    <cfRule type="cellIs" dxfId="1" priority="2" operator="equal">
      <formula>"aguardando peça"</formula>
    </cfRule>
  </conditionalFormatting>
  <conditionalFormatting sqref="A4:A362">
    <cfRule type="cellIs" dxfId="2" priority="3" operator="equal">
      <formula>"inserir"</formula>
    </cfRule>
  </conditionalFormatting>
  <conditionalFormatting sqref="A4:A362">
    <cfRule type="cellIs" dxfId="3" priority="4" operator="equal">
      <formula>"inativar"</formula>
    </cfRule>
  </conditionalFormatting>
  <conditionalFormatting sqref="A4:A362">
    <cfRule type="cellIs" dxfId="4" priority="5" operator="equal">
      <formula>"manter"</formula>
    </cfRule>
  </conditionalFormatting>
  <conditionalFormatting sqref="A5:A7">
    <cfRule type="cellIs" dxfId="1" priority="6" operator="equal">
      <formula>"aguardando peça"</formula>
    </cfRule>
  </conditionalFormatting>
  <conditionalFormatting sqref="A5:A7">
    <cfRule type="cellIs" dxfId="2" priority="7" operator="equal">
      <formula>"inserir"</formula>
    </cfRule>
  </conditionalFormatting>
  <conditionalFormatting sqref="A5:A7">
    <cfRule type="cellIs" dxfId="3" priority="8" operator="equal">
      <formula>"inativar"</formula>
    </cfRule>
  </conditionalFormatting>
  <conditionalFormatting sqref="A5:A7">
    <cfRule type="cellIs" dxfId="4" priority="9" operator="equal">
      <formula>"manter"</formula>
    </cfRule>
  </conditionalFormatting>
  <conditionalFormatting sqref="W3:AA1047 AB3:AB411 AC3:AE1047 U4:V268 U275:U319 V275:V308 V310:V319 U363:V364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047 AB4:AB411 AC4:AE1047">
    <cfRule type="containsText" dxfId="0" priority="11" operator="containsText" text="::">
      <formula>NOT(ISERROR(SEARCH(("::"),(W4))))</formula>
    </cfRule>
  </conditionalFormatting>
  <dataValidations>
    <dataValidation type="list" allowBlank="1" sqref="A4:A1056">
      <formula1>'.ref'!$A$2:$A$6</formula1>
    </dataValidation>
    <dataValidation type="list" allowBlank="1" sqref="O70:O71">
      <formula1>'.ref'!$G$2:$G$70</formula1>
    </dataValidation>
    <dataValidation type="list" allowBlank="1" sqref="M4:M268 M275:M319 M363:M364">
      <formula1>'.ref'!$D$2:$D$10</formula1>
    </dataValidation>
    <dataValidation type="list" allowBlank="1" sqref="N4:N17 N18:O18 N19:N99 N100:O100 N101:N268 N275:N319 N322 N331 N363:N364">
      <formula1>'.ref'!$G$2:$G$64</formula1>
    </dataValidation>
    <dataValidation type="list" allowBlank="1" showErrorMessage="1" sqref="V4:V91 V94:V120 V125:V131 V133:V261 V263:V268 V275:V308 V310:V319 V363:V364">
      <formula1>'.ref'!$J$2:$J$4</formula1>
    </dataValidation>
    <dataValidation type="list" allowBlank="1" sqref="J4:J268 J275:J319 J363:J364">
      <formula1>'.ref'!$C$2:$C$8</formula1>
    </dataValidation>
    <dataValidation type="list" allowBlank="1" sqref="P4:P268 P275:P319 P363:P364">
      <formula1>'.ref'!$H$2:$H$14</formula1>
    </dataValidation>
    <dataValidation type="list" allowBlank="1" sqref="H4:H268 H275:H303 H310:H319 H363:H364">
      <formula1>'.ref'!$I$1:$I$44</formula1>
    </dataValidation>
    <dataValidation type="list" allowBlank="1" sqref="Q4:Q319 Q363:Q364">
      <formula1>'.ref'!$E$2:$E$10</formula1>
    </dataValidation>
    <dataValidation type="list" allowBlank="1" sqref="U4:U131 U133:U140 U169:U261 U263:U268 U275:U319 U363:U364">
      <formula1>'.ref'!$F$2:$F$10</formula1>
    </dataValidation>
    <dataValidation type="list" allowBlank="1" sqref="G4:G268 G275:G319 G363:G364">
      <formula1>'.ref'!$B$2:$B$10</formula1>
    </dataValidation>
  </dataValidations>
  <hyperlinks>
    <hyperlink r:id="rId1" ref="B2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5" width="19.14"/>
    <col customWidth="1" min="6" max="6" width="21.29"/>
    <col customWidth="1" min="7" max="7" width="17.29"/>
    <col customWidth="1" min="8" max="8" width="20.57"/>
    <col customWidth="1" min="9" max="9" width="12.86"/>
    <col customWidth="1" min="10" max="10" width="10.71"/>
    <col customWidth="1" min="11" max="11" width="13.71"/>
    <col customWidth="1" min="12" max="12" width="14.29"/>
    <col customWidth="1" min="13" max="13" width="19.86"/>
    <col customWidth="1" min="14" max="14" width="11.86"/>
    <col customWidth="1" min="15" max="15" width="13.14"/>
    <col customWidth="1" min="16" max="16" width="11.29"/>
    <col customWidth="1" min="17" max="17" width="22.57"/>
    <col customWidth="1" min="18" max="18" width="20.57"/>
    <col customWidth="1" min="19" max="19" width="29.86"/>
    <col customWidth="1" min="20" max="20" width="35.29"/>
    <col customWidth="1" min="21" max="21" width="18.14"/>
    <col customWidth="1" min="22" max="22" width="12.29"/>
    <col customWidth="1" min="23" max="23" width="36.43"/>
    <col customWidth="1" min="24" max="24" width="64.29"/>
    <col customWidth="1" min="25" max="25" width="103.71"/>
    <col customWidth="1" min="26" max="26" width="26.71"/>
    <col customWidth="1" min="27" max="27" width="17.71"/>
    <col customWidth="1" min="28" max="28" width="104.86"/>
    <col customWidth="1" min="29" max="29" width="107.43"/>
    <col customWidth="1" min="30" max="30" width="114.0"/>
    <col customWidth="1" min="31" max="31" width="86.29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CONCAT(B2,"?utm_term=%esid!")</f>
        <v>https://www.cielo.com.br/?utm_term=%esid!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14" t="s">
        <v>267</v>
      </c>
      <c r="B4" s="10">
        <v>43986.0</v>
      </c>
      <c r="C4" s="10">
        <v>43970.0</v>
      </c>
      <c r="D4" s="15" t="s">
        <v>1057</v>
      </c>
      <c r="E4" s="15" t="s">
        <v>1058</v>
      </c>
      <c r="F4" s="15" t="s">
        <v>1059</v>
      </c>
      <c r="G4" s="14" t="s">
        <v>397</v>
      </c>
      <c r="H4" s="14" t="s">
        <v>42</v>
      </c>
      <c r="I4" s="14" t="s">
        <v>1021</v>
      </c>
      <c r="J4" s="14" t="s">
        <v>401</v>
      </c>
      <c r="K4" s="14" t="s">
        <v>398</v>
      </c>
      <c r="L4" s="14" t="s">
        <v>45</v>
      </c>
      <c r="M4" s="14" t="s">
        <v>46</v>
      </c>
      <c r="N4" s="14" t="s">
        <v>47</v>
      </c>
      <c r="O4" s="14" t="s">
        <v>48</v>
      </c>
      <c r="P4" s="14" t="s">
        <v>401</v>
      </c>
      <c r="Q4" s="14" t="s">
        <v>69</v>
      </c>
      <c r="R4" s="14" t="s">
        <v>1060</v>
      </c>
      <c r="S4" s="14" t="s">
        <v>1024</v>
      </c>
      <c r="T4" s="14" t="s">
        <v>1061</v>
      </c>
      <c r="U4" s="14" t="s">
        <v>54</v>
      </c>
      <c r="V4" s="14" t="s">
        <v>55</v>
      </c>
      <c r="W4" s="16" t="str">
        <f t="shared" ref="W4:W179" si="1">"alp-"&amp;K4&amp;"-"&amp;J4&amp;"-"&amp;G4&amp;"-"&amp;H4</f>
        <v>alp-social-marca-awa-facebook|instagram</v>
      </c>
      <c r="X4" s="16" t="str">
        <f t="shared" ref="X4:X179" si="2">IF(R4="",K4&amp;"-"&amp;P4&amp;"-"&amp;M4&amp;"-"&amp;Q4&amp;"-"&amp;L4&amp;"-none",K4&amp;"-"&amp;P4&amp;"-"&amp;M4&amp;"-"&amp;Q4&amp;"-"&amp;L4&amp;"-"&amp;R4)</f>
        <v>social-marca-social_dark-comportamental-todos-sebrae_pre</v>
      </c>
      <c r="Y4" s="16" t="str">
        <f t="shared" ref="Y4:Y179" si="3">K4&amp;"-"&amp;P4&amp;"-"&amp;M4&amp;"-"&amp;N4&amp;"-"&amp;O4&amp;"-"&amp;T4&amp;"-"&amp;S4&amp;"-"&amp;U4</f>
        <v>social-marca-social_dark-pagepost-648x648-sebrae_pre_evento-as_25_interesses_varejo-cpm</v>
      </c>
      <c r="Z4" s="17" t="str">
        <f t="shared" ref="Z4:Z179" si="4">"alp-"&amp;K4&amp;"-"&amp;J4&amp;"-"&amp;G4</f>
        <v>alp-social-marca-awa</v>
      </c>
      <c r="AA4" s="17" t="str">
        <f t="shared" ref="AA4:AA179" si="5">H4</f>
        <v>facebook|instagram</v>
      </c>
      <c r="AB4" s="17" t="str">
        <f t="shared" ref="AB4:AB38" si="6">J4&amp;"-"&amp;H4&amp;"-"&amp;G4&amp;"-"&amp;O4&amp;"-"&amp;L4&amp;"-"&amp;M4&amp;"-"&amp;S4&amp;"-"&amp;R4</f>
        <v>marca-facebook|instagram-awa-648x648-todos-social_dark-as_25_interesses_varejo-sebrae_pre</v>
      </c>
      <c r="AC4" s="17" t="str">
        <f t="shared" ref="AC4:AC179" si="7">K4&amp;"-"&amp;J4&amp;"-"&amp;H4&amp;"-"&amp;P4&amp;"-"&amp;M4&amp;"-"&amp;N4&amp;"-"&amp;T4&amp;"-"&amp;S4</f>
        <v>social-marca-facebook|instagram-marca-social_dark-pagepost-sebrae_pre_evento-as_25_interesses_varejo</v>
      </c>
      <c r="AD4" s="17" t="str">
        <f t="shared" ref="AD4:AD179" si="8">J4&amp;"-"&amp;H4&amp;"-"&amp;P4&amp;"-"&amp;M4&amp;"-"&amp;N4&amp;"-"&amp;O4&amp;"-"&amp;T4&amp;"-"&amp;S4&amp;"-"&amp;U4</f>
        <v>marca-facebook|instagram-marca-social_dark-pagepost-648x648-sebrae_pre_evento-as_25_interesses_varejo-cpm</v>
      </c>
      <c r="AE4" s="17" t="str">
        <f t="shared" ref="AE4:AE179" si="9">K4&amp;"-"&amp;Q4&amp;"-"&amp;N4&amp;"-"&amp;O4&amp;"-"&amp;P4&amp;"-"&amp;U4&amp;"-"&amp;T4&amp;"-"&amp;V4</f>
        <v>social-comportamental-pagepost-648x648-marca-cpm-sebrae_pre_evento-none</v>
      </c>
    </row>
    <row r="5">
      <c r="A5" s="20" t="s">
        <v>267</v>
      </c>
      <c r="B5" s="18">
        <v>43986.0</v>
      </c>
      <c r="C5" s="18">
        <v>43970.0</v>
      </c>
      <c r="D5" s="19">
        <v>1.63251594E8</v>
      </c>
      <c r="E5" s="19"/>
      <c r="F5" s="19">
        <v>1.03878994E8</v>
      </c>
      <c r="G5" s="20" t="s">
        <v>397</v>
      </c>
      <c r="H5" s="20" t="s">
        <v>1026</v>
      </c>
      <c r="I5" s="20" t="s">
        <v>1021</v>
      </c>
      <c r="J5" s="20" t="s">
        <v>401</v>
      </c>
      <c r="K5" s="20" t="s">
        <v>398</v>
      </c>
      <c r="L5" s="20" t="s">
        <v>45</v>
      </c>
      <c r="M5" s="20" t="s">
        <v>46</v>
      </c>
      <c r="N5" s="20" t="s">
        <v>47</v>
      </c>
      <c r="O5" s="20" t="s">
        <v>58</v>
      </c>
      <c r="P5" s="20" t="s">
        <v>401</v>
      </c>
      <c r="Q5" s="20" t="s">
        <v>69</v>
      </c>
      <c r="R5" s="20" t="s">
        <v>1060</v>
      </c>
      <c r="S5" s="20" t="s">
        <v>1024</v>
      </c>
      <c r="T5" s="20" t="s">
        <v>1061</v>
      </c>
      <c r="U5" s="20" t="s">
        <v>54</v>
      </c>
      <c r="V5" s="20" t="s">
        <v>55</v>
      </c>
      <c r="W5" s="21" t="str">
        <f t="shared" si="1"/>
        <v>alp-social-marca-awa-linkedin</v>
      </c>
      <c r="X5" s="21" t="str">
        <f t="shared" si="2"/>
        <v>social-marca-social_dark-comportamental-todos-sebrae_pre</v>
      </c>
      <c r="Y5" s="21" t="str">
        <f t="shared" si="3"/>
        <v>social-marca-social_dark-pagepost-1200x628-sebrae_pre_evento-as_25_interesses_varejo-cpm</v>
      </c>
      <c r="Z5" s="22" t="str">
        <f t="shared" si="4"/>
        <v>alp-social-marca-awa</v>
      </c>
      <c r="AA5" s="22" t="str">
        <f t="shared" si="5"/>
        <v>linkedin</v>
      </c>
      <c r="AB5" s="22" t="str">
        <f t="shared" si="6"/>
        <v>marca-linkedin-awa-1200x628-todos-social_dark-as_25_interesses_varejo-sebrae_pre</v>
      </c>
      <c r="AC5" s="22" t="str">
        <f t="shared" si="7"/>
        <v>social-marca-linkedin-marca-social_dark-pagepost-sebrae_pre_evento-as_25_interesses_varejo</v>
      </c>
      <c r="AD5" s="22" t="str">
        <f t="shared" si="8"/>
        <v>marca-linkedin-marca-social_dark-pagepost-1200x628-sebrae_pre_evento-as_25_interesses_varejo-cpm</v>
      </c>
      <c r="AE5" s="22" t="str">
        <f t="shared" si="9"/>
        <v>social-comportamental-pagepost-1200x628-marca-cpm-sebrae_pre_evento-none</v>
      </c>
    </row>
    <row r="6">
      <c r="A6" s="14" t="s">
        <v>267</v>
      </c>
      <c r="B6" s="10">
        <v>43990.0</v>
      </c>
      <c r="C6" s="10">
        <v>44012.0</v>
      </c>
      <c r="D6" s="15" t="s">
        <v>1062</v>
      </c>
      <c r="E6" s="15" t="s">
        <v>1063</v>
      </c>
      <c r="F6" s="15" t="s">
        <v>1064</v>
      </c>
      <c r="G6" s="14" t="s">
        <v>397</v>
      </c>
      <c r="H6" s="14" t="s">
        <v>42</v>
      </c>
      <c r="I6" s="14" t="s">
        <v>1021</v>
      </c>
      <c r="J6" s="14" t="s">
        <v>401</v>
      </c>
      <c r="K6" s="14" t="s">
        <v>398</v>
      </c>
      <c r="L6" s="14" t="s">
        <v>45</v>
      </c>
      <c r="M6" s="14" t="s">
        <v>46</v>
      </c>
      <c r="N6" s="14" t="s">
        <v>59</v>
      </c>
      <c r="O6" s="14" t="s">
        <v>60</v>
      </c>
      <c r="P6" s="14" t="s">
        <v>401</v>
      </c>
      <c r="Q6" s="14" t="s">
        <v>69</v>
      </c>
      <c r="R6" s="14" t="s">
        <v>59</v>
      </c>
      <c r="S6" s="14" t="s">
        <v>1024</v>
      </c>
      <c r="T6" s="14" t="s">
        <v>1065</v>
      </c>
      <c r="U6" s="14" t="s">
        <v>54</v>
      </c>
      <c r="V6" s="14" t="s">
        <v>55</v>
      </c>
      <c r="W6" s="16" t="str">
        <f t="shared" si="1"/>
        <v>alp-social-marca-awa-facebook|instagram</v>
      </c>
      <c r="X6" s="16" t="str">
        <f t="shared" si="2"/>
        <v>social-marca-social_dark-comportamental-todos-stories</v>
      </c>
      <c r="Y6" s="16" t="str">
        <f t="shared" si="3"/>
        <v>social-marca-social_dark-stories-1080x1920-cielo_indicacoes_empreendedores-as_25_interesses_varejo-cpm</v>
      </c>
      <c r="Z6" s="17" t="str">
        <f t="shared" si="4"/>
        <v>alp-social-marca-awa</v>
      </c>
      <c r="AA6" s="17" t="str">
        <f t="shared" si="5"/>
        <v>facebook|instagram</v>
      </c>
      <c r="AB6" s="17" t="str">
        <f t="shared" si="6"/>
        <v>marca-facebook|instagram-awa-1080x1920-todos-social_dark-as_25_interesses_varejo-stories</v>
      </c>
      <c r="AC6" s="17" t="str">
        <f t="shared" si="7"/>
        <v>social-marca-facebook|instagram-marca-social_dark-stories-cielo_indicacoes_empreendedores-as_25_interesses_varejo</v>
      </c>
      <c r="AD6" s="17" t="str">
        <f t="shared" si="8"/>
        <v>marca-facebook|instagram-marca-social_dark-stories-1080x1920-cielo_indicacoes_empreendedores-as_25_interesses_varejo-cpm</v>
      </c>
      <c r="AE6" s="17" t="str">
        <f t="shared" si="9"/>
        <v>social-comportamental-stories-1080x1920-marca-cpm-cielo_indicacoes_empreendedores-none</v>
      </c>
    </row>
    <row r="7">
      <c r="A7" s="20" t="s">
        <v>267</v>
      </c>
      <c r="B7" s="18">
        <v>43991.0</v>
      </c>
      <c r="C7" s="18">
        <v>43970.0</v>
      </c>
      <c r="D7" s="26" t="s">
        <v>1066</v>
      </c>
      <c r="E7" s="26" t="s">
        <v>1067</v>
      </c>
      <c r="F7" s="26" t="s">
        <v>1068</v>
      </c>
      <c r="G7" s="20" t="s">
        <v>397</v>
      </c>
      <c r="H7" s="20" t="s">
        <v>42</v>
      </c>
      <c r="I7" s="20" t="s">
        <v>1021</v>
      </c>
      <c r="J7" s="20" t="s">
        <v>401</v>
      </c>
      <c r="K7" s="20" t="s">
        <v>398</v>
      </c>
      <c r="L7" s="20" t="s">
        <v>45</v>
      </c>
      <c r="M7" s="20" t="s">
        <v>46</v>
      </c>
      <c r="N7" s="20" t="s">
        <v>47</v>
      </c>
      <c r="O7" s="20" t="s">
        <v>48</v>
      </c>
      <c r="P7" s="20" t="s">
        <v>401</v>
      </c>
      <c r="Q7" s="20" t="s">
        <v>69</v>
      </c>
      <c r="R7" s="20" t="s">
        <v>1060</v>
      </c>
      <c r="S7" s="20" t="s">
        <v>1024</v>
      </c>
      <c r="T7" s="20" t="s">
        <v>1069</v>
      </c>
      <c r="U7" s="20" t="s">
        <v>54</v>
      </c>
      <c r="V7" s="20" t="s">
        <v>55</v>
      </c>
      <c r="W7" s="21" t="str">
        <f t="shared" si="1"/>
        <v>alp-social-marca-awa-facebook|instagram</v>
      </c>
      <c r="X7" s="21" t="str">
        <f t="shared" si="2"/>
        <v>social-marca-social_dark-comportamental-todos-sebrae_pre</v>
      </c>
      <c r="Y7" s="21" t="str">
        <f t="shared" si="3"/>
        <v>social-marca-social_dark-pagepost-648x648-sebrae_pre_evento_trafego-as_25_interesses_varejo-cpm</v>
      </c>
      <c r="Z7" s="22" t="str">
        <f t="shared" si="4"/>
        <v>alp-social-marca-awa</v>
      </c>
      <c r="AA7" s="22" t="str">
        <f t="shared" si="5"/>
        <v>facebook|instagram</v>
      </c>
      <c r="AB7" s="22" t="str">
        <f t="shared" si="6"/>
        <v>marca-facebook|instagram-awa-648x648-todos-social_dark-as_25_interesses_varejo-sebrae_pre</v>
      </c>
      <c r="AC7" s="22" t="str">
        <f t="shared" si="7"/>
        <v>social-marca-facebook|instagram-marca-social_dark-pagepost-sebrae_pre_evento_trafego-as_25_interesses_varejo</v>
      </c>
      <c r="AD7" s="22" t="str">
        <f t="shared" si="8"/>
        <v>marca-facebook|instagram-marca-social_dark-pagepost-648x648-sebrae_pre_evento_trafego-as_25_interesses_varejo-cpm</v>
      </c>
      <c r="AE7" s="22" t="str">
        <f t="shared" si="9"/>
        <v>social-comportamental-pagepost-648x648-marca-cpm-sebrae_pre_evento_trafego-none</v>
      </c>
    </row>
    <row r="8">
      <c r="A8" s="14" t="s">
        <v>267</v>
      </c>
      <c r="B8" s="10">
        <v>43991.0</v>
      </c>
      <c r="C8" s="10">
        <v>43993.0</v>
      </c>
      <c r="D8" s="15" t="s">
        <v>1070</v>
      </c>
      <c r="E8" s="15" t="s">
        <v>1071</v>
      </c>
      <c r="F8" s="15" t="s">
        <v>1072</v>
      </c>
      <c r="G8" s="14" t="s">
        <v>397</v>
      </c>
      <c r="H8" s="14" t="s">
        <v>42</v>
      </c>
      <c r="I8" s="14" t="s">
        <v>1021</v>
      </c>
      <c r="J8" s="14" t="s">
        <v>401</v>
      </c>
      <c r="K8" s="14" t="s">
        <v>398</v>
      </c>
      <c r="L8" s="14" t="s">
        <v>45</v>
      </c>
      <c r="M8" s="14" t="s">
        <v>46</v>
      </c>
      <c r="N8" s="14" t="s">
        <v>47</v>
      </c>
      <c r="O8" s="14" t="s">
        <v>48</v>
      </c>
      <c r="P8" s="14" t="s">
        <v>401</v>
      </c>
      <c r="Q8" s="14" t="s">
        <v>69</v>
      </c>
      <c r="R8" s="14" t="s">
        <v>1073</v>
      </c>
      <c r="S8" s="14" t="s">
        <v>1024</v>
      </c>
      <c r="T8" s="14" t="s">
        <v>1074</v>
      </c>
      <c r="U8" s="14" t="s">
        <v>54</v>
      </c>
      <c r="V8" s="14" t="s">
        <v>55</v>
      </c>
      <c r="W8" s="16" t="str">
        <f t="shared" si="1"/>
        <v>alp-social-marca-awa-facebook|instagram</v>
      </c>
      <c r="X8" s="16" t="str">
        <f t="shared" si="2"/>
        <v>social-marca-social_dark-comportamental-todos-namorados</v>
      </c>
      <c r="Y8" s="16" t="str">
        <f t="shared" si="3"/>
        <v>social-marca-social_dark-pagepost-648x648-diadosnamorados-as_25_interesses_varejo-cpm</v>
      </c>
      <c r="Z8" s="17" t="str">
        <f t="shared" si="4"/>
        <v>alp-social-marca-awa</v>
      </c>
      <c r="AA8" s="17" t="str">
        <f t="shared" si="5"/>
        <v>facebook|instagram</v>
      </c>
      <c r="AB8" s="17" t="str">
        <f t="shared" si="6"/>
        <v>marca-facebook|instagram-awa-648x648-todos-social_dark-as_25_interesses_varejo-namorados</v>
      </c>
      <c r="AC8" s="17" t="str">
        <f t="shared" si="7"/>
        <v>social-marca-facebook|instagram-marca-social_dark-pagepost-diadosnamorados-as_25_interesses_varejo</v>
      </c>
      <c r="AD8" s="17" t="str">
        <f t="shared" si="8"/>
        <v>marca-facebook|instagram-marca-social_dark-pagepost-648x648-diadosnamorados-as_25_interesses_varejo-cpm</v>
      </c>
      <c r="AE8" s="17" t="str">
        <f t="shared" si="9"/>
        <v>social-comportamental-pagepost-648x648-marca-cpm-diadosnamorados-none</v>
      </c>
    </row>
    <row r="9">
      <c r="A9" s="20" t="s">
        <v>267</v>
      </c>
      <c r="B9" s="18">
        <v>43992.0</v>
      </c>
      <c r="C9" s="18">
        <v>44001.0</v>
      </c>
      <c r="D9" s="26" t="s">
        <v>1066</v>
      </c>
      <c r="E9" s="26" t="s">
        <v>1067</v>
      </c>
      <c r="F9" s="26" t="s">
        <v>1075</v>
      </c>
      <c r="G9" s="20" t="s">
        <v>397</v>
      </c>
      <c r="H9" s="20" t="s">
        <v>42</v>
      </c>
      <c r="I9" s="20" t="s">
        <v>1021</v>
      </c>
      <c r="J9" s="20" t="s">
        <v>401</v>
      </c>
      <c r="K9" s="20" t="s">
        <v>398</v>
      </c>
      <c r="L9" s="20" t="s">
        <v>45</v>
      </c>
      <c r="M9" s="20" t="s">
        <v>46</v>
      </c>
      <c r="N9" s="20" t="s">
        <v>47</v>
      </c>
      <c r="O9" s="20" t="s">
        <v>48</v>
      </c>
      <c r="P9" s="20" t="s">
        <v>401</v>
      </c>
      <c r="Q9" s="20" t="s">
        <v>69</v>
      </c>
      <c r="R9" s="20" t="s">
        <v>1060</v>
      </c>
      <c r="S9" s="20" t="s">
        <v>1024</v>
      </c>
      <c r="T9" s="20" t="s">
        <v>1076</v>
      </c>
      <c r="U9" s="20" t="s">
        <v>54</v>
      </c>
      <c r="V9" s="20" t="s">
        <v>55</v>
      </c>
      <c r="W9" s="21" t="str">
        <f t="shared" si="1"/>
        <v>alp-social-marca-awa-facebook|instagram</v>
      </c>
      <c r="X9" s="21" t="str">
        <f t="shared" si="2"/>
        <v>social-marca-social_dark-comportamental-todos-sebrae_pre</v>
      </c>
      <c r="Y9" s="21" t="str">
        <f t="shared" si="3"/>
        <v>social-marca-social_dark-pagepost-648x648-sebrae_pre_evento_2-as_25_interesses_varejo-cpm</v>
      </c>
      <c r="Z9" s="22" t="str">
        <f t="shared" si="4"/>
        <v>alp-social-marca-awa</v>
      </c>
      <c r="AA9" s="22" t="str">
        <f t="shared" si="5"/>
        <v>facebook|instagram</v>
      </c>
      <c r="AB9" s="22" t="str">
        <f t="shared" si="6"/>
        <v>marca-facebook|instagram-awa-648x648-todos-social_dark-as_25_interesses_varejo-sebrae_pre</v>
      </c>
      <c r="AC9" s="22" t="str">
        <f t="shared" si="7"/>
        <v>social-marca-facebook|instagram-marca-social_dark-pagepost-sebrae_pre_evento_2-as_25_interesses_varejo</v>
      </c>
      <c r="AD9" s="22" t="str">
        <f t="shared" si="8"/>
        <v>marca-facebook|instagram-marca-social_dark-pagepost-648x648-sebrae_pre_evento_2-as_25_interesses_varejo-cpm</v>
      </c>
      <c r="AE9" s="22" t="str">
        <f t="shared" si="9"/>
        <v>social-comportamental-pagepost-648x648-marca-cpm-sebrae_pre_evento_2-none</v>
      </c>
    </row>
    <row r="10">
      <c r="A10" s="14" t="s">
        <v>267</v>
      </c>
      <c r="B10" s="10">
        <v>43992.0</v>
      </c>
      <c r="C10" s="10">
        <v>44001.0</v>
      </c>
      <c r="D10" s="15" t="s">
        <v>1066</v>
      </c>
      <c r="E10" s="15" t="s">
        <v>1067</v>
      </c>
      <c r="F10" s="15" t="s">
        <v>1077</v>
      </c>
      <c r="G10" s="14" t="s">
        <v>397</v>
      </c>
      <c r="H10" s="14" t="s">
        <v>42</v>
      </c>
      <c r="I10" s="14" t="s">
        <v>1021</v>
      </c>
      <c r="J10" s="14" t="s">
        <v>401</v>
      </c>
      <c r="K10" s="14" t="s">
        <v>398</v>
      </c>
      <c r="L10" s="14" t="s">
        <v>45</v>
      </c>
      <c r="M10" s="14" t="s">
        <v>46</v>
      </c>
      <c r="N10" s="14" t="s">
        <v>400</v>
      </c>
      <c r="O10" s="14" t="s">
        <v>849</v>
      </c>
      <c r="P10" s="14" t="s">
        <v>401</v>
      </c>
      <c r="Q10" s="14" t="s">
        <v>69</v>
      </c>
      <c r="R10" s="14" t="s">
        <v>1060</v>
      </c>
      <c r="S10" s="14" t="s">
        <v>1024</v>
      </c>
      <c r="T10" s="14" t="s">
        <v>1078</v>
      </c>
      <c r="U10" s="14" t="s">
        <v>54</v>
      </c>
      <c r="V10" s="14" t="s">
        <v>55</v>
      </c>
      <c r="W10" s="16" t="str">
        <f t="shared" si="1"/>
        <v>alp-social-marca-awa-facebook|instagram</v>
      </c>
      <c r="X10" s="16" t="str">
        <f t="shared" si="2"/>
        <v>social-marca-social_dark-comportamental-todos-sebrae_pre</v>
      </c>
      <c r="Y10" s="16" t="str">
        <f t="shared" si="3"/>
        <v>social-marca-social_dark-carrossel-1080x1080-sebrae_pre_evento_3-as_25_interesses_varejo-cpm</v>
      </c>
      <c r="Z10" s="17" t="str">
        <f t="shared" si="4"/>
        <v>alp-social-marca-awa</v>
      </c>
      <c r="AA10" s="17" t="str">
        <f t="shared" si="5"/>
        <v>facebook|instagram</v>
      </c>
      <c r="AB10" s="17" t="str">
        <f t="shared" si="6"/>
        <v>marca-facebook|instagram-awa-1080x1080-todos-social_dark-as_25_interesses_varejo-sebrae_pre</v>
      </c>
      <c r="AC10" s="17" t="str">
        <f t="shared" si="7"/>
        <v>social-marca-facebook|instagram-marca-social_dark-carrossel-sebrae_pre_evento_3-as_25_interesses_varejo</v>
      </c>
      <c r="AD10" s="17" t="str">
        <f t="shared" si="8"/>
        <v>marca-facebook|instagram-marca-social_dark-carrossel-1080x1080-sebrae_pre_evento_3-as_25_interesses_varejo-cpm</v>
      </c>
      <c r="AE10" s="17" t="str">
        <f t="shared" si="9"/>
        <v>social-comportamental-carrossel-1080x1080-marca-cpm-sebrae_pre_evento_3-none</v>
      </c>
    </row>
    <row r="11">
      <c r="A11" s="20" t="s">
        <v>267</v>
      </c>
      <c r="B11" s="18">
        <v>43992.0</v>
      </c>
      <c r="C11" s="18">
        <v>44001.0</v>
      </c>
      <c r="D11" s="26" t="s">
        <v>1066</v>
      </c>
      <c r="E11" s="26" t="s">
        <v>1067</v>
      </c>
      <c r="F11" s="26" t="s">
        <v>1079</v>
      </c>
      <c r="G11" s="20" t="s">
        <v>397</v>
      </c>
      <c r="H11" s="20" t="s">
        <v>42</v>
      </c>
      <c r="I11" s="20" t="s">
        <v>1021</v>
      </c>
      <c r="J11" s="20" t="s">
        <v>401</v>
      </c>
      <c r="K11" s="20" t="s">
        <v>398</v>
      </c>
      <c r="L11" s="20" t="s">
        <v>45</v>
      </c>
      <c r="M11" s="20" t="s">
        <v>46</v>
      </c>
      <c r="N11" s="20" t="s">
        <v>400</v>
      </c>
      <c r="O11" s="20" t="s">
        <v>849</v>
      </c>
      <c r="P11" s="20" t="s">
        <v>401</v>
      </c>
      <c r="Q11" s="20" t="s">
        <v>69</v>
      </c>
      <c r="R11" s="20" t="s">
        <v>1060</v>
      </c>
      <c r="S11" s="20" t="s">
        <v>1024</v>
      </c>
      <c r="T11" s="20" t="s">
        <v>1080</v>
      </c>
      <c r="U11" s="20" t="s">
        <v>54</v>
      </c>
      <c r="V11" s="20" t="s">
        <v>55</v>
      </c>
      <c r="W11" s="21" t="str">
        <f t="shared" si="1"/>
        <v>alp-social-marca-awa-facebook|instagram</v>
      </c>
      <c r="X11" s="21" t="str">
        <f t="shared" si="2"/>
        <v>social-marca-social_dark-comportamental-todos-sebrae_pre</v>
      </c>
      <c r="Y11" s="21" t="str">
        <f t="shared" si="3"/>
        <v>social-marca-social_dark-carrossel-1080x1080-sebrae_pre_evento_4-as_25_interesses_varejo-cpm</v>
      </c>
      <c r="Z11" s="22" t="str">
        <f t="shared" si="4"/>
        <v>alp-social-marca-awa</v>
      </c>
      <c r="AA11" s="22" t="str">
        <f t="shared" si="5"/>
        <v>facebook|instagram</v>
      </c>
      <c r="AB11" s="22" t="str">
        <f t="shared" si="6"/>
        <v>marca-facebook|instagram-awa-1080x1080-todos-social_dark-as_25_interesses_varejo-sebrae_pre</v>
      </c>
      <c r="AC11" s="22" t="str">
        <f t="shared" si="7"/>
        <v>social-marca-facebook|instagram-marca-social_dark-carrossel-sebrae_pre_evento_4-as_25_interesses_varejo</v>
      </c>
      <c r="AD11" s="22" t="str">
        <f t="shared" si="8"/>
        <v>marca-facebook|instagram-marca-social_dark-carrossel-1080x1080-sebrae_pre_evento_4-as_25_interesses_varejo-cpm</v>
      </c>
      <c r="AE11" s="22" t="str">
        <f t="shared" si="9"/>
        <v>social-comportamental-carrossel-1080x1080-marca-cpm-sebrae_pre_evento_4-none</v>
      </c>
    </row>
    <row r="12">
      <c r="A12" s="14" t="s">
        <v>267</v>
      </c>
      <c r="B12" s="10">
        <v>43997.0</v>
      </c>
      <c r="C12" s="10">
        <v>43997.0</v>
      </c>
      <c r="D12" s="15" t="s">
        <v>1081</v>
      </c>
      <c r="E12" s="15" t="s">
        <v>1082</v>
      </c>
      <c r="F12" s="15" t="s">
        <v>1083</v>
      </c>
      <c r="G12" s="14" t="s">
        <v>397</v>
      </c>
      <c r="H12" s="14" t="s">
        <v>42</v>
      </c>
      <c r="I12" s="14" t="s">
        <v>1021</v>
      </c>
      <c r="J12" s="14" t="s">
        <v>401</v>
      </c>
      <c r="K12" s="14" t="s">
        <v>398</v>
      </c>
      <c r="L12" s="14" t="s">
        <v>45</v>
      </c>
      <c r="M12" s="14" t="s">
        <v>46</v>
      </c>
      <c r="N12" s="14" t="s">
        <v>47</v>
      </c>
      <c r="O12" s="14" t="s">
        <v>48</v>
      </c>
      <c r="P12" s="14" t="s">
        <v>401</v>
      </c>
      <c r="Q12" s="14" t="s">
        <v>69</v>
      </c>
      <c r="R12" s="14"/>
      <c r="S12" s="14" t="s">
        <v>1024</v>
      </c>
      <c r="T12" s="14" t="s">
        <v>1084</v>
      </c>
      <c r="U12" s="14" t="s">
        <v>54</v>
      </c>
      <c r="V12" s="14" t="s">
        <v>55</v>
      </c>
      <c r="W12" s="16" t="str">
        <f t="shared" si="1"/>
        <v>alp-social-marca-awa-facebook|instagram</v>
      </c>
      <c r="X12" s="16" t="str">
        <f t="shared" si="2"/>
        <v>social-marca-social_dark-comportamental-todos-none</v>
      </c>
      <c r="Y12" s="16" t="str">
        <f t="shared" si="3"/>
        <v>social-marca-social_dark-pagepost-648x648-sebrae_live_1506-as_25_interesses_varejo-cpm</v>
      </c>
      <c r="Z12" s="17" t="str">
        <f t="shared" si="4"/>
        <v>alp-social-marca-awa</v>
      </c>
      <c r="AA12" s="17" t="str">
        <f t="shared" si="5"/>
        <v>facebook|instagram</v>
      </c>
      <c r="AB12" s="17" t="str">
        <f t="shared" si="6"/>
        <v>marca-facebook|instagram-awa-648x648-todos-social_dark-as_25_interesses_varejo-</v>
      </c>
      <c r="AC12" s="17" t="str">
        <f t="shared" si="7"/>
        <v>social-marca-facebook|instagram-marca-social_dark-pagepost-sebrae_live_1506-as_25_interesses_varejo</v>
      </c>
      <c r="AD12" s="17" t="str">
        <f t="shared" si="8"/>
        <v>marca-facebook|instagram-marca-social_dark-pagepost-648x648-sebrae_live_1506-as_25_interesses_varejo-cpm</v>
      </c>
      <c r="AE12" s="17" t="str">
        <f t="shared" si="9"/>
        <v>social-comportamental-pagepost-648x648-marca-cpm-sebrae_live_1506-none</v>
      </c>
    </row>
    <row r="13">
      <c r="A13" s="20" t="s">
        <v>267</v>
      </c>
      <c r="B13" s="18">
        <v>43998.0</v>
      </c>
      <c r="C13" s="18">
        <v>43998.0</v>
      </c>
      <c r="D13" s="26" t="s">
        <v>1081</v>
      </c>
      <c r="E13" s="26" t="s">
        <v>1082</v>
      </c>
      <c r="F13" s="26" t="s">
        <v>1085</v>
      </c>
      <c r="G13" s="20" t="s">
        <v>397</v>
      </c>
      <c r="H13" s="20" t="s">
        <v>42</v>
      </c>
      <c r="I13" s="20" t="s">
        <v>1021</v>
      </c>
      <c r="J13" s="20" t="s">
        <v>401</v>
      </c>
      <c r="K13" s="20" t="s">
        <v>398</v>
      </c>
      <c r="L13" s="20" t="s">
        <v>45</v>
      </c>
      <c r="M13" s="20" t="s">
        <v>46</v>
      </c>
      <c r="N13" s="20" t="s">
        <v>47</v>
      </c>
      <c r="O13" s="20" t="s">
        <v>48</v>
      </c>
      <c r="P13" s="20" t="s">
        <v>401</v>
      </c>
      <c r="Q13" s="20" t="s">
        <v>69</v>
      </c>
      <c r="R13" s="20"/>
      <c r="S13" s="20" t="s">
        <v>1024</v>
      </c>
      <c r="T13" s="20" t="s">
        <v>1086</v>
      </c>
      <c r="U13" s="20" t="s">
        <v>54</v>
      </c>
      <c r="V13" s="20" t="s">
        <v>55</v>
      </c>
      <c r="W13" s="21" t="str">
        <f t="shared" si="1"/>
        <v>alp-social-marca-awa-facebook|instagram</v>
      </c>
      <c r="X13" s="21" t="str">
        <f t="shared" si="2"/>
        <v>social-marca-social_dark-comportamental-todos-none</v>
      </c>
      <c r="Y13" s="21" t="str">
        <f t="shared" si="3"/>
        <v>social-marca-social_dark-pagepost-648x648-sebrae_live_1606-as_25_interesses_varejo-cpm</v>
      </c>
      <c r="Z13" s="22" t="str">
        <f t="shared" si="4"/>
        <v>alp-social-marca-awa</v>
      </c>
      <c r="AA13" s="22" t="str">
        <f t="shared" si="5"/>
        <v>facebook|instagram</v>
      </c>
      <c r="AB13" s="22" t="str">
        <f t="shared" si="6"/>
        <v>marca-facebook|instagram-awa-648x648-todos-social_dark-as_25_interesses_varejo-</v>
      </c>
      <c r="AC13" s="22" t="str">
        <f t="shared" si="7"/>
        <v>social-marca-facebook|instagram-marca-social_dark-pagepost-sebrae_live_1606-as_25_interesses_varejo</v>
      </c>
      <c r="AD13" s="22" t="str">
        <f t="shared" si="8"/>
        <v>marca-facebook|instagram-marca-social_dark-pagepost-648x648-sebrae_live_1606-as_25_interesses_varejo-cpm</v>
      </c>
      <c r="AE13" s="22" t="str">
        <f t="shared" si="9"/>
        <v>social-comportamental-pagepost-648x648-marca-cpm-sebrae_live_1606-none</v>
      </c>
    </row>
    <row r="14">
      <c r="A14" s="14" t="s">
        <v>267</v>
      </c>
      <c r="B14" s="10">
        <v>43999.0</v>
      </c>
      <c r="C14" s="10">
        <v>43999.0</v>
      </c>
      <c r="D14" s="15" t="s">
        <v>1081</v>
      </c>
      <c r="E14" s="15" t="s">
        <v>1082</v>
      </c>
      <c r="F14" s="15" t="s">
        <v>1087</v>
      </c>
      <c r="G14" s="14" t="s">
        <v>397</v>
      </c>
      <c r="H14" s="14" t="s">
        <v>42</v>
      </c>
      <c r="I14" s="14" t="s">
        <v>1021</v>
      </c>
      <c r="J14" s="14" t="s">
        <v>401</v>
      </c>
      <c r="K14" s="14" t="s">
        <v>398</v>
      </c>
      <c r="L14" s="14" t="s">
        <v>45</v>
      </c>
      <c r="M14" s="14" t="s">
        <v>46</v>
      </c>
      <c r="N14" s="14" t="s">
        <v>47</v>
      </c>
      <c r="O14" s="14" t="s">
        <v>48</v>
      </c>
      <c r="P14" s="14" t="s">
        <v>401</v>
      </c>
      <c r="Q14" s="14" t="s">
        <v>69</v>
      </c>
      <c r="R14" s="14"/>
      <c r="S14" s="14" t="s">
        <v>1024</v>
      </c>
      <c r="T14" s="14" t="s">
        <v>1088</v>
      </c>
      <c r="U14" s="14" t="s">
        <v>54</v>
      </c>
      <c r="V14" s="14" t="s">
        <v>55</v>
      </c>
      <c r="W14" s="16" t="str">
        <f t="shared" si="1"/>
        <v>alp-social-marca-awa-facebook|instagram</v>
      </c>
      <c r="X14" s="16" t="str">
        <f t="shared" si="2"/>
        <v>social-marca-social_dark-comportamental-todos-none</v>
      </c>
      <c r="Y14" s="16" t="str">
        <f t="shared" si="3"/>
        <v>social-marca-social_dark-pagepost-648x648-sebrae_live_1706-as_25_interesses_varejo-cpm</v>
      </c>
      <c r="Z14" s="17" t="str">
        <f t="shared" si="4"/>
        <v>alp-social-marca-awa</v>
      </c>
      <c r="AA14" s="17" t="str">
        <f t="shared" si="5"/>
        <v>facebook|instagram</v>
      </c>
      <c r="AB14" s="17" t="str">
        <f t="shared" si="6"/>
        <v>marca-facebook|instagram-awa-648x648-todos-social_dark-as_25_interesses_varejo-</v>
      </c>
      <c r="AC14" s="17" t="str">
        <f t="shared" si="7"/>
        <v>social-marca-facebook|instagram-marca-social_dark-pagepost-sebrae_live_1706-as_25_interesses_varejo</v>
      </c>
      <c r="AD14" s="17" t="str">
        <f t="shared" si="8"/>
        <v>marca-facebook|instagram-marca-social_dark-pagepost-648x648-sebrae_live_1706-as_25_interesses_varejo-cpm</v>
      </c>
      <c r="AE14" s="17" t="str">
        <f t="shared" si="9"/>
        <v>social-comportamental-pagepost-648x648-marca-cpm-sebrae_live_1706-none</v>
      </c>
    </row>
    <row r="15">
      <c r="A15" s="20" t="s">
        <v>267</v>
      </c>
      <c r="B15" s="18">
        <v>44000.0</v>
      </c>
      <c r="C15" s="18">
        <v>44000.0</v>
      </c>
      <c r="D15" s="26" t="s">
        <v>1081</v>
      </c>
      <c r="E15" s="26" t="s">
        <v>1082</v>
      </c>
      <c r="F15" s="26" t="s">
        <v>1089</v>
      </c>
      <c r="G15" s="20" t="s">
        <v>397</v>
      </c>
      <c r="H15" s="20" t="s">
        <v>42</v>
      </c>
      <c r="I15" s="20" t="s">
        <v>1021</v>
      </c>
      <c r="J15" s="20" t="s">
        <v>401</v>
      </c>
      <c r="K15" s="20" t="s">
        <v>398</v>
      </c>
      <c r="L15" s="20" t="s">
        <v>45</v>
      </c>
      <c r="M15" s="20" t="s">
        <v>46</v>
      </c>
      <c r="N15" s="20" t="s">
        <v>47</v>
      </c>
      <c r="O15" s="20" t="s">
        <v>48</v>
      </c>
      <c r="P15" s="20" t="s">
        <v>401</v>
      </c>
      <c r="Q15" s="20" t="s">
        <v>69</v>
      </c>
      <c r="R15" s="20"/>
      <c r="S15" s="20" t="s">
        <v>1024</v>
      </c>
      <c r="T15" s="20" t="s">
        <v>1090</v>
      </c>
      <c r="U15" s="20" t="s">
        <v>54</v>
      </c>
      <c r="V15" s="20" t="s">
        <v>55</v>
      </c>
      <c r="W15" s="21" t="str">
        <f t="shared" si="1"/>
        <v>alp-social-marca-awa-facebook|instagram</v>
      </c>
      <c r="X15" s="21" t="str">
        <f t="shared" si="2"/>
        <v>social-marca-social_dark-comportamental-todos-none</v>
      </c>
      <c r="Y15" s="21" t="str">
        <f t="shared" si="3"/>
        <v>social-marca-social_dark-pagepost-648x648-sebrae_live_1806-as_25_interesses_varejo-cpm</v>
      </c>
      <c r="Z15" s="22" t="str">
        <f t="shared" si="4"/>
        <v>alp-social-marca-awa</v>
      </c>
      <c r="AA15" s="22" t="str">
        <f t="shared" si="5"/>
        <v>facebook|instagram</v>
      </c>
      <c r="AB15" s="22" t="str">
        <f t="shared" si="6"/>
        <v>marca-facebook|instagram-awa-648x648-todos-social_dark-as_25_interesses_varejo-</v>
      </c>
      <c r="AC15" s="22" t="str">
        <f t="shared" si="7"/>
        <v>social-marca-facebook|instagram-marca-social_dark-pagepost-sebrae_live_1806-as_25_interesses_varejo</v>
      </c>
      <c r="AD15" s="22" t="str">
        <f t="shared" si="8"/>
        <v>marca-facebook|instagram-marca-social_dark-pagepost-648x648-sebrae_live_1806-as_25_interesses_varejo-cpm</v>
      </c>
      <c r="AE15" s="22" t="str">
        <f t="shared" si="9"/>
        <v>social-comportamental-pagepost-648x648-marca-cpm-sebrae_live_1806-none</v>
      </c>
    </row>
    <row r="16">
      <c r="A16" s="14" t="s">
        <v>267</v>
      </c>
      <c r="B16" s="10">
        <v>44000.0</v>
      </c>
      <c r="C16" s="10">
        <v>44000.0</v>
      </c>
      <c r="D16" s="11" t="s">
        <v>1081</v>
      </c>
      <c r="E16" s="11" t="s">
        <v>1082</v>
      </c>
      <c r="F16" s="11" t="s">
        <v>1091</v>
      </c>
      <c r="G16" s="14" t="s">
        <v>397</v>
      </c>
      <c r="H16" s="14" t="s">
        <v>42</v>
      </c>
      <c r="I16" s="14" t="s">
        <v>1021</v>
      </c>
      <c r="J16" s="14" t="s">
        <v>401</v>
      </c>
      <c r="K16" s="14" t="s">
        <v>398</v>
      </c>
      <c r="L16" s="14" t="s">
        <v>45</v>
      </c>
      <c r="M16" s="14" t="s">
        <v>46</v>
      </c>
      <c r="N16" s="14" t="s">
        <v>47</v>
      </c>
      <c r="O16" s="14" t="s">
        <v>48</v>
      </c>
      <c r="P16" s="14" t="s">
        <v>401</v>
      </c>
      <c r="Q16" s="14" t="s">
        <v>69</v>
      </c>
      <c r="R16" s="14"/>
      <c r="S16" s="14" t="s">
        <v>1024</v>
      </c>
      <c r="T16" s="14" t="s">
        <v>1092</v>
      </c>
      <c r="U16" s="14" t="s">
        <v>54</v>
      </c>
      <c r="V16" s="14" t="s">
        <v>55</v>
      </c>
      <c r="W16" s="16" t="str">
        <f t="shared" si="1"/>
        <v>alp-social-marca-awa-facebook|instagram</v>
      </c>
      <c r="X16" s="16" t="str">
        <f t="shared" si="2"/>
        <v>social-marca-social_dark-comportamental-todos-none</v>
      </c>
      <c r="Y16" s="16" t="str">
        <f t="shared" si="3"/>
        <v>social-marca-social_dark-pagepost-648x648-sebrae_live_1906_LH-as_25_interesses_varejo-cpm</v>
      </c>
      <c r="Z16" s="17" t="str">
        <f t="shared" si="4"/>
        <v>alp-social-marca-awa</v>
      </c>
      <c r="AA16" s="17" t="str">
        <f t="shared" si="5"/>
        <v>facebook|instagram</v>
      </c>
      <c r="AB16" s="17" t="str">
        <f t="shared" si="6"/>
        <v>marca-facebook|instagram-awa-648x648-todos-social_dark-as_25_interesses_varejo-</v>
      </c>
      <c r="AC16" s="17" t="str">
        <f t="shared" si="7"/>
        <v>social-marca-facebook|instagram-marca-social_dark-pagepost-sebrae_live_1906_LH-as_25_interesses_varejo</v>
      </c>
      <c r="AD16" s="17" t="str">
        <f t="shared" si="8"/>
        <v>marca-facebook|instagram-marca-social_dark-pagepost-648x648-sebrae_live_1906_LH-as_25_interesses_varejo-cpm</v>
      </c>
      <c r="AE16" s="17" t="str">
        <f t="shared" si="9"/>
        <v>social-comportamental-pagepost-648x648-marca-cpm-sebrae_live_1906_LH-none</v>
      </c>
    </row>
    <row r="17">
      <c r="A17" s="20" t="s">
        <v>267</v>
      </c>
      <c r="B17" s="18">
        <v>44001.0</v>
      </c>
      <c r="C17" s="18">
        <v>44002.0</v>
      </c>
      <c r="D17" s="19" t="s">
        <v>1093</v>
      </c>
      <c r="E17" s="19" t="s">
        <v>1094</v>
      </c>
      <c r="F17" s="19" t="s">
        <v>1095</v>
      </c>
      <c r="G17" s="20" t="s">
        <v>397</v>
      </c>
      <c r="H17" s="20" t="s">
        <v>42</v>
      </c>
      <c r="I17" s="20" t="s">
        <v>1021</v>
      </c>
      <c r="J17" s="20" t="s">
        <v>401</v>
      </c>
      <c r="K17" s="20" t="s">
        <v>398</v>
      </c>
      <c r="L17" s="20" t="s">
        <v>45</v>
      </c>
      <c r="M17" s="20" t="s">
        <v>1096</v>
      </c>
      <c r="N17" s="20" t="s">
        <v>47</v>
      </c>
      <c r="O17" s="20" t="s">
        <v>48</v>
      </c>
      <c r="P17" s="20" t="s">
        <v>401</v>
      </c>
      <c r="Q17" s="20" t="s">
        <v>69</v>
      </c>
      <c r="R17" s="20" t="s">
        <v>1097</v>
      </c>
      <c r="S17" s="20" t="s">
        <v>739</v>
      </c>
      <c r="T17" s="20" t="s">
        <v>1098</v>
      </c>
      <c r="U17" s="20" t="s">
        <v>54</v>
      </c>
      <c r="V17" s="20" t="s">
        <v>55</v>
      </c>
      <c r="W17" s="21" t="str">
        <f t="shared" si="1"/>
        <v>alp-social-marca-awa-facebook|instagram</v>
      </c>
      <c r="X17" s="21" t="str">
        <f t="shared" si="2"/>
        <v>social-marca-social_patrocinado-comportamental-todos-instagram_ppl</v>
      </c>
      <c r="Y17" s="21" t="str">
        <f t="shared" si="3"/>
        <v>social-marca-social_patrocinado-pagepost-648x648-luizaempreendedora_ppl_IG-as_25_interesses-cpm</v>
      </c>
      <c r="Z17" s="22" t="str">
        <f t="shared" si="4"/>
        <v>alp-social-marca-awa</v>
      </c>
      <c r="AA17" s="22" t="str">
        <f t="shared" si="5"/>
        <v>facebook|instagram</v>
      </c>
      <c r="AB17" s="22" t="str">
        <f t="shared" si="6"/>
        <v>marca-facebook|instagram-awa-648x648-todos-social_patrocinado-as_25_interesses-instagram_ppl</v>
      </c>
      <c r="AC17" s="22" t="str">
        <f t="shared" si="7"/>
        <v>social-marca-facebook|instagram-marca-social_patrocinado-pagepost-luizaempreendedora_ppl_IG-as_25_interesses</v>
      </c>
      <c r="AD17" s="22" t="str">
        <f t="shared" si="8"/>
        <v>marca-facebook|instagram-marca-social_patrocinado-pagepost-648x648-luizaempreendedora_ppl_IG-as_25_interesses-cpm</v>
      </c>
      <c r="AE17" s="22" t="str">
        <f t="shared" si="9"/>
        <v>social-comportamental-pagepost-648x648-marca-cpm-luizaempreendedora_ppl_IG-none</v>
      </c>
    </row>
    <row r="18">
      <c r="A18" s="14" t="s">
        <v>267</v>
      </c>
      <c r="B18" s="10">
        <v>44001.0</v>
      </c>
      <c r="C18" s="10">
        <v>44002.0</v>
      </c>
      <c r="D18" s="11" t="s">
        <v>1093</v>
      </c>
      <c r="E18" s="11" t="s">
        <v>1094</v>
      </c>
      <c r="F18" s="11" t="s">
        <v>1099</v>
      </c>
      <c r="G18" s="14" t="s">
        <v>397</v>
      </c>
      <c r="H18" s="14" t="s">
        <v>42</v>
      </c>
      <c r="I18" s="14" t="s">
        <v>1021</v>
      </c>
      <c r="J18" s="14" t="s">
        <v>401</v>
      </c>
      <c r="K18" s="14" t="s">
        <v>398</v>
      </c>
      <c r="L18" s="14" t="s">
        <v>45</v>
      </c>
      <c r="M18" s="14" t="s">
        <v>1096</v>
      </c>
      <c r="N18" s="14" t="s">
        <v>47</v>
      </c>
      <c r="O18" s="14" t="s">
        <v>48</v>
      </c>
      <c r="P18" s="14" t="s">
        <v>401</v>
      </c>
      <c r="Q18" s="14" t="s">
        <v>69</v>
      </c>
      <c r="R18" s="14" t="s">
        <v>1100</v>
      </c>
      <c r="S18" s="14" t="s">
        <v>739</v>
      </c>
      <c r="T18" s="14" t="s">
        <v>1101</v>
      </c>
      <c r="U18" s="14" t="s">
        <v>54</v>
      </c>
      <c r="V18" s="14" t="s">
        <v>55</v>
      </c>
      <c r="W18" s="16" t="str">
        <f t="shared" si="1"/>
        <v>alp-social-marca-awa-facebook|instagram</v>
      </c>
      <c r="X18" s="16" t="str">
        <f t="shared" si="2"/>
        <v>social-marca-social_patrocinado-comportamental-todos-facebook_ppl</v>
      </c>
      <c r="Y18" s="16" t="str">
        <f t="shared" si="3"/>
        <v>social-marca-social_patrocinado-pagepost-648x648-luizaempreendedora_ppl_FB-as_25_interesses-cpm</v>
      </c>
      <c r="Z18" s="17" t="str">
        <f t="shared" si="4"/>
        <v>alp-social-marca-awa</v>
      </c>
      <c r="AA18" s="17" t="str">
        <f t="shared" si="5"/>
        <v>facebook|instagram</v>
      </c>
      <c r="AB18" s="17" t="str">
        <f t="shared" si="6"/>
        <v>marca-facebook|instagram-awa-648x648-todos-social_patrocinado-as_25_interesses-facebook_ppl</v>
      </c>
      <c r="AC18" s="17" t="str">
        <f t="shared" si="7"/>
        <v>social-marca-facebook|instagram-marca-social_patrocinado-pagepost-luizaempreendedora_ppl_FB-as_25_interesses</v>
      </c>
      <c r="AD18" s="17" t="str">
        <f t="shared" si="8"/>
        <v>marca-facebook|instagram-marca-social_patrocinado-pagepost-648x648-luizaempreendedora_ppl_FB-as_25_interesses-cpm</v>
      </c>
      <c r="AE18" s="17" t="str">
        <f t="shared" si="9"/>
        <v>social-comportamental-pagepost-648x648-marca-cpm-luizaempreendedora_ppl_FB-none</v>
      </c>
    </row>
    <row r="19">
      <c r="A19" s="20" t="s">
        <v>267</v>
      </c>
      <c r="B19" s="112">
        <v>44001.0</v>
      </c>
      <c r="C19" s="112">
        <v>44002.0</v>
      </c>
      <c r="D19" s="19" t="s">
        <v>1093</v>
      </c>
      <c r="E19" s="19" t="s">
        <v>1094</v>
      </c>
      <c r="F19" s="19" t="s">
        <v>1102</v>
      </c>
      <c r="G19" s="23" t="s">
        <v>397</v>
      </c>
      <c r="H19" s="20" t="s">
        <v>42</v>
      </c>
      <c r="I19" s="23" t="s">
        <v>1021</v>
      </c>
      <c r="J19" s="23" t="s">
        <v>401</v>
      </c>
      <c r="K19" s="23" t="s">
        <v>398</v>
      </c>
      <c r="L19" s="23" t="s">
        <v>45</v>
      </c>
      <c r="M19" s="26" t="s">
        <v>46</v>
      </c>
      <c r="N19" s="26" t="s">
        <v>59</v>
      </c>
      <c r="O19" s="26" t="s">
        <v>527</v>
      </c>
      <c r="P19" s="23" t="s">
        <v>401</v>
      </c>
      <c r="Q19" s="23" t="s">
        <v>69</v>
      </c>
      <c r="R19" s="26" t="s">
        <v>59</v>
      </c>
      <c r="S19" s="23" t="s">
        <v>739</v>
      </c>
      <c r="T19" s="26" t="s">
        <v>1103</v>
      </c>
      <c r="U19" s="23" t="s">
        <v>54</v>
      </c>
      <c r="V19" s="23" t="s">
        <v>55</v>
      </c>
      <c r="W19" s="21" t="str">
        <f t="shared" si="1"/>
        <v>alp-social-marca-awa-facebook|instagram</v>
      </c>
      <c r="X19" s="21" t="str">
        <f t="shared" si="2"/>
        <v>social-marca-social_dark-comportamental-todos-stories</v>
      </c>
      <c r="Y19" s="21" t="str">
        <f t="shared" si="3"/>
        <v>social-marca-social_dark-stories-1920x1080-luizaempreendedora-as_25_interesses-cpm</v>
      </c>
      <c r="Z19" s="22" t="str">
        <f t="shared" si="4"/>
        <v>alp-social-marca-awa</v>
      </c>
      <c r="AA19" s="22" t="str">
        <f t="shared" si="5"/>
        <v>facebook|instagram</v>
      </c>
      <c r="AB19" s="22" t="str">
        <f t="shared" si="6"/>
        <v>marca-facebook|instagram-awa-1920x1080-todos-social_dark-as_25_interesses-stories</v>
      </c>
      <c r="AC19" s="22" t="str">
        <f t="shared" si="7"/>
        <v>social-marca-facebook|instagram-marca-social_dark-stories-luizaempreendedora-as_25_interesses</v>
      </c>
      <c r="AD19" s="22" t="str">
        <f t="shared" si="8"/>
        <v>marca-facebook|instagram-marca-social_dark-stories-1920x1080-luizaempreendedora-as_25_interesses-cpm</v>
      </c>
      <c r="AE19" s="22" t="str">
        <f t="shared" si="9"/>
        <v>social-comportamental-stories-1920x1080-marca-cpm-luizaempreendedora-none</v>
      </c>
    </row>
    <row r="20">
      <c r="A20" s="14" t="s">
        <v>267</v>
      </c>
      <c r="B20" s="51">
        <v>44002.0</v>
      </c>
      <c r="C20" s="51">
        <v>44003.0</v>
      </c>
      <c r="D20" s="11">
        <v>2.3765682E7</v>
      </c>
      <c r="E20" s="11">
        <v>2.9325231E7</v>
      </c>
      <c r="F20" s="11" t="s">
        <v>1104</v>
      </c>
      <c r="G20" s="13" t="s">
        <v>397</v>
      </c>
      <c r="H20" s="15" t="s">
        <v>1105</v>
      </c>
      <c r="I20" s="13" t="s">
        <v>1021</v>
      </c>
      <c r="J20" s="13" t="s">
        <v>401</v>
      </c>
      <c r="K20" s="13" t="s">
        <v>398</v>
      </c>
      <c r="L20" s="13" t="s">
        <v>45</v>
      </c>
      <c r="M20" s="15" t="s">
        <v>1096</v>
      </c>
      <c r="N20" s="15" t="s">
        <v>47</v>
      </c>
      <c r="O20" s="15" t="s">
        <v>48</v>
      </c>
      <c r="P20" s="13" t="s">
        <v>401</v>
      </c>
      <c r="Q20" s="13" t="s">
        <v>69</v>
      </c>
      <c r="R20" s="15" t="s">
        <v>1106</v>
      </c>
      <c r="S20" s="13" t="s">
        <v>739</v>
      </c>
      <c r="T20" s="15" t="s">
        <v>1107</v>
      </c>
      <c r="U20" s="13" t="s">
        <v>54</v>
      </c>
      <c r="V20" s="13" t="s">
        <v>55</v>
      </c>
      <c r="W20" s="16" t="str">
        <f t="shared" si="1"/>
        <v>alp-social-marca-awa-twitter</v>
      </c>
      <c r="X20" s="16" t="str">
        <f t="shared" si="2"/>
        <v>social-marca-social_patrocinado-comportamental-todos-tweet</v>
      </c>
      <c r="Y20" s="16" t="str">
        <f t="shared" si="3"/>
        <v>social-marca-social_patrocinado-pagepost-648x648-luizaempreendedora_thread-as_25_interesses-cpm</v>
      </c>
      <c r="Z20" s="17" t="str">
        <f t="shared" si="4"/>
        <v>alp-social-marca-awa</v>
      </c>
      <c r="AA20" s="17" t="str">
        <f t="shared" si="5"/>
        <v>twitter</v>
      </c>
      <c r="AB20" s="17" t="str">
        <f t="shared" si="6"/>
        <v>marca-twitter-awa-648x648-todos-social_patrocinado-as_25_interesses-tweet</v>
      </c>
      <c r="AC20" s="17" t="str">
        <f t="shared" si="7"/>
        <v>social-marca-twitter-marca-social_patrocinado-pagepost-luizaempreendedora_thread-as_25_interesses</v>
      </c>
      <c r="AD20" s="17" t="str">
        <f t="shared" si="8"/>
        <v>marca-twitter-marca-social_patrocinado-pagepost-648x648-luizaempreendedora_thread-as_25_interesses-cpm</v>
      </c>
      <c r="AE20" s="17" t="str">
        <f t="shared" si="9"/>
        <v>social-comportamental-pagepost-648x648-marca-cpm-luizaempreendedora_thread-none</v>
      </c>
    </row>
    <row r="21">
      <c r="A21" s="20" t="s">
        <v>36</v>
      </c>
      <c r="B21" s="18">
        <v>44005.0</v>
      </c>
      <c r="C21" s="18">
        <v>44012.0</v>
      </c>
      <c r="D21" s="19" t="s">
        <v>1108</v>
      </c>
      <c r="E21" s="19" t="s">
        <v>1109</v>
      </c>
      <c r="F21" s="19" t="s">
        <v>1110</v>
      </c>
      <c r="G21" s="20" t="s">
        <v>397</v>
      </c>
      <c r="H21" s="20" t="s">
        <v>42</v>
      </c>
      <c r="I21" s="20" t="s">
        <v>1021</v>
      </c>
      <c r="J21" s="20" t="s">
        <v>401</v>
      </c>
      <c r="K21" s="20" t="s">
        <v>398</v>
      </c>
      <c r="L21" s="20" t="s">
        <v>45</v>
      </c>
      <c r="M21" s="20" t="s">
        <v>46</v>
      </c>
      <c r="N21" s="20" t="s">
        <v>47</v>
      </c>
      <c r="O21" s="20" t="s">
        <v>48</v>
      </c>
      <c r="P21" s="20" t="s">
        <v>401</v>
      </c>
      <c r="Q21" s="20" t="s">
        <v>69</v>
      </c>
      <c r="R21" s="20"/>
      <c r="S21" s="20" t="s">
        <v>739</v>
      </c>
      <c r="T21" s="20" t="s">
        <v>1111</v>
      </c>
      <c r="U21" s="20" t="s">
        <v>54</v>
      </c>
      <c r="V21" s="20" t="s">
        <v>55</v>
      </c>
      <c r="W21" s="21" t="str">
        <f t="shared" si="1"/>
        <v>alp-social-marca-awa-facebook|instagram</v>
      </c>
      <c r="X21" s="21" t="str">
        <f t="shared" si="2"/>
        <v>social-marca-social_dark-comportamental-todos-none</v>
      </c>
      <c r="Y21" s="21" t="str">
        <f t="shared" si="3"/>
        <v>social-marca-social_dark-pagepost-648x648-segueig-as_25_interesses-cpm</v>
      </c>
      <c r="Z21" s="22" t="str">
        <f t="shared" si="4"/>
        <v>alp-social-marca-awa</v>
      </c>
      <c r="AA21" s="22" t="str">
        <f t="shared" si="5"/>
        <v>facebook|instagram</v>
      </c>
      <c r="AB21" s="22" t="str">
        <f t="shared" si="6"/>
        <v>marca-facebook|instagram-awa-648x648-todos-social_dark-as_25_interesses-</v>
      </c>
      <c r="AC21" s="22" t="str">
        <f t="shared" si="7"/>
        <v>social-marca-facebook|instagram-marca-social_dark-pagepost-segueig-as_25_interesses</v>
      </c>
      <c r="AD21" s="22" t="str">
        <f t="shared" si="8"/>
        <v>marca-facebook|instagram-marca-social_dark-pagepost-648x648-segueig-as_25_interesses-cpm</v>
      </c>
      <c r="AE21" s="22" t="str">
        <f t="shared" si="9"/>
        <v>social-comportamental-pagepost-648x648-marca-cpm-segueig-none</v>
      </c>
    </row>
    <row r="22">
      <c r="A22" s="14" t="s">
        <v>36</v>
      </c>
      <c r="B22" s="10">
        <v>44006.0</v>
      </c>
      <c r="C22" s="10">
        <v>44012.0</v>
      </c>
      <c r="D22" s="11" t="s">
        <v>1112</v>
      </c>
      <c r="E22" s="11" t="s">
        <v>1113</v>
      </c>
      <c r="F22" s="11" t="s">
        <v>1114</v>
      </c>
      <c r="G22" s="14" t="s">
        <v>397</v>
      </c>
      <c r="H22" s="14" t="s">
        <v>42</v>
      </c>
      <c r="I22" s="14" t="s">
        <v>1021</v>
      </c>
      <c r="J22" s="14" t="s">
        <v>401</v>
      </c>
      <c r="K22" s="14" t="s">
        <v>398</v>
      </c>
      <c r="L22" s="14" t="s">
        <v>45</v>
      </c>
      <c r="M22" s="14" t="s">
        <v>46</v>
      </c>
      <c r="N22" s="15" t="s">
        <v>59</v>
      </c>
      <c r="O22" s="15" t="s">
        <v>527</v>
      </c>
      <c r="P22" s="14" t="s">
        <v>401</v>
      </c>
      <c r="Q22" s="14" t="s">
        <v>69</v>
      </c>
      <c r="R22" s="14"/>
      <c r="S22" s="14" t="s">
        <v>739</v>
      </c>
      <c r="T22" s="14" t="s">
        <v>1115</v>
      </c>
      <c r="U22" s="14" t="s">
        <v>54</v>
      </c>
      <c r="V22" s="14" t="s">
        <v>55</v>
      </c>
      <c r="W22" s="16" t="str">
        <f t="shared" si="1"/>
        <v>alp-social-marca-awa-facebook|instagram</v>
      </c>
      <c r="X22" s="16" t="str">
        <f t="shared" si="2"/>
        <v>social-marca-social_dark-comportamental-todos-none</v>
      </c>
      <c r="Y22" s="16" t="str">
        <f t="shared" si="3"/>
        <v>social-marca-social_dark-stories-1920x1080-festajunina2406-as_25_interesses-cpm</v>
      </c>
      <c r="Z22" s="17" t="str">
        <f t="shared" si="4"/>
        <v>alp-social-marca-awa</v>
      </c>
      <c r="AA22" s="17" t="str">
        <f t="shared" si="5"/>
        <v>facebook|instagram</v>
      </c>
      <c r="AB22" s="17" t="str">
        <f t="shared" si="6"/>
        <v>marca-facebook|instagram-awa-1920x1080-todos-social_dark-as_25_interesses-</v>
      </c>
      <c r="AC22" s="17" t="str">
        <f t="shared" si="7"/>
        <v>social-marca-facebook|instagram-marca-social_dark-stories-festajunina2406-as_25_interesses</v>
      </c>
      <c r="AD22" s="17" t="str">
        <f t="shared" si="8"/>
        <v>marca-facebook|instagram-marca-social_dark-stories-1920x1080-festajunina2406-as_25_interesses-cpm</v>
      </c>
      <c r="AE22" s="17" t="str">
        <f t="shared" si="9"/>
        <v>social-comportamental-stories-1920x1080-marca-cpm-festajunina2406-none</v>
      </c>
    </row>
    <row r="23">
      <c r="A23" s="20" t="s">
        <v>267</v>
      </c>
      <c r="B23" s="18">
        <v>44012.0</v>
      </c>
      <c r="C23" s="18">
        <v>44012.0</v>
      </c>
      <c r="D23" s="19"/>
      <c r="E23" s="19"/>
      <c r="F23" s="19"/>
      <c r="G23" s="20" t="s">
        <v>397</v>
      </c>
      <c r="H23" s="20" t="s">
        <v>42</v>
      </c>
      <c r="I23" s="20" t="s">
        <v>1021</v>
      </c>
      <c r="J23" s="20" t="s">
        <v>401</v>
      </c>
      <c r="K23" s="20" t="s">
        <v>398</v>
      </c>
      <c r="L23" s="20" t="s">
        <v>45</v>
      </c>
      <c r="M23" s="20" t="s">
        <v>46</v>
      </c>
      <c r="N23" s="26" t="s">
        <v>59</v>
      </c>
      <c r="O23" s="26" t="s">
        <v>527</v>
      </c>
      <c r="P23" s="20" t="s">
        <v>401</v>
      </c>
      <c r="Q23" s="20" t="s">
        <v>69</v>
      </c>
      <c r="R23" s="20"/>
      <c r="S23" s="20" t="s">
        <v>739</v>
      </c>
      <c r="T23" s="20" t="s">
        <v>1116</v>
      </c>
      <c r="U23" s="20" t="s">
        <v>54</v>
      </c>
      <c r="V23" s="20" t="s">
        <v>55</v>
      </c>
      <c r="W23" s="21" t="str">
        <f t="shared" si="1"/>
        <v>alp-social-marca-awa-facebook|instagram</v>
      </c>
      <c r="X23" s="21" t="str">
        <f t="shared" si="2"/>
        <v>social-marca-social_dark-comportamental-todos-none</v>
      </c>
      <c r="Y23" s="21" t="str">
        <f t="shared" si="3"/>
        <v>social-marca-social_dark-stories-1920x1080-festajunina3006_enquete_canjicaxcurau-as_25_interesses-cpm</v>
      </c>
      <c r="Z23" s="22" t="str">
        <f t="shared" si="4"/>
        <v>alp-social-marca-awa</v>
      </c>
      <c r="AA23" s="22" t="str">
        <f t="shared" si="5"/>
        <v>facebook|instagram</v>
      </c>
      <c r="AB23" s="22" t="str">
        <f t="shared" si="6"/>
        <v>marca-facebook|instagram-awa-1920x1080-todos-social_dark-as_25_interesses-</v>
      </c>
      <c r="AC23" s="22" t="str">
        <f t="shared" si="7"/>
        <v>social-marca-facebook|instagram-marca-social_dark-stories-festajunina3006_enquete_canjicaxcurau-as_25_interesses</v>
      </c>
      <c r="AD23" s="22" t="str">
        <f t="shared" si="8"/>
        <v>marca-facebook|instagram-marca-social_dark-stories-1920x1080-festajunina3006_enquete_canjicaxcurau-as_25_interesses-cpm</v>
      </c>
      <c r="AE23" s="22" t="str">
        <f t="shared" si="9"/>
        <v>social-comportamental-stories-1920x1080-marca-cpm-festajunina3006_enquete_canjicaxcurau-none</v>
      </c>
    </row>
    <row r="24">
      <c r="A24" s="14" t="s">
        <v>267</v>
      </c>
      <c r="B24" s="10">
        <v>44012.0</v>
      </c>
      <c r="C24" s="10">
        <v>44012.0</v>
      </c>
      <c r="D24" s="11"/>
      <c r="E24" s="11"/>
      <c r="F24" s="11"/>
      <c r="G24" s="14" t="s">
        <v>397</v>
      </c>
      <c r="H24" s="14" t="s">
        <v>42</v>
      </c>
      <c r="I24" s="14" t="s">
        <v>1021</v>
      </c>
      <c r="J24" s="14" t="s">
        <v>401</v>
      </c>
      <c r="K24" s="14" t="s">
        <v>398</v>
      </c>
      <c r="L24" s="14" t="s">
        <v>45</v>
      </c>
      <c r="M24" s="14" t="s">
        <v>46</v>
      </c>
      <c r="N24" s="15" t="s">
        <v>59</v>
      </c>
      <c r="O24" s="15" t="s">
        <v>527</v>
      </c>
      <c r="P24" s="14" t="s">
        <v>401</v>
      </c>
      <c r="Q24" s="14" t="s">
        <v>69</v>
      </c>
      <c r="R24" s="14"/>
      <c r="S24" s="14" t="s">
        <v>739</v>
      </c>
      <c r="T24" s="14" t="s">
        <v>1117</v>
      </c>
      <c r="U24" s="14" t="s">
        <v>54</v>
      </c>
      <c r="V24" s="14" t="s">
        <v>55</v>
      </c>
      <c r="W24" s="16" t="str">
        <f t="shared" si="1"/>
        <v>alp-social-marca-awa-facebook|instagram</v>
      </c>
      <c r="X24" s="16" t="str">
        <f t="shared" si="2"/>
        <v>social-marca-social_dark-comportamental-todos-none</v>
      </c>
      <c r="Y24" s="16" t="str">
        <f t="shared" si="3"/>
        <v>social-marca-social_dark-stories-1920x1080-festajunina3006_enquete_dmcrush-as_25_interesses-cpm</v>
      </c>
      <c r="Z24" s="17" t="str">
        <f t="shared" si="4"/>
        <v>alp-social-marca-awa</v>
      </c>
      <c r="AA24" s="17" t="str">
        <f t="shared" si="5"/>
        <v>facebook|instagram</v>
      </c>
      <c r="AB24" s="17" t="str">
        <f t="shared" si="6"/>
        <v>marca-facebook|instagram-awa-1920x1080-todos-social_dark-as_25_interesses-</v>
      </c>
      <c r="AC24" s="17" t="str">
        <f t="shared" si="7"/>
        <v>social-marca-facebook|instagram-marca-social_dark-stories-festajunina3006_enquete_dmcrush-as_25_interesses</v>
      </c>
      <c r="AD24" s="17" t="str">
        <f t="shared" si="8"/>
        <v>marca-facebook|instagram-marca-social_dark-stories-1920x1080-festajunina3006_enquete_dmcrush-as_25_interesses-cpm</v>
      </c>
      <c r="AE24" s="17" t="str">
        <f t="shared" si="9"/>
        <v>social-comportamental-stories-1920x1080-marca-cpm-festajunina3006_enquete_dmcrush-none</v>
      </c>
    </row>
    <row r="25">
      <c r="A25" s="20" t="s">
        <v>36</v>
      </c>
      <c r="B25" s="18">
        <v>44012.0</v>
      </c>
      <c r="C25" s="18">
        <v>44012.0</v>
      </c>
      <c r="D25" s="19" t="s">
        <v>1118</v>
      </c>
      <c r="E25" s="19" t="s">
        <v>1119</v>
      </c>
      <c r="F25" s="19" t="s">
        <v>1120</v>
      </c>
      <c r="G25" s="20" t="s">
        <v>397</v>
      </c>
      <c r="H25" s="20" t="s">
        <v>42</v>
      </c>
      <c r="I25" s="20" t="s">
        <v>1021</v>
      </c>
      <c r="J25" s="20" t="s">
        <v>401</v>
      </c>
      <c r="K25" s="20" t="s">
        <v>398</v>
      </c>
      <c r="L25" s="20" t="s">
        <v>45</v>
      </c>
      <c r="M25" s="20" t="s">
        <v>46</v>
      </c>
      <c r="N25" s="26" t="s">
        <v>59</v>
      </c>
      <c r="O25" s="26" t="s">
        <v>527</v>
      </c>
      <c r="P25" s="20" t="s">
        <v>401</v>
      </c>
      <c r="Q25" s="20" t="s">
        <v>69</v>
      </c>
      <c r="R25" s="20"/>
      <c r="S25" s="20" t="s">
        <v>739</v>
      </c>
      <c r="T25" s="20" t="s">
        <v>1121</v>
      </c>
      <c r="U25" s="20" t="s">
        <v>54</v>
      </c>
      <c r="V25" s="20" t="s">
        <v>55</v>
      </c>
      <c r="W25" s="21" t="str">
        <f t="shared" si="1"/>
        <v>alp-social-marca-awa-facebook|instagram</v>
      </c>
      <c r="X25" s="21" t="str">
        <f t="shared" si="2"/>
        <v>social-marca-social_dark-comportamental-todos-none</v>
      </c>
      <c r="Y25" s="21" t="str">
        <f t="shared" si="3"/>
        <v>social-marca-social_dark-stories-1920x1080-festajunina3006_indicacoes-as_25_interesses-cpm</v>
      </c>
      <c r="Z25" s="22" t="str">
        <f t="shared" si="4"/>
        <v>alp-social-marca-awa</v>
      </c>
      <c r="AA25" s="22" t="str">
        <f t="shared" si="5"/>
        <v>facebook|instagram</v>
      </c>
      <c r="AB25" s="22" t="str">
        <f t="shared" si="6"/>
        <v>marca-facebook|instagram-awa-1920x1080-todos-social_dark-as_25_interesses-</v>
      </c>
      <c r="AC25" s="22" t="str">
        <f t="shared" si="7"/>
        <v>social-marca-facebook|instagram-marca-social_dark-stories-festajunina3006_indicacoes-as_25_interesses</v>
      </c>
      <c r="AD25" s="22" t="str">
        <f t="shared" si="8"/>
        <v>marca-facebook|instagram-marca-social_dark-stories-1920x1080-festajunina3006_indicacoes-as_25_interesses-cpm</v>
      </c>
      <c r="AE25" s="22" t="str">
        <f t="shared" si="9"/>
        <v>social-comportamental-stories-1920x1080-marca-cpm-festajunina3006_indicacoes-none</v>
      </c>
    </row>
    <row r="26">
      <c r="A26" s="14" t="s">
        <v>36</v>
      </c>
      <c r="B26" s="10">
        <v>44012.0</v>
      </c>
      <c r="C26" s="10">
        <v>44012.0</v>
      </c>
      <c r="D26" s="11" t="s">
        <v>1119</v>
      </c>
      <c r="E26" s="11" t="s">
        <v>1119</v>
      </c>
      <c r="F26" s="11" t="s">
        <v>1122</v>
      </c>
      <c r="G26" s="14" t="s">
        <v>397</v>
      </c>
      <c r="H26" s="14" t="s">
        <v>42</v>
      </c>
      <c r="I26" s="14" t="s">
        <v>1021</v>
      </c>
      <c r="J26" s="14" t="s">
        <v>401</v>
      </c>
      <c r="K26" s="14" t="s">
        <v>398</v>
      </c>
      <c r="L26" s="14" t="s">
        <v>45</v>
      </c>
      <c r="M26" s="14" t="s">
        <v>1096</v>
      </c>
      <c r="N26" s="15" t="s">
        <v>47</v>
      </c>
      <c r="O26" s="14" t="s">
        <v>48</v>
      </c>
      <c r="P26" s="14" t="s">
        <v>401</v>
      </c>
      <c r="Q26" s="14" t="s">
        <v>69</v>
      </c>
      <c r="R26" s="14"/>
      <c r="S26" s="14" t="s">
        <v>739</v>
      </c>
      <c r="T26" s="14" t="s">
        <v>1121</v>
      </c>
      <c r="U26" s="14" t="s">
        <v>54</v>
      </c>
      <c r="V26" s="14" t="s">
        <v>55</v>
      </c>
      <c r="W26" s="16" t="str">
        <f t="shared" si="1"/>
        <v>alp-social-marca-awa-facebook|instagram</v>
      </c>
      <c r="X26" s="16" t="str">
        <f t="shared" si="2"/>
        <v>social-marca-social_patrocinado-comportamental-todos-none</v>
      </c>
      <c r="Y26" s="16" t="str">
        <f t="shared" si="3"/>
        <v>social-marca-social_patrocinado-pagepost-648x648-festajunina3006_indicacoes-as_25_interesses-cpm</v>
      </c>
      <c r="Z26" s="17" t="str">
        <f t="shared" si="4"/>
        <v>alp-social-marca-awa</v>
      </c>
      <c r="AA26" s="17" t="str">
        <f t="shared" si="5"/>
        <v>facebook|instagram</v>
      </c>
      <c r="AB26" s="17" t="str">
        <f t="shared" si="6"/>
        <v>marca-facebook|instagram-awa-648x648-todos-social_patrocinado-as_25_interesses-</v>
      </c>
      <c r="AC26" s="17" t="str">
        <f t="shared" si="7"/>
        <v>social-marca-facebook|instagram-marca-social_patrocinado-pagepost-festajunina3006_indicacoes-as_25_interesses</v>
      </c>
      <c r="AD26" s="17" t="str">
        <f t="shared" si="8"/>
        <v>marca-facebook|instagram-marca-social_patrocinado-pagepost-648x648-festajunina3006_indicacoes-as_25_interesses-cpm</v>
      </c>
      <c r="AE26" s="17" t="str">
        <f t="shared" si="9"/>
        <v>social-comportamental-pagepost-648x648-marca-cpm-festajunina3006_indicacoes-none</v>
      </c>
    </row>
    <row r="27">
      <c r="A27" s="20" t="s">
        <v>36</v>
      </c>
      <c r="B27" s="18">
        <v>44013.0</v>
      </c>
      <c r="C27" s="18">
        <v>44017.0</v>
      </c>
      <c r="D27" s="19" t="s">
        <v>1123</v>
      </c>
      <c r="E27" s="19" t="s">
        <v>1124</v>
      </c>
      <c r="F27" s="19" t="s">
        <v>1125</v>
      </c>
      <c r="G27" s="20" t="s">
        <v>397</v>
      </c>
      <c r="H27" s="20" t="s">
        <v>42</v>
      </c>
      <c r="I27" s="20" t="s">
        <v>1021</v>
      </c>
      <c r="J27" s="20" t="s">
        <v>401</v>
      </c>
      <c r="K27" s="20" t="s">
        <v>398</v>
      </c>
      <c r="L27" s="20" t="s">
        <v>45</v>
      </c>
      <c r="M27" s="20" t="s">
        <v>46</v>
      </c>
      <c r="N27" s="26" t="s">
        <v>59</v>
      </c>
      <c r="O27" s="26" t="s">
        <v>527</v>
      </c>
      <c r="P27" s="20" t="s">
        <v>401</v>
      </c>
      <c r="Q27" s="20" t="s">
        <v>69</v>
      </c>
      <c r="R27" s="25"/>
      <c r="S27" s="20" t="s">
        <v>739</v>
      </c>
      <c r="T27" s="20" t="s">
        <v>1126</v>
      </c>
      <c r="U27" s="20" t="s">
        <v>54</v>
      </c>
      <c r="V27" s="20" t="s">
        <v>55</v>
      </c>
      <c r="W27" s="21" t="str">
        <f t="shared" si="1"/>
        <v>alp-social-marca-awa-facebook|instagram</v>
      </c>
      <c r="X27" s="21" t="str">
        <f t="shared" si="2"/>
        <v>social-marca-social_dark-comportamental-todos-none</v>
      </c>
      <c r="Y27" s="21" t="str">
        <f t="shared" si="3"/>
        <v>social-marca-social_dark-stories-1920x1080-grande_encontro_live-as_25_interesses-cpm</v>
      </c>
      <c r="Z27" s="22" t="str">
        <f t="shared" si="4"/>
        <v>alp-social-marca-awa</v>
      </c>
      <c r="AA27" s="22" t="str">
        <f t="shared" si="5"/>
        <v>facebook|instagram</v>
      </c>
      <c r="AB27" s="22" t="str">
        <f t="shared" si="6"/>
        <v>marca-facebook|instagram-awa-1920x1080-todos-social_dark-as_25_interesses-</v>
      </c>
      <c r="AC27" s="22" t="str">
        <f t="shared" si="7"/>
        <v>social-marca-facebook|instagram-marca-social_dark-stories-grande_encontro_live-as_25_interesses</v>
      </c>
      <c r="AD27" s="22" t="str">
        <f t="shared" si="8"/>
        <v>marca-facebook|instagram-marca-social_dark-stories-1920x1080-grande_encontro_live-as_25_interesses-cpm</v>
      </c>
      <c r="AE27" s="22" t="str">
        <f t="shared" si="9"/>
        <v>social-comportamental-stories-1920x1080-marca-cpm-grande_encontro_live-none</v>
      </c>
    </row>
    <row r="28">
      <c r="A28" s="14" t="s">
        <v>36</v>
      </c>
      <c r="B28" s="10">
        <v>44013.0</v>
      </c>
      <c r="C28" s="10">
        <v>44017.0</v>
      </c>
      <c r="D28" s="11" t="s">
        <v>1123</v>
      </c>
      <c r="E28" s="11" t="s">
        <v>1124</v>
      </c>
      <c r="F28" s="11" t="s">
        <v>1127</v>
      </c>
      <c r="G28" s="14" t="s">
        <v>397</v>
      </c>
      <c r="H28" s="14" t="s">
        <v>42</v>
      </c>
      <c r="I28" s="14" t="s">
        <v>1021</v>
      </c>
      <c r="J28" s="14" t="s">
        <v>401</v>
      </c>
      <c r="K28" s="14" t="s">
        <v>398</v>
      </c>
      <c r="L28" s="14" t="s">
        <v>45</v>
      </c>
      <c r="M28" s="14" t="s">
        <v>46</v>
      </c>
      <c r="N28" s="15" t="s">
        <v>47</v>
      </c>
      <c r="O28" s="14" t="s">
        <v>48</v>
      </c>
      <c r="P28" s="14" t="s">
        <v>401</v>
      </c>
      <c r="Q28" s="14" t="s">
        <v>69</v>
      </c>
      <c r="R28" s="16"/>
      <c r="S28" s="14" t="s">
        <v>739</v>
      </c>
      <c r="T28" s="14" t="s">
        <v>1126</v>
      </c>
      <c r="U28" s="14" t="s">
        <v>54</v>
      </c>
      <c r="V28" s="14" t="s">
        <v>55</v>
      </c>
      <c r="W28" s="16" t="str">
        <f t="shared" si="1"/>
        <v>alp-social-marca-awa-facebook|instagram</v>
      </c>
      <c r="X28" s="16" t="str">
        <f t="shared" si="2"/>
        <v>social-marca-social_dark-comportamental-todos-none</v>
      </c>
      <c r="Y28" s="16" t="str">
        <f t="shared" si="3"/>
        <v>social-marca-social_dark-pagepost-648x648-grande_encontro_live-as_25_interesses-cpm</v>
      </c>
      <c r="Z28" s="17" t="str">
        <f t="shared" si="4"/>
        <v>alp-social-marca-awa</v>
      </c>
      <c r="AA28" s="17" t="str">
        <f t="shared" si="5"/>
        <v>facebook|instagram</v>
      </c>
      <c r="AB28" s="17" t="str">
        <f t="shared" si="6"/>
        <v>marca-facebook|instagram-awa-648x648-todos-social_dark-as_25_interesses-</v>
      </c>
      <c r="AC28" s="17" t="str">
        <f t="shared" si="7"/>
        <v>social-marca-facebook|instagram-marca-social_dark-pagepost-grande_encontro_live-as_25_interesses</v>
      </c>
      <c r="AD28" s="17" t="str">
        <f t="shared" si="8"/>
        <v>marca-facebook|instagram-marca-social_dark-pagepost-648x648-grande_encontro_live-as_25_interesses-cpm</v>
      </c>
      <c r="AE28" s="17" t="str">
        <f t="shared" si="9"/>
        <v>social-comportamental-pagepost-648x648-marca-cpm-grande_encontro_live-none</v>
      </c>
    </row>
    <row r="29">
      <c r="A29" s="20" t="s">
        <v>36</v>
      </c>
      <c r="B29" s="52">
        <v>44015.0</v>
      </c>
      <c r="C29" s="52">
        <v>44017.0</v>
      </c>
      <c r="D29" s="19">
        <v>2.3858827E7</v>
      </c>
      <c r="E29" s="19">
        <v>2.9460199E7</v>
      </c>
      <c r="F29" s="19" t="s">
        <v>1128</v>
      </c>
      <c r="G29" s="23" t="s">
        <v>397</v>
      </c>
      <c r="H29" s="26" t="s">
        <v>1105</v>
      </c>
      <c r="I29" s="23" t="s">
        <v>1021</v>
      </c>
      <c r="J29" s="23" t="s">
        <v>401</v>
      </c>
      <c r="K29" s="23" t="s">
        <v>398</v>
      </c>
      <c r="L29" s="23" t="s">
        <v>45</v>
      </c>
      <c r="M29" s="26" t="s">
        <v>1096</v>
      </c>
      <c r="N29" s="26" t="s">
        <v>47</v>
      </c>
      <c r="O29" s="26" t="s">
        <v>48</v>
      </c>
      <c r="P29" s="23" t="s">
        <v>401</v>
      </c>
      <c r="Q29" s="23" t="s">
        <v>69</v>
      </c>
      <c r="R29" s="26" t="s">
        <v>1106</v>
      </c>
      <c r="S29" s="23" t="s">
        <v>739</v>
      </c>
      <c r="T29" s="26" t="s">
        <v>1129</v>
      </c>
      <c r="U29" s="23" t="s">
        <v>54</v>
      </c>
      <c r="V29" s="23" t="s">
        <v>55</v>
      </c>
      <c r="W29" s="21" t="str">
        <f t="shared" si="1"/>
        <v>alp-social-marca-awa-twitter</v>
      </c>
      <c r="X29" s="21" t="str">
        <f t="shared" si="2"/>
        <v>social-marca-social_patrocinado-comportamental-todos-tweet</v>
      </c>
      <c r="Y29" s="21" t="str">
        <f t="shared" si="3"/>
        <v>social-marca-social_patrocinado-pagepost-648x648-grandeencontro_thread-as_25_interesses-cpm</v>
      </c>
      <c r="Z29" s="22" t="str">
        <f t="shared" si="4"/>
        <v>alp-social-marca-awa</v>
      </c>
      <c r="AA29" s="22" t="str">
        <f t="shared" si="5"/>
        <v>twitter</v>
      </c>
      <c r="AB29" s="22" t="str">
        <f t="shared" si="6"/>
        <v>marca-twitter-awa-648x648-todos-social_patrocinado-as_25_interesses-tweet</v>
      </c>
      <c r="AC29" s="22" t="str">
        <f t="shared" si="7"/>
        <v>social-marca-twitter-marca-social_patrocinado-pagepost-grandeencontro_thread-as_25_interesses</v>
      </c>
      <c r="AD29" s="22" t="str">
        <f t="shared" si="8"/>
        <v>marca-twitter-marca-social_patrocinado-pagepost-648x648-grandeencontro_thread-as_25_interesses-cpm</v>
      </c>
      <c r="AE29" s="22" t="str">
        <f t="shared" si="9"/>
        <v>social-comportamental-pagepost-648x648-marca-cpm-grandeencontro_thread-none</v>
      </c>
    </row>
    <row r="30">
      <c r="A30" s="14" t="s">
        <v>36</v>
      </c>
      <c r="B30" s="10">
        <v>44020.0</v>
      </c>
      <c r="C30" s="10">
        <v>44022.0</v>
      </c>
      <c r="D30" s="11" t="s">
        <v>1130</v>
      </c>
      <c r="E30" s="11" t="s">
        <v>1131</v>
      </c>
      <c r="F30" s="11" t="s">
        <v>1132</v>
      </c>
      <c r="G30" s="14" t="s">
        <v>397</v>
      </c>
      <c r="H30" s="14" t="s">
        <v>42</v>
      </c>
      <c r="I30" s="14" t="s">
        <v>1021</v>
      </c>
      <c r="J30" s="14" t="s">
        <v>401</v>
      </c>
      <c r="K30" s="14" t="s">
        <v>398</v>
      </c>
      <c r="L30" s="14" t="s">
        <v>45</v>
      </c>
      <c r="M30" s="14" t="s">
        <v>46</v>
      </c>
      <c r="N30" s="15" t="s">
        <v>59</v>
      </c>
      <c r="O30" s="15" t="s">
        <v>527</v>
      </c>
      <c r="P30" s="14" t="s">
        <v>401</v>
      </c>
      <c r="Q30" s="14" t="s">
        <v>69</v>
      </c>
      <c r="R30" s="14" t="s">
        <v>59</v>
      </c>
      <c r="S30" s="14" t="s">
        <v>739</v>
      </c>
      <c r="T30" s="14" t="s">
        <v>1133</v>
      </c>
      <c r="U30" s="14" t="s">
        <v>54</v>
      </c>
      <c r="V30" s="14" t="s">
        <v>55</v>
      </c>
      <c r="W30" s="16" t="str">
        <f t="shared" si="1"/>
        <v>alp-social-marca-awa-facebook|instagram</v>
      </c>
      <c r="X30" s="16" t="str">
        <f t="shared" si="2"/>
        <v>social-marca-social_dark-comportamental-todos-stories</v>
      </c>
      <c r="Y30" s="16" t="str">
        <f t="shared" si="3"/>
        <v>social-marca-social_dark-stories-1920x1080-diadapizza_indique-as_25_interesses-cpm</v>
      </c>
      <c r="Z30" s="17" t="str">
        <f t="shared" si="4"/>
        <v>alp-social-marca-awa</v>
      </c>
      <c r="AA30" s="17" t="str">
        <f t="shared" si="5"/>
        <v>facebook|instagram</v>
      </c>
      <c r="AB30" s="17" t="str">
        <f t="shared" si="6"/>
        <v>marca-facebook|instagram-awa-1920x1080-todos-social_dark-as_25_interesses-stories</v>
      </c>
      <c r="AC30" s="17" t="str">
        <f t="shared" si="7"/>
        <v>social-marca-facebook|instagram-marca-social_dark-stories-diadapizza_indique-as_25_interesses</v>
      </c>
      <c r="AD30" s="17" t="str">
        <f t="shared" si="8"/>
        <v>marca-facebook|instagram-marca-social_dark-stories-1920x1080-diadapizza_indique-as_25_interesses-cpm</v>
      </c>
      <c r="AE30" s="17" t="str">
        <f t="shared" si="9"/>
        <v>social-comportamental-stories-1920x1080-marca-cpm-diadapizza_indique-none</v>
      </c>
    </row>
    <row r="31">
      <c r="A31" s="20" t="s">
        <v>36</v>
      </c>
      <c r="B31" s="18">
        <v>44020.0</v>
      </c>
      <c r="C31" s="18">
        <v>44022.0</v>
      </c>
      <c r="D31" s="19" t="s">
        <v>1134</v>
      </c>
      <c r="E31" s="19" t="s">
        <v>1135</v>
      </c>
      <c r="F31" s="19" t="s">
        <v>1136</v>
      </c>
      <c r="G31" s="20" t="s">
        <v>397</v>
      </c>
      <c r="H31" s="20" t="s">
        <v>42</v>
      </c>
      <c r="I31" s="20" t="s">
        <v>1021</v>
      </c>
      <c r="J31" s="20" t="s">
        <v>401</v>
      </c>
      <c r="K31" s="20" t="s">
        <v>398</v>
      </c>
      <c r="L31" s="20" t="s">
        <v>45</v>
      </c>
      <c r="M31" s="20" t="s">
        <v>46</v>
      </c>
      <c r="N31" s="26" t="s">
        <v>400</v>
      </c>
      <c r="O31" s="26" t="s">
        <v>849</v>
      </c>
      <c r="P31" s="20" t="s">
        <v>401</v>
      </c>
      <c r="Q31" s="20" t="s">
        <v>69</v>
      </c>
      <c r="R31" s="20" t="s">
        <v>400</v>
      </c>
      <c r="S31" s="20" t="s">
        <v>739</v>
      </c>
      <c r="T31" s="20" t="s">
        <v>1137</v>
      </c>
      <c r="U31" s="20" t="s">
        <v>54</v>
      </c>
      <c r="V31" s="20" t="s">
        <v>55</v>
      </c>
      <c r="W31" s="21" t="str">
        <f t="shared" si="1"/>
        <v>alp-social-marca-awa-facebook|instagram</v>
      </c>
      <c r="X31" s="21" t="str">
        <f t="shared" si="2"/>
        <v>social-marca-social_dark-comportamental-todos-carrossel</v>
      </c>
      <c r="Y31" s="21" t="str">
        <f t="shared" si="3"/>
        <v>social-marca-social_dark-carrossel-1080x1080-diadapizza_indique_feed-as_25_interesses-cpm</v>
      </c>
      <c r="Z31" s="22" t="str">
        <f t="shared" si="4"/>
        <v>alp-social-marca-awa</v>
      </c>
      <c r="AA31" s="22" t="str">
        <f t="shared" si="5"/>
        <v>facebook|instagram</v>
      </c>
      <c r="AB31" s="22" t="str">
        <f t="shared" si="6"/>
        <v>marca-facebook|instagram-awa-1080x1080-todos-social_dark-as_25_interesses-carrossel</v>
      </c>
      <c r="AC31" s="22" t="str">
        <f t="shared" si="7"/>
        <v>social-marca-facebook|instagram-marca-social_dark-carrossel-diadapizza_indique_feed-as_25_interesses</v>
      </c>
      <c r="AD31" s="22" t="str">
        <f t="shared" si="8"/>
        <v>marca-facebook|instagram-marca-social_dark-carrossel-1080x1080-diadapizza_indique_feed-as_25_interesses-cpm</v>
      </c>
      <c r="AE31" s="22" t="str">
        <f t="shared" si="9"/>
        <v>social-comportamental-carrossel-1080x1080-marca-cpm-diadapizza_indique_feed-none</v>
      </c>
    </row>
    <row r="32">
      <c r="A32" s="14" t="s">
        <v>36</v>
      </c>
      <c r="B32" s="10">
        <v>44020.0</v>
      </c>
      <c r="C32" s="10">
        <v>44022.0</v>
      </c>
      <c r="D32" s="11" t="s">
        <v>1130</v>
      </c>
      <c r="E32" s="11" t="s">
        <v>1131</v>
      </c>
      <c r="F32" s="11" t="s">
        <v>1138</v>
      </c>
      <c r="G32" s="14" t="s">
        <v>397</v>
      </c>
      <c r="H32" s="14" t="s">
        <v>42</v>
      </c>
      <c r="I32" s="14" t="s">
        <v>1021</v>
      </c>
      <c r="J32" s="14" t="s">
        <v>401</v>
      </c>
      <c r="K32" s="14" t="s">
        <v>398</v>
      </c>
      <c r="L32" s="14" t="s">
        <v>45</v>
      </c>
      <c r="M32" s="14" t="s">
        <v>1096</v>
      </c>
      <c r="N32" s="15" t="s">
        <v>59</v>
      </c>
      <c r="O32" s="15" t="s">
        <v>527</v>
      </c>
      <c r="P32" s="14" t="s">
        <v>401</v>
      </c>
      <c r="Q32" s="14" t="s">
        <v>69</v>
      </c>
      <c r="R32" s="14" t="s">
        <v>59</v>
      </c>
      <c r="S32" s="14" t="s">
        <v>739</v>
      </c>
      <c r="T32" s="14" t="s">
        <v>1139</v>
      </c>
      <c r="U32" s="14" t="s">
        <v>54</v>
      </c>
      <c r="V32" s="14" t="s">
        <v>55</v>
      </c>
      <c r="W32" s="16" t="str">
        <f t="shared" si="1"/>
        <v>alp-social-marca-awa-facebook|instagram</v>
      </c>
      <c r="X32" s="16" t="str">
        <f t="shared" si="2"/>
        <v>social-marca-social_patrocinado-comportamental-todos-stories</v>
      </c>
      <c r="Y32" s="16" t="str">
        <f t="shared" si="3"/>
        <v>social-marca-social_patrocinado-stories-1920x1080-diadapizza_indique_2-as_25_interesses-cpm</v>
      </c>
      <c r="Z32" s="17" t="str">
        <f t="shared" si="4"/>
        <v>alp-social-marca-awa</v>
      </c>
      <c r="AA32" s="17" t="str">
        <f t="shared" si="5"/>
        <v>facebook|instagram</v>
      </c>
      <c r="AB32" s="17" t="str">
        <f t="shared" si="6"/>
        <v>marca-facebook|instagram-awa-1920x1080-todos-social_patrocinado-as_25_interesses-stories</v>
      </c>
      <c r="AC32" s="17" t="str">
        <f t="shared" si="7"/>
        <v>social-marca-facebook|instagram-marca-social_patrocinado-stories-diadapizza_indique_2-as_25_interesses</v>
      </c>
      <c r="AD32" s="17" t="str">
        <f t="shared" si="8"/>
        <v>marca-facebook|instagram-marca-social_patrocinado-stories-1920x1080-diadapizza_indique_2-as_25_interesses-cpm</v>
      </c>
      <c r="AE32" s="17" t="str">
        <f t="shared" si="9"/>
        <v>social-comportamental-stories-1920x1080-marca-cpm-diadapizza_indique_2-none</v>
      </c>
    </row>
    <row r="33">
      <c r="A33" s="20" t="s">
        <v>36</v>
      </c>
      <c r="B33" s="18">
        <v>44022.0</v>
      </c>
      <c r="C33" s="18">
        <v>44024.0</v>
      </c>
      <c r="D33" s="19" t="s">
        <v>1140</v>
      </c>
      <c r="E33" s="19" t="s">
        <v>1141</v>
      </c>
      <c r="F33" s="19" t="s">
        <v>1142</v>
      </c>
      <c r="G33" s="20" t="s">
        <v>397</v>
      </c>
      <c r="H33" s="20" t="s">
        <v>42</v>
      </c>
      <c r="I33" s="20" t="s">
        <v>1021</v>
      </c>
      <c r="J33" s="20" t="s">
        <v>401</v>
      </c>
      <c r="K33" s="20" t="s">
        <v>398</v>
      </c>
      <c r="L33" s="20" t="s">
        <v>45</v>
      </c>
      <c r="M33" s="20" t="s">
        <v>1096</v>
      </c>
      <c r="N33" s="26" t="s">
        <v>47</v>
      </c>
      <c r="O33" s="26" t="s">
        <v>48</v>
      </c>
      <c r="P33" s="20" t="s">
        <v>401</v>
      </c>
      <c r="Q33" s="20" t="s">
        <v>69</v>
      </c>
      <c r="R33" s="20"/>
      <c r="S33" s="20" t="s">
        <v>739</v>
      </c>
      <c r="T33" s="20" t="s">
        <v>1143</v>
      </c>
      <c r="U33" s="20" t="s">
        <v>54</v>
      </c>
      <c r="V33" s="20" t="s">
        <v>55</v>
      </c>
      <c r="W33" s="21" t="str">
        <f t="shared" si="1"/>
        <v>alp-social-marca-awa-facebook|instagram</v>
      </c>
      <c r="X33" s="21" t="str">
        <f t="shared" si="2"/>
        <v>social-marca-social_patrocinado-comportamental-todos-none</v>
      </c>
      <c r="Y33" s="21" t="str">
        <f t="shared" si="3"/>
        <v>social-marca-social_patrocinado-pagepost-648x648-live_cafarelli-as_25_interesses-cpm</v>
      </c>
      <c r="Z33" s="22" t="str">
        <f t="shared" si="4"/>
        <v>alp-social-marca-awa</v>
      </c>
      <c r="AA33" s="22" t="str">
        <f t="shared" si="5"/>
        <v>facebook|instagram</v>
      </c>
      <c r="AB33" s="22" t="str">
        <f t="shared" si="6"/>
        <v>marca-facebook|instagram-awa-648x648-todos-social_patrocinado-as_25_interesses-</v>
      </c>
      <c r="AC33" s="22" t="str">
        <f t="shared" si="7"/>
        <v>social-marca-facebook|instagram-marca-social_patrocinado-pagepost-live_cafarelli-as_25_interesses</v>
      </c>
      <c r="AD33" s="22" t="str">
        <f t="shared" si="8"/>
        <v>marca-facebook|instagram-marca-social_patrocinado-pagepost-648x648-live_cafarelli-as_25_interesses-cpm</v>
      </c>
      <c r="AE33" s="22" t="str">
        <f t="shared" si="9"/>
        <v>social-comportamental-pagepost-648x648-marca-cpm-live_cafarelli-none</v>
      </c>
    </row>
    <row r="34">
      <c r="A34" s="14" t="s">
        <v>36</v>
      </c>
      <c r="B34" s="10">
        <v>44025.0</v>
      </c>
      <c r="C34" s="10">
        <v>44026.0</v>
      </c>
      <c r="D34" s="11" t="s">
        <v>1144</v>
      </c>
      <c r="E34" s="11" t="s">
        <v>1145</v>
      </c>
      <c r="F34" s="11" t="s">
        <v>1146</v>
      </c>
      <c r="G34" s="14" t="s">
        <v>397</v>
      </c>
      <c r="H34" s="14" t="s">
        <v>42</v>
      </c>
      <c r="I34" s="14" t="s">
        <v>1021</v>
      </c>
      <c r="J34" s="14" t="s">
        <v>401</v>
      </c>
      <c r="K34" s="14" t="s">
        <v>398</v>
      </c>
      <c r="L34" s="14" t="s">
        <v>45</v>
      </c>
      <c r="M34" s="14" t="s">
        <v>1096</v>
      </c>
      <c r="N34" s="15" t="s">
        <v>47</v>
      </c>
      <c r="O34" s="15" t="s">
        <v>48</v>
      </c>
      <c r="P34" s="14" t="s">
        <v>401</v>
      </c>
      <c r="Q34" s="14" t="s">
        <v>69</v>
      </c>
      <c r="R34" s="14" t="s">
        <v>141</v>
      </c>
      <c r="S34" s="14" t="s">
        <v>739</v>
      </c>
      <c r="T34" s="14" t="s">
        <v>1147</v>
      </c>
      <c r="U34" s="14" t="s">
        <v>54</v>
      </c>
      <c r="V34" s="14" t="s">
        <v>55</v>
      </c>
      <c r="W34" s="16" t="str">
        <f t="shared" si="1"/>
        <v>alp-social-marca-awa-facebook|instagram</v>
      </c>
      <c r="X34" s="16" t="str">
        <f t="shared" si="2"/>
        <v>social-marca-social_patrocinado-comportamental-todos-facebook</v>
      </c>
      <c r="Y34" s="16" t="str">
        <f t="shared" si="3"/>
        <v>social-marca-social_patrocinado-pagepost-648x648-live_mis-as_25_interesses-cpm</v>
      </c>
      <c r="Z34" s="17" t="str">
        <f t="shared" si="4"/>
        <v>alp-social-marca-awa</v>
      </c>
      <c r="AA34" s="17" t="str">
        <f t="shared" si="5"/>
        <v>facebook|instagram</v>
      </c>
      <c r="AB34" s="17" t="str">
        <f t="shared" si="6"/>
        <v>marca-facebook|instagram-awa-648x648-todos-social_patrocinado-as_25_interesses-facebook</v>
      </c>
      <c r="AC34" s="17" t="str">
        <f t="shared" si="7"/>
        <v>social-marca-facebook|instagram-marca-social_patrocinado-pagepost-live_mis-as_25_interesses</v>
      </c>
      <c r="AD34" s="17" t="str">
        <f t="shared" si="8"/>
        <v>marca-facebook|instagram-marca-social_patrocinado-pagepost-648x648-live_mis-as_25_interesses-cpm</v>
      </c>
      <c r="AE34" s="17" t="str">
        <f t="shared" si="9"/>
        <v>social-comportamental-pagepost-648x648-marca-cpm-live_mis-none</v>
      </c>
    </row>
    <row r="35">
      <c r="A35" s="20" t="s">
        <v>36</v>
      </c>
      <c r="B35" s="18">
        <v>44025.0</v>
      </c>
      <c r="C35" s="18">
        <v>44026.0</v>
      </c>
      <c r="D35" s="19" t="s">
        <v>1144</v>
      </c>
      <c r="E35" s="19" t="s">
        <v>1148</v>
      </c>
      <c r="F35" s="19" t="s">
        <v>1149</v>
      </c>
      <c r="G35" s="20" t="s">
        <v>397</v>
      </c>
      <c r="H35" s="20" t="s">
        <v>42</v>
      </c>
      <c r="I35" s="20" t="s">
        <v>1021</v>
      </c>
      <c r="J35" s="20" t="s">
        <v>401</v>
      </c>
      <c r="K35" s="20" t="s">
        <v>398</v>
      </c>
      <c r="L35" s="20" t="s">
        <v>45</v>
      </c>
      <c r="M35" s="20" t="s">
        <v>1096</v>
      </c>
      <c r="N35" s="26" t="s">
        <v>47</v>
      </c>
      <c r="O35" s="26" t="s">
        <v>48</v>
      </c>
      <c r="P35" s="20" t="s">
        <v>401</v>
      </c>
      <c r="Q35" s="20" t="s">
        <v>69</v>
      </c>
      <c r="R35" s="20" t="s">
        <v>1150</v>
      </c>
      <c r="S35" s="20" t="s">
        <v>739</v>
      </c>
      <c r="T35" s="20" t="s">
        <v>1147</v>
      </c>
      <c r="U35" s="20" t="s">
        <v>54</v>
      </c>
      <c r="V35" s="20" t="s">
        <v>55</v>
      </c>
      <c r="W35" s="21" t="str">
        <f t="shared" si="1"/>
        <v>alp-social-marca-awa-facebook|instagram</v>
      </c>
      <c r="X35" s="21" t="str">
        <f t="shared" si="2"/>
        <v>social-marca-social_patrocinado-comportamental-todos-instagram</v>
      </c>
      <c r="Y35" s="21" t="str">
        <f t="shared" si="3"/>
        <v>social-marca-social_patrocinado-pagepost-648x648-live_mis-as_25_interesses-cpm</v>
      </c>
      <c r="Z35" s="22" t="str">
        <f t="shared" si="4"/>
        <v>alp-social-marca-awa</v>
      </c>
      <c r="AA35" s="22" t="str">
        <f t="shared" si="5"/>
        <v>facebook|instagram</v>
      </c>
      <c r="AB35" s="22" t="str">
        <f t="shared" si="6"/>
        <v>marca-facebook|instagram-awa-648x648-todos-social_patrocinado-as_25_interesses-instagram</v>
      </c>
      <c r="AC35" s="22" t="str">
        <f t="shared" si="7"/>
        <v>social-marca-facebook|instagram-marca-social_patrocinado-pagepost-live_mis-as_25_interesses</v>
      </c>
      <c r="AD35" s="22" t="str">
        <f t="shared" si="8"/>
        <v>marca-facebook|instagram-marca-social_patrocinado-pagepost-648x648-live_mis-as_25_interesses-cpm</v>
      </c>
      <c r="AE35" s="22" t="str">
        <f t="shared" si="9"/>
        <v>social-comportamental-pagepost-648x648-marca-cpm-live_mis-none</v>
      </c>
    </row>
    <row r="36">
      <c r="A36" s="14" t="s">
        <v>36</v>
      </c>
      <c r="B36" s="10">
        <v>44025.0</v>
      </c>
      <c r="C36" s="10">
        <v>44029.0</v>
      </c>
      <c r="D36" s="11" t="s">
        <v>1151</v>
      </c>
      <c r="E36" s="11" t="s">
        <v>1152</v>
      </c>
      <c r="F36" s="11" t="s">
        <v>1153</v>
      </c>
      <c r="G36" s="14" t="s">
        <v>397</v>
      </c>
      <c r="H36" s="14" t="s">
        <v>42</v>
      </c>
      <c r="I36" s="14" t="s">
        <v>1021</v>
      </c>
      <c r="J36" s="14" t="s">
        <v>401</v>
      </c>
      <c r="K36" s="14" t="s">
        <v>398</v>
      </c>
      <c r="L36" s="14" t="s">
        <v>45</v>
      </c>
      <c r="M36" s="14" t="s">
        <v>1096</v>
      </c>
      <c r="N36" s="15" t="s">
        <v>400</v>
      </c>
      <c r="O36" s="15" t="s">
        <v>849</v>
      </c>
      <c r="P36" s="14" t="s">
        <v>401</v>
      </c>
      <c r="Q36" s="14" t="s">
        <v>69</v>
      </c>
      <c r="R36" s="14" t="s">
        <v>141</v>
      </c>
      <c r="S36" s="14" t="s">
        <v>739</v>
      </c>
      <c r="T36" s="14" t="s">
        <v>1154</v>
      </c>
      <c r="U36" s="14" t="s">
        <v>54</v>
      </c>
      <c r="V36" s="14" t="s">
        <v>55</v>
      </c>
      <c r="W36" s="16" t="str">
        <f t="shared" si="1"/>
        <v>alp-social-marca-awa-facebook|instagram</v>
      </c>
      <c r="X36" s="16" t="str">
        <f t="shared" si="2"/>
        <v>social-marca-social_patrocinado-comportamental-todos-facebook</v>
      </c>
      <c r="Y36" s="16" t="str">
        <f t="shared" si="3"/>
        <v>social-marca-social_patrocinado-carrossel-1080x1080-diadocomerciante-as_25_interesses-cpm</v>
      </c>
      <c r="Z36" s="17" t="str">
        <f t="shared" si="4"/>
        <v>alp-social-marca-awa</v>
      </c>
      <c r="AA36" s="17" t="str">
        <f t="shared" si="5"/>
        <v>facebook|instagram</v>
      </c>
      <c r="AB36" s="17" t="str">
        <f t="shared" si="6"/>
        <v>marca-facebook|instagram-awa-1080x1080-todos-social_patrocinado-as_25_interesses-facebook</v>
      </c>
      <c r="AC36" s="17" t="str">
        <f t="shared" si="7"/>
        <v>social-marca-facebook|instagram-marca-social_patrocinado-carrossel-diadocomerciante-as_25_interesses</v>
      </c>
      <c r="AD36" s="17" t="str">
        <f t="shared" si="8"/>
        <v>marca-facebook|instagram-marca-social_patrocinado-carrossel-1080x1080-diadocomerciante-as_25_interesses-cpm</v>
      </c>
      <c r="AE36" s="17" t="str">
        <f t="shared" si="9"/>
        <v>social-comportamental-carrossel-1080x1080-marca-cpm-diadocomerciante-none</v>
      </c>
    </row>
    <row r="37">
      <c r="A37" s="20" t="s">
        <v>36</v>
      </c>
      <c r="B37" s="18">
        <v>44025.0</v>
      </c>
      <c r="C37" s="18">
        <v>44029.0</v>
      </c>
      <c r="D37" s="19" t="s">
        <v>1151</v>
      </c>
      <c r="E37" s="19" t="s">
        <v>1155</v>
      </c>
      <c r="F37" s="19" t="s">
        <v>1156</v>
      </c>
      <c r="G37" s="20" t="s">
        <v>397</v>
      </c>
      <c r="H37" s="20" t="s">
        <v>42</v>
      </c>
      <c r="I37" s="20" t="s">
        <v>1021</v>
      </c>
      <c r="J37" s="20" t="s">
        <v>401</v>
      </c>
      <c r="K37" s="20" t="s">
        <v>398</v>
      </c>
      <c r="L37" s="20" t="s">
        <v>45</v>
      </c>
      <c r="M37" s="20" t="s">
        <v>1096</v>
      </c>
      <c r="N37" s="26" t="s">
        <v>400</v>
      </c>
      <c r="O37" s="26" t="s">
        <v>849</v>
      </c>
      <c r="P37" s="20" t="s">
        <v>401</v>
      </c>
      <c r="Q37" s="20" t="s">
        <v>69</v>
      </c>
      <c r="R37" s="20" t="s">
        <v>1150</v>
      </c>
      <c r="S37" s="20" t="s">
        <v>739</v>
      </c>
      <c r="T37" s="20" t="s">
        <v>1154</v>
      </c>
      <c r="U37" s="20" t="s">
        <v>54</v>
      </c>
      <c r="V37" s="20" t="s">
        <v>55</v>
      </c>
      <c r="W37" s="21" t="str">
        <f t="shared" si="1"/>
        <v>alp-social-marca-awa-facebook|instagram</v>
      </c>
      <c r="X37" s="21" t="str">
        <f t="shared" si="2"/>
        <v>social-marca-social_patrocinado-comportamental-todos-instagram</v>
      </c>
      <c r="Y37" s="21" t="str">
        <f t="shared" si="3"/>
        <v>social-marca-social_patrocinado-carrossel-1080x1080-diadocomerciante-as_25_interesses-cpm</v>
      </c>
      <c r="Z37" s="22" t="str">
        <f t="shared" si="4"/>
        <v>alp-social-marca-awa</v>
      </c>
      <c r="AA37" s="22" t="str">
        <f t="shared" si="5"/>
        <v>facebook|instagram</v>
      </c>
      <c r="AB37" s="22" t="str">
        <f t="shared" si="6"/>
        <v>marca-facebook|instagram-awa-1080x1080-todos-social_patrocinado-as_25_interesses-instagram</v>
      </c>
      <c r="AC37" s="22" t="str">
        <f t="shared" si="7"/>
        <v>social-marca-facebook|instagram-marca-social_patrocinado-carrossel-diadocomerciante-as_25_interesses</v>
      </c>
      <c r="AD37" s="22" t="str">
        <f t="shared" si="8"/>
        <v>marca-facebook|instagram-marca-social_patrocinado-carrossel-1080x1080-diadocomerciante-as_25_interesses-cpm</v>
      </c>
      <c r="AE37" s="22" t="str">
        <f t="shared" si="9"/>
        <v>social-comportamental-carrossel-1080x1080-marca-cpm-diadocomerciante-none</v>
      </c>
    </row>
    <row r="38">
      <c r="A38" s="14" t="s">
        <v>36</v>
      </c>
      <c r="B38" s="10">
        <v>44028.0</v>
      </c>
      <c r="C38" s="10">
        <v>44030.0</v>
      </c>
      <c r="D38" s="11" t="s">
        <v>1157</v>
      </c>
      <c r="E38" s="11" t="s">
        <v>1158</v>
      </c>
      <c r="F38" s="11" t="s">
        <v>1159</v>
      </c>
      <c r="G38" s="14" t="s">
        <v>397</v>
      </c>
      <c r="H38" s="14" t="s">
        <v>42</v>
      </c>
      <c r="I38" s="14" t="s">
        <v>1021</v>
      </c>
      <c r="J38" s="14" t="s">
        <v>401</v>
      </c>
      <c r="K38" s="14" t="s">
        <v>398</v>
      </c>
      <c r="L38" s="14" t="s">
        <v>45</v>
      </c>
      <c r="M38" s="14" t="s">
        <v>1096</v>
      </c>
      <c r="N38" s="15" t="s">
        <v>400</v>
      </c>
      <c r="O38" s="15" t="s">
        <v>527</v>
      </c>
      <c r="P38" s="14" t="s">
        <v>401</v>
      </c>
      <c r="Q38" s="14" t="s">
        <v>69</v>
      </c>
      <c r="R38" s="14" t="s">
        <v>1160</v>
      </c>
      <c r="S38" s="14" t="s">
        <v>739</v>
      </c>
      <c r="T38" s="14" t="s">
        <v>1161</v>
      </c>
      <c r="U38" s="14" t="s">
        <v>54</v>
      </c>
      <c r="V38" s="14" t="s">
        <v>55</v>
      </c>
      <c r="W38" s="16" t="str">
        <f t="shared" si="1"/>
        <v>alp-social-marca-awa-facebook|instagram</v>
      </c>
      <c r="X38" s="16" t="str">
        <f t="shared" si="2"/>
        <v>social-marca-social_patrocinado-comportamental-todos-enquete</v>
      </c>
      <c r="Y38" s="16" t="str">
        <f t="shared" si="3"/>
        <v>social-marca-social_patrocinado-carrossel-1920x1080-vendepelowhatsapp_enquete_1-as_25_interesses-cpm</v>
      </c>
      <c r="Z38" s="17" t="str">
        <f t="shared" si="4"/>
        <v>alp-social-marca-awa</v>
      </c>
      <c r="AA38" s="17" t="str">
        <f t="shared" si="5"/>
        <v>facebook|instagram</v>
      </c>
      <c r="AB38" s="17" t="str">
        <f t="shared" si="6"/>
        <v>marca-facebook|instagram-awa-1920x1080-todos-social_patrocinado-as_25_interesses-enquete</v>
      </c>
      <c r="AC38" s="17" t="str">
        <f t="shared" si="7"/>
        <v>social-marca-facebook|instagram-marca-social_patrocinado-carrossel-vendepelowhatsapp_enquete_1-as_25_interesses</v>
      </c>
      <c r="AD38" s="17" t="str">
        <f t="shared" si="8"/>
        <v>marca-facebook|instagram-marca-social_patrocinado-carrossel-1920x1080-vendepelowhatsapp_enquete_1-as_25_interesses-cpm</v>
      </c>
      <c r="AE38" s="17" t="str">
        <f t="shared" si="9"/>
        <v>social-comportamental-carrossel-1920x1080-marca-cpm-vendepelowhatsapp_enquete_1-none</v>
      </c>
    </row>
    <row r="39">
      <c r="A39" s="20" t="s">
        <v>36</v>
      </c>
      <c r="B39" s="18">
        <v>44036.0</v>
      </c>
      <c r="C39" s="18">
        <v>44043.0</v>
      </c>
      <c r="D39" s="19">
        <v>1.65947124E8</v>
      </c>
      <c r="E39" s="19"/>
      <c r="F39" s="19">
        <v>1.07773614E8</v>
      </c>
      <c r="G39" s="20" t="s">
        <v>397</v>
      </c>
      <c r="H39" s="20" t="s">
        <v>1026</v>
      </c>
      <c r="I39" s="20" t="s">
        <v>1021</v>
      </c>
      <c r="J39" s="20" t="s">
        <v>401</v>
      </c>
      <c r="K39" s="20" t="s">
        <v>398</v>
      </c>
      <c r="L39" s="20" t="s">
        <v>45</v>
      </c>
      <c r="M39" s="20" t="s">
        <v>46</v>
      </c>
      <c r="N39" s="20" t="s">
        <v>47</v>
      </c>
      <c r="O39" s="20" t="s">
        <v>58</v>
      </c>
      <c r="P39" s="20" t="s">
        <v>401</v>
      </c>
      <c r="Q39" s="20" t="s">
        <v>69</v>
      </c>
      <c r="R39" s="20" t="s">
        <v>47</v>
      </c>
      <c r="S39" s="20" t="s">
        <v>1162</v>
      </c>
      <c r="T39" s="20" t="s">
        <v>1163</v>
      </c>
      <c r="U39" s="20" t="s">
        <v>54</v>
      </c>
      <c r="V39" s="20" t="s">
        <v>55</v>
      </c>
      <c r="W39" s="21" t="str">
        <f t="shared" si="1"/>
        <v>alp-social-marca-awa-linkedin</v>
      </c>
      <c r="X39" s="21" t="str">
        <f t="shared" si="2"/>
        <v>social-marca-social_dark-comportamental-todos-pagepost</v>
      </c>
      <c r="Y39" s="21" t="str">
        <f t="shared" si="3"/>
        <v>social-marca-social_dark-pagepost-1200x628-mentoria_cielo-as_25_interesses_startups-cpm</v>
      </c>
      <c r="Z39" s="22" t="str">
        <f t="shared" si="4"/>
        <v>alp-social-marca-awa</v>
      </c>
      <c r="AA39" s="22" t="str">
        <f t="shared" si="5"/>
        <v>linkedin</v>
      </c>
      <c r="AB39" s="22" t="str">
        <f t="shared" ref="AB39:AB49" si="10">J39&amp;"-"&amp;H39&amp;"-"&amp;G39&amp;"-"&amp;O39&amp;"-"&amp;L39&amp;"-"&amp;M39&amp;"-"&amp;S39&amp;"-"&amp;T39</f>
        <v>marca-linkedin-awa-1200x628-todos-social_dark-as_25_interesses_startups-mentoria_cielo</v>
      </c>
      <c r="AC39" s="22" t="str">
        <f t="shared" si="7"/>
        <v>social-marca-linkedin-marca-social_dark-pagepost-mentoria_cielo-as_25_interesses_startups</v>
      </c>
      <c r="AD39" s="22" t="str">
        <f t="shared" si="8"/>
        <v>marca-linkedin-marca-social_dark-pagepost-1200x628-mentoria_cielo-as_25_interesses_startups-cpm</v>
      </c>
      <c r="AE39" s="22" t="str">
        <f t="shared" si="9"/>
        <v>social-comportamental-pagepost-1200x628-marca-cpm-mentoria_cielo-none</v>
      </c>
    </row>
    <row r="40">
      <c r="A40" s="14" t="s">
        <v>36</v>
      </c>
      <c r="B40" s="10">
        <v>44036.0</v>
      </c>
      <c r="C40" s="10">
        <v>44043.0</v>
      </c>
      <c r="D40" s="11">
        <v>1.65947754E8</v>
      </c>
      <c r="E40" s="11"/>
      <c r="F40" s="11">
        <v>1.07774344E8</v>
      </c>
      <c r="G40" s="14" t="s">
        <v>397</v>
      </c>
      <c r="H40" s="14" t="s">
        <v>1026</v>
      </c>
      <c r="I40" s="14" t="s">
        <v>1021</v>
      </c>
      <c r="J40" s="14" t="s">
        <v>401</v>
      </c>
      <c r="K40" s="14" t="s">
        <v>398</v>
      </c>
      <c r="L40" s="14" t="s">
        <v>45</v>
      </c>
      <c r="M40" s="14" t="s">
        <v>46</v>
      </c>
      <c r="N40" s="14" t="s">
        <v>63</v>
      </c>
      <c r="O40" s="14" t="s">
        <v>1164</v>
      </c>
      <c r="P40" s="14" t="s">
        <v>401</v>
      </c>
      <c r="Q40" s="14" t="s">
        <v>69</v>
      </c>
      <c r="R40" s="14" t="s">
        <v>62</v>
      </c>
      <c r="S40" s="14" t="s">
        <v>1162</v>
      </c>
      <c r="T40" s="14" t="s">
        <v>1163</v>
      </c>
      <c r="U40" s="14" t="s">
        <v>54</v>
      </c>
      <c r="V40" s="14" t="s">
        <v>55</v>
      </c>
      <c r="W40" s="16" t="str">
        <f t="shared" si="1"/>
        <v>alp-social-marca-awa-linkedin</v>
      </c>
      <c r="X40" s="16" t="str">
        <f t="shared" si="2"/>
        <v>social-marca-social_dark-comportamental-todos-video</v>
      </c>
      <c r="Y40" s="16" t="str">
        <f t="shared" si="3"/>
        <v>social-marca-social_dark-videoad-1920 x 1080-mentoria_cielo-as_25_interesses_startups-cpm</v>
      </c>
      <c r="Z40" s="17" t="str">
        <f t="shared" si="4"/>
        <v>alp-social-marca-awa</v>
      </c>
      <c r="AA40" s="17" t="str">
        <f t="shared" si="5"/>
        <v>linkedin</v>
      </c>
      <c r="AB40" s="17" t="str">
        <f t="shared" si="10"/>
        <v>marca-linkedin-awa-1920 x 1080-todos-social_dark-as_25_interesses_startups-mentoria_cielo</v>
      </c>
      <c r="AC40" s="17" t="str">
        <f t="shared" si="7"/>
        <v>social-marca-linkedin-marca-social_dark-videoad-mentoria_cielo-as_25_interesses_startups</v>
      </c>
      <c r="AD40" s="17" t="str">
        <f t="shared" si="8"/>
        <v>marca-linkedin-marca-social_dark-videoad-1920 x 1080-mentoria_cielo-as_25_interesses_startups-cpm</v>
      </c>
      <c r="AE40" s="17" t="str">
        <f t="shared" si="9"/>
        <v>social-comportamental-videoad-1920 x 1080-marca-cpm-mentoria_cielo-none</v>
      </c>
    </row>
    <row r="41">
      <c r="A41" s="20" t="s">
        <v>36</v>
      </c>
      <c r="B41" s="18">
        <v>44039.0</v>
      </c>
      <c r="C41" s="18">
        <v>44043.0</v>
      </c>
      <c r="D41" s="19" t="s">
        <v>1165</v>
      </c>
      <c r="E41" s="19" t="s">
        <v>1166</v>
      </c>
      <c r="F41" s="19" t="s">
        <v>1167</v>
      </c>
      <c r="G41" s="20" t="s">
        <v>397</v>
      </c>
      <c r="H41" s="20" t="s">
        <v>42</v>
      </c>
      <c r="I41" s="20" t="s">
        <v>1021</v>
      </c>
      <c r="J41" s="20" t="s">
        <v>401</v>
      </c>
      <c r="K41" s="20" t="s">
        <v>398</v>
      </c>
      <c r="L41" s="20" t="s">
        <v>45</v>
      </c>
      <c r="M41" s="20" t="s">
        <v>46</v>
      </c>
      <c r="N41" s="20" t="s">
        <v>47</v>
      </c>
      <c r="O41" s="20" t="s">
        <v>48</v>
      </c>
      <c r="P41" s="20" t="s">
        <v>401</v>
      </c>
      <c r="Q41" s="20" t="s">
        <v>69</v>
      </c>
      <c r="R41" s="20" t="s">
        <v>47</v>
      </c>
      <c r="S41" s="20" t="s">
        <v>1168</v>
      </c>
      <c r="T41" s="20" t="s">
        <v>1163</v>
      </c>
      <c r="U41" s="20" t="s">
        <v>54</v>
      </c>
      <c r="V41" s="20" t="s">
        <v>55</v>
      </c>
      <c r="W41" s="21" t="str">
        <f t="shared" si="1"/>
        <v>alp-social-marca-awa-facebook|instagram</v>
      </c>
      <c r="X41" s="21" t="str">
        <f t="shared" si="2"/>
        <v>social-marca-social_dark-comportamental-todos-pagepost</v>
      </c>
      <c r="Y41" s="21" t="str">
        <f t="shared" si="3"/>
        <v>social-marca-social_dark-pagepost-648x648-mentoria_cielo-View10s-cpm</v>
      </c>
      <c r="Z41" s="22" t="str">
        <f t="shared" si="4"/>
        <v>alp-social-marca-awa</v>
      </c>
      <c r="AA41" s="22" t="str">
        <f t="shared" si="5"/>
        <v>facebook|instagram</v>
      </c>
      <c r="AB41" s="22" t="str">
        <f t="shared" si="10"/>
        <v>marca-facebook|instagram-awa-648x648-todos-social_dark-View10s-mentoria_cielo</v>
      </c>
      <c r="AC41" s="22" t="str">
        <f t="shared" si="7"/>
        <v>social-marca-facebook|instagram-marca-social_dark-pagepost-mentoria_cielo-View10s</v>
      </c>
      <c r="AD41" s="22" t="str">
        <f t="shared" si="8"/>
        <v>marca-facebook|instagram-marca-social_dark-pagepost-648x648-mentoria_cielo-View10s-cpm</v>
      </c>
      <c r="AE41" s="22" t="str">
        <f t="shared" si="9"/>
        <v>social-comportamental-pagepost-648x648-marca-cpm-mentoria_cielo-none</v>
      </c>
    </row>
    <row r="42">
      <c r="A42" s="14" t="s">
        <v>36</v>
      </c>
      <c r="B42" s="10">
        <v>44039.0</v>
      </c>
      <c r="C42" s="10">
        <v>44043.0</v>
      </c>
      <c r="D42" s="11" t="s">
        <v>1165</v>
      </c>
      <c r="E42" s="11" t="s">
        <v>1169</v>
      </c>
      <c r="F42" s="11" t="s">
        <v>1170</v>
      </c>
      <c r="G42" s="14" t="s">
        <v>397</v>
      </c>
      <c r="H42" s="14" t="s">
        <v>42</v>
      </c>
      <c r="I42" s="14" t="s">
        <v>1021</v>
      </c>
      <c r="J42" s="14" t="s">
        <v>401</v>
      </c>
      <c r="K42" s="14" t="s">
        <v>398</v>
      </c>
      <c r="L42" s="14" t="s">
        <v>45</v>
      </c>
      <c r="M42" s="14" t="s">
        <v>46</v>
      </c>
      <c r="N42" s="14" t="s">
        <v>63</v>
      </c>
      <c r="O42" s="15" t="s">
        <v>527</v>
      </c>
      <c r="P42" s="14" t="s">
        <v>401</v>
      </c>
      <c r="Q42" s="14" t="s">
        <v>69</v>
      </c>
      <c r="R42" s="14" t="s">
        <v>62</v>
      </c>
      <c r="S42" s="14" t="s">
        <v>1162</v>
      </c>
      <c r="T42" s="14" t="s">
        <v>1163</v>
      </c>
      <c r="U42" s="14" t="s">
        <v>54</v>
      </c>
      <c r="V42" s="14" t="s">
        <v>55</v>
      </c>
      <c r="W42" s="16" t="str">
        <f t="shared" si="1"/>
        <v>alp-social-marca-awa-facebook|instagram</v>
      </c>
      <c r="X42" s="16" t="str">
        <f t="shared" si="2"/>
        <v>social-marca-social_dark-comportamental-todos-video</v>
      </c>
      <c r="Y42" s="16" t="str">
        <f t="shared" si="3"/>
        <v>social-marca-social_dark-videoad-1920x1080-mentoria_cielo-as_25_interesses_startups-cpm</v>
      </c>
      <c r="Z42" s="17" t="str">
        <f t="shared" si="4"/>
        <v>alp-social-marca-awa</v>
      </c>
      <c r="AA42" s="17" t="str">
        <f t="shared" si="5"/>
        <v>facebook|instagram</v>
      </c>
      <c r="AB42" s="17" t="str">
        <f t="shared" si="10"/>
        <v>marca-facebook|instagram-awa-1920x1080-todos-social_dark-as_25_interesses_startups-mentoria_cielo</v>
      </c>
      <c r="AC42" s="17" t="str">
        <f t="shared" si="7"/>
        <v>social-marca-facebook|instagram-marca-social_dark-videoad-mentoria_cielo-as_25_interesses_startups</v>
      </c>
      <c r="AD42" s="17" t="str">
        <f t="shared" si="8"/>
        <v>marca-facebook|instagram-marca-social_dark-videoad-1920x1080-mentoria_cielo-as_25_interesses_startups-cpm</v>
      </c>
      <c r="AE42" s="17" t="str">
        <f t="shared" si="9"/>
        <v>social-comportamental-videoad-1920x1080-marca-cpm-mentoria_cielo-none</v>
      </c>
    </row>
    <row r="43">
      <c r="A43" s="20" t="s">
        <v>36</v>
      </c>
      <c r="B43" s="18">
        <v>44043.0</v>
      </c>
      <c r="C43" s="18">
        <v>44043.0</v>
      </c>
      <c r="D43" s="19" t="s">
        <v>1171</v>
      </c>
      <c r="E43" s="19" t="s">
        <v>1172</v>
      </c>
      <c r="F43" s="19" t="s">
        <v>1173</v>
      </c>
      <c r="G43" s="20" t="s">
        <v>397</v>
      </c>
      <c r="H43" s="20" t="s">
        <v>42</v>
      </c>
      <c r="I43" s="20" t="s">
        <v>1021</v>
      </c>
      <c r="J43" s="20" t="s">
        <v>401</v>
      </c>
      <c r="K43" s="20" t="s">
        <v>398</v>
      </c>
      <c r="L43" s="20" t="s">
        <v>45</v>
      </c>
      <c r="M43" s="20" t="s">
        <v>46</v>
      </c>
      <c r="N43" s="20" t="s">
        <v>400</v>
      </c>
      <c r="O43" s="26" t="s">
        <v>849</v>
      </c>
      <c r="P43" s="20" t="s">
        <v>401</v>
      </c>
      <c r="Q43" s="20" t="s">
        <v>69</v>
      </c>
      <c r="R43" s="20" t="s">
        <v>141</v>
      </c>
      <c r="S43" s="20" t="s">
        <v>739</v>
      </c>
      <c r="T43" s="20" t="s">
        <v>1174</v>
      </c>
      <c r="U43" s="20" t="s">
        <v>54</v>
      </c>
      <c r="V43" s="20" t="s">
        <v>55</v>
      </c>
      <c r="W43" s="21" t="str">
        <f t="shared" si="1"/>
        <v>alp-social-marca-awa-facebook|instagram</v>
      </c>
      <c r="X43" s="21" t="str">
        <f t="shared" si="2"/>
        <v>social-marca-social_dark-comportamental-todos-facebook</v>
      </c>
      <c r="Y43" s="21" t="str">
        <f t="shared" si="3"/>
        <v>social-marca-social_dark-carrossel-1080x1080-auxilio_emergencial_fb-as_25_interesses-cpm</v>
      </c>
      <c r="Z43" s="22" t="str">
        <f t="shared" si="4"/>
        <v>alp-social-marca-awa</v>
      </c>
      <c r="AA43" s="22" t="str">
        <f t="shared" si="5"/>
        <v>facebook|instagram</v>
      </c>
      <c r="AB43" s="22" t="str">
        <f t="shared" si="10"/>
        <v>marca-facebook|instagram-awa-1080x1080-todos-social_dark-as_25_interesses-auxilio_emergencial_fb</v>
      </c>
      <c r="AC43" s="22" t="str">
        <f t="shared" si="7"/>
        <v>social-marca-facebook|instagram-marca-social_dark-carrossel-auxilio_emergencial_fb-as_25_interesses</v>
      </c>
      <c r="AD43" s="22" t="str">
        <f t="shared" si="8"/>
        <v>marca-facebook|instagram-marca-social_dark-carrossel-1080x1080-auxilio_emergencial_fb-as_25_interesses-cpm</v>
      </c>
      <c r="AE43" s="22" t="str">
        <f t="shared" si="9"/>
        <v>social-comportamental-carrossel-1080x1080-marca-cpm-auxilio_emergencial_fb-none</v>
      </c>
    </row>
    <row r="44">
      <c r="A44" s="14" t="s">
        <v>36</v>
      </c>
      <c r="B44" s="10">
        <v>44043.0</v>
      </c>
      <c r="C44" s="10">
        <v>44043.0</v>
      </c>
      <c r="D44" s="11" t="s">
        <v>1171</v>
      </c>
      <c r="E44" s="11" t="s">
        <v>1175</v>
      </c>
      <c r="F44" s="11" t="s">
        <v>1176</v>
      </c>
      <c r="G44" s="14" t="s">
        <v>397</v>
      </c>
      <c r="H44" s="14" t="s">
        <v>42</v>
      </c>
      <c r="I44" s="14" t="s">
        <v>1021</v>
      </c>
      <c r="J44" s="14" t="s">
        <v>401</v>
      </c>
      <c r="K44" s="14" t="s">
        <v>398</v>
      </c>
      <c r="L44" s="14" t="s">
        <v>45</v>
      </c>
      <c r="M44" s="14" t="s">
        <v>46</v>
      </c>
      <c r="N44" s="14" t="s">
        <v>400</v>
      </c>
      <c r="O44" s="15" t="s">
        <v>849</v>
      </c>
      <c r="P44" s="14" t="s">
        <v>401</v>
      </c>
      <c r="Q44" s="14" t="s">
        <v>69</v>
      </c>
      <c r="R44" s="14" t="s">
        <v>1150</v>
      </c>
      <c r="S44" s="14" t="s">
        <v>739</v>
      </c>
      <c r="T44" s="14" t="s">
        <v>1177</v>
      </c>
      <c r="U44" s="14" t="s">
        <v>54</v>
      </c>
      <c r="V44" s="14" t="s">
        <v>55</v>
      </c>
      <c r="W44" s="16" t="str">
        <f t="shared" si="1"/>
        <v>alp-social-marca-awa-facebook|instagram</v>
      </c>
      <c r="X44" s="16" t="str">
        <f t="shared" si="2"/>
        <v>social-marca-social_dark-comportamental-todos-instagram</v>
      </c>
      <c r="Y44" s="16" t="str">
        <f t="shared" si="3"/>
        <v>social-marca-social_dark-carrossel-1080x1080-auxilio_emergencial_ig-as_25_interesses-cpm</v>
      </c>
      <c r="Z44" s="17" t="str">
        <f t="shared" si="4"/>
        <v>alp-social-marca-awa</v>
      </c>
      <c r="AA44" s="17" t="str">
        <f t="shared" si="5"/>
        <v>facebook|instagram</v>
      </c>
      <c r="AB44" s="17" t="str">
        <f t="shared" si="10"/>
        <v>marca-facebook|instagram-awa-1080x1080-todos-social_dark-as_25_interesses-auxilio_emergencial_ig</v>
      </c>
      <c r="AC44" s="17" t="str">
        <f t="shared" si="7"/>
        <v>social-marca-facebook|instagram-marca-social_dark-carrossel-auxilio_emergencial_ig-as_25_interesses</v>
      </c>
      <c r="AD44" s="17" t="str">
        <f t="shared" si="8"/>
        <v>marca-facebook|instagram-marca-social_dark-carrossel-1080x1080-auxilio_emergencial_ig-as_25_interesses-cpm</v>
      </c>
      <c r="AE44" s="17" t="str">
        <f t="shared" si="9"/>
        <v>social-comportamental-carrossel-1080x1080-marca-cpm-auxilio_emergencial_ig-none</v>
      </c>
    </row>
    <row r="45">
      <c r="A45" s="20" t="s">
        <v>36</v>
      </c>
      <c r="B45" s="18">
        <v>44043.0</v>
      </c>
      <c r="C45" s="18">
        <v>44043.0</v>
      </c>
      <c r="D45" s="19" t="s">
        <v>1171</v>
      </c>
      <c r="E45" s="19" t="s">
        <v>1175</v>
      </c>
      <c r="F45" s="19" t="s">
        <v>1178</v>
      </c>
      <c r="G45" s="20" t="s">
        <v>397</v>
      </c>
      <c r="H45" s="20" t="s">
        <v>42</v>
      </c>
      <c r="I45" s="20" t="s">
        <v>1021</v>
      </c>
      <c r="J45" s="20" t="s">
        <v>401</v>
      </c>
      <c r="K45" s="20" t="s">
        <v>398</v>
      </c>
      <c r="L45" s="20" t="s">
        <v>45</v>
      </c>
      <c r="M45" s="20" t="s">
        <v>46</v>
      </c>
      <c r="N45" s="20" t="s">
        <v>400</v>
      </c>
      <c r="O45" s="26" t="s">
        <v>849</v>
      </c>
      <c r="P45" s="20" t="s">
        <v>401</v>
      </c>
      <c r="Q45" s="20" t="s">
        <v>69</v>
      </c>
      <c r="R45" s="20" t="s">
        <v>1150</v>
      </c>
      <c r="S45" s="20" t="s">
        <v>739</v>
      </c>
      <c r="T45" s="20" t="s">
        <v>1179</v>
      </c>
      <c r="U45" s="20" t="s">
        <v>54</v>
      </c>
      <c r="V45" s="20" t="s">
        <v>55</v>
      </c>
      <c r="W45" s="21" t="str">
        <f t="shared" si="1"/>
        <v>alp-social-marca-awa-facebook|instagram</v>
      </c>
      <c r="X45" s="21" t="str">
        <f t="shared" si="2"/>
        <v>social-marca-social_dark-comportamental-todos-instagram</v>
      </c>
      <c r="Y45" s="21" t="str">
        <f t="shared" si="3"/>
        <v>social-marca-social_dark-carrossel-1080x1080-auxilio_emergencial_ig_estatico-as_25_interesses-cpm</v>
      </c>
      <c r="Z45" s="22" t="str">
        <f t="shared" si="4"/>
        <v>alp-social-marca-awa</v>
      </c>
      <c r="AA45" s="22" t="str">
        <f t="shared" si="5"/>
        <v>facebook|instagram</v>
      </c>
      <c r="AB45" s="22" t="str">
        <f t="shared" si="10"/>
        <v>marca-facebook|instagram-awa-1080x1080-todos-social_dark-as_25_interesses-auxilio_emergencial_ig_estatico</v>
      </c>
      <c r="AC45" s="22" t="str">
        <f t="shared" si="7"/>
        <v>social-marca-facebook|instagram-marca-social_dark-carrossel-auxilio_emergencial_ig_estatico-as_25_interesses</v>
      </c>
      <c r="AD45" s="22" t="str">
        <f t="shared" si="8"/>
        <v>marca-facebook|instagram-marca-social_dark-carrossel-1080x1080-auxilio_emergencial_ig_estatico-as_25_interesses-cpm</v>
      </c>
      <c r="AE45" s="22" t="str">
        <f t="shared" si="9"/>
        <v>social-comportamental-carrossel-1080x1080-marca-cpm-auxilio_emergencial_ig_estatico-none</v>
      </c>
    </row>
    <row r="46">
      <c r="A46" s="14" t="s">
        <v>36</v>
      </c>
      <c r="B46" s="10">
        <v>44043.0</v>
      </c>
      <c r="C46" s="10">
        <v>44043.0</v>
      </c>
      <c r="D46" s="11" t="s">
        <v>1180</v>
      </c>
      <c r="E46" s="11" t="s">
        <v>1181</v>
      </c>
      <c r="F46" s="11" t="s">
        <v>1182</v>
      </c>
      <c r="G46" s="14" t="s">
        <v>397</v>
      </c>
      <c r="H46" s="14" t="s">
        <v>42</v>
      </c>
      <c r="I46" s="14" t="s">
        <v>1021</v>
      </c>
      <c r="J46" s="14" t="s">
        <v>401</v>
      </c>
      <c r="K46" s="14" t="s">
        <v>398</v>
      </c>
      <c r="L46" s="14" t="s">
        <v>45</v>
      </c>
      <c r="M46" s="14" t="s">
        <v>46</v>
      </c>
      <c r="N46" s="14" t="s">
        <v>59</v>
      </c>
      <c r="O46" s="15" t="s">
        <v>527</v>
      </c>
      <c r="P46" s="14" t="s">
        <v>401</v>
      </c>
      <c r="Q46" s="14" t="s">
        <v>69</v>
      </c>
      <c r="R46" s="14" t="s">
        <v>62</v>
      </c>
      <c r="S46" s="14" t="s">
        <v>1183</v>
      </c>
      <c r="T46" s="14" t="s">
        <v>1184</v>
      </c>
      <c r="U46" s="14" t="s">
        <v>54</v>
      </c>
      <c r="V46" s="14" t="s">
        <v>55</v>
      </c>
      <c r="W46" s="16" t="str">
        <f t="shared" si="1"/>
        <v>alp-social-marca-awa-facebook|instagram</v>
      </c>
      <c r="X46" s="16" t="str">
        <f t="shared" si="2"/>
        <v>social-marca-social_dark-comportamental-todos-video</v>
      </c>
      <c r="Y46" s="16" t="str">
        <f t="shared" si="3"/>
        <v>social-marca-social_dark-stories-1920x1080-mercadoazul_sebrae-as_25_interesses_sebrae-cpm</v>
      </c>
      <c r="Z46" s="17" t="str">
        <f t="shared" si="4"/>
        <v>alp-social-marca-awa</v>
      </c>
      <c r="AA46" s="17" t="str">
        <f t="shared" si="5"/>
        <v>facebook|instagram</v>
      </c>
      <c r="AB46" s="17" t="str">
        <f t="shared" si="10"/>
        <v>marca-facebook|instagram-awa-1920x1080-todos-social_dark-as_25_interesses_sebrae-mercadoazul_sebrae</v>
      </c>
      <c r="AC46" s="17" t="str">
        <f t="shared" si="7"/>
        <v>social-marca-facebook|instagram-marca-social_dark-stories-mercadoazul_sebrae-as_25_interesses_sebrae</v>
      </c>
      <c r="AD46" s="17" t="str">
        <f t="shared" si="8"/>
        <v>marca-facebook|instagram-marca-social_dark-stories-1920x1080-mercadoazul_sebrae-as_25_interesses_sebrae-cpm</v>
      </c>
      <c r="AE46" s="17" t="str">
        <f t="shared" si="9"/>
        <v>social-comportamental-stories-1920x1080-marca-cpm-mercadoazul_sebrae-none</v>
      </c>
    </row>
    <row r="47">
      <c r="A47" s="20" t="s">
        <v>36</v>
      </c>
      <c r="B47" s="18">
        <v>44043.0</v>
      </c>
      <c r="C47" s="18">
        <v>44043.0</v>
      </c>
      <c r="D47" s="19" t="s">
        <v>1180</v>
      </c>
      <c r="E47" s="19" t="s">
        <v>1181</v>
      </c>
      <c r="F47" s="19" t="s">
        <v>1185</v>
      </c>
      <c r="G47" s="20" t="s">
        <v>397</v>
      </c>
      <c r="H47" s="20" t="s">
        <v>42</v>
      </c>
      <c r="I47" s="20" t="s">
        <v>1021</v>
      </c>
      <c r="J47" s="20" t="s">
        <v>401</v>
      </c>
      <c r="K47" s="20" t="s">
        <v>398</v>
      </c>
      <c r="L47" s="20" t="s">
        <v>45</v>
      </c>
      <c r="M47" s="20" t="s">
        <v>46</v>
      </c>
      <c r="N47" s="20" t="s">
        <v>47</v>
      </c>
      <c r="O47" s="26" t="s">
        <v>48</v>
      </c>
      <c r="P47" s="20" t="s">
        <v>401</v>
      </c>
      <c r="Q47" s="20" t="s">
        <v>69</v>
      </c>
      <c r="R47" s="20" t="s">
        <v>1186</v>
      </c>
      <c r="S47" s="20" t="s">
        <v>1183</v>
      </c>
      <c r="T47" s="20" t="s">
        <v>1184</v>
      </c>
      <c r="U47" s="20" t="s">
        <v>54</v>
      </c>
      <c r="V47" s="20" t="s">
        <v>55</v>
      </c>
      <c r="W47" s="21" t="str">
        <f t="shared" si="1"/>
        <v>alp-social-marca-awa-facebook|instagram</v>
      </c>
      <c r="X47" s="21" t="str">
        <f t="shared" si="2"/>
        <v>social-marca-social_dark-comportamental-todos-feed</v>
      </c>
      <c r="Y47" s="21" t="str">
        <f t="shared" si="3"/>
        <v>social-marca-social_dark-pagepost-648x648-mercadoazul_sebrae-as_25_interesses_sebrae-cpm</v>
      </c>
      <c r="Z47" s="22" t="str">
        <f t="shared" si="4"/>
        <v>alp-social-marca-awa</v>
      </c>
      <c r="AA47" s="22" t="str">
        <f t="shared" si="5"/>
        <v>facebook|instagram</v>
      </c>
      <c r="AB47" s="22" t="str">
        <f t="shared" si="10"/>
        <v>marca-facebook|instagram-awa-648x648-todos-social_dark-as_25_interesses_sebrae-mercadoazul_sebrae</v>
      </c>
      <c r="AC47" s="22" t="str">
        <f t="shared" si="7"/>
        <v>social-marca-facebook|instagram-marca-social_dark-pagepost-mercadoazul_sebrae-as_25_interesses_sebrae</v>
      </c>
      <c r="AD47" s="22" t="str">
        <f t="shared" si="8"/>
        <v>marca-facebook|instagram-marca-social_dark-pagepost-648x648-mercadoazul_sebrae-as_25_interesses_sebrae-cpm</v>
      </c>
      <c r="AE47" s="22" t="str">
        <f t="shared" si="9"/>
        <v>social-comportamental-pagepost-648x648-marca-cpm-mercadoazul_sebrae-none</v>
      </c>
    </row>
    <row r="48">
      <c r="A48" s="14" t="s">
        <v>36</v>
      </c>
      <c r="B48" s="10">
        <v>44044.0</v>
      </c>
      <c r="C48" s="10">
        <v>44050.0</v>
      </c>
      <c r="D48" s="11" t="s">
        <v>1187</v>
      </c>
      <c r="E48" s="11" t="s">
        <v>1188</v>
      </c>
      <c r="F48" s="11" t="s">
        <v>1189</v>
      </c>
      <c r="G48" s="14" t="s">
        <v>397</v>
      </c>
      <c r="H48" s="14" t="s">
        <v>42</v>
      </c>
      <c r="I48" s="14" t="s">
        <v>1021</v>
      </c>
      <c r="J48" s="14" t="s">
        <v>401</v>
      </c>
      <c r="K48" s="14" t="s">
        <v>398</v>
      </c>
      <c r="L48" s="14" t="s">
        <v>45</v>
      </c>
      <c r="M48" s="14" t="s">
        <v>46</v>
      </c>
      <c r="N48" s="14" t="s">
        <v>47</v>
      </c>
      <c r="O48" s="15" t="s">
        <v>48</v>
      </c>
      <c r="P48" s="14" t="s">
        <v>401</v>
      </c>
      <c r="Q48" s="14" t="s">
        <v>69</v>
      </c>
      <c r="R48" s="14" t="s">
        <v>1186</v>
      </c>
      <c r="S48" s="14" t="s">
        <v>1183</v>
      </c>
      <c r="T48" s="14" t="s">
        <v>1190</v>
      </c>
      <c r="U48" s="14" t="s">
        <v>54</v>
      </c>
      <c r="V48" s="14" t="s">
        <v>55</v>
      </c>
      <c r="W48" s="16" t="str">
        <f t="shared" si="1"/>
        <v>alp-social-marca-awa-facebook|instagram</v>
      </c>
      <c r="X48" s="16" t="str">
        <f t="shared" si="2"/>
        <v>social-marca-social_dark-comportamental-todos-feed</v>
      </c>
      <c r="Y48" s="16" t="str">
        <f t="shared" si="3"/>
        <v>social-marca-social_dark-pagepost-648x648-gustavocaetano_neexttd-as_25_interesses_sebrae-cpm</v>
      </c>
      <c r="Z48" s="17" t="str">
        <f t="shared" si="4"/>
        <v>alp-social-marca-awa</v>
      </c>
      <c r="AA48" s="17" t="str">
        <f t="shared" si="5"/>
        <v>facebook|instagram</v>
      </c>
      <c r="AB48" s="17" t="str">
        <f t="shared" si="10"/>
        <v>marca-facebook|instagram-awa-648x648-todos-social_dark-as_25_interesses_sebrae-gustavocaetano_neexttd</v>
      </c>
      <c r="AC48" s="17" t="str">
        <f t="shared" si="7"/>
        <v>social-marca-facebook|instagram-marca-social_dark-pagepost-gustavocaetano_neexttd-as_25_interesses_sebrae</v>
      </c>
      <c r="AD48" s="17" t="str">
        <f t="shared" si="8"/>
        <v>marca-facebook|instagram-marca-social_dark-pagepost-648x648-gustavocaetano_neexttd-as_25_interesses_sebrae-cpm</v>
      </c>
      <c r="AE48" s="17" t="str">
        <f t="shared" si="9"/>
        <v>social-comportamental-pagepost-648x648-marca-cpm-gustavocaetano_neexttd-none</v>
      </c>
    </row>
    <row r="49">
      <c r="A49" s="20" t="s">
        <v>36</v>
      </c>
      <c r="B49" s="18">
        <v>44046.0</v>
      </c>
      <c r="C49" s="18">
        <v>44050.0</v>
      </c>
      <c r="D49" s="19" t="s">
        <v>1187</v>
      </c>
      <c r="E49" s="19" t="s">
        <v>1188</v>
      </c>
      <c r="F49" s="19" t="s">
        <v>1191</v>
      </c>
      <c r="G49" s="20" t="s">
        <v>397</v>
      </c>
      <c r="H49" s="20" t="s">
        <v>42</v>
      </c>
      <c r="I49" s="20" t="s">
        <v>1021</v>
      </c>
      <c r="J49" s="20" t="s">
        <v>401</v>
      </c>
      <c r="K49" s="20" t="s">
        <v>398</v>
      </c>
      <c r="L49" s="20" t="s">
        <v>45</v>
      </c>
      <c r="M49" s="20" t="s">
        <v>46</v>
      </c>
      <c r="N49" s="20" t="s">
        <v>47</v>
      </c>
      <c r="O49" s="26" t="s">
        <v>48</v>
      </c>
      <c r="P49" s="20" t="s">
        <v>401</v>
      </c>
      <c r="Q49" s="20" t="s">
        <v>69</v>
      </c>
      <c r="R49" s="20" t="s">
        <v>1186</v>
      </c>
      <c r="S49" s="20" t="s">
        <v>1183</v>
      </c>
      <c r="T49" s="20" t="s">
        <v>1192</v>
      </c>
      <c r="U49" s="20" t="s">
        <v>54</v>
      </c>
      <c r="V49" s="20" t="s">
        <v>55</v>
      </c>
      <c r="W49" s="21" t="str">
        <f t="shared" si="1"/>
        <v>alp-social-marca-awa-facebook|instagram</v>
      </c>
      <c r="X49" s="21" t="str">
        <f t="shared" si="2"/>
        <v>social-marca-social_dark-comportamental-todos-feed</v>
      </c>
      <c r="Y49" s="21" t="str">
        <f t="shared" si="3"/>
        <v>social-marca-social_dark-pagepost-648x648-gustavocaetano_neexttd_2-as_25_interesses_sebrae-cpm</v>
      </c>
      <c r="Z49" s="22" t="str">
        <f t="shared" si="4"/>
        <v>alp-social-marca-awa</v>
      </c>
      <c r="AA49" s="22" t="str">
        <f t="shared" si="5"/>
        <v>facebook|instagram</v>
      </c>
      <c r="AB49" s="22" t="str">
        <f t="shared" si="10"/>
        <v>marca-facebook|instagram-awa-648x648-todos-social_dark-as_25_interesses_sebrae-gustavocaetano_neexttd_2</v>
      </c>
      <c r="AC49" s="22" t="str">
        <f t="shared" si="7"/>
        <v>social-marca-facebook|instagram-marca-social_dark-pagepost-gustavocaetano_neexttd_2-as_25_interesses_sebrae</v>
      </c>
      <c r="AD49" s="22" t="str">
        <f t="shared" si="8"/>
        <v>marca-facebook|instagram-marca-social_dark-pagepost-648x648-gustavocaetano_neexttd_2-as_25_interesses_sebrae-cpm</v>
      </c>
      <c r="AE49" s="22" t="str">
        <f t="shared" si="9"/>
        <v>social-comportamental-pagepost-648x648-marca-cpm-gustavocaetano_neexttd_2-none</v>
      </c>
    </row>
    <row r="50">
      <c r="A50" s="14" t="s">
        <v>36</v>
      </c>
      <c r="B50" s="51">
        <v>44049.0</v>
      </c>
      <c r="C50" s="51">
        <v>44052.0</v>
      </c>
      <c r="D50" s="11">
        <v>2.4065254E7</v>
      </c>
      <c r="E50" s="11">
        <v>2.9756274E7</v>
      </c>
      <c r="F50" s="11" t="s">
        <v>1193</v>
      </c>
      <c r="G50" s="13" t="s">
        <v>397</v>
      </c>
      <c r="H50" s="15" t="s">
        <v>1105</v>
      </c>
      <c r="I50" s="13" t="s">
        <v>1021</v>
      </c>
      <c r="J50" s="13" t="s">
        <v>401</v>
      </c>
      <c r="K50" s="13" t="s">
        <v>398</v>
      </c>
      <c r="L50" s="13" t="s">
        <v>45</v>
      </c>
      <c r="M50" s="15" t="s">
        <v>1096</v>
      </c>
      <c r="N50" s="15" t="s">
        <v>47</v>
      </c>
      <c r="O50" s="15" t="s">
        <v>48</v>
      </c>
      <c r="P50" s="13" t="s">
        <v>401</v>
      </c>
      <c r="Q50" s="13" t="s">
        <v>69</v>
      </c>
      <c r="R50" s="15" t="s">
        <v>1194</v>
      </c>
      <c r="S50" s="13" t="s">
        <v>739</v>
      </c>
      <c r="T50" s="15" t="s">
        <v>1194</v>
      </c>
      <c r="U50" s="13" t="s">
        <v>54</v>
      </c>
      <c r="V50" s="13" t="s">
        <v>55</v>
      </c>
      <c r="W50" s="16" t="str">
        <f t="shared" si="1"/>
        <v>alp-social-marca-awa-twitter</v>
      </c>
      <c r="X50" s="16" t="str">
        <f t="shared" si="2"/>
        <v>social-marca-social_patrocinado-comportamental-todos-diadospais_thread</v>
      </c>
      <c r="Y50" s="16" t="str">
        <f t="shared" si="3"/>
        <v>social-marca-social_patrocinado-pagepost-648x648-diadospais_thread-as_25_interesses-cpm</v>
      </c>
      <c r="Z50" s="17" t="str">
        <f t="shared" si="4"/>
        <v>alp-social-marca-awa</v>
      </c>
      <c r="AA50" s="17" t="str">
        <f t="shared" si="5"/>
        <v>twitter</v>
      </c>
      <c r="AB50" s="17" t="str">
        <f t="shared" ref="AB50:AB51" si="11">J50&amp;"-"&amp;H50&amp;"-"&amp;G50&amp;"-"&amp;O50&amp;"-"&amp;L50&amp;"-"&amp;M50&amp;"-"&amp;S50&amp;"-"&amp;R50</f>
        <v>marca-twitter-awa-648x648-todos-social_patrocinado-as_25_interesses-diadospais_thread</v>
      </c>
      <c r="AC50" s="17" t="str">
        <f t="shared" si="7"/>
        <v>social-marca-twitter-marca-social_patrocinado-pagepost-diadospais_thread-as_25_interesses</v>
      </c>
      <c r="AD50" s="17" t="str">
        <f t="shared" si="8"/>
        <v>marca-twitter-marca-social_patrocinado-pagepost-648x648-diadospais_thread-as_25_interesses-cpm</v>
      </c>
      <c r="AE50" s="17" t="str">
        <f t="shared" si="9"/>
        <v>social-comportamental-pagepost-648x648-marca-cpm-diadospais_thread-none</v>
      </c>
    </row>
    <row r="51">
      <c r="A51" s="20" t="s">
        <v>36</v>
      </c>
      <c r="B51" s="52">
        <v>44049.0</v>
      </c>
      <c r="C51" s="52">
        <v>44052.0</v>
      </c>
      <c r="D51" s="19">
        <v>2.4065254E7</v>
      </c>
      <c r="E51" s="19">
        <v>2.9756274E7</v>
      </c>
      <c r="F51" s="19" t="s">
        <v>1195</v>
      </c>
      <c r="G51" s="23" t="s">
        <v>397</v>
      </c>
      <c r="H51" s="26" t="s">
        <v>1105</v>
      </c>
      <c r="I51" s="23" t="s">
        <v>1021</v>
      </c>
      <c r="J51" s="23" t="s">
        <v>401</v>
      </c>
      <c r="K51" s="23" t="s">
        <v>398</v>
      </c>
      <c r="L51" s="23" t="s">
        <v>45</v>
      </c>
      <c r="M51" s="26" t="s">
        <v>1096</v>
      </c>
      <c r="N51" s="26" t="s">
        <v>47</v>
      </c>
      <c r="O51" s="26" t="s">
        <v>48</v>
      </c>
      <c r="P51" s="23" t="s">
        <v>401</v>
      </c>
      <c r="Q51" s="23" t="s">
        <v>69</v>
      </c>
      <c r="R51" s="26" t="s">
        <v>1194</v>
      </c>
      <c r="S51" s="23" t="s">
        <v>739</v>
      </c>
      <c r="T51" s="26" t="s">
        <v>1194</v>
      </c>
      <c r="U51" s="23" t="s">
        <v>54</v>
      </c>
      <c r="V51" s="23" t="s">
        <v>55</v>
      </c>
      <c r="W51" s="21" t="str">
        <f t="shared" si="1"/>
        <v>alp-social-marca-awa-twitter</v>
      </c>
      <c r="X51" s="21" t="str">
        <f t="shared" si="2"/>
        <v>social-marca-social_patrocinado-comportamental-todos-diadospais_thread</v>
      </c>
      <c r="Y51" s="21" t="str">
        <f t="shared" si="3"/>
        <v>social-marca-social_patrocinado-pagepost-648x648-diadospais_thread-as_25_interesses-cpm</v>
      </c>
      <c r="Z51" s="22" t="str">
        <f t="shared" si="4"/>
        <v>alp-social-marca-awa</v>
      </c>
      <c r="AA51" s="22" t="str">
        <f t="shared" si="5"/>
        <v>twitter</v>
      </c>
      <c r="AB51" s="22" t="str">
        <f t="shared" si="11"/>
        <v>marca-twitter-awa-648x648-todos-social_patrocinado-as_25_interesses-diadospais_thread</v>
      </c>
      <c r="AC51" s="22" t="str">
        <f t="shared" si="7"/>
        <v>social-marca-twitter-marca-social_patrocinado-pagepost-diadospais_thread-as_25_interesses</v>
      </c>
      <c r="AD51" s="22" t="str">
        <f t="shared" si="8"/>
        <v>marca-twitter-marca-social_patrocinado-pagepost-648x648-diadospais_thread-as_25_interesses-cpm</v>
      </c>
      <c r="AE51" s="22" t="str">
        <f t="shared" si="9"/>
        <v>social-comportamental-pagepost-648x648-marca-cpm-diadospais_thread-none</v>
      </c>
    </row>
    <row r="52">
      <c r="A52" s="13" t="s">
        <v>36</v>
      </c>
      <c r="B52" s="51">
        <v>44050.0</v>
      </c>
      <c r="C52" s="51">
        <v>44052.0</v>
      </c>
      <c r="D52" s="15" t="s">
        <v>1196</v>
      </c>
      <c r="E52" s="55" t="s">
        <v>1197</v>
      </c>
      <c r="F52" s="55" t="s">
        <v>1198</v>
      </c>
      <c r="G52" s="13" t="s">
        <v>397</v>
      </c>
      <c r="H52" s="13" t="s">
        <v>42</v>
      </c>
      <c r="I52" s="13" t="s">
        <v>1021</v>
      </c>
      <c r="J52" s="13" t="s">
        <v>401</v>
      </c>
      <c r="K52" s="13" t="s">
        <v>398</v>
      </c>
      <c r="L52" s="13" t="s">
        <v>45</v>
      </c>
      <c r="M52" s="13" t="s">
        <v>46</v>
      </c>
      <c r="N52" s="13" t="s">
        <v>47</v>
      </c>
      <c r="O52" s="13" t="s">
        <v>48</v>
      </c>
      <c r="P52" s="13" t="s">
        <v>401</v>
      </c>
      <c r="Q52" s="13" t="s">
        <v>69</v>
      </c>
      <c r="R52" s="13" t="s">
        <v>1186</v>
      </c>
      <c r="S52" s="14" t="s">
        <v>739</v>
      </c>
      <c r="T52" s="15" t="s">
        <v>1199</v>
      </c>
      <c r="U52" s="13" t="s">
        <v>54</v>
      </c>
      <c r="V52" s="13" t="s">
        <v>55</v>
      </c>
      <c r="W52" s="50" t="str">
        <f t="shared" si="1"/>
        <v>alp-social-marca-awa-facebook|instagram</v>
      </c>
      <c r="X52" s="50" t="str">
        <f t="shared" si="2"/>
        <v>social-marca-social_dark-comportamental-todos-feed</v>
      </c>
      <c r="Y52" s="50" t="str">
        <f t="shared" si="3"/>
        <v>social-marca-social_dark-pagepost-648x648-diadospais_videocase-as_25_interesses-cpm</v>
      </c>
      <c r="Z52" s="53" t="str">
        <f t="shared" si="4"/>
        <v>alp-social-marca-awa</v>
      </c>
      <c r="AA52" s="53" t="str">
        <f t="shared" si="5"/>
        <v>facebook|instagram</v>
      </c>
      <c r="AB52" s="53" t="str">
        <f t="shared" ref="AB52:AB57" si="12">J52&amp;"-"&amp;H52&amp;"-"&amp;G52&amp;"-"&amp;O52&amp;"-"&amp;L52&amp;"-"&amp;M52&amp;"-"&amp;S52&amp;"-"&amp;T52</f>
        <v>marca-facebook|instagram-awa-648x648-todos-social_dark-as_25_interesses-diadospais_videocase</v>
      </c>
      <c r="AC52" s="53" t="str">
        <f t="shared" si="7"/>
        <v>social-marca-facebook|instagram-marca-social_dark-pagepost-diadospais_videocase-as_25_interesses</v>
      </c>
      <c r="AD52" s="53" t="str">
        <f t="shared" si="8"/>
        <v>marca-facebook|instagram-marca-social_dark-pagepost-648x648-diadospais_videocase-as_25_interesses-cpm</v>
      </c>
      <c r="AE52" s="53" t="str">
        <f t="shared" si="9"/>
        <v>social-comportamental-pagepost-648x648-marca-cpm-diadospais_videocase-none</v>
      </c>
    </row>
    <row r="53">
      <c r="A53" s="23" t="s">
        <v>36</v>
      </c>
      <c r="B53" s="18">
        <v>44053.0</v>
      </c>
      <c r="C53" s="18">
        <v>44059.0</v>
      </c>
      <c r="D53" s="19" t="s">
        <v>1200</v>
      </c>
      <c r="E53" s="19" t="s">
        <v>1201</v>
      </c>
      <c r="F53" s="19" t="s">
        <v>1202</v>
      </c>
      <c r="G53" s="20" t="s">
        <v>397</v>
      </c>
      <c r="H53" s="20" t="s">
        <v>42</v>
      </c>
      <c r="I53" s="20" t="s">
        <v>1021</v>
      </c>
      <c r="J53" s="20" t="s">
        <v>401</v>
      </c>
      <c r="K53" s="20" t="s">
        <v>398</v>
      </c>
      <c r="L53" s="20" t="s">
        <v>45</v>
      </c>
      <c r="M53" s="20" t="s">
        <v>46</v>
      </c>
      <c r="N53" s="20" t="s">
        <v>47</v>
      </c>
      <c r="O53" s="20" t="s">
        <v>48</v>
      </c>
      <c r="P53" s="20" t="s">
        <v>401</v>
      </c>
      <c r="Q53" s="20" t="s">
        <v>69</v>
      </c>
      <c r="R53" s="20" t="s">
        <v>47</v>
      </c>
      <c r="S53" s="20" t="s">
        <v>1162</v>
      </c>
      <c r="T53" s="20" t="s">
        <v>1203</v>
      </c>
      <c r="U53" s="20" t="s">
        <v>54</v>
      </c>
      <c r="V53" s="20" t="s">
        <v>55</v>
      </c>
      <c r="W53" s="70" t="str">
        <f t="shared" si="1"/>
        <v>alp-social-marca-awa-facebook|instagram</v>
      </c>
      <c r="X53" s="70" t="str">
        <f t="shared" si="2"/>
        <v>social-marca-social_dark-comportamental-todos-pagepost</v>
      </c>
      <c r="Y53" s="70" t="str">
        <f t="shared" si="3"/>
        <v>social-marca-social_dark-pagepost-648x648-mentoria_cielo_prorrogacao-as_25_interesses_startups-cpm</v>
      </c>
      <c r="Z53" s="71" t="str">
        <f t="shared" si="4"/>
        <v>alp-social-marca-awa</v>
      </c>
      <c r="AA53" s="71" t="str">
        <f t="shared" si="5"/>
        <v>facebook|instagram</v>
      </c>
      <c r="AB53" s="71" t="str">
        <f t="shared" si="12"/>
        <v>marca-facebook|instagram-awa-648x648-todos-social_dark-as_25_interesses_startups-mentoria_cielo_prorrogacao</v>
      </c>
      <c r="AC53" s="71" t="str">
        <f t="shared" si="7"/>
        <v>social-marca-facebook|instagram-marca-social_dark-pagepost-mentoria_cielo_prorrogacao-as_25_interesses_startups</v>
      </c>
      <c r="AD53" s="71" t="str">
        <f t="shared" si="8"/>
        <v>marca-facebook|instagram-marca-social_dark-pagepost-648x648-mentoria_cielo_prorrogacao-as_25_interesses_startups-cpm</v>
      </c>
      <c r="AE53" s="71" t="str">
        <f t="shared" si="9"/>
        <v>social-comportamental-pagepost-648x648-marca-cpm-mentoria_cielo_prorrogacao-none</v>
      </c>
    </row>
    <row r="54">
      <c r="A54" s="13" t="s">
        <v>36</v>
      </c>
      <c r="B54" s="10">
        <v>44053.0</v>
      </c>
      <c r="C54" s="10">
        <v>44059.0</v>
      </c>
      <c r="D54" s="11">
        <v>1.66434784E8</v>
      </c>
      <c r="E54" s="11"/>
      <c r="F54" s="11">
        <v>1.08627964E8</v>
      </c>
      <c r="G54" s="14" t="s">
        <v>397</v>
      </c>
      <c r="H54" s="14" t="s">
        <v>1026</v>
      </c>
      <c r="I54" s="14" t="s">
        <v>1021</v>
      </c>
      <c r="J54" s="14" t="s">
        <v>401</v>
      </c>
      <c r="K54" s="14" t="s">
        <v>398</v>
      </c>
      <c r="L54" s="14" t="s">
        <v>45</v>
      </c>
      <c r="M54" s="14" t="s">
        <v>1096</v>
      </c>
      <c r="N54" s="14" t="s">
        <v>47</v>
      </c>
      <c r="O54" s="14" t="s">
        <v>58</v>
      </c>
      <c r="P54" s="14" t="s">
        <v>401</v>
      </c>
      <c r="Q54" s="14" t="s">
        <v>69</v>
      </c>
      <c r="R54" s="14" t="s">
        <v>47</v>
      </c>
      <c r="S54" s="14" t="s">
        <v>1162</v>
      </c>
      <c r="T54" s="14" t="s">
        <v>1203</v>
      </c>
      <c r="U54" s="14" t="s">
        <v>54</v>
      </c>
      <c r="V54" s="14" t="s">
        <v>55</v>
      </c>
      <c r="W54" s="50" t="str">
        <f t="shared" si="1"/>
        <v>alp-social-marca-awa-linkedin</v>
      </c>
      <c r="X54" s="50" t="str">
        <f t="shared" si="2"/>
        <v>social-marca-social_patrocinado-comportamental-todos-pagepost</v>
      </c>
      <c r="Y54" s="50" t="str">
        <f t="shared" si="3"/>
        <v>social-marca-social_patrocinado-pagepost-1200x628-mentoria_cielo_prorrogacao-as_25_interesses_startups-cpm</v>
      </c>
      <c r="Z54" s="53" t="str">
        <f t="shared" si="4"/>
        <v>alp-social-marca-awa</v>
      </c>
      <c r="AA54" s="53" t="str">
        <f t="shared" si="5"/>
        <v>linkedin</v>
      </c>
      <c r="AB54" s="53" t="str">
        <f t="shared" si="12"/>
        <v>marca-linkedin-awa-1200x628-todos-social_patrocinado-as_25_interesses_startups-mentoria_cielo_prorrogacao</v>
      </c>
      <c r="AC54" s="53" t="str">
        <f t="shared" si="7"/>
        <v>social-marca-linkedin-marca-social_patrocinado-pagepost-mentoria_cielo_prorrogacao-as_25_interesses_startups</v>
      </c>
      <c r="AD54" s="53" t="str">
        <f t="shared" si="8"/>
        <v>marca-linkedin-marca-social_patrocinado-pagepost-1200x628-mentoria_cielo_prorrogacao-as_25_interesses_startups-cpm</v>
      </c>
      <c r="AE54" s="53" t="str">
        <f t="shared" si="9"/>
        <v>social-comportamental-pagepost-1200x628-marca-cpm-mentoria_cielo_prorrogacao-none</v>
      </c>
    </row>
    <row r="55">
      <c r="A55" s="23" t="s">
        <v>36</v>
      </c>
      <c r="B55" s="18">
        <v>44060.0</v>
      </c>
      <c r="C55" s="18">
        <v>44062.0</v>
      </c>
      <c r="D55" s="19" t="s">
        <v>1204</v>
      </c>
      <c r="E55" s="19" t="s">
        <v>1205</v>
      </c>
      <c r="F55" s="19" t="s">
        <v>1206</v>
      </c>
      <c r="G55" s="20" t="s">
        <v>397</v>
      </c>
      <c r="H55" s="20" t="s">
        <v>42</v>
      </c>
      <c r="I55" s="20" t="s">
        <v>1021</v>
      </c>
      <c r="J55" s="20" t="s">
        <v>401</v>
      </c>
      <c r="K55" s="20" t="s">
        <v>398</v>
      </c>
      <c r="L55" s="20" t="s">
        <v>45</v>
      </c>
      <c r="M55" s="20" t="s">
        <v>46</v>
      </c>
      <c r="N55" s="20" t="s">
        <v>47</v>
      </c>
      <c r="O55" s="20" t="s">
        <v>48</v>
      </c>
      <c r="P55" s="20" t="s">
        <v>401</v>
      </c>
      <c r="Q55" s="20" t="s">
        <v>69</v>
      </c>
      <c r="R55" s="20" t="s">
        <v>47</v>
      </c>
      <c r="S55" s="20" t="s">
        <v>1162</v>
      </c>
      <c r="T55" s="20" t="s">
        <v>1207</v>
      </c>
      <c r="U55" s="20" t="s">
        <v>54</v>
      </c>
      <c r="V55" s="20" t="s">
        <v>55</v>
      </c>
      <c r="W55" s="70" t="str">
        <f t="shared" si="1"/>
        <v>alp-social-marca-awa-facebook|instagram</v>
      </c>
      <c r="X55" s="70" t="str">
        <f t="shared" si="2"/>
        <v>social-marca-social_dark-comportamental-todos-pagepost</v>
      </c>
      <c r="Y55" s="70" t="str">
        <f t="shared" si="3"/>
        <v>social-marca-social_dark-pagepost-648x648-gustavocaetano_neexttd_pos-as_25_interesses_startups-cpm</v>
      </c>
      <c r="Z55" s="71" t="str">
        <f t="shared" si="4"/>
        <v>alp-social-marca-awa</v>
      </c>
      <c r="AA55" s="71" t="str">
        <f t="shared" si="5"/>
        <v>facebook|instagram</v>
      </c>
      <c r="AB55" s="71" t="str">
        <f t="shared" si="12"/>
        <v>marca-facebook|instagram-awa-648x648-todos-social_dark-as_25_interesses_startups-gustavocaetano_neexttd_pos</v>
      </c>
      <c r="AC55" s="71" t="str">
        <f t="shared" si="7"/>
        <v>social-marca-facebook|instagram-marca-social_dark-pagepost-gustavocaetano_neexttd_pos-as_25_interesses_startups</v>
      </c>
      <c r="AD55" s="71" t="str">
        <f t="shared" si="8"/>
        <v>marca-facebook|instagram-marca-social_dark-pagepost-648x648-gustavocaetano_neexttd_pos-as_25_interesses_startups-cpm</v>
      </c>
      <c r="AE55" s="71" t="str">
        <f t="shared" si="9"/>
        <v>social-comportamental-pagepost-648x648-marca-cpm-gustavocaetano_neexttd_pos-none</v>
      </c>
    </row>
    <row r="56">
      <c r="A56" s="13" t="s">
        <v>36</v>
      </c>
      <c r="B56" s="10">
        <v>44060.0</v>
      </c>
      <c r="C56" s="10">
        <v>44062.0</v>
      </c>
      <c r="D56" s="11">
        <v>1.66612894E8</v>
      </c>
      <c r="E56" s="11"/>
      <c r="F56" s="11">
        <v>1.08978814E8</v>
      </c>
      <c r="G56" s="14" t="s">
        <v>397</v>
      </c>
      <c r="H56" s="14" t="s">
        <v>1026</v>
      </c>
      <c r="I56" s="14" t="s">
        <v>1021</v>
      </c>
      <c r="J56" s="14" t="s">
        <v>401</v>
      </c>
      <c r="K56" s="14" t="s">
        <v>398</v>
      </c>
      <c r="L56" s="14" t="s">
        <v>45</v>
      </c>
      <c r="M56" s="14" t="s">
        <v>1096</v>
      </c>
      <c r="N56" s="14" t="s">
        <v>47</v>
      </c>
      <c r="O56" s="14" t="s">
        <v>58</v>
      </c>
      <c r="P56" s="14" t="s">
        <v>401</v>
      </c>
      <c r="Q56" s="14" t="s">
        <v>69</v>
      </c>
      <c r="R56" s="14" t="s">
        <v>47</v>
      </c>
      <c r="S56" s="14" t="s">
        <v>1162</v>
      </c>
      <c r="T56" s="14" t="s">
        <v>1207</v>
      </c>
      <c r="U56" s="14" t="s">
        <v>54</v>
      </c>
      <c r="V56" s="14" t="s">
        <v>55</v>
      </c>
      <c r="W56" s="50" t="str">
        <f t="shared" si="1"/>
        <v>alp-social-marca-awa-linkedin</v>
      </c>
      <c r="X56" s="50" t="str">
        <f t="shared" si="2"/>
        <v>social-marca-social_patrocinado-comportamental-todos-pagepost</v>
      </c>
      <c r="Y56" s="50" t="str">
        <f t="shared" si="3"/>
        <v>social-marca-social_patrocinado-pagepost-1200x628-gustavocaetano_neexttd_pos-as_25_interesses_startups-cpm</v>
      </c>
      <c r="Z56" s="53" t="str">
        <f t="shared" si="4"/>
        <v>alp-social-marca-awa</v>
      </c>
      <c r="AA56" s="53" t="str">
        <f t="shared" si="5"/>
        <v>linkedin</v>
      </c>
      <c r="AB56" s="53" t="str">
        <f t="shared" si="12"/>
        <v>marca-linkedin-awa-1200x628-todos-social_patrocinado-as_25_interesses_startups-gustavocaetano_neexttd_pos</v>
      </c>
      <c r="AC56" s="53" t="str">
        <f t="shared" si="7"/>
        <v>social-marca-linkedin-marca-social_patrocinado-pagepost-gustavocaetano_neexttd_pos-as_25_interesses_startups</v>
      </c>
      <c r="AD56" s="53" t="str">
        <f t="shared" si="8"/>
        <v>marca-linkedin-marca-social_patrocinado-pagepost-1200x628-gustavocaetano_neexttd_pos-as_25_interesses_startups-cpm</v>
      </c>
      <c r="AE56" s="53" t="str">
        <f t="shared" si="9"/>
        <v>social-comportamental-pagepost-1200x628-marca-cpm-gustavocaetano_neexttd_pos-none</v>
      </c>
    </row>
    <row r="57">
      <c r="A57" s="23" t="s">
        <v>36</v>
      </c>
      <c r="B57" s="18">
        <v>44071.0</v>
      </c>
      <c r="C57" s="18">
        <v>44074.0</v>
      </c>
      <c r="D57" s="19" t="s">
        <v>1208</v>
      </c>
      <c r="E57" s="19" t="s">
        <v>1209</v>
      </c>
      <c r="F57" s="19" t="s">
        <v>1210</v>
      </c>
      <c r="G57" s="20" t="s">
        <v>397</v>
      </c>
      <c r="H57" s="20" t="s">
        <v>42</v>
      </c>
      <c r="I57" s="20" t="s">
        <v>1021</v>
      </c>
      <c r="J57" s="20" t="s">
        <v>401</v>
      </c>
      <c r="K57" s="20" t="s">
        <v>398</v>
      </c>
      <c r="L57" s="20" t="s">
        <v>45</v>
      </c>
      <c r="M57" s="20" t="s">
        <v>46</v>
      </c>
      <c r="N57" s="20" t="s">
        <v>47</v>
      </c>
      <c r="O57" s="20" t="s">
        <v>48</v>
      </c>
      <c r="P57" s="20" t="s">
        <v>401</v>
      </c>
      <c r="Q57" s="20" t="s">
        <v>69</v>
      </c>
      <c r="R57" s="20" t="s">
        <v>47</v>
      </c>
      <c r="S57" s="20" t="s">
        <v>739</v>
      </c>
      <c r="T57" s="20" t="s">
        <v>1211</v>
      </c>
      <c r="U57" s="20" t="s">
        <v>54</v>
      </c>
      <c r="V57" s="20" t="s">
        <v>55</v>
      </c>
      <c r="W57" s="70" t="str">
        <f t="shared" si="1"/>
        <v>alp-social-marca-awa-facebook|instagram</v>
      </c>
      <c r="X57" s="70" t="str">
        <f t="shared" si="2"/>
        <v>social-marca-social_dark-comportamental-todos-pagepost</v>
      </c>
      <c r="Y57" s="70" t="str">
        <f t="shared" si="3"/>
        <v>social-marca-social_dark-pagepost-648x648-parceriafleury-as_25_interesses-cpm</v>
      </c>
      <c r="Z57" s="71" t="str">
        <f t="shared" si="4"/>
        <v>alp-social-marca-awa</v>
      </c>
      <c r="AA57" s="71" t="str">
        <f t="shared" si="5"/>
        <v>facebook|instagram</v>
      </c>
      <c r="AB57" s="71" t="str">
        <f t="shared" si="12"/>
        <v>marca-facebook|instagram-awa-648x648-todos-social_dark-as_25_interesses-parceriafleury</v>
      </c>
      <c r="AC57" s="71" t="str">
        <f t="shared" si="7"/>
        <v>social-marca-facebook|instagram-marca-social_dark-pagepost-parceriafleury-as_25_interesses</v>
      </c>
      <c r="AD57" s="71" t="str">
        <f t="shared" si="8"/>
        <v>marca-facebook|instagram-marca-social_dark-pagepost-648x648-parceriafleury-as_25_interesses-cpm</v>
      </c>
      <c r="AE57" s="71" t="str">
        <f t="shared" si="9"/>
        <v>social-comportamental-pagepost-648x648-marca-cpm-parceriafleury-none</v>
      </c>
    </row>
    <row r="58">
      <c r="A58" s="13" t="s">
        <v>36</v>
      </c>
      <c r="B58" s="10">
        <v>44074.0</v>
      </c>
      <c r="C58" s="10">
        <v>44074.0</v>
      </c>
      <c r="D58" s="55">
        <v>2.4224065E7</v>
      </c>
      <c r="E58" s="55">
        <v>2.9977344E7</v>
      </c>
      <c r="F58" s="55" t="s">
        <v>1212</v>
      </c>
      <c r="G58" s="13" t="s">
        <v>397</v>
      </c>
      <c r="H58" s="15" t="s">
        <v>1105</v>
      </c>
      <c r="I58" s="13" t="s">
        <v>1021</v>
      </c>
      <c r="J58" s="13" t="s">
        <v>401</v>
      </c>
      <c r="K58" s="13" t="s">
        <v>398</v>
      </c>
      <c r="L58" s="13" t="s">
        <v>45</v>
      </c>
      <c r="M58" s="15" t="s">
        <v>1096</v>
      </c>
      <c r="N58" s="15" t="s">
        <v>47</v>
      </c>
      <c r="O58" s="15" t="s">
        <v>48</v>
      </c>
      <c r="P58" s="13" t="s">
        <v>401</v>
      </c>
      <c r="Q58" s="13" t="s">
        <v>69</v>
      </c>
      <c r="R58" s="15" t="s">
        <v>1213</v>
      </c>
      <c r="S58" s="13" t="s">
        <v>739</v>
      </c>
      <c r="T58" s="15" t="s">
        <v>1214</v>
      </c>
      <c r="U58" s="13" t="s">
        <v>54</v>
      </c>
      <c r="V58" s="13" t="s">
        <v>55</v>
      </c>
      <c r="W58" s="16" t="str">
        <f t="shared" si="1"/>
        <v>alp-social-marca-awa-twitter</v>
      </c>
      <c r="X58" s="16" t="str">
        <f t="shared" si="2"/>
        <v>social-marca-social_patrocinado-comportamental-todos-postblog</v>
      </c>
      <c r="Y58" s="16" t="str">
        <f t="shared" si="3"/>
        <v>social-marca-social_patrocinado-pagepost-648x648-oportunidade_mercadodeacessorios-as_25_interesses-cpm</v>
      </c>
      <c r="Z58" s="17" t="str">
        <f t="shared" si="4"/>
        <v>alp-social-marca-awa</v>
      </c>
      <c r="AA58" s="17" t="str">
        <f t="shared" si="5"/>
        <v>twitter</v>
      </c>
      <c r="AB58" s="17" t="str">
        <f>J58&amp;"-"&amp;H58&amp;"-"&amp;G58&amp;"-"&amp;O58&amp;"-"&amp;L58&amp;"-"&amp;M58&amp;"-"&amp;S58&amp;"-"&amp;R58</f>
        <v>marca-twitter-awa-648x648-todos-social_patrocinado-as_25_interesses-postblog</v>
      </c>
      <c r="AC58" s="17" t="str">
        <f t="shared" si="7"/>
        <v>social-marca-twitter-marca-social_patrocinado-pagepost-oportunidade_mercadodeacessorios-as_25_interesses</v>
      </c>
      <c r="AD58" s="17" t="str">
        <f t="shared" si="8"/>
        <v>marca-twitter-marca-social_patrocinado-pagepost-648x648-oportunidade_mercadodeacessorios-as_25_interesses-cpm</v>
      </c>
      <c r="AE58" s="17" t="str">
        <f t="shared" si="9"/>
        <v>social-comportamental-pagepost-648x648-marca-cpm-oportunidade_mercadodeacessorios-none</v>
      </c>
    </row>
    <row r="59">
      <c r="A59" s="23" t="s">
        <v>36</v>
      </c>
      <c r="B59" s="18">
        <v>44082.0</v>
      </c>
      <c r="C59" s="18">
        <v>44104.0</v>
      </c>
      <c r="D59" s="56" t="s">
        <v>1208</v>
      </c>
      <c r="E59" s="56" t="s">
        <v>1209</v>
      </c>
      <c r="F59" s="56" t="s">
        <v>1215</v>
      </c>
      <c r="G59" s="20" t="s">
        <v>397</v>
      </c>
      <c r="H59" s="20" t="s">
        <v>42</v>
      </c>
      <c r="I59" s="20" t="s">
        <v>1021</v>
      </c>
      <c r="J59" s="20" t="s">
        <v>401</v>
      </c>
      <c r="K59" s="20" t="s">
        <v>398</v>
      </c>
      <c r="L59" s="20" t="s">
        <v>45</v>
      </c>
      <c r="M59" s="20" t="s">
        <v>46</v>
      </c>
      <c r="N59" s="20" t="s">
        <v>47</v>
      </c>
      <c r="O59" s="20" t="s">
        <v>48</v>
      </c>
      <c r="P59" s="20" t="s">
        <v>401</v>
      </c>
      <c r="Q59" s="20" t="s">
        <v>69</v>
      </c>
      <c r="R59" s="20" t="s">
        <v>47</v>
      </c>
      <c r="S59" s="20" t="s">
        <v>739</v>
      </c>
      <c r="T59" s="20" t="s">
        <v>1216</v>
      </c>
      <c r="U59" s="20" t="s">
        <v>54</v>
      </c>
      <c r="V59" s="20" t="s">
        <v>55</v>
      </c>
      <c r="W59" s="70" t="str">
        <f t="shared" si="1"/>
        <v>alp-social-marca-awa-facebook|instagram</v>
      </c>
      <c r="X59" s="70" t="str">
        <f t="shared" si="2"/>
        <v>social-marca-social_dark-comportamental-todos-pagepost</v>
      </c>
      <c r="Y59" s="70" t="str">
        <f t="shared" si="3"/>
        <v>social-marca-social_dark-pagepost-648x648-parceriafleury_continua-as_25_interesses-cpm</v>
      </c>
      <c r="Z59" s="71" t="str">
        <f t="shared" si="4"/>
        <v>alp-social-marca-awa</v>
      </c>
      <c r="AA59" s="71" t="str">
        <f t="shared" si="5"/>
        <v>facebook|instagram</v>
      </c>
      <c r="AB59" s="71" t="str">
        <f t="shared" ref="AB59:AB153" si="13">J59&amp;"-"&amp;H59&amp;"-"&amp;G59&amp;"-"&amp;O59&amp;"-"&amp;L59&amp;"-"&amp;M59&amp;"-"&amp;S59&amp;"-"&amp;T59</f>
        <v>marca-facebook|instagram-awa-648x648-todos-social_dark-as_25_interesses-parceriafleury_continua</v>
      </c>
      <c r="AC59" s="71" t="str">
        <f t="shared" si="7"/>
        <v>social-marca-facebook|instagram-marca-social_dark-pagepost-parceriafleury_continua-as_25_interesses</v>
      </c>
      <c r="AD59" s="71" t="str">
        <f t="shared" si="8"/>
        <v>marca-facebook|instagram-marca-social_dark-pagepost-648x648-parceriafleury_continua-as_25_interesses-cpm</v>
      </c>
      <c r="AE59" s="71" t="str">
        <f t="shared" si="9"/>
        <v>social-comportamental-pagepost-648x648-marca-cpm-parceriafleury_continua-none</v>
      </c>
    </row>
    <row r="60">
      <c r="A60" s="13" t="s">
        <v>36</v>
      </c>
      <c r="B60" s="10">
        <v>44084.0</v>
      </c>
      <c r="C60" s="10">
        <v>44084.0</v>
      </c>
      <c r="D60" s="55" t="s">
        <v>1217</v>
      </c>
      <c r="E60" s="55" t="s">
        <v>1218</v>
      </c>
      <c r="F60" s="55" t="s">
        <v>1219</v>
      </c>
      <c r="G60" s="14" t="s">
        <v>397</v>
      </c>
      <c r="H60" s="14" t="s">
        <v>42</v>
      </c>
      <c r="I60" s="14" t="s">
        <v>1021</v>
      </c>
      <c r="J60" s="14" t="s">
        <v>401</v>
      </c>
      <c r="K60" s="14" t="s">
        <v>398</v>
      </c>
      <c r="L60" s="14" t="s">
        <v>45</v>
      </c>
      <c r="M60" s="14" t="s">
        <v>1096</v>
      </c>
      <c r="N60" s="14" t="s">
        <v>47</v>
      </c>
      <c r="O60" s="14" t="s">
        <v>48</v>
      </c>
      <c r="P60" s="14" t="s">
        <v>401</v>
      </c>
      <c r="Q60" s="14" t="s">
        <v>69</v>
      </c>
      <c r="R60" s="14" t="s">
        <v>47</v>
      </c>
      <c r="S60" s="14" t="s">
        <v>739</v>
      </c>
      <c r="T60" s="14" t="s">
        <v>1220</v>
      </c>
      <c r="U60" s="14" t="s">
        <v>54</v>
      </c>
      <c r="V60" s="14" t="s">
        <v>55</v>
      </c>
      <c r="W60" s="50" t="str">
        <f t="shared" si="1"/>
        <v>alp-social-marca-awa-facebook|instagram</v>
      </c>
      <c r="X60" s="50" t="str">
        <f t="shared" si="2"/>
        <v>social-marca-social_patrocinado-comportamental-todos-pagepost</v>
      </c>
      <c r="Y60" s="50" t="str">
        <f t="shared" si="3"/>
        <v>social-marca-social_patrocinado-pagepost-648x648-live_digi_0909-as_25_interesses-cpm</v>
      </c>
      <c r="Z60" s="53" t="str">
        <f t="shared" si="4"/>
        <v>alp-social-marca-awa</v>
      </c>
      <c r="AA60" s="53" t="str">
        <f t="shared" si="5"/>
        <v>facebook|instagram</v>
      </c>
      <c r="AB60" s="53" t="str">
        <f t="shared" si="13"/>
        <v>marca-facebook|instagram-awa-648x648-todos-social_patrocinado-as_25_interesses-live_digi_0909</v>
      </c>
      <c r="AC60" s="53" t="str">
        <f t="shared" si="7"/>
        <v>social-marca-facebook|instagram-marca-social_patrocinado-pagepost-live_digi_0909-as_25_interesses</v>
      </c>
      <c r="AD60" s="53" t="str">
        <f t="shared" si="8"/>
        <v>marca-facebook|instagram-marca-social_patrocinado-pagepost-648x648-live_digi_0909-as_25_interesses-cpm</v>
      </c>
      <c r="AE60" s="53" t="str">
        <f t="shared" si="9"/>
        <v>social-comportamental-pagepost-648x648-marca-cpm-live_digi_0909-none</v>
      </c>
    </row>
    <row r="61">
      <c r="A61" s="23" t="s">
        <v>36</v>
      </c>
      <c r="B61" s="18">
        <v>44085.0</v>
      </c>
      <c r="C61" s="18">
        <v>44091.0</v>
      </c>
      <c r="D61" s="20" t="s">
        <v>1221</v>
      </c>
      <c r="E61" s="20" t="s">
        <v>1222</v>
      </c>
      <c r="F61" s="20" t="s">
        <v>1223</v>
      </c>
      <c r="G61" s="20" t="s">
        <v>397</v>
      </c>
      <c r="H61" s="20" t="s">
        <v>42</v>
      </c>
      <c r="I61" s="20" t="s">
        <v>1021</v>
      </c>
      <c r="J61" s="20" t="s">
        <v>401</v>
      </c>
      <c r="K61" s="20" t="s">
        <v>398</v>
      </c>
      <c r="L61" s="20" t="s">
        <v>45</v>
      </c>
      <c r="M61" s="20" t="s">
        <v>1096</v>
      </c>
      <c r="N61" s="20" t="s">
        <v>47</v>
      </c>
      <c r="O61" s="20" t="s">
        <v>48</v>
      </c>
      <c r="P61" s="20" t="s">
        <v>401</v>
      </c>
      <c r="Q61" s="20" t="s">
        <v>69</v>
      </c>
      <c r="R61" s="20" t="s">
        <v>47</v>
      </c>
      <c r="S61" s="20" t="s">
        <v>739</v>
      </c>
      <c r="T61" s="20" t="s">
        <v>1224</v>
      </c>
      <c r="U61" s="20" t="s">
        <v>54</v>
      </c>
      <c r="V61" s="20" t="s">
        <v>55</v>
      </c>
      <c r="W61" s="70" t="str">
        <f t="shared" si="1"/>
        <v>alp-social-marca-awa-facebook|instagram</v>
      </c>
      <c r="X61" s="70" t="str">
        <f t="shared" si="2"/>
        <v>social-marca-social_patrocinado-comportamental-todos-pagepost</v>
      </c>
      <c r="Y61" s="70" t="str">
        <f t="shared" si="3"/>
        <v>social-marca-social_patrocinado-pagepost-648x648-globalretailshow_fb-as_25_interesses-cpm</v>
      </c>
      <c r="Z61" s="71" t="str">
        <f t="shared" si="4"/>
        <v>alp-social-marca-awa</v>
      </c>
      <c r="AA61" s="71" t="str">
        <f t="shared" si="5"/>
        <v>facebook|instagram</v>
      </c>
      <c r="AB61" s="71" t="str">
        <f t="shared" si="13"/>
        <v>marca-facebook|instagram-awa-648x648-todos-social_patrocinado-as_25_interesses-globalretailshow_fb</v>
      </c>
      <c r="AC61" s="71" t="str">
        <f t="shared" si="7"/>
        <v>social-marca-facebook|instagram-marca-social_patrocinado-pagepost-globalretailshow_fb-as_25_interesses</v>
      </c>
      <c r="AD61" s="71" t="str">
        <f t="shared" si="8"/>
        <v>marca-facebook|instagram-marca-social_patrocinado-pagepost-648x648-globalretailshow_fb-as_25_interesses-cpm</v>
      </c>
      <c r="AE61" s="71" t="str">
        <f t="shared" si="9"/>
        <v>social-comportamental-pagepost-648x648-marca-cpm-globalretailshow_fb-none</v>
      </c>
    </row>
    <row r="62">
      <c r="A62" s="13" t="s">
        <v>36</v>
      </c>
      <c r="B62" s="10">
        <v>44085.0</v>
      </c>
      <c r="C62" s="10">
        <v>44091.0</v>
      </c>
      <c r="D62" s="14" t="s">
        <v>1221</v>
      </c>
      <c r="E62" s="14" t="s">
        <v>1225</v>
      </c>
      <c r="F62" s="14" t="s">
        <v>1226</v>
      </c>
      <c r="G62" s="14" t="s">
        <v>397</v>
      </c>
      <c r="H62" s="14" t="s">
        <v>42</v>
      </c>
      <c r="I62" s="14" t="s">
        <v>1021</v>
      </c>
      <c r="J62" s="14" t="s">
        <v>401</v>
      </c>
      <c r="K62" s="14" t="s">
        <v>398</v>
      </c>
      <c r="L62" s="14" t="s">
        <v>45</v>
      </c>
      <c r="M62" s="14" t="s">
        <v>1096</v>
      </c>
      <c r="N62" s="14" t="s">
        <v>47</v>
      </c>
      <c r="O62" s="14" t="s">
        <v>48</v>
      </c>
      <c r="P62" s="14" t="s">
        <v>401</v>
      </c>
      <c r="Q62" s="14" t="s">
        <v>69</v>
      </c>
      <c r="R62" s="14" t="s">
        <v>47</v>
      </c>
      <c r="S62" s="14" t="s">
        <v>739</v>
      </c>
      <c r="T62" s="14" t="s">
        <v>1227</v>
      </c>
      <c r="U62" s="14" t="s">
        <v>54</v>
      </c>
      <c r="V62" s="14" t="s">
        <v>55</v>
      </c>
      <c r="W62" s="50" t="str">
        <f t="shared" si="1"/>
        <v>alp-social-marca-awa-facebook|instagram</v>
      </c>
      <c r="X62" s="50" t="str">
        <f t="shared" si="2"/>
        <v>social-marca-social_patrocinado-comportamental-todos-pagepost</v>
      </c>
      <c r="Y62" s="50" t="str">
        <f t="shared" si="3"/>
        <v>social-marca-social_patrocinado-pagepost-648x648-globalretailshow_ig-as_25_interesses-cpm</v>
      </c>
      <c r="Z62" s="53" t="str">
        <f t="shared" si="4"/>
        <v>alp-social-marca-awa</v>
      </c>
      <c r="AA62" s="53" t="str">
        <f t="shared" si="5"/>
        <v>facebook|instagram</v>
      </c>
      <c r="AB62" s="53" t="str">
        <f t="shared" si="13"/>
        <v>marca-facebook|instagram-awa-648x648-todos-social_patrocinado-as_25_interesses-globalretailshow_ig</v>
      </c>
      <c r="AC62" s="53" t="str">
        <f t="shared" si="7"/>
        <v>social-marca-facebook|instagram-marca-social_patrocinado-pagepost-globalretailshow_ig-as_25_interesses</v>
      </c>
      <c r="AD62" s="53" t="str">
        <f t="shared" si="8"/>
        <v>marca-facebook|instagram-marca-social_patrocinado-pagepost-648x648-globalretailshow_ig-as_25_interesses-cpm</v>
      </c>
      <c r="AE62" s="53" t="str">
        <f t="shared" si="9"/>
        <v>social-comportamental-pagepost-648x648-marca-cpm-globalretailshow_ig-none</v>
      </c>
    </row>
    <row r="63">
      <c r="A63" s="23" t="s">
        <v>36</v>
      </c>
      <c r="B63" s="18">
        <v>44103.0</v>
      </c>
      <c r="C63" s="18">
        <v>44104.0</v>
      </c>
      <c r="D63" s="20" t="s">
        <v>1228</v>
      </c>
      <c r="E63" s="20" t="s">
        <v>1229</v>
      </c>
      <c r="F63" s="20" t="s">
        <v>1230</v>
      </c>
      <c r="G63" s="20" t="s">
        <v>397</v>
      </c>
      <c r="H63" s="20" t="s">
        <v>42</v>
      </c>
      <c r="I63" s="20" t="s">
        <v>1021</v>
      </c>
      <c r="J63" s="20" t="s">
        <v>401</v>
      </c>
      <c r="K63" s="20" t="s">
        <v>398</v>
      </c>
      <c r="L63" s="20" t="s">
        <v>45</v>
      </c>
      <c r="M63" s="20" t="s">
        <v>1096</v>
      </c>
      <c r="N63" s="20" t="s">
        <v>47</v>
      </c>
      <c r="O63" s="20" t="s">
        <v>48</v>
      </c>
      <c r="P63" s="20" t="s">
        <v>401</v>
      </c>
      <c r="Q63" s="20" t="s">
        <v>69</v>
      </c>
      <c r="R63" s="20" t="s">
        <v>47</v>
      </c>
      <c r="S63" s="20" t="s">
        <v>739</v>
      </c>
      <c r="T63" s="20" t="s">
        <v>1231</v>
      </c>
      <c r="U63" s="20" t="s">
        <v>54</v>
      </c>
      <c r="V63" s="20" t="s">
        <v>55</v>
      </c>
      <c r="W63" s="70" t="str">
        <f t="shared" si="1"/>
        <v>alp-social-marca-awa-facebook|instagram</v>
      </c>
      <c r="X63" s="70" t="str">
        <f t="shared" si="2"/>
        <v>social-marca-social_patrocinado-comportamental-todos-pagepost</v>
      </c>
      <c r="Y63" s="70" t="str">
        <f t="shared" si="3"/>
        <v>social-marca-social_patrocinado-pagepost-648x648-bf_2020-as_25_interesses-cpm</v>
      </c>
      <c r="Z63" s="71" t="str">
        <f t="shared" si="4"/>
        <v>alp-social-marca-awa</v>
      </c>
      <c r="AA63" s="71" t="str">
        <f t="shared" si="5"/>
        <v>facebook|instagram</v>
      </c>
      <c r="AB63" s="71" t="str">
        <f t="shared" si="13"/>
        <v>marca-facebook|instagram-awa-648x648-todos-social_patrocinado-as_25_interesses-bf_2020</v>
      </c>
      <c r="AC63" s="71" t="str">
        <f t="shared" si="7"/>
        <v>social-marca-facebook|instagram-marca-social_patrocinado-pagepost-bf_2020-as_25_interesses</v>
      </c>
      <c r="AD63" s="71" t="str">
        <f t="shared" si="8"/>
        <v>marca-facebook|instagram-marca-social_patrocinado-pagepost-648x648-bf_2020-as_25_interesses-cpm</v>
      </c>
      <c r="AE63" s="71" t="str">
        <f t="shared" si="9"/>
        <v>social-comportamental-pagepost-648x648-marca-cpm-bf_2020-none</v>
      </c>
    </row>
    <row r="64">
      <c r="A64" s="13" t="s">
        <v>36</v>
      </c>
      <c r="B64" s="10">
        <v>44103.0</v>
      </c>
      <c r="C64" s="10">
        <v>44104.0</v>
      </c>
      <c r="D64" s="14" t="s">
        <v>1228</v>
      </c>
      <c r="E64" s="14" t="s">
        <v>1232</v>
      </c>
      <c r="F64" s="14" t="s">
        <v>1233</v>
      </c>
      <c r="G64" s="14" t="s">
        <v>397</v>
      </c>
      <c r="H64" s="14" t="s">
        <v>42</v>
      </c>
      <c r="I64" s="14" t="s">
        <v>1021</v>
      </c>
      <c r="J64" s="14" t="s">
        <v>401</v>
      </c>
      <c r="K64" s="14" t="s">
        <v>398</v>
      </c>
      <c r="L64" s="14" t="s">
        <v>45</v>
      </c>
      <c r="M64" s="14" t="s">
        <v>1096</v>
      </c>
      <c r="N64" s="14" t="s">
        <v>59</v>
      </c>
      <c r="O64" s="15" t="s">
        <v>527</v>
      </c>
      <c r="P64" s="14" t="s">
        <v>401</v>
      </c>
      <c r="Q64" s="14" t="s">
        <v>69</v>
      </c>
      <c r="R64" s="14" t="s">
        <v>59</v>
      </c>
      <c r="S64" s="14" t="s">
        <v>739</v>
      </c>
      <c r="T64" s="14" t="s">
        <v>1231</v>
      </c>
      <c r="U64" s="14" t="s">
        <v>54</v>
      </c>
      <c r="V64" s="14" t="s">
        <v>55</v>
      </c>
      <c r="W64" s="50" t="str">
        <f t="shared" si="1"/>
        <v>alp-social-marca-awa-facebook|instagram</v>
      </c>
      <c r="X64" s="50" t="str">
        <f t="shared" si="2"/>
        <v>social-marca-social_patrocinado-comportamental-todos-stories</v>
      </c>
      <c r="Y64" s="50" t="str">
        <f t="shared" si="3"/>
        <v>social-marca-social_patrocinado-stories-1920x1080-bf_2020-as_25_interesses-cpm</v>
      </c>
      <c r="Z64" s="53" t="str">
        <f t="shared" si="4"/>
        <v>alp-social-marca-awa</v>
      </c>
      <c r="AA64" s="53" t="str">
        <f t="shared" si="5"/>
        <v>facebook|instagram</v>
      </c>
      <c r="AB64" s="53" t="str">
        <f t="shared" si="13"/>
        <v>marca-facebook|instagram-awa-1920x1080-todos-social_patrocinado-as_25_interesses-bf_2020</v>
      </c>
      <c r="AC64" s="53" t="str">
        <f t="shared" si="7"/>
        <v>social-marca-facebook|instagram-marca-social_patrocinado-stories-bf_2020-as_25_interesses</v>
      </c>
      <c r="AD64" s="53" t="str">
        <f t="shared" si="8"/>
        <v>marca-facebook|instagram-marca-social_patrocinado-stories-1920x1080-bf_2020-as_25_interesses-cpm</v>
      </c>
      <c r="AE64" s="53" t="str">
        <f t="shared" si="9"/>
        <v>social-comportamental-stories-1920x1080-marca-cpm-bf_2020-none</v>
      </c>
    </row>
    <row r="65">
      <c r="A65" s="23" t="s">
        <v>36</v>
      </c>
      <c r="B65" s="18">
        <v>44103.0</v>
      </c>
      <c r="C65" s="18">
        <v>44104.0</v>
      </c>
      <c r="G65" s="20" t="s">
        <v>397</v>
      </c>
      <c r="H65" s="20" t="s">
        <v>42</v>
      </c>
      <c r="I65" s="20" t="s">
        <v>1021</v>
      </c>
      <c r="J65" s="20" t="s">
        <v>401</v>
      </c>
      <c r="K65" s="20" t="s">
        <v>398</v>
      </c>
      <c r="L65" s="20" t="s">
        <v>45</v>
      </c>
      <c r="M65" s="20" t="s">
        <v>1096</v>
      </c>
      <c r="N65" s="20" t="s">
        <v>59</v>
      </c>
      <c r="O65" s="26" t="s">
        <v>527</v>
      </c>
      <c r="P65" s="20" t="s">
        <v>401</v>
      </c>
      <c r="Q65" s="20" t="s">
        <v>69</v>
      </c>
      <c r="R65" s="20" t="s">
        <v>59</v>
      </c>
      <c r="S65" s="20" t="s">
        <v>1234</v>
      </c>
      <c r="T65" s="20" t="s">
        <v>1235</v>
      </c>
      <c r="U65" s="20" t="s">
        <v>54</v>
      </c>
      <c r="V65" s="20" t="s">
        <v>55</v>
      </c>
      <c r="W65" s="70" t="str">
        <f t="shared" si="1"/>
        <v>alp-social-marca-awa-facebook|instagram</v>
      </c>
      <c r="X65" s="70" t="str">
        <f t="shared" si="2"/>
        <v>social-marca-social_patrocinado-comportamental-todos-stories</v>
      </c>
      <c r="Y65" s="70" t="str">
        <f t="shared" si="3"/>
        <v>social-marca-social_patrocinado-stories-1920x1080-festivalfartura_crsl-as_25_interessesrestaurantes-cpm</v>
      </c>
      <c r="Z65" s="71" t="str">
        <f t="shared" si="4"/>
        <v>alp-social-marca-awa</v>
      </c>
      <c r="AA65" s="71" t="str">
        <f t="shared" si="5"/>
        <v>facebook|instagram</v>
      </c>
      <c r="AB65" s="71" t="str">
        <f t="shared" si="13"/>
        <v>marca-facebook|instagram-awa-1920x1080-todos-social_patrocinado-as_25_interessesrestaurantes-festivalfartura_crsl</v>
      </c>
      <c r="AC65" s="71" t="str">
        <f t="shared" si="7"/>
        <v>social-marca-facebook|instagram-marca-social_patrocinado-stories-festivalfartura_crsl-as_25_interessesrestaurantes</v>
      </c>
      <c r="AD65" s="71" t="str">
        <f t="shared" si="8"/>
        <v>marca-facebook|instagram-marca-social_patrocinado-stories-1920x1080-festivalfartura_crsl-as_25_interessesrestaurantes-cpm</v>
      </c>
      <c r="AE65" s="71" t="str">
        <f t="shared" si="9"/>
        <v>social-comportamental-stories-1920x1080-marca-cpm-festivalfartura_crsl-none</v>
      </c>
    </row>
    <row r="66">
      <c r="A66" s="13" t="s">
        <v>36</v>
      </c>
      <c r="B66" s="10">
        <v>44103.0</v>
      </c>
      <c r="C66" s="10">
        <v>44104.0</v>
      </c>
      <c r="G66" s="14" t="s">
        <v>397</v>
      </c>
      <c r="H66" s="14" t="s">
        <v>42</v>
      </c>
      <c r="I66" s="14" t="s">
        <v>1021</v>
      </c>
      <c r="J66" s="14" t="s">
        <v>401</v>
      </c>
      <c r="K66" s="14" t="s">
        <v>398</v>
      </c>
      <c r="L66" s="14" t="s">
        <v>45</v>
      </c>
      <c r="M66" s="14" t="s">
        <v>1096</v>
      </c>
      <c r="N66" s="14" t="s">
        <v>47</v>
      </c>
      <c r="O66" s="14" t="s">
        <v>48</v>
      </c>
      <c r="P66" s="14" t="s">
        <v>401</v>
      </c>
      <c r="Q66" s="14" t="s">
        <v>69</v>
      </c>
      <c r="R66" s="14" t="s">
        <v>47</v>
      </c>
      <c r="S66" s="14" t="s">
        <v>1234</v>
      </c>
      <c r="T66" s="14" t="s">
        <v>1236</v>
      </c>
      <c r="U66" s="14" t="s">
        <v>54</v>
      </c>
      <c r="V66" s="14" t="s">
        <v>55</v>
      </c>
      <c r="W66" s="50" t="str">
        <f t="shared" si="1"/>
        <v>alp-social-marca-awa-facebook|instagram</v>
      </c>
      <c r="X66" s="50" t="str">
        <f t="shared" si="2"/>
        <v>social-marca-social_patrocinado-comportamental-todos-pagepost</v>
      </c>
      <c r="Y66" s="50" t="str">
        <f t="shared" si="3"/>
        <v>social-marca-social_patrocinado-pagepost-648x648-festivalfartura-as_25_interessesrestaurantes-cpm</v>
      </c>
      <c r="Z66" s="53" t="str">
        <f t="shared" si="4"/>
        <v>alp-social-marca-awa</v>
      </c>
      <c r="AA66" s="53" t="str">
        <f t="shared" si="5"/>
        <v>facebook|instagram</v>
      </c>
      <c r="AB66" s="53" t="str">
        <f t="shared" si="13"/>
        <v>marca-facebook|instagram-awa-648x648-todos-social_patrocinado-as_25_interessesrestaurantes-festivalfartura</v>
      </c>
      <c r="AC66" s="53" t="str">
        <f t="shared" si="7"/>
        <v>social-marca-facebook|instagram-marca-social_patrocinado-pagepost-festivalfartura-as_25_interessesrestaurantes</v>
      </c>
      <c r="AD66" s="53" t="str">
        <f t="shared" si="8"/>
        <v>marca-facebook|instagram-marca-social_patrocinado-pagepost-648x648-festivalfartura-as_25_interessesrestaurantes-cpm</v>
      </c>
      <c r="AE66" s="53" t="str">
        <f t="shared" si="9"/>
        <v>social-comportamental-pagepost-648x648-marca-cpm-festivalfartura-none</v>
      </c>
    </row>
    <row r="67">
      <c r="A67" s="23" t="s">
        <v>36</v>
      </c>
      <c r="B67" s="18">
        <v>44119.0</v>
      </c>
      <c r="C67" s="18">
        <v>44135.0</v>
      </c>
      <c r="D67" s="20">
        <v>1.69002714E8</v>
      </c>
      <c r="F67" s="20">
        <v>1.13330654E8</v>
      </c>
      <c r="G67" s="20" t="s">
        <v>397</v>
      </c>
      <c r="H67" s="20" t="s">
        <v>1026</v>
      </c>
      <c r="I67" s="20" t="s">
        <v>1021</v>
      </c>
      <c r="J67" s="20" t="s">
        <v>401</v>
      </c>
      <c r="K67" s="20" t="s">
        <v>398</v>
      </c>
      <c r="L67" s="20" t="s">
        <v>45</v>
      </c>
      <c r="M67" s="20" t="s">
        <v>1096</v>
      </c>
      <c r="N67" s="20" t="s">
        <v>47</v>
      </c>
      <c r="O67" s="20" t="s">
        <v>96</v>
      </c>
      <c r="P67" s="20" t="s">
        <v>401</v>
      </c>
      <c r="Q67" s="20" t="s">
        <v>69</v>
      </c>
      <c r="R67" s="20" t="s">
        <v>47</v>
      </c>
      <c r="S67" s="20" t="s">
        <v>1237</v>
      </c>
      <c r="T67" s="20" t="s">
        <v>1238</v>
      </c>
      <c r="U67" s="20" t="s">
        <v>54</v>
      </c>
      <c r="V67" s="20" t="s">
        <v>55</v>
      </c>
      <c r="W67" s="70" t="str">
        <f t="shared" si="1"/>
        <v>alp-social-marca-awa-linkedin</v>
      </c>
      <c r="X67" s="70" t="str">
        <f t="shared" si="2"/>
        <v>social-marca-social_patrocinado-comportamental-todos-pagepost</v>
      </c>
      <c r="Y67" s="70" t="str">
        <f t="shared" si="3"/>
        <v>social-marca-social_patrocinado-pagepost-1200x627-reclameaqui2020-as_seguidorescielo-cpm</v>
      </c>
      <c r="Z67" s="71" t="str">
        <f t="shared" si="4"/>
        <v>alp-social-marca-awa</v>
      </c>
      <c r="AA67" s="71" t="str">
        <f t="shared" si="5"/>
        <v>linkedin</v>
      </c>
      <c r="AB67" s="71" t="str">
        <f t="shared" si="13"/>
        <v>marca-linkedin-awa-1200x627-todos-social_patrocinado-as_seguidorescielo-reclameaqui2020</v>
      </c>
      <c r="AC67" s="71" t="str">
        <f t="shared" si="7"/>
        <v>social-marca-linkedin-marca-social_patrocinado-pagepost-reclameaqui2020-as_seguidorescielo</v>
      </c>
      <c r="AD67" s="71" t="str">
        <f t="shared" si="8"/>
        <v>marca-linkedin-marca-social_patrocinado-pagepost-1200x627-reclameaqui2020-as_seguidorescielo-cpm</v>
      </c>
      <c r="AE67" s="71" t="str">
        <f t="shared" si="9"/>
        <v>social-comportamental-pagepost-1200x627-marca-cpm-reclameaqui2020-none</v>
      </c>
    </row>
    <row r="68">
      <c r="A68" s="13" t="s">
        <v>36</v>
      </c>
      <c r="B68" s="10">
        <v>44120.0</v>
      </c>
      <c r="C68" s="10">
        <v>44127.0</v>
      </c>
      <c r="G68" s="14" t="s">
        <v>397</v>
      </c>
      <c r="H68" s="14" t="s">
        <v>42</v>
      </c>
      <c r="I68" s="14" t="s">
        <v>1021</v>
      </c>
      <c r="J68" s="14" t="s">
        <v>401</v>
      </c>
      <c r="K68" s="14" t="s">
        <v>398</v>
      </c>
      <c r="L68" s="14" t="s">
        <v>45</v>
      </c>
      <c r="M68" s="14" t="s">
        <v>46</v>
      </c>
      <c r="N68" s="14" t="s">
        <v>47</v>
      </c>
      <c r="O68" s="14" t="s">
        <v>48</v>
      </c>
      <c r="P68" s="14" t="s">
        <v>401</v>
      </c>
      <c r="Q68" s="14" t="s">
        <v>69</v>
      </c>
      <c r="R68" s="14" t="s">
        <v>47</v>
      </c>
      <c r="S68" s="14" t="s">
        <v>1239</v>
      </c>
      <c r="T68" s="14" t="s">
        <v>1240</v>
      </c>
      <c r="U68" s="14" t="s">
        <v>54</v>
      </c>
      <c r="V68" s="14" t="s">
        <v>55</v>
      </c>
      <c r="W68" s="50" t="str">
        <f t="shared" si="1"/>
        <v>alp-social-marca-awa-facebook|instagram</v>
      </c>
      <c r="X68" s="50" t="str">
        <f t="shared" si="2"/>
        <v>social-marca-social_dark-comportamental-todos-pagepost</v>
      </c>
      <c r="Y68" s="50" t="str">
        <f t="shared" si="3"/>
        <v>social-marca-social_dark-pagepost-648x648-retomada_expo_johnlennon-as_25_interesses_entretenimento-cpm</v>
      </c>
      <c r="Z68" s="53" t="str">
        <f t="shared" si="4"/>
        <v>alp-social-marca-awa</v>
      </c>
      <c r="AA68" s="53" t="str">
        <f t="shared" si="5"/>
        <v>facebook|instagram</v>
      </c>
      <c r="AB68" s="53" t="str">
        <f t="shared" si="13"/>
        <v>marca-facebook|instagram-awa-648x648-todos-social_dark-as_25_interesses_entretenimento-retomada_expo_johnlennon</v>
      </c>
      <c r="AC68" s="53" t="str">
        <f t="shared" si="7"/>
        <v>social-marca-facebook|instagram-marca-social_dark-pagepost-retomada_expo_johnlennon-as_25_interesses_entretenimento</v>
      </c>
      <c r="AD68" s="53" t="str">
        <f t="shared" si="8"/>
        <v>marca-facebook|instagram-marca-social_dark-pagepost-648x648-retomada_expo_johnlennon-as_25_interesses_entretenimento-cpm</v>
      </c>
      <c r="AE68" s="53" t="str">
        <f t="shared" si="9"/>
        <v>social-comportamental-pagepost-648x648-marca-cpm-retomada_expo_johnlennon-none</v>
      </c>
    </row>
    <row r="69">
      <c r="A69" s="23" t="s">
        <v>36</v>
      </c>
      <c r="B69" s="18">
        <v>44120.0</v>
      </c>
      <c r="C69" s="18">
        <v>44127.0</v>
      </c>
      <c r="D69" s="19"/>
      <c r="E69" s="19"/>
      <c r="F69" s="19"/>
      <c r="G69" s="20" t="s">
        <v>397</v>
      </c>
      <c r="H69" s="20" t="s">
        <v>1026</v>
      </c>
      <c r="I69" s="20" t="s">
        <v>1021</v>
      </c>
      <c r="J69" s="20" t="s">
        <v>401</v>
      </c>
      <c r="K69" s="20" t="s">
        <v>398</v>
      </c>
      <c r="L69" s="20" t="s">
        <v>45</v>
      </c>
      <c r="M69" s="20" t="s">
        <v>1096</v>
      </c>
      <c r="N69" s="20" t="s">
        <v>47</v>
      </c>
      <c r="O69" s="20" t="s">
        <v>58</v>
      </c>
      <c r="P69" s="20" t="s">
        <v>401</v>
      </c>
      <c r="Q69" s="20" t="s">
        <v>69</v>
      </c>
      <c r="R69" s="20" t="s">
        <v>47</v>
      </c>
      <c r="S69" s="20" t="s">
        <v>1239</v>
      </c>
      <c r="T69" s="20" t="s">
        <v>1240</v>
      </c>
      <c r="U69" s="20" t="s">
        <v>54</v>
      </c>
      <c r="V69" s="20" t="s">
        <v>55</v>
      </c>
      <c r="W69" s="70" t="str">
        <f t="shared" si="1"/>
        <v>alp-social-marca-awa-linkedin</v>
      </c>
      <c r="X69" s="70" t="str">
        <f t="shared" si="2"/>
        <v>social-marca-social_patrocinado-comportamental-todos-pagepost</v>
      </c>
      <c r="Y69" s="70" t="str">
        <f t="shared" si="3"/>
        <v>social-marca-social_patrocinado-pagepost-1200x628-retomada_expo_johnlennon-as_25_interesses_entretenimento-cpm</v>
      </c>
      <c r="Z69" s="71" t="str">
        <f t="shared" si="4"/>
        <v>alp-social-marca-awa</v>
      </c>
      <c r="AA69" s="71" t="str">
        <f t="shared" si="5"/>
        <v>linkedin</v>
      </c>
      <c r="AB69" s="71" t="str">
        <f t="shared" si="13"/>
        <v>marca-linkedin-awa-1200x628-todos-social_patrocinado-as_25_interesses_entretenimento-retomada_expo_johnlennon</v>
      </c>
      <c r="AC69" s="71" t="str">
        <f t="shared" si="7"/>
        <v>social-marca-linkedin-marca-social_patrocinado-pagepost-retomada_expo_johnlennon-as_25_interesses_entretenimento</v>
      </c>
      <c r="AD69" s="71" t="str">
        <f t="shared" si="8"/>
        <v>marca-linkedin-marca-social_patrocinado-pagepost-1200x628-retomada_expo_johnlennon-as_25_interesses_entretenimento-cpm</v>
      </c>
      <c r="AE69" s="71" t="str">
        <f t="shared" si="9"/>
        <v>social-comportamental-pagepost-1200x628-marca-cpm-retomada_expo_johnlennon-none</v>
      </c>
    </row>
    <row r="70">
      <c r="A70" s="13" t="s">
        <v>36</v>
      </c>
      <c r="B70" s="10">
        <v>44123.0</v>
      </c>
      <c r="C70" s="10">
        <v>44130.0</v>
      </c>
      <c r="G70" s="14" t="s">
        <v>397</v>
      </c>
      <c r="H70" s="14" t="s">
        <v>42</v>
      </c>
      <c r="I70" s="14" t="s">
        <v>1021</v>
      </c>
      <c r="J70" s="14" t="s">
        <v>401</v>
      </c>
      <c r="K70" s="14" t="s">
        <v>398</v>
      </c>
      <c r="L70" s="14" t="s">
        <v>45</v>
      </c>
      <c r="M70" s="14" t="s">
        <v>46</v>
      </c>
      <c r="N70" s="14" t="s">
        <v>47</v>
      </c>
      <c r="O70" s="14" t="s">
        <v>48</v>
      </c>
      <c r="P70" s="14" t="s">
        <v>401</v>
      </c>
      <c r="Q70" s="14" t="s">
        <v>69</v>
      </c>
      <c r="R70" s="14" t="s">
        <v>47</v>
      </c>
      <c r="S70" s="14" t="s">
        <v>1239</v>
      </c>
      <c r="T70" s="14" t="s">
        <v>1241</v>
      </c>
      <c r="U70" s="14" t="s">
        <v>54</v>
      </c>
      <c r="V70" s="14" t="s">
        <v>55</v>
      </c>
      <c r="W70" s="50" t="str">
        <f t="shared" si="1"/>
        <v>alp-social-marca-awa-facebook|instagram</v>
      </c>
      <c r="X70" s="50" t="str">
        <f t="shared" si="2"/>
        <v>social-marca-social_dark-comportamental-todos-pagepost</v>
      </c>
      <c r="Y70" s="50" t="str">
        <f t="shared" si="3"/>
        <v>social-marca-social_dark-pagepost-648x648-expo_osgemeos_segredos-as_25_interesses_entretenimento-cpm</v>
      </c>
      <c r="Z70" s="53" t="str">
        <f t="shared" si="4"/>
        <v>alp-social-marca-awa</v>
      </c>
      <c r="AA70" s="53" t="str">
        <f t="shared" si="5"/>
        <v>facebook|instagram</v>
      </c>
      <c r="AB70" s="53" t="str">
        <f t="shared" si="13"/>
        <v>marca-facebook|instagram-awa-648x648-todos-social_dark-as_25_interesses_entretenimento-expo_osgemeos_segredos</v>
      </c>
      <c r="AC70" s="53" t="str">
        <f t="shared" si="7"/>
        <v>social-marca-facebook|instagram-marca-social_dark-pagepost-expo_osgemeos_segredos-as_25_interesses_entretenimento</v>
      </c>
      <c r="AD70" s="53" t="str">
        <f t="shared" si="8"/>
        <v>marca-facebook|instagram-marca-social_dark-pagepost-648x648-expo_osgemeos_segredos-as_25_interesses_entretenimento-cpm</v>
      </c>
      <c r="AE70" s="53" t="str">
        <f t="shared" si="9"/>
        <v>social-comportamental-pagepost-648x648-marca-cpm-expo_osgemeos_segredos-none</v>
      </c>
    </row>
    <row r="71">
      <c r="A71" s="23" t="s">
        <v>36</v>
      </c>
      <c r="B71" s="18">
        <v>44123.0</v>
      </c>
      <c r="C71" s="18">
        <v>44130.0</v>
      </c>
      <c r="D71" s="19"/>
      <c r="E71" s="19"/>
      <c r="F71" s="19"/>
      <c r="G71" s="20" t="s">
        <v>397</v>
      </c>
      <c r="H71" s="20" t="s">
        <v>1026</v>
      </c>
      <c r="I71" s="20" t="s">
        <v>1021</v>
      </c>
      <c r="J71" s="20" t="s">
        <v>401</v>
      </c>
      <c r="K71" s="20" t="s">
        <v>398</v>
      </c>
      <c r="L71" s="20" t="s">
        <v>45</v>
      </c>
      <c r="M71" s="20" t="s">
        <v>1096</v>
      </c>
      <c r="N71" s="20" t="s">
        <v>47</v>
      </c>
      <c r="O71" s="20" t="s">
        <v>58</v>
      </c>
      <c r="P71" s="20" t="s">
        <v>401</v>
      </c>
      <c r="Q71" s="20" t="s">
        <v>69</v>
      </c>
      <c r="R71" s="20" t="s">
        <v>47</v>
      </c>
      <c r="S71" s="20" t="s">
        <v>1239</v>
      </c>
      <c r="T71" s="20" t="s">
        <v>1241</v>
      </c>
      <c r="U71" s="20" t="s">
        <v>54</v>
      </c>
      <c r="V71" s="20" t="s">
        <v>55</v>
      </c>
      <c r="W71" s="70" t="str">
        <f t="shared" si="1"/>
        <v>alp-social-marca-awa-linkedin</v>
      </c>
      <c r="X71" s="70" t="str">
        <f t="shared" si="2"/>
        <v>social-marca-social_patrocinado-comportamental-todos-pagepost</v>
      </c>
      <c r="Y71" s="70" t="str">
        <f t="shared" si="3"/>
        <v>social-marca-social_patrocinado-pagepost-1200x628-expo_osgemeos_segredos-as_25_interesses_entretenimento-cpm</v>
      </c>
      <c r="Z71" s="71" t="str">
        <f t="shared" si="4"/>
        <v>alp-social-marca-awa</v>
      </c>
      <c r="AA71" s="71" t="str">
        <f t="shared" si="5"/>
        <v>linkedin</v>
      </c>
      <c r="AB71" s="71" t="str">
        <f t="shared" si="13"/>
        <v>marca-linkedin-awa-1200x628-todos-social_patrocinado-as_25_interesses_entretenimento-expo_osgemeos_segredos</v>
      </c>
      <c r="AC71" s="71" t="str">
        <f t="shared" si="7"/>
        <v>social-marca-linkedin-marca-social_patrocinado-pagepost-expo_osgemeos_segredos-as_25_interesses_entretenimento</v>
      </c>
      <c r="AD71" s="71" t="str">
        <f t="shared" si="8"/>
        <v>marca-linkedin-marca-social_patrocinado-pagepost-1200x628-expo_osgemeos_segredos-as_25_interesses_entretenimento-cpm</v>
      </c>
      <c r="AE71" s="71" t="str">
        <f t="shared" si="9"/>
        <v>social-comportamental-pagepost-1200x628-marca-cpm-expo_osgemeos_segredos-none</v>
      </c>
    </row>
    <row r="72">
      <c r="A72" s="13" t="s">
        <v>36</v>
      </c>
      <c r="B72" s="10">
        <v>44125.0</v>
      </c>
      <c r="C72" s="10">
        <v>44130.0</v>
      </c>
      <c r="G72" s="14" t="s">
        <v>397</v>
      </c>
      <c r="H72" s="14" t="s">
        <v>42</v>
      </c>
      <c r="I72" s="14" t="s">
        <v>1021</v>
      </c>
      <c r="J72" s="14" t="s">
        <v>401</v>
      </c>
      <c r="K72" s="14" t="s">
        <v>398</v>
      </c>
      <c r="L72" s="14" t="s">
        <v>45</v>
      </c>
      <c r="M72" s="14" t="s">
        <v>46</v>
      </c>
      <c r="N72" s="14" t="s">
        <v>47</v>
      </c>
      <c r="O72" s="14" t="s">
        <v>48</v>
      </c>
      <c r="P72" s="14" t="s">
        <v>401</v>
      </c>
      <c r="Q72" s="14" t="s">
        <v>69</v>
      </c>
      <c r="R72" s="14" t="s">
        <v>47</v>
      </c>
      <c r="S72" s="14" t="s">
        <v>1242</v>
      </c>
      <c r="T72" s="14" t="s">
        <v>1243</v>
      </c>
      <c r="U72" s="14" t="s">
        <v>54</v>
      </c>
      <c r="V72" s="14" t="s">
        <v>55</v>
      </c>
      <c r="W72" s="50" t="str">
        <f t="shared" si="1"/>
        <v>alp-social-marca-awa-facebook|instagram</v>
      </c>
      <c r="X72" s="50" t="str">
        <f t="shared" si="2"/>
        <v>social-marca-social_dark-comportamental-todos-pagepost</v>
      </c>
      <c r="Y72" s="50" t="str">
        <f t="shared" si="3"/>
        <v>social-marca-social_dark-pagepost-648x648-restaurante_bf_ppl-as_25_restaurantes-cpm</v>
      </c>
      <c r="Z72" s="53" t="str">
        <f t="shared" si="4"/>
        <v>alp-social-marca-awa</v>
      </c>
      <c r="AA72" s="53" t="str">
        <f t="shared" si="5"/>
        <v>facebook|instagram</v>
      </c>
      <c r="AB72" s="53" t="str">
        <f t="shared" si="13"/>
        <v>marca-facebook|instagram-awa-648x648-todos-social_dark-as_25_restaurantes-restaurante_bf_ppl</v>
      </c>
      <c r="AC72" s="53" t="str">
        <f t="shared" si="7"/>
        <v>social-marca-facebook|instagram-marca-social_dark-pagepost-restaurante_bf_ppl-as_25_restaurantes</v>
      </c>
      <c r="AD72" s="53" t="str">
        <f t="shared" si="8"/>
        <v>marca-facebook|instagram-marca-social_dark-pagepost-648x648-restaurante_bf_ppl-as_25_restaurantes-cpm</v>
      </c>
      <c r="AE72" s="53" t="str">
        <f t="shared" si="9"/>
        <v>social-comportamental-pagepost-648x648-marca-cpm-restaurante_bf_ppl-none</v>
      </c>
    </row>
    <row r="73">
      <c r="A73" s="23" t="s">
        <v>36</v>
      </c>
      <c r="B73" s="18">
        <v>44125.0</v>
      </c>
      <c r="C73" s="18">
        <v>44130.0</v>
      </c>
      <c r="G73" s="20" t="s">
        <v>397</v>
      </c>
      <c r="H73" s="20" t="s">
        <v>42</v>
      </c>
      <c r="I73" s="20" t="s">
        <v>1021</v>
      </c>
      <c r="J73" s="20" t="s">
        <v>401</v>
      </c>
      <c r="K73" s="20" t="s">
        <v>398</v>
      </c>
      <c r="L73" s="20" t="s">
        <v>45</v>
      </c>
      <c r="M73" s="20" t="s">
        <v>46</v>
      </c>
      <c r="N73" s="20" t="s">
        <v>59</v>
      </c>
      <c r="O73" s="20" t="s">
        <v>60</v>
      </c>
      <c r="P73" s="20" t="s">
        <v>401</v>
      </c>
      <c r="Q73" s="20" t="s">
        <v>69</v>
      </c>
      <c r="R73" s="20" t="s">
        <v>59</v>
      </c>
      <c r="S73" s="20" t="s">
        <v>1242</v>
      </c>
      <c r="T73" s="20" t="s">
        <v>1244</v>
      </c>
      <c r="U73" s="20" t="s">
        <v>54</v>
      </c>
      <c r="V73" s="20" t="s">
        <v>55</v>
      </c>
      <c r="W73" s="70" t="str">
        <f t="shared" si="1"/>
        <v>alp-social-marca-awa-facebook|instagram</v>
      </c>
      <c r="X73" s="70" t="str">
        <f t="shared" si="2"/>
        <v>social-marca-social_dark-comportamental-todos-stories</v>
      </c>
      <c r="Y73" s="70" t="str">
        <f t="shared" si="3"/>
        <v>social-marca-social_dark-stories-1080x1920-restarante_bf_stories_enquete-as_25_restaurantes-cpm</v>
      </c>
      <c r="Z73" s="71" t="str">
        <f t="shared" si="4"/>
        <v>alp-social-marca-awa</v>
      </c>
      <c r="AA73" s="71" t="str">
        <f t="shared" si="5"/>
        <v>facebook|instagram</v>
      </c>
      <c r="AB73" s="71" t="str">
        <f t="shared" si="13"/>
        <v>marca-facebook|instagram-awa-1080x1920-todos-social_dark-as_25_restaurantes-restarante_bf_stories_enquete</v>
      </c>
      <c r="AC73" s="71" t="str">
        <f t="shared" si="7"/>
        <v>social-marca-facebook|instagram-marca-social_dark-stories-restarante_bf_stories_enquete-as_25_restaurantes</v>
      </c>
      <c r="AD73" s="71" t="str">
        <f t="shared" si="8"/>
        <v>marca-facebook|instagram-marca-social_dark-stories-1080x1920-restarante_bf_stories_enquete-as_25_restaurantes-cpm</v>
      </c>
      <c r="AE73" s="71" t="str">
        <f t="shared" si="9"/>
        <v>social-comportamental-stories-1080x1920-marca-cpm-restarante_bf_stories_enquete-none</v>
      </c>
    </row>
    <row r="74">
      <c r="A74" s="13" t="s">
        <v>36</v>
      </c>
      <c r="B74" s="10">
        <v>44125.0</v>
      </c>
      <c r="C74" s="10">
        <v>44130.0</v>
      </c>
      <c r="D74" s="14">
        <v>1.69232144E8</v>
      </c>
      <c r="F74" s="14">
        <v>1.13809554E8</v>
      </c>
      <c r="G74" s="14" t="s">
        <v>397</v>
      </c>
      <c r="H74" s="14" t="s">
        <v>1026</v>
      </c>
      <c r="I74" s="14" t="s">
        <v>1021</v>
      </c>
      <c r="J74" s="14" t="s">
        <v>401</v>
      </c>
      <c r="K74" s="14" t="s">
        <v>398</v>
      </c>
      <c r="L74" s="14" t="s">
        <v>45</v>
      </c>
      <c r="M74" s="14" t="s">
        <v>46</v>
      </c>
      <c r="N74" s="14" t="s">
        <v>47</v>
      </c>
      <c r="O74" s="14" t="s">
        <v>96</v>
      </c>
      <c r="P74" s="14" t="s">
        <v>401</v>
      </c>
      <c r="Q74" s="14" t="s">
        <v>69</v>
      </c>
      <c r="R74" s="14" t="s">
        <v>47</v>
      </c>
      <c r="S74" s="14" t="s">
        <v>1242</v>
      </c>
      <c r="T74" s="14" t="s">
        <v>1245</v>
      </c>
      <c r="U74" s="14" t="s">
        <v>54</v>
      </c>
      <c r="V74" s="14" t="s">
        <v>55</v>
      </c>
      <c r="W74" s="50" t="str">
        <f t="shared" si="1"/>
        <v>alp-social-marca-awa-linkedin</v>
      </c>
      <c r="X74" s="50" t="str">
        <f t="shared" si="2"/>
        <v>social-marca-social_dark-comportamental-todos-pagepost</v>
      </c>
      <c r="Y74" s="50" t="str">
        <f t="shared" si="3"/>
        <v>social-marca-social_dark-pagepost-1200x627-restarante_bf_ppl-as_25_restaurantes-cpm</v>
      </c>
      <c r="Z74" s="53" t="str">
        <f t="shared" si="4"/>
        <v>alp-social-marca-awa</v>
      </c>
      <c r="AA74" s="53" t="str">
        <f t="shared" si="5"/>
        <v>linkedin</v>
      </c>
      <c r="AB74" s="53" t="str">
        <f t="shared" si="13"/>
        <v>marca-linkedin-awa-1200x627-todos-social_dark-as_25_restaurantes-restarante_bf_ppl</v>
      </c>
      <c r="AC74" s="53" t="str">
        <f t="shared" si="7"/>
        <v>social-marca-linkedin-marca-social_dark-pagepost-restarante_bf_ppl-as_25_restaurantes</v>
      </c>
      <c r="AD74" s="53" t="str">
        <f t="shared" si="8"/>
        <v>marca-linkedin-marca-social_dark-pagepost-1200x627-restarante_bf_ppl-as_25_restaurantes-cpm</v>
      </c>
      <c r="AE74" s="53" t="str">
        <f t="shared" si="9"/>
        <v>social-comportamental-pagepost-1200x627-marca-cpm-restarante_bf_ppl-none</v>
      </c>
    </row>
    <row r="75">
      <c r="A75" s="23" t="s">
        <v>36</v>
      </c>
      <c r="B75" s="18">
        <v>44125.0</v>
      </c>
      <c r="C75" s="18">
        <v>44131.0</v>
      </c>
      <c r="D75" s="19"/>
      <c r="E75" s="19"/>
      <c r="F75" s="19"/>
      <c r="G75" s="20" t="s">
        <v>397</v>
      </c>
      <c r="H75" s="20" t="s">
        <v>42</v>
      </c>
      <c r="I75" s="20" t="s">
        <v>1021</v>
      </c>
      <c r="J75" s="20" t="s">
        <v>401</v>
      </c>
      <c r="K75" s="20" t="s">
        <v>398</v>
      </c>
      <c r="L75" s="20" t="s">
        <v>45</v>
      </c>
      <c r="M75" s="20" t="s">
        <v>46</v>
      </c>
      <c r="N75" s="20" t="s">
        <v>400</v>
      </c>
      <c r="O75" s="26" t="s">
        <v>527</v>
      </c>
      <c r="P75" s="20" t="s">
        <v>401</v>
      </c>
      <c r="Q75" s="20" t="s">
        <v>69</v>
      </c>
      <c r="R75" s="20" t="s">
        <v>1150</v>
      </c>
      <c r="S75" s="20" t="s">
        <v>739</v>
      </c>
      <c r="T75" s="20" t="s">
        <v>1246</v>
      </c>
      <c r="U75" s="20" t="s">
        <v>54</v>
      </c>
      <c r="V75" s="20" t="s">
        <v>55</v>
      </c>
      <c r="W75" s="70" t="str">
        <f t="shared" si="1"/>
        <v>alp-social-marca-awa-facebook|instagram</v>
      </c>
      <c r="X75" s="70" t="str">
        <f t="shared" si="2"/>
        <v>social-marca-social_dark-comportamental-todos-instagram</v>
      </c>
      <c r="Y75" s="70" t="str">
        <f t="shared" si="3"/>
        <v>social-marca-social_dark-carrossel-1920x1080-cielo_livelo-as_25_interesses-cpm</v>
      </c>
      <c r="Z75" s="71" t="str">
        <f t="shared" si="4"/>
        <v>alp-social-marca-awa</v>
      </c>
      <c r="AA75" s="71" t="str">
        <f t="shared" si="5"/>
        <v>facebook|instagram</v>
      </c>
      <c r="AB75" s="71" t="str">
        <f t="shared" si="13"/>
        <v>marca-facebook|instagram-awa-1920x1080-todos-social_dark-as_25_interesses-cielo_livelo</v>
      </c>
      <c r="AC75" s="71" t="str">
        <f t="shared" si="7"/>
        <v>social-marca-facebook|instagram-marca-social_dark-carrossel-cielo_livelo-as_25_interesses</v>
      </c>
      <c r="AD75" s="71" t="str">
        <f t="shared" si="8"/>
        <v>marca-facebook|instagram-marca-social_dark-carrossel-1920x1080-cielo_livelo-as_25_interesses-cpm</v>
      </c>
      <c r="AE75" s="71" t="str">
        <f t="shared" si="9"/>
        <v>social-comportamental-carrossel-1920x1080-marca-cpm-cielo_livelo-none</v>
      </c>
    </row>
    <row r="76">
      <c r="A76" s="13" t="s">
        <v>36</v>
      </c>
      <c r="B76" s="10">
        <v>44127.0</v>
      </c>
      <c r="C76" s="10">
        <v>44135.0</v>
      </c>
      <c r="G76" s="14" t="s">
        <v>397</v>
      </c>
      <c r="H76" s="14" t="s">
        <v>42</v>
      </c>
      <c r="I76" s="14" t="s">
        <v>1021</v>
      </c>
      <c r="J76" s="14" t="s">
        <v>401</v>
      </c>
      <c r="K76" s="14" t="s">
        <v>398</v>
      </c>
      <c r="L76" s="14" t="s">
        <v>45</v>
      </c>
      <c r="M76" s="14" t="s">
        <v>46</v>
      </c>
      <c r="N76" s="14" t="s">
        <v>400</v>
      </c>
      <c r="O76" s="14" t="s">
        <v>60</v>
      </c>
      <c r="P76" s="14" t="s">
        <v>401</v>
      </c>
      <c r="Q76" s="14" t="s">
        <v>69</v>
      </c>
      <c r="R76" s="14" t="s">
        <v>1150</v>
      </c>
      <c r="S76" s="14" t="s">
        <v>739</v>
      </c>
      <c r="T76" s="14" t="s">
        <v>1247</v>
      </c>
      <c r="U76" s="14" t="s">
        <v>54</v>
      </c>
      <c r="V76" s="14" t="s">
        <v>55</v>
      </c>
      <c r="W76" s="50" t="str">
        <f t="shared" si="1"/>
        <v>alp-social-marca-awa-facebook|instagram</v>
      </c>
      <c r="X76" s="50" t="str">
        <f t="shared" si="2"/>
        <v>social-marca-social_dark-comportamental-todos-instagram</v>
      </c>
      <c r="Y76" s="50" t="str">
        <f t="shared" si="3"/>
        <v>social-marca-social_dark-carrossel-1080x1920-atributos_bf-as_25_interesses-cpm</v>
      </c>
      <c r="Z76" s="53" t="str">
        <f t="shared" si="4"/>
        <v>alp-social-marca-awa</v>
      </c>
      <c r="AA76" s="53" t="str">
        <f t="shared" si="5"/>
        <v>facebook|instagram</v>
      </c>
      <c r="AB76" s="53" t="str">
        <f t="shared" si="13"/>
        <v>marca-facebook|instagram-awa-1080x1920-todos-social_dark-as_25_interesses-atributos_bf</v>
      </c>
      <c r="AC76" s="53" t="str">
        <f t="shared" si="7"/>
        <v>social-marca-facebook|instagram-marca-social_dark-carrossel-atributos_bf-as_25_interesses</v>
      </c>
      <c r="AD76" s="53" t="str">
        <f t="shared" si="8"/>
        <v>marca-facebook|instagram-marca-social_dark-carrossel-1080x1920-atributos_bf-as_25_interesses-cpm</v>
      </c>
      <c r="AE76" s="53" t="str">
        <f t="shared" si="9"/>
        <v>social-comportamental-carrossel-1080x1920-marca-cpm-atributos_bf-none</v>
      </c>
    </row>
    <row r="77">
      <c r="A77" s="23" t="s">
        <v>36</v>
      </c>
      <c r="G77" s="20" t="s">
        <v>397</v>
      </c>
      <c r="H77" s="20" t="s">
        <v>42</v>
      </c>
      <c r="I77" s="20" t="s">
        <v>1021</v>
      </c>
      <c r="J77" s="20" t="s">
        <v>401</v>
      </c>
      <c r="K77" s="20" t="s">
        <v>398</v>
      </c>
      <c r="L77" s="20" t="s">
        <v>45</v>
      </c>
      <c r="M77" s="20" t="s">
        <v>46</v>
      </c>
      <c r="N77" s="20" t="s">
        <v>400</v>
      </c>
      <c r="O77" s="20" t="s">
        <v>60</v>
      </c>
      <c r="P77" s="20" t="s">
        <v>401</v>
      </c>
      <c r="Q77" s="20" t="s">
        <v>69</v>
      </c>
      <c r="R77" s="20" t="s">
        <v>1248</v>
      </c>
      <c r="S77" s="20" t="s">
        <v>739</v>
      </c>
      <c r="T77" s="20" t="s">
        <v>1249</v>
      </c>
      <c r="U77" s="20" t="s">
        <v>54</v>
      </c>
      <c r="V77" s="20" t="s">
        <v>55</v>
      </c>
      <c r="W77" s="70" t="str">
        <f t="shared" si="1"/>
        <v>alp-social-marca-awa-facebook|instagram</v>
      </c>
      <c r="X77" s="70" t="str">
        <f t="shared" si="2"/>
        <v>social-marca-social_dark-comportamental-todos-evitecairemgolpes</v>
      </c>
      <c r="Y77" s="70" t="str">
        <f t="shared" si="3"/>
        <v>social-marca-social_dark-carrossel-1080x1920-pix_evite_cair_em_golpes-as_25_interesses-cpm</v>
      </c>
      <c r="Z77" s="71" t="str">
        <f t="shared" si="4"/>
        <v>alp-social-marca-awa</v>
      </c>
      <c r="AA77" s="71" t="str">
        <f t="shared" si="5"/>
        <v>facebook|instagram</v>
      </c>
      <c r="AB77" s="71" t="str">
        <f t="shared" si="13"/>
        <v>marca-facebook|instagram-awa-1080x1920-todos-social_dark-as_25_interesses-pix_evite_cair_em_golpes</v>
      </c>
      <c r="AC77" s="71" t="str">
        <f t="shared" si="7"/>
        <v>social-marca-facebook|instagram-marca-social_dark-carrossel-pix_evite_cair_em_golpes-as_25_interesses</v>
      </c>
      <c r="AD77" s="71" t="str">
        <f t="shared" si="8"/>
        <v>marca-facebook|instagram-marca-social_dark-carrossel-1080x1920-pix_evite_cair_em_golpes-as_25_interesses-cpm</v>
      </c>
      <c r="AE77" s="71" t="str">
        <f t="shared" si="9"/>
        <v>social-comportamental-carrossel-1080x1920-marca-cpm-pix_evite_cair_em_golpes-none</v>
      </c>
    </row>
    <row r="78">
      <c r="A78" s="13" t="s">
        <v>36</v>
      </c>
      <c r="G78" s="14" t="s">
        <v>397</v>
      </c>
      <c r="H78" s="14" t="s">
        <v>42</v>
      </c>
      <c r="I78" s="14" t="s">
        <v>1021</v>
      </c>
      <c r="J78" s="14" t="s">
        <v>401</v>
      </c>
      <c r="K78" s="14" t="s">
        <v>398</v>
      </c>
      <c r="L78" s="14" t="s">
        <v>45</v>
      </c>
      <c r="M78" s="14" t="s">
        <v>46</v>
      </c>
      <c r="N78" s="14" t="s">
        <v>400</v>
      </c>
      <c r="O78" s="14" t="s">
        <v>60</v>
      </c>
      <c r="P78" s="14" t="s">
        <v>401</v>
      </c>
      <c r="Q78" s="14" t="s">
        <v>69</v>
      </c>
      <c r="R78" s="14" t="s">
        <v>1250</v>
      </c>
      <c r="S78" s="14" t="s">
        <v>739</v>
      </c>
      <c r="T78" s="14" t="s">
        <v>1251</v>
      </c>
      <c r="U78" s="14" t="s">
        <v>54</v>
      </c>
      <c r="V78" s="14" t="s">
        <v>55</v>
      </c>
      <c r="W78" s="50" t="str">
        <f t="shared" si="1"/>
        <v>alp-social-marca-awa-facebook|instagram</v>
      </c>
      <c r="X78" s="50" t="str">
        <f t="shared" si="2"/>
        <v>social-marca-social_dark-comportamental-todos-oquemuda</v>
      </c>
      <c r="Y78" s="50" t="str">
        <f t="shared" si="3"/>
        <v>social-marca-social_dark-carrossel-1080x1920-pix_oque_muda-as_25_interesses-cpm</v>
      </c>
      <c r="Z78" s="53" t="str">
        <f t="shared" si="4"/>
        <v>alp-social-marca-awa</v>
      </c>
      <c r="AA78" s="53" t="str">
        <f t="shared" si="5"/>
        <v>facebook|instagram</v>
      </c>
      <c r="AB78" s="53" t="str">
        <f t="shared" si="13"/>
        <v>marca-facebook|instagram-awa-1080x1920-todos-social_dark-as_25_interesses-pix_oque_muda</v>
      </c>
      <c r="AC78" s="53" t="str">
        <f t="shared" si="7"/>
        <v>social-marca-facebook|instagram-marca-social_dark-carrossel-pix_oque_muda-as_25_interesses</v>
      </c>
      <c r="AD78" s="53" t="str">
        <f t="shared" si="8"/>
        <v>marca-facebook|instagram-marca-social_dark-carrossel-1080x1920-pix_oque_muda-as_25_interesses-cpm</v>
      </c>
      <c r="AE78" s="53" t="str">
        <f t="shared" si="9"/>
        <v>social-comportamental-carrossel-1080x1920-marca-cpm-pix_oque_muda-none</v>
      </c>
    </row>
    <row r="79">
      <c r="A79" s="23" t="s">
        <v>36</v>
      </c>
      <c r="G79" s="20" t="s">
        <v>397</v>
      </c>
      <c r="H79" s="20" t="s">
        <v>1026</v>
      </c>
      <c r="I79" s="20" t="s">
        <v>1021</v>
      </c>
      <c r="J79" s="20" t="s">
        <v>401</v>
      </c>
      <c r="K79" s="20" t="s">
        <v>398</v>
      </c>
      <c r="L79" s="20" t="s">
        <v>45</v>
      </c>
      <c r="M79" s="20" t="s">
        <v>46</v>
      </c>
      <c r="N79" s="20" t="s">
        <v>400</v>
      </c>
      <c r="O79" s="20" t="s">
        <v>60</v>
      </c>
      <c r="P79" s="20" t="s">
        <v>401</v>
      </c>
      <c r="Q79" s="20" t="s">
        <v>69</v>
      </c>
      <c r="R79" s="20" t="s">
        <v>1248</v>
      </c>
      <c r="S79" s="20" t="s">
        <v>739</v>
      </c>
      <c r="T79" s="20" t="s">
        <v>1249</v>
      </c>
      <c r="U79" s="20" t="s">
        <v>54</v>
      </c>
      <c r="V79" s="20" t="s">
        <v>55</v>
      </c>
      <c r="W79" s="70" t="str">
        <f t="shared" si="1"/>
        <v>alp-social-marca-awa-linkedin</v>
      </c>
      <c r="X79" s="70" t="str">
        <f t="shared" si="2"/>
        <v>social-marca-social_dark-comportamental-todos-evitecairemgolpes</v>
      </c>
      <c r="Y79" s="70" t="str">
        <f t="shared" si="3"/>
        <v>social-marca-social_dark-carrossel-1080x1920-pix_evite_cair_em_golpes-as_25_interesses-cpm</v>
      </c>
      <c r="Z79" s="71" t="str">
        <f t="shared" si="4"/>
        <v>alp-social-marca-awa</v>
      </c>
      <c r="AA79" s="71" t="str">
        <f t="shared" si="5"/>
        <v>linkedin</v>
      </c>
      <c r="AB79" s="71" t="str">
        <f t="shared" si="13"/>
        <v>marca-linkedin-awa-1080x1920-todos-social_dark-as_25_interesses-pix_evite_cair_em_golpes</v>
      </c>
      <c r="AC79" s="71" t="str">
        <f t="shared" si="7"/>
        <v>social-marca-linkedin-marca-social_dark-carrossel-pix_evite_cair_em_golpes-as_25_interesses</v>
      </c>
      <c r="AD79" s="71" t="str">
        <f t="shared" si="8"/>
        <v>marca-linkedin-marca-social_dark-carrossel-1080x1920-pix_evite_cair_em_golpes-as_25_interesses-cpm</v>
      </c>
      <c r="AE79" s="71" t="str">
        <f t="shared" si="9"/>
        <v>social-comportamental-carrossel-1080x1920-marca-cpm-pix_evite_cair_em_golpes-none</v>
      </c>
    </row>
    <row r="80">
      <c r="A80" s="13" t="s">
        <v>36</v>
      </c>
      <c r="G80" s="14" t="s">
        <v>397</v>
      </c>
      <c r="H80" s="14" t="s">
        <v>1026</v>
      </c>
      <c r="I80" s="14" t="s">
        <v>1021</v>
      </c>
      <c r="J80" s="14" t="s">
        <v>401</v>
      </c>
      <c r="K80" s="14" t="s">
        <v>398</v>
      </c>
      <c r="L80" s="14" t="s">
        <v>45</v>
      </c>
      <c r="M80" s="14" t="s">
        <v>46</v>
      </c>
      <c r="N80" s="14" t="s">
        <v>400</v>
      </c>
      <c r="O80" s="14" t="s">
        <v>60</v>
      </c>
      <c r="P80" s="14" t="s">
        <v>401</v>
      </c>
      <c r="Q80" s="14" t="s">
        <v>69</v>
      </c>
      <c r="R80" s="14" t="s">
        <v>1250</v>
      </c>
      <c r="S80" s="14" t="s">
        <v>739</v>
      </c>
      <c r="T80" s="14" t="s">
        <v>1251</v>
      </c>
      <c r="U80" s="14" t="s">
        <v>54</v>
      </c>
      <c r="V80" s="14" t="s">
        <v>55</v>
      </c>
      <c r="W80" s="50" t="str">
        <f t="shared" si="1"/>
        <v>alp-social-marca-awa-linkedin</v>
      </c>
      <c r="X80" s="50" t="str">
        <f t="shared" si="2"/>
        <v>social-marca-social_dark-comportamental-todos-oquemuda</v>
      </c>
      <c r="Y80" s="50" t="str">
        <f t="shared" si="3"/>
        <v>social-marca-social_dark-carrossel-1080x1920-pix_oque_muda-as_25_interesses-cpm</v>
      </c>
      <c r="Z80" s="53" t="str">
        <f t="shared" si="4"/>
        <v>alp-social-marca-awa</v>
      </c>
      <c r="AA80" s="53" t="str">
        <f t="shared" si="5"/>
        <v>linkedin</v>
      </c>
      <c r="AB80" s="53" t="str">
        <f t="shared" si="13"/>
        <v>marca-linkedin-awa-1080x1920-todos-social_dark-as_25_interesses-pix_oque_muda</v>
      </c>
      <c r="AC80" s="53" t="str">
        <f t="shared" si="7"/>
        <v>social-marca-linkedin-marca-social_dark-carrossel-pix_oque_muda-as_25_interesses</v>
      </c>
      <c r="AD80" s="53" t="str">
        <f t="shared" si="8"/>
        <v>marca-linkedin-marca-social_dark-carrossel-1080x1920-pix_oque_muda-as_25_interesses-cpm</v>
      </c>
      <c r="AE80" s="53" t="str">
        <f t="shared" si="9"/>
        <v>social-comportamental-carrossel-1080x1920-marca-cpm-pix_oque_muda-none</v>
      </c>
    </row>
    <row r="81">
      <c r="A81" s="23" t="s">
        <v>36</v>
      </c>
      <c r="G81" s="20" t="s">
        <v>397</v>
      </c>
      <c r="H81" s="20" t="s">
        <v>42</v>
      </c>
      <c r="I81" s="20" t="s">
        <v>1021</v>
      </c>
      <c r="J81" s="20" t="s">
        <v>401</v>
      </c>
      <c r="K81" s="20" t="s">
        <v>398</v>
      </c>
      <c r="L81" s="20" t="s">
        <v>45</v>
      </c>
      <c r="M81" s="20" t="s">
        <v>46</v>
      </c>
      <c r="N81" s="20" t="s">
        <v>47</v>
      </c>
      <c r="O81" s="20" t="s">
        <v>48</v>
      </c>
      <c r="P81" s="20" t="s">
        <v>401</v>
      </c>
      <c r="Q81" s="20" t="s">
        <v>69</v>
      </c>
      <c r="S81" s="20" t="s">
        <v>739</v>
      </c>
      <c r="T81" s="20" t="s">
        <v>1252</v>
      </c>
      <c r="U81" s="20" t="s">
        <v>54</v>
      </c>
      <c r="V81" s="20" t="s">
        <v>55</v>
      </c>
      <c r="W81" s="70" t="str">
        <f t="shared" si="1"/>
        <v>alp-social-marca-awa-facebook|instagram</v>
      </c>
      <c r="X81" s="70" t="str">
        <f t="shared" si="2"/>
        <v>social-marca-social_dark-comportamental-todos-none</v>
      </c>
      <c r="Y81" s="70" t="str">
        <f t="shared" si="3"/>
        <v>social-marca-social_dark-pagepost-648x648-brasildesignawards-as_25_interesses-cpm</v>
      </c>
      <c r="Z81" s="71" t="str">
        <f t="shared" si="4"/>
        <v>alp-social-marca-awa</v>
      </c>
      <c r="AA81" s="71" t="str">
        <f t="shared" si="5"/>
        <v>facebook|instagram</v>
      </c>
      <c r="AB81" s="71" t="str">
        <f t="shared" si="13"/>
        <v>marca-facebook|instagram-awa-648x648-todos-social_dark-as_25_interesses-brasildesignawards</v>
      </c>
      <c r="AC81" s="71" t="str">
        <f t="shared" si="7"/>
        <v>social-marca-facebook|instagram-marca-social_dark-pagepost-brasildesignawards-as_25_interesses</v>
      </c>
      <c r="AD81" s="71" t="str">
        <f t="shared" si="8"/>
        <v>marca-facebook|instagram-marca-social_dark-pagepost-648x648-brasildesignawards-as_25_interesses-cpm</v>
      </c>
      <c r="AE81" s="71" t="str">
        <f t="shared" si="9"/>
        <v>social-comportamental-pagepost-648x648-marca-cpm-brasildesignawards-none</v>
      </c>
    </row>
    <row r="82">
      <c r="A82" s="13" t="s">
        <v>36</v>
      </c>
      <c r="G82" s="14" t="s">
        <v>397</v>
      </c>
      <c r="H82" s="14" t="s">
        <v>1026</v>
      </c>
      <c r="I82" s="14" t="s">
        <v>1021</v>
      </c>
      <c r="J82" s="14" t="s">
        <v>401</v>
      </c>
      <c r="K82" s="14" t="s">
        <v>398</v>
      </c>
      <c r="L82" s="14" t="s">
        <v>45</v>
      </c>
      <c r="M82" s="14" t="s">
        <v>46</v>
      </c>
      <c r="N82" s="14" t="s">
        <v>47</v>
      </c>
      <c r="O82" s="14" t="s">
        <v>96</v>
      </c>
      <c r="P82" s="14" t="s">
        <v>401</v>
      </c>
      <c r="Q82" s="14" t="s">
        <v>69</v>
      </c>
      <c r="S82" s="14" t="s">
        <v>739</v>
      </c>
      <c r="T82" s="14" t="s">
        <v>1252</v>
      </c>
      <c r="U82" s="14" t="s">
        <v>54</v>
      </c>
      <c r="V82" s="14" t="s">
        <v>55</v>
      </c>
      <c r="W82" s="50" t="str">
        <f t="shared" si="1"/>
        <v>alp-social-marca-awa-linkedin</v>
      </c>
      <c r="X82" s="50" t="str">
        <f t="shared" si="2"/>
        <v>social-marca-social_dark-comportamental-todos-none</v>
      </c>
      <c r="Y82" s="50" t="str">
        <f t="shared" si="3"/>
        <v>social-marca-social_dark-pagepost-1200x627-brasildesignawards-as_25_interesses-cpm</v>
      </c>
      <c r="Z82" s="53" t="str">
        <f t="shared" si="4"/>
        <v>alp-social-marca-awa</v>
      </c>
      <c r="AA82" s="53" t="str">
        <f t="shared" si="5"/>
        <v>linkedin</v>
      </c>
      <c r="AB82" s="53" t="str">
        <f t="shared" si="13"/>
        <v>marca-linkedin-awa-1200x627-todos-social_dark-as_25_interesses-brasildesignawards</v>
      </c>
      <c r="AC82" s="53" t="str">
        <f t="shared" si="7"/>
        <v>social-marca-linkedin-marca-social_dark-pagepost-brasildesignawards-as_25_interesses</v>
      </c>
      <c r="AD82" s="53" t="str">
        <f t="shared" si="8"/>
        <v>marca-linkedin-marca-social_dark-pagepost-1200x627-brasildesignawards-as_25_interesses-cpm</v>
      </c>
      <c r="AE82" s="53" t="str">
        <f t="shared" si="9"/>
        <v>social-comportamental-pagepost-1200x627-marca-cpm-brasildesignawards-none</v>
      </c>
    </row>
    <row r="83">
      <c r="A83" s="23" t="s">
        <v>36</v>
      </c>
      <c r="G83" s="20" t="s">
        <v>397</v>
      </c>
      <c r="H83" s="20" t="s">
        <v>42</v>
      </c>
      <c r="I83" s="20" t="s">
        <v>1021</v>
      </c>
      <c r="J83" s="20" t="s">
        <v>401</v>
      </c>
      <c r="K83" s="20" t="s">
        <v>398</v>
      </c>
      <c r="L83" s="20" t="s">
        <v>45</v>
      </c>
      <c r="M83" s="20" t="s">
        <v>46</v>
      </c>
      <c r="N83" s="20" t="s">
        <v>400</v>
      </c>
      <c r="O83" s="20" t="s">
        <v>60</v>
      </c>
      <c r="P83" s="20" t="s">
        <v>401</v>
      </c>
      <c r="Q83" s="20" t="s">
        <v>69</v>
      </c>
      <c r="R83" s="20" t="s">
        <v>1253</v>
      </c>
      <c r="S83" s="20" t="s">
        <v>739</v>
      </c>
      <c r="T83" s="20" t="s">
        <v>1254</v>
      </c>
      <c r="U83" s="20" t="s">
        <v>54</v>
      </c>
      <c r="V83" s="20" t="s">
        <v>55</v>
      </c>
      <c r="W83" s="70" t="str">
        <f t="shared" si="1"/>
        <v>alp-social-marca-awa-facebook|instagram</v>
      </c>
      <c r="X83" s="70" t="str">
        <f t="shared" si="2"/>
        <v>social-marca-social_dark-comportamental-todos-sebrae_out</v>
      </c>
      <c r="Y83" s="70" t="str">
        <f t="shared" si="3"/>
        <v>social-marca-social_dark-carrossel-1080x1920-sebrae_prontoparabf-as_25_interesses-cpm</v>
      </c>
      <c r="Z83" s="71" t="str">
        <f t="shared" si="4"/>
        <v>alp-social-marca-awa</v>
      </c>
      <c r="AA83" s="71" t="str">
        <f t="shared" si="5"/>
        <v>facebook|instagram</v>
      </c>
      <c r="AB83" s="71" t="str">
        <f t="shared" si="13"/>
        <v>marca-facebook|instagram-awa-1080x1920-todos-social_dark-as_25_interesses-sebrae_prontoparabf</v>
      </c>
      <c r="AC83" s="71" t="str">
        <f t="shared" si="7"/>
        <v>social-marca-facebook|instagram-marca-social_dark-carrossel-sebrae_prontoparabf-as_25_interesses</v>
      </c>
      <c r="AD83" s="71" t="str">
        <f t="shared" si="8"/>
        <v>marca-facebook|instagram-marca-social_dark-carrossel-1080x1920-sebrae_prontoparabf-as_25_interesses-cpm</v>
      </c>
      <c r="AE83" s="71" t="str">
        <f t="shared" si="9"/>
        <v>social-comportamental-carrossel-1080x1920-marca-cpm-sebrae_prontoparabf-none</v>
      </c>
    </row>
    <row r="84">
      <c r="A84" s="13" t="s">
        <v>36</v>
      </c>
      <c r="G84" s="14" t="s">
        <v>397</v>
      </c>
      <c r="H84" s="14" t="s">
        <v>1026</v>
      </c>
      <c r="I84" s="14" t="s">
        <v>1021</v>
      </c>
      <c r="J84" s="14" t="s">
        <v>401</v>
      </c>
      <c r="K84" s="14" t="s">
        <v>398</v>
      </c>
      <c r="L84" s="14" t="s">
        <v>45</v>
      </c>
      <c r="M84" s="14" t="s">
        <v>46</v>
      </c>
      <c r="N84" s="14" t="s">
        <v>400</v>
      </c>
      <c r="O84" s="14" t="s">
        <v>60</v>
      </c>
      <c r="P84" s="14" t="s">
        <v>401</v>
      </c>
      <c r="Q84" s="14" t="s">
        <v>69</v>
      </c>
      <c r="R84" s="14" t="s">
        <v>1253</v>
      </c>
      <c r="S84" s="14" t="s">
        <v>739</v>
      </c>
      <c r="T84" s="14" t="s">
        <v>1254</v>
      </c>
      <c r="U84" s="14" t="s">
        <v>54</v>
      </c>
      <c r="V84" s="14" t="s">
        <v>55</v>
      </c>
      <c r="W84" s="50" t="str">
        <f t="shared" si="1"/>
        <v>alp-social-marca-awa-linkedin</v>
      </c>
      <c r="X84" s="50" t="str">
        <f t="shared" si="2"/>
        <v>social-marca-social_dark-comportamental-todos-sebrae_out</v>
      </c>
      <c r="Y84" s="50" t="str">
        <f t="shared" si="3"/>
        <v>social-marca-social_dark-carrossel-1080x1920-sebrae_prontoparabf-as_25_interesses-cpm</v>
      </c>
      <c r="Z84" s="53" t="str">
        <f t="shared" si="4"/>
        <v>alp-social-marca-awa</v>
      </c>
      <c r="AA84" s="53" t="str">
        <f t="shared" si="5"/>
        <v>linkedin</v>
      </c>
      <c r="AB84" s="53" t="str">
        <f t="shared" si="13"/>
        <v>marca-linkedin-awa-1080x1920-todos-social_dark-as_25_interesses-sebrae_prontoparabf</v>
      </c>
      <c r="AC84" s="53" t="str">
        <f t="shared" si="7"/>
        <v>social-marca-linkedin-marca-social_dark-carrossel-sebrae_prontoparabf-as_25_interesses</v>
      </c>
      <c r="AD84" s="53" t="str">
        <f t="shared" si="8"/>
        <v>marca-linkedin-marca-social_dark-carrossel-1080x1920-sebrae_prontoparabf-as_25_interesses-cpm</v>
      </c>
      <c r="AE84" s="53" t="str">
        <f t="shared" si="9"/>
        <v>social-comportamental-carrossel-1080x1920-marca-cpm-sebrae_prontoparabf-none</v>
      </c>
    </row>
    <row r="85">
      <c r="A85" s="23" t="s">
        <v>36</v>
      </c>
      <c r="G85" s="20" t="s">
        <v>397</v>
      </c>
      <c r="H85" s="20" t="s">
        <v>1026</v>
      </c>
      <c r="I85" s="20" t="s">
        <v>1021</v>
      </c>
      <c r="J85" s="20" t="s">
        <v>401</v>
      </c>
      <c r="K85" s="20" t="s">
        <v>398</v>
      </c>
      <c r="L85" s="20" t="s">
        <v>45</v>
      </c>
      <c r="M85" s="20" t="s">
        <v>46</v>
      </c>
      <c r="N85" s="20" t="s">
        <v>400</v>
      </c>
      <c r="O85" s="20" t="s">
        <v>60</v>
      </c>
      <c r="P85" s="20" t="s">
        <v>401</v>
      </c>
      <c r="Q85" s="20" t="s">
        <v>69</v>
      </c>
      <c r="R85" s="20" t="s">
        <v>1253</v>
      </c>
      <c r="S85" s="20" t="s">
        <v>739</v>
      </c>
      <c r="T85" s="20" t="s">
        <v>1255</v>
      </c>
      <c r="U85" s="20" t="s">
        <v>54</v>
      </c>
      <c r="V85" s="20" t="s">
        <v>55</v>
      </c>
      <c r="W85" s="70" t="str">
        <f t="shared" si="1"/>
        <v>alp-social-marca-awa-linkedin</v>
      </c>
      <c r="X85" s="70" t="str">
        <f t="shared" si="2"/>
        <v>social-marca-social_dark-comportamental-todos-sebrae_out</v>
      </c>
      <c r="Y85" s="70" t="str">
        <f t="shared" si="3"/>
        <v>social-marca-social_dark-carrossel-1080x1920-sebrae_prontoparabf_site2-as_25_interesses-cpm</v>
      </c>
      <c r="Z85" s="71" t="str">
        <f t="shared" si="4"/>
        <v>alp-social-marca-awa</v>
      </c>
      <c r="AA85" s="71" t="str">
        <f t="shared" si="5"/>
        <v>linkedin</v>
      </c>
      <c r="AB85" s="71" t="str">
        <f t="shared" si="13"/>
        <v>marca-linkedin-awa-1080x1920-todos-social_dark-as_25_interesses-sebrae_prontoparabf_site2</v>
      </c>
      <c r="AC85" s="71" t="str">
        <f t="shared" si="7"/>
        <v>social-marca-linkedin-marca-social_dark-carrossel-sebrae_prontoparabf_site2-as_25_interesses</v>
      </c>
      <c r="AD85" s="71" t="str">
        <f t="shared" si="8"/>
        <v>marca-linkedin-marca-social_dark-carrossel-1080x1920-sebrae_prontoparabf_site2-as_25_interesses-cpm</v>
      </c>
      <c r="AE85" s="71" t="str">
        <f t="shared" si="9"/>
        <v>social-comportamental-carrossel-1080x1920-marca-cpm-sebrae_prontoparabf_site2-none</v>
      </c>
    </row>
    <row r="86">
      <c r="A86" s="13" t="s">
        <v>36</v>
      </c>
      <c r="G86" s="14" t="s">
        <v>397</v>
      </c>
      <c r="H86" s="14" t="s">
        <v>42</v>
      </c>
      <c r="I86" s="14" t="s">
        <v>1021</v>
      </c>
      <c r="J86" s="14" t="s">
        <v>401</v>
      </c>
      <c r="K86" s="14" t="s">
        <v>398</v>
      </c>
      <c r="L86" s="14" t="s">
        <v>45</v>
      </c>
      <c r="M86" s="14" t="s">
        <v>46</v>
      </c>
      <c r="N86" s="14" t="s">
        <v>400</v>
      </c>
      <c r="O86" s="14" t="s">
        <v>60</v>
      </c>
      <c r="P86" s="14" t="s">
        <v>401</v>
      </c>
      <c r="Q86" s="14" t="s">
        <v>69</v>
      </c>
      <c r="R86" s="14" t="s">
        <v>1256</v>
      </c>
      <c r="S86" s="14" t="s">
        <v>739</v>
      </c>
      <c r="T86" s="14" t="s">
        <v>1257</v>
      </c>
      <c r="U86" s="14" t="s">
        <v>54</v>
      </c>
      <c r="V86" s="14" t="s">
        <v>55</v>
      </c>
      <c r="W86" s="50" t="str">
        <f t="shared" si="1"/>
        <v>alp-social-marca-awa-facebook|instagram</v>
      </c>
      <c r="X86" s="50" t="str">
        <f t="shared" si="2"/>
        <v>social-marca-social_dark-comportamental-todos-sebrae_out_lead</v>
      </c>
      <c r="Y86" s="50" t="str">
        <f t="shared" si="3"/>
        <v>social-marca-social_dark-carrossel-1080x1920-sebrae_prontoparabf_leadad-as_25_interesses-cpm</v>
      </c>
      <c r="Z86" s="53" t="str">
        <f t="shared" si="4"/>
        <v>alp-social-marca-awa</v>
      </c>
      <c r="AA86" s="53" t="str">
        <f t="shared" si="5"/>
        <v>facebook|instagram</v>
      </c>
      <c r="AB86" s="53" t="str">
        <f t="shared" si="13"/>
        <v>marca-facebook|instagram-awa-1080x1920-todos-social_dark-as_25_interesses-sebrae_prontoparabf_leadad</v>
      </c>
      <c r="AC86" s="53" t="str">
        <f t="shared" si="7"/>
        <v>social-marca-facebook|instagram-marca-social_dark-carrossel-sebrae_prontoparabf_leadad-as_25_interesses</v>
      </c>
      <c r="AD86" s="53" t="str">
        <f t="shared" si="8"/>
        <v>marca-facebook|instagram-marca-social_dark-carrossel-1080x1920-sebrae_prontoparabf_leadad-as_25_interesses-cpm</v>
      </c>
      <c r="AE86" s="53" t="str">
        <f t="shared" si="9"/>
        <v>social-comportamental-carrossel-1080x1920-marca-cpm-sebrae_prontoparabf_leadad-none</v>
      </c>
    </row>
    <row r="87">
      <c r="A87" s="23" t="s">
        <v>36</v>
      </c>
      <c r="G87" s="20" t="s">
        <v>397</v>
      </c>
      <c r="H87" s="20" t="s">
        <v>1258</v>
      </c>
      <c r="I87" s="20" t="s">
        <v>65</v>
      </c>
      <c r="J87" s="20" t="s">
        <v>401</v>
      </c>
      <c r="K87" s="20" t="s">
        <v>398</v>
      </c>
      <c r="L87" s="20" t="s">
        <v>45</v>
      </c>
      <c r="M87" s="20" t="s">
        <v>66</v>
      </c>
      <c r="N87" s="20" t="s">
        <v>567</v>
      </c>
      <c r="O87" s="20" t="s">
        <v>523</v>
      </c>
      <c r="P87" s="20" t="s">
        <v>401</v>
      </c>
      <c r="Q87" s="20" t="s">
        <v>69</v>
      </c>
      <c r="S87" s="20" t="s">
        <v>739</v>
      </c>
      <c r="T87" s="20" t="s">
        <v>1254</v>
      </c>
      <c r="U87" s="20" t="s">
        <v>54</v>
      </c>
      <c r="V87" s="20" t="s">
        <v>55</v>
      </c>
      <c r="W87" s="70" t="str">
        <f t="shared" si="1"/>
        <v>alp-social-marca-awa-googleads</v>
      </c>
      <c r="X87" s="70" t="str">
        <f t="shared" si="2"/>
        <v>social-marca-display-comportamental-todos-none</v>
      </c>
      <c r="Y87" s="70" t="str">
        <f t="shared" si="3"/>
        <v>social-marca-display-billboard-970x250-sebrae_prontoparabf-as_25_interesses-cpm</v>
      </c>
      <c r="Z87" s="71" t="str">
        <f t="shared" si="4"/>
        <v>alp-social-marca-awa</v>
      </c>
      <c r="AA87" s="71" t="str">
        <f t="shared" si="5"/>
        <v>googleads</v>
      </c>
      <c r="AB87" s="71" t="str">
        <f t="shared" si="13"/>
        <v>marca-googleads-awa-970x250-todos-display-as_25_interesses-sebrae_prontoparabf</v>
      </c>
      <c r="AC87" s="71" t="str">
        <f t="shared" si="7"/>
        <v>social-marca-googleads-marca-display-billboard-sebrae_prontoparabf-as_25_interesses</v>
      </c>
      <c r="AD87" s="71" t="str">
        <f t="shared" si="8"/>
        <v>marca-googleads-marca-display-billboard-970x250-sebrae_prontoparabf-as_25_interesses-cpm</v>
      </c>
      <c r="AE87" s="71" t="str">
        <f t="shared" si="9"/>
        <v>social-comportamental-billboard-970x250-marca-cpm-sebrae_prontoparabf-none</v>
      </c>
    </row>
    <row r="88">
      <c r="A88" s="13" t="s">
        <v>36</v>
      </c>
      <c r="G88" s="14" t="s">
        <v>397</v>
      </c>
      <c r="H88" s="14" t="s">
        <v>42</v>
      </c>
      <c r="I88" s="14" t="s">
        <v>1021</v>
      </c>
      <c r="J88" s="14" t="s">
        <v>401</v>
      </c>
      <c r="K88" s="14" t="s">
        <v>398</v>
      </c>
      <c r="L88" s="14" t="s">
        <v>45</v>
      </c>
      <c r="M88" s="14" t="s">
        <v>46</v>
      </c>
      <c r="N88" s="14" t="s">
        <v>400</v>
      </c>
      <c r="O88" s="14" t="s">
        <v>60</v>
      </c>
      <c r="P88" s="14" t="s">
        <v>401</v>
      </c>
      <c r="Q88" s="14" t="s">
        <v>69</v>
      </c>
      <c r="R88" s="14" t="s">
        <v>1259</v>
      </c>
      <c r="S88" s="14" t="s">
        <v>739</v>
      </c>
      <c r="T88" s="14" t="s">
        <v>1260</v>
      </c>
      <c r="U88" s="14" t="s">
        <v>54</v>
      </c>
      <c r="V88" s="14" t="s">
        <v>55</v>
      </c>
      <c r="W88" s="50" t="str">
        <f t="shared" si="1"/>
        <v>alp-social-marca-awa-facebook|instagram</v>
      </c>
      <c r="X88" s="50" t="str">
        <f t="shared" si="2"/>
        <v>social-marca-social_dark-comportamental-todos-sebrae_out_rmkt</v>
      </c>
      <c r="Y88" s="50" t="str">
        <f t="shared" si="3"/>
        <v>social-marca-social_dark-carrossel-1080x1920-sebrae_prontoparabf_rmkt-as_25_interesses-cpm</v>
      </c>
      <c r="Z88" s="53" t="str">
        <f t="shared" si="4"/>
        <v>alp-social-marca-awa</v>
      </c>
      <c r="AA88" s="53" t="str">
        <f t="shared" si="5"/>
        <v>facebook|instagram</v>
      </c>
      <c r="AB88" s="53" t="str">
        <f t="shared" si="13"/>
        <v>marca-facebook|instagram-awa-1080x1920-todos-social_dark-as_25_interesses-sebrae_prontoparabf_rmkt</v>
      </c>
      <c r="AC88" s="53" t="str">
        <f t="shared" si="7"/>
        <v>social-marca-facebook|instagram-marca-social_dark-carrossel-sebrae_prontoparabf_rmkt-as_25_interesses</v>
      </c>
      <c r="AD88" s="53" t="str">
        <f t="shared" si="8"/>
        <v>marca-facebook|instagram-marca-social_dark-carrossel-1080x1920-sebrae_prontoparabf_rmkt-as_25_interesses-cpm</v>
      </c>
      <c r="AE88" s="53" t="str">
        <f t="shared" si="9"/>
        <v>social-comportamental-carrossel-1080x1920-marca-cpm-sebrae_prontoparabf_rmkt-none</v>
      </c>
    </row>
    <row r="89">
      <c r="A89" s="23" t="s">
        <v>36</v>
      </c>
      <c r="G89" s="20" t="s">
        <v>397</v>
      </c>
      <c r="H89" s="20" t="s">
        <v>42</v>
      </c>
      <c r="I89" s="20" t="s">
        <v>1021</v>
      </c>
      <c r="J89" s="20" t="s">
        <v>401</v>
      </c>
      <c r="K89" s="20" t="s">
        <v>398</v>
      </c>
      <c r="L89" s="20" t="s">
        <v>45</v>
      </c>
      <c r="M89" s="20" t="s">
        <v>46</v>
      </c>
      <c r="N89" s="20" t="s">
        <v>400</v>
      </c>
      <c r="O89" s="20" t="s">
        <v>60</v>
      </c>
      <c r="P89" s="20" t="s">
        <v>401</v>
      </c>
      <c r="Q89" s="20" t="s">
        <v>69</v>
      </c>
      <c r="R89" s="20" t="s">
        <v>1261</v>
      </c>
      <c r="S89" s="20" t="s">
        <v>739</v>
      </c>
      <c r="T89" s="20" t="s">
        <v>1262</v>
      </c>
      <c r="U89" s="20" t="s">
        <v>54</v>
      </c>
      <c r="V89" s="20" t="s">
        <v>55</v>
      </c>
      <c r="W89" s="70" t="str">
        <f t="shared" si="1"/>
        <v>alp-social-marca-awa-facebook|instagram</v>
      </c>
      <c r="X89" s="70" t="str">
        <f t="shared" si="2"/>
        <v>social-marca-social_dark-comportamental-todos-sebrae_out_rmkt_site2</v>
      </c>
      <c r="Y89" s="70" t="str">
        <f t="shared" si="3"/>
        <v>social-marca-social_dark-carrossel-1080x1920-sebrae_prontoparabf_site2_rmkt-as_25_interesses-cpm</v>
      </c>
      <c r="Z89" s="71" t="str">
        <f t="shared" si="4"/>
        <v>alp-social-marca-awa</v>
      </c>
      <c r="AA89" s="71" t="str">
        <f t="shared" si="5"/>
        <v>facebook|instagram</v>
      </c>
      <c r="AB89" s="71" t="str">
        <f t="shared" si="13"/>
        <v>marca-facebook|instagram-awa-1080x1920-todos-social_dark-as_25_interesses-sebrae_prontoparabf_site2_rmkt</v>
      </c>
      <c r="AC89" s="71" t="str">
        <f t="shared" si="7"/>
        <v>social-marca-facebook|instagram-marca-social_dark-carrossel-sebrae_prontoparabf_site2_rmkt-as_25_interesses</v>
      </c>
      <c r="AD89" s="71" t="str">
        <f t="shared" si="8"/>
        <v>marca-facebook|instagram-marca-social_dark-carrossel-1080x1920-sebrae_prontoparabf_site2_rmkt-as_25_interesses-cpm</v>
      </c>
      <c r="AE89" s="71" t="str">
        <f t="shared" si="9"/>
        <v>social-comportamental-carrossel-1080x1920-marca-cpm-sebrae_prontoparabf_site2_rmkt-none</v>
      </c>
    </row>
    <row r="90">
      <c r="A90" s="13" t="s">
        <v>36</v>
      </c>
      <c r="G90" s="14" t="s">
        <v>397</v>
      </c>
      <c r="H90" s="14" t="s">
        <v>1026</v>
      </c>
      <c r="I90" s="14" t="s">
        <v>1021</v>
      </c>
      <c r="J90" s="14" t="s">
        <v>401</v>
      </c>
      <c r="K90" s="14" t="s">
        <v>398</v>
      </c>
      <c r="L90" s="14" t="s">
        <v>45</v>
      </c>
      <c r="M90" s="14" t="s">
        <v>1096</v>
      </c>
      <c r="N90" s="14" t="s">
        <v>47</v>
      </c>
      <c r="O90" s="14" t="s">
        <v>96</v>
      </c>
      <c r="P90" s="14" t="s">
        <v>401</v>
      </c>
      <c r="Q90" s="14" t="s">
        <v>69</v>
      </c>
      <c r="R90" s="14" t="s">
        <v>1263</v>
      </c>
      <c r="S90" s="14" t="s">
        <v>739</v>
      </c>
      <c r="T90" s="14" t="s">
        <v>1264</v>
      </c>
      <c r="U90" s="14" t="s">
        <v>54</v>
      </c>
      <c r="V90" s="14" t="s">
        <v>55</v>
      </c>
      <c r="W90" s="50" t="str">
        <f t="shared" si="1"/>
        <v>alp-social-marca-awa-linkedin</v>
      </c>
      <c r="X90" s="50" t="str">
        <f t="shared" si="2"/>
        <v>social-marca-social_patrocinado-comportamental-todos-sebrae_nov</v>
      </c>
      <c r="Y90" s="50" t="str">
        <f t="shared" si="3"/>
        <v>social-marca-social_patrocinado-pagepost-1200x627-bf_artigoportavoz1-as_25_interesses-cpm</v>
      </c>
      <c r="Z90" s="53" t="str">
        <f t="shared" si="4"/>
        <v>alp-social-marca-awa</v>
      </c>
      <c r="AA90" s="53" t="str">
        <f t="shared" si="5"/>
        <v>linkedin</v>
      </c>
      <c r="AB90" s="53" t="str">
        <f t="shared" si="13"/>
        <v>marca-linkedin-awa-1200x627-todos-social_patrocinado-as_25_interesses-bf_artigoportavoz1</v>
      </c>
      <c r="AC90" s="53" t="str">
        <f t="shared" si="7"/>
        <v>social-marca-linkedin-marca-social_patrocinado-pagepost-bf_artigoportavoz1-as_25_interesses</v>
      </c>
      <c r="AD90" s="53" t="str">
        <f t="shared" si="8"/>
        <v>marca-linkedin-marca-social_patrocinado-pagepost-1200x627-bf_artigoportavoz1-as_25_interesses-cpm</v>
      </c>
      <c r="AE90" s="53" t="str">
        <f t="shared" si="9"/>
        <v>social-comportamental-pagepost-1200x627-marca-cpm-bf_artigoportavoz1-none</v>
      </c>
    </row>
    <row r="91">
      <c r="A91" s="23" t="s">
        <v>36</v>
      </c>
      <c r="G91" s="20" t="s">
        <v>397</v>
      </c>
      <c r="H91" s="20" t="s">
        <v>42</v>
      </c>
      <c r="I91" s="20" t="s">
        <v>1021</v>
      </c>
      <c r="J91" s="20" t="s">
        <v>401</v>
      </c>
      <c r="K91" s="20" t="s">
        <v>398</v>
      </c>
      <c r="L91" s="20" t="s">
        <v>45</v>
      </c>
      <c r="M91" s="20" t="s">
        <v>1096</v>
      </c>
      <c r="N91" s="20" t="s">
        <v>47</v>
      </c>
      <c r="O91" s="20" t="s">
        <v>48</v>
      </c>
      <c r="P91" s="20" t="s">
        <v>401</v>
      </c>
      <c r="Q91" s="20" t="s">
        <v>69</v>
      </c>
      <c r="R91" s="20" t="s">
        <v>1265</v>
      </c>
      <c r="S91" s="20" t="s">
        <v>739</v>
      </c>
      <c r="T91" s="20" t="s">
        <v>1266</v>
      </c>
      <c r="U91" s="20" t="s">
        <v>54</v>
      </c>
      <c r="V91" s="20" t="s">
        <v>55</v>
      </c>
      <c r="W91" s="70" t="str">
        <f t="shared" si="1"/>
        <v>alp-social-marca-awa-facebook|instagram</v>
      </c>
      <c r="X91" s="70" t="str">
        <f t="shared" si="2"/>
        <v>social-marca-social_patrocinado-comportamental-todos-livelo_nov</v>
      </c>
      <c r="Y91" s="70" t="str">
        <f t="shared" si="3"/>
        <v>social-marca-social_patrocinado-pagepost-648x648-livelo_abastecer-as_25_interesses-cpm</v>
      </c>
      <c r="Z91" s="71" t="str">
        <f t="shared" si="4"/>
        <v>alp-social-marca-awa</v>
      </c>
      <c r="AA91" s="71" t="str">
        <f t="shared" si="5"/>
        <v>facebook|instagram</v>
      </c>
      <c r="AB91" s="71" t="str">
        <f t="shared" si="13"/>
        <v>marca-facebook|instagram-awa-648x648-todos-social_patrocinado-as_25_interesses-livelo_abastecer</v>
      </c>
      <c r="AC91" s="71" t="str">
        <f t="shared" si="7"/>
        <v>social-marca-facebook|instagram-marca-social_patrocinado-pagepost-livelo_abastecer-as_25_interesses</v>
      </c>
      <c r="AD91" s="71" t="str">
        <f t="shared" si="8"/>
        <v>marca-facebook|instagram-marca-social_patrocinado-pagepost-648x648-livelo_abastecer-as_25_interesses-cpm</v>
      </c>
      <c r="AE91" s="71" t="str">
        <f t="shared" si="9"/>
        <v>social-comportamental-pagepost-648x648-marca-cpm-livelo_abastecer-none</v>
      </c>
    </row>
    <row r="92">
      <c r="A92" s="13" t="s">
        <v>36</v>
      </c>
      <c r="G92" s="14" t="s">
        <v>397</v>
      </c>
      <c r="H92" s="14" t="s">
        <v>141</v>
      </c>
      <c r="I92" s="14" t="s">
        <v>1021</v>
      </c>
      <c r="J92" s="14" t="s">
        <v>401</v>
      </c>
      <c r="K92" s="14" t="s">
        <v>398</v>
      </c>
      <c r="L92" s="14" t="s">
        <v>45</v>
      </c>
      <c r="M92" s="14" t="s">
        <v>1096</v>
      </c>
      <c r="N92" s="14" t="s">
        <v>47</v>
      </c>
      <c r="O92" s="14" t="s">
        <v>48</v>
      </c>
      <c r="P92" s="14" t="s">
        <v>401</v>
      </c>
      <c r="Q92" s="14" t="s">
        <v>69</v>
      </c>
      <c r="R92" s="14" t="s">
        <v>1267</v>
      </c>
      <c r="S92" s="14" t="s">
        <v>739</v>
      </c>
      <c r="T92" s="14" t="s">
        <v>1268</v>
      </c>
      <c r="U92" s="14" t="s">
        <v>54</v>
      </c>
      <c r="V92" s="14" t="s">
        <v>55</v>
      </c>
      <c r="W92" s="50" t="str">
        <f t="shared" si="1"/>
        <v>alp-social-marca-awa-facebook</v>
      </c>
      <c r="X92" s="50" t="str">
        <f t="shared" si="2"/>
        <v>social-marca-social_patrocinado-comportamental-todos-sebrae-lives</v>
      </c>
      <c r="Y92" s="50" t="str">
        <f t="shared" si="3"/>
        <v>social-marca-social_patrocinado-pagepost-648x648-bf_sebrae_lives-as_25_interesses-cpm</v>
      </c>
      <c r="Z92" s="53" t="str">
        <f t="shared" si="4"/>
        <v>alp-social-marca-awa</v>
      </c>
      <c r="AA92" s="53" t="str">
        <f t="shared" si="5"/>
        <v>facebook</v>
      </c>
      <c r="AB92" s="53" t="str">
        <f t="shared" si="13"/>
        <v>marca-facebook-awa-648x648-todos-social_patrocinado-as_25_interesses-bf_sebrae_lives</v>
      </c>
      <c r="AC92" s="53" t="str">
        <f t="shared" si="7"/>
        <v>social-marca-facebook-marca-social_patrocinado-pagepost-bf_sebrae_lives-as_25_interesses</v>
      </c>
      <c r="AD92" s="53" t="str">
        <f t="shared" si="8"/>
        <v>marca-facebook-marca-social_patrocinado-pagepost-648x648-bf_sebrae_lives-as_25_interesses-cpm</v>
      </c>
      <c r="AE92" s="53" t="str">
        <f t="shared" si="9"/>
        <v>social-comportamental-pagepost-648x648-marca-cpm-bf_sebrae_lives-none</v>
      </c>
    </row>
    <row r="93">
      <c r="A93" s="23" t="s">
        <v>36</v>
      </c>
      <c r="B93" s="18">
        <v>44158.0</v>
      </c>
      <c r="C93" s="18">
        <v>44167.0</v>
      </c>
      <c r="G93" s="20" t="s">
        <v>397</v>
      </c>
      <c r="H93" s="20" t="s">
        <v>141</v>
      </c>
      <c r="I93" s="20" t="s">
        <v>1021</v>
      </c>
      <c r="J93" s="20" t="s">
        <v>401</v>
      </c>
      <c r="K93" s="20" t="s">
        <v>398</v>
      </c>
      <c r="L93" s="20" t="s">
        <v>45</v>
      </c>
      <c r="M93" s="20" t="s">
        <v>1096</v>
      </c>
      <c r="N93" s="20" t="s">
        <v>47</v>
      </c>
      <c r="O93" s="20" t="s">
        <v>48</v>
      </c>
      <c r="P93" s="20" t="s">
        <v>401</v>
      </c>
      <c r="Q93" s="20" t="s">
        <v>69</v>
      </c>
      <c r="R93" s="20" t="s">
        <v>1269</v>
      </c>
      <c r="S93" s="20" t="s">
        <v>739</v>
      </c>
      <c r="T93" s="20" t="s">
        <v>1269</v>
      </c>
      <c r="U93" s="20" t="s">
        <v>54</v>
      </c>
      <c r="V93" s="20" t="s">
        <v>55</v>
      </c>
      <c r="W93" s="70" t="str">
        <f t="shared" si="1"/>
        <v>alp-social-marca-awa-facebook</v>
      </c>
      <c r="X93" s="70" t="str">
        <f t="shared" si="2"/>
        <v>social-marca-social_patrocinado-comportamental-todos-premio_ibest</v>
      </c>
      <c r="Y93" s="70" t="str">
        <f t="shared" si="3"/>
        <v>social-marca-social_patrocinado-pagepost-648x648-premio_ibest-as_25_interesses-cpm</v>
      </c>
      <c r="Z93" s="71" t="str">
        <f t="shared" si="4"/>
        <v>alp-social-marca-awa</v>
      </c>
      <c r="AA93" s="71" t="str">
        <f t="shared" si="5"/>
        <v>facebook</v>
      </c>
      <c r="AB93" s="71" t="str">
        <f t="shared" si="13"/>
        <v>marca-facebook-awa-648x648-todos-social_patrocinado-as_25_interesses-premio_ibest</v>
      </c>
      <c r="AC93" s="71" t="str">
        <f t="shared" si="7"/>
        <v>social-marca-facebook-marca-social_patrocinado-pagepost-premio_ibest-as_25_interesses</v>
      </c>
      <c r="AD93" s="71" t="str">
        <f t="shared" si="8"/>
        <v>marca-facebook-marca-social_patrocinado-pagepost-648x648-premio_ibest-as_25_interesses-cpm</v>
      </c>
      <c r="AE93" s="71" t="str">
        <f t="shared" si="9"/>
        <v>social-comportamental-pagepost-648x648-marca-cpm-premio_ibest-none</v>
      </c>
    </row>
    <row r="94">
      <c r="A94" s="13" t="s">
        <v>36</v>
      </c>
      <c r="B94" s="10">
        <v>44158.0</v>
      </c>
      <c r="C94" s="10">
        <v>44167.0</v>
      </c>
      <c r="G94" s="14" t="s">
        <v>397</v>
      </c>
      <c r="H94" s="14" t="s">
        <v>1026</v>
      </c>
      <c r="I94" s="14" t="s">
        <v>1021</v>
      </c>
      <c r="J94" s="14" t="s">
        <v>401</v>
      </c>
      <c r="K94" s="14" t="s">
        <v>398</v>
      </c>
      <c r="L94" s="14" t="s">
        <v>45</v>
      </c>
      <c r="M94" s="14" t="s">
        <v>1096</v>
      </c>
      <c r="N94" s="14" t="s">
        <v>47</v>
      </c>
      <c r="O94" s="14" t="s">
        <v>96</v>
      </c>
      <c r="P94" s="14" t="s">
        <v>401</v>
      </c>
      <c r="Q94" s="14" t="s">
        <v>69</v>
      </c>
      <c r="R94" s="14" t="s">
        <v>1269</v>
      </c>
      <c r="S94" s="14" t="s">
        <v>739</v>
      </c>
      <c r="T94" s="14" t="s">
        <v>1269</v>
      </c>
      <c r="U94" s="14" t="s">
        <v>54</v>
      </c>
      <c r="V94" s="14" t="s">
        <v>55</v>
      </c>
      <c r="W94" s="50" t="str">
        <f t="shared" si="1"/>
        <v>alp-social-marca-awa-linkedin</v>
      </c>
      <c r="X94" s="50" t="str">
        <f t="shared" si="2"/>
        <v>social-marca-social_patrocinado-comportamental-todos-premio_ibest</v>
      </c>
      <c r="Y94" s="50" t="str">
        <f t="shared" si="3"/>
        <v>social-marca-social_patrocinado-pagepost-1200x627-premio_ibest-as_25_interesses-cpm</v>
      </c>
      <c r="Z94" s="53" t="str">
        <f t="shared" si="4"/>
        <v>alp-social-marca-awa</v>
      </c>
      <c r="AA94" s="53" t="str">
        <f t="shared" si="5"/>
        <v>linkedin</v>
      </c>
      <c r="AB94" s="53" t="str">
        <f t="shared" si="13"/>
        <v>marca-linkedin-awa-1200x627-todos-social_patrocinado-as_25_interesses-premio_ibest</v>
      </c>
      <c r="AC94" s="53" t="str">
        <f t="shared" si="7"/>
        <v>social-marca-linkedin-marca-social_patrocinado-pagepost-premio_ibest-as_25_interesses</v>
      </c>
      <c r="AD94" s="53" t="str">
        <f t="shared" si="8"/>
        <v>marca-linkedin-marca-social_patrocinado-pagepost-1200x627-premio_ibest-as_25_interesses-cpm</v>
      </c>
      <c r="AE94" s="53" t="str">
        <f t="shared" si="9"/>
        <v>social-comportamental-pagepost-1200x627-marca-cpm-premio_ibest-none</v>
      </c>
    </row>
    <row r="95">
      <c r="A95" s="23" t="s">
        <v>36</v>
      </c>
      <c r="B95" s="18">
        <v>44159.0</v>
      </c>
      <c r="C95" s="18">
        <v>44159.0</v>
      </c>
      <c r="G95" s="20" t="s">
        <v>397</v>
      </c>
      <c r="H95" s="20" t="s">
        <v>141</v>
      </c>
      <c r="I95" s="20" t="s">
        <v>1021</v>
      </c>
      <c r="J95" s="20" t="s">
        <v>401</v>
      </c>
      <c r="K95" s="20" t="s">
        <v>398</v>
      </c>
      <c r="L95" s="20" t="s">
        <v>45</v>
      </c>
      <c r="M95" s="20" t="s">
        <v>1096</v>
      </c>
      <c r="N95" s="20" t="s">
        <v>59</v>
      </c>
      <c r="O95" s="20" t="s">
        <v>60</v>
      </c>
      <c r="P95" s="20" t="s">
        <v>401</v>
      </c>
      <c r="Q95" s="20" t="s">
        <v>69</v>
      </c>
      <c r="R95" s="20" t="s">
        <v>1270</v>
      </c>
      <c r="S95" s="20" t="s">
        <v>739</v>
      </c>
      <c r="T95" s="20" t="s">
        <v>1270</v>
      </c>
      <c r="U95" s="20" t="s">
        <v>54</v>
      </c>
      <c r="V95" s="20" t="s">
        <v>55</v>
      </c>
      <c r="W95" s="70" t="str">
        <f t="shared" si="1"/>
        <v>alp-social-marca-awa-facebook</v>
      </c>
      <c r="X95" s="70" t="str">
        <f t="shared" si="2"/>
        <v>social-marca-social_patrocinado-comportamental-todos-filtro_bf</v>
      </c>
      <c r="Y95" s="70" t="str">
        <f t="shared" si="3"/>
        <v>social-marca-social_patrocinado-stories-1080x1920-filtro_bf-as_25_interesses-cpm</v>
      </c>
      <c r="Z95" s="71" t="str">
        <f t="shared" si="4"/>
        <v>alp-social-marca-awa</v>
      </c>
      <c r="AA95" s="71" t="str">
        <f t="shared" si="5"/>
        <v>facebook</v>
      </c>
      <c r="AB95" s="71" t="str">
        <f t="shared" si="13"/>
        <v>marca-facebook-awa-1080x1920-todos-social_patrocinado-as_25_interesses-filtro_bf</v>
      </c>
      <c r="AC95" s="71" t="str">
        <f t="shared" si="7"/>
        <v>social-marca-facebook-marca-social_patrocinado-stories-filtro_bf-as_25_interesses</v>
      </c>
      <c r="AD95" s="71" t="str">
        <f t="shared" si="8"/>
        <v>marca-facebook-marca-social_patrocinado-stories-1080x1920-filtro_bf-as_25_interesses-cpm</v>
      </c>
      <c r="AE95" s="71" t="str">
        <f t="shared" si="9"/>
        <v>social-comportamental-stories-1080x1920-marca-cpm-filtro_bf-none</v>
      </c>
    </row>
    <row r="96">
      <c r="A96" s="13" t="s">
        <v>36</v>
      </c>
      <c r="B96" s="10">
        <v>44159.0</v>
      </c>
      <c r="C96" s="10">
        <v>44159.0</v>
      </c>
      <c r="G96" s="14" t="s">
        <v>397</v>
      </c>
      <c r="H96" s="14" t="s">
        <v>141</v>
      </c>
      <c r="I96" s="14" t="s">
        <v>1021</v>
      </c>
      <c r="J96" s="14" t="s">
        <v>401</v>
      </c>
      <c r="K96" s="14" t="s">
        <v>398</v>
      </c>
      <c r="L96" s="14" t="s">
        <v>45</v>
      </c>
      <c r="M96" s="14" t="s">
        <v>1096</v>
      </c>
      <c r="N96" s="14" t="s">
        <v>400</v>
      </c>
      <c r="O96" s="14" t="s">
        <v>849</v>
      </c>
      <c r="P96" s="14" t="s">
        <v>401</v>
      </c>
      <c r="Q96" s="14" t="s">
        <v>69</v>
      </c>
      <c r="R96" s="14"/>
      <c r="S96" s="14" t="s">
        <v>739</v>
      </c>
      <c r="T96" s="14" t="s">
        <v>1271</v>
      </c>
      <c r="U96" s="14" t="s">
        <v>54</v>
      </c>
      <c r="V96" s="14" t="s">
        <v>55</v>
      </c>
      <c r="W96" s="50" t="str">
        <f t="shared" si="1"/>
        <v>alp-social-marca-awa-facebook</v>
      </c>
      <c r="X96" s="50" t="str">
        <f t="shared" si="2"/>
        <v>social-marca-social_patrocinado-comportamental-todos-none</v>
      </c>
      <c r="Y96" s="50" t="str">
        <f t="shared" si="3"/>
        <v>social-marca-social_patrocinado-carrossel-1080x1080-evento_educacao-as_25_interesses-cpm</v>
      </c>
      <c r="Z96" s="53" t="str">
        <f t="shared" si="4"/>
        <v>alp-social-marca-awa</v>
      </c>
      <c r="AA96" s="53" t="str">
        <f t="shared" si="5"/>
        <v>facebook</v>
      </c>
      <c r="AB96" s="53" t="str">
        <f t="shared" si="13"/>
        <v>marca-facebook-awa-1080x1080-todos-social_patrocinado-as_25_interesses-evento_educacao</v>
      </c>
      <c r="AC96" s="53" t="str">
        <f t="shared" si="7"/>
        <v>social-marca-facebook-marca-social_patrocinado-carrossel-evento_educacao-as_25_interesses</v>
      </c>
      <c r="AD96" s="53" t="str">
        <f t="shared" si="8"/>
        <v>marca-facebook-marca-social_patrocinado-carrossel-1080x1080-evento_educacao-as_25_interesses-cpm</v>
      </c>
      <c r="AE96" s="53" t="str">
        <f t="shared" si="9"/>
        <v>social-comportamental-carrossel-1080x1080-marca-cpm-evento_educacao-none</v>
      </c>
    </row>
    <row r="97">
      <c r="A97" s="23" t="s">
        <v>36</v>
      </c>
      <c r="B97" s="18">
        <v>44172.0</v>
      </c>
      <c r="C97" s="18">
        <v>44173.0</v>
      </c>
      <c r="G97" s="20" t="s">
        <v>397</v>
      </c>
      <c r="H97" s="20" t="s">
        <v>1026</v>
      </c>
      <c r="I97" s="20" t="s">
        <v>1021</v>
      </c>
      <c r="J97" s="20" t="s">
        <v>401</v>
      </c>
      <c r="K97" s="20" t="s">
        <v>398</v>
      </c>
      <c r="L97" s="20" t="s">
        <v>45</v>
      </c>
      <c r="M97" s="20" t="s">
        <v>1096</v>
      </c>
      <c r="N97" s="20" t="s">
        <v>47</v>
      </c>
      <c r="O97" s="20" t="s">
        <v>96</v>
      </c>
      <c r="P97" s="20" t="s">
        <v>401</v>
      </c>
      <c r="Q97" s="20" t="s">
        <v>69</v>
      </c>
      <c r="S97" s="20" t="s">
        <v>739</v>
      </c>
      <c r="T97" s="20" t="s">
        <v>1271</v>
      </c>
      <c r="U97" s="20" t="s">
        <v>54</v>
      </c>
      <c r="V97" s="20" t="s">
        <v>55</v>
      </c>
      <c r="W97" s="70" t="str">
        <f t="shared" si="1"/>
        <v>alp-social-marca-awa-linkedin</v>
      </c>
      <c r="X97" s="70" t="str">
        <f t="shared" si="2"/>
        <v>social-marca-social_patrocinado-comportamental-todos-none</v>
      </c>
      <c r="Y97" s="70" t="str">
        <f t="shared" si="3"/>
        <v>social-marca-social_patrocinado-pagepost-1200x627-evento_educacao-as_25_interesses-cpm</v>
      </c>
      <c r="Z97" s="71" t="str">
        <f t="shared" si="4"/>
        <v>alp-social-marca-awa</v>
      </c>
      <c r="AA97" s="71" t="str">
        <f t="shared" si="5"/>
        <v>linkedin</v>
      </c>
      <c r="AB97" s="71" t="str">
        <f t="shared" si="13"/>
        <v>marca-linkedin-awa-1200x627-todos-social_patrocinado-as_25_interesses-evento_educacao</v>
      </c>
      <c r="AC97" s="71" t="str">
        <f t="shared" si="7"/>
        <v>social-marca-linkedin-marca-social_patrocinado-pagepost-evento_educacao-as_25_interesses</v>
      </c>
      <c r="AD97" s="71" t="str">
        <f t="shared" si="8"/>
        <v>marca-linkedin-marca-social_patrocinado-pagepost-1200x627-evento_educacao-as_25_interesses-cpm</v>
      </c>
      <c r="AE97" s="71" t="str">
        <f t="shared" si="9"/>
        <v>social-comportamental-pagepost-1200x627-marca-cpm-evento_educacao-none</v>
      </c>
    </row>
    <row r="98">
      <c r="A98" s="13" t="s">
        <v>36</v>
      </c>
      <c r="B98" s="10">
        <v>44173.0</v>
      </c>
      <c r="C98" s="10">
        <v>44173.0</v>
      </c>
      <c r="G98" s="14" t="s">
        <v>397</v>
      </c>
      <c r="H98" s="14" t="s">
        <v>42</v>
      </c>
      <c r="I98" s="14" t="s">
        <v>1021</v>
      </c>
      <c r="J98" s="14" t="s">
        <v>401</v>
      </c>
      <c r="K98" s="14" t="s">
        <v>398</v>
      </c>
      <c r="L98" s="14" t="s">
        <v>45</v>
      </c>
      <c r="M98" s="14" t="s">
        <v>1096</v>
      </c>
      <c r="N98" s="14" t="s">
        <v>47</v>
      </c>
      <c r="O98" s="14" t="s">
        <v>58</v>
      </c>
      <c r="P98" s="14" t="s">
        <v>401</v>
      </c>
      <c r="Q98" s="14" t="s">
        <v>69</v>
      </c>
      <c r="R98" s="14" t="s">
        <v>1272</v>
      </c>
      <c r="S98" s="14" t="s">
        <v>739</v>
      </c>
      <c r="T98" s="14" t="s">
        <v>1273</v>
      </c>
      <c r="U98" s="14" t="s">
        <v>54</v>
      </c>
      <c r="V98" s="14" t="s">
        <v>55</v>
      </c>
      <c r="W98" s="50" t="str">
        <f t="shared" si="1"/>
        <v>alp-social-marca-awa-facebook|instagram</v>
      </c>
      <c r="X98" s="50" t="str">
        <f t="shared" si="2"/>
        <v>social-marca-social_patrocinado-comportamental-todos-live_fb</v>
      </c>
      <c r="Y98" s="50" t="str">
        <f t="shared" si="3"/>
        <v>social-marca-social_patrocinado-pagepost-1200x628-live_cyber_seguranca-as_25_interesses-cpm</v>
      </c>
      <c r="Z98" s="53" t="str">
        <f t="shared" si="4"/>
        <v>alp-social-marca-awa</v>
      </c>
      <c r="AA98" s="53" t="str">
        <f t="shared" si="5"/>
        <v>facebook|instagram</v>
      </c>
      <c r="AB98" s="53" t="str">
        <f t="shared" si="13"/>
        <v>marca-facebook|instagram-awa-1200x628-todos-social_patrocinado-as_25_interesses-live_cyber_seguranca</v>
      </c>
      <c r="AC98" s="53" t="str">
        <f t="shared" si="7"/>
        <v>social-marca-facebook|instagram-marca-social_patrocinado-pagepost-live_cyber_seguranca-as_25_interesses</v>
      </c>
      <c r="AD98" s="53" t="str">
        <f t="shared" si="8"/>
        <v>marca-facebook|instagram-marca-social_patrocinado-pagepost-1200x628-live_cyber_seguranca-as_25_interesses-cpm</v>
      </c>
      <c r="AE98" s="53" t="str">
        <f t="shared" si="9"/>
        <v>social-comportamental-pagepost-1200x628-marca-cpm-live_cyber_seguranca-none</v>
      </c>
    </row>
    <row r="99">
      <c r="A99" s="23" t="s">
        <v>36</v>
      </c>
      <c r="B99" s="18">
        <v>44173.0</v>
      </c>
      <c r="C99" s="18">
        <v>44173.0</v>
      </c>
      <c r="G99" s="20" t="s">
        <v>397</v>
      </c>
      <c r="H99" s="20" t="s">
        <v>42</v>
      </c>
      <c r="I99" s="20" t="s">
        <v>1021</v>
      </c>
      <c r="J99" s="20" t="s">
        <v>401</v>
      </c>
      <c r="K99" s="20" t="s">
        <v>398</v>
      </c>
      <c r="L99" s="20" t="s">
        <v>45</v>
      </c>
      <c r="M99" s="20" t="s">
        <v>46</v>
      </c>
      <c r="N99" s="20" t="s">
        <v>59</v>
      </c>
      <c r="O99" s="20" t="s">
        <v>60</v>
      </c>
      <c r="P99" s="20" t="s">
        <v>401</v>
      </c>
      <c r="Q99" s="20" t="s">
        <v>69</v>
      </c>
      <c r="R99" s="20" t="s">
        <v>59</v>
      </c>
      <c r="S99" s="20" t="s">
        <v>739</v>
      </c>
      <c r="T99" s="20" t="s">
        <v>1274</v>
      </c>
      <c r="U99" s="20" t="s">
        <v>54</v>
      </c>
      <c r="V99" s="20" t="s">
        <v>55</v>
      </c>
      <c r="W99" s="70" t="str">
        <f t="shared" si="1"/>
        <v>alp-social-marca-awa-facebook|instagram</v>
      </c>
      <c r="X99" s="70" t="str">
        <f t="shared" si="2"/>
        <v>social-marca-social_dark-comportamental-todos-stories</v>
      </c>
      <c r="Y99" s="70" t="str">
        <f t="shared" si="3"/>
        <v>social-marca-social_dark-stories-1080x1920-evento_educacao_stories-as_25_interesses-cpm</v>
      </c>
      <c r="Z99" s="71" t="str">
        <f t="shared" si="4"/>
        <v>alp-social-marca-awa</v>
      </c>
      <c r="AA99" s="71" t="str">
        <f t="shared" si="5"/>
        <v>facebook|instagram</v>
      </c>
      <c r="AB99" s="71" t="str">
        <f t="shared" si="13"/>
        <v>marca-facebook|instagram-awa-1080x1920-todos-social_dark-as_25_interesses-evento_educacao_stories</v>
      </c>
      <c r="AC99" s="71" t="str">
        <f t="shared" si="7"/>
        <v>social-marca-facebook|instagram-marca-social_dark-stories-evento_educacao_stories-as_25_interesses</v>
      </c>
      <c r="AD99" s="71" t="str">
        <f t="shared" si="8"/>
        <v>marca-facebook|instagram-marca-social_dark-stories-1080x1920-evento_educacao_stories-as_25_interesses-cpm</v>
      </c>
      <c r="AE99" s="71" t="str">
        <f t="shared" si="9"/>
        <v>social-comportamental-stories-1080x1920-marca-cpm-evento_educacao_stories-none</v>
      </c>
    </row>
    <row r="100">
      <c r="A100" s="13" t="s">
        <v>36</v>
      </c>
      <c r="B100" s="10">
        <v>44173.0</v>
      </c>
      <c r="C100" s="10">
        <v>44173.0</v>
      </c>
      <c r="G100" s="14" t="s">
        <v>397</v>
      </c>
      <c r="H100" s="14" t="s">
        <v>1026</v>
      </c>
      <c r="I100" s="14" t="s">
        <v>1021</v>
      </c>
      <c r="J100" s="14" t="s">
        <v>401</v>
      </c>
      <c r="K100" s="14" t="s">
        <v>398</v>
      </c>
      <c r="L100" s="14" t="s">
        <v>45</v>
      </c>
      <c r="M100" s="14" t="s">
        <v>46</v>
      </c>
      <c r="N100" s="14" t="s">
        <v>400</v>
      </c>
      <c r="O100" s="14" t="s">
        <v>849</v>
      </c>
      <c r="P100" s="14" t="s">
        <v>401</v>
      </c>
      <c r="Q100" s="14" t="s">
        <v>69</v>
      </c>
      <c r="R100" s="14" t="s">
        <v>400</v>
      </c>
      <c r="S100" s="14" t="s">
        <v>739</v>
      </c>
      <c r="T100" s="14" t="s">
        <v>1275</v>
      </c>
      <c r="U100" s="14" t="s">
        <v>54</v>
      </c>
      <c r="V100" s="14" t="s">
        <v>55</v>
      </c>
      <c r="W100" s="50" t="str">
        <f t="shared" si="1"/>
        <v>alp-social-marca-awa-linkedin</v>
      </c>
      <c r="X100" s="50" t="str">
        <f t="shared" si="2"/>
        <v>social-marca-social_dark-comportamental-todos-carrossel</v>
      </c>
      <c r="Y100" s="50" t="str">
        <f t="shared" si="3"/>
        <v>social-marca-social_dark-carrossel-1080x1080-evento_educacao_carrossel-as_25_interesses-cpm</v>
      </c>
      <c r="Z100" s="53" t="str">
        <f t="shared" si="4"/>
        <v>alp-social-marca-awa</v>
      </c>
      <c r="AA100" s="53" t="str">
        <f t="shared" si="5"/>
        <v>linkedin</v>
      </c>
      <c r="AB100" s="53" t="str">
        <f t="shared" si="13"/>
        <v>marca-linkedin-awa-1080x1080-todos-social_dark-as_25_interesses-evento_educacao_carrossel</v>
      </c>
      <c r="AC100" s="53" t="str">
        <f t="shared" si="7"/>
        <v>social-marca-linkedin-marca-social_dark-carrossel-evento_educacao_carrossel-as_25_interesses</v>
      </c>
      <c r="AD100" s="53" t="str">
        <f t="shared" si="8"/>
        <v>marca-linkedin-marca-social_dark-carrossel-1080x1080-evento_educacao_carrossel-as_25_interesses-cpm</v>
      </c>
      <c r="AE100" s="53" t="str">
        <f t="shared" si="9"/>
        <v>social-comportamental-carrossel-1080x1080-marca-cpm-evento_educacao_carrossel-none</v>
      </c>
    </row>
    <row r="101">
      <c r="A101" s="23" t="s">
        <v>36</v>
      </c>
      <c r="B101" s="18">
        <v>44173.0</v>
      </c>
      <c r="C101" s="18">
        <v>44173.0</v>
      </c>
      <c r="G101" s="20" t="s">
        <v>397</v>
      </c>
      <c r="H101" s="20" t="s">
        <v>42</v>
      </c>
      <c r="I101" s="20" t="s">
        <v>1021</v>
      </c>
      <c r="J101" s="20" t="s">
        <v>401</v>
      </c>
      <c r="K101" s="20" t="s">
        <v>398</v>
      </c>
      <c r="L101" s="20" t="s">
        <v>45</v>
      </c>
      <c r="M101" s="20" t="s">
        <v>46</v>
      </c>
      <c r="N101" s="20" t="s">
        <v>47</v>
      </c>
      <c r="O101" s="20" t="s">
        <v>48</v>
      </c>
      <c r="P101" s="20" t="s">
        <v>401</v>
      </c>
      <c r="Q101" s="20" t="s">
        <v>69</v>
      </c>
      <c r="R101" s="20" t="s">
        <v>1276</v>
      </c>
      <c r="S101" s="20" t="s">
        <v>739</v>
      </c>
      <c r="T101" s="20" t="s">
        <v>1276</v>
      </c>
      <c r="U101" s="20" t="s">
        <v>54</v>
      </c>
      <c r="V101" s="20" t="s">
        <v>55</v>
      </c>
      <c r="W101" s="70" t="str">
        <f t="shared" si="1"/>
        <v>alp-social-marca-awa-facebook|instagram</v>
      </c>
      <c r="X101" s="70" t="str">
        <f t="shared" si="2"/>
        <v>social-marca-social_dark-comportamental-todos-facebook_interbrand</v>
      </c>
      <c r="Y101" s="70" t="str">
        <f t="shared" si="3"/>
        <v>social-marca-social_dark-pagepost-648x648-facebook_interbrand-as_25_interesses-cpm</v>
      </c>
      <c r="Z101" s="71" t="str">
        <f t="shared" si="4"/>
        <v>alp-social-marca-awa</v>
      </c>
      <c r="AA101" s="71" t="str">
        <f t="shared" si="5"/>
        <v>facebook|instagram</v>
      </c>
      <c r="AB101" s="71" t="str">
        <f t="shared" si="13"/>
        <v>marca-facebook|instagram-awa-648x648-todos-social_dark-as_25_interesses-facebook_interbrand</v>
      </c>
      <c r="AC101" s="71" t="str">
        <f t="shared" si="7"/>
        <v>social-marca-facebook|instagram-marca-social_dark-pagepost-facebook_interbrand-as_25_interesses</v>
      </c>
      <c r="AD101" s="71" t="str">
        <f t="shared" si="8"/>
        <v>marca-facebook|instagram-marca-social_dark-pagepost-648x648-facebook_interbrand-as_25_interesses-cpm</v>
      </c>
      <c r="AE101" s="71" t="str">
        <f t="shared" si="9"/>
        <v>social-comportamental-pagepost-648x648-marca-cpm-facebook_interbrand-none</v>
      </c>
    </row>
    <row r="102">
      <c r="A102" s="13" t="s">
        <v>36</v>
      </c>
      <c r="B102" s="10">
        <v>44173.0</v>
      </c>
      <c r="C102" s="10">
        <v>44173.0</v>
      </c>
      <c r="G102" s="14" t="s">
        <v>397</v>
      </c>
      <c r="H102" s="14" t="s">
        <v>42</v>
      </c>
      <c r="I102" s="14" t="s">
        <v>1021</v>
      </c>
      <c r="J102" s="14" t="s">
        <v>401</v>
      </c>
      <c r="K102" s="14" t="s">
        <v>398</v>
      </c>
      <c r="L102" s="14" t="s">
        <v>45</v>
      </c>
      <c r="M102" s="14" t="s">
        <v>46</v>
      </c>
      <c r="N102" s="14" t="s">
        <v>47</v>
      </c>
      <c r="O102" s="14" t="s">
        <v>48</v>
      </c>
      <c r="P102" s="14" t="s">
        <v>401</v>
      </c>
      <c r="Q102" s="14" t="s">
        <v>69</v>
      </c>
      <c r="R102" s="14" t="s">
        <v>1277</v>
      </c>
      <c r="S102" s="14" t="s">
        <v>739</v>
      </c>
      <c r="T102" s="14" t="s">
        <v>1277</v>
      </c>
      <c r="U102" s="14" t="s">
        <v>54</v>
      </c>
      <c r="V102" s="14" t="s">
        <v>55</v>
      </c>
      <c r="W102" s="50" t="str">
        <f t="shared" si="1"/>
        <v>alp-social-marca-awa-facebook|instagram</v>
      </c>
      <c r="X102" s="50" t="str">
        <f t="shared" si="2"/>
        <v>social-marca-social_dark-comportamental-todos-facebook_brasildesignawards</v>
      </c>
      <c r="Y102" s="50" t="str">
        <f t="shared" si="3"/>
        <v>social-marca-social_dark-pagepost-648x648-facebook_brasildesignawards-as_25_interesses-cpm</v>
      </c>
      <c r="Z102" s="53" t="str">
        <f t="shared" si="4"/>
        <v>alp-social-marca-awa</v>
      </c>
      <c r="AA102" s="53" t="str">
        <f t="shared" si="5"/>
        <v>facebook|instagram</v>
      </c>
      <c r="AB102" s="53" t="str">
        <f t="shared" si="13"/>
        <v>marca-facebook|instagram-awa-648x648-todos-social_dark-as_25_interesses-facebook_brasildesignawards</v>
      </c>
      <c r="AC102" s="53" t="str">
        <f t="shared" si="7"/>
        <v>social-marca-facebook|instagram-marca-social_dark-pagepost-facebook_brasildesignawards-as_25_interesses</v>
      </c>
      <c r="AD102" s="53" t="str">
        <f t="shared" si="8"/>
        <v>marca-facebook|instagram-marca-social_dark-pagepost-648x648-facebook_brasildesignawards-as_25_interesses-cpm</v>
      </c>
      <c r="AE102" s="53" t="str">
        <f t="shared" si="9"/>
        <v>social-comportamental-pagepost-648x648-marca-cpm-facebook_brasildesignawards-none</v>
      </c>
    </row>
    <row r="103">
      <c r="A103" s="23" t="s">
        <v>36</v>
      </c>
      <c r="B103" s="18">
        <v>44173.0</v>
      </c>
      <c r="C103" s="18">
        <v>44173.0</v>
      </c>
      <c r="G103" s="20" t="s">
        <v>397</v>
      </c>
      <c r="H103" s="20" t="s">
        <v>42</v>
      </c>
      <c r="I103" s="20" t="s">
        <v>1021</v>
      </c>
      <c r="J103" s="20" t="s">
        <v>401</v>
      </c>
      <c r="K103" s="20" t="s">
        <v>398</v>
      </c>
      <c r="L103" s="20" t="s">
        <v>45</v>
      </c>
      <c r="M103" s="20" t="s">
        <v>46</v>
      </c>
      <c r="N103" s="20" t="s">
        <v>47</v>
      </c>
      <c r="O103" s="20" t="s">
        <v>48</v>
      </c>
      <c r="P103" s="20" t="s">
        <v>401</v>
      </c>
      <c r="Q103" s="20" t="s">
        <v>69</v>
      </c>
      <c r="R103" s="20" t="s">
        <v>1278</v>
      </c>
      <c r="S103" s="20" t="s">
        <v>739</v>
      </c>
      <c r="T103" s="20" t="s">
        <v>1278</v>
      </c>
      <c r="U103" s="20" t="s">
        <v>54</v>
      </c>
      <c r="V103" s="20" t="s">
        <v>55</v>
      </c>
      <c r="W103" s="70" t="str">
        <f t="shared" si="1"/>
        <v>alp-social-marca-awa-facebook|instagram</v>
      </c>
      <c r="X103" s="70" t="str">
        <f t="shared" si="2"/>
        <v>social-marca-social_dark-comportamental-todos-instagram_interbrand</v>
      </c>
      <c r="Y103" s="70" t="str">
        <f t="shared" si="3"/>
        <v>social-marca-social_dark-pagepost-648x648-instagram_interbrand-as_25_interesses-cpm</v>
      </c>
      <c r="Z103" s="71" t="str">
        <f t="shared" si="4"/>
        <v>alp-social-marca-awa</v>
      </c>
      <c r="AA103" s="71" t="str">
        <f t="shared" si="5"/>
        <v>facebook|instagram</v>
      </c>
      <c r="AB103" s="71" t="str">
        <f t="shared" si="13"/>
        <v>marca-facebook|instagram-awa-648x648-todos-social_dark-as_25_interesses-instagram_interbrand</v>
      </c>
      <c r="AC103" s="71" t="str">
        <f t="shared" si="7"/>
        <v>social-marca-facebook|instagram-marca-social_dark-pagepost-instagram_interbrand-as_25_interesses</v>
      </c>
      <c r="AD103" s="71" t="str">
        <f t="shared" si="8"/>
        <v>marca-facebook|instagram-marca-social_dark-pagepost-648x648-instagram_interbrand-as_25_interesses-cpm</v>
      </c>
      <c r="AE103" s="71" t="str">
        <f t="shared" si="9"/>
        <v>social-comportamental-pagepost-648x648-marca-cpm-instagram_interbrand-none</v>
      </c>
    </row>
    <row r="104">
      <c r="A104" s="13" t="s">
        <v>36</v>
      </c>
      <c r="B104" s="10">
        <v>44173.0</v>
      </c>
      <c r="C104" s="10">
        <v>44173.0</v>
      </c>
      <c r="G104" s="14" t="s">
        <v>397</v>
      </c>
      <c r="H104" s="14" t="s">
        <v>42</v>
      </c>
      <c r="I104" s="14" t="s">
        <v>1021</v>
      </c>
      <c r="J104" s="14" t="s">
        <v>401</v>
      </c>
      <c r="K104" s="14" t="s">
        <v>398</v>
      </c>
      <c r="L104" s="14" t="s">
        <v>45</v>
      </c>
      <c r="M104" s="14" t="s">
        <v>46</v>
      </c>
      <c r="N104" s="14" t="s">
        <v>47</v>
      </c>
      <c r="O104" s="14" t="s">
        <v>48</v>
      </c>
      <c r="P104" s="14" t="s">
        <v>401</v>
      </c>
      <c r="Q104" s="14" t="s">
        <v>69</v>
      </c>
      <c r="R104" s="14" t="s">
        <v>1279</v>
      </c>
      <c r="S104" s="14" t="s">
        <v>739</v>
      </c>
      <c r="T104" s="14" t="s">
        <v>1279</v>
      </c>
      <c r="U104" s="14" t="s">
        <v>54</v>
      </c>
      <c r="V104" s="14" t="s">
        <v>55</v>
      </c>
      <c r="W104" s="50" t="str">
        <f t="shared" si="1"/>
        <v>alp-social-marca-awa-facebook|instagram</v>
      </c>
      <c r="X104" s="50" t="str">
        <f t="shared" si="2"/>
        <v>social-marca-social_dark-comportamental-todos-instagram_brasildesignawards</v>
      </c>
      <c r="Y104" s="50" t="str">
        <f t="shared" si="3"/>
        <v>social-marca-social_dark-pagepost-648x648-instagram_brasildesignawards-as_25_interesses-cpm</v>
      </c>
      <c r="Z104" s="53" t="str">
        <f t="shared" si="4"/>
        <v>alp-social-marca-awa</v>
      </c>
      <c r="AA104" s="53" t="str">
        <f t="shared" si="5"/>
        <v>facebook|instagram</v>
      </c>
      <c r="AB104" s="53" t="str">
        <f t="shared" si="13"/>
        <v>marca-facebook|instagram-awa-648x648-todos-social_dark-as_25_interesses-instagram_brasildesignawards</v>
      </c>
      <c r="AC104" s="53" t="str">
        <f t="shared" si="7"/>
        <v>social-marca-facebook|instagram-marca-social_dark-pagepost-instagram_brasildesignawards-as_25_interesses</v>
      </c>
      <c r="AD104" s="53" t="str">
        <f t="shared" si="8"/>
        <v>marca-facebook|instagram-marca-social_dark-pagepost-648x648-instagram_brasildesignawards-as_25_interesses-cpm</v>
      </c>
      <c r="AE104" s="53" t="str">
        <f t="shared" si="9"/>
        <v>social-comportamental-pagepost-648x648-marca-cpm-instagram_brasildesignawards-none</v>
      </c>
    </row>
    <row r="105">
      <c r="A105" s="23" t="s">
        <v>36</v>
      </c>
      <c r="B105" s="18">
        <v>44173.0</v>
      </c>
      <c r="C105" s="18">
        <v>44173.0</v>
      </c>
      <c r="G105" s="20" t="s">
        <v>397</v>
      </c>
      <c r="H105" s="20" t="s">
        <v>1026</v>
      </c>
      <c r="I105" s="20" t="s">
        <v>1021</v>
      </c>
      <c r="J105" s="20" t="s">
        <v>401</v>
      </c>
      <c r="K105" s="20" t="s">
        <v>398</v>
      </c>
      <c r="L105" s="20" t="s">
        <v>45</v>
      </c>
      <c r="M105" s="20" t="s">
        <v>46</v>
      </c>
      <c r="N105" s="20" t="s">
        <v>47</v>
      </c>
      <c r="O105" s="20" t="s">
        <v>96</v>
      </c>
      <c r="P105" s="20" t="s">
        <v>401</v>
      </c>
      <c r="Q105" s="20" t="s">
        <v>69</v>
      </c>
      <c r="R105" s="20" t="s">
        <v>1280</v>
      </c>
      <c r="S105" s="20" t="s">
        <v>739</v>
      </c>
      <c r="T105" s="20" t="s">
        <v>1280</v>
      </c>
      <c r="U105" s="20" t="s">
        <v>54</v>
      </c>
      <c r="V105" s="20" t="s">
        <v>55</v>
      </c>
      <c r="W105" s="70" t="str">
        <f t="shared" si="1"/>
        <v>alp-social-marca-awa-linkedin</v>
      </c>
      <c r="X105" s="70" t="str">
        <f t="shared" si="2"/>
        <v>social-marca-social_dark-comportamental-todos-interbrand</v>
      </c>
      <c r="Y105" s="70" t="str">
        <f t="shared" si="3"/>
        <v>social-marca-social_dark-pagepost-1200x627-interbrand-as_25_interesses-cpm</v>
      </c>
      <c r="Z105" s="71" t="str">
        <f t="shared" si="4"/>
        <v>alp-social-marca-awa</v>
      </c>
      <c r="AA105" s="71" t="str">
        <f t="shared" si="5"/>
        <v>linkedin</v>
      </c>
      <c r="AB105" s="71" t="str">
        <f t="shared" si="13"/>
        <v>marca-linkedin-awa-1200x627-todos-social_dark-as_25_interesses-interbrand</v>
      </c>
      <c r="AC105" s="71" t="str">
        <f t="shared" si="7"/>
        <v>social-marca-linkedin-marca-social_dark-pagepost-interbrand-as_25_interesses</v>
      </c>
      <c r="AD105" s="71" t="str">
        <f t="shared" si="8"/>
        <v>marca-linkedin-marca-social_dark-pagepost-1200x627-interbrand-as_25_interesses-cpm</v>
      </c>
      <c r="AE105" s="71" t="str">
        <f t="shared" si="9"/>
        <v>social-comportamental-pagepost-1200x627-marca-cpm-interbrand-none</v>
      </c>
    </row>
    <row r="106">
      <c r="A106" s="13" t="s">
        <v>36</v>
      </c>
      <c r="B106" s="10">
        <v>44173.0</v>
      </c>
      <c r="C106" s="10">
        <v>44173.0</v>
      </c>
      <c r="G106" s="14" t="s">
        <v>397</v>
      </c>
      <c r="H106" s="14" t="s">
        <v>1026</v>
      </c>
      <c r="I106" s="14" t="s">
        <v>1021</v>
      </c>
      <c r="J106" s="14" t="s">
        <v>401</v>
      </c>
      <c r="K106" s="14" t="s">
        <v>398</v>
      </c>
      <c r="L106" s="14" t="s">
        <v>45</v>
      </c>
      <c r="M106" s="14" t="s">
        <v>46</v>
      </c>
      <c r="N106" s="14" t="s">
        <v>47</v>
      </c>
      <c r="O106" s="14" t="s">
        <v>96</v>
      </c>
      <c r="P106" s="14" t="s">
        <v>401</v>
      </c>
      <c r="Q106" s="14" t="s">
        <v>69</v>
      </c>
      <c r="R106" s="14" t="s">
        <v>1252</v>
      </c>
      <c r="S106" s="14" t="s">
        <v>739</v>
      </c>
      <c r="T106" s="14" t="s">
        <v>1252</v>
      </c>
      <c r="U106" s="14" t="s">
        <v>54</v>
      </c>
      <c r="V106" s="14" t="s">
        <v>55</v>
      </c>
      <c r="W106" s="50" t="str">
        <f t="shared" si="1"/>
        <v>alp-social-marca-awa-linkedin</v>
      </c>
      <c r="X106" s="50" t="str">
        <f t="shared" si="2"/>
        <v>social-marca-social_dark-comportamental-todos-brasildesignawards</v>
      </c>
      <c r="Y106" s="50" t="str">
        <f t="shared" si="3"/>
        <v>social-marca-social_dark-pagepost-1200x627-brasildesignawards-as_25_interesses-cpm</v>
      </c>
      <c r="Z106" s="53" t="str">
        <f t="shared" si="4"/>
        <v>alp-social-marca-awa</v>
      </c>
      <c r="AA106" s="53" t="str">
        <f t="shared" si="5"/>
        <v>linkedin</v>
      </c>
      <c r="AB106" s="53" t="str">
        <f t="shared" si="13"/>
        <v>marca-linkedin-awa-1200x627-todos-social_dark-as_25_interesses-brasildesignawards</v>
      </c>
      <c r="AC106" s="53" t="str">
        <f t="shared" si="7"/>
        <v>social-marca-linkedin-marca-social_dark-pagepost-brasildesignawards-as_25_interesses</v>
      </c>
      <c r="AD106" s="53" t="str">
        <f t="shared" si="8"/>
        <v>marca-linkedin-marca-social_dark-pagepost-1200x627-brasildesignawards-as_25_interesses-cpm</v>
      </c>
      <c r="AE106" s="53" t="str">
        <f t="shared" si="9"/>
        <v>social-comportamental-pagepost-1200x627-marca-cpm-brasildesignawards-none</v>
      </c>
    </row>
    <row r="107">
      <c r="A107" s="23" t="s">
        <v>36</v>
      </c>
      <c r="B107" s="18">
        <v>44182.0</v>
      </c>
      <c r="C107" s="18">
        <v>44192.0</v>
      </c>
      <c r="G107" s="20" t="s">
        <v>397</v>
      </c>
      <c r="H107" s="20" t="s">
        <v>42</v>
      </c>
      <c r="I107" s="20" t="s">
        <v>1021</v>
      </c>
      <c r="J107" s="20" t="s">
        <v>401</v>
      </c>
      <c r="K107" s="20" t="s">
        <v>398</v>
      </c>
      <c r="L107" s="20" t="s">
        <v>45</v>
      </c>
      <c r="M107" s="20" t="s">
        <v>1096</v>
      </c>
      <c r="N107" s="20" t="s">
        <v>47</v>
      </c>
      <c r="O107" s="20" t="s">
        <v>48</v>
      </c>
      <c r="P107" s="20" t="s">
        <v>401</v>
      </c>
      <c r="Q107" s="20" t="s">
        <v>69</v>
      </c>
      <c r="R107" s="20" t="s">
        <v>1281</v>
      </c>
      <c r="S107" s="20" t="s">
        <v>739</v>
      </c>
      <c r="T107" s="20" t="s">
        <v>1281</v>
      </c>
      <c r="U107" s="20" t="s">
        <v>54</v>
      </c>
      <c r="V107" s="20" t="s">
        <v>55</v>
      </c>
      <c r="W107" s="70" t="str">
        <f t="shared" si="1"/>
        <v>alp-social-marca-awa-facebook|instagram</v>
      </c>
      <c r="X107" s="70" t="str">
        <f t="shared" si="2"/>
        <v>social-marca-social_patrocinado-comportamental-todos-instagram_estagio0812</v>
      </c>
      <c r="Y107" s="70" t="str">
        <f t="shared" si="3"/>
        <v>social-marca-social_patrocinado-pagepost-648x648-instagram_estagio0812-as_25_interesses-cpm</v>
      </c>
      <c r="Z107" s="71" t="str">
        <f t="shared" si="4"/>
        <v>alp-social-marca-awa</v>
      </c>
      <c r="AA107" s="71" t="str">
        <f t="shared" si="5"/>
        <v>facebook|instagram</v>
      </c>
      <c r="AB107" s="71" t="str">
        <f t="shared" si="13"/>
        <v>marca-facebook|instagram-awa-648x648-todos-social_patrocinado-as_25_interesses-instagram_estagio0812</v>
      </c>
      <c r="AC107" s="71" t="str">
        <f t="shared" si="7"/>
        <v>social-marca-facebook|instagram-marca-social_patrocinado-pagepost-instagram_estagio0812-as_25_interesses</v>
      </c>
      <c r="AD107" s="71" t="str">
        <f t="shared" si="8"/>
        <v>marca-facebook|instagram-marca-social_patrocinado-pagepost-648x648-instagram_estagio0812-as_25_interesses-cpm</v>
      </c>
      <c r="AE107" s="71" t="str">
        <f t="shared" si="9"/>
        <v>social-comportamental-pagepost-648x648-marca-cpm-instagram_estagio0812-none</v>
      </c>
    </row>
    <row r="108">
      <c r="A108" s="13" t="s">
        <v>36</v>
      </c>
      <c r="B108" s="10">
        <v>44182.0</v>
      </c>
      <c r="C108" s="10">
        <v>44192.0</v>
      </c>
      <c r="G108" s="14" t="s">
        <v>397</v>
      </c>
      <c r="H108" s="14" t="s">
        <v>42</v>
      </c>
      <c r="I108" s="14" t="s">
        <v>1021</v>
      </c>
      <c r="J108" s="14" t="s">
        <v>401</v>
      </c>
      <c r="K108" s="14" t="s">
        <v>398</v>
      </c>
      <c r="L108" s="14" t="s">
        <v>45</v>
      </c>
      <c r="M108" s="14" t="s">
        <v>1096</v>
      </c>
      <c r="N108" s="14" t="s">
        <v>47</v>
      </c>
      <c r="O108" s="14" t="s">
        <v>48</v>
      </c>
      <c r="P108" s="14" t="s">
        <v>401</v>
      </c>
      <c r="Q108" s="14" t="s">
        <v>69</v>
      </c>
      <c r="R108" s="14" t="s">
        <v>1282</v>
      </c>
      <c r="S108" s="14" t="s">
        <v>739</v>
      </c>
      <c r="T108" s="14" t="s">
        <v>1282</v>
      </c>
      <c r="U108" s="14" t="s">
        <v>54</v>
      </c>
      <c r="V108" s="14" t="s">
        <v>55</v>
      </c>
      <c r="W108" s="50" t="str">
        <f t="shared" si="1"/>
        <v>alp-social-marca-awa-facebook|instagram</v>
      </c>
      <c r="X108" s="50" t="str">
        <f t="shared" si="2"/>
        <v>social-marca-social_patrocinado-comportamental-todos-facebook_estagio0812</v>
      </c>
      <c r="Y108" s="50" t="str">
        <f t="shared" si="3"/>
        <v>social-marca-social_patrocinado-pagepost-648x648-facebook_estagio0812-as_25_interesses-cpm</v>
      </c>
      <c r="Z108" s="53" t="str">
        <f t="shared" si="4"/>
        <v>alp-social-marca-awa</v>
      </c>
      <c r="AA108" s="53" t="str">
        <f t="shared" si="5"/>
        <v>facebook|instagram</v>
      </c>
      <c r="AB108" s="53" t="str">
        <f t="shared" si="13"/>
        <v>marca-facebook|instagram-awa-648x648-todos-social_patrocinado-as_25_interesses-facebook_estagio0812</v>
      </c>
      <c r="AC108" s="53" t="str">
        <f t="shared" si="7"/>
        <v>social-marca-facebook|instagram-marca-social_patrocinado-pagepost-facebook_estagio0812-as_25_interesses</v>
      </c>
      <c r="AD108" s="53" t="str">
        <f t="shared" si="8"/>
        <v>marca-facebook|instagram-marca-social_patrocinado-pagepost-648x648-facebook_estagio0812-as_25_interesses-cpm</v>
      </c>
      <c r="AE108" s="53" t="str">
        <f t="shared" si="9"/>
        <v>social-comportamental-pagepost-648x648-marca-cpm-facebook_estagio0812-none</v>
      </c>
    </row>
    <row r="109">
      <c r="A109" s="23" t="s">
        <v>36</v>
      </c>
      <c r="B109" s="18">
        <v>44182.0</v>
      </c>
      <c r="C109" s="18">
        <v>44192.0</v>
      </c>
      <c r="G109" s="20" t="s">
        <v>397</v>
      </c>
      <c r="H109" s="20" t="s">
        <v>42</v>
      </c>
      <c r="I109" s="20" t="s">
        <v>1021</v>
      </c>
      <c r="J109" s="20" t="s">
        <v>401</v>
      </c>
      <c r="K109" s="20" t="s">
        <v>398</v>
      </c>
      <c r="L109" s="20" t="s">
        <v>45</v>
      </c>
      <c r="M109" s="20" t="s">
        <v>1096</v>
      </c>
      <c r="N109" s="20" t="s">
        <v>47</v>
      </c>
      <c r="O109" s="20" t="s">
        <v>48</v>
      </c>
      <c r="P109" s="20" t="s">
        <v>401</v>
      </c>
      <c r="Q109" s="20" t="s">
        <v>69</v>
      </c>
      <c r="R109" s="20" t="s">
        <v>1281</v>
      </c>
      <c r="S109" s="20" t="s">
        <v>739</v>
      </c>
      <c r="T109" s="20" t="s">
        <v>1283</v>
      </c>
      <c r="U109" s="20" t="s">
        <v>54</v>
      </c>
      <c r="V109" s="20" t="s">
        <v>55</v>
      </c>
      <c r="W109" s="70" t="str">
        <f t="shared" si="1"/>
        <v>alp-social-marca-awa-facebook|instagram</v>
      </c>
      <c r="X109" s="70" t="str">
        <f t="shared" si="2"/>
        <v>social-marca-social_patrocinado-comportamental-todos-instagram_estagio0812</v>
      </c>
      <c r="Y109" s="70" t="str">
        <f t="shared" si="3"/>
        <v>social-marca-social_patrocinado-pagepost-648x648-instagram_estagio1712-as_25_interesses-cpm</v>
      </c>
      <c r="Z109" s="71" t="str">
        <f t="shared" si="4"/>
        <v>alp-social-marca-awa</v>
      </c>
      <c r="AA109" s="71" t="str">
        <f t="shared" si="5"/>
        <v>facebook|instagram</v>
      </c>
      <c r="AB109" s="71" t="str">
        <f t="shared" si="13"/>
        <v>marca-facebook|instagram-awa-648x648-todos-social_patrocinado-as_25_interesses-instagram_estagio1712</v>
      </c>
      <c r="AC109" s="71" t="str">
        <f t="shared" si="7"/>
        <v>social-marca-facebook|instagram-marca-social_patrocinado-pagepost-instagram_estagio1712-as_25_interesses</v>
      </c>
      <c r="AD109" s="71" t="str">
        <f t="shared" si="8"/>
        <v>marca-facebook|instagram-marca-social_patrocinado-pagepost-648x648-instagram_estagio1712-as_25_interesses-cpm</v>
      </c>
      <c r="AE109" s="71" t="str">
        <f t="shared" si="9"/>
        <v>social-comportamental-pagepost-648x648-marca-cpm-instagram_estagio1712-none</v>
      </c>
    </row>
    <row r="110">
      <c r="A110" s="13" t="s">
        <v>36</v>
      </c>
      <c r="B110" s="10">
        <v>44182.0</v>
      </c>
      <c r="C110" s="10">
        <v>44192.0</v>
      </c>
      <c r="G110" s="14" t="s">
        <v>397</v>
      </c>
      <c r="H110" s="14" t="s">
        <v>42</v>
      </c>
      <c r="I110" s="14" t="s">
        <v>1021</v>
      </c>
      <c r="J110" s="14" t="s">
        <v>401</v>
      </c>
      <c r="K110" s="14" t="s">
        <v>398</v>
      </c>
      <c r="L110" s="14" t="s">
        <v>45</v>
      </c>
      <c r="M110" s="14" t="s">
        <v>1096</v>
      </c>
      <c r="N110" s="14" t="s">
        <v>47</v>
      </c>
      <c r="O110" s="14" t="s">
        <v>48</v>
      </c>
      <c r="P110" s="14" t="s">
        <v>401</v>
      </c>
      <c r="Q110" s="14" t="s">
        <v>69</v>
      </c>
      <c r="R110" s="14" t="s">
        <v>1282</v>
      </c>
      <c r="S110" s="14" t="s">
        <v>739</v>
      </c>
      <c r="T110" s="14" t="s">
        <v>1284</v>
      </c>
      <c r="U110" s="14" t="s">
        <v>54</v>
      </c>
      <c r="V110" s="14" t="s">
        <v>55</v>
      </c>
      <c r="W110" s="50" t="str">
        <f t="shared" si="1"/>
        <v>alp-social-marca-awa-facebook|instagram</v>
      </c>
      <c r="X110" s="50" t="str">
        <f t="shared" si="2"/>
        <v>social-marca-social_patrocinado-comportamental-todos-facebook_estagio0812</v>
      </c>
      <c r="Y110" s="50" t="str">
        <f t="shared" si="3"/>
        <v>social-marca-social_patrocinado-pagepost-648x648-facebook_estagio1712-as_25_interesses-cpm</v>
      </c>
      <c r="Z110" s="53" t="str">
        <f t="shared" si="4"/>
        <v>alp-social-marca-awa</v>
      </c>
      <c r="AA110" s="53" t="str">
        <f t="shared" si="5"/>
        <v>facebook|instagram</v>
      </c>
      <c r="AB110" s="53" t="str">
        <f t="shared" si="13"/>
        <v>marca-facebook|instagram-awa-648x648-todos-social_patrocinado-as_25_interesses-facebook_estagio1712</v>
      </c>
      <c r="AC110" s="53" t="str">
        <f t="shared" si="7"/>
        <v>social-marca-facebook|instagram-marca-social_patrocinado-pagepost-facebook_estagio1712-as_25_interesses</v>
      </c>
      <c r="AD110" s="53" t="str">
        <f t="shared" si="8"/>
        <v>marca-facebook|instagram-marca-social_patrocinado-pagepost-648x648-facebook_estagio1712-as_25_interesses-cpm</v>
      </c>
      <c r="AE110" s="53" t="str">
        <f t="shared" si="9"/>
        <v>social-comportamental-pagepost-648x648-marca-cpm-facebook_estagio1712-none</v>
      </c>
    </row>
    <row r="111">
      <c r="A111" s="23" t="s">
        <v>36</v>
      </c>
      <c r="B111" s="18">
        <v>44182.0</v>
      </c>
      <c r="C111" s="18">
        <v>44192.0</v>
      </c>
      <c r="G111" s="20" t="s">
        <v>397</v>
      </c>
      <c r="H111" s="20" t="s">
        <v>42</v>
      </c>
      <c r="I111" s="20" t="s">
        <v>1021</v>
      </c>
      <c r="J111" s="20" t="s">
        <v>401</v>
      </c>
      <c r="K111" s="20" t="s">
        <v>398</v>
      </c>
      <c r="L111" s="20" t="s">
        <v>45</v>
      </c>
      <c r="M111" s="20" t="s">
        <v>1096</v>
      </c>
      <c r="N111" s="20" t="s">
        <v>47</v>
      </c>
      <c r="O111" s="20" t="s">
        <v>48</v>
      </c>
      <c r="P111" s="20" t="s">
        <v>401</v>
      </c>
      <c r="Q111" s="20" t="s">
        <v>69</v>
      </c>
      <c r="R111" s="20" t="s">
        <v>1150</v>
      </c>
      <c r="S111" s="20" t="s">
        <v>739</v>
      </c>
      <c r="T111" s="20" t="s">
        <v>1285</v>
      </c>
      <c r="U111" s="20" t="s">
        <v>54</v>
      </c>
      <c r="V111" s="20" t="s">
        <v>55</v>
      </c>
      <c r="W111" s="70" t="str">
        <f t="shared" si="1"/>
        <v>alp-social-marca-awa-facebook|instagram</v>
      </c>
      <c r="X111" s="70" t="str">
        <f t="shared" si="2"/>
        <v>social-marca-social_patrocinado-comportamental-todos-instagram</v>
      </c>
      <c r="Y111" s="70" t="str">
        <f t="shared" si="3"/>
        <v>social-marca-social_patrocinado-pagepost-648x648-ig_lud_chegou-as_25_interesses-cpm</v>
      </c>
      <c r="Z111" s="71" t="str">
        <f t="shared" si="4"/>
        <v>alp-social-marca-awa</v>
      </c>
      <c r="AA111" s="71" t="str">
        <f t="shared" si="5"/>
        <v>facebook|instagram</v>
      </c>
      <c r="AB111" s="71" t="str">
        <f t="shared" si="13"/>
        <v>marca-facebook|instagram-awa-648x648-todos-social_patrocinado-as_25_interesses-ig_lud_chegou</v>
      </c>
      <c r="AC111" s="71" t="str">
        <f t="shared" si="7"/>
        <v>social-marca-facebook|instagram-marca-social_patrocinado-pagepost-ig_lud_chegou-as_25_interesses</v>
      </c>
      <c r="AD111" s="71" t="str">
        <f t="shared" si="8"/>
        <v>marca-facebook|instagram-marca-social_patrocinado-pagepost-648x648-ig_lud_chegou-as_25_interesses-cpm</v>
      </c>
      <c r="AE111" s="71" t="str">
        <f t="shared" si="9"/>
        <v>social-comportamental-pagepost-648x648-marca-cpm-ig_lud_chegou-none</v>
      </c>
    </row>
    <row r="112">
      <c r="A112" s="13" t="s">
        <v>36</v>
      </c>
      <c r="B112" s="10">
        <v>44182.0</v>
      </c>
      <c r="C112" s="10">
        <v>44192.0</v>
      </c>
      <c r="G112" s="14" t="s">
        <v>397</v>
      </c>
      <c r="H112" s="14" t="s">
        <v>42</v>
      </c>
      <c r="I112" s="14" t="s">
        <v>1021</v>
      </c>
      <c r="J112" s="14" t="s">
        <v>401</v>
      </c>
      <c r="K112" s="14" t="s">
        <v>398</v>
      </c>
      <c r="L112" s="14" t="s">
        <v>45</v>
      </c>
      <c r="M112" s="14" t="s">
        <v>1096</v>
      </c>
      <c r="N112" s="14" t="s">
        <v>47</v>
      </c>
      <c r="O112" s="14" t="s">
        <v>48</v>
      </c>
      <c r="P112" s="14" t="s">
        <v>401</v>
      </c>
      <c r="Q112" s="14" t="s">
        <v>69</v>
      </c>
      <c r="R112" s="14" t="s">
        <v>1150</v>
      </c>
      <c r="S112" s="14" t="s">
        <v>739</v>
      </c>
      <c r="T112" s="14" t="s">
        <v>1286</v>
      </c>
      <c r="U112" s="14" t="s">
        <v>54</v>
      </c>
      <c r="V112" s="14" t="s">
        <v>55</v>
      </c>
      <c r="W112" s="50" t="str">
        <f t="shared" si="1"/>
        <v>alp-social-marca-awa-facebook|instagram</v>
      </c>
      <c r="X112" s="50" t="str">
        <f t="shared" si="2"/>
        <v>social-marca-social_patrocinado-comportamental-todos-instagram</v>
      </c>
      <c r="Y112" s="50" t="str">
        <f t="shared" si="3"/>
        <v>social-marca-social_patrocinado-pagepost-648x648-ig_savethedate-as_25_interesses-cpm</v>
      </c>
      <c r="Z112" s="53" t="str">
        <f t="shared" si="4"/>
        <v>alp-social-marca-awa</v>
      </c>
      <c r="AA112" s="53" t="str">
        <f t="shared" si="5"/>
        <v>facebook|instagram</v>
      </c>
      <c r="AB112" s="53" t="str">
        <f t="shared" si="13"/>
        <v>marca-facebook|instagram-awa-648x648-todos-social_patrocinado-as_25_interesses-ig_savethedate</v>
      </c>
      <c r="AC112" s="53" t="str">
        <f t="shared" si="7"/>
        <v>social-marca-facebook|instagram-marca-social_patrocinado-pagepost-ig_savethedate-as_25_interesses</v>
      </c>
      <c r="AD112" s="53" t="str">
        <f t="shared" si="8"/>
        <v>marca-facebook|instagram-marca-social_patrocinado-pagepost-648x648-ig_savethedate-as_25_interesses-cpm</v>
      </c>
      <c r="AE112" s="53" t="str">
        <f t="shared" si="9"/>
        <v>social-comportamental-pagepost-648x648-marca-cpm-ig_savethedate-none</v>
      </c>
    </row>
    <row r="113">
      <c r="A113" s="23" t="s">
        <v>36</v>
      </c>
      <c r="B113" s="18">
        <v>44182.0</v>
      </c>
      <c r="C113" s="18">
        <v>44192.0</v>
      </c>
      <c r="G113" s="20" t="s">
        <v>397</v>
      </c>
      <c r="H113" s="20" t="s">
        <v>42</v>
      </c>
      <c r="I113" s="20" t="s">
        <v>1021</v>
      </c>
      <c r="J113" s="20" t="s">
        <v>401</v>
      </c>
      <c r="K113" s="20" t="s">
        <v>398</v>
      </c>
      <c r="L113" s="20" t="s">
        <v>45</v>
      </c>
      <c r="M113" s="20" t="s">
        <v>1096</v>
      </c>
      <c r="N113" s="20" t="s">
        <v>47</v>
      </c>
      <c r="O113" s="20" t="s">
        <v>48</v>
      </c>
      <c r="P113" s="20" t="s">
        <v>401</v>
      </c>
      <c r="Q113" s="20" t="s">
        <v>69</v>
      </c>
      <c r="R113" s="20" t="s">
        <v>1150</v>
      </c>
      <c r="S113" s="20" t="s">
        <v>739</v>
      </c>
      <c r="T113" s="20" t="s">
        <v>1287</v>
      </c>
      <c r="U113" s="20" t="s">
        <v>54</v>
      </c>
      <c r="V113" s="20" t="s">
        <v>55</v>
      </c>
      <c r="W113" s="70" t="str">
        <f t="shared" si="1"/>
        <v>alp-social-marca-awa-facebook|instagram</v>
      </c>
      <c r="X113" s="70" t="str">
        <f t="shared" si="2"/>
        <v>social-marca-social_patrocinado-comportamental-todos-instagram</v>
      </c>
      <c r="Y113" s="70" t="str">
        <f t="shared" si="3"/>
        <v>social-marca-social_patrocinado-pagepost-648x648-ig_dresscode-as_25_interesses-cpm</v>
      </c>
      <c r="Z113" s="71" t="str">
        <f t="shared" si="4"/>
        <v>alp-social-marca-awa</v>
      </c>
      <c r="AA113" s="71" t="str">
        <f t="shared" si="5"/>
        <v>facebook|instagram</v>
      </c>
      <c r="AB113" s="71" t="str">
        <f t="shared" si="13"/>
        <v>marca-facebook|instagram-awa-648x648-todos-social_patrocinado-as_25_interesses-ig_dresscode</v>
      </c>
      <c r="AC113" s="71" t="str">
        <f t="shared" si="7"/>
        <v>social-marca-facebook|instagram-marca-social_patrocinado-pagepost-ig_dresscode-as_25_interesses</v>
      </c>
      <c r="AD113" s="71" t="str">
        <f t="shared" si="8"/>
        <v>marca-facebook|instagram-marca-social_patrocinado-pagepost-648x648-ig_dresscode-as_25_interesses-cpm</v>
      </c>
      <c r="AE113" s="71" t="str">
        <f t="shared" si="9"/>
        <v>social-comportamental-pagepost-648x648-marca-cpm-ig_dresscode-none</v>
      </c>
    </row>
    <row r="114">
      <c r="A114" s="13" t="s">
        <v>36</v>
      </c>
      <c r="B114" s="10">
        <v>44182.0</v>
      </c>
      <c r="C114" s="10">
        <v>44192.0</v>
      </c>
      <c r="G114" s="14" t="s">
        <v>397</v>
      </c>
      <c r="H114" s="14" t="s">
        <v>42</v>
      </c>
      <c r="I114" s="14" t="s">
        <v>1021</v>
      </c>
      <c r="J114" s="14" t="s">
        <v>401</v>
      </c>
      <c r="K114" s="14" t="s">
        <v>398</v>
      </c>
      <c r="L114" s="14" t="s">
        <v>45</v>
      </c>
      <c r="M114" s="14" t="s">
        <v>1096</v>
      </c>
      <c r="N114" s="14" t="s">
        <v>47</v>
      </c>
      <c r="O114" s="14" t="s">
        <v>48</v>
      </c>
      <c r="P114" s="14" t="s">
        <v>401</v>
      </c>
      <c r="Q114" s="14" t="s">
        <v>69</v>
      </c>
      <c r="R114" s="14" t="s">
        <v>141</v>
      </c>
      <c r="S114" s="14" t="s">
        <v>739</v>
      </c>
      <c r="T114" s="14" t="s">
        <v>1288</v>
      </c>
      <c r="U114" s="14" t="s">
        <v>54</v>
      </c>
      <c r="V114" s="14" t="s">
        <v>55</v>
      </c>
      <c r="W114" s="50" t="str">
        <f t="shared" si="1"/>
        <v>alp-social-marca-awa-facebook|instagram</v>
      </c>
      <c r="X114" s="50" t="str">
        <f t="shared" si="2"/>
        <v>social-marca-social_patrocinado-comportamental-todos-facebook</v>
      </c>
      <c r="Y114" s="50" t="str">
        <f t="shared" si="3"/>
        <v>social-marca-social_patrocinado-pagepost-648x648-fb_lud_chegou-as_25_interesses-cpm</v>
      </c>
      <c r="Z114" s="53" t="str">
        <f t="shared" si="4"/>
        <v>alp-social-marca-awa</v>
      </c>
      <c r="AA114" s="53" t="str">
        <f t="shared" si="5"/>
        <v>facebook|instagram</v>
      </c>
      <c r="AB114" s="53" t="str">
        <f t="shared" si="13"/>
        <v>marca-facebook|instagram-awa-648x648-todos-social_patrocinado-as_25_interesses-fb_lud_chegou</v>
      </c>
      <c r="AC114" s="53" t="str">
        <f t="shared" si="7"/>
        <v>social-marca-facebook|instagram-marca-social_patrocinado-pagepost-fb_lud_chegou-as_25_interesses</v>
      </c>
      <c r="AD114" s="53" t="str">
        <f t="shared" si="8"/>
        <v>marca-facebook|instagram-marca-social_patrocinado-pagepost-648x648-fb_lud_chegou-as_25_interesses-cpm</v>
      </c>
      <c r="AE114" s="53" t="str">
        <f t="shared" si="9"/>
        <v>social-comportamental-pagepost-648x648-marca-cpm-fb_lud_chegou-none</v>
      </c>
    </row>
    <row r="115">
      <c r="A115" s="23" t="s">
        <v>36</v>
      </c>
      <c r="B115" s="18">
        <v>44182.0</v>
      </c>
      <c r="C115" s="18">
        <v>44192.0</v>
      </c>
      <c r="G115" s="20" t="s">
        <v>397</v>
      </c>
      <c r="H115" s="20" t="s">
        <v>42</v>
      </c>
      <c r="I115" s="20" t="s">
        <v>1021</v>
      </c>
      <c r="J115" s="20" t="s">
        <v>401</v>
      </c>
      <c r="K115" s="20" t="s">
        <v>398</v>
      </c>
      <c r="L115" s="20" t="s">
        <v>45</v>
      </c>
      <c r="M115" s="20" t="s">
        <v>1096</v>
      </c>
      <c r="N115" s="20" t="s">
        <v>47</v>
      </c>
      <c r="O115" s="20" t="s">
        <v>48</v>
      </c>
      <c r="P115" s="20" t="s">
        <v>401</v>
      </c>
      <c r="Q115" s="20" t="s">
        <v>69</v>
      </c>
      <c r="R115" s="20" t="s">
        <v>141</v>
      </c>
      <c r="S115" s="20" t="s">
        <v>739</v>
      </c>
      <c r="T115" s="20" t="s">
        <v>1289</v>
      </c>
      <c r="U115" s="20" t="s">
        <v>54</v>
      </c>
      <c r="V115" s="20" t="s">
        <v>55</v>
      </c>
      <c r="W115" s="70" t="str">
        <f t="shared" si="1"/>
        <v>alp-social-marca-awa-facebook|instagram</v>
      </c>
      <c r="X115" s="70" t="str">
        <f t="shared" si="2"/>
        <v>social-marca-social_patrocinado-comportamental-todos-facebook</v>
      </c>
      <c r="Y115" s="70" t="str">
        <f t="shared" si="3"/>
        <v>social-marca-social_patrocinado-pagepost-648x648-fb_savethedate-as_25_interesses-cpm</v>
      </c>
      <c r="Z115" s="71" t="str">
        <f t="shared" si="4"/>
        <v>alp-social-marca-awa</v>
      </c>
      <c r="AA115" s="71" t="str">
        <f t="shared" si="5"/>
        <v>facebook|instagram</v>
      </c>
      <c r="AB115" s="71" t="str">
        <f t="shared" si="13"/>
        <v>marca-facebook|instagram-awa-648x648-todos-social_patrocinado-as_25_interesses-fb_savethedate</v>
      </c>
      <c r="AC115" s="71" t="str">
        <f t="shared" si="7"/>
        <v>social-marca-facebook|instagram-marca-social_patrocinado-pagepost-fb_savethedate-as_25_interesses</v>
      </c>
      <c r="AD115" s="71" t="str">
        <f t="shared" si="8"/>
        <v>marca-facebook|instagram-marca-social_patrocinado-pagepost-648x648-fb_savethedate-as_25_interesses-cpm</v>
      </c>
      <c r="AE115" s="71" t="str">
        <f t="shared" si="9"/>
        <v>social-comportamental-pagepost-648x648-marca-cpm-fb_savethedate-none</v>
      </c>
    </row>
    <row r="116">
      <c r="A116" s="13" t="s">
        <v>36</v>
      </c>
      <c r="B116" s="10">
        <v>44182.0</v>
      </c>
      <c r="C116" s="10">
        <v>44192.0</v>
      </c>
      <c r="G116" s="14" t="s">
        <v>397</v>
      </c>
      <c r="H116" s="14" t="s">
        <v>42</v>
      </c>
      <c r="I116" s="14" t="s">
        <v>1021</v>
      </c>
      <c r="J116" s="14" t="s">
        <v>401</v>
      </c>
      <c r="K116" s="14" t="s">
        <v>398</v>
      </c>
      <c r="L116" s="14" t="s">
        <v>45</v>
      </c>
      <c r="M116" s="14" t="s">
        <v>1096</v>
      </c>
      <c r="N116" s="14" t="s">
        <v>47</v>
      </c>
      <c r="O116" s="14" t="s">
        <v>48</v>
      </c>
      <c r="P116" s="14" t="s">
        <v>401</v>
      </c>
      <c r="Q116" s="14" t="s">
        <v>69</v>
      </c>
      <c r="R116" s="14" t="s">
        <v>141</v>
      </c>
      <c r="S116" s="14" t="s">
        <v>739</v>
      </c>
      <c r="T116" s="14" t="s">
        <v>1290</v>
      </c>
      <c r="U116" s="14" t="s">
        <v>54</v>
      </c>
      <c r="V116" s="14" t="s">
        <v>55</v>
      </c>
      <c r="W116" s="50" t="str">
        <f t="shared" si="1"/>
        <v>alp-social-marca-awa-facebook|instagram</v>
      </c>
      <c r="X116" s="50" t="str">
        <f t="shared" si="2"/>
        <v>social-marca-social_patrocinado-comportamental-todos-facebook</v>
      </c>
      <c r="Y116" s="50" t="str">
        <f t="shared" si="3"/>
        <v>social-marca-social_patrocinado-pagepost-648x648-fb_dresscode-as_25_interesses-cpm</v>
      </c>
      <c r="Z116" s="53" t="str">
        <f t="shared" si="4"/>
        <v>alp-social-marca-awa</v>
      </c>
      <c r="AA116" s="53" t="str">
        <f t="shared" si="5"/>
        <v>facebook|instagram</v>
      </c>
      <c r="AB116" s="53" t="str">
        <f t="shared" si="13"/>
        <v>marca-facebook|instagram-awa-648x648-todos-social_patrocinado-as_25_interesses-fb_dresscode</v>
      </c>
      <c r="AC116" s="53" t="str">
        <f t="shared" si="7"/>
        <v>social-marca-facebook|instagram-marca-social_patrocinado-pagepost-fb_dresscode-as_25_interesses</v>
      </c>
      <c r="AD116" s="53" t="str">
        <f t="shared" si="8"/>
        <v>marca-facebook|instagram-marca-social_patrocinado-pagepost-648x648-fb_dresscode-as_25_interesses-cpm</v>
      </c>
      <c r="AE116" s="53" t="str">
        <f t="shared" si="9"/>
        <v>social-comportamental-pagepost-648x648-marca-cpm-fb_dresscode-none</v>
      </c>
    </row>
    <row r="117">
      <c r="A117" s="23" t="s">
        <v>36</v>
      </c>
      <c r="B117" s="18">
        <v>44182.0</v>
      </c>
      <c r="C117" s="18">
        <v>44192.0</v>
      </c>
      <c r="G117" s="20" t="s">
        <v>397</v>
      </c>
      <c r="H117" s="20" t="s">
        <v>42</v>
      </c>
      <c r="I117" s="20" t="s">
        <v>1021</v>
      </c>
      <c r="J117" s="20" t="s">
        <v>401</v>
      </c>
      <c r="K117" s="20" t="s">
        <v>398</v>
      </c>
      <c r="L117" s="20" t="s">
        <v>45</v>
      </c>
      <c r="M117" s="20" t="s">
        <v>46</v>
      </c>
      <c r="N117" s="20" t="s">
        <v>47</v>
      </c>
      <c r="O117" s="20" t="s">
        <v>48</v>
      </c>
      <c r="P117" s="20" t="s">
        <v>401</v>
      </c>
      <c r="Q117" s="20" t="s">
        <v>69</v>
      </c>
      <c r="R117" s="20" t="s">
        <v>1291</v>
      </c>
      <c r="S117" s="20" t="s">
        <v>739</v>
      </c>
      <c r="T117" s="20" t="s">
        <v>1291</v>
      </c>
      <c r="U117" s="20" t="s">
        <v>54</v>
      </c>
      <c r="V117" s="20" t="s">
        <v>55</v>
      </c>
      <c r="W117" s="70" t="str">
        <f t="shared" si="1"/>
        <v>alp-social-marca-awa-facebook|instagram</v>
      </c>
      <c r="X117" s="70" t="str">
        <f t="shared" si="2"/>
        <v>social-marca-social_dark-comportamental-todos-natal_digi</v>
      </c>
      <c r="Y117" s="70" t="str">
        <f t="shared" si="3"/>
        <v>social-marca-social_dark-pagepost-648x648-natal_digi-as_25_interesses-cpm</v>
      </c>
      <c r="Z117" s="71" t="str">
        <f t="shared" si="4"/>
        <v>alp-social-marca-awa</v>
      </c>
      <c r="AA117" s="71" t="str">
        <f t="shared" si="5"/>
        <v>facebook|instagram</v>
      </c>
      <c r="AB117" s="71" t="str">
        <f t="shared" si="13"/>
        <v>marca-facebook|instagram-awa-648x648-todos-social_dark-as_25_interesses-natal_digi</v>
      </c>
      <c r="AC117" s="71" t="str">
        <f t="shared" si="7"/>
        <v>social-marca-facebook|instagram-marca-social_dark-pagepost-natal_digi-as_25_interesses</v>
      </c>
      <c r="AD117" s="71" t="str">
        <f t="shared" si="8"/>
        <v>marca-facebook|instagram-marca-social_dark-pagepost-648x648-natal_digi-as_25_interesses-cpm</v>
      </c>
      <c r="AE117" s="71" t="str">
        <f t="shared" si="9"/>
        <v>social-comportamental-pagepost-648x648-marca-cpm-natal_digi-none</v>
      </c>
    </row>
    <row r="118">
      <c r="A118" s="13" t="s">
        <v>36</v>
      </c>
      <c r="B118" s="10">
        <v>44182.0</v>
      </c>
      <c r="C118" s="10">
        <v>44192.0</v>
      </c>
      <c r="G118" s="14" t="s">
        <v>397</v>
      </c>
      <c r="H118" s="14" t="s">
        <v>42</v>
      </c>
      <c r="I118" s="14" t="s">
        <v>1021</v>
      </c>
      <c r="J118" s="14" t="s">
        <v>401</v>
      </c>
      <c r="K118" s="14" t="s">
        <v>398</v>
      </c>
      <c r="L118" s="14" t="s">
        <v>45</v>
      </c>
      <c r="M118" s="14" t="s">
        <v>1096</v>
      </c>
      <c r="N118" s="14" t="s">
        <v>47</v>
      </c>
      <c r="O118" s="14" t="s">
        <v>48</v>
      </c>
      <c r="P118" s="14" t="s">
        <v>401</v>
      </c>
      <c r="Q118" s="14" t="s">
        <v>69</v>
      </c>
      <c r="R118" s="14" t="s">
        <v>1150</v>
      </c>
      <c r="S118" s="14" t="s">
        <v>739</v>
      </c>
      <c r="T118" s="14" t="s">
        <v>1292</v>
      </c>
      <c r="U118" s="14" t="s">
        <v>54</v>
      </c>
      <c r="V118" s="14" t="s">
        <v>55</v>
      </c>
      <c r="W118" s="50" t="str">
        <f t="shared" si="1"/>
        <v>alp-social-marca-awa-facebook|instagram</v>
      </c>
      <c r="X118" s="50" t="str">
        <f t="shared" si="2"/>
        <v>social-marca-social_patrocinado-comportamental-todos-instagram</v>
      </c>
      <c r="Y118" s="50" t="str">
        <f t="shared" si="3"/>
        <v>social-marca-social_patrocinado-pagepost-648x648-ig_ehoje-as_25_interesses-cpm</v>
      </c>
      <c r="Z118" s="53" t="str">
        <f t="shared" si="4"/>
        <v>alp-social-marca-awa</v>
      </c>
      <c r="AA118" s="53" t="str">
        <f t="shared" si="5"/>
        <v>facebook|instagram</v>
      </c>
      <c r="AB118" s="53" t="str">
        <f t="shared" si="13"/>
        <v>marca-facebook|instagram-awa-648x648-todos-social_patrocinado-as_25_interesses-ig_ehoje</v>
      </c>
      <c r="AC118" s="53" t="str">
        <f t="shared" si="7"/>
        <v>social-marca-facebook|instagram-marca-social_patrocinado-pagepost-ig_ehoje-as_25_interesses</v>
      </c>
      <c r="AD118" s="53" t="str">
        <f t="shared" si="8"/>
        <v>marca-facebook|instagram-marca-social_patrocinado-pagepost-648x648-ig_ehoje-as_25_interesses-cpm</v>
      </c>
      <c r="AE118" s="53" t="str">
        <f t="shared" si="9"/>
        <v>social-comportamental-pagepost-648x648-marca-cpm-ig_ehoje-none</v>
      </c>
    </row>
    <row r="119">
      <c r="A119" s="23" t="s">
        <v>36</v>
      </c>
      <c r="B119" s="18">
        <v>44182.0</v>
      </c>
      <c r="C119" s="18">
        <v>44192.0</v>
      </c>
      <c r="G119" s="20" t="s">
        <v>397</v>
      </c>
      <c r="H119" s="20" t="s">
        <v>42</v>
      </c>
      <c r="I119" s="20" t="s">
        <v>1021</v>
      </c>
      <c r="J119" s="20" t="s">
        <v>401</v>
      </c>
      <c r="K119" s="20" t="s">
        <v>398</v>
      </c>
      <c r="L119" s="20" t="s">
        <v>45</v>
      </c>
      <c r="M119" s="20" t="s">
        <v>1096</v>
      </c>
      <c r="N119" s="20" t="s">
        <v>47</v>
      </c>
      <c r="O119" s="20" t="s">
        <v>48</v>
      </c>
      <c r="P119" s="20" t="s">
        <v>401</v>
      </c>
      <c r="Q119" s="20" t="s">
        <v>69</v>
      </c>
      <c r="R119" s="20" t="s">
        <v>141</v>
      </c>
      <c r="S119" s="20" t="s">
        <v>739</v>
      </c>
      <c r="T119" s="20" t="s">
        <v>1293</v>
      </c>
      <c r="U119" s="20" t="s">
        <v>54</v>
      </c>
      <c r="V119" s="20" t="s">
        <v>55</v>
      </c>
      <c r="W119" s="70" t="str">
        <f t="shared" si="1"/>
        <v>alp-social-marca-awa-facebook|instagram</v>
      </c>
      <c r="X119" s="70" t="str">
        <f t="shared" si="2"/>
        <v>social-marca-social_patrocinado-comportamental-todos-facebook</v>
      </c>
      <c r="Y119" s="70" t="str">
        <f t="shared" si="3"/>
        <v>social-marca-social_patrocinado-pagepost-648x648-fb_ehoje-as_25_interesses-cpm</v>
      </c>
      <c r="Z119" s="71" t="str">
        <f t="shared" si="4"/>
        <v>alp-social-marca-awa</v>
      </c>
      <c r="AA119" s="71" t="str">
        <f t="shared" si="5"/>
        <v>facebook|instagram</v>
      </c>
      <c r="AB119" s="71" t="str">
        <f t="shared" si="13"/>
        <v>marca-facebook|instagram-awa-648x648-todos-social_patrocinado-as_25_interesses-fb_ehoje</v>
      </c>
      <c r="AC119" s="71" t="str">
        <f t="shared" si="7"/>
        <v>social-marca-facebook|instagram-marca-social_patrocinado-pagepost-fb_ehoje-as_25_interesses</v>
      </c>
      <c r="AD119" s="71" t="str">
        <f t="shared" si="8"/>
        <v>marca-facebook|instagram-marca-social_patrocinado-pagepost-648x648-fb_ehoje-as_25_interesses-cpm</v>
      </c>
      <c r="AE119" s="71" t="str">
        <f t="shared" si="9"/>
        <v>social-comportamental-pagepost-648x648-marca-cpm-fb_ehoje-none</v>
      </c>
    </row>
    <row r="120">
      <c r="A120" s="13" t="s">
        <v>36</v>
      </c>
      <c r="B120" s="10">
        <v>44182.0</v>
      </c>
      <c r="C120" s="10">
        <v>44192.0</v>
      </c>
      <c r="G120" s="14" t="s">
        <v>397</v>
      </c>
      <c r="H120" s="14" t="s">
        <v>42</v>
      </c>
      <c r="I120" s="14" t="s">
        <v>1021</v>
      </c>
      <c r="J120" s="14" t="s">
        <v>401</v>
      </c>
      <c r="K120" s="14" t="s">
        <v>398</v>
      </c>
      <c r="L120" s="14" t="s">
        <v>45</v>
      </c>
      <c r="M120" s="14" t="s">
        <v>1096</v>
      </c>
      <c r="N120" s="14" t="s">
        <v>47</v>
      </c>
      <c r="O120" s="14" t="s">
        <v>48</v>
      </c>
      <c r="P120" s="14" t="s">
        <v>401</v>
      </c>
      <c r="Q120" s="14" t="s">
        <v>69</v>
      </c>
      <c r="R120" s="14" t="s">
        <v>141</v>
      </c>
      <c r="S120" s="14" t="s">
        <v>739</v>
      </c>
      <c r="T120" s="14" t="s">
        <v>1294</v>
      </c>
      <c r="U120" s="14" t="s">
        <v>54</v>
      </c>
      <c r="V120" s="14" t="s">
        <v>55</v>
      </c>
      <c r="W120" s="50" t="str">
        <f t="shared" si="1"/>
        <v>alp-social-marca-awa-facebook|instagram</v>
      </c>
      <c r="X120" s="50" t="str">
        <f t="shared" si="2"/>
        <v>social-marca-social_patrocinado-comportamental-todos-facebook</v>
      </c>
      <c r="Y120" s="50" t="str">
        <f t="shared" si="3"/>
        <v>social-marca-social_patrocinado-pagepost-648x648-fb_nossoconvidado-as_25_interesses-cpm</v>
      </c>
      <c r="Z120" s="53" t="str">
        <f t="shared" si="4"/>
        <v>alp-social-marca-awa</v>
      </c>
      <c r="AA120" s="53" t="str">
        <f t="shared" si="5"/>
        <v>facebook|instagram</v>
      </c>
      <c r="AB120" s="53" t="str">
        <f t="shared" si="13"/>
        <v>marca-facebook|instagram-awa-648x648-todos-social_patrocinado-as_25_interesses-fb_nossoconvidado</v>
      </c>
      <c r="AC120" s="53" t="str">
        <f t="shared" si="7"/>
        <v>social-marca-facebook|instagram-marca-social_patrocinado-pagepost-fb_nossoconvidado-as_25_interesses</v>
      </c>
      <c r="AD120" s="53" t="str">
        <f t="shared" si="8"/>
        <v>marca-facebook|instagram-marca-social_patrocinado-pagepost-648x648-fb_nossoconvidado-as_25_interesses-cpm</v>
      </c>
      <c r="AE120" s="53" t="str">
        <f t="shared" si="9"/>
        <v>social-comportamental-pagepost-648x648-marca-cpm-fb_nossoconvidado-none</v>
      </c>
    </row>
    <row r="121">
      <c r="A121" s="23" t="s">
        <v>36</v>
      </c>
      <c r="B121" s="18">
        <v>44182.0</v>
      </c>
      <c r="C121" s="18">
        <v>44192.0</v>
      </c>
      <c r="G121" s="20" t="s">
        <v>397</v>
      </c>
      <c r="H121" s="20" t="s">
        <v>42</v>
      </c>
      <c r="I121" s="20" t="s">
        <v>1021</v>
      </c>
      <c r="J121" s="20" t="s">
        <v>401</v>
      </c>
      <c r="K121" s="20" t="s">
        <v>398</v>
      </c>
      <c r="L121" s="20" t="s">
        <v>45</v>
      </c>
      <c r="M121" s="20" t="s">
        <v>1096</v>
      </c>
      <c r="N121" s="20" t="s">
        <v>47</v>
      </c>
      <c r="O121" s="20" t="s">
        <v>48</v>
      </c>
      <c r="P121" s="20" t="s">
        <v>401</v>
      </c>
      <c r="Q121" s="20" t="s">
        <v>69</v>
      </c>
      <c r="R121" s="20" t="s">
        <v>1295</v>
      </c>
      <c r="S121" s="20" t="s">
        <v>739</v>
      </c>
      <c r="T121" s="20" t="s">
        <v>1296</v>
      </c>
      <c r="U121" s="20" t="s">
        <v>54</v>
      </c>
      <c r="V121" s="20" t="s">
        <v>55</v>
      </c>
      <c r="W121" s="70" t="str">
        <f t="shared" si="1"/>
        <v>alp-social-marca-awa-facebook|instagram</v>
      </c>
      <c r="X121" s="70" t="str">
        <f t="shared" si="2"/>
        <v>social-marca-social_patrocinado-comportamental-todos-facebook_live</v>
      </c>
      <c r="Y121" s="70" t="str">
        <f t="shared" si="3"/>
        <v>social-marca-social_patrocinado-pagepost-648x648-fb_live-as_25_interesses-cpm</v>
      </c>
      <c r="Z121" s="71" t="str">
        <f t="shared" si="4"/>
        <v>alp-social-marca-awa</v>
      </c>
      <c r="AA121" s="71" t="str">
        <f t="shared" si="5"/>
        <v>facebook|instagram</v>
      </c>
      <c r="AB121" s="71" t="str">
        <f t="shared" si="13"/>
        <v>marca-facebook|instagram-awa-648x648-todos-social_patrocinado-as_25_interesses-fb_live</v>
      </c>
      <c r="AC121" s="71" t="str">
        <f t="shared" si="7"/>
        <v>social-marca-facebook|instagram-marca-social_patrocinado-pagepost-fb_live-as_25_interesses</v>
      </c>
      <c r="AD121" s="71" t="str">
        <f t="shared" si="8"/>
        <v>marca-facebook|instagram-marca-social_patrocinado-pagepost-648x648-fb_live-as_25_interesses-cpm</v>
      </c>
      <c r="AE121" s="71" t="str">
        <f t="shared" si="9"/>
        <v>social-comportamental-pagepost-648x648-marca-cpm-fb_live-none</v>
      </c>
    </row>
    <row r="122">
      <c r="A122" s="13" t="s">
        <v>36</v>
      </c>
      <c r="B122" s="10">
        <v>44182.0</v>
      </c>
      <c r="C122" s="10">
        <v>44192.0</v>
      </c>
      <c r="G122" s="14" t="s">
        <v>397</v>
      </c>
      <c r="H122" s="14" t="s">
        <v>42</v>
      </c>
      <c r="I122" s="14" t="s">
        <v>1021</v>
      </c>
      <c r="J122" s="14" t="s">
        <v>401</v>
      </c>
      <c r="K122" s="14" t="s">
        <v>398</v>
      </c>
      <c r="L122" s="14" t="s">
        <v>45</v>
      </c>
      <c r="M122" s="14" t="s">
        <v>1096</v>
      </c>
      <c r="N122" s="14" t="s">
        <v>47</v>
      </c>
      <c r="O122" s="14" t="s">
        <v>48</v>
      </c>
      <c r="P122" s="14" t="s">
        <v>401</v>
      </c>
      <c r="Q122" s="14" t="s">
        <v>69</v>
      </c>
      <c r="R122" s="14" t="s">
        <v>1297</v>
      </c>
      <c r="S122" s="14" t="s">
        <v>739</v>
      </c>
      <c r="T122" s="14" t="s">
        <v>1298</v>
      </c>
      <c r="U122" s="14" t="s">
        <v>54</v>
      </c>
      <c r="V122" s="14" t="s">
        <v>55</v>
      </c>
      <c r="W122" s="50" t="str">
        <f t="shared" si="1"/>
        <v>alp-social-marca-awa-facebook|instagram</v>
      </c>
      <c r="X122" s="50" t="str">
        <f t="shared" si="2"/>
        <v>social-marca-social_patrocinado-comportamental-todos-instagram_live</v>
      </c>
      <c r="Y122" s="50" t="str">
        <f t="shared" si="3"/>
        <v>social-marca-social_patrocinado-pagepost-648x648-ig_live-as_25_interesses-cpm</v>
      </c>
      <c r="Z122" s="53" t="str">
        <f t="shared" si="4"/>
        <v>alp-social-marca-awa</v>
      </c>
      <c r="AA122" s="53" t="str">
        <f t="shared" si="5"/>
        <v>facebook|instagram</v>
      </c>
      <c r="AB122" s="53" t="str">
        <f t="shared" si="13"/>
        <v>marca-facebook|instagram-awa-648x648-todos-social_patrocinado-as_25_interesses-ig_live</v>
      </c>
      <c r="AC122" s="53" t="str">
        <f t="shared" si="7"/>
        <v>social-marca-facebook|instagram-marca-social_patrocinado-pagepost-ig_live-as_25_interesses</v>
      </c>
      <c r="AD122" s="53" t="str">
        <f t="shared" si="8"/>
        <v>marca-facebook|instagram-marca-social_patrocinado-pagepost-648x648-ig_live-as_25_interesses-cpm</v>
      </c>
      <c r="AE122" s="53" t="str">
        <f t="shared" si="9"/>
        <v>social-comportamental-pagepost-648x648-marca-cpm-ig_live-none</v>
      </c>
    </row>
    <row r="123">
      <c r="A123" s="23" t="s">
        <v>36</v>
      </c>
      <c r="B123" s="18">
        <v>44182.0</v>
      </c>
      <c r="C123" s="18">
        <v>44192.0</v>
      </c>
      <c r="G123" s="20" t="s">
        <v>397</v>
      </c>
      <c r="H123" s="20" t="s">
        <v>1026</v>
      </c>
      <c r="I123" s="20" t="s">
        <v>1021</v>
      </c>
      <c r="J123" s="20" t="s">
        <v>401</v>
      </c>
      <c r="K123" s="20" t="s">
        <v>398</v>
      </c>
      <c r="L123" s="20" t="s">
        <v>45</v>
      </c>
      <c r="M123" s="20" t="s">
        <v>1096</v>
      </c>
      <c r="N123" s="20" t="s">
        <v>47</v>
      </c>
      <c r="O123" s="20" t="s">
        <v>48</v>
      </c>
      <c r="P123" s="20" t="s">
        <v>401</v>
      </c>
      <c r="Q123" s="20" t="s">
        <v>69</v>
      </c>
      <c r="R123" s="20" t="s">
        <v>1299</v>
      </c>
      <c r="S123" s="20" t="s">
        <v>739</v>
      </c>
      <c r="T123" s="20" t="s">
        <v>1300</v>
      </c>
      <c r="U123" s="20" t="s">
        <v>54</v>
      </c>
      <c r="V123" s="20" t="s">
        <v>55</v>
      </c>
      <c r="W123" s="70" t="str">
        <f t="shared" si="1"/>
        <v>alp-social-marca-awa-linkedin</v>
      </c>
      <c r="X123" s="70" t="str">
        <f t="shared" si="2"/>
        <v>social-marca-social_patrocinado-comportamental-todos-estágio</v>
      </c>
      <c r="Y123" s="70" t="str">
        <f t="shared" si="3"/>
        <v>social-marca-social_patrocinado-pagepost-648x648-estagio_1710-as_25_interesses-cpm</v>
      </c>
      <c r="Z123" s="71" t="str">
        <f t="shared" si="4"/>
        <v>alp-social-marca-awa</v>
      </c>
      <c r="AA123" s="71" t="str">
        <f t="shared" si="5"/>
        <v>linkedin</v>
      </c>
      <c r="AB123" s="71" t="str">
        <f t="shared" si="13"/>
        <v>marca-linkedin-awa-648x648-todos-social_patrocinado-as_25_interesses-estagio_1710</v>
      </c>
      <c r="AC123" s="71" t="str">
        <f t="shared" si="7"/>
        <v>social-marca-linkedin-marca-social_patrocinado-pagepost-estagio_1710-as_25_interesses</v>
      </c>
      <c r="AD123" s="71" t="str">
        <f t="shared" si="8"/>
        <v>marca-linkedin-marca-social_patrocinado-pagepost-648x648-estagio_1710-as_25_interesses-cpm</v>
      </c>
      <c r="AE123" s="71" t="str">
        <f t="shared" si="9"/>
        <v>social-comportamental-pagepost-648x648-marca-cpm-estagio_1710-none</v>
      </c>
    </row>
    <row r="124">
      <c r="A124" s="13" t="s">
        <v>36</v>
      </c>
      <c r="B124" s="10">
        <v>44182.0</v>
      </c>
      <c r="C124" s="10">
        <v>44192.0</v>
      </c>
      <c r="G124" s="14" t="s">
        <v>397</v>
      </c>
      <c r="H124" s="14" t="s">
        <v>1026</v>
      </c>
      <c r="I124" s="14" t="s">
        <v>1021</v>
      </c>
      <c r="J124" s="14" t="s">
        <v>401</v>
      </c>
      <c r="K124" s="14" t="s">
        <v>398</v>
      </c>
      <c r="L124" s="14" t="s">
        <v>45</v>
      </c>
      <c r="M124" s="14" t="s">
        <v>1096</v>
      </c>
      <c r="N124" s="14" t="s">
        <v>47</v>
      </c>
      <c r="O124" s="14" t="s">
        <v>48</v>
      </c>
      <c r="P124" s="14" t="s">
        <v>401</v>
      </c>
      <c r="Q124" s="14" t="s">
        <v>69</v>
      </c>
      <c r="R124" s="14" t="s">
        <v>1301</v>
      </c>
      <c r="S124" s="14" t="s">
        <v>739</v>
      </c>
      <c r="T124" s="14" t="s">
        <v>1301</v>
      </c>
      <c r="U124" s="14" t="s">
        <v>54</v>
      </c>
      <c r="V124" s="14" t="s">
        <v>55</v>
      </c>
      <c r="W124" s="50" t="str">
        <f t="shared" si="1"/>
        <v>alp-social-marca-awa-linkedin</v>
      </c>
      <c r="X124" s="50" t="str">
        <f t="shared" si="2"/>
        <v>social-marca-social_patrocinado-comportamental-todos-beneficios</v>
      </c>
      <c r="Y124" s="50" t="str">
        <f t="shared" si="3"/>
        <v>social-marca-social_patrocinado-pagepost-648x648-beneficios-as_25_interesses-cpm</v>
      </c>
      <c r="Z124" s="53" t="str">
        <f t="shared" si="4"/>
        <v>alp-social-marca-awa</v>
      </c>
      <c r="AA124" s="53" t="str">
        <f t="shared" si="5"/>
        <v>linkedin</v>
      </c>
      <c r="AB124" s="53" t="str">
        <f t="shared" si="13"/>
        <v>marca-linkedin-awa-648x648-todos-social_patrocinado-as_25_interesses-beneficios</v>
      </c>
      <c r="AC124" s="53" t="str">
        <f t="shared" si="7"/>
        <v>social-marca-linkedin-marca-social_patrocinado-pagepost-beneficios-as_25_interesses</v>
      </c>
      <c r="AD124" s="53" t="str">
        <f t="shared" si="8"/>
        <v>marca-linkedin-marca-social_patrocinado-pagepost-648x648-beneficios-as_25_interesses-cpm</v>
      </c>
      <c r="AE124" s="53" t="str">
        <f t="shared" si="9"/>
        <v>social-comportamental-pagepost-648x648-marca-cpm-beneficios-none</v>
      </c>
    </row>
    <row r="125">
      <c r="A125" s="23" t="s">
        <v>36</v>
      </c>
      <c r="B125" s="18">
        <v>44182.0</v>
      </c>
      <c r="C125" s="18">
        <v>44192.0</v>
      </c>
      <c r="G125" s="20" t="s">
        <v>397</v>
      </c>
      <c r="H125" s="20" t="s">
        <v>42</v>
      </c>
      <c r="I125" s="20" t="s">
        <v>1021</v>
      </c>
      <c r="J125" s="20" t="s">
        <v>401</v>
      </c>
      <c r="K125" s="20" t="s">
        <v>398</v>
      </c>
      <c r="L125" s="20" t="s">
        <v>45</v>
      </c>
      <c r="M125" s="20" t="s">
        <v>1096</v>
      </c>
      <c r="N125" s="20" t="s">
        <v>47</v>
      </c>
      <c r="O125" s="20" t="s">
        <v>48</v>
      </c>
      <c r="P125" s="20" t="s">
        <v>401</v>
      </c>
      <c r="Q125" s="20" t="s">
        <v>69</v>
      </c>
      <c r="R125" s="20" t="s">
        <v>1302</v>
      </c>
      <c r="S125" s="20" t="s">
        <v>739</v>
      </c>
      <c r="T125" s="20" t="s">
        <v>1301</v>
      </c>
      <c r="U125" s="20" t="s">
        <v>54</v>
      </c>
      <c r="V125" s="20" t="s">
        <v>55</v>
      </c>
      <c r="W125" s="70" t="str">
        <f t="shared" si="1"/>
        <v>alp-social-marca-awa-facebook|instagram</v>
      </c>
      <c r="X125" s="70" t="str">
        <f t="shared" si="2"/>
        <v>social-marca-social_patrocinado-comportamental-todos-beneficios_ig</v>
      </c>
      <c r="Y125" s="70" t="str">
        <f t="shared" si="3"/>
        <v>social-marca-social_patrocinado-pagepost-648x648-beneficios-as_25_interesses-cpm</v>
      </c>
      <c r="Z125" s="71" t="str">
        <f t="shared" si="4"/>
        <v>alp-social-marca-awa</v>
      </c>
      <c r="AA125" s="71" t="str">
        <f t="shared" si="5"/>
        <v>facebook|instagram</v>
      </c>
      <c r="AB125" s="71" t="str">
        <f t="shared" si="13"/>
        <v>marca-facebook|instagram-awa-648x648-todos-social_patrocinado-as_25_interesses-beneficios</v>
      </c>
      <c r="AC125" s="71" t="str">
        <f t="shared" si="7"/>
        <v>social-marca-facebook|instagram-marca-social_patrocinado-pagepost-beneficios-as_25_interesses</v>
      </c>
      <c r="AD125" s="71" t="str">
        <f t="shared" si="8"/>
        <v>marca-facebook|instagram-marca-social_patrocinado-pagepost-648x648-beneficios-as_25_interesses-cpm</v>
      </c>
      <c r="AE125" s="71" t="str">
        <f t="shared" si="9"/>
        <v>social-comportamental-pagepost-648x648-marca-cpm-beneficios-none</v>
      </c>
    </row>
    <row r="126">
      <c r="A126" s="13" t="s">
        <v>36</v>
      </c>
      <c r="B126" s="10">
        <v>44182.0</v>
      </c>
      <c r="C126" s="10">
        <v>44192.0</v>
      </c>
      <c r="G126" s="14" t="s">
        <v>397</v>
      </c>
      <c r="H126" s="14" t="s">
        <v>42</v>
      </c>
      <c r="I126" s="14" t="s">
        <v>1021</v>
      </c>
      <c r="J126" s="14" t="s">
        <v>401</v>
      </c>
      <c r="K126" s="14" t="s">
        <v>398</v>
      </c>
      <c r="L126" s="14" t="s">
        <v>45</v>
      </c>
      <c r="M126" s="14" t="s">
        <v>1096</v>
      </c>
      <c r="N126" s="14" t="s">
        <v>47</v>
      </c>
      <c r="O126" s="14" t="s">
        <v>48</v>
      </c>
      <c r="P126" s="14" t="s">
        <v>401</v>
      </c>
      <c r="Q126" s="14" t="s">
        <v>69</v>
      </c>
      <c r="R126" s="14" t="s">
        <v>1303</v>
      </c>
      <c r="S126" s="14" t="s">
        <v>739</v>
      </c>
      <c r="T126" s="14" t="s">
        <v>1301</v>
      </c>
      <c r="U126" s="14" t="s">
        <v>54</v>
      </c>
      <c r="V126" s="14" t="s">
        <v>55</v>
      </c>
      <c r="W126" s="50" t="str">
        <f t="shared" si="1"/>
        <v>alp-social-marca-awa-facebook|instagram</v>
      </c>
      <c r="X126" s="50" t="str">
        <f t="shared" si="2"/>
        <v>social-marca-social_patrocinado-comportamental-todos-beneficios_fb</v>
      </c>
      <c r="Y126" s="50" t="str">
        <f t="shared" si="3"/>
        <v>social-marca-social_patrocinado-pagepost-648x648-beneficios-as_25_interesses-cpm</v>
      </c>
      <c r="Z126" s="53" t="str">
        <f t="shared" si="4"/>
        <v>alp-social-marca-awa</v>
      </c>
      <c r="AA126" s="53" t="str">
        <f t="shared" si="5"/>
        <v>facebook|instagram</v>
      </c>
      <c r="AB126" s="53" t="str">
        <f t="shared" si="13"/>
        <v>marca-facebook|instagram-awa-648x648-todos-social_patrocinado-as_25_interesses-beneficios</v>
      </c>
      <c r="AC126" s="53" t="str">
        <f t="shared" si="7"/>
        <v>social-marca-facebook|instagram-marca-social_patrocinado-pagepost-beneficios-as_25_interesses</v>
      </c>
      <c r="AD126" s="53" t="str">
        <f t="shared" si="8"/>
        <v>marca-facebook|instagram-marca-social_patrocinado-pagepost-648x648-beneficios-as_25_interesses-cpm</v>
      </c>
      <c r="AE126" s="53" t="str">
        <f t="shared" si="9"/>
        <v>social-comportamental-pagepost-648x648-marca-cpm-beneficios-none</v>
      </c>
    </row>
    <row r="127">
      <c r="A127" s="23" t="s">
        <v>36</v>
      </c>
      <c r="B127" s="18">
        <v>44182.0</v>
      </c>
      <c r="C127" s="18">
        <v>44192.0</v>
      </c>
      <c r="G127" s="20" t="s">
        <v>397</v>
      </c>
      <c r="H127" s="20" t="s">
        <v>1026</v>
      </c>
      <c r="I127" s="20" t="s">
        <v>1021</v>
      </c>
      <c r="J127" s="20" t="s">
        <v>401</v>
      </c>
      <c r="K127" s="20" t="s">
        <v>398</v>
      </c>
      <c r="L127" s="20" t="s">
        <v>45</v>
      </c>
      <c r="M127" s="20" t="s">
        <v>1096</v>
      </c>
      <c r="N127" s="20" t="s">
        <v>47</v>
      </c>
      <c r="O127" s="20" t="s">
        <v>48</v>
      </c>
      <c r="P127" s="20" t="s">
        <v>401</v>
      </c>
      <c r="Q127" s="20" t="s">
        <v>69</v>
      </c>
      <c r="R127" s="20" t="s">
        <v>1299</v>
      </c>
      <c r="S127" s="20" t="s">
        <v>739</v>
      </c>
      <c r="T127" s="20" t="s">
        <v>1304</v>
      </c>
      <c r="U127" s="20" t="s">
        <v>54</v>
      </c>
      <c r="V127" s="20" t="s">
        <v>55</v>
      </c>
      <c r="W127" s="70" t="str">
        <f t="shared" si="1"/>
        <v>alp-social-marca-awa-linkedin</v>
      </c>
      <c r="X127" s="70" t="str">
        <f t="shared" si="2"/>
        <v>social-marca-social_patrocinado-comportamental-todos-estágio</v>
      </c>
      <c r="Y127" s="70" t="str">
        <f t="shared" si="3"/>
        <v>social-marca-social_patrocinado-pagepost-648x648-estagio_2210-as_25_interesses-cpm</v>
      </c>
      <c r="Z127" s="71" t="str">
        <f t="shared" si="4"/>
        <v>alp-social-marca-awa</v>
      </c>
      <c r="AA127" s="71" t="str">
        <f t="shared" si="5"/>
        <v>linkedin</v>
      </c>
      <c r="AB127" s="71" t="str">
        <f t="shared" si="13"/>
        <v>marca-linkedin-awa-648x648-todos-social_patrocinado-as_25_interesses-estagio_2210</v>
      </c>
      <c r="AC127" s="71" t="str">
        <f t="shared" si="7"/>
        <v>social-marca-linkedin-marca-social_patrocinado-pagepost-estagio_2210-as_25_interesses</v>
      </c>
      <c r="AD127" s="71" t="str">
        <f t="shared" si="8"/>
        <v>marca-linkedin-marca-social_patrocinado-pagepost-648x648-estagio_2210-as_25_interesses-cpm</v>
      </c>
      <c r="AE127" s="71" t="str">
        <f t="shared" si="9"/>
        <v>social-comportamental-pagepost-648x648-marca-cpm-estagio_2210-none</v>
      </c>
    </row>
    <row r="128">
      <c r="A128" s="13" t="s">
        <v>36</v>
      </c>
      <c r="B128" s="10">
        <v>44182.0</v>
      </c>
      <c r="C128" s="10">
        <v>44192.0</v>
      </c>
      <c r="G128" s="14" t="s">
        <v>397</v>
      </c>
      <c r="H128" s="14" t="s">
        <v>42</v>
      </c>
      <c r="I128" s="14" t="s">
        <v>1021</v>
      </c>
      <c r="J128" s="14" t="s">
        <v>401</v>
      </c>
      <c r="K128" s="14" t="s">
        <v>398</v>
      </c>
      <c r="L128" s="14" t="s">
        <v>45</v>
      </c>
      <c r="M128" s="14" t="s">
        <v>1096</v>
      </c>
      <c r="N128" s="14" t="s">
        <v>47</v>
      </c>
      <c r="O128" s="14" t="s">
        <v>48</v>
      </c>
      <c r="P128" s="14" t="s">
        <v>401</v>
      </c>
      <c r="Q128" s="14" t="s">
        <v>69</v>
      </c>
      <c r="R128" s="14" t="s">
        <v>1281</v>
      </c>
      <c r="S128" s="14" t="s">
        <v>739</v>
      </c>
      <c r="T128" s="14" t="s">
        <v>1304</v>
      </c>
      <c r="U128" s="14" t="s">
        <v>54</v>
      </c>
      <c r="V128" s="14" t="s">
        <v>55</v>
      </c>
      <c r="W128" s="50" t="str">
        <f t="shared" si="1"/>
        <v>alp-social-marca-awa-facebook|instagram</v>
      </c>
      <c r="X128" s="50" t="str">
        <f t="shared" si="2"/>
        <v>social-marca-social_patrocinado-comportamental-todos-instagram_estagio0812</v>
      </c>
      <c r="Y128" s="50" t="str">
        <f t="shared" si="3"/>
        <v>social-marca-social_patrocinado-pagepost-648x648-estagio_2210-as_25_interesses-cpm</v>
      </c>
      <c r="Z128" s="53" t="str">
        <f t="shared" si="4"/>
        <v>alp-social-marca-awa</v>
      </c>
      <c r="AA128" s="53" t="str">
        <f t="shared" si="5"/>
        <v>facebook|instagram</v>
      </c>
      <c r="AB128" s="53" t="str">
        <f t="shared" si="13"/>
        <v>marca-facebook|instagram-awa-648x648-todos-social_patrocinado-as_25_interesses-estagio_2210</v>
      </c>
      <c r="AC128" s="53" t="str">
        <f t="shared" si="7"/>
        <v>social-marca-facebook|instagram-marca-social_patrocinado-pagepost-estagio_2210-as_25_interesses</v>
      </c>
      <c r="AD128" s="53" t="str">
        <f t="shared" si="8"/>
        <v>marca-facebook|instagram-marca-social_patrocinado-pagepost-648x648-estagio_2210-as_25_interesses-cpm</v>
      </c>
      <c r="AE128" s="53" t="str">
        <f t="shared" si="9"/>
        <v>social-comportamental-pagepost-648x648-marca-cpm-estagio_2210-none</v>
      </c>
    </row>
    <row r="129">
      <c r="A129" s="23" t="s">
        <v>36</v>
      </c>
      <c r="B129" s="18">
        <v>44182.0</v>
      </c>
      <c r="C129" s="18">
        <v>44192.0</v>
      </c>
      <c r="G129" s="20" t="s">
        <v>397</v>
      </c>
      <c r="H129" s="20" t="s">
        <v>42</v>
      </c>
      <c r="I129" s="20" t="s">
        <v>1021</v>
      </c>
      <c r="J129" s="20" t="s">
        <v>401</v>
      </c>
      <c r="K129" s="20" t="s">
        <v>398</v>
      </c>
      <c r="L129" s="20" t="s">
        <v>45</v>
      </c>
      <c r="M129" s="20" t="s">
        <v>1096</v>
      </c>
      <c r="N129" s="20" t="s">
        <v>47</v>
      </c>
      <c r="O129" s="20" t="s">
        <v>48</v>
      </c>
      <c r="P129" s="20" t="s">
        <v>401</v>
      </c>
      <c r="Q129" s="20" t="s">
        <v>69</v>
      </c>
      <c r="R129" s="20" t="s">
        <v>1282</v>
      </c>
      <c r="S129" s="20" t="s">
        <v>739</v>
      </c>
      <c r="T129" s="20" t="s">
        <v>1304</v>
      </c>
      <c r="U129" s="20" t="s">
        <v>54</v>
      </c>
      <c r="V129" s="20" t="s">
        <v>55</v>
      </c>
      <c r="W129" s="70" t="str">
        <f t="shared" si="1"/>
        <v>alp-social-marca-awa-facebook|instagram</v>
      </c>
      <c r="X129" s="70" t="str">
        <f t="shared" si="2"/>
        <v>social-marca-social_patrocinado-comportamental-todos-facebook_estagio0812</v>
      </c>
      <c r="Y129" s="70" t="str">
        <f t="shared" si="3"/>
        <v>social-marca-social_patrocinado-pagepost-648x648-estagio_2210-as_25_interesses-cpm</v>
      </c>
      <c r="Z129" s="71" t="str">
        <f t="shared" si="4"/>
        <v>alp-social-marca-awa</v>
      </c>
      <c r="AA129" s="71" t="str">
        <f t="shared" si="5"/>
        <v>facebook|instagram</v>
      </c>
      <c r="AB129" s="71" t="str">
        <f t="shared" si="13"/>
        <v>marca-facebook|instagram-awa-648x648-todos-social_patrocinado-as_25_interesses-estagio_2210</v>
      </c>
      <c r="AC129" s="71" t="str">
        <f t="shared" si="7"/>
        <v>social-marca-facebook|instagram-marca-social_patrocinado-pagepost-estagio_2210-as_25_interesses</v>
      </c>
      <c r="AD129" s="71" t="str">
        <f t="shared" si="8"/>
        <v>marca-facebook|instagram-marca-social_patrocinado-pagepost-648x648-estagio_2210-as_25_interesses-cpm</v>
      </c>
      <c r="AE129" s="71" t="str">
        <f t="shared" si="9"/>
        <v>social-comportamental-pagepost-648x648-marca-cpm-estagio_2210-none</v>
      </c>
    </row>
    <row r="130">
      <c r="A130" s="13" t="s">
        <v>36</v>
      </c>
      <c r="B130" s="10">
        <v>44216.0</v>
      </c>
      <c r="C130" s="10">
        <v>44223.0</v>
      </c>
      <c r="G130" s="14" t="s">
        <v>397</v>
      </c>
      <c r="H130" s="14" t="s">
        <v>42</v>
      </c>
      <c r="I130" s="14" t="s">
        <v>1021</v>
      </c>
      <c r="J130" s="14" t="s">
        <v>401</v>
      </c>
      <c r="K130" s="14" t="s">
        <v>398</v>
      </c>
      <c r="L130" s="14" t="s">
        <v>45</v>
      </c>
      <c r="M130" s="14" t="s">
        <v>46</v>
      </c>
      <c r="N130" s="14" t="s">
        <v>400</v>
      </c>
      <c r="O130" s="14" t="s">
        <v>849</v>
      </c>
      <c r="P130" s="14" t="s">
        <v>401</v>
      </c>
      <c r="Q130" s="14" t="s">
        <v>69</v>
      </c>
      <c r="R130" s="14" t="s">
        <v>141</v>
      </c>
      <c r="S130" s="14" t="s">
        <v>739</v>
      </c>
      <c r="T130" s="14" t="s">
        <v>1305</v>
      </c>
      <c r="U130" s="14" t="s">
        <v>54</v>
      </c>
      <c r="V130" s="14" t="s">
        <v>55</v>
      </c>
      <c r="W130" s="50" t="str">
        <f t="shared" si="1"/>
        <v>alp-social-marca-awa-facebook|instagram</v>
      </c>
      <c r="X130" s="50" t="str">
        <f t="shared" si="2"/>
        <v>social-marca-social_dark-comportamental-todos-facebook</v>
      </c>
      <c r="Y130" s="50" t="str">
        <f t="shared" si="3"/>
        <v>social-marca-social_dark-carrossel-1080x1080-post_bitfy-as_25_interesses-cpm</v>
      </c>
      <c r="Z130" s="53" t="str">
        <f t="shared" si="4"/>
        <v>alp-social-marca-awa</v>
      </c>
      <c r="AA130" s="53" t="str">
        <f t="shared" si="5"/>
        <v>facebook|instagram</v>
      </c>
      <c r="AB130" s="53" t="str">
        <f t="shared" si="13"/>
        <v>marca-facebook|instagram-awa-1080x1080-todos-social_dark-as_25_interesses-post_bitfy</v>
      </c>
      <c r="AC130" s="53" t="str">
        <f t="shared" si="7"/>
        <v>social-marca-facebook|instagram-marca-social_dark-carrossel-post_bitfy-as_25_interesses</v>
      </c>
      <c r="AD130" s="53" t="str">
        <f t="shared" si="8"/>
        <v>marca-facebook|instagram-marca-social_dark-carrossel-1080x1080-post_bitfy-as_25_interesses-cpm</v>
      </c>
      <c r="AE130" s="53" t="str">
        <f t="shared" si="9"/>
        <v>social-comportamental-carrossel-1080x1080-marca-cpm-post_bitfy-none</v>
      </c>
    </row>
    <row r="131">
      <c r="A131" s="23" t="s">
        <v>36</v>
      </c>
      <c r="B131" s="18">
        <v>44216.0</v>
      </c>
      <c r="C131" s="18">
        <v>44223.0</v>
      </c>
      <c r="G131" s="20" t="s">
        <v>397</v>
      </c>
      <c r="H131" s="20" t="s">
        <v>42</v>
      </c>
      <c r="I131" s="20" t="s">
        <v>1021</v>
      </c>
      <c r="J131" s="20" t="s">
        <v>401</v>
      </c>
      <c r="K131" s="20" t="s">
        <v>398</v>
      </c>
      <c r="L131" s="20" t="s">
        <v>45</v>
      </c>
      <c r="M131" s="20" t="s">
        <v>46</v>
      </c>
      <c r="N131" s="20" t="s">
        <v>400</v>
      </c>
      <c r="O131" s="20" t="s">
        <v>1306</v>
      </c>
      <c r="P131" s="20" t="s">
        <v>401</v>
      </c>
      <c r="Q131" s="20" t="s">
        <v>69</v>
      </c>
      <c r="R131" s="20" t="s">
        <v>1150</v>
      </c>
      <c r="S131" s="20" t="s">
        <v>739</v>
      </c>
      <c r="T131" s="20" t="s">
        <v>1305</v>
      </c>
      <c r="U131" s="20" t="s">
        <v>54</v>
      </c>
      <c r="V131" s="20" t="s">
        <v>55</v>
      </c>
      <c r="W131" s="70" t="str">
        <f t="shared" si="1"/>
        <v>alp-social-marca-awa-facebook|instagram</v>
      </c>
      <c r="X131" s="70" t="str">
        <f t="shared" si="2"/>
        <v>social-marca-social_dark-comportamental-todos-instagram</v>
      </c>
      <c r="Y131" s="70" t="str">
        <f t="shared" si="3"/>
        <v>social-marca-social_dark-carrossel-1080x1081-post_bitfy-as_25_interesses-cpm</v>
      </c>
      <c r="Z131" s="71" t="str">
        <f t="shared" si="4"/>
        <v>alp-social-marca-awa</v>
      </c>
      <c r="AA131" s="71" t="str">
        <f t="shared" si="5"/>
        <v>facebook|instagram</v>
      </c>
      <c r="AB131" s="71" t="str">
        <f t="shared" si="13"/>
        <v>marca-facebook|instagram-awa-1080x1081-todos-social_dark-as_25_interesses-post_bitfy</v>
      </c>
      <c r="AC131" s="71" t="str">
        <f t="shared" si="7"/>
        <v>social-marca-facebook|instagram-marca-social_dark-carrossel-post_bitfy-as_25_interesses</v>
      </c>
      <c r="AD131" s="71" t="str">
        <f t="shared" si="8"/>
        <v>marca-facebook|instagram-marca-social_dark-carrossel-1080x1081-post_bitfy-as_25_interesses-cpm</v>
      </c>
      <c r="AE131" s="71" t="str">
        <f t="shared" si="9"/>
        <v>social-comportamental-carrossel-1080x1081-marca-cpm-post_bitfy-none</v>
      </c>
    </row>
    <row r="132">
      <c r="A132" s="13" t="s">
        <v>36</v>
      </c>
      <c r="B132" s="10">
        <v>44216.0</v>
      </c>
      <c r="C132" s="10">
        <v>44223.0</v>
      </c>
      <c r="G132" s="14" t="s">
        <v>397</v>
      </c>
      <c r="H132" s="14" t="s">
        <v>42</v>
      </c>
      <c r="I132" s="14" t="s">
        <v>1021</v>
      </c>
      <c r="J132" s="14" t="s">
        <v>401</v>
      </c>
      <c r="K132" s="14" t="s">
        <v>398</v>
      </c>
      <c r="L132" s="14" t="s">
        <v>45</v>
      </c>
      <c r="M132" s="14" t="s">
        <v>46</v>
      </c>
      <c r="N132" s="14" t="s">
        <v>400</v>
      </c>
      <c r="O132" s="14" t="s">
        <v>60</v>
      </c>
      <c r="P132" s="14" t="s">
        <v>401</v>
      </c>
      <c r="Q132" s="14" t="s">
        <v>69</v>
      </c>
      <c r="R132" s="14" t="s">
        <v>59</v>
      </c>
      <c r="S132" s="14" t="s">
        <v>739</v>
      </c>
      <c r="T132" s="14" t="s">
        <v>1305</v>
      </c>
      <c r="U132" s="14" t="s">
        <v>54</v>
      </c>
      <c r="V132" s="14" t="s">
        <v>55</v>
      </c>
      <c r="W132" s="50" t="str">
        <f t="shared" si="1"/>
        <v>alp-social-marca-awa-facebook|instagram</v>
      </c>
      <c r="X132" s="50" t="str">
        <f t="shared" si="2"/>
        <v>social-marca-social_dark-comportamental-todos-stories</v>
      </c>
      <c r="Y132" s="50" t="str">
        <f t="shared" si="3"/>
        <v>social-marca-social_dark-carrossel-1080x1920-post_bitfy-as_25_interesses-cpm</v>
      </c>
      <c r="Z132" s="53" t="str">
        <f t="shared" si="4"/>
        <v>alp-social-marca-awa</v>
      </c>
      <c r="AA132" s="53" t="str">
        <f t="shared" si="5"/>
        <v>facebook|instagram</v>
      </c>
      <c r="AB132" s="53" t="str">
        <f t="shared" si="13"/>
        <v>marca-facebook|instagram-awa-1080x1920-todos-social_dark-as_25_interesses-post_bitfy</v>
      </c>
      <c r="AC132" s="53" t="str">
        <f t="shared" si="7"/>
        <v>social-marca-facebook|instagram-marca-social_dark-carrossel-post_bitfy-as_25_interesses</v>
      </c>
      <c r="AD132" s="53" t="str">
        <f t="shared" si="8"/>
        <v>marca-facebook|instagram-marca-social_dark-carrossel-1080x1920-post_bitfy-as_25_interesses-cpm</v>
      </c>
      <c r="AE132" s="53" t="str">
        <f t="shared" si="9"/>
        <v>social-comportamental-carrossel-1080x1920-marca-cpm-post_bitfy-none</v>
      </c>
    </row>
    <row r="133">
      <c r="A133" s="23" t="s">
        <v>36</v>
      </c>
      <c r="B133" s="18">
        <v>44223.0</v>
      </c>
      <c r="C133" s="18">
        <v>44224.0</v>
      </c>
      <c r="G133" s="20" t="s">
        <v>397</v>
      </c>
      <c r="H133" s="20" t="s">
        <v>42</v>
      </c>
      <c r="I133" s="20" t="s">
        <v>1021</v>
      </c>
      <c r="J133" s="20" t="s">
        <v>401</v>
      </c>
      <c r="K133" s="20" t="s">
        <v>398</v>
      </c>
      <c r="L133" s="20" t="s">
        <v>45</v>
      </c>
      <c r="M133" s="20" t="s">
        <v>1096</v>
      </c>
      <c r="N133" s="20" t="s">
        <v>47</v>
      </c>
      <c r="O133" s="20" t="s">
        <v>48</v>
      </c>
      <c r="P133" s="20" t="s">
        <v>401</v>
      </c>
      <c r="Q133" s="20" t="s">
        <v>69</v>
      </c>
      <c r="R133" s="20" t="s">
        <v>1150</v>
      </c>
      <c r="S133" s="20" t="s">
        <v>739</v>
      </c>
      <c r="T133" s="20" t="s">
        <v>1307</v>
      </c>
      <c r="U133" s="20" t="s">
        <v>54</v>
      </c>
      <c r="V133" s="20" t="s">
        <v>55</v>
      </c>
      <c r="W133" s="70" t="str">
        <f t="shared" si="1"/>
        <v>alp-social-marca-awa-facebook|instagram</v>
      </c>
      <c r="X133" s="70" t="str">
        <f t="shared" si="2"/>
        <v>social-marca-social_patrocinado-comportamental-todos-instagram</v>
      </c>
      <c r="Y133" s="70" t="str">
        <f t="shared" si="3"/>
        <v>social-marca-social_patrocinado-pagepost-648x648-cielodigiday_ig-as_25_interesses-cpm</v>
      </c>
      <c r="Z133" s="71" t="str">
        <f t="shared" si="4"/>
        <v>alp-social-marca-awa</v>
      </c>
      <c r="AA133" s="71" t="str">
        <f t="shared" si="5"/>
        <v>facebook|instagram</v>
      </c>
      <c r="AB133" s="71" t="str">
        <f t="shared" si="13"/>
        <v>marca-facebook|instagram-awa-648x648-todos-social_patrocinado-as_25_interesses-cielodigiday_ig</v>
      </c>
      <c r="AC133" s="71" t="str">
        <f t="shared" si="7"/>
        <v>social-marca-facebook|instagram-marca-social_patrocinado-pagepost-cielodigiday_ig-as_25_interesses</v>
      </c>
      <c r="AD133" s="71" t="str">
        <f t="shared" si="8"/>
        <v>marca-facebook|instagram-marca-social_patrocinado-pagepost-648x648-cielodigiday_ig-as_25_interesses-cpm</v>
      </c>
      <c r="AE133" s="71" t="str">
        <f t="shared" si="9"/>
        <v>social-comportamental-pagepost-648x648-marca-cpm-cielodigiday_ig-none</v>
      </c>
    </row>
    <row r="134">
      <c r="A134" s="13" t="s">
        <v>36</v>
      </c>
      <c r="B134" s="10">
        <v>44223.0</v>
      </c>
      <c r="C134" s="10">
        <v>44224.0</v>
      </c>
      <c r="G134" s="14" t="s">
        <v>397</v>
      </c>
      <c r="H134" s="14" t="s">
        <v>42</v>
      </c>
      <c r="I134" s="14" t="s">
        <v>1021</v>
      </c>
      <c r="J134" s="14" t="s">
        <v>401</v>
      </c>
      <c r="K134" s="14" t="s">
        <v>398</v>
      </c>
      <c r="L134" s="14" t="s">
        <v>45</v>
      </c>
      <c r="M134" s="14" t="s">
        <v>1096</v>
      </c>
      <c r="N134" s="14" t="s">
        <v>47</v>
      </c>
      <c r="O134" s="14" t="s">
        <v>48</v>
      </c>
      <c r="P134" s="14" t="s">
        <v>401</v>
      </c>
      <c r="Q134" s="14" t="s">
        <v>69</v>
      </c>
      <c r="R134" s="14" t="s">
        <v>141</v>
      </c>
      <c r="S134" s="14" t="s">
        <v>739</v>
      </c>
      <c r="T134" s="14" t="s">
        <v>1308</v>
      </c>
      <c r="U134" s="14" t="s">
        <v>54</v>
      </c>
      <c r="V134" s="14" t="s">
        <v>55</v>
      </c>
      <c r="W134" s="50" t="str">
        <f t="shared" si="1"/>
        <v>alp-social-marca-awa-facebook|instagram</v>
      </c>
      <c r="X134" s="50" t="str">
        <f t="shared" si="2"/>
        <v>social-marca-social_patrocinado-comportamental-todos-facebook</v>
      </c>
      <c r="Y134" s="50" t="str">
        <f t="shared" si="3"/>
        <v>social-marca-social_patrocinado-pagepost-648x648-cielodigiday_fb-as_25_interesses-cpm</v>
      </c>
      <c r="Z134" s="53" t="str">
        <f t="shared" si="4"/>
        <v>alp-social-marca-awa</v>
      </c>
      <c r="AA134" s="53" t="str">
        <f t="shared" si="5"/>
        <v>facebook|instagram</v>
      </c>
      <c r="AB134" s="53" t="str">
        <f t="shared" si="13"/>
        <v>marca-facebook|instagram-awa-648x648-todos-social_patrocinado-as_25_interesses-cielodigiday_fb</v>
      </c>
      <c r="AC134" s="53" t="str">
        <f t="shared" si="7"/>
        <v>social-marca-facebook|instagram-marca-social_patrocinado-pagepost-cielodigiday_fb-as_25_interesses</v>
      </c>
      <c r="AD134" s="53" t="str">
        <f t="shared" si="8"/>
        <v>marca-facebook|instagram-marca-social_patrocinado-pagepost-648x648-cielodigiday_fb-as_25_interesses-cpm</v>
      </c>
      <c r="AE134" s="53" t="str">
        <f t="shared" si="9"/>
        <v>social-comportamental-pagepost-648x648-marca-cpm-cielodigiday_fb-none</v>
      </c>
    </row>
    <row r="135">
      <c r="A135" s="23" t="s">
        <v>36</v>
      </c>
      <c r="B135" s="18">
        <v>44223.0</v>
      </c>
      <c r="C135" s="18">
        <v>44224.0</v>
      </c>
      <c r="G135" s="20" t="s">
        <v>397</v>
      </c>
      <c r="H135" s="20" t="s">
        <v>42</v>
      </c>
      <c r="I135" s="20" t="s">
        <v>1021</v>
      </c>
      <c r="J135" s="20" t="s">
        <v>401</v>
      </c>
      <c r="K135" s="20" t="s">
        <v>398</v>
      </c>
      <c r="L135" s="20" t="s">
        <v>45</v>
      </c>
      <c r="M135" s="20" t="s">
        <v>46</v>
      </c>
      <c r="N135" s="20" t="s">
        <v>400</v>
      </c>
      <c r="O135" s="20" t="s">
        <v>60</v>
      </c>
      <c r="P135" s="20" t="s">
        <v>401</v>
      </c>
      <c r="Q135" s="20" t="s">
        <v>69</v>
      </c>
      <c r="R135" s="20" t="s">
        <v>59</v>
      </c>
      <c r="S135" s="20" t="s">
        <v>739</v>
      </c>
      <c r="T135" s="20" t="s">
        <v>1309</v>
      </c>
      <c r="U135" s="20" t="s">
        <v>54</v>
      </c>
      <c r="V135" s="20" t="s">
        <v>55</v>
      </c>
      <c r="W135" s="70" t="str">
        <f t="shared" si="1"/>
        <v>alp-social-marca-awa-facebook|instagram</v>
      </c>
      <c r="X135" s="70" t="str">
        <f t="shared" si="2"/>
        <v>social-marca-social_dark-comportamental-todos-stories</v>
      </c>
      <c r="Y135" s="70" t="str">
        <f t="shared" si="3"/>
        <v>social-marca-social_dark-carrossel-1080x1920-cielodigiday_stories-as_25_interesses-cpm</v>
      </c>
      <c r="Z135" s="71" t="str">
        <f t="shared" si="4"/>
        <v>alp-social-marca-awa</v>
      </c>
      <c r="AA135" s="71" t="str">
        <f t="shared" si="5"/>
        <v>facebook|instagram</v>
      </c>
      <c r="AB135" s="71" t="str">
        <f t="shared" si="13"/>
        <v>marca-facebook|instagram-awa-1080x1920-todos-social_dark-as_25_interesses-cielodigiday_stories</v>
      </c>
      <c r="AC135" s="71" t="str">
        <f t="shared" si="7"/>
        <v>social-marca-facebook|instagram-marca-social_dark-carrossel-cielodigiday_stories-as_25_interesses</v>
      </c>
      <c r="AD135" s="71" t="str">
        <f t="shared" si="8"/>
        <v>marca-facebook|instagram-marca-social_dark-carrossel-1080x1920-cielodigiday_stories-as_25_interesses-cpm</v>
      </c>
      <c r="AE135" s="71" t="str">
        <f t="shared" si="9"/>
        <v>social-comportamental-carrossel-1080x1920-marca-cpm-cielodigiday_stories-none</v>
      </c>
    </row>
    <row r="136">
      <c r="A136" s="13" t="s">
        <v>36</v>
      </c>
      <c r="B136" s="10">
        <v>44224.0</v>
      </c>
      <c r="C136" s="10">
        <v>44224.0</v>
      </c>
      <c r="G136" s="14" t="s">
        <v>397</v>
      </c>
      <c r="H136" s="14" t="s">
        <v>42</v>
      </c>
      <c r="I136" s="14" t="s">
        <v>1021</v>
      </c>
      <c r="J136" s="14" t="s">
        <v>401</v>
      </c>
      <c r="K136" s="14" t="s">
        <v>398</v>
      </c>
      <c r="L136" s="14" t="s">
        <v>45</v>
      </c>
      <c r="M136" s="14" t="s">
        <v>1096</v>
      </c>
      <c r="N136" s="14" t="s">
        <v>47</v>
      </c>
      <c r="O136" s="14" t="s">
        <v>48</v>
      </c>
      <c r="P136" s="14" t="s">
        <v>401</v>
      </c>
      <c r="Q136" s="14" t="s">
        <v>69</v>
      </c>
      <c r="R136" s="14" t="s">
        <v>141</v>
      </c>
      <c r="S136" s="14" t="s">
        <v>739</v>
      </c>
      <c r="T136" s="14" t="s">
        <v>1310</v>
      </c>
      <c r="U136" s="14" t="s">
        <v>54</v>
      </c>
      <c r="V136" s="14" t="s">
        <v>55</v>
      </c>
      <c r="W136" s="50" t="str">
        <f t="shared" si="1"/>
        <v>alp-social-marca-awa-facebook|instagram</v>
      </c>
      <c r="X136" s="50" t="str">
        <f t="shared" si="2"/>
        <v>social-marca-social_patrocinado-comportamental-todos-facebook</v>
      </c>
      <c r="Y136" s="50" t="str">
        <f t="shared" si="3"/>
        <v>social-marca-social_patrocinado-pagepost-648x648-cielodigiday_fb_live-as_25_interesses-cpm</v>
      </c>
      <c r="Z136" s="53" t="str">
        <f t="shared" si="4"/>
        <v>alp-social-marca-awa</v>
      </c>
      <c r="AA136" s="53" t="str">
        <f t="shared" si="5"/>
        <v>facebook|instagram</v>
      </c>
      <c r="AB136" s="53" t="str">
        <f t="shared" si="13"/>
        <v>marca-facebook|instagram-awa-648x648-todos-social_patrocinado-as_25_interesses-cielodigiday_fb_live</v>
      </c>
      <c r="AC136" s="53" t="str">
        <f t="shared" si="7"/>
        <v>social-marca-facebook|instagram-marca-social_patrocinado-pagepost-cielodigiday_fb_live-as_25_interesses</v>
      </c>
      <c r="AD136" s="53" t="str">
        <f t="shared" si="8"/>
        <v>marca-facebook|instagram-marca-social_patrocinado-pagepost-648x648-cielodigiday_fb_live-as_25_interesses-cpm</v>
      </c>
      <c r="AE136" s="53" t="str">
        <f t="shared" si="9"/>
        <v>social-comportamental-pagepost-648x648-marca-cpm-cielodigiday_fb_live-none</v>
      </c>
    </row>
    <row r="137">
      <c r="A137" s="23" t="s">
        <v>36</v>
      </c>
      <c r="B137" s="18">
        <v>44239.0</v>
      </c>
      <c r="C137" s="18">
        <v>44246.0</v>
      </c>
      <c r="G137" s="20" t="s">
        <v>397</v>
      </c>
      <c r="H137" s="20" t="s">
        <v>42</v>
      </c>
      <c r="I137" s="20" t="s">
        <v>1021</v>
      </c>
      <c r="J137" s="20" t="s">
        <v>401</v>
      </c>
      <c r="K137" s="20" t="s">
        <v>398</v>
      </c>
      <c r="L137" s="20" t="s">
        <v>45</v>
      </c>
      <c r="M137" s="20" t="s">
        <v>46</v>
      </c>
      <c r="N137" s="20" t="s">
        <v>400</v>
      </c>
      <c r="O137" s="20" t="s">
        <v>849</v>
      </c>
      <c r="P137" s="20" t="s">
        <v>401</v>
      </c>
      <c r="Q137" s="20" t="s">
        <v>69</v>
      </c>
      <c r="R137" s="20" t="s">
        <v>1311</v>
      </c>
      <c r="S137" s="20" t="s">
        <v>739</v>
      </c>
      <c r="T137" s="20" t="s">
        <v>1312</v>
      </c>
      <c r="U137" s="20" t="s">
        <v>54</v>
      </c>
      <c r="V137" s="20" t="s">
        <v>55</v>
      </c>
      <c r="W137" s="70" t="str">
        <f t="shared" si="1"/>
        <v>alp-social-marca-awa-facebook|instagram</v>
      </c>
      <c r="X137" s="70" t="str">
        <f t="shared" si="2"/>
        <v>social-marca-social_dark-comportamental-todos-fb_ig</v>
      </c>
      <c r="Y137" s="70" t="str">
        <f t="shared" si="3"/>
        <v>social-marca-social_dark-carrossel-1080x1080-balcaoderecebiveis_1-as_25_interesses-cpm</v>
      </c>
      <c r="Z137" s="71" t="str">
        <f t="shared" si="4"/>
        <v>alp-social-marca-awa</v>
      </c>
      <c r="AA137" s="71" t="str">
        <f t="shared" si="5"/>
        <v>facebook|instagram</v>
      </c>
      <c r="AB137" s="71" t="str">
        <f t="shared" si="13"/>
        <v>marca-facebook|instagram-awa-1080x1080-todos-social_dark-as_25_interesses-balcaoderecebiveis_1</v>
      </c>
      <c r="AC137" s="71" t="str">
        <f t="shared" si="7"/>
        <v>social-marca-facebook|instagram-marca-social_dark-carrossel-balcaoderecebiveis_1-as_25_interesses</v>
      </c>
      <c r="AD137" s="71" t="str">
        <f t="shared" si="8"/>
        <v>marca-facebook|instagram-marca-social_dark-carrossel-1080x1080-balcaoderecebiveis_1-as_25_interesses-cpm</v>
      </c>
      <c r="AE137" s="71" t="str">
        <f t="shared" si="9"/>
        <v>social-comportamental-carrossel-1080x1080-marca-cpm-balcaoderecebiveis_1-none</v>
      </c>
    </row>
    <row r="138">
      <c r="A138" s="13" t="s">
        <v>36</v>
      </c>
      <c r="B138" s="10">
        <v>44240.0</v>
      </c>
      <c r="C138" s="10">
        <v>44244.0</v>
      </c>
      <c r="G138" s="14" t="s">
        <v>397</v>
      </c>
      <c r="H138" s="14" t="s">
        <v>42</v>
      </c>
      <c r="I138" s="14" t="s">
        <v>1021</v>
      </c>
      <c r="J138" s="14" t="s">
        <v>401</v>
      </c>
      <c r="K138" s="14" t="s">
        <v>398</v>
      </c>
      <c r="L138" s="14" t="s">
        <v>45</v>
      </c>
      <c r="M138" s="14" t="s">
        <v>46</v>
      </c>
      <c r="N138" s="14" t="s">
        <v>400</v>
      </c>
      <c r="O138" s="14" t="s">
        <v>849</v>
      </c>
      <c r="P138" s="14" t="s">
        <v>401</v>
      </c>
      <c r="Q138" s="14" t="s">
        <v>69</v>
      </c>
      <c r="R138" s="14" t="s">
        <v>1311</v>
      </c>
      <c r="S138" s="14" t="s">
        <v>739</v>
      </c>
      <c r="T138" s="14" t="s">
        <v>1313</v>
      </c>
      <c r="U138" s="14" t="s">
        <v>54</v>
      </c>
      <c r="V138" s="14" t="s">
        <v>55</v>
      </c>
      <c r="W138" s="50" t="str">
        <f t="shared" si="1"/>
        <v>alp-social-marca-awa-facebook|instagram</v>
      </c>
      <c r="X138" s="50" t="str">
        <f t="shared" si="2"/>
        <v>social-marca-social_dark-comportamental-todos-fb_ig</v>
      </c>
      <c r="Y138" s="50" t="str">
        <f t="shared" si="3"/>
        <v>social-marca-social_dark-carrossel-1080x1080-carnaval_digi-as_25_interesses-cpm</v>
      </c>
      <c r="Z138" s="53" t="str">
        <f t="shared" si="4"/>
        <v>alp-social-marca-awa</v>
      </c>
      <c r="AA138" s="53" t="str">
        <f t="shared" si="5"/>
        <v>facebook|instagram</v>
      </c>
      <c r="AB138" s="53" t="str">
        <f t="shared" si="13"/>
        <v>marca-facebook|instagram-awa-1080x1080-todos-social_dark-as_25_interesses-carnaval_digi</v>
      </c>
      <c r="AC138" s="53" t="str">
        <f t="shared" si="7"/>
        <v>social-marca-facebook|instagram-marca-social_dark-carrossel-carnaval_digi-as_25_interesses</v>
      </c>
      <c r="AD138" s="53" t="str">
        <f t="shared" si="8"/>
        <v>marca-facebook|instagram-marca-social_dark-carrossel-1080x1080-carnaval_digi-as_25_interesses-cpm</v>
      </c>
      <c r="AE138" s="53" t="str">
        <f t="shared" si="9"/>
        <v>social-comportamental-carrossel-1080x1080-marca-cpm-carnaval_digi-none</v>
      </c>
    </row>
    <row r="139">
      <c r="A139" s="23" t="s">
        <v>36</v>
      </c>
      <c r="B139" s="18">
        <v>44246.0</v>
      </c>
      <c r="C139" s="18">
        <v>44253.0</v>
      </c>
      <c r="G139" s="20" t="s">
        <v>397</v>
      </c>
      <c r="H139" s="20" t="s">
        <v>42</v>
      </c>
      <c r="I139" s="20" t="s">
        <v>1021</v>
      </c>
      <c r="J139" s="20" t="s">
        <v>401</v>
      </c>
      <c r="K139" s="20" t="s">
        <v>398</v>
      </c>
      <c r="L139" s="20" t="s">
        <v>45</v>
      </c>
      <c r="M139" s="20" t="s">
        <v>1096</v>
      </c>
      <c r="N139" s="20" t="s">
        <v>47</v>
      </c>
      <c r="O139" s="20" t="s">
        <v>48</v>
      </c>
      <c r="P139" s="20" t="s">
        <v>401</v>
      </c>
      <c r="Q139" s="20" t="s">
        <v>69</v>
      </c>
      <c r="R139" s="20" t="s">
        <v>1150</v>
      </c>
      <c r="S139" s="20" t="s">
        <v>739</v>
      </c>
      <c r="T139" s="20" t="s">
        <v>1314</v>
      </c>
      <c r="U139" s="20" t="s">
        <v>54</v>
      </c>
      <c r="V139" s="20" t="s">
        <v>55</v>
      </c>
      <c r="W139" s="70" t="str">
        <f t="shared" si="1"/>
        <v>alp-social-marca-awa-facebook|instagram</v>
      </c>
      <c r="X139" s="70" t="str">
        <f t="shared" si="2"/>
        <v>social-marca-social_patrocinado-comportamental-todos-instagram</v>
      </c>
      <c r="Y139" s="70" t="str">
        <f t="shared" si="3"/>
        <v>social-marca-social_patrocinado-pagepost-648x648-reconhecimentofacil_feed-as_25_interesses-cpm</v>
      </c>
      <c r="Z139" s="71" t="str">
        <f t="shared" si="4"/>
        <v>alp-social-marca-awa</v>
      </c>
      <c r="AA139" s="71" t="str">
        <f t="shared" si="5"/>
        <v>facebook|instagram</v>
      </c>
      <c r="AB139" s="71" t="str">
        <f t="shared" si="13"/>
        <v>marca-facebook|instagram-awa-648x648-todos-social_patrocinado-as_25_interesses-reconhecimentofacil_feed</v>
      </c>
      <c r="AC139" s="71" t="str">
        <f t="shared" si="7"/>
        <v>social-marca-facebook|instagram-marca-social_patrocinado-pagepost-reconhecimentofacil_feed-as_25_interesses</v>
      </c>
      <c r="AD139" s="71" t="str">
        <f t="shared" si="8"/>
        <v>marca-facebook|instagram-marca-social_patrocinado-pagepost-648x648-reconhecimentofacil_feed-as_25_interesses-cpm</v>
      </c>
      <c r="AE139" s="71" t="str">
        <f t="shared" si="9"/>
        <v>social-comportamental-pagepost-648x648-marca-cpm-reconhecimentofacil_feed-none</v>
      </c>
    </row>
    <row r="140">
      <c r="A140" s="13" t="s">
        <v>36</v>
      </c>
      <c r="B140" s="10">
        <v>44246.0</v>
      </c>
      <c r="C140" s="10">
        <v>44253.0</v>
      </c>
      <c r="G140" s="14" t="s">
        <v>397</v>
      </c>
      <c r="H140" s="14" t="s">
        <v>42</v>
      </c>
      <c r="I140" s="14" t="s">
        <v>1021</v>
      </c>
      <c r="J140" s="14" t="s">
        <v>401</v>
      </c>
      <c r="K140" s="14" t="s">
        <v>398</v>
      </c>
      <c r="L140" s="14" t="s">
        <v>45</v>
      </c>
      <c r="M140" s="14" t="s">
        <v>1096</v>
      </c>
      <c r="N140" s="14" t="s">
        <v>400</v>
      </c>
      <c r="O140" s="14" t="s">
        <v>60</v>
      </c>
      <c r="P140" s="14" t="s">
        <v>401</v>
      </c>
      <c r="Q140" s="14" t="s">
        <v>69</v>
      </c>
      <c r="R140" s="14" t="s">
        <v>59</v>
      </c>
      <c r="S140" s="14" t="s">
        <v>739</v>
      </c>
      <c r="T140" s="14" t="s">
        <v>1315</v>
      </c>
      <c r="U140" s="14" t="s">
        <v>54</v>
      </c>
      <c r="V140" s="14" t="s">
        <v>55</v>
      </c>
      <c r="W140" s="50" t="str">
        <f t="shared" si="1"/>
        <v>alp-social-marca-awa-facebook|instagram</v>
      </c>
      <c r="X140" s="50" t="str">
        <f t="shared" si="2"/>
        <v>social-marca-social_patrocinado-comportamental-todos-stories</v>
      </c>
      <c r="Y140" s="50" t="str">
        <f t="shared" si="3"/>
        <v>social-marca-social_patrocinado-carrossel-1080x1920-reconhecimentofacil_stories-as_25_interesses-cpm</v>
      </c>
      <c r="Z140" s="53" t="str">
        <f t="shared" si="4"/>
        <v>alp-social-marca-awa</v>
      </c>
      <c r="AA140" s="53" t="str">
        <f t="shared" si="5"/>
        <v>facebook|instagram</v>
      </c>
      <c r="AB140" s="53" t="str">
        <f t="shared" si="13"/>
        <v>marca-facebook|instagram-awa-1080x1920-todos-social_patrocinado-as_25_interesses-reconhecimentofacil_stories</v>
      </c>
      <c r="AC140" s="53" t="str">
        <f t="shared" si="7"/>
        <v>social-marca-facebook|instagram-marca-social_patrocinado-carrossel-reconhecimentofacil_stories-as_25_interesses</v>
      </c>
      <c r="AD140" s="53" t="str">
        <f t="shared" si="8"/>
        <v>marca-facebook|instagram-marca-social_patrocinado-carrossel-1080x1920-reconhecimentofacil_stories-as_25_interesses-cpm</v>
      </c>
      <c r="AE140" s="53" t="str">
        <f t="shared" si="9"/>
        <v>social-comportamental-carrossel-1080x1920-marca-cpm-reconhecimentofacil_stories-none</v>
      </c>
    </row>
    <row r="141">
      <c r="A141" s="23" t="s">
        <v>36</v>
      </c>
      <c r="B141" s="18">
        <v>44252.0</v>
      </c>
      <c r="C141" s="18">
        <v>44252.0</v>
      </c>
      <c r="G141" s="20" t="s">
        <v>397</v>
      </c>
      <c r="H141" s="20" t="s">
        <v>42</v>
      </c>
      <c r="I141" s="20" t="s">
        <v>1021</v>
      </c>
      <c r="J141" s="20" t="s">
        <v>401</v>
      </c>
      <c r="K141" s="20" t="s">
        <v>398</v>
      </c>
      <c r="L141" s="20" t="s">
        <v>45</v>
      </c>
      <c r="M141" s="20" t="s">
        <v>46</v>
      </c>
      <c r="N141" s="20" t="s">
        <v>47</v>
      </c>
      <c r="O141" s="20" t="s">
        <v>48</v>
      </c>
      <c r="P141" s="20" t="s">
        <v>401</v>
      </c>
      <c r="Q141" s="20" t="s">
        <v>69</v>
      </c>
      <c r="R141" s="20" t="s">
        <v>1311</v>
      </c>
      <c r="S141" s="20" t="s">
        <v>739</v>
      </c>
      <c r="T141" s="20" t="s">
        <v>1316</v>
      </c>
      <c r="U141" s="20" t="s">
        <v>54</v>
      </c>
      <c r="V141" s="20" t="s">
        <v>55</v>
      </c>
      <c r="W141" s="70" t="str">
        <f t="shared" si="1"/>
        <v>alp-social-marca-awa-facebook|instagram</v>
      </c>
      <c r="X141" s="70" t="str">
        <f t="shared" si="2"/>
        <v>social-marca-social_dark-comportamental-todos-fb_ig</v>
      </c>
      <c r="Y141" s="70" t="str">
        <f t="shared" si="3"/>
        <v>social-marca-social_dark-pagepost-648x648-cielo_clubhouse-as_25_interesses-cpm</v>
      </c>
      <c r="Z141" s="71" t="str">
        <f t="shared" si="4"/>
        <v>alp-social-marca-awa</v>
      </c>
      <c r="AA141" s="71" t="str">
        <f t="shared" si="5"/>
        <v>facebook|instagram</v>
      </c>
      <c r="AB141" s="71" t="str">
        <f t="shared" si="13"/>
        <v>marca-facebook|instagram-awa-648x648-todos-social_dark-as_25_interesses-cielo_clubhouse</v>
      </c>
      <c r="AC141" s="71" t="str">
        <f t="shared" si="7"/>
        <v>social-marca-facebook|instagram-marca-social_dark-pagepost-cielo_clubhouse-as_25_interesses</v>
      </c>
      <c r="AD141" s="71" t="str">
        <f t="shared" si="8"/>
        <v>marca-facebook|instagram-marca-social_dark-pagepost-648x648-cielo_clubhouse-as_25_interesses-cpm</v>
      </c>
      <c r="AE141" s="71" t="str">
        <f t="shared" si="9"/>
        <v>social-comportamental-pagepost-648x648-marca-cpm-cielo_clubhouse-none</v>
      </c>
    </row>
    <row r="142">
      <c r="A142" s="13" t="s">
        <v>36</v>
      </c>
      <c r="B142" s="10">
        <v>44257.0</v>
      </c>
      <c r="C142" s="10">
        <v>44264.0</v>
      </c>
      <c r="G142" s="14" t="s">
        <v>397</v>
      </c>
      <c r="H142" s="14" t="s">
        <v>42</v>
      </c>
      <c r="I142" s="14" t="s">
        <v>1021</v>
      </c>
      <c r="J142" s="14" t="s">
        <v>401</v>
      </c>
      <c r="K142" s="14" t="s">
        <v>398</v>
      </c>
      <c r="L142" s="14" t="s">
        <v>45</v>
      </c>
      <c r="M142" s="14" t="s">
        <v>1096</v>
      </c>
      <c r="N142" s="14" t="s">
        <v>47</v>
      </c>
      <c r="O142" s="14" t="s">
        <v>48</v>
      </c>
      <c r="P142" s="14" t="s">
        <v>401</v>
      </c>
      <c r="Q142" s="14" t="s">
        <v>69</v>
      </c>
      <c r="R142" s="14" t="s">
        <v>1311</v>
      </c>
      <c r="S142" s="14" t="s">
        <v>739</v>
      </c>
      <c r="T142" s="14" t="s">
        <v>1317</v>
      </c>
      <c r="U142" s="14" t="s">
        <v>54</v>
      </c>
      <c r="V142" s="14" t="s">
        <v>55</v>
      </c>
      <c r="W142" s="50" t="str">
        <f t="shared" si="1"/>
        <v>alp-social-marca-awa-facebook|instagram</v>
      </c>
      <c r="X142" s="50" t="str">
        <f t="shared" si="2"/>
        <v>social-marca-social_patrocinado-comportamental-todos-fb_ig</v>
      </c>
      <c r="Y142" s="50" t="str">
        <f t="shared" si="3"/>
        <v>social-marca-social_patrocinado-pagepost-648x648-dadosdobem_feed-as_25_interesses-cpm</v>
      </c>
      <c r="Z142" s="53" t="str">
        <f t="shared" si="4"/>
        <v>alp-social-marca-awa</v>
      </c>
      <c r="AA142" s="53" t="str">
        <f t="shared" si="5"/>
        <v>facebook|instagram</v>
      </c>
      <c r="AB142" s="53" t="str">
        <f t="shared" si="13"/>
        <v>marca-facebook|instagram-awa-648x648-todos-social_patrocinado-as_25_interesses-dadosdobem_feed</v>
      </c>
      <c r="AC142" s="53" t="str">
        <f t="shared" si="7"/>
        <v>social-marca-facebook|instagram-marca-social_patrocinado-pagepost-dadosdobem_feed-as_25_interesses</v>
      </c>
      <c r="AD142" s="53" t="str">
        <f t="shared" si="8"/>
        <v>marca-facebook|instagram-marca-social_patrocinado-pagepost-648x648-dadosdobem_feed-as_25_interesses-cpm</v>
      </c>
      <c r="AE142" s="53" t="str">
        <f t="shared" si="9"/>
        <v>social-comportamental-pagepost-648x648-marca-cpm-dadosdobem_feed-none</v>
      </c>
    </row>
    <row r="143">
      <c r="A143" s="23" t="s">
        <v>36</v>
      </c>
      <c r="B143" s="18">
        <v>44263.0</v>
      </c>
      <c r="C143" s="18">
        <v>44264.0</v>
      </c>
      <c r="G143" s="20" t="s">
        <v>397</v>
      </c>
      <c r="H143" s="20" t="s">
        <v>42</v>
      </c>
      <c r="I143" s="20" t="s">
        <v>1021</v>
      </c>
      <c r="J143" s="20" t="s">
        <v>401</v>
      </c>
      <c r="K143" s="20" t="s">
        <v>398</v>
      </c>
      <c r="L143" s="20" t="s">
        <v>45</v>
      </c>
      <c r="M143" s="20" t="s">
        <v>1096</v>
      </c>
      <c r="N143" s="20" t="s">
        <v>400</v>
      </c>
      <c r="O143" s="20" t="s">
        <v>849</v>
      </c>
      <c r="P143" s="20" t="s">
        <v>401</v>
      </c>
      <c r="Q143" s="20" t="s">
        <v>69</v>
      </c>
      <c r="R143" s="20" t="s">
        <v>1150</v>
      </c>
      <c r="S143" s="20" t="s">
        <v>1318</v>
      </c>
      <c r="T143" s="20" t="s">
        <v>1319</v>
      </c>
      <c r="U143" s="20" t="s">
        <v>54</v>
      </c>
      <c r="V143" s="20" t="s">
        <v>55</v>
      </c>
      <c r="W143" s="70" t="str">
        <f t="shared" si="1"/>
        <v>alp-social-marca-awa-facebook|instagram</v>
      </c>
      <c r="X143" s="70" t="str">
        <f t="shared" si="2"/>
        <v>social-marca-social_patrocinado-comportamental-todos-instagram</v>
      </c>
      <c r="Y143" s="70" t="str">
        <f t="shared" si="3"/>
        <v>social-marca-social_patrocinado-carrossel-1080x1080-diadamulher_EdnaAudi-as_25_interesses_mulheres-cpm</v>
      </c>
      <c r="Z143" s="71" t="str">
        <f t="shared" si="4"/>
        <v>alp-social-marca-awa</v>
      </c>
      <c r="AA143" s="71" t="str">
        <f t="shared" si="5"/>
        <v>facebook|instagram</v>
      </c>
      <c r="AB143" s="71" t="str">
        <f t="shared" si="13"/>
        <v>marca-facebook|instagram-awa-1080x1080-todos-social_patrocinado-as_25_interesses_mulheres-diadamulher_EdnaAudi</v>
      </c>
      <c r="AC143" s="71" t="str">
        <f t="shared" si="7"/>
        <v>social-marca-facebook|instagram-marca-social_patrocinado-carrossel-diadamulher_EdnaAudi-as_25_interesses_mulheres</v>
      </c>
      <c r="AD143" s="71" t="str">
        <f t="shared" si="8"/>
        <v>marca-facebook|instagram-marca-social_patrocinado-carrossel-1080x1080-diadamulher_EdnaAudi-as_25_interesses_mulheres-cpm</v>
      </c>
      <c r="AE143" s="71" t="str">
        <f t="shared" si="9"/>
        <v>social-comportamental-carrossel-1080x1080-marca-cpm-diadamulher_EdnaAudi-none</v>
      </c>
    </row>
    <row r="144">
      <c r="A144" s="13" t="s">
        <v>36</v>
      </c>
      <c r="B144" s="10">
        <v>44263.0</v>
      </c>
      <c r="C144" s="10">
        <v>44264.0</v>
      </c>
      <c r="G144" s="14" t="s">
        <v>397</v>
      </c>
      <c r="H144" s="14" t="s">
        <v>42</v>
      </c>
      <c r="I144" s="14" t="s">
        <v>1021</v>
      </c>
      <c r="J144" s="14" t="s">
        <v>401</v>
      </c>
      <c r="K144" s="14" t="s">
        <v>398</v>
      </c>
      <c r="L144" s="14" t="s">
        <v>45</v>
      </c>
      <c r="M144" s="14" t="s">
        <v>1096</v>
      </c>
      <c r="N144" s="14" t="s">
        <v>59</v>
      </c>
      <c r="O144" s="14" t="s">
        <v>60</v>
      </c>
      <c r="P144" s="14" t="s">
        <v>401</v>
      </c>
      <c r="Q144" s="14" t="s">
        <v>69</v>
      </c>
      <c r="R144" s="14" t="s">
        <v>59</v>
      </c>
      <c r="S144" s="14" t="s">
        <v>1318</v>
      </c>
      <c r="T144" s="14" t="s">
        <v>1319</v>
      </c>
      <c r="U144" s="14" t="s">
        <v>54</v>
      </c>
      <c r="V144" s="14" t="s">
        <v>55</v>
      </c>
      <c r="W144" s="50" t="str">
        <f t="shared" si="1"/>
        <v>alp-social-marca-awa-facebook|instagram</v>
      </c>
      <c r="X144" s="50" t="str">
        <f t="shared" si="2"/>
        <v>social-marca-social_patrocinado-comportamental-todos-stories</v>
      </c>
      <c r="Y144" s="50" t="str">
        <f t="shared" si="3"/>
        <v>social-marca-social_patrocinado-stories-1080x1920-diadamulher_EdnaAudi-as_25_interesses_mulheres-cpm</v>
      </c>
      <c r="Z144" s="53" t="str">
        <f t="shared" si="4"/>
        <v>alp-social-marca-awa</v>
      </c>
      <c r="AA144" s="53" t="str">
        <f t="shared" si="5"/>
        <v>facebook|instagram</v>
      </c>
      <c r="AB144" s="53" t="str">
        <f t="shared" si="13"/>
        <v>marca-facebook|instagram-awa-1080x1920-todos-social_patrocinado-as_25_interesses_mulheres-diadamulher_EdnaAudi</v>
      </c>
      <c r="AC144" s="53" t="str">
        <f t="shared" si="7"/>
        <v>social-marca-facebook|instagram-marca-social_patrocinado-stories-diadamulher_EdnaAudi-as_25_interesses_mulheres</v>
      </c>
      <c r="AD144" s="53" t="str">
        <f t="shared" si="8"/>
        <v>marca-facebook|instagram-marca-social_patrocinado-stories-1080x1920-diadamulher_EdnaAudi-as_25_interesses_mulheres-cpm</v>
      </c>
      <c r="AE144" s="53" t="str">
        <f t="shared" si="9"/>
        <v>social-comportamental-stories-1080x1920-marca-cpm-diadamulher_EdnaAudi-none</v>
      </c>
    </row>
    <row r="145">
      <c r="A145" s="23" t="s">
        <v>36</v>
      </c>
      <c r="B145" s="18">
        <v>44263.0</v>
      </c>
      <c r="C145" s="18">
        <v>44264.0</v>
      </c>
      <c r="G145" s="20" t="s">
        <v>397</v>
      </c>
      <c r="H145" s="20" t="s">
        <v>1026</v>
      </c>
      <c r="I145" s="20" t="s">
        <v>1021</v>
      </c>
      <c r="J145" s="20" t="s">
        <v>401</v>
      </c>
      <c r="K145" s="20" t="s">
        <v>398</v>
      </c>
      <c r="L145" s="20" t="s">
        <v>45</v>
      </c>
      <c r="M145" s="20" t="s">
        <v>1096</v>
      </c>
      <c r="N145" s="20" t="s">
        <v>47</v>
      </c>
      <c r="O145" s="20" t="s">
        <v>48</v>
      </c>
      <c r="P145" s="20" t="s">
        <v>401</v>
      </c>
      <c r="Q145" s="20" t="s">
        <v>69</v>
      </c>
      <c r="R145" s="20" t="s">
        <v>1026</v>
      </c>
      <c r="S145" s="20" t="s">
        <v>1318</v>
      </c>
      <c r="T145" s="20" t="s">
        <v>1319</v>
      </c>
      <c r="U145" s="20" t="s">
        <v>54</v>
      </c>
      <c r="V145" s="20" t="s">
        <v>55</v>
      </c>
      <c r="W145" s="70" t="str">
        <f t="shared" si="1"/>
        <v>alp-social-marca-awa-linkedin</v>
      </c>
      <c r="X145" s="70" t="str">
        <f t="shared" si="2"/>
        <v>social-marca-social_patrocinado-comportamental-todos-linkedin</v>
      </c>
      <c r="Y145" s="70" t="str">
        <f t="shared" si="3"/>
        <v>social-marca-social_patrocinado-pagepost-648x648-diadamulher_EdnaAudi-as_25_interesses_mulheres-cpm</v>
      </c>
      <c r="Z145" s="71" t="str">
        <f t="shared" si="4"/>
        <v>alp-social-marca-awa</v>
      </c>
      <c r="AA145" s="71" t="str">
        <f t="shared" si="5"/>
        <v>linkedin</v>
      </c>
      <c r="AB145" s="71" t="str">
        <f t="shared" si="13"/>
        <v>marca-linkedin-awa-648x648-todos-social_patrocinado-as_25_interesses_mulheres-diadamulher_EdnaAudi</v>
      </c>
      <c r="AC145" s="71" t="str">
        <f t="shared" si="7"/>
        <v>social-marca-linkedin-marca-social_patrocinado-pagepost-diadamulher_EdnaAudi-as_25_interesses_mulheres</v>
      </c>
      <c r="AD145" s="71" t="str">
        <f t="shared" si="8"/>
        <v>marca-linkedin-marca-social_patrocinado-pagepost-648x648-diadamulher_EdnaAudi-as_25_interesses_mulheres-cpm</v>
      </c>
      <c r="AE145" s="71" t="str">
        <f t="shared" si="9"/>
        <v>social-comportamental-pagepost-648x648-marca-cpm-diadamulher_EdnaAudi-none</v>
      </c>
    </row>
    <row r="146">
      <c r="A146" s="13" t="s">
        <v>36</v>
      </c>
      <c r="B146" s="10">
        <v>44263.0</v>
      </c>
      <c r="C146" s="10">
        <v>44264.0</v>
      </c>
      <c r="G146" s="14" t="s">
        <v>397</v>
      </c>
      <c r="H146" s="14" t="s">
        <v>42</v>
      </c>
      <c r="I146" s="14" t="s">
        <v>1021</v>
      </c>
      <c r="J146" s="14" t="s">
        <v>401</v>
      </c>
      <c r="K146" s="14" t="s">
        <v>398</v>
      </c>
      <c r="L146" s="14" t="s">
        <v>45</v>
      </c>
      <c r="M146" s="14" t="s">
        <v>1096</v>
      </c>
      <c r="N146" s="14" t="s">
        <v>47</v>
      </c>
      <c r="O146" s="14" t="s">
        <v>48</v>
      </c>
      <c r="P146" s="14" t="s">
        <v>401</v>
      </c>
      <c r="Q146" s="14" t="s">
        <v>69</v>
      </c>
      <c r="R146" s="14" t="s">
        <v>1320</v>
      </c>
      <c r="S146" s="14" t="s">
        <v>1318</v>
      </c>
      <c r="T146" s="14" t="s">
        <v>1321</v>
      </c>
      <c r="U146" s="14" t="s">
        <v>54</v>
      </c>
      <c r="V146" s="14" t="s">
        <v>55</v>
      </c>
      <c r="W146" s="50" t="str">
        <f t="shared" si="1"/>
        <v>alp-social-marca-awa-facebook|instagram</v>
      </c>
      <c r="X146" s="50" t="str">
        <f t="shared" si="2"/>
        <v>social-marca-social_patrocinado-comportamental-todos-Facebook</v>
      </c>
      <c r="Y146" s="50" t="str">
        <f t="shared" si="3"/>
        <v>social-marca-social_patrocinado-pagepost-648x648-digiday_feminino_0403-as_25_interesses_mulheres-cpm</v>
      </c>
      <c r="Z146" s="53" t="str">
        <f t="shared" si="4"/>
        <v>alp-social-marca-awa</v>
      </c>
      <c r="AA146" s="53" t="str">
        <f t="shared" si="5"/>
        <v>facebook|instagram</v>
      </c>
      <c r="AB146" s="53" t="str">
        <f t="shared" si="13"/>
        <v>marca-facebook|instagram-awa-648x648-todos-social_patrocinado-as_25_interesses_mulheres-digiday_feminino_0403</v>
      </c>
      <c r="AC146" s="53" t="str">
        <f t="shared" si="7"/>
        <v>social-marca-facebook|instagram-marca-social_patrocinado-pagepost-digiday_feminino_0403-as_25_interesses_mulheres</v>
      </c>
      <c r="AD146" s="53" t="str">
        <f t="shared" si="8"/>
        <v>marca-facebook|instagram-marca-social_patrocinado-pagepost-648x648-digiday_feminino_0403-as_25_interesses_mulheres-cpm</v>
      </c>
      <c r="AE146" s="53" t="str">
        <f t="shared" si="9"/>
        <v>social-comportamental-pagepost-648x648-marca-cpm-digiday_feminino_0403-none</v>
      </c>
    </row>
    <row r="147">
      <c r="A147" s="23" t="s">
        <v>36</v>
      </c>
      <c r="B147" s="18">
        <v>44263.0</v>
      </c>
      <c r="C147" s="18">
        <v>44264.0</v>
      </c>
      <c r="G147" s="20" t="s">
        <v>397</v>
      </c>
      <c r="H147" s="20" t="s">
        <v>42</v>
      </c>
      <c r="I147" s="20" t="s">
        <v>1021</v>
      </c>
      <c r="J147" s="20" t="s">
        <v>401</v>
      </c>
      <c r="K147" s="20" t="s">
        <v>398</v>
      </c>
      <c r="L147" s="20" t="s">
        <v>45</v>
      </c>
      <c r="M147" s="20" t="s">
        <v>1096</v>
      </c>
      <c r="N147" s="20" t="s">
        <v>47</v>
      </c>
      <c r="O147" s="20" t="s">
        <v>48</v>
      </c>
      <c r="P147" s="20" t="s">
        <v>401</v>
      </c>
      <c r="Q147" s="20" t="s">
        <v>69</v>
      </c>
      <c r="R147" s="20" t="s">
        <v>1320</v>
      </c>
      <c r="S147" s="20" t="s">
        <v>1318</v>
      </c>
      <c r="T147" s="20" t="s">
        <v>1322</v>
      </c>
      <c r="U147" s="20" t="s">
        <v>54</v>
      </c>
      <c r="V147" s="20" t="s">
        <v>55</v>
      </c>
      <c r="W147" s="70" t="str">
        <f t="shared" si="1"/>
        <v>alp-social-marca-awa-facebook|instagram</v>
      </c>
      <c r="X147" s="70" t="str">
        <f t="shared" si="2"/>
        <v>social-marca-social_patrocinado-comportamental-todos-Facebook</v>
      </c>
      <c r="Y147" s="70" t="str">
        <f t="shared" si="3"/>
        <v>social-marca-social_patrocinado-pagepost-648x648-digiday_feminino_2602-as_25_interesses_mulheres-cpm</v>
      </c>
      <c r="Z147" s="71" t="str">
        <f t="shared" si="4"/>
        <v>alp-social-marca-awa</v>
      </c>
      <c r="AA147" s="71" t="str">
        <f t="shared" si="5"/>
        <v>facebook|instagram</v>
      </c>
      <c r="AB147" s="71" t="str">
        <f t="shared" si="13"/>
        <v>marca-facebook|instagram-awa-648x648-todos-social_patrocinado-as_25_interesses_mulheres-digiday_feminino_2602</v>
      </c>
      <c r="AC147" s="71" t="str">
        <f t="shared" si="7"/>
        <v>social-marca-facebook|instagram-marca-social_patrocinado-pagepost-digiday_feminino_2602-as_25_interesses_mulheres</v>
      </c>
      <c r="AD147" s="71" t="str">
        <f t="shared" si="8"/>
        <v>marca-facebook|instagram-marca-social_patrocinado-pagepost-648x648-digiday_feminino_2602-as_25_interesses_mulheres-cpm</v>
      </c>
      <c r="AE147" s="71" t="str">
        <f t="shared" si="9"/>
        <v>social-comportamental-pagepost-648x648-marca-cpm-digiday_feminino_2602-none</v>
      </c>
    </row>
    <row r="148">
      <c r="A148" s="13" t="s">
        <v>36</v>
      </c>
      <c r="B148" s="10">
        <v>44263.0</v>
      </c>
      <c r="C148" s="10">
        <v>44264.0</v>
      </c>
      <c r="G148" s="14" t="s">
        <v>397</v>
      </c>
      <c r="H148" s="14" t="s">
        <v>42</v>
      </c>
      <c r="I148" s="14" t="s">
        <v>1021</v>
      </c>
      <c r="J148" s="14" t="s">
        <v>401</v>
      </c>
      <c r="K148" s="14" t="s">
        <v>398</v>
      </c>
      <c r="L148" s="14" t="s">
        <v>45</v>
      </c>
      <c r="M148" s="14" t="s">
        <v>1096</v>
      </c>
      <c r="N148" s="14" t="s">
        <v>47</v>
      </c>
      <c r="O148" s="14" t="s">
        <v>48</v>
      </c>
      <c r="P148" s="14" t="s">
        <v>401</v>
      </c>
      <c r="Q148" s="14" t="s">
        <v>69</v>
      </c>
      <c r="R148" s="14" t="s">
        <v>1323</v>
      </c>
      <c r="S148" s="14" t="s">
        <v>1318</v>
      </c>
      <c r="T148" s="14" t="s">
        <v>1324</v>
      </c>
      <c r="U148" s="14" t="s">
        <v>54</v>
      </c>
      <c r="V148" s="14" t="s">
        <v>55</v>
      </c>
      <c r="W148" s="50" t="str">
        <f t="shared" si="1"/>
        <v>alp-social-marca-awa-facebook|instagram</v>
      </c>
      <c r="X148" s="50" t="str">
        <f t="shared" si="2"/>
        <v>social-marca-social_patrocinado-comportamental-todos-Facebook_Live</v>
      </c>
      <c r="Y148" s="50" t="str">
        <f t="shared" si="3"/>
        <v>social-marca-social_patrocinado-pagepost-648x648-digiday_feminino_live-as_25_interesses_mulheres-cpm</v>
      </c>
      <c r="Z148" s="53" t="str">
        <f t="shared" si="4"/>
        <v>alp-social-marca-awa</v>
      </c>
      <c r="AA148" s="53" t="str">
        <f t="shared" si="5"/>
        <v>facebook|instagram</v>
      </c>
      <c r="AB148" s="53" t="str">
        <f t="shared" si="13"/>
        <v>marca-facebook|instagram-awa-648x648-todos-social_patrocinado-as_25_interesses_mulheres-digiday_feminino_live</v>
      </c>
      <c r="AC148" s="53" t="str">
        <f t="shared" si="7"/>
        <v>social-marca-facebook|instagram-marca-social_patrocinado-pagepost-digiday_feminino_live-as_25_interesses_mulheres</v>
      </c>
      <c r="AD148" s="53" t="str">
        <f t="shared" si="8"/>
        <v>marca-facebook|instagram-marca-social_patrocinado-pagepost-648x648-digiday_feminino_live-as_25_interesses_mulheres-cpm</v>
      </c>
      <c r="AE148" s="53" t="str">
        <f t="shared" si="9"/>
        <v>social-comportamental-pagepost-648x648-marca-cpm-digiday_feminino_live-none</v>
      </c>
    </row>
    <row r="149">
      <c r="A149" s="23" t="s">
        <v>36</v>
      </c>
      <c r="B149" s="18">
        <v>44263.0</v>
      </c>
      <c r="C149" s="18">
        <v>44264.0</v>
      </c>
      <c r="G149" s="20" t="s">
        <v>397</v>
      </c>
      <c r="H149" s="20" t="s">
        <v>42</v>
      </c>
      <c r="I149" s="20" t="s">
        <v>1021</v>
      </c>
      <c r="J149" s="20" t="s">
        <v>401</v>
      </c>
      <c r="K149" s="20" t="s">
        <v>398</v>
      </c>
      <c r="L149" s="20" t="s">
        <v>45</v>
      </c>
      <c r="M149" s="20" t="s">
        <v>1096</v>
      </c>
      <c r="N149" s="20" t="s">
        <v>47</v>
      </c>
      <c r="O149" s="20" t="s">
        <v>48</v>
      </c>
      <c r="P149" s="20" t="s">
        <v>401</v>
      </c>
      <c r="Q149" s="20" t="s">
        <v>69</v>
      </c>
      <c r="R149" s="20" t="s">
        <v>1325</v>
      </c>
      <c r="S149" s="20" t="s">
        <v>1318</v>
      </c>
      <c r="T149" s="20" t="s">
        <v>1321</v>
      </c>
      <c r="U149" s="20" t="s">
        <v>54</v>
      </c>
      <c r="V149" s="20" t="s">
        <v>55</v>
      </c>
      <c r="W149" s="70" t="str">
        <f t="shared" si="1"/>
        <v>alp-social-marca-awa-facebook|instagram</v>
      </c>
      <c r="X149" s="70" t="str">
        <f t="shared" si="2"/>
        <v>social-marca-social_patrocinado-comportamental-todos-Instagram</v>
      </c>
      <c r="Y149" s="70" t="str">
        <f t="shared" si="3"/>
        <v>social-marca-social_patrocinado-pagepost-648x648-digiday_feminino_0403-as_25_interesses_mulheres-cpm</v>
      </c>
      <c r="Z149" s="71" t="str">
        <f t="shared" si="4"/>
        <v>alp-social-marca-awa</v>
      </c>
      <c r="AA149" s="71" t="str">
        <f t="shared" si="5"/>
        <v>facebook|instagram</v>
      </c>
      <c r="AB149" s="71" t="str">
        <f t="shared" si="13"/>
        <v>marca-facebook|instagram-awa-648x648-todos-social_patrocinado-as_25_interesses_mulheres-digiday_feminino_0403</v>
      </c>
      <c r="AC149" s="71" t="str">
        <f t="shared" si="7"/>
        <v>social-marca-facebook|instagram-marca-social_patrocinado-pagepost-digiday_feminino_0403-as_25_interesses_mulheres</v>
      </c>
      <c r="AD149" s="71" t="str">
        <f t="shared" si="8"/>
        <v>marca-facebook|instagram-marca-social_patrocinado-pagepost-648x648-digiday_feminino_0403-as_25_interesses_mulheres-cpm</v>
      </c>
      <c r="AE149" s="71" t="str">
        <f t="shared" si="9"/>
        <v>social-comportamental-pagepost-648x648-marca-cpm-digiday_feminino_0403-none</v>
      </c>
    </row>
    <row r="150">
      <c r="A150" s="13" t="s">
        <v>36</v>
      </c>
      <c r="B150" s="10">
        <v>44263.0</v>
      </c>
      <c r="C150" s="10">
        <v>44264.0</v>
      </c>
      <c r="G150" s="14" t="s">
        <v>397</v>
      </c>
      <c r="H150" s="14" t="s">
        <v>42</v>
      </c>
      <c r="I150" s="14" t="s">
        <v>1021</v>
      </c>
      <c r="J150" s="14" t="s">
        <v>401</v>
      </c>
      <c r="K150" s="14" t="s">
        <v>398</v>
      </c>
      <c r="L150" s="14" t="s">
        <v>45</v>
      </c>
      <c r="M150" s="14" t="s">
        <v>1096</v>
      </c>
      <c r="N150" s="14" t="s">
        <v>47</v>
      </c>
      <c r="O150" s="14" t="s">
        <v>48</v>
      </c>
      <c r="P150" s="14" t="s">
        <v>401</v>
      </c>
      <c r="Q150" s="14" t="s">
        <v>69</v>
      </c>
      <c r="R150" s="14" t="s">
        <v>1325</v>
      </c>
      <c r="S150" s="14" t="s">
        <v>1318</v>
      </c>
      <c r="T150" s="14" t="s">
        <v>1322</v>
      </c>
      <c r="U150" s="14" t="s">
        <v>54</v>
      </c>
      <c r="V150" s="14" t="s">
        <v>55</v>
      </c>
      <c r="W150" s="50" t="str">
        <f t="shared" si="1"/>
        <v>alp-social-marca-awa-facebook|instagram</v>
      </c>
      <c r="X150" s="50" t="str">
        <f t="shared" si="2"/>
        <v>social-marca-social_patrocinado-comportamental-todos-Instagram</v>
      </c>
      <c r="Y150" s="50" t="str">
        <f t="shared" si="3"/>
        <v>social-marca-social_patrocinado-pagepost-648x648-digiday_feminino_2602-as_25_interesses_mulheres-cpm</v>
      </c>
      <c r="Z150" s="53" t="str">
        <f t="shared" si="4"/>
        <v>alp-social-marca-awa</v>
      </c>
      <c r="AA150" s="53" t="str">
        <f t="shared" si="5"/>
        <v>facebook|instagram</v>
      </c>
      <c r="AB150" s="53" t="str">
        <f t="shared" si="13"/>
        <v>marca-facebook|instagram-awa-648x648-todos-social_patrocinado-as_25_interesses_mulheres-digiday_feminino_2602</v>
      </c>
      <c r="AC150" s="53" t="str">
        <f t="shared" si="7"/>
        <v>social-marca-facebook|instagram-marca-social_patrocinado-pagepost-digiday_feminino_2602-as_25_interesses_mulheres</v>
      </c>
      <c r="AD150" s="53" t="str">
        <f t="shared" si="8"/>
        <v>marca-facebook|instagram-marca-social_patrocinado-pagepost-648x648-digiday_feminino_2602-as_25_interesses_mulheres-cpm</v>
      </c>
      <c r="AE150" s="53" t="str">
        <f t="shared" si="9"/>
        <v>social-comportamental-pagepost-648x648-marca-cpm-digiday_feminino_2602-none</v>
      </c>
    </row>
    <row r="151">
      <c r="A151" s="23" t="s">
        <v>36</v>
      </c>
      <c r="B151" s="18">
        <v>44263.0</v>
      </c>
      <c r="C151" s="18">
        <v>44264.0</v>
      </c>
      <c r="G151" s="20" t="s">
        <v>397</v>
      </c>
      <c r="H151" s="20" t="s">
        <v>1026</v>
      </c>
      <c r="I151" s="20" t="s">
        <v>1021</v>
      </c>
      <c r="J151" s="20" t="s">
        <v>401</v>
      </c>
      <c r="K151" s="20" t="s">
        <v>398</v>
      </c>
      <c r="L151" s="20" t="s">
        <v>45</v>
      </c>
      <c r="M151" s="20" t="s">
        <v>1096</v>
      </c>
      <c r="N151" s="20" t="s">
        <v>47</v>
      </c>
      <c r="O151" s="20" t="s">
        <v>48</v>
      </c>
      <c r="P151" s="20" t="s">
        <v>401</v>
      </c>
      <c r="Q151" s="20" t="s">
        <v>69</v>
      </c>
      <c r="R151" s="20" t="s">
        <v>1026</v>
      </c>
      <c r="S151" s="20" t="s">
        <v>739</v>
      </c>
      <c r="T151" s="20" t="s">
        <v>1326</v>
      </c>
      <c r="U151" s="20" t="s">
        <v>54</v>
      </c>
      <c r="V151" s="20" t="s">
        <v>55</v>
      </c>
      <c r="W151" s="70" t="str">
        <f t="shared" si="1"/>
        <v>alp-social-marca-awa-linkedin</v>
      </c>
      <c r="X151" s="70" t="str">
        <f t="shared" si="2"/>
        <v>social-marca-social_patrocinado-comportamental-todos-linkedin</v>
      </c>
      <c r="Y151" s="70" t="str">
        <f t="shared" si="3"/>
        <v>social-marca-social_patrocinado-pagepost-648x648-digiday_feminino_0303-as_25_interesses-cpm</v>
      </c>
      <c r="Z151" s="71" t="str">
        <f t="shared" si="4"/>
        <v>alp-social-marca-awa</v>
      </c>
      <c r="AA151" s="71" t="str">
        <f t="shared" si="5"/>
        <v>linkedin</v>
      </c>
      <c r="AB151" s="71" t="str">
        <f t="shared" si="13"/>
        <v>marca-linkedin-awa-648x648-todos-social_patrocinado-as_25_interesses-digiday_feminino_0303</v>
      </c>
      <c r="AC151" s="71" t="str">
        <f t="shared" si="7"/>
        <v>social-marca-linkedin-marca-social_patrocinado-pagepost-digiday_feminino_0303-as_25_interesses</v>
      </c>
      <c r="AD151" s="71" t="str">
        <f t="shared" si="8"/>
        <v>marca-linkedin-marca-social_patrocinado-pagepost-648x648-digiday_feminino_0303-as_25_interesses-cpm</v>
      </c>
      <c r="AE151" s="71" t="str">
        <f t="shared" si="9"/>
        <v>social-comportamental-pagepost-648x648-marca-cpm-digiday_feminino_0303-none</v>
      </c>
    </row>
    <row r="152">
      <c r="A152" s="13" t="s">
        <v>36</v>
      </c>
      <c r="B152" s="10">
        <v>44270.0</v>
      </c>
      <c r="C152" s="10">
        <v>44286.0</v>
      </c>
      <c r="G152" s="14" t="s">
        <v>397</v>
      </c>
      <c r="H152" s="14" t="s">
        <v>42</v>
      </c>
      <c r="I152" s="14" t="s">
        <v>1021</v>
      </c>
      <c r="J152" s="14" t="s">
        <v>401</v>
      </c>
      <c r="K152" s="14" t="s">
        <v>398</v>
      </c>
      <c r="L152" s="14" t="s">
        <v>45</v>
      </c>
      <c r="M152" s="14" t="s">
        <v>46</v>
      </c>
      <c r="N152" s="14" t="s">
        <v>47</v>
      </c>
      <c r="O152" s="14" t="s">
        <v>48</v>
      </c>
      <c r="P152" s="14" t="s">
        <v>401</v>
      </c>
      <c r="Q152" s="14" t="s">
        <v>69</v>
      </c>
      <c r="R152" s="14" t="s">
        <v>1327</v>
      </c>
      <c r="S152" s="14" t="s">
        <v>1328</v>
      </c>
      <c r="T152" s="14" t="s">
        <v>1329</v>
      </c>
      <c r="U152" s="14" t="s">
        <v>54</v>
      </c>
      <c r="V152" s="14" t="s">
        <v>55</v>
      </c>
      <c r="W152" s="50" t="str">
        <f t="shared" si="1"/>
        <v>alp-social-marca-awa-facebook|instagram</v>
      </c>
      <c r="X152" s="50" t="str">
        <f t="shared" si="2"/>
        <v>social-marca-social_dark-comportamental-todos-fb_ig_post</v>
      </c>
      <c r="Y152" s="50" t="str">
        <f t="shared" si="3"/>
        <v>social-marca-social_dark-pagepost-648x648-recebamais_testeab-as_25_base-cpm</v>
      </c>
      <c r="Z152" s="53" t="str">
        <f t="shared" si="4"/>
        <v>alp-social-marca-awa</v>
      </c>
      <c r="AA152" s="53" t="str">
        <f t="shared" si="5"/>
        <v>facebook|instagram</v>
      </c>
      <c r="AB152" s="53" t="str">
        <f t="shared" si="13"/>
        <v>marca-facebook|instagram-awa-648x648-todos-social_dark-as_25_base-recebamais_testeab</v>
      </c>
      <c r="AC152" s="53" t="str">
        <f t="shared" si="7"/>
        <v>social-marca-facebook|instagram-marca-social_dark-pagepost-recebamais_testeab-as_25_base</v>
      </c>
      <c r="AD152" s="53" t="str">
        <f t="shared" si="8"/>
        <v>marca-facebook|instagram-marca-social_dark-pagepost-648x648-recebamais_testeab-as_25_base-cpm</v>
      </c>
      <c r="AE152" s="53" t="str">
        <f t="shared" si="9"/>
        <v>social-comportamental-pagepost-648x648-marca-cpm-recebamais_testeab-none</v>
      </c>
    </row>
    <row r="153">
      <c r="A153" s="23" t="s">
        <v>36</v>
      </c>
      <c r="B153" s="18">
        <v>44270.0</v>
      </c>
      <c r="C153" s="18">
        <v>44286.0</v>
      </c>
      <c r="G153" s="20" t="s">
        <v>397</v>
      </c>
      <c r="H153" s="20" t="s">
        <v>42</v>
      </c>
      <c r="I153" s="20" t="s">
        <v>1021</v>
      </c>
      <c r="J153" s="20" t="s">
        <v>401</v>
      </c>
      <c r="K153" s="20" t="s">
        <v>398</v>
      </c>
      <c r="L153" s="20" t="s">
        <v>45</v>
      </c>
      <c r="M153" s="20" t="s">
        <v>46</v>
      </c>
      <c r="N153" s="20" t="s">
        <v>59</v>
      </c>
      <c r="O153" s="20" t="s">
        <v>60</v>
      </c>
      <c r="P153" s="20" t="s">
        <v>401</v>
      </c>
      <c r="Q153" s="20" t="s">
        <v>69</v>
      </c>
      <c r="R153" s="20" t="s">
        <v>1330</v>
      </c>
      <c r="S153" s="20" t="s">
        <v>1328</v>
      </c>
      <c r="T153" s="20" t="s">
        <v>1329</v>
      </c>
      <c r="U153" s="20" t="s">
        <v>54</v>
      </c>
      <c r="V153" s="20" t="s">
        <v>55</v>
      </c>
      <c r="W153" s="70" t="str">
        <f t="shared" si="1"/>
        <v>alp-social-marca-awa-facebook|instagram</v>
      </c>
      <c r="X153" s="70" t="str">
        <f t="shared" si="2"/>
        <v>social-marca-social_dark-comportamental-todos-fb_ig_stories</v>
      </c>
      <c r="Y153" s="70" t="str">
        <f t="shared" si="3"/>
        <v>social-marca-social_dark-stories-1080x1920-recebamais_testeab-as_25_base-cpm</v>
      </c>
      <c r="Z153" s="71" t="str">
        <f t="shared" si="4"/>
        <v>alp-social-marca-awa</v>
      </c>
      <c r="AA153" s="71" t="str">
        <f t="shared" si="5"/>
        <v>facebook|instagram</v>
      </c>
      <c r="AB153" s="71" t="str">
        <f t="shared" si="13"/>
        <v>marca-facebook|instagram-awa-1080x1920-todos-social_dark-as_25_base-recebamais_testeab</v>
      </c>
      <c r="AC153" s="71" t="str">
        <f t="shared" si="7"/>
        <v>social-marca-facebook|instagram-marca-social_dark-stories-recebamais_testeab-as_25_base</v>
      </c>
      <c r="AD153" s="71" t="str">
        <f t="shared" si="8"/>
        <v>marca-facebook|instagram-marca-social_dark-stories-1080x1920-recebamais_testeab-as_25_base-cpm</v>
      </c>
      <c r="AE153" s="71" t="str">
        <f t="shared" si="9"/>
        <v>social-comportamental-stories-1080x1920-marca-cpm-recebamais_testeab-none</v>
      </c>
    </row>
    <row r="154">
      <c r="A154" s="13" t="s">
        <v>36</v>
      </c>
      <c r="B154" s="10">
        <v>44273.0</v>
      </c>
      <c r="C154" s="10">
        <v>44286.0</v>
      </c>
      <c r="G154" s="14" t="s">
        <v>397</v>
      </c>
      <c r="H154" s="14" t="s">
        <v>1331</v>
      </c>
      <c r="I154" s="14" t="s">
        <v>65</v>
      </c>
      <c r="J154" s="14" t="s">
        <v>401</v>
      </c>
      <c r="K154" s="14" t="s">
        <v>398</v>
      </c>
      <c r="L154" s="14" t="s">
        <v>1332</v>
      </c>
      <c r="M154" s="14" t="s">
        <v>66</v>
      </c>
      <c r="N154" s="14" t="s">
        <v>1333</v>
      </c>
      <c r="O154" s="14" t="s">
        <v>1334</v>
      </c>
      <c r="P154" s="14" t="s">
        <v>401</v>
      </c>
      <c r="Q154" s="14" t="s">
        <v>69</v>
      </c>
      <c r="S154" s="35" t="s">
        <v>1335</v>
      </c>
      <c r="T154" s="14" t="s">
        <v>1336</v>
      </c>
      <c r="U154" s="14" t="s">
        <v>54</v>
      </c>
      <c r="V154" s="14" t="s">
        <v>71</v>
      </c>
      <c r="W154" s="50" t="str">
        <f t="shared" si="1"/>
        <v>alp-social-marca-awa-dv360_Spotify</v>
      </c>
      <c r="X154" s="50" t="str">
        <f t="shared" si="2"/>
        <v>social-marca-display-comportamental-desktop-none</v>
      </c>
      <c r="Y154" s="50" t="str">
        <f t="shared" si="3"/>
        <v>social-marca-display-overlay_desk-800x435-podcast_cielo_digicast-AS25_microempreendedor_medioempreendedor_negocios_vendasonline_donosdenegocios-cpm</v>
      </c>
      <c r="Z154" s="53" t="str">
        <f t="shared" si="4"/>
        <v>alp-social-marca-awa</v>
      </c>
      <c r="AA154" s="53" t="str">
        <f t="shared" si="5"/>
        <v>dv360_Spotify</v>
      </c>
      <c r="AB154" s="53" t="s">
        <v>1337</v>
      </c>
      <c r="AC154" s="53" t="str">
        <f t="shared" si="7"/>
        <v>social-marca-dv360_Spotify-marca-display-overlay_desk-podcast_cielo_digicast-AS25_microempreendedor_medioempreendedor_negocios_vendasonline_donosdenegocios</v>
      </c>
      <c r="AD154" s="53" t="str">
        <f t="shared" si="8"/>
        <v>marca-dv360_Spotify-marca-display-overlay_desk-800x435-podcast_cielo_digicast-AS25_microempreendedor_medioempreendedor_negocios_vendasonline_donosdenegocios-cpm</v>
      </c>
      <c r="AE154" s="53" t="str">
        <f t="shared" si="9"/>
        <v>social-comportamental-overlay_desk-800x435-marca-cpm-podcast_cielo_digicast-tag</v>
      </c>
    </row>
    <row r="155">
      <c r="A155" s="23" t="s">
        <v>36</v>
      </c>
      <c r="B155" s="18">
        <v>44273.0</v>
      </c>
      <c r="C155" s="18">
        <v>44286.0</v>
      </c>
      <c r="G155" s="20" t="s">
        <v>397</v>
      </c>
      <c r="H155" s="20" t="s">
        <v>1331</v>
      </c>
      <c r="I155" s="20" t="s">
        <v>65</v>
      </c>
      <c r="J155" s="20" t="s">
        <v>401</v>
      </c>
      <c r="K155" s="20" t="s">
        <v>398</v>
      </c>
      <c r="L155" s="20" t="s">
        <v>529</v>
      </c>
      <c r="M155" s="20" t="s">
        <v>66</v>
      </c>
      <c r="N155" s="20" t="s">
        <v>1338</v>
      </c>
      <c r="O155" s="20" t="s">
        <v>1339</v>
      </c>
      <c r="P155" s="20" t="s">
        <v>401</v>
      </c>
      <c r="Q155" s="20" t="s">
        <v>69</v>
      </c>
      <c r="S155" s="35" t="s">
        <v>1335</v>
      </c>
      <c r="T155" s="20" t="s">
        <v>1336</v>
      </c>
      <c r="U155" s="20" t="s">
        <v>54</v>
      </c>
      <c r="V155" s="20" t="s">
        <v>71</v>
      </c>
      <c r="W155" s="70" t="str">
        <f t="shared" si="1"/>
        <v>alp-social-marca-awa-dv360_Spotify</v>
      </c>
      <c r="X155" s="70" t="str">
        <f t="shared" si="2"/>
        <v>social-marca-display-comportamental-mobile-none</v>
      </c>
      <c r="Y155" s="70" t="str">
        <f t="shared" si="3"/>
        <v>social-marca-display-overlay_mobile-630x920-podcast_cielo_digicast-AS25_microempreendedor_medioempreendedor_negocios_vendasonline_donosdenegocios-cpm</v>
      </c>
      <c r="Z155" s="71" t="str">
        <f t="shared" si="4"/>
        <v>alp-social-marca-awa</v>
      </c>
      <c r="AA155" s="71" t="str">
        <f t="shared" si="5"/>
        <v>dv360_Spotify</v>
      </c>
      <c r="AB155" s="71" t="s">
        <v>1340</v>
      </c>
      <c r="AC155" s="71" t="str">
        <f t="shared" si="7"/>
        <v>social-marca-dv360_Spotify-marca-display-overlay_mobile-podcast_cielo_digicast-AS25_microempreendedor_medioempreendedor_negocios_vendasonline_donosdenegocios</v>
      </c>
      <c r="AD155" s="71" t="str">
        <f t="shared" si="8"/>
        <v>marca-dv360_Spotify-marca-display-overlay_mobile-630x920-podcast_cielo_digicast-AS25_microempreendedor_medioempreendedor_negocios_vendasonline_donosdenegocios-cpm</v>
      </c>
      <c r="AE155" s="71" t="str">
        <f t="shared" si="9"/>
        <v>social-comportamental-overlay_mobile-630x920-marca-cpm-podcast_cielo_digicast-tag</v>
      </c>
    </row>
    <row r="156">
      <c r="A156" s="13" t="s">
        <v>36</v>
      </c>
      <c r="B156" s="10">
        <v>44273.0</v>
      </c>
      <c r="C156" s="10">
        <v>44286.0</v>
      </c>
      <c r="G156" s="14" t="s">
        <v>397</v>
      </c>
      <c r="H156" s="14" t="s">
        <v>1331</v>
      </c>
      <c r="I156" s="14" t="s">
        <v>65</v>
      </c>
      <c r="J156" s="14" t="s">
        <v>401</v>
      </c>
      <c r="K156" s="14" t="s">
        <v>398</v>
      </c>
      <c r="L156" s="14" t="s">
        <v>45</v>
      </c>
      <c r="M156" s="14" t="s">
        <v>66</v>
      </c>
      <c r="N156" s="14" t="s">
        <v>531</v>
      </c>
      <c r="O156" s="14" t="s">
        <v>84</v>
      </c>
      <c r="P156" s="14" t="s">
        <v>401</v>
      </c>
      <c r="Q156" s="14" t="s">
        <v>69</v>
      </c>
      <c r="S156" s="35" t="s">
        <v>1335</v>
      </c>
      <c r="T156" s="14" t="s">
        <v>1336</v>
      </c>
      <c r="U156" s="14" t="s">
        <v>54</v>
      </c>
      <c r="V156" s="14" t="s">
        <v>71</v>
      </c>
      <c r="W156" s="50" t="str">
        <f t="shared" si="1"/>
        <v>alp-social-marca-awa-dv360_Spotify</v>
      </c>
      <c r="X156" s="50" t="str">
        <f t="shared" si="2"/>
        <v>social-marca-display-comportamental-todos-none</v>
      </c>
      <c r="Y156" s="50" t="str">
        <f t="shared" si="3"/>
        <v>social-marca-display-super_banner-728x90-podcast_cielo_digicast-AS25_microempreendedor_medioempreendedor_negocios_vendasonline_donosdenegocios-cpm</v>
      </c>
      <c r="Z156" s="53" t="str">
        <f t="shared" si="4"/>
        <v>alp-social-marca-awa</v>
      </c>
      <c r="AA156" s="53" t="str">
        <f t="shared" si="5"/>
        <v>dv360_Spotify</v>
      </c>
      <c r="AB156" s="53" t="s">
        <v>1341</v>
      </c>
      <c r="AC156" s="53" t="str">
        <f t="shared" si="7"/>
        <v>social-marca-dv360_Spotify-marca-display-super_banner-podcast_cielo_digicast-AS25_microempreendedor_medioempreendedor_negocios_vendasonline_donosdenegocios</v>
      </c>
      <c r="AD156" s="53" t="str">
        <f t="shared" si="8"/>
        <v>marca-dv360_Spotify-marca-display-super_banner-728x90-podcast_cielo_digicast-AS25_microempreendedor_medioempreendedor_negocios_vendasonline_donosdenegocios-cpm</v>
      </c>
      <c r="AE156" s="53" t="str">
        <f t="shared" si="9"/>
        <v>social-comportamental-super_banner-728x90-marca-cpm-podcast_cielo_digicast-tag</v>
      </c>
    </row>
    <row r="157">
      <c r="A157" s="23" t="s">
        <v>36</v>
      </c>
      <c r="B157" s="18">
        <v>44274.0</v>
      </c>
      <c r="C157" s="18">
        <v>44278.0</v>
      </c>
      <c r="G157" s="20" t="s">
        <v>397</v>
      </c>
      <c r="H157" s="20" t="s">
        <v>42</v>
      </c>
      <c r="I157" s="20" t="s">
        <v>1021</v>
      </c>
      <c r="J157" s="20" t="s">
        <v>401</v>
      </c>
      <c r="K157" s="20" t="s">
        <v>398</v>
      </c>
      <c r="L157" s="20" t="s">
        <v>45</v>
      </c>
      <c r="M157" s="20" t="s">
        <v>46</v>
      </c>
      <c r="N157" s="20" t="s">
        <v>59</v>
      </c>
      <c r="O157" s="20" t="s">
        <v>60</v>
      </c>
      <c r="P157" s="20" t="s">
        <v>401</v>
      </c>
      <c r="Q157" s="20" t="s">
        <v>69</v>
      </c>
      <c r="R157" s="20" t="s">
        <v>1330</v>
      </c>
      <c r="S157" s="20" t="s">
        <v>1328</v>
      </c>
      <c r="T157" s="20" t="s">
        <v>1342</v>
      </c>
      <c r="U157" s="20" t="s">
        <v>54</v>
      </c>
      <c r="V157" s="20" t="s">
        <v>55</v>
      </c>
      <c r="W157" s="70" t="str">
        <f t="shared" si="1"/>
        <v>alp-social-marca-awa-facebook|instagram</v>
      </c>
      <c r="X157" s="70" t="str">
        <f t="shared" si="2"/>
        <v>social-marca-social_dark-comportamental-todos-fb_ig_stories</v>
      </c>
      <c r="Y157" s="70" t="str">
        <f t="shared" si="3"/>
        <v>social-marca-social_dark-stories-1080x1920-superlink_igtv-as_25_base-cpm</v>
      </c>
      <c r="Z157" s="71" t="str">
        <f t="shared" si="4"/>
        <v>alp-social-marca-awa</v>
      </c>
      <c r="AA157" s="71" t="str">
        <f t="shared" si="5"/>
        <v>facebook|instagram</v>
      </c>
      <c r="AB157" s="71" t="str">
        <f>J157&amp;"-"&amp;H157&amp;"-"&amp;G157&amp;"-"&amp;O157&amp;"-"&amp;L157&amp;"-"&amp;M157&amp;"-"&amp;S157&amp;"-"&amp;T157</f>
        <v>marca-facebook|instagram-awa-1080x1920-todos-social_dark-as_25_base-superlink_igtv</v>
      </c>
      <c r="AC157" s="71" t="str">
        <f t="shared" si="7"/>
        <v>social-marca-facebook|instagram-marca-social_dark-stories-superlink_igtv-as_25_base</v>
      </c>
      <c r="AD157" s="71" t="str">
        <f t="shared" si="8"/>
        <v>marca-facebook|instagram-marca-social_dark-stories-1080x1920-superlink_igtv-as_25_base-cpm</v>
      </c>
      <c r="AE157" s="71" t="str">
        <f t="shared" si="9"/>
        <v>social-comportamental-stories-1080x1920-marca-cpm-superlink_igtv-none</v>
      </c>
    </row>
    <row r="158">
      <c r="A158" s="15" t="s">
        <v>36</v>
      </c>
      <c r="B158" s="10">
        <v>44273.0</v>
      </c>
      <c r="C158" s="10">
        <v>44316.0</v>
      </c>
      <c r="G158" s="14" t="s">
        <v>397</v>
      </c>
      <c r="H158" s="14" t="s">
        <v>1331</v>
      </c>
      <c r="I158" s="14" t="s">
        <v>65</v>
      </c>
      <c r="J158" s="14" t="s">
        <v>401</v>
      </c>
      <c r="K158" s="14" t="s">
        <v>398</v>
      </c>
      <c r="L158" s="14" t="s">
        <v>1332</v>
      </c>
      <c r="M158" s="14" t="s">
        <v>66</v>
      </c>
      <c r="N158" s="14" t="s">
        <v>1333</v>
      </c>
      <c r="O158" s="14" t="s">
        <v>1334</v>
      </c>
      <c r="P158" s="14" t="s">
        <v>401</v>
      </c>
      <c r="Q158" s="14" t="s">
        <v>69</v>
      </c>
      <c r="S158" s="35" t="s">
        <v>1335</v>
      </c>
      <c r="T158" s="14" t="s">
        <v>1343</v>
      </c>
      <c r="U158" s="14" t="s">
        <v>54</v>
      </c>
      <c r="V158" s="26" t="s">
        <v>89</v>
      </c>
      <c r="W158" s="50" t="str">
        <f t="shared" si="1"/>
        <v>alp-social-marca-awa-dv360_Spotify</v>
      </c>
      <c r="X158" s="50" t="str">
        <f t="shared" si="2"/>
        <v>social-marca-display-comportamental-desktop-none</v>
      </c>
      <c r="Y158" s="50" t="str">
        <f t="shared" si="3"/>
        <v>social-marca-display-overlay_desk-800x435-podcast_cielo_digicast_overlay_veiculo-AS25_microempreendedor_medioempreendedor_negocios_vendasonline_donosdenegocios-cpm</v>
      </c>
      <c r="Z158" s="53" t="str">
        <f t="shared" si="4"/>
        <v>alp-social-marca-awa</v>
      </c>
      <c r="AA158" s="53" t="str">
        <f t="shared" si="5"/>
        <v>dv360_Spotify</v>
      </c>
      <c r="AB158" s="53" t="s">
        <v>1344</v>
      </c>
      <c r="AC158" s="53" t="str">
        <f t="shared" si="7"/>
        <v>social-marca-dv360_Spotify-marca-display-overlay_desk-podcast_cielo_digicast_overlay_veiculo-AS25_microempreendedor_medioempreendedor_negocios_vendasonline_donosdenegocios</v>
      </c>
      <c r="AD158" s="53" t="str">
        <f t="shared" si="8"/>
        <v>marca-dv360_Spotify-marca-display-overlay_desk-800x435-podcast_cielo_digicast_overlay_veiculo-AS25_microempreendedor_medioempreendedor_negocios_vendasonline_donosdenegocios-cpm</v>
      </c>
      <c r="AE158" s="53" t="str">
        <f t="shared" si="9"/>
        <v>social-comportamental-overlay_desk-800x435-marca-cpm-podcast_cielo_digicast_overlay_veiculo-contador</v>
      </c>
    </row>
    <row r="159">
      <c r="A159" s="26" t="s">
        <v>36</v>
      </c>
      <c r="B159" s="18">
        <v>44273.0</v>
      </c>
      <c r="C159" s="18">
        <v>44316.0</v>
      </c>
      <c r="G159" s="20" t="s">
        <v>397</v>
      </c>
      <c r="H159" s="20" t="s">
        <v>1331</v>
      </c>
      <c r="I159" s="20" t="s">
        <v>65</v>
      </c>
      <c r="J159" s="20" t="s">
        <v>401</v>
      </c>
      <c r="K159" s="20" t="s">
        <v>398</v>
      </c>
      <c r="L159" s="20" t="s">
        <v>529</v>
      </c>
      <c r="M159" s="20" t="s">
        <v>66</v>
      </c>
      <c r="N159" s="20" t="s">
        <v>1338</v>
      </c>
      <c r="O159" s="20" t="s">
        <v>1339</v>
      </c>
      <c r="P159" s="20" t="s">
        <v>401</v>
      </c>
      <c r="Q159" s="20" t="s">
        <v>69</v>
      </c>
      <c r="S159" s="35" t="s">
        <v>1335</v>
      </c>
      <c r="T159" s="20" t="s">
        <v>1343</v>
      </c>
      <c r="U159" s="20" t="s">
        <v>54</v>
      </c>
      <c r="V159" s="26" t="s">
        <v>89</v>
      </c>
      <c r="W159" s="70" t="str">
        <f t="shared" si="1"/>
        <v>alp-social-marca-awa-dv360_Spotify</v>
      </c>
      <c r="X159" s="70" t="str">
        <f t="shared" si="2"/>
        <v>social-marca-display-comportamental-mobile-none</v>
      </c>
      <c r="Y159" s="70" t="str">
        <f t="shared" si="3"/>
        <v>social-marca-display-overlay_mobile-630x920-podcast_cielo_digicast_overlay_veiculo-AS25_microempreendedor_medioempreendedor_negocios_vendasonline_donosdenegocios-cpm</v>
      </c>
      <c r="Z159" s="71" t="str">
        <f t="shared" si="4"/>
        <v>alp-social-marca-awa</v>
      </c>
      <c r="AA159" s="71" t="str">
        <f t="shared" si="5"/>
        <v>dv360_Spotify</v>
      </c>
      <c r="AB159" s="71" t="s">
        <v>1345</v>
      </c>
      <c r="AC159" s="71" t="str">
        <f t="shared" si="7"/>
        <v>social-marca-dv360_Spotify-marca-display-overlay_mobile-podcast_cielo_digicast_overlay_veiculo-AS25_microempreendedor_medioempreendedor_negocios_vendasonline_donosdenegocios</v>
      </c>
      <c r="AD159" s="71" t="str">
        <f t="shared" si="8"/>
        <v>marca-dv360_Spotify-marca-display-overlay_mobile-630x920-podcast_cielo_digicast_overlay_veiculo-AS25_microempreendedor_medioempreendedor_negocios_vendasonline_donosdenegocios-cpm</v>
      </c>
      <c r="AE159" s="71" t="str">
        <f t="shared" si="9"/>
        <v>social-comportamental-overlay_mobile-630x920-marca-cpm-podcast_cielo_digicast_overlay_veiculo-contador</v>
      </c>
    </row>
    <row r="160">
      <c r="A160" s="15" t="s">
        <v>36</v>
      </c>
      <c r="B160" s="10">
        <v>44273.0</v>
      </c>
      <c r="C160" s="10">
        <v>44316.0</v>
      </c>
      <c r="G160" s="14" t="s">
        <v>397</v>
      </c>
      <c r="H160" s="14" t="s">
        <v>1331</v>
      </c>
      <c r="I160" s="14" t="s">
        <v>65</v>
      </c>
      <c r="J160" s="14" t="s">
        <v>401</v>
      </c>
      <c r="K160" s="14" t="s">
        <v>398</v>
      </c>
      <c r="L160" s="14" t="s">
        <v>45</v>
      </c>
      <c r="M160" s="14" t="s">
        <v>66</v>
      </c>
      <c r="N160" s="14" t="s">
        <v>531</v>
      </c>
      <c r="O160" s="14" t="s">
        <v>84</v>
      </c>
      <c r="P160" s="14" t="s">
        <v>401</v>
      </c>
      <c r="Q160" s="14" t="s">
        <v>69</v>
      </c>
      <c r="S160" s="35" t="s">
        <v>1335</v>
      </c>
      <c r="T160" s="14" t="s">
        <v>1346</v>
      </c>
      <c r="U160" s="14" t="s">
        <v>54</v>
      </c>
      <c r="V160" s="26" t="s">
        <v>89</v>
      </c>
      <c r="W160" s="50" t="str">
        <f t="shared" si="1"/>
        <v>alp-social-marca-awa-dv360_Spotify</v>
      </c>
      <c r="X160" s="50" t="str">
        <f t="shared" si="2"/>
        <v>social-marca-display-comportamental-todos-none</v>
      </c>
      <c r="Y160" s="50" t="str">
        <f t="shared" si="3"/>
        <v>social-marca-display-super_banner-728x90-podcast_cielo_digicast_super_banner_veiculo-AS25_microempreendedor_medioempreendedor_negocios_vendasonline_donosdenegocios-cpm</v>
      </c>
      <c r="Z160" s="53" t="str">
        <f t="shared" si="4"/>
        <v>alp-social-marca-awa</v>
      </c>
      <c r="AA160" s="53" t="str">
        <f t="shared" si="5"/>
        <v>dv360_Spotify</v>
      </c>
      <c r="AB160" s="53" t="s">
        <v>1347</v>
      </c>
      <c r="AC160" s="53" t="str">
        <f t="shared" si="7"/>
        <v>social-marca-dv360_Spotify-marca-display-super_banner-podcast_cielo_digicast_super_banner_veiculo-AS25_microempreendedor_medioempreendedor_negocios_vendasonline_donosdenegocios</v>
      </c>
      <c r="AD160" s="53" t="str">
        <f t="shared" si="8"/>
        <v>marca-dv360_Spotify-marca-display-super_banner-728x90-podcast_cielo_digicast_super_banner_veiculo-AS25_microempreendedor_medioempreendedor_negocios_vendasonline_donosdenegocios-cpm</v>
      </c>
      <c r="AE160" s="53" t="str">
        <f t="shared" si="9"/>
        <v>social-comportamental-super_banner-728x90-marca-cpm-podcast_cielo_digicast_super_banner_veiculo-contador</v>
      </c>
    </row>
    <row r="161">
      <c r="A161" s="23" t="s">
        <v>36</v>
      </c>
      <c r="B161" s="18">
        <v>44270.0</v>
      </c>
      <c r="C161" s="18">
        <v>44286.0</v>
      </c>
      <c r="G161" s="20" t="s">
        <v>397</v>
      </c>
      <c r="H161" s="20" t="s">
        <v>42</v>
      </c>
      <c r="I161" s="20" t="s">
        <v>1021</v>
      </c>
      <c r="J161" s="20" t="s">
        <v>401</v>
      </c>
      <c r="K161" s="20" t="s">
        <v>398</v>
      </c>
      <c r="L161" s="20" t="s">
        <v>45</v>
      </c>
      <c r="M161" s="20" t="s">
        <v>46</v>
      </c>
      <c r="N161" s="20" t="s">
        <v>47</v>
      </c>
      <c r="O161" s="20" t="s">
        <v>48</v>
      </c>
      <c r="P161" s="20" t="s">
        <v>401</v>
      </c>
      <c r="Q161" s="20" t="s">
        <v>69</v>
      </c>
      <c r="R161" s="20" t="s">
        <v>1348</v>
      </c>
      <c r="S161" s="20" t="s">
        <v>739</v>
      </c>
      <c r="T161" s="20" t="s">
        <v>1349</v>
      </c>
      <c r="U161" s="20" t="s">
        <v>54</v>
      </c>
      <c r="V161" s="20" t="s">
        <v>55</v>
      </c>
      <c r="W161" s="70" t="str">
        <f t="shared" si="1"/>
        <v>alp-social-marca-awa-facebook|instagram</v>
      </c>
      <c r="X161" s="70" t="str">
        <f t="shared" si="2"/>
        <v>social-marca-social_dark-comportamental-todos-spotify</v>
      </c>
      <c r="Y161" s="70" t="str">
        <f t="shared" si="3"/>
        <v>social-marca-social_dark-pagepost-648x648-spotify_julio-as_25_interesses-cpm</v>
      </c>
      <c r="Z161" s="71" t="str">
        <f t="shared" si="4"/>
        <v>alp-social-marca-awa</v>
      </c>
      <c r="AA161" s="71" t="str">
        <f t="shared" si="5"/>
        <v>facebook|instagram</v>
      </c>
      <c r="AB161" s="71" t="str">
        <f t="shared" ref="AB161:AB179" si="14">J161&amp;"-"&amp;H161&amp;"-"&amp;G161&amp;"-"&amp;O161&amp;"-"&amp;L161&amp;"-"&amp;M161&amp;"-"&amp;S161&amp;"-"&amp;T161</f>
        <v>marca-facebook|instagram-awa-648x648-todos-social_dark-as_25_interesses-spotify_julio</v>
      </c>
      <c r="AC161" s="71" t="str">
        <f t="shared" si="7"/>
        <v>social-marca-facebook|instagram-marca-social_dark-pagepost-spotify_julio-as_25_interesses</v>
      </c>
      <c r="AD161" s="71" t="str">
        <f t="shared" si="8"/>
        <v>marca-facebook|instagram-marca-social_dark-pagepost-648x648-spotify_julio-as_25_interesses-cpm</v>
      </c>
      <c r="AE161" s="71" t="str">
        <f t="shared" si="9"/>
        <v>social-comportamental-pagepost-648x648-marca-cpm-spotify_julio-none</v>
      </c>
    </row>
    <row r="162">
      <c r="A162" s="13" t="s">
        <v>36</v>
      </c>
      <c r="B162" s="10">
        <v>44270.0</v>
      </c>
      <c r="C162" s="10">
        <v>44286.0</v>
      </c>
      <c r="G162" s="14" t="s">
        <v>397</v>
      </c>
      <c r="H162" s="14" t="s">
        <v>1026</v>
      </c>
      <c r="I162" s="14" t="s">
        <v>1021</v>
      </c>
      <c r="J162" s="14" t="s">
        <v>401</v>
      </c>
      <c r="K162" s="14" t="s">
        <v>398</v>
      </c>
      <c r="L162" s="14" t="s">
        <v>45</v>
      </c>
      <c r="M162" s="14" t="s">
        <v>46</v>
      </c>
      <c r="N162" s="14" t="s">
        <v>47</v>
      </c>
      <c r="O162" s="14" t="s">
        <v>58</v>
      </c>
      <c r="P162" s="14" t="s">
        <v>401</v>
      </c>
      <c r="Q162" s="14" t="s">
        <v>69</v>
      </c>
      <c r="R162" s="14"/>
      <c r="S162" s="14" t="s">
        <v>739</v>
      </c>
      <c r="T162" s="14" t="s">
        <v>1349</v>
      </c>
      <c r="U162" s="14" t="s">
        <v>54</v>
      </c>
      <c r="V162" s="14" t="s">
        <v>55</v>
      </c>
      <c r="W162" s="50" t="str">
        <f t="shared" si="1"/>
        <v>alp-social-marca-awa-linkedin</v>
      </c>
      <c r="X162" s="50" t="str">
        <f t="shared" si="2"/>
        <v>social-marca-social_dark-comportamental-todos-none</v>
      </c>
      <c r="Y162" s="50" t="str">
        <f t="shared" si="3"/>
        <v>social-marca-social_dark-pagepost-1200x628-spotify_julio-as_25_interesses-cpm</v>
      </c>
      <c r="Z162" s="53" t="str">
        <f t="shared" si="4"/>
        <v>alp-social-marca-awa</v>
      </c>
      <c r="AA162" s="53" t="str">
        <f t="shared" si="5"/>
        <v>linkedin</v>
      </c>
      <c r="AB162" s="53" t="str">
        <f t="shared" si="14"/>
        <v>marca-linkedin-awa-1200x628-todos-social_dark-as_25_interesses-spotify_julio</v>
      </c>
      <c r="AC162" s="53" t="str">
        <f t="shared" si="7"/>
        <v>social-marca-linkedin-marca-social_dark-pagepost-spotify_julio-as_25_interesses</v>
      </c>
      <c r="AD162" s="53" t="str">
        <f t="shared" si="8"/>
        <v>marca-linkedin-marca-social_dark-pagepost-1200x628-spotify_julio-as_25_interesses-cpm</v>
      </c>
      <c r="AE162" s="53" t="str">
        <f t="shared" si="9"/>
        <v>social-comportamental-pagepost-1200x628-marca-cpm-spotify_julio-none</v>
      </c>
    </row>
    <row r="163">
      <c r="B163" s="18">
        <v>44270.0</v>
      </c>
      <c r="C163" s="18">
        <v>44286.0</v>
      </c>
      <c r="G163" s="20" t="s">
        <v>397</v>
      </c>
      <c r="H163" s="20" t="s">
        <v>42</v>
      </c>
      <c r="I163" s="20" t="s">
        <v>1021</v>
      </c>
      <c r="J163" s="20" t="s">
        <v>401</v>
      </c>
      <c r="K163" s="20" t="s">
        <v>398</v>
      </c>
      <c r="L163" s="20" t="s">
        <v>45</v>
      </c>
      <c r="M163" s="20" t="s">
        <v>46</v>
      </c>
      <c r="N163" s="20" t="s">
        <v>400</v>
      </c>
      <c r="O163" s="20" t="s">
        <v>849</v>
      </c>
      <c r="P163" s="20" t="s">
        <v>401</v>
      </c>
      <c r="Q163" s="20" t="s">
        <v>69</v>
      </c>
      <c r="S163" s="20" t="s">
        <v>739</v>
      </c>
      <c r="T163" s="20" t="s">
        <v>1350</v>
      </c>
      <c r="U163" s="20" t="s">
        <v>54</v>
      </c>
      <c r="V163" s="20" t="s">
        <v>55</v>
      </c>
      <c r="W163" s="70" t="str">
        <f t="shared" si="1"/>
        <v>alp-social-marca-awa-facebook|instagram</v>
      </c>
      <c r="X163" s="70" t="str">
        <f t="shared" si="2"/>
        <v>social-marca-social_dark-comportamental-todos-none</v>
      </c>
      <c r="Y163" s="70" t="str">
        <f t="shared" si="3"/>
        <v>social-marca-social_dark-carrossel-1080x1080-wallets-as_25_interesses-cpm</v>
      </c>
      <c r="Z163" s="71" t="str">
        <f t="shared" si="4"/>
        <v>alp-social-marca-awa</v>
      </c>
      <c r="AA163" s="71" t="str">
        <f t="shared" si="5"/>
        <v>facebook|instagram</v>
      </c>
      <c r="AB163" s="71" t="str">
        <f t="shared" si="14"/>
        <v>marca-facebook|instagram-awa-1080x1080-todos-social_dark-as_25_interesses-wallets</v>
      </c>
      <c r="AC163" s="71" t="str">
        <f t="shared" si="7"/>
        <v>social-marca-facebook|instagram-marca-social_dark-carrossel-wallets-as_25_interesses</v>
      </c>
      <c r="AD163" s="71" t="str">
        <f t="shared" si="8"/>
        <v>marca-facebook|instagram-marca-social_dark-carrossel-1080x1080-wallets-as_25_interesses-cpm</v>
      </c>
      <c r="AE163" s="71" t="str">
        <f t="shared" si="9"/>
        <v>social-comportamental-carrossel-1080x1080-marca-cpm-wallets-none</v>
      </c>
    </row>
    <row r="164">
      <c r="B164" s="10">
        <v>44270.0</v>
      </c>
      <c r="C164" s="10">
        <v>44286.0</v>
      </c>
      <c r="G164" s="14" t="s">
        <v>397</v>
      </c>
      <c r="H164" s="14" t="s">
        <v>42</v>
      </c>
      <c r="I164" s="14" t="s">
        <v>1021</v>
      </c>
      <c r="J164" s="14" t="s">
        <v>401</v>
      </c>
      <c r="K164" s="14" t="s">
        <v>398</v>
      </c>
      <c r="L164" s="14" t="s">
        <v>45</v>
      </c>
      <c r="M164" s="14" t="s">
        <v>46</v>
      </c>
      <c r="N164" s="14" t="s">
        <v>400</v>
      </c>
      <c r="O164" s="14" t="s">
        <v>849</v>
      </c>
      <c r="P164" s="14" t="s">
        <v>401</v>
      </c>
      <c r="Q164" s="14" t="s">
        <v>69</v>
      </c>
      <c r="S164" s="14" t="s">
        <v>739</v>
      </c>
      <c r="T164" s="14" t="s">
        <v>1351</v>
      </c>
      <c r="U164" s="14" t="s">
        <v>54</v>
      </c>
      <c r="V164" s="14" t="s">
        <v>55</v>
      </c>
      <c r="W164" s="50" t="str">
        <f t="shared" si="1"/>
        <v>alp-social-marca-awa-facebook|instagram</v>
      </c>
      <c r="X164" s="50" t="str">
        <f t="shared" si="2"/>
        <v>social-marca-social_dark-comportamental-todos-none</v>
      </c>
      <c r="Y164" s="50" t="str">
        <f t="shared" si="3"/>
        <v>social-marca-social_dark-carrossel-1080x1080-delivery-as_25_interesses-cpm</v>
      </c>
      <c r="Z164" s="53" t="str">
        <f t="shared" si="4"/>
        <v>alp-social-marca-awa</v>
      </c>
      <c r="AA164" s="53" t="str">
        <f t="shared" si="5"/>
        <v>facebook|instagram</v>
      </c>
      <c r="AB164" s="53" t="str">
        <f t="shared" si="14"/>
        <v>marca-facebook|instagram-awa-1080x1080-todos-social_dark-as_25_interesses-delivery</v>
      </c>
      <c r="AC164" s="53" t="str">
        <f t="shared" si="7"/>
        <v>social-marca-facebook|instagram-marca-social_dark-carrossel-delivery-as_25_interesses</v>
      </c>
      <c r="AD164" s="53" t="str">
        <f t="shared" si="8"/>
        <v>marca-facebook|instagram-marca-social_dark-carrossel-1080x1080-delivery-as_25_interesses-cpm</v>
      </c>
      <c r="AE164" s="53" t="str">
        <f t="shared" si="9"/>
        <v>social-comportamental-carrossel-1080x1080-marca-cpm-delivery-none</v>
      </c>
    </row>
    <row r="165">
      <c r="W165" s="70" t="str">
        <f t="shared" si="1"/>
        <v>alp----</v>
      </c>
      <c r="X165" s="70" t="str">
        <f t="shared" si="2"/>
        <v>-----none</v>
      </c>
      <c r="Y165" s="70" t="str">
        <f t="shared" si="3"/>
        <v>-------</v>
      </c>
      <c r="Z165" s="71" t="str">
        <f t="shared" si="4"/>
        <v>alp---</v>
      </c>
      <c r="AA165" s="71" t="str">
        <f t="shared" si="5"/>
        <v/>
      </c>
      <c r="AB165" s="71" t="str">
        <f t="shared" si="14"/>
        <v>-------</v>
      </c>
      <c r="AC165" s="71" t="str">
        <f t="shared" si="7"/>
        <v>-------</v>
      </c>
      <c r="AD165" s="71" t="str">
        <f t="shared" si="8"/>
        <v>--------</v>
      </c>
      <c r="AE165" s="71" t="str">
        <f t="shared" si="9"/>
        <v>-------</v>
      </c>
    </row>
    <row r="166">
      <c r="W166" s="50" t="str">
        <f t="shared" si="1"/>
        <v>alp----</v>
      </c>
      <c r="X166" s="50" t="str">
        <f t="shared" si="2"/>
        <v>-----none</v>
      </c>
      <c r="Y166" s="50" t="str">
        <f t="shared" si="3"/>
        <v>-------</v>
      </c>
      <c r="Z166" s="53" t="str">
        <f t="shared" si="4"/>
        <v>alp---</v>
      </c>
      <c r="AA166" s="53" t="str">
        <f t="shared" si="5"/>
        <v/>
      </c>
      <c r="AB166" s="53" t="str">
        <f t="shared" si="14"/>
        <v>-------</v>
      </c>
      <c r="AC166" s="53" t="str">
        <f t="shared" si="7"/>
        <v>-------</v>
      </c>
      <c r="AD166" s="53" t="str">
        <f t="shared" si="8"/>
        <v>--------</v>
      </c>
      <c r="AE166" s="53" t="str">
        <f t="shared" si="9"/>
        <v>-------</v>
      </c>
    </row>
    <row r="167">
      <c r="W167" s="70" t="str">
        <f t="shared" si="1"/>
        <v>alp----</v>
      </c>
      <c r="X167" s="70" t="str">
        <f t="shared" si="2"/>
        <v>-----none</v>
      </c>
      <c r="Y167" s="70" t="str">
        <f t="shared" si="3"/>
        <v>-------</v>
      </c>
      <c r="Z167" s="71" t="str">
        <f t="shared" si="4"/>
        <v>alp---</v>
      </c>
      <c r="AA167" s="71" t="str">
        <f t="shared" si="5"/>
        <v/>
      </c>
      <c r="AB167" s="71" t="str">
        <f t="shared" si="14"/>
        <v>-------</v>
      </c>
      <c r="AC167" s="71" t="str">
        <f t="shared" si="7"/>
        <v>-------</v>
      </c>
      <c r="AD167" s="71" t="str">
        <f t="shared" si="8"/>
        <v>--------</v>
      </c>
      <c r="AE167" s="71" t="str">
        <f t="shared" si="9"/>
        <v>-------</v>
      </c>
    </row>
    <row r="168">
      <c r="W168" s="50" t="str">
        <f t="shared" si="1"/>
        <v>alp----</v>
      </c>
      <c r="X168" s="50" t="str">
        <f t="shared" si="2"/>
        <v>-----none</v>
      </c>
      <c r="Y168" s="50" t="str">
        <f t="shared" si="3"/>
        <v>-------</v>
      </c>
      <c r="Z168" s="53" t="str">
        <f t="shared" si="4"/>
        <v>alp---</v>
      </c>
      <c r="AA168" s="53" t="str">
        <f t="shared" si="5"/>
        <v/>
      </c>
      <c r="AB168" s="53" t="str">
        <f t="shared" si="14"/>
        <v>-------</v>
      </c>
      <c r="AC168" s="53" t="str">
        <f t="shared" si="7"/>
        <v>-------</v>
      </c>
      <c r="AD168" s="53" t="str">
        <f t="shared" si="8"/>
        <v>--------</v>
      </c>
      <c r="AE168" s="53" t="str">
        <f t="shared" si="9"/>
        <v>-------</v>
      </c>
    </row>
    <row r="169">
      <c r="W169" s="70" t="str">
        <f t="shared" si="1"/>
        <v>alp----</v>
      </c>
      <c r="X169" s="70" t="str">
        <f t="shared" si="2"/>
        <v>-----none</v>
      </c>
      <c r="Y169" s="70" t="str">
        <f t="shared" si="3"/>
        <v>-------</v>
      </c>
      <c r="Z169" s="71" t="str">
        <f t="shared" si="4"/>
        <v>alp---</v>
      </c>
      <c r="AA169" s="71" t="str">
        <f t="shared" si="5"/>
        <v/>
      </c>
      <c r="AB169" s="71" t="str">
        <f t="shared" si="14"/>
        <v>-------</v>
      </c>
      <c r="AC169" s="71" t="str">
        <f t="shared" si="7"/>
        <v>-------</v>
      </c>
      <c r="AD169" s="71" t="str">
        <f t="shared" si="8"/>
        <v>--------</v>
      </c>
      <c r="AE169" s="71" t="str">
        <f t="shared" si="9"/>
        <v>-------</v>
      </c>
    </row>
    <row r="170">
      <c r="W170" s="50" t="str">
        <f t="shared" si="1"/>
        <v>alp----</v>
      </c>
      <c r="X170" s="50" t="str">
        <f t="shared" si="2"/>
        <v>-----none</v>
      </c>
      <c r="Y170" s="50" t="str">
        <f t="shared" si="3"/>
        <v>-------</v>
      </c>
      <c r="Z170" s="53" t="str">
        <f t="shared" si="4"/>
        <v>alp---</v>
      </c>
      <c r="AA170" s="53" t="str">
        <f t="shared" si="5"/>
        <v/>
      </c>
      <c r="AB170" s="53" t="str">
        <f t="shared" si="14"/>
        <v>-------</v>
      </c>
      <c r="AC170" s="53" t="str">
        <f t="shared" si="7"/>
        <v>-------</v>
      </c>
      <c r="AD170" s="53" t="str">
        <f t="shared" si="8"/>
        <v>--------</v>
      </c>
      <c r="AE170" s="53" t="str">
        <f t="shared" si="9"/>
        <v>-------</v>
      </c>
    </row>
    <row r="171">
      <c r="W171" s="70" t="str">
        <f t="shared" si="1"/>
        <v>alp----</v>
      </c>
      <c r="X171" s="70" t="str">
        <f t="shared" si="2"/>
        <v>-----none</v>
      </c>
      <c r="Y171" s="70" t="str">
        <f t="shared" si="3"/>
        <v>-------</v>
      </c>
      <c r="Z171" s="71" t="str">
        <f t="shared" si="4"/>
        <v>alp---</v>
      </c>
      <c r="AA171" s="71" t="str">
        <f t="shared" si="5"/>
        <v/>
      </c>
      <c r="AB171" s="71" t="str">
        <f t="shared" si="14"/>
        <v>-------</v>
      </c>
      <c r="AC171" s="71" t="str">
        <f t="shared" si="7"/>
        <v>-------</v>
      </c>
      <c r="AD171" s="71" t="str">
        <f t="shared" si="8"/>
        <v>--------</v>
      </c>
      <c r="AE171" s="71" t="str">
        <f t="shared" si="9"/>
        <v>-------</v>
      </c>
    </row>
    <row r="172">
      <c r="W172" s="50" t="str">
        <f t="shared" si="1"/>
        <v>alp----</v>
      </c>
      <c r="X172" s="50" t="str">
        <f t="shared" si="2"/>
        <v>-----none</v>
      </c>
      <c r="Y172" s="50" t="str">
        <f t="shared" si="3"/>
        <v>-------</v>
      </c>
      <c r="Z172" s="53" t="str">
        <f t="shared" si="4"/>
        <v>alp---</v>
      </c>
      <c r="AA172" s="53" t="str">
        <f t="shared" si="5"/>
        <v/>
      </c>
      <c r="AB172" s="53" t="str">
        <f t="shared" si="14"/>
        <v>-------</v>
      </c>
      <c r="AC172" s="53" t="str">
        <f t="shared" si="7"/>
        <v>-------</v>
      </c>
      <c r="AD172" s="53" t="str">
        <f t="shared" si="8"/>
        <v>--------</v>
      </c>
      <c r="AE172" s="53" t="str">
        <f t="shared" si="9"/>
        <v>-------</v>
      </c>
    </row>
    <row r="173">
      <c r="W173" s="70" t="str">
        <f t="shared" si="1"/>
        <v>alp----</v>
      </c>
      <c r="X173" s="70" t="str">
        <f t="shared" si="2"/>
        <v>-----none</v>
      </c>
      <c r="Y173" s="70" t="str">
        <f t="shared" si="3"/>
        <v>-------</v>
      </c>
      <c r="Z173" s="71" t="str">
        <f t="shared" si="4"/>
        <v>alp---</v>
      </c>
      <c r="AA173" s="71" t="str">
        <f t="shared" si="5"/>
        <v/>
      </c>
      <c r="AB173" s="71" t="str">
        <f t="shared" si="14"/>
        <v>-------</v>
      </c>
      <c r="AC173" s="71" t="str">
        <f t="shared" si="7"/>
        <v>-------</v>
      </c>
      <c r="AD173" s="71" t="str">
        <f t="shared" si="8"/>
        <v>--------</v>
      </c>
      <c r="AE173" s="71" t="str">
        <f t="shared" si="9"/>
        <v>-------</v>
      </c>
    </row>
    <row r="174">
      <c r="W174" s="50" t="str">
        <f t="shared" si="1"/>
        <v>alp----</v>
      </c>
      <c r="X174" s="50" t="str">
        <f t="shared" si="2"/>
        <v>-----none</v>
      </c>
      <c r="Y174" s="50" t="str">
        <f t="shared" si="3"/>
        <v>-------</v>
      </c>
      <c r="Z174" s="53" t="str">
        <f t="shared" si="4"/>
        <v>alp---</v>
      </c>
      <c r="AA174" s="53" t="str">
        <f t="shared" si="5"/>
        <v/>
      </c>
      <c r="AB174" s="53" t="str">
        <f t="shared" si="14"/>
        <v>-------</v>
      </c>
      <c r="AC174" s="53" t="str">
        <f t="shared" si="7"/>
        <v>-------</v>
      </c>
      <c r="AD174" s="53" t="str">
        <f t="shared" si="8"/>
        <v>--------</v>
      </c>
      <c r="AE174" s="53" t="str">
        <f t="shared" si="9"/>
        <v>-------</v>
      </c>
    </row>
    <row r="175">
      <c r="W175" s="70" t="str">
        <f t="shared" si="1"/>
        <v>alp----</v>
      </c>
      <c r="X175" s="70" t="str">
        <f t="shared" si="2"/>
        <v>-----none</v>
      </c>
      <c r="Y175" s="70" t="str">
        <f t="shared" si="3"/>
        <v>-------</v>
      </c>
      <c r="Z175" s="71" t="str">
        <f t="shared" si="4"/>
        <v>alp---</v>
      </c>
      <c r="AA175" s="71" t="str">
        <f t="shared" si="5"/>
        <v/>
      </c>
      <c r="AB175" s="71" t="str">
        <f t="shared" si="14"/>
        <v>-------</v>
      </c>
      <c r="AC175" s="71" t="str">
        <f t="shared" si="7"/>
        <v>-------</v>
      </c>
      <c r="AD175" s="71" t="str">
        <f t="shared" si="8"/>
        <v>--------</v>
      </c>
      <c r="AE175" s="71" t="str">
        <f t="shared" si="9"/>
        <v>-------</v>
      </c>
    </row>
    <row r="176">
      <c r="W176" s="50" t="str">
        <f t="shared" si="1"/>
        <v>alp----</v>
      </c>
      <c r="X176" s="50" t="str">
        <f t="shared" si="2"/>
        <v>-----none</v>
      </c>
      <c r="Y176" s="50" t="str">
        <f t="shared" si="3"/>
        <v>-------</v>
      </c>
      <c r="Z176" s="53" t="str">
        <f t="shared" si="4"/>
        <v>alp---</v>
      </c>
      <c r="AA176" s="53" t="str">
        <f t="shared" si="5"/>
        <v/>
      </c>
      <c r="AB176" s="53" t="str">
        <f t="shared" si="14"/>
        <v>-------</v>
      </c>
      <c r="AC176" s="53" t="str">
        <f t="shared" si="7"/>
        <v>-------</v>
      </c>
      <c r="AD176" s="53" t="str">
        <f t="shared" si="8"/>
        <v>--------</v>
      </c>
      <c r="AE176" s="53" t="str">
        <f t="shared" si="9"/>
        <v>-------</v>
      </c>
    </row>
    <row r="177">
      <c r="W177" s="70" t="str">
        <f t="shared" si="1"/>
        <v>alp----</v>
      </c>
      <c r="X177" s="70" t="str">
        <f t="shared" si="2"/>
        <v>-----none</v>
      </c>
      <c r="Y177" s="70" t="str">
        <f t="shared" si="3"/>
        <v>-------</v>
      </c>
      <c r="Z177" s="71" t="str">
        <f t="shared" si="4"/>
        <v>alp---</v>
      </c>
      <c r="AA177" s="71" t="str">
        <f t="shared" si="5"/>
        <v/>
      </c>
      <c r="AB177" s="71" t="str">
        <f t="shared" si="14"/>
        <v>-------</v>
      </c>
      <c r="AC177" s="71" t="str">
        <f t="shared" si="7"/>
        <v>-------</v>
      </c>
      <c r="AD177" s="71" t="str">
        <f t="shared" si="8"/>
        <v>--------</v>
      </c>
      <c r="AE177" s="71" t="str">
        <f t="shared" si="9"/>
        <v>-------</v>
      </c>
    </row>
    <row r="178">
      <c r="W178" s="50" t="str">
        <f t="shared" si="1"/>
        <v>alp----</v>
      </c>
      <c r="X178" s="50" t="str">
        <f t="shared" si="2"/>
        <v>-----none</v>
      </c>
      <c r="Y178" s="50" t="str">
        <f t="shared" si="3"/>
        <v>-------</v>
      </c>
      <c r="Z178" s="53" t="str">
        <f t="shared" si="4"/>
        <v>alp---</v>
      </c>
      <c r="AA178" s="53" t="str">
        <f t="shared" si="5"/>
        <v/>
      </c>
      <c r="AB178" s="53" t="str">
        <f t="shared" si="14"/>
        <v>-------</v>
      </c>
      <c r="AC178" s="53" t="str">
        <f t="shared" si="7"/>
        <v>-------</v>
      </c>
      <c r="AD178" s="53" t="str">
        <f t="shared" si="8"/>
        <v>--------</v>
      </c>
      <c r="AE178" s="53" t="str">
        <f t="shared" si="9"/>
        <v>-------</v>
      </c>
    </row>
    <row r="179">
      <c r="W179" s="70" t="str">
        <f t="shared" si="1"/>
        <v>alp----</v>
      </c>
      <c r="X179" s="70" t="str">
        <f t="shared" si="2"/>
        <v>-----none</v>
      </c>
      <c r="Y179" s="70" t="str">
        <f t="shared" si="3"/>
        <v>-------</v>
      </c>
      <c r="Z179" s="71" t="str">
        <f t="shared" si="4"/>
        <v>alp---</v>
      </c>
      <c r="AA179" s="71" t="str">
        <f t="shared" si="5"/>
        <v/>
      </c>
      <c r="AB179" s="71" t="str">
        <f t="shared" si="14"/>
        <v>-------</v>
      </c>
      <c r="AC179" s="71" t="str">
        <f t="shared" si="7"/>
        <v>-------</v>
      </c>
      <c r="AD179" s="71" t="str">
        <f t="shared" si="8"/>
        <v>--------</v>
      </c>
      <c r="AE179" s="71" t="str">
        <f t="shared" si="9"/>
        <v>-------</v>
      </c>
    </row>
    <row r="180">
      <c r="W180" s="50"/>
      <c r="X180" s="50"/>
      <c r="Y180" s="50"/>
      <c r="Z180" s="53"/>
      <c r="AA180" s="53"/>
      <c r="AB180" s="53"/>
      <c r="AC180" s="53"/>
      <c r="AD180" s="53"/>
      <c r="AE180" s="53"/>
    </row>
    <row r="181">
      <c r="W181" s="70"/>
      <c r="X181" s="70"/>
      <c r="Y181" s="70"/>
      <c r="Z181" s="71"/>
      <c r="AA181" s="71"/>
      <c r="AB181" s="71"/>
      <c r="AC181" s="71"/>
      <c r="AD181" s="71"/>
      <c r="AE181" s="71"/>
    </row>
    <row r="182">
      <c r="W182" s="50" t="str">
        <f t="shared" ref="W182:W249" si="15">"alp-"&amp;K182&amp;"-"&amp;J182&amp;"-"&amp;G182&amp;"-"&amp;H182</f>
        <v>alp----</v>
      </c>
      <c r="X182" s="50" t="str">
        <f t="shared" ref="X182:X249" si="16">IF(R182="",K182&amp;"-"&amp;P182&amp;"-"&amp;M182&amp;"-"&amp;Q182&amp;"-"&amp;L182&amp;"-none",K182&amp;"-"&amp;P182&amp;"-"&amp;M182&amp;"-"&amp;Q182&amp;"-"&amp;L182&amp;"-"&amp;R182)</f>
        <v>-----none</v>
      </c>
      <c r="Y182" s="50" t="str">
        <f t="shared" ref="Y182:Y249" si="17">K182&amp;"-"&amp;P182&amp;"-"&amp;M182&amp;"-"&amp;N182&amp;"-"&amp;O182&amp;"-"&amp;T182&amp;"-"&amp;S182&amp;"-"&amp;U182</f>
        <v>-------</v>
      </c>
      <c r="Z182" s="53" t="str">
        <f t="shared" ref="Z182:Z249" si="18">"alp-"&amp;K182&amp;"-"&amp;J182&amp;"-"&amp;G182</f>
        <v>alp---</v>
      </c>
      <c r="AA182" s="53" t="str">
        <f t="shared" ref="AA182:AA249" si="19">H182</f>
        <v/>
      </c>
      <c r="AB182" s="53" t="str">
        <f t="shared" ref="AB182:AB249" si="20">J182&amp;"-"&amp;H182&amp;"-"&amp;G182&amp;"-"&amp;O182&amp;"-"&amp;L182&amp;"-"&amp;M182&amp;"-"&amp;S182&amp;"-"&amp;T182</f>
        <v>-------</v>
      </c>
      <c r="AC182" s="53" t="str">
        <f t="shared" ref="AC182:AC249" si="21">K182&amp;"-"&amp;J182&amp;"-"&amp;H182&amp;"-"&amp;P182&amp;"-"&amp;M182&amp;"-"&amp;N182&amp;"-"&amp;T182&amp;"-"&amp;S182</f>
        <v>-------</v>
      </c>
      <c r="AD182" s="53" t="str">
        <f t="shared" ref="AD182:AD249" si="22">J182&amp;"-"&amp;H182&amp;"-"&amp;P182&amp;"-"&amp;M182&amp;"-"&amp;N182&amp;"-"&amp;O182&amp;"-"&amp;T182&amp;"-"&amp;S182&amp;"-"&amp;U182</f>
        <v>--------</v>
      </c>
      <c r="AE182" s="53" t="str">
        <f t="shared" ref="AE182:AE249" si="23">K182&amp;"-"&amp;Q182&amp;"-"&amp;N182&amp;"-"&amp;O182&amp;"-"&amp;P182&amp;"-"&amp;U182&amp;"-"&amp;T182&amp;"-"&amp;V182</f>
        <v>-------</v>
      </c>
    </row>
    <row r="183">
      <c r="W183" s="70" t="str">
        <f t="shared" si="15"/>
        <v>alp----</v>
      </c>
      <c r="X183" s="70" t="str">
        <f t="shared" si="16"/>
        <v>-----none</v>
      </c>
      <c r="Y183" s="70" t="str">
        <f t="shared" si="17"/>
        <v>-------</v>
      </c>
      <c r="Z183" s="71" t="str">
        <f t="shared" si="18"/>
        <v>alp---</v>
      </c>
      <c r="AA183" s="71" t="str">
        <f t="shared" si="19"/>
        <v/>
      </c>
      <c r="AB183" s="71" t="str">
        <f t="shared" si="20"/>
        <v>-------</v>
      </c>
      <c r="AC183" s="71" t="str">
        <f t="shared" si="21"/>
        <v>-------</v>
      </c>
      <c r="AD183" s="71" t="str">
        <f t="shared" si="22"/>
        <v>--------</v>
      </c>
      <c r="AE183" s="71" t="str">
        <f t="shared" si="23"/>
        <v>-------</v>
      </c>
    </row>
    <row r="184">
      <c r="A184" s="14"/>
      <c r="B184" s="10"/>
      <c r="C184" s="10"/>
      <c r="D184" s="11"/>
      <c r="E184" s="15"/>
      <c r="F184" s="15"/>
      <c r="G184" s="14"/>
      <c r="H184" s="14"/>
      <c r="I184" s="14"/>
      <c r="J184" s="14"/>
      <c r="K184" s="14"/>
      <c r="L184" s="14"/>
      <c r="M184" s="14"/>
      <c r="N184" s="15"/>
      <c r="O184" s="15"/>
      <c r="P184" s="14"/>
      <c r="Q184" s="14"/>
      <c r="R184" s="14"/>
      <c r="S184" s="14"/>
      <c r="T184" s="14"/>
      <c r="U184" s="14"/>
      <c r="V184" s="14"/>
      <c r="W184" s="50" t="str">
        <f t="shared" si="15"/>
        <v>alp----</v>
      </c>
      <c r="X184" s="50" t="str">
        <f t="shared" si="16"/>
        <v>-----none</v>
      </c>
      <c r="Y184" s="50" t="str">
        <f t="shared" si="17"/>
        <v>-------</v>
      </c>
      <c r="Z184" s="53" t="str">
        <f t="shared" si="18"/>
        <v>alp---</v>
      </c>
      <c r="AA184" s="53" t="str">
        <f t="shared" si="19"/>
        <v/>
      </c>
      <c r="AB184" s="53" t="str">
        <f t="shared" si="20"/>
        <v>-------</v>
      </c>
      <c r="AC184" s="53" t="str">
        <f t="shared" si="21"/>
        <v>-------</v>
      </c>
      <c r="AD184" s="53" t="str">
        <f t="shared" si="22"/>
        <v>--------</v>
      </c>
      <c r="AE184" s="53" t="str">
        <f t="shared" si="23"/>
        <v>-------</v>
      </c>
    </row>
    <row r="185">
      <c r="A185" s="20"/>
      <c r="B185" s="18"/>
      <c r="C185" s="18"/>
      <c r="D185" s="19"/>
      <c r="E185" s="26"/>
      <c r="F185" s="26"/>
      <c r="G185" s="20"/>
      <c r="H185" s="20"/>
      <c r="I185" s="20"/>
      <c r="J185" s="20"/>
      <c r="K185" s="20"/>
      <c r="L185" s="20"/>
      <c r="M185" s="20"/>
      <c r="N185" s="26"/>
      <c r="O185" s="26"/>
      <c r="P185" s="20"/>
      <c r="Q185" s="20"/>
      <c r="R185" s="20"/>
      <c r="S185" s="20"/>
      <c r="T185" s="20"/>
      <c r="U185" s="20"/>
      <c r="V185" s="20"/>
      <c r="W185" s="70" t="str">
        <f t="shared" si="15"/>
        <v>alp----</v>
      </c>
      <c r="X185" s="70" t="str">
        <f t="shared" si="16"/>
        <v>-----none</v>
      </c>
      <c r="Y185" s="70" t="str">
        <f t="shared" si="17"/>
        <v>-------</v>
      </c>
      <c r="Z185" s="71" t="str">
        <f t="shared" si="18"/>
        <v>alp---</v>
      </c>
      <c r="AA185" s="71" t="str">
        <f t="shared" si="19"/>
        <v/>
      </c>
      <c r="AB185" s="71" t="str">
        <f t="shared" si="20"/>
        <v>-------</v>
      </c>
      <c r="AC185" s="71" t="str">
        <f t="shared" si="21"/>
        <v>-------</v>
      </c>
      <c r="AD185" s="71" t="str">
        <f t="shared" si="22"/>
        <v>--------</v>
      </c>
      <c r="AE185" s="71" t="str">
        <f t="shared" si="23"/>
        <v>-------</v>
      </c>
    </row>
    <row r="186">
      <c r="A186" s="14"/>
      <c r="B186" s="10"/>
      <c r="C186" s="10"/>
      <c r="E186" s="34"/>
      <c r="F186" s="3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W186" s="50" t="str">
        <f t="shared" si="15"/>
        <v>alp----</v>
      </c>
      <c r="X186" s="50" t="str">
        <f t="shared" si="16"/>
        <v>-----none</v>
      </c>
      <c r="Y186" s="50" t="str">
        <f t="shared" si="17"/>
        <v>-------</v>
      </c>
      <c r="Z186" s="53" t="str">
        <f t="shared" si="18"/>
        <v>alp---</v>
      </c>
      <c r="AA186" s="53" t="str">
        <f t="shared" si="19"/>
        <v/>
      </c>
      <c r="AB186" s="53" t="str">
        <f t="shared" si="20"/>
        <v>-------</v>
      </c>
      <c r="AC186" s="53" t="str">
        <f t="shared" si="21"/>
        <v>-------</v>
      </c>
      <c r="AD186" s="53" t="str">
        <f t="shared" si="22"/>
        <v>--------</v>
      </c>
      <c r="AE186" s="53" t="str">
        <f t="shared" si="23"/>
        <v>-------</v>
      </c>
    </row>
    <row r="187">
      <c r="A187" s="20"/>
      <c r="B187" s="18"/>
      <c r="C187" s="18"/>
      <c r="E187" s="33"/>
      <c r="F187" s="33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W187" s="70" t="str">
        <f t="shared" si="15"/>
        <v>alp----</v>
      </c>
      <c r="X187" s="70" t="str">
        <f t="shared" si="16"/>
        <v>-----none</v>
      </c>
      <c r="Y187" s="70" t="str">
        <f t="shared" si="17"/>
        <v>-------</v>
      </c>
      <c r="Z187" s="71" t="str">
        <f t="shared" si="18"/>
        <v>alp---</v>
      </c>
      <c r="AA187" s="71" t="str">
        <f t="shared" si="19"/>
        <v/>
      </c>
      <c r="AB187" s="71" t="str">
        <f t="shared" si="20"/>
        <v>-------</v>
      </c>
      <c r="AC187" s="71" t="str">
        <f t="shared" si="21"/>
        <v>-------</v>
      </c>
      <c r="AD187" s="71" t="str">
        <f t="shared" si="22"/>
        <v>--------</v>
      </c>
      <c r="AE187" s="71" t="str">
        <f t="shared" si="23"/>
        <v>-------</v>
      </c>
    </row>
    <row r="188">
      <c r="A188" s="14"/>
      <c r="B188" s="10"/>
      <c r="C188" s="10"/>
      <c r="D188" s="13"/>
      <c r="E188" s="34"/>
      <c r="F188" s="3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W188" s="50" t="str">
        <f t="shared" si="15"/>
        <v>alp----</v>
      </c>
      <c r="X188" s="50" t="str">
        <f t="shared" si="16"/>
        <v>-----none</v>
      </c>
      <c r="Y188" s="50" t="str">
        <f t="shared" si="17"/>
        <v>-------</v>
      </c>
      <c r="Z188" s="53" t="str">
        <f t="shared" si="18"/>
        <v>alp---</v>
      </c>
      <c r="AA188" s="53" t="str">
        <f t="shared" si="19"/>
        <v/>
      </c>
      <c r="AB188" s="53" t="str">
        <f t="shared" si="20"/>
        <v>-------</v>
      </c>
      <c r="AC188" s="53" t="str">
        <f t="shared" si="21"/>
        <v>-------</v>
      </c>
      <c r="AD188" s="53" t="str">
        <f t="shared" si="22"/>
        <v>--------</v>
      </c>
      <c r="AE188" s="53" t="str">
        <f t="shared" si="23"/>
        <v>-------</v>
      </c>
    </row>
    <row r="189">
      <c r="A189" s="20"/>
      <c r="B189" s="18"/>
      <c r="C189" s="18"/>
      <c r="D189" s="26"/>
      <c r="E189" s="33"/>
      <c r="F189" s="33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W189" s="70" t="str">
        <f t="shared" si="15"/>
        <v>alp----</v>
      </c>
      <c r="X189" s="70" t="str">
        <f t="shared" si="16"/>
        <v>-----none</v>
      </c>
      <c r="Y189" s="70" t="str">
        <f t="shared" si="17"/>
        <v>-------</v>
      </c>
      <c r="Z189" s="71" t="str">
        <f t="shared" si="18"/>
        <v>alp---</v>
      </c>
      <c r="AA189" s="71" t="str">
        <f t="shared" si="19"/>
        <v/>
      </c>
      <c r="AB189" s="71" t="str">
        <f t="shared" si="20"/>
        <v>-------</v>
      </c>
      <c r="AC189" s="71" t="str">
        <f t="shared" si="21"/>
        <v>-------</v>
      </c>
      <c r="AD189" s="71" t="str">
        <f t="shared" si="22"/>
        <v>--------</v>
      </c>
      <c r="AE189" s="71" t="str">
        <f t="shared" si="23"/>
        <v>-------</v>
      </c>
    </row>
    <row r="190">
      <c r="A190" s="14"/>
      <c r="B190" s="10"/>
      <c r="C190" s="10"/>
      <c r="D190" s="15"/>
      <c r="E190" s="34"/>
      <c r="F190" s="3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W190" s="50" t="str">
        <f t="shared" si="15"/>
        <v>alp----</v>
      </c>
      <c r="X190" s="50" t="str">
        <f t="shared" si="16"/>
        <v>-----none</v>
      </c>
      <c r="Y190" s="50" t="str">
        <f t="shared" si="17"/>
        <v>-------</v>
      </c>
      <c r="Z190" s="53" t="str">
        <f t="shared" si="18"/>
        <v>alp---</v>
      </c>
      <c r="AA190" s="53" t="str">
        <f t="shared" si="19"/>
        <v/>
      </c>
      <c r="AB190" s="53" t="str">
        <f t="shared" si="20"/>
        <v>-------</v>
      </c>
      <c r="AC190" s="53" t="str">
        <f t="shared" si="21"/>
        <v>-------</v>
      </c>
      <c r="AD190" s="53" t="str">
        <f t="shared" si="22"/>
        <v>--------</v>
      </c>
      <c r="AE190" s="53" t="str">
        <f t="shared" si="23"/>
        <v>-------</v>
      </c>
    </row>
    <row r="191">
      <c r="A191" s="20"/>
      <c r="B191" s="18"/>
      <c r="C191" s="18"/>
      <c r="D191" s="26"/>
      <c r="E191" s="33"/>
      <c r="F191" s="3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W191" s="70" t="str">
        <f t="shared" si="15"/>
        <v>alp----</v>
      </c>
      <c r="X191" s="70" t="str">
        <f t="shared" si="16"/>
        <v>-----none</v>
      </c>
      <c r="Y191" s="70" t="str">
        <f t="shared" si="17"/>
        <v>-------</v>
      </c>
      <c r="Z191" s="71" t="str">
        <f t="shared" si="18"/>
        <v>alp---</v>
      </c>
      <c r="AA191" s="71" t="str">
        <f t="shared" si="19"/>
        <v/>
      </c>
      <c r="AB191" s="71" t="str">
        <f t="shared" si="20"/>
        <v>-------</v>
      </c>
      <c r="AC191" s="71" t="str">
        <f t="shared" si="21"/>
        <v>-------</v>
      </c>
      <c r="AD191" s="71" t="str">
        <f t="shared" si="22"/>
        <v>--------</v>
      </c>
      <c r="AE191" s="71" t="str">
        <f t="shared" si="23"/>
        <v>-------</v>
      </c>
    </row>
    <row r="192">
      <c r="A192" s="14"/>
      <c r="B192" s="10"/>
      <c r="C192" s="10"/>
      <c r="D192" s="15"/>
      <c r="E192" s="34"/>
      <c r="F192" s="3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W192" s="50" t="str">
        <f t="shared" si="15"/>
        <v>alp----</v>
      </c>
      <c r="X192" s="50" t="str">
        <f t="shared" si="16"/>
        <v>-----none</v>
      </c>
      <c r="Y192" s="50" t="str">
        <f t="shared" si="17"/>
        <v>-------</v>
      </c>
      <c r="Z192" s="53" t="str">
        <f t="shared" si="18"/>
        <v>alp---</v>
      </c>
      <c r="AA192" s="53" t="str">
        <f t="shared" si="19"/>
        <v/>
      </c>
      <c r="AB192" s="53" t="str">
        <f t="shared" si="20"/>
        <v>-------</v>
      </c>
      <c r="AC192" s="53" t="str">
        <f t="shared" si="21"/>
        <v>-------</v>
      </c>
      <c r="AD192" s="53" t="str">
        <f t="shared" si="22"/>
        <v>--------</v>
      </c>
      <c r="AE192" s="53" t="str">
        <f t="shared" si="23"/>
        <v>-------</v>
      </c>
    </row>
    <row r="193">
      <c r="A193" s="20"/>
      <c r="B193" s="18"/>
      <c r="C193" s="18"/>
      <c r="D193" s="26"/>
      <c r="E193" s="33"/>
      <c r="F193" s="33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5"/>
      <c r="S193" s="20"/>
      <c r="T193" s="20"/>
      <c r="U193" s="20"/>
      <c r="V193" s="20"/>
      <c r="W193" s="70" t="str">
        <f t="shared" si="15"/>
        <v>alp----</v>
      </c>
      <c r="X193" s="70" t="str">
        <f t="shared" si="16"/>
        <v>-----none</v>
      </c>
      <c r="Y193" s="70" t="str">
        <f t="shared" si="17"/>
        <v>-------</v>
      </c>
      <c r="Z193" s="71" t="str">
        <f t="shared" si="18"/>
        <v>alp---</v>
      </c>
      <c r="AA193" s="71" t="str">
        <f t="shared" si="19"/>
        <v/>
      </c>
      <c r="AB193" s="71" t="str">
        <f t="shared" si="20"/>
        <v>-------</v>
      </c>
      <c r="AC193" s="71" t="str">
        <f t="shared" si="21"/>
        <v>-------</v>
      </c>
      <c r="AD193" s="71" t="str">
        <f t="shared" si="22"/>
        <v>--------</v>
      </c>
      <c r="AE193" s="71" t="str">
        <f t="shared" si="23"/>
        <v>-------</v>
      </c>
    </row>
    <row r="194">
      <c r="A194" s="14"/>
      <c r="B194" s="10"/>
      <c r="C194" s="10"/>
      <c r="D194" s="15"/>
      <c r="E194" s="34"/>
      <c r="F194" s="3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W194" s="50" t="str">
        <f t="shared" si="15"/>
        <v>alp----</v>
      </c>
      <c r="X194" s="50" t="str">
        <f t="shared" si="16"/>
        <v>-----none</v>
      </c>
      <c r="Y194" s="50" t="str">
        <f t="shared" si="17"/>
        <v>-------</v>
      </c>
      <c r="Z194" s="53" t="str">
        <f t="shared" si="18"/>
        <v>alp---</v>
      </c>
      <c r="AA194" s="53" t="str">
        <f t="shared" si="19"/>
        <v/>
      </c>
      <c r="AB194" s="53" t="str">
        <f t="shared" si="20"/>
        <v>-------</v>
      </c>
      <c r="AC194" s="53" t="str">
        <f t="shared" si="21"/>
        <v>-------</v>
      </c>
      <c r="AD194" s="53" t="str">
        <f t="shared" si="22"/>
        <v>--------</v>
      </c>
      <c r="AE194" s="53" t="str">
        <f t="shared" si="23"/>
        <v>-------</v>
      </c>
    </row>
    <row r="195">
      <c r="A195" s="20"/>
      <c r="B195" s="18"/>
      <c r="C195" s="18"/>
      <c r="D195" s="26"/>
      <c r="E195" s="33"/>
      <c r="F195" s="3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W195" s="70" t="str">
        <f t="shared" si="15"/>
        <v>alp----</v>
      </c>
      <c r="X195" s="70" t="str">
        <f t="shared" si="16"/>
        <v>-----none</v>
      </c>
      <c r="Y195" s="70" t="str">
        <f t="shared" si="17"/>
        <v>-------</v>
      </c>
      <c r="Z195" s="71" t="str">
        <f t="shared" si="18"/>
        <v>alp---</v>
      </c>
      <c r="AA195" s="71" t="str">
        <f t="shared" si="19"/>
        <v/>
      </c>
      <c r="AB195" s="71" t="str">
        <f t="shared" si="20"/>
        <v>-------</v>
      </c>
      <c r="AC195" s="71" t="str">
        <f t="shared" si="21"/>
        <v>-------</v>
      </c>
      <c r="AD195" s="71" t="str">
        <f t="shared" si="22"/>
        <v>--------</v>
      </c>
      <c r="AE195" s="71" t="str">
        <f t="shared" si="23"/>
        <v>-------</v>
      </c>
    </row>
    <row r="196">
      <c r="A196" s="14"/>
      <c r="B196" s="10"/>
      <c r="C196" s="10"/>
      <c r="D196" s="15"/>
      <c r="E196" s="34"/>
      <c r="F196" s="3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W196" s="50" t="str">
        <f t="shared" si="15"/>
        <v>alp----</v>
      </c>
      <c r="X196" s="50" t="str">
        <f t="shared" si="16"/>
        <v>-----none</v>
      </c>
      <c r="Y196" s="50" t="str">
        <f t="shared" si="17"/>
        <v>-------</v>
      </c>
      <c r="Z196" s="53" t="str">
        <f t="shared" si="18"/>
        <v>alp---</v>
      </c>
      <c r="AA196" s="53" t="str">
        <f t="shared" si="19"/>
        <v/>
      </c>
      <c r="AB196" s="53" t="str">
        <f t="shared" si="20"/>
        <v>-------</v>
      </c>
      <c r="AC196" s="53" t="str">
        <f t="shared" si="21"/>
        <v>-------</v>
      </c>
      <c r="AD196" s="53" t="str">
        <f t="shared" si="22"/>
        <v>--------</v>
      </c>
      <c r="AE196" s="53" t="str">
        <f t="shared" si="23"/>
        <v>-------</v>
      </c>
    </row>
    <row r="197">
      <c r="A197" s="20"/>
      <c r="B197" s="18"/>
      <c r="C197" s="18"/>
      <c r="D197" s="26"/>
      <c r="E197" s="33"/>
      <c r="F197" s="3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W197" s="113" t="str">
        <f t="shared" si="15"/>
        <v>alp----</v>
      </c>
      <c r="X197" s="113" t="str">
        <f t="shared" si="16"/>
        <v>-----none</v>
      </c>
      <c r="Y197" s="113" t="str">
        <f t="shared" si="17"/>
        <v>-------</v>
      </c>
      <c r="Z197" s="114" t="str">
        <f t="shared" si="18"/>
        <v>alp---</v>
      </c>
      <c r="AA197" s="114" t="str">
        <f t="shared" si="19"/>
        <v/>
      </c>
      <c r="AB197" s="114" t="str">
        <f t="shared" si="20"/>
        <v>-------</v>
      </c>
      <c r="AC197" s="114" t="str">
        <f t="shared" si="21"/>
        <v>-------</v>
      </c>
      <c r="AD197" s="114" t="str">
        <f t="shared" si="22"/>
        <v>--------</v>
      </c>
      <c r="AE197" s="114" t="str">
        <f t="shared" si="23"/>
        <v>-------</v>
      </c>
    </row>
    <row r="198">
      <c r="A198" s="14"/>
      <c r="B198" s="10"/>
      <c r="C198" s="10"/>
      <c r="D198" s="15"/>
      <c r="E198" s="34"/>
      <c r="F198" s="3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W198" s="113" t="str">
        <f t="shared" si="15"/>
        <v>alp----</v>
      </c>
      <c r="X198" s="113" t="str">
        <f t="shared" si="16"/>
        <v>-----none</v>
      </c>
      <c r="Y198" s="113" t="str">
        <f t="shared" si="17"/>
        <v>-------</v>
      </c>
      <c r="Z198" s="114" t="str">
        <f t="shared" si="18"/>
        <v>alp---</v>
      </c>
      <c r="AA198" s="114" t="str">
        <f t="shared" si="19"/>
        <v/>
      </c>
      <c r="AB198" s="114" t="str">
        <f t="shared" si="20"/>
        <v>-------</v>
      </c>
      <c r="AC198" s="114" t="str">
        <f t="shared" si="21"/>
        <v>-------</v>
      </c>
      <c r="AD198" s="114" t="str">
        <f t="shared" si="22"/>
        <v>--------</v>
      </c>
      <c r="AE198" s="114" t="str">
        <f t="shared" si="23"/>
        <v>-------</v>
      </c>
    </row>
    <row r="199">
      <c r="A199" s="20"/>
      <c r="B199" s="18"/>
      <c r="C199" s="18"/>
      <c r="D199" s="26"/>
      <c r="E199" s="33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W199" s="113" t="str">
        <f t="shared" si="15"/>
        <v>alp----</v>
      </c>
      <c r="X199" s="113" t="str">
        <f t="shared" si="16"/>
        <v>-----none</v>
      </c>
      <c r="Y199" s="113" t="str">
        <f t="shared" si="17"/>
        <v>-------</v>
      </c>
      <c r="Z199" s="114" t="str">
        <f t="shared" si="18"/>
        <v>alp---</v>
      </c>
      <c r="AA199" s="114" t="str">
        <f t="shared" si="19"/>
        <v/>
      </c>
      <c r="AB199" s="114" t="str">
        <f t="shared" si="20"/>
        <v>-------</v>
      </c>
      <c r="AC199" s="114" t="str">
        <f t="shared" si="21"/>
        <v>-------</v>
      </c>
      <c r="AD199" s="114" t="str">
        <f t="shared" si="22"/>
        <v>--------</v>
      </c>
      <c r="AE199" s="114" t="str">
        <f t="shared" si="23"/>
        <v>-------</v>
      </c>
    </row>
    <row r="200">
      <c r="A200" s="14"/>
      <c r="B200" s="10"/>
      <c r="C200" s="10"/>
      <c r="D200" s="15"/>
      <c r="E200" s="34"/>
      <c r="F200" s="3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W200" s="113" t="str">
        <f t="shared" si="15"/>
        <v>alp----</v>
      </c>
      <c r="X200" s="113" t="str">
        <f t="shared" si="16"/>
        <v>-----none</v>
      </c>
      <c r="Y200" s="113" t="str">
        <f t="shared" si="17"/>
        <v>-------</v>
      </c>
      <c r="Z200" s="114" t="str">
        <f t="shared" si="18"/>
        <v>alp---</v>
      </c>
      <c r="AA200" s="114" t="str">
        <f t="shared" si="19"/>
        <v/>
      </c>
      <c r="AB200" s="114" t="str">
        <f t="shared" si="20"/>
        <v>-------</v>
      </c>
      <c r="AC200" s="114" t="str">
        <f t="shared" si="21"/>
        <v>-------</v>
      </c>
      <c r="AD200" s="114" t="str">
        <f t="shared" si="22"/>
        <v>--------</v>
      </c>
      <c r="AE200" s="114" t="str">
        <f t="shared" si="23"/>
        <v>-------</v>
      </c>
    </row>
    <row r="201">
      <c r="A201" s="20"/>
      <c r="B201" s="18"/>
      <c r="C201" s="18"/>
      <c r="D201" s="26"/>
      <c r="E201" s="33"/>
      <c r="F201" s="3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5"/>
      <c r="S201" s="20"/>
      <c r="T201" s="20"/>
      <c r="U201" s="20"/>
      <c r="V201" s="20"/>
      <c r="W201" s="113" t="str">
        <f t="shared" si="15"/>
        <v>alp----</v>
      </c>
      <c r="X201" s="113" t="str">
        <f t="shared" si="16"/>
        <v>-----none</v>
      </c>
      <c r="Y201" s="113" t="str">
        <f t="shared" si="17"/>
        <v>-------</v>
      </c>
      <c r="Z201" s="114" t="str">
        <f t="shared" si="18"/>
        <v>alp---</v>
      </c>
      <c r="AA201" s="114" t="str">
        <f t="shared" si="19"/>
        <v/>
      </c>
      <c r="AB201" s="114" t="str">
        <f t="shared" si="20"/>
        <v>-------</v>
      </c>
      <c r="AC201" s="114" t="str">
        <f t="shared" si="21"/>
        <v>-------</v>
      </c>
      <c r="AD201" s="114" t="str">
        <f t="shared" si="22"/>
        <v>--------</v>
      </c>
      <c r="AE201" s="114" t="str">
        <f t="shared" si="23"/>
        <v>-------</v>
      </c>
    </row>
    <row r="202">
      <c r="A202" s="14"/>
      <c r="B202" s="10"/>
      <c r="C202" s="10"/>
      <c r="D202" s="15"/>
      <c r="E202" s="34"/>
      <c r="F202" s="3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6"/>
      <c r="S202" s="14"/>
      <c r="T202" s="14"/>
      <c r="U202" s="14"/>
      <c r="V202" s="14"/>
      <c r="W202" s="113" t="str">
        <f t="shared" si="15"/>
        <v>alp----</v>
      </c>
      <c r="X202" s="113" t="str">
        <f t="shared" si="16"/>
        <v>-----none</v>
      </c>
      <c r="Y202" s="113" t="str">
        <f t="shared" si="17"/>
        <v>-------</v>
      </c>
      <c r="Z202" s="114" t="str">
        <f t="shared" si="18"/>
        <v>alp---</v>
      </c>
      <c r="AA202" s="114" t="str">
        <f t="shared" si="19"/>
        <v/>
      </c>
      <c r="AB202" s="114" t="str">
        <f t="shared" si="20"/>
        <v>-------</v>
      </c>
      <c r="AC202" s="114" t="str">
        <f t="shared" si="21"/>
        <v>-------</v>
      </c>
      <c r="AD202" s="114" t="str">
        <f t="shared" si="22"/>
        <v>--------</v>
      </c>
      <c r="AE202" s="114" t="str">
        <f t="shared" si="23"/>
        <v>-------</v>
      </c>
    </row>
    <row r="203">
      <c r="A203" s="20"/>
      <c r="B203" s="18"/>
      <c r="C203" s="18"/>
      <c r="D203" s="26"/>
      <c r="E203" s="33"/>
      <c r="F203" s="3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5"/>
      <c r="S203" s="20"/>
      <c r="T203" s="20"/>
      <c r="U203" s="20"/>
      <c r="V203" s="20"/>
      <c r="W203" s="113" t="str">
        <f t="shared" si="15"/>
        <v>alp----</v>
      </c>
      <c r="X203" s="113" t="str">
        <f t="shared" si="16"/>
        <v>-----none</v>
      </c>
      <c r="Y203" s="113" t="str">
        <f t="shared" si="17"/>
        <v>-------</v>
      </c>
      <c r="Z203" s="114" t="str">
        <f t="shared" si="18"/>
        <v>alp---</v>
      </c>
      <c r="AA203" s="114" t="str">
        <f t="shared" si="19"/>
        <v/>
      </c>
      <c r="AB203" s="114" t="str">
        <f t="shared" si="20"/>
        <v>-------</v>
      </c>
      <c r="AC203" s="114" t="str">
        <f t="shared" si="21"/>
        <v>-------</v>
      </c>
      <c r="AD203" s="114" t="str">
        <f t="shared" si="22"/>
        <v>--------</v>
      </c>
      <c r="AE203" s="114" t="str">
        <f t="shared" si="23"/>
        <v>-------</v>
      </c>
    </row>
    <row r="204">
      <c r="A204" s="14"/>
      <c r="B204" s="10"/>
      <c r="C204" s="10"/>
      <c r="D204" s="15"/>
      <c r="E204" s="34"/>
      <c r="F204" s="3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6"/>
      <c r="S204" s="14"/>
      <c r="T204" s="14"/>
      <c r="U204" s="14"/>
      <c r="V204" s="14"/>
      <c r="W204" s="113" t="str">
        <f t="shared" si="15"/>
        <v>alp----</v>
      </c>
      <c r="X204" s="113" t="str">
        <f t="shared" si="16"/>
        <v>-----none</v>
      </c>
      <c r="Y204" s="113" t="str">
        <f t="shared" si="17"/>
        <v>-------</v>
      </c>
      <c r="Z204" s="114" t="str">
        <f t="shared" si="18"/>
        <v>alp---</v>
      </c>
      <c r="AA204" s="114" t="str">
        <f t="shared" si="19"/>
        <v/>
      </c>
      <c r="AB204" s="114" t="str">
        <f t="shared" si="20"/>
        <v>-------</v>
      </c>
      <c r="AC204" s="114" t="str">
        <f t="shared" si="21"/>
        <v>-------</v>
      </c>
      <c r="AD204" s="114" t="str">
        <f t="shared" si="22"/>
        <v>--------</v>
      </c>
      <c r="AE204" s="114" t="str">
        <f t="shared" si="23"/>
        <v>-------</v>
      </c>
    </row>
    <row r="205">
      <c r="A205" s="20"/>
      <c r="B205" s="18"/>
      <c r="C205" s="18"/>
      <c r="D205" s="26"/>
      <c r="E205" s="33"/>
      <c r="F205" s="3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5"/>
      <c r="S205" s="20"/>
      <c r="T205" s="20"/>
      <c r="U205" s="20"/>
      <c r="V205" s="20"/>
      <c r="W205" s="113" t="str">
        <f t="shared" si="15"/>
        <v>alp----</v>
      </c>
      <c r="X205" s="113" t="str">
        <f t="shared" si="16"/>
        <v>-----none</v>
      </c>
      <c r="Y205" s="113" t="str">
        <f t="shared" si="17"/>
        <v>-------</v>
      </c>
      <c r="Z205" s="114" t="str">
        <f t="shared" si="18"/>
        <v>alp---</v>
      </c>
      <c r="AA205" s="114" t="str">
        <f t="shared" si="19"/>
        <v/>
      </c>
      <c r="AB205" s="114" t="str">
        <f t="shared" si="20"/>
        <v>-------</v>
      </c>
      <c r="AC205" s="114" t="str">
        <f t="shared" si="21"/>
        <v>-------</v>
      </c>
      <c r="AD205" s="114" t="str">
        <f t="shared" si="22"/>
        <v>--------</v>
      </c>
      <c r="AE205" s="114" t="str">
        <f t="shared" si="23"/>
        <v>-------</v>
      </c>
    </row>
    <row r="206">
      <c r="A206" s="14"/>
      <c r="B206" s="10"/>
      <c r="C206" s="10"/>
      <c r="D206" s="15"/>
      <c r="E206" s="34"/>
      <c r="F206" s="3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6"/>
      <c r="S206" s="14"/>
      <c r="T206" s="14"/>
      <c r="U206" s="14"/>
      <c r="V206" s="14"/>
      <c r="W206" s="113" t="str">
        <f t="shared" si="15"/>
        <v>alp----</v>
      </c>
      <c r="X206" s="113" t="str">
        <f t="shared" si="16"/>
        <v>-----none</v>
      </c>
      <c r="Y206" s="113" t="str">
        <f t="shared" si="17"/>
        <v>-------</v>
      </c>
      <c r="Z206" s="114" t="str">
        <f t="shared" si="18"/>
        <v>alp---</v>
      </c>
      <c r="AA206" s="114" t="str">
        <f t="shared" si="19"/>
        <v/>
      </c>
      <c r="AB206" s="114" t="str">
        <f t="shared" si="20"/>
        <v>-------</v>
      </c>
      <c r="AC206" s="114" t="str">
        <f t="shared" si="21"/>
        <v>-------</v>
      </c>
      <c r="AD206" s="114" t="str">
        <f t="shared" si="22"/>
        <v>--------</v>
      </c>
      <c r="AE206" s="114" t="str">
        <f t="shared" si="23"/>
        <v>-------</v>
      </c>
    </row>
    <row r="207">
      <c r="A207" s="20"/>
      <c r="B207" s="18"/>
      <c r="C207" s="18"/>
      <c r="D207" s="26"/>
      <c r="E207" s="33"/>
      <c r="F207" s="3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5"/>
      <c r="S207" s="20"/>
      <c r="T207" s="20"/>
      <c r="U207" s="20"/>
      <c r="V207" s="20"/>
      <c r="W207" s="113" t="str">
        <f t="shared" si="15"/>
        <v>alp----</v>
      </c>
      <c r="X207" s="113" t="str">
        <f t="shared" si="16"/>
        <v>-----none</v>
      </c>
      <c r="Y207" s="113" t="str">
        <f t="shared" si="17"/>
        <v>-------</v>
      </c>
      <c r="Z207" s="114" t="str">
        <f t="shared" si="18"/>
        <v>alp---</v>
      </c>
      <c r="AA207" s="114" t="str">
        <f t="shared" si="19"/>
        <v/>
      </c>
      <c r="AB207" s="114" t="str">
        <f t="shared" si="20"/>
        <v>-------</v>
      </c>
      <c r="AC207" s="114" t="str">
        <f t="shared" si="21"/>
        <v>-------</v>
      </c>
      <c r="AD207" s="114" t="str">
        <f t="shared" si="22"/>
        <v>--------</v>
      </c>
      <c r="AE207" s="114" t="str">
        <f t="shared" si="23"/>
        <v>-------</v>
      </c>
    </row>
    <row r="208">
      <c r="A208" s="14"/>
      <c r="B208" s="10"/>
      <c r="C208" s="10"/>
      <c r="D208" s="15"/>
      <c r="E208" s="34"/>
      <c r="F208" s="3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6"/>
      <c r="S208" s="14"/>
      <c r="T208" s="14"/>
      <c r="U208" s="14"/>
      <c r="V208" s="14"/>
      <c r="W208" s="113" t="str">
        <f t="shared" si="15"/>
        <v>alp----</v>
      </c>
      <c r="X208" s="113" t="str">
        <f t="shared" si="16"/>
        <v>-----none</v>
      </c>
      <c r="Y208" s="113" t="str">
        <f t="shared" si="17"/>
        <v>-------</v>
      </c>
      <c r="Z208" s="114" t="str">
        <f t="shared" si="18"/>
        <v>alp---</v>
      </c>
      <c r="AA208" s="114" t="str">
        <f t="shared" si="19"/>
        <v/>
      </c>
      <c r="AB208" s="114" t="str">
        <f t="shared" si="20"/>
        <v>-------</v>
      </c>
      <c r="AC208" s="114" t="str">
        <f t="shared" si="21"/>
        <v>-------</v>
      </c>
      <c r="AD208" s="114" t="str">
        <f t="shared" si="22"/>
        <v>--------</v>
      </c>
      <c r="AE208" s="114" t="str">
        <f t="shared" si="23"/>
        <v>-------</v>
      </c>
    </row>
    <row r="209">
      <c r="A209" s="20"/>
      <c r="B209" s="18"/>
      <c r="C209" s="18"/>
      <c r="D209" s="26"/>
      <c r="E209" s="33"/>
      <c r="F209" s="3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5"/>
      <c r="S209" s="20"/>
      <c r="T209" s="20"/>
      <c r="U209" s="20"/>
      <c r="V209" s="20"/>
      <c r="W209" s="113" t="str">
        <f t="shared" si="15"/>
        <v>alp----</v>
      </c>
      <c r="X209" s="113" t="str">
        <f t="shared" si="16"/>
        <v>-----none</v>
      </c>
      <c r="Y209" s="113" t="str">
        <f t="shared" si="17"/>
        <v>-------</v>
      </c>
      <c r="Z209" s="114" t="str">
        <f t="shared" si="18"/>
        <v>alp---</v>
      </c>
      <c r="AA209" s="114" t="str">
        <f t="shared" si="19"/>
        <v/>
      </c>
      <c r="AB209" s="114" t="str">
        <f t="shared" si="20"/>
        <v>-------</v>
      </c>
      <c r="AC209" s="114" t="str">
        <f t="shared" si="21"/>
        <v>-------</v>
      </c>
      <c r="AD209" s="114" t="str">
        <f t="shared" si="22"/>
        <v>--------</v>
      </c>
      <c r="AE209" s="114" t="str">
        <f t="shared" si="23"/>
        <v>-------</v>
      </c>
    </row>
    <row r="210">
      <c r="A210" s="14"/>
      <c r="B210" s="10"/>
      <c r="C210" s="10"/>
      <c r="D210" s="15"/>
      <c r="E210" s="34"/>
      <c r="F210" s="3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6"/>
      <c r="S210" s="14"/>
      <c r="T210" s="14"/>
      <c r="U210" s="14"/>
      <c r="V210" s="14"/>
      <c r="W210" s="113" t="str">
        <f t="shared" si="15"/>
        <v>alp----</v>
      </c>
      <c r="X210" s="113" t="str">
        <f t="shared" si="16"/>
        <v>-----none</v>
      </c>
      <c r="Y210" s="113" t="str">
        <f t="shared" si="17"/>
        <v>-------</v>
      </c>
      <c r="Z210" s="114" t="str">
        <f t="shared" si="18"/>
        <v>alp---</v>
      </c>
      <c r="AA210" s="114" t="str">
        <f t="shared" si="19"/>
        <v/>
      </c>
      <c r="AB210" s="114" t="str">
        <f t="shared" si="20"/>
        <v>-------</v>
      </c>
      <c r="AC210" s="114" t="str">
        <f t="shared" si="21"/>
        <v>-------</v>
      </c>
      <c r="AD210" s="114" t="str">
        <f t="shared" si="22"/>
        <v>--------</v>
      </c>
      <c r="AE210" s="114" t="str">
        <f t="shared" si="23"/>
        <v>-------</v>
      </c>
    </row>
    <row r="211">
      <c r="A211" s="20"/>
      <c r="B211" s="18"/>
      <c r="C211" s="18"/>
      <c r="D211" s="26"/>
      <c r="E211" s="26"/>
      <c r="F211" s="26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5"/>
      <c r="S211" s="20"/>
      <c r="T211" s="20"/>
      <c r="U211" s="20"/>
      <c r="V211" s="20"/>
      <c r="W211" s="113" t="str">
        <f t="shared" si="15"/>
        <v>alp----</v>
      </c>
      <c r="X211" s="113" t="str">
        <f t="shared" si="16"/>
        <v>-----none</v>
      </c>
      <c r="Y211" s="113" t="str">
        <f t="shared" si="17"/>
        <v>-------</v>
      </c>
      <c r="Z211" s="114" t="str">
        <f t="shared" si="18"/>
        <v>alp---</v>
      </c>
      <c r="AA211" s="114" t="str">
        <f t="shared" si="19"/>
        <v/>
      </c>
      <c r="AB211" s="114" t="str">
        <f t="shared" si="20"/>
        <v>-------</v>
      </c>
      <c r="AC211" s="114" t="str">
        <f t="shared" si="21"/>
        <v>-------</v>
      </c>
      <c r="AD211" s="114" t="str">
        <f t="shared" si="22"/>
        <v>--------</v>
      </c>
      <c r="AE211" s="114" t="str">
        <f t="shared" si="23"/>
        <v>-------</v>
      </c>
    </row>
    <row r="212">
      <c r="A212" s="14"/>
      <c r="B212" s="10"/>
      <c r="C212" s="10"/>
      <c r="D212" s="15"/>
      <c r="E212" s="15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6"/>
      <c r="S212" s="14"/>
      <c r="T212" s="14"/>
      <c r="U212" s="14"/>
      <c r="V212" s="14"/>
      <c r="W212" s="113" t="str">
        <f t="shared" si="15"/>
        <v>alp----</v>
      </c>
      <c r="X212" s="113" t="str">
        <f t="shared" si="16"/>
        <v>-----none</v>
      </c>
      <c r="Y212" s="113" t="str">
        <f t="shared" si="17"/>
        <v>-------</v>
      </c>
      <c r="Z212" s="114" t="str">
        <f t="shared" si="18"/>
        <v>alp---</v>
      </c>
      <c r="AA212" s="114" t="str">
        <f t="shared" si="19"/>
        <v/>
      </c>
      <c r="AB212" s="114" t="str">
        <f t="shared" si="20"/>
        <v>-------</v>
      </c>
      <c r="AC212" s="114" t="str">
        <f t="shared" si="21"/>
        <v>-------</v>
      </c>
      <c r="AD212" s="114" t="str">
        <f t="shared" si="22"/>
        <v>--------</v>
      </c>
      <c r="AE212" s="114" t="str">
        <f t="shared" si="23"/>
        <v>-------</v>
      </c>
    </row>
    <row r="213">
      <c r="A213" s="20"/>
      <c r="B213" s="18"/>
      <c r="C213" s="18"/>
      <c r="D213" s="26"/>
      <c r="E213" s="26"/>
      <c r="F213" s="26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5"/>
      <c r="S213" s="20"/>
      <c r="T213" s="20"/>
      <c r="U213" s="20"/>
      <c r="V213" s="20"/>
      <c r="W213" s="113" t="str">
        <f t="shared" si="15"/>
        <v>alp----</v>
      </c>
      <c r="X213" s="113" t="str">
        <f t="shared" si="16"/>
        <v>-----none</v>
      </c>
      <c r="Y213" s="113" t="str">
        <f t="shared" si="17"/>
        <v>-------</v>
      </c>
      <c r="Z213" s="114" t="str">
        <f t="shared" si="18"/>
        <v>alp---</v>
      </c>
      <c r="AA213" s="114" t="str">
        <f t="shared" si="19"/>
        <v/>
      </c>
      <c r="AB213" s="114" t="str">
        <f t="shared" si="20"/>
        <v>-------</v>
      </c>
      <c r="AC213" s="114" t="str">
        <f t="shared" si="21"/>
        <v>-------</v>
      </c>
      <c r="AD213" s="114" t="str">
        <f t="shared" si="22"/>
        <v>--------</v>
      </c>
      <c r="AE213" s="114" t="str">
        <f t="shared" si="23"/>
        <v>-------</v>
      </c>
    </row>
    <row r="214">
      <c r="A214" s="14"/>
      <c r="B214" s="10"/>
      <c r="C214" s="10"/>
      <c r="D214" s="15"/>
      <c r="E214" s="15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6"/>
      <c r="S214" s="14"/>
      <c r="T214" s="14"/>
      <c r="U214" s="14"/>
      <c r="V214" s="14"/>
      <c r="W214" s="113" t="str">
        <f t="shared" si="15"/>
        <v>alp----</v>
      </c>
      <c r="X214" s="113" t="str">
        <f t="shared" si="16"/>
        <v>-----none</v>
      </c>
      <c r="Y214" s="113" t="str">
        <f t="shared" si="17"/>
        <v>-------</v>
      </c>
      <c r="Z214" s="114" t="str">
        <f t="shared" si="18"/>
        <v>alp---</v>
      </c>
      <c r="AA214" s="114" t="str">
        <f t="shared" si="19"/>
        <v/>
      </c>
      <c r="AB214" s="114" t="str">
        <f t="shared" si="20"/>
        <v>-------</v>
      </c>
      <c r="AC214" s="114" t="str">
        <f t="shared" si="21"/>
        <v>-------</v>
      </c>
      <c r="AD214" s="114" t="str">
        <f t="shared" si="22"/>
        <v>--------</v>
      </c>
      <c r="AE214" s="114" t="str">
        <f t="shared" si="23"/>
        <v>-------</v>
      </c>
    </row>
    <row r="215">
      <c r="A215" s="20"/>
      <c r="B215" s="18"/>
      <c r="C215" s="18"/>
      <c r="D215" s="26"/>
      <c r="E215" s="26"/>
      <c r="F215" s="26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5"/>
      <c r="S215" s="20"/>
      <c r="T215" s="20"/>
      <c r="U215" s="20"/>
      <c r="V215" s="20"/>
      <c r="W215" s="113" t="str">
        <f t="shared" si="15"/>
        <v>alp----</v>
      </c>
      <c r="X215" s="113" t="str">
        <f t="shared" si="16"/>
        <v>-----none</v>
      </c>
      <c r="Y215" s="113" t="str">
        <f t="shared" si="17"/>
        <v>-------</v>
      </c>
      <c r="Z215" s="114" t="str">
        <f t="shared" si="18"/>
        <v>alp---</v>
      </c>
      <c r="AA215" s="114" t="str">
        <f t="shared" si="19"/>
        <v/>
      </c>
      <c r="AB215" s="114" t="str">
        <f t="shared" si="20"/>
        <v>-------</v>
      </c>
      <c r="AC215" s="114" t="str">
        <f t="shared" si="21"/>
        <v>-------</v>
      </c>
      <c r="AD215" s="114" t="str">
        <f t="shared" si="22"/>
        <v>--------</v>
      </c>
      <c r="AE215" s="114" t="str">
        <f t="shared" si="23"/>
        <v>-------</v>
      </c>
    </row>
    <row r="216">
      <c r="A216" s="14"/>
      <c r="B216" s="10"/>
      <c r="C216" s="10"/>
      <c r="D216" s="15"/>
      <c r="E216" s="15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6"/>
      <c r="S216" s="14"/>
      <c r="T216" s="14"/>
      <c r="U216" s="14"/>
      <c r="V216" s="14"/>
      <c r="W216" s="113" t="str">
        <f t="shared" si="15"/>
        <v>alp----</v>
      </c>
      <c r="X216" s="113" t="str">
        <f t="shared" si="16"/>
        <v>-----none</v>
      </c>
      <c r="Y216" s="113" t="str">
        <f t="shared" si="17"/>
        <v>-------</v>
      </c>
      <c r="Z216" s="114" t="str">
        <f t="shared" si="18"/>
        <v>alp---</v>
      </c>
      <c r="AA216" s="114" t="str">
        <f t="shared" si="19"/>
        <v/>
      </c>
      <c r="AB216" s="114" t="str">
        <f t="shared" si="20"/>
        <v>-------</v>
      </c>
      <c r="AC216" s="114" t="str">
        <f t="shared" si="21"/>
        <v>-------</v>
      </c>
      <c r="AD216" s="114" t="str">
        <f t="shared" si="22"/>
        <v>--------</v>
      </c>
      <c r="AE216" s="114" t="str">
        <f t="shared" si="23"/>
        <v>-------</v>
      </c>
    </row>
    <row r="217">
      <c r="A217" s="20"/>
      <c r="B217" s="18"/>
      <c r="C217" s="18"/>
      <c r="D217" s="26"/>
      <c r="E217" s="26"/>
      <c r="F217" s="26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5"/>
      <c r="S217" s="20"/>
      <c r="T217" s="20"/>
      <c r="U217" s="20"/>
      <c r="V217" s="20"/>
      <c r="W217" s="113" t="str">
        <f t="shared" si="15"/>
        <v>alp----</v>
      </c>
      <c r="X217" s="113" t="str">
        <f t="shared" si="16"/>
        <v>-----none</v>
      </c>
      <c r="Y217" s="113" t="str">
        <f t="shared" si="17"/>
        <v>-------</v>
      </c>
      <c r="Z217" s="114" t="str">
        <f t="shared" si="18"/>
        <v>alp---</v>
      </c>
      <c r="AA217" s="114" t="str">
        <f t="shared" si="19"/>
        <v/>
      </c>
      <c r="AB217" s="114" t="str">
        <f t="shared" si="20"/>
        <v>-------</v>
      </c>
      <c r="AC217" s="114" t="str">
        <f t="shared" si="21"/>
        <v>-------</v>
      </c>
      <c r="AD217" s="114" t="str">
        <f t="shared" si="22"/>
        <v>--------</v>
      </c>
      <c r="AE217" s="114" t="str">
        <f t="shared" si="23"/>
        <v>-------</v>
      </c>
    </row>
    <row r="218">
      <c r="A218" s="14"/>
      <c r="B218" s="10"/>
      <c r="C218" s="10"/>
      <c r="D218" s="15"/>
      <c r="E218" s="15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6"/>
      <c r="S218" s="14"/>
      <c r="T218" s="14"/>
      <c r="U218" s="14"/>
      <c r="V218" s="14"/>
      <c r="W218" s="113" t="str">
        <f t="shared" si="15"/>
        <v>alp----</v>
      </c>
      <c r="X218" s="113" t="str">
        <f t="shared" si="16"/>
        <v>-----none</v>
      </c>
      <c r="Y218" s="113" t="str">
        <f t="shared" si="17"/>
        <v>-------</v>
      </c>
      <c r="Z218" s="114" t="str">
        <f t="shared" si="18"/>
        <v>alp---</v>
      </c>
      <c r="AA218" s="114" t="str">
        <f t="shared" si="19"/>
        <v/>
      </c>
      <c r="AB218" s="114" t="str">
        <f t="shared" si="20"/>
        <v>-------</v>
      </c>
      <c r="AC218" s="114" t="str">
        <f t="shared" si="21"/>
        <v>-------</v>
      </c>
      <c r="AD218" s="114" t="str">
        <f t="shared" si="22"/>
        <v>--------</v>
      </c>
      <c r="AE218" s="114" t="str">
        <f t="shared" si="23"/>
        <v>-------</v>
      </c>
    </row>
    <row r="219">
      <c r="A219" s="20"/>
      <c r="B219" s="18"/>
      <c r="C219" s="18"/>
      <c r="D219" s="26"/>
      <c r="E219" s="33"/>
      <c r="F219" s="3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5"/>
      <c r="S219" s="20"/>
      <c r="T219" s="20"/>
      <c r="U219" s="20"/>
      <c r="V219" s="20"/>
      <c r="W219" s="113" t="str">
        <f t="shared" si="15"/>
        <v>alp----</v>
      </c>
      <c r="X219" s="113" t="str">
        <f t="shared" si="16"/>
        <v>-----none</v>
      </c>
      <c r="Y219" s="113" t="str">
        <f t="shared" si="17"/>
        <v>-------</v>
      </c>
      <c r="Z219" s="114" t="str">
        <f t="shared" si="18"/>
        <v>alp---</v>
      </c>
      <c r="AA219" s="114" t="str">
        <f t="shared" si="19"/>
        <v/>
      </c>
      <c r="AB219" s="114" t="str">
        <f t="shared" si="20"/>
        <v>-------</v>
      </c>
      <c r="AC219" s="114" t="str">
        <f t="shared" si="21"/>
        <v>-------</v>
      </c>
      <c r="AD219" s="114" t="str">
        <f t="shared" si="22"/>
        <v>--------</v>
      </c>
      <c r="AE219" s="114" t="str">
        <f t="shared" si="23"/>
        <v>-------</v>
      </c>
    </row>
    <row r="220">
      <c r="A220" s="14"/>
      <c r="B220" s="10"/>
      <c r="C220" s="10"/>
      <c r="D220" s="15"/>
      <c r="E220" s="34"/>
      <c r="F220" s="3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6"/>
      <c r="S220" s="14"/>
      <c r="T220" s="14"/>
      <c r="U220" s="14"/>
      <c r="V220" s="14"/>
      <c r="W220" s="113" t="str">
        <f t="shared" si="15"/>
        <v>alp----</v>
      </c>
      <c r="X220" s="113" t="str">
        <f t="shared" si="16"/>
        <v>-----none</v>
      </c>
      <c r="Y220" s="113" t="str">
        <f t="shared" si="17"/>
        <v>-------</v>
      </c>
      <c r="Z220" s="114" t="str">
        <f t="shared" si="18"/>
        <v>alp---</v>
      </c>
      <c r="AA220" s="114" t="str">
        <f t="shared" si="19"/>
        <v/>
      </c>
      <c r="AB220" s="114" t="str">
        <f t="shared" si="20"/>
        <v>-------</v>
      </c>
      <c r="AC220" s="114" t="str">
        <f t="shared" si="21"/>
        <v>-------</v>
      </c>
      <c r="AD220" s="114" t="str">
        <f t="shared" si="22"/>
        <v>--------</v>
      </c>
      <c r="AE220" s="114" t="str">
        <f t="shared" si="23"/>
        <v>-------</v>
      </c>
    </row>
    <row r="221">
      <c r="A221" s="20"/>
      <c r="B221" s="18"/>
      <c r="C221" s="18"/>
      <c r="D221" s="26"/>
      <c r="E221" s="33"/>
      <c r="F221" s="3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5"/>
      <c r="S221" s="20"/>
      <c r="T221" s="20"/>
      <c r="U221" s="20"/>
      <c r="V221" s="20"/>
      <c r="W221" s="113" t="str">
        <f t="shared" si="15"/>
        <v>alp----</v>
      </c>
      <c r="X221" s="113" t="str">
        <f t="shared" si="16"/>
        <v>-----none</v>
      </c>
      <c r="Y221" s="113" t="str">
        <f t="shared" si="17"/>
        <v>-------</v>
      </c>
      <c r="Z221" s="114" t="str">
        <f t="shared" si="18"/>
        <v>alp---</v>
      </c>
      <c r="AA221" s="114" t="str">
        <f t="shared" si="19"/>
        <v/>
      </c>
      <c r="AB221" s="114" t="str">
        <f t="shared" si="20"/>
        <v>-------</v>
      </c>
      <c r="AC221" s="114" t="str">
        <f t="shared" si="21"/>
        <v>-------</v>
      </c>
      <c r="AD221" s="114" t="str">
        <f t="shared" si="22"/>
        <v>--------</v>
      </c>
      <c r="AE221" s="114" t="str">
        <f t="shared" si="23"/>
        <v>-------</v>
      </c>
    </row>
    <row r="222">
      <c r="A222" s="14"/>
      <c r="B222" s="10"/>
      <c r="C222" s="10"/>
      <c r="D222" s="15"/>
      <c r="E222" s="34"/>
      <c r="F222" s="3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6"/>
      <c r="S222" s="14"/>
      <c r="T222" s="14"/>
      <c r="U222" s="14"/>
      <c r="V222" s="14"/>
      <c r="W222" s="113" t="str">
        <f t="shared" si="15"/>
        <v>alp----</v>
      </c>
      <c r="X222" s="113" t="str">
        <f t="shared" si="16"/>
        <v>-----none</v>
      </c>
      <c r="Y222" s="113" t="str">
        <f t="shared" si="17"/>
        <v>-------</v>
      </c>
      <c r="Z222" s="114" t="str">
        <f t="shared" si="18"/>
        <v>alp---</v>
      </c>
      <c r="AA222" s="114" t="str">
        <f t="shared" si="19"/>
        <v/>
      </c>
      <c r="AB222" s="114" t="str">
        <f t="shared" si="20"/>
        <v>-------</v>
      </c>
      <c r="AC222" s="114" t="str">
        <f t="shared" si="21"/>
        <v>-------</v>
      </c>
      <c r="AD222" s="114" t="str">
        <f t="shared" si="22"/>
        <v>--------</v>
      </c>
      <c r="AE222" s="114" t="str">
        <f t="shared" si="23"/>
        <v>-------</v>
      </c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5"/>
      <c r="S223" s="20"/>
      <c r="T223" s="20"/>
      <c r="U223" s="20"/>
      <c r="V223" s="20"/>
      <c r="W223" s="113" t="str">
        <f t="shared" si="15"/>
        <v>alp----</v>
      </c>
      <c r="X223" s="113" t="str">
        <f t="shared" si="16"/>
        <v>-----none</v>
      </c>
      <c r="Y223" s="113" t="str">
        <f t="shared" si="17"/>
        <v>-------</v>
      </c>
      <c r="Z223" s="114" t="str">
        <f t="shared" si="18"/>
        <v>alp---</v>
      </c>
      <c r="AA223" s="114" t="str">
        <f t="shared" si="19"/>
        <v/>
      </c>
      <c r="AB223" s="114" t="str">
        <f t="shared" si="20"/>
        <v>-------</v>
      </c>
      <c r="AC223" s="114" t="str">
        <f t="shared" si="21"/>
        <v>-------</v>
      </c>
      <c r="AD223" s="114" t="str">
        <f t="shared" si="22"/>
        <v>--------</v>
      </c>
      <c r="AE223" s="114" t="str">
        <f t="shared" si="23"/>
        <v>-------</v>
      </c>
    </row>
    <row r="224">
      <c r="A224" s="14"/>
      <c r="B224" s="10"/>
      <c r="C224" s="10"/>
      <c r="D224" s="15"/>
      <c r="E224" s="34"/>
      <c r="F224" s="3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6"/>
      <c r="S224" s="14"/>
      <c r="T224" s="14"/>
      <c r="U224" s="14"/>
      <c r="V224" s="14"/>
      <c r="W224" s="113" t="str">
        <f t="shared" si="15"/>
        <v>alp----</v>
      </c>
      <c r="X224" s="113" t="str">
        <f t="shared" si="16"/>
        <v>-----none</v>
      </c>
      <c r="Y224" s="113" t="str">
        <f t="shared" si="17"/>
        <v>-------</v>
      </c>
      <c r="Z224" s="114" t="str">
        <f t="shared" si="18"/>
        <v>alp---</v>
      </c>
      <c r="AA224" s="114" t="str">
        <f t="shared" si="19"/>
        <v/>
      </c>
      <c r="AB224" s="114" t="str">
        <f t="shared" si="20"/>
        <v>-------</v>
      </c>
      <c r="AC224" s="114" t="str">
        <f t="shared" si="21"/>
        <v>-------</v>
      </c>
      <c r="AD224" s="114" t="str">
        <f t="shared" si="22"/>
        <v>--------</v>
      </c>
      <c r="AE224" s="114" t="str">
        <f t="shared" si="23"/>
        <v>-------</v>
      </c>
    </row>
    <row r="225">
      <c r="A225" s="20"/>
      <c r="B225" s="18"/>
      <c r="C225" s="18"/>
      <c r="D225" s="26"/>
      <c r="E225" s="33"/>
      <c r="F225" s="3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5"/>
      <c r="S225" s="20"/>
      <c r="T225" s="20"/>
      <c r="U225" s="20"/>
      <c r="V225" s="20"/>
      <c r="W225" s="113" t="str">
        <f t="shared" si="15"/>
        <v>alp----</v>
      </c>
      <c r="X225" s="113" t="str">
        <f t="shared" si="16"/>
        <v>-----none</v>
      </c>
      <c r="Y225" s="113" t="str">
        <f t="shared" si="17"/>
        <v>-------</v>
      </c>
      <c r="Z225" s="114" t="str">
        <f t="shared" si="18"/>
        <v>alp---</v>
      </c>
      <c r="AA225" s="114" t="str">
        <f t="shared" si="19"/>
        <v/>
      </c>
      <c r="AB225" s="114" t="str">
        <f t="shared" si="20"/>
        <v>-------</v>
      </c>
      <c r="AC225" s="114" t="str">
        <f t="shared" si="21"/>
        <v>-------</v>
      </c>
      <c r="AD225" s="114" t="str">
        <f t="shared" si="22"/>
        <v>--------</v>
      </c>
      <c r="AE225" s="114" t="str">
        <f t="shared" si="23"/>
        <v>-------</v>
      </c>
    </row>
    <row r="226">
      <c r="A226" s="14"/>
      <c r="B226" s="10"/>
      <c r="C226" s="10"/>
      <c r="D226" s="15"/>
      <c r="E226" s="34"/>
      <c r="F226" s="3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6"/>
      <c r="S226" s="14"/>
      <c r="T226" s="14"/>
      <c r="U226" s="14"/>
      <c r="V226" s="14"/>
      <c r="W226" s="113" t="str">
        <f t="shared" si="15"/>
        <v>alp----</v>
      </c>
      <c r="X226" s="113" t="str">
        <f t="shared" si="16"/>
        <v>-----none</v>
      </c>
      <c r="Y226" s="113" t="str">
        <f t="shared" si="17"/>
        <v>-------</v>
      </c>
      <c r="Z226" s="114" t="str">
        <f t="shared" si="18"/>
        <v>alp---</v>
      </c>
      <c r="AA226" s="114" t="str">
        <f t="shared" si="19"/>
        <v/>
      </c>
      <c r="AB226" s="114" t="str">
        <f t="shared" si="20"/>
        <v>-------</v>
      </c>
      <c r="AC226" s="114" t="str">
        <f t="shared" si="21"/>
        <v>-------</v>
      </c>
      <c r="AD226" s="114" t="str">
        <f t="shared" si="22"/>
        <v>--------</v>
      </c>
      <c r="AE226" s="114" t="str">
        <f t="shared" si="23"/>
        <v>-------</v>
      </c>
    </row>
    <row r="227">
      <c r="A227" s="20"/>
      <c r="B227" s="18"/>
      <c r="C227" s="18"/>
      <c r="D227" s="26"/>
      <c r="E227" s="33"/>
      <c r="F227" s="3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5"/>
      <c r="S227" s="20"/>
      <c r="T227" s="20"/>
      <c r="U227" s="20"/>
      <c r="V227" s="20"/>
      <c r="W227" s="113" t="str">
        <f t="shared" si="15"/>
        <v>alp----</v>
      </c>
      <c r="X227" s="113" t="str">
        <f t="shared" si="16"/>
        <v>-----none</v>
      </c>
      <c r="Y227" s="113" t="str">
        <f t="shared" si="17"/>
        <v>-------</v>
      </c>
      <c r="Z227" s="114" t="str">
        <f t="shared" si="18"/>
        <v>alp---</v>
      </c>
      <c r="AA227" s="114" t="str">
        <f t="shared" si="19"/>
        <v/>
      </c>
      <c r="AB227" s="114" t="str">
        <f t="shared" si="20"/>
        <v>-------</v>
      </c>
      <c r="AC227" s="114" t="str">
        <f t="shared" si="21"/>
        <v>-------</v>
      </c>
      <c r="AD227" s="114" t="str">
        <f t="shared" si="22"/>
        <v>--------</v>
      </c>
      <c r="AE227" s="114" t="str">
        <f t="shared" si="23"/>
        <v>-------</v>
      </c>
    </row>
    <row r="228">
      <c r="A228" s="14"/>
      <c r="B228" s="10"/>
      <c r="C228" s="10"/>
      <c r="D228" s="15"/>
      <c r="E228" s="34"/>
      <c r="F228" s="3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6"/>
      <c r="S228" s="14"/>
      <c r="T228" s="14"/>
      <c r="U228" s="14"/>
      <c r="V228" s="14"/>
      <c r="W228" s="113" t="str">
        <f t="shared" si="15"/>
        <v>alp----</v>
      </c>
      <c r="X228" s="113" t="str">
        <f t="shared" si="16"/>
        <v>-----none</v>
      </c>
      <c r="Y228" s="113" t="str">
        <f t="shared" si="17"/>
        <v>-------</v>
      </c>
      <c r="Z228" s="114" t="str">
        <f t="shared" si="18"/>
        <v>alp---</v>
      </c>
      <c r="AA228" s="114" t="str">
        <f t="shared" si="19"/>
        <v/>
      </c>
      <c r="AB228" s="114" t="str">
        <f t="shared" si="20"/>
        <v>-------</v>
      </c>
      <c r="AC228" s="114" t="str">
        <f t="shared" si="21"/>
        <v>-------</v>
      </c>
      <c r="AD228" s="114" t="str">
        <f t="shared" si="22"/>
        <v>--------</v>
      </c>
      <c r="AE228" s="114" t="str">
        <f t="shared" si="23"/>
        <v>-------</v>
      </c>
    </row>
    <row r="229">
      <c r="A229" s="20"/>
      <c r="B229" s="18"/>
      <c r="C229" s="18"/>
      <c r="D229" s="26"/>
      <c r="E229" s="33"/>
      <c r="F229" s="3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5"/>
      <c r="S229" s="20"/>
      <c r="T229" s="20"/>
      <c r="U229" s="20"/>
      <c r="V229" s="20"/>
      <c r="W229" s="113" t="str">
        <f t="shared" si="15"/>
        <v>alp----</v>
      </c>
      <c r="X229" s="113" t="str">
        <f t="shared" si="16"/>
        <v>-----none</v>
      </c>
      <c r="Y229" s="113" t="str">
        <f t="shared" si="17"/>
        <v>-------</v>
      </c>
      <c r="Z229" s="114" t="str">
        <f t="shared" si="18"/>
        <v>alp---</v>
      </c>
      <c r="AA229" s="114" t="str">
        <f t="shared" si="19"/>
        <v/>
      </c>
      <c r="AB229" s="114" t="str">
        <f t="shared" si="20"/>
        <v>-------</v>
      </c>
      <c r="AC229" s="114" t="str">
        <f t="shared" si="21"/>
        <v>-------</v>
      </c>
      <c r="AD229" s="114" t="str">
        <f t="shared" si="22"/>
        <v>--------</v>
      </c>
      <c r="AE229" s="114" t="str">
        <f t="shared" si="23"/>
        <v>-------</v>
      </c>
    </row>
    <row r="230">
      <c r="A230" s="14"/>
      <c r="B230" s="10"/>
      <c r="C230" s="10"/>
      <c r="D230" s="15"/>
      <c r="E230" s="34"/>
      <c r="F230" s="3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6"/>
      <c r="S230" s="14"/>
      <c r="T230" s="14"/>
      <c r="U230" s="14"/>
      <c r="V230" s="14"/>
      <c r="W230" s="113" t="str">
        <f t="shared" si="15"/>
        <v>alp----</v>
      </c>
      <c r="X230" s="113" t="str">
        <f t="shared" si="16"/>
        <v>-----none</v>
      </c>
      <c r="Y230" s="113" t="str">
        <f t="shared" si="17"/>
        <v>-------</v>
      </c>
      <c r="Z230" s="114" t="str">
        <f t="shared" si="18"/>
        <v>alp---</v>
      </c>
      <c r="AA230" s="114" t="str">
        <f t="shared" si="19"/>
        <v/>
      </c>
      <c r="AB230" s="114" t="str">
        <f t="shared" si="20"/>
        <v>-------</v>
      </c>
      <c r="AC230" s="114" t="str">
        <f t="shared" si="21"/>
        <v>-------</v>
      </c>
      <c r="AD230" s="114" t="str">
        <f t="shared" si="22"/>
        <v>--------</v>
      </c>
      <c r="AE230" s="114" t="str">
        <f t="shared" si="23"/>
        <v>-------</v>
      </c>
    </row>
    <row r="231">
      <c r="A231" s="20"/>
      <c r="B231" s="18"/>
      <c r="C231" s="18"/>
      <c r="D231" s="26"/>
      <c r="E231" s="33"/>
      <c r="F231" s="3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5"/>
      <c r="S231" s="20"/>
      <c r="T231" s="20"/>
      <c r="U231" s="20"/>
      <c r="V231" s="20"/>
      <c r="W231" s="113" t="str">
        <f t="shared" si="15"/>
        <v>alp----</v>
      </c>
      <c r="X231" s="113" t="str">
        <f t="shared" si="16"/>
        <v>-----none</v>
      </c>
      <c r="Y231" s="113" t="str">
        <f t="shared" si="17"/>
        <v>-------</v>
      </c>
      <c r="Z231" s="114" t="str">
        <f t="shared" si="18"/>
        <v>alp---</v>
      </c>
      <c r="AA231" s="114" t="str">
        <f t="shared" si="19"/>
        <v/>
      </c>
      <c r="AB231" s="114" t="str">
        <f t="shared" si="20"/>
        <v>-------</v>
      </c>
      <c r="AC231" s="114" t="str">
        <f t="shared" si="21"/>
        <v>-------</v>
      </c>
      <c r="AD231" s="114" t="str">
        <f t="shared" si="22"/>
        <v>--------</v>
      </c>
      <c r="AE231" s="114" t="str">
        <f t="shared" si="23"/>
        <v>-------</v>
      </c>
    </row>
    <row r="232">
      <c r="A232" s="14"/>
      <c r="B232" s="10"/>
      <c r="C232" s="10"/>
      <c r="D232" s="15"/>
      <c r="E232" s="34"/>
      <c r="F232" s="3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6"/>
      <c r="S232" s="14"/>
      <c r="T232" s="14"/>
      <c r="U232" s="14"/>
      <c r="V232" s="14"/>
      <c r="W232" s="113" t="str">
        <f t="shared" si="15"/>
        <v>alp----</v>
      </c>
      <c r="X232" s="113" t="str">
        <f t="shared" si="16"/>
        <v>-----none</v>
      </c>
      <c r="Y232" s="113" t="str">
        <f t="shared" si="17"/>
        <v>-------</v>
      </c>
      <c r="Z232" s="114" t="str">
        <f t="shared" si="18"/>
        <v>alp---</v>
      </c>
      <c r="AA232" s="114" t="str">
        <f t="shared" si="19"/>
        <v/>
      </c>
      <c r="AB232" s="114" t="str">
        <f t="shared" si="20"/>
        <v>-------</v>
      </c>
      <c r="AC232" s="114" t="str">
        <f t="shared" si="21"/>
        <v>-------</v>
      </c>
      <c r="AD232" s="114" t="str">
        <f t="shared" si="22"/>
        <v>--------</v>
      </c>
      <c r="AE232" s="114" t="str">
        <f t="shared" si="23"/>
        <v>-------</v>
      </c>
    </row>
    <row r="233">
      <c r="A233" s="20"/>
      <c r="B233" s="18"/>
      <c r="C233" s="18"/>
      <c r="D233" s="26"/>
      <c r="E233" s="33"/>
      <c r="F233" s="33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5"/>
      <c r="S233" s="20"/>
      <c r="T233" s="20"/>
      <c r="U233" s="20"/>
      <c r="V233" s="20"/>
      <c r="W233" s="113" t="str">
        <f t="shared" si="15"/>
        <v>alp----</v>
      </c>
      <c r="X233" s="113" t="str">
        <f t="shared" si="16"/>
        <v>-----none</v>
      </c>
      <c r="Y233" s="113" t="str">
        <f t="shared" si="17"/>
        <v>-------</v>
      </c>
      <c r="Z233" s="114" t="str">
        <f t="shared" si="18"/>
        <v>alp---</v>
      </c>
      <c r="AA233" s="114" t="str">
        <f t="shared" si="19"/>
        <v/>
      </c>
      <c r="AB233" s="114" t="str">
        <f t="shared" si="20"/>
        <v>-------</v>
      </c>
      <c r="AC233" s="114" t="str">
        <f t="shared" si="21"/>
        <v>-------</v>
      </c>
      <c r="AD233" s="114" t="str">
        <f t="shared" si="22"/>
        <v>--------</v>
      </c>
      <c r="AE233" s="114" t="str">
        <f t="shared" si="23"/>
        <v>-------</v>
      </c>
    </row>
    <row r="234">
      <c r="A234" s="14"/>
      <c r="B234" s="10"/>
      <c r="C234" s="10"/>
      <c r="D234" s="15"/>
      <c r="E234" s="34"/>
      <c r="F234" s="3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6"/>
      <c r="S234" s="14"/>
      <c r="T234" s="14"/>
      <c r="U234" s="14"/>
      <c r="V234" s="14"/>
      <c r="W234" s="113" t="str">
        <f t="shared" si="15"/>
        <v>alp----</v>
      </c>
      <c r="X234" s="113" t="str">
        <f t="shared" si="16"/>
        <v>-----none</v>
      </c>
      <c r="Y234" s="113" t="str">
        <f t="shared" si="17"/>
        <v>-------</v>
      </c>
      <c r="Z234" s="114" t="str">
        <f t="shared" si="18"/>
        <v>alp---</v>
      </c>
      <c r="AA234" s="114" t="str">
        <f t="shared" si="19"/>
        <v/>
      </c>
      <c r="AB234" s="114" t="str">
        <f t="shared" si="20"/>
        <v>-------</v>
      </c>
      <c r="AC234" s="114" t="str">
        <f t="shared" si="21"/>
        <v>-------</v>
      </c>
      <c r="AD234" s="114" t="str">
        <f t="shared" si="22"/>
        <v>--------</v>
      </c>
      <c r="AE234" s="114" t="str">
        <f t="shared" si="23"/>
        <v>-------</v>
      </c>
    </row>
    <row r="235">
      <c r="A235" s="20"/>
      <c r="B235" s="18"/>
      <c r="C235" s="18"/>
      <c r="D235" s="26"/>
      <c r="E235" s="33"/>
      <c r="F235" s="26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/>
      <c r="S235" s="20"/>
      <c r="T235" s="20"/>
      <c r="U235" s="20"/>
      <c r="V235" s="20"/>
      <c r="W235" s="113" t="str">
        <f t="shared" si="15"/>
        <v>alp----</v>
      </c>
      <c r="X235" s="113" t="str">
        <f t="shared" si="16"/>
        <v>-----none</v>
      </c>
      <c r="Y235" s="113" t="str">
        <f t="shared" si="17"/>
        <v>-------</v>
      </c>
      <c r="Z235" s="114" t="str">
        <f t="shared" si="18"/>
        <v>alp---</v>
      </c>
      <c r="AA235" s="114" t="str">
        <f t="shared" si="19"/>
        <v/>
      </c>
      <c r="AB235" s="114" t="str">
        <f t="shared" si="20"/>
        <v>-------</v>
      </c>
      <c r="AC235" s="114" t="str">
        <f t="shared" si="21"/>
        <v>-------</v>
      </c>
      <c r="AD235" s="114" t="str">
        <f t="shared" si="22"/>
        <v>--------</v>
      </c>
      <c r="AE235" s="114" t="str">
        <f t="shared" si="23"/>
        <v>-------</v>
      </c>
    </row>
    <row r="236">
      <c r="A236" s="14"/>
      <c r="B236" s="10"/>
      <c r="C236" s="10"/>
      <c r="D236" s="15"/>
      <c r="E236" s="34"/>
      <c r="F236" s="15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6"/>
      <c r="S236" s="14"/>
      <c r="T236" s="14"/>
      <c r="U236" s="14"/>
      <c r="V236" s="14"/>
      <c r="W236" s="113" t="str">
        <f t="shared" si="15"/>
        <v>alp----</v>
      </c>
      <c r="X236" s="113" t="str">
        <f t="shared" si="16"/>
        <v>-----none</v>
      </c>
      <c r="Y236" s="113" t="str">
        <f t="shared" si="17"/>
        <v>-------</v>
      </c>
      <c r="Z236" s="114" t="str">
        <f t="shared" si="18"/>
        <v>alp---</v>
      </c>
      <c r="AA236" s="114" t="str">
        <f t="shared" si="19"/>
        <v/>
      </c>
      <c r="AB236" s="114" t="str">
        <f t="shared" si="20"/>
        <v>-------</v>
      </c>
      <c r="AC236" s="114" t="str">
        <f t="shared" si="21"/>
        <v>-------</v>
      </c>
      <c r="AD236" s="114" t="str">
        <f t="shared" si="22"/>
        <v>--------</v>
      </c>
      <c r="AE236" s="114" t="str">
        <f t="shared" si="23"/>
        <v>-------</v>
      </c>
    </row>
    <row r="237">
      <c r="A237" s="20"/>
      <c r="B237" s="18"/>
      <c r="C237" s="18"/>
      <c r="D237" s="26"/>
      <c r="E237" s="33"/>
      <c r="F237" s="26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3"/>
      <c r="S237" s="82"/>
      <c r="T237" s="82"/>
      <c r="U237" s="82"/>
      <c r="V237" s="82"/>
      <c r="W237" s="113" t="str">
        <f t="shared" si="15"/>
        <v>alp----</v>
      </c>
      <c r="X237" s="113" t="str">
        <f t="shared" si="16"/>
        <v>-----none</v>
      </c>
      <c r="Y237" s="113" t="str">
        <f t="shared" si="17"/>
        <v>-------</v>
      </c>
      <c r="Z237" s="114" t="str">
        <f t="shared" si="18"/>
        <v>alp---</v>
      </c>
      <c r="AA237" s="114" t="str">
        <f t="shared" si="19"/>
        <v/>
      </c>
      <c r="AB237" s="114" t="str">
        <f t="shared" si="20"/>
        <v>-------</v>
      </c>
      <c r="AC237" s="114" t="str">
        <f t="shared" si="21"/>
        <v>-------</v>
      </c>
      <c r="AD237" s="114" t="str">
        <f t="shared" si="22"/>
        <v>--------</v>
      </c>
      <c r="AE237" s="114" t="str">
        <f t="shared" si="23"/>
        <v>-------</v>
      </c>
    </row>
    <row r="238">
      <c r="A238" s="14"/>
      <c r="B238" s="10"/>
      <c r="C238" s="10"/>
      <c r="D238" s="15"/>
      <c r="E238" s="34"/>
      <c r="F238" s="15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/>
      <c r="S238" s="14"/>
      <c r="T238" s="14"/>
      <c r="U238" s="14"/>
      <c r="V238" s="14"/>
      <c r="W238" s="113" t="str">
        <f t="shared" si="15"/>
        <v>alp----</v>
      </c>
      <c r="X238" s="113" t="str">
        <f t="shared" si="16"/>
        <v>-----none</v>
      </c>
      <c r="Y238" s="113" t="str">
        <f t="shared" si="17"/>
        <v>-------</v>
      </c>
      <c r="Z238" s="114" t="str">
        <f t="shared" si="18"/>
        <v>alp---</v>
      </c>
      <c r="AA238" s="114" t="str">
        <f t="shared" si="19"/>
        <v/>
      </c>
      <c r="AB238" s="114" t="str">
        <f t="shared" si="20"/>
        <v>-------</v>
      </c>
      <c r="AC238" s="114" t="str">
        <f t="shared" si="21"/>
        <v>-------</v>
      </c>
      <c r="AD238" s="114" t="str">
        <f t="shared" si="22"/>
        <v>--------</v>
      </c>
      <c r="AE238" s="114" t="str">
        <f t="shared" si="23"/>
        <v>-------</v>
      </c>
    </row>
    <row r="239">
      <c r="A239" s="20"/>
      <c r="B239" s="18"/>
      <c r="C239" s="18"/>
      <c r="D239" s="26"/>
      <c r="E239" s="33"/>
      <c r="F239" s="26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5"/>
      <c r="S239" s="20"/>
      <c r="T239" s="20"/>
      <c r="U239" s="20"/>
      <c r="V239" s="20"/>
      <c r="W239" s="113" t="str">
        <f t="shared" si="15"/>
        <v>alp----</v>
      </c>
      <c r="X239" s="113" t="str">
        <f t="shared" si="16"/>
        <v>-----none</v>
      </c>
      <c r="Y239" s="113" t="str">
        <f t="shared" si="17"/>
        <v>-------</v>
      </c>
      <c r="Z239" s="114" t="str">
        <f t="shared" si="18"/>
        <v>alp---</v>
      </c>
      <c r="AA239" s="114" t="str">
        <f t="shared" si="19"/>
        <v/>
      </c>
      <c r="AB239" s="114" t="str">
        <f t="shared" si="20"/>
        <v>-------</v>
      </c>
      <c r="AC239" s="114" t="str">
        <f t="shared" si="21"/>
        <v>-------</v>
      </c>
      <c r="AD239" s="114" t="str">
        <f t="shared" si="22"/>
        <v>--------</v>
      </c>
      <c r="AE239" s="114" t="str">
        <f t="shared" si="23"/>
        <v>-------</v>
      </c>
    </row>
    <row r="240">
      <c r="A240" s="14"/>
      <c r="B240" s="10"/>
      <c r="C240" s="10"/>
      <c r="D240" s="15"/>
      <c r="E240" s="34"/>
      <c r="F240" s="15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6"/>
      <c r="S240" s="14"/>
      <c r="T240" s="14"/>
      <c r="U240" s="14"/>
      <c r="V240" s="14"/>
      <c r="W240" s="113" t="str">
        <f t="shared" si="15"/>
        <v>alp----</v>
      </c>
      <c r="X240" s="113" t="str">
        <f t="shared" si="16"/>
        <v>-----none</v>
      </c>
      <c r="Y240" s="113" t="str">
        <f t="shared" si="17"/>
        <v>-------</v>
      </c>
      <c r="Z240" s="114" t="str">
        <f t="shared" si="18"/>
        <v>alp---</v>
      </c>
      <c r="AA240" s="114" t="str">
        <f t="shared" si="19"/>
        <v/>
      </c>
      <c r="AB240" s="114" t="str">
        <f t="shared" si="20"/>
        <v>-------</v>
      </c>
      <c r="AC240" s="114" t="str">
        <f t="shared" si="21"/>
        <v>-------</v>
      </c>
      <c r="AD240" s="114" t="str">
        <f t="shared" si="22"/>
        <v>--------</v>
      </c>
      <c r="AE240" s="114" t="str">
        <f t="shared" si="23"/>
        <v>-------</v>
      </c>
    </row>
    <row r="241">
      <c r="A241" s="20"/>
      <c r="B241" s="18"/>
      <c r="C241" s="18"/>
      <c r="D241" s="26"/>
      <c r="E241" s="33"/>
      <c r="F241" s="26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5"/>
      <c r="S241" s="20"/>
      <c r="T241" s="20"/>
      <c r="U241" s="20"/>
      <c r="V241" s="20"/>
      <c r="W241" s="113" t="str">
        <f t="shared" si="15"/>
        <v>alp----</v>
      </c>
      <c r="X241" s="113" t="str">
        <f t="shared" si="16"/>
        <v>-----none</v>
      </c>
      <c r="Y241" s="113" t="str">
        <f t="shared" si="17"/>
        <v>-------</v>
      </c>
      <c r="Z241" s="114" t="str">
        <f t="shared" si="18"/>
        <v>alp---</v>
      </c>
      <c r="AA241" s="114" t="str">
        <f t="shared" si="19"/>
        <v/>
      </c>
      <c r="AB241" s="114" t="str">
        <f t="shared" si="20"/>
        <v>-------</v>
      </c>
      <c r="AC241" s="114" t="str">
        <f t="shared" si="21"/>
        <v>-------</v>
      </c>
      <c r="AD241" s="114" t="str">
        <f t="shared" si="22"/>
        <v>--------</v>
      </c>
      <c r="AE241" s="114" t="str">
        <f t="shared" si="23"/>
        <v>-------</v>
      </c>
    </row>
    <row r="242">
      <c r="A242" s="14"/>
      <c r="B242" s="10"/>
      <c r="C242" s="10"/>
      <c r="D242" s="15"/>
      <c r="E242" s="34"/>
      <c r="F242" s="15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6"/>
      <c r="S242" s="14"/>
      <c r="T242" s="14"/>
      <c r="U242" s="14"/>
      <c r="V242" s="14"/>
      <c r="W242" s="113" t="str">
        <f t="shared" si="15"/>
        <v>alp----</v>
      </c>
      <c r="X242" s="113" t="str">
        <f t="shared" si="16"/>
        <v>-----none</v>
      </c>
      <c r="Y242" s="113" t="str">
        <f t="shared" si="17"/>
        <v>-------</v>
      </c>
      <c r="Z242" s="114" t="str">
        <f t="shared" si="18"/>
        <v>alp---</v>
      </c>
      <c r="AA242" s="114" t="str">
        <f t="shared" si="19"/>
        <v/>
      </c>
      <c r="AB242" s="114" t="str">
        <f t="shared" si="20"/>
        <v>-------</v>
      </c>
      <c r="AC242" s="114" t="str">
        <f t="shared" si="21"/>
        <v>-------</v>
      </c>
      <c r="AD242" s="114" t="str">
        <f t="shared" si="22"/>
        <v>--------</v>
      </c>
      <c r="AE242" s="114" t="str">
        <f t="shared" si="23"/>
        <v>-------</v>
      </c>
    </row>
    <row r="243">
      <c r="A243" s="20"/>
      <c r="B243" s="18"/>
      <c r="C243" s="18"/>
      <c r="D243" s="26"/>
      <c r="E243" s="43"/>
      <c r="F243" s="4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5"/>
      <c r="S243" s="20"/>
      <c r="T243" s="20"/>
      <c r="U243" s="20"/>
      <c r="V243" s="20"/>
      <c r="W243" s="113" t="str">
        <f t="shared" si="15"/>
        <v>alp----</v>
      </c>
      <c r="X243" s="113" t="str">
        <f t="shared" si="16"/>
        <v>-----none</v>
      </c>
      <c r="Y243" s="113" t="str">
        <f t="shared" si="17"/>
        <v>-------</v>
      </c>
      <c r="Z243" s="114" t="str">
        <f t="shared" si="18"/>
        <v>alp---</v>
      </c>
      <c r="AA243" s="114" t="str">
        <f t="shared" si="19"/>
        <v/>
      </c>
      <c r="AB243" s="114" t="str">
        <f t="shared" si="20"/>
        <v>-------</v>
      </c>
      <c r="AC243" s="114" t="str">
        <f t="shared" si="21"/>
        <v>-------</v>
      </c>
      <c r="AD243" s="114" t="str">
        <f t="shared" si="22"/>
        <v>--------</v>
      </c>
      <c r="AE243" s="114" t="str">
        <f t="shared" si="23"/>
        <v>-------</v>
      </c>
    </row>
    <row r="244">
      <c r="A244" s="14"/>
      <c r="B244" s="10"/>
      <c r="C244" s="10"/>
      <c r="D244" s="15"/>
      <c r="E244" s="36"/>
      <c r="F244" s="3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6"/>
      <c r="S244" s="14"/>
      <c r="T244" s="14"/>
      <c r="U244" s="14"/>
      <c r="V244" s="14"/>
      <c r="W244" s="113" t="str">
        <f t="shared" si="15"/>
        <v>alp----</v>
      </c>
      <c r="X244" s="113" t="str">
        <f t="shared" si="16"/>
        <v>-----none</v>
      </c>
      <c r="Y244" s="113" t="str">
        <f t="shared" si="17"/>
        <v>-------</v>
      </c>
      <c r="Z244" s="114" t="str">
        <f t="shared" si="18"/>
        <v>alp---</v>
      </c>
      <c r="AA244" s="114" t="str">
        <f t="shared" si="19"/>
        <v/>
      </c>
      <c r="AB244" s="114" t="str">
        <f t="shared" si="20"/>
        <v>-------</v>
      </c>
      <c r="AC244" s="114" t="str">
        <f t="shared" si="21"/>
        <v>-------</v>
      </c>
      <c r="AD244" s="114" t="str">
        <f t="shared" si="22"/>
        <v>--------</v>
      </c>
      <c r="AE244" s="114" t="str">
        <f t="shared" si="23"/>
        <v>-------</v>
      </c>
    </row>
    <row r="245">
      <c r="A245" s="20"/>
      <c r="B245" s="18"/>
      <c r="C245" s="18"/>
      <c r="D245" s="26"/>
      <c r="E245" s="33"/>
      <c r="F245" s="33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5"/>
      <c r="S245" s="20"/>
      <c r="T245" s="20"/>
      <c r="U245" s="20"/>
      <c r="V245" s="20"/>
      <c r="W245" s="113" t="str">
        <f t="shared" si="15"/>
        <v>alp----</v>
      </c>
      <c r="X245" s="113" t="str">
        <f t="shared" si="16"/>
        <v>-----none</v>
      </c>
      <c r="Y245" s="113" t="str">
        <f t="shared" si="17"/>
        <v>-------</v>
      </c>
      <c r="Z245" s="114" t="str">
        <f t="shared" si="18"/>
        <v>alp---</v>
      </c>
      <c r="AA245" s="114" t="str">
        <f t="shared" si="19"/>
        <v/>
      </c>
      <c r="AB245" s="114" t="str">
        <f t="shared" si="20"/>
        <v>-------</v>
      </c>
      <c r="AC245" s="114" t="str">
        <f t="shared" si="21"/>
        <v>-------</v>
      </c>
      <c r="AD245" s="114" t="str">
        <f t="shared" si="22"/>
        <v>--------</v>
      </c>
      <c r="AE245" s="114" t="str">
        <f t="shared" si="23"/>
        <v>-------</v>
      </c>
    </row>
    <row r="246">
      <c r="A246" s="14"/>
      <c r="B246" s="10"/>
      <c r="C246" s="10"/>
      <c r="D246" s="15"/>
      <c r="E246" s="34"/>
      <c r="F246" s="3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W246" s="113" t="str">
        <f t="shared" si="15"/>
        <v>alp----</v>
      </c>
      <c r="X246" s="113" t="str">
        <f t="shared" si="16"/>
        <v>-----none</v>
      </c>
      <c r="Y246" s="113" t="str">
        <f t="shared" si="17"/>
        <v>-------</v>
      </c>
      <c r="Z246" s="114" t="str">
        <f t="shared" si="18"/>
        <v>alp---</v>
      </c>
      <c r="AA246" s="114" t="str">
        <f t="shared" si="19"/>
        <v/>
      </c>
      <c r="AB246" s="114" t="str">
        <f t="shared" si="20"/>
        <v>-------</v>
      </c>
      <c r="AC246" s="114" t="str">
        <f t="shared" si="21"/>
        <v>-------</v>
      </c>
      <c r="AD246" s="114" t="str">
        <f t="shared" si="22"/>
        <v>--------</v>
      </c>
      <c r="AE246" s="114" t="str">
        <f t="shared" si="23"/>
        <v>-------</v>
      </c>
    </row>
    <row r="247">
      <c r="A247" s="20"/>
      <c r="B247" s="18"/>
      <c r="C247" s="18"/>
      <c r="D247" s="26"/>
      <c r="E247" s="33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W247" s="113" t="str">
        <f t="shared" si="15"/>
        <v>alp----</v>
      </c>
      <c r="X247" s="113" t="str">
        <f t="shared" si="16"/>
        <v>-----none</v>
      </c>
      <c r="Y247" s="113" t="str">
        <f t="shared" si="17"/>
        <v>-------</v>
      </c>
      <c r="Z247" s="114" t="str">
        <f t="shared" si="18"/>
        <v>alp---</v>
      </c>
      <c r="AA247" s="114" t="str">
        <f t="shared" si="19"/>
        <v/>
      </c>
      <c r="AB247" s="114" t="str">
        <f t="shared" si="20"/>
        <v>-------</v>
      </c>
      <c r="AC247" s="114" t="str">
        <f t="shared" si="21"/>
        <v>-------</v>
      </c>
      <c r="AD247" s="114" t="str">
        <f t="shared" si="22"/>
        <v>--------</v>
      </c>
      <c r="AE247" s="114" t="str">
        <f t="shared" si="23"/>
        <v>-------</v>
      </c>
    </row>
    <row r="248">
      <c r="A248" s="14"/>
      <c r="B248" s="10"/>
      <c r="C248" s="10"/>
      <c r="D248" s="15"/>
      <c r="E248" s="34"/>
      <c r="F248" s="3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W248" s="113" t="str">
        <f t="shared" si="15"/>
        <v>alp----</v>
      </c>
      <c r="X248" s="113" t="str">
        <f t="shared" si="16"/>
        <v>-----none</v>
      </c>
      <c r="Y248" s="113" t="str">
        <f t="shared" si="17"/>
        <v>-------</v>
      </c>
      <c r="Z248" s="114" t="str">
        <f t="shared" si="18"/>
        <v>alp---</v>
      </c>
      <c r="AA248" s="114" t="str">
        <f t="shared" si="19"/>
        <v/>
      </c>
      <c r="AB248" s="114" t="str">
        <f t="shared" si="20"/>
        <v>-------</v>
      </c>
      <c r="AC248" s="114" t="str">
        <f t="shared" si="21"/>
        <v>-------</v>
      </c>
      <c r="AD248" s="114" t="str">
        <f t="shared" si="22"/>
        <v>--------</v>
      </c>
      <c r="AE248" s="114" t="str">
        <f t="shared" si="23"/>
        <v>-------</v>
      </c>
    </row>
    <row r="249">
      <c r="A249" s="20"/>
      <c r="B249" s="18"/>
      <c r="C249" s="18"/>
      <c r="D249" s="26"/>
      <c r="E249" s="33"/>
      <c r="F249" s="3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W249" s="113" t="str">
        <f t="shared" si="15"/>
        <v>alp----</v>
      </c>
      <c r="X249" s="113" t="str">
        <f t="shared" si="16"/>
        <v>-----none</v>
      </c>
      <c r="Y249" s="113" t="str">
        <f t="shared" si="17"/>
        <v>-------</v>
      </c>
      <c r="Z249" s="114" t="str">
        <f t="shared" si="18"/>
        <v>alp---</v>
      </c>
      <c r="AA249" s="114" t="str">
        <f t="shared" si="19"/>
        <v/>
      </c>
      <c r="AB249" s="114" t="str">
        <f t="shared" si="20"/>
        <v>-------</v>
      </c>
      <c r="AC249" s="114" t="str">
        <f t="shared" si="21"/>
        <v>-------</v>
      </c>
      <c r="AD249" s="114" t="str">
        <f t="shared" si="22"/>
        <v>--------</v>
      </c>
      <c r="AE249" s="114" t="str">
        <f t="shared" si="23"/>
        <v>-------</v>
      </c>
    </row>
    <row r="250">
      <c r="A250" s="14"/>
      <c r="B250" s="10"/>
      <c r="C250" s="10"/>
      <c r="D250" s="15"/>
      <c r="E250" s="34"/>
      <c r="F250" s="3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X250" s="40"/>
      <c r="Y250" s="40"/>
      <c r="Z250" s="41"/>
      <c r="AA250" s="41"/>
      <c r="AB250" s="41"/>
      <c r="AC250" s="41"/>
      <c r="AD250" s="41"/>
      <c r="AE250" s="41"/>
    </row>
    <row r="251">
      <c r="A251" s="20"/>
      <c r="B251" s="18"/>
      <c r="C251" s="18"/>
      <c r="D251" s="26"/>
      <c r="E251" s="33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X251" s="40"/>
      <c r="Y251" s="40"/>
      <c r="Z251" s="41"/>
      <c r="AA251" s="41"/>
      <c r="AB251" s="41"/>
      <c r="AC251" s="41"/>
      <c r="AD251" s="41"/>
      <c r="AE251" s="41"/>
    </row>
    <row r="252">
      <c r="A252" s="14"/>
      <c r="B252" s="10"/>
      <c r="C252" s="10"/>
      <c r="D252" s="15"/>
      <c r="E252" s="15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X252" s="40"/>
      <c r="Y252" s="40"/>
      <c r="Z252" s="41"/>
      <c r="AA252" s="41"/>
      <c r="AB252" s="41"/>
      <c r="AC252" s="41"/>
      <c r="AD252" s="41"/>
      <c r="AE252" s="41"/>
    </row>
    <row r="253">
      <c r="A253" s="20"/>
      <c r="B253" s="18"/>
      <c r="C253" s="18"/>
      <c r="D253" s="26"/>
      <c r="E253" s="26"/>
      <c r="F253" s="26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5"/>
      <c r="S253" s="20"/>
      <c r="T253" s="20"/>
      <c r="U253" s="20"/>
      <c r="V253" s="20"/>
      <c r="X253" s="40"/>
      <c r="Y253" s="40"/>
      <c r="Z253" s="41"/>
      <c r="AA253" s="41"/>
      <c r="AB253" s="41"/>
      <c r="AC253" s="41"/>
      <c r="AD253" s="41"/>
      <c r="AE253" s="41"/>
    </row>
    <row r="254">
      <c r="A254" s="14"/>
      <c r="B254" s="10"/>
      <c r="C254" s="10"/>
      <c r="D254" s="15"/>
      <c r="E254" s="15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X254" s="40"/>
      <c r="Y254" s="40"/>
      <c r="Z254" s="41"/>
      <c r="AA254" s="41"/>
      <c r="AB254" s="41"/>
      <c r="AC254" s="41"/>
      <c r="AD254" s="41"/>
      <c r="AE254" s="41"/>
    </row>
    <row r="255">
      <c r="A255" s="20"/>
      <c r="B255" s="18"/>
      <c r="C255" s="18"/>
      <c r="D255" s="26"/>
      <c r="E255" s="26"/>
      <c r="F255" s="26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X255" s="40"/>
      <c r="Y255" s="40"/>
      <c r="Z255" s="41"/>
      <c r="AA255" s="41"/>
      <c r="AB255" s="41"/>
      <c r="AC255" s="41"/>
      <c r="AD255" s="41"/>
      <c r="AE255" s="41"/>
    </row>
    <row r="256">
      <c r="A256" s="14"/>
      <c r="B256" s="10"/>
      <c r="C256" s="10"/>
      <c r="D256" s="15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X256" s="40"/>
      <c r="Y256" s="40"/>
      <c r="Z256" s="41"/>
      <c r="AA256" s="41"/>
      <c r="AB256" s="41"/>
      <c r="AC256" s="41"/>
      <c r="AD256" s="41"/>
      <c r="AE256" s="41"/>
    </row>
    <row r="257">
      <c r="A257" s="20"/>
      <c r="B257" s="18"/>
      <c r="C257" s="18"/>
      <c r="D257" s="26"/>
      <c r="E257" s="26"/>
      <c r="F257" s="26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X257" s="40"/>
      <c r="Y257" s="40"/>
      <c r="Z257" s="41"/>
      <c r="AA257" s="41"/>
      <c r="AB257" s="41"/>
      <c r="AC257" s="41"/>
      <c r="AD257" s="41"/>
      <c r="AE257" s="41"/>
    </row>
    <row r="258">
      <c r="A258" s="14"/>
      <c r="B258" s="10"/>
      <c r="C258" s="10"/>
      <c r="D258" s="15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X258" s="40"/>
      <c r="Y258" s="40"/>
      <c r="Z258" s="41"/>
      <c r="AA258" s="41"/>
      <c r="AB258" s="41"/>
      <c r="AC258" s="41"/>
      <c r="AD258" s="41"/>
      <c r="AE258" s="41"/>
    </row>
    <row r="259">
      <c r="A259" s="20"/>
      <c r="B259" s="18"/>
      <c r="C259" s="18"/>
      <c r="D259" s="26"/>
      <c r="E259" s="26"/>
      <c r="F259" s="26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X259" s="40"/>
      <c r="Y259" s="40"/>
      <c r="Z259" s="41"/>
      <c r="AA259" s="41"/>
      <c r="AB259" s="41"/>
      <c r="AC259" s="41"/>
      <c r="AD259" s="41"/>
      <c r="AE259" s="41"/>
    </row>
    <row r="260">
      <c r="A260" s="14"/>
      <c r="B260" s="10"/>
      <c r="C260" s="10"/>
      <c r="D260" s="15"/>
      <c r="E260" s="36"/>
      <c r="F260" s="36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X260" s="40"/>
      <c r="Y260" s="40"/>
      <c r="Z260" s="41"/>
      <c r="AA260" s="41"/>
      <c r="AB260" s="41"/>
      <c r="AC260" s="41"/>
      <c r="AD260" s="41"/>
      <c r="AE260" s="41"/>
    </row>
    <row r="261">
      <c r="A261" s="20"/>
      <c r="B261" s="18"/>
      <c r="C261" s="18"/>
      <c r="D261" s="26"/>
      <c r="E261" s="43"/>
      <c r="F261" s="43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5"/>
      <c r="S261" s="20"/>
      <c r="T261" s="20"/>
      <c r="U261" s="20"/>
      <c r="V261" s="20"/>
      <c r="X261" s="40"/>
      <c r="Y261" s="40"/>
      <c r="Z261" s="41"/>
      <c r="AA261" s="41"/>
      <c r="AB261" s="41"/>
      <c r="AC261" s="41"/>
      <c r="AD261" s="41"/>
      <c r="AE261" s="41"/>
    </row>
    <row r="262">
      <c r="A262" s="14"/>
      <c r="B262" s="10"/>
      <c r="C262" s="10"/>
      <c r="D262" s="15"/>
      <c r="E262" s="36"/>
      <c r="F262" s="36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6"/>
      <c r="S262" s="14"/>
      <c r="T262" s="14"/>
      <c r="U262" s="14"/>
      <c r="V262" s="14"/>
      <c r="X262" s="40"/>
      <c r="Y262" s="40"/>
      <c r="Z262" s="41"/>
      <c r="AA262" s="41"/>
      <c r="AB262" s="41"/>
      <c r="AC262" s="41"/>
      <c r="AD262" s="41"/>
      <c r="AE262" s="41"/>
    </row>
    <row r="263">
      <c r="A263" s="20"/>
      <c r="B263" s="18"/>
      <c r="C263" s="18"/>
      <c r="D263" s="26"/>
      <c r="E263" s="43"/>
      <c r="F263" s="43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5"/>
      <c r="S263" s="20"/>
      <c r="T263" s="20"/>
      <c r="U263" s="20"/>
      <c r="V263" s="20"/>
      <c r="X263" s="40"/>
      <c r="Y263" s="40"/>
      <c r="Z263" s="41"/>
      <c r="AA263" s="41"/>
      <c r="AB263" s="41"/>
      <c r="AC263" s="41"/>
      <c r="AD263" s="41"/>
      <c r="AE263" s="41"/>
    </row>
    <row r="264">
      <c r="A264" s="14"/>
      <c r="B264" s="10"/>
      <c r="C264" s="10"/>
      <c r="D264" s="15"/>
      <c r="E264" s="36"/>
      <c r="F264" s="36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6"/>
      <c r="S264" s="14"/>
      <c r="T264" s="14"/>
      <c r="U264" s="14"/>
      <c r="V264" s="14"/>
      <c r="X264" s="40"/>
      <c r="Y264" s="40"/>
      <c r="Z264" s="41"/>
      <c r="AA264" s="41"/>
      <c r="AB264" s="41"/>
      <c r="AC264" s="41"/>
      <c r="AD264" s="41"/>
      <c r="AE264" s="41"/>
    </row>
    <row r="265">
      <c r="A265" s="20"/>
      <c r="B265" s="10"/>
      <c r="C265" s="10"/>
      <c r="D265" s="34"/>
      <c r="E265" s="34"/>
      <c r="F265" s="34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5"/>
      <c r="S265" s="20"/>
      <c r="T265" s="20"/>
      <c r="U265" s="20"/>
      <c r="V265" s="20"/>
      <c r="X265" s="40"/>
      <c r="Y265" s="40"/>
      <c r="Z265" s="41"/>
      <c r="AA265" s="41"/>
      <c r="AB265" s="41"/>
      <c r="AC265" s="41"/>
      <c r="AD265" s="41"/>
      <c r="AE265" s="41"/>
    </row>
    <row r="266">
      <c r="A266" s="14"/>
      <c r="B266" s="10"/>
      <c r="C266" s="10"/>
      <c r="D266" s="15"/>
      <c r="E266" s="36"/>
      <c r="F266" s="36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6"/>
      <c r="S266" s="14"/>
      <c r="T266" s="14"/>
      <c r="U266" s="14"/>
      <c r="V266" s="14"/>
      <c r="X266" s="40"/>
      <c r="Y266" s="40"/>
      <c r="Z266" s="41"/>
      <c r="AA266" s="41"/>
      <c r="AB266" s="41"/>
      <c r="AC266" s="41"/>
      <c r="AD266" s="41"/>
      <c r="AE266" s="41"/>
    </row>
    <row r="267">
      <c r="A267" s="20"/>
      <c r="B267" s="18"/>
      <c r="C267" s="18"/>
      <c r="D267" s="26"/>
      <c r="E267" s="33"/>
      <c r="F267" s="33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5"/>
      <c r="S267" s="20"/>
      <c r="T267" s="20"/>
      <c r="U267" s="20"/>
      <c r="V267" s="20"/>
      <c r="X267" s="40"/>
      <c r="Y267" s="40"/>
      <c r="Z267" s="41"/>
      <c r="AA267" s="41"/>
      <c r="AB267" s="41"/>
      <c r="AC267" s="41"/>
      <c r="AD267" s="41"/>
      <c r="AE267" s="41"/>
    </row>
    <row r="268">
      <c r="A268" s="14"/>
      <c r="B268" s="10"/>
      <c r="C268" s="10"/>
      <c r="D268" s="15"/>
      <c r="E268" s="34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6"/>
      <c r="S268" s="14"/>
      <c r="T268" s="14"/>
      <c r="U268" s="14"/>
      <c r="V268" s="14"/>
      <c r="X268" s="40"/>
      <c r="Y268" s="40"/>
      <c r="Z268" s="41"/>
      <c r="AA268" s="41"/>
      <c r="AB268" s="41"/>
      <c r="AC268" s="41"/>
      <c r="AD268" s="41"/>
      <c r="AE268" s="41"/>
    </row>
    <row r="269">
      <c r="A269" s="20"/>
      <c r="B269" s="18"/>
      <c r="C269" s="18"/>
      <c r="D269" s="26"/>
      <c r="E269" s="33"/>
      <c r="F269" s="26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5"/>
      <c r="S269" s="20"/>
      <c r="T269" s="20"/>
      <c r="U269" s="20"/>
      <c r="V269" s="20"/>
      <c r="X269" s="40"/>
      <c r="Y269" s="40"/>
      <c r="Z269" s="41"/>
      <c r="AA269" s="41"/>
      <c r="AB269" s="41"/>
      <c r="AC269" s="41"/>
      <c r="AD269" s="41"/>
      <c r="AE269" s="41"/>
    </row>
    <row r="270">
      <c r="A270" s="14"/>
      <c r="B270" s="10"/>
      <c r="C270" s="10"/>
      <c r="D270" s="15"/>
      <c r="E270" s="34"/>
      <c r="F270" s="1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/>
      <c r="S270" s="14"/>
      <c r="T270" s="14"/>
      <c r="U270" s="14"/>
      <c r="V270" s="14"/>
      <c r="X270" s="40"/>
      <c r="Y270" s="40"/>
      <c r="Z270" s="41"/>
      <c r="AA270" s="41"/>
      <c r="AB270" s="41"/>
      <c r="AC270" s="41"/>
      <c r="AD270" s="41"/>
      <c r="AE270" s="41"/>
    </row>
    <row r="271">
      <c r="A271" s="20"/>
      <c r="B271" s="18"/>
      <c r="C271" s="18"/>
      <c r="D271" s="26"/>
      <c r="E271" s="33"/>
      <c r="F271" s="26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5"/>
      <c r="S271" s="20"/>
      <c r="T271" s="20"/>
      <c r="U271" s="20"/>
      <c r="V271" s="20"/>
      <c r="X271" s="40"/>
      <c r="Y271" s="40"/>
      <c r="Z271" s="41"/>
      <c r="AA271" s="41"/>
      <c r="AB271" s="41"/>
      <c r="AC271" s="41"/>
      <c r="AD271" s="41"/>
      <c r="AE271" s="41"/>
    </row>
    <row r="272">
      <c r="A272" s="14"/>
      <c r="B272" s="10"/>
      <c r="C272" s="10"/>
      <c r="D272" s="15"/>
      <c r="E272" s="34"/>
      <c r="F272" s="3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/>
      <c r="S272" s="14"/>
      <c r="T272" s="14"/>
      <c r="U272" s="14"/>
      <c r="V272" s="14"/>
      <c r="X272" s="40"/>
      <c r="Y272" s="40"/>
      <c r="Z272" s="41"/>
      <c r="AA272" s="41"/>
      <c r="AB272" s="41"/>
      <c r="AC272" s="41"/>
      <c r="AD272" s="41"/>
      <c r="AE272" s="41"/>
    </row>
    <row r="273">
      <c r="A273" s="20"/>
      <c r="B273" s="18"/>
      <c r="C273" s="18"/>
      <c r="D273" s="26"/>
      <c r="E273" s="33"/>
      <c r="F273" s="26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5"/>
      <c r="S273" s="20"/>
      <c r="T273" s="20"/>
      <c r="U273" s="20"/>
      <c r="V273" s="20"/>
      <c r="X273" s="40"/>
      <c r="Y273" s="40"/>
      <c r="Z273" s="41"/>
      <c r="AA273" s="41"/>
      <c r="AB273" s="41"/>
      <c r="AC273" s="41"/>
      <c r="AD273" s="41"/>
      <c r="AE273" s="41"/>
    </row>
    <row r="274">
      <c r="A274" s="14"/>
      <c r="B274" s="10"/>
      <c r="C274" s="10"/>
      <c r="D274" s="15"/>
      <c r="E274" s="34"/>
      <c r="F274" s="3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6"/>
      <c r="S274" s="14"/>
      <c r="T274" s="14"/>
      <c r="U274" s="14"/>
      <c r="V274" s="14"/>
      <c r="X274" s="40"/>
      <c r="Y274" s="40"/>
      <c r="Z274" s="41"/>
      <c r="AA274" s="41"/>
      <c r="AB274" s="41"/>
      <c r="AC274" s="41"/>
      <c r="AD274" s="41"/>
      <c r="AE274" s="41"/>
    </row>
    <row r="275">
      <c r="A275" s="20"/>
      <c r="B275" s="18"/>
      <c r="C275" s="18"/>
      <c r="D275" s="26"/>
      <c r="E275" s="33"/>
      <c r="F275" s="26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5"/>
      <c r="S275" s="20"/>
      <c r="T275" s="20"/>
      <c r="U275" s="20"/>
      <c r="V275" s="20"/>
      <c r="X275" s="40"/>
      <c r="Y275" s="40"/>
      <c r="Z275" s="41"/>
      <c r="AA275" s="41"/>
      <c r="AB275" s="41"/>
      <c r="AC275" s="41"/>
      <c r="AD275" s="41"/>
      <c r="AE275" s="41"/>
    </row>
    <row r="276">
      <c r="A276" s="14"/>
      <c r="B276" s="10"/>
      <c r="C276" s="10"/>
      <c r="D276" s="15"/>
      <c r="E276" s="34"/>
      <c r="F276" s="3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/>
      <c r="S276" s="14"/>
      <c r="T276" s="14"/>
      <c r="U276" s="14"/>
      <c r="V276" s="14"/>
      <c r="X276" s="40"/>
      <c r="Y276" s="40"/>
      <c r="Z276" s="41"/>
      <c r="AA276" s="41"/>
      <c r="AB276" s="41"/>
      <c r="AC276" s="41"/>
      <c r="AD276" s="41"/>
      <c r="AE276" s="41"/>
    </row>
    <row r="277">
      <c r="A277" s="20"/>
      <c r="B277" s="18"/>
      <c r="C277" s="18"/>
      <c r="D277" s="26"/>
      <c r="E277" s="33"/>
      <c r="F277" s="33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5"/>
      <c r="S277" s="20"/>
      <c r="T277" s="20"/>
      <c r="U277" s="20"/>
      <c r="V277" s="20"/>
      <c r="X277" s="40"/>
      <c r="Y277" s="40"/>
      <c r="Z277" s="41"/>
      <c r="AA277" s="41"/>
      <c r="AB277" s="41"/>
      <c r="AC277" s="41"/>
      <c r="AD277" s="41"/>
      <c r="AE277" s="41"/>
    </row>
    <row r="278">
      <c r="A278" s="14"/>
      <c r="B278" s="10"/>
      <c r="C278" s="10"/>
      <c r="D278" s="15"/>
      <c r="E278" s="34"/>
      <c r="F278" s="3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/>
      <c r="S278" s="14"/>
      <c r="T278" s="14"/>
      <c r="U278" s="14"/>
      <c r="V278" s="14"/>
      <c r="X278" s="40"/>
      <c r="Y278" s="40"/>
      <c r="Z278" s="41"/>
      <c r="AA278" s="41"/>
      <c r="AB278" s="41"/>
      <c r="AC278" s="41"/>
      <c r="AD278" s="41"/>
      <c r="AE278" s="41"/>
    </row>
    <row r="279">
      <c r="A279" s="20"/>
      <c r="B279" s="18"/>
      <c r="C279" s="18"/>
      <c r="D279" s="26"/>
      <c r="E279" s="33"/>
      <c r="F279" s="33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5"/>
      <c r="S279" s="20"/>
      <c r="T279" s="20"/>
      <c r="U279" s="20"/>
      <c r="V279" s="20"/>
      <c r="X279" s="40"/>
      <c r="Y279" s="40"/>
      <c r="Z279" s="41"/>
      <c r="AA279" s="41"/>
      <c r="AB279" s="41"/>
      <c r="AC279" s="41"/>
      <c r="AD279" s="41"/>
      <c r="AE279" s="41"/>
    </row>
    <row r="280">
      <c r="A280" s="14"/>
      <c r="B280" s="10"/>
      <c r="C280" s="10"/>
      <c r="D280" s="15"/>
      <c r="E280" s="34"/>
      <c r="F280" s="3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/>
      <c r="S280" s="14"/>
      <c r="T280" s="14"/>
      <c r="U280" s="14"/>
      <c r="V280" s="14"/>
      <c r="X280" s="40"/>
      <c r="Y280" s="40"/>
      <c r="Z280" s="41"/>
      <c r="AA280" s="41"/>
      <c r="AB280" s="41"/>
      <c r="AC280" s="41"/>
      <c r="AD280" s="41"/>
      <c r="AE280" s="41"/>
    </row>
    <row r="281">
      <c r="A281" s="20"/>
      <c r="B281" s="18"/>
      <c r="C281" s="18"/>
      <c r="D281" s="26"/>
      <c r="E281" s="33"/>
      <c r="F281" s="33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5"/>
      <c r="S281" s="20"/>
      <c r="T281" s="20"/>
      <c r="U281" s="20"/>
      <c r="V281" s="20"/>
      <c r="X281" s="40"/>
      <c r="Y281" s="40"/>
      <c r="Z281" s="41"/>
      <c r="AA281" s="41"/>
      <c r="AB281" s="41"/>
      <c r="AC281" s="41"/>
      <c r="AD281" s="41"/>
      <c r="AE281" s="41"/>
    </row>
    <row r="282">
      <c r="A282" s="14"/>
      <c r="B282" s="10"/>
      <c r="C282" s="10"/>
      <c r="D282" s="15"/>
      <c r="E282" s="34"/>
      <c r="F282" s="3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6"/>
      <c r="S282" s="14"/>
      <c r="T282" s="14"/>
      <c r="U282" s="14"/>
      <c r="V282" s="14"/>
      <c r="X282" s="40"/>
      <c r="Y282" s="40"/>
      <c r="Z282" s="41"/>
      <c r="AA282" s="41"/>
      <c r="AB282" s="41"/>
      <c r="AC282" s="41"/>
      <c r="AD282" s="41"/>
      <c r="AE282" s="41"/>
    </row>
    <row r="283">
      <c r="A283" s="20"/>
      <c r="B283" s="18"/>
      <c r="C283" s="18"/>
      <c r="D283" s="26"/>
      <c r="E283" s="33"/>
      <c r="F283" s="33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5"/>
      <c r="S283" s="20"/>
      <c r="T283" s="20"/>
      <c r="U283" s="20"/>
      <c r="V283" s="20"/>
      <c r="X283" s="40"/>
      <c r="Y283" s="40"/>
      <c r="Z283" s="41"/>
      <c r="AA283" s="41"/>
      <c r="AB283" s="41"/>
      <c r="AC283" s="41"/>
      <c r="AD283" s="41"/>
      <c r="AE283" s="41"/>
    </row>
    <row r="284">
      <c r="A284" s="14"/>
      <c r="B284" s="10"/>
      <c r="C284" s="10"/>
      <c r="D284" s="15"/>
      <c r="E284" s="34"/>
      <c r="F284" s="3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6"/>
      <c r="S284" s="14"/>
      <c r="T284" s="14"/>
      <c r="U284" s="14"/>
      <c r="V284" s="14"/>
      <c r="X284" s="40"/>
      <c r="Y284" s="40"/>
      <c r="Z284" s="41"/>
      <c r="AA284" s="41"/>
      <c r="AB284" s="41"/>
      <c r="AC284" s="41"/>
      <c r="AD284" s="41"/>
      <c r="AE284" s="41"/>
    </row>
    <row r="285">
      <c r="A285" s="20"/>
      <c r="B285" s="18"/>
      <c r="C285" s="18"/>
      <c r="D285" s="26"/>
      <c r="E285" s="33"/>
      <c r="F285" s="33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5"/>
      <c r="S285" s="20"/>
      <c r="T285" s="20"/>
      <c r="U285" s="20"/>
      <c r="V285" s="20"/>
      <c r="X285" s="40"/>
      <c r="Y285" s="40"/>
      <c r="Z285" s="41"/>
      <c r="AA285" s="41"/>
      <c r="AB285" s="41"/>
      <c r="AC285" s="41"/>
      <c r="AD285" s="41"/>
      <c r="AE285" s="41"/>
    </row>
    <row r="286">
      <c r="A286" s="14"/>
      <c r="B286" s="10"/>
      <c r="C286" s="10"/>
      <c r="D286" s="15"/>
      <c r="E286" s="34"/>
      <c r="F286" s="3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6"/>
      <c r="S286" s="14"/>
      <c r="T286" s="14"/>
      <c r="U286" s="14"/>
      <c r="V286" s="14"/>
      <c r="X286" s="40"/>
      <c r="Y286" s="40"/>
      <c r="Z286" s="41"/>
      <c r="AA286" s="41"/>
      <c r="AB286" s="41"/>
      <c r="AC286" s="41"/>
      <c r="AD286" s="41"/>
      <c r="AE286" s="41"/>
    </row>
    <row r="287">
      <c r="A287" s="20"/>
      <c r="B287" s="18"/>
      <c r="C287" s="18"/>
      <c r="D287" s="26"/>
      <c r="E287" s="33"/>
      <c r="F287" s="33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5"/>
      <c r="S287" s="20"/>
      <c r="T287" s="20"/>
      <c r="U287" s="20"/>
      <c r="V287" s="20"/>
      <c r="X287" s="40"/>
      <c r="Y287" s="40"/>
      <c r="Z287" s="41"/>
      <c r="AA287" s="41"/>
      <c r="AB287" s="41"/>
      <c r="AC287" s="41"/>
      <c r="AD287" s="41"/>
      <c r="AE287" s="41"/>
    </row>
    <row r="288">
      <c r="A288" s="14"/>
      <c r="B288" s="10"/>
      <c r="C288" s="10"/>
      <c r="D288" s="15"/>
      <c r="E288" s="34"/>
      <c r="F288" s="3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6"/>
      <c r="S288" s="14"/>
      <c r="T288" s="14"/>
      <c r="U288" s="14"/>
      <c r="V288" s="14"/>
      <c r="X288" s="40"/>
      <c r="Y288" s="40"/>
      <c r="Z288" s="41"/>
      <c r="AA288" s="41"/>
      <c r="AB288" s="41"/>
      <c r="AC288" s="41"/>
      <c r="AD288" s="41"/>
      <c r="AE288" s="41"/>
    </row>
    <row r="289">
      <c r="A289" s="20"/>
      <c r="B289" s="18"/>
      <c r="C289" s="18"/>
      <c r="D289" s="26"/>
      <c r="E289" s="33"/>
      <c r="F289" s="33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5"/>
      <c r="S289" s="20"/>
      <c r="T289" s="20"/>
      <c r="U289" s="20"/>
      <c r="V289" s="20"/>
      <c r="X289" s="40"/>
      <c r="Y289" s="40"/>
      <c r="Z289" s="41"/>
      <c r="AA289" s="41"/>
      <c r="AB289" s="41"/>
      <c r="AC289" s="41"/>
      <c r="AD289" s="41"/>
      <c r="AE289" s="41"/>
    </row>
    <row r="290">
      <c r="A290" s="14"/>
      <c r="B290" s="10"/>
      <c r="C290" s="10"/>
      <c r="D290" s="15"/>
      <c r="E290" s="34"/>
      <c r="F290" s="3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6"/>
      <c r="S290" s="14"/>
      <c r="T290" s="14"/>
      <c r="U290" s="14"/>
      <c r="V290" s="14"/>
      <c r="X290" s="40"/>
      <c r="Y290" s="40"/>
      <c r="Z290" s="41"/>
      <c r="AA290" s="41"/>
      <c r="AB290" s="41"/>
      <c r="AC290" s="41"/>
      <c r="AD290" s="41"/>
      <c r="AE290" s="41"/>
    </row>
    <row r="291">
      <c r="A291" s="20"/>
      <c r="B291" s="18"/>
      <c r="C291" s="18"/>
      <c r="D291" s="26"/>
      <c r="E291" s="33"/>
      <c r="F291" s="33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5"/>
      <c r="S291" s="20"/>
      <c r="T291" s="20"/>
      <c r="U291" s="20"/>
      <c r="V291" s="20"/>
      <c r="X291" s="40"/>
      <c r="Y291" s="40"/>
      <c r="Z291" s="41"/>
      <c r="AA291" s="41"/>
      <c r="AB291" s="41"/>
      <c r="AC291" s="41"/>
      <c r="AD291" s="41"/>
      <c r="AE291" s="41"/>
    </row>
    <row r="292">
      <c r="A292" s="14"/>
      <c r="B292" s="10"/>
      <c r="C292" s="10"/>
      <c r="D292" s="15"/>
      <c r="E292" s="36"/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20"/>
      <c r="B293" s="18"/>
      <c r="C293" s="18"/>
      <c r="D293" s="26"/>
      <c r="E293" s="33"/>
      <c r="F293" s="33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5"/>
      <c r="S293" s="20"/>
      <c r="T293" s="20"/>
      <c r="U293" s="20"/>
      <c r="V293" s="20"/>
      <c r="X293" s="40"/>
      <c r="Y293" s="40"/>
      <c r="Z293" s="41"/>
      <c r="AA293" s="41"/>
      <c r="AB293" s="41"/>
      <c r="AC293" s="41"/>
      <c r="AD293" s="41"/>
      <c r="AE293" s="41"/>
    </row>
    <row r="294">
      <c r="A294" s="14"/>
      <c r="B294" s="10"/>
      <c r="C294" s="10"/>
      <c r="D294" s="15"/>
      <c r="E294" s="34"/>
      <c r="F294" s="3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6"/>
      <c r="S294" s="14"/>
      <c r="T294" s="14"/>
      <c r="U294" s="14"/>
      <c r="V294" s="14"/>
      <c r="X294" s="40"/>
      <c r="Y294" s="40"/>
      <c r="Z294" s="41"/>
      <c r="AA294" s="41"/>
      <c r="AB294" s="41"/>
      <c r="AC294" s="41"/>
      <c r="AD294" s="41"/>
      <c r="AE294" s="41"/>
    </row>
    <row r="295">
      <c r="A295" s="20"/>
      <c r="B295" s="18"/>
      <c r="C295" s="18"/>
      <c r="D295" s="26"/>
      <c r="E295" s="33"/>
      <c r="F295" s="33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5"/>
      <c r="S295" s="20"/>
      <c r="T295" s="20"/>
      <c r="U295" s="20"/>
      <c r="V295" s="20"/>
      <c r="X295" s="40"/>
      <c r="Y295" s="40"/>
      <c r="Z295" s="41"/>
      <c r="AA295" s="41"/>
      <c r="AB295" s="41"/>
      <c r="AC295" s="41"/>
      <c r="AD295" s="41"/>
      <c r="AE295" s="41"/>
    </row>
    <row r="296">
      <c r="A296" s="14"/>
      <c r="B296" s="10"/>
      <c r="C296" s="10"/>
      <c r="D296" s="15"/>
      <c r="E296" s="34"/>
      <c r="F296" s="3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6"/>
      <c r="S296" s="14"/>
      <c r="T296" s="14"/>
      <c r="U296" s="14"/>
      <c r="V296" s="14"/>
      <c r="X296" s="40"/>
      <c r="Y296" s="40"/>
      <c r="Z296" s="41"/>
      <c r="AA296" s="41"/>
      <c r="AB296" s="41"/>
      <c r="AC296" s="41"/>
      <c r="AD296" s="41"/>
      <c r="AE296" s="41"/>
    </row>
    <row r="297">
      <c r="A297" s="20"/>
      <c r="B297" s="18"/>
      <c r="C297" s="18"/>
      <c r="D297" s="26"/>
      <c r="E297" s="33"/>
      <c r="F297" s="33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5"/>
      <c r="S297" s="20"/>
      <c r="T297" s="20"/>
      <c r="U297" s="20"/>
      <c r="V297" s="20"/>
      <c r="X297" s="40"/>
      <c r="Y297" s="40"/>
      <c r="Z297" s="41"/>
      <c r="AA297" s="41"/>
      <c r="AB297" s="41"/>
      <c r="AC297" s="41"/>
      <c r="AD297" s="41"/>
      <c r="AE297" s="41"/>
    </row>
    <row r="298">
      <c r="A298" s="14"/>
      <c r="B298" s="10"/>
      <c r="C298" s="10"/>
      <c r="D298" s="15"/>
      <c r="E298" s="34"/>
      <c r="F298" s="3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6"/>
      <c r="S298" s="14"/>
      <c r="T298" s="14"/>
      <c r="U298" s="14"/>
      <c r="V298" s="14"/>
      <c r="X298" s="40"/>
      <c r="Y298" s="40"/>
      <c r="Z298" s="41"/>
      <c r="AA298" s="41"/>
      <c r="AB298" s="41"/>
      <c r="AC298" s="41"/>
      <c r="AD298" s="41"/>
      <c r="AE298" s="41"/>
    </row>
    <row r="299">
      <c r="A299" s="20"/>
      <c r="B299" s="18"/>
      <c r="C299" s="18"/>
      <c r="D299" s="26"/>
      <c r="E299" s="33"/>
      <c r="F299" s="33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5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10"/>
      <c r="C300" s="10"/>
      <c r="D300" s="15"/>
      <c r="E300" s="34"/>
      <c r="F300" s="3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86"/>
      <c r="AC300" s="41"/>
      <c r="AD300" s="41"/>
      <c r="AE300" s="41"/>
    </row>
    <row r="301">
      <c r="A301" s="20"/>
      <c r="B301" s="18"/>
      <c r="C301" s="18"/>
      <c r="D301" s="26"/>
      <c r="E301" s="33"/>
      <c r="F301" s="33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10"/>
      <c r="C302" s="10"/>
      <c r="D302" s="15"/>
      <c r="E302" s="34"/>
      <c r="F302" s="3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86"/>
      <c r="AC302" s="41"/>
      <c r="AD302" s="41"/>
      <c r="AE302" s="41"/>
    </row>
    <row r="303">
      <c r="A303" s="20"/>
      <c r="B303" s="18"/>
      <c r="C303" s="18"/>
      <c r="D303" s="26"/>
      <c r="E303" s="33"/>
      <c r="F303" s="33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5"/>
      <c r="S303" s="20"/>
      <c r="T303" s="20"/>
      <c r="U303" s="20"/>
      <c r="V303" s="20"/>
      <c r="X303" s="40"/>
      <c r="Y303" s="40"/>
      <c r="Z303" s="41"/>
      <c r="AA303" s="41"/>
      <c r="AB303" s="86"/>
      <c r="AC303" s="41"/>
      <c r="AD303" s="41"/>
      <c r="AE303" s="41"/>
    </row>
    <row r="304">
      <c r="A304" s="14"/>
      <c r="B304" s="10"/>
      <c r="C304" s="10"/>
      <c r="D304" s="15"/>
      <c r="E304" s="34"/>
      <c r="F304" s="3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6"/>
      <c r="S304" s="14"/>
      <c r="T304" s="14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18"/>
      <c r="C305" s="18"/>
      <c r="D305" s="26"/>
      <c r="E305" s="33"/>
      <c r="F305" s="33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5"/>
      <c r="S305" s="20"/>
      <c r="T305" s="20"/>
      <c r="U305" s="20"/>
      <c r="V305" s="20"/>
      <c r="X305" s="40"/>
      <c r="Y305" s="40"/>
      <c r="Z305" s="41"/>
      <c r="AA305" s="41"/>
      <c r="AB305" s="86"/>
      <c r="AC305" s="41"/>
      <c r="AD305" s="41"/>
      <c r="AE305" s="41"/>
    </row>
    <row r="306">
      <c r="A306" s="14"/>
      <c r="B306" s="10"/>
      <c r="C306" s="10"/>
      <c r="D306" s="15"/>
      <c r="E306" s="34"/>
      <c r="F306" s="3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6"/>
      <c r="S306" s="14"/>
      <c r="T306" s="14"/>
      <c r="U306" s="14"/>
      <c r="V306" s="14"/>
      <c r="X306" s="40"/>
      <c r="Y306" s="40"/>
      <c r="Z306" s="41"/>
      <c r="AA306" s="41"/>
      <c r="AB306" s="86"/>
      <c r="AC306" s="41"/>
      <c r="AD306" s="41"/>
      <c r="AE306" s="41"/>
    </row>
    <row r="307">
      <c r="A307" s="20"/>
      <c r="B307" s="18"/>
      <c r="C307" s="18"/>
      <c r="D307" s="26"/>
      <c r="E307" s="33"/>
      <c r="F307" s="33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5"/>
      <c r="S307" s="20"/>
      <c r="T307" s="20"/>
      <c r="U307" s="20"/>
      <c r="V307" s="20"/>
      <c r="X307" s="40"/>
      <c r="Y307" s="40"/>
      <c r="Z307" s="41"/>
      <c r="AA307" s="41"/>
      <c r="AB307" s="86"/>
      <c r="AC307" s="41"/>
      <c r="AD307" s="41"/>
      <c r="AE307" s="41"/>
    </row>
    <row r="308">
      <c r="A308" s="14"/>
      <c r="B308" s="10"/>
      <c r="C308" s="10"/>
      <c r="D308" s="15"/>
      <c r="E308" s="36"/>
      <c r="F308" s="3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6"/>
      <c r="S308" s="14"/>
      <c r="T308" s="14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18"/>
      <c r="C309" s="18"/>
      <c r="D309" s="26"/>
      <c r="E309" s="33"/>
      <c r="F309" s="33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5"/>
      <c r="S309" s="20"/>
      <c r="T309" s="20"/>
      <c r="U309" s="20"/>
      <c r="V309" s="20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10"/>
      <c r="C310" s="10"/>
      <c r="D310" s="15"/>
      <c r="E310" s="34"/>
      <c r="F310" s="3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6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18"/>
      <c r="C311" s="18"/>
      <c r="D311" s="26"/>
      <c r="E311" s="33"/>
      <c r="F311" s="33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5"/>
      <c r="S311" s="20"/>
      <c r="T311" s="20"/>
      <c r="U311" s="20"/>
      <c r="V311" s="20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10"/>
      <c r="C312" s="10"/>
      <c r="D312" s="15"/>
      <c r="E312" s="34"/>
      <c r="F312" s="3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6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18"/>
      <c r="C313" s="18"/>
      <c r="D313" s="26"/>
      <c r="E313" s="33"/>
      <c r="F313" s="33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5"/>
      <c r="S313" s="20"/>
      <c r="T313" s="20"/>
      <c r="U313" s="20"/>
      <c r="V313" s="20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10"/>
      <c r="C314" s="10"/>
      <c r="D314" s="15"/>
      <c r="E314" s="34"/>
      <c r="F314" s="3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6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20"/>
      <c r="B315" s="18"/>
      <c r="C315" s="18"/>
      <c r="D315" s="26"/>
      <c r="E315" s="33"/>
      <c r="F315" s="33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5"/>
      <c r="S315" s="20"/>
      <c r="T315" s="20"/>
      <c r="U315" s="20"/>
      <c r="V315" s="20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10"/>
      <c r="C316" s="10"/>
      <c r="D316" s="15"/>
      <c r="E316" s="34"/>
      <c r="F316" s="3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6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20"/>
      <c r="B317" s="18"/>
      <c r="C317" s="18"/>
      <c r="D317" s="26"/>
      <c r="E317" s="33"/>
      <c r="F317" s="33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5"/>
      <c r="S317" s="20"/>
      <c r="T317" s="20"/>
      <c r="U317" s="20"/>
      <c r="V317" s="20"/>
      <c r="X317" s="40"/>
      <c r="Y317" s="40"/>
      <c r="Z317" s="41"/>
      <c r="AA317" s="41"/>
      <c r="AB317" s="41"/>
      <c r="AC317" s="41"/>
      <c r="AD317" s="41"/>
      <c r="AE317" s="41"/>
    </row>
    <row r="318">
      <c r="A318" s="14"/>
      <c r="B318" s="10"/>
      <c r="C318" s="10"/>
      <c r="D318" s="15"/>
      <c r="E318" s="36"/>
      <c r="F318" s="3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6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18"/>
      <c r="C319" s="18"/>
      <c r="D319" s="26"/>
      <c r="E319" s="33"/>
      <c r="F319" s="33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5"/>
      <c r="S319" s="20"/>
      <c r="T319" s="20"/>
      <c r="U319" s="20"/>
      <c r="V319" s="20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10"/>
      <c r="C320" s="10"/>
      <c r="D320" s="15"/>
      <c r="E320" s="34"/>
      <c r="F320" s="3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6"/>
      <c r="S320" s="14"/>
      <c r="T320" s="14"/>
      <c r="U320" s="14"/>
      <c r="V320" s="14"/>
      <c r="X320" s="40"/>
      <c r="Y320" s="40"/>
      <c r="Z320" s="41"/>
      <c r="AA320" s="41"/>
      <c r="AB320" s="41"/>
      <c r="AC320" s="41"/>
      <c r="AD320" s="41"/>
      <c r="AE320" s="41"/>
    </row>
    <row r="321">
      <c r="A321" s="20"/>
      <c r="B321" s="18"/>
      <c r="C321" s="18"/>
      <c r="D321" s="26"/>
      <c r="E321" s="43"/>
      <c r="F321" s="43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5"/>
      <c r="S321" s="20"/>
      <c r="T321" s="20"/>
      <c r="U321" s="20"/>
      <c r="V321" s="20"/>
      <c r="X321" s="40"/>
      <c r="Y321" s="40"/>
      <c r="Z321" s="41"/>
      <c r="AA321" s="41"/>
      <c r="AB321" s="41"/>
      <c r="AC321" s="41"/>
      <c r="AD321" s="41"/>
      <c r="AE321" s="41"/>
    </row>
    <row r="322">
      <c r="A322" s="14"/>
      <c r="B322" s="10"/>
      <c r="C322" s="10"/>
      <c r="D322" s="15"/>
      <c r="E322" s="34"/>
      <c r="F322" s="15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6"/>
      <c r="S322" s="14"/>
      <c r="T322" s="14"/>
      <c r="U322" s="14"/>
      <c r="V322" s="14"/>
      <c r="X322" s="40"/>
      <c r="Y322" s="40"/>
      <c r="Z322" s="41"/>
      <c r="AA322" s="41"/>
      <c r="AB322" s="41"/>
      <c r="AC322" s="41"/>
      <c r="AD322" s="41"/>
      <c r="AE322" s="41"/>
    </row>
    <row r="323">
      <c r="A323" s="20"/>
      <c r="B323" s="18"/>
      <c r="C323" s="18"/>
      <c r="D323" s="26"/>
      <c r="E323" s="33"/>
      <c r="F323" s="33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5"/>
      <c r="S323" s="20"/>
      <c r="T323" s="20"/>
      <c r="U323" s="20"/>
      <c r="V323" s="20"/>
      <c r="X323" s="40"/>
      <c r="Y323" s="40"/>
      <c r="Z323" s="41"/>
      <c r="AA323" s="41"/>
      <c r="AB323" s="41"/>
      <c r="AC323" s="41"/>
      <c r="AD323" s="41"/>
      <c r="AE323" s="41"/>
    </row>
    <row r="324">
      <c r="A324" s="14"/>
      <c r="B324" s="10"/>
      <c r="C324" s="10"/>
      <c r="D324" s="15"/>
      <c r="E324" s="34"/>
      <c r="F324" s="3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6"/>
      <c r="S324" s="14"/>
      <c r="T324" s="14"/>
      <c r="U324" s="14"/>
      <c r="V324" s="14"/>
      <c r="X324" s="40"/>
      <c r="Y324" s="40"/>
      <c r="Z324" s="41"/>
      <c r="AA324" s="41"/>
      <c r="AB324" s="41"/>
      <c r="AC324" s="41"/>
      <c r="AD324" s="41"/>
      <c r="AE324" s="41"/>
    </row>
    <row r="325">
      <c r="A325" s="20"/>
      <c r="B325" s="18"/>
      <c r="C325" s="18"/>
      <c r="D325" s="26"/>
      <c r="E325" s="33"/>
      <c r="F325" s="33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5"/>
      <c r="S325" s="20"/>
      <c r="T325" s="20"/>
      <c r="U325" s="20"/>
      <c r="V325" s="20"/>
      <c r="X325" s="40"/>
      <c r="Y325" s="40"/>
      <c r="Z325" s="41"/>
      <c r="AA325" s="41"/>
      <c r="AB325" s="41"/>
      <c r="AC325" s="41"/>
      <c r="AD325" s="41"/>
      <c r="AE325" s="41"/>
    </row>
    <row r="326">
      <c r="A326" s="14"/>
      <c r="B326" s="10"/>
      <c r="C326" s="10"/>
      <c r="D326" s="15"/>
      <c r="E326" s="34"/>
      <c r="F326" s="3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6"/>
      <c r="S326" s="14"/>
      <c r="T326" s="14"/>
      <c r="U326" s="14"/>
      <c r="V326" s="14"/>
      <c r="X326" s="40"/>
      <c r="Y326" s="40"/>
      <c r="Z326" s="41"/>
      <c r="AA326" s="41"/>
      <c r="AB326" s="41"/>
      <c r="AC326" s="41"/>
      <c r="AD326" s="41"/>
      <c r="AE326" s="41"/>
    </row>
    <row r="327">
      <c r="A327" s="20"/>
      <c r="B327" s="18"/>
      <c r="C327" s="18"/>
      <c r="D327" s="26"/>
      <c r="E327" s="33"/>
      <c r="F327" s="33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5"/>
      <c r="S327" s="20"/>
      <c r="T327" s="20"/>
      <c r="U327" s="20"/>
      <c r="V327" s="20"/>
      <c r="X327" s="40"/>
      <c r="Y327" s="40"/>
      <c r="Z327" s="41"/>
      <c r="AA327" s="41"/>
      <c r="AB327" s="41"/>
      <c r="AC327" s="41"/>
      <c r="AD327" s="41"/>
      <c r="AE327" s="41"/>
    </row>
    <row r="328">
      <c r="A328" s="14"/>
      <c r="B328" s="10"/>
      <c r="C328" s="10"/>
      <c r="D328" s="15"/>
      <c r="E328" s="34"/>
      <c r="F328" s="3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6"/>
      <c r="S328" s="14"/>
      <c r="T328" s="14"/>
      <c r="U328" s="14"/>
      <c r="V328" s="14"/>
      <c r="X328" s="40"/>
      <c r="Y328" s="40"/>
      <c r="Z328" s="41"/>
      <c r="AA328" s="41"/>
      <c r="AB328" s="41"/>
      <c r="AC328" s="41"/>
      <c r="AD328" s="41"/>
      <c r="AE328" s="41"/>
    </row>
    <row r="329">
      <c r="A329" s="20"/>
      <c r="B329" s="18"/>
      <c r="C329" s="18"/>
      <c r="D329" s="26"/>
      <c r="E329" s="33"/>
      <c r="F329" s="33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5"/>
      <c r="S329" s="20"/>
      <c r="T329" s="20"/>
      <c r="U329" s="20"/>
      <c r="V329" s="20"/>
      <c r="X329" s="40"/>
      <c r="Y329" s="40"/>
      <c r="Z329" s="41"/>
      <c r="AA329" s="41"/>
      <c r="AB329" s="41"/>
      <c r="AC329" s="41"/>
      <c r="AD329" s="41"/>
      <c r="AE329" s="41"/>
    </row>
    <row r="330">
      <c r="A330" s="14"/>
      <c r="B330" s="10"/>
      <c r="C330" s="10"/>
      <c r="D330" s="15"/>
      <c r="E330" s="34"/>
      <c r="F330" s="1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6"/>
      <c r="S330" s="14"/>
      <c r="T330" s="14"/>
      <c r="U330" s="14"/>
      <c r="V330" s="14"/>
      <c r="X330" s="40"/>
      <c r="Y330" s="40"/>
      <c r="Z330" s="41"/>
      <c r="AA330" s="41"/>
      <c r="AB330" s="41"/>
      <c r="AC330" s="41"/>
      <c r="AD330" s="41"/>
      <c r="AE330" s="41"/>
    </row>
    <row r="331">
      <c r="A331" s="20"/>
      <c r="B331" s="18"/>
      <c r="C331" s="18"/>
      <c r="D331" s="26"/>
      <c r="E331" s="43"/>
      <c r="F331" s="43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5"/>
      <c r="S331" s="20"/>
      <c r="T331" s="20"/>
      <c r="U331" s="20"/>
      <c r="V331" s="20"/>
      <c r="X331" s="40"/>
      <c r="Y331" s="40"/>
      <c r="Z331" s="41"/>
      <c r="AA331" s="41"/>
      <c r="AB331" s="41"/>
      <c r="AC331" s="41"/>
      <c r="AD331" s="41"/>
      <c r="AE331" s="41"/>
    </row>
    <row r="332">
      <c r="A332" s="14"/>
      <c r="B332" s="18"/>
      <c r="C332" s="18"/>
      <c r="D332" s="33"/>
      <c r="E332" s="33"/>
      <c r="F332" s="3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6"/>
      <c r="S332" s="14"/>
      <c r="T332" s="14"/>
      <c r="U332" s="14"/>
      <c r="V332" s="14"/>
      <c r="X332" s="40"/>
      <c r="Y332" s="40"/>
      <c r="Z332" s="41"/>
      <c r="AA332" s="41"/>
      <c r="AB332" s="41"/>
      <c r="AC332" s="41"/>
      <c r="AD332" s="41"/>
      <c r="AE332" s="41"/>
    </row>
    <row r="333">
      <c r="A333" s="20"/>
      <c r="B333" s="18"/>
      <c r="C333" s="18"/>
      <c r="D333" s="26"/>
      <c r="E333" s="26"/>
      <c r="F333" s="2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6"/>
      <c r="S333" s="14"/>
      <c r="T333" s="14"/>
      <c r="U333" s="14"/>
      <c r="V333" s="14"/>
      <c r="W333" s="16"/>
      <c r="X333" s="16"/>
      <c r="Y333" s="16"/>
      <c r="Z333" s="17"/>
      <c r="AA333" s="17"/>
      <c r="AB333" s="17"/>
      <c r="AC333" s="17"/>
      <c r="AD333" s="17"/>
      <c r="AE333" s="17"/>
    </row>
    <row r="334">
      <c r="A334" s="14"/>
      <c r="B334" s="10"/>
      <c r="C334" s="10"/>
      <c r="D334" s="15"/>
      <c r="E334" s="15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6"/>
      <c r="S334" s="14"/>
      <c r="T334" s="14"/>
      <c r="U334" s="14"/>
      <c r="V334" s="14"/>
      <c r="X334" s="40"/>
      <c r="Y334" s="40"/>
      <c r="Z334" s="41"/>
      <c r="AA334" s="41"/>
      <c r="AB334" s="41"/>
      <c r="AC334" s="41"/>
      <c r="AD334" s="41"/>
      <c r="AE334" s="41"/>
    </row>
    <row r="335">
      <c r="A335" s="20"/>
      <c r="B335" s="18"/>
      <c r="C335" s="18"/>
      <c r="D335" s="26"/>
      <c r="E335" s="26"/>
      <c r="F335" s="26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5"/>
      <c r="S335" s="20"/>
      <c r="T335" s="20"/>
      <c r="U335" s="20"/>
      <c r="V335" s="20"/>
      <c r="X335" s="40"/>
      <c r="Y335" s="40"/>
      <c r="Z335" s="41"/>
      <c r="AA335" s="41"/>
      <c r="AB335" s="41"/>
      <c r="AC335" s="41"/>
      <c r="AD335" s="41"/>
      <c r="AE335" s="41"/>
    </row>
    <row r="336">
      <c r="A336" s="14"/>
      <c r="B336" s="10"/>
      <c r="C336" s="10"/>
      <c r="D336" s="15"/>
      <c r="E336" s="15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6"/>
      <c r="S336" s="14"/>
      <c r="T336" s="14"/>
      <c r="U336" s="14"/>
      <c r="V336" s="14"/>
      <c r="X336" s="40"/>
      <c r="Y336" s="40"/>
      <c r="Z336" s="41"/>
      <c r="AA336" s="41"/>
      <c r="AB336" s="41"/>
      <c r="AC336" s="41"/>
      <c r="AD336" s="41"/>
      <c r="AE336" s="41"/>
    </row>
    <row r="337">
      <c r="A337" s="20"/>
      <c r="B337" s="18"/>
      <c r="C337" s="18"/>
      <c r="D337" s="26"/>
      <c r="E337" s="26"/>
      <c r="F337" s="26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5"/>
      <c r="S337" s="20"/>
      <c r="T337" s="20"/>
      <c r="U337" s="20"/>
      <c r="V337" s="20"/>
      <c r="X337" s="40"/>
      <c r="Y337" s="40"/>
      <c r="Z337" s="41"/>
      <c r="AA337" s="41"/>
      <c r="AB337" s="41"/>
      <c r="AC337" s="41"/>
      <c r="AD337" s="41"/>
      <c r="AE337" s="41"/>
    </row>
    <row r="338">
      <c r="A338" s="14"/>
      <c r="B338" s="10"/>
      <c r="C338" s="10"/>
      <c r="D338" s="15"/>
      <c r="E338" s="15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6"/>
      <c r="S338" s="14"/>
      <c r="T338" s="14"/>
      <c r="U338" s="14"/>
      <c r="V338" s="14"/>
      <c r="X338" s="40"/>
      <c r="Y338" s="40"/>
      <c r="Z338" s="41"/>
      <c r="AA338" s="41"/>
      <c r="AB338" s="41"/>
      <c r="AC338" s="41"/>
      <c r="AD338" s="41"/>
      <c r="AE338" s="41"/>
    </row>
    <row r="339">
      <c r="A339" s="20"/>
      <c r="B339" s="18"/>
      <c r="C339" s="18"/>
      <c r="D339" s="26"/>
      <c r="E339" s="26"/>
      <c r="F339" s="26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5"/>
      <c r="S339" s="20"/>
      <c r="T339" s="20"/>
      <c r="U339" s="20"/>
      <c r="V339" s="20"/>
      <c r="X339" s="40"/>
      <c r="Y339" s="40"/>
      <c r="Z339" s="41"/>
      <c r="AA339" s="41"/>
      <c r="AB339" s="41"/>
      <c r="AC339" s="41"/>
      <c r="AD339" s="41"/>
      <c r="AE339" s="41"/>
    </row>
    <row r="340">
      <c r="A340" s="14"/>
      <c r="B340" s="10"/>
      <c r="C340" s="10"/>
      <c r="D340" s="15"/>
      <c r="E340" s="15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6"/>
      <c r="S340" s="14"/>
      <c r="T340" s="14"/>
      <c r="U340" s="14"/>
      <c r="V340" s="14"/>
      <c r="X340" s="40"/>
      <c r="Y340" s="40"/>
      <c r="Z340" s="41"/>
      <c r="AA340" s="41"/>
      <c r="AB340" s="41"/>
      <c r="AC340" s="41"/>
      <c r="AD340" s="41"/>
      <c r="AE340" s="41"/>
    </row>
    <row r="341">
      <c r="A341" s="20"/>
      <c r="B341" s="18"/>
      <c r="C341" s="18"/>
      <c r="D341" s="26"/>
      <c r="E341" s="26"/>
      <c r="F341" s="26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5"/>
      <c r="S341" s="20"/>
      <c r="T341" s="20"/>
      <c r="U341" s="20"/>
      <c r="V341" s="20"/>
      <c r="X341" s="40"/>
      <c r="Y341" s="40"/>
      <c r="Z341" s="41"/>
      <c r="AA341" s="41"/>
      <c r="AB341" s="41"/>
      <c r="AC341" s="41"/>
      <c r="AD341" s="41"/>
      <c r="AE341" s="41"/>
    </row>
    <row r="342">
      <c r="A342" s="14"/>
      <c r="B342" s="10"/>
      <c r="C342" s="10"/>
      <c r="D342" s="15"/>
      <c r="E342" s="15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6"/>
      <c r="S342" s="14"/>
      <c r="T342" s="14"/>
      <c r="U342" s="14"/>
      <c r="V342" s="14"/>
      <c r="X342" s="40"/>
      <c r="Y342" s="40"/>
      <c r="Z342" s="41"/>
      <c r="AA342" s="41"/>
      <c r="AB342" s="41"/>
      <c r="AC342" s="41"/>
      <c r="AD342" s="41"/>
      <c r="AE342" s="41"/>
    </row>
    <row r="343">
      <c r="A343" s="20"/>
      <c r="B343" s="18"/>
      <c r="C343" s="18"/>
      <c r="D343" s="26"/>
      <c r="E343" s="26"/>
      <c r="F343" s="26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5"/>
      <c r="S343" s="20"/>
      <c r="T343" s="20"/>
      <c r="U343" s="20"/>
      <c r="V343" s="20"/>
      <c r="X343" s="40"/>
      <c r="Y343" s="40"/>
      <c r="Z343" s="41"/>
      <c r="AA343" s="41"/>
      <c r="AB343" s="41"/>
      <c r="AC343" s="41"/>
      <c r="AD343" s="41"/>
      <c r="AE343" s="41"/>
    </row>
    <row r="344">
      <c r="A344" s="14"/>
      <c r="B344" s="10"/>
      <c r="C344" s="10"/>
      <c r="D344" s="15"/>
      <c r="E344" s="15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6"/>
      <c r="S344" s="14"/>
      <c r="T344" s="14"/>
      <c r="U344" s="14"/>
      <c r="V344" s="14"/>
      <c r="X344" s="40"/>
      <c r="Y344" s="40"/>
      <c r="Z344" s="41"/>
      <c r="AA344" s="41"/>
      <c r="AB344" s="41"/>
      <c r="AC344" s="41"/>
      <c r="AD344" s="41"/>
      <c r="AE344" s="41"/>
    </row>
    <row r="345">
      <c r="A345" s="20"/>
      <c r="B345" s="18"/>
      <c r="C345" s="18"/>
      <c r="D345" s="26"/>
      <c r="E345" s="26"/>
      <c r="F345" s="2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6"/>
      <c r="S345" s="14"/>
      <c r="T345" s="14"/>
      <c r="U345" s="14"/>
      <c r="V345" s="14"/>
      <c r="W345" s="16"/>
      <c r="X345" s="16"/>
      <c r="Y345" s="16"/>
      <c r="Z345" s="17"/>
      <c r="AA345" s="17"/>
      <c r="AB345" s="17"/>
      <c r="AC345" s="17"/>
      <c r="AD345" s="17"/>
      <c r="AE345" s="17"/>
    </row>
    <row r="346">
      <c r="A346" s="14"/>
      <c r="B346" s="10"/>
      <c r="C346" s="10"/>
      <c r="D346" s="15"/>
      <c r="E346" s="15"/>
      <c r="F346" s="1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6"/>
      <c r="S346" s="14"/>
      <c r="T346" s="14"/>
      <c r="U346" s="14"/>
      <c r="V346" s="14"/>
      <c r="X346" s="40"/>
      <c r="Y346" s="40"/>
      <c r="Z346" s="41"/>
      <c r="AA346" s="41"/>
      <c r="AB346" s="41"/>
      <c r="AC346" s="41"/>
      <c r="AD346" s="41"/>
      <c r="AE346" s="41"/>
    </row>
    <row r="347">
      <c r="A347" s="20"/>
      <c r="B347" s="18"/>
      <c r="C347" s="18"/>
      <c r="D347" s="26"/>
      <c r="E347" s="26"/>
      <c r="F347" s="26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5"/>
      <c r="S347" s="20"/>
      <c r="T347" s="20"/>
      <c r="U347" s="20"/>
      <c r="V347" s="20"/>
      <c r="X347" s="40"/>
      <c r="Y347" s="40"/>
      <c r="Z347" s="41"/>
      <c r="AA347" s="41"/>
      <c r="AB347" s="41"/>
      <c r="AC347" s="41"/>
      <c r="AD347" s="41"/>
      <c r="AE347" s="41"/>
    </row>
    <row r="348">
      <c r="A348" s="14"/>
      <c r="B348" s="10"/>
      <c r="C348" s="10"/>
      <c r="D348" s="15"/>
      <c r="E348" s="15"/>
      <c r="F348" s="1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6"/>
      <c r="S348" s="14"/>
      <c r="T348" s="14"/>
      <c r="U348" s="14"/>
      <c r="V348" s="14"/>
      <c r="X348" s="40"/>
      <c r="Y348" s="40"/>
      <c r="Z348" s="41"/>
      <c r="AA348" s="41"/>
      <c r="AB348" s="41"/>
      <c r="AC348" s="41"/>
      <c r="AD348" s="41"/>
      <c r="AE348" s="41"/>
    </row>
    <row r="349">
      <c r="A349" s="20"/>
      <c r="B349" s="18"/>
      <c r="C349" s="18"/>
      <c r="D349" s="26"/>
      <c r="E349" s="26"/>
      <c r="F349" s="26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5"/>
      <c r="S349" s="20"/>
      <c r="T349" s="20"/>
      <c r="U349" s="20"/>
      <c r="V349" s="20"/>
      <c r="X349" s="40"/>
      <c r="Y349" s="40"/>
      <c r="Z349" s="41"/>
      <c r="AA349" s="41"/>
      <c r="AB349" s="41"/>
      <c r="AC349" s="41"/>
      <c r="AD349" s="41"/>
      <c r="AE349" s="41"/>
    </row>
    <row r="350">
      <c r="A350" s="14"/>
      <c r="B350" s="10"/>
      <c r="C350" s="10"/>
      <c r="D350" s="15"/>
      <c r="E350" s="15"/>
      <c r="F350" s="1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6"/>
      <c r="S350" s="14"/>
      <c r="T350" s="14"/>
      <c r="U350" s="14"/>
      <c r="V350" s="14"/>
      <c r="X350" s="40"/>
      <c r="Y350" s="40"/>
      <c r="Z350" s="41"/>
      <c r="AA350" s="41"/>
      <c r="AB350" s="41"/>
      <c r="AC350" s="41"/>
      <c r="AD350" s="41"/>
      <c r="AE350" s="41"/>
    </row>
    <row r="351">
      <c r="A351" s="20"/>
      <c r="B351" s="18"/>
      <c r="C351" s="18"/>
      <c r="D351" s="26"/>
      <c r="E351" s="33"/>
      <c r="F351" s="33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5"/>
      <c r="S351" s="20"/>
      <c r="T351" s="20"/>
      <c r="U351" s="20"/>
      <c r="V351" s="20"/>
      <c r="X351" s="40"/>
      <c r="Y351" s="40"/>
      <c r="Z351" s="41"/>
      <c r="AA351" s="41"/>
      <c r="AB351" s="41"/>
      <c r="AC351" s="41"/>
      <c r="AD351" s="41"/>
      <c r="AE351" s="41"/>
    </row>
    <row r="352">
      <c r="A352" s="14"/>
      <c r="B352" s="10"/>
      <c r="C352" s="10"/>
      <c r="D352" s="15"/>
      <c r="E352" s="34"/>
      <c r="F352" s="3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6"/>
      <c r="S352" s="14"/>
      <c r="T352" s="14"/>
      <c r="U352" s="14"/>
      <c r="V352" s="14"/>
      <c r="X352" s="40"/>
      <c r="Y352" s="40"/>
      <c r="Z352" s="41"/>
      <c r="AA352" s="41"/>
      <c r="AB352" s="41"/>
      <c r="AC352" s="41"/>
      <c r="AD352" s="41"/>
      <c r="AE352" s="41"/>
    </row>
    <row r="353">
      <c r="A353" s="20"/>
      <c r="B353" s="18"/>
      <c r="C353" s="18"/>
      <c r="D353" s="26"/>
      <c r="E353" s="43"/>
      <c r="F353" s="43"/>
      <c r="G353" s="20"/>
      <c r="H353" s="20"/>
      <c r="I353" s="20"/>
      <c r="J353" s="20"/>
      <c r="K353" s="20"/>
      <c r="L353" s="20"/>
      <c r="M353" s="20"/>
      <c r="N353" s="25"/>
      <c r="P353" s="20"/>
      <c r="Q353" s="20"/>
      <c r="R353" s="20"/>
      <c r="S353" s="20"/>
      <c r="T353" s="20"/>
      <c r="U353" s="20"/>
      <c r="V353" s="20"/>
      <c r="X353" s="40"/>
      <c r="Y353" s="40"/>
      <c r="Z353" s="41"/>
      <c r="AA353" s="41"/>
      <c r="AB353" s="41"/>
      <c r="AC353" s="41"/>
      <c r="AD353" s="41"/>
      <c r="AE353" s="41"/>
    </row>
    <row r="354">
      <c r="A354" s="14"/>
      <c r="B354" s="10"/>
      <c r="C354" s="10"/>
      <c r="D354" s="15"/>
      <c r="E354" s="36"/>
      <c r="F354" s="36"/>
      <c r="G354" s="14"/>
      <c r="H354" s="14"/>
      <c r="I354" s="14"/>
      <c r="J354" s="14"/>
      <c r="K354" s="14"/>
      <c r="L354" s="14"/>
      <c r="M354" s="14"/>
      <c r="N354" s="16"/>
      <c r="P354" s="14"/>
      <c r="Q354" s="14"/>
      <c r="R354" s="14"/>
      <c r="S354" s="14"/>
      <c r="T354" s="14"/>
      <c r="U354" s="14"/>
      <c r="V354" s="14"/>
      <c r="X354" s="40"/>
      <c r="Y354" s="40"/>
      <c r="Z354" s="41"/>
      <c r="AA354" s="41"/>
      <c r="AB354" s="41"/>
      <c r="AC354" s="41"/>
      <c r="AD354" s="41"/>
      <c r="AE354" s="41"/>
    </row>
    <row r="355">
      <c r="A355" s="20"/>
      <c r="B355" s="18"/>
      <c r="C355" s="18"/>
      <c r="D355" s="26"/>
      <c r="E355" s="43"/>
      <c r="F355" s="43"/>
      <c r="G355" s="20"/>
      <c r="H355" s="20"/>
      <c r="I355" s="20"/>
      <c r="J355" s="20"/>
      <c r="K355" s="20"/>
      <c r="L355" s="20"/>
      <c r="M355" s="20"/>
      <c r="N355" s="25"/>
      <c r="P355" s="20"/>
      <c r="Q355" s="20"/>
      <c r="R355" s="20"/>
      <c r="S355" s="20"/>
      <c r="T355" s="20"/>
      <c r="U355" s="20"/>
      <c r="V355" s="20"/>
      <c r="X355" s="40"/>
      <c r="Y355" s="40"/>
      <c r="Z355" s="41"/>
      <c r="AA355" s="41"/>
      <c r="AB355" s="41"/>
      <c r="AC355" s="41"/>
      <c r="AD355" s="41"/>
      <c r="AE355" s="41"/>
    </row>
    <row r="356">
      <c r="A356" s="14"/>
      <c r="B356" s="10"/>
      <c r="C356" s="10"/>
      <c r="D356" s="15"/>
      <c r="E356" s="36"/>
      <c r="F356" s="36"/>
      <c r="G356" s="14"/>
      <c r="H356" s="14"/>
      <c r="I356" s="14"/>
      <c r="J356" s="14"/>
      <c r="K356" s="14"/>
      <c r="L356" s="14"/>
      <c r="M356" s="14"/>
      <c r="N356" s="16"/>
      <c r="P356" s="14"/>
      <c r="Q356" s="14"/>
      <c r="R356" s="14"/>
      <c r="S356" s="14"/>
      <c r="T356" s="14"/>
      <c r="U356" s="14"/>
      <c r="V356" s="14"/>
      <c r="X356" s="40"/>
      <c r="Y356" s="40"/>
      <c r="Z356" s="41"/>
      <c r="AA356" s="41"/>
      <c r="AB356" s="41"/>
      <c r="AC356" s="41"/>
      <c r="AD356" s="41"/>
      <c r="AE356" s="41"/>
    </row>
    <row r="357">
      <c r="A357" s="20"/>
      <c r="B357" s="18"/>
      <c r="C357" s="18"/>
      <c r="D357" s="26"/>
      <c r="E357" s="43"/>
      <c r="F357" s="43"/>
      <c r="G357" s="20"/>
      <c r="H357" s="20"/>
      <c r="I357" s="20"/>
      <c r="J357" s="20"/>
      <c r="K357" s="20"/>
      <c r="L357" s="20"/>
      <c r="M357" s="20"/>
      <c r="N357" s="25"/>
      <c r="P357" s="20"/>
      <c r="Q357" s="20"/>
      <c r="R357" s="20"/>
      <c r="S357" s="20"/>
      <c r="T357" s="20"/>
      <c r="U357" s="20"/>
      <c r="V357" s="20"/>
      <c r="X357" s="40"/>
      <c r="Y357" s="40"/>
      <c r="Z357" s="41"/>
      <c r="AA357" s="41"/>
      <c r="AB357" s="41"/>
      <c r="AC357" s="41"/>
      <c r="AD357" s="41"/>
      <c r="AE357" s="41"/>
    </row>
    <row r="358">
      <c r="A358" s="14"/>
      <c r="B358" s="10"/>
      <c r="C358" s="10"/>
      <c r="D358" s="15"/>
      <c r="E358" s="36"/>
      <c r="F358" s="36"/>
      <c r="G358" s="14"/>
      <c r="H358" s="14"/>
      <c r="I358" s="14"/>
      <c r="J358" s="14"/>
      <c r="K358" s="14"/>
      <c r="L358" s="14"/>
      <c r="M358" s="14"/>
      <c r="N358" s="16"/>
      <c r="P358" s="14"/>
      <c r="Q358" s="14"/>
      <c r="R358" s="14"/>
      <c r="S358" s="14"/>
      <c r="T358" s="14"/>
      <c r="U358" s="14"/>
      <c r="V358" s="14"/>
      <c r="X358" s="40"/>
      <c r="Y358" s="40"/>
      <c r="Z358" s="41"/>
      <c r="AA358" s="41"/>
      <c r="AB358" s="41"/>
      <c r="AC358" s="41"/>
      <c r="AD358" s="41"/>
      <c r="AE358" s="41"/>
    </row>
    <row r="359">
      <c r="A359" s="20"/>
      <c r="B359" s="18"/>
      <c r="C359" s="18"/>
      <c r="D359" s="26"/>
      <c r="E359" s="26"/>
      <c r="F359" s="33"/>
      <c r="G359" s="20"/>
      <c r="H359" s="20"/>
      <c r="I359" s="20"/>
      <c r="J359" s="20"/>
      <c r="K359" s="20"/>
      <c r="L359" s="20"/>
      <c r="M359" s="20"/>
      <c r="N359" s="20"/>
      <c r="P359" s="20"/>
      <c r="Q359" s="20"/>
      <c r="R359" s="25"/>
      <c r="S359" s="20"/>
      <c r="T359" s="20"/>
      <c r="U359" s="20"/>
      <c r="V359" s="20"/>
      <c r="X359" s="40"/>
      <c r="Y359" s="40"/>
      <c r="Z359" s="41"/>
      <c r="AA359" s="41"/>
      <c r="AB359" s="41"/>
      <c r="AC359" s="41"/>
      <c r="AD359" s="41"/>
      <c r="AE359" s="41"/>
    </row>
    <row r="360">
      <c r="A360" s="14"/>
      <c r="B360" s="10"/>
      <c r="C360" s="10"/>
      <c r="D360" s="15"/>
      <c r="E360" s="15"/>
      <c r="F360" s="34"/>
      <c r="G360" s="14"/>
      <c r="H360" s="14"/>
      <c r="I360" s="14"/>
      <c r="J360" s="14"/>
      <c r="K360" s="14"/>
      <c r="L360" s="14"/>
      <c r="M360" s="14"/>
      <c r="N360" s="14"/>
      <c r="P360" s="14"/>
      <c r="Q360" s="14"/>
      <c r="R360" s="16"/>
      <c r="S360" s="14"/>
      <c r="T360" s="14"/>
      <c r="U360" s="14"/>
      <c r="V360" s="14"/>
      <c r="X360" s="40"/>
      <c r="Y360" s="40"/>
      <c r="Z360" s="41"/>
      <c r="AA360" s="41"/>
      <c r="AB360" s="41"/>
      <c r="AC360" s="41"/>
      <c r="AD360" s="41"/>
      <c r="AE360" s="41"/>
    </row>
    <row r="361">
      <c r="A361" s="20"/>
      <c r="B361" s="18"/>
      <c r="C361" s="18"/>
      <c r="D361" s="26"/>
      <c r="E361" s="26"/>
      <c r="F361" s="33"/>
      <c r="G361" s="20"/>
      <c r="H361" s="20"/>
      <c r="I361" s="20"/>
      <c r="J361" s="20"/>
      <c r="K361" s="20"/>
      <c r="L361" s="20"/>
      <c r="M361" s="20"/>
      <c r="N361" s="25"/>
      <c r="P361" s="20"/>
      <c r="Q361" s="20"/>
      <c r="R361" s="25"/>
      <c r="S361" s="20"/>
      <c r="T361" s="20"/>
      <c r="U361" s="20"/>
      <c r="V361" s="20"/>
      <c r="X361" s="40"/>
      <c r="Y361" s="40"/>
      <c r="Z361" s="41"/>
      <c r="AA361" s="41"/>
      <c r="AB361" s="41"/>
      <c r="AC361" s="41"/>
      <c r="AD361" s="41"/>
      <c r="AE361" s="41"/>
    </row>
    <row r="362">
      <c r="A362" s="14"/>
      <c r="B362" s="10"/>
      <c r="C362" s="10"/>
      <c r="D362" s="15"/>
      <c r="E362" s="15"/>
      <c r="F362" s="34"/>
      <c r="G362" s="14"/>
      <c r="H362" s="14"/>
      <c r="I362" s="14"/>
      <c r="J362" s="14"/>
      <c r="K362" s="14"/>
      <c r="L362" s="14"/>
      <c r="M362" s="14"/>
      <c r="N362" s="16"/>
      <c r="P362" s="14"/>
      <c r="Q362" s="14"/>
      <c r="R362" s="16"/>
      <c r="S362" s="14"/>
      <c r="T362" s="14"/>
      <c r="U362" s="14"/>
      <c r="V362" s="14"/>
      <c r="X362" s="40"/>
      <c r="Y362" s="40"/>
      <c r="Z362" s="41"/>
      <c r="AA362" s="41"/>
      <c r="AB362" s="41"/>
      <c r="AC362" s="41"/>
      <c r="AD362" s="41"/>
      <c r="AE362" s="41"/>
    </row>
    <row r="363">
      <c r="A363" s="20"/>
      <c r="B363" s="18"/>
      <c r="C363" s="18"/>
      <c r="D363" s="26"/>
      <c r="E363" s="26"/>
      <c r="F363" s="33"/>
      <c r="G363" s="20"/>
      <c r="H363" s="20"/>
      <c r="I363" s="20"/>
      <c r="J363" s="20"/>
      <c r="K363" s="20"/>
      <c r="L363" s="20"/>
      <c r="M363" s="20"/>
      <c r="N363" s="20"/>
      <c r="P363" s="20"/>
      <c r="Q363" s="20"/>
      <c r="R363" s="25"/>
      <c r="S363" s="20"/>
      <c r="T363" s="20"/>
      <c r="U363" s="20"/>
      <c r="V363" s="20"/>
      <c r="X363" s="40"/>
      <c r="Y363" s="40"/>
      <c r="Z363" s="41"/>
      <c r="AA363" s="41"/>
      <c r="AB363" s="41"/>
      <c r="AC363" s="41"/>
      <c r="AD363" s="41"/>
      <c r="AE363" s="41"/>
    </row>
    <row r="364">
      <c r="A364" s="14"/>
      <c r="B364" s="10"/>
      <c r="C364" s="10"/>
      <c r="D364" s="15"/>
      <c r="E364" s="15"/>
      <c r="F364" s="34"/>
      <c r="G364" s="14"/>
      <c r="H364" s="14"/>
      <c r="I364" s="14"/>
      <c r="J364" s="14"/>
      <c r="K364" s="14"/>
      <c r="L364" s="14"/>
      <c r="M364" s="14"/>
      <c r="N364" s="14"/>
      <c r="P364" s="14"/>
      <c r="Q364" s="14"/>
      <c r="R364" s="16"/>
      <c r="S364" s="14"/>
      <c r="T364" s="14"/>
      <c r="U364" s="14"/>
      <c r="V364" s="14"/>
      <c r="X364" s="40"/>
      <c r="Y364" s="40"/>
      <c r="Z364" s="41"/>
      <c r="AA364" s="41"/>
      <c r="AB364" s="41"/>
      <c r="AC364" s="41"/>
      <c r="AD364" s="41"/>
      <c r="AE364" s="41"/>
    </row>
    <row r="365">
      <c r="A365" s="20"/>
      <c r="B365" s="18"/>
      <c r="C365" s="18"/>
      <c r="D365" s="26"/>
      <c r="E365" s="26"/>
      <c r="F365" s="33"/>
      <c r="G365" s="20"/>
      <c r="H365" s="20"/>
      <c r="I365" s="20"/>
      <c r="J365" s="20"/>
      <c r="K365" s="20"/>
      <c r="L365" s="20"/>
      <c r="M365" s="20"/>
      <c r="N365" s="20"/>
      <c r="P365" s="20"/>
      <c r="Q365" s="20"/>
      <c r="R365" s="25"/>
      <c r="S365" s="20"/>
      <c r="T365" s="20"/>
      <c r="U365" s="20"/>
      <c r="V365" s="20"/>
      <c r="X365" s="40"/>
      <c r="Y365" s="40"/>
      <c r="Z365" s="41"/>
      <c r="AA365" s="41"/>
      <c r="AB365" s="41"/>
      <c r="AC365" s="41"/>
      <c r="AD365" s="41"/>
      <c r="AE365" s="41"/>
    </row>
    <row r="366">
      <c r="A366" s="14"/>
      <c r="B366" s="10"/>
      <c r="C366" s="10"/>
      <c r="D366" s="15"/>
      <c r="E366" s="15"/>
      <c r="F366" s="34"/>
      <c r="G366" s="14"/>
      <c r="H366" s="14"/>
      <c r="I366" s="14"/>
      <c r="J366" s="14"/>
      <c r="K366" s="14"/>
      <c r="L366" s="14"/>
      <c r="M366" s="14"/>
      <c r="N366" s="16"/>
      <c r="P366" s="14"/>
      <c r="Q366" s="14"/>
      <c r="R366" s="16"/>
      <c r="S366" s="14"/>
      <c r="T366" s="14"/>
      <c r="U366" s="14"/>
      <c r="V366" s="14"/>
      <c r="X366" s="40"/>
      <c r="Y366" s="40"/>
      <c r="Z366" s="41"/>
      <c r="AA366" s="41"/>
      <c r="AB366" s="41"/>
      <c r="AC366" s="41"/>
      <c r="AD366" s="41"/>
      <c r="AE366" s="41"/>
    </row>
    <row r="367">
      <c r="A367" s="20"/>
      <c r="B367" s="18"/>
      <c r="C367" s="18"/>
      <c r="D367" s="26"/>
      <c r="E367" s="26"/>
      <c r="F367" s="33"/>
      <c r="G367" s="20"/>
      <c r="H367" s="20"/>
      <c r="I367" s="20"/>
      <c r="J367" s="20"/>
      <c r="K367" s="20"/>
      <c r="L367" s="20"/>
      <c r="M367" s="20"/>
      <c r="N367" s="25"/>
      <c r="P367" s="20"/>
      <c r="Q367" s="20"/>
      <c r="R367" s="25"/>
      <c r="S367" s="20"/>
      <c r="T367" s="20"/>
      <c r="U367" s="20"/>
      <c r="V367" s="20"/>
      <c r="X367" s="40"/>
      <c r="Y367" s="40"/>
      <c r="Z367" s="41"/>
      <c r="AA367" s="41"/>
      <c r="AB367" s="41"/>
      <c r="AC367" s="41"/>
      <c r="AD367" s="41"/>
      <c r="AE367" s="41"/>
    </row>
    <row r="368">
      <c r="A368" s="14"/>
      <c r="B368" s="10"/>
      <c r="C368" s="10"/>
      <c r="D368" s="15"/>
      <c r="E368" s="15"/>
      <c r="F368" s="34"/>
      <c r="G368" s="14"/>
      <c r="H368" s="14"/>
      <c r="I368" s="14"/>
      <c r="J368" s="14"/>
      <c r="K368" s="14"/>
      <c r="L368" s="14"/>
      <c r="M368" s="14"/>
      <c r="N368" s="14"/>
      <c r="P368" s="14"/>
      <c r="Q368" s="14"/>
      <c r="R368" s="16"/>
      <c r="S368" s="14"/>
      <c r="T368" s="14"/>
      <c r="U368" s="14"/>
      <c r="V368" s="14"/>
      <c r="X368" s="40"/>
      <c r="Y368" s="40"/>
      <c r="Z368" s="41"/>
      <c r="AA368" s="41"/>
      <c r="AB368" s="41"/>
      <c r="AC368" s="41"/>
      <c r="AD368" s="41"/>
      <c r="AE368" s="41"/>
    </row>
    <row r="369">
      <c r="A369" s="20"/>
      <c r="B369" s="18"/>
      <c r="C369" s="18"/>
      <c r="D369" s="26"/>
      <c r="E369" s="26"/>
      <c r="F369" s="33"/>
      <c r="G369" s="20"/>
      <c r="H369" s="20"/>
      <c r="I369" s="20"/>
      <c r="J369" s="20"/>
      <c r="K369" s="20"/>
      <c r="L369" s="20"/>
      <c r="M369" s="20"/>
      <c r="N369" s="20"/>
      <c r="P369" s="20"/>
      <c r="Q369" s="20"/>
      <c r="R369" s="25"/>
      <c r="S369" s="20"/>
      <c r="T369" s="20"/>
      <c r="U369" s="20"/>
      <c r="V369" s="20"/>
      <c r="X369" s="40"/>
      <c r="Y369" s="40"/>
      <c r="Z369" s="41"/>
      <c r="AA369" s="41"/>
      <c r="AB369" s="41"/>
      <c r="AC369" s="41"/>
      <c r="AD369" s="41"/>
      <c r="AE369" s="41"/>
    </row>
    <row r="370">
      <c r="A370" s="14"/>
      <c r="B370" s="10"/>
      <c r="C370" s="10"/>
      <c r="D370" s="15"/>
      <c r="E370" s="15"/>
      <c r="F370" s="34"/>
      <c r="G370" s="14"/>
      <c r="H370" s="14"/>
      <c r="I370" s="14"/>
      <c r="J370" s="14"/>
      <c r="K370" s="14"/>
      <c r="L370" s="14"/>
      <c r="M370" s="14"/>
      <c r="N370" s="14"/>
      <c r="P370" s="14"/>
      <c r="Q370" s="14"/>
      <c r="R370" s="16"/>
      <c r="S370" s="14"/>
      <c r="T370" s="14"/>
      <c r="U370" s="14"/>
      <c r="V370" s="14"/>
      <c r="X370" s="40"/>
      <c r="Y370" s="40"/>
      <c r="Z370" s="41"/>
      <c r="AA370" s="41"/>
      <c r="AB370" s="41"/>
      <c r="AC370" s="41"/>
      <c r="AD370" s="41"/>
      <c r="AE370" s="41"/>
    </row>
    <row r="371">
      <c r="A371" s="20"/>
      <c r="B371" s="18"/>
      <c r="C371" s="18"/>
      <c r="D371" s="26"/>
      <c r="E371" s="26"/>
      <c r="F371" s="33"/>
      <c r="G371" s="20"/>
      <c r="H371" s="20"/>
      <c r="I371" s="20"/>
      <c r="J371" s="20"/>
      <c r="K371" s="20"/>
      <c r="L371" s="20"/>
      <c r="M371" s="20"/>
      <c r="N371" s="25"/>
      <c r="P371" s="20"/>
      <c r="Q371" s="20"/>
      <c r="R371" s="25"/>
      <c r="S371" s="20"/>
      <c r="T371" s="20"/>
      <c r="U371" s="20"/>
      <c r="V371" s="20"/>
      <c r="X371" s="40"/>
      <c r="Y371" s="40"/>
      <c r="Z371" s="41"/>
      <c r="AA371" s="41"/>
      <c r="AB371" s="41"/>
      <c r="AC371" s="41"/>
      <c r="AD371" s="41"/>
      <c r="AE371" s="41"/>
    </row>
    <row r="372">
      <c r="A372" s="14"/>
      <c r="B372" s="10"/>
      <c r="C372" s="10"/>
      <c r="D372" s="15"/>
      <c r="E372" s="15"/>
      <c r="F372" s="34"/>
      <c r="G372" s="14"/>
      <c r="H372" s="14"/>
      <c r="I372" s="14"/>
      <c r="J372" s="14"/>
      <c r="K372" s="14"/>
      <c r="L372" s="14"/>
      <c r="M372" s="14"/>
      <c r="N372" s="16"/>
      <c r="P372" s="14"/>
      <c r="Q372" s="14"/>
      <c r="R372" s="16"/>
      <c r="S372" s="14"/>
      <c r="T372" s="14"/>
      <c r="U372" s="14"/>
      <c r="V372" s="14"/>
      <c r="X372" s="40"/>
      <c r="Y372" s="40"/>
      <c r="Z372" s="41"/>
      <c r="AA372" s="41"/>
      <c r="AB372" s="41"/>
      <c r="AC372" s="41"/>
      <c r="AD372" s="41"/>
      <c r="AE372" s="41"/>
    </row>
    <row r="373">
      <c r="A373" s="20"/>
      <c r="B373" s="18"/>
      <c r="C373" s="18"/>
      <c r="D373" s="26"/>
      <c r="E373" s="26"/>
      <c r="F373" s="33"/>
      <c r="G373" s="20"/>
      <c r="H373" s="20"/>
      <c r="I373" s="20"/>
      <c r="J373" s="20"/>
      <c r="K373" s="20"/>
      <c r="L373" s="20"/>
      <c r="M373" s="20"/>
      <c r="N373" s="20"/>
      <c r="P373" s="20"/>
      <c r="Q373" s="20"/>
      <c r="R373" s="25"/>
      <c r="S373" s="20"/>
      <c r="T373" s="20"/>
      <c r="U373" s="20"/>
      <c r="V373" s="20"/>
      <c r="X373" s="40"/>
      <c r="Y373" s="40"/>
      <c r="Z373" s="41"/>
      <c r="AA373" s="41"/>
      <c r="AB373" s="41"/>
      <c r="AC373" s="41"/>
      <c r="AD373" s="41"/>
      <c r="AE373" s="41"/>
    </row>
    <row r="374">
      <c r="A374" s="14"/>
      <c r="B374" s="10"/>
      <c r="C374" s="10"/>
      <c r="D374" s="15"/>
      <c r="E374" s="34"/>
      <c r="F374" s="34"/>
      <c r="G374" s="14"/>
      <c r="H374" s="14"/>
      <c r="I374" s="14"/>
      <c r="J374" s="14"/>
      <c r="K374" s="14"/>
      <c r="L374" s="14"/>
      <c r="M374" s="14"/>
      <c r="N374" s="14"/>
      <c r="P374" s="14"/>
      <c r="Q374" s="14"/>
      <c r="R374" s="50"/>
      <c r="S374" s="14"/>
      <c r="T374" s="14"/>
      <c r="U374" s="14"/>
      <c r="V374" s="14"/>
      <c r="X374" s="40"/>
      <c r="Y374" s="40"/>
      <c r="Z374" s="41"/>
      <c r="AA374" s="41"/>
      <c r="AB374" s="41"/>
      <c r="AC374" s="41"/>
      <c r="AD374" s="41"/>
      <c r="AE374" s="41"/>
    </row>
    <row r="375">
      <c r="A375" s="20"/>
      <c r="B375" s="18"/>
      <c r="C375" s="18"/>
      <c r="D375" s="26"/>
      <c r="E375" s="33"/>
      <c r="F375" s="33"/>
      <c r="G375" s="20"/>
      <c r="H375" s="20"/>
      <c r="I375" s="20"/>
      <c r="J375" s="20"/>
      <c r="K375" s="20"/>
      <c r="L375" s="20"/>
      <c r="M375" s="20"/>
      <c r="N375" s="20"/>
      <c r="P375" s="20"/>
      <c r="Q375" s="20"/>
      <c r="R375" s="49"/>
      <c r="S375" s="20"/>
      <c r="T375" s="20"/>
      <c r="U375" s="20"/>
      <c r="V375" s="20"/>
      <c r="X375" s="40"/>
      <c r="Y375" s="40"/>
      <c r="Z375" s="41"/>
      <c r="AA375" s="41"/>
      <c r="AB375" s="41"/>
      <c r="AC375" s="41"/>
      <c r="AD375" s="41"/>
      <c r="AE375" s="41"/>
    </row>
    <row r="376">
      <c r="A376" s="14"/>
      <c r="B376" s="10"/>
      <c r="C376" s="10"/>
      <c r="D376" s="15"/>
      <c r="E376" s="34"/>
      <c r="F376" s="15"/>
      <c r="G376" s="14"/>
      <c r="H376" s="14"/>
      <c r="I376" s="14"/>
      <c r="J376" s="14"/>
      <c r="K376" s="14"/>
      <c r="L376" s="14"/>
      <c r="M376" s="14"/>
      <c r="N376" s="14"/>
      <c r="P376" s="14"/>
      <c r="Q376" s="14"/>
      <c r="R376" s="50"/>
      <c r="S376" s="14"/>
      <c r="T376" s="14"/>
      <c r="U376" s="14"/>
      <c r="V376" s="14"/>
      <c r="X376" s="40"/>
      <c r="Y376" s="40"/>
      <c r="Z376" s="41"/>
      <c r="AA376" s="41"/>
      <c r="AB376" s="41"/>
      <c r="AC376" s="41"/>
      <c r="AD376" s="41"/>
      <c r="AE376" s="41"/>
    </row>
    <row r="377">
      <c r="A377" s="20"/>
      <c r="B377" s="52"/>
      <c r="C377" s="18"/>
      <c r="D377" s="33"/>
      <c r="E377" s="33"/>
      <c r="F377" s="33"/>
      <c r="G377" s="20"/>
      <c r="H377" s="20"/>
      <c r="I377" s="20"/>
      <c r="J377" s="20"/>
      <c r="K377" s="20"/>
      <c r="L377" s="20"/>
      <c r="M377" s="20"/>
      <c r="N377" s="20"/>
      <c r="P377" s="20"/>
      <c r="Q377" s="20"/>
      <c r="R377" s="25"/>
      <c r="S377" s="20"/>
      <c r="T377" s="20"/>
      <c r="U377" s="20"/>
      <c r="V377" s="20"/>
      <c r="X377" s="40"/>
      <c r="Y377" s="40"/>
      <c r="Z377" s="41"/>
      <c r="AA377" s="41"/>
      <c r="AB377" s="41"/>
      <c r="AC377" s="41"/>
      <c r="AD377" s="41"/>
      <c r="AE377" s="41"/>
    </row>
    <row r="378">
      <c r="A378" s="14"/>
      <c r="B378" s="51"/>
      <c r="C378" s="10"/>
      <c r="D378" s="34"/>
      <c r="E378" s="34"/>
      <c r="F378" s="34"/>
      <c r="G378" s="14"/>
      <c r="H378" s="14"/>
      <c r="I378" s="14"/>
      <c r="J378" s="14"/>
      <c r="K378" s="14"/>
      <c r="L378" s="14"/>
      <c r="M378" s="14"/>
      <c r="N378" s="16"/>
      <c r="P378" s="14"/>
      <c r="Q378" s="14"/>
      <c r="R378" s="16"/>
      <c r="S378" s="14"/>
      <c r="T378" s="14"/>
      <c r="U378" s="14"/>
      <c r="V378" s="14"/>
      <c r="X378" s="40"/>
      <c r="Y378" s="40"/>
      <c r="Z378" s="41"/>
      <c r="AA378" s="41"/>
      <c r="AB378" s="41"/>
      <c r="AC378" s="41"/>
      <c r="AD378" s="41"/>
      <c r="AE378" s="41"/>
    </row>
    <row r="379">
      <c r="A379" s="20"/>
      <c r="B379" s="52"/>
      <c r="C379" s="18"/>
      <c r="D379" s="33"/>
      <c r="E379" s="33"/>
      <c r="F379" s="33"/>
      <c r="G379" s="20"/>
      <c r="H379" s="20"/>
      <c r="I379" s="20"/>
      <c r="J379" s="20"/>
      <c r="K379" s="20"/>
      <c r="L379" s="20"/>
      <c r="M379" s="20"/>
      <c r="N379" s="25"/>
      <c r="P379" s="20"/>
      <c r="Q379" s="20"/>
      <c r="R379" s="25"/>
      <c r="S379" s="20"/>
      <c r="T379" s="20"/>
      <c r="U379" s="20"/>
      <c r="V379" s="20"/>
      <c r="X379" s="40"/>
      <c r="Y379" s="40"/>
      <c r="Z379" s="41"/>
      <c r="AA379" s="41"/>
      <c r="AB379" s="41"/>
      <c r="AC379" s="41"/>
      <c r="AD379" s="41"/>
      <c r="AE379" s="41"/>
    </row>
    <row r="380">
      <c r="A380" s="14"/>
      <c r="B380" s="51"/>
      <c r="C380" s="10"/>
      <c r="D380" s="34"/>
      <c r="E380" s="34"/>
      <c r="F380" s="34"/>
      <c r="G380" s="14"/>
      <c r="H380" s="14"/>
      <c r="I380" s="14"/>
      <c r="J380" s="14"/>
      <c r="K380" s="14"/>
      <c r="L380" s="14"/>
      <c r="M380" s="14"/>
      <c r="N380" s="14"/>
      <c r="P380" s="14"/>
      <c r="Q380" s="14"/>
      <c r="R380" s="16"/>
      <c r="S380" s="14"/>
      <c r="T380" s="14"/>
      <c r="U380" s="14"/>
      <c r="V380" s="14"/>
      <c r="X380" s="40"/>
      <c r="Y380" s="40"/>
      <c r="Z380" s="41"/>
      <c r="AA380" s="41"/>
      <c r="AB380" s="41"/>
      <c r="AC380" s="41"/>
      <c r="AD380" s="41"/>
      <c r="AE380" s="41"/>
    </row>
    <row r="381">
      <c r="A381" s="20"/>
      <c r="B381" s="52"/>
      <c r="C381" s="18"/>
      <c r="D381" s="33"/>
      <c r="E381" s="43"/>
      <c r="F381" s="43"/>
      <c r="G381" s="20"/>
      <c r="H381" s="20"/>
      <c r="I381" s="20"/>
      <c r="J381" s="20"/>
      <c r="K381" s="20"/>
      <c r="L381" s="20"/>
      <c r="M381" s="20"/>
      <c r="N381" s="20"/>
      <c r="P381" s="20"/>
      <c r="Q381" s="20"/>
      <c r="R381" s="25"/>
      <c r="S381" s="20"/>
      <c r="T381" s="20"/>
      <c r="U381" s="20"/>
      <c r="V381" s="20"/>
      <c r="X381" s="40"/>
      <c r="Y381" s="40"/>
      <c r="Z381" s="41"/>
      <c r="AA381" s="41"/>
      <c r="AB381" s="41"/>
      <c r="AC381" s="41"/>
      <c r="AD381" s="41"/>
      <c r="AE381" s="41"/>
    </row>
    <row r="382">
      <c r="A382" s="14"/>
      <c r="B382" s="52"/>
      <c r="C382" s="18"/>
      <c r="D382" s="33"/>
      <c r="E382" s="34"/>
      <c r="F382" s="34"/>
      <c r="G382" s="14"/>
      <c r="H382" s="14"/>
      <c r="I382" s="14"/>
      <c r="J382" s="14"/>
      <c r="K382" s="14"/>
      <c r="L382" s="14"/>
      <c r="M382" s="14"/>
      <c r="N382" s="14"/>
      <c r="P382" s="14"/>
      <c r="Q382" s="14"/>
      <c r="R382" s="16"/>
      <c r="S382" s="14"/>
      <c r="T382" s="14"/>
      <c r="U382" s="14"/>
      <c r="V382" s="14"/>
      <c r="X382" s="40"/>
      <c r="Y382" s="40"/>
      <c r="Z382" s="41"/>
      <c r="AA382" s="41"/>
      <c r="AB382" s="41"/>
      <c r="AC382" s="41"/>
      <c r="AD382" s="41"/>
      <c r="AE382" s="41"/>
    </row>
    <row r="383">
      <c r="A383" s="20"/>
      <c r="B383" s="52"/>
      <c r="C383" s="18"/>
      <c r="D383" s="34"/>
      <c r="E383" s="34"/>
      <c r="F383" s="33"/>
      <c r="G383" s="20"/>
      <c r="H383" s="20"/>
      <c r="I383" s="20"/>
      <c r="J383" s="20"/>
      <c r="K383" s="20"/>
      <c r="L383" s="20"/>
      <c r="M383" s="20"/>
      <c r="N383" s="25"/>
      <c r="P383" s="20"/>
      <c r="Q383" s="20"/>
      <c r="R383" s="25"/>
      <c r="S383" s="20"/>
      <c r="T383" s="20"/>
      <c r="U383" s="20"/>
      <c r="V383" s="20"/>
      <c r="X383" s="40"/>
      <c r="Y383" s="40"/>
      <c r="Z383" s="41"/>
      <c r="AA383" s="41"/>
      <c r="AB383" s="41"/>
      <c r="AC383" s="41"/>
      <c r="AD383" s="41"/>
      <c r="AE383" s="41"/>
    </row>
    <row r="384">
      <c r="A384" s="14"/>
      <c r="B384" s="51"/>
      <c r="C384" s="10"/>
      <c r="D384" s="34"/>
      <c r="E384" s="36"/>
      <c r="F384" s="36"/>
      <c r="G384" s="14"/>
      <c r="H384" s="14"/>
      <c r="I384" s="14"/>
      <c r="J384" s="14"/>
      <c r="K384" s="14"/>
      <c r="L384" s="14"/>
      <c r="M384" s="14"/>
      <c r="N384" s="14"/>
      <c r="P384" s="14"/>
      <c r="Q384" s="14"/>
      <c r="R384" s="16"/>
      <c r="S384" s="14"/>
      <c r="T384" s="14"/>
      <c r="U384" s="14"/>
      <c r="V384" s="14"/>
      <c r="X384" s="40"/>
      <c r="Y384" s="40"/>
      <c r="Z384" s="41"/>
      <c r="AA384" s="41"/>
      <c r="AB384" s="41"/>
      <c r="AC384" s="41"/>
      <c r="AD384" s="41"/>
      <c r="AE384" s="41"/>
    </row>
    <row r="385">
      <c r="A385" s="20"/>
      <c r="B385" s="52"/>
      <c r="C385" s="18"/>
      <c r="D385" s="33"/>
      <c r="E385" s="33"/>
      <c r="F385" s="33"/>
      <c r="G385" s="20"/>
      <c r="H385" s="20"/>
      <c r="I385" s="20"/>
      <c r="J385" s="20"/>
      <c r="K385" s="20"/>
      <c r="L385" s="20"/>
      <c r="M385" s="20"/>
      <c r="N385" s="25"/>
      <c r="P385" s="20"/>
      <c r="Q385" s="20"/>
      <c r="R385" s="25"/>
      <c r="S385" s="20"/>
      <c r="T385" s="20"/>
      <c r="U385" s="20"/>
      <c r="V385" s="20"/>
      <c r="X385" s="40"/>
      <c r="Y385" s="40"/>
      <c r="Z385" s="41"/>
      <c r="AA385" s="41"/>
      <c r="AB385" s="41"/>
      <c r="AC385" s="41"/>
      <c r="AD385" s="41"/>
      <c r="AE385" s="41"/>
    </row>
    <row r="386">
      <c r="A386" s="14"/>
      <c r="B386" s="51"/>
      <c r="C386" s="10"/>
      <c r="D386" s="34"/>
      <c r="E386" s="34"/>
      <c r="F386" s="34"/>
      <c r="G386" s="14"/>
      <c r="H386" s="14"/>
      <c r="I386" s="14"/>
      <c r="J386" s="14"/>
      <c r="K386" s="14"/>
      <c r="L386" s="14"/>
      <c r="M386" s="14"/>
      <c r="N386" s="16"/>
      <c r="P386" s="14"/>
      <c r="Q386" s="14"/>
      <c r="R386" s="16"/>
      <c r="S386" s="14"/>
      <c r="T386" s="14"/>
      <c r="U386" s="14"/>
      <c r="V386" s="14"/>
      <c r="X386" s="40"/>
      <c r="Y386" s="40"/>
      <c r="Z386" s="41"/>
      <c r="AA386" s="41"/>
      <c r="AB386" s="41"/>
      <c r="AC386" s="41"/>
      <c r="AD386" s="41"/>
      <c r="AE386" s="41"/>
    </row>
    <row r="387">
      <c r="A387" s="20"/>
      <c r="B387" s="52"/>
      <c r="C387" s="18"/>
      <c r="D387" s="33"/>
      <c r="E387" s="33"/>
      <c r="F387" s="33"/>
      <c r="G387" s="20"/>
      <c r="H387" s="20"/>
      <c r="I387" s="20"/>
      <c r="J387" s="20"/>
      <c r="K387" s="20"/>
      <c r="L387" s="20"/>
      <c r="M387" s="20"/>
      <c r="N387" s="20"/>
      <c r="P387" s="20"/>
      <c r="Q387" s="20"/>
      <c r="R387" s="25"/>
      <c r="S387" s="20"/>
      <c r="T387" s="20"/>
      <c r="U387" s="20"/>
      <c r="V387" s="20"/>
      <c r="X387" s="40"/>
      <c r="Y387" s="40"/>
      <c r="Z387" s="41"/>
      <c r="AA387" s="41"/>
      <c r="AB387" s="41"/>
      <c r="AC387" s="41"/>
      <c r="AD387" s="41"/>
      <c r="AE387" s="41"/>
    </row>
    <row r="388">
      <c r="A388" s="14"/>
      <c r="B388" s="51"/>
      <c r="C388" s="10"/>
      <c r="D388" s="34"/>
      <c r="E388" s="34"/>
      <c r="F388" s="34"/>
      <c r="G388" s="14"/>
      <c r="H388" s="14"/>
      <c r="I388" s="14"/>
      <c r="J388" s="14"/>
      <c r="K388" s="14"/>
      <c r="L388" s="14"/>
      <c r="M388" s="14"/>
      <c r="N388" s="14"/>
      <c r="P388" s="14"/>
      <c r="Q388" s="14"/>
      <c r="R388" s="16"/>
      <c r="S388" s="14"/>
      <c r="T388" s="14"/>
      <c r="U388" s="14"/>
      <c r="V388" s="14"/>
      <c r="X388" s="40"/>
      <c r="Y388" s="40"/>
      <c r="Z388" s="41"/>
      <c r="AA388" s="41"/>
      <c r="AB388" s="41"/>
      <c r="AC388" s="41"/>
      <c r="AD388" s="41"/>
      <c r="AE388" s="41"/>
    </row>
    <row r="389">
      <c r="A389" s="20"/>
      <c r="B389" s="52"/>
      <c r="C389" s="18"/>
      <c r="D389" s="33"/>
      <c r="E389" s="43"/>
      <c r="F389" s="43"/>
      <c r="G389" s="20"/>
      <c r="H389" s="20"/>
      <c r="I389" s="20"/>
      <c r="J389" s="20"/>
      <c r="K389" s="20"/>
      <c r="L389" s="20"/>
      <c r="M389" s="20"/>
      <c r="N389" s="20"/>
      <c r="P389" s="20"/>
      <c r="Q389" s="20"/>
      <c r="R389" s="25"/>
      <c r="S389" s="20"/>
      <c r="T389" s="20"/>
      <c r="U389" s="20"/>
      <c r="V389" s="20"/>
      <c r="X389" s="40"/>
      <c r="Y389" s="40"/>
      <c r="Z389" s="41"/>
      <c r="AA389" s="41"/>
      <c r="AB389" s="41"/>
      <c r="AC389" s="41"/>
      <c r="AD389" s="41"/>
      <c r="AE389" s="41"/>
    </row>
    <row r="390">
      <c r="A390" s="14"/>
      <c r="B390" s="52"/>
      <c r="C390" s="18"/>
      <c r="D390" s="33"/>
      <c r="E390" s="33"/>
      <c r="F390" s="33"/>
      <c r="G390" s="14"/>
      <c r="H390" s="14"/>
      <c r="I390" s="14"/>
      <c r="J390" s="14"/>
      <c r="K390" s="14"/>
      <c r="L390" s="14"/>
      <c r="M390" s="14"/>
      <c r="N390" s="16"/>
      <c r="P390" s="14"/>
      <c r="Q390" s="14"/>
      <c r="R390" s="16"/>
      <c r="S390" s="14"/>
      <c r="T390" s="14"/>
      <c r="U390" s="14"/>
      <c r="V390" s="14"/>
      <c r="X390" s="40"/>
      <c r="Y390" s="40"/>
      <c r="Z390" s="41"/>
      <c r="AA390" s="41"/>
      <c r="AB390" s="41"/>
      <c r="AC390" s="41"/>
      <c r="AD390" s="41"/>
      <c r="AE390" s="41"/>
    </row>
    <row r="391">
      <c r="A391" s="20"/>
      <c r="B391" s="52"/>
      <c r="C391" s="18"/>
      <c r="D391" s="33"/>
      <c r="E391" s="43"/>
      <c r="F391" s="43"/>
      <c r="G391" s="20"/>
      <c r="H391" s="20"/>
      <c r="I391" s="20"/>
      <c r="J391" s="20"/>
      <c r="K391" s="20"/>
      <c r="L391" s="20"/>
      <c r="M391" s="20"/>
      <c r="N391" s="20"/>
      <c r="P391" s="20"/>
      <c r="Q391" s="20"/>
      <c r="R391" s="25"/>
      <c r="S391" s="20"/>
      <c r="T391" s="20"/>
      <c r="U391" s="20"/>
      <c r="V391" s="20"/>
      <c r="X391" s="40"/>
      <c r="Y391" s="40"/>
      <c r="Z391" s="41"/>
      <c r="AA391" s="41"/>
      <c r="AB391" s="41"/>
      <c r="AC391" s="41"/>
      <c r="AD391" s="41"/>
      <c r="AE391" s="41"/>
    </row>
    <row r="392">
      <c r="A392" s="14"/>
      <c r="B392" s="51"/>
      <c r="C392" s="10"/>
      <c r="D392" s="34"/>
      <c r="E392" s="34"/>
      <c r="F392" s="34"/>
      <c r="G392" s="14"/>
      <c r="H392" s="14"/>
      <c r="I392" s="14"/>
      <c r="J392" s="14"/>
      <c r="K392" s="14"/>
      <c r="L392" s="14"/>
      <c r="M392" s="14"/>
      <c r="N392" s="16"/>
      <c r="P392" s="14"/>
      <c r="Q392" s="14"/>
      <c r="R392" s="16"/>
      <c r="S392" s="14"/>
      <c r="T392" s="14"/>
      <c r="U392" s="14"/>
      <c r="V392" s="14"/>
      <c r="X392" s="40"/>
      <c r="Y392" s="40"/>
      <c r="Z392" s="41"/>
      <c r="AA392" s="41"/>
      <c r="AB392" s="41"/>
      <c r="AC392" s="41"/>
      <c r="AD392" s="41"/>
      <c r="AE392" s="41"/>
    </row>
    <row r="393">
      <c r="A393" s="20"/>
      <c r="B393" s="52"/>
      <c r="C393" s="18"/>
      <c r="D393" s="33"/>
      <c r="E393" s="33"/>
      <c r="F393" s="33"/>
      <c r="G393" s="20"/>
      <c r="H393" s="20"/>
      <c r="I393" s="20"/>
      <c r="J393" s="20"/>
      <c r="K393" s="20"/>
      <c r="L393" s="20"/>
      <c r="M393" s="20"/>
      <c r="N393" s="25"/>
      <c r="P393" s="20"/>
      <c r="Q393" s="20"/>
      <c r="R393" s="25"/>
      <c r="S393" s="20"/>
      <c r="T393" s="20"/>
      <c r="U393" s="20"/>
      <c r="V393" s="20"/>
      <c r="X393" s="40"/>
      <c r="Y393" s="40"/>
      <c r="Z393" s="41"/>
      <c r="AA393" s="41"/>
      <c r="AB393" s="41"/>
      <c r="AC393" s="41"/>
      <c r="AD393" s="41"/>
      <c r="AE393" s="41"/>
    </row>
    <row r="394">
      <c r="A394" s="14"/>
      <c r="B394" s="51"/>
      <c r="C394" s="10"/>
      <c r="D394" s="34"/>
      <c r="E394" s="34"/>
      <c r="F394" s="34"/>
      <c r="G394" s="14"/>
      <c r="H394" s="14"/>
      <c r="I394" s="14"/>
      <c r="J394" s="14"/>
      <c r="K394" s="14"/>
      <c r="L394" s="14"/>
      <c r="M394" s="14"/>
      <c r="N394" s="14"/>
      <c r="P394" s="14"/>
      <c r="Q394" s="14"/>
      <c r="R394" s="16"/>
      <c r="S394" s="14"/>
      <c r="T394" s="14"/>
      <c r="U394" s="14"/>
      <c r="V394" s="14"/>
      <c r="X394" s="40"/>
      <c r="Y394" s="40"/>
      <c r="Z394" s="41"/>
      <c r="AA394" s="41"/>
      <c r="AB394" s="41"/>
      <c r="AC394" s="41"/>
      <c r="AD394" s="41"/>
      <c r="AE394" s="41"/>
    </row>
    <row r="395">
      <c r="A395" s="20"/>
      <c r="B395" s="52"/>
      <c r="C395" s="18"/>
      <c r="D395" s="33"/>
      <c r="E395" s="33"/>
      <c r="F395" s="33"/>
      <c r="G395" s="20"/>
      <c r="H395" s="20"/>
      <c r="I395" s="20"/>
      <c r="J395" s="20"/>
      <c r="K395" s="20"/>
      <c r="L395" s="20"/>
      <c r="M395" s="20"/>
      <c r="N395" s="20"/>
      <c r="P395" s="20"/>
      <c r="Q395" s="20"/>
      <c r="R395" s="25"/>
      <c r="S395" s="20"/>
      <c r="T395" s="20"/>
      <c r="U395" s="20"/>
      <c r="V395" s="20"/>
      <c r="X395" s="40"/>
      <c r="Y395" s="40"/>
      <c r="Z395" s="41"/>
      <c r="AA395" s="41"/>
      <c r="AB395" s="41"/>
      <c r="AC395" s="41"/>
      <c r="AD395" s="41"/>
      <c r="AE395" s="41"/>
    </row>
    <row r="396">
      <c r="A396" s="14"/>
      <c r="B396" s="51"/>
      <c r="C396" s="10"/>
      <c r="D396" s="34"/>
      <c r="E396" s="36"/>
      <c r="F396" s="36"/>
      <c r="G396" s="14"/>
      <c r="H396" s="14"/>
      <c r="I396" s="14"/>
      <c r="J396" s="14"/>
      <c r="K396" s="14"/>
      <c r="L396" s="14"/>
      <c r="M396" s="14"/>
      <c r="N396" s="14"/>
      <c r="P396" s="14"/>
      <c r="Q396" s="14"/>
      <c r="R396" s="16"/>
      <c r="S396" s="14"/>
      <c r="T396" s="14"/>
      <c r="U396" s="14"/>
      <c r="V396" s="14"/>
      <c r="X396" s="40"/>
      <c r="Y396" s="40"/>
      <c r="Z396" s="41"/>
      <c r="AA396" s="41"/>
      <c r="AB396" s="41"/>
      <c r="AC396" s="41"/>
      <c r="AD396" s="41"/>
      <c r="AE396" s="41"/>
    </row>
    <row r="397">
      <c r="A397" s="20"/>
      <c r="B397" s="52"/>
      <c r="C397" s="18"/>
      <c r="D397" s="34"/>
      <c r="E397" s="34"/>
      <c r="F397" s="34"/>
      <c r="G397" s="20"/>
      <c r="H397" s="20"/>
      <c r="I397" s="20"/>
      <c r="J397" s="20"/>
      <c r="K397" s="20"/>
      <c r="L397" s="20"/>
      <c r="M397" s="20"/>
      <c r="N397" s="25"/>
      <c r="P397" s="20"/>
      <c r="Q397" s="20"/>
      <c r="R397" s="25"/>
      <c r="S397" s="20"/>
      <c r="T397" s="20"/>
      <c r="U397" s="20"/>
      <c r="V397" s="20"/>
      <c r="X397" s="40"/>
      <c r="Y397" s="40"/>
      <c r="Z397" s="41"/>
      <c r="AA397" s="41"/>
      <c r="AB397" s="41"/>
      <c r="AC397" s="41"/>
      <c r="AD397" s="41"/>
      <c r="AE397" s="41"/>
    </row>
    <row r="398">
      <c r="A398" s="14"/>
      <c r="B398" s="10"/>
      <c r="C398" s="10"/>
      <c r="D398" s="15"/>
      <c r="E398" s="34"/>
      <c r="F398" s="3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6"/>
      <c r="S398" s="14"/>
      <c r="T398" s="14"/>
      <c r="U398" s="14"/>
      <c r="V398" s="14"/>
      <c r="X398" s="40"/>
      <c r="Y398" s="40"/>
      <c r="Z398" s="41"/>
      <c r="AA398" s="41"/>
      <c r="AB398" s="41"/>
      <c r="AC398" s="41"/>
      <c r="AD398" s="41"/>
      <c r="AE398" s="41"/>
    </row>
    <row r="399">
      <c r="A399" s="20"/>
      <c r="B399" s="18"/>
      <c r="C399" s="18"/>
      <c r="D399" s="26"/>
      <c r="E399" s="33"/>
      <c r="F399" s="33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5"/>
      <c r="S399" s="20"/>
      <c r="T399" s="20"/>
      <c r="U399" s="20"/>
      <c r="V399" s="20"/>
      <c r="X399" s="40"/>
      <c r="Y399" s="40"/>
      <c r="Z399" s="41"/>
      <c r="AA399" s="41"/>
      <c r="AB399" s="41"/>
      <c r="AC399" s="41"/>
      <c r="AD399" s="41"/>
      <c r="AE399" s="41"/>
    </row>
    <row r="400">
      <c r="A400" s="14"/>
      <c r="B400" s="10"/>
      <c r="C400" s="10"/>
      <c r="D400" s="15"/>
      <c r="E400" s="34"/>
      <c r="F400" s="3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6"/>
      <c r="S400" s="14"/>
      <c r="T400" s="14"/>
      <c r="U400" s="14"/>
      <c r="V400" s="14"/>
      <c r="X400" s="40"/>
      <c r="Y400" s="40"/>
      <c r="Z400" s="41"/>
      <c r="AA400" s="41"/>
      <c r="AB400" s="41"/>
      <c r="AC400" s="41"/>
      <c r="AD400" s="41"/>
      <c r="AE400" s="41"/>
    </row>
    <row r="401">
      <c r="A401" s="20"/>
      <c r="B401" s="18"/>
      <c r="C401" s="18"/>
      <c r="D401" s="26"/>
      <c r="E401" s="33"/>
      <c r="F401" s="33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5"/>
      <c r="S401" s="20"/>
      <c r="T401" s="20"/>
      <c r="U401" s="20"/>
      <c r="V401" s="20"/>
      <c r="X401" s="40"/>
      <c r="Y401" s="40"/>
      <c r="Z401" s="41"/>
      <c r="AA401" s="41"/>
      <c r="AB401" s="41"/>
      <c r="AC401" s="41"/>
      <c r="AD401" s="41"/>
      <c r="AE401" s="41"/>
    </row>
    <row r="402">
      <c r="A402" s="14"/>
      <c r="B402" s="10"/>
      <c r="C402" s="10"/>
      <c r="D402" s="15"/>
      <c r="E402" s="34"/>
      <c r="F402" s="3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6"/>
      <c r="S402" s="14"/>
      <c r="T402" s="14"/>
      <c r="U402" s="14"/>
      <c r="V402" s="14"/>
      <c r="X402" s="40"/>
      <c r="Y402" s="40"/>
      <c r="Z402" s="41"/>
      <c r="AA402" s="41"/>
      <c r="AB402" s="41"/>
      <c r="AC402" s="41"/>
      <c r="AD402" s="41"/>
      <c r="AE402" s="41"/>
    </row>
    <row r="403">
      <c r="A403" s="20"/>
      <c r="B403" s="18"/>
      <c r="C403" s="18"/>
      <c r="D403" s="26"/>
      <c r="E403" s="33"/>
      <c r="F403" s="33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5"/>
      <c r="S403" s="20"/>
      <c r="T403" s="20"/>
      <c r="U403" s="20"/>
      <c r="V403" s="20"/>
      <c r="X403" s="40"/>
      <c r="Y403" s="40"/>
      <c r="Z403" s="41"/>
      <c r="AA403" s="41"/>
      <c r="AB403" s="41"/>
      <c r="AC403" s="41"/>
      <c r="AD403" s="41"/>
      <c r="AE403" s="41"/>
    </row>
    <row r="404">
      <c r="A404" s="14"/>
      <c r="B404" s="10"/>
      <c r="C404" s="10"/>
      <c r="D404" s="15"/>
      <c r="E404" s="34"/>
      <c r="F404" s="3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6"/>
      <c r="S404" s="14"/>
      <c r="T404" s="14"/>
      <c r="U404" s="14"/>
      <c r="V404" s="14"/>
      <c r="X404" s="40"/>
      <c r="Y404" s="40"/>
      <c r="Z404" s="41"/>
      <c r="AA404" s="41"/>
      <c r="AB404" s="41"/>
      <c r="AC404" s="41"/>
      <c r="AD404" s="41"/>
      <c r="AE404" s="41"/>
    </row>
    <row r="405">
      <c r="A405" s="20"/>
      <c r="B405" s="18"/>
      <c r="C405" s="18"/>
      <c r="D405" s="26"/>
      <c r="E405" s="33"/>
      <c r="F405" s="33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5"/>
      <c r="S405" s="20"/>
      <c r="T405" s="20"/>
      <c r="U405" s="20"/>
      <c r="V405" s="20"/>
      <c r="X405" s="40"/>
      <c r="Y405" s="40"/>
      <c r="Z405" s="41"/>
      <c r="AA405" s="41"/>
      <c r="AB405" s="41"/>
      <c r="AC405" s="41"/>
      <c r="AD405" s="41"/>
      <c r="AE405" s="41"/>
    </row>
    <row r="406">
      <c r="A406" s="14"/>
      <c r="B406" s="10"/>
      <c r="C406" s="10"/>
      <c r="D406" s="15"/>
      <c r="E406" s="34"/>
      <c r="F406" s="3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6"/>
      <c r="S406" s="14"/>
      <c r="T406" s="14"/>
      <c r="U406" s="14"/>
      <c r="V406" s="14"/>
      <c r="Z406" s="41"/>
      <c r="AA406" s="41"/>
      <c r="AB406" s="41"/>
      <c r="AC406" s="41"/>
      <c r="AD406" s="41"/>
    </row>
    <row r="407">
      <c r="A407" s="20"/>
      <c r="B407" s="18"/>
      <c r="C407" s="18"/>
      <c r="D407" s="26"/>
      <c r="E407" s="33"/>
      <c r="F407" s="33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5"/>
      <c r="S407" s="20"/>
      <c r="T407" s="20"/>
      <c r="U407" s="20"/>
      <c r="V407" s="20"/>
      <c r="X407" s="40"/>
      <c r="Y407" s="40"/>
      <c r="Z407" s="41"/>
      <c r="AA407" s="41"/>
      <c r="AB407" s="41"/>
      <c r="AC407" s="41"/>
      <c r="AD407" s="41"/>
      <c r="AE407" s="41"/>
    </row>
    <row r="408">
      <c r="A408" s="14"/>
      <c r="B408" s="10"/>
      <c r="C408" s="10"/>
      <c r="D408" s="15"/>
      <c r="E408" s="34"/>
      <c r="F408" s="3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6"/>
      <c r="S408" s="14"/>
      <c r="T408" s="14"/>
      <c r="U408" s="14"/>
      <c r="V408" s="14"/>
      <c r="X408" s="40"/>
      <c r="Y408" s="40"/>
      <c r="Z408" s="41"/>
      <c r="AA408" s="41"/>
      <c r="AB408" s="41"/>
      <c r="AC408" s="41"/>
      <c r="AD408" s="41"/>
      <c r="AE408" s="41"/>
    </row>
    <row r="409">
      <c r="A409" s="20"/>
      <c r="B409" s="18"/>
      <c r="C409" s="18"/>
      <c r="D409" s="26"/>
      <c r="E409" s="33"/>
      <c r="F409" s="33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5"/>
      <c r="S409" s="20"/>
      <c r="T409" s="20"/>
      <c r="U409" s="20"/>
      <c r="V409" s="20"/>
      <c r="X409" s="40"/>
      <c r="Y409" s="40"/>
      <c r="Z409" s="41"/>
      <c r="AA409" s="41"/>
      <c r="AB409" s="41"/>
      <c r="AC409" s="41"/>
      <c r="AD409" s="41"/>
      <c r="AE409" s="41"/>
    </row>
    <row r="410">
      <c r="A410" s="14"/>
      <c r="B410" s="10"/>
      <c r="C410" s="10"/>
      <c r="D410" s="15"/>
      <c r="E410" s="34"/>
      <c r="F410" s="3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6"/>
      <c r="S410" s="14"/>
      <c r="T410" s="14"/>
      <c r="U410" s="14"/>
      <c r="V410" s="14"/>
      <c r="X410" s="40"/>
      <c r="Y410" s="40"/>
      <c r="Z410" s="41"/>
      <c r="AA410" s="41"/>
      <c r="AB410" s="41"/>
      <c r="AC410" s="41"/>
      <c r="AD410" s="41"/>
      <c r="AE410" s="41"/>
    </row>
    <row r="411">
      <c r="A411" s="20"/>
      <c r="B411" s="18"/>
      <c r="C411" s="18"/>
      <c r="D411" s="26"/>
      <c r="E411" s="33"/>
      <c r="F411" s="33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5"/>
      <c r="S411" s="20"/>
      <c r="T411" s="20"/>
      <c r="U411" s="20"/>
      <c r="V411" s="20"/>
      <c r="X411" s="40"/>
      <c r="Y411" s="40"/>
      <c r="Z411" s="41"/>
      <c r="AA411" s="41"/>
      <c r="AB411" s="41"/>
      <c r="AC411" s="41"/>
      <c r="AD411" s="41"/>
      <c r="AE411" s="41"/>
    </row>
    <row r="412">
      <c r="A412" s="14"/>
      <c r="B412" s="10"/>
      <c r="C412" s="10"/>
      <c r="D412" s="15"/>
      <c r="E412" s="34"/>
      <c r="F412" s="3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6"/>
      <c r="S412" s="14"/>
      <c r="T412" s="14"/>
      <c r="U412" s="14"/>
      <c r="V412" s="14"/>
      <c r="X412" s="40"/>
      <c r="Y412" s="40"/>
      <c r="Z412" s="41"/>
      <c r="AA412" s="41"/>
      <c r="AB412" s="41"/>
      <c r="AC412" s="41"/>
      <c r="AD412" s="41"/>
      <c r="AE412" s="41"/>
    </row>
    <row r="413">
      <c r="A413" s="20"/>
      <c r="B413" s="18"/>
      <c r="C413" s="18"/>
      <c r="D413" s="26"/>
      <c r="E413" s="33"/>
      <c r="F413" s="26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5"/>
      <c r="S413" s="20"/>
      <c r="T413" s="20"/>
      <c r="U413" s="20"/>
      <c r="V413" s="20"/>
      <c r="X413" s="40"/>
      <c r="Y413" s="40"/>
      <c r="Z413" s="41"/>
      <c r="AA413" s="41"/>
      <c r="AB413" s="41"/>
      <c r="AC413" s="41"/>
      <c r="AD413" s="41"/>
      <c r="AE413" s="41"/>
    </row>
    <row r="414">
      <c r="A414" s="14"/>
      <c r="B414" s="10"/>
      <c r="C414" s="10"/>
      <c r="D414" s="15"/>
      <c r="E414" s="15"/>
      <c r="F414" s="15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6"/>
      <c r="X414" s="16"/>
      <c r="Y414" s="16"/>
      <c r="Z414" s="17"/>
      <c r="AA414" s="17"/>
      <c r="AB414" s="17"/>
      <c r="AC414" s="17"/>
      <c r="AD414" s="17"/>
      <c r="AE414" s="17"/>
    </row>
    <row r="415">
      <c r="A415" s="20"/>
      <c r="B415" s="18"/>
      <c r="C415" s="18"/>
      <c r="D415" s="26"/>
      <c r="E415" s="26"/>
      <c r="F415" s="26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6"/>
      <c r="X415" s="16"/>
      <c r="Y415" s="16"/>
      <c r="Z415" s="17"/>
      <c r="AA415" s="17"/>
      <c r="AB415" s="17"/>
      <c r="AC415" s="17"/>
      <c r="AD415" s="17"/>
      <c r="AE415" s="17"/>
    </row>
    <row r="416">
      <c r="A416" s="14"/>
      <c r="B416" s="10"/>
      <c r="C416" s="10"/>
      <c r="D416" s="15"/>
      <c r="E416" s="15"/>
      <c r="F416" s="15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6"/>
      <c r="X416" s="16"/>
      <c r="Y416" s="16"/>
      <c r="Z416" s="17"/>
      <c r="AA416" s="17"/>
      <c r="AB416" s="17"/>
      <c r="AC416" s="17"/>
      <c r="AD416" s="17"/>
      <c r="AE416" s="17"/>
    </row>
    <row r="417">
      <c r="A417" s="20"/>
      <c r="B417" s="18"/>
      <c r="C417" s="18"/>
      <c r="D417" s="26"/>
      <c r="E417" s="26"/>
      <c r="F417" s="26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6"/>
      <c r="X417" s="16"/>
      <c r="Y417" s="16"/>
      <c r="Z417" s="17"/>
      <c r="AA417" s="17"/>
      <c r="AB417" s="17"/>
      <c r="AC417" s="17"/>
      <c r="AD417" s="17"/>
      <c r="AE417" s="17"/>
    </row>
    <row r="418">
      <c r="A418" s="14"/>
      <c r="B418" s="10"/>
      <c r="C418" s="10"/>
      <c r="D418" s="15"/>
      <c r="E418" s="15"/>
      <c r="F418" s="15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6"/>
      <c r="X418" s="16"/>
      <c r="Y418" s="16"/>
      <c r="Z418" s="17"/>
      <c r="AA418" s="17"/>
      <c r="AB418" s="17"/>
      <c r="AC418" s="17"/>
      <c r="AD418" s="17"/>
      <c r="AE418" s="17"/>
    </row>
    <row r="419">
      <c r="A419" s="20"/>
      <c r="B419" s="18"/>
      <c r="C419" s="18"/>
      <c r="D419" s="26"/>
      <c r="E419" s="26"/>
      <c r="F419" s="2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/>
      <c r="X419" s="16"/>
      <c r="Y419" s="16"/>
      <c r="Z419" s="17"/>
      <c r="AA419" s="17"/>
      <c r="AB419" s="17"/>
      <c r="AC419" s="17"/>
      <c r="AD419" s="17"/>
      <c r="AE419" s="17"/>
    </row>
    <row r="420">
      <c r="A420" s="14"/>
      <c r="B420" s="10"/>
      <c r="C420" s="10"/>
      <c r="D420" s="15"/>
      <c r="E420" s="15"/>
      <c r="F420" s="15"/>
      <c r="G420" s="50"/>
      <c r="H420" s="50"/>
      <c r="I420" s="15"/>
      <c r="J420" s="50"/>
      <c r="K420" s="50"/>
      <c r="L420" s="50"/>
      <c r="M420" s="50"/>
      <c r="N420" s="50"/>
      <c r="O420" s="50"/>
      <c r="P420" s="50"/>
      <c r="Q420" s="14"/>
      <c r="R420" s="14"/>
      <c r="S420" s="14"/>
      <c r="T420" s="50"/>
      <c r="U420" s="50"/>
      <c r="V420" s="50"/>
      <c r="W420" s="50"/>
      <c r="X420" s="50"/>
      <c r="Y420" s="50"/>
      <c r="Z420" s="53"/>
      <c r="AA420" s="54"/>
      <c r="AB420" s="17"/>
      <c r="AC420" s="17"/>
      <c r="AD420" s="53"/>
      <c r="AE420" s="53"/>
    </row>
    <row r="421">
      <c r="A421" s="20"/>
      <c r="B421" s="18"/>
      <c r="C421" s="18"/>
      <c r="D421" s="26"/>
      <c r="E421" s="26"/>
      <c r="F421" s="26"/>
      <c r="G421" s="50"/>
      <c r="H421" s="50"/>
      <c r="I421" s="15"/>
      <c r="J421" s="50"/>
      <c r="K421" s="50"/>
      <c r="L421" s="50"/>
      <c r="M421" s="50"/>
      <c r="N421" s="50"/>
      <c r="O421" s="50"/>
      <c r="P421" s="50"/>
      <c r="Q421" s="14"/>
      <c r="R421" s="14"/>
      <c r="S421" s="14"/>
      <c r="T421" s="50"/>
      <c r="U421" s="50"/>
      <c r="V421" s="50"/>
      <c r="W421" s="50"/>
      <c r="X421" s="50"/>
      <c r="Y421" s="50"/>
      <c r="Z421" s="53"/>
      <c r="AA421" s="54"/>
      <c r="AB421" s="17"/>
      <c r="AC421" s="17"/>
      <c r="AD421" s="53"/>
      <c r="AE421" s="53"/>
    </row>
    <row r="422">
      <c r="A422" s="14"/>
      <c r="B422" s="10"/>
      <c r="C422" s="10"/>
      <c r="D422" s="15"/>
      <c r="E422" s="15"/>
      <c r="F422" s="15"/>
      <c r="G422" s="50"/>
      <c r="H422" s="50"/>
      <c r="I422" s="15"/>
      <c r="J422" s="50"/>
      <c r="K422" s="50"/>
      <c r="L422" s="50"/>
      <c r="M422" s="50"/>
      <c r="N422" s="50"/>
      <c r="O422" s="50"/>
      <c r="P422" s="50"/>
      <c r="Q422" s="14"/>
      <c r="R422" s="14"/>
      <c r="S422" s="14"/>
      <c r="T422" s="50"/>
      <c r="U422" s="50"/>
      <c r="V422" s="50"/>
      <c r="W422" s="50"/>
      <c r="X422" s="50"/>
      <c r="Y422" s="50"/>
      <c r="Z422" s="53"/>
      <c r="AA422" s="54"/>
      <c r="AB422" s="17"/>
      <c r="AC422" s="17"/>
      <c r="AD422" s="53"/>
      <c r="AE422" s="53"/>
    </row>
    <row r="423">
      <c r="A423" s="20"/>
      <c r="B423" s="18"/>
      <c r="C423" s="18"/>
      <c r="D423" s="26"/>
      <c r="E423" s="26"/>
      <c r="F423" s="26"/>
      <c r="G423" s="50"/>
      <c r="H423" s="50"/>
      <c r="I423" s="15"/>
      <c r="J423" s="50"/>
      <c r="K423" s="50"/>
      <c r="L423" s="50"/>
      <c r="M423" s="50"/>
      <c r="N423" s="50"/>
      <c r="O423" s="50"/>
      <c r="P423" s="50"/>
      <c r="Q423" s="14"/>
      <c r="R423" s="14"/>
      <c r="S423" s="14"/>
      <c r="T423" s="50"/>
      <c r="U423" s="50"/>
      <c r="V423" s="50"/>
      <c r="W423" s="50"/>
      <c r="X423" s="50"/>
      <c r="Y423" s="50"/>
      <c r="Z423" s="53"/>
      <c r="AA423" s="54"/>
      <c r="AB423" s="17"/>
      <c r="AC423" s="17"/>
      <c r="AD423" s="53"/>
      <c r="AE423" s="53"/>
    </row>
    <row r="424">
      <c r="A424" s="14"/>
      <c r="B424" s="10"/>
      <c r="C424" s="10"/>
      <c r="D424" s="15"/>
      <c r="E424" s="15"/>
      <c r="F424" s="15"/>
      <c r="G424" s="50"/>
      <c r="H424" s="50"/>
      <c r="I424" s="15"/>
      <c r="J424" s="50"/>
      <c r="K424" s="50"/>
      <c r="L424" s="50"/>
      <c r="M424" s="50"/>
      <c r="N424" s="50"/>
      <c r="O424" s="50"/>
      <c r="P424" s="50"/>
      <c r="Q424" s="14"/>
      <c r="R424" s="14"/>
      <c r="S424" s="14"/>
      <c r="T424" s="50"/>
      <c r="U424" s="50"/>
      <c r="V424" s="50"/>
      <c r="W424" s="50"/>
      <c r="X424" s="50"/>
      <c r="Y424" s="50"/>
      <c r="Z424" s="53"/>
      <c r="AA424" s="54"/>
      <c r="AB424" s="17"/>
      <c r="AC424" s="17"/>
      <c r="AD424" s="53"/>
      <c r="AE424" s="53"/>
    </row>
    <row r="425">
      <c r="A425" s="20"/>
      <c r="B425" s="18"/>
      <c r="C425" s="18"/>
      <c r="D425" s="26"/>
      <c r="E425" s="26"/>
      <c r="F425" s="26"/>
      <c r="G425" s="50"/>
      <c r="H425" s="50"/>
      <c r="I425" s="15"/>
      <c r="J425" s="50"/>
      <c r="K425" s="50"/>
      <c r="L425" s="50"/>
      <c r="M425" s="50"/>
      <c r="N425" s="50"/>
      <c r="O425" s="50"/>
      <c r="P425" s="50"/>
      <c r="Q425" s="14"/>
      <c r="R425" s="14"/>
      <c r="S425" s="14"/>
      <c r="T425" s="50"/>
      <c r="U425" s="50"/>
      <c r="V425" s="50"/>
      <c r="W425" s="50"/>
      <c r="X425" s="50"/>
      <c r="Y425" s="50"/>
      <c r="Z425" s="53"/>
      <c r="AA425" s="54"/>
      <c r="AB425" s="17"/>
      <c r="AC425" s="17"/>
      <c r="AD425" s="53"/>
      <c r="AE425" s="53"/>
    </row>
    <row r="426">
      <c r="A426" s="14"/>
      <c r="B426" s="10"/>
      <c r="C426" s="10"/>
      <c r="D426" s="15"/>
      <c r="E426" s="15"/>
      <c r="F426" s="15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6"/>
      <c r="X426" s="16"/>
      <c r="Y426" s="16"/>
      <c r="Z426" s="17"/>
      <c r="AA426" s="17"/>
      <c r="AB426" s="17"/>
      <c r="AC426" s="17"/>
      <c r="AD426" s="17"/>
      <c r="AE426" s="17"/>
    </row>
    <row r="427">
      <c r="A427" s="20"/>
      <c r="B427" s="18"/>
      <c r="C427" s="18"/>
      <c r="D427" s="26"/>
      <c r="E427" s="26"/>
      <c r="F427" s="26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6"/>
      <c r="X427" s="16"/>
      <c r="Y427" s="16"/>
      <c r="Z427" s="17"/>
      <c r="AA427" s="17"/>
      <c r="AB427" s="17"/>
      <c r="AC427" s="17"/>
      <c r="AD427" s="17"/>
      <c r="AE427" s="17"/>
    </row>
    <row r="428">
      <c r="A428" s="14"/>
      <c r="B428" s="10"/>
      <c r="C428" s="10"/>
      <c r="D428" s="15"/>
      <c r="E428" s="15"/>
      <c r="F428" s="15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6"/>
      <c r="X428" s="16"/>
      <c r="Y428" s="16"/>
      <c r="Z428" s="17"/>
      <c r="AA428" s="17"/>
      <c r="AB428" s="17"/>
      <c r="AC428" s="17"/>
      <c r="AD428" s="17"/>
      <c r="AE428" s="17"/>
    </row>
    <row r="429">
      <c r="A429" s="20"/>
      <c r="B429" s="18"/>
      <c r="C429" s="18"/>
      <c r="D429" s="26"/>
      <c r="E429" s="26"/>
      <c r="F429" s="26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6"/>
      <c r="X429" s="16"/>
      <c r="Y429" s="16"/>
      <c r="Z429" s="17"/>
      <c r="AA429" s="17"/>
      <c r="AB429" s="17"/>
      <c r="AC429" s="17"/>
      <c r="AD429" s="17"/>
      <c r="AE429" s="17"/>
    </row>
    <row r="430">
      <c r="A430" s="14"/>
      <c r="B430" s="10"/>
      <c r="C430" s="10"/>
      <c r="D430" s="15"/>
      <c r="E430" s="15"/>
      <c r="F430" s="15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6"/>
      <c r="X430" s="16"/>
      <c r="Y430" s="16"/>
      <c r="Z430" s="17"/>
      <c r="AA430" s="17"/>
      <c r="AB430" s="17"/>
      <c r="AC430" s="17"/>
      <c r="AD430" s="17"/>
      <c r="AE430" s="17"/>
    </row>
    <row r="431">
      <c r="A431" s="20"/>
      <c r="B431" s="18"/>
      <c r="C431" s="18"/>
      <c r="D431" s="26"/>
      <c r="E431" s="26"/>
      <c r="F431" s="2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6"/>
      <c r="X431" s="16"/>
      <c r="Y431" s="16"/>
      <c r="Z431" s="17"/>
      <c r="AA431" s="17"/>
      <c r="AB431" s="17"/>
      <c r="AC431" s="17"/>
      <c r="AD431" s="17"/>
      <c r="AE431" s="17"/>
    </row>
    <row r="432">
      <c r="A432" s="14"/>
      <c r="B432" s="10"/>
      <c r="C432" s="10"/>
      <c r="D432" s="15"/>
      <c r="E432" s="15"/>
      <c r="F432" s="15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6"/>
      <c r="S432" s="14"/>
      <c r="T432" s="14"/>
      <c r="U432" s="14"/>
      <c r="V432" s="14"/>
      <c r="X432" s="40"/>
      <c r="Y432" s="40"/>
      <c r="Z432" s="41"/>
      <c r="AA432" s="41"/>
      <c r="AB432" s="41"/>
      <c r="AC432" s="41"/>
      <c r="AD432" s="41"/>
      <c r="AE432" s="41"/>
    </row>
    <row r="433">
      <c r="A433" s="20"/>
      <c r="B433" s="18"/>
      <c r="C433" s="18"/>
      <c r="D433" s="26"/>
      <c r="E433" s="26"/>
      <c r="F433" s="26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5"/>
      <c r="S433" s="20"/>
      <c r="T433" s="20"/>
      <c r="U433" s="20"/>
      <c r="V433" s="20"/>
      <c r="X433" s="40"/>
      <c r="Y433" s="40"/>
      <c r="Z433" s="41"/>
      <c r="AA433" s="41"/>
      <c r="AB433" s="41"/>
      <c r="AC433" s="41"/>
      <c r="AD433" s="41"/>
      <c r="AE433" s="41"/>
    </row>
    <row r="434">
      <c r="A434" s="14"/>
      <c r="B434" s="10"/>
      <c r="C434" s="10"/>
      <c r="D434" s="15"/>
      <c r="E434" s="15"/>
      <c r="F434" s="1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6"/>
      <c r="S434" s="14"/>
      <c r="T434" s="14"/>
      <c r="U434" s="14"/>
      <c r="V434" s="14"/>
      <c r="X434" s="40"/>
      <c r="Y434" s="40"/>
      <c r="Z434" s="41"/>
      <c r="AA434" s="41"/>
      <c r="AB434" s="41"/>
      <c r="AC434" s="41"/>
      <c r="AD434" s="41"/>
      <c r="AE434" s="41"/>
    </row>
    <row r="435">
      <c r="A435" s="20"/>
      <c r="B435" s="18"/>
      <c r="C435" s="18"/>
      <c r="D435" s="26"/>
      <c r="E435" s="26"/>
      <c r="F435" s="26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5"/>
      <c r="S435" s="20"/>
      <c r="T435" s="20"/>
      <c r="U435" s="20"/>
      <c r="V435" s="20"/>
      <c r="X435" s="40"/>
      <c r="Y435" s="40"/>
      <c r="Z435" s="41"/>
      <c r="AA435" s="41"/>
      <c r="AB435" s="41"/>
      <c r="AC435" s="41"/>
      <c r="AD435" s="41"/>
      <c r="AE435" s="41"/>
    </row>
    <row r="436">
      <c r="A436" s="14"/>
      <c r="B436" s="10"/>
      <c r="C436" s="10"/>
      <c r="D436" s="15"/>
      <c r="E436" s="15"/>
      <c r="F436" s="15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6"/>
      <c r="S436" s="14"/>
      <c r="T436" s="14"/>
      <c r="U436" s="14"/>
      <c r="V436" s="14"/>
      <c r="X436" s="40"/>
      <c r="Y436" s="40"/>
      <c r="Z436" s="41"/>
      <c r="AA436" s="41"/>
      <c r="AB436" s="41"/>
      <c r="AC436" s="41"/>
      <c r="AD436" s="41"/>
      <c r="AE436" s="41"/>
    </row>
    <row r="437">
      <c r="A437" s="20"/>
      <c r="B437" s="18"/>
      <c r="C437" s="18"/>
      <c r="D437" s="26"/>
      <c r="E437" s="26"/>
      <c r="F437" s="26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5"/>
      <c r="S437" s="20"/>
      <c r="T437" s="20"/>
      <c r="U437" s="20"/>
      <c r="V437" s="20"/>
      <c r="X437" s="40"/>
      <c r="Y437" s="40"/>
      <c r="Z437" s="41"/>
      <c r="AA437" s="41"/>
      <c r="AB437" s="41"/>
      <c r="AC437" s="41"/>
      <c r="AD437" s="41"/>
      <c r="AE437" s="41"/>
    </row>
    <row r="438">
      <c r="A438" s="14"/>
      <c r="B438" s="10"/>
      <c r="C438" s="10"/>
      <c r="D438" s="15"/>
      <c r="E438" s="34"/>
      <c r="F438" s="3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50"/>
      <c r="S438" s="14"/>
      <c r="T438" s="14"/>
      <c r="U438" s="14"/>
      <c r="V438" s="14"/>
      <c r="X438" s="40"/>
      <c r="Y438" s="40"/>
      <c r="Z438" s="41"/>
      <c r="AA438" s="41"/>
      <c r="AB438" s="41"/>
      <c r="AC438" s="41"/>
      <c r="AD438" s="41"/>
      <c r="AE438" s="41"/>
    </row>
    <row r="439">
      <c r="A439" s="20"/>
      <c r="B439" s="18"/>
      <c r="C439" s="18"/>
      <c r="D439" s="43"/>
      <c r="E439" s="43"/>
      <c r="F439" s="43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49"/>
      <c r="S439" s="20"/>
      <c r="T439" s="20"/>
      <c r="U439" s="20"/>
      <c r="V439" s="20"/>
      <c r="X439" s="40"/>
      <c r="Y439" s="40"/>
      <c r="Z439" s="41"/>
      <c r="AA439" s="41"/>
      <c r="AB439" s="41"/>
      <c r="AC439" s="41"/>
      <c r="AD439" s="41"/>
      <c r="AE439" s="41"/>
    </row>
    <row r="440">
      <c r="A440" s="14"/>
      <c r="B440" s="10"/>
      <c r="C440" s="10"/>
      <c r="D440" s="15"/>
      <c r="E440" s="15"/>
      <c r="F440" s="34"/>
      <c r="G440" s="14"/>
      <c r="H440" s="14"/>
      <c r="I440" s="14"/>
      <c r="J440" s="14"/>
      <c r="K440" s="14"/>
      <c r="L440" s="14"/>
      <c r="M440" s="14"/>
      <c r="N440" s="14"/>
      <c r="P440" s="14"/>
      <c r="Q440" s="14"/>
      <c r="R440" s="16"/>
      <c r="S440" s="14"/>
      <c r="T440" s="14"/>
      <c r="U440" s="14"/>
      <c r="V440" s="14"/>
      <c r="X440" s="40"/>
      <c r="Y440" s="40"/>
      <c r="Z440" s="41"/>
      <c r="AA440" s="41"/>
      <c r="AB440" s="41"/>
      <c r="AC440" s="41"/>
      <c r="AD440" s="41"/>
      <c r="AE440" s="41"/>
    </row>
    <row r="441">
      <c r="A441" s="20"/>
      <c r="B441" s="18"/>
      <c r="C441" s="18"/>
      <c r="D441" s="26"/>
      <c r="E441" s="26"/>
      <c r="F441" s="33"/>
      <c r="G441" s="20"/>
      <c r="H441" s="20"/>
      <c r="I441" s="20"/>
      <c r="J441" s="20"/>
      <c r="K441" s="20"/>
      <c r="L441" s="20"/>
      <c r="M441" s="20"/>
      <c r="N441" s="20"/>
      <c r="P441" s="20"/>
      <c r="Q441" s="20"/>
      <c r="R441" s="25"/>
      <c r="S441" s="20"/>
      <c r="T441" s="20"/>
      <c r="U441" s="20"/>
      <c r="V441" s="20"/>
      <c r="X441" s="40"/>
      <c r="Y441" s="40"/>
      <c r="Z441" s="41"/>
      <c r="AA441" s="41"/>
      <c r="AB441" s="41"/>
      <c r="AC441" s="41"/>
      <c r="AD441" s="41"/>
      <c r="AE441" s="41"/>
    </row>
    <row r="442">
      <c r="A442" s="14"/>
      <c r="B442" s="10"/>
      <c r="C442" s="10"/>
      <c r="D442" s="15"/>
      <c r="E442" s="15"/>
      <c r="F442" s="34"/>
      <c r="G442" s="14"/>
      <c r="H442" s="14"/>
      <c r="I442" s="14"/>
      <c r="J442" s="14"/>
      <c r="K442" s="14"/>
      <c r="L442" s="14"/>
      <c r="M442" s="14"/>
      <c r="N442" s="16"/>
      <c r="P442" s="14"/>
      <c r="Q442" s="14"/>
      <c r="R442" s="16"/>
      <c r="S442" s="14"/>
      <c r="T442" s="14"/>
      <c r="U442" s="14"/>
      <c r="V442" s="14"/>
      <c r="X442" s="40"/>
      <c r="Y442" s="40"/>
      <c r="Z442" s="41"/>
      <c r="AA442" s="41"/>
      <c r="AB442" s="41"/>
      <c r="AC442" s="41"/>
      <c r="AD442" s="41"/>
      <c r="AE442" s="41"/>
    </row>
    <row r="443">
      <c r="A443" s="20"/>
      <c r="B443" s="18"/>
      <c r="C443" s="18"/>
      <c r="D443" s="26"/>
      <c r="E443" s="26"/>
      <c r="F443" s="33"/>
      <c r="G443" s="20"/>
      <c r="H443" s="20"/>
      <c r="I443" s="20"/>
      <c r="J443" s="20"/>
      <c r="K443" s="20"/>
      <c r="L443" s="20"/>
      <c r="M443" s="20"/>
      <c r="N443" s="25"/>
      <c r="P443" s="20"/>
      <c r="Q443" s="20"/>
      <c r="R443" s="25"/>
      <c r="S443" s="20"/>
      <c r="T443" s="20"/>
      <c r="U443" s="20"/>
      <c r="V443" s="20"/>
      <c r="X443" s="40"/>
      <c r="Y443" s="40"/>
      <c r="Z443" s="41"/>
      <c r="AA443" s="41"/>
      <c r="AB443" s="41"/>
      <c r="AC443" s="41"/>
      <c r="AD443" s="41"/>
      <c r="AE443" s="41"/>
    </row>
    <row r="444">
      <c r="A444" s="14"/>
      <c r="B444" s="10"/>
      <c r="C444" s="10"/>
      <c r="D444" s="15"/>
      <c r="E444" s="15"/>
      <c r="F444" s="34"/>
      <c r="G444" s="14"/>
      <c r="H444" s="14"/>
      <c r="I444" s="14"/>
      <c r="J444" s="14"/>
      <c r="K444" s="14"/>
      <c r="L444" s="14"/>
      <c r="M444" s="14"/>
      <c r="N444" s="14"/>
      <c r="P444" s="14"/>
      <c r="Q444" s="14"/>
      <c r="R444" s="16"/>
      <c r="S444" s="14"/>
      <c r="T444" s="14"/>
      <c r="U444" s="14"/>
      <c r="V444" s="14"/>
      <c r="X444" s="40"/>
      <c r="Y444" s="40"/>
      <c r="Z444" s="41"/>
      <c r="AA444" s="41"/>
      <c r="AB444" s="41"/>
      <c r="AC444" s="41"/>
      <c r="AD444" s="41"/>
      <c r="AE444" s="41"/>
    </row>
    <row r="445">
      <c r="A445" s="20"/>
      <c r="B445" s="18"/>
      <c r="C445" s="18"/>
      <c r="D445" s="26"/>
      <c r="E445" s="26"/>
      <c r="F445" s="33"/>
      <c r="G445" s="20"/>
      <c r="H445" s="20"/>
      <c r="I445" s="20"/>
      <c r="J445" s="20"/>
      <c r="K445" s="20"/>
      <c r="L445" s="20"/>
      <c r="M445" s="20"/>
      <c r="N445" s="20"/>
      <c r="P445" s="20"/>
      <c r="Q445" s="20"/>
      <c r="R445" s="25"/>
      <c r="S445" s="20"/>
      <c r="T445" s="20"/>
      <c r="U445" s="20"/>
      <c r="V445" s="20"/>
      <c r="X445" s="40"/>
      <c r="Y445" s="40"/>
      <c r="Z445" s="41"/>
      <c r="AA445" s="41"/>
      <c r="AB445" s="41"/>
      <c r="AC445" s="41"/>
      <c r="AD445" s="41"/>
      <c r="AE445" s="41"/>
    </row>
    <row r="446">
      <c r="A446" s="14"/>
      <c r="B446" s="10"/>
      <c r="C446" s="10"/>
      <c r="D446" s="15"/>
      <c r="E446" s="15"/>
      <c r="F446" s="34"/>
      <c r="G446" s="14"/>
      <c r="H446" s="14"/>
      <c r="I446" s="14"/>
      <c r="J446" s="14"/>
      <c r="K446" s="14"/>
      <c r="L446" s="14"/>
      <c r="M446" s="14"/>
      <c r="N446" s="14"/>
      <c r="P446" s="14"/>
      <c r="Q446" s="14"/>
      <c r="R446" s="16"/>
      <c r="S446" s="14"/>
      <c r="T446" s="14"/>
      <c r="U446" s="14"/>
      <c r="V446" s="14"/>
      <c r="X446" s="40"/>
      <c r="Y446" s="40"/>
      <c r="Z446" s="41"/>
      <c r="AA446" s="41"/>
      <c r="AB446" s="41"/>
      <c r="AC446" s="41"/>
      <c r="AD446" s="41"/>
      <c r="AE446" s="41"/>
    </row>
    <row r="447">
      <c r="A447" s="20"/>
      <c r="B447" s="18"/>
      <c r="C447" s="18"/>
      <c r="D447" s="26"/>
      <c r="E447" s="26"/>
      <c r="F447" s="33"/>
      <c r="G447" s="20"/>
      <c r="H447" s="20"/>
      <c r="I447" s="20"/>
      <c r="J447" s="20"/>
      <c r="K447" s="20"/>
      <c r="L447" s="20"/>
      <c r="M447" s="20"/>
      <c r="N447" s="25"/>
      <c r="P447" s="20"/>
      <c r="Q447" s="20"/>
      <c r="R447" s="25"/>
      <c r="S447" s="20"/>
      <c r="T447" s="20"/>
      <c r="U447" s="20"/>
      <c r="V447" s="20"/>
      <c r="X447" s="40"/>
      <c r="Y447" s="40"/>
      <c r="Z447" s="41"/>
      <c r="AA447" s="41"/>
      <c r="AB447" s="41"/>
      <c r="AC447" s="41"/>
      <c r="AD447" s="41"/>
      <c r="AE447" s="41"/>
    </row>
    <row r="448">
      <c r="A448" s="14"/>
      <c r="B448" s="10"/>
      <c r="C448" s="10"/>
      <c r="D448" s="15"/>
      <c r="E448" s="15"/>
      <c r="F448" s="34"/>
      <c r="G448" s="14"/>
      <c r="H448" s="14"/>
      <c r="I448" s="14"/>
      <c r="J448" s="14"/>
      <c r="K448" s="14"/>
      <c r="L448" s="14"/>
      <c r="M448" s="14"/>
      <c r="N448" s="16"/>
      <c r="P448" s="14"/>
      <c r="Q448" s="14"/>
      <c r="R448" s="16"/>
      <c r="S448" s="14"/>
      <c r="T448" s="14"/>
      <c r="U448" s="14"/>
      <c r="V448" s="14"/>
      <c r="X448" s="40"/>
      <c r="Y448" s="40"/>
      <c r="Z448" s="41"/>
      <c r="AA448" s="41"/>
      <c r="AB448" s="41"/>
      <c r="AC448" s="41"/>
      <c r="AD448" s="41"/>
      <c r="AE448" s="41"/>
    </row>
    <row r="449">
      <c r="A449" s="20"/>
      <c r="B449" s="18"/>
      <c r="C449" s="18"/>
      <c r="D449" s="26"/>
      <c r="E449" s="26"/>
      <c r="F449" s="33"/>
      <c r="G449" s="20"/>
      <c r="H449" s="20"/>
      <c r="I449" s="20"/>
      <c r="J449" s="20"/>
      <c r="K449" s="20"/>
      <c r="L449" s="20"/>
      <c r="M449" s="20"/>
      <c r="N449" s="20"/>
      <c r="P449" s="20"/>
      <c r="Q449" s="20"/>
      <c r="R449" s="25"/>
      <c r="S449" s="20"/>
      <c r="T449" s="20"/>
      <c r="U449" s="20"/>
      <c r="V449" s="20"/>
      <c r="X449" s="40"/>
      <c r="Y449" s="40"/>
      <c r="Z449" s="41"/>
      <c r="AA449" s="41"/>
      <c r="AB449" s="41"/>
      <c r="AC449" s="41"/>
      <c r="AD449" s="41"/>
      <c r="AE449" s="41"/>
    </row>
    <row r="450">
      <c r="A450" s="14"/>
      <c r="B450" s="10"/>
      <c r="C450" s="10"/>
      <c r="D450" s="15"/>
      <c r="E450" s="15"/>
      <c r="F450" s="34"/>
      <c r="G450" s="14"/>
      <c r="H450" s="14"/>
      <c r="I450" s="14"/>
      <c r="J450" s="14"/>
      <c r="K450" s="14"/>
      <c r="L450" s="14"/>
      <c r="M450" s="14"/>
      <c r="N450" s="14"/>
      <c r="P450" s="14"/>
      <c r="Q450" s="14"/>
      <c r="R450" s="16"/>
      <c r="S450" s="14"/>
      <c r="T450" s="14"/>
      <c r="U450" s="14"/>
      <c r="V450" s="14"/>
      <c r="X450" s="40"/>
      <c r="Y450" s="40"/>
      <c r="Z450" s="41"/>
      <c r="AA450" s="41"/>
      <c r="AB450" s="41"/>
      <c r="AC450" s="41"/>
      <c r="AD450" s="41"/>
      <c r="AE450" s="41"/>
    </row>
    <row r="451">
      <c r="A451" s="20"/>
      <c r="B451" s="18"/>
      <c r="C451" s="18"/>
      <c r="D451" s="26"/>
      <c r="E451" s="26"/>
      <c r="F451" s="33"/>
      <c r="G451" s="20"/>
      <c r="H451" s="20"/>
      <c r="I451" s="20"/>
      <c r="J451" s="20"/>
      <c r="K451" s="20"/>
      <c r="L451" s="20"/>
      <c r="M451" s="20"/>
      <c r="N451" s="20"/>
      <c r="P451" s="20"/>
      <c r="Q451" s="20"/>
      <c r="R451" s="25"/>
      <c r="S451" s="20"/>
      <c r="T451" s="20"/>
      <c r="U451" s="20"/>
      <c r="V451" s="20"/>
      <c r="X451" s="40"/>
      <c r="Y451" s="40"/>
      <c r="Z451" s="41"/>
      <c r="AA451" s="41"/>
      <c r="AB451" s="41"/>
      <c r="AC451" s="41"/>
      <c r="AD451" s="41"/>
      <c r="AE451" s="41"/>
    </row>
    <row r="452">
      <c r="A452" s="14"/>
      <c r="B452" s="10"/>
      <c r="C452" s="10"/>
      <c r="D452" s="15"/>
      <c r="E452" s="15"/>
      <c r="F452" s="34"/>
      <c r="G452" s="14"/>
      <c r="H452" s="14"/>
      <c r="I452" s="14"/>
      <c r="J452" s="14"/>
      <c r="K452" s="14"/>
      <c r="L452" s="14"/>
      <c r="M452" s="14"/>
      <c r="N452" s="16"/>
      <c r="P452" s="14"/>
      <c r="Q452" s="14"/>
      <c r="R452" s="16"/>
      <c r="S452" s="14"/>
      <c r="T452" s="14"/>
      <c r="U452" s="14"/>
      <c r="V452" s="14"/>
      <c r="X452" s="40"/>
      <c r="Y452" s="40"/>
      <c r="Z452" s="41"/>
      <c r="AA452" s="41"/>
      <c r="AB452" s="41"/>
      <c r="AC452" s="41"/>
      <c r="AD452" s="41"/>
      <c r="AE452" s="41"/>
    </row>
    <row r="453">
      <c r="A453" s="20"/>
      <c r="B453" s="18"/>
      <c r="C453" s="18"/>
      <c r="D453" s="26"/>
      <c r="E453" s="26"/>
      <c r="F453" s="33"/>
      <c r="G453" s="20"/>
      <c r="H453" s="20"/>
      <c r="I453" s="20"/>
      <c r="J453" s="20"/>
      <c r="K453" s="20"/>
      <c r="L453" s="20"/>
      <c r="M453" s="20"/>
      <c r="N453" s="25"/>
      <c r="P453" s="20"/>
      <c r="Q453" s="20"/>
      <c r="R453" s="25"/>
      <c r="S453" s="20"/>
      <c r="T453" s="20"/>
      <c r="U453" s="20"/>
      <c r="V453" s="20"/>
      <c r="X453" s="40"/>
      <c r="Y453" s="40"/>
      <c r="Z453" s="41"/>
      <c r="AA453" s="41"/>
      <c r="AB453" s="41"/>
      <c r="AC453" s="41"/>
      <c r="AD453" s="41"/>
      <c r="AE453" s="41"/>
    </row>
    <row r="454">
      <c r="A454" s="14"/>
      <c r="B454" s="10"/>
      <c r="C454" s="10"/>
      <c r="D454" s="15"/>
      <c r="E454" s="15"/>
      <c r="F454" s="34"/>
      <c r="G454" s="14"/>
      <c r="H454" s="14"/>
      <c r="I454" s="14"/>
      <c r="J454" s="14"/>
      <c r="K454" s="14"/>
      <c r="L454" s="14"/>
      <c r="M454" s="14"/>
      <c r="N454" s="14"/>
      <c r="P454" s="14"/>
      <c r="Q454" s="14"/>
      <c r="R454" s="16"/>
      <c r="S454" s="14"/>
      <c r="T454" s="14"/>
      <c r="U454" s="14"/>
      <c r="V454" s="14"/>
      <c r="X454" s="40"/>
      <c r="Y454" s="40"/>
      <c r="Z454" s="41"/>
      <c r="AA454" s="41"/>
      <c r="AB454" s="41"/>
      <c r="AC454" s="41"/>
      <c r="AD454" s="41"/>
      <c r="AE454" s="41"/>
    </row>
    <row r="455">
      <c r="A455" s="20"/>
      <c r="B455" s="18"/>
      <c r="C455" s="18"/>
      <c r="D455" s="26"/>
      <c r="E455" s="26"/>
      <c r="F455" s="26"/>
      <c r="G455" s="20"/>
      <c r="H455" s="26"/>
      <c r="I455" s="20"/>
      <c r="J455" s="20"/>
      <c r="K455" s="20"/>
      <c r="L455" s="20"/>
      <c r="M455" s="20"/>
      <c r="N455" s="20"/>
      <c r="P455" s="20"/>
      <c r="Q455" s="20"/>
      <c r="R455" s="49"/>
      <c r="S455" s="20"/>
      <c r="T455" s="31"/>
      <c r="U455" s="20"/>
      <c r="V455" s="20"/>
      <c r="X455" s="40"/>
      <c r="Y455" s="40"/>
      <c r="Z455" s="41"/>
      <c r="AA455" s="41"/>
      <c r="AB455" s="41"/>
      <c r="AC455" s="41"/>
      <c r="AD455" s="41"/>
      <c r="AE455" s="41"/>
    </row>
    <row r="456">
      <c r="A456" s="14"/>
      <c r="B456" s="10"/>
      <c r="C456" s="10"/>
      <c r="D456" s="15"/>
      <c r="E456" s="15"/>
      <c r="F456" s="15"/>
      <c r="G456" s="14"/>
      <c r="H456" s="15"/>
      <c r="I456" s="14"/>
      <c r="J456" s="14"/>
      <c r="K456" s="14"/>
      <c r="L456" s="14"/>
      <c r="M456" s="14"/>
      <c r="N456" s="14"/>
      <c r="P456" s="14"/>
      <c r="Q456" s="14"/>
      <c r="R456" s="50"/>
      <c r="S456" s="14"/>
      <c r="T456" s="31"/>
      <c r="U456" s="14"/>
      <c r="V456" s="14"/>
      <c r="X456" s="40"/>
      <c r="Y456" s="40"/>
      <c r="Z456" s="41"/>
      <c r="AA456" s="41"/>
      <c r="AB456" s="41"/>
      <c r="AC456" s="41"/>
      <c r="AD456" s="41"/>
      <c r="AE456" s="41"/>
    </row>
    <row r="457">
      <c r="A457" s="20"/>
      <c r="B457" s="18"/>
      <c r="C457" s="18"/>
      <c r="D457" s="26"/>
      <c r="E457" s="26"/>
      <c r="F457" s="26"/>
      <c r="G457" s="20"/>
      <c r="H457" s="26"/>
      <c r="I457" s="20"/>
      <c r="J457" s="20"/>
      <c r="K457" s="20"/>
      <c r="L457" s="20"/>
      <c r="M457" s="20"/>
      <c r="N457" s="20"/>
      <c r="P457" s="20"/>
      <c r="Q457" s="20"/>
      <c r="R457" s="49"/>
      <c r="S457" s="20"/>
      <c r="T457" s="31"/>
      <c r="U457" s="20"/>
      <c r="V457" s="20"/>
      <c r="X457" s="40"/>
      <c r="Y457" s="40"/>
      <c r="Z457" s="41"/>
      <c r="AA457" s="41"/>
      <c r="AB457" s="41"/>
      <c r="AC457" s="41"/>
      <c r="AD457" s="41"/>
      <c r="AE457" s="41"/>
    </row>
    <row r="458">
      <c r="A458" s="14"/>
      <c r="B458" s="10"/>
      <c r="C458" s="10"/>
      <c r="D458" s="15"/>
      <c r="E458" s="15"/>
      <c r="F458" s="15"/>
      <c r="G458" s="14"/>
      <c r="H458" s="15"/>
      <c r="I458" s="14"/>
      <c r="J458" s="14"/>
      <c r="K458" s="14"/>
      <c r="L458" s="14"/>
      <c r="M458" s="14"/>
      <c r="N458" s="14"/>
      <c r="P458" s="14"/>
      <c r="Q458" s="14"/>
      <c r="R458" s="50"/>
      <c r="S458" s="14"/>
      <c r="T458" s="31"/>
      <c r="U458" s="14"/>
      <c r="V458" s="14"/>
      <c r="X458" s="40"/>
      <c r="Y458" s="40"/>
      <c r="Z458" s="41"/>
      <c r="AA458" s="41"/>
      <c r="AB458" s="41"/>
      <c r="AC458" s="41"/>
      <c r="AD458" s="41"/>
      <c r="AE458" s="41"/>
    </row>
    <row r="459">
      <c r="A459" s="20"/>
      <c r="B459" s="18"/>
      <c r="C459" s="18"/>
      <c r="D459" s="26"/>
      <c r="E459" s="26"/>
      <c r="F459" s="26"/>
      <c r="G459" s="20"/>
      <c r="H459" s="26"/>
      <c r="I459" s="20"/>
      <c r="J459" s="20"/>
      <c r="K459" s="20"/>
      <c r="L459" s="20"/>
      <c r="M459" s="20"/>
      <c r="N459" s="20"/>
      <c r="P459" s="20"/>
      <c r="Q459" s="20"/>
      <c r="R459" s="49"/>
      <c r="S459" s="20"/>
      <c r="T459" s="31"/>
      <c r="U459" s="20"/>
      <c r="V459" s="20"/>
      <c r="X459" s="40"/>
      <c r="Y459" s="40"/>
      <c r="Z459" s="41"/>
      <c r="AA459" s="41"/>
      <c r="AB459" s="41"/>
      <c r="AC459" s="41"/>
      <c r="AD459" s="41"/>
      <c r="AE459" s="41"/>
    </row>
    <row r="460">
      <c r="A460" s="14"/>
      <c r="B460" s="10"/>
      <c r="C460" s="10"/>
      <c r="D460" s="36"/>
      <c r="E460" s="36"/>
      <c r="F460" s="36"/>
      <c r="G460" s="14"/>
      <c r="H460" s="15"/>
      <c r="I460" s="14"/>
      <c r="J460" s="14"/>
      <c r="K460" s="14"/>
      <c r="L460" s="14"/>
      <c r="M460" s="14"/>
      <c r="N460" s="14"/>
      <c r="P460" s="14"/>
      <c r="Q460" s="14"/>
      <c r="R460" s="50"/>
      <c r="S460" s="14"/>
      <c r="T460" s="31"/>
      <c r="U460" s="14"/>
      <c r="V460" s="15"/>
      <c r="X460" s="40"/>
      <c r="Y460" s="40"/>
      <c r="Z460" s="41"/>
      <c r="AA460" s="41"/>
      <c r="AB460" s="41"/>
      <c r="AC460" s="41"/>
      <c r="AD460" s="41"/>
      <c r="AE460" s="41"/>
    </row>
    <row r="461">
      <c r="A461" s="20"/>
      <c r="B461" s="18"/>
      <c r="C461" s="18"/>
      <c r="D461" s="26"/>
      <c r="E461" s="26"/>
      <c r="F461" s="26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X461" s="40"/>
      <c r="Y461" s="40"/>
      <c r="Z461" s="41"/>
      <c r="AA461" s="41"/>
      <c r="AB461" s="41"/>
      <c r="AC461" s="41"/>
      <c r="AD461" s="41"/>
      <c r="AE461" s="41"/>
    </row>
    <row r="462">
      <c r="A462" s="14"/>
      <c r="B462" s="10"/>
      <c r="C462" s="10"/>
      <c r="D462" s="15"/>
      <c r="E462" s="15"/>
      <c r="F462" s="15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X462" s="40"/>
      <c r="Y462" s="40"/>
      <c r="Z462" s="41"/>
      <c r="AA462" s="41"/>
      <c r="AB462" s="41"/>
      <c r="AC462" s="41"/>
      <c r="AD462" s="41"/>
      <c r="AE462" s="41"/>
    </row>
    <row r="463">
      <c r="A463" s="20"/>
      <c r="B463" s="18"/>
      <c r="C463" s="18"/>
      <c r="D463" s="26"/>
      <c r="E463" s="26"/>
      <c r="F463" s="26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X463" s="40"/>
      <c r="Y463" s="40"/>
      <c r="Z463" s="41"/>
      <c r="AA463" s="41"/>
      <c r="AB463" s="41"/>
      <c r="AC463" s="41"/>
      <c r="AD463" s="41"/>
      <c r="AE463" s="41"/>
    </row>
    <row r="464">
      <c r="A464" s="14"/>
      <c r="B464" s="10"/>
      <c r="C464" s="10"/>
      <c r="D464" s="15"/>
      <c r="E464" s="15"/>
      <c r="F464" s="15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X464" s="40"/>
      <c r="Y464" s="40"/>
      <c r="Z464" s="41"/>
      <c r="AA464" s="41"/>
      <c r="AB464" s="41"/>
      <c r="AC464" s="41"/>
      <c r="AD464" s="41"/>
      <c r="AE464" s="41"/>
    </row>
    <row r="465">
      <c r="A465" s="20"/>
      <c r="B465" s="18"/>
      <c r="C465" s="18"/>
      <c r="D465" s="26"/>
      <c r="E465" s="26"/>
      <c r="F465" s="2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X465" s="40"/>
      <c r="Y465" s="40"/>
      <c r="Z465" s="41"/>
      <c r="AA465" s="41"/>
      <c r="AB465" s="41"/>
      <c r="AC465" s="41"/>
      <c r="AD465" s="41"/>
      <c r="AE465" s="41"/>
    </row>
    <row r="466">
      <c r="A466" s="14"/>
      <c r="B466" s="10"/>
      <c r="C466" s="10"/>
      <c r="D466" s="15"/>
      <c r="E466" s="15"/>
      <c r="F466" s="15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X466" s="40"/>
      <c r="Y466" s="40"/>
      <c r="Z466" s="41"/>
      <c r="AA466" s="41"/>
      <c r="AB466" s="41"/>
      <c r="AC466" s="41"/>
      <c r="AD466" s="41"/>
      <c r="AE466" s="41"/>
    </row>
    <row r="467">
      <c r="A467" s="20"/>
      <c r="B467" s="18"/>
      <c r="C467" s="18"/>
      <c r="D467" s="26"/>
      <c r="E467" s="26"/>
      <c r="F467" s="26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X467" s="40"/>
      <c r="Y467" s="40"/>
      <c r="Z467" s="41"/>
      <c r="AA467" s="41"/>
      <c r="AB467" s="41"/>
      <c r="AC467" s="41"/>
      <c r="AD467" s="41"/>
      <c r="AE467" s="41"/>
    </row>
    <row r="468">
      <c r="A468" s="14"/>
      <c r="B468" s="10"/>
      <c r="C468" s="10"/>
      <c r="D468" s="15"/>
      <c r="E468" s="15"/>
      <c r="F468" s="15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X468" s="40"/>
      <c r="Y468" s="40"/>
      <c r="Z468" s="41"/>
      <c r="AA468" s="41"/>
      <c r="AB468" s="41"/>
      <c r="AC468" s="41"/>
      <c r="AD468" s="41"/>
      <c r="AE468" s="41"/>
    </row>
    <row r="469">
      <c r="A469" s="20"/>
      <c r="B469" s="18"/>
      <c r="C469" s="18"/>
      <c r="D469" s="26"/>
      <c r="E469" s="26"/>
      <c r="F469" s="26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X469" s="40"/>
      <c r="Y469" s="40"/>
      <c r="Z469" s="41"/>
      <c r="AA469" s="41"/>
      <c r="AB469" s="41"/>
      <c r="AC469" s="41"/>
      <c r="AD469" s="41"/>
      <c r="AE469" s="41"/>
    </row>
    <row r="470">
      <c r="A470" s="14"/>
      <c r="B470" s="10"/>
      <c r="C470" s="10"/>
      <c r="D470" s="15"/>
      <c r="E470" s="15"/>
      <c r="F470" s="1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X470" s="40"/>
      <c r="Y470" s="40"/>
      <c r="Z470" s="41"/>
      <c r="AA470" s="41"/>
      <c r="AB470" s="41"/>
      <c r="AC470" s="41"/>
      <c r="AD470" s="41"/>
      <c r="AE470" s="41"/>
    </row>
    <row r="471">
      <c r="A471" s="20"/>
      <c r="B471" s="18"/>
      <c r="C471" s="18"/>
      <c r="D471" s="26"/>
      <c r="E471" s="26"/>
      <c r="F471" s="26"/>
      <c r="G471" s="49"/>
      <c r="H471" s="49"/>
      <c r="I471" s="26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X471" s="40"/>
      <c r="Y471" s="40"/>
      <c r="Z471" s="41"/>
      <c r="AA471" s="41"/>
      <c r="AB471" s="41"/>
      <c r="AC471" s="41"/>
      <c r="AD471" s="41"/>
      <c r="AE471" s="41"/>
    </row>
    <row r="472">
      <c r="A472" s="14"/>
      <c r="B472" s="18"/>
      <c r="C472" s="18"/>
      <c r="D472" s="33"/>
      <c r="E472" s="33"/>
      <c r="F472" s="33"/>
      <c r="G472" s="50"/>
      <c r="H472" s="50"/>
      <c r="I472" s="15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X472" s="40"/>
      <c r="Y472" s="40"/>
      <c r="Z472" s="41"/>
      <c r="AA472" s="41"/>
      <c r="AB472" s="41"/>
      <c r="AC472" s="41"/>
      <c r="AD472" s="41"/>
      <c r="AE472" s="41"/>
    </row>
    <row r="473">
      <c r="A473" s="26"/>
      <c r="B473" s="18"/>
      <c r="C473" s="18"/>
      <c r="D473" s="26"/>
      <c r="E473" s="43"/>
      <c r="F473" s="43"/>
      <c r="G473" s="26"/>
      <c r="H473" s="26"/>
      <c r="I473" s="26"/>
      <c r="J473" s="26"/>
      <c r="K473" s="26"/>
      <c r="L473" s="26"/>
      <c r="M473" s="26"/>
      <c r="N473" s="20"/>
      <c r="P473" s="20"/>
      <c r="Q473" s="56"/>
      <c r="R473" s="49"/>
      <c r="S473" s="56"/>
      <c r="T473" s="49"/>
      <c r="U473" s="49"/>
      <c r="V473" s="49"/>
      <c r="X473" s="40"/>
      <c r="Y473" s="40"/>
      <c r="Z473" s="41"/>
      <c r="AA473" s="41"/>
      <c r="AB473" s="41"/>
      <c r="AC473" s="41"/>
      <c r="AD473" s="41"/>
      <c r="AE473" s="41"/>
    </row>
    <row r="474">
      <c r="A474" s="15"/>
      <c r="B474" s="10"/>
      <c r="C474" s="10"/>
      <c r="D474" s="15"/>
      <c r="E474" s="36"/>
      <c r="F474" s="36"/>
      <c r="G474" s="15"/>
      <c r="H474" s="15"/>
      <c r="I474" s="15"/>
      <c r="J474" s="15"/>
      <c r="K474" s="15"/>
      <c r="L474" s="15"/>
      <c r="M474" s="15"/>
      <c r="N474" s="14"/>
      <c r="P474" s="14"/>
      <c r="Q474" s="55"/>
      <c r="R474" s="50"/>
      <c r="S474" s="55"/>
      <c r="T474" s="50"/>
      <c r="U474" s="50"/>
      <c r="V474" s="50"/>
      <c r="X474" s="40"/>
      <c r="Y474" s="40"/>
      <c r="Z474" s="41"/>
      <c r="AA474" s="41"/>
      <c r="AB474" s="41"/>
      <c r="AC474" s="41"/>
      <c r="AD474" s="41"/>
      <c r="AE474" s="41"/>
    </row>
    <row r="475">
      <c r="A475" s="26"/>
      <c r="B475" s="18"/>
      <c r="C475" s="18"/>
      <c r="D475" s="26"/>
      <c r="E475" s="43"/>
      <c r="F475" s="43"/>
      <c r="G475" s="26"/>
      <c r="H475" s="26"/>
      <c r="I475" s="26"/>
      <c r="J475" s="26"/>
      <c r="K475" s="26"/>
      <c r="L475" s="26"/>
      <c r="M475" s="26"/>
      <c r="N475" s="20"/>
      <c r="P475" s="20"/>
      <c r="Q475" s="56"/>
      <c r="R475" s="49"/>
      <c r="S475" s="56"/>
      <c r="T475" s="49"/>
      <c r="U475" s="49"/>
      <c r="V475" s="49"/>
      <c r="X475" s="40"/>
      <c r="Y475" s="40"/>
      <c r="Z475" s="41"/>
      <c r="AA475" s="41"/>
      <c r="AB475" s="41"/>
      <c r="AC475" s="41"/>
      <c r="AD475" s="41"/>
      <c r="AE475" s="41"/>
    </row>
    <row r="476">
      <c r="A476" s="53"/>
      <c r="B476" s="10"/>
      <c r="C476" s="10"/>
      <c r="D476" s="15"/>
      <c r="E476" s="36"/>
      <c r="F476" s="36"/>
      <c r="G476" s="50"/>
      <c r="H476" s="50"/>
      <c r="I476" s="50"/>
      <c r="J476" s="50"/>
      <c r="K476" s="50"/>
      <c r="L476" s="50"/>
      <c r="M476" s="15"/>
      <c r="N476" s="15"/>
      <c r="O476" s="15"/>
      <c r="P476" s="50"/>
      <c r="Q476" s="55"/>
      <c r="R476" s="50"/>
      <c r="S476" s="55"/>
      <c r="T476" s="50"/>
      <c r="U476" s="50"/>
      <c r="V476" s="50"/>
      <c r="X476" s="40"/>
      <c r="Y476" s="40"/>
      <c r="Z476" s="41"/>
      <c r="AA476" s="41"/>
      <c r="AB476" s="41"/>
      <c r="AC476" s="41"/>
      <c r="AD476" s="41"/>
      <c r="AE476" s="41"/>
    </row>
    <row r="477">
      <c r="A477" s="57"/>
      <c r="B477" s="18"/>
      <c r="C477" s="18"/>
      <c r="D477" s="26"/>
      <c r="E477" s="43"/>
      <c r="F477" s="43"/>
      <c r="G477" s="49"/>
      <c r="H477" s="49"/>
      <c r="I477" s="49"/>
      <c r="J477" s="49"/>
      <c r="K477" s="49"/>
      <c r="L477" s="49"/>
      <c r="M477" s="26"/>
      <c r="N477" s="26"/>
      <c r="O477" s="26"/>
      <c r="P477" s="49"/>
      <c r="Q477" s="56"/>
      <c r="R477" s="49"/>
      <c r="S477" s="56"/>
      <c r="T477" s="49"/>
      <c r="U477" s="49"/>
      <c r="V477" s="49"/>
      <c r="X477" s="40"/>
      <c r="Y477" s="40"/>
      <c r="Z477" s="41"/>
      <c r="AA477" s="41"/>
      <c r="AB477" s="41"/>
      <c r="AC477" s="41"/>
      <c r="AD477" s="41"/>
      <c r="AE477" s="41"/>
    </row>
    <row r="478">
      <c r="A478" s="53"/>
      <c r="B478" s="10"/>
      <c r="C478" s="10"/>
      <c r="D478" s="15"/>
      <c r="E478" s="36"/>
      <c r="F478" s="36"/>
      <c r="G478" s="50"/>
      <c r="H478" s="50"/>
      <c r="I478" s="50"/>
      <c r="J478" s="50"/>
      <c r="K478" s="50"/>
      <c r="L478" s="50"/>
      <c r="M478" s="15"/>
      <c r="N478" s="15"/>
      <c r="O478" s="15"/>
      <c r="P478" s="50"/>
      <c r="Q478" s="55"/>
      <c r="R478" s="50"/>
      <c r="S478" s="55"/>
      <c r="T478" s="50"/>
      <c r="U478" s="50"/>
      <c r="V478" s="50"/>
      <c r="X478" s="40"/>
      <c r="Y478" s="40"/>
      <c r="Z478" s="41"/>
      <c r="AA478" s="41"/>
      <c r="AB478" s="41"/>
      <c r="AC478" s="41"/>
      <c r="AD478" s="41"/>
      <c r="AE478" s="41"/>
    </row>
    <row r="479">
      <c r="A479" s="57"/>
      <c r="B479" s="18"/>
      <c r="C479" s="18"/>
      <c r="D479" s="26"/>
      <c r="E479" s="43"/>
      <c r="F479" s="43"/>
      <c r="G479" s="49"/>
      <c r="H479" s="49"/>
      <c r="I479" s="49"/>
      <c r="J479" s="49"/>
      <c r="K479" s="49"/>
      <c r="L479" s="49"/>
      <c r="M479" s="26"/>
      <c r="N479" s="26"/>
      <c r="O479" s="26"/>
      <c r="P479" s="49"/>
      <c r="Q479" s="56"/>
      <c r="R479" s="49"/>
      <c r="S479" s="56"/>
      <c r="T479" s="49"/>
      <c r="U479" s="49"/>
      <c r="V479" s="49"/>
      <c r="X479" s="40"/>
      <c r="Y479" s="40"/>
      <c r="Z479" s="41"/>
      <c r="AA479" s="41"/>
      <c r="AB479" s="41"/>
      <c r="AC479" s="41"/>
      <c r="AD479" s="41"/>
      <c r="AE479" s="41"/>
    </row>
    <row r="480">
      <c r="A480" s="53"/>
      <c r="B480" s="10"/>
      <c r="C480" s="10"/>
      <c r="D480" s="15"/>
      <c r="E480" s="36"/>
      <c r="F480" s="36"/>
      <c r="G480" s="50"/>
      <c r="H480" s="50"/>
      <c r="I480" s="50"/>
      <c r="J480" s="50"/>
      <c r="K480" s="50"/>
      <c r="L480" s="50"/>
      <c r="M480" s="15"/>
      <c r="N480" s="15"/>
      <c r="O480" s="15"/>
      <c r="P480" s="50"/>
      <c r="Q480" s="55"/>
      <c r="R480" s="50"/>
      <c r="S480" s="55"/>
      <c r="T480" s="50"/>
      <c r="U480" s="50"/>
      <c r="V480" s="50"/>
      <c r="X480" s="40"/>
      <c r="Y480" s="40"/>
      <c r="Z480" s="41"/>
      <c r="AA480" s="41"/>
      <c r="AB480" s="41"/>
      <c r="AC480" s="41"/>
      <c r="AD480" s="41"/>
      <c r="AE480" s="41"/>
    </row>
    <row r="481">
      <c r="A481" s="57"/>
      <c r="B481" s="18"/>
      <c r="C481" s="18"/>
      <c r="D481" s="26"/>
      <c r="E481" s="43"/>
      <c r="F481" s="43"/>
      <c r="G481" s="49"/>
      <c r="H481" s="49"/>
      <c r="I481" s="49"/>
      <c r="J481" s="49"/>
      <c r="K481" s="49"/>
      <c r="L481" s="49"/>
      <c r="M481" s="26"/>
      <c r="N481" s="26"/>
      <c r="O481" s="26"/>
      <c r="P481" s="49"/>
      <c r="Q481" s="56"/>
      <c r="R481" s="49"/>
      <c r="S481" s="56"/>
      <c r="T481" s="49"/>
      <c r="U481" s="49"/>
      <c r="V481" s="49"/>
      <c r="X481" s="40"/>
      <c r="Y481" s="40"/>
      <c r="Z481" s="41"/>
      <c r="AA481" s="41"/>
      <c r="AB481" s="41"/>
      <c r="AC481" s="41"/>
      <c r="AD481" s="41"/>
      <c r="AE481" s="41"/>
    </row>
    <row r="482">
      <c r="A482" s="53"/>
      <c r="B482" s="10"/>
      <c r="C482" s="10"/>
      <c r="D482" s="15"/>
      <c r="E482" s="36"/>
      <c r="F482" s="36"/>
      <c r="G482" s="50"/>
      <c r="H482" s="15"/>
      <c r="I482" s="15"/>
      <c r="J482" s="50"/>
      <c r="K482" s="50"/>
      <c r="L482" s="50"/>
      <c r="M482" s="15"/>
      <c r="N482" s="14"/>
      <c r="P482" s="50"/>
      <c r="Q482" s="55"/>
      <c r="R482" s="50"/>
      <c r="S482" s="55"/>
      <c r="T482" s="50"/>
      <c r="U482" s="50"/>
      <c r="V482" s="50"/>
      <c r="X482" s="40"/>
      <c r="Y482" s="40"/>
      <c r="Z482" s="41"/>
      <c r="AA482" s="41"/>
      <c r="AB482" s="41"/>
      <c r="AC482" s="41"/>
      <c r="AD482" s="41"/>
      <c r="AE482" s="41"/>
    </row>
    <row r="483">
      <c r="A483" s="57"/>
      <c r="B483" s="18"/>
      <c r="C483" s="18"/>
      <c r="D483" s="26"/>
      <c r="E483" s="43"/>
      <c r="F483" s="43"/>
      <c r="G483" s="49"/>
      <c r="H483" s="26"/>
      <c r="I483" s="26"/>
      <c r="J483" s="49"/>
      <c r="K483" s="49"/>
      <c r="L483" s="49"/>
      <c r="M483" s="26"/>
      <c r="N483" s="20"/>
      <c r="P483" s="49"/>
      <c r="Q483" s="56"/>
      <c r="R483" s="49"/>
      <c r="S483" s="56"/>
      <c r="T483" s="49"/>
      <c r="U483" s="49"/>
      <c r="V483" s="49"/>
      <c r="X483" s="40"/>
      <c r="Y483" s="40"/>
      <c r="Z483" s="41"/>
      <c r="AA483" s="41"/>
      <c r="AB483" s="41"/>
      <c r="AC483" s="41"/>
      <c r="AD483" s="41"/>
      <c r="AE483" s="41"/>
    </row>
    <row r="484">
      <c r="A484" s="53"/>
      <c r="B484" s="10"/>
      <c r="C484" s="10"/>
      <c r="D484" s="15"/>
      <c r="E484" s="36"/>
      <c r="F484" s="36"/>
      <c r="G484" s="50"/>
      <c r="H484" s="15"/>
      <c r="I484" s="15"/>
      <c r="J484" s="50"/>
      <c r="K484" s="50"/>
      <c r="L484" s="50"/>
      <c r="M484" s="15"/>
      <c r="N484" s="15"/>
      <c r="P484" s="50"/>
      <c r="Q484" s="55"/>
      <c r="R484" s="50"/>
      <c r="S484" s="55"/>
      <c r="T484" s="50"/>
      <c r="U484" s="50"/>
      <c r="V484" s="50"/>
      <c r="X484" s="40"/>
      <c r="Y484" s="40"/>
      <c r="Z484" s="41"/>
      <c r="AA484" s="41"/>
      <c r="AB484" s="41"/>
      <c r="AC484" s="41"/>
      <c r="AD484" s="41"/>
      <c r="AE484" s="41"/>
    </row>
    <row r="485">
      <c r="A485" s="57"/>
      <c r="B485" s="18"/>
      <c r="C485" s="18"/>
      <c r="D485" s="26"/>
      <c r="E485" s="43"/>
      <c r="F485" s="43"/>
      <c r="G485" s="49"/>
      <c r="H485" s="26"/>
      <c r="I485" s="26"/>
      <c r="J485" s="49"/>
      <c r="K485" s="49"/>
      <c r="L485" s="49"/>
      <c r="M485" s="26"/>
      <c r="N485" s="26"/>
      <c r="P485" s="49"/>
      <c r="Q485" s="56"/>
      <c r="R485" s="49"/>
      <c r="S485" s="56"/>
      <c r="T485" s="49"/>
      <c r="U485" s="49"/>
      <c r="V485" s="49"/>
      <c r="X485" s="40"/>
      <c r="Y485" s="40"/>
      <c r="Z485" s="41"/>
      <c r="AA485" s="41"/>
      <c r="AB485" s="41"/>
      <c r="AC485" s="41"/>
      <c r="AD485" s="41"/>
      <c r="AE485" s="41"/>
    </row>
    <row r="486">
      <c r="A486" s="53"/>
      <c r="B486" s="10"/>
      <c r="C486" s="10"/>
      <c r="D486" s="15"/>
      <c r="E486" s="36"/>
      <c r="F486" s="36"/>
      <c r="G486" s="50"/>
      <c r="H486" s="15"/>
      <c r="I486" s="15"/>
      <c r="J486" s="50"/>
      <c r="K486" s="50"/>
      <c r="L486" s="50"/>
      <c r="M486" s="15"/>
      <c r="N486" s="15"/>
      <c r="P486" s="50"/>
      <c r="Q486" s="55"/>
      <c r="R486" s="50"/>
      <c r="S486" s="55"/>
      <c r="T486" s="50"/>
      <c r="U486" s="50"/>
      <c r="V486" s="50"/>
      <c r="X486" s="40"/>
      <c r="Y486" s="40"/>
      <c r="Z486" s="41"/>
      <c r="AA486" s="41"/>
      <c r="AB486" s="41"/>
      <c r="AC486" s="41"/>
      <c r="AD486" s="41"/>
      <c r="AE486" s="41"/>
    </row>
    <row r="487">
      <c r="A487" s="57"/>
      <c r="B487" s="18"/>
      <c r="C487" s="18"/>
      <c r="D487" s="26"/>
      <c r="E487" s="43"/>
      <c r="F487" s="43"/>
      <c r="G487" s="49"/>
      <c r="H487" s="26"/>
      <c r="I487" s="26"/>
      <c r="J487" s="49"/>
      <c r="K487" s="49"/>
      <c r="L487" s="49"/>
      <c r="M487" s="26"/>
      <c r="N487" s="26"/>
      <c r="P487" s="49"/>
      <c r="Q487" s="56"/>
      <c r="R487" s="49"/>
      <c r="S487" s="56"/>
      <c r="T487" s="49"/>
      <c r="U487" s="49"/>
      <c r="V487" s="49"/>
      <c r="X487" s="40"/>
      <c r="Y487" s="40"/>
      <c r="Z487" s="41"/>
      <c r="AA487" s="41"/>
      <c r="AB487" s="41"/>
      <c r="AC487" s="41"/>
      <c r="AD487" s="41"/>
      <c r="AE487" s="41"/>
    </row>
    <row r="488">
      <c r="A488" s="50"/>
      <c r="B488" s="59"/>
      <c r="C488" s="59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5"/>
      <c r="P488" s="55"/>
      <c r="Q488" s="55"/>
      <c r="R488" s="50"/>
      <c r="S488" s="55"/>
      <c r="T488" s="50"/>
      <c r="U488" s="50"/>
      <c r="V488" s="50"/>
      <c r="X488" s="40"/>
      <c r="Y488" s="40"/>
      <c r="Z488" s="41"/>
      <c r="AA488" s="41"/>
      <c r="AB488" s="41"/>
      <c r="AC488" s="41"/>
      <c r="AD488" s="41"/>
      <c r="AE488" s="41"/>
    </row>
    <row r="489">
      <c r="A489" s="49"/>
      <c r="B489" s="58"/>
      <c r="C489" s="5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6"/>
      <c r="P489" s="56"/>
      <c r="Q489" s="56"/>
      <c r="R489" s="49"/>
      <c r="S489" s="56"/>
      <c r="T489" s="49"/>
      <c r="U489" s="49"/>
      <c r="V489" s="49"/>
      <c r="X489" s="40"/>
      <c r="Y489" s="40"/>
      <c r="Z489" s="41"/>
      <c r="AA489" s="41"/>
      <c r="AB489" s="41"/>
      <c r="AC489" s="41"/>
      <c r="AD489" s="41"/>
      <c r="AE489" s="41"/>
    </row>
    <row r="490">
      <c r="A490" s="50"/>
      <c r="B490" s="59"/>
      <c r="C490" s="59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5"/>
      <c r="P490" s="55"/>
      <c r="Q490" s="55"/>
      <c r="R490" s="50"/>
      <c r="S490" s="55"/>
      <c r="T490" s="50"/>
      <c r="U490" s="50"/>
      <c r="V490" s="50"/>
      <c r="X490" s="40"/>
      <c r="Y490" s="40"/>
      <c r="Z490" s="41"/>
      <c r="AA490" s="41"/>
      <c r="AB490" s="41"/>
      <c r="AC490" s="41"/>
      <c r="AD490" s="41"/>
      <c r="AE490" s="41"/>
    </row>
    <row r="491">
      <c r="A491" s="49"/>
      <c r="B491" s="58"/>
      <c r="C491" s="5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6"/>
      <c r="P491" s="56"/>
      <c r="Q491" s="56"/>
      <c r="R491" s="49"/>
      <c r="S491" s="56"/>
      <c r="T491" s="49"/>
      <c r="U491" s="49"/>
      <c r="V491" s="49"/>
      <c r="X491" s="40"/>
      <c r="Y491" s="40"/>
      <c r="Z491" s="41"/>
      <c r="AA491" s="41"/>
      <c r="AB491" s="41"/>
      <c r="AC491" s="41"/>
      <c r="AD491" s="41"/>
      <c r="AE491" s="41"/>
    </row>
    <row r="492">
      <c r="A492" s="50"/>
      <c r="B492" s="59"/>
      <c r="C492" s="59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5"/>
      <c r="P492" s="55"/>
      <c r="Q492" s="55"/>
      <c r="R492" s="50"/>
      <c r="S492" s="55"/>
      <c r="T492" s="50"/>
      <c r="U492" s="50"/>
      <c r="V492" s="50"/>
      <c r="X492" s="40"/>
      <c r="Y492" s="40"/>
      <c r="Z492" s="41"/>
      <c r="AA492" s="41"/>
      <c r="AB492" s="41"/>
      <c r="AC492" s="41"/>
      <c r="AD492" s="41"/>
      <c r="AE492" s="41"/>
    </row>
    <row r="493">
      <c r="A493" s="49"/>
      <c r="B493" s="58"/>
      <c r="C493" s="5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6"/>
      <c r="P493" s="56"/>
      <c r="Q493" s="56"/>
      <c r="R493" s="49"/>
      <c r="S493" s="56"/>
      <c r="T493" s="49"/>
      <c r="U493" s="49"/>
      <c r="V493" s="49"/>
      <c r="X493" s="40"/>
      <c r="Y493" s="40"/>
      <c r="Z493" s="41"/>
      <c r="AA493" s="41"/>
      <c r="AB493" s="41"/>
      <c r="AC493" s="41"/>
      <c r="AD493" s="41"/>
      <c r="AE493" s="41"/>
    </row>
    <row r="494">
      <c r="A494" s="50"/>
      <c r="B494" s="59"/>
      <c r="C494" s="59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5"/>
      <c r="P494" s="55"/>
      <c r="Q494" s="55"/>
      <c r="R494" s="50"/>
      <c r="S494" s="55"/>
      <c r="T494" s="50"/>
      <c r="U494" s="50"/>
      <c r="V494" s="50"/>
      <c r="X494" s="40"/>
      <c r="Y494" s="40"/>
      <c r="Z494" s="41"/>
      <c r="AA494" s="41"/>
      <c r="AB494" s="41"/>
      <c r="AC494" s="41"/>
      <c r="AD494" s="41"/>
      <c r="AE494" s="41"/>
    </row>
    <row r="495">
      <c r="A495" s="49"/>
      <c r="B495" s="58"/>
      <c r="C495" s="5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6"/>
      <c r="P495" s="56"/>
      <c r="Q495" s="56"/>
      <c r="R495" s="49"/>
      <c r="S495" s="56"/>
      <c r="T495" s="49"/>
      <c r="U495" s="49"/>
      <c r="V495" s="49"/>
      <c r="X495" s="40"/>
      <c r="Y495" s="40"/>
      <c r="Z495" s="41"/>
      <c r="AA495" s="41"/>
      <c r="AB495" s="41"/>
      <c r="AC495" s="41"/>
      <c r="AD495" s="41"/>
      <c r="AE495" s="41"/>
    </row>
    <row r="496">
      <c r="A496" s="50"/>
      <c r="B496" s="59"/>
      <c r="C496" s="59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5"/>
      <c r="P496" s="55"/>
      <c r="Q496" s="55"/>
      <c r="R496" s="50"/>
      <c r="S496" s="55"/>
      <c r="T496" s="50"/>
      <c r="U496" s="50"/>
      <c r="V496" s="50"/>
      <c r="W496" s="39" t="str">
        <f t="shared" ref="W496:W562" si="24">"alp-"&amp;K496&amp;"-"&amp;J496&amp;"-"&amp;G496&amp;"-"&amp;H496</f>
        <v>alp----</v>
      </c>
      <c r="X496" s="40" t="str">
        <f t="shared" ref="X496:X562" si="25">IF(R496="",K496&amp;"-"&amp;P496&amp;"-"&amp;M496&amp;"-"&amp;Q496&amp;"-"&amp;L496&amp;"-none",K496&amp;"-"&amp;P496&amp;"-"&amp;M496&amp;"-"&amp;Q496&amp;"-"&amp;L496&amp;"-"&amp;R496)</f>
        <v>-----none</v>
      </c>
      <c r="Y496" s="40" t="str">
        <f t="shared" ref="Y496:Y562" si="26">K496&amp;"-"&amp;P496&amp;"-"&amp;M496&amp;"-"&amp;N496&amp;"-"&amp;O496&amp;"-"&amp;T496&amp;"-"&amp;S496&amp;"-"&amp;U496</f>
        <v>-------</v>
      </c>
      <c r="Z496" s="41" t="str">
        <f t="shared" ref="Z496:Z562" si="27">"alp-"&amp;K496&amp;"-"&amp;J496&amp;"-"&amp;G496</f>
        <v>alp---</v>
      </c>
      <c r="AA496" s="41" t="str">
        <f t="shared" ref="AA496:AA562" si="28">H496</f>
        <v/>
      </c>
      <c r="AB496" s="41" t="str">
        <f t="shared" ref="AB496:AB562" si="29">J496&amp;"-"&amp;H496&amp;"-"&amp;G496&amp;"-"&amp;O496&amp;"-"&amp;L496&amp;"-"&amp;M496&amp;"-"&amp;S496&amp;"-"&amp;R496</f>
        <v>-------</v>
      </c>
      <c r="AC496" s="41" t="str">
        <f t="shared" ref="AC496:AC562" si="30">K496&amp;"-"&amp;J496&amp;"-"&amp;H496&amp;"-"&amp;P496&amp;"-"&amp;M496&amp;"-"&amp;N496&amp;"-"&amp;T496&amp;"-"&amp;S496</f>
        <v>-------</v>
      </c>
      <c r="AD496" s="41" t="str">
        <f t="shared" ref="AD496:AD562" si="31">J496&amp;"-"&amp;H496&amp;"-"&amp;P496&amp;"-"&amp;M496&amp;"-"&amp;N496&amp;"-"&amp;O496&amp;"-"&amp;T496&amp;"-"&amp;S496&amp;"-"&amp;U496</f>
        <v>--------</v>
      </c>
      <c r="AE496" s="41" t="str">
        <f t="shared" ref="AE496:AE562" si="32">K496&amp;"-"&amp;Q496&amp;"-"&amp;N496&amp;"-"&amp;O496&amp;"-"&amp;P496&amp;"-"&amp;U496&amp;"-"&amp;T496&amp;"-"&amp;V496</f>
        <v>-------</v>
      </c>
    </row>
    <row r="497">
      <c r="A497" s="49"/>
      <c r="B497" s="58"/>
      <c r="C497" s="5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6"/>
      <c r="P497" s="56"/>
      <c r="Q497" s="56"/>
      <c r="R497" s="49"/>
      <c r="S497" s="56"/>
      <c r="T497" s="49"/>
      <c r="U497" s="49"/>
      <c r="V497" s="49"/>
      <c r="W497" s="39" t="str">
        <f t="shared" si="24"/>
        <v>alp----</v>
      </c>
      <c r="X497" s="40" t="str">
        <f t="shared" si="25"/>
        <v>-----none</v>
      </c>
      <c r="Y497" s="40" t="str">
        <f t="shared" si="26"/>
        <v>-------</v>
      </c>
      <c r="Z497" s="41" t="str">
        <f t="shared" si="27"/>
        <v>alp---</v>
      </c>
      <c r="AA497" s="41" t="str">
        <f t="shared" si="28"/>
        <v/>
      </c>
      <c r="AB497" s="41" t="str">
        <f t="shared" si="29"/>
        <v>-------</v>
      </c>
      <c r="AC497" s="41" t="str">
        <f t="shared" si="30"/>
        <v>-------</v>
      </c>
      <c r="AD497" s="41" t="str">
        <f t="shared" si="31"/>
        <v>--------</v>
      </c>
      <c r="AE497" s="41" t="str">
        <f t="shared" si="32"/>
        <v>-------</v>
      </c>
    </row>
    <row r="498">
      <c r="A498" s="50"/>
      <c r="B498" s="59"/>
      <c r="C498" s="59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5"/>
      <c r="P498" s="55"/>
      <c r="Q498" s="55"/>
      <c r="R498" s="50"/>
      <c r="S498" s="55"/>
      <c r="T498" s="50"/>
      <c r="U498" s="50"/>
      <c r="V498" s="50"/>
      <c r="W498" s="39" t="str">
        <f t="shared" si="24"/>
        <v>alp----</v>
      </c>
      <c r="X498" s="40" t="str">
        <f t="shared" si="25"/>
        <v>-----none</v>
      </c>
      <c r="Y498" s="40" t="str">
        <f t="shared" si="26"/>
        <v>-------</v>
      </c>
      <c r="Z498" s="41" t="str">
        <f t="shared" si="27"/>
        <v>alp---</v>
      </c>
      <c r="AA498" s="41" t="str">
        <f t="shared" si="28"/>
        <v/>
      </c>
      <c r="AB498" s="41" t="str">
        <f t="shared" si="29"/>
        <v>-------</v>
      </c>
      <c r="AC498" s="41" t="str">
        <f t="shared" si="30"/>
        <v>-------</v>
      </c>
      <c r="AD498" s="41" t="str">
        <f t="shared" si="31"/>
        <v>--------</v>
      </c>
      <c r="AE498" s="41" t="str">
        <f t="shared" si="32"/>
        <v>-------</v>
      </c>
    </row>
    <row r="499">
      <c r="A499" s="49"/>
      <c r="B499" s="58"/>
      <c r="C499" s="5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6"/>
      <c r="P499" s="56"/>
      <c r="Q499" s="56"/>
      <c r="R499" s="49"/>
      <c r="S499" s="56"/>
      <c r="T499" s="49"/>
      <c r="U499" s="49"/>
      <c r="V499" s="49"/>
      <c r="W499" s="39" t="str">
        <f t="shared" si="24"/>
        <v>alp----</v>
      </c>
      <c r="X499" s="40" t="str">
        <f t="shared" si="25"/>
        <v>-----none</v>
      </c>
      <c r="Y499" s="40" t="str">
        <f t="shared" si="26"/>
        <v>-------</v>
      </c>
      <c r="Z499" s="41" t="str">
        <f t="shared" si="27"/>
        <v>alp---</v>
      </c>
      <c r="AA499" s="41" t="str">
        <f t="shared" si="28"/>
        <v/>
      </c>
      <c r="AB499" s="41" t="str">
        <f t="shared" si="29"/>
        <v>-------</v>
      </c>
      <c r="AC499" s="41" t="str">
        <f t="shared" si="30"/>
        <v>-------</v>
      </c>
      <c r="AD499" s="41" t="str">
        <f t="shared" si="31"/>
        <v>--------</v>
      </c>
      <c r="AE499" s="41" t="str">
        <f t="shared" si="32"/>
        <v>-------</v>
      </c>
    </row>
    <row r="500">
      <c r="A500" s="50"/>
      <c r="B500" s="59"/>
      <c r="C500" s="59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5"/>
      <c r="P500" s="55"/>
      <c r="Q500" s="55"/>
      <c r="R500" s="50"/>
      <c r="S500" s="55"/>
      <c r="T500" s="50"/>
      <c r="U500" s="50"/>
      <c r="V500" s="50"/>
      <c r="W500" s="39" t="str">
        <f t="shared" si="24"/>
        <v>alp----</v>
      </c>
      <c r="X500" s="40" t="str">
        <f t="shared" si="25"/>
        <v>-----none</v>
      </c>
      <c r="Y500" s="40" t="str">
        <f t="shared" si="26"/>
        <v>-------</v>
      </c>
      <c r="Z500" s="41" t="str">
        <f t="shared" si="27"/>
        <v>alp---</v>
      </c>
      <c r="AA500" s="41" t="str">
        <f t="shared" si="28"/>
        <v/>
      </c>
      <c r="AB500" s="41" t="str">
        <f t="shared" si="29"/>
        <v>-------</v>
      </c>
      <c r="AC500" s="41" t="str">
        <f t="shared" si="30"/>
        <v>-------</v>
      </c>
      <c r="AD500" s="41" t="str">
        <f t="shared" si="31"/>
        <v>--------</v>
      </c>
      <c r="AE500" s="41" t="str">
        <f t="shared" si="32"/>
        <v>-------</v>
      </c>
    </row>
    <row r="501">
      <c r="A501" s="49"/>
      <c r="B501" s="58"/>
      <c r="C501" s="5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6"/>
      <c r="P501" s="56"/>
      <c r="Q501" s="56"/>
      <c r="R501" s="49"/>
      <c r="S501" s="56"/>
      <c r="T501" s="49"/>
      <c r="U501" s="49"/>
      <c r="V501" s="49"/>
      <c r="W501" s="39" t="str">
        <f t="shared" si="24"/>
        <v>alp----</v>
      </c>
      <c r="X501" s="40" t="str">
        <f t="shared" si="25"/>
        <v>-----none</v>
      </c>
      <c r="Y501" s="40" t="str">
        <f t="shared" si="26"/>
        <v>-------</v>
      </c>
      <c r="Z501" s="41" t="str">
        <f t="shared" si="27"/>
        <v>alp---</v>
      </c>
      <c r="AA501" s="41" t="str">
        <f t="shared" si="28"/>
        <v/>
      </c>
      <c r="AB501" s="41" t="str">
        <f t="shared" si="29"/>
        <v>-------</v>
      </c>
      <c r="AC501" s="41" t="str">
        <f t="shared" si="30"/>
        <v>-------</v>
      </c>
      <c r="AD501" s="41" t="str">
        <f t="shared" si="31"/>
        <v>--------</v>
      </c>
      <c r="AE501" s="41" t="str">
        <f t="shared" si="32"/>
        <v>-------</v>
      </c>
    </row>
    <row r="502">
      <c r="A502" s="50"/>
      <c r="B502" s="59"/>
      <c r="C502" s="59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5"/>
      <c r="P502" s="55"/>
      <c r="Q502" s="55"/>
      <c r="R502" s="50"/>
      <c r="S502" s="55"/>
      <c r="T502" s="50"/>
      <c r="U502" s="50"/>
      <c r="V502" s="50"/>
      <c r="W502" s="39" t="str">
        <f t="shared" si="24"/>
        <v>alp----</v>
      </c>
      <c r="X502" s="40" t="str">
        <f t="shared" si="25"/>
        <v>-----none</v>
      </c>
      <c r="Y502" s="40" t="str">
        <f t="shared" si="26"/>
        <v>-------</v>
      </c>
      <c r="Z502" s="41" t="str">
        <f t="shared" si="27"/>
        <v>alp---</v>
      </c>
      <c r="AA502" s="41" t="str">
        <f t="shared" si="28"/>
        <v/>
      </c>
      <c r="AB502" s="41" t="str">
        <f t="shared" si="29"/>
        <v>-------</v>
      </c>
      <c r="AC502" s="41" t="str">
        <f t="shared" si="30"/>
        <v>-------</v>
      </c>
      <c r="AD502" s="41" t="str">
        <f t="shared" si="31"/>
        <v>--------</v>
      </c>
      <c r="AE502" s="41" t="str">
        <f t="shared" si="32"/>
        <v>-------</v>
      </c>
    </row>
    <row r="503">
      <c r="A503" s="49"/>
      <c r="B503" s="58"/>
      <c r="C503" s="5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6"/>
      <c r="P503" s="56"/>
      <c r="Q503" s="56"/>
      <c r="R503" s="49"/>
      <c r="S503" s="56"/>
      <c r="T503" s="49"/>
      <c r="U503" s="49"/>
      <c r="V503" s="49"/>
      <c r="W503" s="39" t="str">
        <f t="shared" si="24"/>
        <v>alp----</v>
      </c>
      <c r="X503" s="40" t="str">
        <f t="shared" si="25"/>
        <v>-----none</v>
      </c>
      <c r="Y503" s="40" t="str">
        <f t="shared" si="26"/>
        <v>-------</v>
      </c>
      <c r="Z503" s="41" t="str">
        <f t="shared" si="27"/>
        <v>alp---</v>
      </c>
      <c r="AA503" s="41" t="str">
        <f t="shared" si="28"/>
        <v/>
      </c>
      <c r="AB503" s="41" t="str">
        <f t="shared" si="29"/>
        <v>-------</v>
      </c>
      <c r="AC503" s="41" t="str">
        <f t="shared" si="30"/>
        <v>-------</v>
      </c>
      <c r="AD503" s="41" t="str">
        <f t="shared" si="31"/>
        <v>--------</v>
      </c>
      <c r="AE503" s="41" t="str">
        <f t="shared" si="32"/>
        <v>-------</v>
      </c>
    </row>
    <row r="504">
      <c r="A504" s="50"/>
      <c r="B504" s="59"/>
      <c r="C504" s="59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5"/>
      <c r="P504" s="55"/>
      <c r="Q504" s="55"/>
      <c r="R504" s="50"/>
      <c r="S504" s="55"/>
      <c r="T504" s="50"/>
      <c r="U504" s="50"/>
      <c r="V504" s="50"/>
      <c r="W504" s="39" t="str">
        <f t="shared" si="24"/>
        <v>alp----</v>
      </c>
      <c r="X504" s="40" t="str">
        <f t="shared" si="25"/>
        <v>-----none</v>
      </c>
      <c r="Y504" s="40" t="str">
        <f t="shared" si="26"/>
        <v>-------</v>
      </c>
      <c r="Z504" s="41" t="str">
        <f t="shared" si="27"/>
        <v>alp---</v>
      </c>
      <c r="AA504" s="41" t="str">
        <f t="shared" si="28"/>
        <v/>
      </c>
      <c r="AB504" s="41" t="str">
        <f t="shared" si="29"/>
        <v>-------</v>
      </c>
      <c r="AC504" s="41" t="str">
        <f t="shared" si="30"/>
        <v>-------</v>
      </c>
      <c r="AD504" s="41" t="str">
        <f t="shared" si="31"/>
        <v>--------</v>
      </c>
      <c r="AE504" s="41" t="str">
        <f t="shared" si="32"/>
        <v>-------</v>
      </c>
    </row>
    <row r="505">
      <c r="A505" s="49"/>
      <c r="B505" s="58"/>
      <c r="C505" s="5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6"/>
      <c r="P505" s="56"/>
      <c r="Q505" s="56"/>
      <c r="R505" s="49"/>
      <c r="S505" s="56"/>
      <c r="T505" s="49"/>
      <c r="U505" s="49"/>
      <c r="V505" s="49"/>
      <c r="W505" s="39" t="str">
        <f t="shared" si="24"/>
        <v>alp----</v>
      </c>
      <c r="X505" s="40" t="str">
        <f t="shared" si="25"/>
        <v>-----none</v>
      </c>
      <c r="Y505" s="40" t="str">
        <f t="shared" si="26"/>
        <v>-------</v>
      </c>
      <c r="Z505" s="41" t="str">
        <f t="shared" si="27"/>
        <v>alp---</v>
      </c>
      <c r="AA505" s="41" t="str">
        <f t="shared" si="28"/>
        <v/>
      </c>
      <c r="AB505" s="41" t="str">
        <f t="shared" si="29"/>
        <v>-------</v>
      </c>
      <c r="AC505" s="41" t="str">
        <f t="shared" si="30"/>
        <v>-------</v>
      </c>
      <c r="AD505" s="41" t="str">
        <f t="shared" si="31"/>
        <v>--------</v>
      </c>
      <c r="AE505" s="41" t="str">
        <f t="shared" si="32"/>
        <v>-------</v>
      </c>
    </row>
    <row r="506">
      <c r="A506" s="50"/>
      <c r="B506" s="59"/>
      <c r="C506" s="5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5"/>
      <c r="P506" s="55"/>
      <c r="Q506" s="55"/>
      <c r="R506" s="50"/>
      <c r="S506" s="55"/>
      <c r="T506" s="50"/>
      <c r="U506" s="50"/>
      <c r="V506" s="50"/>
      <c r="W506" s="39" t="str">
        <f t="shared" si="24"/>
        <v>alp----</v>
      </c>
      <c r="X506" s="40" t="str">
        <f t="shared" si="25"/>
        <v>-----none</v>
      </c>
      <c r="Y506" s="40" t="str">
        <f t="shared" si="26"/>
        <v>-------</v>
      </c>
      <c r="Z506" s="41" t="str">
        <f t="shared" si="27"/>
        <v>alp---</v>
      </c>
      <c r="AA506" s="41" t="str">
        <f t="shared" si="28"/>
        <v/>
      </c>
      <c r="AB506" s="41" t="str">
        <f t="shared" si="29"/>
        <v>-------</v>
      </c>
      <c r="AC506" s="41" t="str">
        <f t="shared" si="30"/>
        <v>-------</v>
      </c>
      <c r="AD506" s="41" t="str">
        <f t="shared" si="31"/>
        <v>--------</v>
      </c>
      <c r="AE506" s="41" t="str">
        <f t="shared" si="32"/>
        <v>-------</v>
      </c>
    </row>
    <row r="507">
      <c r="A507" s="49"/>
      <c r="B507" s="58"/>
      <c r="C507" s="5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6"/>
      <c r="P507" s="56"/>
      <c r="Q507" s="56"/>
      <c r="R507" s="49"/>
      <c r="S507" s="56"/>
      <c r="T507" s="49"/>
      <c r="U507" s="49"/>
      <c r="V507" s="49"/>
      <c r="W507" s="39" t="str">
        <f t="shared" si="24"/>
        <v>alp----</v>
      </c>
      <c r="X507" s="40" t="str">
        <f t="shared" si="25"/>
        <v>-----none</v>
      </c>
      <c r="Y507" s="40" t="str">
        <f t="shared" si="26"/>
        <v>-------</v>
      </c>
      <c r="Z507" s="41" t="str">
        <f t="shared" si="27"/>
        <v>alp---</v>
      </c>
      <c r="AA507" s="41" t="str">
        <f t="shared" si="28"/>
        <v/>
      </c>
      <c r="AB507" s="41" t="str">
        <f t="shared" si="29"/>
        <v>-------</v>
      </c>
      <c r="AC507" s="41" t="str">
        <f t="shared" si="30"/>
        <v>-------</v>
      </c>
      <c r="AD507" s="41" t="str">
        <f t="shared" si="31"/>
        <v>--------</v>
      </c>
      <c r="AE507" s="41" t="str">
        <f t="shared" si="32"/>
        <v>-------</v>
      </c>
    </row>
    <row r="508">
      <c r="A508" s="14"/>
      <c r="B508" s="59"/>
      <c r="C508" s="5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5"/>
      <c r="P508" s="55"/>
      <c r="Q508" s="55"/>
      <c r="R508" s="50"/>
      <c r="S508" s="55"/>
      <c r="T508" s="50"/>
      <c r="U508" s="50"/>
      <c r="V508" s="50"/>
      <c r="W508" s="39" t="str">
        <f t="shared" si="24"/>
        <v>alp----</v>
      </c>
      <c r="X508" s="40" t="str">
        <f t="shared" si="25"/>
        <v>-----none</v>
      </c>
      <c r="Y508" s="40" t="str">
        <f t="shared" si="26"/>
        <v>-------</v>
      </c>
      <c r="Z508" s="41" t="str">
        <f t="shared" si="27"/>
        <v>alp---</v>
      </c>
      <c r="AA508" s="41" t="str">
        <f t="shared" si="28"/>
        <v/>
      </c>
      <c r="AB508" s="41" t="str">
        <f t="shared" si="29"/>
        <v>-------</v>
      </c>
      <c r="AC508" s="41" t="str">
        <f t="shared" si="30"/>
        <v>-------</v>
      </c>
      <c r="AD508" s="41" t="str">
        <f t="shared" si="31"/>
        <v>--------</v>
      </c>
      <c r="AE508" s="41" t="str">
        <f t="shared" si="32"/>
        <v>-------</v>
      </c>
    </row>
    <row r="509">
      <c r="A509" s="20"/>
      <c r="B509" s="58"/>
      <c r="C509" s="5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6"/>
      <c r="P509" s="56"/>
      <c r="Q509" s="56"/>
      <c r="R509" s="49"/>
      <c r="S509" s="56"/>
      <c r="T509" s="49"/>
      <c r="U509" s="49"/>
      <c r="V509" s="49"/>
      <c r="W509" s="39" t="str">
        <f t="shared" si="24"/>
        <v>alp----</v>
      </c>
      <c r="X509" s="40" t="str">
        <f t="shared" si="25"/>
        <v>-----none</v>
      </c>
      <c r="Y509" s="40" t="str">
        <f t="shared" si="26"/>
        <v>-------</v>
      </c>
      <c r="Z509" s="41" t="str">
        <f t="shared" si="27"/>
        <v>alp---</v>
      </c>
      <c r="AA509" s="41" t="str">
        <f t="shared" si="28"/>
        <v/>
      </c>
      <c r="AB509" s="41" t="str">
        <f t="shared" si="29"/>
        <v>-------</v>
      </c>
      <c r="AC509" s="41" t="str">
        <f t="shared" si="30"/>
        <v>-------</v>
      </c>
      <c r="AD509" s="41" t="str">
        <f t="shared" si="31"/>
        <v>--------</v>
      </c>
      <c r="AE509" s="41" t="str">
        <f t="shared" si="32"/>
        <v>-------</v>
      </c>
    </row>
    <row r="510">
      <c r="A510" s="14"/>
      <c r="B510" s="59"/>
      <c r="C510" s="5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5"/>
      <c r="P510" s="55"/>
      <c r="Q510" s="55"/>
      <c r="R510" s="50"/>
      <c r="S510" s="55"/>
      <c r="T510" s="50"/>
      <c r="U510" s="50"/>
      <c r="V510" s="50"/>
      <c r="W510" s="39" t="str">
        <f t="shared" si="24"/>
        <v>alp----</v>
      </c>
      <c r="X510" s="40" t="str">
        <f t="shared" si="25"/>
        <v>-----none</v>
      </c>
      <c r="Y510" s="40" t="str">
        <f t="shared" si="26"/>
        <v>-------</v>
      </c>
      <c r="Z510" s="41" t="str">
        <f t="shared" si="27"/>
        <v>alp---</v>
      </c>
      <c r="AA510" s="41" t="str">
        <f t="shared" si="28"/>
        <v/>
      </c>
      <c r="AB510" s="41" t="str">
        <f t="shared" si="29"/>
        <v>-------</v>
      </c>
      <c r="AC510" s="41" t="str">
        <f t="shared" si="30"/>
        <v>-------</v>
      </c>
      <c r="AD510" s="41" t="str">
        <f t="shared" si="31"/>
        <v>--------</v>
      </c>
      <c r="AE510" s="41" t="str">
        <f t="shared" si="32"/>
        <v>-------</v>
      </c>
    </row>
    <row r="511">
      <c r="A511" s="20"/>
      <c r="B511" s="58"/>
      <c r="C511" s="5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6"/>
      <c r="P511" s="56"/>
      <c r="Q511" s="56"/>
      <c r="R511" s="49"/>
      <c r="S511" s="56"/>
      <c r="T511" s="49"/>
      <c r="U511" s="49"/>
      <c r="V511" s="49"/>
      <c r="W511" s="39" t="str">
        <f t="shared" si="24"/>
        <v>alp----</v>
      </c>
      <c r="X511" s="40" t="str">
        <f t="shared" si="25"/>
        <v>-----none</v>
      </c>
      <c r="Y511" s="40" t="str">
        <f t="shared" si="26"/>
        <v>-------</v>
      </c>
      <c r="Z511" s="41" t="str">
        <f t="shared" si="27"/>
        <v>alp---</v>
      </c>
      <c r="AA511" s="41" t="str">
        <f t="shared" si="28"/>
        <v/>
      </c>
      <c r="AB511" s="41" t="str">
        <f t="shared" si="29"/>
        <v>-------</v>
      </c>
      <c r="AC511" s="41" t="str">
        <f t="shared" si="30"/>
        <v>-------</v>
      </c>
      <c r="AD511" s="41" t="str">
        <f t="shared" si="31"/>
        <v>--------</v>
      </c>
      <c r="AE511" s="41" t="str">
        <f t="shared" si="32"/>
        <v>-------</v>
      </c>
    </row>
    <row r="512">
      <c r="A512" s="14"/>
      <c r="B512" s="59"/>
      <c r="C512" s="5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5"/>
      <c r="P512" s="55"/>
      <c r="Q512" s="55"/>
      <c r="R512" s="50"/>
      <c r="S512" s="55"/>
      <c r="T512" s="50"/>
      <c r="U512" s="50"/>
      <c r="V512" s="50"/>
      <c r="W512" s="39" t="str">
        <f t="shared" si="24"/>
        <v>alp----</v>
      </c>
      <c r="X512" s="40" t="str">
        <f t="shared" si="25"/>
        <v>-----none</v>
      </c>
      <c r="Y512" s="40" t="str">
        <f t="shared" si="26"/>
        <v>-------</v>
      </c>
      <c r="Z512" s="41" t="str">
        <f t="shared" si="27"/>
        <v>alp---</v>
      </c>
      <c r="AA512" s="41" t="str">
        <f t="shared" si="28"/>
        <v/>
      </c>
      <c r="AB512" s="41" t="str">
        <f t="shared" si="29"/>
        <v>-------</v>
      </c>
      <c r="AC512" s="41" t="str">
        <f t="shared" si="30"/>
        <v>-------</v>
      </c>
      <c r="AD512" s="41" t="str">
        <f t="shared" si="31"/>
        <v>--------</v>
      </c>
      <c r="AE512" s="41" t="str">
        <f t="shared" si="32"/>
        <v>-------</v>
      </c>
    </row>
    <row r="513">
      <c r="A513" s="20"/>
      <c r="B513" s="58"/>
      <c r="C513" s="5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6"/>
      <c r="P513" s="56"/>
      <c r="Q513" s="56"/>
      <c r="R513" s="49"/>
      <c r="S513" s="56"/>
      <c r="T513" s="49"/>
      <c r="U513" s="49"/>
      <c r="V513" s="49"/>
      <c r="W513" s="39" t="str">
        <f t="shared" si="24"/>
        <v>alp----</v>
      </c>
      <c r="X513" s="40" t="str">
        <f t="shared" si="25"/>
        <v>-----none</v>
      </c>
      <c r="Y513" s="40" t="str">
        <f t="shared" si="26"/>
        <v>-------</v>
      </c>
      <c r="Z513" s="41" t="str">
        <f t="shared" si="27"/>
        <v>alp---</v>
      </c>
      <c r="AA513" s="41" t="str">
        <f t="shared" si="28"/>
        <v/>
      </c>
      <c r="AB513" s="41" t="str">
        <f t="shared" si="29"/>
        <v>-------</v>
      </c>
      <c r="AC513" s="41" t="str">
        <f t="shared" si="30"/>
        <v>-------</v>
      </c>
      <c r="AD513" s="41" t="str">
        <f t="shared" si="31"/>
        <v>--------</v>
      </c>
      <c r="AE513" s="41" t="str">
        <f t="shared" si="32"/>
        <v>-------</v>
      </c>
    </row>
    <row r="514">
      <c r="A514" s="15"/>
      <c r="B514" s="61"/>
      <c r="C514" s="61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50"/>
      <c r="S514" s="14"/>
      <c r="T514" s="14"/>
      <c r="U514" s="14"/>
      <c r="V514" s="14"/>
      <c r="W514" s="39" t="str">
        <f t="shared" si="24"/>
        <v>alp----</v>
      </c>
      <c r="X514" s="40" t="str">
        <f t="shared" si="25"/>
        <v>-----none</v>
      </c>
      <c r="Y514" s="40" t="str">
        <f t="shared" si="26"/>
        <v>-------</v>
      </c>
      <c r="Z514" s="41" t="str">
        <f t="shared" si="27"/>
        <v>alp---</v>
      </c>
      <c r="AA514" s="41" t="str">
        <f t="shared" si="28"/>
        <v/>
      </c>
      <c r="AB514" s="41" t="str">
        <f t="shared" si="29"/>
        <v>-------</v>
      </c>
      <c r="AC514" s="41" t="str">
        <f t="shared" si="30"/>
        <v>-------</v>
      </c>
      <c r="AD514" s="41" t="str">
        <f t="shared" si="31"/>
        <v>--------</v>
      </c>
      <c r="AE514" s="41" t="str">
        <f t="shared" si="32"/>
        <v>-------</v>
      </c>
    </row>
    <row r="515">
      <c r="A515" s="26"/>
      <c r="B515" s="60"/>
      <c r="C515" s="6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49"/>
      <c r="S515" s="20"/>
      <c r="T515" s="20"/>
      <c r="U515" s="20"/>
      <c r="V515" s="20"/>
      <c r="W515" s="39" t="str">
        <f t="shared" si="24"/>
        <v>alp----</v>
      </c>
      <c r="X515" s="40" t="str">
        <f t="shared" si="25"/>
        <v>-----none</v>
      </c>
      <c r="Y515" s="40" t="str">
        <f t="shared" si="26"/>
        <v>-------</v>
      </c>
      <c r="Z515" s="41" t="str">
        <f t="shared" si="27"/>
        <v>alp---</v>
      </c>
      <c r="AA515" s="41" t="str">
        <f t="shared" si="28"/>
        <v/>
      </c>
      <c r="AB515" s="41" t="str">
        <f t="shared" si="29"/>
        <v>-------</v>
      </c>
      <c r="AC515" s="41" t="str">
        <f t="shared" si="30"/>
        <v>-------</v>
      </c>
      <c r="AD515" s="41" t="str">
        <f t="shared" si="31"/>
        <v>--------</v>
      </c>
      <c r="AE515" s="41" t="str">
        <f t="shared" si="32"/>
        <v>-------</v>
      </c>
    </row>
    <row r="516">
      <c r="A516" s="50"/>
      <c r="B516" s="59"/>
      <c r="C516" s="5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5"/>
      <c r="P516" s="55"/>
      <c r="Q516" s="55"/>
      <c r="R516" s="50"/>
      <c r="S516" s="55"/>
      <c r="T516" s="50"/>
      <c r="U516" s="50"/>
      <c r="V516" s="50"/>
      <c r="W516" s="39" t="str">
        <f t="shared" si="24"/>
        <v>alp----</v>
      </c>
      <c r="X516" s="40" t="str">
        <f t="shared" si="25"/>
        <v>-----none</v>
      </c>
      <c r="Y516" s="40" t="str">
        <f t="shared" si="26"/>
        <v>-------</v>
      </c>
      <c r="Z516" s="41" t="str">
        <f t="shared" si="27"/>
        <v>alp---</v>
      </c>
      <c r="AA516" s="41" t="str">
        <f t="shared" si="28"/>
        <v/>
      </c>
      <c r="AB516" s="41" t="str">
        <f t="shared" si="29"/>
        <v>-------</v>
      </c>
      <c r="AC516" s="41" t="str">
        <f t="shared" si="30"/>
        <v>-------</v>
      </c>
      <c r="AD516" s="41" t="str">
        <f t="shared" si="31"/>
        <v>--------</v>
      </c>
      <c r="AE516" s="41" t="str">
        <f t="shared" si="32"/>
        <v>-------</v>
      </c>
    </row>
    <row r="517">
      <c r="A517" s="49"/>
      <c r="B517" s="58"/>
      <c r="C517" s="5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6"/>
      <c r="P517" s="56"/>
      <c r="Q517" s="56"/>
      <c r="R517" s="49"/>
      <c r="S517" s="56"/>
      <c r="T517" s="49"/>
      <c r="U517" s="49"/>
      <c r="V517" s="49"/>
      <c r="W517" s="39" t="str">
        <f t="shared" si="24"/>
        <v>alp----</v>
      </c>
      <c r="X517" s="40" t="str">
        <f t="shared" si="25"/>
        <v>-----none</v>
      </c>
      <c r="Y517" s="40" t="str">
        <f t="shared" si="26"/>
        <v>-------</v>
      </c>
      <c r="Z517" s="41" t="str">
        <f t="shared" si="27"/>
        <v>alp---</v>
      </c>
      <c r="AA517" s="41" t="str">
        <f t="shared" si="28"/>
        <v/>
      </c>
      <c r="AB517" s="41" t="str">
        <f t="shared" si="29"/>
        <v>-------</v>
      </c>
      <c r="AC517" s="41" t="str">
        <f t="shared" si="30"/>
        <v>-------</v>
      </c>
      <c r="AD517" s="41" t="str">
        <f t="shared" si="31"/>
        <v>--------</v>
      </c>
      <c r="AE517" s="41" t="str">
        <f t="shared" si="32"/>
        <v>-------</v>
      </c>
    </row>
    <row r="518">
      <c r="A518" s="50"/>
      <c r="B518" s="59"/>
      <c r="C518" s="59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5"/>
      <c r="P518" s="55"/>
      <c r="Q518" s="55"/>
      <c r="R518" s="50"/>
      <c r="S518" s="55"/>
      <c r="T518" s="50"/>
      <c r="U518" s="50"/>
      <c r="V518" s="50"/>
      <c r="W518" s="39" t="str">
        <f t="shared" si="24"/>
        <v>alp----</v>
      </c>
      <c r="X518" s="40" t="str">
        <f t="shared" si="25"/>
        <v>-----none</v>
      </c>
      <c r="Y518" s="40" t="str">
        <f t="shared" si="26"/>
        <v>-------</v>
      </c>
      <c r="Z518" s="41" t="str">
        <f t="shared" si="27"/>
        <v>alp---</v>
      </c>
      <c r="AA518" s="41" t="str">
        <f t="shared" si="28"/>
        <v/>
      </c>
      <c r="AB518" s="41" t="str">
        <f t="shared" si="29"/>
        <v>-------</v>
      </c>
      <c r="AC518" s="41" t="str">
        <f t="shared" si="30"/>
        <v>-------</v>
      </c>
      <c r="AD518" s="41" t="str">
        <f t="shared" si="31"/>
        <v>--------</v>
      </c>
      <c r="AE518" s="41" t="str">
        <f t="shared" si="32"/>
        <v>-------</v>
      </c>
    </row>
    <row r="519">
      <c r="A519" s="49"/>
      <c r="B519" s="58"/>
      <c r="C519" s="5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6"/>
      <c r="P519" s="56"/>
      <c r="Q519" s="56"/>
      <c r="R519" s="49"/>
      <c r="S519" s="56"/>
      <c r="T519" s="49"/>
      <c r="U519" s="49"/>
      <c r="V519" s="49"/>
      <c r="W519" s="39" t="str">
        <f t="shared" si="24"/>
        <v>alp----</v>
      </c>
      <c r="X519" s="40" t="str">
        <f t="shared" si="25"/>
        <v>-----none</v>
      </c>
      <c r="Y519" s="40" t="str">
        <f t="shared" si="26"/>
        <v>-------</v>
      </c>
      <c r="Z519" s="41" t="str">
        <f t="shared" si="27"/>
        <v>alp---</v>
      </c>
      <c r="AA519" s="41" t="str">
        <f t="shared" si="28"/>
        <v/>
      </c>
      <c r="AB519" s="41" t="str">
        <f t="shared" si="29"/>
        <v>-------</v>
      </c>
      <c r="AC519" s="41" t="str">
        <f t="shared" si="30"/>
        <v>-------</v>
      </c>
      <c r="AD519" s="41" t="str">
        <f t="shared" si="31"/>
        <v>--------</v>
      </c>
      <c r="AE519" s="41" t="str">
        <f t="shared" si="32"/>
        <v>-------</v>
      </c>
    </row>
    <row r="520">
      <c r="A520" s="50"/>
      <c r="B520" s="59"/>
      <c r="C520" s="59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5"/>
      <c r="P520" s="55"/>
      <c r="Q520" s="55"/>
      <c r="R520" s="50"/>
      <c r="S520" s="55"/>
      <c r="T520" s="50"/>
      <c r="U520" s="50"/>
      <c r="V520" s="50"/>
      <c r="W520" s="39" t="str">
        <f t="shared" si="24"/>
        <v>alp----</v>
      </c>
      <c r="X520" s="40" t="str">
        <f t="shared" si="25"/>
        <v>-----none</v>
      </c>
      <c r="Y520" s="40" t="str">
        <f t="shared" si="26"/>
        <v>-------</v>
      </c>
      <c r="Z520" s="41" t="str">
        <f t="shared" si="27"/>
        <v>alp---</v>
      </c>
      <c r="AA520" s="41" t="str">
        <f t="shared" si="28"/>
        <v/>
      </c>
      <c r="AB520" s="41" t="str">
        <f t="shared" si="29"/>
        <v>-------</v>
      </c>
      <c r="AC520" s="41" t="str">
        <f t="shared" si="30"/>
        <v>-------</v>
      </c>
      <c r="AD520" s="41" t="str">
        <f t="shared" si="31"/>
        <v>--------</v>
      </c>
      <c r="AE520" s="41" t="str">
        <f t="shared" si="32"/>
        <v>-------</v>
      </c>
    </row>
    <row r="521">
      <c r="A521" s="49"/>
      <c r="B521" s="58"/>
      <c r="C521" s="5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6"/>
      <c r="P521" s="56"/>
      <c r="Q521" s="56"/>
      <c r="R521" s="49"/>
      <c r="S521" s="56"/>
      <c r="T521" s="49"/>
      <c r="U521" s="49"/>
      <c r="V521" s="49"/>
      <c r="W521" s="39" t="str">
        <f t="shared" si="24"/>
        <v>alp----</v>
      </c>
      <c r="X521" s="40" t="str">
        <f t="shared" si="25"/>
        <v>-----none</v>
      </c>
      <c r="Y521" s="40" t="str">
        <f t="shared" si="26"/>
        <v>-------</v>
      </c>
      <c r="Z521" s="41" t="str">
        <f t="shared" si="27"/>
        <v>alp---</v>
      </c>
      <c r="AA521" s="41" t="str">
        <f t="shared" si="28"/>
        <v/>
      </c>
      <c r="AB521" s="41" t="str">
        <f t="shared" si="29"/>
        <v>-------</v>
      </c>
      <c r="AC521" s="41" t="str">
        <f t="shared" si="30"/>
        <v>-------</v>
      </c>
      <c r="AD521" s="41" t="str">
        <f t="shared" si="31"/>
        <v>--------</v>
      </c>
      <c r="AE521" s="41" t="str">
        <f t="shared" si="32"/>
        <v>-------</v>
      </c>
    </row>
    <row r="522">
      <c r="A522" s="50"/>
      <c r="B522" s="59"/>
      <c r="C522" s="59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5"/>
      <c r="P522" s="55"/>
      <c r="Q522" s="55"/>
      <c r="R522" s="50"/>
      <c r="S522" s="55"/>
      <c r="T522" s="50"/>
      <c r="U522" s="50"/>
      <c r="V522" s="50"/>
      <c r="W522" s="39" t="str">
        <f t="shared" si="24"/>
        <v>alp----</v>
      </c>
      <c r="X522" s="40" t="str">
        <f t="shared" si="25"/>
        <v>-----none</v>
      </c>
      <c r="Y522" s="40" t="str">
        <f t="shared" si="26"/>
        <v>-------</v>
      </c>
      <c r="Z522" s="41" t="str">
        <f t="shared" si="27"/>
        <v>alp---</v>
      </c>
      <c r="AA522" s="41" t="str">
        <f t="shared" si="28"/>
        <v/>
      </c>
      <c r="AB522" s="41" t="str">
        <f t="shared" si="29"/>
        <v>-------</v>
      </c>
      <c r="AC522" s="41" t="str">
        <f t="shared" si="30"/>
        <v>-------</v>
      </c>
      <c r="AD522" s="41" t="str">
        <f t="shared" si="31"/>
        <v>--------</v>
      </c>
      <c r="AE522" s="41" t="str">
        <f t="shared" si="32"/>
        <v>-------</v>
      </c>
    </row>
    <row r="523">
      <c r="A523" s="49"/>
      <c r="B523" s="58"/>
      <c r="C523" s="5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6"/>
      <c r="P523" s="56"/>
      <c r="Q523" s="56"/>
      <c r="R523" s="49"/>
      <c r="S523" s="56"/>
      <c r="T523" s="49"/>
      <c r="U523" s="49"/>
      <c r="V523" s="49"/>
      <c r="W523" s="39" t="str">
        <f t="shared" si="24"/>
        <v>alp----</v>
      </c>
      <c r="X523" s="40" t="str">
        <f t="shared" si="25"/>
        <v>-----none</v>
      </c>
      <c r="Y523" s="40" t="str">
        <f t="shared" si="26"/>
        <v>-------</v>
      </c>
      <c r="Z523" s="41" t="str">
        <f t="shared" si="27"/>
        <v>alp---</v>
      </c>
      <c r="AA523" s="41" t="str">
        <f t="shared" si="28"/>
        <v/>
      </c>
      <c r="AB523" s="41" t="str">
        <f t="shared" si="29"/>
        <v>-------</v>
      </c>
      <c r="AC523" s="41" t="str">
        <f t="shared" si="30"/>
        <v>-------</v>
      </c>
      <c r="AD523" s="41" t="str">
        <f t="shared" si="31"/>
        <v>--------</v>
      </c>
      <c r="AE523" s="41" t="str">
        <f t="shared" si="32"/>
        <v>-------</v>
      </c>
    </row>
    <row r="524">
      <c r="A524" s="50"/>
      <c r="B524" s="59"/>
      <c r="C524" s="59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5"/>
      <c r="P524" s="55"/>
      <c r="Q524" s="55"/>
      <c r="R524" s="50"/>
      <c r="S524" s="55"/>
      <c r="T524" s="50"/>
      <c r="U524" s="50"/>
      <c r="V524" s="50"/>
      <c r="W524" s="39" t="str">
        <f t="shared" si="24"/>
        <v>alp----</v>
      </c>
      <c r="X524" s="40" t="str">
        <f t="shared" si="25"/>
        <v>-----none</v>
      </c>
      <c r="Y524" s="40" t="str">
        <f t="shared" si="26"/>
        <v>-------</v>
      </c>
      <c r="Z524" s="41" t="str">
        <f t="shared" si="27"/>
        <v>alp---</v>
      </c>
      <c r="AA524" s="41" t="str">
        <f t="shared" si="28"/>
        <v/>
      </c>
      <c r="AB524" s="41" t="str">
        <f t="shared" si="29"/>
        <v>-------</v>
      </c>
      <c r="AC524" s="41" t="str">
        <f t="shared" si="30"/>
        <v>-------</v>
      </c>
      <c r="AD524" s="41" t="str">
        <f t="shared" si="31"/>
        <v>--------</v>
      </c>
      <c r="AE524" s="41" t="str">
        <f t="shared" si="32"/>
        <v>-------</v>
      </c>
    </row>
    <row r="525">
      <c r="A525" s="49"/>
      <c r="B525" s="58"/>
      <c r="C525" s="5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6"/>
      <c r="P525" s="56"/>
      <c r="Q525" s="56"/>
      <c r="R525" s="49"/>
      <c r="S525" s="56"/>
      <c r="T525" s="49"/>
      <c r="U525" s="49"/>
      <c r="V525" s="49"/>
      <c r="W525" s="39" t="str">
        <f t="shared" si="24"/>
        <v>alp----</v>
      </c>
      <c r="X525" s="40" t="str">
        <f t="shared" si="25"/>
        <v>-----none</v>
      </c>
      <c r="Y525" s="40" t="str">
        <f t="shared" si="26"/>
        <v>-------</v>
      </c>
      <c r="Z525" s="41" t="str">
        <f t="shared" si="27"/>
        <v>alp---</v>
      </c>
      <c r="AA525" s="41" t="str">
        <f t="shared" si="28"/>
        <v/>
      </c>
      <c r="AB525" s="41" t="str">
        <f t="shared" si="29"/>
        <v>-------</v>
      </c>
      <c r="AC525" s="41" t="str">
        <f t="shared" si="30"/>
        <v>-------</v>
      </c>
      <c r="AD525" s="41" t="str">
        <f t="shared" si="31"/>
        <v>--------</v>
      </c>
      <c r="AE525" s="41" t="str">
        <f t="shared" si="32"/>
        <v>-------</v>
      </c>
    </row>
    <row r="526">
      <c r="A526" s="50"/>
      <c r="B526" s="59"/>
      <c r="C526" s="59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5"/>
      <c r="P526" s="55"/>
      <c r="Q526" s="55"/>
      <c r="R526" s="50"/>
      <c r="S526" s="55"/>
      <c r="T526" s="50"/>
      <c r="U526" s="50"/>
      <c r="V526" s="50"/>
      <c r="W526" s="39" t="str">
        <f t="shared" si="24"/>
        <v>alp----</v>
      </c>
      <c r="X526" s="40" t="str">
        <f t="shared" si="25"/>
        <v>-----none</v>
      </c>
      <c r="Y526" s="40" t="str">
        <f t="shared" si="26"/>
        <v>-------</v>
      </c>
      <c r="Z526" s="41" t="str">
        <f t="shared" si="27"/>
        <v>alp---</v>
      </c>
      <c r="AA526" s="41" t="str">
        <f t="shared" si="28"/>
        <v/>
      </c>
      <c r="AB526" s="41" t="str">
        <f t="shared" si="29"/>
        <v>-------</v>
      </c>
      <c r="AC526" s="41" t="str">
        <f t="shared" si="30"/>
        <v>-------</v>
      </c>
      <c r="AD526" s="41" t="str">
        <f t="shared" si="31"/>
        <v>--------</v>
      </c>
      <c r="AE526" s="41" t="str">
        <f t="shared" si="32"/>
        <v>-------</v>
      </c>
    </row>
    <row r="527">
      <c r="A527" s="49"/>
      <c r="B527" s="58"/>
      <c r="C527" s="5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6"/>
      <c r="P527" s="56"/>
      <c r="Q527" s="56"/>
      <c r="R527" s="49"/>
      <c r="S527" s="56"/>
      <c r="T527" s="49"/>
      <c r="U527" s="49"/>
      <c r="V527" s="49"/>
      <c r="W527" s="39" t="str">
        <f t="shared" si="24"/>
        <v>alp----</v>
      </c>
      <c r="X527" s="40" t="str">
        <f t="shared" si="25"/>
        <v>-----none</v>
      </c>
      <c r="Y527" s="40" t="str">
        <f t="shared" si="26"/>
        <v>-------</v>
      </c>
      <c r="Z527" s="41" t="str">
        <f t="shared" si="27"/>
        <v>alp---</v>
      </c>
      <c r="AA527" s="41" t="str">
        <f t="shared" si="28"/>
        <v/>
      </c>
      <c r="AB527" s="41" t="str">
        <f t="shared" si="29"/>
        <v>-------</v>
      </c>
      <c r="AC527" s="41" t="str">
        <f t="shared" si="30"/>
        <v>-------</v>
      </c>
      <c r="AD527" s="41" t="str">
        <f t="shared" si="31"/>
        <v>--------</v>
      </c>
      <c r="AE527" s="41" t="str">
        <f t="shared" si="32"/>
        <v>-------</v>
      </c>
    </row>
    <row r="528">
      <c r="A528" s="50"/>
      <c r="B528" s="59"/>
      <c r="C528" s="59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5"/>
      <c r="P528" s="55"/>
      <c r="Q528" s="55"/>
      <c r="R528" s="50"/>
      <c r="S528" s="55"/>
      <c r="T528" s="50"/>
      <c r="U528" s="50"/>
      <c r="V528" s="50"/>
      <c r="W528" s="39" t="str">
        <f t="shared" si="24"/>
        <v>alp----</v>
      </c>
      <c r="X528" s="40" t="str">
        <f t="shared" si="25"/>
        <v>-----none</v>
      </c>
      <c r="Y528" s="40" t="str">
        <f t="shared" si="26"/>
        <v>-------</v>
      </c>
      <c r="Z528" s="41" t="str">
        <f t="shared" si="27"/>
        <v>alp---</v>
      </c>
      <c r="AA528" s="41" t="str">
        <f t="shared" si="28"/>
        <v/>
      </c>
      <c r="AB528" s="41" t="str">
        <f t="shared" si="29"/>
        <v>-------</v>
      </c>
      <c r="AC528" s="41" t="str">
        <f t="shared" si="30"/>
        <v>-------</v>
      </c>
      <c r="AD528" s="41" t="str">
        <f t="shared" si="31"/>
        <v>--------</v>
      </c>
      <c r="AE528" s="41" t="str">
        <f t="shared" si="32"/>
        <v>-------</v>
      </c>
    </row>
    <row r="529">
      <c r="A529" s="49"/>
      <c r="B529" s="58"/>
      <c r="C529" s="5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6"/>
      <c r="P529" s="56"/>
      <c r="Q529" s="56"/>
      <c r="R529" s="49"/>
      <c r="S529" s="56"/>
      <c r="T529" s="49"/>
      <c r="U529" s="49"/>
      <c r="V529" s="49"/>
      <c r="W529" s="39" t="str">
        <f t="shared" si="24"/>
        <v>alp----</v>
      </c>
      <c r="X529" s="40" t="str">
        <f t="shared" si="25"/>
        <v>-----none</v>
      </c>
      <c r="Y529" s="40" t="str">
        <f t="shared" si="26"/>
        <v>-------</v>
      </c>
      <c r="Z529" s="41" t="str">
        <f t="shared" si="27"/>
        <v>alp---</v>
      </c>
      <c r="AA529" s="41" t="str">
        <f t="shared" si="28"/>
        <v/>
      </c>
      <c r="AB529" s="41" t="str">
        <f t="shared" si="29"/>
        <v>-------</v>
      </c>
      <c r="AC529" s="41" t="str">
        <f t="shared" si="30"/>
        <v>-------</v>
      </c>
      <c r="AD529" s="41" t="str">
        <f t="shared" si="31"/>
        <v>--------</v>
      </c>
      <c r="AE529" s="41" t="str">
        <f t="shared" si="32"/>
        <v>-------</v>
      </c>
    </row>
    <row r="530">
      <c r="A530" s="50"/>
      <c r="B530" s="59"/>
      <c r="C530" s="59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5"/>
      <c r="P530" s="55"/>
      <c r="Q530" s="55"/>
      <c r="R530" s="50"/>
      <c r="S530" s="55"/>
      <c r="T530" s="50"/>
      <c r="U530" s="50"/>
      <c r="V530" s="50"/>
      <c r="W530" s="39" t="str">
        <f t="shared" si="24"/>
        <v>alp----</v>
      </c>
      <c r="X530" s="40" t="str">
        <f t="shared" si="25"/>
        <v>-----none</v>
      </c>
      <c r="Y530" s="40" t="str">
        <f t="shared" si="26"/>
        <v>-------</v>
      </c>
      <c r="Z530" s="41" t="str">
        <f t="shared" si="27"/>
        <v>alp---</v>
      </c>
      <c r="AA530" s="41" t="str">
        <f t="shared" si="28"/>
        <v/>
      </c>
      <c r="AB530" s="41" t="str">
        <f t="shared" si="29"/>
        <v>-------</v>
      </c>
      <c r="AC530" s="41" t="str">
        <f t="shared" si="30"/>
        <v>-------</v>
      </c>
      <c r="AD530" s="41" t="str">
        <f t="shared" si="31"/>
        <v>--------</v>
      </c>
      <c r="AE530" s="41" t="str">
        <f t="shared" si="32"/>
        <v>-------</v>
      </c>
    </row>
    <row r="531">
      <c r="A531" s="49"/>
      <c r="B531" s="58"/>
      <c r="C531" s="5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6"/>
      <c r="P531" s="56"/>
      <c r="Q531" s="56"/>
      <c r="R531" s="49"/>
      <c r="S531" s="56"/>
      <c r="T531" s="49"/>
      <c r="U531" s="49"/>
      <c r="V531" s="49"/>
      <c r="W531" s="39" t="str">
        <f t="shared" si="24"/>
        <v>alp----</v>
      </c>
      <c r="X531" s="40" t="str">
        <f t="shared" si="25"/>
        <v>-----none</v>
      </c>
      <c r="Y531" s="40" t="str">
        <f t="shared" si="26"/>
        <v>-------</v>
      </c>
      <c r="Z531" s="41" t="str">
        <f t="shared" si="27"/>
        <v>alp---</v>
      </c>
      <c r="AA531" s="41" t="str">
        <f t="shared" si="28"/>
        <v/>
      </c>
      <c r="AB531" s="41" t="str">
        <f t="shared" si="29"/>
        <v>-------</v>
      </c>
      <c r="AC531" s="41" t="str">
        <f t="shared" si="30"/>
        <v>-------</v>
      </c>
      <c r="AD531" s="41" t="str">
        <f t="shared" si="31"/>
        <v>--------</v>
      </c>
      <c r="AE531" s="41" t="str">
        <f t="shared" si="32"/>
        <v>-------</v>
      </c>
    </row>
    <row r="532">
      <c r="A532" s="50"/>
      <c r="B532" s="59"/>
      <c r="C532" s="59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5"/>
      <c r="P532" s="55"/>
      <c r="Q532" s="55"/>
      <c r="R532" s="50"/>
      <c r="S532" s="55"/>
      <c r="T532" s="50"/>
      <c r="U532" s="50"/>
      <c r="V532" s="50"/>
      <c r="W532" s="39" t="str">
        <f t="shared" si="24"/>
        <v>alp----</v>
      </c>
      <c r="X532" s="40" t="str">
        <f t="shared" si="25"/>
        <v>-----none</v>
      </c>
      <c r="Y532" s="40" t="str">
        <f t="shared" si="26"/>
        <v>-------</v>
      </c>
      <c r="Z532" s="41" t="str">
        <f t="shared" si="27"/>
        <v>alp---</v>
      </c>
      <c r="AA532" s="41" t="str">
        <f t="shared" si="28"/>
        <v/>
      </c>
      <c r="AB532" s="41" t="str">
        <f t="shared" si="29"/>
        <v>-------</v>
      </c>
      <c r="AC532" s="41" t="str">
        <f t="shared" si="30"/>
        <v>-------</v>
      </c>
      <c r="AD532" s="41" t="str">
        <f t="shared" si="31"/>
        <v>--------</v>
      </c>
      <c r="AE532" s="41" t="str">
        <f t="shared" si="32"/>
        <v>-------</v>
      </c>
    </row>
    <row r="533">
      <c r="A533" s="49"/>
      <c r="B533" s="58"/>
      <c r="C533" s="5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6"/>
      <c r="P533" s="56"/>
      <c r="Q533" s="56"/>
      <c r="R533" s="49"/>
      <c r="S533" s="56"/>
      <c r="T533" s="49"/>
      <c r="U533" s="49"/>
      <c r="V533" s="49"/>
      <c r="W533" s="39" t="str">
        <f t="shared" si="24"/>
        <v>alp----</v>
      </c>
      <c r="X533" s="40" t="str">
        <f t="shared" si="25"/>
        <v>-----none</v>
      </c>
      <c r="Y533" s="40" t="str">
        <f t="shared" si="26"/>
        <v>-------</v>
      </c>
      <c r="Z533" s="41" t="str">
        <f t="shared" si="27"/>
        <v>alp---</v>
      </c>
      <c r="AA533" s="41" t="str">
        <f t="shared" si="28"/>
        <v/>
      </c>
      <c r="AB533" s="41" t="str">
        <f t="shared" si="29"/>
        <v>-------</v>
      </c>
      <c r="AC533" s="41" t="str">
        <f t="shared" si="30"/>
        <v>-------</v>
      </c>
      <c r="AD533" s="41" t="str">
        <f t="shared" si="31"/>
        <v>--------</v>
      </c>
      <c r="AE533" s="41" t="str">
        <f t="shared" si="32"/>
        <v>-------</v>
      </c>
    </row>
    <row r="534">
      <c r="A534" s="50"/>
      <c r="B534" s="59"/>
      <c r="C534" s="59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5"/>
      <c r="P534" s="55"/>
      <c r="Q534" s="55"/>
      <c r="R534" s="50"/>
      <c r="S534" s="55"/>
      <c r="T534" s="50"/>
      <c r="U534" s="50"/>
      <c r="V534" s="50"/>
      <c r="W534" s="39" t="str">
        <f t="shared" si="24"/>
        <v>alp----</v>
      </c>
      <c r="X534" s="40" t="str">
        <f t="shared" si="25"/>
        <v>-----none</v>
      </c>
      <c r="Y534" s="40" t="str">
        <f t="shared" si="26"/>
        <v>-------</v>
      </c>
      <c r="Z534" s="41" t="str">
        <f t="shared" si="27"/>
        <v>alp---</v>
      </c>
      <c r="AA534" s="41" t="str">
        <f t="shared" si="28"/>
        <v/>
      </c>
      <c r="AB534" s="41" t="str">
        <f t="shared" si="29"/>
        <v>-------</v>
      </c>
      <c r="AC534" s="41" t="str">
        <f t="shared" si="30"/>
        <v>-------</v>
      </c>
      <c r="AD534" s="41" t="str">
        <f t="shared" si="31"/>
        <v>--------</v>
      </c>
      <c r="AE534" s="41" t="str">
        <f t="shared" si="32"/>
        <v>-------</v>
      </c>
    </row>
    <row r="535">
      <c r="A535" s="49"/>
      <c r="B535" s="58"/>
      <c r="C535" s="5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6"/>
      <c r="P535" s="56"/>
      <c r="Q535" s="56"/>
      <c r="R535" s="49"/>
      <c r="S535" s="56"/>
      <c r="T535" s="49"/>
      <c r="U535" s="49"/>
      <c r="V535" s="49"/>
      <c r="W535" s="39" t="str">
        <f t="shared" si="24"/>
        <v>alp----</v>
      </c>
      <c r="X535" s="40" t="str">
        <f t="shared" si="25"/>
        <v>-----none</v>
      </c>
      <c r="Y535" s="40" t="str">
        <f t="shared" si="26"/>
        <v>-------</v>
      </c>
      <c r="Z535" s="41" t="str">
        <f t="shared" si="27"/>
        <v>alp---</v>
      </c>
      <c r="AA535" s="41" t="str">
        <f t="shared" si="28"/>
        <v/>
      </c>
      <c r="AB535" s="41" t="str">
        <f t="shared" si="29"/>
        <v>-------</v>
      </c>
      <c r="AC535" s="41" t="str">
        <f t="shared" si="30"/>
        <v>-------</v>
      </c>
      <c r="AD535" s="41" t="str">
        <f t="shared" si="31"/>
        <v>--------</v>
      </c>
      <c r="AE535" s="41" t="str">
        <f t="shared" si="32"/>
        <v>-------</v>
      </c>
    </row>
    <row r="536">
      <c r="A536" s="50"/>
      <c r="B536" s="59"/>
      <c r="C536" s="59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5"/>
      <c r="P536" s="55"/>
      <c r="Q536" s="55"/>
      <c r="R536" s="50"/>
      <c r="S536" s="55"/>
      <c r="T536" s="50"/>
      <c r="U536" s="50"/>
      <c r="V536" s="50"/>
      <c r="W536" s="39" t="str">
        <f t="shared" si="24"/>
        <v>alp----</v>
      </c>
      <c r="X536" s="40" t="str">
        <f t="shared" si="25"/>
        <v>-----none</v>
      </c>
      <c r="Y536" s="40" t="str">
        <f t="shared" si="26"/>
        <v>-------</v>
      </c>
      <c r="Z536" s="41" t="str">
        <f t="shared" si="27"/>
        <v>alp---</v>
      </c>
      <c r="AA536" s="41" t="str">
        <f t="shared" si="28"/>
        <v/>
      </c>
      <c r="AB536" s="41" t="str">
        <f t="shared" si="29"/>
        <v>-------</v>
      </c>
      <c r="AC536" s="41" t="str">
        <f t="shared" si="30"/>
        <v>-------</v>
      </c>
      <c r="AD536" s="41" t="str">
        <f t="shared" si="31"/>
        <v>--------</v>
      </c>
      <c r="AE536" s="41" t="str">
        <f t="shared" si="32"/>
        <v>-------</v>
      </c>
    </row>
    <row r="537">
      <c r="A537" s="49"/>
      <c r="B537" s="58"/>
      <c r="C537" s="5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6"/>
      <c r="P537" s="56"/>
      <c r="Q537" s="56"/>
      <c r="R537" s="49"/>
      <c r="S537" s="56"/>
      <c r="T537" s="49"/>
      <c r="U537" s="49"/>
      <c r="V537" s="49"/>
      <c r="W537" s="39" t="str">
        <f t="shared" si="24"/>
        <v>alp----</v>
      </c>
      <c r="X537" s="40" t="str">
        <f t="shared" si="25"/>
        <v>-----none</v>
      </c>
      <c r="Y537" s="40" t="str">
        <f t="shared" si="26"/>
        <v>-------</v>
      </c>
      <c r="Z537" s="41" t="str">
        <f t="shared" si="27"/>
        <v>alp---</v>
      </c>
      <c r="AA537" s="41" t="str">
        <f t="shared" si="28"/>
        <v/>
      </c>
      <c r="AB537" s="41" t="str">
        <f t="shared" si="29"/>
        <v>-------</v>
      </c>
      <c r="AC537" s="41" t="str">
        <f t="shared" si="30"/>
        <v>-------</v>
      </c>
      <c r="AD537" s="41" t="str">
        <f t="shared" si="31"/>
        <v>--------</v>
      </c>
      <c r="AE537" s="41" t="str">
        <f t="shared" si="32"/>
        <v>-------</v>
      </c>
    </row>
    <row r="538">
      <c r="A538" s="50"/>
      <c r="B538" s="59"/>
      <c r="C538" s="59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5"/>
      <c r="P538" s="55"/>
      <c r="Q538" s="55"/>
      <c r="R538" s="50"/>
      <c r="S538" s="55"/>
      <c r="T538" s="50"/>
      <c r="U538" s="50"/>
      <c r="V538" s="50"/>
      <c r="W538" s="39" t="str">
        <f t="shared" si="24"/>
        <v>alp----</v>
      </c>
      <c r="X538" s="40" t="str">
        <f t="shared" si="25"/>
        <v>-----none</v>
      </c>
      <c r="Y538" s="40" t="str">
        <f t="shared" si="26"/>
        <v>-------</v>
      </c>
      <c r="Z538" s="41" t="str">
        <f t="shared" si="27"/>
        <v>alp---</v>
      </c>
      <c r="AA538" s="41" t="str">
        <f t="shared" si="28"/>
        <v/>
      </c>
      <c r="AB538" s="41" t="str">
        <f t="shared" si="29"/>
        <v>-------</v>
      </c>
      <c r="AC538" s="41" t="str">
        <f t="shared" si="30"/>
        <v>-------</v>
      </c>
      <c r="AD538" s="41" t="str">
        <f t="shared" si="31"/>
        <v>--------</v>
      </c>
      <c r="AE538" s="41" t="str">
        <f t="shared" si="32"/>
        <v>-------</v>
      </c>
    </row>
    <row r="539">
      <c r="A539" s="49"/>
      <c r="B539" s="58"/>
      <c r="C539" s="5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6"/>
      <c r="P539" s="56"/>
      <c r="Q539" s="56"/>
      <c r="R539" s="49"/>
      <c r="S539" s="56"/>
      <c r="T539" s="49"/>
      <c r="U539" s="49"/>
      <c r="V539" s="49"/>
      <c r="W539" s="39" t="str">
        <f t="shared" si="24"/>
        <v>alp----</v>
      </c>
      <c r="X539" s="40" t="str">
        <f t="shared" si="25"/>
        <v>-----none</v>
      </c>
      <c r="Y539" s="40" t="str">
        <f t="shared" si="26"/>
        <v>-------</v>
      </c>
      <c r="Z539" s="41" t="str">
        <f t="shared" si="27"/>
        <v>alp---</v>
      </c>
      <c r="AA539" s="41" t="str">
        <f t="shared" si="28"/>
        <v/>
      </c>
      <c r="AB539" s="41" t="str">
        <f t="shared" si="29"/>
        <v>-------</v>
      </c>
      <c r="AC539" s="41" t="str">
        <f t="shared" si="30"/>
        <v>-------</v>
      </c>
      <c r="AD539" s="41" t="str">
        <f t="shared" si="31"/>
        <v>--------</v>
      </c>
      <c r="AE539" s="41" t="str">
        <f t="shared" si="32"/>
        <v>-------</v>
      </c>
    </row>
    <row r="540">
      <c r="A540" s="50"/>
      <c r="B540" s="59"/>
      <c r="C540" s="59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5"/>
      <c r="P540" s="55"/>
      <c r="Q540" s="55"/>
      <c r="R540" s="50"/>
      <c r="S540" s="55"/>
      <c r="T540" s="50"/>
      <c r="U540" s="50"/>
      <c r="V540" s="50"/>
      <c r="W540" s="39" t="str">
        <f t="shared" si="24"/>
        <v>alp----</v>
      </c>
      <c r="X540" s="40" t="str">
        <f t="shared" si="25"/>
        <v>-----none</v>
      </c>
      <c r="Y540" s="40" t="str">
        <f t="shared" si="26"/>
        <v>-------</v>
      </c>
      <c r="Z540" s="41" t="str">
        <f t="shared" si="27"/>
        <v>alp---</v>
      </c>
      <c r="AA540" s="41" t="str">
        <f t="shared" si="28"/>
        <v/>
      </c>
      <c r="AB540" s="41" t="str">
        <f t="shared" si="29"/>
        <v>-------</v>
      </c>
      <c r="AC540" s="41" t="str">
        <f t="shared" si="30"/>
        <v>-------</v>
      </c>
      <c r="AD540" s="41" t="str">
        <f t="shared" si="31"/>
        <v>--------</v>
      </c>
      <c r="AE540" s="41" t="str">
        <f t="shared" si="32"/>
        <v>-------</v>
      </c>
    </row>
    <row r="541">
      <c r="A541" s="49"/>
      <c r="B541" s="58"/>
      <c r="C541" s="5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6"/>
      <c r="P541" s="56"/>
      <c r="Q541" s="56"/>
      <c r="R541" s="49"/>
      <c r="S541" s="56"/>
      <c r="T541" s="49"/>
      <c r="U541" s="49"/>
      <c r="V541" s="49"/>
      <c r="W541" s="39" t="str">
        <f t="shared" si="24"/>
        <v>alp----</v>
      </c>
      <c r="X541" s="40" t="str">
        <f t="shared" si="25"/>
        <v>-----none</v>
      </c>
      <c r="Y541" s="40" t="str">
        <f t="shared" si="26"/>
        <v>-------</v>
      </c>
      <c r="Z541" s="41" t="str">
        <f t="shared" si="27"/>
        <v>alp---</v>
      </c>
      <c r="AA541" s="41" t="str">
        <f t="shared" si="28"/>
        <v/>
      </c>
      <c r="AB541" s="41" t="str">
        <f t="shared" si="29"/>
        <v>-------</v>
      </c>
      <c r="AC541" s="41" t="str">
        <f t="shared" si="30"/>
        <v>-------</v>
      </c>
      <c r="AD541" s="41" t="str">
        <f t="shared" si="31"/>
        <v>--------</v>
      </c>
      <c r="AE541" s="41" t="str">
        <f t="shared" si="32"/>
        <v>-------</v>
      </c>
    </row>
    <row r="542">
      <c r="A542" s="50"/>
      <c r="B542" s="59"/>
      <c r="C542" s="59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5"/>
      <c r="P542" s="55"/>
      <c r="Q542" s="55"/>
      <c r="R542" s="50"/>
      <c r="S542" s="55"/>
      <c r="T542" s="50"/>
      <c r="U542" s="50"/>
      <c r="V542" s="50"/>
      <c r="W542" s="39" t="str">
        <f t="shared" si="24"/>
        <v>alp----</v>
      </c>
      <c r="X542" s="40" t="str">
        <f t="shared" si="25"/>
        <v>-----none</v>
      </c>
      <c r="Y542" s="40" t="str">
        <f t="shared" si="26"/>
        <v>-------</v>
      </c>
      <c r="Z542" s="41" t="str">
        <f t="shared" si="27"/>
        <v>alp---</v>
      </c>
      <c r="AA542" s="41" t="str">
        <f t="shared" si="28"/>
        <v/>
      </c>
      <c r="AB542" s="41" t="str">
        <f t="shared" si="29"/>
        <v>-------</v>
      </c>
      <c r="AC542" s="41" t="str">
        <f t="shared" si="30"/>
        <v>-------</v>
      </c>
      <c r="AD542" s="41" t="str">
        <f t="shared" si="31"/>
        <v>--------</v>
      </c>
      <c r="AE542" s="41" t="str">
        <f t="shared" si="32"/>
        <v>-------</v>
      </c>
    </row>
    <row r="543">
      <c r="A543" s="49"/>
      <c r="B543" s="58"/>
      <c r="C543" s="5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6"/>
      <c r="P543" s="56"/>
      <c r="Q543" s="56"/>
      <c r="R543" s="49"/>
      <c r="S543" s="56"/>
      <c r="T543" s="49"/>
      <c r="U543" s="49"/>
      <c r="V543" s="49"/>
      <c r="W543" s="39" t="str">
        <f t="shared" si="24"/>
        <v>alp----</v>
      </c>
      <c r="X543" s="40" t="str">
        <f t="shared" si="25"/>
        <v>-----none</v>
      </c>
      <c r="Y543" s="40" t="str">
        <f t="shared" si="26"/>
        <v>-------</v>
      </c>
      <c r="Z543" s="41" t="str">
        <f t="shared" si="27"/>
        <v>alp---</v>
      </c>
      <c r="AA543" s="41" t="str">
        <f t="shared" si="28"/>
        <v/>
      </c>
      <c r="AB543" s="41" t="str">
        <f t="shared" si="29"/>
        <v>-------</v>
      </c>
      <c r="AC543" s="41" t="str">
        <f t="shared" si="30"/>
        <v>-------</v>
      </c>
      <c r="AD543" s="41" t="str">
        <f t="shared" si="31"/>
        <v>--------</v>
      </c>
      <c r="AE543" s="41" t="str">
        <f t="shared" si="32"/>
        <v>-------</v>
      </c>
    </row>
    <row r="544">
      <c r="A544" s="50"/>
      <c r="B544" s="59"/>
      <c r="C544" s="59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5"/>
      <c r="P544" s="55"/>
      <c r="Q544" s="55"/>
      <c r="R544" s="50"/>
      <c r="S544" s="55"/>
      <c r="T544" s="50"/>
      <c r="U544" s="50"/>
      <c r="V544" s="50"/>
      <c r="W544" s="39" t="str">
        <f t="shared" si="24"/>
        <v>alp----</v>
      </c>
      <c r="X544" s="40" t="str">
        <f t="shared" si="25"/>
        <v>-----none</v>
      </c>
      <c r="Y544" s="40" t="str">
        <f t="shared" si="26"/>
        <v>-------</v>
      </c>
      <c r="Z544" s="41" t="str">
        <f t="shared" si="27"/>
        <v>alp---</v>
      </c>
      <c r="AA544" s="41" t="str">
        <f t="shared" si="28"/>
        <v/>
      </c>
      <c r="AB544" s="41" t="str">
        <f t="shared" si="29"/>
        <v>-------</v>
      </c>
      <c r="AC544" s="41" t="str">
        <f t="shared" si="30"/>
        <v>-------</v>
      </c>
      <c r="AD544" s="41" t="str">
        <f t="shared" si="31"/>
        <v>--------</v>
      </c>
      <c r="AE544" s="41" t="str">
        <f t="shared" si="32"/>
        <v>-------</v>
      </c>
    </row>
    <row r="545">
      <c r="A545" s="49"/>
      <c r="B545" s="58"/>
      <c r="C545" s="5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6"/>
      <c r="P545" s="56"/>
      <c r="Q545" s="56"/>
      <c r="R545" s="49"/>
      <c r="S545" s="56"/>
      <c r="T545" s="49"/>
      <c r="U545" s="49"/>
      <c r="V545" s="49"/>
      <c r="W545" s="39" t="str">
        <f t="shared" si="24"/>
        <v>alp----</v>
      </c>
      <c r="X545" s="40" t="str">
        <f t="shared" si="25"/>
        <v>-----none</v>
      </c>
      <c r="Y545" s="40" t="str">
        <f t="shared" si="26"/>
        <v>-------</v>
      </c>
      <c r="Z545" s="41" t="str">
        <f t="shared" si="27"/>
        <v>alp---</v>
      </c>
      <c r="AA545" s="41" t="str">
        <f t="shared" si="28"/>
        <v/>
      </c>
      <c r="AB545" s="41" t="str">
        <f t="shared" si="29"/>
        <v>-------</v>
      </c>
      <c r="AC545" s="41" t="str">
        <f t="shared" si="30"/>
        <v>-------</v>
      </c>
      <c r="AD545" s="41" t="str">
        <f t="shared" si="31"/>
        <v>--------</v>
      </c>
      <c r="AE545" s="41" t="str">
        <f t="shared" si="32"/>
        <v>-------</v>
      </c>
    </row>
    <row r="546">
      <c r="A546" s="50"/>
      <c r="B546" s="59"/>
      <c r="C546" s="59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5"/>
      <c r="P546" s="55"/>
      <c r="Q546" s="55"/>
      <c r="R546" s="50"/>
      <c r="S546" s="55"/>
      <c r="T546" s="50"/>
      <c r="U546" s="50"/>
      <c r="V546" s="50"/>
      <c r="W546" s="39" t="str">
        <f t="shared" si="24"/>
        <v>alp----</v>
      </c>
      <c r="X546" s="40" t="str">
        <f t="shared" si="25"/>
        <v>-----none</v>
      </c>
      <c r="Y546" s="40" t="str">
        <f t="shared" si="26"/>
        <v>-------</v>
      </c>
      <c r="Z546" s="41" t="str">
        <f t="shared" si="27"/>
        <v>alp---</v>
      </c>
      <c r="AA546" s="41" t="str">
        <f t="shared" si="28"/>
        <v/>
      </c>
      <c r="AB546" s="41" t="str">
        <f t="shared" si="29"/>
        <v>-------</v>
      </c>
      <c r="AC546" s="41" t="str">
        <f t="shared" si="30"/>
        <v>-------</v>
      </c>
      <c r="AD546" s="41" t="str">
        <f t="shared" si="31"/>
        <v>--------</v>
      </c>
      <c r="AE546" s="41" t="str">
        <f t="shared" si="32"/>
        <v>-------</v>
      </c>
    </row>
    <row r="547">
      <c r="A547" s="49"/>
      <c r="B547" s="58"/>
      <c r="C547" s="5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6"/>
      <c r="P547" s="56"/>
      <c r="Q547" s="56"/>
      <c r="R547" s="49"/>
      <c r="S547" s="56"/>
      <c r="T547" s="49"/>
      <c r="U547" s="49"/>
      <c r="V547" s="49"/>
      <c r="W547" s="39" t="str">
        <f t="shared" si="24"/>
        <v>alp----</v>
      </c>
      <c r="X547" s="40" t="str">
        <f t="shared" si="25"/>
        <v>-----none</v>
      </c>
      <c r="Y547" s="40" t="str">
        <f t="shared" si="26"/>
        <v>-------</v>
      </c>
      <c r="Z547" s="41" t="str">
        <f t="shared" si="27"/>
        <v>alp---</v>
      </c>
      <c r="AA547" s="41" t="str">
        <f t="shared" si="28"/>
        <v/>
      </c>
      <c r="AB547" s="41" t="str">
        <f t="shared" si="29"/>
        <v>-------</v>
      </c>
      <c r="AC547" s="41" t="str">
        <f t="shared" si="30"/>
        <v>-------</v>
      </c>
      <c r="AD547" s="41" t="str">
        <f t="shared" si="31"/>
        <v>--------</v>
      </c>
      <c r="AE547" s="41" t="str">
        <f t="shared" si="32"/>
        <v>-------</v>
      </c>
    </row>
    <row r="548">
      <c r="A548" s="50"/>
      <c r="B548" s="59"/>
      <c r="C548" s="59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5"/>
      <c r="P548" s="55"/>
      <c r="Q548" s="55"/>
      <c r="R548" s="50"/>
      <c r="S548" s="55"/>
      <c r="T548" s="50"/>
      <c r="U548" s="50"/>
      <c r="V548" s="50"/>
      <c r="W548" s="39" t="str">
        <f t="shared" si="24"/>
        <v>alp----</v>
      </c>
      <c r="X548" s="40" t="str">
        <f t="shared" si="25"/>
        <v>-----none</v>
      </c>
      <c r="Y548" s="40" t="str">
        <f t="shared" si="26"/>
        <v>-------</v>
      </c>
      <c r="Z548" s="41" t="str">
        <f t="shared" si="27"/>
        <v>alp---</v>
      </c>
      <c r="AA548" s="41" t="str">
        <f t="shared" si="28"/>
        <v/>
      </c>
      <c r="AB548" s="41" t="str">
        <f t="shared" si="29"/>
        <v>-------</v>
      </c>
      <c r="AC548" s="41" t="str">
        <f t="shared" si="30"/>
        <v>-------</v>
      </c>
      <c r="AD548" s="41" t="str">
        <f t="shared" si="31"/>
        <v>--------</v>
      </c>
      <c r="AE548" s="41" t="str">
        <f t="shared" si="32"/>
        <v>-------</v>
      </c>
    </row>
    <row r="549">
      <c r="A549" s="49"/>
      <c r="B549" s="58"/>
      <c r="C549" s="5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6"/>
      <c r="P549" s="56"/>
      <c r="Q549" s="56"/>
      <c r="R549" s="49"/>
      <c r="S549" s="56"/>
      <c r="T549" s="49"/>
      <c r="U549" s="49"/>
      <c r="V549" s="49"/>
      <c r="W549" s="39" t="str">
        <f t="shared" si="24"/>
        <v>alp----</v>
      </c>
      <c r="X549" s="40" t="str">
        <f t="shared" si="25"/>
        <v>-----none</v>
      </c>
      <c r="Y549" s="40" t="str">
        <f t="shared" si="26"/>
        <v>-------</v>
      </c>
      <c r="Z549" s="41" t="str">
        <f t="shared" si="27"/>
        <v>alp---</v>
      </c>
      <c r="AA549" s="41" t="str">
        <f t="shared" si="28"/>
        <v/>
      </c>
      <c r="AB549" s="41" t="str">
        <f t="shared" si="29"/>
        <v>-------</v>
      </c>
      <c r="AC549" s="41" t="str">
        <f t="shared" si="30"/>
        <v>-------</v>
      </c>
      <c r="AD549" s="41" t="str">
        <f t="shared" si="31"/>
        <v>--------</v>
      </c>
      <c r="AE549" s="41" t="str">
        <f t="shared" si="32"/>
        <v>-------</v>
      </c>
    </row>
    <row r="550">
      <c r="A550" s="50"/>
      <c r="B550" s="59"/>
      <c r="C550" s="59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5"/>
      <c r="P550" s="55"/>
      <c r="Q550" s="55"/>
      <c r="R550" s="50"/>
      <c r="S550" s="55"/>
      <c r="T550" s="50"/>
      <c r="U550" s="50"/>
      <c r="V550" s="50"/>
      <c r="W550" s="39" t="str">
        <f t="shared" si="24"/>
        <v>alp----</v>
      </c>
      <c r="X550" s="40" t="str">
        <f t="shared" si="25"/>
        <v>-----none</v>
      </c>
      <c r="Y550" s="40" t="str">
        <f t="shared" si="26"/>
        <v>-------</v>
      </c>
      <c r="Z550" s="41" t="str">
        <f t="shared" si="27"/>
        <v>alp---</v>
      </c>
      <c r="AA550" s="41" t="str">
        <f t="shared" si="28"/>
        <v/>
      </c>
      <c r="AB550" s="41" t="str">
        <f t="shared" si="29"/>
        <v>-------</v>
      </c>
      <c r="AC550" s="41" t="str">
        <f t="shared" si="30"/>
        <v>-------</v>
      </c>
      <c r="AD550" s="41" t="str">
        <f t="shared" si="31"/>
        <v>--------</v>
      </c>
      <c r="AE550" s="41" t="str">
        <f t="shared" si="32"/>
        <v>-------</v>
      </c>
    </row>
    <row r="551">
      <c r="A551" s="49"/>
      <c r="B551" s="58"/>
      <c r="C551" s="5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6"/>
      <c r="P551" s="56"/>
      <c r="Q551" s="56"/>
      <c r="R551" s="49"/>
      <c r="S551" s="56"/>
      <c r="T551" s="49"/>
      <c r="U551" s="49"/>
      <c r="V551" s="49"/>
      <c r="W551" s="39" t="str">
        <f t="shared" si="24"/>
        <v>alp----</v>
      </c>
      <c r="X551" s="40" t="str">
        <f t="shared" si="25"/>
        <v>-----none</v>
      </c>
      <c r="Y551" s="40" t="str">
        <f t="shared" si="26"/>
        <v>-------</v>
      </c>
      <c r="Z551" s="41" t="str">
        <f t="shared" si="27"/>
        <v>alp---</v>
      </c>
      <c r="AA551" s="41" t="str">
        <f t="shared" si="28"/>
        <v/>
      </c>
      <c r="AB551" s="41" t="str">
        <f t="shared" si="29"/>
        <v>-------</v>
      </c>
      <c r="AC551" s="41" t="str">
        <f t="shared" si="30"/>
        <v>-------</v>
      </c>
      <c r="AD551" s="41" t="str">
        <f t="shared" si="31"/>
        <v>--------</v>
      </c>
      <c r="AE551" s="41" t="str">
        <f t="shared" si="32"/>
        <v>-------</v>
      </c>
    </row>
    <row r="552">
      <c r="A552" s="50"/>
      <c r="B552" s="59"/>
      <c r="C552" s="59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5"/>
      <c r="P552" s="55"/>
      <c r="Q552" s="55"/>
      <c r="R552" s="50"/>
      <c r="S552" s="55"/>
      <c r="T552" s="50"/>
      <c r="U552" s="50"/>
      <c r="V552" s="50"/>
      <c r="W552" s="39" t="str">
        <f t="shared" si="24"/>
        <v>alp----</v>
      </c>
      <c r="X552" s="40" t="str">
        <f t="shared" si="25"/>
        <v>-----none</v>
      </c>
      <c r="Y552" s="40" t="str">
        <f t="shared" si="26"/>
        <v>-------</v>
      </c>
      <c r="Z552" s="41" t="str">
        <f t="shared" si="27"/>
        <v>alp---</v>
      </c>
      <c r="AA552" s="41" t="str">
        <f t="shared" si="28"/>
        <v/>
      </c>
      <c r="AB552" s="41" t="str">
        <f t="shared" si="29"/>
        <v>-------</v>
      </c>
      <c r="AC552" s="41" t="str">
        <f t="shared" si="30"/>
        <v>-------</v>
      </c>
      <c r="AD552" s="41" t="str">
        <f t="shared" si="31"/>
        <v>--------</v>
      </c>
      <c r="AE552" s="41" t="str">
        <f t="shared" si="32"/>
        <v>-------</v>
      </c>
    </row>
    <row r="553">
      <c r="A553" s="49"/>
      <c r="B553" s="58"/>
      <c r="C553" s="5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6"/>
      <c r="P553" s="56"/>
      <c r="Q553" s="56"/>
      <c r="R553" s="49"/>
      <c r="S553" s="56"/>
      <c r="T553" s="49"/>
      <c r="U553" s="49"/>
      <c r="V553" s="49"/>
      <c r="W553" s="39" t="str">
        <f t="shared" si="24"/>
        <v>alp----</v>
      </c>
      <c r="X553" s="40" t="str">
        <f t="shared" si="25"/>
        <v>-----none</v>
      </c>
      <c r="Y553" s="40" t="str">
        <f t="shared" si="26"/>
        <v>-------</v>
      </c>
      <c r="Z553" s="41" t="str">
        <f t="shared" si="27"/>
        <v>alp---</v>
      </c>
      <c r="AA553" s="41" t="str">
        <f t="shared" si="28"/>
        <v/>
      </c>
      <c r="AB553" s="41" t="str">
        <f t="shared" si="29"/>
        <v>-------</v>
      </c>
      <c r="AC553" s="41" t="str">
        <f t="shared" si="30"/>
        <v>-------</v>
      </c>
      <c r="AD553" s="41" t="str">
        <f t="shared" si="31"/>
        <v>--------</v>
      </c>
      <c r="AE553" s="41" t="str">
        <f t="shared" si="32"/>
        <v>-------</v>
      </c>
    </row>
    <row r="554">
      <c r="A554" s="50"/>
      <c r="B554" s="59"/>
      <c r="C554" s="59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5"/>
      <c r="P554" s="55"/>
      <c r="Q554" s="55"/>
      <c r="R554" s="50"/>
      <c r="S554" s="55"/>
      <c r="T554" s="50"/>
      <c r="U554" s="50"/>
      <c r="V554" s="50"/>
      <c r="W554" s="39" t="str">
        <f t="shared" si="24"/>
        <v>alp----</v>
      </c>
      <c r="X554" s="40" t="str">
        <f t="shared" si="25"/>
        <v>-----none</v>
      </c>
      <c r="Y554" s="40" t="str">
        <f t="shared" si="26"/>
        <v>-------</v>
      </c>
      <c r="Z554" s="41" t="str">
        <f t="shared" si="27"/>
        <v>alp---</v>
      </c>
      <c r="AA554" s="41" t="str">
        <f t="shared" si="28"/>
        <v/>
      </c>
      <c r="AB554" s="41" t="str">
        <f t="shared" si="29"/>
        <v>-------</v>
      </c>
      <c r="AC554" s="41" t="str">
        <f t="shared" si="30"/>
        <v>-------</v>
      </c>
      <c r="AD554" s="41" t="str">
        <f t="shared" si="31"/>
        <v>--------</v>
      </c>
      <c r="AE554" s="41" t="str">
        <f t="shared" si="32"/>
        <v>-------</v>
      </c>
    </row>
    <row r="555">
      <c r="A555" s="49"/>
      <c r="B555" s="58"/>
      <c r="C555" s="5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6"/>
      <c r="P555" s="56"/>
      <c r="Q555" s="56"/>
      <c r="R555" s="49"/>
      <c r="S555" s="56"/>
      <c r="T555" s="49"/>
      <c r="U555" s="49"/>
      <c r="V555" s="49"/>
      <c r="W555" s="39" t="str">
        <f t="shared" si="24"/>
        <v>alp----</v>
      </c>
      <c r="X555" s="40" t="str">
        <f t="shared" si="25"/>
        <v>-----none</v>
      </c>
      <c r="Y555" s="40" t="str">
        <f t="shared" si="26"/>
        <v>-------</v>
      </c>
      <c r="Z555" s="41" t="str">
        <f t="shared" si="27"/>
        <v>alp---</v>
      </c>
      <c r="AA555" s="41" t="str">
        <f t="shared" si="28"/>
        <v/>
      </c>
      <c r="AB555" s="41" t="str">
        <f t="shared" si="29"/>
        <v>-------</v>
      </c>
      <c r="AC555" s="41" t="str">
        <f t="shared" si="30"/>
        <v>-------</v>
      </c>
      <c r="AD555" s="41" t="str">
        <f t="shared" si="31"/>
        <v>--------</v>
      </c>
      <c r="AE555" s="41" t="str">
        <f t="shared" si="32"/>
        <v>-------</v>
      </c>
    </row>
    <row r="556">
      <c r="A556" s="50"/>
      <c r="B556" s="59"/>
      <c r="C556" s="59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5"/>
      <c r="P556" s="55"/>
      <c r="Q556" s="55"/>
      <c r="R556" s="50"/>
      <c r="S556" s="55"/>
      <c r="T556" s="50"/>
      <c r="U556" s="50"/>
      <c r="V556" s="50"/>
      <c r="W556" s="39" t="str">
        <f t="shared" si="24"/>
        <v>alp----</v>
      </c>
      <c r="X556" s="40" t="str">
        <f t="shared" si="25"/>
        <v>-----none</v>
      </c>
      <c r="Y556" s="40" t="str">
        <f t="shared" si="26"/>
        <v>-------</v>
      </c>
      <c r="Z556" s="41" t="str">
        <f t="shared" si="27"/>
        <v>alp---</v>
      </c>
      <c r="AA556" s="41" t="str">
        <f t="shared" si="28"/>
        <v/>
      </c>
      <c r="AB556" s="41" t="str">
        <f t="shared" si="29"/>
        <v>-------</v>
      </c>
      <c r="AC556" s="41" t="str">
        <f t="shared" si="30"/>
        <v>-------</v>
      </c>
      <c r="AD556" s="41" t="str">
        <f t="shared" si="31"/>
        <v>--------</v>
      </c>
      <c r="AE556" s="41" t="str">
        <f t="shared" si="32"/>
        <v>-------</v>
      </c>
    </row>
    <row r="557">
      <c r="A557" s="49"/>
      <c r="B557" s="58"/>
      <c r="C557" s="5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6"/>
      <c r="P557" s="56"/>
      <c r="Q557" s="56"/>
      <c r="R557" s="49"/>
      <c r="S557" s="56"/>
      <c r="T557" s="49"/>
      <c r="U557" s="49"/>
      <c r="V557" s="49"/>
      <c r="W557" s="39" t="str">
        <f t="shared" si="24"/>
        <v>alp----</v>
      </c>
      <c r="X557" s="40" t="str">
        <f t="shared" si="25"/>
        <v>-----none</v>
      </c>
      <c r="Y557" s="40" t="str">
        <f t="shared" si="26"/>
        <v>-------</v>
      </c>
      <c r="Z557" s="41" t="str">
        <f t="shared" si="27"/>
        <v>alp---</v>
      </c>
      <c r="AA557" s="41" t="str">
        <f t="shared" si="28"/>
        <v/>
      </c>
      <c r="AB557" s="41" t="str">
        <f t="shared" si="29"/>
        <v>-------</v>
      </c>
      <c r="AC557" s="41" t="str">
        <f t="shared" si="30"/>
        <v>-------</v>
      </c>
      <c r="AD557" s="41" t="str">
        <f t="shared" si="31"/>
        <v>--------</v>
      </c>
      <c r="AE557" s="41" t="str">
        <f t="shared" si="32"/>
        <v>-------</v>
      </c>
    </row>
    <row r="558">
      <c r="A558" s="50"/>
      <c r="B558" s="59"/>
      <c r="C558" s="59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5"/>
      <c r="P558" s="55"/>
      <c r="Q558" s="55"/>
      <c r="R558" s="50"/>
      <c r="S558" s="55"/>
      <c r="T558" s="50"/>
      <c r="U558" s="50"/>
      <c r="V558" s="50"/>
      <c r="W558" s="39" t="str">
        <f t="shared" si="24"/>
        <v>alp----</v>
      </c>
      <c r="X558" s="40" t="str">
        <f t="shared" si="25"/>
        <v>-----none</v>
      </c>
      <c r="Y558" s="40" t="str">
        <f t="shared" si="26"/>
        <v>-------</v>
      </c>
      <c r="Z558" s="41" t="str">
        <f t="shared" si="27"/>
        <v>alp---</v>
      </c>
      <c r="AA558" s="41" t="str">
        <f t="shared" si="28"/>
        <v/>
      </c>
      <c r="AB558" s="41" t="str">
        <f t="shared" si="29"/>
        <v>-------</v>
      </c>
      <c r="AC558" s="41" t="str">
        <f t="shared" si="30"/>
        <v>-------</v>
      </c>
      <c r="AD558" s="41" t="str">
        <f t="shared" si="31"/>
        <v>--------</v>
      </c>
      <c r="AE558" s="41" t="str">
        <f t="shared" si="32"/>
        <v>-------</v>
      </c>
    </row>
    <row r="559">
      <c r="A559" s="49"/>
      <c r="B559" s="58"/>
      <c r="C559" s="5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6"/>
      <c r="P559" s="56"/>
      <c r="Q559" s="56"/>
      <c r="R559" s="49"/>
      <c r="S559" s="56"/>
      <c r="T559" s="49"/>
      <c r="U559" s="49"/>
      <c r="V559" s="49"/>
      <c r="W559" s="39" t="str">
        <f t="shared" si="24"/>
        <v>alp----</v>
      </c>
      <c r="X559" s="40" t="str">
        <f t="shared" si="25"/>
        <v>-----none</v>
      </c>
      <c r="Y559" s="40" t="str">
        <f t="shared" si="26"/>
        <v>-------</v>
      </c>
      <c r="Z559" s="41" t="str">
        <f t="shared" si="27"/>
        <v>alp---</v>
      </c>
      <c r="AA559" s="41" t="str">
        <f t="shared" si="28"/>
        <v/>
      </c>
      <c r="AB559" s="41" t="str">
        <f t="shared" si="29"/>
        <v>-------</v>
      </c>
      <c r="AC559" s="41" t="str">
        <f t="shared" si="30"/>
        <v>-------</v>
      </c>
      <c r="AD559" s="41" t="str">
        <f t="shared" si="31"/>
        <v>--------</v>
      </c>
      <c r="AE559" s="41" t="str">
        <f t="shared" si="32"/>
        <v>-------</v>
      </c>
    </row>
    <row r="560">
      <c r="A560" s="50"/>
      <c r="B560" s="59"/>
      <c r="C560" s="59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5"/>
      <c r="P560" s="55"/>
      <c r="Q560" s="55"/>
      <c r="R560" s="50"/>
      <c r="S560" s="55"/>
      <c r="T560" s="50"/>
      <c r="U560" s="50"/>
      <c r="V560" s="50"/>
      <c r="W560" s="39" t="str">
        <f t="shared" si="24"/>
        <v>alp----</v>
      </c>
      <c r="X560" s="40" t="str">
        <f t="shared" si="25"/>
        <v>-----none</v>
      </c>
      <c r="Y560" s="40" t="str">
        <f t="shared" si="26"/>
        <v>-------</v>
      </c>
      <c r="Z560" s="41" t="str">
        <f t="shared" si="27"/>
        <v>alp---</v>
      </c>
      <c r="AA560" s="41" t="str">
        <f t="shared" si="28"/>
        <v/>
      </c>
      <c r="AB560" s="41" t="str">
        <f t="shared" si="29"/>
        <v>-------</v>
      </c>
      <c r="AC560" s="41" t="str">
        <f t="shared" si="30"/>
        <v>-------</v>
      </c>
      <c r="AD560" s="41" t="str">
        <f t="shared" si="31"/>
        <v>--------</v>
      </c>
      <c r="AE560" s="41" t="str">
        <f t="shared" si="32"/>
        <v>-------</v>
      </c>
    </row>
    <row r="561">
      <c r="A561" s="49"/>
      <c r="B561" s="58"/>
      <c r="C561" s="5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6"/>
      <c r="P561" s="56"/>
      <c r="Q561" s="56"/>
      <c r="R561" s="49"/>
      <c r="S561" s="56"/>
      <c r="T561" s="49"/>
      <c r="U561" s="49"/>
      <c r="V561" s="49"/>
      <c r="W561" s="39" t="str">
        <f t="shared" si="24"/>
        <v>alp----</v>
      </c>
      <c r="X561" s="40" t="str">
        <f t="shared" si="25"/>
        <v>-----none</v>
      </c>
      <c r="Y561" s="40" t="str">
        <f t="shared" si="26"/>
        <v>-------</v>
      </c>
      <c r="Z561" s="41" t="str">
        <f t="shared" si="27"/>
        <v>alp---</v>
      </c>
      <c r="AA561" s="41" t="str">
        <f t="shared" si="28"/>
        <v/>
      </c>
      <c r="AB561" s="41" t="str">
        <f t="shared" si="29"/>
        <v>-------</v>
      </c>
      <c r="AC561" s="41" t="str">
        <f t="shared" si="30"/>
        <v>-------</v>
      </c>
      <c r="AD561" s="41" t="str">
        <f t="shared" si="31"/>
        <v>--------</v>
      </c>
      <c r="AE561" s="41" t="str">
        <f t="shared" si="32"/>
        <v>-------</v>
      </c>
    </row>
    <row r="562">
      <c r="A562" s="50"/>
      <c r="B562" s="59"/>
      <c r="C562" s="59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5"/>
      <c r="P562" s="55"/>
      <c r="Q562" s="55"/>
      <c r="R562" s="50"/>
      <c r="S562" s="55"/>
      <c r="T562" s="50"/>
      <c r="U562" s="50"/>
      <c r="V562" s="50"/>
      <c r="W562" s="39" t="str">
        <f t="shared" si="24"/>
        <v>alp----</v>
      </c>
      <c r="X562" s="40" t="str">
        <f t="shared" si="25"/>
        <v>-----none</v>
      </c>
      <c r="Y562" s="40" t="str">
        <f t="shared" si="26"/>
        <v>-------</v>
      </c>
      <c r="Z562" s="41" t="str">
        <f t="shared" si="27"/>
        <v>alp---</v>
      </c>
      <c r="AA562" s="41" t="str">
        <f t="shared" si="28"/>
        <v/>
      </c>
      <c r="AB562" s="41" t="str">
        <f t="shared" si="29"/>
        <v>-------</v>
      </c>
      <c r="AC562" s="41" t="str">
        <f t="shared" si="30"/>
        <v>-------</v>
      </c>
      <c r="AD562" s="41" t="str">
        <f t="shared" si="31"/>
        <v>--------</v>
      </c>
      <c r="AE562" s="41" t="str">
        <f t="shared" si="32"/>
        <v>-------</v>
      </c>
    </row>
    <row r="563">
      <c r="A563" s="49"/>
      <c r="B563" s="58"/>
      <c r="C563" s="5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6"/>
      <c r="P563" s="56"/>
      <c r="Q563" s="56"/>
      <c r="R563" s="49"/>
      <c r="S563" s="56"/>
      <c r="T563" s="49"/>
      <c r="U563" s="49"/>
      <c r="V563" s="49"/>
    </row>
    <row r="564">
      <c r="A564" s="50"/>
      <c r="B564" s="59"/>
      <c r="C564" s="59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5"/>
      <c r="P564" s="55"/>
      <c r="Q564" s="55"/>
      <c r="R564" s="50"/>
      <c r="S564" s="55"/>
      <c r="T564" s="50"/>
      <c r="U564" s="50"/>
      <c r="V564" s="50"/>
    </row>
    <row r="565">
      <c r="A565" s="49"/>
      <c r="B565" s="58"/>
      <c r="C565" s="5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6"/>
      <c r="P565" s="56"/>
      <c r="Q565" s="56"/>
      <c r="R565" s="49"/>
      <c r="S565" s="56"/>
      <c r="T565" s="49"/>
      <c r="U565" s="49"/>
      <c r="V565" s="49"/>
    </row>
    <row r="566">
      <c r="A566" s="50"/>
      <c r="B566" s="59"/>
      <c r="C566" s="59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5"/>
      <c r="P566" s="55"/>
      <c r="Q566" s="55"/>
      <c r="R566" s="50"/>
      <c r="S566" s="55"/>
      <c r="T566" s="50"/>
      <c r="U566" s="50"/>
      <c r="V566" s="50"/>
    </row>
    <row r="567">
      <c r="A567" s="49"/>
      <c r="B567" s="58"/>
      <c r="C567" s="5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6"/>
      <c r="P567" s="56"/>
      <c r="Q567" s="56"/>
      <c r="R567" s="49"/>
      <c r="S567" s="56"/>
      <c r="T567" s="49"/>
      <c r="U567" s="49"/>
      <c r="V567" s="49"/>
    </row>
    <row r="568">
      <c r="A568" s="50"/>
      <c r="B568" s="59"/>
      <c r="C568" s="59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5"/>
      <c r="P568" s="55"/>
      <c r="Q568" s="55"/>
      <c r="R568" s="50"/>
      <c r="S568" s="55"/>
      <c r="T568" s="50"/>
      <c r="U568" s="50"/>
      <c r="V568" s="50"/>
    </row>
    <row r="569">
      <c r="A569" s="49"/>
      <c r="B569" s="58"/>
      <c r="C569" s="5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6"/>
      <c r="P569" s="56"/>
      <c r="Q569" s="56"/>
      <c r="R569" s="49"/>
      <c r="S569" s="56"/>
      <c r="T569" s="49"/>
      <c r="U569" s="49"/>
      <c r="V569" s="49"/>
    </row>
    <row r="570">
      <c r="A570" s="50"/>
      <c r="B570" s="59"/>
      <c r="C570" s="59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5"/>
      <c r="P570" s="55"/>
      <c r="Q570" s="55"/>
      <c r="R570" s="50"/>
      <c r="S570" s="55"/>
      <c r="T570" s="50"/>
      <c r="U570" s="50"/>
      <c r="V570" s="50"/>
    </row>
    <row r="571">
      <c r="A571" s="49"/>
      <c r="B571" s="58"/>
      <c r="C571" s="5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6"/>
      <c r="P571" s="56"/>
      <c r="Q571" s="56"/>
      <c r="R571" s="49"/>
      <c r="S571" s="56"/>
      <c r="T571" s="49"/>
      <c r="U571" s="49"/>
      <c r="V571" s="49"/>
    </row>
    <row r="572">
      <c r="A572" s="50"/>
      <c r="B572" s="59"/>
      <c r="C572" s="59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5"/>
      <c r="P572" s="55"/>
      <c r="Q572" s="55"/>
      <c r="R572" s="50"/>
      <c r="S572" s="55"/>
      <c r="T572" s="50"/>
      <c r="U572" s="50"/>
      <c r="V572" s="50"/>
    </row>
    <row r="573">
      <c r="A573" s="49"/>
      <c r="B573" s="58"/>
      <c r="C573" s="5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6"/>
      <c r="P573" s="56"/>
      <c r="Q573" s="56"/>
      <c r="R573" s="49"/>
      <c r="S573" s="56"/>
      <c r="T573" s="49"/>
      <c r="U573" s="49"/>
      <c r="V573" s="49"/>
    </row>
    <row r="574">
      <c r="A574" s="50"/>
      <c r="B574" s="59"/>
      <c r="C574" s="59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5"/>
      <c r="P574" s="55"/>
      <c r="Q574" s="55"/>
      <c r="R574" s="50"/>
      <c r="S574" s="55"/>
      <c r="T574" s="50"/>
      <c r="U574" s="50"/>
      <c r="V574" s="50"/>
    </row>
    <row r="575">
      <c r="A575" s="49"/>
      <c r="B575" s="58"/>
      <c r="C575" s="5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6"/>
      <c r="P575" s="56"/>
      <c r="Q575" s="56"/>
      <c r="R575" s="49"/>
      <c r="S575" s="56"/>
      <c r="T575" s="49"/>
      <c r="U575" s="49"/>
      <c r="V575" s="49"/>
    </row>
    <row r="576">
      <c r="A576" s="50"/>
      <c r="B576" s="59"/>
      <c r="C576" s="59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5"/>
      <c r="P576" s="55"/>
      <c r="Q576" s="55"/>
      <c r="R576" s="50"/>
      <c r="S576" s="55"/>
      <c r="T576" s="50"/>
      <c r="U576" s="50"/>
      <c r="V576" s="50"/>
    </row>
    <row r="577">
      <c r="A577" s="49"/>
      <c r="B577" s="58"/>
      <c r="C577" s="5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6"/>
      <c r="P577" s="56"/>
      <c r="Q577" s="56"/>
      <c r="R577" s="49"/>
      <c r="S577" s="56"/>
      <c r="T577" s="49"/>
      <c r="U577" s="49"/>
      <c r="V577" s="49"/>
    </row>
    <row r="578">
      <c r="A578" s="50"/>
      <c r="B578" s="59"/>
      <c r="C578" s="59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5"/>
      <c r="P578" s="55"/>
      <c r="Q578" s="55"/>
      <c r="R578" s="50"/>
      <c r="S578" s="55"/>
      <c r="T578" s="50"/>
      <c r="U578" s="50"/>
      <c r="V578" s="50"/>
    </row>
    <row r="579">
      <c r="A579" s="49"/>
      <c r="B579" s="58"/>
      <c r="C579" s="5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6"/>
      <c r="P579" s="56"/>
      <c r="Q579" s="56"/>
      <c r="R579" s="49"/>
      <c r="S579" s="56"/>
      <c r="T579" s="49"/>
      <c r="U579" s="49"/>
      <c r="V579" s="49"/>
    </row>
    <row r="580">
      <c r="A580" s="50"/>
      <c r="B580" s="59"/>
      <c r="C580" s="59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5"/>
      <c r="P580" s="55"/>
      <c r="Q580" s="55"/>
      <c r="R580" s="50"/>
      <c r="S580" s="55"/>
      <c r="T580" s="50"/>
      <c r="U580" s="50"/>
      <c r="V580" s="50"/>
    </row>
    <row r="581">
      <c r="A581" s="49"/>
      <c r="B581" s="58"/>
      <c r="C581" s="5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6"/>
      <c r="P581" s="56"/>
      <c r="Q581" s="56"/>
      <c r="R581" s="49"/>
      <c r="S581" s="56"/>
      <c r="T581" s="49"/>
      <c r="U581" s="49"/>
      <c r="V581" s="49"/>
    </row>
    <row r="582">
      <c r="A582" s="50"/>
      <c r="B582" s="59"/>
      <c r="C582" s="59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5"/>
      <c r="P582" s="55"/>
      <c r="Q582" s="55"/>
      <c r="R582" s="50"/>
      <c r="S582" s="55"/>
      <c r="T582" s="50"/>
      <c r="U582" s="50"/>
      <c r="V582" s="50"/>
    </row>
    <row r="583">
      <c r="A583" s="49"/>
      <c r="B583" s="58"/>
      <c r="C583" s="5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6"/>
      <c r="P583" s="56"/>
      <c r="Q583" s="56"/>
      <c r="R583" s="49"/>
      <c r="S583" s="56"/>
      <c r="T583" s="49"/>
      <c r="U583" s="49"/>
      <c r="V583" s="49"/>
    </row>
    <row r="584">
      <c r="A584" s="50"/>
      <c r="B584" s="59"/>
      <c r="C584" s="59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5"/>
      <c r="P584" s="55"/>
      <c r="Q584" s="55"/>
      <c r="R584" s="50"/>
      <c r="S584" s="55"/>
      <c r="T584" s="50"/>
      <c r="U584" s="50"/>
      <c r="V584" s="50"/>
    </row>
    <row r="585">
      <c r="A585" s="49"/>
      <c r="B585" s="58"/>
      <c r="C585" s="5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6"/>
      <c r="P585" s="56"/>
      <c r="Q585" s="56"/>
      <c r="R585" s="49"/>
      <c r="S585" s="56"/>
      <c r="T585" s="49"/>
      <c r="U585" s="49"/>
      <c r="V585" s="49"/>
    </row>
    <row r="586">
      <c r="A586" s="50"/>
      <c r="B586" s="59"/>
      <c r="C586" s="59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5"/>
      <c r="P586" s="55"/>
      <c r="Q586" s="55"/>
      <c r="R586" s="50"/>
      <c r="S586" s="55"/>
      <c r="T586" s="50"/>
      <c r="U586" s="50"/>
      <c r="V586" s="50"/>
    </row>
    <row r="587">
      <c r="A587" s="49"/>
      <c r="B587" s="58"/>
      <c r="C587" s="5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6"/>
      <c r="P587" s="56"/>
      <c r="Q587" s="56"/>
      <c r="R587" s="49"/>
      <c r="S587" s="56"/>
      <c r="T587" s="49"/>
      <c r="U587" s="49"/>
      <c r="V587" s="49"/>
    </row>
    <row r="588">
      <c r="A588" s="50"/>
      <c r="B588" s="59"/>
      <c r="C588" s="59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5"/>
      <c r="P588" s="55"/>
      <c r="Q588" s="55"/>
      <c r="R588" s="50"/>
      <c r="S588" s="55"/>
      <c r="T588" s="50"/>
      <c r="U588" s="50"/>
      <c r="V588" s="50"/>
    </row>
    <row r="589">
      <c r="A589" s="49"/>
      <c r="B589" s="58"/>
      <c r="C589" s="5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6"/>
      <c r="P589" s="56"/>
      <c r="Q589" s="56"/>
      <c r="R589" s="49"/>
      <c r="S589" s="56"/>
      <c r="T589" s="49"/>
      <c r="U589" s="49"/>
      <c r="V589" s="49"/>
    </row>
    <row r="590">
      <c r="A590" s="50"/>
      <c r="B590" s="59"/>
      <c r="C590" s="59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5"/>
      <c r="P590" s="55"/>
      <c r="Q590" s="55"/>
      <c r="R590" s="50"/>
      <c r="S590" s="55"/>
      <c r="T590" s="50"/>
      <c r="U590" s="50"/>
      <c r="V590" s="50"/>
    </row>
    <row r="591">
      <c r="A591" s="49"/>
      <c r="B591" s="58"/>
      <c r="C591" s="5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6"/>
      <c r="P591" s="56"/>
      <c r="Q591" s="56"/>
      <c r="R591" s="49"/>
      <c r="S591" s="56"/>
      <c r="T591" s="49"/>
      <c r="U591" s="49"/>
      <c r="V591" s="49"/>
    </row>
    <row r="592">
      <c r="A592" s="50"/>
      <c r="B592" s="59"/>
      <c r="C592" s="59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5"/>
      <c r="P592" s="55"/>
      <c r="Q592" s="55"/>
      <c r="R592" s="50"/>
      <c r="S592" s="55"/>
      <c r="T592" s="50"/>
      <c r="U592" s="50"/>
      <c r="V592" s="50"/>
    </row>
    <row r="593">
      <c r="A593" s="49"/>
      <c r="B593" s="58"/>
      <c r="C593" s="5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6"/>
      <c r="P593" s="56"/>
      <c r="Q593" s="56"/>
      <c r="R593" s="49"/>
      <c r="S593" s="56"/>
      <c r="T593" s="49"/>
      <c r="U593" s="49"/>
      <c r="V593" s="49"/>
    </row>
    <row r="594">
      <c r="A594" s="50"/>
      <c r="B594" s="59"/>
      <c r="C594" s="59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5"/>
      <c r="P594" s="55"/>
      <c r="Q594" s="55"/>
      <c r="R594" s="50"/>
      <c r="S594" s="55"/>
      <c r="T594" s="50"/>
      <c r="U594" s="50"/>
      <c r="V594" s="50"/>
    </row>
    <row r="595">
      <c r="A595" s="49"/>
      <c r="B595" s="58"/>
      <c r="C595" s="5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6"/>
      <c r="P595" s="56"/>
      <c r="Q595" s="56"/>
      <c r="R595" s="49"/>
      <c r="S595" s="56"/>
      <c r="T595" s="49"/>
      <c r="U595" s="49"/>
      <c r="V595" s="49"/>
    </row>
    <row r="596">
      <c r="A596" s="50"/>
      <c r="B596" s="59"/>
      <c r="C596" s="59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5"/>
      <c r="P596" s="55"/>
      <c r="Q596" s="55"/>
      <c r="R596" s="50"/>
      <c r="S596" s="55"/>
      <c r="T596" s="50"/>
      <c r="U596" s="50"/>
      <c r="V596" s="50"/>
    </row>
    <row r="597">
      <c r="A597" s="49"/>
      <c r="B597" s="58"/>
      <c r="C597" s="5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6"/>
      <c r="P597" s="56"/>
      <c r="Q597" s="56"/>
      <c r="R597" s="49"/>
      <c r="S597" s="56"/>
      <c r="T597" s="49"/>
      <c r="U597" s="49"/>
      <c r="V597" s="49"/>
    </row>
    <row r="598">
      <c r="A598" s="50"/>
      <c r="B598" s="59"/>
      <c r="C598" s="59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5"/>
      <c r="P598" s="55"/>
      <c r="Q598" s="55"/>
      <c r="R598" s="50"/>
      <c r="S598" s="55"/>
      <c r="T598" s="50"/>
      <c r="U598" s="50"/>
      <c r="V598" s="50"/>
    </row>
    <row r="599">
      <c r="A599" s="49"/>
      <c r="B599" s="58"/>
      <c r="C599" s="5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6"/>
      <c r="P599" s="56"/>
      <c r="Q599" s="56"/>
      <c r="R599" s="49"/>
      <c r="S599" s="56"/>
      <c r="T599" s="49"/>
      <c r="U599" s="49"/>
      <c r="V599" s="49"/>
    </row>
    <row r="600">
      <c r="A600" s="50"/>
      <c r="B600" s="59"/>
      <c r="C600" s="59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5"/>
      <c r="P600" s="55"/>
      <c r="Q600" s="55"/>
      <c r="R600" s="50"/>
      <c r="S600" s="55"/>
      <c r="T600" s="50"/>
      <c r="U600" s="50"/>
      <c r="V600" s="50"/>
    </row>
    <row r="601">
      <c r="A601" s="49"/>
      <c r="B601" s="58"/>
      <c r="C601" s="5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6"/>
      <c r="P601" s="56"/>
      <c r="Q601" s="56"/>
      <c r="R601" s="49"/>
      <c r="S601" s="56"/>
      <c r="T601" s="49"/>
      <c r="U601" s="49"/>
      <c r="V601" s="49"/>
    </row>
    <row r="602">
      <c r="A602" s="50"/>
      <c r="B602" s="59"/>
      <c r="C602" s="59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5"/>
      <c r="P602" s="55"/>
      <c r="Q602" s="55"/>
      <c r="R602" s="50"/>
      <c r="S602" s="55"/>
      <c r="T602" s="50"/>
      <c r="U602" s="50"/>
      <c r="V602" s="50"/>
    </row>
    <row r="603">
      <c r="A603" s="49"/>
      <c r="B603" s="58"/>
      <c r="C603" s="5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6"/>
      <c r="P603" s="56"/>
      <c r="Q603" s="56"/>
      <c r="R603" s="49"/>
      <c r="S603" s="56"/>
      <c r="T603" s="49"/>
      <c r="U603" s="49"/>
      <c r="V603" s="49"/>
    </row>
    <row r="604">
      <c r="A604" s="50"/>
      <c r="B604" s="59"/>
      <c r="C604" s="59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5"/>
      <c r="P604" s="55"/>
      <c r="Q604" s="55"/>
      <c r="R604" s="50"/>
      <c r="S604" s="55"/>
      <c r="T604" s="50"/>
      <c r="U604" s="50"/>
      <c r="V604" s="50"/>
    </row>
    <row r="605">
      <c r="A605" s="49"/>
      <c r="B605" s="58"/>
      <c r="C605" s="5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6"/>
      <c r="P605" s="56"/>
      <c r="Q605" s="56"/>
      <c r="R605" s="49"/>
      <c r="S605" s="56"/>
      <c r="T605" s="49"/>
      <c r="U605" s="49"/>
      <c r="V605" s="49"/>
    </row>
    <row r="606">
      <c r="A606" s="50"/>
      <c r="B606" s="59"/>
      <c r="C606" s="59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5"/>
      <c r="P606" s="55"/>
      <c r="Q606" s="55"/>
      <c r="R606" s="50"/>
      <c r="S606" s="55"/>
      <c r="T606" s="50"/>
      <c r="U606" s="50"/>
      <c r="V606" s="50"/>
    </row>
    <row r="607">
      <c r="A607" s="49"/>
      <c r="B607" s="58"/>
      <c r="C607" s="5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6"/>
      <c r="P607" s="56"/>
      <c r="Q607" s="56"/>
      <c r="R607" s="49"/>
      <c r="S607" s="56"/>
      <c r="T607" s="49"/>
      <c r="U607" s="49"/>
      <c r="V607" s="49"/>
    </row>
    <row r="608">
      <c r="A608" s="50"/>
      <c r="B608" s="59"/>
      <c r="C608" s="59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5"/>
      <c r="P608" s="55"/>
      <c r="Q608" s="55"/>
      <c r="R608" s="50"/>
      <c r="S608" s="55"/>
      <c r="T608" s="50"/>
      <c r="U608" s="50"/>
      <c r="V608" s="50"/>
    </row>
    <row r="609">
      <c r="A609" s="49"/>
      <c r="B609" s="58"/>
      <c r="C609" s="5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6"/>
      <c r="P609" s="56"/>
      <c r="Q609" s="56"/>
      <c r="R609" s="49"/>
      <c r="S609" s="56"/>
      <c r="T609" s="49"/>
      <c r="U609" s="49"/>
      <c r="V609" s="49"/>
    </row>
    <row r="610">
      <c r="A610" s="50"/>
      <c r="B610" s="59"/>
      <c r="C610" s="59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5"/>
      <c r="P610" s="55"/>
      <c r="Q610" s="55"/>
      <c r="R610" s="50"/>
      <c r="S610" s="55"/>
      <c r="T610" s="50"/>
      <c r="U610" s="50"/>
      <c r="V610" s="50"/>
    </row>
    <row r="611">
      <c r="A611" s="49"/>
      <c r="B611" s="58"/>
      <c r="C611" s="5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6"/>
      <c r="P611" s="56"/>
      <c r="Q611" s="56"/>
      <c r="R611" s="49"/>
      <c r="S611" s="56"/>
      <c r="T611" s="49"/>
      <c r="U611" s="49"/>
      <c r="V611" s="49"/>
    </row>
    <row r="612">
      <c r="A612" s="50"/>
      <c r="B612" s="59"/>
      <c r="C612" s="59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5"/>
      <c r="P612" s="55"/>
      <c r="Q612" s="55"/>
      <c r="R612" s="50"/>
      <c r="S612" s="55"/>
      <c r="T612" s="50"/>
      <c r="U612" s="50"/>
      <c r="V612" s="50"/>
    </row>
    <row r="613">
      <c r="A613" s="49"/>
      <c r="B613" s="58"/>
      <c r="C613" s="5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6"/>
      <c r="P613" s="56"/>
      <c r="Q613" s="56"/>
      <c r="R613" s="49"/>
      <c r="S613" s="56"/>
      <c r="T613" s="49"/>
      <c r="U613" s="49"/>
      <c r="V613" s="49"/>
    </row>
    <row r="614">
      <c r="A614" s="50"/>
      <c r="B614" s="59"/>
      <c r="C614" s="59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5"/>
      <c r="P614" s="55"/>
      <c r="Q614" s="55"/>
      <c r="R614" s="50"/>
      <c r="S614" s="55"/>
      <c r="T614" s="50"/>
      <c r="U614" s="50"/>
      <c r="V614" s="50"/>
    </row>
    <row r="615">
      <c r="A615" s="49"/>
      <c r="B615" s="58"/>
      <c r="C615" s="5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6"/>
      <c r="P615" s="56"/>
      <c r="Q615" s="56"/>
      <c r="R615" s="49"/>
      <c r="S615" s="56"/>
      <c r="T615" s="49"/>
      <c r="U615" s="49"/>
      <c r="V615" s="49"/>
    </row>
    <row r="616">
      <c r="A616" s="50"/>
      <c r="B616" s="59"/>
      <c r="C616" s="59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5"/>
      <c r="P616" s="55"/>
      <c r="Q616" s="55"/>
      <c r="R616" s="50"/>
      <c r="S616" s="55"/>
      <c r="T616" s="50"/>
      <c r="U616" s="50"/>
      <c r="V616" s="50"/>
    </row>
    <row r="617">
      <c r="A617" s="49"/>
      <c r="B617" s="58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6"/>
      <c r="P617" s="56"/>
      <c r="Q617" s="56"/>
      <c r="R617" s="49"/>
      <c r="S617" s="56"/>
      <c r="T617" s="49"/>
      <c r="U617" s="49"/>
      <c r="V617" s="49"/>
    </row>
    <row r="618">
      <c r="A618" s="50"/>
      <c r="B618" s="59"/>
      <c r="C618" s="59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5"/>
      <c r="P618" s="55"/>
      <c r="Q618" s="55"/>
      <c r="R618" s="50"/>
      <c r="S618" s="55"/>
      <c r="T618" s="50"/>
      <c r="U618" s="50"/>
      <c r="V618" s="50"/>
    </row>
    <row r="619">
      <c r="A619" s="49"/>
      <c r="B619" s="58"/>
      <c r="C619" s="5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6"/>
      <c r="P619" s="56"/>
      <c r="Q619" s="56"/>
      <c r="R619" s="49"/>
      <c r="S619" s="56"/>
      <c r="T619" s="49"/>
      <c r="U619" s="49"/>
      <c r="V619" s="49"/>
    </row>
    <row r="620">
      <c r="A620" s="50"/>
      <c r="B620" s="59"/>
      <c r="C620" s="59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5"/>
      <c r="P620" s="55"/>
      <c r="Q620" s="55"/>
      <c r="R620" s="50"/>
      <c r="S620" s="55"/>
      <c r="T620" s="50"/>
      <c r="U620" s="50"/>
      <c r="V620" s="50"/>
    </row>
    <row r="621">
      <c r="A621" s="49"/>
      <c r="B621" s="58"/>
      <c r="C621" s="5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6"/>
      <c r="P621" s="56"/>
      <c r="Q621" s="56"/>
      <c r="R621" s="49"/>
      <c r="S621" s="56"/>
      <c r="T621" s="49"/>
      <c r="U621" s="49"/>
      <c r="V621" s="49"/>
    </row>
    <row r="622">
      <c r="A622" s="50"/>
      <c r="B622" s="59"/>
      <c r="C622" s="59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5"/>
      <c r="P622" s="55"/>
      <c r="Q622" s="55"/>
      <c r="R622" s="50"/>
      <c r="S622" s="55"/>
      <c r="T622" s="50"/>
      <c r="U622" s="50"/>
      <c r="V622" s="50"/>
    </row>
    <row r="623">
      <c r="A623" s="49"/>
      <c r="B623" s="58"/>
      <c r="C623" s="5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6"/>
      <c r="P623" s="56"/>
      <c r="Q623" s="56"/>
      <c r="R623" s="49"/>
      <c r="S623" s="56"/>
      <c r="T623" s="49"/>
      <c r="U623" s="49"/>
      <c r="V623" s="49"/>
    </row>
    <row r="624">
      <c r="A624" s="50"/>
      <c r="B624" s="59"/>
      <c r="C624" s="59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5"/>
      <c r="P624" s="55"/>
      <c r="Q624" s="55"/>
      <c r="R624" s="50"/>
      <c r="S624" s="55"/>
      <c r="T624" s="50"/>
      <c r="U624" s="50"/>
      <c r="V624" s="50"/>
    </row>
    <row r="625">
      <c r="A625" s="49"/>
      <c r="B625" s="58"/>
      <c r="C625" s="5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6"/>
      <c r="P625" s="56"/>
      <c r="Q625" s="56"/>
      <c r="R625" s="49"/>
      <c r="S625" s="56"/>
      <c r="T625" s="49"/>
      <c r="U625" s="49"/>
      <c r="V625" s="49"/>
    </row>
    <row r="626">
      <c r="A626" s="50"/>
      <c r="B626" s="59"/>
      <c r="C626" s="59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5"/>
      <c r="P626" s="55"/>
      <c r="Q626" s="55"/>
      <c r="R626" s="50"/>
      <c r="S626" s="55"/>
      <c r="T626" s="50"/>
      <c r="U626" s="50"/>
      <c r="V626" s="50"/>
    </row>
    <row r="627">
      <c r="A627" s="49"/>
      <c r="B627" s="58"/>
      <c r="C627" s="5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6"/>
      <c r="P627" s="56"/>
      <c r="Q627" s="56"/>
      <c r="R627" s="49"/>
      <c r="S627" s="56"/>
      <c r="T627" s="49"/>
      <c r="U627" s="49"/>
      <c r="V627" s="49"/>
    </row>
    <row r="628">
      <c r="A628" s="50"/>
      <c r="B628" s="59"/>
      <c r="C628" s="59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5"/>
      <c r="P628" s="55"/>
      <c r="Q628" s="55"/>
      <c r="R628" s="50"/>
      <c r="S628" s="55"/>
      <c r="T628" s="50"/>
      <c r="U628" s="50"/>
      <c r="V628" s="50"/>
    </row>
    <row r="629">
      <c r="A629" s="49"/>
      <c r="B629" s="58"/>
      <c r="C629" s="5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6"/>
      <c r="P629" s="56"/>
      <c r="Q629" s="56"/>
      <c r="R629" s="49"/>
      <c r="S629" s="56"/>
      <c r="T629" s="49"/>
      <c r="U629" s="49"/>
      <c r="V629" s="49"/>
    </row>
    <row r="630">
      <c r="A630" s="50"/>
      <c r="B630" s="59"/>
      <c r="C630" s="59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5"/>
      <c r="P630" s="55"/>
      <c r="Q630" s="55"/>
      <c r="R630" s="50"/>
      <c r="S630" s="55"/>
      <c r="T630" s="50"/>
      <c r="U630" s="50"/>
      <c r="V630" s="50"/>
    </row>
    <row r="631">
      <c r="A631" s="49"/>
      <c r="B631" s="58"/>
      <c r="C631" s="5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6"/>
      <c r="P631" s="56"/>
      <c r="Q631" s="56"/>
      <c r="R631" s="49"/>
      <c r="S631" s="56"/>
      <c r="T631" s="49"/>
      <c r="U631" s="49"/>
      <c r="V631" s="49"/>
    </row>
    <row r="632">
      <c r="A632" s="50"/>
      <c r="B632" s="59"/>
      <c r="C632" s="59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5"/>
      <c r="P632" s="55"/>
      <c r="Q632" s="55"/>
      <c r="R632" s="50"/>
      <c r="S632" s="55"/>
      <c r="T632" s="50"/>
      <c r="U632" s="50"/>
      <c r="V632" s="50"/>
    </row>
    <row r="633">
      <c r="A633" s="49"/>
      <c r="B633" s="58"/>
      <c r="C633" s="5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6"/>
      <c r="P633" s="56"/>
      <c r="Q633" s="56"/>
      <c r="R633" s="49"/>
      <c r="S633" s="56"/>
      <c r="T633" s="49"/>
      <c r="U633" s="49"/>
      <c r="V633" s="49"/>
    </row>
    <row r="634">
      <c r="A634" s="50"/>
      <c r="B634" s="59"/>
      <c r="C634" s="59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5"/>
      <c r="P634" s="55"/>
      <c r="Q634" s="55"/>
      <c r="R634" s="50"/>
      <c r="S634" s="55"/>
      <c r="T634" s="50"/>
      <c r="U634" s="50"/>
      <c r="V634" s="50"/>
    </row>
    <row r="635">
      <c r="A635" s="49"/>
      <c r="B635" s="58"/>
      <c r="C635" s="5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6"/>
      <c r="P635" s="56"/>
      <c r="Q635" s="56"/>
      <c r="R635" s="49"/>
      <c r="S635" s="56"/>
      <c r="T635" s="49"/>
      <c r="U635" s="49"/>
      <c r="V635" s="49"/>
    </row>
    <row r="636">
      <c r="A636" s="50"/>
      <c r="B636" s="59"/>
      <c r="C636" s="59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5"/>
      <c r="P636" s="55"/>
      <c r="Q636" s="55"/>
      <c r="R636" s="50"/>
      <c r="S636" s="55"/>
      <c r="T636" s="50"/>
      <c r="U636" s="50"/>
      <c r="V636" s="50"/>
    </row>
    <row r="637">
      <c r="A637" s="49"/>
      <c r="B637" s="58"/>
      <c r="C637" s="5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6"/>
      <c r="P637" s="56"/>
      <c r="Q637" s="56"/>
      <c r="R637" s="49"/>
      <c r="S637" s="56"/>
      <c r="T637" s="49"/>
      <c r="U637" s="49"/>
      <c r="V637" s="49"/>
    </row>
    <row r="638">
      <c r="A638" s="50"/>
      <c r="B638" s="59"/>
      <c r="C638" s="59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5"/>
      <c r="P638" s="55"/>
      <c r="Q638" s="55"/>
      <c r="R638" s="50"/>
      <c r="S638" s="55"/>
      <c r="T638" s="50"/>
      <c r="U638" s="50"/>
      <c r="V638" s="50"/>
    </row>
    <row r="639">
      <c r="A639" s="49"/>
      <c r="B639" s="58"/>
      <c r="C639" s="5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6"/>
      <c r="P639" s="56"/>
      <c r="Q639" s="56"/>
      <c r="R639" s="49"/>
      <c r="S639" s="56"/>
      <c r="T639" s="49"/>
      <c r="U639" s="49"/>
      <c r="V639" s="49"/>
    </row>
    <row r="640">
      <c r="A640" s="50"/>
      <c r="B640" s="59"/>
      <c r="C640" s="59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5"/>
      <c r="P640" s="55"/>
      <c r="Q640" s="55"/>
      <c r="R640" s="50"/>
      <c r="S640" s="55"/>
      <c r="T640" s="50"/>
      <c r="U640" s="50"/>
      <c r="V640" s="50"/>
    </row>
    <row r="641">
      <c r="A641" s="49"/>
      <c r="B641" s="58"/>
      <c r="C641" s="5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6"/>
      <c r="P641" s="56"/>
      <c r="Q641" s="56"/>
      <c r="R641" s="49"/>
      <c r="S641" s="56"/>
      <c r="T641" s="49"/>
      <c r="U641" s="49"/>
      <c r="V641" s="49"/>
    </row>
    <row r="642">
      <c r="A642" s="50"/>
      <c r="B642" s="59"/>
      <c r="C642" s="59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5"/>
      <c r="P642" s="55"/>
      <c r="Q642" s="55"/>
      <c r="R642" s="50"/>
      <c r="S642" s="55"/>
      <c r="T642" s="50"/>
      <c r="U642" s="50"/>
      <c r="V642" s="50"/>
    </row>
    <row r="643">
      <c r="A643" s="49"/>
      <c r="B643" s="58"/>
      <c r="C643" s="5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6"/>
      <c r="P643" s="56"/>
      <c r="Q643" s="56"/>
      <c r="R643" s="49"/>
      <c r="S643" s="56"/>
      <c r="T643" s="49"/>
      <c r="U643" s="49"/>
      <c r="V643" s="49"/>
    </row>
    <row r="644">
      <c r="A644" s="50"/>
      <c r="B644" s="59"/>
      <c r="C644" s="59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5"/>
      <c r="P644" s="55"/>
      <c r="Q644" s="55"/>
      <c r="R644" s="50"/>
      <c r="S644" s="55"/>
      <c r="T644" s="50"/>
      <c r="U644" s="50"/>
      <c r="V644" s="50"/>
    </row>
    <row r="645">
      <c r="A645" s="49"/>
      <c r="B645" s="58"/>
      <c r="C645" s="5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6"/>
      <c r="P645" s="56"/>
      <c r="Q645" s="56"/>
      <c r="R645" s="49"/>
      <c r="S645" s="56"/>
      <c r="T645" s="49"/>
      <c r="U645" s="49"/>
      <c r="V645" s="49"/>
    </row>
    <row r="646">
      <c r="A646" s="50"/>
      <c r="B646" s="59"/>
      <c r="C646" s="59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5"/>
      <c r="P646" s="55"/>
      <c r="Q646" s="55"/>
      <c r="R646" s="50"/>
      <c r="S646" s="55"/>
      <c r="T646" s="50"/>
      <c r="U646" s="50"/>
      <c r="V646" s="50"/>
    </row>
    <row r="647">
      <c r="A647" s="49"/>
      <c r="B647" s="58"/>
      <c r="C647" s="5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6"/>
      <c r="P647" s="56"/>
      <c r="Q647" s="56"/>
      <c r="R647" s="49"/>
      <c r="S647" s="56"/>
      <c r="T647" s="49"/>
      <c r="U647" s="49"/>
      <c r="V647" s="49"/>
    </row>
    <row r="648">
      <c r="A648" s="50"/>
      <c r="B648" s="59"/>
      <c r="C648" s="59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5"/>
      <c r="P648" s="55"/>
      <c r="Q648" s="55"/>
      <c r="R648" s="50"/>
      <c r="S648" s="55"/>
      <c r="T648" s="50"/>
      <c r="U648" s="50"/>
      <c r="V648" s="50"/>
    </row>
    <row r="649">
      <c r="A649" s="49"/>
      <c r="B649" s="58"/>
      <c r="C649" s="5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6"/>
      <c r="P649" s="56"/>
      <c r="Q649" s="56"/>
      <c r="R649" s="49"/>
      <c r="S649" s="56"/>
      <c r="T649" s="49"/>
      <c r="U649" s="49"/>
      <c r="V649" s="49"/>
    </row>
    <row r="650">
      <c r="A650" s="50"/>
      <c r="B650" s="59"/>
      <c r="C650" s="59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5"/>
      <c r="P650" s="55"/>
      <c r="Q650" s="55"/>
      <c r="R650" s="50"/>
      <c r="S650" s="55"/>
      <c r="T650" s="50"/>
      <c r="U650" s="50"/>
      <c r="V650" s="50"/>
    </row>
    <row r="651">
      <c r="A651" s="49"/>
      <c r="B651" s="58"/>
      <c r="C651" s="5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6"/>
      <c r="P651" s="56"/>
      <c r="Q651" s="56"/>
      <c r="R651" s="49"/>
      <c r="S651" s="56"/>
      <c r="T651" s="49"/>
      <c r="U651" s="49"/>
      <c r="V651" s="49"/>
    </row>
    <row r="652">
      <c r="A652" s="50"/>
      <c r="B652" s="59"/>
      <c r="C652" s="59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5"/>
      <c r="P652" s="55"/>
      <c r="Q652" s="55"/>
      <c r="R652" s="50"/>
      <c r="S652" s="55"/>
      <c r="T652" s="50"/>
      <c r="U652" s="50"/>
      <c r="V652" s="50"/>
    </row>
    <row r="653">
      <c r="A653" s="49"/>
      <c r="B653" s="58"/>
      <c r="C653" s="5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6"/>
      <c r="P653" s="56"/>
      <c r="Q653" s="56"/>
      <c r="R653" s="49"/>
      <c r="S653" s="56"/>
      <c r="T653" s="49"/>
      <c r="U653" s="49"/>
      <c r="V653" s="49"/>
    </row>
    <row r="654">
      <c r="A654" s="50"/>
      <c r="B654" s="59"/>
      <c r="C654" s="59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5"/>
      <c r="P654" s="55"/>
      <c r="Q654" s="55"/>
      <c r="R654" s="50"/>
      <c r="S654" s="55"/>
      <c r="T654" s="50"/>
      <c r="U654" s="50"/>
      <c r="V654" s="50"/>
    </row>
    <row r="655">
      <c r="A655" s="49"/>
      <c r="B655" s="58"/>
      <c r="C655" s="5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6"/>
      <c r="P655" s="56"/>
      <c r="Q655" s="56"/>
      <c r="R655" s="49"/>
      <c r="S655" s="56"/>
      <c r="T655" s="49"/>
      <c r="U655" s="49"/>
      <c r="V655" s="49"/>
    </row>
    <row r="656">
      <c r="A656" s="50"/>
      <c r="B656" s="59"/>
      <c r="C656" s="59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5"/>
      <c r="P656" s="55"/>
      <c r="Q656" s="55"/>
      <c r="R656" s="50"/>
      <c r="S656" s="55"/>
      <c r="T656" s="50"/>
      <c r="U656" s="50"/>
      <c r="V656" s="50"/>
    </row>
    <row r="657">
      <c r="A657" s="49"/>
      <c r="B657" s="58"/>
      <c r="C657" s="5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6"/>
      <c r="P657" s="56"/>
      <c r="Q657" s="56"/>
      <c r="R657" s="49"/>
      <c r="S657" s="56"/>
      <c r="T657" s="49"/>
      <c r="U657" s="49"/>
      <c r="V657" s="49"/>
    </row>
    <row r="658">
      <c r="A658" s="50"/>
      <c r="B658" s="59"/>
      <c r="C658" s="59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5"/>
      <c r="P658" s="55"/>
      <c r="Q658" s="55"/>
      <c r="R658" s="50"/>
      <c r="S658" s="55"/>
      <c r="T658" s="50"/>
      <c r="U658" s="50"/>
      <c r="V658" s="50"/>
    </row>
    <row r="659">
      <c r="A659" s="49"/>
      <c r="B659" s="58"/>
      <c r="C659" s="5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6"/>
      <c r="P659" s="56"/>
      <c r="Q659" s="56"/>
      <c r="R659" s="49"/>
      <c r="S659" s="56"/>
      <c r="T659" s="49"/>
      <c r="U659" s="49"/>
      <c r="V659" s="49"/>
    </row>
    <row r="660">
      <c r="A660" s="50"/>
      <c r="B660" s="59"/>
      <c r="C660" s="59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5"/>
      <c r="P660" s="55"/>
      <c r="Q660" s="55"/>
      <c r="R660" s="50"/>
      <c r="S660" s="55"/>
      <c r="T660" s="50"/>
      <c r="U660" s="50"/>
      <c r="V660" s="50"/>
    </row>
    <row r="661">
      <c r="A661" s="49"/>
      <c r="B661" s="58"/>
      <c r="C661" s="5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6"/>
      <c r="P661" s="56"/>
      <c r="Q661" s="56"/>
      <c r="R661" s="49"/>
      <c r="S661" s="56"/>
      <c r="T661" s="49"/>
      <c r="U661" s="49"/>
      <c r="V661" s="49"/>
    </row>
    <row r="662">
      <c r="A662" s="50"/>
      <c r="B662" s="59"/>
      <c r="C662" s="59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5"/>
      <c r="P662" s="55"/>
      <c r="Q662" s="55"/>
      <c r="R662" s="50"/>
      <c r="S662" s="55"/>
      <c r="T662" s="50"/>
      <c r="U662" s="50"/>
      <c r="V662" s="50"/>
    </row>
    <row r="663">
      <c r="A663" s="49"/>
      <c r="B663" s="58"/>
      <c r="C663" s="5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6"/>
      <c r="P663" s="56"/>
      <c r="Q663" s="56"/>
      <c r="R663" s="49"/>
      <c r="S663" s="56"/>
      <c r="T663" s="49"/>
      <c r="U663" s="49"/>
      <c r="V663" s="49"/>
    </row>
    <row r="664">
      <c r="A664" s="50"/>
      <c r="B664" s="59"/>
      <c r="C664" s="59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5"/>
      <c r="P664" s="55"/>
      <c r="Q664" s="55"/>
      <c r="R664" s="50"/>
      <c r="S664" s="55"/>
      <c r="T664" s="50"/>
      <c r="U664" s="50"/>
      <c r="V664" s="50"/>
    </row>
    <row r="665">
      <c r="A665" s="49"/>
      <c r="B665" s="58"/>
      <c r="C665" s="5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6"/>
      <c r="P665" s="56"/>
      <c r="Q665" s="56"/>
      <c r="R665" s="49"/>
      <c r="S665" s="56"/>
      <c r="T665" s="49"/>
      <c r="U665" s="49"/>
      <c r="V665" s="49"/>
    </row>
    <row r="666">
      <c r="A666" s="50"/>
      <c r="B666" s="59"/>
      <c r="C666" s="59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5"/>
      <c r="P666" s="55"/>
      <c r="Q666" s="55"/>
      <c r="R666" s="50"/>
      <c r="S666" s="55"/>
      <c r="T666" s="50"/>
      <c r="U666" s="50"/>
      <c r="V666" s="50"/>
    </row>
    <row r="667">
      <c r="A667" s="49"/>
      <c r="B667" s="58"/>
      <c r="C667" s="5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6"/>
      <c r="P667" s="56"/>
      <c r="Q667" s="56"/>
      <c r="R667" s="49"/>
      <c r="S667" s="56"/>
      <c r="T667" s="49"/>
      <c r="U667" s="49"/>
      <c r="V667" s="49"/>
    </row>
    <row r="668">
      <c r="A668" s="50"/>
      <c r="B668" s="59"/>
      <c r="C668" s="59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5"/>
      <c r="P668" s="55"/>
      <c r="Q668" s="55"/>
      <c r="R668" s="50"/>
      <c r="S668" s="55"/>
      <c r="T668" s="50"/>
      <c r="U668" s="50"/>
      <c r="V668" s="50"/>
    </row>
    <row r="669">
      <c r="A669" s="49"/>
      <c r="B669" s="58"/>
      <c r="C669" s="5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6"/>
      <c r="P669" s="56"/>
      <c r="Q669" s="56"/>
      <c r="R669" s="49"/>
      <c r="S669" s="56"/>
      <c r="T669" s="49"/>
      <c r="U669" s="49"/>
      <c r="V669" s="49"/>
    </row>
    <row r="670">
      <c r="A670" s="50"/>
      <c r="B670" s="59"/>
      <c r="C670" s="59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5"/>
      <c r="P670" s="55"/>
      <c r="Q670" s="55"/>
      <c r="R670" s="50"/>
      <c r="S670" s="55"/>
      <c r="T670" s="50"/>
      <c r="U670" s="50"/>
      <c r="V670" s="50"/>
    </row>
    <row r="671">
      <c r="A671" s="49"/>
      <c r="B671" s="58"/>
      <c r="C671" s="5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6"/>
      <c r="P671" s="56"/>
      <c r="Q671" s="56"/>
      <c r="R671" s="49"/>
      <c r="S671" s="56"/>
      <c r="T671" s="49"/>
      <c r="U671" s="49"/>
      <c r="V671" s="49"/>
    </row>
    <row r="672">
      <c r="A672" s="50"/>
      <c r="B672" s="59"/>
      <c r="C672" s="59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5"/>
      <c r="P672" s="55"/>
      <c r="Q672" s="55"/>
      <c r="R672" s="50"/>
      <c r="S672" s="55"/>
      <c r="T672" s="50"/>
      <c r="U672" s="50"/>
      <c r="V672" s="50"/>
    </row>
    <row r="673">
      <c r="A673" s="49"/>
      <c r="B673" s="58"/>
      <c r="C673" s="5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6"/>
      <c r="P673" s="56"/>
      <c r="Q673" s="56"/>
      <c r="R673" s="49"/>
      <c r="S673" s="56"/>
      <c r="T673" s="49"/>
      <c r="U673" s="49"/>
      <c r="V673" s="49"/>
    </row>
    <row r="674">
      <c r="A674" s="50"/>
      <c r="B674" s="59"/>
      <c r="C674" s="59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5"/>
      <c r="P674" s="55"/>
      <c r="Q674" s="55"/>
      <c r="R674" s="50"/>
      <c r="S674" s="55"/>
      <c r="T674" s="50"/>
      <c r="U674" s="50"/>
      <c r="V674" s="50"/>
    </row>
    <row r="675">
      <c r="A675" s="49"/>
      <c r="B675" s="58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6"/>
      <c r="P675" s="56"/>
      <c r="Q675" s="56"/>
      <c r="R675" s="49"/>
      <c r="S675" s="56"/>
      <c r="T675" s="49"/>
      <c r="U675" s="49"/>
      <c r="V675" s="49"/>
    </row>
    <row r="676">
      <c r="A676" s="50"/>
      <c r="B676" s="59"/>
      <c r="C676" s="59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5"/>
      <c r="P676" s="55"/>
      <c r="Q676" s="55"/>
      <c r="R676" s="50"/>
      <c r="S676" s="55"/>
      <c r="T676" s="50"/>
      <c r="U676" s="50"/>
      <c r="V676" s="50"/>
    </row>
    <row r="677">
      <c r="A677" s="49"/>
      <c r="B677" s="58"/>
      <c r="C677" s="5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6"/>
      <c r="P677" s="56"/>
      <c r="Q677" s="56"/>
      <c r="R677" s="49"/>
      <c r="S677" s="56"/>
      <c r="T677" s="49"/>
      <c r="U677" s="49"/>
      <c r="V677" s="49"/>
    </row>
    <row r="678">
      <c r="A678" s="50"/>
      <c r="B678" s="59"/>
      <c r="C678" s="59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5"/>
      <c r="P678" s="55"/>
      <c r="Q678" s="55"/>
      <c r="R678" s="50"/>
      <c r="S678" s="55"/>
      <c r="T678" s="50"/>
      <c r="U678" s="50"/>
      <c r="V678" s="50"/>
    </row>
    <row r="679">
      <c r="A679" s="49"/>
      <c r="B679" s="58"/>
      <c r="C679" s="5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6"/>
      <c r="P679" s="56"/>
      <c r="Q679" s="56"/>
      <c r="R679" s="49"/>
      <c r="S679" s="56"/>
      <c r="T679" s="49"/>
      <c r="U679" s="49"/>
      <c r="V679" s="49"/>
    </row>
    <row r="680">
      <c r="A680" s="50"/>
      <c r="B680" s="59"/>
      <c r="C680" s="59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5"/>
      <c r="P680" s="55"/>
      <c r="Q680" s="55"/>
      <c r="R680" s="50"/>
      <c r="S680" s="55"/>
      <c r="T680" s="50"/>
      <c r="U680" s="50"/>
      <c r="V680" s="50"/>
    </row>
    <row r="681">
      <c r="A681" s="49"/>
      <c r="B681" s="58"/>
      <c r="C681" s="5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6"/>
      <c r="P681" s="56"/>
      <c r="Q681" s="56"/>
      <c r="R681" s="49"/>
      <c r="S681" s="56"/>
      <c r="T681" s="49"/>
      <c r="U681" s="49"/>
      <c r="V681" s="49"/>
    </row>
    <row r="682">
      <c r="A682" s="50"/>
      <c r="B682" s="59"/>
      <c r="C682" s="59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5"/>
      <c r="P682" s="55"/>
      <c r="Q682" s="55"/>
      <c r="R682" s="50"/>
      <c r="S682" s="55"/>
      <c r="T682" s="50"/>
      <c r="U682" s="50"/>
      <c r="V682" s="50"/>
    </row>
    <row r="683">
      <c r="A683" s="49"/>
      <c r="B683" s="58"/>
      <c r="C683" s="5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6"/>
      <c r="P683" s="56"/>
      <c r="Q683" s="56"/>
      <c r="R683" s="49"/>
      <c r="S683" s="56"/>
      <c r="T683" s="49"/>
      <c r="U683" s="49"/>
      <c r="V683" s="49"/>
    </row>
    <row r="684">
      <c r="A684" s="50"/>
      <c r="B684" s="59"/>
      <c r="C684" s="59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5"/>
      <c r="P684" s="55"/>
      <c r="Q684" s="55"/>
      <c r="R684" s="50"/>
      <c r="S684" s="55"/>
      <c r="T684" s="50"/>
      <c r="U684" s="50"/>
      <c r="V684" s="50"/>
    </row>
    <row r="685">
      <c r="A685" s="49"/>
      <c r="B685" s="58"/>
      <c r="C685" s="5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6"/>
      <c r="P685" s="56"/>
      <c r="Q685" s="56"/>
      <c r="R685" s="49"/>
      <c r="S685" s="56"/>
      <c r="T685" s="49"/>
      <c r="U685" s="49"/>
      <c r="V685" s="49"/>
    </row>
    <row r="686">
      <c r="A686" s="50"/>
      <c r="B686" s="59"/>
      <c r="C686" s="59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5"/>
      <c r="P686" s="55"/>
      <c r="Q686" s="55"/>
      <c r="R686" s="50"/>
      <c r="S686" s="55"/>
      <c r="T686" s="50"/>
      <c r="U686" s="50"/>
      <c r="V686" s="50"/>
    </row>
    <row r="687">
      <c r="A687" s="49"/>
      <c r="B687" s="58"/>
      <c r="C687" s="5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6"/>
      <c r="P687" s="56"/>
      <c r="Q687" s="56"/>
      <c r="R687" s="49"/>
      <c r="S687" s="56"/>
      <c r="T687" s="49"/>
      <c r="U687" s="49"/>
      <c r="V687" s="49"/>
    </row>
    <row r="688">
      <c r="A688" s="50"/>
      <c r="B688" s="59"/>
      <c r="C688" s="59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5"/>
      <c r="P688" s="55"/>
      <c r="Q688" s="55"/>
      <c r="R688" s="50"/>
      <c r="S688" s="55"/>
      <c r="T688" s="50"/>
      <c r="U688" s="50"/>
      <c r="V688" s="50"/>
    </row>
    <row r="689">
      <c r="A689" s="49"/>
      <c r="B689" s="58"/>
      <c r="C689" s="5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6"/>
      <c r="P689" s="56"/>
      <c r="Q689" s="56"/>
      <c r="R689" s="49"/>
      <c r="S689" s="56"/>
      <c r="T689" s="49"/>
      <c r="U689" s="49"/>
      <c r="V689" s="49"/>
    </row>
    <row r="690">
      <c r="A690" s="50"/>
      <c r="B690" s="59"/>
      <c r="C690" s="59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5"/>
      <c r="P690" s="55"/>
      <c r="Q690" s="55"/>
      <c r="R690" s="50"/>
      <c r="S690" s="55"/>
      <c r="T690" s="50"/>
      <c r="U690" s="50"/>
      <c r="V690" s="50"/>
    </row>
    <row r="691">
      <c r="A691" s="49"/>
      <c r="B691" s="58"/>
      <c r="C691" s="5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6"/>
      <c r="P691" s="56"/>
      <c r="Q691" s="56"/>
      <c r="R691" s="49"/>
      <c r="S691" s="56"/>
      <c r="T691" s="49"/>
      <c r="U691" s="49"/>
      <c r="V691" s="49"/>
    </row>
    <row r="692">
      <c r="A692" s="50"/>
      <c r="B692" s="59"/>
      <c r="C692" s="59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5"/>
      <c r="P692" s="55"/>
      <c r="Q692" s="55"/>
      <c r="R692" s="50"/>
      <c r="S692" s="55"/>
      <c r="T692" s="50"/>
      <c r="U692" s="50"/>
      <c r="V692" s="50"/>
    </row>
    <row r="693">
      <c r="A693" s="49"/>
      <c r="B693" s="58"/>
      <c r="C693" s="5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6"/>
      <c r="P693" s="56"/>
      <c r="Q693" s="56"/>
      <c r="R693" s="49"/>
      <c r="S693" s="56"/>
      <c r="T693" s="49"/>
      <c r="U693" s="49"/>
      <c r="V693" s="49"/>
    </row>
    <row r="694">
      <c r="A694" s="50"/>
      <c r="B694" s="59"/>
      <c r="C694" s="59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5"/>
      <c r="P694" s="55"/>
      <c r="Q694" s="55"/>
      <c r="R694" s="50"/>
      <c r="S694" s="55"/>
      <c r="T694" s="50"/>
      <c r="U694" s="50"/>
      <c r="V694" s="50"/>
    </row>
    <row r="695">
      <c r="A695" s="49"/>
      <c r="B695" s="58"/>
      <c r="C695" s="5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6"/>
      <c r="P695" s="56"/>
      <c r="Q695" s="56"/>
      <c r="R695" s="49"/>
      <c r="S695" s="56"/>
      <c r="T695" s="49"/>
      <c r="U695" s="49"/>
      <c r="V695" s="49"/>
    </row>
    <row r="696">
      <c r="A696" s="50"/>
      <c r="B696" s="59"/>
      <c r="C696" s="59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5"/>
      <c r="P696" s="55"/>
      <c r="Q696" s="55"/>
      <c r="R696" s="50"/>
      <c r="S696" s="55"/>
      <c r="T696" s="50"/>
      <c r="U696" s="50"/>
      <c r="V696" s="50"/>
    </row>
    <row r="697">
      <c r="A697" s="49"/>
      <c r="B697" s="58"/>
      <c r="C697" s="5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6"/>
      <c r="P697" s="56"/>
      <c r="Q697" s="56"/>
      <c r="R697" s="49"/>
      <c r="S697" s="56"/>
      <c r="T697" s="49"/>
      <c r="U697" s="49"/>
      <c r="V697" s="49"/>
    </row>
    <row r="698">
      <c r="A698" s="50"/>
      <c r="B698" s="59"/>
      <c r="C698" s="59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5"/>
      <c r="P698" s="55"/>
      <c r="Q698" s="55"/>
      <c r="R698" s="50"/>
      <c r="S698" s="55"/>
      <c r="T698" s="50"/>
      <c r="U698" s="50"/>
      <c r="V698" s="50"/>
    </row>
    <row r="699">
      <c r="A699" s="49"/>
      <c r="B699" s="58"/>
      <c r="C699" s="5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6"/>
      <c r="P699" s="56"/>
      <c r="Q699" s="56"/>
      <c r="R699" s="49"/>
      <c r="S699" s="56"/>
      <c r="T699" s="49"/>
      <c r="U699" s="49"/>
      <c r="V699" s="49"/>
    </row>
    <row r="700">
      <c r="A700" s="50"/>
      <c r="B700" s="59"/>
      <c r="C700" s="59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5"/>
      <c r="P700" s="55"/>
      <c r="Q700" s="55"/>
      <c r="R700" s="50"/>
      <c r="S700" s="55"/>
      <c r="T700" s="50"/>
      <c r="U700" s="50"/>
      <c r="V700" s="50"/>
    </row>
    <row r="701">
      <c r="A701" s="49"/>
      <c r="B701" s="58"/>
      <c r="C701" s="5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6"/>
      <c r="P701" s="56"/>
      <c r="Q701" s="56"/>
      <c r="R701" s="49"/>
      <c r="S701" s="56"/>
      <c r="T701" s="49"/>
      <c r="U701" s="49"/>
      <c r="V701" s="49"/>
    </row>
    <row r="702">
      <c r="A702" s="50"/>
      <c r="B702" s="59"/>
      <c r="C702" s="59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5"/>
      <c r="P702" s="55"/>
      <c r="Q702" s="55"/>
      <c r="R702" s="50"/>
      <c r="S702" s="55"/>
      <c r="T702" s="50"/>
      <c r="U702" s="50"/>
      <c r="V702" s="50"/>
    </row>
    <row r="703">
      <c r="A703" s="49"/>
      <c r="B703" s="58"/>
      <c r="C703" s="5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6"/>
      <c r="P703" s="56"/>
      <c r="Q703" s="56"/>
      <c r="R703" s="49"/>
      <c r="S703" s="56"/>
      <c r="T703" s="49"/>
      <c r="U703" s="49"/>
      <c r="V703" s="49"/>
    </row>
    <row r="704">
      <c r="A704" s="50"/>
      <c r="B704" s="59"/>
      <c r="C704" s="59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5"/>
      <c r="P704" s="55"/>
      <c r="Q704" s="55"/>
      <c r="R704" s="50"/>
      <c r="S704" s="55"/>
      <c r="T704" s="50"/>
      <c r="U704" s="50"/>
      <c r="V704" s="50"/>
    </row>
    <row r="705">
      <c r="A705" s="49"/>
      <c r="B705" s="58"/>
      <c r="C705" s="5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6"/>
      <c r="P705" s="56"/>
      <c r="Q705" s="56"/>
      <c r="R705" s="49"/>
      <c r="S705" s="56"/>
      <c r="T705" s="49"/>
      <c r="U705" s="49"/>
      <c r="V705" s="49"/>
    </row>
    <row r="706">
      <c r="A706" s="50"/>
      <c r="B706" s="59"/>
      <c r="C706" s="59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5"/>
      <c r="P706" s="55"/>
      <c r="Q706" s="55"/>
      <c r="R706" s="50"/>
      <c r="S706" s="55"/>
      <c r="T706" s="50"/>
      <c r="U706" s="50"/>
      <c r="V706" s="50"/>
    </row>
    <row r="707">
      <c r="A707" s="49"/>
      <c r="B707" s="58"/>
      <c r="C707" s="5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6"/>
      <c r="P707" s="56"/>
      <c r="Q707" s="56"/>
      <c r="R707" s="49"/>
      <c r="S707" s="56"/>
      <c r="T707" s="49"/>
      <c r="U707" s="49"/>
      <c r="V707" s="49"/>
    </row>
    <row r="708">
      <c r="A708" s="50"/>
      <c r="B708" s="59"/>
      <c r="C708" s="59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5"/>
      <c r="P708" s="55"/>
      <c r="Q708" s="55"/>
      <c r="R708" s="50"/>
      <c r="S708" s="55"/>
      <c r="T708" s="50"/>
      <c r="U708" s="50"/>
      <c r="V708" s="50"/>
    </row>
    <row r="709">
      <c r="A709" s="49"/>
      <c r="B709" s="58"/>
      <c r="C709" s="5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6"/>
      <c r="P709" s="56"/>
      <c r="Q709" s="56"/>
      <c r="R709" s="49"/>
      <c r="S709" s="56"/>
      <c r="T709" s="49"/>
      <c r="U709" s="49"/>
      <c r="V709" s="49"/>
    </row>
    <row r="710">
      <c r="A710" s="50"/>
      <c r="B710" s="59"/>
      <c r="C710" s="59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5"/>
      <c r="P710" s="55"/>
      <c r="Q710" s="55"/>
      <c r="R710" s="50"/>
      <c r="S710" s="55"/>
      <c r="T710" s="50"/>
      <c r="U710" s="50"/>
      <c r="V710" s="50"/>
    </row>
    <row r="711">
      <c r="A711" s="49"/>
      <c r="B711" s="58"/>
      <c r="C711" s="5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6"/>
      <c r="P711" s="56"/>
      <c r="Q711" s="56"/>
      <c r="R711" s="49"/>
      <c r="S711" s="56"/>
      <c r="T711" s="49"/>
      <c r="U711" s="49"/>
      <c r="V711" s="49"/>
    </row>
    <row r="712">
      <c r="A712" s="50"/>
      <c r="B712" s="59"/>
      <c r="C712" s="59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5"/>
      <c r="P712" s="55"/>
      <c r="Q712" s="55"/>
      <c r="R712" s="50"/>
      <c r="S712" s="55"/>
      <c r="T712" s="50"/>
      <c r="U712" s="50"/>
      <c r="V712" s="50"/>
    </row>
    <row r="713">
      <c r="A713" s="49"/>
      <c r="B713" s="58"/>
      <c r="C713" s="5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6"/>
      <c r="P713" s="56"/>
      <c r="Q713" s="56"/>
      <c r="R713" s="49"/>
      <c r="S713" s="56"/>
      <c r="T713" s="49"/>
      <c r="U713" s="49"/>
      <c r="V713" s="49"/>
    </row>
    <row r="714">
      <c r="A714" s="50"/>
      <c r="B714" s="59"/>
      <c r="C714" s="59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5"/>
      <c r="P714" s="55"/>
      <c r="Q714" s="55"/>
      <c r="R714" s="50"/>
      <c r="S714" s="55"/>
      <c r="T714" s="50"/>
      <c r="U714" s="50"/>
      <c r="V714" s="50"/>
    </row>
    <row r="715">
      <c r="A715" s="49"/>
      <c r="B715" s="58"/>
      <c r="C715" s="5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6"/>
      <c r="P715" s="56"/>
      <c r="Q715" s="56"/>
      <c r="R715" s="49"/>
      <c r="S715" s="56"/>
      <c r="T715" s="49"/>
      <c r="U715" s="49"/>
      <c r="V715" s="49"/>
    </row>
    <row r="716">
      <c r="A716" s="50"/>
      <c r="B716" s="59"/>
      <c r="C716" s="59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5"/>
      <c r="P716" s="55"/>
      <c r="Q716" s="55"/>
      <c r="R716" s="50"/>
      <c r="S716" s="55"/>
      <c r="T716" s="50"/>
      <c r="U716" s="50"/>
      <c r="V716" s="50"/>
    </row>
    <row r="717">
      <c r="A717" s="49"/>
      <c r="B717" s="58"/>
      <c r="C717" s="5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6"/>
      <c r="P717" s="56"/>
      <c r="Q717" s="56"/>
      <c r="R717" s="49"/>
      <c r="S717" s="56"/>
      <c r="T717" s="49"/>
      <c r="U717" s="49"/>
      <c r="V717" s="49"/>
    </row>
    <row r="718">
      <c r="A718" s="50"/>
      <c r="B718" s="59"/>
      <c r="C718" s="59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5"/>
      <c r="P718" s="55"/>
      <c r="Q718" s="55"/>
      <c r="R718" s="50"/>
      <c r="S718" s="55"/>
      <c r="T718" s="50"/>
      <c r="U718" s="50"/>
      <c r="V718" s="50"/>
    </row>
    <row r="719">
      <c r="A719" s="49"/>
      <c r="B719" s="58"/>
      <c r="C719" s="5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6"/>
      <c r="P719" s="56"/>
      <c r="Q719" s="56"/>
      <c r="R719" s="49"/>
      <c r="S719" s="56"/>
      <c r="T719" s="49"/>
      <c r="U719" s="49"/>
      <c r="V719" s="49"/>
    </row>
    <row r="720">
      <c r="A720" s="50"/>
      <c r="B720" s="59"/>
      <c r="C720" s="59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5"/>
      <c r="P720" s="55"/>
      <c r="Q720" s="55"/>
      <c r="R720" s="50"/>
      <c r="S720" s="55"/>
      <c r="T720" s="50"/>
      <c r="U720" s="50"/>
      <c r="V720" s="50"/>
    </row>
    <row r="721">
      <c r="A721" s="49"/>
      <c r="B721" s="58"/>
      <c r="C721" s="5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6"/>
      <c r="P721" s="56"/>
      <c r="Q721" s="56"/>
      <c r="R721" s="49"/>
      <c r="S721" s="56"/>
      <c r="T721" s="49"/>
      <c r="U721" s="49"/>
      <c r="V721" s="49"/>
    </row>
    <row r="722">
      <c r="A722" s="50"/>
      <c r="B722" s="59"/>
      <c r="C722" s="59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5"/>
      <c r="P722" s="55"/>
      <c r="Q722" s="55"/>
      <c r="R722" s="50"/>
      <c r="S722" s="55"/>
      <c r="T722" s="50"/>
      <c r="U722" s="50"/>
      <c r="V722" s="50"/>
    </row>
    <row r="723">
      <c r="A723" s="49"/>
      <c r="B723" s="58"/>
      <c r="C723" s="5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6"/>
      <c r="P723" s="56"/>
      <c r="Q723" s="56"/>
      <c r="R723" s="49"/>
      <c r="S723" s="56"/>
      <c r="T723" s="49"/>
      <c r="U723" s="49"/>
      <c r="V723" s="49"/>
    </row>
    <row r="724">
      <c r="A724" s="50"/>
      <c r="B724" s="59"/>
      <c r="C724" s="59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5"/>
      <c r="P724" s="55"/>
      <c r="Q724" s="55"/>
      <c r="R724" s="50"/>
      <c r="S724" s="55"/>
      <c r="T724" s="50"/>
      <c r="U724" s="50"/>
      <c r="V724" s="50"/>
    </row>
    <row r="725">
      <c r="A725" s="49"/>
      <c r="B725" s="58"/>
      <c r="C725" s="5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6"/>
      <c r="P725" s="56"/>
      <c r="Q725" s="56"/>
      <c r="R725" s="49"/>
      <c r="S725" s="56"/>
      <c r="T725" s="49"/>
      <c r="U725" s="49"/>
      <c r="V725" s="49"/>
    </row>
    <row r="726">
      <c r="A726" s="50"/>
      <c r="B726" s="59"/>
      <c r="C726" s="59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5"/>
      <c r="P726" s="55"/>
      <c r="Q726" s="55"/>
      <c r="R726" s="50"/>
      <c r="S726" s="55"/>
      <c r="T726" s="50"/>
      <c r="U726" s="50"/>
      <c r="V726" s="50"/>
    </row>
    <row r="727">
      <c r="A727" s="49"/>
      <c r="B727" s="58"/>
      <c r="C727" s="5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6"/>
      <c r="P727" s="56"/>
      <c r="Q727" s="56"/>
      <c r="R727" s="49"/>
      <c r="S727" s="56"/>
      <c r="T727" s="49"/>
      <c r="U727" s="49"/>
      <c r="V727" s="49"/>
    </row>
    <row r="728">
      <c r="A728" s="50"/>
      <c r="B728" s="59"/>
      <c r="C728" s="59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5"/>
      <c r="P728" s="55"/>
      <c r="Q728" s="55"/>
      <c r="R728" s="50"/>
      <c r="S728" s="55"/>
      <c r="T728" s="50"/>
      <c r="U728" s="50"/>
      <c r="V728" s="50"/>
    </row>
    <row r="729">
      <c r="A729" s="49"/>
      <c r="B729" s="58"/>
      <c r="C729" s="5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6"/>
      <c r="P729" s="56"/>
      <c r="Q729" s="56"/>
      <c r="R729" s="49"/>
      <c r="S729" s="56"/>
      <c r="T729" s="49"/>
      <c r="U729" s="49"/>
      <c r="V729" s="49"/>
    </row>
    <row r="730">
      <c r="A730" s="50"/>
      <c r="B730" s="59"/>
      <c r="C730" s="59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5"/>
      <c r="P730" s="55"/>
      <c r="Q730" s="55"/>
      <c r="R730" s="50"/>
      <c r="S730" s="55"/>
      <c r="T730" s="50"/>
      <c r="U730" s="50"/>
      <c r="V730" s="50"/>
    </row>
    <row r="731">
      <c r="A731" s="49"/>
      <c r="B731" s="58"/>
      <c r="C731" s="5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6"/>
      <c r="P731" s="56"/>
      <c r="Q731" s="56"/>
      <c r="R731" s="49"/>
      <c r="S731" s="56"/>
      <c r="T731" s="49"/>
      <c r="U731" s="49"/>
      <c r="V731" s="49"/>
    </row>
    <row r="732">
      <c r="A732" s="50"/>
      <c r="B732" s="59"/>
      <c r="C732" s="59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5"/>
      <c r="P732" s="55"/>
      <c r="Q732" s="55"/>
      <c r="R732" s="50"/>
      <c r="S732" s="55"/>
      <c r="T732" s="50"/>
      <c r="U732" s="50"/>
      <c r="V732" s="50"/>
    </row>
    <row r="733">
      <c r="A733" s="49"/>
      <c r="B733" s="58"/>
      <c r="C733" s="5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6"/>
      <c r="P733" s="56"/>
      <c r="Q733" s="56"/>
      <c r="R733" s="49"/>
      <c r="S733" s="56"/>
      <c r="T733" s="49"/>
      <c r="U733" s="49"/>
      <c r="V733" s="49"/>
    </row>
    <row r="734">
      <c r="A734" s="50"/>
      <c r="B734" s="59"/>
      <c r="C734" s="59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5"/>
      <c r="P734" s="55"/>
      <c r="Q734" s="55"/>
      <c r="R734" s="50"/>
      <c r="S734" s="55"/>
      <c r="T734" s="50"/>
      <c r="U734" s="50"/>
      <c r="V734" s="50"/>
    </row>
    <row r="735">
      <c r="A735" s="49"/>
      <c r="B735" s="58"/>
      <c r="C735" s="5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6"/>
      <c r="P735" s="56"/>
      <c r="Q735" s="56"/>
      <c r="R735" s="49"/>
      <c r="S735" s="56"/>
      <c r="T735" s="49"/>
      <c r="U735" s="49"/>
      <c r="V735" s="49"/>
    </row>
    <row r="736">
      <c r="A736" s="50"/>
      <c r="B736" s="59"/>
      <c r="C736" s="59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5"/>
      <c r="P736" s="55"/>
      <c r="Q736" s="55"/>
      <c r="R736" s="50"/>
      <c r="S736" s="55"/>
      <c r="T736" s="50"/>
      <c r="U736" s="50"/>
      <c r="V736" s="50"/>
    </row>
    <row r="737">
      <c r="A737" s="49"/>
      <c r="B737" s="58"/>
      <c r="C737" s="5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6"/>
      <c r="P737" s="56"/>
      <c r="Q737" s="56"/>
      <c r="R737" s="49"/>
      <c r="S737" s="56"/>
      <c r="T737" s="49"/>
      <c r="U737" s="49"/>
      <c r="V737" s="49"/>
    </row>
    <row r="738">
      <c r="A738" s="50"/>
      <c r="B738" s="59"/>
      <c r="C738" s="59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5"/>
      <c r="P738" s="55"/>
      <c r="Q738" s="55"/>
      <c r="R738" s="50"/>
      <c r="S738" s="55"/>
      <c r="T738" s="50"/>
      <c r="U738" s="50"/>
      <c r="V738" s="50"/>
    </row>
    <row r="739">
      <c r="A739" s="49"/>
      <c r="B739" s="58"/>
      <c r="C739" s="5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6"/>
      <c r="P739" s="56"/>
      <c r="Q739" s="56"/>
      <c r="R739" s="49"/>
      <c r="S739" s="56"/>
      <c r="T739" s="49"/>
      <c r="U739" s="49"/>
      <c r="V739" s="49"/>
    </row>
    <row r="740">
      <c r="A740" s="50"/>
      <c r="B740" s="59"/>
      <c r="C740" s="59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5"/>
      <c r="P740" s="55"/>
      <c r="Q740" s="55"/>
      <c r="R740" s="50"/>
      <c r="S740" s="55"/>
      <c r="T740" s="50"/>
      <c r="U740" s="50"/>
      <c r="V740" s="50"/>
    </row>
    <row r="741">
      <c r="A741" s="49"/>
      <c r="B741" s="58"/>
      <c r="C741" s="5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6"/>
      <c r="P741" s="56"/>
      <c r="Q741" s="56"/>
      <c r="R741" s="49"/>
      <c r="S741" s="56"/>
      <c r="T741" s="49"/>
      <c r="U741" s="49"/>
      <c r="V741" s="49"/>
    </row>
    <row r="742">
      <c r="A742" s="50"/>
      <c r="B742" s="59"/>
      <c r="C742" s="59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5"/>
      <c r="P742" s="55"/>
      <c r="Q742" s="55"/>
      <c r="R742" s="50"/>
      <c r="S742" s="55"/>
      <c r="T742" s="50"/>
      <c r="U742" s="50"/>
      <c r="V742" s="50"/>
    </row>
    <row r="743">
      <c r="A743" s="49"/>
      <c r="B743" s="58"/>
      <c r="C743" s="5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6"/>
      <c r="P743" s="56"/>
      <c r="Q743" s="56"/>
      <c r="R743" s="49"/>
      <c r="S743" s="56"/>
      <c r="T743" s="49"/>
      <c r="U743" s="49"/>
      <c r="V743" s="49"/>
    </row>
    <row r="744">
      <c r="A744" s="50"/>
      <c r="B744" s="59"/>
      <c r="C744" s="59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5"/>
      <c r="P744" s="55"/>
      <c r="Q744" s="55"/>
      <c r="R744" s="50"/>
      <c r="S744" s="55"/>
      <c r="T744" s="50"/>
      <c r="U744" s="50"/>
      <c r="V744" s="50"/>
    </row>
    <row r="745">
      <c r="A745" s="49"/>
      <c r="B745" s="58"/>
      <c r="C745" s="5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6"/>
      <c r="P745" s="56"/>
      <c r="Q745" s="56"/>
      <c r="R745" s="49"/>
      <c r="S745" s="56"/>
      <c r="T745" s="49"/>
      <c r="U745" s="49"/>
      <c r="V745" s="49"/>
    </row>
    <row r="746">
      <c r="A746" s="50"/>
      <c r="B746" s="59"/>
      <c r="C746" s="59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5"/>
      <c r="P746" s="55"/>
      <c r="Q746" s="55"/>
      <c r="R746" s="50"/>
      <c r="S746" s="55"/>
      <c r="T746" s="50"/>
      <c r="U746" s="50"/>
      <c r="V746" s="50"/>
    </row>
    <row r="747">
      <c r="A747" s="49"/>
      <c r="B747" s="58"/>
      <c r="C747" s="5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6"/>
      <c r="P747" s="56"/>
      <c r="Q747" s="56"/>
      <c r="R747" s="49"/>
      <c r="S747" s="56"/>
      <c r="T747" s="49"/>
      <c r="U747" s="49"/>
      <c r="V747" s="49"/>
    </row>
    <row r="748">
      <c r="A748" s="50"/>
      <c r="B748" s="59"/>
      <c r="C748" s="59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5"/>
      <c r="P748" s="55"/>
      <c r="Q748" s="55"/>
      <c r="R748" s="50"/>
      <c r="S748" s="55"/>
      <c r="T748" s="50"/>
      <c r="U748" s="50"/>
      <c r="V748" s="50"/>
    </row>
    <row r="749">
      <c r="A749" s="49"/>
      <c r="B749" s="58"/>
      <c r="C749" s="5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6"/>
      <c r="P749" s="56"/>
      <c r="Q749" s="56"/>
      <c r="R749" s="49"/>
      <c r="S749" s="56"/>
      <c r="T749" s="49"/>
      <c r="U749" s="49"/>
      <c r="V749" s="49"/>
    </row>
    <row r="750">
      <c r="A750" s="50"/>
      <c r="B750" s="59"/>
      <c r="C750" s="59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5"/>
      <c r="P750" s="55"/>
      <c r="Q750" s="55"/>
      <c r="R750" s="50"/>
      <c r="S750" s="55"/>
      <c r="T750" s="50"/>
      <c r="U750" s="50"/>
      <c r="V750" s="50"/>
    </row>
    <row r="751">
      <c r="A751" s="49"/>
      <c r="B751" s="58"/>
      <c r="C751" s="5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6"/>
      <c r="P751" s="56"/>
      <c r="Q751" s="56"/>
      <c r="R751" s="49"/>
      <c r="S751" s="56"/>
      <c r="T751" s="49"/>
      <c r="U751" s="49"/>
      <c r="V751" s="49"/>
    </row>
    <row r="752">
      <c r="A752" s="50"/>
      <c r="B752" s="59"/>
      <c r="C752" s="59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5"/>
      <c r="P752" s="55"/>
      <c r="Q752" s="55"/>
      <c r="R752" s="50"/>
      <c r="S752" s="55"/>
      <c r="T752" s="50"/>
      <c r="U752" s="50"/>
      <c r="V752" s="50"/>
    </row>
    <row r="753">
      <c r="A753" s="49"/>
      <c r="B753" s="58"/>
      <c r="C753" s="5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6"/>
      <c r="P753" s="56"/>
      <c r="Q753" s="56"/>
      <c r="R753" s="49"/>
      <c r="S753" s="56"/>
      <c r="T753" s="49"/>
      <c r="U753" s="49"/>
      <c r="V753" s="49"/>
    </row>
    <row r="754">
      <c r="A754" s="50"/>
      <c r="B754" s="59"/>
      <c r="C754" s="59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5"/>
      <c r="P754" s="55"/>
      <c r="Q754" s="55"/>
      <c r="R754" s="50"/>
      <c r="S754" s="55"/>
      <c r="T754" s="50"/>
      <c r="U754" s="50"/>
      <c r="V754" s="50"/>
    </row>
    <row r="755">
      <c r="A755" s="49"/>
      <c r="B755" s="58"/>
      <c r="C755" s="5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6"/>
      <c r="P755" s="56"/>
      <c r="Q755" s="56"/>
      <c r="R755" s="49"/>
      <c r="S755" s="56"/>
      <c r="T755" s="49"/>
      <c r="U755" s="49"/>
      <c r="V755" s="49"/>
    </row>
    <row r="756">
      <c r="A756" s="50"/>
      <c r="B756" s="59"/>
      <c r="C756" s="59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5"/>
      <c r="P756" s="55"/>
      <c r="Q756" s="55"/>
      <c r="R756" s="50"/>
      <c r="S756" s="55"/>
      <c r="T756" s="50"/>
      <c r="U756" s="50"/>
      <c r="V756" s="50"/>
    </row>
    <row r="757">
      <c r="A757" s="49"/>
      <c r="B757" s="58"/>
      <c r="C757" s="5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6"/>
      <c r="P757" s="56"/>
      <c r="Q757" s="56"/>
      <c r="R757" s="49"/>
      <c r="S757" s="56"/>
      <c r="T757" s="49"/>
      <c r="U757" s="49"/>
      <c r="V757" s="49"/>
    </row>
    <row r="758">
      <c r="A758" s="50"/>
      <c r="B758" s="59"/>
      <c r="C758" s="59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5"/>
      <c r="P758" s="55"/>
      <c r="Q758" s="55"/>
      <c r="R758" s="50"/>
      <c r="S758" s="55"/>
      <c r="T758" s="50"/>
      <c r="U758" s="50"/>
      <c r="V758" s="50"/>
    </row>
    <row r="759">
      <c r="A759" s="49"/>
      <c r="B759" s="58"/>
      <c r="C759" s="5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6"/>
      <c r="P759" s="56"/>
      <c r="Q759" s="56"/>
      <c r="R759" s="49"/>
      <c r="S759" s="56"/>
      <c r="T759" s="49"/>
      <c r="U759" s="49"/>
      <c r="V759" s="49"/>
    </row>
    <row r="760">
      <c r="A760" s="50"/>
      <c r="B760" s="59"/>
      <c r="C760" s="59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5"/>
      <c r="P760" s="55"/>
      <c r="Q760" s="55"/>
      <c r="R760" s="50"/>
      <c r="S760" s="55"/>
      <c r="T760" s="50"/>
      <c r="U760" s="50"/>
      <c r="V760" s="50"/>
    </row>
    <row r="761">
      <c r="A761" s="49"/>
      <c r="B761" s="58"/>
      <c r="C761" s="5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6"/>
      <c r="P761" s="56"/>
      <c r="Q761" s="56"/>
      <c r="R761" s="49"/>
      <c r="S761" s="56"/>
      <c r="T761" s="49"/>
      <c r="U761" s="49"/>
      <c r="V761" s="49"/>
    </row>
    <row r="762">
      <c r="A762" s="50"/>
      <c r="B762" s="59"/>
      <c r="C762" s="59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5"/>
      <c r="P762" s="55"/>
      <c r="Q762" s="55"/>
      <c r="R762" s="50"/>
      <c r="S762" s="55"/>
      <c r="T762" s="50"/>
      <c r="U762" s="50"/>
      <c r="V762" s="50"/>
    </row>
    <row r="763">
      <c r="A763" s="49"/>
      <c r="B763" s="58"/>
      <c r="C763" s="5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6"/>
      <c r="P763" s="56"/>
      <c r="Q763" s="56"/>
      <c r="R763" s="49"/>
      <c r="S763" s="56"/>
      <c r="T763" s="49"/>
      <c r="U763" s="49"/>
      <c r="V763" s="49"/>
    </row>
    <row r="764">
      <c r="A764" s="50"/>
      <c r="B764" s="59"/>
      <c r="C764" s="59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5"/>
      <c r="P764" s="55"/>
      <c r="Q764" s="55"/>
      <c r="R764" s="50"/>
      <c r="S764" s="55"/>
      <c r="T764" s="50"/>
      <c r="U764" s="50"/>
      <c r="V764" s="50"/>
    </row>
    <row r="765">
      <c r="A765" s="49"/>
      <c r="B765" s="58"/>
      <c r="C765" s="5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6"/>
      <c r="P765" s="56"/>
      <c r="Q765" s="56"/>
      <c r="R765" s="49"/>
      <c r="S765" s="56"/>
      <c r="T765" s="49"/>
      <c r="U765" s="49"/>
      <c r="V765" s="49"/>
    </row>
    <row r="766">
      <c r="A766" s="50"/>
      <c r="B766" s="59"/>
      <c r="C766" s="59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5"/>
      <c r="P766" s="55"/>
      <c r="Q766" s="55"/>
      <c r="R766" s="50"/>
      <c r="S766" s="55"/>
      <c r="T766" s="50"/>
      <c r="U766" s="50"/>
      <c r="V766" s="50"/>
    </row>
    <row r="767">
      <c r="A767" s="49"/>
      <c r="B767" s="58"/>
      <c r="C767" s="5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6"/>
      <c r="P767" s="56"/>
      <c r="Q767" s="56"/>
      <c r="R767" s="49"/>
      <c r="S767" s="56"/>
      <c r="T767" s="49"/>
      <c r="U767" s="49"/>
      <c r="V767" s="49"/>
    </row>
    <row r="768">
      <c r="A768" s="50"/>
      <c r="B768" s="59"/>
      <c r="C768" s="59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5"/>
      <c r="P768" s="55"/>
      <c r="Q768" s="55"/>
      <c r="R768" s="50"/>
      <c r="S768" s="55"/>
      <c r="T768" s="50"/>
      <c r="U768" s="50"/>
      <c r="V768" s="50"/>
    </row>
    <row r="769">
      <c r="A769" s="49"/>
      <c r="B769" s="58"/>
      <c r="C769" s="5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6"/>
      <c r="P769" s="56"/>
      <c r="Q769" s="56"/>
      <c r="R769" s="49"/>
      <c r="S769" s="56"/>
      <c r="T769" s="49"/>
      <c r="U769" s="49"/>
      <c r="V769" s="49"/>
    </row>
    <row r="770">
      <c r="A770" s="50"/>
      <c r="B770" s="59"/>
      <c r="C770" s="59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5"/>
      <c r="P770" s="55"/>
      <c r="Q770" s="55"/>
      <c r="R770" s="50"/>
      <c r="S770" s="55"/>
      <c r="T770" s="50"/>
      <c r="U770" s="50"/>
      <c r="V770" s="50"/>
    </row>
    <row r="771">
      <c r="A771" s="49"/>
      <c r="B771" s="58"/>
      <c r="C771" s="5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6"/>
      <c r="P771" s="56"/>
      <c r="Q771" s="56"/>
      <c r="R771" s="49"/>
      <c r="S771" s="56"/>
      <c r="T771" s="49"/>
      <c r="U771" s="49"/>
      <c r="V771" s="49"/>
    </row>
    <row r="772">
      <c r="A772" s="50"/>
      <c r="B772" s="59"/>
      <c r="C772" s="59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5"/>
      <c r="P772" s="55"/>
      <c r="Q772" s="55"/>
      <c r="R772" s="50"/>
      <c r="S772" s="55"/>
      <c r="T772" s="50"/>
      <c r="U772" s="50"/>
      <c r="V772" s="50"/>
    </row>
    <row r="773">
      <c r="A773" s="49"/>
      <c r="B773" s="58"/>
      <c r="C773" s="5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6"/>
      <c r="P773" s="56"/>
      <c r="Q773" s="56"/>
      <c r="R773" s="49"/>
      <c r="S773" s="56"/>
      <c r="T773" s="49"/>
      <c r="U773" s="49"/>
      <c r="V773" s="49"/>
    </row>
    <row r="774">
      <c r="A774" s="50"/>
      <c r="B774" s="59"/>
      <c r="C774" s="59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5"/>
      <c r="P774" s="55"/>
      <c r="Q774" s="55"/>
      <c r="R774" s="50"/>
      <c r="S774" s="55"/>
      <c r="T774" s="50"/>
      <c r="U774" s="50"/>
      <c r="V774" s="50"/>
    </row>
    <row r="775">
      <c r="A775" s="49"/>
      <c r="B775" s="58"/>
      <c r="C775" s="5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6"/>
      <c r="P775" s="56"/>
      <c r="Q775" s="56"/>
      <c r="R775" s="49"/>
      <c r="S775" s="56"/>
      <c r="T775" s="49"/>
      <c r="U775" s="49"/>
      <c r="V775" s="49"/>
    </row>
    <row r="776">
      <c r="A776" s="50"/>
      <c r="B776" s="59"/>
      <c r="C776" s="59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5"/>
      <c r="P776" s="55"/>
      <c r="Q776" s="55"/>
      <c r="R776" s="50"/>
      <c r="S776" s="55"/>
      <c r="T776" s="50"/>
      <c r="U776" s="50"/>
      <c r="V776" s="50"/>
    </row>
    <row r="777">
      <c r="A777" s="49"/>
      <c r="B777" s="58"/>
      <c r="C777" s="5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6"/>
      <c r="P777" s="56"/>
      <c r="Q777" s="56"/>
      <c r="R777" s="49"/>
      <c r="S777" s="56"/>
      <c r="T777" s="49"/>
      <c r="U777" s="49"/>
      <c r="V777" s="49"/>
    </row>
    <row r="778">
      <c r="A778" s="50"/>
      <c r="B778" s="59"/>
      <c r="C778" s="59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5"/>
      <c r="P778" s="55"/>
      <c r="Q778" s="55"/>
      <c r="R778" s="50"/>
      <c r="S778" s="55"/>
      <c r="T778" s="50"/>
      <c r="U778" s="50"/>
      <c r="V778" s="50"/>
    </row>
    <row r="779">
      <c r="A779" s="49"/>
      <c r="B779" s="58"/>
      <c r="C779" s="5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6"/>
      <c r="P779" s="56"/>
      <c r="Q779" s="56"/>
      <c r="R779" s="49"/>
      <c r="S779" s="56"/>
      <c r="T779" s="49"/>
      <c r="U779" s="49"/>
      <c r="V779" s="49"/>
    </row>
    <row r="780">
      <c r="A780" s="50"/>
      <c r="B780" s="59"/>
      <c r="C780" s="59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5"/>
      <c r="P780" s="55"/>
      <c r="Q780" s="55"/>
      <c r="R780" s="50"/>
      <c r="S780" s="55"/>
      <c r="T780" s="50"/>
      <c r="U780" s="50"/>
      <c r="V780" s="50"/>
    </row>
    <row r="781">
      <c r="A781" s="49"/>
      <c r="B781" s="58"/>
      <c r="C781" s="5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6"/>
      <c r="P781" s="56"/>
      <c r="Q781" s="56"/>
      <c r="R781" s="49"/>
      <c r="S781" s="56"/>
      <c r="T781" s="49"/>
      <c r="U781" s="49"/>
      <c r="V781" s="49"/>
    </row>
    <row r="782">
      <c r="A782" s="50"/>
      <c r="B782" s="59"/>
      <c r="C782" s="59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5"/>
      <c r="P782" s="55"/>
      <c r="Q782" s="55"/>
      <c r="R782" s="50"/>
      <c r="S782" s="55"/>
      <c r="T782" s="50"/>
      <c r="U782" s="50"/>
      <c r="V782" s="50"/>
    </row>
    <row r="783">
      <c r="A783" s="49"/>
      <c r="B783" s="58"/>
      <c r="C783" s="5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6"/>
      <c r="P783" s="56"/>
      <c r="Q783" s="56"/>
      <c r="R783" s="49"/>
      <c r="S783" s="56"/>
      <c r="T783" s="49"/>
      <c r="U783" s="49"/>
      <c r="V783" s="49"/>
    </row>
    <row r="784">
      <c r="A784" s="50"/>
      <c r="B784" s="59"/>
      <c r="C784" s="59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5"/>
      <c r="P784" s="55"/>
      <c r="Q784" s="55"/>
      <c r="R784" s="50"/>
      <c r="S784" s="55"/>
      <c r="T784" s="50"/>
      <c r="U784" s="50"/>
      <c r="V784" s="50"/>
    </row>
    <row r="785">
      <c r="A785" s="49"/>
      <c r="B785" s="58"/>
      <c r="C785" s="5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6"/>
      <c r="P785" s="56"/>
      <c r="Q785" s="56"/>
      <c r="R785" s="49"/>
      <c r="S785" s="56"/>
      <c r="T785" s="49"/>
      <c r="U785" s="49"/>
      <c r="V785" s="49"/>
    </row>
    <row r="786">
      <c r="A786" s="50"/>
      <c r="B786" s="59"/>
      <c r="C786" s="59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5"/>
      <c r="P786" s="55"/>
      <c r="Q786" s="55"/>
      <c r="R786" s="50"/>
      <c r="S786" s="55"/>
      <c r="T786" s="50"/>
      <c r="U786" s="50"/>
      <c r="V786" s="50"/>
    </row>
    <row r="787">
      <c r="A787" s="49"/>
      <c r="B787" s="58"/>
      <c r="C787" s="5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6"/>
      <c r="P787" s="56"/>
      <c r="Q787" s="56"/>
      <c r="R787" s="49"/>
      <c r="S787" s="56"/>
      <c r="T787" s="49"/>
      <c r="U787" s="49"/>
      <c r="V787" s="49"/>
    </row>
    <row r="788">
      <c r="A788" s="50"/>
      <c r="B788" s="59"/>
      <c r="C788" s="59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5"/>
      <c r="P788" s="55"/>
      <c r="Q788" s="55"/>
      <c r="R788" s="50"/>
      <c r="S788" s="55"/>
      <c r="T788" s="50"/>
      <c r="U788" s="50"/>
      <c r="V788" s="50"/>
    </row>
    <row r="789">
      <c r="A789" s="49"/>
      <c r="B789" s="58"/>
      <c r="C789" s="5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6"/>
      <c r="P789" s="56"/>
      <c r="Q789" s="56"/>
      <c r="R789" s="49"/>
      <c r="S789" s="56"/>
      <c r="T789" s="49"/>
      <c r="U789" s="49"/>
      <c r="V789" s="49"/>
    </row>
    <row r="790">
      <c r="A790" s="50"/>
      <c r="B790" s="59"/>
      <c r="C790" s="59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5"/>
      <c r="P790" s="55"/>
      <c r="Q790" s="55"/>
      <c r="R790" s="50"/>
      <c r="S790" s="55"/>
      <c r="T790" s="50"/>
      <c r="U790" s="50"/>
      <c r="V790" s="50"/>
    </row>
    <row r="791">
      <c r="A791" s="49"/>
      <c r="B791" s="58"/>
      <c r="C791" s="5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6"/>
      <c r="P791" s="56"/>
      <c r="Q791" s="56"/>
      <c r="R791" s="49"/>
      <c r="S791" s="56"/>
      <c r="T791" s="49"/>
      <c r="U791" s="49"/>
      <c r="V791" s="49"/>
    </row>
    <row r="792">
      <c r="A792" s="50"/>
      <c r="B792" s="59"/>
      <c r="C792" s="59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5"/>
      <c r="P792" s="55"/>
      <c r="Q792" s="55"/>
      <c r="R792" s="50"/>
      <c r="S792" s="55"/>
      <c r="T792" s="50"/>
      <c r="U792" s="50"/>
      <c r="V792" s="50"/>
    </row>
    <row r="793">
      <c r="A793" s="49"/>
      <c r="B793" s="58"/>
      <c r="C793" s="5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6"/>
      <c r="P793" s="56"/>
      <c r="Q793" s="56"/>
      <c r="R793" s="49"/>
      <c r="S793" s="56"/>
      <c r="T793" s="49"/>
      <c r="U793" s="49"/>
      <c r="V793" s="49"/>
    </row>
    <row r="794">
      <c r="A794" s="50"/>
      <c r="B794" s="59"/>
      <c r="C794" s="59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5"/>
      <c r="P794" s="55"/>
      <c r="Q794" s="55"/>
      <c r="R794" s="50"/>
      <c r="S794" s="55"/>
      <c r="T794" s="50"/>
      <c r="U794" s="50"/>
      <c r="V794" s="50"/>
    </row>
    <row r="795">
      <c r="A795" s="49"/>
      <c r="B795" s="58"/>
      <c r="C795" s="5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6"/>
      <c r="P795" s="56"/>
      <c r="Q795" s="56"/>
      <c r="R795" s="49"/>
      <c r="S795" s="56"/>
      <c r="T795" s="49"/>
      <c r="U795" s="49"/>
      <c r="V795" s="49"/>
    </row>
    <row r="796">
      <c r="A796" s="50"/>
      <c r="B796" s="59"/>
      <c r="C796" s="59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5"/>
      <c r="P796" s="55"/>
      <c r="Q796" s="55"/>
      <c r="R796" s="50"/>
      <c r="S796" s="55"/>
      <c r="T796" s="50"/>
      <c r="U796" s="50"/>
      <c r="V796" s="50"/>
    </row>
    <row r="797">
      <c r="A797" s="49"/>
      <c r="B797" s="58"/>
      <c r="C797" s="5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6"/>
      <c r="P797" s="56"/>
      <c r="Q797" s="56"/>
      <c r="R797" s="49"/>
      <c r="S797" s="56"/>
      <c r="T797" s="49"/>
      <c r="U797" s="49"/>
      <c r="V797" s="49"/>
    </row>
    <row r="798">
      <c r="A798" s="50"/>
      <c r="B798" s="59"/>
      <c r="C798" s="59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5"/>
      <c r="P798" s="55"/>
      <c r="Q798" s="55"/>
      <c r="R798" s="50"/>
      <c r="S798" s="55"/>
      <c r="T798" s="50"/>
      <c r="U798" s="50"/>
      <c r="V798" s="50"/>
    </row>
    <row r="799">
      <c r="A799" s="49"/>
      <c r="B799" s="58"/>
      <c r="C799" s="5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6"/>
      <c r="P799" s="56"/>
      <c r="Q799" s="56"/>
      <c r="R799" s="49"/>
      <c r="S799" s="56"/>
      <c r="T799" s="49"/>
      <c r="U799" s="49"/>
      <c r="V799" s="49"/>
    </row>
    <row r="800">
      <c r="A800" s="50"/>
      <c r="B800" s="59"/>
      <c r="C800" s="59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5"/>
      <c r="P800" s="55"/>
      <c r="Q800" s="55"/>
      <c r="R800" s="50"/>
      <c r="S800" s="55"/>
      <c r="T800" s="50"/>
      <c r="U800" s="50"/>
      <c r="V800" s="50"/>
    </row>
    <row r="801">
      <c r="A801" s="49"/>
      <c r="B801" s="58"/>
      <c r="C801" s="5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6"/>
      <c r="P801" s="56"/>
      <c r="Q801" s="56"/>
      <c r="R801" s="49"/>
      <c r="S801" s="56"/>
      <c r="T801" s="49"/>
      <c r="U801" s="49"/>
      <c r="V801" s="49"/>
    </row>
    <row r="802">
      <c r="A802" s="50"/>
      <c r="B802" s="59"/>
      <c r="C802" s="59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5"/>
      <c r="P802" s="55"/>
      <c r="Q802" s="55"/>
      <c r="R802" s="50"/>
      <c r="S802" s="55"/>
      <c r="T802" s="50"/>
      <c r="U802" s="50"/>
      <c r="V802" s="50"/>
    </row>
    <row r="803">
      <c r="A803" s="49"/>
      <c r="B803" s="58"/>
      <c r="C803" s="5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6"/>
      <c r="P803" s="56"/>
      <c r="Q803" s="56"/>
      <c r="R803" s="49"/>
      <c r="S803" s="56"/>
      <c r="T803" s="49"/>
      <c r="U803" s="49"/>
      <c r="V803" s="49"/>
    </row>
    <row r="804">
      <c r="A804" s="50"/>
      <c r="B804" s="59"/>
      <c r="C804" s="59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5"/>
      <c r="P804" s="55"/>
      <c r="Q804" s="55"/>
      <c r="R804" s="50"/>
      <c r="S804" s="55"/>
      <c r="T804" s="50"/>
      <c r="U804" s="50"/>
      <c r="V804" s="50"/>
    </row>
    <row r="805">
      <c r="A805" s="49"/>
      <c r="B805" s="58"/>
      <c r="C805" s="5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6"/>
      <c r="P805" s="56"/>
      <c r="Q805" s="56"/>
      <c r="R805" s="49"/>
      <c r="S805" s="56"/>
      <c r="T805" s="49"/>
      <c r="U805" s="49"/>
      <c r="V805" s="49"/>
    </row>
    <row r="806">
      <c r="A806" s="50"/>
      <c r="B806" s="59"/>
      <c r="C806" s="59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5"/>
      <c r="P806" s="55"/>
      <c r="Q806" s="55"/>
      <c r="R806" s="50"/>
      <c r="S806" s="55"/>
      <c r="T806" s="50"/>
      <c r="U806" s="50"/>
      <c r="V806" s="50"/>
    </row>
    <row r="807">
      <c r="A807" s="49"/>
      <c r="B807" s="58"/>
      <c r="C807" s="5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6"/>
      <c r="P807" s="56"/>
      <c r="Q807" s="56"/>
      <c r="R807" s="49"/>
      <c r="S807" s="56"/>
      <c r="T807" s="49"/>
      <c r="U807" s="49"/>
      <c r="V807" s="49"/>
    </row>
    <row r="808">
      <c r="A808" s="50"/>
      <c r="B808" s="59"/>
      <c r="C808" s="59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5"/>
      <c r="P808" s="55"/>
      <c r="Q808" s="55"/>
      <c r="R808" s="50"/>
      <c r="S808" s="55"/>
      <c r="T808" s="50"/>
      <c r="U808" s="50"/>
      <c r="V808" s="50"/>
    </row>
    <row r="809">
      <c r="A809" s="49"/>
      <c r="B809" s="58"/>
      <c r="C809" s="5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6"/>
      <c r="P809" s="56"/>
      <c r="Q809" s="56"/>
      <c r="R809" s="49"/>
      <c r="S809" s="56"/>
      <c r="T809" s="49"/>
      <c r="U809" s="49"/>
      <c r="V809" s="49"/>
    </row>
    <row r="810">
      <c r="A810" s="50"/>
      <c r="B810" s="59"/>
      <c r="C810" s="59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5"/>
      <c r="P810" s="55"/>
      <c r="Q810" s="55"/>
      <c r="R810" s="50"/>
      <c r="S810" s="55"/>
      <c r="T810" s="50"/>
      <c r="U810" s="50"/>
      <c r="V810" s="50"/>
    </row>
    <row r="811">
      <c r="A811" s="49"/>
      <c r="B811" s="58"/>
      <c r="C811" s="5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6"/>
      <c r="P811" s="56"/>
      <c r="Q811" s="56"/>
      <c r="R811" s="49"/>
      <c r="S811" s="56"/>
      <c r="T811" s="49"/>
      <c r="U811" s="49"/>
      <c r="V811" s="49"/>
    </row>
    <row r="812">
      <c r="A812" s="50"/>
      <c r="B812" s="59"/>
      <c r="C812" s="59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5"/>
      <c r="P812" s="55"/>
      <c r="Q812" s="55"/>
      <c r="R812" s="50"/>
      <c r="S812" s="55"/>
      <c r="T812" s="50"/>
      <c r="U812" s="50"/>
      <c r="V812" s="50"/>
    </row>
    <row r="813">
      <c r="A813" s="49"/>
      <c r="B813" s="58"/>
      <c r="C813" s="5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6"/>
      <c r="P813" s="56"/>
      <c r="Q813" s="56"/>
      <c r="R813" s="49"/>
      <c r="S813" s="56"/>
      <c r="T813" s="49"/>
      <c r="U813" s="49"/>
      <c r="V813" s="49"/>
    </row>
    <row r="814">
      <c r="A814" s="50"/>
      <c r="B814" s="59"/>
      <c r="C814" s="59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5"/>
      <c r="P814" s="55"/>
      <c r="Q814" s="55"/>
      <c r="R814" s="50"/>
      <c r="S814" s="55"/>
      <c r="T814" s="50"/>
      <c r="U814" s="50"/>
      <c r="V814" s="50"/>
    </row>
    <row r="815">
      <c r="A815" s="49"/>
      <c r="B815" s="58"/>
      <c r="C815" s="5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6"/>
      <c r="P815" s="56"/>
      <c r="Q815" s="56"/>
      <c r="R815" s="49"/>
      <c r="S815" s="56"/>
      <c r="T815" s="49"/>
      <c r="U815" s="49"/>
      <c r="V815" s="49"/>
    </row>
    <row r="816">
      <c r="A816" s="50"/>
      <c r="B816" s="59"/>
      <c r="C816" s="59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5"/>
      <c r="P816" s="55"/>
      <c r="Q816" s="55"/>
      <c r="R816" s="50"/>
      <c r="S816" s="55"/>
      <c r="T816" s="50"/>
      <c r="U816" s="50"/>
      <c r="V816" s="50"/>
    </row>
    <row r="817">
      <c r="A817" s="49"/>
      <c r="B817" s="58"/>
      <c r="C817" s="5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6"/>
      <c r="P817" s="56"/>
      <c r="Q817" s="56"/>
      <c r="R817" s="49"/>
      <c r="S817" s="56"/>
      <c r="T817" s="49"/>
      <c r="U817" s="49"/>
      <c r="V817" s="49"/>
    </row>
    <row r="818">
      <c r="A818" s="50"/>
      <c r="B818" s="59"/>
      <c r="C818" s="59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5"/>
      <c r="P818" s="55"/>
      <c r="Q818" s="55"/>
      <c r="R818" s="50"/>
      <c r="S818" s="55"/>
      <c r="T818" s="50"/>
      <c r="U818" s="50"/>
      <c r="V818" s="50"/>
    </row>
    <row r="819">
      <c r="A819" s="49"/>
      <c r="B819" s="58"/>
      <c r="C819" s="5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6"/>
      <c r="P819" s="56"/>
      <c r="Q819" s="56"/>
      <c r="R819" s="49"/>
      <c r="S819" s="56"/>
      <c r="T819" s="49"/>
      <c r="U819" s="49"/>
      <c r="V819" s="49"/>
    </row>
    <row r="820">
      <c r="A820" s="50"/>
      <c r="B820" s="59"/>
      <c r="C820" s="59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5"/>
      <c r="P820" s="55"/>
      <c r="Q820" s="55"/>
      <c r="R820" s="50"/>
      <c r="S820" s="55"/>
      <c r="T820" s="50"/>
      <c r="U820" s="50"/>
      <c r="V820" s="50"/>
    </row>
    <row r="821">
      <c r="A821" s="49"/>
      <c r="B821" s="58"/>
      <c r="C821" s="5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6"/>
      <c r="P821" s="56"/>
      <c r="Q821" s="56"/>
      <c r="R821" s="49"/>
      <c r="S821" s="56"/>
      <c r="T821" s="49"/>
      <c r="U821" s="49"/>
      <c r="V821" s="49"/>
    </row>
    <row r="822">
      <c r="A822" s="50"/>
      <c r="B822" s="59"/>
      <c r="C822" s="59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5"/>
      <c r="P822" s="55"/>
      <c r="Q822" s="55"/>
      <c r="R822" s="50"/>
      <c r="S822" s="55"/>
      <c r="T822" s="50"/>
      <c r="U822" s="50"/>
      <c r="V822" s="50"/>
    </row>
    <row r="823">
      <c r="A823" s="49"/>
      <c r="B823" s="58"/>
      <c r="C823" s="5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6"/>
      <c r="P823" s="56"/>
      <c r="Q823" s="56"/>
      <c r="R823" s="49"/>
      <c r="S823" s="56"/>
      <c r="T823" s="49"/>
      <c r="U823" s="49"/>
      <c r="V823" s="49"/>
    </row>
    <row r="824">
      <c r="A824" s="50"/>
      <c r="B824" s="59"/>
      <c r="C824" s="59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5"/>
      <c r="P824" s="55"/>
      <c r="Q824" s="55"/>
      <c r="R824" s="50"/>
      <c r="S824" s="55"/>
      <c r="T824" s="50"/>
      <c r="U824" s="50"/>
      <c r="V824" s="50"/>
    </row>
    <row r="825">
      <c r="A825" s="49"/>
      <c r="B825" s="58"/>
      <c r="C825" s="5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6"/>
      <c r="P825" s="56"/>
      <c r="Q825" s="56"/>
      <c r="R825" s="49"/>
      <c r="S825" s="56"/>
      <c r="T825" s="49"/>
      <c r="U825" s="49"/>
      <c r="V825" s="49"/>
    </row>
    <row r="826">
      <c r="A826" s="50"/>
      <c r="B826" s="59"/>
      <c r="C826" s="59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5"/>
      <c r="P826" s="55"/>
      <c r="Q826" s="55"/>
      <c r="R826" s="50"/>
      <c r="S826" s="55"/>
      <c r="T826" s="50"/>
      <c r="U826" s="50"/>
      <c r="V826" s="50"/>
    </row>
    <row r="827">
      <c r="A827" s="49"/>
      <c r="B827" s="58"/>
      <c r="C827" s="5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6"/>
      <c r="P827" s="56"/>
      <c r="Q827" s="56"/>
      <c r="R827" s="49"/>
      <c r="S827" s="56"/>
      <c r="T827" s="49"/>
      <c r="U827" s="49"/>
      <c r="V827" s="49"/>
    </row>
    <row r="828">
      <c r="A828" s="50"/>
      <c r="B828" s="59"/>
      <c r="C828" s="59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5"/>
      <c r="P828" s="55"/>
      <c r="Q828" s="55"/>
      <c r="R828" s="50"/>
      <c r="S828" s="55"/>
      <c r="T828" s="50"/>
      <c r="U828" s="50"/>
      <c r="V828" s="50"/>
    </row>
    <row r="829">
      <c r="A829" s="49"/>
      <c r="B829" s="58"/>
      <c r="C829" s="5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6"/>
      <c r="P829" s="56"/>
      <c r="Q829" s="56"/>
      <c r="R829" s="49"/>
      <c r="S829" s="56"/>
      <c r="T829" s="49"/>
      <c r="U829" s="49"/>
      <c r="V829" s="49"/>
    </row>
    <row r="830">
      <c r="A830" s="50"/>
      <c r="B830" s="59"/>
      <c r="C830" s="59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5"/>
      <c r="P830" s="55"/>
      <c r="Q830" s="55"/>
      <c r="R830" s="50"/>
      <c r="S830" s="55"/>
      <c r="T830" s="50"/>
      <c r="U830" s="50"/>
      <c r="V830" s="50"/>
    </row>
    <row r="831">
      <c r="A831" s="49"/>
      <c r="B831" s="58"/>
      <c r="C831" s="5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6"/>
      <c r="P831" s="56"/>
      <c r="Q831" s="56"/>
      <c r="R831" s="49"/>
      <c r="S831" s="56"/>
      <c r="T831" s="49"/>
      <c r="U831" s="49"/>
      <c r="V831" s="49"/>
    </row>
    <row r="832">
      <c r="A832" s="50"/>
      <c r="B832" s="59"/>
      <c r="C832" s="59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5"/>
      <c r="P832" s="55"/>
      <c r="Q832" s="55"/>
      <c r="R832" s="50"/>
      <c r="S832" s="55"/>
      <c r="T832" s="50"/>
      <c r="U832" s="50"/>
      <c r="V832" s="50"/>
    </row>
    <row r="833">
      <c r="A833" s="49"/>
      <c r="B833" s="58"/>
      <c r="C833" s="5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6"/>
      <c r="P833" s="56"/>
      <c r="Q833" s="56"/>
      <c r="R833" s="49"/>
      <c r="S833" s="56"/>
      <c r="T833" s="49"/>
      <c r="U833" s="49"/>
      <c r="V833" s="49"/>
    </row>
    <row r="834">
      <c r="A834" s="50"/>
      <c r="B834" s="59"/>
      <c r="C834" s="59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5"/>
      <c r="P834" s="55"/>
      <c r="Q834" s="55"/>
      <c r="R834" s="50"/>
      <c r="S834" s="55"/>
      <c r="T834" s="50"/>
      <c r="U834" s="50"/>
      <c r="V834" s="50"/>
    </row>
    <row r="835">
      <c r="A835" s="49"/>
      <c r="B835" s="58"/>
      <c r="C835" s="5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6"/>
      <c r="P835" s="56"/>
      <c r="Q835" s="56"/>
      <c r="R835" s="49"/>
      <c r="S835" s="56"/>
      <c r="T835" s="49"/>
      <c r="U835" s="49"/>
      <c r="V835" s="49"/>
    </row>
    <row r="836">
      <c r="A836" s="50"/>
      <c r="B836" s="59"/>
      <c r="C836" s="59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5"/>
      <c r="P836" s="55"/>
      <c r="Q836" s="55"/>
      <c r="R836" s="50"/>
      <c r="S836" s="55"/>
      <c r="T836" s="50"/>
      <c r="U836" s="50"/>
      <c r="V836" s="50"/>
    </row>
    <row r="837">
      <c r="A837" s="49"/>
      <c r="B837" s="58"/>
      <c r="C837" s="5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6"/>
      <c r="P837" s="56"/>
      <c r="Q837" s="56"/>
      <c r="R837" s="49"/>
      <c r="S837" s="56"/>
      <c r="T837" s="49"/>
      <c r="U837" s="49"/>
      <c r="V837" s="49"/>
    </row>
    <row r="838">
      <c r="A838" s="50"/>
      <c r="B838" s="59"/>
      <c r="C838" s="59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5"/>
      <c r="P838" s="55"/>
      <c r="Q838" s="55"/>
      <c r="R838" s="50"/>
      <c r="S838" s="55"/>
      <c r="T838" s="50"/>
      <c r="U838" s="50"/>
      <c r="V838" s="50"/>
    </row>
    <row r="839">
      <c r="A839" s="49"/>
      <c r="B839" s="58"/>
      <c r="C839" s="5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6"/>
      <c r="P839" s="56"/>
      <c r="Q839" s="56"/>
      <c r="R839" s="49"/>
      <c r="S839" s="56"/>
      <c r="T839" s="49"/>
      <c r="U839" s="49"/>
      <c r="V839" s="49"/>
    </row>
    <row r="840">
      <c r="A840" s="50"/>
      <c r="B840" s="59"/>
      <c r="C840" s="59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5"/>
      <c r="P840" s="55"/>
      <c r="Q840" s="55"/>
      <c r="R840" s="50"/>
      <c r="S840" s="55"/>
      <c r="T840" s="50"/>
      <c r="U840" s="50"/>
      <c r="V840" s="50"/>
    </row>
    <row r="841">
      <c r="A841" s="49"/>
      <c r="B841" s="58"/>
      <c r="C841" s="5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6"/>
      <c r="P841" s="56"/>
      <c r="Q841" s="56"/>
      <c r="R841" s="49"/>
      <c r="S841" s="56"/>
      <c r="T841" s="49"/>
      <c r="U841" s="49"/>
      <c r="V841" s="49"/>
    </row>
    <row r="842">
      <c r="A842" s="50"/>
      <c r="B842" s="59"/>
      <c r="C842" s="59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5"/>
      <c r="P842" s="55"/>
      <c r="Q842" s="55"/>
      <c r="R842" s="50"/>
      <c r="S842" s="55"/>
      <c r="T842" s="50"/>
      <c r="U842" s="50"/>
      <c r="V842" s="50"/>
    </row>
    <row r="843">
      <c r="A843" s="49"/>
      <c r="B843" s="58"/>
      <c r="C843" s="5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6"/>
      <c r="P843" s="56"/>
      <c r="Q843" s="56"/>
      <c r="R843" s="49"/>
      <c r="S843" s="56"/>
      <c r="T843" s="49"/>
      <c r="U843" s="49"/>
      <c r="V843" s="49"/>
    </row>
    <row r="844">
      <c r="A844" s="50"/>
      <c r="B844" s="59"/>
      <c r="C844" s="59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5"/>
      <c r="P844" s="55"/>
      <c r="Q844" s="55"/>
      <c r="R844" s="50"/>
      <c r="S844" s="55"/>
      <c r="T844" s="50"/>
      <c r="U844" s="50"/>
      <c r="V844" s="50"/>
    </row>
    <row r="845">
      <c r="A845" s="49"/>
      <c r="B845" s="58"/>
      <c r="C845" s="5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6"/>
      <c r="P845" s="56"/>
      <c r="Q845" s="56"/>
      <c r="R845" s="49"/>
      <c r="S845" s="56"/>
      <c r="T845" s="49"/>
      <c r="U845" s="49"/>
      <c r="V845" s="49"/>
    </row>
    <row r="846">
      <c r="A846" s="50"/>
      <c r="B846" s="59"/>
      <c r="C846" s="59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5"/>
      <c r="P846" s="55"/>
      <c r="Q846" s="55"/>
      <c r="R846" s="50"/>
      <c r="S846" s="55"/>
      <c r="T846" s="50"/>
      <c r="U846" s="50"/>
      <c r="V846" s="50"/>
    </row>
    <row r="847">
      <c r="A847" s="49"/>
      <c r="B847" s="58"/>
      <c r="C847" s="5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6"/>
      <c r="P847" s="56"/>
      <c r="Q847" s="56"/>
      <c r="R847" s="49"/>
      <c r="S847" s="56"/>
      <c r="T847" s="49"/>
      <c r="U847" s="49"/>
      <c r="V847" s="49"/>
    </row>
    <row r="848">
      <c r="A848" s="50"/>
      <c r="B848" s="59"/>
      <c r="C848" s="59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5"/>
      <c r="P848" s="55"/>
      <c r="Q848" s="55"/>
      <c r="R848" s="50"/>
      <c r="S848" s="55"/>
      <c r="T848" s="50"/>
      <c r="U848" s="50"/>
      <c r="V848" s="50"/>
    </row>
    <row r="849">
      <c r="A849" s="49"/>
      <c r="B849" s="58"/>
      <c r="C849" s="5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6"/>
      <c r="P849" s="56"/>
      <c r="Q849" s="56"/>
      <c r="R849" s="49"/>
      <c r="S849" s="56"/>
      <c r="T849" s="49"/>
      <c r="U849" s="49"/>
      <c r="V849" s="49"/>
    </row>
    <row r="850">
      <c r="A850" s="50"/>
      <c r="B850" s="59"/>
      <c r="C850" s="59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5"/>
      <c r="P850" s="55"/>
      <c r="Q850" s="55"/>
      <c r="R850" s="50"/>
      <c r="S850" s="55"/>
      <c r="T850" s="50"/>
      <c r="U850" s="50"/>
      <c r="V850" s="50"/>
    </row>
    <row r="851">
      <c r="A851" s="49"/>
      <c r="B851" s="58"/>
      <c r="C851" s="5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6"/>
      <c r="P851" s="56"/>
      <c r="Q851" s="56"/>
      <c r="R851" s="49"/>
      <c r="S851" s="56"/>
      <c r="T851" s="49"/>
      <c r="U851" s="49"/>
      <c r="V851" s="49"/>
    </row>
    <row r="852">
      <c r="A852" s="50"/>
      <c r="B852" s="59"/>
      <c r="C852" s="59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5"/>
      <c r="P852" s="55"/>
      <c r="Q852" s="55"/>
      <c r="R852" s="50"/>
      <c r="S852" s="55"/>
      <c r="T852" s="50"/>
      <c r="U852" s="50"/>
      <c r="V852" s="50"/>
    </row>
    <row r="853">
      <c r="A853" s="49"/>
      <c r="B853" s="58"/>
      <c r="C853" s="5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6"/>
      <c r="P853" s="56"/>
      <c r="Q853" s="56"/>
      <c r="R853" s="49"/>
      <c r="S853" s="56"/>
      <c r="T853" s="49"/>
      <c r="U853" s="49"/>
      <c r="V853" s="49"/>
    </row>
    <row r="854">
      <c r="A854" s="50"/>
      <c r="B854" s="59"/>
      <c r="C854" s="59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5"/>
      <c r="P854" s="55"/>
      <c r="Q854" s="55"/>
      <c r="R854" s="50"/>
      <c r="S854" s="55"/>
      <c r="T854" s="50"/>
      <c r="U854" s="50"/>
      <c r="V854" s="50"/>
    </row>
    <row r="855">
      <c r="A855" s="49"/>
      <c r="B855" s="58"/>
      <c r="C855" s="5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6"/>
      <c r="P855" s="56"/>
      <c r="Q855" s="56"/>
      <c r="R855" s="49"/>
      <c r="S855" s="56"/>
      <c r="T855" s="49"/>
      <c r="U855" s="49"/>
      <c r="V855" s="49"/>
    </row>
    <row r="856">
      <c r="A856" s="50"/>
      <c r="B856" s="59"/>
      <c r="C856" s="59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5"/>
      <c r="P856" s="55"/>
      <c r="Q856" s="55"/>
      <c r="R856" s="50"/>
      <c r="S856" s="55"/>
      <c r="T856" s="50"/>
      <c r="U856" s="50"/>
      <c r="V856" s="50"/>
    </row>
    <row r="857">
      <c r="A857" s="49"/>
      <c r="B857" s="58"/>
      <c r="C857" s="5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6"/>
      <c r="P857" s="56"/>
      <c r="Q857" s="56"/>
      <c r="R857" s="49"/>
      <c r="S857" s="56"/>
      <c r="T857" s="49"/>
      <c r="U857" s="49"/>
      <c r="V857" s="49"/>
    </row>
    <row r="858">
      <c r="A858" s="50"/>
      <c r="B858" s="59"/>
      <c r="C858" s="59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5"/>
      <c r="P858" s="55"/>
      <c r="Q858" s="55"/>
      <c r="R858" s="50"/>
      <c r="S858" s="55"/>
      <c r="T858" s="50"/>
      <c r="U858" s="50"/>
      <c r="V858" s="50"/>
    </row>
    <row r="859">
      <c r="A859" s="49"/>
      <c r="B859" s="58"/>
      <c r="C859" s="5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6"/>
      <c r="P859" s="56"/>
      <c r="Q859" s="56"/>
      <c r="R859" s="49"/>
      <c r="S859" s="56"/>
      <c r="T859" s="49"/>
      <c r="U859" s="49"/>
      <c r="V859" s="49"/>
    </row>
    <row r="860">
      <c r="A860" s="50"/>
      <c r="B860" s="59"/>
      <c r="C860" s="59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5"/>
      <c r="P860" s="55"/>
      <c r="Q860" s="55"/>
      <c r="R860" s="50"/>
      <c r="S860" s="55"/>
      <c r="T860" s="50"/>
      <c r="U860" s="50"/>
      <c r="V860" s="50"/>
    </row>
    <row r="861">
      <c r="A861" s="49"/>
      <c r="B861" s="58"/>
      <c r="C861" s="5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6"/>
      <c r="P861" s="56"/>
      <c r="Q861" s="56"/>
      <c r="R861" s="49"/>
      <c r="S861" s="56"/>
      <c r="T861" s="49"/>
      <c r="U861" s="49"/>
      <c r="V861" s="49"/>
    </row>
    <row r="862">
      <c r="A862" s="50"/>
      <c r="B862" s="59"/>
      <c r="C862" s="59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5"/>
      <c r="P862" s="55"/>
      <c r="Q862" s="55"/>
      <c r="R862" s="50"/>
      <c r="S862" s="55"/>
      <c r="T862" s="50"/>
      <c r="U862" s="50"/>
      <c r="V862" s="50"/>
    </row>
    <row r="863">
      <c r="A863" s="49"/>
      <c r="B863" s="58"/>
      <c r="C863" s="5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6"/>
      <c r="P863" s="56"/>
      <c r="Q863" s="56"/>
      <c r="R863" s="49"/>
      <c r="S863" s="56"/>
      <c r="T863" s="49"/>
      <c r="U863" s="49"/>
      <c r="V863" s="49"/>
    </row>
    <row r="864">
      <c r="A864" s="50"/>
      <c r="B864" s="59"/>
      <c r="C864" s="59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5"/>
      <c r="P864" s="55"/>
      <c r="Q864" s="55"/>
      <c r="R864" s="50"/>
      <c r="S864" s="55"/>
      <c r="T864" s="50"/>
      <c r="U864" s="50"/>
      <c r="V864" s="50"/>
    </row>
    <row r="865">
      <c r="A865" s="49"/>
      <c r="B865" s="58"/>
      <c r="C865" s="5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6"/>
      <c r="P865" s="56"/>
      <c r="Q865" s="56"/>
      <c r="R865" s="49"/>
      <c r="S865" s="56"/>
      <c r="T865" s="49"/>
      <c r="U865" s="49"/>
      <c r="V865" s="49"/>
    </row>
    <row r="866">
      <c r="A866" s="50"/>
      <c r="B866" s="59"/>
      <c r="C866" s="59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5"/>
      <c r="P866" s="55"/>
      <c r="Q866" s="55"/>
      <c r="R866" s="50"/>
      <c r="S866" s="55"/>
      <c r="T866" s="50"/>
      <c r="U866" s="50"/>
      <c r="V866" s="50"/>
    </row>
    <row r="867">
      <c r="A867" s="49"/>
      <c r="B867" s="58"/>
      <c r="C867" s="5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6"/>
      <c r="P867" s="56"/>
      <c r="Q867" s="56"/>
      <c r="R867" s="49"/>
      <c r="S867" s="56"/>
      <c r="T867" s="49"/>
      <c r="U867" s="49"/>
      <c r="V867" s="49"/>
    </row>
    <row r="868">
      <c r="A868" s="50"/>
      <c r="B868" s="59"/>
      <c r="C868" s="59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5"/>
      <c r="P868" s="55"/>
      <c r="Q868" s="55"/>
      <c r="R868" s="50"/>
      <c r="S868" s="55"/>
      <c r="T868" s="50"/>
      <c r="U868" s="50"/>
      <c r="V868" s="50"/>
    </row>
    <row r="869">
      <c r="A869" s="49"/>
      <c r="B869" s="58"/>
      <c r="C869" s="5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6"/>
      <c r="P869" s="56"/>
      <c r="Q869" s="56"/>
      <c r="R869" s="49"/>
      <c r="S869" s="56"/>
      <c r="T869" s="49"/>
      <c r="U869" s="49"/>
      <c r="V869" s="49"/>
    </row>
    <row r="870">
      <c r="A870" s="50"/>
      <c r="B870" s="59"/>
      <c r="C870" s="59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5"/>
      <c r="P870" s="55"/>
      <c r="Q870" s="55"/>
      <c r="R870" s="50"/>
      <c r="S870" s="55"/>
      <c r="T870" s="50"/>
      <c r="U870" s="50"/>
      <c r="V870" s="50"/>
    </row>
    <row r="871">
      <c r="A871" s="49"/>
      <c r="B871" s="58"/>
      <c r="C871" s="5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6"/>
      <c r="P871" s="56"/>
      <c r="Q871" s="56"/>
      <c r="R871" s="49"/>
      <c r="S871" s="56"/>
      <c r="T871" s="49"/>
      <c r="U871" s="49"/>
      <c r="V871" s="49"/>
    </row>
    <row r="872">
      <c r="A872" s="50"/>
      <c r="B872" s="59"/>
      <c r="C872" s="59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5"/>
      <c r="P872" s="55"/>
      <c r="Q872" s="55"/>
      <c r="R872" s="50"/>
      <c r="S872" s="55"/>
      <c r="T872" s="50"/>
      <c r="U872" s="50"/>
      <c r="V872" s="50"/>
    </row>
    <row r="873">
      <c r="A873" s="49"/>
      <c r="B873" s="58"/>
      <c r="C873" s="5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6"/>
      <c r="P873" s="56"/>
      <c r="Q873" s="56"/>
      <c r="R873" s="49"/>
      <c r="S873" s="56"/>
      <c r="T873" s="49"/>
      <c r="U873" s="49"/>
      <c r="V873" s="49"/>
    </row>
    <row r="874">
      <c r="A874" s="50"/>
      <c r="B874" s="59"/>
      <c r="C874" s="59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5"/>
      <c r="P874" s="55"/>
      <c r="Q874" s="55"/>
      <c r="R874" s="50"/>
      <c r="S874" s="55"/>
      <c r="T874" s="50"/>
      <c r="U874" s="50"/>
      <c r="V874" s="50"/>
    </row>
    <row r="875">
      <c r="A875" s="49"/>
      <c r="B875" s="58"/>
      <c r="C875" s="5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6"/>
      <c r="P875" s="56"/>
      <c r="Q875" s="56"/>
      <c r="R875" s="49"/>
      <c r="S875" s="56"/>
      <c r="T875" s="49"/>
      <c r="U875" s="49"/>
      <c r="V875" s="49"/>
    </row>
    <row r="876">
      <c r="A876" s="50"/>
      <c r="B876" s="59"/>
      <c r="C876" s="59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5"/>
      <c r="P876" s="55"/>
      <c r="Q876" s="55"/>
      <c r="R876" s="50"/>
      <c r="S876" s="55"/>
      <c r="T876" s="50"/>
      <c r="U876" s="50"/>
      <c r="V876" s="50"/>
    </row>
    <row r="877">
      <c r="A877" s="49"/>
      <c r="B877" s="58"/>
      <c r="C877" s="5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6"/>
      <c r="P877" s="56"/>
      <c r="Q877" s="56"/>
      <c r="R877" s="49"/>
      <c r="S877" s="56"/>
      <c r="T877" s="49"/>
      <c r="U877" s="49"/>
      <c r="V877" s="49"/>
    </row>
    <row r="878">
      <c r="A878" s="50"/>
      <c r="B878" s="59"/>
      <c r="C878" s="59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5"/>
      <c r="P878" s="55"/>
      <c r="Q878" s="55"/>
      <c r="R878" s="50"/>
      <c r="S878" s="55"/>
      <c r="T878" s="50"/>
      <c r="U878" s="50"/>
      <c r="V878" s="50"/>
    </row>
    <row r="879">
      <c r="A879" s="49"/>
      <c r="B879" s="58"/>
      <c r="C879" s="5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6"/>
      <c r="P879" s="56"/>
      <c r="Q879" s="56"/>
      <c r="R879" s="49"/>
      <c r="S879" s="56"/>
      <c r="T879" s="49"/>
      <c r="U879" s="49"/>
      <c r="V879" s="49"/>
    </row>
    <row r="880">
      <c r="A880" s="50"/>
      <c r="B880" s="59"/>
      <c r="C880" s="59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5"/>
      <c r="P880" s="55"/>
      <c r="Q880" s="55"/>
      <c r="R880" s="50"/>
      <c r="S880" s="55"/>
      <c r="T880" s="50"/>
      <c r="U880" s="50"/>
      <c r="V880" s="50"/>
    </row>
    <row r="881">
      <c r="A881" s="49"/>
      <c r="B881" s="58"/>
      <c r="C881" s="5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6"/>
      <c r="P881" s="56"/>
      <c r="Q881" s="56"/>
      <c r="R881" s="49"/>
      <c r="S881" s="56"/>
      <c r="T881" s="49"/>
      <c r="U881" s="49"/>
      <c r="V881" s="49"/>
    </row>
    <row r="882">
      <c r="A882" s="50"/>
      <c r="B882" s="59"/>
      <c r="C882" s="59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5"/>
      <c r="P882" s="55"/>
      <c r="Q882" s="55"/>
      <c r="R882" s="50"/>
      <c r="S882" s="55"/>
      <c r="T882" s="50"/>
      <c r="U882" s="50"/>
      <c r="V882" s="50"/>
    </row>
    <row r="883">
      <c r="A883" s="49"/>
      <c r="B883" s="58"/>
      <c r="C883" s="5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6"/>
      <c r="P883" s="56"/>
      <c r="Q883" s="56"/>
      <c r="R883" s="49"/>
      <c r="S883" s="56"/>
      <c r="T883" s="49"/>
      <c r="U883" s="49"/>
      <c r="V883" s="49"/>
    </row>
    <row r="884">
      <c r="A884" s="50"/>
      <c r="B884" s="59"/>
      <c r="C884" s="59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5"/>
      <c r="P884" s="55"/>
      <c r="Q884" s="55"/>
      <c r="R884" s="50"/>
      <c r="S884" s="55"/>
      <c r="T884" s="50"/>
      <c r="U884" s="50"/>
      <c r="V884" s="50"/>
    </row>
    <row r="885">
      <c r="A885" s="49"/>
      <c r="B885" s="58"/>
      <c r="C885" s="5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6"/>
      <c r="P885" s="56"/>
      <c r="Q885" s="56"/>
      <c r="R885" s="49"/>
      <c r="S885" s="56"/>
      <c r="T885" s="49"/>
      <c r="U885" s="49"/>
      <c r="V885" s="49"/>
    </row>
    <row r="886">
      <c r="A886" s="50"/>
      <c r="B886" s="59"/>
      <c r="C886" s="59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5"/>
      <c r="P886" s="55"/>
      <c r="Q886" s="55"/>
      <c r="R886" s="50"/>
      <c r="S886" s="55"/>
      <c r="T886" s="50"/>
      <c r="U886" s="50"/>
      <c r="V886" s="50"/>
    </row>
    <row r="887">
      <c r="A887" s="49"/>
      <c r="B887" s="58"/>
      <c r="C887" s="5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6"/>
      <c r="P887" s="56"/>
      <c r="Q887" s="56"/>
      <c r="R887" s="49"/>
      <c r="S887" s="56"/>
      <c r="T887" s="49"/>
      <c r="U887" s="49"/>
      <c r="V887" s="49"/>
    </row>
    <row r="888">
      <c r="A888" s="50"/>
      <c r="B888" s="59"/>
      <c r="C888" s="59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5"/>
      <c r="P888" s="55"/>
      <c r="Q888" s="55"/>
      <c r="R888" s="50"/>
      <c r="S888" s="55"/>
      <c r="T888" s="50"/>
      <c r="U888" s="50"/>
      <c r="V888" s="50"/>
    </row>
    <row r="889">
      <c r="A889" s="49"/>
      <c r="B889" s="58"/>
      <c r="C889" s="5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6"/>
      <c r="P889" s="56"/>
      <c r="Q889" s="56"/>
      <c r="R889" s="49"/>
      <c r="S889" s="56"/>
      <c r="T889" s="49"/>
      <c r="U889" s="49"/>
      <c r="V889" s="49"/>
    </row>
    <row r="890">
      <c r="A890" s="50"/>
      <c r="B890" s="59"/>
      <c r="C890" s="59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5"/>
      <c r="P890" s="55"/>
      <c r="Q890" s="55"/>
      <c r="R890" s="50"/>
      <c r="S890" s="55"/>
      <c r="T890" s="50"/>
      <c r="U890" s="50"/>
      <c r="V890" s="50"/>
    </row>
    <row r="891">
      <c r="A891" s="49"/>
      <c r="B891" s="58"/>
      <c r="C891" s="5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6"/>
      <c r="P891" s="56"/>
      <c r="Q891" s="56"/>
      <c r="R891" s="49"/>
      <c r="S891" s="56"/>
      <c r="T891" s="49"/>
      <c r="U891" s="49"/>
      <c r="V891" s="49"/>
    </row>
    <row r="892">
      <c r="A892" s="50"/>
      <c r="B892" s="59"/>
      <c r="C892" s="59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5"/>
      <c r="P892" s="55"/>
      <c r="Q892" s="55"/>
      <c r="R892" s="50"/>
      <c r="S892" s="55"/>
      <c r="T892" s="50"/>
      <c r="U892" s="50"/>
      <c r="V892" s="50"/>
    </row>
    <row r="893">
      <c r="A893" s="49"/>
      <c r="B893" s="58"/>
      <c r="C893" s="5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6"/>
      <c r="P893" s="56"/>
      <c r="Q893" s="56"/>
      <c r="R893" s="49"/>
      <c r="S893" s="56"/>
      <c r="T893" s="49"/>
      <c r="U893" s="49"/>
      <c r="V893" s="49"/>
    </row>
    <row r="894">
      <c r="A894" s="50"/>
      <c r="B894" s="59"/>
      <c r="C894" s="59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5"/>
      <c r="P894" s="55"/>
      <c r="Q894" s="55"/>
      <c r="R894" s="50"/>
      <c r="S894" s="55"/>
      <c r="T894" s="50"/>
      <c r="U894" s="50"/>
      <c r="V894" s="50"/>
    </row>
    <row r="895">
      <c r="A895" s="49"/>
      <c r="B895" s="58"/>
      <c r="C895" s="5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6"/>
      <c r="P895" s="56"/>
      <c r="Q895" s="56"/>
      <c r="R895" s="49"/>
      <c r="S895" s="56"/>
      <c r="T895" s="49"/>
      <c r="U895" s="49"/>
      <c r="V895" s="49"/>
    </row>
    <row r="896">
      <c r="A896" s="50"/>
      <c r="B896" s="59"/>
      <c r="C896" s="59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5"/>
      <c r="P896" s="55"/>
      <c r="Q896" s="55"/>
      <c r="R896" s="50"/>
      <c r="S896" s="55"/>
      <c r="T896" s="50"/>
      <c r="U896" s="50"/>
      <c r="V896" s="50"/>
    </row>
    <row r="897">
      <c r="A897" s="49"/>
      <c r="B897" s="58"/>
      <c r="C897" s="5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6"/>
      <c r="P897" s="56"/>
      <c r="Q897" s="56"/>
      <c r="R897" s="49"/>
      <c r="S897" s="56"/>
      <c r="T897" s="49"/>
      <c r="U897" s="49"/>
      <c r="V897" s="49"/>
    </row>
    <row r="898">
      <c r="A898" s="50"/>
      <c r="B898" s="59"/>
      <c r="C898" s="59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5"/>
      <c r="P898" s="55"/>
      <c r="Q898" s="55"/>
      <c r="R898" s="50"/>
      <c r="S898" s="55"/>
      <c r="T898" s="50"/>
      <c r="U898" s="50"/>
      <c r="V898" s="50"/>
    </row>
    <row r="899">
      <c r="A899" s="49"/>
      <c r="B899" s="58"/>
      <c r="C899" s="5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6"/>
      <c r="P899" s="56"/>
      <c r="Q899" s="56"/>
      <c r="R899" s="49"/>
      <c r="S899" s="56"/>
      <c r="T899" s="49"/>
      <c r="U899" s="49"/>
      <c r="V899" s="49"/>
    </row>
    <row r="900">
      <c r="A900" s="50"/>
      <c r="B900" s="59"/>
      <c r="C900" s="59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5"/>
      <c r="P900" s="55"/>
      <c r="Q900" s="55"/>
      <c r="R900" s="50"/>
      <c r="S900" s="55"/>
      <c r="T900" s="50"/>
      <c r="U900" s="50"/>
      <c r="V900" s="50"/>
    </row>
    <row r="901">
      <c r="A901" s="49"/>
      <c r="B901" s="58"/>
      <c r="C901" s="5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6"/>
      <c r="P901" s="56"/>
      <c r="Q901" s="56"/>
      <c r="R901" s="49"/>
      <c r="S901" s="56"/>
      <c r="T901" s="49"/>
      <c r="U901" s="49"/>
      <c r="V901" s="49"/>
    </row>
    <row r="902">
      <c r="A902" s="50"/>
      <c r="B902" s="59"/>
      <c r="C902" s="59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5"/>
      <c r="P902" s="55"/>
      <c r="Q902" s="55"/>
      <c r="R902" s="50"/>
      <c r="S902" s="55"/>
      <c r="T902" s="50"/>
      <c r="U902" s="50"/>
      <c r="V902" s="50"/>
    </row>
    <row r="903">
      <c r="A903" s="49"/>
      <c r="B903" s="58"/>
      <c r="C903" s="5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6"/>
      <c r="P903" s="56"/>
      <c r="Q903" s="56"/>
      <c r="R903" s="49"/>
      <c r="S903" s="56"/>
      <c r="T903" s="49"/>
      <c r="U903" s="49"/>
      <c r="V903" s="49"/>
    </row>
    <row r="904">
      <c r="A904" s="50"/>
      <c r="B904" s="59"/>
      <c r="C904" s="59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5"/>
      <c r="P904" s="55"/>
      <c r="Q904" s="55"/>
      <c r="R904" s="50"/>
      <c r="S904" s="55"/>
      <c r="T904" s="50"/>
      <c r="U904" s="50"/>
      <c r="V904" s="50"/>
    </row>
    <row r="905">
      <c r="A905" s="49"/>
      <c r="B905" s="58"/>
      <c r="C905" s="5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6"/>
      <c r="P905" s="56"/>
      <c r="Q905" s="56"/>
      <c r="R905" s="49"/>
      <c r="S905" s="56"/>
      <c r="T905" s="49"/>
      <c r="U905" s="49"/>
      <c r="V905" s="49"/>
    </row>
    <row r="906">
      <c r="A906" s="50"/>
      <c r="B906" s="59"/>
      <c r="C906" s="59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5"/>
      <c r="P906" s="55"/>
      <c r="Q906" s="55"/>
      <c r="R906" s="50"/>
      <c r="S906" s="55"/>
      <c r="T906" s="50"/>
      <c r="U906" s="50"/>
      <c r="V906" s="50"/>
    </row>
    <row r="907">
      <c r="A907" s="49"/>
      <c r="B907" s="58"/>
      <c r="C907" s="5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6"/>
      <c r="P907" s="56"/>
      <c r="Q907" s="56"/>
      <c r="R907" s="49"/>
      <c r="S907" s="56"/>
      <c r="T907" s="49"/>
      <c r="U907" s="49"/>
      <c r="V907" s="49"/>
    </row>
    <row r="908">
      <c r="A908" s="50"/>
      <c r="B908" s="59"/>
      <c r="C908" s="59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5"/>
      <c r="P908" s="55"/>
      <c r="Q908" s="55"/>
      <c r="R908" s="50"/>
      <c r="S908" s="55"/>
      <c r="T908" s="50"/>
      <c r="U908" s="50"/>
      <c r="V908" s="50"/>
    </row>
    <row r="909">
      <c r="A909" s="49"/>
      <c r="B909" s="58"/>
      <c r="C909" s="5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6"/>
      <c r="P909" s="56"/>
      <c r="Q909" s="56"/>
      <c r="R909" s="49"/>
      <c r="S909" s="56"/>
      <c r="T909" s="49"/>
      <c r="U909" s="49"/>
      <c r="V909" s="49"/>
    </row>
    <row r="910">
      <c r="A910" s="50"/>
      <c r="B910" s="59"/>
      <c r="C910" s="59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5"/>
      <c r="P910" s="55"/>
      <c r="Q910" s="55"/>
      <c r="R910" s="50"/>
      <c r="S910" s="55"/>
      <c r="T910" s="50"/>
      <c r="U910" s="50"/>
      <c r="V910" s="50"/>
    </row>
    <row r="911">
      <c r="A911" s="49"/>
      <c r="B911" s="58"/>
      <c r="C911" s="5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6"/>
      <c r="P911" s="56"/>
      <c r="Q911" s="56"/>
      <c r="R911" s="49"/>
      <c r="S911" s="56"/>
      <c r="T911" s="49"/>
      <c r="U911" s="49"/>
      <c r="V911" s="49"/>
    </row>
    <row r="912">
      <c r="A912" s="50"/>
      <c r="B912" s="59"/>
      <c r="C912" s="59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5"/>
      <c r="P912" s="55"/>
      <c r="Q912" s="55"/>
      <c r="R912" s="50"/>
      <c r="S912" s="55"/>
      <c r="T912" s="50"/>
      <c r="U912" s="50"/>
      <c r="V912" s="50"/>
    </row>
    <row r="913">
      <c r="A913" s="49"/>
      <c r="B913" s="58"/>
      <c r="C913" s="5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6"/>
      <c r="P913" s="56"/>
      <c r="Q913" s="56"/>
      <c r="R913" s="49"/>
      <c r="S913" s="56"/>
      <c r="T913" s="49"/>
      <c r="U913" s="49"/>
      <c r="V913" s="49"/>
    </row>
    <row r="914">
      <c r="A914" s="50"/>
      <c r="B914" s="59"/>
      <c r="C914" s="59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5"/>
      <c r="P914" s="55"/>
      <c r="Q914" s="55"/>
      <c r="R914" s="50"/>
      <c r="S914" s="55"/>
      <c r="T914" s="50"/>
      <c r="U914" s="50"/>
      <c r="V914" s="50"/>
    </row>
    <row r="915">
      <c r="A915" s="49"/>
      <c r="B915" s="58"/>
      <c r="C915" s="5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6"/>
      <c r="P915" s="56"/>
      <c r="Q915" s="56"/>
      <c r="R915" s="49"/>
      <c r="S915" s="56"/>
      <c r="T915" s="49"/>
      <c r="U915" s="49"/>
      <c r="V915" s="49"/>
    </row>
    <row r="916">
      <c r="A916" s="50"/>
      <c r="B916" s="59"/>
      <c r="C916" s="59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5"/>
      <c r="P916" s="55"/>
      <c r="Q916" s="55"/>
      <c r="R916" s="50"/>
      <c r="S916" s="55"/>
      <c r="T916" s="50"/>
      <c r="U916" s="50"/>
      <c r="V916" s="50"/>
    </row>
    <row r="917">
      <c r="A917" s="49"/>
      <c r="B917" s="58"/>
      <c r="C917" s="5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6"/>
      <c r="P917" s="56"/>
      <c r="Q917" s="56"/>
      <c r="R917" s="49"/>
      <c r="S917" s="56"/>
      <c r="T917" s="49"/>
      <c r="U917" s="49"/>
      <c r="V917" s="49"/>
    </row>
    <row r="918">
      <c r="A918" s="50"/>
      <c r="B918" s="59"/>
      <c r="C918" s="59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5"/>
      <c r="P918" s="55"/>
      <c r="Q918" s="55"/>
      <c r="R918" s="50"/>
      <c r="S918" s="55"/>
      <c r="T918" s="50"/>
      <c r="U918" s="50"/>
      <c r="V918" s="50"/>
    </row>
    <row r="919">
      <c r="A919" s="49"/>
      <c r="B919" s="58"/>
      <c r="C919" s="5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6"/>
      <c r="P919" s="56"/>
      <c r="Q919" s="56"/>
      <c r="R919" s="49"/>
      <c r="S919" s="56"/>
      <c r="T919" s="49"/>
      <c r="U919" s="49"/>
      <c r="V919" s="49"/>
    </row>
    <row r="920">
      <c r="A920" s="50"/>
      <c r="B920" s="59"/>
      <c r="C920" s="59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5"/>
      <c r="P920" s="55"/>
      <c r="Q920" s="55"/>
      <c r="R920" s="50"/>
      <c r="S920" s="55"/>
      <c r="T920" s="50"/>
      <c r="U920" s="50"/>
      <c r="V920" s="50"/>
    </row>
    <row r="921">
      <c r="A921" s="49"/>
      <c r="B921" s="58"/>
      <c r="C921" s="5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6"/>
      <c r="P921" s="56"/>
      <c r="Q921" s="56"/>
      <c r="R921" s="49"/>
      <c r="S921" s="56"/>
      <c r="T921" s="49"/>
      <c r="U921" s="49"/>
      <c r="V921" s="49"/>
    </row>
    <row r="922">
      <c r="A922" s="50"/>
      <c r="B922" s="59"/>
      <c r="C922" s="59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5"/>
      <c r="P922" s="55"/>
      <c r="Q922" s="55"/>
      <c r="R922" s="50"/>
      <c r="S922" s="55"/>
      <c r="T922" s="50"/>
      <c r="U922" s="50"/>
      <c r="V922" s="50"/>
    </row>
    <row r="923">
      <c r="A923" s="49"/>
      <c r="B923" s="58"/>
      <c r="C923" s="5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6"/>
      <c r="P923" s="56"/>
      <c r="Q923" s="56"/>
      <c r="R923" s="49"/>
      <c r="S923" s="56"/>
      <c r="T923" s="49"/>
      <c r="U923" s="49"/>
      <c r="V923" s="49"/>
    </row>
    <row r="924">
      <c r="A924" s="50"/>
      <c r="B924" s="59"/>
      <c r="C924" s="59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5"/>
      <c r="P924" s="55"/>
      <c r="Q924" s="55"/>
      <c r="R924" s="50"/>
      <c r="S924" s="55"/>
      <c r="T924" s="50"/>
      <c r="U924" s="50"/>
      <c r="V924" s="50"/>
    </row>
    <row r="925">
      <c r="A925" s="49"/>
      <c r="B925" s="58"/>
      <c r="C925" s="5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6"/>
      <c r="P925" s="56"/>
      <c r="Q925" s="56"/>
      <c r="R925" s="49"/>
      <c r="S925" s="56"/>
      <c r="T925" s="49"/>
      <c r="U925" s="49"/>
      <c r="V925" s="49"/>
    </row>
    <row r="926">
      <c r="A926" s="50"/>
      <c r="B926" s="59"/>
      <c r="C926" s="59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5"/>
      <c r="P926" s="55"/>
      <c r="Q926" s="55"/>
      <c r="R926" s="50"/>
      <c r="S926" s="55"/>
      <c r="T926" s="50"/>
      <c r="U926" s="50"/>
      <c r="V926" s="50"/>
    </row>
    <row r="927">
      <c r="A927" s="49"/>
      <c r="B927" s="58"/>
      <c r="C927" s="5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6"/>
      <c r="P927" s="56"/>
      <c r="Q927" s="56"/>
      <c r="R927" s="49"/>
      <c r="S927" s="56"/>
      <c r="T927" s="49"/>
      <c r="U927" s="49"/>
      <c r="V927" s="49"/>
    </row>
    <row r="928">
      <c r="A928" s="50"/>
      <c r="B928" s="59"/>
      <c r="C928" s="59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5"/>
      <c r="P928" s="55"/>
      <c r="Q928" s="55"/>
      <c r="R928" s="50"/>
      <c r="S928" s="55"/>
      <c r="T928" s="50"/>
      <c r="U928" s="50"/>
      <c r="V928" s="50"/>
    </row>
    <row r="929">
      <c r="A929" s="49"/>
      <c r="B929" s="58"/>
      <c r="C929" s="5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6"/>
      <c r="P929" s="56"/>
      <c r="Q929" s="56"/>
      <c r="R929" s="49"/>
      <c r="S929" s="56"/>
      <c r="T929" s="49"/>
      <c r="U929" s="49"/>
      <c r="V929" s="49"/>
    </row>
    <row r="930">
      <c r="A930" s="50"/>
      <c r="B930" s="59"/>
      <c r="C930" s="59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5"/>
      <c r="P930" s="55"/>
      <c r="Q930" s="55"/>
      <c r="R930" s="50"/>
      <c r="S930" s="55"/>
      <c r="T930" s="50"/>
      <c r="U930" s="50"/>
      <c r="V930" s="50"/>
    </row>
    <row r="931">
      <c r="A931" s="49"/>
      <c r="B931" s="58"/>
      <c r="C931" s="5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6"/>
      <c r="P931" s="56"/>
      <c r="Q931" s="56"/>
      <c r="R931" s="49"/>
      <c r="S931" s="56"/>
      <c r="T931" s="49"/>
      <c r="U931" s="49"/>
      <c r="V931" s="49"/>
    </row>
    <row r="932">
      <c r="A932" s="50"/>
      <c r="B932" s="59"/>
      <c r="C932" s="59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5"/>
      <c r="P932" s="55"/>
      <c r="Q932" s="55"/>
      <c r="R932" s="50"/>
      <c r="S932" s="55"/>
      <c r="T932" s="50"/>
      <c r="U932" s="50"/>
      <c r="V932" s="50"/>
    </row>
    <row r="933">
      <c r="A933" s="49"/>
      <c r="B933" s="58"/>
      <c r="C933" s="5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6"/>
      <c r="P933" s="56"/>
      <c r="Q933" s="56"/>
      <c r="R933" s="49"/>
      <c r="S933" s="56"/>
      <c r="T933" s="49"/>
      <c r="U933" s="49"/>
      <c r="V933" s="49"/>
    </row>
    <row r="934">
      <c r="A934" s="50"/>
      <c r="B934" s="59"/>
      <c r="C934" s="59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5"/>
      <c r="P934" s="55"/>
      <c r="Q934" s="55"/>
      <c r="R934" s="50"/>
      <c r="S934" s="55"/>
      <c r="T934" s="50"/>
      <c r="U934" s="50"/>
      <c r="V934" s="50"/>
    </row>
    <row r="935">
      <c r="A935" s="49"/>
      <c r="B935" s="58"/>
      <c r="C935" s="5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6"/>
      <c r="P935" s="56"/>
      <c r="Q935" s="56"/>
      <c r="R935" s="49"/>
      <c r="S935" s="56"/>
      <c r="T935" s="49"/>
      <c r="U935" s="49"/>
      <c r="V935" s="49"/>
    </row>
    <row r="936">
      <c r="A936" s="50"/>
      <c r="B936" s="59"/>
      <c r="C936" s="59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5"/>
      <c r="P936" s="55"/>
      <c r="Q936" s="55"/>
      <c r="R936" s="50"/>
      <c r="S936" s="55"/>
      <c r="T936" s="50"/>
      <c r="U936" s="50"/>
      <c r="V936" s="50"/>
    </row>
    <row r="937">
      <c r="A937" s="49"/>
      <c r="B937" s="58"/>
      <c r="C937" s="5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6"/>
      <c r="P937" s="56"/>
      <c r="Q937" s="56"/>
      <c r="R937" s="49"/>
      <c r="S937" s="56"/>
      <c r="T937" s="49"/>
      <c r="U937" s="49"/>
      <c r="V937" s="49"/>
    </row>
    <row r="938">
      <c r="A938" s="50"/>
      <c r="B938" s="59"/>
      <c r="C938" s="59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5"/>
      <c r="P938" s="55"/>
      <c r="Q938" s="55"/>
      <c r="R938" s="50"/>
      <c r="S938" s="55"/>
      <c r="T938" s="50"/>
      <c r="U938" s="50"/>
      <c r="V938" s="50"/>
    </row>
    <row r="939">
      <c r="A939" s="49"/>
      <c r="B939" s="58"/>
      <c r="C939" s="5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6"/>
      <c r="P939" s="56"/>
      <c r="Q939" s="56"/>
      <c r="R939" s="49"/>
      <c r="S939" s="56"/>
      <c r="T939" s="49"/>
      <c r="U939" s="49"/>
      <c r="V939" s="49"/>
    </row>
    <row r="940">
      <c r="A940" s="50"/>
      <c r="B940" s="59"/>
      <c r="C940" s="59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5"/>
      <c r="P940" s="55"/>
      <c r="Q940" s="55"/>
      <c r="R940" s="50"/>
      <c r="S940" s="55"/>
      <c r="T940" s="50"/>
      <c r="U940" s="50"/>
      <c r="V940" s="50"/>
    </row>
    <row r="941">
      <c r="A941" s="49"/>
      <c r="B941" s="58"/>
      <c r="C941" s="5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6"/>
      <c r="P941" s="56"/>
      <c r="Q941" s="56"/>
      <c r="R941" s="49"/>
      <c r="S941" s="56"/>
      <c r="T941" s="49"/>
      <c r="U941" s="49"/>
      <c r="V941" s="49"/>
    </row>
    <row r="942">
      <c r="A942" s="50"/>
      <c r="B942" s="59"/>
      <c r="C942" s="59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5"/>
      <c r="P942" s="55"/>
      <c r="Q942" s="55"/>
      <c r="R942" s="50"/>
      <c r="S942" s="55"/>
      <c r="T942" s="50"/>
      <c r="U942" s="50"/>
      <c r="V942" s="50"/>
    </row>
    <row r="943">
      <c r="A943" s="49"/>
      <c r="B943" s="58"/>
      <c r="C943" s="5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6"/>
      <c r="P943" s="56"/>
      <c r="Q943" s="56"/>
      <c r="R943" s="49"/>
      <c r="S943" s="56"/>
      <c r="T943" s="49"/>
      <c r="U943" s="49"/>
      <c r="V943" s="49"/>
    </row>
    <row r="944">
      <c r="A944" s="50"/>
      <c r="B944" s="59"/>
      <c r="C944" s="59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5"/>
      <c r="P944" s="55"/>
      <c r="Q944" s="55"/>
      <c r="R944" s="50"/>
      <c r="S944" s="55"/>
      <c r="T944" s="50"/>
      <c r="U944" s="50"/>
      <c r="V944" s="50"/>
    </row>
    <row r="945">
      <c r="A945" s="49"/>
      <c r="B945" s="58"/>
      <c r="C945" s="5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6"/>
      <c r="P945" s="56"/>
      <c r="Q945" s="56"/>
      <c r="R945" s="49"/>
      <c r="S945" s="56"/>
      <c r="T945" s="49"/>
      <c r="U945" s="49"/>
      <c r="V945" s="49"/>
    </row>
    <row r="946">
      <c r="A946" s="50"/>
      <c r="B946" s="59"/>
      <c r="C946" s="59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5"/>
      <c r="P946" s="55"/>
      <c r="Q946" s="55"/>
      <c r="R946" s="50"/>
      <c r="S946" s="55"/>
      <c r="T946" s="50"/>
      <c r="U946" s="50"/>
      <c r="V946" s="50"/>
    </row>
    <row r="947">
      <c r="A947" s="49"/>
      <c r="B947" s="58"/>
      <c r="C947" s="5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6"/>
      <c r="P947" s="56"/>
      <c r="Q947" s="56"/>
      <c r="R947" s="49"/>
      <c r="S947" s="56"/>
      <c r="T947" s="49"/>
      <c r="U947" s="49"/>
      <c r="V947" s="49"/>
    </row>
    <row r="948">
      <c r="A948" s="50"/>
      <c r="B948" s="59"/>
      <c r="C948" s="59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5"/>
      <c r="P948" s="55"/>
      <c r="Q948" s="55"/>
      <c r="R948" s="50"/>
      <c r="S948" s="55"/>
      <c r="T948" s="50"/>
      <c r="U948" s="50"/>
      <c r="V948" s="50"/>
    </row>
    <row r="949">
      <c r="A949" s="49"/>
      <c r="B949" s="58"/>
      <c r="C949" s="5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6"/>
      <c r="P949" s="56"/>
      <c r="Q949" s="56"/>
      <c r="R949" s="49"/>
      <c r="S949" s="56"/>
      <c r="T949" s="49"/>
      <c r="U949" s="49"/>
      <c r="V949" s="49"/>
    </row>
    <row r="950">
      <c r="A950" s="50"/>
      <c r="B950" s="59"/>
      <c r="C950" s="59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5"/>
      <c r="P950" s="55"/>
      <c r="Q950" s="55"/>
      <c r="R950" s="50"/>
      <c r="S950" s="55"/>
      <c r="T950" s="50"/>
      <c r="U950" s="50"/>
      <c r="V950" s="50"/>
    </row>
    <row r="951">
      <c r="A951" s="49"/>
      <c r="B951" s="58"/>
      <c r="C951" s="5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6"/>
      <c r="P951" s="56"/>
      <c r="Q951" s="56"/>
      <c r="R951" s="49"/>
      <c r="S951" s="56"/>
      <c r="T951" s="49"/>
      <c r="U951" s="49"/>
      <c r="V951" s="49"/>
    </row>
    <row r="952">
      <c r="A952" s="50"/>
      <c r="B952" s="59"/>
      <c r="C952" s="59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5"/>
      <c r="P952" s="55"/>
      <c r="Q952" s="55"/>
      <c r="R952" s="50"/>
      <c r="S952" s="55"/>
      <c r="T952" s="50"/>
      <c r="U952" s="50"/>
      <c r="V952" s="50"/>
    </row>
    <row r="953">
      <c r="A953" s="49"/>
      <c r="B953" s="58"/>
      <c r="C953" s="5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6"/>
      <c r="P953" s="56"/>
      <c r="Q953" s="56"/>
      <c r="R953" s="49"/>
      <c r="S953" s="56"/>
      <c r="T953" s="49"/>
      <c r="U953" s="49"/>
      <c r="V953" s="49"/>
    </row>
    <row r="954">
      <c r="A954" s="50"/>
      <c r="B954" s="59"/>
      <c r="C954" s="59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5"/>
      <c r="P954" s="55"/>
      <c r="Q954" s="55"/>
      <c r="R954" s="50"/>
      <c r="S954" s="55"/>
      <c r="T954" s="50"/>
      <c r="U954" s="50"/>
      <c r="V954" s="50"/>
    </row>
    <row r="955">
      <c r="A955" s="49"/>
      <c r="B955" s="58"/>
      <c r="C955" s="5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6"/>
      <c r="P955" s="56"/>
      <c r="Q955" s="56"/>
      <c r="R955" s="49"/>
      <c r="S955" s="56"/>
      <c r="T955" s="49"/>
      <c r="U955" s="49"/>
      <c r="V955" s="49"/>
    </row>
    <row r="956">
      <c r="A956" s="50"/>
      <c r="B956" s="59"/>
      <c r="C956" s="59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5"/>
      <c r="P956" s="55"/>
      <c r="Q956" s="55"/>
      <c r="R956" s="50"/>
      <c r="S956" s="55"/>
      <c r="T956" s="50"/>
      <c r="U956" s="50"/>
      <c r="V956" s="50"/>
    </row>
    <row r="957">
      <c r="A957" s="49"/>
      <c r="B957" s="58"/>
      <c r="C957" s="5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6"/>
      <c r="P957" s="56"/>
      <c r="Q957" s="56"/>
      <c r="R957" s="49"/>
      <c r="S957" s="56"/>
      <c r="T957" s="49"/>
      <c r="U957" s="49"/>
      <c r="V957" s="49"/>
    </row>
    <row r="958">
      <c r="A958" s="50"/>
      <c r="B958" s="59"/>
      <c r="C958" s="59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5"/>
      <c r="P958" s="55"/>
      <c r="Q958" s="55"/>
      <c r="R958" s="50"/>
      <c r="S958" s="55"/>
      <c r="T958" s="50"/>
      <c r="U958" s="50"/>
      <c r="V958" s="50"/>
    </row>
    <row r="959">
      <c r="A959" s="49"/>
      <c r="B959" s="58"/>
      <c r="C959" s="5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6"/>
      <c r="P959" s="56"/>
      <c r="Q959" s="56"/>
      <c r="R959" s="49"/>
      <c r="S959" s="56"/>
      <c r="T959" s="49"/>
      <c r="U959" s="49"/>
      <c r="V959" s="49"/>
    </row>
    <row r="960">
      <c r="A960" s="50"/>
      <c r="B960" s="59"/>
      <c r="C960" s="59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5"/>
      <c r="P960" s="55"/>
      <c r="Q960" s="55"/>
      <c r="R960" s="50"/>
      <c r="S960" s="55"/>
      <c r="T960" s="50"/>
      <c r="U960" s="50"/>
      <c r="V960" s="50"/>
    </row>
    <row r="961">
      <c r="A961" s="49"/>
      <c r="B961" s="58"/>
      <c r="C961" s="5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6"/>
      <c r="P961" s="56"/>
      <c r="Q961" s="56"/>
      <c r="R961" s="49"/>
      <c r="S961" s="56"/>
      <c r="T961" s="49"/>
      <c r="U961" s="49"/>
      <c r="V961" s="49"/>
    </row>
    <row r="962">
      <c r="A962" s="50"/>
      <c r="B962" s="59"/>
      <c r="C962" s="59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5"/>
      <c r="P962" s="55"/>
      <c r="Q962" s="55"/>
      <c r="R962" s="50"/>
      <c r="S962" s="55"/>
      <c r="T962" s="50"/>
      <c r="U962" s="50"/>
      <c r="V962" s="50"/>
    </row>
    <row r="963">
      <c r="A963" s="49"/>
      <c r="B963" s="58"/>
      <c r="C963" s="5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6"/>
      <c r="P963" s="56"/>
      <c r="Q963" s="56"/>
      <c r="R963" s="49"/>
      <c r="S963" s="56"/>
      <c r="T963" s="49"/>
      <c r="U963" s="49"/>
      <c r="V963" s="49"/>
    </row>
    <row r="964">
      <c r="A964" s="50"/>
      <c r="B964" s="59"/>
      <c r="C964" s="59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5"/>
      <c r="P964" s="55"/>
      <c r="Q964" s="55"/>
      <c r="R964" s="50"/>
      <c r="S964" s="55"/>
      <c r="T964" s="50"/>
      <c r="U964" s="50"/>
      <c r="V964" s="50"/>
    </row>
    <row r="965">
      <c r="A965" s="49"/>
      <c r="B965" s="58"/>
      <c r="C965" s="5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6"/>
      <c r="P965" s="56"/>
      <c r="Q965" s="56"/>
      <c r="R965" s="49"/>
      <c r="S965" s="56"/>
      <c r="T965" s="49"/>
      <c r="U965" s="49"/>
      <c r="V965" s="49"/>
    </row>
    <row r="966">
      <c r="A966" s="50"/>
      <c r="B966" s="59"/>
      <c r="C966" s="59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5"/>
      <c r="P966" s="55"/>
      <c r="Q966" s="55"/>
      <c r="R966" s="50"/>
      <c r="S966" s="55"/>
      <c r="T966" s="50"/>
      <c r="U966" s="50"/>
      <c r="V966" s="50"/>
    </row>
    <row r="967">
      <c r="A967" s="49"/>
      <c r="B967" s="58"/>
      <c r="C967" s="5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6"/>
      <c r="P967" s="56"/>
      <c r="Q967" s="56"/>
      <c r="R967" s="49"/>
      <c r="S967" s="56"/>
      <c r="T967" s="49"/>
      <c r="U967" s="49"/>
      <c r="V967" s="49"/>
    </row>
    <row r="968">
      <c r="A968" s="50"/>
      <c r="B968" s="59"/>
      <c r="C968" s="59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5"/>
      <c r="P968" s="55"/>
      <c r="Q968" s="55"/>
      <c r="R968" s="50"/>
      <c r="S968" s="55"/>
      <c r="T968" s="50"/>
      <c r="U968" s="50"/>
      <c r="V968" s="50"/>
    </row>
    <row r="969">
      <c r="A969" s="49"/>
      <c r="B969" s="58"/>
      <c r="C969" s="5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6"/>
      <c r="P969" s="56"/>
      <c r="Q969" s="56"/>
      <c r="R969" s="49"/>
      <c r="S969" s="56"/>
      <c r="T969" s="49"/>
      <c r="U969" s="49"/>
      <c r="V969" s="49"/>
    </row>
    <row r="970">
      <c r="A970" s="50"/>
      <c r="B970" s="59"/>
      <c r="C970" s="59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5"/>
      <c r="P970" s="55"/>
      <c r="Q970" s="55"/>
      <c r="R970" s="50"/>
      <c r="S970" s="55"/>
      <c r="T970" s="50"/>
      <c r="U970" s="50"/>
      <c r="V970" s="50"/>
    </row>
    <row r="971">
      <c r="A971" s="49"/>
      <c r="B971" s="58"/>
      <c r="C971" s="5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6"/>
      <c r="P971" s="56"/>
      <c r="Q971" s="56"/>
      <c r="R971" s="49"/>
      <c r="S971" s="56"/>
      <c r="T971" s="49"/>
      <c r="U971" s="49"/>
      <c r="V971" s="49"/>
    </row>
    <row r="972">
      <c r="A972" s="50"/>
      <c r="B972" s="59"/>
      <c r="C972" s="59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5"/>
      <c r="P972" s="55"/>
      <c r="Q972" s="55"/>
      <c r="R972" s="50"/>
      <c r="S972" s="55"/>
      <c r="T972" s="50"/>
      <c r="U972" s="50"/>
      <c r="V972" s="50"/>
    </row>
    <row r="973">
      <c r="A973" s="49"/>
      <c r="B973" s="58"/>
      <c r="C973" s="5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6"/>
      <c r="P973" s="56"/>
      <c r="Q973" s="56"/>
      <c r="R973" s="49"/>
      <c r="S973" s="56"/>
      <c r="T973" s="49"/>
      <c r="U973" s="49"/>
      <c r="V973" s="49"/>
    </row>
    <row r="974">
      <c r="A974" s="50"/>
      <c r="B974" s="59"/>
      <c r="C974" s="59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5"/>
      <c r="P974" s="55"/>
      <c r="Q974" s="55"/>
      <c r="R974" s="50"/>
      <c r="S974" s="55"/>
      <c r="T974" s="50"/>
      <c r="U974" s="50"/>
      <c r="V974" s="50"/>
    </row>
    <row r="975">
      <c r="A975" s="49"/>
      <c r="B975" s="58"/>
      <c r="C975" s="5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6"/>
      <c r="P975" s="56"/>
      <c r="Q975" s="56"/>
      <c r="R975" s="49"/>
      <c r="S975" s="56"/>
      <c r="T975" s="49"/>
      <c r="U975" s="49"/>
      <c r="V975" s="49"/>
    </row>
    <row r="976">
      <c r="A976" s="50"/>
      <c r="B976" s="59"/>
      <c r="C976" s="59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5"/>
      <c r="P976" s="55"/>
      <c r="Q976" s="55"/>
      <c r="R976" s="50"/>
      <c r="S976" s="55"/>
      <c r="T976" s="50"/>
      <c r="U976" s="50"/>
      <c r="V976" s="50"/>
    </row>
    <row r="977">
      <c r="A977" s="49"/>
      <c r="B977" s="58"/>
      <c r="C977" s="5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6"/>
      <c r="P977" s="56"/>
      <c r="Q977" s="56"/>
      <c r="R977" s="49"/>
      <c r="S977" s="56"/>
      <c r="T977" s="49"/>
      <c r="U977" s="49"/>
      <c r="V977" s="49"/>
    </row>
    <row r="978">
      <c r="A978" s="50"/>
      <c r="B978" s="59"/>
      <c r="C978" s="59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5"/>
      <c r="P978" s="55"/>
      <c r="Q978" s="55"/>
      <c r="R978" s="50"/>
      <c r="S978" s="55"/>
      <c r="T978" s="50"/>
      <c r="U978" s="50"/>
      <c r="V978" s="50"/>
    </row>
    <row r="979">
      <c r="A979" s="49"/>
      <c r="B979" s="58"/>
      <c r="C979" s="5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6"/>
      <c r="P979" s="56"/>
      <c r="Q979" s="56"/>
      <c r="R979" s="49"/>
      <c r="S979" s="56"/>
      <c r="T979" s="49"/>
      <c r="U979" s="49"/>
      <c r="V979" s="49"/>
    </row>
    <row r="980">
      <c r="A980" s="50"/>
      <c r="B980" s="59"/>
      <c r="C980" s="59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5"/>
      <c r="P980" s="55"/>
      <c r="Q980" s="55"/>
      <c r="R980" s="50"/>
      <c r="S980" s="55"/>
      <c r="T980" s="50"/>
      <c r="U980" s="50"/>
      <c r="V980" s="50"/>
    </row>
    <row r="981">
      <c r="A981" s="49"/>
      <c r="B981" s="58"/>
      <c r="C981" s="5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6"/>
      <c r="P981" s="56"/>
      <c r="Q981" s="56"/>
      <c r="R981" s="49"/>
      <c r="S981" s="56"/>
      <c r="T981" s="49"/>
      <c r="U981" s="49"/>
      <c r="V981" s="49"/>
    </row>
    <row r="982">
      <c r="A982" s="50"/>
      <c r="B982" s="59"/>
      <c r="C982" s="59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5"/>
      <c r="P982" s="55"/>
      <c r="Q982" s="55"/>
      <c r="R982" s="50"/>
      <c r="S982" s="55"/>
      <c r="T982" s="50"/>
      <c r="U982" s="50"/>
      <c r="V982" s="50"/>
    </row>
    <row r="983">
      <c r="A983" s="49"/>
      <c r="B983" s="58"/>
      <c r="C983" s="5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6"/>
      <c r="P983" s="56"/>
      <c r="Q983" s="56"/>
      <c r="R983" s="49"/>
      <c r="S983" s="56"/>
      <c r="T983" s="49"/>
      <c r="U983" s="49"/>
      <c r="V983" s="49"/>
    </row>
    <row r="984">
      <c r="A984" s="50"/>
      <c r="B984" s="59"/>
      <c r="C984" s="59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5"/>
      <c r="P984" s="55"/>
      <c r="Q984" s="55"/>
      <c r="R984" s="50"/>
      <c r="S984" s="55"/>
      <c r="T984" s="50"/>
      <c r="U984" s="50"/>
      <c r="V984" s="50"/>
    </row>
    <row r="985">
      <c r="A985" s="49"/>
      <c r="B985" s="58"/>
      <c r="C985" s="5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6"/>
      <c r="P985" s="56"/>
      <c r="Q985" s="56"/>
      <c r="R985" s="49"/>
      <c r="S985" s="56"/>
      <c r="T985" s="49"/>
      <c r="U985" s="49"/>
      <c r="V985" s="49"/>
    </row>
    <row r="986">
      <c r="A986" s="50"/>
      <c r="B986" s="59"/>
      <c r="C986" s="59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5"/>
      <c r="P986" s="55"/>
      <c r="Q986" s="55"/>
      <c r="R986" s="50"/>
      <c r="S986" s="55"/>
      <c r="T986" s="50"/>
      <c r="U986" s="50"/>
      <c r="V986" s="50"/>
    </row>
    <row r="987">
      <c r="A987" s="49"/>
      <c r="B987" s="58"/>
      <c r="C987" s="5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6"/>
      <c r="P987" s="56"/>
      <c r="Q987" s="56"/>
      <c r="R987" s="49"/>
      <c r="S987" s="56"/>
      <c r="T987" s="49"/>
      <c r="U987" s="49"/>
      <c r="V987" s="49"/>
    </row>
    <row r="988">
      <c r="A988" s="50"/>
      <c r="B988" s="59"/>
      <c r="C988" s="59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5"/>
      <c r="P988" s="55"/>
      <c r="Q988" s="55"/>
      <c r="R988" s="50"/>
      <c r="S988" s="55"/>
      <c r="T988" s="50"/>
      <c r="U988" s="50"/>
      <c r="V988" s="50"/>
    </row>
    <row r="989">
      <c r="A989" s="49"/>
      <c r="B989" s="58"/>
      <c r="C989" s="5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6"/>
      <c r="P989" s="56"/>
      <c r="Q989" s="56"/>
      <c r="R989" s="49"/>
      <c r="S989" s="56"/>
      <c r="T989" s="49"/>
      <c r="U989" s="49"/>
      <c r="V989" s="49"/>
    </row>
    <row r="990">
      <c r="A990" s="50"/>
      <c r="B990" s="59"/>
      <c r="C990" s="59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5"/>
      <c r="P990" s="55"/>
      <c r="Q990" s="55"/>
      <c r="R990" s="50"/>
      <c r="S990" s="55"/>
      <c r="T990" s="50"/>
      <c r="U990" s="50"/>
      <c r="V990" s="50"/>
    </row>
    <row r="991">
      <c r="A991" s="49"/>
      <c r="B991" s="58"/>
      <c r="C991" s="5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6"/>
      <c r="P991" s="56"/>
      <c r="Q991" s="56"/>
      <c r="R991" s="49"/>
      <c r="S991" s="56"/>
      <c r="T991" s="49"/>
      <c r="U991" s="49"/>
      <c r="V991" s="49"/>
    </row>
    <row r="992">
      <c r="A992" s="50"/>
      <c r="B992" s="59"/>
      <c r="C992" s="59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5"/>
      <c r="P992" s="55"/>
      <c r="Q992" s="55"/>
      <c r="R992" s="50"/>
      <c r="S992" s="55"/>
      <c r="T992" s="50"/>
      <c r="U992" s="50"/>
      <c r="V992" s="50"/>
    </row>
    <row r="993">
      <c r="A993" s="49"/>
      <c r="B993" s="58"/>
      <c r="C993" s="5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6"/>
      <c r="P993" s="56"/>
      <c r="Q993" s="56"/>
      <c r="R993" s="49"/>
      <c r="S993" s="56"/>
      <c r="T993" s="49"/>
      <c r="U993" s="49"/>
      <c r="V993" s="49"/>
    </row>
    <row r="994">
      <c r="A994" s="50"/>
      <c r="B994" s="59"/>
      <c r="C994" s="59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5"/>
      <c r="P994" s="55"/>
      <c r="Q994" s="55"/>
      <c r="R994" s="50"/>
      <c r="S994" s="55"/>
      <c r="T994" s="50"/>
      <c r="U994" s="50"/>
      <c r="V994" s="50"/>
    </row>
    <row r="995">
      <c r="A995" s="49"/>
      <c r="B995" s="58"/>
      <c r="C995" s="5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6"/>
      <c r="P995" s="56"/>
      <c r="Q995" s="56"/>
      <c r="R995" s="49"/>
      <c r="S995" s="56"/>
      <c r="T995" s="49"/>
      <c r="U995" s="49"/>
      <c r="V995" s="49"/>
    </row>
    <row r="996">
      <c r="A996" s="50"/>
      <c r="B996" s="59"/>
      <c r="C996" s="59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5"/>
      <c r="P996" s="55"/>
      <c r="Q996" s="55"/>
      <c r="R996" s="50"/>
      <c r="S996" s="55"/>
      <c r="T996" s="50"/>
      <c r="U996" s="50"/>
      <c r="V996" s="50"/>
    </row>
    <row r="997">
      <c r="A997" s="49"/>
      <c r="B997" s="58"/>
      <c r="C997" s="5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6"/>
      <c r="P997" s="56"/>
      <c r="Q997" s="56"/>
      <c r="R997" s="49"/>
      <c r="S997" s="56"/>
      <c r="T997" s="49"/>
      <c r="U997" s="49"/>
      <c r="V997" s="49"/>
    </row>
    <row r="998">
      <c r="A998" s="50"/>
      <c r="B998" s="59"/>
      <c r="C998" s="59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5"/>
      <c r="P998" s="55"/>
      <c r="Q998" s="55"/>
      <c r="R998" s="50"/>
      <c r="S998" s="55"/>
      <c r="T998" s="50"/>
      <c r="U998" s="50"/>
      <c r="V998" s="50"/>
    </row>
    <row r="999">
      <c r="A999" s="49"/>
      <c r="B999" s="58"/>
      <c r="C999" s="5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6"/>
      <c r="P999" s="56"/>
      <c r="Q999" s="56"/>
      <c r="R999" s="49"/>
      <c r="S999" s="56"/>
      <c r="T999" s="49"/>
      <c r="U999" s="49"/>
      <c r="V999" s="49"/>
    </row>
    <row r="1000">
      <c r="A1000" s="50"/>
      <c r="B1000" s="59"/>
      <c r="C1000" s="59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5"/>
      <c r="P1000" s="55"/>
      <c r="Q1000" s="55"/>
      <c r="R1000" s="50"/>
      <c r="S1000" s="55"/>
      <c r="T1000" s="50"/>
      <c r="U1000" s="50"/>
      <c r="V1000" s="50"/>
    </row>
    <row r="1001">
      <c r="A1001" s="49"/>
      <c r="B1001" s="58"/>
      <c r="C1001" s="5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6"/>
      <c r="P1001" s="56"/>
      <c r="Q1001" s="56"/>
      <c r="R1001" s="49"/>
      <c r="S1001" s="56"/>
      <c r="T1001" s="49"/>
      <c r="U1001" s="49"/>
      <c r="V1001" s="49"/>
    </row>
    <row r="1002">
      <c r="A1002" s="50"/>
      <c r="B1002" s="59"/>
      <c r="C1002" s="59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5"/>
      <c r="P1002" s="55"/>
      <c r="Q1002" s="55"/>
      <c r="R1002" s="50"/>
      <c r="S1002" s="55"/>
      <c r="T1002" s="50"/>
      <c r="U1002" s="50"/>
      <c r="V1002" s="50"/>
    </row>
    <row r="1003">
      <c r="A1003" s="49"/>
      <c r="B1003" s="58"/>
      <c r="C1003" s="5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56"/>
      <c r="P1003" s="56"/>
      <c r="Q1003" s="56"/>
      <c r="R1003" s="49"/>
      <c r="S1003" s="56"/>
      <c r="T1003" s="49"/>
      <c r="U1003" s="49"/>
      <c r="V1003" s="49"/>
    </row>
    <row r="1004">
      <c r="A1004" s="50"/>
      <c r="B1004" s="59"/>
      <c r="C1004" s="59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5"/>
      <c r="P1004" s="55"/>
      <c r="Q1004" s="55"/>
      <c r="R1004" s="50"/>
      <c r="S1004" s="55"/>
      <c r="T1004" s="50"/>
      <c r="U1004" s="50"/>
      <c r="V1004" s="50"/>
    </row>
    <row r="1005">
      <c r="A1005" s="49"/>
      <c r="B1005" s="58"/>
      <c r="C1005" s="5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56"/>
      <c r="P1005" s="56"/>
      <c r="Q1005" s="56"/>
      <c r="R1005" s="49"/>
      <c r="S1005" s="56"/>
      <c r="T1005" s="49"/>
      <c r="U1005" s="49"/>
      <c r="V1005" s="49"/>
    </row>
    <row r="1006">
      <c r="A1006" s="50"/>
      <c r="B1006" s="59"/>
      <c r="C1006" s="59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5"/>
      <c r="P1006" s="55"/>
      <c r="Q1006" s="55"/>
      <c r="R1006" s="50"/>
      <c r="S1006" s="55"/>
      <c r="T1006" s="50"/>
      <c r="U1006" s="50"/>
      <c r="V1006" s="50"/>
    </row>
    <row r="1007">
      <c r="A1007" s="49"/>
      <c r="B1007" s="58"/>
      <c r="C1007" s="5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56"/>
      <c r="P1007" s="56"/>
      <c r="Q1007" s="56"/>
      <c r="R1007" s="49"/>
      <c r="S1007" s="56"/>
      <c r="T1007" s="49"/>
      <c r="U1007" s="49"/>
      <c r="V1007" s="49"/>
    </row>
    <row r="1008">
      <c r="A1008" s="50"/>
      <c r="B1008" s="59"/>
      <c r="C1008" s="59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5"/>
      <c r="P1008" s="55"/>
      <c r="Q1008" s="55"/>
      <c r="R1008" s="50"/>
      <c r="S1008" s="55"/>
      <c r="T1008" s="50"/>
      <c r="U1008" s="50"/>
      <c r="V1008" s="50"/>
    </row>
    <row r="1009">
      <c r="A1009" s="49"/>
      <c r="B1009" s="58"/>
      <c r="C1009" s="5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56"/>
      <c r="P1009" s="56"/>
      <c r="Q1009" s="56"/>
      <c r="R1009" s="49"/>
      <c r="S1009" s="56"/>
      <c r="T1009" s="49"/>
      <c r="U1009" s="49"/>
      <c r="V1009" s="49"/>
    </row>
    <row r="1010">
      <c r="A1010" s="50"/>
      <c r="B1010" s="59"/>
      <c r="C1010" s="59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5"/>
      <c r="P1010" s="55"/>
      <c r="Q1010" s="55"/>
      <c r="R1010" s="50"/>
      <c r="S1010" s="55"/>
      <c r="T1010" s="50"/>
      <c r="U1010" s="50"/>
      <c r="V1010" s="50"/>
    </row>
    <row r="1011">
      <c r="A1011" s="49"/>
      <c r="B1011" s="58"/>
      <c r="C1011" s="5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56"/>
      <c r="P1011" s="56"/>
      <c r="Q1011" s="56"/>
      <c r="R1011" s="49"/>
      <c r="S1011" s="56"/>
      <c r="T1011" s="49"/>
      <c r="U1011" s="49"/>
      <c r="V1011" s="49"/>
    </row>
    <row r="1012">
      <c r="A1012" s="50"/>
      <c r="B1012" s="59"/>
      <c r="C1012" s="59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5"/>
      <c r="P1012" s="55"/>
      <c r="Q1012" s="55"/>
      <c r="R1012" s="50"/>
      <c r="S1012" s="55"/>
      <c r="T1012" s="50"/>
      <c r="U1012" s="50"/>
      <c r="V1012" s="50"/>
    </row>
    <row r="1013">
      <c r="A1013" s="49"/>
      <c r="B1013" s="58"/>
      <c r="C1013" s="5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56"/>
      <c r="P1013" s="56"/>
      <c r="Q1013" s="56"/>
      <c r="R1013" s="49"/>
      <c r="S1013" s="56"/>
      <c r="T1013" s="49"/>
      <c r="U1013" s="49"/>
      <c r="V1013" s="49"/>
    </row>
    <row r="1014">
      <c r="A1014" s="50"/>
      <c r="B1014" s="59"/>
      <c r="C1014" s="59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5"/>
      <c r="P1014" s="55"/>
      <c r="Q1014" s="55"/>
      <c r="R1014" s="50"/>
      <c r="S1014" s="55"/>
      <c r="T1014" s="50"/>
      <c r="U1014" s="50"/>
      <c r="V1014" s="50"/>
    </row>
    <row r="1015">
      <c r="A1015" s="49"/>
      <c r="B1015" s="58"/>
      <c r="C1015" s="5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56"/>
      <c r="P1015" s="56"/>
      <c r="Q1015" s="56"/>
      <c r="R1015" s="49"/>
      <c r="S1015" s="56"/>
      <c r="T1015" s="49"/>
      <c r="U1015" s="49"/>
      <c r="V1015" s="49"/>
    </row>
    <row r="1016">
      <c r="A1016" s="50"/>
      <c r="B1016" s="59"/>
      <c r="C1016" s="59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5"/>
      <c r="P1016" s="55"/>
      <c r="Q1016" s="55"/>
      <c r="R1016" s="50"/>
      <c r="S1016" s="55"/>
      <c r="T1016" s="50"/>
      <c r="U1016" s="50"/>
      <c r="V1016" s="50"/>
    </row>
    <row r="1017">
      <c r="A1017" s="49"/>
      <c r="B1017" s="58"/>
      <c r="C1017" s="5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56"/>
      <c r="P1017" s="56"/>
      <c r="Q1017" s="56"/>
      <c r="R1017" s="49"/>
      <c r="S1017" s="56"/>
      <c r="T1017" s="49"/>
      <c r="U1017" s="49"/>
      <c r="V1017" s="49"/>
    </row>
    <row r="1018">
      <c r="A1018" s="50"/>
      <c r="B1018" s="59"/>
      <c r="C1018" s="59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5"/>
      <c r="P1018" s="55"/>
      <c r="Q1018" s="55"/>
      <c r="R1018" s="50"/>
      <c r="S1018" s="55"/>
      <c r="T1018" s="50"/>
      <c r="U1018" s="50"/>
      <c r="V1018" s="50"/>
    </row>
    <row r="1019">
      <c r="A1019" s="49"/>
      <c r="B1019" s="58"/>
      <c r="C1019" s="5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56"/>
      <c r="P1019" s="56"/>
      <c r="Q1019" s="56"/>
      <c r="R1019" s="49"/>
      <c r="S1019" s="56"/>
      <c r="T1019" s="49"/>
      <c r="U1019" s="49"/>
      <c r="V1019" s="49"/>
    </row>
    <row r="1020">
      <c r="A1020" s="50"/>
      <c r="B1020" s="59"/>
      <c r="C1020" s="59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5"/>
      <c r="P1020" s="55"/>
      <c r="Q1020" s="55"/>
      <c r="R1020" s="50"/>
      <c r="S1020" s="55"/>
      <c r="T1020" s="50"/>
      <c r="U1020" s="50"/>
      <c r="V1020" s="50"/>
    </row>
    <row r="1021">
      <c r="A1021" s="49"/>
      <c r="B1021" s="58"/>
      <c r="C1021" s="5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56"/>
      <c r="P1021" s="56"/>
      <c r="Q1021" s="56"/>
      <c r="R1021" s="49"/>
      <c r="S1021" s="56"/>
      <c r="T1021" s="49"/>
      <c r="U1021" s="49"/>
      <c r="V1021" s="49"/>
    </row>
    <row r="1022">
      <c r="A1022" s="50"/>
      <c r="B1022" s="59"/>
      <c r="C1022" s="59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5"/>
      <c r="P1022" s="55"/>
      <c r="Q1022" s="55"/>
      <c r="R1022" s="50"/>
      <c r="S1022" s="55"/>
      <c r="T1022" s="50"/>
      <c r="U1022" s="50"/>
      <c r="V1022" s="50"/>
    </row>
    <row r="1023">
      <c r="A1023" s="49"/>
      <c r="B1023" s="58"/>
      <c r="C1023" s="5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56"/>
      <c r="P1023" s="56"/>
      <c r="Q1023" s="56"/>
      <c r="R1023" s="49"/>
      <c r="S1023" s="56"/>
      <c r="T1023" s="49"/>
      <c r="U1023" s="49"/>
      <c r="V1023" s="49"/>
    </row>
    <row r="1024">
      <c r="A1024" s="50"/>
      <c r="B1024" s="59"/>
      <c r="C1024" s="59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5"/>
      <c r="P1024" s="55"/>
      <c r="Q1024" s="55"/>
      <c r="R1024" s="50"/>
      <c r="S1024" s="55"/>
      <c r="T1024" s="50"/>
      <c r="U1024" s="50"/>
      <c r="V1024" s="50"/>
    </row>
    <row r="1025">
      <c r="A1025" s="49"/>
      <c r="B1025" s="58"/>
      <c r="C1025" s="5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56"/>
      <c r="P1025" s="56"/>
      <c r="Q1025" s="56"/>
      <c r="R1025" s="49"/>
      <c r="S1025" s="56"/>
      <c r="T1025" s="49"/>
      <c r="U1025" s="49"/>
      <c r="V1025" s="49"/>
    </row>
    <row r="1026">
      <c r="A1026" s="50"/>
      <c r="B1026" s="59"/>
      <c r="C1026" s="59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5"/>
      <c r="P1026" s="55"/>
      <c r="Q1026" s="55"/>
      <c r="R1026" s="50"/>
      <c r="S1026" s="55"/>
      <c r="T1026" s="50"/>
      <c r="U1026" s="50"/>
      <c r="V1026" s="50"/>
    </row>
    <row r="1027">
      <c r="A1027" s="49"/>
      <c r="B1027" s="58"/>
      <c r="C1027" s="5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56"/>
      <c r="P1027" s="56"/>
      <c r="Q1027" s="56"/>
      <c r="R1027" s="49"/>
      <c r="S1027" s="56"/>
      <c r="T1027" s="49"/>
      <c r="U1027" s="49"/>
      <c r="V1027" s="49"/>
    </row>
    <row r="1028">
      <c r="A1028" s="50"/>
      <c r="B1028" s="59"/>
      <c r="C1028" s="59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5"/>
      <c r="P1028" s="55"/>
      <c r="Q1028" s="55"/>
      <c r="R1028" s="50"/>
      <c r="S1028" s="55"/>
      <c r="T1028" s="50"/>
      <c r="U1028" s="50"/>
      <c r="V1028" s="50"/>
    </row>
    <row r="1029">
      <c r="A1029" s="49"/>
      <c r="B1029" s="58"/>
      <c r="C1029" s="5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56"/>
      <c r="P1029" s="56"/>
      <c r="Q1029" s="56"/>
      <c r="R1029" s="49"/>
      <c r="S1029" s="56"/>
      <c r="T1029" s="49"/>
      <c r="U1029" s="49"/>
      <c r="V1029" s="49"/>
    </row>
    <row r="1030">
      <c r="A1030" s="50"/>
      <c r="B1030" s="59"/>
      <c r="C1030" s="59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5"/>
      <c r="P1030" s="55"/>
      <c r="Q1030" s="55"/>
      <c r="R1030" s="50"/>
      <c r="S1030" s="55"/>
      <c r="T1030" s="50"/>
      <c r="U1030" s="50"/>
      <c r="V1030" s="50"/>
    </row>
    <row r="1031">
      <c r="A1031" s="49"/>
      <c r="B1031" s="58"/>
      <c r="C1031" s="5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56"/>
      <c r="P1031" s="56"/>
      <c r="Q1031" s="56"/>
      <c r="R1031" s="49"/>
      <c r="S1031" s="56"/>
      <c r="T1031" s="49"/>
      <c r="U1031" s="49"/>
      <c r="V1031" s="49"/>
    </row>
    <row r="1032">
      <c r="A1032" s="50"/>
      <c r="B1032" s="59"/>
      <c r="C1032" s="59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5"/>
      <c r="P1032" s="55"/>
      <c r="Q1032" s="55"/>
      <c r="R1032" s="50"/>
      <c r="S1032" s="55"/>
      <c r="T1032" s="50"/>
      <c r="U1032" s="50"/>
      <c r="V1032" s="50"/>
    </row>
    <row r="1033">
      <c r="A1033" s="49"/>
      <c r="B1033" s="58"/>
      <c r="C1033" s="5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56"/>
      <c r="P1033" s="56"/>
      <c r="Q1033" s="56"/>
      <c r="R1033" s="49"/>
      <c r="S1033" s="56"/>
      <c r="T1033" s="49"/>
      <c r="U1033" s="49"/>
      <c r="V1033" s="49"/>
    </row>
    <row r="1034">
      <c r="A1034" s="50"/>
      <c r="B1034" s="59"/>
      <c r="C1034" s="59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5"/>
      <c r="P1034" s="55"/>
      <c r="Q1034" s="55"/>
      <c r="R1034" s="50"/>
      <c r="S1034" s="55"/>
      <c r="T1034" s="50"/>
      <c r="U1034" s="50"/>
      <c r="V1034" s="50"/>
    </row>
    <row r="1035">
      <c r="A1035" s="49"/>
      <c r="B1035" s="58"/>
      <c r="C1035" s="5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56"/>
      <c r="P1035" s="56"/>
      <c r="Q1035" s="56"/>
      <c r="R1035" s="49"/>
      <c r="S1035" s="56"/>
      <c r="T1035" s="49"/>
      <c r="U1035" s="49"/>
      <c r="V1035" s="49"/>
    </row>
    <row r="1036">
      <c r="A1036" s="50"/>
      <c r="B1036" s="59"/>
      <c r="C1036" s="59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5"/>
      <c r="P1036" s="55"/>
      <c r="Q1036" s="55"/>
      <c r="R1036" s="50"/>
      <c r="S1036" s="55"/>
      <c r="T1036" s="50"/>
      <c r="U1036" s="50"/>
      <c r="V1036" s="50"/>
    </row>
    <row r="1037">
      <c r="A1037" s="49"/>
      <c r="B1037" s="58"/>
      <c r="C1037" s="5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56"/>
      <c r="P1037" s="56"/>
      <c r="Q1037" s="56"/>
      <c r="R1037" s="49"/>
      <c r="S1037" s="56"/>
      <c r="T1037" s="49"/>
      <c r="U1037" s="49"/>
      <c r="V1037" s="49"/>
    </row>
    <row r="1038">
      <c r="A1038" s="50"/>
      <c r="B1038" s="59"/>
      <c r="C1038" s="59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5"/>
      <c r="P1038" s="55"/>
      <c r="Q1038" s="55"/>
      <c r="R1038" s="50"/>
      <c r="S1038" s="55"/>
      <c r="T1038" s="50"/>
      <c r="U1038" s="50"/>
      <c r="V1038" s="50"/>
    </row>
    <row r="1039">
      <c r="A1039" s="49"/>
      <c r="B1039" s="58"/>
      <c r="C1039" s="58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56"/>
      <c r="P1039" s="56"/>
      <c r="Q1039" s="56"/>
      <c r="R1039" s="49"/>
      <c r="S1039" s="56"/>
      <c r="T1039" s="49"/>
      <c r="U1039" s="49"/>
      <c r="V1039" s="49"/>
    </row>
    <row r="1040">
      <c r="A1040" s="50"/>
      <c r="B1040" s="59"/>
      <c r="C1040" s="59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5"/>
      <c r="P1040" s="55"/>
      <c r="Q1040" s="55"/>
      <c r="R1040" s="50"/>
      <c r="S1040" s="55"/>
      <c r="T1040" s="50"/>
      <c r="U1040" s="50"/>
      <c r="V1040" s="50"/>
    </row>
    <row r="1041">
      <c r="A1041" s="49"/>
      <c r="B1041" s="58"/>
      <c r="C1041" s="58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56"/>
      <c r="P1041" s="56"/>
      <c r="Q1041" s="56"/>
      <c r="R1041" s="49"/>
      <c r="S1041" s="56"/>
      <c r="T1041" s="49"/>
      <c r="U1041" s="49"/>
      <c r="V1041" s="49"/>
    </row>
    <row r="1042">
      <c r="A1042" s="50"/>
      <c r="B1042" s="59"/>
      <c r="C1042" s="59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5"/>
      <c r="P1042" s="55"/>
      <c r="Q1042" s="55"/>
      <c r="R1042" s="50"/>
      <c r="S1042" s="55"/>
      <c r="T1042" s="50"/>
      <c r="U1042" s="50"/>
      <c r="V1042" s="50"/>
    </row>
    <row r="1043">
      <c r="A1043" s="49"/>
      <c r="B1043" s="58"/>
      <c r="C1043" s="58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56"/>
      <c r="P1043" s="56"/>
      <c r="Q1043" s="56"/>
      <c r="R1043" s="49"/>
      <c r="S1043" s="56"/>
      <c r="T1043" s="49"/>
      <c r="U1043" s="49"/>
      <c r="V1043" s="49"/>
    </row>
    <row r="1044">
      <c r="A1044" s="50"/>
      <c r="B1044" s="59"/>
      <c r="C1044" s="59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5"/>
      <c r="P1044" s="55"/>
      <c r="Q1044" s="55"/>
      <c r="R1044" s="50"/>
      <c r="S1044" s="55"/>
      <c r="T1044" s="50"/>
      <c r="U1044" s="50"/>
      <c r="V1044" s="50"/>
    </row>
    <row r="1045">
      <c r="A1045" s="49"/>
      <c r="B1045" s="58"/>
      <c r="C1045" s="58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56"/>
      <c r="P1045" s="56"/>
      <c r="Q1045" s="56"/>
      <c r="R1045" s="49"/>
      <c r="S1045" s="56"/>
      <c r="T1045" s="49"/>
      <c r="U1045" s="49"/>
      <c r="V1045" s="49"/>
    </row>
    <row r="1046">
      <c r="A1046" s="50"/>
      <c r="B1046" s="59"/>
      <c r="C1046" s="59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5"/>
      <c r="P1046" s="55"/>
      <c r="Q1046" s="55"/>
      <c r="R1046" s="50"/>
      <c r="S1046" s="55"/>
      <c r="T1046" s="50"/>
      <c r="U1046" s="50"/>
      <c r="V1046" s="50"/>
    </row>
    <row r="1047">
      <c r="A1047" s="49"/>
      <c r="B1047" s="58"/>
      <c r="C1047" s="58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56"/>
      <c r="P1047" s="56"/>
      <c r="Q1047" s="56"/>
      <c r="R1047" s="49"/>
      <c r="S1047" s="56"/>
      <c r="T1047" s="49"/>
      <c r="U1047" s="49"/>
      <c r="V1047" s="49"/>
    </row>
    <row r="1048">
      <c r="A1048" s="50"/>
      <c r="B1048" s="59"/>
      <c r="C1048" s="59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5"/>
      <c r="P1048" s="55"/>
      <c r="Q1048" s="55"/>
      <c r="R1048" s="50"/>
      <c r="S1048" s="55"/>
      <c r="T1048" s="50"/>
      <c r="U1048" s="50"/>
      <c r="V1048" s="50"/>
    </row>
    <row r="1049">
      <c r="A1049" s="49"/>
      <c r="B1049" s="58"/>
      <c r="C1049" s="58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56"/>
      <c r="P1049" s="56"/>
      <c r="Q1049" s="56"/>
      <c r="R1049" s="49"/>
      <c r="S1049" s="56"/>
      <c r="T1049" s="49"/>
      <c r="U1049" s="49"/>
      <c r="V1049" s="49"/>
    </row>
    <row r="1050">
      <c r="A1050" s="50"/>
      <c r="B1050" s="59"/>
      <c r="C1050" s="59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5"/>
      <c r="P1050" s="55"/>
      <c r="Q1050" s="55"/>
      <c r="R1050" s="50"/>
      <c r="S1050" s="55"/>
      <c r="T1050" s="50"/>
      <c r="U1050" s="50"/>
      <c r="V1050" s="50"/>
    </row>
    <row r="1051">
      <c r="A1051" s="49"/>
      <c r="B1051" s="58"/>
      <c r="C1051" s="58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56"/>
      <c r="P1051" s="56"/>
      <c r="Q1051" s="56"/>
      <c r="R1051" s="49"/>
      <c r="S1051" s="56"/>
      <c r="T1051" s="49"/>
      <c r="U1051" s="49"/>
      <c r="V1051" s="49"/>
    </row>
    <row r="1052">
      <c r="A1052" s="50"/>
      <c r="B1052" s="59"/>
      <c r="C1052" s="59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5"/>
      <c r="P1052" s="55"/>
      <c r="Q1052" s="55"/>
      <c r="R1052" s="50"/>
      <c r="S1052" s="55"/>
      <c r="T1052" s="50"/>
      <c r="U1052" s="50"/>
      <c r="V1052" s="50"/>
    </row>
    <row r="1053">
      <c r="A1053" s="49"/>
      <c r="B1053" s="58"/>
      <c r="C1053" s="58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56"/>
      <c r="P1053" s="56"/>
      <c r="Q1053" s="56"/>
      <c r="R1053" s="49"/>
      <c r="S1053" s="56"/>
      <c r="T1053" s="49"/>
      <c r="U1053" s="49"/>
      <c r="V1053" s="49"/>
    </row>
    <row r="1054">
      <c r="A1054" s="50"/>
      <c r="B1054" s="59"/>
      <c r="C1054" s="59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5"/>
      <c r="P1054" s="55"/>
      <c r="Q1054" s="55"/>
      <c r="R1054" s="50"/>
      <c r="S1054" s="55"/>
      <c r="T1054" s="50"/>
      <c r="U1054" s="50"/>
      <c r="V1054" s="50"/>
    </row>
    <row r="1055">
      <c r="A1055" s="49"/>
      <c r="B1055" s="58"/>
      <c r="C1055" s="58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56"/>
      <c r="P1055" s="56"/>
      <c r="Q1055" s="56"/>
      <c r="R1055" s="49"/>
      <c r="S1055" s="56"/>
      <c r="T1055" s="49"/>
      <c r="U1055" s="49"/>
      <c r="V1055" s="49"/>
    </row>
    <row r="1056">
      <c r="A1056" s="50"/>
      <c r="B1056" s="59"/>
      <c r="C1056" s="59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5"/>
      <c r="P1056" s="55"/>
      <c r="Q1056" s="55"/>
      <c r="R1056" s="50"/>
      <c r="S1056" s="55"/>
      <c r="T1056" s="50"/>
      <c r="U1056" s="50"/>
      <c r="V1056" s="50"/>
    </row>
    <row r="1057">
      <c r="A1057" s="49"/>
      <c r="B1057" s="58"/>
      <c r="C1057" s="58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56"/>
      <c r="P1057" s="56"/>
      <c r="Q1057" s="56"/>
      <c r="R1057" s="49"/>
      <c r="S1057" s="56"/>
      <c r="T1057" s="49"/>
      <c r="U1057" s="49"/>
      <c r="V1057" s="49"/>
    </row>
    <row r="1058">
      <c r="A1058" s="50"/>
      <c r="B1058" s="59"/>
      <c r="C1058" s="59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5"/>
      <c r="P1058" s="55"/>
      <c r="Q1058" s="55"/>
      <c r="R1058" s="50"/>
      <c r="S1058" s="55"/>
      <c r="T1058" s="50"/>
      <c r="U1058" s="50"/>
      <c r="V1058" s="50"/>
    </row>
    <row r="1059">
      <c r="A1059" s="49"/>
      <c r="B1059" s="58"/>
      <c r="C1059" s="58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56"/>
      <c r="P1059" s="56"/>
      <c r="Q1059" s="56"/>
      <c r="R1059" s="49"/>
      <c r="S1059" s="56"/>
      <c r="T1059" s="49"/>
      <c r="U1059" s="49"/>
      <c r="V1059" s="49"/>
    </row>
    <row r="1060">
      <c r="A1060" s="50"/>
      <c r="B1060" s="59"/>
      <c r="C1060" s="59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5"/>
      <c r="P1060" s="55"/>
      <c r="Q1060" s="55"/>
      <c r="R1060" s="50"/>
      <c r="S1060" s="55"/>
      <c r="T1060" s="50"/>
      <c r="U1060" s="50"/>
      <c r="V1060" s="50"/>
    </row>
    <row r="1061">
      <c r="A1061" s="49"/>
      <c r="B1061" s="58"/>
      <c r="C1061" s="58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56"/>
      <c r="P1061" s="56"/>
      <c r="Q1061" s="56"/>
      <c r="R1061" s="49"/>
      <c r="S1061" s="56"/>
      <c r="T1061" s="49"/>
      <c r="U1061" s="49"/>
      <c r="V1061" s="49"/>
    </row>
    <row r="1062">
      <c r="A1062" s="50"/>
      <c r="B1062" s="59"/>
      <c r="C1062" s="59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5"/>
      <c r="P1062" s="55"/>
      <c r="Q1062" s="55"/>
      <c r="R1062" s="50"/>
      <c r="S1062" s="55"/>
      <c r="T1062" s="50"/>
      <c r="U1062" s="50"/>
      <c r="V1062" s="50"/>
    </row>
    <row r="1063">
      <c r="A1063" s="49"/>
      <c r="B1063" s="58"/>
      <c r="C1063" s="58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56"/>
      <c r="P1063" s="56"/>
      <c r="Q1063" s="56"/>
      <c r="R1063" s="49"/>
      <c r="S1063" s="56"/>
      <c r="T1063" s="49"/>
      <c r="U1063" s="49"/>
      <c r="V1063" s="49"/>
    </row>
    <row r="1064">
      <c r="A1064" s="50"/>
      <c r="B1064" s="59"/>
      <c r="C1064" s="59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5"/>
      <c r="P1064" s="55"/>
      <c r="Q1064" s="55"/>
      <c r="R1064" s="50"/>
      <c r="S1064" s="55"/>
      <c r="T1064" s="50"/>
      <c r="U1064" s="50"/>
      <c r="V1064" s="50"/>
    </row>
    <row r="1065">
      <c r="A1065" s="49"/>
      <c r="B1065" s="58"/>
      <c r="C1065" s="58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56"/>
      <c r="P1065" s="56"/>
      <c r="Q1065" s="56"/>
      <c r="R1065" s="49"/>
      <c r="S1065" s="56"/>
      <c r="T1065" s="49"/>
      <c r="U1065" s="49"/>
      <c r="V1065" s="49"/>
    </row>
    <row r="1066">
      <c r="A1066" s="50"/>
      <c r="B1066" s="59"/>
      <c r="C1066" s="59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5"/>
      <c r="P1066" s="55"/>
      <c r="Q1066" s="55"/>
      <c r="R1066" s="50"/>
      <c r="S1066" s="55"/>
      <c r="T1066" s="50"/>
      <c r="U1066" s="50"/>
      <c r="V1066" s="50"/>
    </row>
    <row r="1067">
      <c r="A1067" s="49"/>
      <c r="B1067" s="58"/>
      <c r="C1067" s="58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56"/>
      <c r="P1067" s="56"/>
      <c r="Q1067" s="56"/>
      <c r="R1067" s="49"/>
      <c r="S1067" s="56"/>
      <c r="T1067" s="49"/>
      <c r="U1067" s="49"/>
      <c r="V1067" s="49"/>
    </row>
    <row r="1068">
      <c r="A1068" s="50"/>
      <c r="B1068" s="59"/>
      <c r="C1068" s="59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5"/>
      <c r="P1068" s="55"/>
      <c r="Q1068" s="55"/>
      <c r="R1068" s="50"/>
      <c r="S1068" s="55"/>
      <c r="T1068" s="50"/>
      <c r="U1068" s="50"/>
      <c r="V1068" s="50"/>
    </row>
    <row r="1069">
      <c r="A1069" s="49"/>
      <c r="B1069" s="58"/>
      <c r="C1069" s="58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56"/>
      <c r="P1069" s="56"/>
      <c r="Q1069" s="56"/>
      <c r="R1069" s="49"/>
      <c r="S1069" s="56"/>
      <c r="T1069" s="49"/>
      <c r="U1069" s="49"/>
      <c r="V1069" s="49"/>
    </row>
    <row r="1070">
      <c r="A1070" s="50"/>
      <c r="B1070" s="59"/>
      <c r="C1070" s="59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5"/>
      <c r="P1070" s="55"/>
      <c r="Q1070" s="55"/>
      <c r="R1070" s="50"/>
      <c r="S1070" s="55"/>
      <c r="T1070" s="50"/>
      <c r="U1070" s="50"/>
      <c r="V1070" s="50"/>
    </row>
    <row r="1071">
      <c r="A1071" s="49"/>
      <c r="B1071" s="58"/>
      <c r="C1071" s="58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56"/>
      <c r="P1071" s="56"/>
      <c r="Q1071" s="56"/>
      <c r="R1071" s="49"/>
      <c r="S1071" s="56"/>
      <c r="T1071" s="49"/>
      <c r="U1071" s="49"/>
      <c r="V1071" s="49"/>
    </row>
    <row r="1072">
      <c r="A1072" s="50"/>
      <c r="B1072" s="59"/>
      <c r="C1072" s="59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5"/>
      <c r="P1072" s="55"/>
      <c r="Q1072" s="55"/>
      <c r="R1072" s="50"/>
      <c r="S1072" s="55"/>
      <c r="T1072" s="50"/>
      <c r="U1072" s="50"/>
      <c r="V1072" s="50"/>
    </row>
    <row r="1073">
      <c r="A1073" s="49"/>
      <c r="B1073" s="58"/>
      <c r="C1073" s="58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56"/>
      <c r="P1073" s="56"/>
      <c r="Q1073" s="56"/>
      <c r="R1073" s="49"/>
      <c r="S1073" s="56"/>
      <c r="T1073" s="49"/>
      <c r="U1073" s="49"/>
      <c r="V1073" s="49"/>
    </row>
    <row r="1074">
      <c r="A1074" s="50"/>
      <c r="B1074" s="59"/>
      <c r="C1074" s="59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5"/>
      <c r="P1074" s="55"/>
      <c r="Q1074" s="55"/>
      <c r="R1074" s="50"/>
      <c r="S1074" s="55"/>
      <c r="T1074" s="50"/>
      <c r="U1074" s="50"/>
      <c r="V1074" s="50"/>
    </row>
    <row r="1075">
      <c r="A1075" s="49"/>
      <c r="B1075" s="58"/>
      <c r="C1075" s="58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56"/>
      <c r="P1075" s="56"/>
      <c r="Q1075" s="56"/>
      <c r="R1075" s="49"/>
      <c r="S1075" s="56"/>
      <c r="T1075" s="49"/>
      <c r="U1075" s="49"/>
      <c r="V1075" s="49"/>
    </row>
    <row r="1076">
      <c r="A1076" s="50"/>
      <c r="B1076" s="59"/>
      <c r="C1076" s="59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5"/>
      <c r="P1076" s="55"/>
      <c r="Q1076" s="55"/>
      <c r="R1076" s="50"/>
      <c r="S1076" s="55"/>
      <c r="T1076" s="50"/>
      <c r="U1076" s="50"/>
      <c r="V1076" s="50"/>
    </row>
    <row r="1077">
      <c r="A1077" s="49"/>
      <c r="B1077" s="58"/>
      <c r="C1077" s="58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56"/>
      <c r="P1077" s="56"/>
      <c r="Q1077" s="56"/>
      <c r="R1077" s="49"/>
      <c r="S1077" s="56"/>
      <c r="T1077" s="49"/>
      <c r="U1077" s="49"/>
      <c r="V1077" s="49"/>
    </row>
    <row r="1078">
      <c r="A1078" s="50"/>
      <c r="B1078" s="59"/>
      <c r="C1078" s="59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5"/>
      <c r="P1078" s="55"/>
      <c r="Q1078" s="55"/>
      <c r="R1078" s="50"/>
      <c r="S1078" s="55"/>
      <c r="T1078" s="50"/>
      <c r="U1078" s="50"/>
      <c r="V1078" s="50"/>
    </row>
    <row r="1079">
      <c r="A1079" s="49"/>
      <c r="B1079" s="58"/>
      <c r="C1079" s="58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56"/>
      <c r="P1079" s="56"/>
      <c r="Q1079" s="56"/>
      <c r="R1079" s="49"/>
      <c r="S1079" s="56"/>
      <c r="T1079" s="49"/>
      <c r="U1079" s="49"/>
      <c r="V1079" s="49"/>
    </row>
    <row r="1080">
      <c r="A1080" s="50"/>
      <c r="B1080" s="59"/>
      <c r="C1080" s="59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5"/>
      <c r="P1080" s="55"/>
      <c r="Q1080" s="55"/>
      <c r="R1080" s="50"/>
      <c r="S1080" s="55"/>
      <c r="T1080" s="50"/>
      <c r="U1080" s="50"/>
      <c r="V1080" s="50"/>
    </row>
    <row r="1081">
      <c r="A1081" s="49"/>
      <c r="B1081" s="58"/>
      <c r="C1081" s="58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56"/>
      <c r="P1081" s="56"/>
      <c r="Q1081" s="56"/>
      <c r="R1081" s="49"/>
      <c r="S1081" s="56"/>
      <c r="T1081" s="49"/>
      <c r="U1081" s="49"/>
      <c r="V1081" s="49"/>
    </row>
    <row r="1082">
      <c r="A1082" s="50"/>
      <c r="B1082" s="59"/>
      <c r="C1082" s="59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5"/>
      <c r="P1082" s="55"/>
      <c r="Q1082" s="55"/>
      <c r="R1082" s="50"/>
      <c r="S1082" s="55"/>
      <c r="T1082" s="50"/>
      <c r="U1082" s="50"/>
      <c r="V1082" s="50"/>
    </row>
    <row r="1083">
      <c r="A1083" s="49"/>
      <c r="B1083" s="58"/>
      <c r="C1083" s="58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56"/>
      <c r="P1083" s="56"/>
      <c r="Q1083" s="56"/>
      <c r="R1083" s="49"/>
      <c r="S1083" s="56"/>
      <c r="T1083" s="49"/>
      <c r="U1083" s="49"/>
      <c r="V1083" s="49"/>
    </row>
    <row r="1084">
      <c r="A1084" s="50"/>
      <c r="B1084" s="59"/>
      <c r="C1084" s="59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5"/>
      <c r="P1084" s="55"/>
      <c r="Q1084" s="55"/>
      <c r="R1084" s="50"/>
      <c r="S1084" s="55"/>
      <c r="T1084" s="50"/>
      <c r="U1084" s="50"/>
      <c r="V1084" s="50"/>
    </row>
    <row r="1085">
      <c r="A1085" s="49"/>
      <c r="B1085" s="58"/>
      <c r="C1085" s="58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56"/>
      <c r="P1085" s="56"/>
      <c r="Q1085" s="56"/>
      <c r="R1085" s="49"/>
      <c r="S1085" s="56"/>
      <c r="T1085" s="49"/>
      <c r="U1085" s="49"/>
      <c r="V1085" s="49"/>
    </row>
    <row r="1086">
      <c r="A1086" s="50"/>
      <c r="B1086" s="59"/>
      <c r="C1086" s="59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5"/>
      <c r="P1086" s="55"/>
      <c r="Q1086" s="55"/>
      <c r="R1086" s="50"/>
      <c r="S1086" s="55"/>
      <c r="T1086" s="50"/>
      <c r="U1086" s="50"/>
      <c r="V1086" s="50"/>
    </row>
    <row r="1087">
      <c r="A1087" s="49"/>
      <c r="B1087" s="58"/>
      <c r="C1087" s="58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56"/>
      <c r="P1087" s="56"/>
      <c r="Q1087" s="56"/>
      <c r="R1087" s="49"/>
      <c r="S1087" s="56"/>
      <c r="T1087" s="49"/>
      <c r="U1087" s="49"/>
      <c r="V1087" s="49"/>
    </row>
    <row r="1088">
      <c r="A1088" s="50"/>
      <c r="B1088" s="59"/>
      <c r="C1088" s="59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5"/>
      <c r="P1088" s="55"/>
      <c r="Q1088" s="55"/>
      <c r="R1088" s="50"/>
      <c r="S1088" s="55"/>
      <c r="T1088" s="50"/>
      <c r="U1088" s="50"/>
      <c r="V1088" s="50"/>
    </row>
    <row r="1089">
      <c r="A1089" s="49"/>
      <c r="B1089" s="58"/>
      <c r="C1089" s="58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56"/>
      <c r="P1089" s="56"/>
      <c r="Q1089" s="56"/>
      <c r="R1089" s="49"/>
      <c r="S1089" s="56"/>
      <c r="T1089" s="49"/>
      <c r="U1089" s="49"/>
      <c r="V1089" s="49"/>
    </row>
    <row r="1090">
      <c r="A1090" s="50"/>
      <c r="B1090" s="59"/>
      <c r="C1090" s="59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5"/>
      <c r="P1090" s="55"/>
      <c r="Q1090" s="55"/>
      <c r="R1090" s="50"/>
      <c r="S1090" s="55"/>
      <c r="T1090" s="50"/>
      <c r="U1090" s="50"/>
      <c r="V1090" s="50"/>
    </row>
    <row r="1091">
      <c r="A1091" s="49"/>
      <c r="B1091" s="58"/>
      <c r="C1091" s="58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56"/>
      <c r="P1091" s="56"/>
      <c r="Q1091" s="56"/>
      <c r="R1091" s="49"/>
      <c r="S1091" s="56"/>
      <c r="T1091" s="49"/>
      <c r="U1091" s="49"/>
      <c r="V1091" s="49"/>
    </row>
    <row r="1092">
      <c r="A1092" s="50"/>
      <c r="B1092" s="59"/>
      <c r="C1092" s="59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5"/>
      <c r="P1092" s="55"/>
      <c r="Q1092" s="55"/>
      <c r="R1092" s="50"/>
      <c r="S1092" s="55"/>
      <c r="T1092" s="50"/>
      <c r="U1092" s="50"/>
      <c r="V1092" s="50"/>
    </row>
    <row r="1093">
      <c r="A1093" s="49"/>
      <c r="B1093" s="58"/>
      <c r="C1093" s="58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56"/>
      <c r="P1093" s="56"/>
      <c r="Q1093" s="56"/>
      <c r="R1093" s="49"/>
      <c r="S1093" s="56"/>
      <c r="T1093" s="49"/>
      <c r="U1093" s="49"/>
      <c r="V1093" s="49"/>
    </row>
    <row r="1094">
      <c r="A1094" s="50"/>
      <c r="B1094" s="59"/>
      <c r="C1094" s="59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5"/>
      <c r="P1094" s="55"/>
      <c r="Q1094" s="55"/>
      <c r="R1094" s="50"/>
      <c r="S1094" s="55"/>
      <c r="T1094" s="50"/>
      <c r="U1094" s="50"/>
      <c r="V1094" s="50"/>
    </row>
    <row r="1095">
      <c r="A1095" s="49"/>
      <c r="B1095" s="58"/>
      <c r="C1095" s="58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56"/>
      <c r="P1095" s="56"/>
      <c r="Q1095" s="56"/>
      <c r="R1095" s="49"/>
      <c r="S1095" s="56"/>
      <c r="T1095" s="49"/>
      <c r="U1095" s="49"/>
      <c r="V1095" s="49"/>
    </row>
    <row r="1096">
      <c r="A1096" s="50"/>
      <c r="B1096" s="59"/>
      <c r="C1096" s="59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5"/>
      <c r="P1096" s="55"/>
      <c r="Q1096" s="55"/>
      <c r="R1096" s="50"/>
      <c r="S1096" s="55"/>
      <c r="T1096" s="50"/>
      <c r="U1096" s="50"/>
      <c r="V1096" s="50"/>
    </row>
    <row r="1097">
      <c r="A1097" s="49"/>
      <c r="B1097" s="58"/>
      <c r="C1097" s="58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56"/>
      <c r="P1097" s="56"/>
      <c r="Q1097" s="56"/>
      <c r="R1097" s="49"/>
      <c r="S1097" s="56"/>
      <c r="T1097" s="49"/>
      <c r="U1097" s="49"/>
      <c r="V1097" s="49"/>
    </row>
    <row r="1098">
      <c r="A1098" s="50"/>
      <c r="B1098" s="59"/>
      <c r="C1098" s="59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5"/>
      <c r="P1098" s="55"/>
      <c r="Q1098" s="55"/>
      <c r="R1098" s="50"/>
      <c r="S1098" s="55"/>
      <c r="T1098" s="50"/>
      <c r="U1098" s="50"/>
      <c r="V1098" s="50"/>
    </row>
    <row r="1099">
      <c r="A1099" s="49"/>
      <c r="B1099" s="58"/>
      <c r="C1099" s="58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56"/>
      <c r="P1099" s="56"/>
      <c r="Q1099" s="56"/>
      <c r="R1099" s="49"/>
      <c r="S1099" s="56"/>
      <c r="T1099" s="49"/>
      <c r="U1099" s="49"/>
      <c r="V1099" s="49"/>
    </row>
    <row r="1100">
      <c r="A1100" s="50"/>
      <c r="B1100" s="59"/>
      <c r="C1100" s="59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5"/>
      <c r="P1100" s="55"/>
      <c r="Q1100" s="55"/>
      <c r="R1100" s="50"/>
      <c r="S1100" s="55"/>
      <c r="T1100" s="50"/>
      <c r="U1100" s="50"/>
      <c r="V1100" s="50"/>
    </row>
    <row r="1101">
      <c r="A1101" s="49"/>
      <c r="B1101" s="58"/>
      <c r="C1101" s="58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56"/>
      <c r="P1101" s="56"/>
      <c r="Q1101" s="56"/>
      <c r="R1101" s="49"/>
      <c r="S1101" s="56"/>
      <c r="T1101" s="49"/>
      <c r="U1101" s="49"/>
      <c r="V1101" s="49"/>
    </row>
    <row r="1102">
      <c r="A1102" s="50"/>
      <c r="B1102" s="59"/>
      <c r="C1102" s="59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5"/>
      <c r="P1102" s="55"/>
      <c r="Q1102" s="55"/>
      <c r="R1102" s="50"/>
      <c r="S1102" s="55"/>
      <c r="T1102" s="50"/>
      <c r="U1102" s="50"/>
      <c r="V1102" s="50"/>
    </row>
    <row r="1103">
      <c r="A1103" s="49"/>
      <c r="B1103" s="58"/>
      <c r="C1103" s="58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56"/>
      <c r="P1103" s="56"/>
      <c r="Q1103" s="56"/>
      <c r="R1103" s="49"/>
      <c r="S1103" s="56"/>
      <c r="T1103" s="49"/>
      <c r="U1103" s="49"/>
      <c r="V1103" s="49"/>
    </row>
    <row r="1104">
      <c r="A1104" s="50"/>
      <c r="B1104" s="59"/>
      <c r="C1104" s="59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5"/>
      <c r="P1104" s="55"/>
      <c r="Q1104" s="55"/>
      <c r="R1104" s="50"/>
      <c r="S1104" s="55"/>
      <c r="T1104" s="50"/>
      <c r="U1104" s="50"/>
      <c r="V1104" s="50"/>
    </row>
    <row r="1105">
      <c r="A1105" s="49"/>
      <c r="B1105" s="58"/>
      <c r="C1105" s="58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56"/>
      <c r="P1105" s="56"/>
      <c r="Q1105" s="56"/>
      <c r="R1105" s="49"/>
      <c r="S1105" s="56"/>
      <c r="T1105" s="49"/>
      <c r="U1105" s="49"/>
      <c r="V1105" s="49"/>
    </row>
    <row r="1106">
      <c r="A1106" s="50"/>
      <c r="B1106" s="59"/>
      <c r="C1106" s="59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5"/>
      <c r="P1106" s="55"/>
      <c r="Q1106" s="55"/>
      <c r="R1106" s="50"/>
      <c r="S1106" s="55"/>
      <c r="T1106" s="50"/>
      <c r="U1106" s="50"/>
      <c r="V1106" s="50"/>
    </row>
    <row r="1107">
      <c r="A1107" s="49"/>
      <c r="B1107" s="58"/>
      <c r="C1107" s="58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56"/>
      <c r="P1107" s="56"/>
      <c r="Q1107" s="56"/>
      <c r="R1107" s="49"/>
      <c r="S1107" s="56"/>
      <c r="T1107" s="49"/>
      <c r="U1107" s="49"/>
      <c r="V1107" s="49"/>
    </row>
    <row r="1108">
      <c r="A1108" s="50"/>
      <c r="B1108" s="59"/>
      <c r="C1108" s="59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5"/>
      <c r="P1108" s="55"/>
      <c r="Q1108" s="55"/>
      <c r="R1108" s="50"/>
      <c r="S1108" s="55"/>
      <c r="T1108" s="50"/>
      <c r="U1108" s="50"/>
      <c r="V1108" s="50"/>
    </row>
    <row r="1109">
      <c r="A1109" s="49"/>
      <c r="B1109" s="58"/>
      <c r="C1109" s="58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56"/>
      <c r="P1109" s="56"/>
      <c r="Q1109" s="56"/>
      <c r="R1109" s="49"/>
      <c r="S1109" s="56"/>
      <c r="T1109" s="49"/>
      <c r="U1109" s="49"/>
      <c r="V1109" s="49"/>
    </row>
    <row r="1110">
      <c r="A1110" s="50"/>
      <c r="B1110" s="59"/>
      <c r="C1110" s="59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5"/>
      <c r="P1110" s="55"/>
      <c r="Q1110" s="55"/>
      <c r="R1110" s="50"/>
      <c r="S1110" s="55"/>
      <c r="T1110" s="50"/>
      <c r="U1110" s="50"/>
      <c r="V1110" s="50"/>
    </row>
    <row r="1111">
      <c r="A1111" s="49"/>
      <c r="B1111" s="58"/>
      <c r="C1111" s="58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56"/>
      <c r="P1111" s="56"/>
      <c r="Q1111" s="56"/>
      <c r="R1111" s="49"/>
      <c r="S1111" s="56"/>
      <c r="T1111" s="49"/>
      <c r="U1111" s="49"/>
      <c r="V1111" s="49"/>
    </row>
    <row r="1112">
      <c r="A1112" s="50"/>
      <c r="B1112" s="59"/>
      <c r="C1112" s="59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5"/>
      <c r="P1112" s="55"/>
      <c r="Q1112" s="55"/>
      <c r="R1112" s="50"/>
      <c r="S1112" s="55"/>
      <c r="T1112" s="50"/>
      <c r="U1112" s="50"/>
      <c r="V1112" s="50"/>
    </row>
    <row r="1113">
      <c r="A1113" s="49"/>
      <c r="B1113" s="58"/>
      <c r="C1113" s="58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56"/>
      <c r="P1113" s="56"/>
      <c r="Q1113" s="56"/>
      <c r="R1113" s="49"/>
      <c r="S1113" s="56"/>
      <c r="T1113" s="49"/>
      <c r="U1113" s="49"/>
      <c r="V1113" s="49"/>
    </row>
    <row r="1114">
      <c r="A1114" s="50"/>
      <c r="B1114" s="59"/>
      <c r="C1114" s="59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5"/>
      <c r="P1114" s="55"/>
      <c r="Q1114" s="55"/>
      <c r="R1114" s="50"/>
      <c r="S1114" s="55"/>
      <c r="T1114" s="50"/>
      <c r="U1114" s="50"/>
      <c r="V1114" s="50"/>
    </row>
    <row r="1115">
      <c r="A1115" s="49"/>
      <c r="B1115" s="58"/>
      <c r="C1115" s="58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56"/>
      <c r="P1115" s="56"/>
      <c r="Q1115" s="56"/>
      <c r="R1115" s="49"/>
      <c r="S1115" s="56"/>
      <c r="T1115" s="49"/>
      <c r="U1115" s="49"/>
      <c r="V1115" s="49"/>
    </row>
    <row r="1116">
      <c r="A1116" s="50"/>
      <c r="B1116" s="59"/>
      <c r="C1116" s="59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5"/>
      <c r="P1116" s="55"/>
      <c r="Q1116" s="55"/>
      <c r="R1116" s="50"/>
      <c r="S1116" s="55"/>
      <c r="T1116" s="50"/>
      <c r="U1116" s="50"/>
      <c r="V1116" s="50"/>
    </row>
    <row r="1117">
      <c r="A1117" s="49"/>
      <c r="B1117" s="58"/>
      <c r="C1117" s="58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56"/>
      <c r="P1117" s="56"/>
      <c r="Q1117" s="56"/>
      <c r="R1117" s="49"/>
      <c r="S1117" s="56"/>
      <c r="T1117" s="49"/>
      <c r="U1117" s="49"/>
      <c r="V1117" s="49"/>
    </row>
    <row r="1118">
      <c r="A1118" s="50"/>
      <c r="B1118" s="59"/>
      <c r="C1118" s="59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5"/>
      <c r="P1118" s="55"/>
      <c r="Q1118" s="55"/>
      <c r="R1118" s="50"/>
      <c r="S1118" s="55"/>
      <c r="T1118" s="50"/>
      <c r="U1118" s="50"/>
      <c r="V1118" s="50"/>
    </row>
    <row r="1119">
      <c r="A1119" s="49"/>
      <c r="B1119" s="58"/>
      <c r="C1119" s="58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56"/>
      <c r="P1119" s="56"/>
      <c r="Q1119" s="56"/>
      <c r="R1119" s="49"/>
      <c r="S1119" s="56"/>
      <c r="T1119" s="49"/>
      <c r="U1119" s="49"/>
      <c r="V1119" s="49"/>
    </row>
    <row r="1120">
      <c r="A1120" s="50"/>
      <c r="B1120" s="59"/>
      <c r="C1120" s="59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5"/>
      <c r="P1120" s="55"/>
      <c r="Q1120" s="55"/>
      <c r="R1120" s="50"/>
      <c r="S1120" s="55"/>
      <c r="T1120" s="50"/>
      <c r="U1120" s="50"/>
      <c r="V1120" s="50"/>
    </row>
    <row r="1121">
      <c r="A1121" s="49"/>
      <c r="B1121" s="58"/>
      <c r="C1121" s="58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56"/>
      <c r="P1121" s="56"/>
      <c r="Q1121" s="56"/>
      <c r="R1121" s="49"/>
      <c r="S1121" s="56"/>
      <c r="T1121" s="49"/>
      <c r="U1121" s="49"/>
      <c r="V1121" s="49"/>
    </row>
    <row r="1122">
      <c r="A1122" s="50"/>
      <c r="B1122" s="59"/>
      <c r="C1122" s="59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5"/>
      <c r="P1122" s="55"/>
      <c r="Q1122" s="55"/>
      <c r="R1122" s="50"/>
      <c r="S1122" s="55"/>
      <c r="T1122" s="50"/>
      <c r="U1122" s="50"/>
      <c r="V1122" s="50"/>
    </row>
    <row r="1123">
      <c r="A1123" s="49"/>
      <c r="B1123" s="58"/>
      <c r="C1123" s="58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56"/>
      <c r="P1123" s="56"/>
      <c r="Q1123" s="56"/>
      <c r="R1123" s="49"/>
      <c r="S1123" s="56"/>
      <c r="T1123" s="49"/>
      <c r="U1123" s="49"/>
      <c r="V1123" s="49"/>
    </row>
    <row r="1124">
      <c r="A1124" s="50"/>
      <c r="B1124" s="59"/>
      <c r="C1124" s="59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5"/>
      <c r="P1124" s="55"/>
      <c r="Q1124" s="55"/>
      <c r="R1124" s="50"/>
      <c r="S1124" s="55"/>
      <c r="T1124" s="50"/>
      <c r="U1124" s="50"/>
      <c r="V1124" s="50"/>
    </row>
    <row r="1125">
      <c r="A1125" s="49"/>
      <c r="B1125" s="58"/>
      <c r="C1125" s="58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56"/>
      <c r="P1125" s="56"/>
      <c r="Q1125" s="56"/>
      <c r="R1125" s="49"/>
      <c r="S1125" s="56"/>
      <c r="T1125" s="49"/>
      <c r="U1125" s="49"/>
      <c r="V1125" s="49"/>
    </row>
    <row r="1126">
      <c r="A1126" s="50"/>
      <c r="B1126" s="59"/>
      <c r="C1126" s="59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5"/>
      <c r="P1126" s="55"/>
      <c r="Q1126" s="55"/>
      <c r="R1126" s="50"/>
      <c r="S1126" s="55"/>
      <c r="T1126" s="50"/>
      <c r="U1126" s="50"/>
      <c r="V1126" s="50"/>
    </row>
    <row r="1127">
      <c r="A1127" s="49"/>
      <c r="B1127" s="58"/>
      <c r="C1127" s="58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56"/>
      <c r="P1127" s="56"/>
      <c r="Q1127" s="56"/>
      <c r="R1127" s="49"/>
      <c r="S1127" s="56"/>
      <c r="T1127" s="49"/>
      <c r="U1127" s="49"/>
      <c r="V1127" s="49"/>
    </row>
    <row r="1128">
      <c r="A1128" s="50"/>
      <c r="B1128" s="59"/>
      <c r="C1128" s="59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5"/>
      <c r="P1128" s="55"/>
      <c r="Q1128" s="55"/>
      <c r="R1128" s="50"/>
      <c r="S1128" s="55"/>
      <c r="T1128" s="50"/>
      <c r="U1128" s="50"/>
      <c r="V1128" s="50"/>
    </row>
    <row r="1129">
      <c r="A1129" s="49"/>
      <c r="B1129" s="58"/>
      <c r="C1129" s="58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56"/>
      <c r="P1129" s="56"/>
      <c r="Q1129" s="56"/>
      <c r="R1129" s="49"/>
      <c r="S1129" s="56"/>
      <c r="T1129" s="49"/>
      <c r="U1129" s="49"/>
      <c r="V1129" s="49"/>
    </row>
    <row r="1130">
      <c r="A1130" s="50"/>
      <c r="B1130" s="59"/>
      <c r="C1130" s="59"/>
      <c r="D1130" s="50"/>
      <c r="E1130" s="50"/>
      <c r="F1130" s="50"/>
      <c r="G1130" s="50"/>
      <c r="H1130" s="50"/>
      <c r="I1130" s="50"/>
      <c r="J1130" s="50"/>
      <c r="K1130" s="50"/>
      <c r="L1130" s="50"/>
      <c r="M1130" s="50"/>
      <c r="N1130" s="55"/>
      <c r="P1130" s="55"/>
      <c r="Q1130" s="55"/>
      <c r="R1130" s="50"/>
      <c r="S1130" s="55"/>
      <c r="T1130" s="50"/>
      <c r="U1130" s="50"/>
      <c r="V1130" s="50"/>
    </row>
    <row r="1131">
      <c r="A1131" s="49"/>
      <c r="B1131" s="58"/>
      <c r="C1131" s="58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56"/>
      <c r="P1131" s="56"/>
      <c r="Q1131" s="56"/>
      <c r="R1131" s="49"/>
      <c r="S1131" s="56"/>
      <c r="T1131" s="49"/>
      <c r="U1131" s="49"/>
      <c r="V1131" s="49"/>
    </row>
    <row r="1132">
      <c r="A1132" s="50"/>
      <c r="B1132" s="59"/>
      <c r="C1132" s="59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5"/>
      <c r="P1132" s="55"/>
      <c r="Q1132" s="55"/>
      <c r="R1132" s="50"/>
      <c r="S1132" s="55"/>
      <c r="T1132" s="50"/>
      <c r="U1132" s="50"/>
      <c r="V1132" s="50"/>
    </row>
    <row r="1133">
      <c r="A1133" s="49"/>
      <c r="B1133" s="58"/>
      <c r="C1133" s="58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56"/>
      <c r="P1133" s="56"/>
      <c r="Q1133" s="56"/>
      <c r="R1133" s="49"/>
      <c r="S1133" s="56"/>
      <c r="T1133" s="49"/>
      <c r="U1133" s="49"/>
      <c r="V1133" s="49"/>
    </row>
    <row r="1134">
      <c r="A1134" s="50"/>
      <c r="B1134" s="59"/>
      <c r="C1134" s="59"/>
      <c r="D1134" s="50"/>
      <c r="E1134" s="50"/>
      <c r="F1134" s="50"/>
      <c r="G1134" s="50"/>
      <c r="H1134" s="50"/>
      <c r="I1134" s="50"/>
      <c r="J1134" s="50"/>
      <c r="K1134" s="50"/>
      <c r="L1134" s="50"/>
      <c r="M1134" s="50"/>
      <c r="N1134" s="55"/>
      <c r="P1134" s="55"/>
      <c r="Q1134" s="55"/>
      <c r="R1134" s="50"/>
      <c r="S1134" s="55"/>
      <c r="T1134" s="50"/>
      <c r="U1134" s="50"/>
      <c r="V1134" s="50"/>
    </row>
    <row r="1135">
      <c r="A1135" s="49"/>
      <c r="B1135" s="58"/>
      <c r="C1135" s="58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56"/>
      <c r="P1135" s="56"/>
      <c r="Q1135" s="56"/>
      <c r="R1135" s="49"/>
      <c r="S1135" s="56"/>
      <c r="T1135" s="49"/>
      <c r="U1135" s="49"/>
      <c r="V1135" s="49"/>
    </row>
    <row r="1136">
      <c r="A1136" s="50"/>
      <c r="B1136" s="59"/>
      <c r="C1136" s="59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5"/>
      <c r="P1136" s="55"/>
      <c r="Q1136" s="55"/>
      <c r="R1136" s="50"/>
      <c r="S1136" s="55"/>
      <c r="T1136" s="50"/>
      <c r="U1136" s="50"/>
      <c r="V1136" s="50"/>
    </row>
    <row r="1137">
      <c r="A1137" s="49"/>
      <c r="B1137" s="58"/>
      <c r="C1137" s="58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56"/>
      <c r="P1137" s="56"/>
      <c r="Q1137" s="56"/>
      <c r="R1137" s="49"/>
      <c r="S1137" s="56"/>
      <c r="T1137" s="49"/>
      <c r="U1137" s="49"/>
      <c r="V1137" s="49"/>
    </row>
    <row r="1138">
      <c r="A1138" s="50"/>
      <c r="B1138" s="59"/>
      <c r="C1138" s="59"/>
      <c r="D1138" s="50"/>
      <c r="E1138" s="50"/>
      <c r="F1138" s="50"/>
      <c r="G1138" s="50"/>
      <c r="H1138" s="50"/>
      <c r="I1138" s="50"/>
      <c r="J1138" s="50"/>
      <c r="K1138" s="50"/>
      <c r="L1138" s="50"/>
      <c r="M1138" s="50"/>
      <c r="N1138" s="55"/>
      <c r="P1138" s="55"/>
      <c r="Q1138" s="55"/>
      <c r="R1138" s="50"/>
      <c r="S1138" s="55"/>
      <c r="T1138" s="50"/>
      <c r="U1138" s="50"/>
      <c r="V1138" s="50"/>
    </row>
    <row r="1139">
      <c r="A1139" s="49"/>
      <c r="B1139" s="58"/>
      <c r="C1139" s="58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56"/>
      <c r="P1139" s="56"/>
      <c r="Q1139" s="56"/>
      <c r="R1139" s="49"/>
      <c r="S1139" s="56"/>
      <c r="T1139" s="49"/>
      <c r="U1139" s="49"/>
      <c r="V1139" s="49"/>
    </row>
    <row r="1140">
      <c r="A1140" s="50"/>
      <c r="B1140" s="59"/>
      <c r="C1140" s="59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5"/>
      <c r="P1140" s="55"/>
      <c r="Q1140" s="55"/>
      <c r="R1140" s="50"/>
      <c r="S1140" s="55"/>
      <c r="T1140" s="50"/>
      <c r="U1140" s="50"/>
      <c r="V1140" s="50"/>
    </row>
    <row r="1141">
      <c r="A1141" s="49"/>
      <c r="B1141" s="58"/>
      <c r="C1141" s="58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56"/>
      <c r="P1141" s="56"/>
      <c r="Q1141" s="56"/>
      <c r="R1141" s="49"/>
      <c r="S1141" s="56"/>
      <c r="T1141" s="49"/>
      <c r="U1141" s="49"/>
      <c r="V1141" s="49"/>
    </row>
    <row r="1142">
      <c r="A1142" s="50"/>
      <c r="B1142" s="59"/>
      <c r="C1142" s="59"/>
      <c r="D1142" s="50"/>
      <c r="E1142" s="50"/>
      <c r="F1142" s="50"/>
      <c r="G1142" s="50"/>
      <c r="H1142" s="50"/>
      <c r="I1142" s="50"/>
      <c r="J1142" s="50"/>
      <c r="K1142" s="50"/>
      <c r="L1142" s="50"/>
      <c r="M1142" s="50"/>
      <c r="N1142" s="55"/>
      <c r="P1142" s="55"/>
      <c r="Q1142" s="55"/>
      <c r="R1142" s="50"/>
      <c r="S1142" s="55"/>
      <c r="T1142" s="50"/>
      <c r="U1142" s="50"/>
      <c r="V1142" s="50"/>
    </row>
    <row r="1143">
      <c r="A1143" s="49"/>
      <c r="B1143" s="58"/>
      <c r="C1143" s="58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56"/>
      <c r="P1143" s="56"/>
      <c r="Q1143" s="56"/>
      <c r="R1143" s="49"/>
      <c r="S1143" s="56"/>
      <c r="T1143" s="49"/>
      <c r="U1143" s="49"/>
      <c r="V1143" s="49"/>
    </row>
    <row r="1144">
      <c r="A1144" s="50"/>
      <c r="B1144" s="59"/>
      <c r="C1144" s="59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5"/>
      <c r="P1144" s="55"/>
      <c r="Q1144" s="55"/>
      <c r="R1144" s="50"/>
      <c r="S1144" s="55"/>
      <c r="T1144" s="50"/>
      <c r="U1144" s="50"/>
      <c r="V1144" s="50"/>
    </row>
    <row r="1145">
      <c r="A1145" s="49"/>
      <c r="B1145" s="58"/>
      <c r="C1145" s="58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56"/>
      <c r="P1145" s="56"/>
      <c r="Q1145" s="56"/>
      <c r="R1145" s="49"/>
      <c r="S1145" s="56"/>
      <c r="T1145" s="49"/>
      <c r="U1145" s="49"/>
      <c r="V1145" s="49"/>
    </row>
    <row r="1146">
      <c r="A1146" s="50"/>
      <c r="B1146" s="59"/>
      <c r="C1146" s="59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5"/>
      <c r="P1146" s="55"/>
      <c r="Q1146" s="55"/>
      <c r="R1146" s="50"/>
      <c r="S1146" s="55"/>
      <c r="T1146" s="50"/>
      <c r="U1146" s="50"/>
      <c r="V1146" s="50"/>
    </row>
    <row r="1147">
      <c r="A1147" s="49"/>
      <c r="B1147" s="58"/>
      <c r="C1147" s="58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56"/>
      <c r="P1147" s="56"/>
      <c r="Q1147" s="56"/>
      <c r="R1147" s="49"/>
      <c r="S1147" s="56"/>
      <c r="T1147" s="49"/>
      <c r="U1147" s="49"/>
      <c r="V1147" s="49"/>
    </row>
    <row r="1148">
      <c r="A1148" s="50"/>
      <c r="B1148" s="59"/>
      <c r="C1148" s="59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5"/>
      <c r="P1148" s="55"/>
      <c r="Q1148" s="55"/>
      <c r="R1148" s="50"/>
      <c r="S1148" s="55"/>
      <c r="T1148" s="50"/>
      <c r="U1148" s="50"/>
      <c r="V1148" s="50"/>
    </row>
    <row r="1149">
      <c r="A1149" s="49"/>
      <c r="B1149" s="58"/>
      <c r="C1149" s="58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56"/>
      <c r="P1149" s="56"/>
      <c r="Q1149" s="56"/>
      <c r="R1149" s="49"/>
      <c r="S1149" s="56"/>
      <c r="T1149" s="49"/>
      <c r="U1149" s="49"/>
      <c r="V1149" s="49"/>
    </row>
    <row r="1150">
      <c r="A1150" s="50"/>
      <c r="B1150" s="59"/>
      <c r="C1150" s="59"/>
      <c r="D1150" s="50"/>
      <c r="E1150" s="50"/>
      <c r="F1150" s="50"/>
      <c r="G1150" s="50"/>
      <c r="H1150" s="50"/>
      <c r="I1150" s="50"/>
      <c r="J1150" s="50"/>
      <c r="K1150" s="50"/>
      <c r="L1150" s="50"/>
      <c r="M1150" s="50"/>
      <c r="N1150" s="55"/>
      <c r="P1150" s="55"/>
      <c r="Q1150" s="55"/>
      <c r="R1150" s="50"/>
      <c r="S1150" s="55"/>
      <c r="T1150" s="50"/>
      <c r="U1150" s="50"/>
      <c r="V1150" s="50"/>
    </row>
    <row r="1151">
      <c r="A1151" s="49"/>
      <c r="B1151" s="58"/>
      <c r="C1151" s="58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56"/>
      <c r="P1151" s="56"/>
      <c r="Q1151" s="56"/>
      <c r="R1151" s="49"/>
      <c r="S1151" s="56"/>
      <c r="T1151" s="49"/>
      <c r="U1151" s="49"/>
      <c r="V1151" s="49"/>
    </row>
    <row r="1152">
      <c r="A1152" s="50"/>
      <c r="B1152" s="59"/>
      <c r="C1152" s="59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5"/>
      <c r="P1152" s="55"/>
      <c r="Q1152" s="55"/>
      <c r="R1152" s="50"/>
      <c r="S1152" s="55"/>
      <c r="T1152" s="50"/>
      <c r="U1152" s="50"/>
      <c r="V1152" s="50"/>
    </row>
    <row r="1153">
      <c r="A1153" s="49"/>
      <c r="B1153" s="58"/>
      <c r="C1153" s="58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56"/>
      <c r="P1153" s="56"/>
      <c r="Q1153" s="56"/>
      <c r="R1153" s="49"/>
      <c r="S1153" s="56"/>
      <c r="T1153" s="49"/>
      <c r="U1153" s="49"/>
      <c r="V1153" s="49"/>
    </row>
    <row r="1154">
      <c r="A1154" s="50"/>
      <c r="B1154" s="59"/>
      <c r="C1154" s="59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5"/>
      <c r="P1154" s="55"/>
      <c r="Q1154" s="55"/>
      <c r="R1154" s="50"/>
      <c r="S1154" s="55"/>
      <c r="T1154" s="50"/>
      <c r="U1154" s="50"/>
      <c r="V1154" s="50"/>
    </row>
    <row r="1155">
      <c r="A1155" s="49"/>
      <c r="B1155" s="58"/>
      <c r="C1155" s="58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56"/>
      <c r="P1155" s="56"/>
      <c r="Q1155" s="56"/>
      <c r="R1155" s="49"/>
      <c r="S1155" s="56"/>
      <c r="T1155" s="49"/>
      <c r="U1155" s="49"/>
      <c r="V1155" s="49"/>
    </row>
    <row r="1156">
      <c r="A1156" s="50"/>
      <c r="B1156" s="59"/>
      <c r="C1156" s="59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5"/>
      <c r="P1156" s="55"/>
      <c r="Q1156" s="55"/>
      <c r="R1156" s="50"/>
      <c r="S1156" s="55"/>
      <c r="T1156" s="50"/>
      <c r="U1156" s="50"/>
      <c r="V1156" s="50"/>
    </row>
    <row r="1157">
      <c r="A1157" s="49"/>
      <c r="B1157" s="58"/>
      <c r="C1157" s="58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56"/>
      <c r="P1157" s="56"/>
      <c r="Q1157" s="56"/>
      <c r="R1157" s="49"/>
      <c r="S1157" s="56"/>
      <c r="T1157" s="49"/>
      <c r="U1157" s="49"/>
      <c r="V1157" s="49"/>
    </row>
    <row r="1158">
      <c r="A1158" s="50"/>
      <c r="B1158" s="59"/>
      <c r="C1158" s="59"/>
      <c r="D1158" s="50"/>
      <c r="E1158" s="50"/>
      <c r="F1158" s="50"/>
      <c r="G1158" s="50"/>
      <c r="H1158" s="50"/>
      <c r="I1158" s="50"/>
      <c r="J1158" s="50"/>
      <c r="K1158" s="50"/>
      <c r="L1158" s="50"/>
      <c r="M1158" s="50"/>
      <c r="N1158" s="55"/>
      <c r="P1158" s="55"/>
      <c r="Q1158" s="55"/>
      <c r="R1158" s="50"/>
      <c r="S1158" s="55"/>
      <c r="T1158" s="50"/>
      <c r="U1158" s="50"/>
      <c r="V1158" s="50"/>
    </row>
    <row r="1159">
      <c r="A1159" s="49"/>
      <c r="B1159" s="58"/>
      <c r="C1159" s="58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56"/>
      <c r="P1159" s="56"/>
      <c r="Q1159" s="56"/>
      <c r="R1159" s="49"/>
      <c r="S1159" s="56"/>
      <c r="T1159" s="49"/>
      <c r="U1159" s="49"/>
      <c r="V1159" s="49"/>
    </row>
    <row r="1160">
      <c r="A1160" s="50"/>
      <c r="B1160" s="59"/>
      <c r="C1160" s="59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5"/>
      <c r="P1160" s="55"/>
      <c r="Q1160" s="55"/>
      <c r="R1160" s="50"/>
      <c r="S1160" s="55"/>
      <c r="T1160" s="50"/>
      <c r="U1160" s="50"/>
      <c r="V1160" s="50"/>
    </row>
    <row r="1161">
      <c r="A1161" s="49"/>
      <c r="B1161" s="58"/>
      <c r="C1161" s="58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56"/>
      <c r="P1161" s="56"/>
      <c r="Q1161" s="56"/>
      <c r="R1161" s="49"/>
      <c r="S1161" s="56"/>
      <c r="T1161" s="49"/>
      <c r="U1161" s="49"/>
      <c r="V1161" s="49"/>
    </row>
    <row r="1162">
      <c r="A1162" s="50"/>
      <c r="B1162" s="59"/>
      <c r="C1162" s="59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  <c r="N1162" s="55"/>
      <c r="P1162" s="55"/>
      <c r="Q1162" s="55"/>
      <c r="R1162" s="50"/>
      <c r="S1162" s="55"/>
      <c r="T1162" s="50"/>
      <c r="U1162" s="50"/>
      <c r="V1162" s="50"/>
    </row>
    <row r="1163">
      <c r="A1163" s="49"/>
      <c r="B1163" s="58"/>
      <c r="C1163" s="58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56"/>
      <c r="P1163" s="56"/>
      <c r="Q1163" s="56"/>
      <c r="R1163" s="49"/>
      <c r="S1163" s="56"/>
      <c r="T1163" s="49"/>
      <c r="U1163" s="49"/>
      <c r="V1163" s="49"/>
    </row>
    <row r="1164">
      <c r="A1164" s="50"/>
      <c r="B1164" s="59"/>
      <c r="C1164" s="59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5"/>
      <c r="P1164" s="55"/>
      <c r="Q1164" s="55"/>
      <c r="R1164" s="50"/>
      <c r="S1164" s="55"/>
      <c r="T1164" s="50"/>
      <c r="U1164" s="50"/>
      <c r="V1164" s="50"/>
    </row>
    <row r="1165">
      <c r="A1165" s="49"/>
      <c r="B1165" s="58"/>
      <c r="C1165" s="58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56"/>
      <c r="P1165" s="56"/>
      <c r="Q1165" s="56"/>
      <c r="R1165" s="49"/>
      <c r="S1165" s="56"/>
      <c r="T1165" s="49"/>
      <c r="U1165" s="49"/>
      <c r="V1165" s="49"/>
    </row>
    <row r="1166">
      <c r="A1166" s="50"/>
      <c r="B1166" s="59"/>
      <c r="C1166" s="59"/>
      <c r="D1166" s="50"/>
      <c r="E1166" s="50"/>
      <c r="F1166" s="50"/>
      <c r="G1166" s="50"/>
      <c r="H1166" s="50"/>
      <c r="I1166" s="50"/>
      <c r="J1166" s="50"/>
      <c r="K1166" s="50"/>
      <c r="L1166" s="50"/>
      <c r="M1166" s="50"/>
      <c r="N1166" s="55"/>
      <c r="P1166" s="55"/>
      <c r="Q1166" s="55"/>
      <c r="R1166" s="50"/>
      <c r="S1166" s="55"/>
      <c r="T1166" s="50"/>
      <c r="U1166" s="50"/>
      <c r="V1166" s="50"/>
    </row>
    <row r="1167">
      <c r="A1167" s="49"/>
      <c r="B1167" s="58"/>
      <c r="C1167" s="58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56"/>
      <c r="P1167" s="56"/>
      <c r="Q1167" s="56"/>
      <c r="R1167" s="49"/>
      <c r="S1167" s="56"/>
      <c r="T1167" s="49"/>
      <c r="U1167" s="49"/>
      <c r="V1167" s="49"/>
    </row>
    <row r="1168">
      <c r="A1168" s="50"/>
      <c r="B1168" s="59"/>
      <c r="C1168" s="59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5"/>
      <c r="P1168" s="55"/>
      <c r="Q1168" s="55"/>
      <c r="R1168" s="50"/>
      <c r="S1168" s="55"/>
      <c r="T1168" s="50"/>
      <c r="U1168" s="50"/>
      <c r="V1168" s="50"/>
    </row>
    <row r="1169">
      <c r="A1169" s="49"/>
      <c r="B1169" s="58"/>
      <c r="C1169" s="58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56"/>
      <c r="P1169" s="56"/>
      <c r="Q1169" s="56"/>
      <c r="R1169" s="49"/>
      <c r="S1169" s="56"/>
      <c r="T1169" s="49"/>
      <c r="U1169" s="49"/>
      <c r="V1169" s="49"/>
    </row>
    <row r="1170">
      <c r="A1170" s="50"/>
      <c r="B1170" s="59"/>
      <c r="C1170" s="59"/>
      <c r="D1170" s="50"/>
      <c r="E1170" s="50"/>
      <c r="F1170" s="50"/>
      <c r="G1170" s="50"/>
      <c r="H1170" s="50"/>
      <c r="I1170" s="50"/>
      <c r="J1170" s="50"/>
      <c r="K1170" s="50"/>
      <c r="L1170" s="50"/>
      <c r="M1170" s="50"/>
      <c r="N1170" s="55"/>
      <c r="P1170" s="55"/>
      <c r="Q1170" s="55"/>
      <c r="R1170" s="50"/>
      <c r="S1170" s="55"/>
      <c r="T1170" s="50"/>
      <c r="U1170" s="50"/>
      <c r="V1170" s="50"/>
    </row>
    <row r="1171">
      <c r="A1171" s="49"/>
      <c r="B1171" s="58"/>
      <c r="C1171" s="58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56"/>
      <c r="P1171" s="56"/>
      <c r="Q1171" s="56"/>
      <c r="R1171" s="49"/>
      <c r="S1171" s="56"/>
      <c r="T1171" s="49"/>
      <c r="U1171" s="49"/>
      <c r="V1171" s="49"/>
    </row>
    <row r="1172">
      <c r="A1172" s="50"/>
      <c r="B1172" s="59"/>
      <c r="C1172" s="59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5"/>
      <c r="P1172" s="55"/>
      <c r="Q1172" s="55"/>
      <c r="R1172" s="50"/>
      <c r="S1172" s="55"/>
      <c r="T1172" s="50"/>
      <c r="U1172" s="50"/>
      <c r="V1172" s="50"/>
    </row>
    <row r="1173">
      <c r="A1173" s="49"/>
      <c r="B1173" s="58"/>
      <c r="C1173" s="58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56"/>
      <c r="P1173" s="56"/>
      <c r="Q1173" s="56"/>
      <c r="R1173" s="49"/>
      <c r="S1173" s="56"/>
      <c r="T1173" s="49"/>
      <c r="U1173" s="49"/>
      <c r="V1173" s="49"/>
    </row>
    <row r="1174">
      <c r="A1174" s="50"/>
      <c r="B1174" s="59"/>
      <c r="C1174" s="59"/>
      <c r="D1174" s="50"/>
      <c r="E1174" s="50"/>
      <c r="F1174" s="50"/>
      <c r="G1174" s="50"/>
      <c r="H1174" s="50"/>
      <c r="I1174" s="50"/>
      <c r="J1174" s="50"/>
      <c r="K1174" s="50"/>
      <c r="L1174" s="50"/>
      <c r="M1174" s="50"/>
      <c r="N1174" s="55"/>
      <c r="P1174" s="55"/>
      <c r="Q1174" s="55"/>
      <c r="R1174" s="50"/>
      <c r="S1174" s="55"/>
      <c r="T1174" s="50"/>
      <c r="U1174" s="50"/>
      <c r="V1174" s="50"/>
    </row>
    <row r="1175">
      <c r="A1175" s="49"/>
      <c r="B1175" s="58"/>
      <c r="C1175" s="58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56"/>
      <c r="P1175" s="56"/>
      <c r="Q1175" s="56"/>
      <c r="R1175" s="49"/>
      <c r="S1175" s="56"/>
      <c r="T1175" s="49"/>
      <c r="U1175" s="49"/>
      <c r="V1175" s="49"/>
    </row>
    <row r="1176">
      <c r="A1176" s="50"/>
      <c r="B1176" s="59"/>
      <c r="C1176" s="59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5"/>
      <c r="P1176" s="55"/>
      <c r="Q1176" s="55"/>
      <c r="R1176" s="50"/>
      <c r="S1176" s="55"/>
      <c r="T1176" s="50"/>
      <c r="U1176" s="50"/>
      <c r="V1176" s="50"/>
    </row>
    <row r="1177">
      <c r="A1177" s="49"/>
      <c r="B1177" s="58"/>
      <c r="C1177" s="58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56"/>
      <c r="P1177" s="56"/>
      <c r="Q1177" s="56"/>
      <c r="R1177" s="49"/>
      <c r="S1177" s="56"/>
      <c r="T1177" s="49"/>
      <c r="U1177" s="49"/>
      <c r="V1177" s="49"/>
    </row>
    <row r="1178">
      <c r="A1178" s="50"/>
      <c r="B1178" s="59"/>
      <c r="C1178" s="59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5"/>
      <c r="P1178" s="55"/>
      <c r="Q1178" s="55"/>
      <c r="R1178" s="50"/>
      <c r="S1178" s="55"/>
      <c r="T1178" s="50"/>
      <c r="U1178" s="50"/>
      <c r="V1178" s="50"/>
    </row>
    <row r="1179">
      <c r="A1179" s="49"/>
      <c r="B1179" s="58"/>
      <c r="C1179" s="58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56"/>
      <c r="P1179" s="56"/>
      <c r="Q1179" s="56"/>
      <c r="R1179" s="49"/>
      <c r="S1179" s="56"/>
      <c r="T1179" s="49"/>
      <c r="U1179" s="49"/>
      <c r="V1179" s="49"/>
    </row>
    <row r="1180">
      <c r="A1180" s="50"/>
      <c r="B1180" s="59"/>
      <c r="C1180" s="59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5"/>
      <c r="P1180" s="55"/>
      <c r="Q1180" s="55"/>
      <c r="R1180" s="50"/>
      <c r="S1180" s="55"/>
      <c r="T1180" s="50"/>
      <c r="U1180" s="50"/>
      <c r="V1180" s="50"/>
    </row>
    <row r="1181">
      <c r="A1181" s="49"/>
      <c r="B1181" s="58"/>
      <c r="C1181" s="58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56"/>
      <c r="P1181" s="56"/>
      <c r="Q1181" s="56"/>
      <c r="R1181" s="49"/>
      <c r="S1181" s="56"/>
      <c r="T1181" s="49"/>
      <c r="U1181" s="49"/>
      <c r="V1181" s="49"/>
    </row>
    <row r="1182">
      <c r="A1182" s="50"/>
      <c r="B1182" s="59"/>
      <c r="C1182" s="59"/>
      <c r="D1182" s="50"/>
      <c r="E1182" s="50"/>
      <c r="F1182" s="50"/>
      <c r="G1182" s="50"/>
      <c r="H1182" s="50"/>
      <c r="I1182" s="50"/>
      <c r="J1182" s="50"/>
      <c r="K1182" s="50"/>
      <c r="L1182" s="50"/>
      <c r="M1182" s="50"/>
      <c r="N1182" s="55"/>
      <c r="P1182" s="55"/>
      <c r="Q1182" s="55"/>
      <c r="R1182" s="50"/>
      <c r="S1182" s="55"/>
      <c r="T1182" s="50"/>
      <c r="U1182" s="50"/>
      <c r="V1182" s="50"/>
    </row>
    <row r="1183">
      <c r="A1183" s="49"/>
      <c r="B1183" s="58"/>
      <c r="C1183" s="58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56"/>
      <c r="P1183" s="56"/>
      <c r="Q1183" s="56"/>
      <c r="R1183" s="49"/>
      <c r="S1183" s="56"/>
      <c r="T1183" s="49"/>
      <c r="U1183" s="49"/>
      <c r="V1183" s="49"/>
    </row>
    <row r="1184">
      <c r="A1184" s="50"/>
      <c r="B1184" s="59"/>
      <c r="C1184" s="59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5"/>
      <c r="P1184" s="55"/>
      <c r="Q1184" s="55"/>
      <c r="R1184" s="50"/>
      <c r="S1184" s="55"/>
      <c r="T1184" s="50"/>
      <c r="U1184" s="50"/>
      <c r="V1184" s="50"/>
    </row>
    <row r="1185">
      <c r="A1185" s="49"/>
      <c r="B1185" s="58"/>
      <c r="C1185" s="58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56"/>
      <c r="P1185" s="56"/>
      <c r="Q1185" s="56"/>
      <c r="R1185" s="49"/>
      <c r="S1185" s="56"/>
      <c r="T1185" s="49"/>
      <c r="U1185" s="49"/>
      <c r="V1185" s="49"/>
    </row>
    <row r="1186">
      <c r="A1186" s="50"/>
      <c r="B1186" s="59"/>
      <c r="C1186" s="59"/>
      <c r="D1186" s="50"/>
      <c r="E1186" s="50"/>
      <c r="F1186" s="50"/>
      <c r="G1186" s="50"/>
      <c r="H1186" s="50"/>
      <c r="I1186" s="50"/>
      <c r="J1186" s="50"/>
      <c r="K1186" s="50"/>
      <c r="L1186" s="50"/>
      <c r="M1186" s="50"/>
      <c r="N1186" s="55"/>
      <c r="P1186" s="55"/>
      <c r="Q1186" s="55"/>
      <c r="R1186" s="50"/>
      <c r="S1186" s="55"/>
      <c r="T1186" s="50"/>
      <c r="U1186" s="50"/>
      <c r="V1186" s="50"/>
    </row>
    <row r="1187">
      <c r="A1187" s="49"/>
      <c r="B1187" s="58"/>
      <c r="C1187" s="58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56"/>
      <c r="P1187" s="56"/>
      <c r="Q1187" s="56"/>
      <c r="R1187" s="49"/>
      <c r="S1187" s="56"/>
      <c r="T1187" s="49"/>
      <c r="U1187" s="49"/>
      <c r="V1187" s="49"/>
    </row>
    <row r="1188">
      <c r="A1188" s="50"/>
      <c r="B1188" s="59"/>
      <c r="C1188" s="59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5"/>
      <c r="P1188" s="55"/>
      <c r="Q1188" s="55"/>
      <c r="R1188" s="50"/>
      <c r="S1188" s="55"/>
      <c r="T1188" s="50"/>
      <c r="U1188" s="50"/>
      <c r="V1188" s="50"/>
    </row>
    <row r="1189">
      <c r="A1189" s="49"/>
      <c r="B1189" s="58"/>
      <c r="C1189" s="58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56"/>
      <c r="P1189" s="56"/>
      <c r="Q1189" s="56"/>
      <c r="R1189" s="49"/>
      <c r="S1189" s="56"/>
      <c r="T1189" s="49"/>
      <c r="U1189" s="49"/>
      <c r="V1189" s="49"/>
    </row>
    <row r="1190">
      <c r="A1190" s="50"/>
      <c r="B1190" s="59"/>
      <c r="C1190" s="59"/>
      <c r="D1190" s="50"/>
      <c r="E1190" s="50"/>
      <c r="F1190" s="50"/>
      <c r="G1190" s="50"/>
      <c r="H1190" s="50"/>
      <c r="I1190" s="50"/>
      <c r="J1190" s="50"/>
      <c r="K1190" s="50"/>
      <c r="L1190" s="50"/>
      <c r="M1190" s="50"/>
      <c r="N1190" s="55"/>
      <c r="P1190" s="55"/>
      <c r="Q1190" s="55"/>
      <c r="R1190" s="50"/>
      <c r="S1190" s="55"/>
      <c r="T1190" s="50"/>
      <c r="U1190" s="50"/>
      <c r="V1190" s="50"/>
    </row>
    <row r="1191">
      <c r="A1191" s="49"/>
      <c r="B1191" s="58"/>
      <c r="C1191" s="58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56"/>
      <c r="P1191" s="56"/>
      <c r="Q1191" s="56"/>
      <c r="R1191" s="49"/>
      <c r="S1191" s="56"/>
      <c r="T1191" s="49"/>
      <c r="U1191" s="49"/>
      <c r="V1191" s="49"/>
    </row>
    <row r="1192">
      <c r="A1192" s="50"/>
      <c r="B1192" s="59"/>
      <c r="C1192" s="59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5"/>
      <c r="P1192" s="55"/>
      <c r="Q1192" s="55"/>
      <c r="R1192" s="50"/>
      <c r="S1192" s="55"/>
      <c r="T1192" s="50"/>
      <c r="U1192" s="50"/>
      <c r="V1192" s="50"/>
    </row>
    <row r="1193">
      <c r="A1193" s="49"/>
      <c r="B1193" s="58"/>
      <c r="C1193" s="58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56"/>
      <c r="P1193" s="56"/>
      <c r="Q1193" s="56"/>
      <c r="R1193" s="49"/>
      <c r="S1193" s="56"/>
      <c r="T1193" s="49"/>
      <c r="U1193" s="49"/>
      <c r="V1193" s="49"/>
    </row>
    <row r="1194">
      <c r="A1194" s="50"/>
      <c r="B1194" s="59"/>
      <c r="C1194" s="59"/>
      <c r="D1194" s="50"/>
      <c r="E1194" s="50"/>
      <c r="F1194" s="50"/>
      <c r="G1194" s="50"/>
      <c r="H1194" s="50"/>
      <c r="I1194" s="50"/>
      <c r="J1194" s="50"/>
      <c r="K1194" s="50"/>
      <c r="L1194" s="50"/>
      <c r="M1194" s="50"/>
      <c r="N1194" s="55"/>
      <c r="P1194" s="55"/>
      <c r="Q1194" s="55"/>
      <c r="R1194" s="50"/>
      <c r="S1194" s="55"/>
      <c r="T1194" s="50"/>
      <c r="U1194" s="50"/>
      <c r="V1194" s="50"/>
    </row>
    <row r="1195">
      <c r="A1195" s="49"/>
      <c r="B1195" s="58"/>
      <c r="C1195" s="58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56"/>
      <c r="P1195" s="56"/>
      <c r="Q1195" s="56"/>
      <c r="R1195" s="49"/>
      <c r="S1195" s="56"/>
      <c r="T1195" s="49"/>
      <c r="U1195" s="49"/>
      <c r="V1195" s="49"/>
    </row>
    <row r="1196">
      <c r="A1196" s="50"/>
      <c r="B1196" s="59"/>
      <c r="C1196" s="59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5"/>
      <c r="P1196" s="55"/>
      <c r="Q1196" s="55"/>
      <c r="R1196" s="50"/>
      <c r="S1196" s="55"/>
      <c r="T1196" s="50"/>
      <c r="U1196" s="50"/>
      <c r="V1196" s="50"/>
    </row>
    <row r="1197">
      <c r="A1197" s="49"/>
      <c r="B1197" s="58"/>
      <c r="C1197" s="58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56"/>
      <c r="P1197" s="56"/>
      <c r="Q1197" s="56"/>
      <c r="R1197" s="49"/>
      <c r="S1197" s="56"/>
      <c r="T1197" s="49"/>
      <c r="U1197" s="49"/>
      <c r="V1197" s="49"/>
    </row>
    <row r="1198">
      <c r="A1198" s="50"/>
      <c r="B1198" s="59"/>
      <c r="C1198" s="59"/>
      <c r="D1198" s="50"/>
      <c r="E1198" s="50"/>
      <c r="F1198" s="50"/>
      <c r="G1198" s="50"/>
      <c r="H1198" s="50"/>
      <c r="I1198" s="50"/>
      <c r="J1198" s="50"/>
      <c r="K1198" s="50"/>
      <c r="L1198" s="50"/>
      <c r="M1198" s="50"/>
      <c r="N1198" s="55"/>
      <c r="P1198" s="55"/>
      <c r="Q1198" s="55"/>
      <c r="R1198" s="50"/>
      <c r="S1198" s="55"/>
      <c r="T1198" s="50"/>
      <c r="U1198" s="50"/>
      <c r="V1198" s="50"/>
    </row>
    <row r="1199">
      <c r="A1199" s="39"/>
      <c r="B1199" s="62"/>
      <c r="C1199" s="62"/>
    </row>
    <row r="1200">
      <c r="A1200" s="39"/>
      <c r="B1200" s="62"/>
      <c r="C1200" s="62"/>
    </row>
    <row r="1201">
      <c r="A1201" s="39"/>
      <c r="B1201" s="62"/>
      <c r="C1201" s="62"/>
    </row>
    <row r="1202">
      <c r="A1202" s="39"/>
      <c r="B1202" s="62"/>
      <c r="C1202" s="62"/>
    </row>
    <row r="1203">
      <c r="A1203" s="39"/>
      <c r="B1203" s="62"/>
      <c r="C1203" s="62"/>
    </row>
    <row r="1204">
      <c r="A1204" s="39"/>
      <c r="B1204" s="62"/>
      <c r="C1204" s="62"/>
    </row>
    <row r="1205">
      <c r="A1205" s="39"/>
      <c r="B1205" s="62"/>
      <c r="C1205" s="62"/>
    </row>
    <row r="1206">
      <c r="A1206" s="39"/>
      <c r="B1206" s="62"/>
      <c r="C1206" s="62"/>
    </row>
    <row r="1207">
      <c r="A1207" s="39"/>
      <c r="B1207" s="62"/>
      <c r="C1207" s="62"/>
    </row>
  </sheetData>
  <autoFilter ref="$A$3:$AE$183"/>
  <mergeCells count="6">
    <mergeCell ref="A1:F1"/>
    <mergeCell ref="G1:V2"/>
    <mergeCell ref="W1:Y2"/>
    <mergeCell ref="Z1:AE2"/>
    <mergeCell ref="AF1:AK3"/>
    <mergeCell ref="AF4:AK1207"/>
  </mergeCells>
  <conditionalFormatting sqref="W4:AA1198 AB4:AB562 AC4:AE1198 V29:V66 V68:V71 V75 V184:V185">
    <cfRule type="containsText" dxfId="0" priority="1" operator="containsText" text="--">
      <formula>NOT(ISERROR(SEARCH(("--"),(W4))))</formula>
    </cfRule>
  </conditionalFormatting>
  <conditionalFormatting sqref="A4:A162 A184:A513">
    <cfRule type="cellIs" dxfId="1" priority="2" operator="equal">
      <formula>"aguardando peça"</formula>
    </cfRule>
  </conditionalFormatting>
  <conditionalFormatting sqref="A4:A162 A184:A513">
    <cfRule type="cellIs" dxfId="2" priority="3" operator="equal">
      <formula>"inserir"</formula>
    </cfRule>
  </conditionalFormatting>
  <conditionalFormatting sqref="A4:A162 A184:A513">
    <cfRule type="cellIs" dxfId="3" priority="4" operator="equal">
      <formula>"inativar"</formula>
    </cfRule>
  </conditionalFormatting>
  <conditionalFormatting sqref="A4:A162 A184:A513">
    <cfRule type="cellIs" dxfId="4" priority="5" operator="equal">
      <formula>"manter"</formula>
    </cfRule>
  </conditionalFormatting>
  <conditionalFormatting sqref="A4:A16 A39:A51">
    <cfRule type="cellIs" dxfId="1" priority="6" operator="equal">
      <formula>"aguardando peça"</formula>
    </cfRule>
  </conditionalFormatting>
  <conditionalFormatting sqref="A4:A16 A39:A51">
    <cfRule type="cellIs" dxfId="2" priority="7" operator="equal">
      <formula>"inserir"</formula>
    </cfRule>
  </conditionalFormatting>
  <conditionalFormatting sqref="A4:A16 A39:A51">
    <cfRule type="cellIs" dxfId="3" priority="8" operator="equal">
      <formula>"inativar"</formula>
    </cfRule>
  </conditionalFormatting>
  <conditionalFormatting sqref="A4:A16 A39:A51">
    <cfRule type="cellIs" dxfId="4" priority="9" operator="equal">
      <formula>"manter"</formula>
    </cfRule>
  </conditionalFormatting>
  <conditionalFormatting sqref="W3:AA1198 AB3:AB562 AC3:AE1198 U4:V66 T29:T38 T40:T66 R50:R51 R58 T68:V71 T75:V75 V158:V160 T184:T185 U184:V419 U426:U470 V426:V459 V461:V470 U514:V515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198 AB4:AB562 AC4:AE1198 V29:V66 V68:V71 V75 V184:V185">
    <cfRule type="containsText" dxfId="0" priority="11" operator="containsText" text="::">
      <formula>NOT(ISERROR(SEARCH(("::"),(W4))))</formula>
    </cfRule>
  </conditionalFormatting>
  <dataValidations>
    <dataValidation type="list" allowBlank="1" sqref="A4:A162 A184:A1207">
      <formula1>'.ref'!$A$2:$A$6</formula1>
    </dataValidation>
    <dataValidation type="list" allowBlank="1" sqref="M4:M164 M184:M419 M426:M470 M514:M515">
      <formula1>'.ref'!$D$2:$D$10</formula1>
    </dataValidation>
    <dataValidation type="list" allowBlank="1" sqref="N4:N153 N157 N161:N164 N184:N250 N251:O251 N252:N419 N426:N470 N473 N482 N514:N515">
      <formula1>'.ref'!$G$2:$G$64</formula1>
    </dataValidation>
    <dataValidation type="list" allowBlank="1" showErrorMessage="1" sqref="V4:V66 V68:V71 V75 V158:V160 V184:V242 V245:V271 V276:V282 V284:V412 V414:V419 V426:V459 V461:V470 V514:V515">
      <formula1>'.ref'!$J$2:$J$4</formula1>
    </dataValidation>
    <dataValidation type="list" allowBlank="1" sqref="J4:J66 J68:J164 J184:J419 J426:J470 J514:J515">
      <formula1>'.ref'!$C$2:$C$8</formula1>
    </dataValidation>
    <dataValidation type="list" allowBlank="1" sqref="P4:P66 P68:P71 P75 P184:P419 P426:P470 P514:P515">
      <formula1>'.ref'!$H$2:$H$14</formula1>
    </dataValidation>
    <dataValidation type="list" allowBlank="1" sqref="H4:H164 H184:H419 H426:H454 H461:H470 H514:H515">
      <formula1>'.ref'!$I$1:$I$44</formula1>
    </dataValidation>
    <dataValidation type="list" allowBlank="1" sqref="Q4:Q66 Q68:Q71 Q75 Q184:Q470 Q514:Q515">
      <formula1>'.ref'!$E$2:$E$10</formula1>
    </dataValidation>
    <dataValidation type="list" allowBlank="1" sqref="U4:U66 U68:U71 U75 U184:U282 U284:U291 U320:U412 U414:U419 U426:U470 U514:U515">
      <formula1>'.ref'!$F$2:$F$10</formula1>
    </dataValidation>
    <dataValidation type="list" allowBlank="1" sqref="G4:G164 G184:G419 G426:G470 G514:G515">
      <formula1>'.ref'!$B$2:$B$10</formula1>
    </dataValidation>
  </dataValidations>
  <hyperlinks>
    <hyperlink r:id="rId1" ref="B2"/>
  </hyperlinks>
  <drawing r:id="rId2"/>
  <tableParts count="12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5" width="19.14"/>
    <col customWidth="1" min="6" max="6" width="21.29"/>
    <col customWidth="1" min="7" max="7" width="17.29"/>
    <col customWidth="1" min="8" max="8" width="20.57"/>
    <col customWidth="1" min="9" max="9" width="12.86"/>
    <col customWidth="1" min="10" max="10" width="10.71"/>
    <col customWidth="1" min="11" max="11" width="13.71"/>
    <col customWidth="1" min="12" max="12" width="14.29"/>
    <col customWidth="1" min="13" max="13" width="19.86"/>
    <col customWidth="1" min="14" max="14" width="11.86"/>
    <col customWidth="1" min="15" max="15" width="13.14"/>
    <col customWidth="1" min="16" max="16" width="11.29"/>
    <col customWidth="1" min="17" max="17" width="22.57"/>
    <col customWidth="1" min="18" max="18" width="20.57"/>
    <col customWidth="1" min="19" max="19" width="29.86"/>
    <col customWidth="1" min="20" max="20" width="35.29"/>
    <col customWidth="1" min="21" max="21" width="18.14"/>
    <col customWidth="1" min="22" max="22" width="12.29"/>
    <col customWidth="1" min="23" max="23" width="41.71"/>
    <col customWidth="1" min="24" max="24" width="64.29"/>
    <col customWidth="1" min="25" max="25" width="103.71"/>
    <col customWidth="1" min="26" max="26" width="26.71"/>
    <col customWidth="1" min="27" max="27" width="17.71"/>
    <col customWidth="1" min="28" max="28" width="104.86"/>
    <col customWidth="1" min="29" max="29" width="107.43"/>
    <col customWidth="1" min="30" max="30" width="114.0"/>
    <col customWidth="1" min="31" max="31" width="86.29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CONCAT(B2,"?utm_term=%esid!")</f>
        <v>https://www.cielo.com.br/?utm_term=%esid!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14" t="s">
        <v>36</v>
      </c>
      <c r="B4" s="10">
        <v>44169.0</v>
      </c>
      <c r="C4" s="10">
        <v>44188.0</v>
      </c>
      <c r="D4" s="15"/>
      <c r="E4" s="15"/>
      <c r="F4" s="15"/>
      <c r="G4" s="14" t="s">
        <v>397</v>
      </c>
      <c r="H4" s="14" t="s">
        <v>42</v>
      </c>
      <c r="I4" s="14" t="s">
        <v>1021</v>
      </c>
      <c r="J4" s="14" t="s">
        <v>401</v>
      </c>
      <c r="K4" s="14" t="s">
        <v>1352</v>
      </c>
      <c r="L4" s="14" t="s">
        <v>45</v>
      </c>
      <c r="M4" s="14" t="s">
        <v>46</v>
      </c>
      <c r="N4" s="14" t="s">
        <v>400</v>
      </c>
      <c r="O4" s="14" t="s">
        <v>849</v>
      </c>
      <c r="P4" s="14" t="s">
        <v>401</v>
      </c>
      <c r="Q4" s="14" t="s">
        <v>69</v>
      </c>
      <c r="R4" s="14" t="s">
        <v>1186</v>
      </c>
      <c r="S4" s="14" t="s">
        <v>1353</v>
      </c>
      <c r="T4" s="14" t="s">
        <v>1354</v>
      </c>
      <c r="U4" s="14" t="s">
        <v>54</v>
      </c>
      <c r="V4" s="14" t="s">
        <v>55</v>
      </c>
      <c r="W4" s="16" t="str">
        <f t="shared" ref="W4:W172" si="1">"alp-"&amp;K4&amp;"-"&amp;J4&amp;"-"&amp;G4&amp;"-"&amp;H4</f>
        <v>alp-lojas-cielo-marca-awa-facebook|instagram</v>
      </c>
      <c r="X4" s="16" t="str">
        <f t="shared" ref="X4:X172" si="2">IF(R4="",K4&amp;"-"&amp;P4&amp;"-"&amp;M4&amp;"-"&amp;Q4&amp;"-"&amp;L4&amp;"-none",K4&amp;"-"&amp;P4&amp;"-"&amp;M4&amp;"-"&amp;Q4&amp;"-"&amp;L4&amp;"-"&amp;R4)</f>
        <v>lojas-cielo-marca-social_dark-comportamental-todos-feed</v>
      </c>
      <c r="Y4" s="16" t="str">
        <f t="shared" ref="Y4:Y172" si="3">K4&amp;"-"&amp;P4&amp;"-"&amp;M4&amp;"-"&amp;N4&amp;"-"&amp;O4&amp;"-"&amp;T4&amp;"-"&amp;S4&amp;"-"&amp;U4</f>
        <v>lojas-cielo-marca-social_dark-carrossel-1080x1080-lojas-cielo-carrossel-1-as_25_cidades_base-cpm</v>
      </c>
      <c r="Z4" s="17" t="str">
        <f t="shared" ref="Z4:Z172" si="4">"alp-"&amp;K4&amp;"-"&amp;J4&amp;"-"&amp;G4</f>
        <v>alp-lojas-cielo-marca-awa</v>
      </c>
      <c r="AA4" s="17" t="str">
        <f t="shared" ref="AA4:AA172" si="5">H4</f>
        <v>facebook|instagram</v>
      </c>
      <c r="AB4" s="17" t="str">
        <f t="shared" ref="AB4:AB38" si="6">J4&amp;"-"&amp;H4&amp;"-"&amp;G4&amp;"-"&amp;O4&amp;"-"&amp;L4&amp;"-"&amp;M4&amp;"-"&amp;S4&amp;"-"&amp;R4</f>
        <v>marca-facebook|instagram-awa-1080x1080-todos-social_dark-as_25_cidades_base-feed</v>
      </c>
      <c r="AC4" s="17" t="str">
        <f t="shared" ref="AC4:AC172" si="7">K4&amp;"-"&amp;J4&amp;"-"&amp;H4&amp;"-"&amp;P4&amp;"-"&amp;M4&amp;"-"&amp;N4&amp;"-"&amp;T4&amp;"-"&amp;S4</f>
        <v>lojas-cielo-marca-facebook|instagram-marca-social_dark-carrossel-lojas-cielo-carrossel-1-as_25_cidades_base</v>
      </c>
      <c r="AD4" s="17" t="str">
        <f t="shared" ref="AD4:AD172" si="8">J4&amp;"-"&amp;H4&amp;"-"&amp;P4&amp;"-"&amp;M4&amp;"-"&amp;N4&amp;"-"&amp;O4&amp;"-"&amp;T4&amp;"-"&amp;S4&amp;"-"&amp;U4</f>
        <v>marca-facebook|instagram-marca-social_dark-carrossel-1080x1080-lojas-cielo-carrossel-1-as_25_cidades_base-cpm</v>
      </c>
      <c r="AE4" s="17" t="str">
        <f t="shared" ref="AE4:AE172" si="9">K4&amp;"-"&amp;Q4&amp;"-"&amp;N4&amp;"-"&amp;O4&amp;"-"&amp;P4&amp;"-"&amp;U4&amp;"-"&amp;T4&amp;"-"&amp;V4</f>
        <v>lojas-cielo-comportamental-carrossel-1080x1080-marca-cpm-lojas-cielo-carrossel-1-none</v>
      </c>
    </row>
    <row r="5">
      <c r="A5" s="20" t="s">
        <v>36</v>
      </c>
      <c r="B5" s="18">
        <v>44169.0</v>
      </c>
      <c r="C5" s="18">
        <v>44188.0</v>
      </c>
      <c r="D5" s="26"/>
      <c r="E5" s="26"/>
      <c r="F5" s="26"/>
      <c r="G5" s="20" t="s">
        <v>397</v>
      </c>
      <c r="H5" s="20" t="s">
        <v>42</v>
      </c>
      <c r="I5" s="20" t="s">
        <v>1021</v>
      </c>
      <c r="J5" s="20" t="s">
        <v>401</v>
      </c>
      <c r="K5" s="20" t="s">
        <v>1352</v>
      </c>
      <c r="L5" s="20" t="s">
        <v>45</v>
      </c>
      <c r="M5" s="20" t="s">
        <v>46</v>
      </c>
      <c r="N5" s="20" t="s">
        <v>400</v>
      </c>
      <c r="O5" s="20" t="s">
        <v>849</v>
      </c>
      <c r="P5" s="20" t="s">
        <v>401</v>
      </c>
      <c r="Q5" s="20" t="s">
        <v>69</v>
      </c>
      <c r="R5" s="20" t="s">
        <v>1186</v>
      </c>
      <c r="S5" s="20" t="s">
        <v>1353</v>
      </c>
      <c r="T5" s="20" t="s">
        <v>1355</v>
      </c>
      <c r="U5" s="20" t="s">
        <v>54</v>
      </c>
      <c r="V5" s="20" t="s">
        <v>55</v>
      </c>
      <c r="W5" s="21" t="str">
        <f t="shared" si="1"/>
        <v>alp-lojas-cielo-marca-awa-facebook|instagram</v>
      </c>
      <c r="X5" s="21" t="str">
        <f t="shared" si="2"/>
        <v>lojas-cielo-marca-social_dark-comportamental-todos-feed</v>
      </c>
      <c r="Y5" s="21" t="str">
        <f t="shared" si="3"/>
        <v>lojas-cielo-marca-social_dark-carrossel-1080x1080-lojas-cielo-carrossel-2-as_25_cidades_base-cpm</v>
      </c>
      <c r="Z5" s="22" t="str">
        <f t="shared" si="4"/>
        <v>alp-lojas-cielo-marca-awa</v>
      </c>
      <c r="AA5" s="22" t="str">
        <f t="shared" si="5"/>
        <v>facebook|instagram</v>
      </c>
      <c r="AB5" s="22" t="str">
        <f t="shared" si="6"/>
        <v>marca-facebook|instagram-awa-1080x1080-todos-social_dark-as_25_cidades_base-feed</v>
      </c>
      <c r="AC5" s="22" t="str">
        <f t="shared" si="7"/>
        <v>lojas-cielo-marca-facebook|instagram-marca-social_dark-carrossel-lojas-cielo-carrossel-2-as_25_cidades_base</v>
      </c>
      <c r="AD5" s="22" t="str">
        <f t="shared" si="8"/>
        <v>marca-facebook|instagram-marca-social_dark-carrossel-1080x1080-lojas-cielo-carrossel-2-as_25_cidades_base-cpm</v>
      </c>
      <c r="AE5" s="22" t="str">
        <f t="shared" si="9"/>
        <v>lojas-cielo-comportamental-carrossel-1080x1080-marca-cpm-lojas-cielo-carrossel-2-none</v>
      </c>
    </row>
    <row r="6">
      <c r="A6" s="14" t="s">
        <v>36</v>
      </c>
      <c r="B6" s="10">
        <v>44169.0</v>
      </c>
      <c r="C6" s="10">
        <v>44188.0</v>
      </c>
      <c r="D6" s="15"/>
      <c r="E6" s="15"/>
      <c r="F6" s="15"/>
      <c r="G6" s="14" t="s">
        <v>397</v>
      </c>
      <c r="H6" s="14" t="s">
        <v>42</v>
      </c>
      <c r="I6" s="14" t="s">
        <v>1021</v>
      </c>
      <c r="J6" s="14" t="s">
        <v>401</v>
      </c>
      <c r="K6" s="14" t="s">
        <v>1352</v>
      </c>
      <c r="L6" s="14" t="s">
        <v>45</v>
      </c>
      <c r="M6" s="14" t="s">
        <v>46</v>
      </c>
      <c r="N6" s="14" t="s">
        <v>400</v>
      </c>
      <c r="O6" s="14" t="s">
        <v>849</v>
      </c>
      <c r="P6" s="14" t="s">
        <v>401</v>
      </c>
      <c r="Q6" s="14" t="s">
        <v>69</v>
      </c>
      <c r="R6" s="14" t="s">
        <v>1186</v>
      </c>
      <c r="S6" s="14" t="s">
        <v>1353</v>
      </c>
      <c r="T6" s="14" t="s">
        <v>1356</v>
      </c>
      <c r="U6" s="14" t="s">
        <v>54</v>
      </c>
      <c r="V6" s="14" t="s">
        <v>55</v>
      </c>
      <c r="W6" s="16" t="str">
        <f t="shared" si="1"/>
        <v>alp-lojas-cielo-marca-awa-facebook|instagram</v>
      </c>
      <c r="X6" s="16" t="str">
        <f t="shared" si="2"/>
        <v>lojas-cielo-marca-social_dark-comportamental-todos-feed</v>
      </c>
      <c r="Y6" s="16" t="str">
        <f t="shared" si="3"/>
        <v>lojas-cielo-marca-social_dark-carrossel-1080x1080-lojas-cielo-carrossel-3-as_25_cidades_base-cpm</v>
      </c>
      <c r="Z6" s="17" t="str">
        <f t="shared" si="4"/>
        <v>alp-lojas-cielo-marca-awa</v>
      </c>
      <c r="AA6" s="17" t="str">
        <f t="shared" si="5"/>
        <v>facebook|instagram</v>
      </c>
      <c r="AB6" s="17" t="str">
        <f t="shared" si="6"/>
        <v>marca-facebook|instagram-awa-1080x1080-todos-social_dark-as_25_cidades_base-feed</v>
      </c>
      <c r="AC6" s="17" t="str">
        <f t="shared" si="7"/>
        <v>lojas-cielo-marca-facebook|instagram-marca-social_dark-carrossel-lojas-cielo-carrossel-3-as_25_cidades_base</v>
      </c>
      <c r="AD6" s="17" t="str">
        <f t="shared" si="8"/>
        <v>marca-facebook|instagram-marca-social_dark-carrossel-1080x1080-lojas-cielo-carrossel-3-as_25_cidades_base-cpm</v>
      </c>
      <c r="AE6" s="17" t="str">
        <f t="shared" si="9"/>
        <v>lojas-cielo-comportamental-carrossel-1080x1080-marca-cpm-lojas-cielo-carrossel-3-none</v>
      </c>
    </row>
    <row r="7">
      <c r="A7" s="20" t="s">
        <v>36</v>
      </c>
      <c r="B7" s="18">
        <v>44169.0</v>
      </c>
      <c r="C7" s="18">
        <v>44188.0</v>
      </c>
      <c r="D7" s="26"/>
      <c r="E7" s="26"/>
      <c r="F7" s="26"/>
      <c r="G7" s="20" t="s">
        <v>397</v>
      </c>
      <c r="H7" s="20" t="s">
        <v>42</v>
      </c>
      <c r="I7" s="20" t="s">
        <v>1021</v>
      </c>
      <c r="J7" s="20" t="s">
        <v>401</v>
      </c>
      <c r="K7" s="20" t="s">
        <v>1352</v>
      </c>
      <c r="L7" s="20" t="s">
        <v>45</v>
      </c>
      <c r="M7" s="20" t="s">
        <v>46</v>
      </c>
      <c r="N7" s="20" t="s">
        <v>400</v>
      </c>
      <c r="O7" s="20" t="s">
        <v>849</v>
      </c>
      <c r="P7" s="20" t="s">
        <v>401</v>
      </c>
      <c r="Q7" s="20" t="s">
        <v>69</v>
      </c>
      <c r="R7" s="20" t="s">
        <v>1186</v>
      </c>
      <c r="S7" s="20" t="s">
        <v>1353</v>
      </c>
      <c r="T7" s="20" t="s">
        <v>1357</v>
      </c>
      <c r="U7" s="20" t="s">
        <v>54</v>
      </c>
      <c r="V7" s="20" t="s">
        <v>55</v>
      </c>
      <c r="W7" s="21" t="str">
        <f t="shared" si="1"/>
        <v>alp-lojas-cielo-marca-awa-facebook|instagram</v>
      </c>
      <c r="X7" s="21" t="str">
        <f t="shared" si="2"/>
        <v>lojas-cielo-marca-social_dark-comportamental-todos-feed</v>
      </c>
      <c r="Y7" s="21" t="str">
        <f t="shared" si="3"/>
        <v>lojas-cielo-marca-social_dark-carrossel-1080x1080-lojas-cielo-carrossel-4-as_25_cidades_base-cpm</v>
      </c>
      <c r="Z7" s="22" t="str">
        <f t="shared" si="4"/>
        <v>alp-lojas-cielo-marca-awa</v>
      </c>
      <c r="AA7" s="22" t="str">
        <f t="shared" si="5"/>
        <v>facebook|instagram</v>
      </c>
      <c r="AB7" s="22" t="str">
        <f t="shared" si="6"/>
        <v>marca-facebook|instagram-awa-1080x1080-todos-social_dark-as_25_cidades_base-feed</v>
      </c>
      <c r="AC7" s="22" t="str">
        <f t="shared" si="7"/>
        <v>lojas-cielo-marca-facebook|instagram-marca-social_dark-carrossel-lojas-cielo-carrossel-4-as_25_cidades_base</v>
      </c>
      <c r="AD7" s="22" t="str">
        <f t="shared" si="8"/>
        <v>marca-facebook|instagram-marca-social_dark-carrossel-1080x1080-lojas-cielo-carrossel-4-as_25_cidades_base-cpm</v>
      </c>
      <c r="AE7" s="22" t="str">
        <f t="shared" si="9"/>
        <v>lojas-cielo-comportamental-carrossel-1080x1080-marca-cpm-lojas-cielo-carrossel-4-none</v>
      </c>
    </row>
    <row r="8">
      <c r="A8" s="14" t="s">
        <v>36</v>
      </c>
      <c r="B8" s="10">
        <v>44169.0</v>
      </c>
      <c r="C8" s="10">
        <v>44188.0</v>
      </c>
      <c r="D8" s="15"/>
      <c r="E8" s="15"/>
      <c r="F8" s="15"/>
      <c r="G8" s="14" t="s">
        <v>397</v>
      </c>
      <c r="H8" s="14" t="s">
        <v>42</v>
      </c>
      <c r="I8" s="14" t="s">
        <v>1021</v>
      </c>
      <c r="J8" s="14" t="s">
        <v>401</v>
      </c>
      <c r="K8" s="14" t="s">
        <v>1352</v>
      </c>
      <c r="L8" s="14" t="s">
        <v>45</v>
      </c>
      <c r="M8" s="14" t="s">
        <v>46</v>
      </c>
      <c r="N8" s="14" t="s">
        <v>59</v>
      </c>
      <c r="O8" s="14" t="s">
        <v>60</v>
      </c>
      <c r="P8" s="14" t="s">
        <v>401</v>
      </c>
      <c r="Q8" s="14" t="s">
        <v>69</v>
      </c>
      <c r="R8" s="14" t="s">
        <v>59</v>
      </c>
      <c r="S8" s="14" t="s">
        <v>1353</v>
      </c>
      <c r="T8" s="14" t="s">
        <v>1358</v>
      </c>
      <c r="U8" s="14" t="s">
        <v>54</v>
      </c>
      <c r="V8" s="14" t="s">
        <v>55</v>
      </c>
      <c r="W8" s="16" t="str">
        <f t="shared" si="1"/>
        <v>alp-lojas-cielo-marca-awa-facebook|instagram</v>
      </c>
      <c r="X8" s="16" t="str">
        <f t="shared" si="2"/>
        <v>lojas-cielo-marca-social_dark-comportamental-todos-stories</v>
      </c>
      <c r="Y8" s="16" t="str">
        <f t="shared" si="3"/>
        <v>lojas-cielo-marca-social_dark-stories-1080x1920-lojas-cielo-stories-1-as_25_cidades_base-cpm</v>
      </c>
      <c r="Z8" s="17" t="str">
        <f t="shared" si="4"/>
        <v>alp-lojas-cielo-marca-awa</v>
      </c>
      <c r="AA8" s="17" t="str">
        <f t="shared" si="5"/>
        <v>facebook|instagram</v>
      </c>
      <c r="AB8" s="17" t="str">
        <f t="shared" si="6"/>
        <v>marca-facebook|instagram-awa-1080x1920-todos-social_dark-as_25_cidades_base-stories</v>
      </c>
      <c r="AC8" s="17" t="str">
        <f t="shared" si="7"/>
        <v>lojas-cielo-marca-facebook|instagram-marca-social_dark-stories-lojas-cielo-stories-1-as_25_cidades_base</v>
      </c>
      <c r="AD8" s="17" t="str">
        <f t="shared" si="8"/>
        <v>marca-facebook|instagram-marca-social_dark-stories-1080x1920-lojas-cielo-stories-1-as_25_cidades_base-cpm</v>
      </c>
      <c r="AE8" s="17" t="str">
        <f t="shared" si="9"/>
        <v>lojas-cielo-comportamental-stories-1080x1920-marca-cpm-lojas-cielo-stories-1-none</v>
      </c>
    </row>
    <row r="9">
      <c r="A9" s="20" t="s">
        <v>36</v>
      </c>
      <c r="B9" s="18">
        <v>44169.0</v>
      </c>
      <c r="C9" s="18">
        <v>44188.0</v>
      </c>
      <c r="D9" s="26"/>
      <c r="E9" s="26"/>
      <c r="F9" s="26"/>
      <c r="G9" s="20" t="s">
        <v>397</v>
      </c>
      <c r="H9" s="20" t="s">
        <v>42</v>
      </c>
      <c r="I9" s="20" t="s">
        <v>1021</v>
      </c>
      <c r="J9" s="20" t="s">
        <v>401</v>
      </c>
      <c r="K9" s="20" t="s">
        <v>1352</v>
      </c>
      <c r="L9" s="20" t="s">
        <v>45</v>
      </c>
      <c r="M9" s="20" t="s">
        <v>46</v>
      </c>
      <c r="N9" s="20" t="s">
        <v>59</v>
      </c>
      <c r="O9" s="20" t="s">
        <v>60</v>
      </c>
      <c r="P9" s="20" t="s">
        <v>401</v>
      </c>
      <c r="Q9" s="20" t="s">
        <v>69</v>
      </c>
      <c r="R9" s="20" t="s">
        <v>59</v>
      </c>
      <c r="S9" s="20" t="s">
        <v>1353</v>
      </c>
      <c r="T9" s="20" t="s">
        <v>1359</v>
      </c>
      <c r="U9" s="20" t="s">
        <v>54</v>
      </c>
      <c r="V9" s="20" t="s">
        <v>55</v>
      </c>
      <c r="W9" s="21" t="str">
        <f t="shared" si="1"/>
        <v>alp-lojas-cielo-marca-awa-facebook|instagram</v>
      </c>
      <c r="X9" s="21" t="str">
        <f t="shared" si="2"/>
        <v>lojas-cielo-marca-social_dark-comportamental-todos-stories</v>
      </c>
      <c r="Y9" s="21" t="str">
        <f t="shared" si="3"/>
        <v>lojas-cielo-marca-social_dark-stories-1080x1920-lojas-cielo-stories-2-as_25_cidades_base-cpm</v>
      </c>
      <c r="Z9" s="22" t="str">
        <f t="shared" si="4"/>
        <v>alp-lojas-cielo-marca-awa</v>
      </c>
      <c r="AA9" s="22" t="str">
        <f t="shared" si="5"/>
        <v>facebook|instagram</v>
      </c>
      <c r="AB9" s="22" t="str">
        <f t="shared" si="6"/>
        <v>marca-facebook|instagram-awa-1080x1920-todos-social_dark-as_25_cidades_base-stories</v>
      </c>
      <c r="AC9" s="22" t="str">
        <f t="shared" si="7"/>
        <v>lojas-cielo-marca-facebook|instagram-marca-social_dark-stories-lojas-cielo-stories-2-as_25_cidades_base</v>
      </c>
      <c r="AD9" s="22" t="str">
        <f t="shared" si="8"/>
        <v>marca-facebook|instagram-marca-social_dark-stories-1080x1920-lojas-cielo-stories-2-as_25_cidades_base-cpm</v>
      </c>
      <c r="AE9" s="22" t="str">
        <f t="shared" si="9"/>
        <v>lojas-cielo-comportamental-stories-1080x1920-marca-cpm-lojas-cielo-stories-2-none</v>
      </c>
    </row>
    <row r="10">
      <c r="A10" s="14" t="s">
        <v>36</v>
      </c>
      <c r="B10" s="10">
        <v>44169.0</v>
      </c>
      <c r="C10" s="10">
        <v>44188.0</v>
      </c>
      <c r="D10" s="15"/>
      <c r="E10" s="15"/>
      <c r="F10" s="15"/>
      <c r="G10" s="14" t="s">
        <v>397</v>
      </c>
      <c r="H10" s="14" t="s">
        <v>42</v>
      </c>
      <c r="I10" s="14" t="s">
        <v>1021</v>
      </c>
      <c r="J10" s="14" t="s">
        <v>401</v>
      </c>
      <c r="K10" s="14" t="s">
        <v>1352</v>
      </c>
      <c r="L10" s="14" t="s">
        <v>45</v>
      </c>
      <c r="M10" s="14" t="s">
        <v>46</v>
      </c>
      <c r="N10" s="14" t="s">
        <v>59</v>
      </c>
      <c r="O10" s="14" t="s">
        <v>60</v>
      </c>
      <c r="P10" s="14" t="s">
        <v>401</v>
      </c>
      <c r="Q10" s="14" t="s">
        <v>69</v>
      </c>
      <c r="R10" s="14" t="s">
        <v>59</v>
      </c>
      <c r="S10" s="14" t="s">
        <v>1353</v>
      </c>
      <c r="T10" s="14" t="s">
        <v>1360</v>
      </c>
      <c r="U10" s="14" t="s">
        <v>54</v>
      </c>
      <c r="V10" s="14" t="s">
        <v>55</v>
      </c>
      <c r="W10" s="16" t="str">
        <f t="shared" si="1"/>
        <v>alp-lojas-cielo-marca-awa-facebook|instagram</v>
      </c>
      <c r="X10" s="16" t="str">
        <f t="shared" si="2"/>
        <v>lojas-cielo-marca-social_dark-comportamental-todos-stories</v>
      </c>
      <c r="Y10" s="16" t="str">
        <f t="shared" si="3"/>
        <v>lojas-cielo-marca-social_dark-stories-1080x1920-lojas-cielo-stories-3-as_25_cidades_base-cpm</v>
      </c>
      <c r="Z10" s="17" t="str">
        <f t="shared" si="4"/>
        <v>alp-lojas-cielo-marca-awa</v>
      </c>
      <c r="AA10" s="17" t="str">
        <f t="shared" si="5"/>
        <v>facebook|instagram</v>
      </c>
      <c r="AB10" s="17" t="str">
        <f t="shared" si="6"/>
        <v>marca-facebook|instagram-awa-1080x1920-todos-social_dark-as_25_cidades_base-stories</v>
      </c>
      <c r="AC10" s="17" t="str">
        <f t="shared" si="7"/>
        <v>lojas-cielo-marca-facebook|instagram-marca-social_dark-stories-lojas-cielo-stories-3-as_25_cidades_base</v>
      </c>
      <c r="AD10" s="17" t="str">
        <f t="shared" si="8"/>
        <v>marca-facebook|instagram-marca-social_dark-stories-1080x1920-lojas-cielo-stories-3-as_25_cidades_base-cpm</v>
      </c>
      <c r="AE10" s="17" t="str">
        <f t="shared" si="9"/>
        <v>lojas-cielo-comportamental-stories-1080x1920-marca-cpm-lojas-cielo-stories-3-none</v>
      </c>
    </row>
    <row r="11">
      <c r="A11" s="20" t="s">
        <v>36</v>
      </c>
      <c r="B11" s="18">
        <v>44169.0</v>
      </c>
      <c r="C11" s="18">
        <v>44188.0</v>
      </c>
      <c r="D11" s="26"/>
      <c r="E11" s="26"/>
      <c r="F11" s="26"/>
      <c r="G11" s="20" t="s">
        <v>397</v>
      </c>
      <c r="H11" s="20" t="s">
        <v>42</v>
      </c>
      <c r="I11" s="20" t="s">
        <v>1021</v>
      </c>
      <c r="J11" s="20" t="s">
        <v>401</v>
      </c>
      <c r="K11" s="20" t="s">
        <v>1352</v>
      </c>
      <c r="L11" s="20" t="s">
        <v>45</v>
      </c>
      <c r="M11" s="20" t="s">
        <v>46</v>
      </c>
      <c r="N11" s="20" t="s">
        <v>59</v>
      </c>
      <c r="O11" s="20" t="s">
        <v>60</v>
      </c>
      <c r="P11" s="20" t="s">
        <v>401</v>
      </c>
      <c r="Q11" s="20" t="s">
        <v>69</v>
      </c>
      <c r="R11" s="20" t="s">
        <v>59</v>
      </c>
      <c r="S11" s="20" t="s">
        <v>1353</v>
      </c>
      <c r="T11" s="20" t="s">
        <v>1361</v>
      </c>
      <c r="U11" s="20" t="s">
        <v>54</v>
      </c>
      <c r="V11" s="20" t="s">
        <v>55</v>
      </c>
      <c r="W11" s="21" t="str">
        <f t="shared" si="1"/>
        <v>alp-lojas-cielo-marca-awa-facebook|instagram</v>
      </c>
      <c r="X11" s="21" t="str">
        <f t="shared" si="2"/>
        <v>lojas-cielo-marca-social_dark-comportamental-todos-stories</v>
      </c>
      <c r="Y11" s="21" t="str">
        <f t="shared" si="3"/>
        <v>lojas-cielo-marca-social_dark-stories-1080x1920-lojas-cielo-stories-4-as_25_cidades_base-cpm</v>
      </c>
      <c r="Z11" s="22" t="str">
        <f t="shared" si="4"/>
        <v>alp-lojas-cielo-marca-awa</v>
      </c>
      <c r="AA11" s="22" t="str">
        <f t="shared" si="5"/>
        <v>facebook|instagram</v>
      </c>
      <c r="AB11" s="22" t="str">
        <f t="shared" si="6"/>
        <v>marca-facebook|instagram-awa-1080x1920-todos-social_dark-as_25_cidades_base-stories</v>
      </c>
      <c r="AC11" s="22" t="str">
        <f t="shared" si="7"/>
        <v>lojas-cielo-marca-facebook|instagram-marca-social_dark-stories-lojas-cielo-stories-4-as_25_cidades_base</v>
      </c>
      <c r="AD11" s="22" t="str">
        <f t="shared" si="8"/>
        <v>marca-facebook|instagram-marca-social_dark-stories-1080x1920-lojas-cielo-stories-4-as_25_cidades_base-cpm</v>
      </c>
      <c r="AE11" s="22" t="str">
        <f t="shared" si="9"/>
        <v>lojas-cielo-comportamental-stories-1080x1920-marca-cpm-lojas-cielo-stories-4-none</v>
      </c>
    </row>
    <row r="12">
      <c r="A12" s="14" t="s">
        <v>36</v>
      </c>
      <c r="B12" s="10">
        <v>44169.0</v>
      </c>
      <c r="C12" s="10">
        <v>44188.0</v>
      </c>
      <c r="D12" s="15"/>
      <c r="E12" s="15"/>
      <c r="F12" s="15"/>
      <c r="G12" s="14" t="s">
        <v>397</v>
      </c>
      <c r="H12" s="14" t="s">
        <v>42</v>
      </c>
      <c r="I12" s="14" t="s">
        <v>1021</v>
      </c>
      <c r="J12" s="14" t="s">
        <v>401</v>
      </c>
      <c r="K12" s="14" t="s">
        <v>1352</v>
      </c>
      <c r="L12" s="14" t="s">
        <v>45</v>
      </c>
      <c r="M12" s="14" t="s">
        <v>46</v>
      </c>
      <c r="N12" s="14" t="s">
        <v>400</v>
      </c>
      <c r="O12" s="14" t="s">
        <v>849</v>
      </c>
      <c r="P12" s="14" t="s">
        <v>401</v>
      </c>
      <c r="Q12" s="14" t="s">
        <v>69</v>
      </c>
      <c r="R12" s="14" t="s">
        <v>1186</v>
      </c>
      <c r="S12" s="14" t="s">
        <v>1362</v>
      </c>
      <c r="T12" s="14" t="s">
        <v>1354</v>
      </c>
      <c r="U12" s="14" t="s">
        <v>54</v>
      </c>
      <c r="V12" s="14" t="s">
        <v>55</v>
      </c>
      <c r="W12" s="16" t="str">
        <f t="shared" si="1"/>
        <v>alp-lojas-cielo-marca-awa-facebook|instagram</v>
      </c>
      <c r="X12" s="16" t="str">
        <f t="shared" si="2"/>
        <v>lojas-cielo-marca-social_dark-comportamental-todos-feed</v>
      </c>
      <c r="Y12" s="16" t="str">
        <f t="shared" si="3"/>
        <v>lojas-cielo-marca-social_dark-carrossel-1080x1080-lojas-cielo-carrossel-1-as_25_cidades_interesses-cpm</v>
      </c>
      <c r="Z12" s="17" t="str">
        <f t="shared" si="4"/>
        <v>alp-lojas-cielo-marca-awa</v>
      </c>
      <c r="AA12" s="17" t="str">
        <f t="shared" si="5"/>
        <v>facebook|instagram</v>
      </c>
      <c r="AB12" s="17" t="str">
        <f t="shared" si="6"/>
        <v>marca-facebook|instagram-awa-1080x1080-todos-social_dark-as_25_cidades_interesses-feed</v>
      </c>
      <c r="AC12" s="17" t="str">
        <f t="shared" si="7"/>
        <v>lojas-cielo-marca-facebook|instagram-marca-social_dark-carrossel-lojas-cielo-carrossel-1-as_25_cidades_interesses</v>
      </c>
      <c r="AD12" s="17" t="str">
        <f t="shared" si="8"/>
        <v>marca-facebook|instagram-marca-social_dark-carrossel-1080x1080-lojas-cielo-carrossel-1-as_25_cidades_interesses-cpm</v>
      </c>
      <c r="AE12" s="17" t="str">
        <f t="shared" si="9"/>
        <v>lojas-cielo-comportamental-carrossel-1080x1080-marca-cpm-lojas-cielo-carrossel-1-none</v>
      </c>
    </row>
    <row r="13">
      <c r="A13" s="20" t="s">
        <v>36</v>
      </c>
      <c r="B13" s="18">
        <v>44169.0</v>
      </c>
      <c r="C13" s="18">
        <v>44188.0</v>
      </c>
      <c r="D13" s="26"/>
      <c r="E13" s="26"/>
      <c r="F13" s="26"/>
      <c r="G13" s="20" t="s">
        <v>397</v>
      </c>
      <c r="H13" s="20" t="s">
        <v>42</v>
      </c>
      <c r="I13" s="20" t="s">
        <v>1021</v>
      </c>
      <c r="J13" s="20" t="s">
        <v>401</v>
      </c>
      <c r="K13" s="20" t="s">
        <v>1352</v>
      </c>
      <c r="L13" s="20" t="s">
        <v>45</v>
      </c>
      <c r="M13" s="20" t="s">
        <v>46</v>
      </c>
      <c r="N13" s="20" t="s">
        <v>400</v>
      </c>
      <c r="O13" s="20" t="s">
        <v>849</v>
      </c>
      <c r="P13" s="20" t="s">
        <v>401</v>
      </c>
      <c r="Q13" s="20" t="s">
        <v>69</v>
      </c>
      <c r="R13" s="20" t="s">
        <v>1186</v>
      </c>
      <c r="S13" s="20" t="s">
        <v>1362</v>
      </c>
      <c r="T13" s="20" t="s">
        <v>1355</v>
      </c>
      <c r="U13" s="20" t="s">
        <v>54</v>
      </c>
      <c r="V13" s="20" t="s">
        <v>55</v>
      </c>
      <c r="W13" s="21" t="str">
        <f t="shared" si="1"/>
        <v>alp-lojas-cielo-marca-awa-facebook|instagram</v>
      </c>
      <c r="X13" s="21" t="str">
        <f t="shared" si="2"/>
        <v>lojas-cielo-marca-social_dark-comportamental-todos-feed</v>
      </c>
      <c r="Y13" s="21" t="str">
        <f t="shared" si="3"/>
        <v>lojas-cielo-marca-social_dark-carrossel-1080x1080-lojas-cielo-carrossel-2-as_25_cidades_interesses-cpm</v>
      </c>
      <c r="Z13" s="22" t="str">
        <f t="shared" si="4"/>
        <v>alp-lojas-cielo-marca-awa</v>
      </c>
      <c r="AA13" s="22" t="str">
        <f t="shared" si="5"/>
        <v>facebook|instagram</v>
      </c>
      <c r="AB13" s="22" t="str">
        <f t="shared" si="6"/>
        <v>marca-facebook|instagram-awa-1080x1080-todos-social_dark-as_25_cidades_interesses-feed</v>
      </c>
      <c r="AC13" s="22" t="str">
        <f t="shared" si="7"/>
        <v>lojas-cielo-marca-facebook|instagram-marca-social_dark-carrossel-lojas-cielo-carrossel-2-as_25_cidades_interesses</v>
      </c>
      <c r="AD13" s="22" t="str">
        <f t="shared" si="8"/>
        <v>marca-facebook|instagram-marca-social_dark-carrossel-1080x1080-lojas-cielo-carrossel-2-as_25_cidades_interesses-cpm</v>
      </c>
      <c r="AE13" s="22" t="str">
        <f t="shared" si="9"/>
        <v>lojas-cielo-comportamental-carrossel-1080x1080-marca-cpm-lojas-cielo-carrossel-2-none</v>
      </c>
    </row>
    <row r="14">
      <c r="A14" s="14" t="s">
        <v>36</v>
      </c>
      <c r="B14" s="10">
        <v>44169.0</v>
      </c>
      <c r="C14" s="10">
        <v>44188.0</v>
      </c>
      <c r="D14" s="15"/>
      <c r="E14" s="15"/>
      <c r="F14" s="15"/>
      <c r="G14" s="14" t="s">
        <v>397</v>
      </c>
      <c r="H14" s="14" t="s">
        <v>42</v>
      </c>
      <c r="I14" s="14" t="s">
        <v>1021</v>
      </c>
      <c r="J14" s="14" t="s">
        <v>401</v>
      </c>
      <c r="K14" s="14" t="s">
        <v>1352</v>
      </c>
      <c r="L14" s="14" t="s">
        <v>45</v>
      </c>
      <c r="M14" s="14" t="s">
        <v>46</v>
      </c>
      <c r="N14" s="14" t="s">
        <v>400</v>
      </c>
      <c r="O14" s="14" t="s">
        <v>849</v>
      </c>
      <c r="P14" s="14" t="s">
        <v>401</v>
      </c>
      <c r="Q14" s="14" t="s">
        <v>69</v>
      </c>
      <c r="R14" s="14" t="s">
        <v>1186</v>
      </c>
      <c r="S14" s="14" t="s">
        <v>1362</v>
      </c>
      <c r="T14" s="14" t="s">
        <v>1356</v>
      </c>
      <c r="U14" s="14" t="s">
        <v>54</v>
      </c>
      <c r="V14" s="14" t="s">
        <v>55</v>
      </c>
      <c r="W14" s="16" t="str">
        <f t="shared" si="1"/>
        <v>alp-lojas-cielo-marca-awa-facebook|instagram</v>
      </c>
      <c r="X14" s="16" t="str">
        <f t="shared" si="2"/>
        <v>lojas-cielo-marca-social_dark-comportamental-todos-feed</v>
      </c>
      <c r="Y14" s="16" t="str">
        <f t="shared" si="3"/>
        <v>lojas-cielo-marca-social_dark-carrossel-1080x1080-lojas-cielo-carrossel-3-as_25_cidades_interesses-cpm</v>
      </c>
      <c r="Z14" s="17" t="str">
        <f t="shared" si="4"/>
        <v>alp-lojas-cielo-marca-awa</v>
      </c>
      <c r="AA14" s="17" t="str">
        <f t="shared" si="5"/>
        <v>facebook|instagram</v>
      </c>
      <c r="AB14" s="17" t="str">
        <f t="shared" si="6"/>
        <v>marca-facebook|instagram-awa-1080x1080-todos-social_dark-as_25_cidades_interesses-feed</v>
      </c>
      <c r="AC14" s="17" t="str">
        <f t="shared" si="7"/>
        <v>lojas-cielo-marca-facebook|instagram-marca-social_dark-carrossel-lojas-cielo-carrossel-3-as_25_cidades_interesses</v>
      </c>
      <c r="AD14" s="17" t="str">
        <f t="shared" si="8"/>
        <v>marca-facebook|instagram-marca-social_dark-carrossel-1080x1080-lojas-cielo-carrossel-3-as_25_cidades_interesses-cpm</v>
      </c>
      <c r="AE14" s="17" t="str">
        <f t="shared" si="9"/>
        <v>lojas-cielo-comportamental-carrossel-1080x1080-marca-cpm-lojas-cielo-carrossel-3-none</v>
      </c>
    </row>
    <row r="15">
      <c r="A15" s="20" t="s">
        <v>36</v>
      </c>
      <c r="B15" s="18">
        <v>44169.0</v>
      </c>
      <c r="C15" s="18">
        <v>44188.0</v>
      </c>
      <c r="D15" s="26"/>
      <c r="E15" s="26"/>
      <c r="F15" s="26"/>
      <c r="G15" s="20" t="s">
        <v>397</v>
      </c>
      <c r="H15" s="20" t="s">
        <v>42</v>
      </c>
      <c r="I15" s="20" t="s">
        <v>1021</v>
      </c>
      <c r="J15" s="20" t="s">
        <v>401</v>
      </c>
      <c r="K15" s="20" t="s">
        <v>1352</v>
      </c>
      <c r="L15" s="20" t="s">
        <v>45</v>
      </c>
      <c r="M15" s="20" t="s">
        <v>46</v>
      </c>
      <c r="N15" s="20" t="s">
        <v>400</v>
      </c>
      <c r="O15" s="20" t="s">
        <v>849</v>
      </c>
      <c r="P15" s="20" t="s">
        <v>401</v>
      </c>
      <c r="Q15" s="20" t="s">
        <v>69</v>
      </c>
      <c r="R15" s="20" t="s">
        <v>1186</v>
      </c>
      <c r="S15" s="20" t="s">
        <v>1362</v>
      </c>
      <c r="T15" s="20" t="s">
        <v>1357</v>
      </c>
      <c r="U15" s="20" t="s">
        <v>54</v>
      </c>
      <c r="V15" s="20" t="s">
        <v>55</v>
      </c>
      <c r="W15" s="21" t="str">
        <f t="shared" si="1"/>
        <v>alp-lojas-cielo-marca-awa-facebook|instagram</v>
      </c>
      <c r="X15" s="21" t="str">
        <f t="shared" si="2"/>
        <v>lojas-cielo-marca-social_dark-comportamental-todos-feed</v>
      </c>
      <c r="Y15" s="21" t="str">
        <f t="shared" si="3"/>
        <v>lojas-cielo-marca-social_dark-carrossel-1080x1080-lojas-cielo-carrossel-4-as_25_cidades_interesses-cpm</v>
      </c>
      <c r="Z15" s="22" t="str">
        <f t="shared" si="4"/>
        <v>alp-lojas-cielo-marca-awa</v>
      </c>
      <c r="AA15" s="22" t="str">
        <f t="shared" si="5"/>
        <v>facebook|instagram</v>
      </c>
      <c r="AB15" s="22" t="str">
        <f t="shared" si="6"/>
        <v>marca-facebook|instagram-awa-1080x1080-todos-social_dark-as_25_cidades_interesses-feed</v>
      </c>
      <c r="AC15" s="22" t="str">
        <f t="shared" si="7"/>
        <v>lojas-cielo-marca-facebook|instagram-marca-social_dark-carrossel-lojas-cielo-carrossel-4-as_25_cidades_interesses</v>
      </c>
      <c r="AD15" s="22" t="str">
        <f t="shared" si="8"/>
        <v>marca-facebook|instagram-marca-social_dark-carrossel-1080x1080-lojas-cielo-carrossel-4-as_25_cidades_interesses-cpm</v>
      </c>
      <c r="AE15" s="22" t="str">
        <f t="shared" si="9"/>
        <v>lojas-cielo-comportamental-carrossel-1080x1080-marca-cpm-lojas-cielo-carrossel-4-none</v>
      </c>
    </row>
    <row r="16">
      <c r="A16" s="14" t="s">
        <v>36</v>
      </c>
      <c r="B16" s="10">
        <v>44169.0</v>
      </c>
      <c r="C16" s="10">
        <v>44188.0</v>
      </c>
      <c r="D16" s="15"/>
      <c r="E16" s="15"/>
      <c r="F16" s="15"/>
      <c r="G16" s="14" t="s">
        <v>397</v>
      </c>
      <c r="H16" s="14" t="s">
        <v>42</v>
      </c>
      <c r="I16" s="14" t="s">
        <v>1021</v>
      </c>
      <c r="J16" s="14" t="s">
        <v>401</v>
      </c>
      <c r="K16" s="14" t="s">
        <v>1352</v>
      </c>
      <c r="L16" s="14" t="s">
        <v>45</v>
      </c>
      <c r="M16" s="14" t="s">
        <v>46</v>
      </c>
      <c r="N16" s="14" t="s">
        <v>59</v>
      </c>
      <c r="O16" s="14" t="s">
        <v>60</v>
      </c>
      <c r="P16" s="14" t="s">
        <v>401</v>
      </c>
      <c r="Q16" s="14" t="s">
        <v>69</v>
      </c>
      <c r="R16" s="14" t="s">
        <v>59</v>
      </c>
      <c r="S16" s="14" t="s">
        <v>1362</v>
      </c>
      <c r="T16" s="14" t="s">
        <v>1358</v>
      </c>
      <c r="U16" s="14" t="s">
        <v>54</v>
      </c>
      <c r="V16" s="14" t="s">
        <v>55</v>
      </c>
      <c r="W16" s="16" t="str">
        <f t="shared" si="1"/>
        <v>alp-lojas-cielo-marca-awa-facebook|instagram</v>
      </c>
      <c r="X16" s="16" t="str">
        <f t="shared" si="2"/>
        <v>lojas-cielo-marca-social_dark-comportamental-todos-stories</v>
      </c>
      <c r="Y16" s="16" t="str">
        <f t="shared" si="3"/>
        <v>lojas-cielo-marca-social_dark-stories-1080x1920-lojas-cielo-stories-1-as_25_cidades_interesses-cpm</v>
      </c>
      <c r="Z16" s="17" t="str">
        <f t="shared" si="4"/>
        <v>alp-lojas-cielo-marca-awa</v>
      </c>
      <c r="AA16" s="17" t="str">
        <f t="shared" si="5"/>
        <v>facebook|instagram</v>
      </c>
      <c r="AB16" s="17" t="str">
        <f t="shared" si="6"/>
        <v>marca-facebook|instagram-awa-1080x1920-todos-social_dark-as_25_cidades_interesses-stories</v>
      </c>
      <c r="AC16" s="17" t="str">
        <f t="shared" si="7"/>
        <v>lojas-cielo-marca-facebook|instagram-marca-social_dark-stories-lojas-cielo-stories-1-as_25_cidades_interesses</v>
      </c>
      <c r="AD16" s="17" t="str">
        <f t="shared" si="8"/>
        <v>marca-facebook|instagram-marca-social_dark-stories-1080x1920-lojas-cielo-stories-1-as_25_cidades_interesses-cpm</v>
      </c>
      <c r="AE16" s="17" t="str">
        <f t="shared" si="9"/>
        <v>lojas-cielo-comportamental-stories-1080x1920-marca-cpm-lojas-cielo-stories-1-none</v>
      </c>
    </row>
    <row r="17">
      <c r="A17" s="20" t="s">
        <v>36</v>
      </c>
      <c r="B17" s="18">
        <v>44169.0</v>
      </c>
      <c r="C17" s="18">
        <v>44188.0</v>
      </c>
      <c r="D17" s="26"/>
      <c r="E17" s="26"/>
      <c r="F17" s="26"/>
      <c r="G17" s="20" t="s">
        <v>397</v>
      </c>
      <c r="H17" s="20" t="s">
        <v>42</v>
      </c>
      <c r="I17" s="20" t="s">
        <v>1021</v>
      </c>
      <c r="J17" s="20" t="s">
        <v>401</v>
      </c>
      <c r="K17" s="20" t="s">
        <v>1352</v>
      </c>
      <c r="L17" s="20" t="s">
        <v>45</v>
      </c>
      <c r="M17" s="20" t="s">
        <v>46</v>
      </c>
      <c r="N17" s="20" t="s">
        <v>59</v>
      </c>
      <c r="O17" s="20" t="s">
        <v>60</v>
      </c>
      <c r="P17" s="20" t="s">
        <v>401</v>
      </c>
      <c r="Q17" s="20" t="s">
        <v>69</v>
      </c>
      <c r="R17" s="20" t="s">
        <v>59</v>
      </c>
      <c r="S17" s="20" t="s">
        <v>1362</v>
      </c>
      <c r="T17" s="20" t="s">
        <v>1359</v>
      </c>
      <c r="U17" s="20" t="s">
        <v>54</v>
      </c>
      <c r="V17" s="20" t="s">
        <v>55</v>
      </c>
      <c r="W17" s="21" t="str">
        <f t="shared" si="1"/>
        <v>alp-lojas-cielo-marca-awa-facebook|instagram</v>
      </c>
      <c r="X17" s="21" t="str">
        <f t="shared" si="2"/>
        <v>lojas-cielo-marca-social_dark-comportamental-todos-stories</v>
      </c>
      <c r="Y17" s="21" t="str">
        <f t="shared" si="3"/>
        <v>lojas-cielo-marca-social_dark-stories-1080x1920-lojas-cielo-stories-2-as_25_cidades_interesses-cpm</v>
      </c>
      <c r="Z17" s="22" t="str">
        <f t="shared" si="4"/>
        <v>alp-lojas-cielo-marca-awa</v>
      </c>
      <c r="AA17" s="22" t="str">
        <f t="shared" si="5"/>
        <v>facebook|instagram</v>
      </c>
      <c r="AB17" s="22" t="str">
        <f t="shared" si="6"/>
        <v>marca-facebook|instagram-awa-1080x1920-todos-social_dark-as_25_cidades_interesses-stories</v>
      </c>
      <c r="AC17" s="22" t="str">
        <f t="shared" si="7"/>
        <v>lojas-cielo-marca-facebook|instagram-marca-social_dark-stories-lojas-cielo-stories-2-as_25_cidades_interesses</v>
      </c>
      <c r="AD17" s="22" t="str">
        <f t="shared" si="8"/>
        <v>marca-facebook|instagram-marca-social_dark-stories-1080x1920-lojas-cielo-stories-2-as_25_cidades_interesses-cpm</v>
      </c>
      <c r="AE17" s="22" t="str">
        <f t="shared" si="9"/>
        <v>lojas-cielo-comportamental-stories-1080x1920-marca-cpm-lojas-cielo-stories-2-none</v>
      </c>
    </row>
    <row r="18">
      <c r="A18" s="14" t="s">
        <v>36</v>
      </c>
      <c r="B18" s="10">
        <v>44169.0</v>
      </c>
      <c r="C18" s="10">
        <v>44188.0</v>
      </c>
      <c r="D18" s="15"/>
      <c r="E18" s="15"/>
      <c r="F18" s="15"/>
      <c r="G18" s="14" t="s">
        <v>397</v>
      </c>
      <c r="H18" s="14" t="s">
        <v>42</v>
      </c>
      <c r="I18" s="14" t="s">
        <v>1021</v>
      </c>
      <c r="J18" s="14" t="s">
        <v>401</v>
      </c>
      <c r="K18" s="14" t="s">
        <v>1352</v>
      </c>
      <c r="L18" s="14" t="s">
        <v>45</v>
      </c>
      <c r="M18" s="14" t="s">
        <v>46</v>
      </c>
      <c r="N18" s="14" t="s">
        <v>59</v>
      </c>
      <c r="O18" s="14" t="s">
        <v>60</v>
      </c>
      <c r="P18" s="14" t="s">
        <v>401</v>
      </c>
      <c r="Q18" s="14" t="s">
        <v>69</v>
      </c>
      <c r="R18" s="14" t="s">
        <v>59</v>
      </c>
      <c r="S18" s="14" t="s">
        <v>1362</v>
      </c>
      <c r="T18" s="14" t="s">
        <v>1360</v>
      </c>
      <c r="U18" s="14" t="s">
        <v>54</v>
      </c>
      <c r="V18" s="14" t="s">
        <v>55</v>
      </c>
      <c r="W18" s="16" t="str">
        <f t="shared" si="1"/>
        <v>alp-lojas-cielo-marca-awa-facebook|instagram</v>
      </c>
      <c r="X18" s="16" t="str">
        <f t="shared" si="2"/>
        <v>lojas-cielo-marca-social_dark-comportamental-todos-stories</v>
      </c>
      <c r="Y18" s="16" t="str">
        <f t="shared" si="3"/>
        <v>lojas-cielo-marca-social_dark-stories-1080x1920-lojas-cielo-stories-3-as_25_cidades_interesses-cpm</v>
      </c>
      <c r="Z18" s="17" t="str">
        <f t="shared" si="4"/>
        <v>alp-lojas-cielo-marca-awa</v>
      </c>
      <c r="AA18" s="17" t="str">
        <f t="shared" si="5"/>
        <v>facebook|instagram</v>
      </c>
      <c r="AB18" s="17" t="str">
        <f t="shared" si="6"/>
        <v>marca-facebook|instagram-awa-1080x1920-todos-social_dark-as_25_cidades_interesses-stories</v>
      </c>
      <c r="AC18" s="17" t="str">
        <f t="shared" si="7"/>
        <v>lojas-cielo-marca-facebook|instagram-marca-social_dark-stories-lojas-cielo-stories-3-as_25_cidades_interesses</v>
      </c>
      <c r="AD18" s="17" t="str">
        <f t="shared" si="8"/>
        <v>marca-facebook|instagram-marca-social_dark-stories-1080x1920-lojas-cielo-stories-3-as_25_cidades_interesses-cpm</v>
      </c>
      <c r="AE18" s="17" t="str">
        <f t="shared" si="9"/>
        <v>lojas-cielo-comportamental-stories-1080x1920-marca-cpm-lojas-cielo-stories-3-none</v>
      </c>
    </row>
    <row r="19">
      <c r="A19" s="20" t="s">
        <v>36</v>
      </c>
      <c r="B19" s="18">
        <v>44169.0</v>
      </c>
      <c r="C19" s="18">
        <v>44188.0</v>
      </c>
      <c r="D19" s="26"/>
      <c r="E19" s="26"/>
      <c r="F19" s="26"/>
      <c r="G19" s="20" t="s">
        <v>397</v>
      </c>
      <c r="H19" s="20" t="s">
        <v>42</v>
      </c>
      <c r="I19" s="20" t="s">
        <v>1021</v>
      </c>
      <c r="J19" s="20" t="s">
        <v>401</v>
      </c>
      <c r="K19" s="20" t="s">
        <v>1352</v>
      </c>
      <c r="L19" s="20" t="s">
        <v>45</v>
      </c>
      <c r="M19" s="20" t="s">
        <v>46</v>
      </c>
      <c r="N19" s="20" t="s">
        <v>59</v>
      </c>
      <c r="O19" s="20" t="s">
        <v>60</v>
      </c>
      <c r="P19" s="20" t="s">
        <v>401</v>
      </c>
      <c r="Q19" s="20" t="s">
        <v>69</v>
      </c>
      <c r="R19" s="20" t="s">
        <v>59</v>
      </c>
      <c r="S19" s="20" t="s">
        <v>1362</v>
      </c>
      <c r="T19" s="20" t="s">
        <v>1361</v>
      </c>
      <c r="U19" s="20" t="s">
        <v>54</v>
      </c>
      <c r="V19" s="20" t="s">
        <v>55</v>
      </c>
      <c r="W19" s="21" t="str">
        <f t="shared" si="1"/>
        <v>alp-lojas-cielo-marca-awa-facebook|instagram</v>
      </c>
      <c r="X19" s="21" t="str">
        <f t="shared" si="2"/>
        <v>lojas-cielo-marca-social_dark-comportamental-todos-stories</v>
      </c>
      <c r="Y19" s="21" t="str">
        <f t="shared" si="3"/>
        <v>lojas-cielo-marca-social_dark-stories-1080x1920-lojas-cielo-stories-4-as_25_cidades_interesses-cpm</v>
      </c>
      <c r="Z19" s="22" t="str">
        <f t="shared" si="4"/>
        <v>alp-lojas-cielo-marca-awa</v>
      </c>
      <c r="AA19" s="22" t="str">
        <f t="shared" si="5"/>
        <v>facebook|instagram</v>
      </c>
      <c r="AB19" s="22" t="str">
        <f t="shared" si="6"/>
        <v>marca-facebook|instagram-awa-1080x1920-todos-social_dark-as_25_cidades_interesses-stories</v>
      </c>
      <c r="AC19" s="22" t="str">
        <f t="shared" si="7"/>
        <v>lojas-cielo-marca-facebook|instagram-marca-social_dark-stories-lojas-cielo-stories-4-as_25_cidades_interesses</v>
      </c>
      <c r="AD19" s="22" t="str">
        <f t="shared" si="8"/>
        <v>marca-facebook|instagram-marca-social_dark-stories-1080x1920-lojas-cielo-stories-4-as_25_cidades_interesses-cpm</v>
      </c>
      <c r="AE19" s="22" t="str">
        <f t="shared" si="9"/>
        <v>lojas-cielo-comportamental-stories-1080x1920-marca-cpm-lojas-cielo-stories-4-none</v>
      </c>
    </row>
    <row r="20">
      <c r="A20" s="14"/>
      <c r="B20" s="51"/>
      <c r="C20" s="51"/>
      <c r="D20" s="11"/>
      <c r="E20" s="11"/>
      <c r="F20" s="11"/>
      <c r="G20" s="13"/>
      <c r="H20" s="15"/>
      <c r="I20" s="13"/>
      <c r="J20" s="13"/>
      <c r="K20" s="13"/>
      <c r="L20" s="13"/>
      <c r="M20" s="15"/>
      <c r="N20" s="15"/>
      <c r="O20" s="15"/>
      <c r="P20" s="13"/>
      <c r="Q20" s="13"/>
      <c r="R20" s="15"/>
      <c r="S20" s="13"/>
      <c r="T20" s="15"/>
      <c r="U20" s="13"/>
      <c r="V20" s="13"/>
      <c r="W20" s="16" t="str">
        <f t="shared" si="1"/>
        <v>alp----</v>
      </c>
      <c r="X20" s="16" t="str">
        <f t="shared" si="2"/>
        <v>-----none</v>
      </c>
      <c r="Y20" s="16" t="str">
        <f t="shared" si="3"/>
        <v>-------</v>
      </c>
      <c r="Z20" s="17" t="str">
        <f t="shared" si="4"/>
        <v>alp---</v>
      </c>
      <c r="AA20" s="17" t="str">
        <f t="shared" si="5"/>
        <v/>
      </c>
      <c r="AB20" s="17" t="str">
        <f t="shared" si="6"/>
        <v>-------</v>
      </c>
      <c r="AC20" s="17" t="str">
        <f t="shared" si="7"/>
        <v>-------</v>
      </c>
      <c r="AD20" s="17" t="str">
        <f t="shared" si="8"/>
        <v>--------</v>
      </c>
      <c r="AE20" s="17" t="str">
        <f t="shared" si="9"/>
        <v>-------</v>
      </c>
    </row>
    <row r="21">
      <c r="A21" s="20"/>
      <c r="B21" s="18"/>
      <c r="C21" s="18"/>
      <c r="D21" s="19"/>
      <c r="E21" s="19"/>
      <c r="F21" s="19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U21" s="20"/>
      <c r="V21" s="20"/>
      <c r="W21" s="21" t="str">
        <f t="shared" si="1"/>
        <v>alp----</v>
      </c>
      <c r="X21" s="21" t="str">
        <f t="shared" si="2"/>
        <v>-----none</v>
      </c>
      <c r="Y21" s="21" t="str">
        <f t="shared" si="3"/>
        <v>-------</v>
      </c>
      <c r="Z21" s="22" t="str">
        <f t="shared" si="4"/>
        <v>alp---</v>
      </c>
      <c r="AA21" s="22" t="str">
        <f t="shared" si="5"/>
        <v/>
      </c>
      <c r="AB21" s="22" t="str">
        <f t="shared" si="6"/>
        <v>-------</v>
      </c>
      <c r="AC21" s="22" t="str">
        <f t="shared" si="7"/>
        <v>-------</v>
      </c>
      <c r="AD21" s="22" t="str">
        <f t="shared" si="8"/>
        <v>--------</v>
      </c>
      <c r="AE21" s="22" t="str">
        <f t="shared" si="9"/>
        <v>-------</v>
      </c>
    </row>
    <row r="22">
      <c r="A22" s="14"/>
      <c r="B22" s="10"/>
      <c r="C22" s="10"/>
      <c r="D22" s="11"/>
      <c r="E22" s="11"/>
      <c r="F22" s="11"/>
      <c r="G22" s="14"/>
      <c r="H22" s="14"/>
      <c r="I22" s="14"/>
      <c r="J22" s="14"/>
      <c r="K22" s="14"/>
      <c r="L22" s="14"/>
      <c r="M22" s="14"/>
      <c r="N22" s="15"/>
      <c r="O22" s="15"/>
      <c r="P22" s="14"/>
      <c r="Q22" s="14"/>
      <c r="R22" s="14"/>
      <c r="S22" s="14"/>
      <c r="U22" s="14"/>
      <c r="V22" s="14"/>
      <c r="W22" s="16" t="str">
        <f t="shared" si="1"/>
        <v>alp----</v>
      </c>
      <c r="X22" s="16" t="str">
        <f t="shared" si="2"/>
        <v>-----none</v>
      </c>
      <c r="Y22" s="16" t="str">
        <f t="shared" si="3"/>
        <v>-------</v>
      </c>
      <c r="Z22" s="17" t="str">
        <f t="shared" si="4"/>
        <v>alp---</v>
      </c>
      <c r="AA22" s="17" t="str">
        <f t="shared" si="5"/>
        <v/>
      </c>
      <c r="AB22" s="17" t="str">
        <f t="shared" si="6"/>
        <v>-------</v>
      </c>
      <c r="AC22" s="17" t="str">
        <f t="shared" si="7"/>
        <v>-------</v>
      </c>
      <c r="AD22" s="17" t="str">
        <f t="shared" si="8"/>
        <v>--------</v>
      </c>
      <c r="AE22" s="17" t="str">
        <f t="shared" si="9"/>
        <v>-------</v>
      </c>
    </row>
    <row r="23">
      <c r="A23" s="20"/>
      <c r="B23" s="18"/>
      <c r="C23" s="18"/>
      <c r="D23" s="19"/>
      <c r="E23" s="19"/>
      <c r="F23" s="19"/>
      <c r="G23" s="20"/>
      <c r="H23" s="20"/>
      <c r="I23" s="20"/>
      <c r="J23" s="20"/>
      <c r="K23" s="20"/>
      <c r="L23" s="20"/>
      <c r="M23" s="20"/>
      <c r="N23" s="26"/>
      <c r="O23" s="26"/>
      <c r="P23" s="20"/>
      <c r="Q23" s="20"/>
      <c r="R23" s="20"/>
      <c r="S23" s="20"/>
      <c r="U23" s="20"/>
      <c r="V23" s="20"/>
      <c r="W23" s="21" t="str">
        <f t="shared" si="1"/>
        <v>alp----</v>
      </c>
      <c r="X23" s="21" t="str">
        <f t="shared" si="2"/>
        <v>-----none</v>
      </c>
      <c r="Y23" s="21" t="str">
        <f t="shared" si="3"/>
        <v>-------</v>
      </c>
      <c r="Z23" s="22" t="str">
        <f t="shared" si="4"/>
        <v>alp---</v>
      </c>
      <c r="AA23" s="22" t="str">
        <f t="shared" si="5"/>
        <v/>
      </c>
      <c r="AB23" s="22" t="str">
        <f t="shared" si="6"/>
        <v>-------</v>
      </c>
      <c r="AC23" s="22" t="str">
        <f t="shared" si="7"/>
        <v>-------</v>
      </c>
      <c r="AD23" s="22" t="str">
        <f t="shared" si="8"/>
        <v>--------</v>
      </c>
      <c r="AE23" s="22" t="str">
        <f t="shared" si="9"/>
        <v>-------</v>
      </c>
    </row>
    <row r="24">
      <c r="A24" s="14"/>
      <c r="B24" s="10"/>
      <c r="C24" s="10"/>
      <c r="D24" s="11"/>
      <c r="E24" s="11"/>
      <c r="F24" s="11"/>
      <c r="G24" s="14"/>
      <c r="H24" s="14"/>
      <c r="I24" s="14"/>
      <c r="J24" s="14"/>
      <c r="K24" s="14"/>
      <c r="L24" s="14"/>
      <c r="M24" s="14"/>
      <c r="N24" s="15"/>
      <c r="O24" s="15"/>
      <c r="P24" s="14"/>
      <c r="Q24" s="14"/>
      <c r="R24" s="14"/>
      <c r="S24" s="14"/>
      <c r="U24" s="14"/>
      <c r="V24" s="14"/>
      <c r="W24" s="16" t="str">
        <f t="shared" si="1"/>
        <v>alp----</v>
      </c>
      <c r="X24" s="16" t="str">
        <f t="shared" si="2"/>
        <v>-----none</v>
      </c>
      <c r="Y24" s="16" t="str">
        <f t="shared" si="3"/>
        <v>-------</v>
      </c>
      <c r="Z24" s="17" t="str">
        <f t="shared" si="4"/>
        <v>alp---</v>
      </c>
      <c r="AA24" s="17" t="str">
        <f t="shared" si="5"/>
        <v/>
      </c>
      <c r="AB24" s="17" t="str">
        <f t="shared" si="6"/>
        <v>-------</v>
      </c>
      <c r="AC24" s="17" t="str">
        <f t="shared" si="7"/>
        <v>-------</v>
      </c>
      <c r="AD24" s="17" t="str">
        <f t="shared" si="8"/>
        <v>--------</v>
      </c>
      <c r="AE24" s="17" t="str">
        <f t="shared" si="9"/>
        <v>-------</v>
      </c>
    </row>
    <row r="25">
      <c r="A25" s="20"/>
      <c r="B25" s="18"/>
      <c r="C25" s="18"/>
      <c r="D25" s="19"/>
      <c r="E25" s="19"/>
      <c r="F25" s="19"/>
      <c r="G25" s="20"/>
      <c r="H25" s="20"/>
      <c r="I25" s="20"/>
      <c r="J25" s="20"/>
      <c r="K25" s="20"/>
      <c r="L25" s="20"/>
      <c r="M25" s="20"/>
      <c r="N25" s="26"/>
      <c r="O25" s="26"/>
      <c r="P25" s="20"/>
      <c r="Q25" s="20"/>
      <c r="R25" s="20"/>
      <c r="S25" s="20"/>
      <c r="U25" s="20"/>
      <c r="V25" s="20"/>
      <c r="W25" s="21" t="str">
        <f t="shared" si="1"/>
        <v>alp----</v>
      </c>
      <c r="X25" s="21" t="str">
        <f t="shared" si="2"/>
        <v>-----none</v>
      </c>
      <c r="Y25" s="21" t="str">
        <f t="shared" si="3"/>
        <v>-------</v>
      </c>
      <c r="Z25" s="22" t="str">
        <f t="shared" si="4"/>
        <v>alp---</v>
      </c>
      <c r="AA25" s="22" t="str">
        <f t="shared" si="5"/>
        <v/>
      </c>
      <c r="AB25" s="22" t="str">
        <f t="shared" si="6"/>
        <v>-------</v>
      </c>
      <c r="AC25" s="22" t="str">
        <f t="shared" si="7"/>
        <v>-------</v>
      </c>
      <c r="AD25" s="22" t="str">
        <f t="shared" si="8"/>
        <v>--------</v>
      </c>
      <c r="AE25" s="22" t="str">
        <f t="shared" si="9"/>
        <v>-------</v>
      </c>
    </row>
    <row r="26">
      <c r="A26" s="14"/>
      <c r="B26" s="10"/>
      <c r="C26" s="10"/>
      <c r="D26" s="11"/>
      <c r="E26" s="11"/>
      <c r="F26" s="11"/>
      <c r="G26" s="14"/>
      <c r="H26" s="14"/>
      <c r="I26" s="14"/>
      <c r="J26" s="14"/>
      <c r="K26" s="14"/>
      <c r="L26" s="14"/>
      <c r="M26" s="14"/>
      <c r="N26" s="15"/>
      <c r="O26" s="14"/>
      <c r="P26" s="14"/>
      <c r="Q26" s="14"/>
      <c r="R26" s="14"/>
      <c r="S26" s="14"/>
      <c r="U26" s="14"/>
      <c r="V26" s="14"/>
      <c r="W26" s="16" t="str">
        <f t="shared" si="1"/>
        <v>alp----</v>
      </c>
      <c r="X26" s="16" t="str">
        <f t="shared" si="2"/>
        <v>-----none</v>
      </c>
      <c r="Y26" s="16" t="str">
        <f t="shared" si="3"/>
        <v>-------</v>
      </c>
      <c r="Z26" s="17" t="str">
        <f t="shared" si="4"/>
        <v>alp---</v>
      </c>
      <c r="AA26" s="17" t="str">
        <f t="shared" si="5"/>
        <v/>
      </c>
      <c r="AB26" s="17" t="str">
        <f t="shared" si="6"/>
        <v>-------</v>
      </c>
      <c r="AC26" s="17" t="str">
        <f t="shared" si="7"/>
        <v>-------</v>
      </c>
      <c r="AD26" s="17" t="str">
        <f t="shared" si="8"/>
        <v>--------</v>
      </c>
      <c r="AE26" s="17" t="str">
        <f t="shared" si="9"/>
        <v>-------</v>
      </c>
    </row>
    <row r="27">
      <c r="A27" s="20"/>
      <c r="B27" s="18"/>
      <c r="C27" s="18"/>
      <c r="D27" s="19"/>
      <c r="E27" s="19"/>
      <c r="F27" s="19"/>
      <c r="G27" s="20"/>
      <c r="H27" s="20"/>
      <c r="I27" s="20"/>
      <c r="J27" s="20"/>
      <c r="K27" s="20"/>
      <c r="L27" s="20"/>
      <c r="M27" s="20"/>
      <c r="N27" s="26"/>
      <c r="O27" s="26"/>
      <c r="P27" s="20"/>
      <c r="Q27" s="20"/>
      <c r="R27" s="25"/>
      <c r="S27" s="20"/>
      <c r="T27" s="20"/>
      <c r="U27" s="20"/>
      <c r="V27" s="20"/>
      <c r="W27" s="21" t="str">
        <f t="shared" si="1"/>
        <v>alp----</v>
      </c>
      <c r="X27" s="21" t="str">
        <f t="shared" si="2"/>
        <v>-----none</v>
      </c>
      <c r="Y27" s="21" t="str">
        <f t="shared" si="3"/>
        <v>-------</v>
      </c>
      <c r="Z27" s="22" t="str">
        <f t="shared" si="4"/>
        <v>alp---</v>
      </c>
      <c r="AA27" s="22" t="str">
        <f t="shared" si="5"/>
        <v/>
      </c>
      <c r="AB27" s="22" t="str">
        <f t="shared" si="6"/>
        <v>-------</v>
      </c>
      <c r="AC27" s="22" t="str">
        <f t="shared" si="7"/>
        <v>-------</v>
      </c>
      <c r="AD27" s="22" t="str">
        <f t="shared" si="8"/>
        <v>--------</v>
      </c>
      <c r="AE27" s="22" t="str">
        <f t="shared" si="9"/>
        <v>-------</v>
      </c>
    </row>
    <row r="28">
      <c r="A28" s="14"/>
      <c r="B28" s="10"/>
      <c r="C28" s="10"/>
      <c r="D28" s="11"/>
      <c r="E28" s="11"/>
      <c r="F28" s="11"/>
      <c r="G28" s="14"/>
      <c r="H28" s="14"/>
      <c r="I28" s="14"/>
      <c r="J28" s="14"/>
      <c r="K28" s="14"/>
      <c r="L28" s="14"/>
      <c r="M28" s="14"/>
      <c r="N28" s="15"/>
      <c r="O28" s="14"/>
      <c r="P28" s="14"/>
      <c r="Q28" s="14"/>
      <c r="R28" s="16"/>
      <c r="S28" s="14"/>
      <c r="T28" s="14"/>
      <c r="U28" s="14"/>
      <c r="V28" s="14"/>
      <c r="W28" s="16" t="str">
        <f t="shared" si="1"/>
        <v>alp----</v>
      </c>
      <c r="X28" s="16" t="str">
        <f t="shared" si="2"/>
        <v>-----none</v>
      </c>
      <c r="Y28" s="16" t="str">
        <f t="shared" si="3"/>
        <v>-------</v>
      </c>
      <c r="Z28" s="17" t="str">
        <f t="shared" si="4"/>
        <v>alp---</v>
      </c>
      <c r="AA28" s="17" t="str">
        <f t="shared" si="5"/>
        <v/>
      </c>
      <c r="AB28" s="17" t="str">
        <f t="shared" si="6"/>
        <v>-------</v>
      </c>
      <c r="AC28" s="17" t="str">
        <f t="shared" si="7"/>
        <v>-------</v>
      </c>
      <c r="AD28" s="17" t="str">
        <f t="shared" si="8"/>
        <v>--------</v>
      </c>
      <c r="AE28" s="17" t="str">
        <f t="shared" si="9"/>
        <v>-------</v>
      </c>
    </row>
    <row r="29">
      <c r="A29" s="20"/>
      <c r="B29" s="52"/>
      <c r="C29" s="52"/>
      <c r="D29" s="19"/>
      <c r="E29" s="19"/>
      <c r="F29" s="19"/>
      <c r="G29" s="23"/>
      <c r="H29" s="26"/>
      <c r="I29" s="23"/>
      <c r="J29" s="23"/>
      <c r="K29" s="23"/>
      <c r="L29" s="23"/>
      <c r="M29" s="26"/>
      <c r="N29" s="26"/>
      <c r="O29" s="26"/>
      <c r="P29" s="23"/>
      <c r="Q29" s="23"/>
      <c r="R29" s="26"/>
      <c r="S29" s="23"/>
      <c r="T29" s="26"/>
      <c r="U29" s="23"/>
      <c r="V29" s="23"/>
      <c r="W29" s="21" t="str">
        <f t="shared" si="1"/>
        <v>alp----</v>
      </c>
      <c r="X29" s="21" t="str">
        <f t="shared" si="2"/>
        <v>-----none</v>
      </c>
      <c r="Y29" s="21" t="str">
        <f t="shared" si="3"/>
        <v>-------</v>
      </c>
      <c r="Z29" s="22" t="str">
        <f t="shared" si="4"/>
        <v>alp---</v>
      </c>
      <c r="AA29" s="22" t="str">
        <f t="shared" si="5"/>
        <v/>
      </c>
      <c r="AB29" s="22" t="str">
        <f t="shared" si="6"/>
        <v>-------</v>
      </c>
      <c r="AC29" s="22" t="str">
        <f t="shared" si="7"/>
        <v>-------</v>
      </c>
      <c r="AD29" s="22" t="str">
        <f t="shared" si="8"/>
        <v>--------</v>
      </c>
      <c r="AE29" s="22" t="str">
        <f t="shared" si="9"/>
        <v>-------</v>
      </c>
    </row>
    <row r="30">
      <c r="A30" s="14"/>
      <c r="B30" s="10"/>
      <c r="C30" s="10"/>
      <c r="D30" s="11"/>
      <c r="E30" s="11"/>
      <c r="F30" s="11"/>
      <c r="G30" s="14"/>
      <c r="H30" s="14"/>
      <c r="I30" s="14"/>
      <c r="J30" s="14"/>
      <c r="K30" s="14"/>
      <c r="L30" s="14"/>
      <c r="M30" s="14"/>
      <c r="N30" s="15"/>
      <c r="O30" s="15"/>
      <c r="P30" s="14"/>
      <c r="Q30" s="14"/>
      <c r="R30" s="14"/>
      <c r="S30" s="14"/>
      <c r="T30" s="14"/>
      <c r="U30" s="14"/>
      <c r="V30" s="14"/>
      <c r="W30" s="16" t="str">
        <f t="shared" si="1"/>
        <v>alp----</v>
      </c>
      <c r="X30" s="16" t="str">
        <f t="shared" si="2"/>
        <v>-----none</v>
      </c>
      <c r="Y30" s="16" t="str">
        <f t="shared" si="3"/>
        <v>-------</v>
      </c>
      <c r="Z30" s="17" t="str">
        <f t="shared" si="4"/>
        <v>alp---</v>
      </c>
      <c r="AA30" s="17" t="str">
        <f t="shared" si="5"/>
        <v/>
      </c>
      <c r="AB30" s="17" t="str">
        <f t="shared" si="6"/>
        <v>-------</v>
      </c>
      <c r="AC30" s="17" t="str">
        <f t="shared" si="7"/>
        <v>-------</v>
      </c>
      <c r="AD30" s="17" t="str">
        <f t="shared" si="8"/>
        <v>--------</v>
      </c>
      <c r="AE30" s="17" t="str">
        <f t="shared" si="9"/>
        <v>-------</v>
      </c>
    </row>
    <row r="31">
      <c r="A31" s="20"/>
      <c r="B31" s="18"/>
      <c r="C31" s="18"/>
      <c r="D31" s="19"/>
      <c r="E31" s="19"/>
      <c r="F31" s="19"/>
      <c r="G31" s="20"/>
      <c r="H31" s="20"/>
      <c r="I31" s="20"/>
      <c r="J31" s="20"/>
      <c r="K31" s="20"/>
      <c r="L31" s="20"/>
      <c r="M31" s="20"/>
      <c r="N31" s="26"/>
      <c r="O31" s="26"/>
      <c r="P31" s="20"/>
      <c r="Q31" s="20"/>
      <c r="R31" s="20"/>
      <c r="S31" s="20"/>
      <c r="T31" s="20"/>
      <c r="U31" s="20"/>
      <c r="V31" s="20"/>
      <c r="W31" s="21" t="str">
        <f t="shared" si="1"/>
        <v>alp----</v>
      </c>
      <c r="X31" s="21" t="str">
        <f t="shared" si="2"/>
        <v>-----none</v>
      </c>
      <c r="Y31" s="21" t="str">
        <f t="shared" si="3"/>
        <v>-------</v>
      </c>
      <c r="Z31" s="22" t="str">
        <f t="shared" si="4"/>
        <v>alp---</v>
      </c>
      <c r="AA31" s="22" t="str">
        <f t="shared" si="5"/>
        <v/>
      </c>
      <c r="AB31" s="22" t="str">
        <f t="shared" si="6"/>
        <v>-------</v>
      </c>
      <c r="AC31" s="22" t="str">
        <f t="shared" si="7"/>
        <v>-------</v>
      </c>
      <c r="AD31" s="22" t="str">
        <f t="shared" si="8"/>
        <v>--------</v>
      </c>
      <c r="AE31" s="22" t="str">
        <f t="shared" si="9"/>
        <v>-------</v>
      </c>
    </row>
    <row r="32">
      <c r="A32" s="14"/>
      <c r="B32" s="10"/>
      <c r="C32" s="10"/>
      <c r="D32" s="11"/>
      <c r="E32" s="11"/>
      <c r="F32" s="11"/>
      <c r="G32" s="14"/>
      <c r="H32" s="14"/>
      <c r="I32" s="14"/>
      <c r="J32" s="14"/>
      <c r="K32" s="14"/>
      <c r="L32" s="14"/>
      <c r="M32" s="14"/>
      <c r="N32" s="15"/>
      <c r="O32" s="15"/>
      <c r="P32" s="14"/>
      <c r="Q32" s="14"/>
      <c r="R32" s="14"/>
      <c r="S32" s="14"/>
      <c r="T32" s="14"/>
      <c r="U32" s="14"/>
      <c r="V32" s="14"/>
      <c r="W32" s="16" t="str">
        <f t="shared" si="1"/>
        <v>alp----</v>
      </c>
      <c r="X32" s="16" t="str">
        <f t="shared" si="2"/>
        <v>-----none</v>
      </c>
      <c r="Y32" s="16" t="str">
        <f t="shared" si="3"/>
        <v>-------</v>
      </c>
      <c r="Z32" s="17" t="str">
        <f t="shared" si="4"/>
        <v>alp---</v>
      </c>
      <c r="AA32" s="17" t="str">
        <f t="shared" si="5"/>
        <v/>
      </c>
      <c r="AB32" s="17" t="str">
        <f t="shared" si="6"/>
        <v>-------</v>
      </c>
      <c r="AC32" s="17" t="str">
        <f t="shared" si="7"/>
        <v>-------</v>
      </c>
      <c r="AD32" s="17" t="str">
        <f t="shared" si="8"/>
        <v>--------</v>
      </c>
      <c r="AE32" s="17" t="str">
        <f t="shared" si="9"/>
        <v>-------</v>
      </c>
    </row>
    <row r="33">
      <c r="A33" s="20"/>
      <c r="B33" s="18"/>
      <c r="C33" s="18"/>
      <c r="D33" s="19"/>
      <c r="E33" s="19"/>
      <c r="F33" s="19"/>
      <c r="G33" s="20"/>
      <c r="H33" s="20"/>
      <c r="I33" s="20"/>
      <c r="J33" s="20"/>
      <c r="K33" s="20"/>
      <c r="L33" s="20"/>
      <c r="M33" s="20"/>
      <c r="N33" s="26"/>
      <c r="O33" s="26"/>
      <c r="P33" s="20"/>
      <c r="Q33" s="20"/>
      <c r="R33" s="20"/>
      <c r="S33" s="20"/>
      <c r="T33" s="20"/>
      <c r="U33" s="20"/>
      <c r="V33" s="20"/>
      <c r="W33" s="21" t="str">
        <f t="shared" si="1"/>
        <v>alp----</v>
      </c>
      <c r="X33" s="21" t="str">
        <f t="shared" si="2"/>
        <v>-----none</v>
      </c>
      <c r="Y33" s="21" t="str">
        <f t="shared" si="3"/>
        <v>-------</v>
      </c>
      <c r="Z33" s="22" t="str">
        <f t="shared" si="4"/>
        <v>alp---</v>
      </c>
      <c r="AA33" s="22" t="str">
        <f t="shared" si="5"/>
        <v/>
      </c>
      <c r="AB33" s="22" t="str">
        <f t="shared" si="6"/>
        <v>-------</v>
      </c>
      <c r="AC33" s="22" t="str">
        <f t="shared" si="7"/>
        <v>-------</v>
      </c>
      <c r="AD33" s="22" t="str">
        <f t="shared" si="8"/>
        <v>--------</v>
      </c>
      <c r="AE33" s="22" t="str">
        <f t="shared" si="9"/>
        <v>-------</v>
      </c>
    </row>
    <row r="34">
      <c r="A34" s="14"/>
      <c r="B34" s="10"/>
      <c r="C34" s="10"/>
      <c r="D34" s="11"/>
      <c r="E34" s="11"/>
      <c r="F34" s="11"/>
      <c r="G34" s="14"/>
      <c r="H34" s="14"/>
      <c r="I34" s="14"/>
      <c r="J34" s="14"/>
      <c r="K34" s="14"/>
      <c r="L34" s="14"/>
      <c r="M34" s="14"/>
      <c r="N34" s="15"/>
      <c r="O34" s="15"/>
      <c r="P34" s="14"/>
      <c r="Q34" s="14"/>
      <c r="R34" s="14"/>
      <c r="S34" s="14"/>
      <c r="T34" s="14"/>
      <c r="U34" s="14"/>
      <c r="V34" s="14"/>
      <c r="W34" s="16" t="str">
        <f t="shared" si="1"/>
        <v>alp----</v>
      </c>
      <c r="X34" s="16" t="str">
        <f t="shared" si="2"/>
        <v>-----none</v>
      </c>
      <c r="Y34" s="16" t="str">
        <f t="shared" si="3"/>
        <v>-------</v>
      </c>
      <c r="Z34" s="17" t="str">
        <f t="shared" si="4"/>
        <v>alp---</v>
      </c>
      <c r="AA34" s="17" t="str">
        <f t="shared" si="5"/>
        <v/>
      </c>
      <c r="AB34" s="17" t="str">
        <f t="shared" si="6"/>
        <v>-------</v>
      </c>
      <c r="AC34" s="17" t="str">
        <f t="shared" si="7"/>
        <v>-------</v>
      </c>
      <c r="AD34" s="17" t="str">
        <f t="shared" si="8"/>
        <v>--------</v>
      </c>
      <c r="AE34" s="17" t="str">
        <f t="shared" si="9"/>
        <v>-------</v>
      </c>
    </row>
    <row r="35">
      <c r="A35" s="20"/>
      <c r="B35" s="18"/>
      <c r="C35" s="18"/>
      <c r="D35" s="19"/>
      <c r="E35" s="19"/>
      <c r="F35" s="19"/>
      <c r="G35" s="20"/>
      <c r="H35" s="20"/>
      <c r="I35" s="20"/>
      <c r="J35" s="20"/>
      <c r="K35" s="20"/>
      <c r="L35" s="20"/>
      <c r="M35" s="20"/>
      <c r="N35" s="26"/>
      <c r="O35" s="26"/>
      <c r="P35" s="20"/>
      <c r="Q35" s="20"/>
      <c r="R35" s="20"/>
      <c r="S35" s="20"/>
      <c r="T35" s="20"/>
      <c r="U35" s="20"/>
      <c r="V35" s="20"/>
      <c r="W35" s="21" t="str">
        <f t="shared" si="1"/>
        <v>alp----</v>
      </c>
      <c r="X35" s="21" t="str">
        <f t="shared" si="2"/>
        <v>-----none</v>
      </c>
      <c r="Y35" s="21" t="str">
        <f t="shared" si="3"/>
        <v>-------</v>
      </c>
      <c r="Z35" s="22" t="str">
        <f t="shared" si="4"/>
        <v>alp---</v>
      </c>
      <c r="AA35" s="22" t="str">
        <f t="shared" si="5"/>
        <v/>
      </c>
      <c r="AB35" s="22" t="str">
        <f t="shared" si="6"/>
        <v>-------</v>
      </c>
      <c r="AC35" s="22" t="str">
        <f t="shared" si="7"/>
        <v>-------</v>
      </c>
      <c r="AD35" s="22" t="str">
        <f t="shared" si="8"/>
        <v>--------</v>
      </c>
      <c r="AE35" s="22" t="str">
        <f t="shared" si="9"/>
        <v>-------</v>
      </c>
    </row>
    <row r="36">
      <c r="A36" s="14"/>
      <c r="B36" s="10"/>
      <c r="C36" s="10"/>
      <c r="D36" s="11"/>
      <c r="E36" s="11"/>
      <c r="F36" s="11"/>
      <c r="G36" s="14"/>
      <c r="H36" s="14"/>
      <c r="I36" s="14"/>
      <c r="J36" s="14"/>
      <c r="K36" s="14"/>
      <c r="L36" s="14"/>
      <c r="M36" s="14"/>
      <c r="N36" s="15"/>
      <c r="O36" s="15"/>
      <c r="P36" s="14"/>
      <c r="Q36" s="14"/>
      <c r="R36" s="14"/>
      <c r="S36" s="14"/>
      <c r="T36" s="14"/>
      <c r="U36" s="14"/>
      <c r="V36" s="14"/>
      <c r="W36" s="16" t="str">
        <f t="shared" si="1"/>
        <v>alp----</v>
      </c>
      <c r="X36" s="16" t="str">
        <f t="shared" si="2"/>
        <v>-----none</v>
      </c>
      <c r="Y36" s="16" t="str">
        <f t="shared" si="3"/>
        <v>-------</v>
      </c>
      <c r="Z36" s="17" t="str">
        <f t="shared" si="4"/>
        <v>alp---</v>
      </c>
      <c r="AA36" s="17" t="str">
        <f t="shared" si="5"/>
        <v/>
      </c>
      <c r="AB36" s="17" t="str">
        <f t="shared" si="6"/>
        <v>-------</v>
      </c>
      <c r="AC36" s="17" t="str">
        <f t="shared" si="7"/>
        <v>-------</v>
      </c>
      <c r="AD36" s="17" t="str">
        <f t="shared" si="8"/>
        <v>--------</v>
      </c>
      <c r="AE36" s="17" t="str">
        <f t="shared" si="9"/>
        <v>-------</v>
      </c>
    </row>
    <row r="37">
      <c r="A37" s="20"/>
      <c r="B37" s="18"/>
      <c r="C37" s="18"/>
      <c r="D37" s="19"/>
      <c r="E37" s="19"/>
      <c r="F37" s="19"/>
      <c r="G37" s="20"/>
      <c r="H37" s="20"/>
      <c r="I37" s="20"/>
      <c r="J37" s="20"/>
      <c r="K37" s="20"/>
      <c r="L37" s="20"/>
      <c r="M37" s="20"/>
      <c r="N37" s="26"/>
      <c r="O37" s="26"/>
      <c r="P37" s="20"/>
      <c r="Q37" s="20"/>
      <c r="R37" s="20"/>
      <c r="S37" s="20"/>
      <c r="T37" s="20"/>
      <c r="U37" s="20"/>
      <c r="V37" s="20"/>
      <c r="W37" s="21" t="str">
        <f t="shared" si="1"/>
        <v>alp----</v>
      </c>
      <c r="X37" s="21" t="str">
        <f t="shared" si="2"/>
        <v>-----none</v>
      </c>
      <c r="Y37" s="21" t="str">
        <f t="shared" si="3"/>
        <v>-------</v>
      </c>
      <c r="Z37" s="22" t="str">
        <f t="shared" si="4"/>
        <v>alp---</v>
      </c>
      <c r="AA37" s="22" t="str">
        <f t="shared" si="5"/>
        <v/>
      </c>
      <c r="AB37" s="22" t="str">
        <f t="shared" si="6"/>
        <v>-------</v>
      </c>
      <c r="AC37" s="22" t="str">
        <f t="shared" si="7"/>
        <v>-------</v>
      </c>
      <c r="AD37" s="22" t="str">
        <f t="shared" si="8"/>
        <v>--------</v>
      </c>
      <c r="AE37" s="22" t="str">
        <f t="shared" si="9"/>
        <v>-------</v>
      </c>
    </row>
    <row r="38">
      <c r="A38" s="14"/>
      <c r="B38" s="10"/>
      <c r="C38" s="10"/>
      <c r="D38" s="11"/>
      <c r="E38" s="11"/>
      <c r="F38" s="11"/>
      <c r="G38" s="14"/>
      <c r="H38" s="14"/>
      <c r="I38" s="14"/>
      <c r="J38" s="14"/>
      <c r="K38" s="14"/>
      <c r="L38" s="14"/>
      <c r="M38" s="14"/>
      <c r="N38" s="15"/>
      <c r="O38" s="15"/>
      <c r="P38" s="14"/>
      <c r="Q38" s="14"/>
      <c r="R38" s="14"/>
      <c r="S38" s="14"/>
      <c r="T38" s="14"/>
      <c r="U38" s="14"/>
      <c r="V38" s="14"/>
      <c r="W38" s="16" t="str">
        <f t="shared" si="1"/>
        <v>alp----</v>
      </c>
      <c r="X38" s="16" t="str">
        <f t="shared" si="2"/>
        <v>-----none</v>
      </c>
      <c r="Y38" s="16" t="str">
        <f t="shared" si="3"/>
        <v>-------</v>
      </c>
      <c r="Z38" s="17" t="str">
        <f t="shared" si="4"/>
        <v>alp---</v>
      </c>
      <c r="AA38" s="17" t="str">
        <f t="shared" si="5"/>
        <v/>
      </c>
      <c r="AB38" s="17" t="str">
        <f t="shared" si="6"/>
        <v>-------</v>
      </c>
      <c r="AC38" s="17" t="str">
        <f t="shared" si="7"/>
        <v>-------</v>
      </c>
      <c r="AD38" s="17" t="str">
        <f t="shared" si="8"/>
        <v>--------</v>
      </c>
      <c r="AE38" s="17" t="str">
        <f t="shared" si="9"/>
        <v>-------</v>
      </c>
    </row>
    <row r="39">
      <c r="A39" s="20"/>
      <c r="B39" s="18"/>
      <c r="C39" s="18"/>
      <c r="D39" s="19"/>
      <c r="E39" s="19"/>
      <c r="F39" s="1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S39" s="20"/>
      <c r="T39" s="20"/>
      <c r="U39" s="20"/>
      <c r="V39" s="20"/>
      <c r="W39" s="21" t="str">
        <f t="shared" si="1"/>
        <v>alp----</v>
      </c>
      <c r="X39" s="21" t="str">
        <f t="shared" si="2"/>
        <v>-----none</v>
      </c>
      <c r="Y39" s="21" t="str">
        <f t="shared" si="3"/>
        <v>-------</v>
      </c>
      <c r="Z39" s="22" t="str">
        <f t="shared" si="4"/>
        <v>alp---</v>
      </c>
      <c r="AA39" s="22" t="str">
        <f t="shared" si="5"/>
        <v/>
      </c>
      <c r="AB39" s="22" t="str">
        <f t="shared" ref="AB39:AB49" si="10">J39&amp;"-"&amp;H39&amp;"-"&amp;G39&amp;"-"&amp;O39&amp;"-"&amp;L39&amp;"-"&amp;M39&amp;"-"&amp;S39&amp;"-"&amp;T39</f>
        <v>-------</v>
      </c>
      <c r="AC39" s="22" t="str">
        <f t="shared" si="7"/>
        <v>-------</v>
      </c>
      <c r="AD39" s="22" t="str">
        <f t="shared" si="8"/>
        <v>--------</v>
      </c>
      <c r="AE39" s="22" t="str">
        <f t="shared" si="9"/>
        <v>-------</v>
      </c>
    </row>
    <row r="40">
      <c r="A40" s="14"/>
      <c r="B40" s="10"/>
      <c r="C40" s="10"/>
      <c r="D40" s="11"/>
      <c r="E40" s="11"/>
      <c r="F40" s="11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S40" s="14"/>
      <c r="T40" s="14"/>
      <c r="U40" s="14"/>
      <c r="V40" s="14"/>
      <c r="W40" s="16" t="str">
        <f t="shared" si="1"/>
        <v>alp----</v>
      </c>
      <c r="X40" s="16" t="str">
        <f t="shared" si="2"/>
        <v>-----none</v>
      </c>
      <c r="Y40" s="16" t="str">
        <f t="shared" si="3"/>
        <v>-------</v>
      </c>
      <c r="Z40" s="17" t="str">
        <f t="shared" si="4"/>
        <v>alp---</v>
      </c>
      <c r="AA40" s="17" t="str">
        <f t="shared" si="5"/>
        <v/>
      </c>
      <c r="AB40" s="17" t="str">
        <f t="shared" si="10"/>
        <v>-------</v>
      </c>
      <c r="AC40" s="17" t="str">
        <f t="shared" si="7"/>
        <v>-------</v>
      </c>
      <c r="AD40" s="17" t="str">
        <f t="shared" si="8"/>
        <v>--------</v>
      </c>
      <c r="AE40" s="17" t="str">
        <f t="shared" si="9"/>
        <v>-------</v>
      </c>
    </row>
    <row r="41">
      <c r="A41" s="20"/>
      <c r="B41" s="18"/>
      <c r="C41" s="18"/>
      <c r="D41" s="19"/>
      <c r="E41" s="19"/>
      <c r="F41" s="19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S41" s="20"/>
      <c r="T41" s="20"/>
      <c r="U41" s="20"/>
      <c r="V41" s="20"/>
      <c r="W41" s="21" t="str">
        <f t="shared" si="1"/>
        <v>alp----</v>
      </c>
      <c r="X41" s="21" t="str">
        <f t="shared" si="2"/>
        <v>-----none</v>
      </c>
      <c r="Y41" s="21" t="str">
        <f t="shared" si="3"/>
        <v>-------</v>
      </c>
      <c r="Z41" s="22" t="str">
        <f t="shared" si="4"/>
        <v>alp---</v>
      </c>
      <c r="AA41" s="22" t="str">
        <f t="shared" si="5"/>
        <v/>
      </c>
      <c r="AB41" s="22" t="str">
        <f t="shared" si="10"/>
        <v>-------</v>
      </c>
      <c r="AC41" s="22" t="str">
        <f t="shared" si="7"/>
        <v>-------</v>
      </c>
      <c r="AD41" s="22" t="str">
        <f t="shared" si="8"/>
        <v>--------</v>
      </c>
      <c r="AE41" s="22" t="str">
        <f t="shared" si="9"/>
        <v>-------</v>
      </c>
    </row>
    <row r="42">
      <c r="A42" s="14"/>
      <c r="B42" s="10"/>
      <c r="C42" s="10"/>
      <c r="D42" s="11"/>
      <c r="E42" s="11"/>
      <c r="F42" s="11"/>
      <c r="G42" s="14"/>
      <c r="H42" s="14"/>
      <c r="I42" s="14"/>
      <c r="J42" s="14"/>
      <c r="K42" s="14"/>
      <c r="L42" s="14"/>
      <c r="M42" s="14"/>
      <c r="N42" s="14"/>
      <c r="O42" s="15"/>
      <c r="P42" s="14"/>
      <c r="Q42" s="14"/>
      <c r="S42" s="14"/>
      <c r="T42" s="14"/>
      <c r="U42" s="14"/>
      <c r="V42" s="14"/>
      <c r="W42" s="16" t="str">
        <f t="shared" si="1"/>
        <v>alp----</v>
      </c>
      <c r="X42" s="16" t="str">
        <f t="shared" si="2"/>
        <v>-----none</v>
      </c>
      <c r="Y42" s="16" t="str">
        <f t="shared" si="3"/>
        <v>-------</v>
      </c>
      <c r="Z42" s="17" t="str">
        <f t="shared" si="4"/>
        <v>alp---</v>
      </c>
      <c r="AA42" s="17" t="str">
        <f t="shared" si="5"/>
        <v/>
      </c>
      <c r="AB42" s="17" t="str">
        <f t="shared" si="10"/>
        <v>-------</v>
      </c>
      <c r="AC42" s="17" t="str">
        <f t="shared" si="7"/>
        <v>-------</v>
      </c>
      <c r="AD42" s="17" t="str">
        <f t="shared" si="8"/>
        <v>--------</v>
      </c>
      <c r="AE42" s="17" t="str">
        <f t="shared" si="9"/>
        <v>-------</v>
      </c>
    </row>
    <row r="43">
      <c r="A43" s="20"/>
      <c r="B43" s="18"/>
      <c r="C43" s="18"/>
      <c r="D43" s="19"/>
      <c r="E43" s="19"/>
      <c r="F43" s="19"/>
      <c r="G43" s="20"/>
      <c r="H43" s="20"/>
      <c r="I43" s="20"/>
      <c r="J43" s="20"/>
      <c r="K43" s="20"/>
      <c r="L43" s="20"/>
      <c r="M43" s="20"/>
      <c r="N43" s="20"/>
      <c r="O43" s="26"/>
      <c r="P43" s="20"/>
      <c r="Q43" s="20"/>
      <c r="S43" s="20"/>
      <c r="T43" s="20"/>
      <c r="U43" s="20"/>
      <c r="V43" s="20"/>
      <c r="W43" s="21" t="str">
        <f t="shared" si="1"/>
        <v>alp----</v>
      </c>
      <c r="X43" s="21" t="str">
        <f t="shared" si="2"/>
        <v>-----none</v>
      </c>
      <c r="Y43" s="21" t="str">
        <f t="shared" si="3"/>
        <v>-------</v>
      </c>
      <c r="Z43" s="22" t="str">
        <f t="shared" si="4"/>
        <v>alp---</v>
      </c>
      <c r="AA43" s="22" t="str">
        <f t="shared" si="5"/>
        <v/>
      </c>
      <c r="AB43" s="22" t="str">
        <f t="shared" si="10"/>
        <v>-------</v>
      </c>
      <c r="AC43" s="22" t="str">
        <f t="shared" si="7"/>
        <v>-------</v>
      </c>
      <c r="AD43" s="22" t="str">
        <f t="shared" si="8"/>
        <v>--------</v>
      </c>
      <c r="AE43" s="22" t="str">
        <f t="shared" si="9"/>
        <v>-------</v>
      </c>
    </row>
    <row r="44">
      <c r="A44" s="14"/>
      <c r="B44" s="10"/>
      <c r="C44" s="10"/>
      <c r="D44" s="11"/>
      <c r="E44" s="11"/>
      <c r="F44" s="11"/>
      <c r="G44" s="14"/>
      <c r="H44" s="14"/>
      <c r="I44" s="14"/>
      <c r="J44" s="14"/>
      <c r="K44" s="14"/>
      <c r="L44" s="14"/>
      <c r="M44" s="14"/>
      <c r="N44" s="14"/>
      <c r="O44" s="15"/>
      <c r="P44" s="14"/>
      <c r="Q44" s="14"/>
      <c r="S44" s="14"/>
      <c r="T44" s="14"/>
      <c r="U44" s="14"/>
      <c r="V44" s="14"/>
      <c r="W44" s="16" t="str">
        <f t="shared" si="1"/>
        <v>alp----</v>
      </c>
      <c r="X44" s="16" t="str">
        <f t="shared" si="2"/>
        <v>-----none</v>
      </c>
      <c r="Y44" s="16" t="str">
        <f t="shared" si="3"/>
        <v>-------</v>
      </c>
      <c r="Z44" s="17" t="str">
        <f t="shared" si="4"/>
        <v>alp---</v>
      </c>
      <c r="AA44" s="17" t="str">
        <f t="shared" si="5"/>
        <v/>
      </c>
      <c r="AB44" s="17" t="str">
        <f t="shared" si="10"/>
        <v>-------</v>
      </c>
      <c r="AC44" s="17" t="str">
        <f t="shared" si="7"/>
        <v>-------</v>
      </c>
      <c r="AD44" s="17" t="str">
        <f t="shared" si="8"/>
        <v>--------</v>
      </c>
      <c r="AE44" s="17" t="str">
        <f t="shared" si="9"/>
        <v>-------</v>
      </c>
    </row>
    <row r="45">
      <c r="A45" s="20"/>
      <c r="B45" s="18"/>
      <c r="C45" s="18"/>
      <c r="D45" s="19"/>
      <c r="E45" s="19"/>
      <c r="F45" s="19"/>
      <c r="G45" s="20"/>
      <c r="H45" s="20"/>
      <c r="I45" s="20"/>
      <c r="J45" s="20"/>
      <c r="K45" s="20"/>
      <c r="L45" s="20"/>
      <c r="M45" s="20"/>
      <c r="N45" s="20"/>
      <c r="O45" s="26"/>
      <c r="P45" s="20"/>
      <c r="Q45" s="20"/>
      <c r="S45" s="20"/>
      <c r="T45" s="20"/>
      <c r="U45" s="20"/>
      <c r="V45" s="20"/>
      <c r="W45" s="21" t="str">
        <f t="shared" si="1"/>
        <v>alp----</v>
      </c>
      <c r="X45" s="21" t="str">
        <f t="shared" si="2"/>
        <v>-----none</v>
      </c>
      <c r="Y45" s="21" t="str">
        <f t="shared" si="3"/>
        <v>-------</v>
      </c>
      <c r="Z45" s="22" t="str">
        <f t="shared" si="4"/>
        <v>alp---</v>
      </c>
      <c r="AA45" s="22" t="str">
        <f t="shared" si="5"/>
        <v/>
      </c>
      <c r="AB45" s="22" t="str">
        <f t="shared" si="10"/>
        <v>-------</v>
      </c>
      <c r="AC45" s="22" t="str">
        <f t="shared" si="7"/>
        <v>-------</v>
      </c>
      <c r="AD45" s="22" t="str">
        <f t="shared" si="8"/>
        <v>--------</v>
      </c>
      <c r="AE45" s="22" t="str">
        <f t="shared" si="9"/>
        <v>-------</v>
      </c>
    </row>
    <row r="46">
      <c r="A46" s="14"/>
      <c r="B46" s="10"/>
      <c r="C46" s="10"/>
      <c r="D46" s="11"/>
      <c r="E46" s="11"/>
      <c r="F46" s="11"/>
      <c r="G46" s="14"/>
      <c r="H46" s="14"/>
      <c r="I46" s="14"/>
      <c r="J46" s="14"/>
      <c r="K46" s="14"/>
      <c r="L46" s="14"/>
      <c r="M46" s="14"/>
      <c r="N46" s="14"/>
      <c r="O46" s="15"/>
      <c r="P46" s="14"/>
      <c r="Q46" s="14"/>
      <c r="S46" s="14"/>
      <c r="T46" s="14"/>
      <c r="U46" s="14"/>
      <c r="V46" s="14"/>
      <c r="W46" s="16" t="str">
        <f t="shared" si="1"/>
        <v>alp----</v>
      </c>
      <c r="X46" s="16" t="str">
        <f t="shared" si="2"/>
        <v>-----none</v>
      </c>
      <c r="Y46" s="16" t="str">
        <f t="shared" si="3"/>
        <v>-------</v>
      </c>
      <c r="Z46" s="17" t="str">
        <f t="shared" si="4"/>
        <v>alp---</v>
      </c>
      <c r="AA46" s="17" t="str">
        <f t="shared" si="5"/>
        <v/>
      </c>
      <c r="AB46" s="17" t="str">
        <f t="shared" si="10"/>
        <v>-------</v>
      </c>
      <c r="AC46" s="17" t="str">
        <f t="shared" si="7"/>
        <v>-------</v>
      </c>
      <c r="AD46" s="17" t="str">
        <f t="shared" si="8"/>
        <v>--------</v>
      </c>
      <c r="AE46" s="17" t="str">
        <f t="shared" si="9"/>
        <v>-------</v>
      </c>
    </row>
    <row r="47">
      <c r="A47" s="20"/>
      <c r="B47" s="18"/>
      <c r="C47" s="18"/>
      <c r="D47" s="19"/>
      <c r="E47" s="19"/>
      <c r="F47" s="19"/>
      <c r="G47" s="20"/>
      <c r="H47" s="20"/>
      <c r="I47" s="20"/>
      <c r="J47" s="20"/>
      <c r="K47" s="20"/>
      <c r="L47" s="20"/>
      <c r="M47" s="20"/>
      <c r="N47" s="20"/>
      <c r="O47" s="26"/>
      <c r="P47" s="20"/>
      <c r="Q47" s="20"/>
      <c r="S47" s="20"/>
      <c r="T47" s="20"/>
      <c r="U47" s="20"/>
      <c r="V47" s="20"/>
      <c r="W47" s="21" t="str">
        <f t="shared" si="1"/>
        <v>alp----</v>
      </c>
      <c r="X47" s="21" t="str">
        <f t="shared" si="2"/>
        <v>-----none</v>
      </c>
      <c r="Y47" s="21" t="str">
        <f t="shared" si="3"/>
        <v>-------</v>
      </c>
      <c r="Z47" s="22" t="str">
        <f t="shared" si="4"/>
        <v>alp---</v>
      </c>
      <c r="AA47" s="22" t="str">
        <f t="shared" si="5"/>
        <v/>
      </c>
      <c r="AB47" s="22" t="str">
        <f t="shared" si="10"/>
        <v>-------</v>
      </c>
      <c r="AC47" s="22" t="str">
        <f t="shared" si="7"/>
        <v>-------</v>
      </c>
      <c r="AD47" s="22" t="str">
        <f t="shared" si="8"/>
        <v>--------</v>
      </c>
      <c r="AE47" s="22" t="str">
        <f t="shared" si="9"/>
        <v>-------</v>
      </c>
    </row>
    <row r="48">
      <c r="A48" s="14"/>
      <c r="B48" s="10"/>
      <c r="C48" s="10"/>
      <c r="D48" s="11"/>
      <c r="E48" s="11"/>
      <c r="F48" s="11"/>
      <c r="G48" s="14"/>
      <c r="H48" s="14"/>
      <c r="I48" s="14"/>
      <c r="J48" s="14"/>
      <c r="K48" s="14"/>
      <c r="L48" s="14"/>
      <c r="M48" s="14"/>
      <c r="N48" s="14"/>
      <c r="O48" s="15"/>
      <c r="P48" s="14"/>
      <c r="Q48" s="14"/>
      <c r="S48" s="14"/>
      <c r="T48" s="14"/>
      <c r="U48" s="14"/>
      <c r="V48" s="14"/>
      <c r="W48" s="16" t="str">
        <f t="shared" si="1"/>
        <v>alp----</v>
      </c>
      <c r="X48" s="16" t="str">
        <f t="shared" si="2"/>
        <v>-----none</v>
      </c>
      <c r="Y48" s="16" t="str">
        <f t="shared" si="3"/>
        <v>-------</v>
      </c>
      <c r="Z48" s="17" t="str">
        <f t="shared" si="4"/>
        <v>alp---</v>
      </c>
      <c r="AA48" s="17" t="str">
        <f t="shared" si="5"/>
        <v/>
      </c>
      <c r="AB48" s="17" t="str">
        <f t="shared" si="10"/>
        <v>-------</v>
      </c>
      <c r="AC48" s="17" t="str">
        <f t="shared" si="7"/>
        <v>-------</v>
      </c>
      <c r="AD48" s="17" t="str">
        <f t="shared" si="8"/>
        <v>--------</v>
      </c>
      <c r="AE48" s="17" t="str">
        <f t="shared" si="9"/>
        <v>-------</v>
      </c>
    </row>
    <row r="49">
      <c r="A49" s="20"/>
      <c r="B49" s="18"/>
      <c r="C49" s="18"/>
      <c r="D49" s="19"/>
      <c r="E49" s="19"/>
      <c r="F49" s="19"/>
      <c r="G49" s="20"/>
      <c r="H49" s="20"/>
      <c r="I49" s="20"/>
      <c r="J49" s="20"/>
      <c r="K49" s="20"/>
      <c r="L49" s="20"/>
      <c r="M49" s="20"/>
      <c r="N49" s="20"/>
      <c r="O49" s="26"/>
      <c r="P49" s="20"/>
      <c r="Q49" s="20"/>
      <c r="S49" s="20"/>
      <c r="T49" s="20"/>
      <c r="U49" s="20"/>
      <c r="V49" s="20"/>
      <c r="W49" s="21" t="str">
        <f t="shared" si="1"/>
        <v>alp----</v>
      </c>
      <c r="X49" s="21" t="str">
        <f t="shared" si="2"/>
        <v>-----none</v>
      </c>
      <c r="Y49" s="21" t="str">
        <f t="shared" si="3"/>
        <v>-------</v>
      </c>
      <c r="Z49" s="22" t="str">
        <f t="shared" si="4"/>
        <v>alp---</v>
      </c>
      <c r="AA49" s="22" t="str">
        <f t="shared" si="5"/>
        <v/>
      </c>
      <c r="AB49" s="22" t="str">
        <f t="shared" si="10"/>
        <v>-------</v>
      </c>
      <c r="AC49" s="22" t="str">
        <f t="shared" si="7"/>
        <v>-------</v>
      </c>
      <c r="AD49" s="22" t="str">
        <f t="shared" si="8"/>
        <v>--------</v>
      </c>
      <c r="AE49" s="22" t="str">
        <f t="shared" si="9"/>
        <v>-------</v>
      </c>
    </row>
    <row r="50">
      <c r="A50" s="14"/>
      <c r="B50" s="51"/>
      <c r="C50" s="51"/>
      <c r="D50" s="11"/>
      <c r="E50" s="11"/>
      <c r="F50" s="11"/>
      <c r="G50" s="13"/>
      <c r="H50" s="15"/>
      <c r="I50" s="13"/>
      <c r="J50" s="13"/>
      <c r="K50" s="13"/>
      <c r="L50" s="13"/>
      <c r="M50" s="15"/>
      <c r="N50" s="15"/>
      <c r="O50" s="15"/>
      <c r="P50" s="13"/>
      <c r="Q50" s="13"/>
      <c r="R50" s="15"/>
      <c r="S50" s="13"/>
      <c r="T50" s="15"/>
      <c r="U50" s="13"/>
      <c r="V50" s="13"/>
      <c r="W50" s="16" t="str">
        <f t="shared" si="1"/>
        <v>alp----</v>
      </c>
      <c r="X50" s="16" t="str">
        <f t="shared" si="2"/>
        <v>-----none</v>
      </c>
      <c r="Y50" s="16" t="str">
        <f t="shared" si="3"/>
        <v>-------</v>
      </c>
      <c r="Z50" s="17" t="str">
        <f t="shared" si="4"/>
        <v>alp---</v>
      </c>
      <c r="AA50" s="17" t="str">
        <f t="shared" si="5"/>
        <v/>
      </c>
      <c r="AB50" s="17" t="str">
        <f t="shared" ref="AB50:AB51" si="11">J50&amp;"-"&amp;H50&amp;"-"&amp;G50&amp;"-"&amp;O50&amp;"-"&amp;L50&amp;"-"&amp;M50&amp;"-"&amp;S50&amp;"-"&amp;R50</f>
        <v>-------</v>
      </c>
      <c r="AC50" s="17" t="str">
        <f t="shared" si="7"/>
        <v>-------</v>
      </c>
      <c r="AD50" s="17" t="str">
        <f t="shared" si="8"/>
        <v>--------</v>
      </c>
      <c r="AE50" s="17" t="str">
        <f t="shared" si="9"/>
        <v>-------</v>
      </c>
    </row>
    <row r="51">
      <c r="A51" s="20"/>
      <c r="B51" s="52"/>
      <c r="C51" s="52"/>
      <c r="D51" s="19"/>
      <c r="E51" s="19"/>
      <c r="F51" s="19"/>
      <c r="G51" s="23"/>
      <c r="H51" s="26"/>
      <c r="I51" s="23"/>
      <c r="J51" s="23"/>
      <c r="K51" s="23"/>
      <c r="L51" s="23"/>
      <c r="M51" s="26"/>
      <c r="N51" s="26"/>
      <c r="O51" s="26"/>
      <c r="P51" s="23"/>
      <c r="Q51" s="23"/>
      <c r="R51" s="26"/>
      <c r="S51" s="23"/>
      <c r="T51" s="26"/>
      <c r="U51" s="23"/>
      <c r="V51" s="23"/>
      <c r="W51" s="21" t="str">
        <f t="shared" si="1"/>
        <v>alp----</v>
      </c>
      <c r="X51" s="21" t="str">
        <f t="shared" si="2"/>
        <v>-----none</v>
      </c>
      <c r="Y51" s="21" t="str">
        <f t="shared" si="3"/>
        <v>-------</v>
      </c>
      <c r="Z51" s="22" t="str">
        <f t="shared" si="4"/>
        <v>alp---</v>
      </c>
      <c r="AA51" s="22" t="str">
        <f t="shared" si="5"/>
        <v/>
      </c>
      <c r="AB51" s="22" t="str">
        <f t="shared" si="11"/>
        <v>-------</v>
      </c>
      <c r="AC51" s="22" t="str">
        <f t="shared" si="7"/>
        <v>-------</v>
      </c>
      <c r="AD51" s="22" t="str">
        <f t="shared" si="8"/>
        <v>--------</v>
      </c>
      <c r="AE51" s="22" t="str">
        <f t="shared" si="9"/>
        <v>-------</v>
      </c>
    </row>
    <row r="52">
      <c r="A52" s="13"/>
      <c r="B52" s="51"/>
      <c r="C52" s="51"/>
      <c r="D52" s="1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4"/>
      <c r="T52" s="15"/>
      <c r="U52" s="13"/>
      <c r="V52" s="13"/>
      <c r="W52" s="50" t="str">
        <f t="shared" si="1"/>
        <v>alp----</v>
      </c>
      <c r="X52" s="50" t="str">
        <f t="shared" si="2"/>
        <v>-----none</v>
      </c>
      <c r="Y52" s="50" t="str">
        <f t="shared" si="3"/>
        <v>-------</v>
      </c>
      <c r="Z52" s="53" t="str">
        <f t="shared" si="4"/>
        <v>alp---</v>
      </c>
      <c r="AA52" s="53" t="str">
        <f t="shared" si="5"/>
        <v/>
      </c>
      <c r="AB52" s="53" t="str">
        <f t="shared" ref="AB52:AB57" si="12">J52&amp;"-"&amp;H52&amp;"-"&amp;G52&amp;"-"&amp;O52&amp;"-"&amp;L52&amp;"-"&amp;M52&amp;"-"&amp;S52&amp;"-"&amp;T52</f>
        <v>-------</v>
      </c>
      <c r="AC52" s="53" t="str">
        <f t="shared" si="7"/>
        <v>-------</v>
      </c>
      <c r="AD52" s="53" t="str">
        <f t="shared" si="8"/>
        <v>--------</v>
      </c>
      <c r="AE52" s="53" t="str">
        <f t="shared" si="9"/>
        <v>-------</v>
      </c>
    </row>
    <row r="53">
      <c r="A53" s="23"/>
      <c r="B53" s="18"/>
      <c r="C53" s="18"/>
      <c r="D53" s="19"/>
      <c r="E53" s="19"/>
      <c r="F53" s="19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S53" s="20"/>
      <c r="T53" s="20"/>
      <c r="U53" s="20"/>
      <c r="V53" s="20"/>
      <c r="W53" s="70" t="str">
        <f t="shared" si="1"/>
        <v>alp----</v>
      </c>
      <c r="X53" s="70" t="str">
        <f t="shared" si="2"/>
        <v>-----none</v>
      </c>
      <c r="Y53" s="70" t="str">
        <f t="shared" si="3"/>
        <v>-------</v>
      </c>
      <c r="Z53" s="71" t="str">
        <f t="shared" si="4"/>
        <v>alp---</v>
      </c>
      <c r="AA53" s="71" t="str">
        <f t="shared" si="5"/>
        <v/>
      </c>
      <c r="AB53" s="71" t="str">
        <f t="shared" si="12"/>
        <v>-------</v>
      </c>
      <c r="AC53" s="71" t="str">
        <f t="shared" si="7"/>
        <v>-------</v>
      </c>
      <c r="AD53" s="71" t="str">
        <f t="shared" si="8"/>
        <v>--------</v>
      </c>
      <c r="AE53" s="71" t="str">
        <f t="shared" si="9"/>
        <v>-------</v>
      </c>
    </row>
    <row r="54">
      <c r="A54" s="13"/>
      <c r="B54" s="10"/>
      <c r="C54" s="10"/>
      <c r="D54" s="11"/>
      <c r="E54" s="11"/>
      <c r="F54" s="11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S54" s="14"/>
      <c r="T54" s="14"/>
      <c r="U54" s="14"/>
      <c r="V54" s="14"/>
      <c r="W54" s="50" t="str">
        <f t="shared" si="1"/>
        <v>alp----</v>
      </c>
      <c r="X54" s="50" t="str">
        <f t="shared" si="2"/>
        <v>-----none</v>
      </c>
      <c r="Y54" s="50" t="str">
        <f t="shared" si="3"/>
        <v>-------</v>
      </c>
      <c r="Z54" s="53" t="str">
        <f t="shared" si="4"/>
        <v>alp---</v>
      </c>
      <c r="AA54" s="53" t="str">
        <f t="shared" si="5"/>
        <v/>
      </c>
      <c r="AB54" s="53" t="str">
        <f t="shared" si="12"/>
        <v>-------</v>
      </c>
      <c r="AC54" s="53" t="str">
        <f t="shared" si="7"/>
        <v>-------</v>
      </c>
      <c r="AD54" s="53" t="str">
        <f t="shared" si="8"/>
        <v>--------</v>
      </c>
      <c r="AE54" s="53" t="str">
        <f t="shared" si="9"/>
        <v>-------</v>
      </c>
    </row>
    <row r="55">
      <c r="A55" s="23"/>
      <c r="B55" s="18"/>
      <c r="C55" s="18"/>
      <c r="D55" s="19"/>
      <c r="E55" s="19"/>
      <c r="F55" s="19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S55" s="20"/>
      <c r="T55" s="20"/>
      <c r="U55" s="20"/>
      <c r="V55" s="20"/>
      <c r="W55" s="70" t="str">
        <f t="shared" si="1"/>
        <v>alp----</v>
      </c>
      <c r="X55" s="70" t="str">
        <f t="shared" si="2"/>
        <v>-----none</v>
      </c>
      <c r="Y55" s="70" t="str">
        <f t="shared" si="3"/>
        <v>-------</v>
      </c>
      <c r="Z55" s="71" t="str">
        <f t="shared" si="4"/>
        <v>alp---</v>
      </c>
      <c r="AA55" s="71" t="str">
        <f t="shared" si="5"/>
        <v/>
      </c>
      <c r="AB55" s="71" t="str">
        <f t="shared" si="12"/>
        <v>-------</v>
      </c>
      <c r="AC55" s="71" t="str">
        <f t="shared" si="7"/>
        <v>-------</v>
      </c>
      <c r="AD55" s="71" t="str">
        <f t="shared" si="8"/>
        <v>--------</v>
      </c>
      <c r="AE55" s="71" t="str">
        <f t="shared" si="9"/>
        <v>-------</v>
      </c>
    </row>
    <row r="56">
      <c r="A56" s="13"/>
      <c r="B56" s="10"/>
      <c r="C56" s="10"/>
      <c r="D56" s="11"/>
      <c r="E56" s="11"/>
      <c r="F56" s="11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S56" s="14"/>
      <c r="T56" s="14"/>
      <c r="U56" s="14"/>
      <c r="V56" s="14"/>
      <c r="W56" s="50" t="str">
        <f t="shared" si="1"/>
        <v>alp----</v>
      </c>
      <c r="X56" s="50" t="str">
        <f t="shared" si="2"/>
        <v>-----none</v>
      </c>
      <c r="Y56" s="50" t="str">
        <f t="shared" si="3"/>
        <v>-------</v>
      </c>
      <c r="Z56" s="53" t="str">
        <f t="shared" si="4"/>
        <v>alp---</v>
      </c>
      <c r="AA56" s="53" t="str">
        <f t="shared" si="5"/>
        <v/>
      </c>
      <c r="AB56" s="53" t="str">
        <f t="shared" si="12"/>
        <v>-------</v>
      </c>
      <c r="AC56" s="53" t="str">
        <f t="shared" si="7"/>
        <v>-------</v>
      </c>
      <c r="AD56" s="53" t="str">
        <f t="shared" si="8"/>
        <v>--------</v>
      </c>
      <c r="AE56" s="53" t="str">
        <f t="shared" si="9"/>
        <v>-------</v>
      </c>
    </row>
    <row r="57">
      <c r="A57" s="23"/>
      <c r="B57" s="18"/>
      <c r="C57" s="18"/>
      <c r="D57" s="19"/>
      <c r="E57" s="19"/>
      <c r="F57" s="19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S57" s="20"/>
      <c r="T57" s="20"/>
      <c r="U57" s="20"/>
      <c r="V57" s="20"/>
      <c r="W57" s="70" t="str">
        <f t="shared" si="1"/>
        <v>alp----</v>
      </c>
      <c r="X57" s="70" t="str">
        <f t="shared" si="2"/>
        <v>-----none</v>
      </c>
      <c r="Y57" s="70" t="str">
        <f t="shared" si="3"/>
        <v>-------</v>
      </c>
      <c r="Z57" s="71" t="str">
        <f t="shared" si="4"/>
        <v>alp---</v>
      </c>
      <c r="AA57" s="71" t="str">
        <f t="shared" si="5"/>
        <v/>
      </c>
      <c r="AB57" s="71" t="str">
        <f t="shared" si="12"/>
        <v>-------</v>
      </c>
      <c r="AC57" s="71" t="str">
        <f t="shared" si="7"/>
        <v>-------</v>
      </c>
      <c r="AD57" s="71" t="str">
        <f t="shared" si="8"/>
        <v>--------</v>
      </c>
      <c r="AE57" s="71" t="str">
        <f t="shared" si="9"/>
        <v>-------</v>
      </c>
    </row>
    <row r="58">
      <c r="A58" s="13"/>
      <c r="B58" s="10"/>
      <c r="C58" s="10"/>
      <c r="G58" s="13"/>
      <c r="H58" s="15"/>
      <c r="I58" s="13"/>
      <c r="J58" s="13"/>
      <c r="K58" s="13"/>
      <c r="L58" s="13"/>
      <c r="M58" s="15"/>
      <c r="N58" s="15"/>
      <c r="O58" s="15"/>
      <c r="P58" s="13"/>
      <c r="Q58" s="13"/>
      <c r="R58" s="15"/>
      <c r="S58" s="13"/>
      <c r="T58" s="15"/>
      <c r="U58" s="13"/>
      <c r="V58" s="13"/>
      <c r="W58" s="16" t="str">
        <f t="shared" si="1"/>
        <v>alp----</v>
      </c>
      <c r="X58" s="16" t="str">
        <f t="shared" si="2"/>
        <v>-----none</v>
      </c>
      <c r="Y58" s="16" t="str">
        <f t="shared" si="3"/>
        <v>-------</v>
      </c>
      <c r="Z58" s="17" t="str">
        <f t="shared" si="4"/>
        <v>alp---</v>
      </c>
      <c r="AA58" s="17" t="str">
        <f t="shared" si="5"/>
        <v/>
      </c>
      <c r="AB58" s="17" t="str">
        <f>J58&amp;"-"&amp;H58&amp;"-"&amp;G58&amp;"-"&amp;O58&amp;"-"&amp;L58&amp;"-"&amp;M58&amp;"-"&amp;S58&amp;"-"&amp;R58</f>
        <v>-------</v>
      </c>
      <c r="AC58" s="17" t="str">
        <f t="shared" si="7"/>
        <v>-------</v>
      </c>
      <c r="AD58" s="17" t="str">
        <f t="shared" si="8"/>
        <v>--------</v>
      </c>
      <c r="AE58" s="17" t="str">
        <f t="shared" si="9"/>
        <v>-------</v>
      </c>
    </row>
    <row r="59">
      <c r="A59" s="23"/>
      <c r="B59" s="18"/>
      <c r="C59" s="18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S59" s="20"/>
      <c r="T59" s="20"/>
      <c r="U59" s="20"/>
      <c r="V59" s="20"/>
      <c r="W59" s="70" t="str">
        <f t="shared" si="1"/>
        <v>alp----</v>
      </c>
      <c r="X59" s="70" t="str">
        <f t="shared" si="2"/>
        <v>-----none</v>
      </c>
      <c r="Y59" s="70" t="str">
        <f t="shared" si="3"/>
        <v>-------</v>
      </c>
      <c r="Z59" s="71" t="str">
        <f t="shared" si="4"/>
        <v>alp---</v>
      </c>
      <c r="AA59" s="71" t="str">
        <f t="shared" si="5"/>
        <v/>
      </c>
      <c r="AB59" s="71" t="str">
        <f t="shared" ref="AB59:AB172" si="13">J59&amp;"-"&amp;H59&amp;"-"&amp;G59&amp;"-"&amp;O59&amp;"-"&amp;L59&amp;"-"&amp;M59&amp;"-"&amp;S59&amp;"-"&amp;T59</f>
        <v>-------</v>
      </c>
      <c r="AC59" s="71" t="str">
        <f t="shared" si="7"/>
        <v>-------</v>
      </c>
      <c r="AD59" s="71" t="str">
        <f t="shared" si="8"/>
        <v>--------</v>
      </c>
      <c r="AE59" s="71" t="str">
        <f t="shared" si="9"/>
        <v>-------</v>
      </c>
    </row>
    <row r="60">
      <c r="A60" s="13"/>
      <c r="B60" s="10"/>
      <c r="C60" s="10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S60" s="14"/>
      <c r="T60" s="14"/>
      <c r="U60" s="14"/>
      <c r="V60" s="14"/>
      <c r="W60" s="50" t="str">
        <f t="shared" si="1"/>
        <v>alp----</v>
      </c>
      <c r="X60" s="50" t="str">
        <f t="shared" si="2"/>
        <v>-----none</v>
      </c>
      <c r="Y60" s="50" t="str">
        <f t="shared" si="3"/>
        <v>-------</v>
      </c>
      <c r="Z60" s="53" t="str">
        <f t="shared" si="4"/>
        <v>alp---</v>
      </c>
      <c r="AA60" s="53" t="str">
        <f t="shared" si="5"/>
        <v/>
      </c>
      <c r="AB60" s="53" t="str">
        <f t="shared" si="13"/>
        <v>-------</v>
      </c>
      <c r="AC60" s="53" t="str">
        <f t="shared" si="7"/>
        <v>-------</v>
      </c>
      <c r="AD60" s="53" t="str">
        <f t="shared" si="8"/>
        <v>--------</v>
      </c>
      <c r="AE60" s="53" t="str">
        <f t="shared" si="9"/>
        <v>-------</v>
      </c>
    </row>
    <row r="61">
      <c r="A61" s="23"/>
      <c r="B61" s="18"/>
      <c r="C61" s="18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S61" s="20"/>
      <c r="T61" s="20"/>
      <c r="U61" s="20"/>
      <c r="V61" s="20"/>
      <c r="W61" s="70" t="str">
        <f t="shared" si="1"/>
        <v>alp----</v>
      </c>
      <c r="X61" s="70" t="str">
        <f t="shared" si="2"/>
        <v>-----none</v>
      </c>
      <c r="Y61" s="70" t="str">
        <f t="shared" si="3"/>
        <v>-------</v>
      </c>
      <c r="Z61" s="71" t="str">
        <f t="shared" si="4"/>
        <v>alp---</v>
      </c>
      <c r="AA61" s="71" t="str">
        <f t="shared" si="5"/>
        <v/>
      </c>
      <c r="AB61" s="71" t="str">
        <f t="shared" si="13"/>
        <v>-------</v>
      </c>
      <c r="AC61" s="71" t="str">
        <f t="shared" si="7"/>
        <v>-------</v>
      </c>
      <c r="AD61" s="71" t="str">
        <f t="shared" si="8"/>
        <v>--------</v>
      </c>
      <c r="AE61" s="71" t="str">
        <f t="shared" si="9"/>
        <v>-------</v>
      </c>
    </row>
    <row r="62">
      <c r="A62" s="13"/>
      <c r="B62" s="10"/>
      <c r="C62" s="10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S62" s="14"/>
      <c r="T62" s="14"/>
      <c r="U62" s="14"/>
      <c r="V62" s="14"/>
      <c r="W62" s="50" t="str">
        <f t="shared" si="1"/>
        <v>alp----</v>
      </c>
      <c r="X62" s="50" t="str">
        <f t="shared" si="2"/>
        <v>-----none</v>
      </c>
      <c r="Y62" s="50" t="str">
        <f t="shared" si="3"/>
        <v>-------</v>
      </c>
      <c r="Z62" s="53" t="str">
        <f t="shared" si="4"/>
        <v>alp---</v>
      </c>
      <c r="AA62" s="53" t="str">
        <f t="shared" si="5"/>
        <v/>
      </c>
      <c r="AB62" s="53" t="str">
        <f t="shared" si="13"/>
        <v>-------</v>
      </c>
      <c r="AC62" s="53" t="str">
        <f t="shared" si="7"/>
        <v>-------</v>
      </c>
      <c r="AD62" s="53" t="str">
        <f t="shared" si="8"/>
        <v>--------</v>
      </c>
      <c r="AE62" s="53" t="str">
        <f t="shared" si="9"/>
        <v>-------</v>
      </c>
    </row>
    <row r="63">
      <c r="A63" s="23"/>
      <c r="B63" s="18"/>
      <c r="C63" s="18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S63" s="20"/>
      <c r="T63" s="20"/>
      <c r="U63" s="20"/>
      <c r="V63" s="20"/>
      <c r="W63" s="70" t="str">
        <f t="shared" si="1"/>
        <v>alp----</v>
      </c>
      <c r="X63" s="70" t="str">
        <f t="shared" si="2"/>
        <v>-----none</v>
      </c>
      <c r="Y63" s="70" t="str">
        <f t="shared" si="3"/>
        <v>-------</v>
      </c>
      <c r="Z63" s="71" t="str">
        <f t="shared" si="4"/>
        <v>alp---</v>
      </c>
      <c r="AA63" s="71" t="str">
        <f t="shared" si="5"/>
        <v/>
      </c>
      <c r="AB63" s="71" t="str">
        <f t="shared" si="13"/>
        <v>-------</v>
      </c>
      <c r="AC63" s="71" t="str">
        <f t="shared" si="7"/>
        <v>-------</v>
      </c>
      <c r="AD63" s="71" t="str">
        <f t="shared" si="8"/>
        <v>--------</v>
      </c>
      <c r="AE63" s="71" t="str">
        <f t="shared" si="9"/>
        <v>-------</v>
      </c>
    </row>
    <row r="64">
      <c r="A64" s="13"/>
      <c r="B64" s="10"/>
      <c r="C64" s="10"/>
      <c r="G64" s="14"/>
      <c r="H64" s="14"/>
      <c r="I64" s="14"/>
      <c r="J64" s="14"/>
      <c r="K64" s="14"/>
      <c r="L64" s="14"/>
      <c r="M64" s="14"/>
      <c r="N64" s="14"/>
      <c r="O64" s="15"/>
      <c r="P64" s="14"/>
      <c r="Q64" s="14"/>
      <c r="S64" s="14"/>
      <c r="T64" s="14"/>
      <c r="U64" s="14"/>
      <c r="V64" s="14"/>
      <c r="W64" s="50" t="str">
        <f t="shared" si="1"/>
        <v>alp----</v>
      </c>
      <c r="X64" s="50" t="str">
        <f t="shared" si="2"/>
        <v>-----none</v>
      </c>
      <c r="Y64" s="50" t="str">
        <f t="shared" si="3"/>
        <v>-------</v>
      </c>
      <c r="Z64" s="53" t="str">
        <f t="shared" si="4"/>
        <v>alp---</v>
      </c>
      <c r="AA64" s="53" t="str">
        <f t="shared" si="5"/>
        <v/>
      </c>
      <c r="AB64" s="53" t="str">
        <f t="shared" si="13"/>
        <v>-------</v>
      </c>
      <c r="AC64" s="53" t="str">
        <f t="shared" si="7"/>
        <v>-------</v>
      </c>
      <c r="AD64" s="53" t="str">
        <f t="shared" si="8"/>
        <v>--------</v>
      </c>
      <c r="AE64" s="53" t="str">
        <f t="shared" si="9"/>
        <v>-------</v>
      </c>
    </row>
    <row r="65">
      <c r="A65" s="23"/>
      <c r="B65" s="18"/>
      <c r="C65" s="18"/>
      <c r="G65" s="20"/>
      <c r="H65" s="20"/>
      <c r="I65" s="20"/>
      <c r="J65" s="20"/>
      <c r="K65" s="20"/>
      <c r="L65" s="20"/>
      <c r="M65" s="20"/>
      <c r="N65" s="20"/>
      <c r="O65" s="26"/>
      <c r="P65" s="20"/>
      <c r="Q65" s="20"/>
      <c r="S65" s="20"/>
      <c r="T65" s="20"/>
      <c r="U65" s="20"/>
      <c r="V65" s="20"/>
      <c r="W65" s="70" t="str">
        <f t="shared" si="1"/>
        <v>alp----</v>
      </c>
      <c r="X65" s="70" t="str">
        <f t="shared" si="2"/>
        <v>-----none</v>
      </c>
      <c r="Y65" s="70" t="str">
        <f t="shared" si="3"/>
        <v>-------</v>
      </c>
      <c r="Z65" s="71" t="str">
        <f t="shared" si="4"/>
        <v>alp---</v>
      </c>
      <c r="AA65" s="71" t="str">
        <f t="shared" si="5"/>
        <v/>
      </c>
      <c r="AB65" s="71" t="str">
        <f t="shared" si="13"/>
        <v>-------</v>
      </c>
      <c r="AC65" s="71" t="str">
        <f t="shared" si="7"/>
        <v>-------</v>
      </c>
      <c r="AD65" s="71" t="str">
        <f t="shared" si="8"/>
        <v>--------</v>
      </c>
      <c r="AE65" s="71" t="str">
        <f t="shared" si="9"/>
        <v>-------</v>
      </c>
    </row>
    <row r="66">
      <c r="A66" s="13"/>
      <c r="B66" s="10"/>
      <c r="C66" s="10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S66" s="14"/>
      <c r="T66" s="14"/>
      <c r="U66" s="14"/>
      <c r="V66" s="14"/>
      <c r="W66" s="50" t="str">
        <f t="shared" si="1"/>
        <v>alp----</v>
      </c>
      <c r="X66" s="50" t="str">
        <f t="shared" si="2"/>
        <v>-----none</v>
      </c>
      <c r="Y66" s="50" t="str">
        <f t="shared" si="3"/>
        <v>-------</v>
      </c>
      <c r="Z66" s="53" t="str">
        <f t="shared" si="4"/>
        <v>alp---</v>
      </c>
      <c r="AA66" s="53" t="str">
        <f t="shared" si="5"/>
        <v/>
      </c>
      <c r="AB66" s="53" t="str">
        <f t="shared" si="13"/>
        <v>-------</v>
      </c>
      <c r="AC66" s="53" t="str">
        <f t="shared" si="7"/>
        <v>-------</v>
      </c>
      <c r="AD66" s="53" t="str">
        <f t="shared" si="8"/>
        <v>--------</v>
      </c>
      <c r="AE66" s="53" t="str">
        <f t="shared" si="9"/>
        <v>-------</v>
      </c>
    </row>
    <row r="67">
      <c r="A67" s="23"/>
      <c r="B67" s="18"/>
      <c r="C67" s="18"/>
      <c r="G67" s="20"/>
      <c r="H67" s="20"/>
      <c r="M67" s="20"/>
      <c r="N67" s="20"/>
      <c r="W67" s="70" t="str">
        <f t="shared" si="1"/>
        <v>alp----</v>
      </c>
      <c r="X67" s="70" t="str">
        <f t="shared" si="2"/>
        <v>-----none</v>
      </c>
      <c r="Y67" s="70" t="str">
        <f t="shared" si="3"/>
        <v>-------</v>
      </c>
      <c r="Z67" s="71" t="str">
        <f t="shared" si="4"/>
        <v>alp---</v>
      </c>
      <c r="AA67" s="71" t="str">
        <f t="shared" si="5"/>
        <v/>
      </c>
      <c r="AB67" s="71" t="str">
        <f t="shared" si="13"/>
        <v>-------</v>
      </c>
      <c r="AC67" s="71" t="str">
        <f t="shared" si="7"/>
        <v>-------</v>
      </c>
      <c r="AD67" s="71" t="str">
        <f t="shared" si="8"/>
        <v>--------</v>
      </c>
      <c r="AE67" s="71" t="str">
        <f t="shared" si="9"/>
        <v>-------</v>
      </c>
    </row>
    <row r="68">
      <c r="A68" s="13"/>
      <c r="B68" s="10"/>
      <c r="C68" s="10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S68" s="14"/>
      <c r="T68" s="14"/>
      <c r="U68" s="14"/>
      <c r="V68" s="14"/>
      <c r="W68" s="50" t="str">
        <f t="shared" si="1"/>
        <v>alp----</v>
      </c>
      <c r="X68" s="50" t="str">
        <f t="shared" si="2"/>
        <v>-----none</v>
      </c>
      <c r="Y68" s="50" t="str">
        <f t="shared" si="3"/>
        <v>-------</v>
      </c>
      <c r="Z68" s="53" t="str">
        <f t="shared" si="4"/>
        <v>alp---</v>
      </c>
      <c r="AA68" s="53" t="str">
        <f t="shared" si="5"/>
        <v/>
      </c>
      <c r="AB68" s="53" t="str">
        <f t="shared" si="13"/>
        <v>-------</v>
      </c>
      <c r="AC68" s="53" t="str">
        <f t="shared" si="7"/>
        <v>-------</v>
      </c>
      <c r="AD68" s="53" t="str">
        <f t="shared" si="8"/>
        <v>--------</v>
      </c>
      <c r="AE68" s="53" t="str">
        <f t="shared" si="9"/>
        <v>-------</v>
      </c>
    </row>
    <row r="69">
      <c r="A69" s="23"/>
      <c r="B69" s="18"/>
      <c r="C69" s="18"/>
      <c r="D69" s="19"/>
      <c r="E69" s="19"/>
      <c r="F69" s="19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S69" s="20"/>
      <c r="T69" s="20"/>
      <c r="U69" s="20"/>
      <c r="V69" s="20"/>
      <c r="W69" s="70" t="str">
        <f t="shared" si="1"/>
        <v>alp----</v>
      </c>
      <c r="X69" s="70" t="str">
        <f t="shared" si="2"/>
        <v>-----none</v>
      </c>
      <c r="Y69" s="70" t="str">
        <f t="shared" si="3"/>
        <v>-------</v>
      </c>
      <c r="Z69" s="71" t="str">
        <f t="shared" si="4"/>
        <v>alp---</v>
      </c>
      <c r="AA69" s="71" t="str">
        <f t="shared" si="5"/>
        <v/>
      </c>
      <c r="AB69" s="71" t="str">
        <f t="shared" si="13"/>
        <v>-------</v>
      </c>
      <c r="AC69" s="71" t="str">
        <f t="shared" si="7"/>
        <v>-------</v>
      </c>
      <c r="AD69" s="71" t="str">
        <f t="shared" si="8"/>
        <v>--------</v>
      </c>
      <c r="AE69" s="71" t="str">
        <f t="shared" si="9"/>
        <v>-------</v>
      </c>
    </row>
    <row r="70">
      <c r="A70" s="13"/>
      <c r="B70" s="10"/>
      <c r="C70" s="10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S70" s="14"/>
      <c r="T70" s="14"/>
      <c r="U70" s="14"/>
      <c r="V70" s="14"/>
      <c r="W70" s="50" t="str">
        <f t="shared" si="1"/>
        <v>alp----</v>
      </c>
      <c r="X70" s="50" t="str">
        <f t="shared" si="2"/>
        <v>-----none</v>
      </c>
      <c r="Y70" s="50" t="str">
        <f t="shared" si="3"/>
        <v>-------</v>
      </c>
      <c r="Z70" s="53" t="str">
        <f t="shared" si="4"/>
        <v>alp---</v>
      </c>
      <c r="AA70" s="53" t="str">
        <f t="shared" si="5"/>
        <v/>
      </c>
      <c r="AB70" s="53" t="str">
        <f t="shared" si="13"/>
        <v>-------</v>
      </c>
      <c r="AC70" s="53" t="str">
        <f t="shared" si="7"/>
        <v>-------</v>
      </c>
      <c r="AD70" s="53" t="str">
        <f t="shared" si="8"/>
        <v>--------</v>
      </c>
      <c r="AE70" s="53" t="str">
        <f t="shared" si="9"/>
        <v>-------</v>
      </c>
    </row>
    <row r="71">
      <c r="A71" s="23"/>
      <c r="B71" s="18"/>
      <c r="C71" s="18"/>
      <c r="D71" s="19"/>
      <c r="E71" s="19"/>
      <c r="F71" s="19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S71" s="20"/>
      <c r="T71" s="20"/>
      <c r="U71" s="20"/>
      <c r="V71" s="20"/>
      <c r="W71" s="70" t="str">
        <f t="shared" si="1"/>
        <v>alp----</v>
      </c>
      <c r="X71" s="70" t="str">
        <f t="shared" si="2"/>
        <v>-----none</v>
      </c>
      <c r="Y71" s="70" t="str">
        <f t="shared" si="3"/>
        <v>-------</v>
      </c>
      <c r="Z71" s="71" t="str">
        <f t="shared" si="4"/>
        <v>alp---</v>
      </c>
      <c r="AA71" s="71" t="str">
        <f t="shared" si="5"/>
        <v/>
      </c>
      <c r="AB71" s="71" t="str">
        <f t="shared" si="13"/>
        <v>-------</v>
      </c>
      <c r="AC71" s="71" t="str">
        <f t="shared" si="7"/>
        <v>-------</v>
      </c>
      <c r="AD71" s="71" t="str">
        <f t="shared" si="8"/>
        <v>--------</v>
      </c>
      <c r="AE71" s="71" t="str">
        <f t="shared" si="9"/>
        <v>-------</v>
      </c>
    </row>
    <row r="72">
      <c r="A72" s="13"/>
      <c r="B72" s="10"/>
      <c r="C72" s="10"/>
      <c r="G72" s="14"/>
      <c r="H72" s="14"/>
      <c r="I72" s="14"/>
      <c r="J72" s="14"/>
      <c r="K72" s="14"/>
      <c r="L72" s="14"/>
      <c r="M72" s="14"/>
      <c r="N72" s="14"/>
      <c r="O72" s="14"/>
      <c r="W72" s="50" t="str">
        <f t="shared" si="1"/>
        <v>alp----</v>
      </c>
      <c r="X72" s="50" t="str">
        <f t="shared" si="2"/>
        <v>-----none</v>
      </c>
      <c r="Y72" s="50" t="str">
        <f t="shared" si="3"/>
        <v>-------</v>
      </c>
      <c r="Z72" s="53" t="str">
        <f t="shared" si="4"/>
        <v>alp---</v>
      </c>
      <c r="AA72" s="53" t="str">
        <f t="shared" si="5"/>
        <v/>
      </c>
      <c r="AB72" s="53" t="str">
        <f t="shared" si="13"/>
        <v>-------</v>
      </c>
      <c r="AC72" s="53" t="str">
        <f t="shared" si="7"/>
        <v>-------</v>
      </c>
      <c r="AD72" s="53" t="str">
        <f t="shared" si="8"/>
        <v>--------</v>
      </c>
      <c r="AE72" s="53" t="str">
        <f t="shared" si="9"/>
        <v>-------</v>
      </c>
    </row>
    <row r="73">
      <c r="A73" s="23"/>
      <c r="B73" s="18"/>
      <c r="C73" s="18"/>
      <c r="G73" s="20"/>
      <c r="H73" s="20"/>
      <c r="I73" s="20"/>
      <c r="J73" s="20"/>
      <c r="K73" s="20"/>
      <c r="L73" s="20"/>
      <c r="M73" s="20"/>
      <c r="N73" s="20"/>
      <c r="O73" s="20"/>
      <c r="W73" s="70" t="str">
        <f t="shared" si="1"/>
        <v>alp----</v>
      </c>
      <c r="X73" s="70" t="str">
        <f t="shared" si="2"/>
        <v>-----none</v>
      </c>
      <c r="Y73" s="70" t="str">
        <f t="shared" si="3"/>
        <v>-------</v>
      </c>
      <c r="Z73" s="71" t="str">
        <f t="shared" si="4"/>
        <v>alp---</v>
      </c>
      <c r="AA73" s="71" t="str">
        <f t="shared" si="5"/>
        <v/>
      </c>
      <c r="AB73" s="71" t="str">
        <f t="shared" si="13"/>
        <v>-------</v>
      </c>
      <c r="AC73" s="71" t="str">
        <f t="shared" si="7"/>
        <v>-------</v>
      </c>
      <c r="AD73" s="71" t="str">
        <f t="shared" si="8"/>
        <v>--------</v>
      </c>
      <c r="AE73" s="71" t="str">
        <f t="shared" si="9"/>
        <v>-------</v>
      </c>
    </row>
    <row r="74">
      <c r="A74" s="13"/>
      <c r="B74" s="10"/>
      <c r="C74" s="10"/>
      <c r="G74" s="14"/>
      <c r="H74" s="14"/>
      <c r="I74" s="14"/>
      <c r="J74" s="14"/>
      <c r="K74" s="14"/>
      <c r="L74" s="14"/>
      <c r="M74" s="14"/>
      <c r="N74" s="14"/>
      <c r="O74" s="14"/>
      <c r="W74" s="50" t="str">
        <f t="shared" si="1"/>
        <v>alp----</v>
      </c>
      <c r="X74" s="50" t="str">
        <f t="shared" si="2"/>
        <v>-----none</v>
      </c>
      <c r="Y74" s="50" t="str">
        <f t="shared" si="3"/>
        <v>-------</v>
      </c>
      <c r="Z74" s="53" t="str">
        <f t="shared" si="4"/>
        <v>alp---</v>
      </c>
      <c r="AA74" s="53" t="str">
        <f t="shared" si="5"/>
        <v/>
      </c>
      <c r="AB74" s="53" t="str">
        <f t="shared" si="13"/>
        <v>-------</v>
      </c>
      <c r="AC74" s="53" t="str">
        <f t="shared" si="7"/>
        <v>-------</v>
      </c>
      <c r="AD74" s="53" t="str">
        <f t="shared" si="8"/>
        <v>--------</v>
      </c>
      <c r="AE74" s="53" t="str">
        <f t="shared" si="9"/>
        <v>-------</v>
      </c>
    </row>
    <row r="75">
      <c r="A75" s="23"/>
      <c r="B75" s="18"/>
      <c r="C75" s="18"/>
      <c r="D75" s="19"/>
      <c r="E75" s="19"/>
      <c r="F75" s="19"/>
      <c r="G75" s="20"/>
      <c r="H75" s="20"/>
      <c r="I75" s="20"/>
      <c r="J75" s="20"/>
      <c r="K75" s="20"/>
      <c r="L75" s="20"/>
      <c r="M75" s="20"/>
      <c r="N75" s="20"/>
      <c r="O75" s="26"/>
      <c r="P75" s="20"/>
      <c r="Q75" s="20"/>
      <c r="S75" s="20"/>
      <c r="T75" s="20"/>
      <c r="U75" s="20"/>
      <c r="V75" s="20"/>
      <c r="W75" s="70" t="str">
        <f t="shared" si="1"/>
        <v>alp----</v>
      </c>
      <c r="X75" s="70" t="str">
        <f t="shared" si="2"/>
        <v>-----none</v>
      </c>
      <c r="Y75" s="70" t="str">
        <f t="shared" si="3"/>
        <v>-------</v>
      </c>
      <c r="Z75" s="71" t="str">
        <f t="shared" si="4"/>
        <v>alp---</v>
      </c>
      <c r="AA75" s="71" t="str">
        <f t="shared" si="5"/>
        <v/>
      </c>
      <c r="AB75" s="71" t="str">
        <f t="shared" si="13"/>
        <v>-------</v>
      </c>
      <c r="AC75" s="71" t="str">
        <f t="shared" si="7"/>
        <v>-------</v>
      </c>
      <c r="AD75" s="71" t="str">
        <f t="shared" si="8"/>
        <v>--------</v>
      </c>
      <c r="AE75" s="71" t="str">
        <f t="shared" si="9"/>
        <v>-------</v>
      </c>
    </row>
    <row r="76">
      <c r="A76" s="13"/>
      <c r="B76" s="10"/>
      <c r="C76" s="10"/>
      <c r="G76" s="14"/>
      <c r="H76" s="14"/>
      <c r="I76" s="14"/>
      <c r="J76" s="14"/>
      <c r="K76" s="14"/>
      <c r="L76" s="14"/>
      <c r="M76" s="14"/>
      <c r="N76" s="14"/>
      <c r="O76" s="14"/>
      <c r="S76" s="14"/>
      <c r="W76" s="50" t="str">
        <f t="shared" si="1"/>
        <v>alp----</v>
      </c>
      <c r="X76" s="50" t="str">
        <f t="shared" si="2"/>
        <v>-----none</v>
      </c>
      <c r="Y76" s="50" t="str">
        <f t="shared" si="3"/>
        <v>-------</v>
      </c>
      <c r="Z76" s="53" t="str">
        <f t="shared" si="4"/>
        <v>alp---</v>
      </c>
      <c r="AA76" s="53" t="str">
        <f t="shared" si="5"/>
        <v/>
      </c>
      <c r="AB76" s="53" t="str">
        <f t="shared" si="13"/>
        <v>-------</v>
      </c>
      <c r="AC76" s="53" t="str">
        <f t="shared" si="7"/>
        <v>-------</v>
      </c>
      <c r="AD76" s="53" t="str">
        <f t="shared" si="8"/>
        <v>--------</v>
      </c>
      <c r="AE76" s="53" t="str">
        <f t="shared" si="9"/>
        <v>-------</v>
      </c>
    </row>
    <row r="77">
      <c r="A77" s="23"/>
      <c r="G77" s="20"/>
      <c r="H77" s="20"/>
      <c r="I77" s="20"/>
      <c r="J77" s="20"/>
      <c r="K77" s="20"/>
      <c r="L77" s="20"/>
      <c r="M77" s="20"/>
      <c r="N77" s="20"/>
      <c r="O77" s="20"/>
      <c r="S77" s="20"/>
      <c r="W77" s="70" t="str">
        <f t="shared" si="1"/>
        <v>alp----</v>
      </c>
      <c r="X77" s="70" t="str">
        <f t="shared" si="2"/>
        <v>-----none</v>
      </c>
      <c r="Y77" s="70" t="str">
        <f t="shared" si="3"/>
        <v>-------</v>
      </c>
      <c r="Z77" s="71" t="str">
        <f t="shared" si="4"/>
        <v>alp---</v>
      </c>
      <c r="AA77" s="71" t="str">
        <f t="shared" si="5"/>
        <v/>
      </c>
      <c r="AB77" s="71" t="str">
        <f t="shared" si="13"/>
        <v>-------</v>
      </c>
      <c r="AC77" s="71" t="str">
        <f t="shared" si="7"/>
        <v>-------</v>
      </c>
      <c r="AD77" s="71" t="str">
        <f t="shared" si="8"/>
        <v>--------</v>
      </c>
      <c r="AE77" s="71" t="str">
        <f t="shared" si="9"/>
        <v>-------</v>
      </c>
    </row>
    <row r="78">
      <c r="A78" s="13"/>
      <c r="G78" s="14"/>
      <c r="H78" s="14"/>
      <c r="I78" s="14"/>
      <c r="J78" s="14"/>
      <c r="K78" s="14"/>
      <c r="L78" s="14"/>
      <c r="M78" s="14"/>
      <c r="N78" s="14"/>
      <c r="O78" s="14"/>
      <c r="S78" s="14"/>
      <c r="W78" s="50" t="str">
        <f t="shared" si="1"/>
        <v>alp----</v>
      </c>
      <c r="X78" s="50" t="str">
        <f t="shared" si="2"/>
        <v>-----none</v>
      </c>
      <c r="Y78" s="50" t="str">
        <f t="shared" si="3"/>
        <v>-------</v>
      </c>
      <c r="Z78" s="53" t="str">
        <f t="shared" si="4"/>
        <v>alp---</v>
      </c>
      <c r="AA78" s="53" t="str">
        <f t="shared" si="5"/>
        <v/>
      </c>
      <c r="AB78" s="53" t="str">
        <f t="shared" si="13"/>
        <v>-------</v>
      </c>
      <c r="AC78" s="53" t="str">
        <f t="shared" si="7"/>
        <v>-------</v>
      </c>
      <c r="AD78" s="53" t="str">
        <f t="shared" si="8"/>
        <v>--------</v>
      </c>
      <c r="AE78" s="53" t="str">
        <f t="shared" si="9"/>
        <v>-------</v>
      </c>
    </row>
    <row r="79">
      <c r="A79" s="23"/>
      <c r="G79" s="20"/>
      <c r="H79" s="20"/>
      <c r="I79" s="20"/>
      <c r="J79" s="20"/>
      <c r="K79" s="20"/>
      <c r="L79" s="20"/>
      <c r="M79" s="20"/>
      <c r="N79" s="20"/>
      <c r="O79" s="20"/>
      <c r="S79" s="20"/>
      <c r="W79" s="70" t="str">
        <f t="shared" si="1"/>
        <v>alp----</v>
      </c>
      <c r="X79" s="70" t="str">
        <f t="shared" si="2"/>
        <v>-----none</v>
      </c>
      <c r="Y79" s="70" t="str">
        <f t="shared" si="3"/>
        <v>-------</v>
      </c>
      <c r="Z79" s="71" t="str">
        <f t="shared" si="4"/>
        <v>alp---</v>
      </c>
      <c r="AA79" s="71" t="str">
        <f t="shared" si="5"/>
        <v/>
      </c>
      <c r="AB79" s="71" t="str">
        <f t="shared" si="13"/>
        <v>-------</v>
      </c>
      <c r="AC79" s="71" t="str">
        <f t="shared" si="7"/>
        <v>-------</v>
      </c>
      <c r="AD79" s="71" t="str">
        <f t="shared" si="8"/>
        <v>--------</v>
      </c>
      <c r="AE79" s="71" t="str">
        <f t="shared" si="9"/>
        <v>-------</v>
      </c>
    </row>
    <row r="80">
      <c r="A80" s="13"/>
      <c r="G80" s="14"/>
      <c r="H80" s="14"/>
      <c r="I80" s="14"/>
      <c r="J80" s="14"/>
      <c r="K80" s="14"/>
      <c r="L80" s="14"/>
      <c r="M80" s="14"/>
      <c r="N80" s="14"/>
      <c r="O80" s="14"/>
      <c r="S80" s="14"/>
      <c r="W80" s="50" t="str">
        <f t="shared" si="1"/>
        <v>alp----</v>
      </c>
      <c r="X80" s="50" t="str">
        <f t="shared" si="2"/>
        <v>-----none</v>
      </c>
      <c r="Y80" s="50" t="str">
        <f t="shared" si="3"/>
        <v>-------</v>
      </c>
      <c r="Z80" s="53" t="str">
        <f t="shared" si="4"/>
        <v>alp---</v>
      </c>
      <c r="AA80" s="53" t="str">
        <f t="shared" si="5"/>
        <v/>
      </c>
      <c r="AB80" s="53" t="str">
        <f t="shared" si="13"/>
        <v>-------</v>
      </c>
      <c r="AC80" s="53" t="str">
        <f t="shared" si="7"/>
        <v>-------</v>
      </c>
      <c r="AD80" s="53" t="str">
        <f t="shared" si="8"/>
        <v>--------</v>
      </c>
      <c r="AE80" s="53" t="str">
        <f t="shared" si="9"/>
        <v>-------</v>
      </c>
    </row>
    <row r="81">
      <c r="A81" s="23"/>
      <c r="G81" s="20"/>
      <c r="H81" s="20"/>
      <c r="I81" s="20"/>
      <c r="J81" s="20"/>
      <c r="K81" s="20"/>
      <c r="L81" s="20"/>
      <c r="M81" s="20"/>
      <c r="N81" s="20"/>
      <c r="O81" s="20"/>
      <c r="S81" s="20"/>
      <c r="W81" s="70" t="str">
        <f t="shared" si="1"/>
        <v>alp----</v>
      </c>
      <c r="X81" s="70" t="str">
        <f t="shared" si="2"/>
        <v>-----none</v>
      </c>
      <c r="Y81" s="70" t="str">
        <f t="shared" si="3"/>
        <v>-------</v>
      </c>
      <c r="Z81" s="71" t="str">
        <f t="shared" si="4"/>
        <v>alp---</v>
      </c>
      <c r="AA81" s="71" t="str">
        <f t="shared" si="5"/>
        <v/>
      </c>
      <c r="AB81" s="71" t="str">
        <f t="shared" si="13"/>
        <v>-------</v>
      </c>
      <c r="AC81" s="71" t="str">
        <f t="shared" si="7"/>
        <v>-------</v>
      </c>
      <c r="AD81" s="71" t="str">
        <f t="shared" si="8"/>
        <v>--------</v>
      </c>
      <c r="AE81" s="71" t="str">
        <f t="shared" si="9"/>
        <v>-------</v>
      </c>
    </row>
    <row r="82">
      <c r="A82" s="13"/>
      <c r="G82" s="14"/>
      <c r="H82" s="14"/>
      <c r="I82" s="14"/>
      <c r="J82" s="14"/>
      <c r="K82" s="14"/>
      <c r="L82" s="14"/>
      <c r="M82" s="14"/>
      <c r="N82" s="14"/>
      <c r="O82" s="14"/>
      <c r="S82" s="14"/>
      <c r="W82" s="50" t="str">
        <f t="shared" si="1"/>
        <v>alp----</v>
      </c>
      <c r="X82" s="50" t="str">
        <f t="shared" si="2"/>
        <v>-----none</v>
      </c>
      <c r="Y82" s="50" t="str">
        <f t="shared" si="3"/>
        <v>-------</v>
      </c>
      <c r="Z82" s="53" t="str">
        <f t="shared" si="4"/>
        <v>alp---</v>
      </c>
      <c r="AA82" s="53" t="str">
        <f t="shared" si="5"/>
        <v/>
      </c>
      <c r="AB82" s="53" t="str">
        <f t="shared" si="13"/>
        <v>-------</v>
      </c>
      <c r="AC82" s="53" t="str">
        <f t="shared" si="7"/>
        <v>-------</v>
      </c>
      <c r="AD82" s="53" t="str">
        <f t="shared" si="8"/>
        <v>--------</v>
      </c>
      <c r="AE82" s="53" t="str">
        <f t="shared" si="9"/>
        <v>-------</v>
      </c>
    </row>
    <row r="83">
      <c r="A83" s="23"/>
      <c r="G83" s="20"/>
      <c r="H83" s="20"/>
      <c r="I83" s="20"/>
      <c r="J83" s="20"/>
      <c r="K83" s="20"/>
      <c r="L83" s="20"/>
      <c r="M83" s="20"/>
      <c r="N83" s="20"/>
      <c r="O83" s="20"/>
      <c r="S83" s="20"/>
      <c r="W83" s="70" t="str">
        <f t="shared" si="1"/>
        <v>alp----</v>
      </c>
      <c r="X83" s="70" t="str">
        <f t="shared" si="2"/>
        <v>-----none</v>
      </c>
      <c r="Y83" s="70" t="str">
        <f t="shared" si="3"/>
        <v>-------</v>
      </c>
      <c r="Z83" s="71" t="str">
        <f t="shared" si="4"/>
        <v>alp---</v>
      </c>
      <c r="AA83" s="71" t="str">
        <f t="shared" si="5"/>
        <v/>
      </c>
      <c r="AB83" s="71" t="str">
        <f t="shared" si="13"/>
        <v>-------</v>
      </c>
      <c r="AC83" s="71" t="str">
        <f t="shared" si="7"/>
        <v>-------</v>
      </c>
      <c r="AD83" s="71" t="str">
        <f t="shared" si="8"/>
        <v>--------</v>
      </c>
      <c r="AE83" s="71" t="str">
        <f t="shared" si="9"/>
        <v>-------</v>
      </c>
    </row>
    <row r="84">
      <c r="A84" s="13"/>
      <c r="G84" s="14"/>
      <c r="H84" s="14"/>
      <c r="I84" s="14"/>
      <c r="J84" s="14"/>
      <c r="K84" s="14"/>
      <c r="L84" s="14"/>
      <c r="M84" s="14"/>
      <c r="N84" s="14"/>
      <c r="O84" s="14"/>
      <c r="S84" s="14"/>
      <c r="W84" s="50" t="str">
        <f t="shared" si="1"/>
        <v>alp----</v>
      </c>
      <c r="X84" s="50" t="str">
        <f t="shared" si="2"/>
        <v>-----none</v>
      </c>
      <c r="Y84" s="50" t="str">
        <f t="shared" si="3"/>
        <v>-------</v>
      </c>
      <c r="Z84" s="53" t="str">
        <f t="shared" si="4"/>
        <v>alp---</v>
      </c>
      <c r="AA84" s="53" t="str">
        <f t="shared" si="5"/>
        <v/>
      </c>
      <c r="AB84" s="53" t="str">
        <f t="shared" si="13"/>
        <v>-------</v>
      </c>
      <c r="AC84" s="53" t="str">
        <f t="shared" si="7"/>
        <v>-------</v>
      </c>
      <c r="AD84" s="53" t="str">
        <f t="shared" si="8"/>
        <v>--------</v>
      </c>
      <c r="AE84" s="53" t="str">
        <f t="shared" si="9"/>
        <v>-------</v>
      </c>
    </row>
    <row r="85">
      <c r="A85" s="23"/>
      <c r="G85" s="20"/>
      <c r="H85" s="20"/>
      <c r="I85" s="20"/>
      <c r="J85" s="20"/>
      <c r="K85" s="20"/>
      <c r="L85" s="20"/>
      <c r="M85" s="20"/>
      <c r="N85" s="20"/>
      <c r="O85" s="20"/>
      <c r="S85" s="20"/>
      <c r="W85" s="70" t="str">
        <f t="shared" si="1"/>
        <v>alp----</v>
      </c>
      <c r="X85" s="70" t="str">
        <f t="shared" si="2"/>
        <v>-----none</v>
      </c>
      <c r="Y85" s="70" t="str">
        <f t="shared" si="3"/>
        <v>-------</v>
      </c>
      <c r="Z85" s="71" t="str">
        <f t="shared" si="4"/>
        <v>alp---</v>
      </c>
      <c r="AA85" s="71" t="str">
        <f t="shared" si="5"/>
        <v/>
      </c>
      <c r="AB85" s="71" t="str">
        <f t="shared" si="13"/>
        <v>-------</v>
      </c>
      <c r="AC85" s="71" t="str">
        <f t="shared" si="7"/>
        <v>-------</v>
      </c>
      <c r="AD85" s="71" t="str">
        <f t="shared" si="8"/>
        <v>--------</v>
      </c>
      <c r="AE85" s="71" t="str">
        <f t="shared" si="9"/>
        <v>-------</v>
      </c>
    </row>
    <row r="86">
      <c r="A86" s="13"/>
      <c r="G86" s="14"/>
      <c r="H86" s="14"/>
      <c r="I86" s="14"/>
      <c r="J86" s="14"/>
      <c r="K86" s="14"/>
      <c r="L86" s="14"/>
      <c r="M86" s="14"/>
      <c r="N86" s="14"/>
      <c r="O86" s="14"/>
      <c r="S86" s="14"/>
      <c r="W86" s="50" t="str">
        <f t="shared" si="1"/>
        <v>alp----</v>
      </c>
      <c r="X86" s="50" t="str">
        <f t="shared" si="2"/>
        <v>-----none</v>
      </c>
      <c r="Y86" s="50" t="str">
        <f t="shared" si="3"/>
        <v>-------</v>
      </c>
      <c r="Z86" s="53" t="str">
        <f t="shared" si="4"/>
        <v>alp---</v>
      </c>
      <c r="AA86" s="53" t="str">
        <f t="shared" si="5"/>
        <v/>
      </c>
      <c r="AB86" s="53" t="str">
        <f t="shared" si="13"/>
        <v>-------</v>
      </c>
      <c r="AC86" s="53" t="str">
        <f t="shared" si="7"/>
        <v>-------</v>
      </c>
      <c r="AD86" s="53" t="str">
        <f t="shared" si="8"/>
        <v>--------</v>
      </c>
      <c r="AE86" s="53" t="str">
        <f t="shared" si="9"/>
        <v>-------</v>
      </c>
    </row>
    <row r="87">
      <c r="A87" s="23"/>
      <c r="G87" s="20"/>
      <c r="H87" s="20"/>
      <c r="J87" s="20"/>
      <c r="K87" s="20"/>
      <c r="L87" s="20"/>
      <c r="M87" s="20"/>
      <c r="N87" s="20"/>
      <c r="O87" s="20"/>
      <c r="S87" s="20"/>
      <c r="W87" s="70" t="str">
        <f t="shared" si="1"/>
        <v>alp----</v>
      </c>
      <c r="X87" s="70" t="str">
        <f t="shared" si="2"/>
        <v>-----none</v>
      </c>
      <c r="Y87" s="70" t="str">
        <f t="shared" si="3"/>
        <v>-------</v>
      </c>
      <c r="Z87" s="71" t="str">
        <f t="shared" si="4"/>
        <v>alp---</v>
      </c>
      <c r="AA87" s="71" t="str">
        <f t="shared" si="5"/>
        <v/>
      </c>
      <c r="AB87" s="71" t="str">
        <f t="shared" si="13"/>
        <v>-------</v>
      </c>
      <c r="AC87" s="71" t="str">
        <f t="shared" si="7"/>
        <v>-------</v>
      </c>
      <c r="AD87" s="71" t="str">
        <f t="shared" si="8"/>
        <v>--------</v>
      </c>
      <c r="AE87" s="71" t="str">
        <f t="shared" si="9"/>
        <v>-------</v>
      </c>
    </row>
    <row r="88">
      <c r="A88" s="13"/>
      <c r="G88" s="14"/>
      <c r="H88" s="14"/>
      <c r="I88" s="14"/>
      <c r="J88" s="14"/>
      <c r="K88" s="14"/>
      <c r="L88" s="14"/>
      <c r="M88" s="14"/>
      <c r="N88" s="14"/>
      <c r="O88" s="14"/>
      <c r="S88" s="14"/>
      <c r="W88" s="50" t="str">
        <f t="shared" si="1"/>
        <v>alp----</v>
      </c>
      <c r="X88" s="50" t="str">
        <f t="shared" si="2"/>
        <v>-----none</v>
      </c>
      <c r="Y88" s="50" t="str">
        <f t="shared" si="3"/>
        <v>-------</v>
      </c>
      <c r="Z88" s="53" t="str">
        <f t="shared" si="4"/>
        <v>alp---</v>
      </c>
      <c r="AA88" s="53" t="str">
        <f t="shared" si="5"/>
        <v/>
      </c>
      <c r="AB88" s="53" t="str">
        <f t="shared" si="13"/>
        <v>-------</v>
      </c>
      <c r="AC88" s="53" t="str">
        <f t="shared" si="7"/>
        <v>-------</v>
      </c>
      <c r="AD88" s="53" t="str">
        <f t="shared" si="8"/>
        <v>--------</v>
      </c>
      <c r="AE88" s="53" t="str">
        <f t="shared" si="9"/>
        <v>-------</v>
      </c>
    </row>
    <row r="89">
      <c r="A89" s="23"/>
      <c r="G89" s="20"/>
      <c r="H89" s="20"/>
      <c r="I89" s="20"/>
      <c r="J89" s="20"/>
      <c r="K89" s="20"/>
      <c r="L89" s="20"/>
      <c r="M89" s="20"/>
      <c r="N89" s="20"/>
      <c r="O89" s="20"/>
      <c r="S89" s="20"/>
      <c r="W89" s="70" t="str">
        <f t="shared" si="1"/>
        <v>alp----</v>
      </c>
      <c r="X89" s="70" t="str">
        <f t="shared" si="2"/>
        <v>-----none</v>
      </c>
      <c r="Y89" s="70" t="str">
        <f t="shared" si="3"/>
        <v>-------</v>
      </c>
      <c r="Z89" s="71" t="str">
        <f t="shared" si="4"/>
        <v>alp---</v>
      </c>
      <c r="AA89" s="71" t="str">
        <f t="shared" si="5"/>
        <v/>
      </c>
      <c r="AB89" s="71" t="str">
        <f t="shared" si="13"/>
        <v>-------</v>
      </c>
      <c r="AC89" s="71" t="str">
        <f t="shared" si="7"/>
        <v>-------</v>
      </c>
      <c r="AD89" s="71" t="str">
        <f t="shared" si="8"/>
        <v>--------</v>
      </c>
      <c r="AE89" s="71" t="str">
        <f t="shared" si="9"/>
        <v>-------</v>
      </c>
    </row>
    <row r="90">
      <c r="A90" s="13"/>
      <c r="G90" s="14"/>
      <c r="H90" s="14"/>
      <c r="I90" s="14"/>
      <c r="J90" s="14"/>
      <c r="K90" s="14"/>
      <c r="L90" s="14"/>
      <c r="M90" s="14"/>
      <c r="N90" s="14"/>
      <c r="O90" s="14"/>
      <c r="S90" s="14"/>
      <c r="W90" s="50" t="str">
        <f t="shared" si="1"/>
        <v>alp----</v>
      </c>
      <c r="X90" s="50" t="str">
        <f t="shared" si="2"/>
        <v>-----none</v>
      </c>
      <c r="Y90" s="50" t="str">
        <f t="shared" si="3"/>
        <v>-------</v>
      </c>
      <c r="Z90" s="53" t="str">
        <f t="shared" si="4"/>
        <v>alp---</v>
      </c>
      <c r="AA90" s="53" t="str">
        <f t="shared" si="5"/>
        <v/>
      </c>
      <c r="AB90" s="53" t="str">
        <f t="shared" si="13"/>
        <v>-------</v>
      </c>
      <c r="AC90" s="53" t="str">
        <f t="shared" si="7"/>
        <v>-------</v>
      </c>
      <c r="AD90" s="53" t="str">
        <f t="shared" si="8"/>
        <v>--------</v>
      </c>
      <c r="AE90" s="53" t="str">
        <f t="shared" si="9"/>
        <v>-------</v>
      </c>
    </row>
    <row r="91">
      <c r="A91" s="23"/>
      <c r="G91" s="20"/>
      <c r="H91" s="20"/>
      <c r="I91" s="20"/>
      <c r="J91" s="20"/>
      <c r="K91" s="20"/>
      <c r="L91" s="20"/>
      <c r="M91" s="20"/>
      <c r="N91" s="20"/>
      <c r="O91" s="20"/>
      <c r="S91" s="20"/>
      <c r="W91" s="70" t="str">
        <f t="shared" si="1"/>
        <v>alp----</v>
      </c>
      <c r="X91" s="70" t="str">
        <f t="shared" si="2"/>
        <v>-----none</v>
      </c>
      <c r="Y91" s="70" t="str">
        <f t="shared" si="3"/>
        <v>-------</v>
      </c>
      <c r="Z91" s="71" t="str">
        <f t="shared" si="4"/>
        <v>alp---</v>
      </c>
      <c r="AA91" s="71" t="str">
        <f t="shared" si="5"/>
        <v/>
      </c>
      <c r="AB91" s="71" t="str">
        <f t="shared" si="13"/>
        <v>-------</v>
      </c>
      <c r="AC91" s="71" t="str">
        <f t="shared" si="7"/>
        <v>-------</v>
      </c>
      <c r="AD91" s="71" t="str">
        <f t="shared" si="8"/>
        <v>--------</v>
      </c>
      <c r="AE91" s="71" t="str">
        <f t="shared" si="9"/>
        <v>-------</v>
      </c>
    </row>
    <row r="92">
      <c r="A92" s="13"/>
      <c r="G92" s="14"/>
      <c r="H92" s="14"/>
      <c r="I92" s="14"/>
      <c r="J92" s="14"/>
      <c r="K92" s="14"/>
      <c r="L92" s="14"/>
      <c r="M92" s="14"/>
      <c r="N92" s="14"/>
      <c r="O92" s="14"/>
      <c r="S92" s="14"/>
      <c r="W92" s="50" t="str">
        <f t="shared" si="1"/>
        <v>alp----</v>
      </c>
      <c r="X92" s="50" t="str">
        <f t="shared" si="2"/>
        <v>-----none</v>
      </c>
      <c r="Y92" s="50" t="str">
        <f t="shared" si="3"/>
        <v>-------</v>
      </c>
      <c r="Z92" s="53" t="str">
        <f t="shared" si="4"/>
        <v>alp---</v>
      </c>
      <c r="AA92" s="53" t="str">
        <f t="shared" si="5"/>
        <v/>
      </c>
      <c r="AB92" s="53" t="str">
        <f t="shared" si="13"/>
        <v>-------</v>
      </c>
      <c r="AC92" s="53" t="str">
        <f t="shared" si="7"/>
        <v>-------</v>
      </c>
      <c r="AD92" s="53" t="str">
        <f t="shared" si="8"/>
        <v>--------</v>
      </c>
      <c r="AE92" s="53" t="str">
        <f t="shared" si="9"/>
        <v>-------</v>
      </c>
    </row>
    <row r="93">
      <c r="A93" s="23"/>
      <c r="B93" s="18"/>
      <c r="C93" s="18"/>
      <c r="G93" s="20"/>
      <c r="H93" s="20"/>
      <c r="I93" s="20"/>
      <c r="J93" s="20"/>
      <c r="K93" s="20"/>
      <c r="L93" s="20"/>
      <c r="M93" s="20"/>
      <c r="N93" s="20"/>
      <c r="O93" s="20"/>
      <c r="S93" s="20"/>
      <c r="W93" s="70" t="str">
        <f t="shared" si="1"/>
        <v>alp----</v>
      </c>
      <c r="X93" s="70" t="str">
        <f t="shared" si="2"/>
        <v>-----none</v>
      </c>
      <c r="Y93" s="70" t="str">
        <f t="shared" si="3"/>
        <v>-------</v>
      </c>
      <c r="Z93" s="71" t="str">
        <f t="shared" si="4"/>
        <v>alp---</v>
      </c>
      <c r="AA93" s="71" t="str">
        <f t="shared" si="5"/>
        <v/>
      </c>
      <c r="AB93" s="71" t="str">
        <f t="shared" si="13"/>
        <v>-------</v>
      </c>
      <c r="AC93" s="71" t="str">
        <f t="shared" si="7"/>
        <v>-------</v>
      </c>
      <c r="AD93" s="71" t="str">
        <f t="shared" si="8"/>
        <v>--------</v>
      </c>
      <c r="AE93" s="71" t="str">
        <f t="shared" si="9"/>
        <v>-------</v>
      </c>
    </row>
    <row r="94">
      <c r="A94" s="13"/>
      <c r="B94" s="10"/>
      <c r="C94" s="10"/>
      <c r="G94" s="14"/>
      <c r="H94" s="14"/>
      <c r="I94" s="14"/>
      <c r="J94" s="14"/>
      <c r="K94" s="14"/>
      <c r="L94" s="14"/>
      <c r="M94" s="14"/>
      <c r="N94" s="14"/>
      <c r="O94" s="14"/>
      <c r="S94" s="14"/>
      <c r="W94" s="50" t="str">
        <f t="shared" si="1"/>
        <v>alp----</v>
      </c>
      <c r="X94" s="50" t="str">
        <f t="shared" si="2"/>
        <v>-----none</v>
      </c>
      <c r="Y94" s="50" t="str">
        <f t="shared" si="3"/>
        <v>-------</v>
      </c>
      <c r="Z94" s="53" t="str">
        <f t="shared" si="4"/>
        <v>alp---</v>
      </c>
      <c r="AA94" s="53" t="str">
        <f t="shared" si="5"/>
        <v/>
      </c>
      <c r="AB94" s="53" t="str">
        <f t="shared" si="13"/>
        <v>-------</v>
      </c>
      <c r="AC94" s="53" t="str">
        <f t="shared" si="7"/>
        <v>-------</v>
      </c>
      <c r="AD94" s="53" t="str">
        <f t="shared" si="8"/>
        <v>--------</v>
      </c>
      <c r="AE94" s="53" t="str">
        <f t="shared" si="9"/>
        <v>-------</v>
      </c>
    </row>
    <row r="95">
      <c r="A95" s="23"/>
      <c r="B95" s="18"/>
      <c r="C95" s="18"/>
      <c r="G95" s="20"/>
      <c r="H95" s="20"/>
      <c r="I95" s="20"/>
      <c r="J95" s="20"/>
      <c r="K95" s="20"/>
      <c r="L95" s="20"/>
      <c r="M95" s="20"/>
      <c r="N95" s="20"/>
      <c r="O95" s="20"/>
      <c r="S95" s="20"/>
      <c r="W95" s="70" t="str">
        <f t="shared" si="1"/>
        <v>alp----</v>
      </c>
      <c r="X95" s="70" t="str">
        <f t="shared" si="2"/>
        <v>-----none</v>
      </c>
      <c r="Y95" s="70" t="str">
        <f t="shared" si="3"/>
        <v>-------</v>
      </c>
      <c r="Z95" s="71" t="str">
        <f t="shared" si="4"/>
        <v>alp---</v>
      </c>
      <c r="AA95" s="71" t="str">
        <f t="shared" si="5"/>
        <v/>
      </c>
      <c r="AB95" s="71" t="str">
        <f t="shared" si="13"/>
        <v>-------</v>
      </c>
      <c r="AC95" s="71" t="str">
        <f t="shared" si="7"/>
        <v>-------</v>
      </c>
      <c r="AD95" s="71" t="str">
        <f t="shared" si="8"/>
        <v>--------</v>
      </c>
      <c r="AE95" s="71" t="str">
        <f t="shared" si="9"/>
        <v>-------</v>
      </c>
    </row>
    <row r="96">
      <c r="G96" s="14"/>
      <c r="H96" s="14"/>
      <c r="I96" s="14"/>
      <c r="J96" s="14"/>
      <c r="K96" s="14"/>
      <c r="L96" s="14"/>
      <c r="M96" s="14"/>
      <c r="N96" s="14"/>
      <c r="O96" s="14"/>
      <c r="S96" s="14"/>
      <c r="W96" s="50" t="str">
        <f t="shared" si="1"/>
        <v>alp----</v>
      </c>
      <c r="X96" s="50" t="str">
        <f t="shared" si="2"/>
        <v>-----none</v>
      </c>
      <c r="Y96" s="50" t="str">
        <f t="shared" si="3"/>
        <v>-------</v>
      </c>
      <c r="Z96" s="53" t="str">
        <f t="shared" si="4"/>
        <v>alp---</v>
      </c>
      <c r="AA96" s="53" t="str">
        <f t="shared" si="5"/>
        <v/>
      </c>
      <c r="AB96" s="53" t="str">
        <f t="shared" si="13"/>
        <v>-------</v>
      </c>
      <c r="AC96" s="53" t="str">
        <f t="shared" si="7"/>
        <v>-------</v>
      </c>
      <c r="AD96" s="53" t="str">
        <f t="shared" si="8"/>
        <v>--------</v>
      </c>
      <c r="AE96" s="53" t="str">
        <f t="shared" si="9"/>
        <v>-------</v>
      </c>
    </row>
    <row r="97">
      <c r="W97" s="70" t="str">
        <f t="shared" si="1"/>
        <v>alp----</v>
      </c>
      <c r="X97" s="70" t="str">
        <f t="shared" si="2"/>
        <v>-----none</v>
      </c>
      <c r="Y97" s="70" t="str">
        <f t="shared" si="3"/>
        <v>-------</v>
      </c>
      <c r="Z97" s="71" t="str">
        <f t="shared" si="4"/>
        <v>alp---</v>
      </c>
      <c r="AA97" s="71" t="str">
        <f t="shared" si="5"/>
        <v/>
      </c>
      <c r="AB97" s="71" t="str">
        <f t="shared" si="13"/>
        <v>-------</v>
      </c>
      <c r="AC97" s="71" t="str">
        <f t="shared" si="7"/>
        <v>-------</v>
      </c>
      <c r="AD97" s="71" t="str">
        <f t="shared" si="8"/>
        <v>--------</v>
      </c>
      <c r="AE97" s="71" t="str">
        <f t="shared" si="9"/>
        <v>-------</v>
      </c>
    </row>
    <row r="98">
      <c r="W98" s="50" t="str">
        <f t="shared" si="1"/>
        <v>alp----</v>
      </c>
      <c r="X98" s="50" t="str">
        <f t="shared" si="2"/>
        <v>-----none</v>
      </c>
      <c r="Y98" s="50" t="str">
        <f t="shared" si="3"/>
        <v>-------</v>
      </c>
      <c r="Z98" s="53" t="str">
        <f t="shared" si="4"/>
        <v>alp---</v>
      </c>
      <c r="AA98" s="53" t="str">
        <f t="shared" si="5"/>
        <v/>
      </c>
      <c r="AB98" s="53" t="str">
        <f t="shared" si="13"/>
        <v>-------</v>
      </c>
      <c r="AC98" s="53" t="str">
        <f t="shared" si="7"/>
        <v>-------</v>
      </c>
      <c r="AD98" s="53" t="str">
        <f t="shared" si="8"/>
        <v>--------</v>
      </c>
      <c r="AE98" s="53" t="str">
        <f t="shared" si="9"/>
        <v>-------</v>
      </c>
    </row>
    <row r="99">
      <c r="W99" s="70" t="str">
        <f t="shared" si="1"/>
        <v>alp----</v>
      </c>
      <c r="X99" s="70" t="str">
        <f t="shared" si="2"/>
        <v>-----none</v>
      </c>
      <c r="Y99" s="70" t="str">
        <f t="shared" si="3"/>
        <v>-------</v>
      </c>
      <c r="Z99" s="71" t="str">
        <f t="shared" si="4"/>
        <v>alp---</v>
      </c>
      <c r="AA99" s="71" t="str">
        <f t="shared" si="5"/>
        <v/>
      </c>
      <c r="AB99" s="71" t="str">
        <f t="shared" si="13"/>
        <v>-------</v>
      </c>
      <c r="AC99" s="71" t="str">
        <f t="shared" si="7"/>
        <v>-------</v>
      </c>
      <c r="AD99" s="71" t="str">
        <f t="shared" si="8"/>
        <v>--------</v>
      </c>
      <c r="AE99" s="71" t="str">
        <f t="shared" si="9"/>
        <v>-------</v>
      </c>
    </row>
    <row r="100">
      <c r="W100" s="50" t="str">
        <f t="shared" si="1"/>
        <v>alp----</v>
      </c>
      <c r="X100" s="50" t="str">
        <f t="shared" si="2"/>
        <v>-----none</v>
      </c>
      <c r="Y100" s="50" t="str">
        <f t="shared" si="3"/>
        <v>-------</v>
      </c>
      <c r="Z100" s="53" t="str">
        <f t="shared" si="4"/>
        <v>alp---</v>
      </c>
      <c r="AA100" s="53" t="str">
        <f t="shared" si="5"/>
        <v/>
      </c>
      <c r="AB100" s="53" t="str">
        <f t="shared" si="13"/>
        <v>-------</v>
      </c>
      <c r="AC100" s="53" t="str">
        <f t="shared" si="7"/>
        <v>-------</v>
      </c>
      <c r="AD100" s="53" t="str">
        <f t="shared" si="8"/>
        <v>--------</v>
      </c>
      <c r="AE100" s="53" t="str">
        <f t="shared" si="9"/>
        <v>-------</v>
      </c>
    </row>
    <row r="101">
      <c r="W101" s="70" t="str">
        <f t="shared" si="1"/>
        <v>alp----</v>
      </c>
      <c r="X101" s="70" t="str">
        <f t="shared" si="2"/>
        <v>-----none</v>
      </c>
      <c r="Y101" s="70" t="str">
        <f t="shared" si="3"/>
        <v>-------</v>
      </c>
      <c r="Z101" s="71" t="str">
        <f t="shared" si="4"/>
        <v>alp---</v>
      </c>
      <c r="AA101" s="71" t="str">
        <f t="shared" si="5"/>
        <v/>
      </c>
      <c r="AB101" s="71" t="str">
        <f t="shared" si="13"/>
        <v>-------</v>
      </c>
      <c r="AC101" s="71" t="str">
        <f t="shared" si="7"/>
        <v>-------</v>
      </c>
      <c r="AD101" s="71" t="str">
        <f t="shared" si="8"/>
        <v>--------</v>
      </c>
      <c r="AE101" s="71" t="str">
        <f t="shared" si="9"/>
        <v>-------</v>
      </c>
    </row>
    <row r="102">
      <c r="W102" s="50" t="str">
        <f t="shared" si="1"/>
        <v>alp----</v>
      </c>
      <c r="X102" s="50" t="str">
        <f t="shared" si="2"/>
        <v>-----none</v>
      </c>
      <c r="Y102" s="50" t="str">
        <f t="shared" si="3"/>
        <v>-------</v>
      </c>
      <c r="Z102" s="53" t="str">
        <f t="shared" si="4"/>
        <v>alp---</v>
      </c>
      <c r="AA102" s="53" t="str">
        <f t="shared" si="5"/>
        <v/>
      </c>
      <c r="AB102" s="53" t="str">
        <f t="shared" si="13"/>
        <v>-------</v>
      </c>
      <c r="AC102" s="53" t="str">
        <f t="shared" si="7"/>
        <v>-------</v>
      </c>
      <c r="AD102" s="53" t="str">
        <f t="shared" si="8"/>
        <v>--------</v>
      </c>
      <c r="AE102" s="53" t="str">
        <f t="shared" si="9"/>
        <v>-------</v>
      </c>
    </row>
    <row r="103">
      <c r="W103" s="70" t="str">
        <f t="shared" si="1"/>
        <v>alp----</v>
      </c>
      <c r="X103" s="70" t="str">
        <f t="shared" si="2"/>
        <v>-----none</v>
      </c>
      <c r="Y103" s="70" t="str">
        <f t="shared" si="3"/>
        <v>-------</v>
      </c>
      <c r="Z103" s="71" t="str">
        <f t="shared" si="4"/>
        <v>alp---</v>
      </c>
      <c r="AA103" s="71" t="str">
        <f t="shared" si="5"/>
        <v/>
      </c>
      <c r="AB103" s="71" t="str">
        <f t="shared" si="13"/>
        <v>-------</v>
      </c>
      <c r="AC103" s="71" t="str">
        <f t="shared" si="7"/>
        <v>-------</v>
      </c>
      <c r="AD103" s="71" t="str">
        <f t="shared" si="8"/>
        <v>--------</v>
      </c>
      <c r="AE103" s="71" t="str">
        <f t="shared" si="9"/>
        <v>-------</v>
      </c>
    </row>
    <row r="104">
      <c r="W104" s="50" t="str">
        <f t="shared" si="1"/>
        <v>alp----</v>
      </c>
      <c r="X104" s="50" t="str">
        <f t="shared" si="2"/>
        <v>-----none</v>
      </c>
      <c r="Y104" s="50" t="str">
        <f t="shared" si="3"/>
        <v>-------</v>
      </c>
      <c r="Z104" s="53" t="str">
        <f t="shared" si="4"/>
        <v>alp---</v>
      </c>
      <c r="AA104" s="53" t="str">
        <f t="shared" si="5"/>
        <v/>
      </c>
      <c r="AB104" s="53" t="str">
        <f t="shared" si="13"/>
        <v>-------</v>
      </c>
      <c r="AC104" s="53" t="str">
        <f t="shared" si="7"/>
        <v>-------</v>
      </c>
      <c r="AD104" s="53" t="str">
        <f t="shared" si="8"/>
        <v>--------</v>
      </c>
      <c r="AE104" s="53" t="str">
        <f t="shared" si="9"/>
        <v>-------</v>
      </c>
    </row>
    <row r="105">
      <c r="W105" s="70" t="str">
        <f t="shared" si="1"/>
        <v>alp----</v>
      </c>
      <c r="X105" s="70" t="str">
        <f t="shared" si="2"/>
        <v>-----none</v>
      </c>
      <c r="Y105" s="70" t="str">
        <f t="shared" si="3"/>
        <v>-------</v>
      </c>
      <c r="Z105" s="71" t="str">
        <f t="shared" si="4"/>
        <v>alp---</v>
      </c>
      <c r="AA105" s="71" t="str">
        <f t="shared" si="5"/>
        <v/>
      </c>
      <c r="AB105" s="71" t="str">
        <f t="shared" si="13"/>
        <v>-------</v>
      </c>
      <c r="AC105" s="71" t="str">
        <f t="shared" si="7"/>
        <v>-------</v>
      </c>
      <c r="AD105" s="71" t="str">
        <f t="shared" si="8"/>
        <v>--------</v>
      </c>
      <c r="AE105" s="71" t="str">
        <f t="shared" si="9"/>
        <v>-------</v>
      </c>
    </row>
    <row r="106">
      <c r="W106" s="50" t="str">
        <f t="shared" si="1"/>
        <v>alp----</v>
      </c>
      <c r="X106" s="50" t="str">
        <f t="shared" si="2"/>
        <v>-----none</v>
      </c>
      <c r="Y106" s="50" t="str">
        <f t="shared" si="3"/>
        <v>-------</v>
      </c>
      <c r="Z106" s="53" t="str">
        <f t="shared" si="4"/>
        <v>alp---</v>
      </c>
      <c r="AA106" s="53" t="str">
        <f t="shared" si="5"/>
        <v/>
      </c>
      <c r="AB106" s="53" t="str">
        <f t="shared" si="13"/>
        <v>-------</v>
      </c>
      <c r="AC106" s="53" t="str">
        <f t="shared" si="7"/>
        <v>-------</v>
      </c>
      <c r="AD106" s="53" t="str">
        <f t="shared" si="8"/>
        <v>--------</v>
      </c>
      <c r="AE106" s="53" t="str">
        <f t="shared" si="9"/>
        <v>-------</v>
      </c>
    </row>
    <row r="107">
      <c r="A107" s="20"/>
      <c r="B107" s="18"/>
      <c r="C107" s="18"/>
      <c r="D107" s="19"/>
      <c r="E107" s="26"/>
      <c r="F107" s="26"/>
      <c r="G107" s="20"/>
      <c r="H107" s="20"/>
      <c r="I107" s="20"/>
      <c r="J107" s="20"/>
      <c r="K107" s="20"/>
      <c r="L107" s="20"/>
      <c r="M107" s="20"/>
      <c r="N107" s="26"/>
      <c r="O107" s="26"/>
      <c r="P107" s="20"/>
      <c r="Q107" s="20"/>
      <c r="R107" s="20"/>
      <c r="S107" s="20"/>
      <c r="T107" s="20"/>
      <c r="U107" s="20"/>
      <c r="V107" s="20"/>
      <c r="W107" s="70" t="str">
        <f t="shared" si="1"/>
        <v>alp----</v>
      </c>
      <c r="X107" s="70" t="str">
        <f t="shared" si="2"/>
        <v>-----none</v>
      </c>
      <c r="Y107" s="70" t="str">
        <f t="shared" si="3"/>
        <v>-------</v>
      </c>
      <c r="Z107" s="71" t="str">
        <f t="shared" si="4"/>
        <v>alp---</v>
      </c>
      <c r="AA107" s="71" t="str">
        <f t="shared" si="5"/>
        <v/>
      </c>
      <c r="AB107" s="71" t="str">
        <f t="shared" si="13"/>
        <v>-------</v>
      </c>
      <c r="AC107" s="71" t="str">
        <f t="shared" si="7"/>
        <v>-------</v>
      </c>
      <c r="AD107" s="71" t="str">
        <f t="shared" si="8"/>
        <v>--------</v>
      </c>
      <c r="AE107" s="71" t="str">
        <f t="shared" si="9"/>
        <v>-------</v>
      </c>
    </row>
    <row r="108">
      <c r="A108" s="14"/>
      <c r="B108" s="10"/>
      <c r="C108" s="10"/>
      <c r="D108" s="11"/>
      <c r="E108" s="15"/>
      <c r="F108" s="15"/>
      <c r="G108" s="14"/>
      <c r="H108" s="14"/>
      <c r="I108" s="14"/>
      <c r="J108" s="14"/>
      <c r="K108" s="14"/>
      <c r="L108" s="14"/>
      <c r="M108" s="14"/>
      <c r="N108" s="15"/>
      <c r="O108" s="15"/>
      <c r="P108" s="14"/>
      <c r="Q108" s="14"/>
      <c r="R108" s="14"/>
      <c r="S108" s="14"/>
      <c r="T108" s="14"/>
      <c r="U108" s="14"/>
      <c r="V108" s="14"/>
      <c r="W108" s="50" t="str">
        <f t="shared" si="1"/>
        <v>alp----</v>
      </c>
      <c r="X108" s="50" t="str">
        <f t="shared" si="2"/>
        <v>-----none</v>
      </c>
      <c r="Y108" s="50" t="str">
        <f t="shared" si="3"/>
        <v>-------</v>
      </c>
      <c r="Z108" s="53" t="str">
        <f t="shared" si="4"/>
        <v>alp---</v>
      </c>
      <c r="AA108" s="53" t="str">
        <f t="shared" si="5"/>
        <v/>
      </c>
      <c r="AB108" s="53" t="str">
        <f t="shared" si="13"/>
        <v>-------</v>
      </c>
      <c r="AC108" s="53" t="str">
        <f t="shared" si="7"/>
        <v>-------</v>
      </c>
      <c r="AD108" s="53" t="str">
        <f t="shared" si="8"/>
        <v>--------</v>
      </c>
      <c r="AE108" s="53" t="str">
        <f t="shared" si="9"/>
        <v>-------</v>
      </c>
    </row>
    <row r="109">
      <c r="A109" s="20"/>
      <c r="B109" s="18"/>
      <c r="C109" s="18"/>
      <c r="E109" s="33"/>
      <c r="F109" s="33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5"/>
      <c r="S109" s="20"/>
      <c r="T109" s="20"/>
      <c r="U109" s="20"/>
      <c r="V109" s="20"/>
      <c r="W109" s="70" t="str">
        <f t="shared" si="1"/>
        <v>alp----</v>
      </c>
      <c r="X109" s="70" t="str">
        <f t="shared" si="2"/>
        <v>-----none</v>
      </c>
      <c r="Y109" s="70" t="str">
        <f t="shared" si="3"/>
        <v>-------</v>
      </c>
      <c r="Z109" s="71" t="str">
        <f t="shared" si="4"/>
        <v>alp---</v>
      </c>
      <c r="AA109" s="71" t="str">
        <f t="shared" si="5"/>
        <v/>
      </c>
      <c r="AB109" s="71" t="str">
        <f t="shared" si="13"/>
        <v>-------</v>
      </c>
      <c r="AC109" s="71" t="str">
        <f t="shared" si="7"/>
        <v>-------</v>
      </c>
      <c r="AD109" s="71" t="str">
        <f t="shared" si="8"/>
        <v>--------</v>
      </c>
      <c r="AE109" s="71" t="str">
        <f t="shared" si="9"/>
        <v>-------</v>
      </c>
    </row>
    <row r="110">
      <c r="A110" s="14"/>
      <c r="B110" s="10"/>
      <c r="C110" s="10"/>
      <c r="E110" s="34"/>
      <c r="F110" s="3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6"/>
      <c r="S110" s="14"/>
      <c r="T110" s="14"/>
      <c r="U110" s="14"/>
      <c r="V110" s="14"/>
      <c r="W110" s="50" t="str">
        <f t="shared" si="1"/>
        <v>alp----</v>
      </c>
      <c r="X110" s="50" t="str">
        <f t="shared" si="2"/>
        <v>-----none</v>
      </c>
      <c r="Y110" s="50" t="str">
        <f t="shared" si="3"/>
        <v>-------</v>
      </c>
      <c r="Z110" s="53" t="str">
        <f t="shared" si="4"/>
        <v>alp---</v>
      </c>
      <c r="AA110" s="53" t="str">
        <f t="shared" si="5"/>
        <v/>
      </c>
      <c r="AB110" s="53" t="str">
        <f t="shared" si="13"/>
        <v>-------</v>
      </c>
      <c r="AC110" s="53" t="str">
        <f t="shared" si="7"/>
        <v>-------</v>
      </c>
      <c r="AD110" s="53" t="str">
        <f t="shared" si="8"/>
        <v>--------</v>
      </c>
      <c r="AE110" s="53" t="str">
        <f t="shared" si="9"/>
        <v>-------</v>
      </c>
    </row>
    <row r="111">
      <c r="A111" s="20"/>
      <c r="B111" s="18"/>
      <c r="C111" s="18"/>
      <c r="D111" s="23"/>
      <c r="E111" s="33"/>
      <c r="F111" s="33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5"/>
      <c r="S111" s="20"/>
      <c r="T111" s="20"/>
      <c r="U111" s="20"/>
      <c r="V111" s="20"/>
      <c r="W111" s="70" t="str">
        <f t="shared" si="1"/>
        <v>alp----</v>
      </c>
      <c r="X111" s="70" t="str">
        <f t="shared" si="2"/>
        <v>-----none</v>
      </c>
      <c r="Y111" s="70" t="str">
        <f t="shared" si="3"/>
        <v>-------</v>
      </c>
      <c r="Z111" s="71" t="str">
        <f t="shared" si="4"/>
        <v>alp---</v>
      </c>
      <c r="AA111" s="71" t="str">
        <f t="shared" si="5"/>
        <v/>
      </c>
      <c r="AB111" s="71" t="str">
        <f t="shared" si="13"/>
        <v>-------</v>
      </c>
      <c r="AC111" s="71" t="str">
        <f t="shared" si="7"/>
        <v>-------</v>
      </c>
      <c r="AD111" s="71" t="str">
        <f t="shared" si="8"/>
        <v>--------</v>
      </c>
      <c r="AE111" s="71" t="str">
        <f t="shared" si="9"/>
        <v>-------</v>
      </c>
    </row>
    <row r="112">
      <c r="A112" s="14"/>
      <c r="B112" s="10"/>
      <c r="C112" s="10"/>
      <c r="D112" s="15"/>
      <c r="E112" s="34"/>
      <c r="F112" s="3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6"/>
      <c r="S112" s="14"/>
      <c r="T112" s="14"/>
      <c r="U112" s="14"/>
      <c r="V112" s="14"/>
      <c r="W112" s="50" t="str">
        <f t="shared" si="1"/>
        <v>alp----</v>
      </c>
      <c r="X112" s="50" t="str">
        <f t="shared" si="2"/>
        <v>-----none</v>
      </c>
      <c r="Y112" s="50" t="str">
        <f t="shared" si="3"/>
        <v>-------</v>
      </c>
      <c r="Z112" s="53" t="str">
        <f t="shared" si="4"/>
        <v>alp---</v>
      </c>
      <c r="AA112" s="53" t="str">
        <f t="shared" si="5"/>
        <v/>
      </c>
      <c r="AB112" s="53" t="str">
        <f t="shared" si="13"/>
        <v>-------</v>
      </c>
      <c r="AC112" s="53" t="str">
        <f t="shared" si="7"/>
        <v>-------</v>
      </c>
      <c r="AD112" s="53" t="str">
        <f t="shared" si="8"/>
        <v>--------</v>
      </c>
      <c r="AE112" s="53" t="str">
        <f t="shared" si="9"/>
        <v>-------</v>
      </c>
    </row>
    <row r="113">
      <c r="A113" s="20"/>
      <c r="B113" s="18"/>
      <c r="C113" s="18"/>
      <c r="D113" s="26"/>
      <c r="E113" s="33"/>
      <c r="F113" s="33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5"/>
      <c r="S113" s="20"/>
      <c r="T113" s="20"/>
      <c r="U113" s="20"/>
      <c r="V113" s="20"/>
      <c r="W113" s="70" t="str">
        <f t="shared" si="1"/>
        <v>alp----</v>
      </c>
      <c r="X113" s="70" t="str">
        <f t="shared" si="2"/>
        <v>-----none</v>
      </c>
      <c r="Y113" s="70" t="str">
        <f t="shared" si="3"/>
        <v>-------</v>
      </c>
      <c r="Z113" s="71" t="str">
        <f t="shared" si="4"/>
        <v>alp---</v>
      </c>
      <c r="AA113" s="71" t="str">
        <f t="shared" si="5"/>
        <v/>
      </c>
      <c r="AB113" s="71" t="str">
        <f t="shared" si="13"/>
        <v>-------</v>
      </c>
      <c r="AC113" s="71" t="str">
        <f t="shared" si="7"/>
        <v>-------</v>
      </c>
      <c r="AD113" s="71" t="str">
        <f t="shared" si="8"/>
        <v>--------</v>
      </c>
      <c r="AE113" s="71" t="str">
        <f t="shared" si="9"/>
        <v>-------</v>
      </c>
    </row>
    <row r="114">
      <c r="A114" s="14"/>
      <c r="B114" s="10"/>
      <c r="C114" s="10"/>
      <c r="D114" s="15"/>
      <c r="E114" s="34"/>
      <c r="F114" s="3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6"/>
      <c r="S114" s="14"/>
      <c r="T114" s="14"/>
      <c r="U114" s="14"/>
      <c r="V114" s="14"/>
      <c r="W114" s="50" t="str">
        <f t="shared" si="1"/>
        <v>alp----</v>
      </c>
      <c r="X114" s="50" t="str">
        <f t="shared" si="2"/>
        <v>-----none</v>
      </c>
      <c r="Y114" s="50" t="str">
        <f t="shared" si="3"/>
        <v>-------</v>
      </c>
      <c r="Z114" s="53" t="str">
        <f t="shared" si="4"/>
        <v>alp---</v>
      </c>
      <c r="AA114" s="53" t="str">
        <f t="shared" si="5"/>
        <v/>
      </c>
      <c r="AB114" s="53" t="str">
        <f t="shared" si="13"/>
        <v>-------</v>
      </c>
      <c r="AC114" s="53" t="str">
        <f t="shared" si="7"/>
        <v>-------</v>
      </c>
      <c r="AD114" s="53" t="str">
        <f t="shared" si="8"/>
        <v>--------</v>
      </c>
      <c r="AE114" s="53" t="str">
        <f t="shared" si="9"/>
        <v>-------</v>
      </c>
    </row>
    <row r="115">
      <c r="A115" s="20"/>
      <c r="B115" s="18"/>
      <c r="C115" s="18"/>
      <c r="D115" s="26"/>
      <c r="E115" s="33"/>
      <c r="F115" s="33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5"/>
      <c r="S115" s="20"/>
      <c r="T115" s="20"/>
      <c r="U115" s="20"/>
      <c r="V115" s="20"/>
      <c r="W115" s="70" t="str">
        <f t="shared" si="1"/>
        <v>alp----</v>
      </c>
      <c r="X115" s="70" t="str">
        <f t="shared" si="2"/>
        <v>-----none</v>
      </c>
      <c r="Y115" s="70" t="str">
        <f t="shared" si="3"/>
        <v>-------</v>
      </c>
      <c r="Z115" s="71" t="str">
        <f t="shared" si="4"/>
        <v>alp---</v>
      </c>
      <c r="AA115" s="71" t="str">
        <f t="shared" si="5"/>
        <v/>
      </c>
      <c r="AB115" s="71" t="str">
        <f t="shared" si="13"/>
        <v>-------</v>
      </c>
      <c r="AC115" s="71" t="str">
        <f t="shared" si="7"/>
        <v>-------</v>
      </c>
      <c r="AD115" s="71" t="str">
        <f t="shared" si="8"/>
        <v>--------</v>
      </c>
      <c r="AE115" s="71" t="str">
        <f t="shared" si="9"/>
        <v>-------</v>
      </c>
    </row>
    <row r="116">
      <c r="A116" s="14"/>
      <c r="B116" s="10"/>
      <c r="C116" s="10"/>
      <c r="D116" s="15"/>
      <c r="E116" s="34"/>
      <c r="F116" s="3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6"/>
      <c r="S116" s="14"/>
      <c r="T116" s="14"/>
      <c r="U116" s="14"/>
      <c r="V116" s="14"/>
      <c r="W116" s="50" t="str">
        <f t="shared" si="1"/>
        <v>alp----</v>
      </c>
      <c r="X116" s="50" t="str">
        <f t="shared" si="2"/>
        <v>-----none</v>
      </c>
      <c r="Y116" s="50" t="str">
        <f t="shared" si="3"/>
        <v>-------</v>
      </c>
      <c r="Z116" s="53" t="str">
        <f t="shared" si="4"/>
        <v>alp---</v>
      </c>
      <c r="AA116" s="53" t="str">
        <f t="shared" si="5"/>
        <v/>
      </c>
      <c r="AB116" s="53" t="str">
        <f t="shared" si="13"/>
        <v>-------</v>
      </c>
      <c r="AC116" s="53" t="str">
        <f t="shared" si="7"/>
        <v>-------</v>
      </c>
      <c r="AD116" s="53" t="str">
        <f t="shared" si="8"/>
        <v>--------</v>
      </c>
      <c r="AE116" s="53" t="str">
        <f t="shared" si="9"/>
        <v>-------</v>
      </c>
    </row>
    <row r="117">
      <c r="A117" s="20"/>
      <c r="B117" s="18"/>
      <c r="C117" s="18"/>
      <c r="D117" s="26"/>
      <c r="E117" s="33"/>
      <c r="F117" s="33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5"/>
      <c r="S117" s="20"/>
      <c r="T117" s="20"/>
      <c r="U117" s="20"/>
      <c r="V117" s="20"/>
      <c r="W117" s="70" t="str">
        <f t="shared" si="1"/>
        <v>alp----</v>
      </c>
      <c r="X117" s="70" t="str">
        <f t="shared" si="2"/>
        <v>-----none</v>
      </c>
      <c r="Y117" s="70" t="str">
        <f t="shared" si="3"/>
        <v>-------</v>
      </c>
      <c r="Z117" s="71" t="str">
        <f t="shared" si="4"/>
        <v>alp---</v>
      </c>
      <c r="AA117" s="71" t="str">
        <f t="shared" si="5"/>
        <v/>
      </c>
      <c r="AB117" s="71" t="str">
        <f t="shared" si="13"/>
        <v>-------</v>
      </c>
      <c r="AC117" s="71" t="str">
        <f t="shared" si="7"/>
        <v>-------</v>
      </c>
      <c r="AD117" s="71" t="str">
        <f t="shared" si="8"/>
        <v>--------</v>
      </c>
      <c r="AE117" s="71" t="str">
        <f t="shared" si="9"/>
        <v>-------</v>
      </c>
    </row>
    <row r="118">
      <c r="A118" s="14"/>
      <c r="B118" s="10"/>
      <c r="C118" s="10"/>
      <c r="D118" s="15"/>
      <c r="E118" s="34"/>
      <c r="F118" s="3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6"/>
      <c r="S118" s="14"/>
      <c r="T118" s="14"/>
      <c r="U118" s="14"/>
      <c r="V118" s="14"/>
      <c r="W118" s="50" t="str">
        <f t="shared" si="1"/>
        <v>alp----</v>
      </c>
      <c r="X118" s="50" t="str">
        <f t="shared" si="2"/>
        <v>-----none</v>
      </c>
      <c r="Y118" s="50" t="str">
        <f t="shared" si="3"/>
        <v>-------</v>
      </c>
      <c r="Z118" s="53" t="str">
        <f t="shared" si="4"/>
        <v>alp---</v>
      </c>
      <c r="AA118" s="53" t="str">
        <f t="shared" si="5"/>
        <v/>
      </c>
      <c r="AB118" s="53" t="str">
        <f t="shared" si="13"/>
        <v>-------</v>
      </c>
      <c r="AC118" s="53" t="str">
        <f t="shared" si="7"/>
        <v>-------</v>
      </c>
      <c r="AD118" s="53" t="str">
        <f t="shared" si="8"/>
        <v>--------</v>
      </c>
      <c r="AE118" s="53" t="str">
        <f t="shared" si="9"/>
        <v>-------</v>
      </c>
    </row>
    <row r="119">
      <c r="A119" s="20"/>
      <c r="B119" s="18"/>
      <c r="C119" s="18"/>
      <c r="D119" s="26"/>
      <c r="E119" s="33"/>
      <c r="F119" s="33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5"/>
      <c r="S119" s="20"/>
      <c r="T119" s="20"/>
      <c r="U119" s="20"/>
      <c r="V119" s="20"/>
      <c r="W119" s="70" t="str">
        <f t="shared" si="1"/>
        <v>alp----</v>
      </c>
      <c r="X119" s="70" t="str">
        <f t="shared" si="2"/>
        <v>-----none</v>
      </c>
      <c r="Y119" s="70" t="str">
        <f t="shared" si="3"/>
        <v>-------</v>
      </c>
      <c r="Z119" s="71" t="str">
        <f t="shared" si="4"/>
        <v>alp---</v>
      </c>
      <c r="AA119" s="71" t="str">
        <f t="shared" si="5"/>
        <v/>
      </c>
      <c r="AB119" s="71" t="str">
        <f t="shared" si="13"/>
        <v>-------</v>
      </c>
      <c r="AC119" s="71" t="str">
        <f t="shared" si="7"/>
        <v>-------</v>
      </c>
      <c r="AD119" s="71" t="str">
        <f t="shared" si="8"/>
        <v>--------</v>
      </c>
      <c r="AE119" s="71" t="str">
        <f t="shared" si="9"/>
        <v>-------</v>
      </c>
    </row>
    <row r="120">
      <c r="A120" s="14"/>
      <c r="B120" s="10"/>
      <c r="C120" s="10"/>
      <c r="D120" s="15"/>
      <c r="E120" s="34"/>
      <c r="F120" s="3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6"/>
      <c r="S120" s="14"/>
      <c r="T120" s="14"/>
      <c r="U120" s="14"/>
      <c r="V120" s="14"/>
      <c r="W120" s="113" t="str">
        <f t="shared" si="1"/>
        <v>alp----</v>
      </c>
      <c r="X120" s="113" t="str">
        <f t="shared" si="2"/>
        <v>-----none</v>
      </c>
      <c r="Y120" s="113" t="str">
        <f t="shared" si="3"/>
        <v>-------</v>
      </c>
      <c r="Z120" s="114" t="str">
        <f t="shared" si="4"/>
        <v>alp---</v>
      </c>
      <c r="AA120" s="114" t="str">
        <f t="shared" si="5"/>
        <v/>
      </c>
      <c r="AB120" s="114" t="str">
        <f t="shared" si="13"/>
        <v>-------</v>
      </c>
      <c r="AC120" s="114" t="str">
        <f t="shared" si="7"/>
        <v>-------</v>
      </c>
      <c r="AD120" s="114" t="str">
        <f t="shared" si="8"/>
        <v>--------</v>
      </c>
      <c r="AE120" s="114" t="str">
        <f t="shared" si="9"/>
        <v>-------</v>
      </c>
    </row>
    <row r="121">
      <c r="A121" s="20"/>
      <c r="B121" s="18"/>
      <c r="C121" s="18"/>
      <c r="D121" s="26"/>
      <c r="E121" s="33"/>
      <c r="F121" s="33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5"/>
      <c r="S121" s="20"/>
      <c r="T121" s="20"/>
      <c r="U121" s="20"/>
      <c r="V121" s="20"/>
      <c r="W121" s="113" t="str">
        <f t="shared" si="1"/>
        <v>alp----</v>
      </c>
      <c r="X121" s="113" t="str">
        <f t="shared" si="2"/>
        <v>-----none</v>
      </c>
      <c r="Y121" s="113" t="str">
        <f t="shared" si="3"/>
        <v>-------</v>
      </c>
      <c r="Z121" s="114" t="str">
        <f t="shared" si="4"/>
        <v>alp---</v>
      </c>
      <c r="AA121" s="114" t="str">
        <f t="shared" si="5"/>
        <v/>
      </c>
      <c r="AB121" s="114" t="str">
        <f t="shared" si="13"/>
        <v>-------</v>
      </c>
      <c r="AC121" s="114" t="str">
        <f t="shared" si="7"/>
        <v>-------</v>
      </c>
      <c r="AD121" s="114" t="str">
        <f t="shared" si="8"/>
        <v>--------</v>
      </c>
      <c r="AE121" s="114" t="str">
        <f t="shared" si="9"/>
        <v>-------</v>
      </c>
    </row>
    <row r="122">
      <c r="A122" s="14"/>
      <c r="B122" s="10"/>
      <c r="C122" s="10"/>
      <c r="D122" s="15"/>
      <c r="E122" s="34"/>
      <c r="F122" s="3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6"/>
      <c r="S122" s="14"/>
      <c r="T122" s="14"/>
      <c r="U122" s="14"/>
      <c r="V122" s="14"/>
      <c r="W122" s="113" t="str">
        <f t="shared" si="1"/>
        <v>alp----</v>
      </c>
      <c r="X122" s="113" t="str">
        <f t="shared" si="2"/>
        <v>-----none</v>
      </c>
      <c r="Y122" s="113" t="str">
        <f t="shared" si="3"/>
        <v>-------</v>
      </c>
      <c r="Z122" s="114" t="str">
        <f t="shared" si="4"/>
        <v>alp---</v>
      </c>
      <c r="AA122" s="114" t="str">
        <f t="shared" si="5"/>
        <v/>
      </c>
      <c r="AB122" s="114" t="str">
        <f t="shared" si="13"/>
        <v>-------</v>
      </c>
      <c r="AC122" s="114" t="str">
        <f t="shared" si="7"/>
        <v>-------</v>
      </c>
      <c r="AD122" s="114" t="str">
        <f t="shared" si="8"/>
        <v>--------</v>
      </c>
      <c r="AE122" s="114" t="str">
        <f t="shared" si="9"/>
        <v>-------</v>
      </c>
    </row>
    <row r="123">
      <c r="A123" s="20"/>
      <c r="B123" s="18"/>
      <c r="C123" s="18"/>
      <c r="D123" s="26"/>
      <c r="E123" s="33"/>
      <c r="F123" s="33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5"/>
      <c r="S123" s="20"/>
      <c r="T123" s="20"/>
      <c r="U123" s="20"/>
      <c r="V123" s="20"/>
      <c r="W123" s="113" t="str">
        <f t="shared" si="1"/>
        <v>alp----</v>
      </c>
      <c r="X123" s="113" t="str">
        <f t="shared" si="2"/>
        <v>-----none</v>
      </c>
      <c r="Y123" s="113" t="str">
        <f t="shared" si="3"/>
        <v>-------</v>
      </c>
      <c r="Z123" s="114" t="str">
        <f t="shared" si="4"/>
        <v>alp---</v>
      </c>
      <c r="AA123" s="114" t="str">
        <f t="shared" si="5"/>
        <v/>
      </c>
      <c r="AB123" s="114" t="str">
        <f t="shared" si="13"/>
        <v>-------</v>
      </c>
      <c r="AC123" s="114" t="str">
        <f t="shared" si="7"/>
        <v>-------</v>
      </c>
      <c r="AD123" s="114" t="str">
        <f t="shared" si="8"/>
        <v>--------</v>
      </c>
      <c r="AE123" s="114" t="str">
        <f t="shared" si="9"/>
        <v>-------</v>
      </c>
    </row>
    <row r="124">
      <c r="A124" s="14"/>
      <c r="B124" s="10"/>
      <c r="C124" s="10"/>
      <c r="D124" s="15"/>
      <c r="E124" s="34"/>
      <c r="F124" s="3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6"/>
      <c r="S124" s="14"/>
      <c r="T124" s="14"/>
      <c r="U124" s="14"/>
      <c r="V124" s="14"/>
      <c r="W124" s="113" t="str">
        <f t="shared" si="1"/>
        <v>alp----</v>
      </c>
      <c r="X124" s="113" t="str">
        <f t="shared" si="2"/>
        <v>-----none</v>
      </c>
      <c r="Y124" s="113" t="str">
        <f t="shared" si="3"/>
        <v>-------</v>
      </c>
      <c r="Z124" s="114" t="str">
        <f t="shared" si="4"/>
        <v>alp---</v>
      </c>
      <c r="AA124" s="114" t="str">
        <f t="shared" si="5"/>
        <v/>
      </c>
      <c r="AB124" s="114" t="str">
        <f t="shared" si="13"/>
        <v>-------</v>
      </c>
      <c r="AC124" s="114" t="str">
        <f t="shared" si="7"/>
        <v>-------</v>
      </c>
      <c r="AD124" s="114" t="str">
        <f t="shared" si="8"/>
        <v>--------</v>
      </c>
      <c r="AE124" s="114" t="str">
        <f t="shared" si="9"/>
        <v>-------</v>
      </c>
    </row>
    <row r="125">
      <c r="A125" s="20"/>
      <c r="B125" s="18"/>
      <c r="C125" s="18"/>
      <c r="D125" s="26"/>
      <c r="E125" s="33"/>
      <c r="F125" s="33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5"/>
      <c r="S125" s="20"/>
      <c r="T125" s="20"/>
      <c r="U125" s="20"/>
      <c r="V125" s="20"/>
      <c r="W125" s="113" t="str">
        <f t="shared" si="1"/>
        <v>alp----</v>
      </c>
      <c r="X125" s="113" t="str">
        <f t="shared" si="2"/>
        <v>-----none</v>
      </c>
      <c r="Y125" s="113" t="str">
        <f t="shared" si="3"/>
        <v>-------</v>
      </c>
      <c r="Z125" s="114" t="str">
        <f t="shared" si="4"/>
        <v>alp---</v>
      </c>
      <c r="AA125" s="114" t="str">
        <f t="shared" si="5"/>
        <v/>
      </c>
      <c r="AB125" s="114" t="str">
        <f t="shared" si="13"/>
        <v>-------</v>
      </c>
      <c r="AC125" s="114" t="str">
        <f t="shared" si="7"/>
        <v>-------</v>
      </c>
      <c r="AD125" s="114" t="str">
        <f t="shared" si="8"/>
        <v>--------</v>
      </c>
      <c r="AE125" s="114" t="str">
        <f t="shared" si="9"/>
        <v>-------</v>
      </c>
    </row>
    <row r="126">
      <c r="A126" s="14"/>
      <c r="B126" s="10"/>
      <c r="C126" s="10"/>
      <c r="D126" s="15"/>
      <c r="E126" s="34"/>
      <c r="F126" s="3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6"/>
      <c r="S126" s="14"/>
      <c r="T126" s="14"/>
      <c r="U126" s="14"/>
      <c r="V126" s="14"/>
      <c r="W126" s="113" t="str">
        <f t="shared" si="1"/>
        <v>alp----</v>
      </c>
      <c r="X126" s="113" t="str">
        <f t="shared" si="2"/>
        <v>-----none</v>
      </c>
      <c r="Y126" s="113" t="str">
        <f t="shared" si="3"/>
        <v>-------</v>
      </c>
      <c r="Z126" s="114" t="str">
        <f t="shared" si="4"/>
        <v>alp---</v>
      </c>
      <c r="AA126" s="114" t="str">
        <f t="shared" si="5"/>
        <v/>
      </c>
      <c r="AB126" s="114" t="str">
        <f t="shared" si="13"/>
        <v>-------</v>
      </c>
      <c r="AC126" s="114" t="str">
        <f t="shared" si="7"/>
        <v>-------</v>
      </c>
      <c r="AD126" s="114" t="str">
        <f t="shared" si="8"/>
        <v>--------</v>
      </c>
      <c r="AE126" s="114" t="str">
        <f t="shared" si="9"/>
        <v>-------</v>
      </c>
    </row>
    <row r="127">
      <c r="A127" s="20"/>
      <c r="B127" s="18"/>
      <c r="C127" s="18"/>
      <c r="D127" s="26"/>
      <c r="E127" s="33"/>
      <c r="F127" s="33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5"/>
      <c r="S127" s="20"/>
      <c r="T127" s="20"/>
      <c r="U127" s="20"/>
      <c r="V127" s="20"/>
      <c r="W127" s="113" t="str">
        <f t="shared" si="1"/>
        <v>alp----</v>
      </c>
      <c r="X127" s="113" t="str">
        <f t="shared" si="2"/>
        <v>-----none</v>
      </c>
      <c r="Y127" s="113" t="str">
        <f t="shared" si="3"/>
        <v>-------</v>
      </c>
      <c r="Z127" s="114" t="str">
        <f t="shared" si="4"/>
        <v>alp---</v>
      </c>
      <c r="AA127" s="114" t="str">
        <f t="shared" si="5"/>
        <v/>
      </c>
      <c r="AB127" s="114" t="str">
        <f t="shared" si="13"/>
        <v>-------</v>
      </c>
      <c r="AC127" s="114" t="str">
        <f t="shared" si="7"/>
        <v>-------</v>
      </c>
      <c r="AD127" s="114" t="str">
        <f t="shared" si="8"/>
        <v>--------</v>
      </c>
      <c r="AE127" s="114" t="str">
        <f t="shared" si="9"/>
        <v>-------</v>
      </c>
    </row>
    <row r="128">
      <c r="A128" s="14"/>
      <c r="B128" s="10"/>
      <c r="C128" s="10"/>
      <c r="D128" s="15"/>
      <c r="E128" s="34"/>
      <c r="F128" s="3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6"/>
      <c r="S128" s="14"/>
      <c r="T128" s="14"/>
      <c r="U128" s="14"/>
      <c r="V128" s="14"/>
      <c r="W128" s="113" t="str">
        <f t="shared" si="1"/>
        <v>alp----</v>
      </c>
      <c r="X128" s="113" t="str">
        <f t="shared" si="2"/>
        <v>-----none</v>
      </c>
      <c r="Y128" s="113" t="str">
        <f t="shared" si="3"/>
        <v>-------</v>
      </c>
      <c r="Z128" s="114" t="str">
        <f t="shared" si="4"/>
        <v>alp---</v>
      </c>
      <c r="AA128" s="114" t="str">
        <f t="shared" si="5"/>
        <v/>
      </c>
      <c r="AB128" s="114" t="str">
        <f t="shared" si="13"/>
        <v>-------</v>
      </c>
      <c r="AC128" s="114" t="str">
        <f t="shared" si="7"/>
        <v>-------</v>
      </c>
      <c r="AD128" s="114" t="str">
        <f t="shared" si="8"/>
        <v>--------</v>
      </c>
      <c r="AE128" s="114" t="str">
        <f t="shared" si="9"/>
        <v>-------</v>
      </c>
    </row>
    <row r="129">
      <c r="A129" s="20"/>
      <c r="B129" s="18"/>
      <c r="C129" s="18"/>
      <c r="D129" s="26"/>
      <c r="E129" s="33"/>
      <c r="F129" s="33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5"/>
      <c r="S129" s="20"/>
      <c r="T129" s="20"/>
      <c r="U129" s="20"/>
      <c r="V129" s="20"/>
      <c r="W129" s="113" t="str">
        <f t="shared" si="1"/>
        <v>alp----</v>
      </c>
      <c r="X129" s="113" t="str">
        <f t="shared" si="2"/>
        <v>-----none</v>
      </c>
      <c r="Y129" s="113" t="str">
        <f t="shared" si="3"/>
        <v>-------</v>
      </c>
      <c r="Z129" s="114" t="str">
        <f t="shared" si="4"/>
        <v>alp---</v>
      </c>
      <c r="AA129" s="114" t="str">
        <f t="shared" si="5"/>
        <v/>
      </c>
      <c r="AB129" s="114" t="str">
        <f t="shared" si="13"/>
        <v>-------</v>
      </c>
      <c r="AC129" s="114" t="str">
        <f t="shared" si="7"/>
        <v>-------</v>
      </c>
      <c r="AD129" s="114" t="str">
        <f t="shared" si="8"/>
        <v>--------</v>
      </c>
      <c r="AE129" s="114" t="str">
        <f t="shared" si="9"/>
        <v>-------</v>
      </c>
    </row>
    <row r="130">
      <c r="A130" s="14"/>
      <c r="B130" s="10"/>
      <c r="C130" s="10"/>
      <c r="D130" s="15"/>
      <c r="E130" s="34"/>
      <c r="F130" s="3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6"/>
      <c r="S130" s="14"/>
      <c r="T130" s="14"/>
      <c r="U130" s="14"/>
      <c r="V130" s="14"/>
      <c r="W130" s="113" t="str">
        <f t="shared" si="1"/>
        <v>alp----</v>
      </c>
      <c r="X130" s="113" t="str">
        <f t="shared" si="2"/>
        <v>-----none</v>
      </c>
      <c r="Y130" s="113" t="str">
        <f t="shared" si="3"/>
        <v>-------</v>
      </c>
      <c r="Z130" s="114" t="str">
        <f t="shared" si="4"/>
        <v>alp---</v>
      </c>
      <c r="AA130" s="114" t="str">
        <f t="shared" si="5"/>
        <v/>
      </c>
      <c r="AB130" s="114" t="str">
        <f t="shared" si="13"/>
        <v>-------</v>
      </c>
      <c r="AC130" s="114" t="str">
        <f t="shared" si="7"/>
        <v>-------</v>
      </c>
      <c r="AD130" s="114" t="str">
        <f t="shared" si="8"/>
        <v>--------</v>
      </c>
      <c r="AE130" s="114" t="str">
        <f t="shared" si="9"/>
        <v>-------</v>
      </c>
    </row>
    <row r="131">
      <c r="A131" s="20"/>
      <c r="B131" s="18"/>
      <c r="C131" s="18"/>
      <c r="D131" s="26"/>
      <c r="E131" s="33"/>
      <c r="F131" s="33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5"/>
      <c r="S131" s="20"/>
      <c r="T131" s="20"/>
      <c r="U131" s="20"/>
      <c r="V131" s="20"/>
      <c r="W131" s="113" t="str">
        <f t="shared" si="1"/>
        <v>alp----</v>
      </c>
      <c r="X131" s="113" t="str">
        <f t="shared" si="2"/>
        <v>-----none</v>
      </c>
      <c r="Y131" s="113" t="str">
        <f t="shared" si="3"/>
        <v>-------</v>
      </c>
      <c r="Z131" s="114" t="str">
        <f t="shared" si="4"/>
        <v>alp---</v>
      </c>
      <c r="AA131" s="114" t="str">
        <f t="shared" si="5"/>
        <v/>
      </c>
      <c r="AB131" s="114" t="str">
        <f t="shared" si="13"/>
        <v>-------</v>
      </c>
      <c r="AC131" s="114" t="str">
        <f t="shared" si="7"/>
        <v>-------</v>
      </c>
      <c r="AD131" s="114" t="str">
        <f t="shared" si="8"/>
        <v>--------</v>
      </c>
      <c r="AE131" s="114" t="str">
        <f t="shared" si="9"/>
        <v>-------</v>
      </c>
    </row>
    <row r="132">
      <c r="A132" s="14"/>
      <c r="B132" s="10"/>
      <c r="C132" s="10"/>
      <c r="D132" s="15"/>
      <c r="E132" s="34"/>
      <c r="F132" s="3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6"/>
      <c r="S132" s="14"/>
      <c r="T132" s="14"/>
      <c r="U132" s="14"/>
      <c r="V132" s="14"/>
      <c r="W132" s="113" t="str">
        <f t="shared" si="1"/>
        <v>alp----</v>
      </c>
      <c r="X132" s="113" t="str">
        <f t="shared" si="2"/>
        <v>-----none</v>
      </c>
      <c r="Y132" s="113" t="str">
        <f t="shared" si="3"/>
        <v>-------</v>
      </c>
      <c r="Z132" s="114" t="str">
        <f t="shared" si="4"/>
        <v>alp---</v>
      </c>
      <c r="AA132" s="114" t="str">
        <f t="shared" si="5"/>
        <v/>
      </c>
      <c r="AB132" s="114" t="str">
        <f t="shared" si="13"/>
        <v>-------</v>
      </c>
      <c r="AC132" s="114" t="str">
        <f t="shared" si="7"/>
        <v>-------</v>
      </c>
      <c r="AD132" s="114" t="str">
        <f t="shared" si="8"/>
        <v>--------</v>
      </c>
      <c r="AE132" s="114" t="str">
        <f t="shared" si="9"/>
        <v>-------</v>
      </c>
    </row>
    <row r="133">
      <c r="A133" s="20"/>
      <c r="B133" s="18"/>
      <c r="C133" s="18"/>
      <c r="D133" s="26"/>
      <c r="E133" s="33"/>
      <c r="F133" s="33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5"/>
      <c r="S133" s="20"/>
      <c r="T133" s="20"/>
      <c r="U133" s="20"/>
      <c r="V133" s="20"/>
      <c r="W133" s="113" t="str">
        <f t="shared" si="1"/>
        <v>alp----</v>
      </c>
      <c r="X133" s="113" t="str">
        <f t="shared" si="2"/>
        <v>-----none</v>
      </c>
      <c r="Y133" s="113" t="str">
        <f t="shared" si="3"/>
        <v>-------</v>
      </c>
      <c r="Z133" s="114" t="str">
        <f t="shared" si="4"/>
        <v>alp---</v>
      </c>
      <c r="AA133" s="114" t="str">
        <f t="shared" si="5"/>
        <v/>
      </c>
      <c r="AB133" s="114" t="str">
        <f t="shared" si="13"/>
        <v>-------</v>
      </c>
      <c r="AC133" s="114" t="str">
        <f t="shared" si="7"/>
        <v>-------</v>
      </c>
      <c r="AD133" s="114" t="str">
        <f t="shared" si="8"/>
        <v>--------</v>
      </c>
      <c r="AE133" s="114" t="str">
        <f t="shared" si="9"/>
        <v>-------</v>
      </c>
    </row>
    <row r="134">
      <c r="A134" s="14"/>
      <c r="B134" s="10"/>
      <c r="C134" s="10"/>
      <c r="D134" s="15"/>
      <c r="E134" s="15"/>
      <c r="F134" s="1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6"/>
      <c r="S134" s="14"/>
      <c r="T134" s="14"/>
      <c r="U134" s="14"/>
      <c r="V134" s="14"/>
      <c r="W134" s="113" t="str">
        <f t="shared" si="1"/>
        <v>alp----</v>
      </c>
      <c r="X134" s="113" t="str">
        <f t="shared" si="2"/>
        <v>-----none</v>
      </c>
      <c r="Y134" s="113" t="str">
        <f t="shared" si="3"/>
        <v>-------</v>
      </c>
      <c r="Z134" s="114" t="str">
        <f t="shared" si="4"/>
        <v>alp---</v>
      </c>
      <c r="AA134" s="114" t="str">
        <f t="shared" si="5"/>
        <v/>
      </c>
      <c r="AB134" s="114" t="str">
        <f t="shared" si="13"/>
        <v>-------</v>
      </c>
      <c r="AC134" s="114" t="str">
        <f t="shared" si="7"/>
        <v>-------</v>
      </c>
      <c r="AD134" s="114" t="str">
        <f t="shared" si="8"/>
        <v>--------</v>
      </c>
      <c r="AE134" s="114" t="str">
        <f t="shared" si="9"/>
        <v>-------</v>
      </c>
    </row>
    <row r="135">
      <c r="A135" s="20"/>
      <c r="B135" s="18"/>
      <c r="C135" s="18"/>
      <c r="D135" s="26"/>
      <c r="E135" s="26"/>
      <c r="F135" s="26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5"/>
      <c r="S135" s="20"/>
      <c r="T135" s="20"/>
      <c r="U135" s="20"/>
      <c r="V135" s="20"/>
      <c r="W135" s="113" t="str">
        <f t="shared" si="1"/>
        <v>alp----</v>
      </c>
      <c r="X135" s="113" t="str">
        <f t="shared" si="2"/>
        <v>-----none</v>
      </c>
      <c r="Y135" s="113" t="str">
        <f t="shared" si="3"/>
        <v>-------</v>
      </c>
      <c r="Z135" s="114" t="str">
        <f t="shared" si="4"/>
        <v>alp---</v>
      </c>
      <c r="AA135" s="114" t="str">
        <f t="shared" si="5"/>
        <v/>
      </c>
      <c r="AB135" s="114" t="str">
        <f t="shared" si="13"/>
        <v>-------</v>
      </c>
      <c r="AC135" s="114" t="str">
        <f t="shared" si="7"/>
        <v>-------</v>
      </c>
      <c r="AD135" s="114" t="str">
        <f t="shared" si="8"/>
        <v>--------</v>
      </c>
      <c r="AE135" s="114" t="str">
        <f t="shared" si="9"/>
        <v>-------</v>
      </c>
    </row>
    <row r="136">
      <c r="A136" s="14"/>
      <c r="B136" s="10"/>
      <c r="C136" s="10"/>
      <c r="D136" s="15"/>
      <c r="E136" s="15"/>
      <c r="F136" s="1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6"/>
      <c r="S136" s="14"/>
      <c r="T136" s="14"/>
      <c r="U136" s="14"/>
      <c r="V136" s="14"/>
      <c r="W136" s="113" t="str">
        <f t="shared" si="1"/>
        <v>alp----</v>
      </c>
      <c r="X136" s="113" t="str">
        <f t="shared" si="2"/>
        <v>-----none</v>
      </c>
      <c r="Y136" s="113" t="str">
        <f t="shared" si="3"/>
        <v>-------</v>
      </c>
      <c r="Z136" s="114" t="str">
        <f t="shared" si="4"/>
        <v>alp---</v>
      </c>
      <c r="AA136" s="114" t="str">
        <f t="shared" si="5"/>
        <v/>
      </c>
      <c r="AB136" s="114" t="str">
        <f t="shared" si="13"/>
        <v>-------</v>
      </c>
      <c r="AC136" s="114" t="str">
        <f t="shared" si="7"/>
        <v>-------</v>
      </c>
      <c r="AD136" s="114" t="str">
        <f t="shared" si="8"/>
        <v>--------</v>
      </c>
      <c r="AE136" s="114" t="str">
        <f t="shared" si="9"/>
        <v>-------</v>
      </c>
    </row>
    <row r="137">
      <c r="A137" s="20"/>
      <c r="B137" s="18"/>
      <c r="C137" s="18"/>
      <c r="D137" s="26"/>
      <c r="E137" s="26"/>
      <c r="F137" s="26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5"/>
      <c r="S137" s="20"/>
      <c r="T137" s="20"/>
      <c r="U137" s="20"/>
      <c r="V137" s="20"/>
      <c r="W137" s="113" t="str">
        <f t="shared" si="1"/>
        <v>alp----</v>
      </c>
      <c r="X137" s="113" t="str">
        <f t="shared" si="2"/>
        <v>-----none</v>
      </c>
      <c r="Y137" s="113" t="str">
        <f t="shared" si="3"/>
        <v>-------</v>
      </c>
      <c r="Z137" s="114" t="str">
        <f t="shared" si="4"/>
        <v>alp---</v>
      </c>
      <c r="AA137" s="114" t="str">
        <f t="shared" si="5"/>
        <v/>
      </c>
      <c r="AB137" s="114" t="str">
        <f t="shared" si="13"/>
        <v>-------</v>
      </c>
      <c r="AC137" s="114" t="str">
        <f t="shared" si="7"/>
        <v>-------</v>
      </c>
      <c r="AD137" s="114" t="str">
        <f t="shared" si="8"/>
        <v>--------</v>
      </c>
      <c r="AE137" s="114" t="str">
        <f t="shared" si="9"/>
        <v>-------</v>
      </c>
    </row>
    <row r="138">
      <c r="A138" s="14"/>
      <c r="B138" s="10"/>
      <c r="C138" s="10"/>
      <c r="D138" s="15"/>
      <c r="E138" s="15"/>
      <c r="F138" s="1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6"/>
      <c r="S138" s="14"/>
      <c r="T138" s="14"/>
      <c r="U138" s="14"/>
      <c r="V138" s="14"/>
      <c r="W138" s="113" t="str">
        <f t="shared" si="1"/>
        <v>alp----</v>
      </c>
      <c r="X138" s="113" t="str">
        <f t="shared" si="2"/>
        <v>-----none</v>
      </c>
      <c r="Y138" s="113" t="str">
        <f t="shared" si="3"/>
        <v>-------</v>
      </c>
      <c r="Z138" s="114" t="str">
        <f t="shared" si="4"/>
        <v>alp---</v>
      </c>
      <c r="AA138" s="114" t="str">
        <f t="shared" si="5"/>
        <v/>
      </c>
      <c r="AB138" s="114" t="str">
        <f t="shared" si="13"/>
        <v>-------</v>
      </c>
      <c r="AC138" s="114" t="str">
        <f t="shared" si="7"/>
        <v>-------</v>
      </c>
      <c r="AD138" s="114" t="str">
        <f t="shared" si="8"/>
        <v>--------</v>
      </c>
      <c r="AE138" s="114" t="str">
        <f t="shared" si="9"/>
        <v>-------</v>
      </c>
    </row>
    <row r="139">
      <c r="A139" s="20"/>
      <c r="B139" s="18"/>
      <c r="C139" s="18"/>
      <c r="D139" s="26"/>
      <c r="E139" s="26"/>
      <c r="F139" s="26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5"/>
      <c r="S139" s="20"/>
      <c r="T139" s="20"/>
      <c r="U139" s="20"/>
      <c r="V139" s="20"/>
      <c r="W139" s="113" t="str">
        <f t="shared" si="1"/>
        <v>alp----</v>
      </c>
      <c r="X139" s="113" t="str">
        <f t="shared" si="2"/>
        <v>-----none</v>
      </c>
      <c r="Y139" s="113" t="str">
        <f t="shared" si="3"/>
        <v>-------</v>
      </c>
      <c r="Z139" s="114" t="str">
        <f t="shared" si="4"/>
        <v>alp---</v>
      </c>
      <c r="AA139" s="114" t="str">
        <f t="shared" si="5"/>
        <v/>
      </c>
      <c r="AB139" s="114" t="str">
        <f t="shared" si="13"/>
        <v>-------</v>
      </c>
      <c r="AC139" s="114" t="str">
        <f t="shared" si="7"/>
        <v>-------</v>
      </c>
      <c r="AD139" s="114" t="str">
        <f t="shared" si="8"/>
        <v>--------</v>
      </c>
      <c r="AE139" s="114" t="str">
        <f t="shared" si="9"/>
        <v>-------</v>
      </c>
    </row>
    <row r="140">
      <c r="A140" s="14"/>
      <c r="B140" s="10"/>
      <c r="C140" s="10"/>
      <c r="D140" s="15"/>
      <c r="E140" s="15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6"/>
      <c r="S140" s="14"/>
      <c r="T140" s="14"/>
      <c r="U140" s="14"/>
      <c r="V140" s="14"/>
      <c r="W140" s="113" t="str">
        <f t="shared" si="1"/>
        <v>alp----</v>
      </c>
      <c r="X140" s="113" t="str">
        <f t="shared" si="2"/>
        <v>-----none</v>
      </c>
      <c r="Y140" s="113" t="str">
        <f t="shared" si="3"/>
        <v>-------</v>
      </c>
      <c r="Z140" s="114" t="str">
        <f t="shared" si="4"/>
        <v>alp---</v>
      </c>
      <c r="AA140" s="114" t="str">
        <f t="shared" si="5"/>
        <v/>
      </c>
      <c r="AB140" s="114" t="str">
        <f t="shared" si="13"/>
        <v>-------</v>
      </c>
      <c r="AC140" s="114" t="str">
        <f t="shared" si="7"/>
        <v>-------</v>
      </c>
      <c r="AD140" s="114" t="str">
        <f t="shared" si="8"/>
        <v>--------</v>
      </c>
      <c r="AE140" s="114" t="str">
        <f t="shared" si="9"/>
        <v>-------</v>
      </c>
    </row>
    <row r="141">
      <c r="A141" s="20"/>
      <c r="B141" s="18"/>
      <c r="C141" s="18"/>
      <c r="D141" s="26"/>
      <c r="E141" s="26"/>
      <c r="F141" s="26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5"/>
      <c r="S141" s="20"/>
      <c r="T141" s="20"/>
      <c r="U141" s="20"/>
      <c r="V141" s="20"/>
      <c r="W141" s="113" t="str">
        <f t="shared" si="1"/>
        <v>alp----</v>
      </c>
      <c r="X141" s="113" t="str">
        <f t="shared" si="2"/>
        <v>-----none</v>
      </c>
      <c r="Y141" s="113" t="str">
        <f t="shared" si="3"/>
        <v>-------</v>
      </c>
      <c r="Z141" s="114" t="str">
        <f t="shared" si="4"/>
        <v>alp---</v>
      </c>
      <c r="AA141" s="114" t="str">
        <f t="shared" si="5"/>
        <v/>
      </c>
      <c r="AB141" s="114" t="str">
        <f t="shared" si="13"/>
        <v>-------</v>
      </c>
      <c r="AC141" s="114" t="str">
        <f t="shared" si="7"/>
        <v>-------</v>
      </c>
      <c r="AD141" s="114" t="str">
        <f t="shared" si="8"/>
        <v>--------</v>
      </c>
      <c r="AE141" s="114" t="str">
        <f t="shared" si="9"/>
        <v>-------</v>
      </c>
    </row>
    <row r="142">
      <c r="A142" s="14"/>
      <c r="B142" s="10"/>
      <c r="C142" s="10"/>
      <c r="D142" s="15"/>
      <c r="E142" s="34"/>
      <c r="F142" s="3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6"/>
      <c r="S142" s="14"/>
      <c r="T142" s="14"/>
      <c r="U142" s="14"/>
      <c r="V142" s="14"/>
      <c r="W142" s="113" t="str">
        <f t="shared" si="1"/>
        <v>alp----</v>
      </c>
      <c r="X142" s="113" t="str">
        <f t="shared" si="2"/>
        <v>-----none</v>
      </c>
      <c r="Y142" s="113" t="str">
        <f t="shared" si="3"/>
        <v>-------</v>
      </c>
      <c r="Z142" s="114" t="str">
        <f t="shared" si="4"/>
        <v>alp---</v>
      </c>
      <c r="AA142" s="114" t="str">
        <f t="shared" si="5"/>
        <v/>
      </c>
      <c r="AB142" s="114" t="str">
        <f t="shared" si="13"/>
        <v>-------</v>
      </c>
      <c r="AC142" s="114" t="str">
        <f t="shared" si="7"/>
        <v>-------</v>
      </c>
      <c r="AD142" s="114" t="str">
        <f t="shared" si="8"/>
        <v>--------</v>
      </c>
      <c r="AE142" s="114" t="str">
        <f t="shared" si="9"/>
        <v>-------</v>
      </c>
    </row>
    <row r="143">
      <c r="A143" s="20"/>
      <c r="B143" s="18"/>
      <c r="C143" s="18"/>
      <c r="D143" s="26"/>
      <c r="E143" s="33"/>
      <c r="F143" s="33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5"/>
      <c r="S143" s="20"/>
      <c r="T143" s="20"/>
      <c r="U143" s="20"/>
      <c r="V143" s="20"/>
      <c r="W143" s="113" t="str">
        <f t="shared" si="1"/>
        <v>alp----</v>
      </c>
      <c r="X143" s="113" t="str">
        <f t="shared" si="2"/>
        <v>-----none</v>
      </c>
      <c r="Y143" s="113" t="str">
        <f t="shared" si="3"/>
        <v>-------</v>
      </c>
      <c r="Z143" s="114" t="str">
        <f t="shared" si="4"/>
        <v>alp---</v>
      </c>
      <c r="AA143" s="114" t="str">
        <f t="shared" si="5"/>
        <v/>
      </c>
      <c r="AB143" s="114" t="str">
        <f t="shared" si="13"/>
        <v>-------</v>
      </c>
      <c r="AC143" s="114" t="str">
        <f t="shared" si="7"/>
        <v>-------</v>
      </c>
      <c r="AD143" s="114" t="str">
        <f t="shared" si="8"/>
        <v>--------</v>
      </c>
      <c r="AE143" s="114" t="str">
        <f t="shared" si="9"/>
        <v>-------</v>
      </c>
    </row>
    <row r="144">
      <c r="A144" s="14"/>
      <c r="B144" s="10"/>
      <c r="C144" s="10"/>
      <c r="D144" s="15"/>
      <c r="E144" s="34"/>
      <c r="F144" s="3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6"/>
      <c r="S144" s="14"/>
      <c r="T144" s="14"/>
      <c r="U144" s="14"/>
      <c r="V144" s="14"/>
      <c r="W144" s="113" t="str">
        <f t="shared" si="1"/>
        <v>alp----</v>
      </c>
      <c r="X144" s="113" t="str">
        <f t="shared" si="2"/>
        <v>-----none</v>
      </c>
      <c r="Y144" s="113" t="str">
        <f t="shared" si="3"/>
        <v>-------</v>
      </c>
      <c r="Z144" s="114" t="str">
        <f t="shared" si="4"/>
        <v>alp---</v>
      </c>
      <c r="AA144" s="114" t="str">
        <f t="shared" si="5"/>
        <v/>
      </c>
      <c r="AB144" s="114" t="str">
        <f t="shared" si="13"/>
        <v>-------</v>
      </c>
      <c r="AC144" s="114" t="str">
        <f t="shared" si="7"/>
        <v>-------</v>
      </c>
      <c r="AD144" s="114" t="str">
        <f t="shared" si="8"/>
        <v>--------</v>
      </c>
      <c r="AE144" s="114" t="str">
        <f t="shared" si="9"/>
        <v>-------</v>
      </c>
    </row>
    <row r="145">
      <c r="A145" s="20"/>
      <c r="B145" s="18"/>
      <c r="C145" s="18"/>
      <c r="D145" s="26"/>
      <c r="E145" s="33"/>
      <c r="F145" s="33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5"/>
      <c r="S145" s="20"/>
      <c r="T145" s="20"/>
      <c r="U145" s="20"/>
      <c r="V145" s="20"/>
      <c r="W145" s="113" t="str">
        <f t="shared" si="1"/>
        <v>alp----</v>
      </c>
      <c r="X145" s="113" t="str">
        <f t="shared" si="2"/>
        <v>-----none</v>
      </c>
      <c r="Y145" s="113" t="str">
        <f t="shared" si="3"/>
        <v>-------</v>
      </c>
      <c r="Z145" s="114" t="str">
        <f t="shared" si="4"/>
        <v>alp---</v>
      </c>
      <c r="AA145" s="114" t="str">
        <f t="shared" si="5"/>
        <v/>
      </c>
      <c r="AB145" s="114" t="str">
        <f t="shared" si="13"/>
        <v>-------</v>
      </c>
      <c r="AC145" s="114" t="str">
        <f t="shared" si="7"/>
        <v>-------</v>
      </c>
      <c r="AD145" s="114" t="str">
        <f t="shared" si="8"/>
        <v>--------</v>
      </c>
      <c r="AE145" s="114" t="str">
        <f t="shared" si="9"/>
        <v>-------</v>
      </c>
    </row>
    <row r="146">
      <c r="A146" s="14"/>
      <c r="B146" s="10"/>
      <c r="C146" s="10"/>
      <c r="D146" s="15"/>
      <c r="E146" s="34"/>
      <c r="F146" s="3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6"/>
      <c r="S146" s="14"/>
      <c r="T146" s="14"/>
      <c r="U146" s="14"/>
      <c r="V146" s="14"/>
      <c r="W146" s="113" t="str">
        <f t="shared" si="1"/>
        <v>alp----</v>
      </c>
      <c r="X146" s="113" t="str">
        <f t="shared" si="2"/>
        <v>-----none</v>
      </c>
      <c r="Y146" s="113" t="str">
        <f t="shared" si="3"/>
        <v>-------</v>
      </c>
      <c r="Z146" s="114" t="str">
        <f t="shared" si="4"/>
        <v>alp---</v>
      </c>
      <c r="AA146" s="114" t="str">
        <f t="shared" si="5"/>
        <v/>
      </c>
      <c r="AB146" s="114" t="str">
        <f t="shared" si="13"/>
        <v>-------</v>
      </c>
      <c r="AC146" s="114" t="str">
        <f t="shared" si="7"/>
        <v>-------</v>
      </c>
      <c r="AD146" s="114" t="str">
        <f t="shared" si="8"/>
        <v>--------</v>
      </c>
      <c r="AE146" s="114" t="str">
        <f t="shared" si="9"/>
        <v>-------</v>
      </c>
    </row>
    <row r="147">
      <c r="A147" s="20"/>
      <c r="B147" s="18"/>
      <c r="C147" s="18"/>
      <c r="D147" s="26"/>
      <c r="E147" s="33"/>
      <c r="F147" s="33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5"/>
      <c r="S147" s="20"/>
      <c r="T147" s="20"/>
      <c r="U147" s="20"/>
      <c r="V147" s="20"/>
      <c r="W147" s="113" t="str">
        <f t="shared" si="1"/>
        <v>alp----</v>
      </c>
      <c r="X147" s="113" t="str">
        <f t="shared" si="2"/>
        <v>-----none</v>
      </c>
      <c r="Y147" s="113" t="str">
        <f t="shared" si="3"/>
        <v>-------</v>
      </c>
      <c r="Z147" s="114" t="str">
        <f t="shared" si="4"/>
        <v>alp---</v>
      </c>
      <c r="AA147" s="114" t="str">
        <f t="shared" si="5"/>
        <v/>
      </c>
      <c r="AB147" s="114" t="str">
        <f t="shared" si="13"/>
        <v>-------</v>
      </c>
      <c r="AC147" s="114" t="str">
        <f t="shared" si="7"/>
        <v>-------</v>
      </c>
      <c r="AD147" s="114" t="str">
        <f t="shared" si="8"/>
        <v>--------</v>
      </c>
      <c r="AE147" s="114" t="str">
        <f t="shared" si="9"/>
        <v>-------</v>
      </c>
    </row>
    <row r="148">
      <c r="A148" s="14"/>
      <c r="B148" s="10"/>
      <c r="C148" s="10"/>
      <c r="D148" s="15"/>
      <c r="E148" s="34"/>
      <c r="F148" s="3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6"/>
      <c r="S148" s="14"/>
      <c r="T148" s="14"/>
      <c r="U148" s="14"/>
      <c r="V148" s="14"/>
      <c r="W148" s="113" t="str">
        <f t="shared" si="1"/>
        <v>alp----</v>
      </c>
      <c r="X148" s="113" t="str">
        <f t="shared" si="2"/>
        <v>-----none</v>
      </c>
      <c r="Y148" s="113" t="str">
        <f t="shared" si="3"/>
        <v>-------</v>
      </c>
      <c r="Z148" s="114" t="str">
        <f t="shared" si="4"/>
        <v>alp---</v>
      </c>
      <c r="AA148" s="114" t="str">
        <f t="shared" si="5"/>
        <v/>
      </c>
      <c r="AB148" s="114" t="str">
        <f t="shared" si="13"/>
        <v>-------</v>
      </c>
      <c r="AC148" s="114" t="str">
        <f t="shared" si="7"/>
        <v>-------</v>
      </c>
      <c r="AD148" s="114" t="str">
        <f t="shared" si="8"/>
        <v>--------</v>
      </c>
      <c r="AE148" s="114" t="str">
        <f t="shared" si="9"/>
        <v>-------</v>
      </c>
    </row>
    <row r="149">
      <c r="A149" s="20"/>
      <c r="B149" s="18"/>
      <c r="C149" s="18"/>
      <c r="D149" s="26"/>
      <c r="E149" s="33"/>
      <c r="F149" s="33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5"/>
      <c r="S149" s="20"/>
      <c r="T149" s="20"/>
      <c r="U149" s="20"/>
      <c r="V149" s="20"/>
      <c r="W149" s="113" t="str">
        <f t="shared" si="1"/>
        <v>alp----</v>
      </c>
      <c r="X149" s="113" t="str">
        <f t="shared" si="2"/>
        <v>-----none</v>
      </c>
      <c r="Y149" s="113" t="str">
        <f t="shared" si="3"/>
        <v>-------</v>
      </c>
      <c r="Z149" s="114" t="str">
        <f t="shared" si="4"/>
        <v>alp---</v>
      </c>
      <c r="AA149" s="114" t="str">
        <f t="shared" si="5"/>
        <v/>
      </c>
      <c r="AB149" s="114" t="str">
        <f t="shared" si="13"/>
        <v>-------</v>
      </c>
      <c r="AC149" s="114" t="str">
        <f t="shared" si="7"/>
        <v>-------</v>
      </c>
      <c r="AD149" s="114" t="str">
        <f t="shared" si="8"/>
        <v>--------</v>
      </c>
      <c r="AE149" s="114" t="str">
        <f t="shared" si="9"/>
        <v>-------</v>
      </c>
    </row>
    <row r="150">
      <c r="A150" s="14"/>
      <c r="B150" s="10"/>
      <c r="C150" s="10"/>
      <c r="D150" s="15"/>
      <c r="E150" s="34"/>
      <c r="F150" s="3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6"/>
      <c r="S150" s="14"/>
      <c r="T150" s="14"/>
      <c r="U150" s="14"/>
      <c r="V150" s="14"/>
      <c r="W150" s="113" t="str">
        <f t="shared" si="1"/>
        <v>alp----</v>
      </c>
      <c r="X150" s="113" t="str">
        <f t="shared" si="2"/>
        <v>-----none</v>
      </c>
      <c r="Y150" s="113" t="str">
        <f t="shared" si="3"/>
        <v>-------</v>
      </c>
      <c r="Z150" s="114" t="str">
        <f t="shared" si="4"/>
        <v>alp---</v>
      </c>
      <c r="AA150" s="114" t="str">
        <f t="shared" si="5"/>
        <v/>
      </c>
      <c r="AB150" s="114" t="str">
        <f t="shared" si="13"/>
        <v>-------</v>
      </c>
      <c r="AC150" s="114" t="str">
        <f t="shared" si="7"/>
        <v>-------</v>
      </c>
      <c r="AD150" s="114" t="str">
        <f t="shared" si="8"/>
        <v>--------</v>
      </c>
      <c r="AE150" s="114" t="str">
        <f t="shared" si="9"/>
        <v>-------</v>
      </c>
    </row>
    <row r="151">
      <c r="A151" s="20"/>
      <c r="B151" s="18"/>
      <c r="C151" s="18"/>
      <c r="D151" s="26"/>
      <c r="E151" s="33"/>
      <c r="F151" s="33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5"/>
      <c r="S151" s="20"/>
      <c r="T151" s="20"/>
      <c r="U151" s="20"/>
      <c r="V151" s="20"/>
      <c r="W151" s="113" t="str">
        <f t="shared" si="1"/>
        <v>alp----</v>
      </c>
      <c r="X151" s="113" t="str">
        <f t="shared" si="2"/>
        <v>-----none</v>
      </c>
      <c r="Y151" s="113" t="str">
        <f t="shared" si="3"/>
        <v>-------</v>
      </c>
      <c r="Z151" s="114" t="str">
        <f t="shared" si="4"/>
        <v>alp---</v>
      </c>
      <c r="AA151" s="114" t="str">
        <f t="shared" si="5"/>
        <v/>
      </c>
      <c r="AB151" s="114" t="str">
        <f t="shared" si="13"/>
        <v>-------</v>
      </c>
      <c r="AC151" s="114" t="str">
        <f t="shared" si="7"/>
        <v>-------</v>
      </c>
      <c r="AD151" s="114" t="str">
        <f t="shared" si="8"/>
        <v>--------</v>
      </c>
      <c r="AE151" s="114" t="str">
        <f t="shared" si="9"/>
        <v>-------</v>
      </c>
    </row>
    <row r="152">
      <c r="A152" s="14"/>
      <c r="B152" s="10"/>
      <c r="C152" s="10"/>
      <c r="D152" s="15"/>
      <c r="E152" s="34"/>
      <c r="F152" s="3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6"/>
      <c r="S152" s="14"/>
      <c r="T152" s="14"/>
      <c r="U152" s="14"/>
      <c r="V152" s="14"/>
      <c r="W152" s="113" t="str">
        <f t="shared" si="1"/>
        <v>alp----</v>
      </c>
      <c r="X152" s="113" t="str">
        <f t="shared" si="2"/>
        <v>-----none</v>
      </c>
      <c r="Y152" s="113" t="str">
        <f t="shared" si="3"/>
        <v>-------</v>
      </c>
      <c r="Z152" s="114" t="str">
        <f t="shared" si="4"/>
        <v>alp---</v>
      </c>
      <c r="AA152" s="114" t="str">
        <f t="shared" si="5"/>
        <v/>
      </c>
      <c r="AB152" s="114" t="str">
        <f t="shared" si="13"/>
        <v>-------</v>
      </c>
      <c r="AC152" s="114" t="str">
        <f t="shared" si="7"/>
        <v>-------</v>
      </c>
      <c r="AD152" s="114" t="str">
        <f t="shared" si="8"/>
        <v>--------</v>
      </c>
      <c r="AE152" s="114" t="str">
        <f t="shared" si="9"/>
        <v>-------</v>
      </c>
    </row>
    <row r="153">
      <c r="A153" s="20"/>
      <c r="B153" s="18"/>
      <c r="C153" s="18"/>
      <c r="D153" s="26"/>
      <c r="E153" s="33"/>
      <c r="F153" s="3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5"/>
      <c r="S153" s="20"/>
      <c r="T153" s="20"/>
      <c r="U153" s="20"/>
      <c r="V153" s="20"/>
      <c r="W153" s="113" t="str">
        <f t="shared" si="1"/>
        <v>alp----</v>
      </c>
      <c r="X153" s="113" t="str">
        <f t="shared" si="2"/>
        <v>-----none</v>
      </c>
      <c r="Y153" s="113" t="str">
        <f t="shared" si="3"/>
        <v>-------</v>
      </c>
      <c r="Z153" s="114" t="str">
        <f t="shared" si="4"/>
        <v>alp---</v>
      </c>
      <c r="AA153" s="114" t="str">
        <f t="shared" si="5"/>
        <v/>
      </c>
      <c r="AB153" s="114" t="str">
        <f t="shared" si="13"/>
        <v>-------</v>
      </c>
      <c r="AC153" s="114" t="str">
        <f t="shared" si="7"/>
        <v>-------</v>
      </c>
      <c r="AD153" s="114" t="str">
        <f t="shared" si="8"/>
        <v>--------</v>
      </c>
      <c r="AE153" s="114" t="str">
        <f t="shared" si="9"/>
        <v>-------</v>
      </c>
    </row>
    <row r="154">
      <c r="A154" s="14"/>
      <c r="B154" s="10"/>
      <c r="C154" s="10"/>
      <c r="D154" s="15"/>
      <c r="E154" s="34"/>
      <c r="F154" s="3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6"/>
      <c r="S154" s="14"/>
      <c r="T154" s="14"/>
      <c r="U154" s="14"/>
      <c r="V154" s="14"/>
      <c r="W154" s="113" t="str">
        <f t="shared" si="1"/>
        <v>alp----</v>
      </c>
      <c r="X154" s="113" t="str">
        <f t="shared" si="2"/>
        <v>-----none</v>
      </c>
      <c r="Y154" s="113" t="str">
        <f t="shared" si="3"/>
        <v>-------</v>
      </c>
      <c r="Z154" s="114" t="str">
        <f t="shared" si="4"/>
        <v>alp---</v>
      </c>
      <c r="AA154" s="114" t="str">
        <f t="shared" si="5"/>
        <v/>
      </c>
      <c r="AB154" s="114" t="str">
        <f t="shared" si="13"/>
        <v>-------</v>
      </c>
      <c r="AC154" s="114" t="str">
        <f t="shared" si="7"/>
        <v>-------</v>
      </c>
      <c r="AD154" s="114" t="str">
        <f t="shared" si="8"/>
        <v>--------</v>
      </c>
      <c r="AE154" s="114" t="str">
        <f t="shared" si="9"/>
        <v>-------</v>
      </c>
    </row>
    <row r="155">
      <c r="A155" s="20"/>
      <c r="B155" s="18"/>
      <c r="C155" s="18"/>
      <c r="D155" s="26"/>
      <c r="E155" s="33"/>
      <c r="F155" s="33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5"/>
      <c r="S155" s="20"/>
      <c r="T155" s="20"/>
      <c r="U155" s="20"/>
      <c r="V155" s="20"/>
      <c r="W155" s="113" t="str">
        <f t="shared" si="1"/>
        <v>alp----</v>
      </c>
      <c r="X155" s="113" t="str">
        <f t="shared" si="2"/>
        <v>-----none</v>
      </c>
      <c r="Y155" s="113" t="str">
        <f t="shared" si="3"/>
        <v>-------</v>
      </c>
      <c r="Z155" s="114" t="str">
        <f t="shared" si="4"/>
        <v>alp---</v>
      </c>
      <c r="AA155" s="114" t="str">
        <f t="shared" si="5"/>
        <v/>
      </c>
      <c r="AB155" s="114" t="str">
        <f t="shared" si="13"/>
        <v>-------</v>
      </c>
      <c r="AC155" s="114" t="str">
        <f t="shared" si="7"/>
        <v>-------</v>
      </c>
      <c r="AD155" s="114" t="str">
        <f t="shared" si="8"/>
        <v>--------</v>
      </c>
      <c r="AE155" s="114" t="str">
        <f t="shared" si="9"/>
        <v>-------</v>
      </c>
    </row>
    <row r="156">
      <c r="A156" s="14"/>
      <c r="B156" s="10"/>
      <c r="C156" s="10"/>
      <c r="D156" s="15"/>
      <c r="E156" s="34"/>
      <c r="F156" s="3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6"/>
      <c r="S156" s="14"/>
      <c r="T156" s="14"/>
      <c r="U156" s="14"/>
      <c r="V156" s="14"/>
      <c r="W156" s="113" t="str">
        <f t="shared" si="1"/>
        <v>alp----</v>
      </c>
      <c r="X156" s="113" t="str">
        <f t="shared" si="2"/>
        <v>-----none</v>
      </c>
      <c r="Y156" s="113" t="str">
        <f t="shared" si="3"/>
        <v>-------</v>
      </c>
      <c r="Z156" s="114" t="str">
        <f t="shared" si="4"/>
        <v>alp---</v>
      </c>
      <c r="AA156" s="114" t="str">
        <f t="shared" si="5"/>
        <v/>
      </c>
      <c r="AB156" s="114" t="str">
        <f t="shared" si="13"/>
        <v>-------</v>
      </c>
      <c r="AC156" s="114" t="str">
        <f t="shared" si="7"/>
        <v>-------</v>
      </c>
      <c r="AD156" s="114" t="str">
        <f t="shared" si="8"/>
        <v>--------</v>
      </c>
      <c r="AE156" s="114" t="str">
        <f t="shared" si="9"/>
        <v>-------</v>
      </c>
    </row>
    <row r="157">
      <c r="A157" s="20"/>
      <c r="B157" s="18"/>
      <c r="C157" s="18"/>
      <c r="D157" s="26"/>
      <c r="E157" s="33"/>
      <c r="F157" s="33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5"/>
      <c r="S157" s="20"/>
      <c r="T157" s="20"/>
      <c r="U157" s="20"/>
      <c r="V157" s="20"/>
      <c r="W157" s="113" t="str">
        <f t="shared" si="1"/>
        <v>alp----</v>
      </c>
      <c r="X157" s="113" t="str">
        <f t="shared" si="2"/>
        <v>-----none</v>
      </c>
      <c r="Y157" s="113" t="str">
        <f t="shared" si="3"/>
        <v>-------</v>
      </c>
      <c r="Z157" s="114" t="str">
        <f t="shared" si="4"/>
        <v>alp---</v>
      </c>
      <c r="AA157" s="114" t="str">
        <f t="shared" si="5"/>
        <v/>
      </c>
      <c r="AB157" s="114" t="str">
        <f t="shared" si="13"/>
        <v>-------</v>
      </c>
      <c r="AC157" s="114" t="str">
        <f t="shared" si="7"/>
        <v>-------</v>
      </c>
      <c r="AD157" s="114" t="str">
        <f t="shared" si="8"/>
        <v>--------</v>
      </c>
      <c r="AE157" s="114" t="str">
        <f t="shared" si="9"/>
        <v>-------</v>
      </c>
    </row>
    <row r="158">
      <c r="A158" s="14"/>
      <c r="B158" s="10"/>
      <c r="C158" s="10"/>
      <c r="D158" s="15"/>
      <c r="E158" s="34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/>
      <c r="S158" s="14"/>
      <c r="T158" s="14"/>
      <c r="U158" s="14"/>
      <c r="V158" s="14"/>
      <c r="W158" s="113" t="str">
        <f t="shared" si="1"/>
        <v>alp----</v>
      </c>
      <c r="X158" s="113" t="str">
        <f t="shared" si="2"/>
        <v>-----none</v>
      </c>
      <c r="Y158" s="113" t="str">
        <f t="shared" si="3"/>
        <v>-------</v>
      </c>
      <c r="Z158" s="114" t="str">
        <f t="shared" si="4"/>
        <v>alp---</v>
      </c>
      <c r="AA158" s="114" t="str">
        <f t="shared" si="5"/>
        <v/>
      </c>
      <c r="AB158" s="114" t="str">
        <f t="shared" si="13"/>
        <v>-------</v>
      </c>
      <c r="AC158" s="114" t="str">
        <f t="shared" si="7"/>
        <v>-------</v>
      </c>
      <c r="AD158" s="114" t="str">
        <f t="shared" si="8"/>
        <v>--------</v>
      </c>
      <c r="AE158" s="114" t="str">
        <f t="shared" si="9"/>
        <v>-------</v>
      </c>
    </row>
    <row r="159">
      <c r="A159" s="20"/>
      <c r="B159" s="18"/>
      <c r="C159" s="18"/>
      <c r="D159" s="26"/>
      <c r="E159" s="33"/>
      <c r="F159" s="26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5"/>
      <c r="S159" s="20"/>
      <c r="T159" s="20"/>
      <c r="U159" s="20"/>
      <c r="V159" s="20"/>
      <c r="W159" s="113" t="str">
        <f t="shared" si="1"/>
        <v>alp----</v>
      </c>
      <c r="X159" s="113" t="str">
        <f t="shared" si="2"/>
        <v>-----none</v>
      </c>
      <c r="Y159" s="113" t="str">
        <f t="shared" si="3"/>
        <v>-------</v>
      </c>
      <c r="Z159" s="114" t="str">
        <f t="shared" si="4"/>
        <v>alp---</v>
      </c>
      <c r="AA159" s="114" t="str">
        <f t="shared" si="5"/>
        <v/>
      </c>
      <c r="AB159" s="114" t="str">
        <f t="shared" si="13"/>
        <v>-------</v>
      </c>
      <c r="AC159" s="114" t="str">
        <f t="shared" si="7"/>
        <v>-------</v>
      </c>
      <c r="AD159" s="114" t="str">
        <f t="shared" si="8"/>
        <v>--------</v>
      </c>
      <c r="AE159" s="114" t="str">
        <f t="shared" si="9"/>
        <v>-------</v>
      </c>
    </row>
    <row r="160">
      <c r="A160" s="14"/>
      <c r="B160" s="10"/>
      <c r="C160" s="10"/>
      <c r="D160" s="15"/>
      <c r="E160" s="34"/>
      <c r="F160" s="15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3"/>
      <c r="S160" s="82"/>
      <c r="T160" s="82"/>
      <c r="U160" s="82"/>
      <c r="V160" s="82"/>
      <c r="W160" s="113" t="str">
        <f t="shared" si="1"/>
        <v>alp----</v>
      </c>
      <c r="X160" s="113" t="str">
        <f t="shared" si="2"/>
        <v>-----none</v>
      </c>
      <c r="Y160" s="113" t="str">
        <f t="shared" si="3"/>
        <v>-------</v>
      </c>
      <c r="Z160" s="114" t="str">
        <f t="shared" si="4"/>
        <v>alp---</v>
      </c>
      <c r="AA160" s="114" t="str">
        <f t="shared" si="5"/>
        <v/>
      </c>
      <c r="AB160" s="114" t="str">
        <f t="shared" si="13"/>
        <v>-------</v>
      </c>
      <c r="AC160" s="114" t="str">
        <f t="shared" si="7"/>
        <v>-------</v>
      </c>
      <c r="AD160" s="114" t="str">
        <f t="shared" si="8"/>
        <v>--------</v>
      </c>
      <c r="AE160" s="114" t="str">
        <f t="shared" si="9"/>
        <v>-------</v>
      </c>
    </row>
    <row r="161">
      <c r="A161" s="20"/>
      <c r="B161" s="18"/>
      <c r="C161" s="18"/>
      <c r="D161" s="26"/>
      <c r="E161" s="33"/>
      <c r="F161" s="26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5"/>
      <c r="S161" s="20"/>
      <c r="T161" s="20"/>
      <c r="U161" s="20"/>
      <c r="V161" s="20"/>
      <c r="W161" s="113" t="str">
        <f t="shared" si="1"/>
        <v>alp----</v>
      </c>
      <c r="X161" s="113" t="str">
        <f t="shared" si="2"/>
        <v>-----none</v>
      </c>
      <c r="Y161" s="113" t="str">
        <f t="shared" si="3"/>
        <v>-------</v>
      </c>
      <c r="Z161" s="114" t="str">
        <f t="shared" si="4"/>
        <v>alp---</v>
      </c>
      <c r="AA161" s="114" t="str">
        <f t="shared" si="5"/>
        <v/>
      </c>
      <c r="AB161" s="114" t="str">
        <f t="shared" si="13"/>
        <v>-------</v>
      </c>
      <c r="AC161" s="114" t="str">
        <f t="shared" si="7"/>
        <v>-------</v>
      </c>
      <c r="AD161" s="114" t="str">
        <f t="shared" si="8"/>
        <v>--------</v>
      </c>
      <c r="AE161" s="114" t="str">
        <f t="shared" si="9"/>
        <v>-------</v>
      </c>
    </row>
    <row r="162">
      <c r="A162" s="14"/>
      <c r="B162" s="10"/>
      <c r="C162" s="10"/>
      <c r="D162" s="15"/>
      <c r="E162" s="34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6"/>
      <c r="S162" s="14"/>
      <c r="T162" s="14"/>
      <c r="U162" s="14"/>
      <c r="V162" s="14"/>
      <c r="W162" s="113" t="str">
        <f t="shared" si="1"/>
        <v>alp----</v>
      </c>
      <c r="X162" s="113" t="str">
        <f t="shared" si="2"/>
        <v>-----none</v>
      </c>
      <c r="Y162" s="113" t="str">
        <f t="shared" si="3"/>
        <v>-------</v>
      </c>
      <c r="Z162" s="114" t="str">
        <f t="shared" si="4"/>
        <v>alp---</v>
      </c>
      <c r="AA162" s="114" t="str">
        <f t="shared" si="5"/>
        <v/>
      </c>
      <c r="AB162" s="114" t="str">
        <f t="shared" si="13"/>
        <v>-------</v>
      </c>
      <c r="AC162" s="114" t="str">
        <f t="shared" si="7"/>
        <v>-------</v>
      </c>
      <c r="AD162" s="114" t="str">
        <f t="shared" si="8"/>
        <v>--------</v>
      </c>
      <c r="AE162" s="114" t="str">
        <f t="shared" si="9"/>
        <v>-------</v>
      </c>
    </row>
    <row r="163">
      <c r="A163" s="20"/>
      <c r="B163" s="18"/>
      <c r="C163" s="18"/>
      <c r="D163" s="26"/>
      <c r="E163" s="33"/>
      <c r="F163" s="26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5"/>
      <c r="S163" s="20"/>
      <c r="T163" s="20"/>
      <c r="U163" s="20"/>
      <c r="V163" s="20"/>
      <c r="W163" s="113" t="str">
        <f t="shared" si="1"/>
        <v>alp----</v>
      </c>
      <c r="X163" s="113" t="str">
        <f t="shared" si="2"/>
        <v>-----none</v>
      </c>
      <c r="Y163" s="113" t="str">
        <f t="shared" si="3"/>
        <v>-------</v>
      </c>
      <c r="Z163" s="114" t="str">
        <f t="shared" si="4"/>
        <v>alp---</v>
      </c>
      <c r="AA163" s="114" t="str">
        <f t="shared" si="5"/>
        <v/>
      </c>
      <c r="AB163" s="114" t="str">
        <f t="shared" si="13"/>
        <v>-------</v>
      </c>
      <c r="AC163" s="114" t="str">
        <f t="shared" si="7"/>
        <v>-------</v>
      </c>
      <c r="AD163" s="114" t="str">
        <f t="shared" si="8"/>
        <v>--------</v>
      </c>
      <c r="AE163" s="114" t="str">
        <f t="shared" si="9"/>
        <v>-------</v>
      </c>
    </row>
    <row r="164">
      <c r="A164" s="14"/>
      <c r="B164" s="10"/>
      <c r="C164" s="10"/>
      <c r="D164" s="15"/>
      <c r="E164" s="34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6"/>
      <c r="S164" s="14"/>
      <c r="T164" s="14"/>
      <c r="U164" s="14"/>
      <c r="V164" s="14"/>
      <c r="W164" s="113" t="str">
        <f t="shared" si="1"/>
        <v>alp----</v>
      </c>
      <c r="X164" s="113" t="str">
        <f t="shared" si="2"/>
        <v>-----none</v>
      </c>
      <c r="Y164" s="113" t="str">
        <f t="shared" si="3"/>
        <v>-------</v>
      </c>
      <c r="Z164" s="114" t="str">
        <f t="shared" si="4"/>
        <v>alp---</v>
      </c>
      <c r="AA164" s="114" t="str">
        <f t="shared" si="5"/>
        <v/>
      </c>
      <c r="AB164" s="114" t="str">
        <f t="shared" si="13"/>
        <v>-------</v>
      </c>
      <c r="AC164" s="114" t="str">
        <f t="shared" si="7"/>
        <v>-------</v>
      </c>
      <c r="AD164" s="114" t="str">
        <f t="shared" si="8"/>
        <v>--------</v>
      </c>
      <c r="AE164" s="114" t="str">
        <f t="shared" si="9"/>
        <v>-------</v>
      </c>
    </row>
    <row r="165">
      <c r="A165" s="20"/>
      <c r="B165" s="18"/>
      <c r="C165" s="18"/>
      <c r="D165" s="26"/>
      <c r="E165" s="33"/>
      <c r="F165" s="26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5"/>
      <c r="S165" s="20"/>
      <c r="T165" s="20"/>
      <c r="U165" s="20"/>
      <c r="V165" s="20"/>
      <c r="W165" s="113" t="str">
        <f t="shared" si="1"/>
        <v>alp----</v>
      </c>
      <c r="X165" s="113" t="str">
        <f t="shared" si="2"/>
        <v>-----none</v>
      </c>
      <c r="Y165" s="113" t="str">
        <f t="shared" si="3"/>
        <v>-------</v>
      </c>
      <c r="Z165" s="114" t="str">
        <f t="shared" si="4"/>
        <v>alp---</v>
      </c>
      <c r="AA165" s="114" t="str">
        <f t="shared" si="5"/>
        <v/>
      </c>
      <c r="AB165" s="114" t="str">
        <f t="shared" si="13"/>
        <v>-------</v>
      </c>
      <c r="AC165" s="114" t="str">
        <f t="shared" si="7"/>
        <v>-------</v>
      </c>
      <c r="AD165" s="114" t="str">
        <f t="shared" si="8"/>
        <v>--------</v>
      </c>
      <c r="AE165" s="114" t="str">
        <f t="shared" si="9"/>
        <v>-------</v>
      </c>
    </row>
    <row r="166">
      <c r="A166" s="14"/>
      <c r="B166" s="10"/>
      <c r="C166" s="10"/>
      <c r="D166" s="15"/>
      <c r="E166" s="36"/>
      <c r="F166" s="3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6"/>
      <c r="S166" s="14"/>
      <c r="T166" s="14"/>
      <c r="U166" s="14"/>
      <c r="V166" s="14"/>
      <c r="W166" s="113" t="str">
        <f t="shared" si="1"/>
        <v>alp----</v>
      </c>
      <c r="X166" s="113" t="str">
        <f t="shared" si="2"/>
        <v>-----none</v>
      </c>
      <c r="Y166" s="113" t="str">
        <f t="shared" si="3"/>
        <v>-------</v>
      </c>
      <c r="Z166" s="114" t="str">
        <f t="shared" si="4"/>
        <v>alp---</v>
      </c>
      <c r="AA166" s="114" t="str">
        <f t="shared" si="5"/>
        <v/>
      </c>
      <c r="AB166" s="114" t="str">
        <f t="shared" si="13"/>
        <v>-------</v>
      </c>
      <c r="AC166" s="114" t="str">
        <f t="shared" si="7"/>
        <v>-------</v>
      </c>
      <c r="AD166" s="114" t="str">
        <f t="shared" si="8"/>
        <v>--------</v>
      </c>
      <c r="AE166" s="114" t="str">
        <f t="shared" si="9"/>
        <v>-------</v>
      </c>
    </row>
    <row r="167">
      <c r="A167" s="20"/>
      <c r="B167" s="18"/>
      <c r="C167" s="18"/>
      <c r="D167" s="26"/>
      <c r="E167" s="43"/>
      <c r="F167" s="4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5"/>
      <c r="S167" s="20"/>
      <c r="T167" s="20"/>
      <c r="U167" s="20"/>
      <c r="V167" s="20"/>
      <c r="W167" s="113" t="str">
        <f t="shared" si="1"/>
        <v>alp----</v>
      </c>
      <c r="X167" s="113" t="str">
        <f t="shared" si="2"/>
        <v>-----none</v>
      </c>
      <c r="Y167" s="113" t="str">
        <f t="shared" si="3"/>
        <v>-------</v>
      </c>
      <c r="Z167" s="114" t="str">
        <f t="shared" si="4"/>
        <v>alp---</v>
      </c>
      <c r="AA167" s="114" t="str">
        <f t="shared" si="5"/>
        <v/>
      </c>
      <c r="AB167" s="114" t="str">
        <f t="shared" si="13"/>
        <v>-------</v>
      </c>
      <c r="AC167" s="114" t="str">
        <f t="shared" si="7"/>
        <v>-------</v>
      </c>
      <c r="AD167" s="114" t="str">
        <f t="shared" si="8"/>
        <v>--------</v>
      </c>
      <c r="AE167" s="114" t="str">
        <f t="shared" si="9"/>
        <v>-------</v>
      </c>
    </row>
    <row r="168">
      <c r="A168" s="14"/>
      <c r="B168" s="10"/>
      <c r="C168" s="10"/>
      <c r="D168" s="15"/>
      <c r="E168" s="34"/>
      <c r="F168" s="3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6"/>
      <c r="S168" s="14"/>
      <c r="T168" s="14"/>
      <c r="U168" s="14"/>
      <c r="V168" s="14"/>
      <c r="W168" s="113" t="str">
        <f t="shared" si="1"/>
        <v>alp----</v>
      </c>
      <c r="X168" s="113" t="str">
        <f t="shared" si="2"/>
        <v>-----none</v>
      </c>
      <c r="Y168" s="113" t="str">
        <f t="shared" si="3"/>
        <v>-------</v>
      </c>
      <c r="Z168" s="114" t="str">
        <f t="shared" si="4"/>
        <v>alp---</v>
      </c>
      <c r="AA168" s="114" t="str">
        <f t="shared" si="5"/>
        <v/>
      </c>
      <c r="AB168" s="114" t="str">
        <f t="shared" si="13"/>
        <v>-------</v>
      </c>
      <c r="AC168" s="114" t="str">
        <f t="shared" si="7"/>
        <v>-------</v>
      </c>
      <c r="AD168" s="114" t="str">
        <f t="shared" si="8"/>
        <v>--------</v>
      </c>
      <c r="AE168" s="114" t="str">
        <f t="shared" si="9"/>
        <v>-------</v>
      </c>
    </row>
    <row r="169">
      <c r="A169" s="20"/>
      <c r="B169" s="18"/>
      <c r="C169" s="18"/>
      <c r="D169" s="26"/>
      <c r="E169" s="33"/>
      <c r="F169" s="3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5"/>
      <c r="S169" s="20"/>
      <c r="T169" s="20"/>
      <c r="U169" s="20"/>
      <c r="V169" s="20"/>
      <c r="W169" s="113" t="str">
        <f t="shared" si="1"/>
        <v>alp----</v>
      </c>
      <c r="X169" s="113" t="str">
        <f t="shared" si="2"/>
        <v>-----none</v>
      </c>
      <c r="Y169" s="113" t="str">
        <f t="shared" si="3"/>
        <v>-------</v>
      </c>
      <c r="Z169" s="114" t="str">
        <f t="shared" si="4"/>
        <v>alp---</v>
      </c>
      <c r="AA169" s="114" t="str">
        <f t="shared" si="5"/>
        <v/>
      </c>
      <c r="AB169" s="114" t="str">
        <f t="shared" si="13"/>
        <v>-------</v>
      </c>
      <c r="AC169" s="114" t="str">
        <f t="shared" si="7"/>
        <v>-------</v>
      </c>
      <c r="AD169" s="114" t="str">
        <f t="shared" si="8"/>
        <v>--------</v>
      </c>
      <c r="AE169" s="114" t="str">
        <f t="shared" si="9"/>
        <v>-------</v>
      </c>
    </row>
    <row r="170">
      <c r="A170" s="14"/>
      <c r="B170" s="10"/>
      <c r="C170" s="10"/>
      <c r="D170" s="15"/>
      <c r="E170" s="34"/>
      <c r="F170" s="3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6"/>
      <c r="S170" s="14"/>
      <c r="T170" s="14"/>
      <c r="U170" s="14"/>
      <c r="V170" s="14"/>
      <c r="W170" s="113" t="str">
        <f t="shared" si="1"/>
        <v>alp----</v>
      </c>
      <c r="X170" s="113" t="str">
        <f t="shared" si="2"/>
        <v>-----none</v>
      </c>
      <c r="Y170" s="113" t="str">
        <f t="shared" si="3"/>
        <v>-------</v>
      </c>
      <c r="Z170" s="114" t="str">
        <f t="shared" si="4"/>
        <v>alp---</v>
      </c>
      <c r="AA170" s="114" t="str">
        <f t="shared" si="5"/>
        <v/>
      </c>
      <c r="AB170" s="114" t="str">
        <f t="shared" si="13"/>
        <v>-------</v>
      </c>
      <c r="AC170" s="114" t="str">
        <f t="shared" si="7"/>
        <v>-------</v>
      </c>
      <c r="AD170" s="114" t="str">
        <f t="shared" si="8"/>
        <v>--------</v>
      </c>
      <c r="AE170" s="114" t="str">
        <f t="shared" si="9"/>
        <v>-------</v>
      </c>
    </row>
    <row r="171">
      <c r="A171" s="20"/>
      <c r="B171" s="18"/>
      <c r="C171" s="18"/>
      <c r="D171" s="26"/>
      <c r="E171" s="33"/>
      <c r="F171" s="33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5"/>
      <c r="S171" s="20"/>
      <c r="T171" s="20"/>
      <c r="U171" s="20"/>
      <c r="V171" s="20"/>
      <c r="W171" s="113" t="str">
        <f t="shared" si="1"/>
        <v>alp----</v>
      </c>
      <c r="X171" s="113" t="str">
        <f t="shared" si="2"/>
        <v>-----none</v>
      </c>
      <c r="Y171" s="113" t="str">
        <f t="shared" si="3"/>
        <v>-------</v>
      </c>
      <c r="Z171" s="114" t="str">
        <f t="shared" si="4"/>
        <v>alp---</v>
      </c>
      <c r="AA171" s="114" t="str">
        <f t="shared" si="5"/>
        <v/>
      </c>
      <c r="AB171" s="114" t="str">
        <f t="shared" si="13"/>
        <v>-------</v>
      </c>
      <c r="AC171" s="114" t="str">
        <f t="shared" si="7"/>
        <v>-------</v>
      </c>
      <c r="AD171" s="114" t="str">
        <f t="shared" si="8"/>
        <v>--------</v>
      </c>
      <c r="AE171" s="114" t="str">
        <f t="shared" si="9"/>
        <v>-------</v>
      </c>
    </row>
    <row r="172">
      <c r="A172" s="14"/>
      <c r="B172" s="10"/>
      <c r="C172" s="10"/>
      <c r="D172" s="15"/>
      <c r="E172" s="34"/>
      <c r="F172" s="3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6"/>
      <c r="S172" s="14"/>
      <c r="T172" s="14"/>
      <c r="U172" s="14"/>
      <c r="V172" s="14"/>
      <c r="W172" s="113" t="str">
        <f t="shared" si="1"/>
        <v>alp----</v>
      </c>
      <c r="X172" s="113" t="str">
        <f t="shared" si="2"/>
        <v>-----none</v>
      </c>
      <c r="Y172" s="113" t="str">
        <f t="shared" si="3"/>
        <v>-------</v>
      </c>
      <c r="Z172" s="114" t="str">
        <f t="shared" si="4"/>
        <v>alp---</v>
      </c>
      <c r="AA172" s="114" t="str">
        <f t="shared" si="5"/>
        <v/>
      </c>
      <c r="AB172" s="114" t="str">
        <f t="shared" si="13"/>
        <v>-------</v>
      </c>
      <c r="AC172" s="114" t="str">
        <f t="shared" si="7"/>
        <v>-------</v>
      </c>
      <c r="AD172" s="114" t="str">
        <f t="shared" si="8"/>
        <v>--------</v>
      </c>
      <c r="AE172" s="114" t="str">
        <f t="shared" si="9"/>
        <v>-------</v>
      </c>
    </row>
    <row r="173">
      <c r="A173" s="20"/>
      <c r="B173" s="18"/>
      <c r="C173" s="18"/>
      <c r="D173" s="26"/>
      <c r="E173" s="33"/>
      <c r="F173" s="33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5"/>
      <c r="S173" s="20"/>
      <c r="T173" s="20"/>
      <c r="U173" s="20"/>
      <c r="V173" s="20"/>
      <c r="X173" s="40"/>
      <c r="Y173" s="40"/>
      <c r="Z173" s="41"/>
      <c r="AA173" s="41"/>
      <c r="AB173" s="41"/>
      <c r="AC173" s="41"/>
      <c r="AD173" s="41"/>
      <c r="AE173" s="41"/>
    </row>
    <row r="174">
      <c r="A174" s="14"/>
      <c r="B174" s="10"/>
      <c r="C174" s="10"/>
      <c r="D174" s="15"/>
      <c r="E174" s="34"/>
      <c r="F174" s="3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6"/>
      <c r="S174" s="14"/>
      <c r="T174" s="14"/>
      <c r="U174" s="14"/>
      <c r="V174" s="14"/>
      <c r="X174" s="40"/>
      <c r="Y174" s="40"/>
      <c r="Z174" s="41"/>
      <c r="AA174" s="41"/>
      <c r="AB174" s="41"/>
      <c r="AC174" s="41"/>
      <c r="AD174" s="41"/>
      <c r="AE174" s="41"/>
    </row>
    <row r="175">
      <c r="A175" s="20"/>
      <c r="B175" s="18"/>
      <c r="C175" s="18"/>
      <c r="D175" s="26"/>
      <c r="E175" s="26"/>
      <c r="F175" s="26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5"/>
      <c r="S175" s="20"/>
      <c r="T175" s="20"/>
      <c r="U175" s="20"/>
      <c r="V175" s="20"/>
      <c r="X175" s="40"/>
      <c r="Y175" s="40"/>
      <c r="Z175" s="41"/>
      <c r="AA175" s="41"/>
      <c r="AB175" s="41"/>
      <c r="AC175" s="41"/>
      <c r="AD175" s="41"/>
      <c r="AE175" s="41"/>
    </row>
    <row r="176">
      <c r="A176" s="14"/>
      <c r="B176" s="10"/>
      <c r="C176" s="10"/>
      <c r="D176" s="15"/>
      <c r="E176" s="15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6"/>
      <c r="S176" s="14"/>
      <c r="T176" s="14"/>
      <c r="U176" s="14"/>
      <c r="V176" s="14"/>
      <c r="X176" s="40"/>
      <c r="Y176" s="40"/>
      <c r="Z176" s="41"/>
      <c r="AA176" s="41"/>
      <c r="AB176" s="41"/>
      <c r="AC176" s="41"/>
      <c r="AD176" s="41"/>
      <c r="AE176" s="41"/>
    </row>
    <row r="177">
      <c r="A177" s="20"/>
      <c r="B177" s="18"/>
      <c r="C177" s="18"/>
      <c r="D177" s="26"/>
      <c r="E177" s="26"/>
      <c r="F177" s="26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5"/>
      <c r="S177" s="20"/>
      <c r="T177" s="20"/>
      <c r="U177" s="20"/>
      <c r="V177" s="20"/>
      <c r="X177" s="40"/>
      <c r="Y177" s="40"/>
      <c r="Z177" s="41"/>
      <c r="AA177" s="41"/>
      <c r="AB177" s="41"/>
      <c r="AC177" s="41"/>
      <c r="AD177" s="41"/>
      <c r="AE177" s="41"/>
    </row>
    <row r="178">
      <c r="A178" s="14"/>
      <c r="B178" s="10"/>
      <c r="C178" s="10"/>
      <c r="D178" s="15"/>
      <c r="E178" s="15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/>
      <c r="S178" s="14"/>
      <c r="T178" s="14"/>
      <c r="U178" s="14"/>
      <c r="V178" s="14"/>
      <c r="X178" s="40"/>
      <c r="Y178" s="40"/>
      <c r="Z178" s="41"/>
      <c r="AA178" s="41"/>
      <c r="AB178" s="41"/>
      <c r="AC178" s="41"/>
      <c r="AD178" s="41"/>
      <c r="AE178" s="41"/>
    </row>
    <row r="179">
      <c r="A179" s="20"/>
      <c r="B179" s="18"/>
      <c r="C179" s="18"/>
      <c r="D179" s="26"/>
      <c r="E179" s="26"/>
      <c r="F179" s="26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5"/>
      <c r="S179" s="20"/>
      <c r="T179" s="20"/>
      <c r="U179" s="20"/>
      <c r="V179" s="20"/>
      <c r="X179" s="40"/>
      <c r="Y179" s="40"/>
      <c r="Z179" s="41"/>
      <c r="AA179" s="41"/>
      <c r="AB179" s="41"/>
      <c r="AC179" s="41"/>
      <c r="AD179" s="41"/>
      <c r="AE179" s="41"/>
    </row>
    <row r="180">
      <c r="A180" s="14"/>
      <c r="B180" s="10"/>
      <c r="C180" s="10"/>
      <c r="D180" s="15"/>
      <c r="E180" s="15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4"/>
      <c r="T180" s="14"/>
      <c r="U180" s="14"/>
      <c r="V180" s="14"/>
      <c r="X180" s="40"/>
      <c r="Y180" s="40"/>
      <c r="Z180" s="41"/>
      <c r="AA180" s="41"/>
      <c r="AB180" s="41"/>
      <c r="AC180" s="41"/>
      <c r="AD180" s="41"/>
      <c r="AE180" s="41"/>
    </row>
    <row r="181">
      <c r="A181" s="20"/>
      <c r="B181" s="18"/>
      <c r="C181" s="18"/>
      <c r="D181" s="26"/>
      <c r="E181" s="26"/>
      <c r="F181" s="26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5"/>
      <c r="S181" s="20"/>
      <c r="T181" s="20"/>
      <c r="U181" s="20"/>
      <c r="V181" s="20"/>
      <c r="X181" s="40"/>
      <c r="Y181" s="40"/>
      <c r="Z181" s="41"/>
      <c r="AA181" s="41"/>
      <c r="AB181" s="41"/>
      <c r="AC181" s="41"/>
      <c r="AD181" s="41"/>
      <c r="AE181" s="41"/>
    </row>
    <row r="182">
      <c r="A182" s="14"/>
      <c r="B182" s="10"/>
      <c r="C182" s="10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4"/>
      <c r="T182" s="14"/>
      <c r="U182" s="14"/>
      <c r="V182" s="14"/>
      <c r="X182" s="40"/>
      <c r="Y182" s="40"/>
      <c r="Z182" s="41"/>
      <c r="AA182" s="41"/>
      <c r="AB182" s="41"/>
      <c r="AC182" s="41"/>
      <c r="AD182" s="41"/>
      <c r="AE182" s="41"/>
    </row>
    <row r="183">
      <c r="A183" s="20"/>
      <c r="B183" s="18"/>
      <c r="C183" s="18"/>
      <c r="D183" s="26"/>
      <c r="E183" s="43"/>
      <c r="F183" s="43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5"/>
      <c r="S183" s="20"/>
      <c r="T183" s="20"/>
      <c r="U183" s="20"/>
      <c r="V183" s="20"/>
      <c r="X183" s="40"/>
      <c r="Y183" s="40"/>
      <c r="Z183" s="41"/>
      <c r="AA183" s="41"/>
      <c r="AB183" s="41"/>
      <c r="AC183" s="41"/>
      <c r="AD183" s="41"/>
      <c r="AE183" s="41"/>
    </row>
    <row r="184">
      <c r="A184" s="14"/>
      <c r="B184" s="10"/>
      <c r="C184" s="10"/>
      <c r="D184" s="15"/>
      <c r="E184" s="36"/>
      <c r="F184" s="3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4"/>
      <c r="T184" s="14"/>
      <c r="U184" s="14"/>
      <c r="V184" s="14"/>
      <c r="X184" s="40"/>
      <c r="Y184" s="40"/>
      <c r="Z184" s="41"/>
      <c r="AA184" s="41"/>
      <c r="AB184" s="41"/>
      <c r="AC184" s="41"/>
      <c r="AD184" s="41"/>
      <c r="AE184" s="41"/>
    </row>
    <row r="185">
      <c r="A185" s="20"/>
      <c r="B185" s="18"/>
      <c r="C185" s="18"/>
      <c r="D185" s="26"/>
      <c r="E185" s="43"/>
      <c r="F185" s="43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"/>
      <c r="S185" s="20"/>
      <c r="T185" s="20"/>
      <c r="U185" s="20"/>
      <c r="V185" s="20"/>
      <c r="X185" s="40"/>
      <c r="Y185" s="40"/>
      <c r="Z185" s="41"/>
      <c r="AA185" s="41"/>
      <c r="AB185" s="41"/>
      <c r="AC185" s="41"/>
      <c r="AD185" s="41"/>
      <c r="AE185" s="41"/>
    </row>
    <row r="186">
      <c r="A186" s="14"/>
      <c r="B186" s="10"/>
      <c r="C186" s="10"/>
      <c r="D186" s="15"/>
      <c r="E186" s="36"/>
      <c r="F186" s="36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X186" s="40"/>
      <c r="Y186" s="40"/>
      <c r="Z186" s="41"/>
      <c r="AA186" s="41"/>
      <c r="AB186" s="41"/>
      <c r="AC186" s="41"/>
      <c r="AD186" s="41"/>
      <c r="AE186" s="41"/>
    </row>
    <row r="187">
      <c r="A187" s="20"/>
      <c r="B187" s="18"/>
      <c r="C187" s="18"/>
      <c r="D187" s="26"/>
      <c r="E187" s="43"/>
      <c r="F187" s="43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X187" s="40"/>
      <c r="Y187" s="40"/>
      <c r="Z187" s="41"/>
      <c r="AA187" s="41"/>
      <c r="AB187" s="41"/>
      <c r="AC187" s="41"/>
      <c r="AD187" s="41"/>
      <c r="AE187" s="41"/>
    </row>
    <row r="188">
      <c r="A188" s="14"/>
      <c r="B188" s="10"/>
      <c r="C188" s="10"/>
      <c r="D188" s="34"/>
      <c r="E188" s="34"/>
      <c r="F188" s="3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X188" s="40"/>
      <c r="Y188" s="40"/>
      <c r="Z188" s="41"/>
      <c r="AA188" s="41"/>
      <c r="AB188" s="41"/>
      <c r="AC188" s="41"/>
      <c r="AD188" s="41"/>
      <c r="AE188" s="41"/>
    </row>
    <row r="189">
      <c r="A189" s="20"/>
      <c r="B189" s="18"/>
      <c r="C189" s="18"/>
      <c r="D189" s="26"/>
      <c r="E189" s="43"/>
      <c r="F189" s="43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X189" s="40"/>
      <c r="Y189" s="40"/>
      <c r="Z189" s="41"/>
      <c r="AA189" s="41"/>
      <c r="AB189" s="41"/>
      <c r="AC189" s="41"/>
      <c r="AD189" s="41"/>
      <c r="AE189" s="41"/>
    </row>
    <row r="190">
      <c r="A190" s="14"/>
      <c r="B190" s="10"/>
      <c r="C190" s="10"/>
      <c r="D190" s="15"/>
      <c r="E190" s="34"/>
      <c r="F190" s="3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X190" s="40"/>
      <c r="Y190" s="40"/>
      <c r="Z190" s="41"/>
      <c r="AA190" s="41"/>
      <c r="AB190" s="41"/>
      <c r="AC190" s="41"/>
      <c r="AD190" s="41"/>
      <c r="AE190" s="41"/>
    </row>
    <row r="191">
      <c r="A191" s="20"/>
      <c r="B191" s="18"/>
      <c r="C191" s="18"/>
      <c r="D191" s="26"/>
      <c r="E191" s="33"/>
      <c r="F191" s="26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X191" s="40"/>
      <c r="Y191" s="40"/>
      <c r="Z191" s="41"/>
      <c r="AA191" s="41"/>
      <c r="AB191" s="41"/>
      <c r="AC191" s="41"/>
      <c r="AD191" s="41"/>
      <c r="AE191" s="41"/>
    </row>
    <row r="192">
      <c r="A192" s="14"/>
      <c r="B192" s="10"/>
      <c r="C192" s="10"/>
      <c r="D192" s="15"/>
      <c r="E192" s="34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X192" s="40"/>
      <c r="Y192" s="40"/>
      <c r="Z192" s="41"/>
      <c r="AA192" s="41"/>
      <c r="AB192" s="41"/>
      <c r="AC192" s="41"/>
      <c r="AD192" s="41"/>
      <c r="AE192" s="41"/>
    </row>
    <row r="193">
      <c r="A193" s="20"/>
      <c r="B193" s="18"/>
      <c r="C193" s="18"/>
      <c r="D193" s="26"/>
      <c r="E193" s="33"/>
      <c r="F193" s="26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5"/>
      <c r="S193" s="20"/>
      <c r="T193" s="20"/>
      <c r="U193" s="20"/>
      <c r="V193" s="20"/>
      <c r="X193" s="40"/>
      <c r="Y193" s="40"/>
      <c r="Z193" s="41"/>
      <c r="AA193" s="41"/>
      <c r="AB193" s="41"/>
      <c r="AC193" s="41"/>
      <c r="AD193" s="41"/>
      <c r="AE193" s="41"/>
    </row>
    <row r="194">
      <c r="A194" s="14"/>
      <c r="B194" s="10"/>
      <c r="C194" s="10"/>
      <c r="D194" s="15"/>
      <c r="E194" s="34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X194" s="40"/>
      <c r="Y194" s="40"/>
      <c r="Z194" s="41"/>
      <c r="AA194" s="41"/>
      <c r="AB194" s="41"/>
      <c r="AC194" s="41"/>
      <c r="AD194" s="41"/>
      <c r="AE194" s="41"/>
    </row>
    <row r="195">
      <c r="A195" s="20"/>
      <c r="B195" s="18"/>
      <c r="C195" s="18"/>
      <c r="D195" s="26"/>
      <c r="E195" s="33"/>
      <c r="F195" s="3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X195" s="40"/>
      <c r="Y195" s="40"/>
      <c r="Z195" s="41"/>
      <c r="AA195" s="41"/>
      <c r="AB195" s="41"/>
      <c r="AC195" s="41"/>
      <c r="AD195" s="41"/>
      <c r="AE195" s="41"/>
    </row>
    <row r="196">
      <c r="A196" s="14"/>
      <c r="B196" s="10"/>
      <c r="C196" s="10"/>
      <c r="D196" s="15"/>
      <c r="E196" s="34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X196" s="40"/>
      <c r="Y196" s="40"/>
      <c r="Z196" s="41"/>
      <c r="AA196" s="41"/>
      <c r="AB196" s="41"/>
      <c r="AC196" s="41"/>
      <c r="AD196" s="41"/>
      <c r="AE196" s="41"/>
    </row>
    <row r="197">
      <c r="A197" s="20"/>
      <c r="B197" s="18"/>
      <c r="C197" s="18"/>
      <c r="D197" s="26"/>
      <c r="E197" s="33"/>
      <c r="F197" s="3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X197" s="40"/>
      <c r="Y197" s="40"/>
      <c r="Z197" s="41"/>
      <c r="AA197" s="41"/>
      <c r="AB197" s="41"/>
      <c r="AC197" s="41"/>
      <c r="AD197" s="41"/>
      <c r="AE197" s="41"/>
    </row>
    <row r="198">
      <c r="A198" s="14"/>
      <c r="B198" s="10"/>
      <c r="C198" s="10"/>
      <c r="D198" s="15"/>
      <c r="E198" s="34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X198" s="40"/>
      <c r="Y198" s="40"/>
      <c r="Z198" s="41"/>
      <c r="AA198" s="41"/>
      <c r="AB198" s="41"/>
      <c r="AC198" s="41"/>
      <c r="AD198" s="41"/>
      <c r="AE198" s="41"/>
    </row>
    <row r="199">
      <c r="A199" s="20"/>
      <c r="B199" s="18"/>
      <c r="C199" s="18"/>
      <c r="D199" s="26"/>
      <c r="E199" s="33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X199" s="40"/>
      <c r="Y199" s="40"/>
      <c r="Z199" s="41"/>
      <c r="AA199" s="41"/>
      <c r="AB199" s="41"/>
      <c r="AC199" s="41"/>
      <c r="AD199" s="41"/>
      <c r="AE199" s="41"/>
    </row>
    <row r="200">
      <c r="A200" s="14"/>
      <c r="B200" s="10"/>
      <c r="C200" s="10"/>
      <c r="D200" s="15"/>
      <c r="E200" s="34"/>
      <c r="F200" s="3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X200" s="40"/>
      <c r="Y200" s="40"/>
      <c r="Z200" s="41"/>
      <c r="AA200" s="41"/>
      <c r="AB200" s="41"/>
      <c r="AC200" s="41"/>
      <c r="AD200" s="41"/>
      <c r="AE200" s="41"/>
    </row>
    <row r="201">
      <c r="A201" s="20"/>
      <c r="B201" s="18"/>
      <c r="C201" s="18"/>
      <c r="D201" s="26"/>
      <c r="E201" s="33"/>
      <c r="F201" s="3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5"/>
      <c r="S201" s="20"/>
      <c r="T201" s="20"/>
      <c r="U201" s="20"/>
      <c r="V201" s="20"/>
      <c r="X201" s="40"/>
      <c r="Y201" s="40"/>
      <c r="Z201" s="41"/>
      <c r="AA201" s="41"/>
      <c r="AB201" s="41"/>
      <c r="AC201" s="41"/>
      <c r="AD201" s="41"/>
      <c r="AE201" s="41"/>
    </row>
    <row r="202">
      <c r="A202" s="14"/>
      <c r="B202" s="10"/>
      <c r="C202" s="10"/>
      <c r="D202" s="15"/>
      <c r="E202" s="34"/>
      <c r="F202" s="3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6"/>
      <c r="S202" s="14"/>
      <c r="T202" s="14"/>
      <c r="U202" s="14"/>
      <c r="V202" s="14"/>
      <c r="X202" s="40"/>
      <c r="Y202" s="40"/>
      <c r="Z202" s="41"/>
      <c r="AA202" s="41"/>
      <c r="AB202" s="41"/>
      <c r="AC202" s="41"/>
      <c r="AD202" s="41"/>
      <c r="AE202" s="41"/>
    </row>
    <row r="203">
      <c r="A203" s="20"/>
      <c r="B203" s="18"/>
      <c r="C203" s="18"/>
      <c r="D203" s="26"/>
      <c r="E203" s="33"/>
      <c r="F203" s="3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5"/>
      <c r="S203" s="20"/>
      <c r="T203" s="20"/>
      <c r="U203" s="20"/>
      <c r="V203" s="20"/>
      <c r="X203" s="40"/>
      <c r="Y203" s="40"/>
      <c r="Z203" s="41"/>
      <c r="AA203" s="41"/>
      <c r="AB203" s="41"/>
      <c r="AC203" s="41"/>
      <c r="AD203" s="41"/>
      <c r="AE203" s="41"/>
    </row>
    <row r="204">
      <c r="A204" s="14"/>
      <c r="B204" s="10"/>
      <c r="C204" s="10"/>
      <c r="D204" s="15"/>
      <c r="E204" s="34"/>
      <c r="F204" s="3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6"/>
      <c r="S204" s="14"/>
      <c r="T204" s="14"/>
      <c r="U204" s="14"/>
      <c r="V204" s="14"/>
      <c r="X204" s="40"/>
      <c r="Y204" s="40"/>
      <c r="Z204" s="41"/>
      <c r="AA204" s="41"/>
      <c r="AB204" s="41"/>
      <c r="AC204" s="41"/>
      <c r="AD204" s="41"/>
      <c r="AE204" s="41"/>
    </row>
    <row r="205">
      <c r="A205" s="20"/>
      <c r="B205" s="18"/>
      <c r="C205" s="18"/>
      <c r="D205" s="26"/>
      <c r="E205" s="33"/>
      <c r="F205" s="3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5"/>
      <c r="S205" s="20"/>
      <c r="T205" s="20"/>
      <c r="U205" s="20"/>
      <c r="V205" s="20"/>
      <c r="X205" s="40"/>
      <c r="Y205" s="40"/>
      <c r="Z205" s="41"/>
      <c r="AA205" s="41"/>
      <c r="AB205" s="41"/>
      <c r="AC205" s="41"/>
      <c r="AD205" s="41"/>
      <c r="AE205" s="41"/>
    </row>
    <row r="206">
      <c r="A206" s="14"/>
      <c r="B206" s="10"/>
      <c r="C206" s="10"/>
      <c r="D206" s="15"/>
      <c r="E206" s="34"/>
      <c r="F206" s="3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6"/>
      <c r="S206" s="14"/>
      <c r="T206" s="14"/>
      <c r="U206" s="14"/>
      <c r="V206" s="14"/>
      <c r="X206" s="40"/>
      <c r="Y206" s="40"/>
      <c r="Z206" s="41"/>
      <c r="AA206" s="41"/>
      <c r="AB206" s="41"/>
      <c r="AC206" s="41"/>
      <c r="AD206" s="41"/>
      <c r="AE206" s="41"/>
    </row>
    <row r="207">
      <c r="A207" s="20"/>
      <c r="B207" s="18"/>
      <c r="C207" s="18"/>
      <c r="D207" s="26"/>
      <c r="E207" s="33"/>
      <c r="F207" s="3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5"/>
      <c r="S207" s="20"/>
      <c r="T207" s="20"/>
      <c r="U207" s="20"/>
      <c r="V207" s="20"/>
      <c r="X207" s="40"/>
      <c r="Y207" s="40"/>
      <c r="Z207" s="41"/>
      <c r="AA207" s="41"/>
      <c r="AB207" s="41"/>
      <c r="AC207" s="41"/>
      <c r="AD207" s="41"/>
      <c r="AE207" s="41"/>
    </row>
    <row r="208">
      <c r="A208" s="14"/>
      <c r="B208" s="10"/>
      <c r="C208" s="10"/>
      <c r="D208" s="15"/>
      <c r="E208" s="34"/>
      <c r="F208" s="3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6"/>
      <c r="S208" s="14"/>
      <c r="T208" s="14"/>
      <c r="U208" s="14"/>
      <c r="V208" s="14"/>
      <c r="X208" s="40"/>
      <c r="Y208" s="40"/>
      <c r="Z208" s="41"/>
      <c r="AA208" s="41"/>
      <c r="AB208" s="41"/>
      <c r="AC208" s="41"/>
      <c r="AD208" s="41"/>
      <c r="AE208" s="41"/>
    </row>
    <row r="209">
      <c r="A209" s="20"/>
      <c r="B209" s="18"/>
      <c r="C209" s="18"/>
      <c r="D209" s="26"/>
      <c r="E209" s="33"/>
      <c r="F209" s="3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5"/>
      <c r="S209" s="20"/>
      <c r="T209" s="20"/>
      <c r="U209" s="20"/>
      <c r="V209" s="20"/>
      <c r="X209" s="40"/>
      <c r="Y209" s="40"/>
      <c r="Z209" s="41"/>
      <c r="AA209" s="41"/>
      <c r="AB209" s="41"/>
      <c r="AC209" s="41"/>
      <c r="AD209" s="41"/>
      <c r="AE209" s="41"/>
    </row>
    <row r="210">
      <c r="A210" s="14"/>
      <c r="B210" s="10"/>
      <c r="C210" s="10"/>
      <c r="D210" s="15"/>
      <c r="E210" s="34"/>
      <c r="F210" s="3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6"/>
      <c r="S210" s="14"/>
      <c r="T210" s="14"/>
      <c r="U210" s="14"/>
      <c r="V210" s="14"/>
      <c r="X210" s="40"/>
      <c r="Y210" s="40"/>
      <c r="Z210" s="41"/>
      <c r="AA210" s="41"/>
      <c r="AB210" s="41"/>
      <c r="AC210" s="41"/>
      <c r="AD210" s="41"/>
      <c r="AE210" s="41"/>
    </row>
    <row r="211">
      <c r="A211" s="20"/>
      <c r="B211" s="18"/>
      <c r="C211" s="18"/>
      <c r="D211" s="26"/>
      <c r="E211" s="33"/>
      <c r="F211" s="33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5"/>
      <c r="S211" s="20"/>
      <c r="T211" s="20"/>
      <c r="U211" s="20"/>
      <c r="V211" s="20"/>
      <c r="X211" s="40"/>
      <c r="Y211" s="40"/>
      <c r="Z211" s="41"/>
      <c r="AA211" s="41"/>
      <c r="AB211" s="41"/>
      <c r="AC211" s="41"/>
      <c r="AD211" s="41"/>
      <c r="AE211" s="41"/>
    </row>
    <row r="212">
      <c r="A212" s="14"/>
      <c r="B212" s="10"/>
      <c r="C212" s="10"/>
      <c r="D212" s="15"/>
      <c r="E212" s="34"/>
      <c r="F212" s="3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6"/>
      <c r="S212" s="14"/>
      <c r="T212" s="14"/>
      <c r="U212" s="14"/>
      <c r="V212" s="14"/>
      <c r="X212" s="40"/>
      <c r="Y212" s="40"/>
      <c r="Z212" s="41"/>
      <c r="AA212" s="41"/>
      <c r="AB212" s="41"/>
      <c r="AC212" s="41"/>
      <c r="AD212" s="41"/>
      <c r="AE212" s="41"/>
    </row>
    <row r="213">
      <c r="A213" s="20"/>
      <c r="B213" s="18"/>
      <c r="C213" s="18"/>
      <c r="D213" s="26"/>
      <c r="E213" s="33"/>
      <c r="F213" s="33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5"/>
      <c r="S213" s="20"/>
      <c r="T213" s="20"/>
      <c r="U213" s="20"/>
      <c r="V213" s="20"/>
      <c r="X213" s="40"/>
      <c r="Y213" s="40"/>
      <c r="Z213" s="41"/>
      <c r="AA213" s="41"/>
      <c r="AB213" s="41"/>
      <c r="AC213" s="41"/>
      <c r="AD213" s="41"/>
      <c r="AE213" s="41"/>
    </row>
    <row r="214">
      <c r="A214" s="14"/>
      <c r="B214" s="10"/>
      <c r="C214" s="10"/>
      <c r="D214" s="15"/>
      <c r="E214" s="34"/>
      <c r="F214" s="3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6"/>
      <c r="S214" s="14"/>
      <c r="T214" s="14"/>
      <c r="U214" s="14"/>
      <c r="V214" s="14"/>
      <c r="X214" s="40"/>
      <c r="Y214" s="40"/>
      <c r="Z214" s="41"/>
      <c r="AA214" s="41"/>
      <c r="AB214" s="41"/>
      <c r="AC214" s="41"/>
      <c r="AD214" s="41"/>
      <c r="AE214" s="41"/>
    </row>
    <row r="215">
      <c r="A215" s="20"/>
      <c r="B215" s="18"/>
      <c r="C215" s="18"/>
      <c r="D215" s="26"/>
      <c r="E215" s="43"/>
      <c r="F215" s="23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5"/>
      <c r="S215" s="20"/>
      <c r="T215" s="20"/>
      <c r="U215" s="20"/>
      <c r="V215" s="20"/>
      <c r="X215" s="40"/>
      <c r="Y215" s="40"/>
      <c r="Z215" s="41"/>
      <c r="AA215" s="41"/>
      <c r="AB215" s="41"/>
      <c r="AC215" s="41"/>
      <c r="AD215" s="41"/>
      <c r="AE215" s="41"/>
    </row>
    <row r="216">
      <c r="A216" s="14"/>
      <c r="B216" s="10"/>
      <c r="C216" s="10"/>
      <c r="D216" s="15"/>
      <c r="E216" s="34"/>
      <c r="F216" s="3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6"/>
      <c r="S216" s="14"/>
      <c r="T216" s="14"/>
      <c r="U216" s="14"/>
      <c r="V216" s="14"/>
      <c r="X216" s="40"/>
      <c r="Y216" s="40"/>
      <c r="Z216" s="41"/>
      <c r="AA216" s="41"/>
      <c r="AB216" s="41"/>
      <c r="AC216" s="41"/>
      <c r="AD216" s="41"/>
      <c r="AE216" s="41"/>
    </row>
    <row r="217">
      <c r="A217" s="20"/>
      <c r="B217" s="18"/>
      <c r="C217" s="18"/>
      <c r="D217" s="26"/>
      <c r="E217" s="33"/>
      <c r="F217" s="33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5"/>
      <c r="S217" s="20"/>
      <c r="T217" s="20"/>
      <c r="U217" s="20"/>
      <c r="V217" s="20"/>
      <c r="X217" s="40"/>
      <c r="Y217" s="40"/>
      <c r="Z217" s="41"/>
      <c r="AA217" s="41"/>
      <c r="AB217" s="41"/>
      <c r="AC217" s="41"/>
      <c r="AD217" s="41"/>
      <c r="AE217" s="41"/>
    </row>
    <row r="218">
      <c r="A218" s="14"/>
      <c r="B218" s="10"/>
      <c r="C218" s="10"/>
      <c r="D218" s="15"/>
      <c r="E218" s="34"/>
      <c r="F218" s="3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6"/>
      <c r="S218" s="14"/>
      <c r="T218" s="14"/>
      <c r="U218" s="14"/>
      <c r="V218" s="14"/>
      <c r="X218" s="40"/>
      <c r="Y218" s="40"/>
      <c r="Z218" s="41"/>
      <c r="AA218" s="41"/>
      <c r="AB218" s="41"/>
      <c r="AC218" s="41"/>
      <c r="AD218" s="41"/>
      <c r="AE218" s="41"/>
    </row>
    <row r="219">
      <c r="A219" s="20"/>
      <c r="B219" s="18"/>
      <c r="C219" s="18"/>
      <c r="D219" s="26"/>
      <c r="E219" s="33"/>
      <c r="F219" s="3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5"/>
      <c r="S219" s="20"/>
      <c r="T219" s="20"/>
      <c r="U219" s="20"/>
      <c r="V219" s="20"/>
      <c r="X219" s="40"/>
      <c r="Y219" s="40"/>
      <c r="Z219" s="41"/>
      <c r="AA219" s="41"/>
      <c r="AB219" s="41"/>
      <c r="AC219" s="41"/>
      <c r="AD219" s="41"/>
      <c r="AE219" s="41"/>
    </row>
    <row r="220">
      <c r="A220" s="14"/>
      <c r="B220" s="10"/>
      <c r="C220" s="10"/>
      <c r="D220" s="15"/>
      <c r="E220" s="34"/>
      <c r="F220" s="3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6"/>
      <c r="S220" s="14"/>
      <c r="T220" s="14"/>
      <c r="U220" s="14"/>
      <c r="V220" s="14"/>
      <c r="X220" s="40"/>
      <c r="Y220" s="40"/>
      <c r="Z220" s="41"/>
      <c r="AA220" s="41"/>
      <c r="AB220" s="41"/>
      <c r="AC220" s="41"/>
      <c r="AD220" s="41"/>
      <c r="AE220" s="41"/>
    </row>
    <row r="221">
      <c r="A221" s="20"/>
      <c r="B221" s="18"/>
      <c r="C221" s="18"/>
      <c r="D221" s="26"/>
      <c r="E221" s="33"/>
      <c r="F221" s="3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5"/>
      <c r="S221" s="20"/>
      <c r="T221" s="20"/>
      <c r="U221" s="20"/>
      <c r="V221" s="20"/>
      <c r="X221" s="40"/>
      <c r="Y221" s="40"/>
      <c r="Z221" s="41"/>
      <c r="AA221" s="41"/>
      <c r="AB221" s="41"/>
      <c r="AC221" s="41"/>
      <c r="AD221" s="41"/>
      <c r="AE221" s="41"/>
    </row>
    <row r="222">
      <c r="A222" s="14"/>
      <c r="B222" s="10"/>
      <c r="C222" s="10"/>
      <c r="D222" s="15"/>
      <c r="E222" s="34"/>
      <c r="F222" s="3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6"/>
      <c r="S222" s="14"/>
      <c r="T222" s="14"/>
      <c r="U222" s="14"/>
      <c r="V222" s="14"/>
      <c r="X222" s="40"/>
      <c r="Y222" s="40"/>
      <c r="Z222" s="41"/>
      <c r="AA222" s="41"/>
      <c r="AB222" s="41"/>
      <c r="AC222" s="41"/>
      <c r="AD222" s="41"/>
      <c r="AE222" s="41"/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5"/>
      <c r="S223" s="20"/>
      <c r="T223" s="20"/>
      <c r="U223" s="20"/>
      <c r="V223" s="20"/>
      <c r="X223" s="40"/>
      <c r="Y223" s="40"/>
      <c r="Z223" s="41"/>
      <c r="AA223" s="41"/>
      <c r="AB223" s="86"/>
      <c r="AC223" s="41"/>
      <c r="AD223" s="41"/>
      <c r="AE223" s="41"/>
    </row>
    <row r="224">
      <c r="A224" s="14"/>
      <c r="B224" s="10"/>
      <c r="C224" s="10"/>
      <c r="D224" s="15"/>
      <c r="E224" s="34"/>
      <c r="F224" s="3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6"/>
      <c r="S224" s="14"/>
      <c r="T224" s="14"/>
      <c r="U224" s="14"/>
      <c r="V224" s="14"/>
      <c r="X224" s="40"/>
      <c r="Y224" s="40"/>
      <c r="Z224" s="41"/>
      <c r="AA224" s="41"/>
      <c r="AB224" s="41"/>
      <c r="AC224" s="41"/>
      <c r="AD224" s="41"/>
      <c r="AE224" s="41"/>
    </row>
    <row r="225">
      <c r="A225" s="20"/>
      <c r="B225" s="18"/>
      <c r="C225" s="18"/>
      <c r="D225" s="26"/>
      <c r="E225" s="33"/>
      <c r="F225" s="3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5"/>
      <c r="S225" s="20"/>
      <c r="T225" s="20"/>
      <c r="U225" s="20"/>
      <c r="V225" s="20"/>
      <c r="X225" s="40"/>
      <c r="Y225" s="40"/>
      <c r="Z225" s="41"/>
      <c r="AA225" s="41"/>
      <c r="AB225" s="86"/>
      <c r="AC225" s="41"/>
      <c r="AD225" s="41"/>
      <c r="AE225" s="41"/>
    </row>
    <row r="226">
      <c r="A226" s="14"/>
      <c r="B226" s="10"/>
      <c r="C226" s="10"/>
      <c r="D226" s="15"/>
      <c r="E226" s="34"/>
      <c r="F226" s="3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6"/>
      <c r="S226" s="14"/>
      <c r="T226" s="14"/>
      <c r="U226" s="14"/>
      <c r="V226" s="14"/>
      <c r="X226" s="40"/>
      <c r="Y226" s="40"/>
      <c r="Z226" s="41"/>
      <c r="AA226" s="41"/>
      <c r="AB226" s="86"/>
      <c r="AC226" s="41"/>
      <c r="AD226" s="41"/>
      <c r="AE226" s="41"/>
    </row>
    <row r="227">
      <c r="A227" s="20"/>
      <c r="B227" s="18"/>
      <c r="C227" s="18"/>
      <c r="D227" s="26"/>
      <c r="E227" s="33"/>
      <c r="F227" s="3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5"/>
      <c r="S227" s="20"/>
      <c r="T227" s="20"/>
      <c r="U227" s="20"/>
      <c r="V227" s="20"/>
      <c r="X227" s="40"/>
      <c r="Y227" s="40"/>
      <c r="Z227" s="41"/>
      <c r="AA227" s="41"/>
      <c r="AB227" s="41"/>
      <c r="AC227" s="41"/>
      <c r="AD227" s="41"/>
      <c r="AE227" s="41"/>
    </row>
    <row r="228">
      <c r="A228" s="14"/>
      <c r="B228" s="10"/>
      <c r="C228" s="10"/>
      <c r="D228" s="15"/>
      <c r="E228" s="34"/>
      <c r="F228" s="3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6"/>
      <c r="S228" s="14"/>
      <c r="T228" s="14"/>
      <c r="U228" s="14"/>
      <c r="V228" s="14"/>
      <c r="X228" s="40"/>
      <c r="Y228" s="40"/>
      <c r="Z228" s="41"/>
      <c r="AA228" s="41"/>
      <c r="AB228" s="86"/>
      <c r="AC228" s="41"/>
      <c r="AD228" s="41"/>
      <c r="AE228" s="41"/>
    </row>
    <row r="229">
      <c r="A229" s="20"/>
      <c r="B229" s="18"/>
      <c r="C229" s="18"/>
      <c r="D229" s="26"/>
      <c r="E229" s="33"/>
      <c r="F229" s="3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5"/>
      <c r="S229" s="20"/>
      <c r="T229" s="20"/>
      <c r="U229" s="20"/>
      <c r="V229" s="20"/>
      <c r="X229" s="40"/>
      <c r="Y229" s="40"/>
      <c r="Z229" s="41"/>
      <c r="AA229" s="41"/>
      <c r="AB229" s="86"/>
      <c r="AC229" s="41"/>
      <c r="AD229" s="41"/>
      <c r="AE229" s="41"/>
    </row>
    <row r="230">
      <c r="A230" s="14"/>
      <c r="B230" s="10"/>
      <c r="C230" s="10"/>
      <c r="D230" s="15"/>
      <c r="E230" s="34"/>
      <c r="F230" s="3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6"/>
      <c r="S230" s="14"/>
      <c r="T230" s="14"/>
      <c r="U230" s="14"/>
      <c r="V230" s="14"/>
      <c r="X230" s="40"/>
      <c r="Y230" s="40"/>
      <c r="Z230" s="41"/>
      <c r="AA230" s="41"/>
      <c r="AB230" s="86"/>
      <c r="AC230" s="41"/>
      <c r="AD230" s="41"/>
      <c r="AE230" s="41"/>
    </row>
    <row r="231">
      <c r="A231" s="20"/>
      <c r="B231" s="18"/>
      <c r="C231" s="18"/>
      <c r="D231" s="26"/>
      <c r="E231" s="43"/>
      <c r="F231" s="4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5"/>
      <c r="S231" s="20"/>
      <c r="T231" s="20"/>
      <c r="U231" s="20"/>
      <c r="V231" s="20"/>
      <c r="X231" s="40"/>
      <c r="Y231" s="40"/>
      <c r="Z231" s="41"/>
      <c r="AA231" s="41"/>
      <c r="AB231" s="41"/>
      <c r="AC231" s="41"/>
      <c r="AD231" s="41"/>
      <c r="AE231" s="41"/>
    </row>
    <row r="232">
      <c r="A232" s="14"/>
      <c r="B232" s="10"/>
      <c r="C232" s="10"/>
      <c r="D232" s="15"/>
      <c r="E232" s="34"/>
      <c r="F232" s="3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6"/>
      <c r="S232" s="14"/>
      <c r="T232" s="14"/>
      <c r="U232" s="14"/>
      <c r="V232" s="14"/>
      <c r="X232" s="40"/>
      <c r="Y232" s="40"/>
      <c r="Z232" s="41"/>
      <c r="AA232" s="41"/>
      <c r="AB232" s="41"/>
      <c r="AC232" s="41"/>
      <c r="AD232" s="41"/>
      <c r="AE232" s="41"/>
    </row>
    <row r="233">
      <c r="A233" s="20"/>
      <c r="B233" s="18"/>
      <c r="C233" s="18"/>
      <c r="D233" s="26"/>
      <c r="E233" s="33"/>
      <c r="F233" s="33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5"/>
      <c r="S233" s="20"/>
      <c r="T233" s="20"/>
      <c r="U233" s="20"/>
      <c r="V233" s="20"/>
      <c r="X233" s="40"/>
      <c r="Y233" s="40"/>
      <c r="Z233" s="41"/>
      <c r="AA233" s="41"/>
      <c r="AB233" s="41"/>
      <c r="AC233" s="41"/>
      <c r="AD233" s="41"/>
      <c r="AE233" s="41"/>
    </row>
    <row r="234">
      <c r="A234" s="14"/>
      <c r="B234" s="10"/>
      <c r="C234" s="10"/>
      <c r="D234" s="15"/>
      <c r="E234" s="34"/>
      <c r="F234" s="3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6"/>
      <c r="S234" s="14"/>
      <c r="T234" s="14"/>
      <c r="U234" s="14"/>
      <c r="V234" s="14"/>
      <c r="X234" s="40"/>
      <c r="Y234" s="40"/>
      <c r="Z234" s="41"/>
      <c r="AA234" s="41"/>
      <c r="AB234" s="41"/>
      <c r="AC234" s="41"/>
      <c r="AD234" s="41"/>
      <c r="AE234" s="41"/>
    </row>
    <row r="235">
      <c r="A235" s="20"/>
      <c r="B235" s="18"/>
      <c r="C235" s="18"/>
      <c r="D235" s="26"/>
      <c r="E235" s="33"/>
      <c r="F235" s="33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/>
      <c r="S235" s="20"/>
      <c r="T235" s="20"/>
      <c r="U235" s="20"/>
      <c r="V235" s="20"/>
      <c r="X235" s="40"/>
      <c r="Y235" s="40"/>
      <c r="Z235" s="41"/>
      <c r="AA235" s="41"/>
      <c r="AB235" s="41"/>
      <c r="AC235" s="41"/>
      <c r="AD235" s="41"/>
      <c r="AE235" s="41"/>
    </row>
    <row r="236">
      <c r="A236" s="14"/>
      <c r="B236" s="10"/>
      <c r="C236" s="10"/>
      <c r="D236" s="15"/>
      <c r="E236" s="34"/>
      <c r="F236" s="3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6"/>
      <c r="S236" s="14"/>
      <c r="T236" s="14"/>
      <c r="U236" s="14"/>
      <c r="V236" s="14"/>
      <c r="X236" s="40"/>
      <c r="Y236" s="40"/>
      <c r="Z236" s="41"/>
      <c r="AA236" s="41"/>
      <c r="AB236" s="41"/>
      <c r="AC236" s="41"/>
      <c r="AD236" s="41"/>
      <c r="AE236" s="41"/>
    </row>
    <row r="237">
      <c r="A237" s="20"/>
      <c r="B237" s="18"/>
      <c r="C237" s="18"/>
      <c r="D237" s="26"/>
      <c r="E237" s="33"/>
      <c r="F237" s="3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5"/>
      <c r="S237" s="20"/>
      <c r="T237" s="20"/>
      <c r="U237" s="20"/>
      <c r="V237" s="20"/>
      <c r="X237" s="40"/>
      <c r="Y237" s="40"/>
      <c r="Z237" s="41"/>
      <c r="AA237" s="41"/>
      <c r="AB237" s="41"/>
      <c r="AC237" s="41"/>
      <c r="AD237" s="41"/>
      <c r="AE237" s="41"/>
    </row>
    <row r="238">
      <c r="A238" s="14"/>
      <c r="B238" s="10"/>
      <c r="C238" s="10"/>
      <c r="D238" s="15"/>
      <c r="E238" s="34"/>
      <c r="F238" s="3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/>
      <c r="S238" s="14"/>
      <c r="T238" s="14"/>
      <c r="U238" s="14"/>
      <c r="V238" s="14"/>
      <c r="X238" s="40"/>
      <c r="Y238" s="40"/>
      <c r="Z238" s="41"/>
      <c r="AA238" s="41"/>
      <c r="AB238" s="41"/>
      <c r="AC238" s="41"/>
      <c r="AD238" s="41"/>
      <c r="AE238" s="41"/>
    </row>
    <row r="239">
      <c r="A239" s="20"/>
      <c r="B239" s="18"/>
      <c r="C239" s="18"/>
      <c r="D239" s="26"/>
      <c r="E239" s="33"/>
      <c r="F239" s="3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5"/>
      <c r="S239" s="20"/>
      <c r="T239" s="20"/>
      <c r="U239" s="20"/>
      <c r="V239" s="20"/>
      <c r="X239" s="40"/>
      <c r="Y239" s="40"/>
      <c r="Z239" s="41"/>
      <c r="AA239" s="41"/>
      <c r="AB239" s="41"/>
      <c r="AC239" s="41"/>
      <c r="AD239" s="41"/>
      <c r="AE239" s="41"/>
    </row>
    <row r="240">
      <c r="A240" s="14"/>
      <c r="B240" s="10"/>
      <c r="C240" s="10"/>
      <c r="D240" s="15"/>
      <c r="E240" s="34"/>
      <c r="F240" s="3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6"/>
      <c r="S240" s="14"/>
      <c r="T240" s="14"/>
      <c r="U240" s="14"/>
      <c r="V240" s="14"/>
      <c r="X240" s="40"/>
      <c r="Y240" s="40"/>
      <c r="Z240" s="41"/>
      <c r="AA240" s="41"/>
      <c r="AB240" s="41"/>
      <c r="AC240" s="41"/>
      <c r="AD240" s="41"/>
      <c r="AE240" s="41"/>
    </row>
    <row r="241">
      <c r="A241" s="20"/>
      <c r="B241" s="18"/>
      <c r="C241" s="18"/>
      <c r="D241" s="26"/>
      <c r="E241" s="43"/>
      <c r="F241" s="43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5"/>
      <c r="S241" s="20"/>
      <c r="T241" s="20"/>
      <c r="U241" s="20"/>
      <c r="V241" s="20"/>
      <c r="X241" s="40"/>
      <c r="Y241" s="40"/>
      <c r="Z241" s="41"/>
      <c r="AA241" s="41"/>
      <c r="AB241" s="41"/>
      <c r="AC241" s="41"/>
      <c r="AD241" s="41"/>
      <c r="AE241" s="41"/>
    </row>
    <row r="242">
      <c r="A242" s="14"/>
      <c r="B242" s="10"/>
      <c r="C242" s="10"/>
      <c r="D242" s="15"/>
      <c r="E242" s="34"/>
      <c r="F242" s="3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6"/>
      <c r="S242" s="14"/>
      <c r="T242" s="14"/>
      <c r="U242" s="14"/>
      <c r="V242" s="14"/>
      <c r="X242" s="40"/>
      <c r="Y242" s="40"/>
      <c r="Z242" s="41"/>
      <c r="AA242" s="41"/>
      <c r="AB242" s="41"/>
      <c r="AC242" s="41"/>
      <c r="AD242" s="41"/>
      <c r="AE242" s="41"/>
    </row>
    <row r="243">
      <c r="A243" s="20"/>
      <c r="B243" s="18"/>
      <c r="C243" s="18"/>
      <c r="D243" s="26"/>
      <c r="E243" s="33"/>
      <c r="F243" s="3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5"/>
      <c r="S243" s="20"/>
      <c r="T243" s="20"/>
      <c r="U243" s="20"/>
      <c r="V243" s="20"/>
      <c r="X243" s="40"/>
      <c r="Y243" s="40"/>
      <c r="Z243" s="41"/>
      <c r="AA243" s="41"/>
      <c r="AB243" s="41"/>
      <c r="AC243" s="41"/>
      <c r="AD243" s="41"/>
      <c r="AE243" s="41"/>
    </row>
    <row r="244">
      <c r="A244" s="14"/>
      <c r="B244" s="10"/>
      <c r="C244" s="10"/>
      <c r="D244" s="15"/>
      <c r="E244" s="36"/>
      <c r="F244" s="3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6"/>
      <c r="S244" s="14"/>
      <c r="T244" s="14"/>
      <c r="U244" s="14"/>
      <c r="V244" s="14"/>
      <c r="X244" s="40"/>
      <c r="Y244" s="40"/>
      <c r="Z244" s="41"/>
      <c r="AA244" s="41"/>
      <c r="AB244" s="41"/>
      <c r="AC244" s="41"/>
      <c r="AD244" s="41"/>
      <c r="AE244" s="41"/>
    </row>
    <row r="245">
      <c r="A245" s="20"/>
      <c r="B245" s="18"/>
      <c r="C245" s="18"/>
      <c r="D245" s="26"/>
      <c r="E245" s="33"/>
      <c r="F245" s="26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5"/>
      <c r="S245" s="20"/>
      <c r="T245" s="20"/>
      <c r="U245" s="20"/>
      <c r="V245" s="20"/>
      <c r="X245" s="40"/>
      <c r="Y245" s="40"/>
      <c r="Z245" s="41"/>
      <c r="AA245" s="41"/>
      <c r="AB245" s="41"/>
      <c r="AC245" s="41"/>
      <c r="AD245" s="41"/>
      <c r="AE245" s="41"/>
    </row>
    <row r="246">
      <c r="A246" s="14"/>
      <c r="B246" s="10"/>
      <c r="C246" s="10"/>
      <c r="D246" s="15"/>
      <c r="E246" s="34"/>
      <c r="F246" s="3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X246" s="40"/>
      <c r="Y246" s="40"/>
      <c r="Z246" s="41"/>
      <c r="AA246" s="41"/>
      <c r="AB246" s="41"/>
      <c r="AC246" s="41"/>
      <c r="AD246" s="41"/>
      <c r="AE246" s="41"/>
    </row>
    <row r="247">
      <c r="A247" s="20"/>
      <c r="B247" s="18"/>
      <c r="C247" s="18"/>
      <c r="D247" s="26"/>
      <c r="E247" s="33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X247" s="40"/>
      <c r="Y247" s="40"/>
      <c r="Z247" s="41"/>
      <c r="AA247" s="41"/>
      <c r="AB247" s="41"/>
      <c r="AC247" s="41"/>
      <c r="AD247" s="41"/>
      <c r="AE247" s="41"/>
    </row>
    <row r="248">
      <c r="A248" s="14"/>
      <c r="B248" s="10"/>
      <c r="C248" s="10"/>
      <c r="D248" s="15"/>
      <c r="E248" s="34"/>
      <c r="F248" s="3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X248" s="40"/>
      <c r="Y248" s="40"/>
      <c r="Z248" s="41"/>
      <c r="AA248" s="41"/>
      <c r="AB248" s="41"/>
      <c r="AC248" s="41"/>
      <c r="AD248" s="41"/>
      <c r="AE248" s="41"/>
    </row>
    <row r="249">
      <c r="A249" s="20"/>
      <c r="B249" s="18"/>
      <c r="C249" s="18"/>
      <c r="D249" s="26"/>
      <c r="E249" s="33"/>
      <c r="F249" s="3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X249" s="40"/>
      <c r="Y249" s="40"/>
      <c r="Z249" s="41"/>
      <c r="AA249" s="41"/>
      <c r="AB249" s="41"/>
      <c r="AC249" s="41"/>
      <c r="AD249" s="41"/>
      <c r="AE249" s="41"/>
    </row>
    <row r="250">
      <c r="A250" s="14"/>
      <c r="B250" s="10"/>
      <c r="C250" s="10"/>
      <c r="D250" s="15"/>
      <c r="E250" s="34"/>
      <c r="F250" s="3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X250" s="40"/>
      <c r="Y250" s="40"/>
      <c r="Z250" s="41"/>
      <c r="AA250" s="41"/>
      <c r="AB250" s="41"/>
      <c r="AC250" s="41"/>
      <c r="AD250" s="41"/>
      <c r="AE250" s="41"/>
    </row>
    <row r="251">
      <c r="A251" s="20"/>
      <c r="B251" s="18"/>
      <c r="C251" s="18"/>
      <c r="D251" s="26"/>
      <c r="E251" s="33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X251" s="40"/>
      <c r="Y251" s="40"/>
      <c r="Z251" s="41"/>
      <c r="AA251" s="41"/>
      <c r="AB251" s="41"/>
      <c r="AC251" s="41"/>
      <c r="AD251" s="41"/>
      <c r="AE251" s="41"/>
    </row>
    <row r="252">
      <c r="A252" s="14"/>
      <c r="B252" s="10"/>
      <c r="C252" s="10"/>
      <c r="D252" s="15"/>
      <c r="E252" s="34"/>
      <c r="F252" s="3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X252" s="40"/>
      <c r="Y252" s="40"/>
      <c r="Z252" s="41"/>
      <c r="AA252" s="41"/>
      <c r="AB252" s="41"/>
      <c r="AC252" s="41"/>
      <c r="AD252" s="41"/>
      <c r="AE252" s="41"/>
    </row>
    <row r="253">
      <c r="A253" s="20"/>
      <c r="B253" s="18"/>
      <c r="C253" s="18"/>
      <c r="D253" s="26"/>
      <c r="E253" s="33"/>
      <c r="F253" s="26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5"/>
      <c r="S253" s="20"/>
      <c r="T253" s="20"/>
      <c r="U253" s="20"/>
      <c r="V253" s="20"/>
      <c r="X253" s="40"/>
      <c r="Y253" s="40"/>
      <c r="Z253" s="41"/>
      <c r="AA253" s="41"/>
      <c r="AB253" s="41"/>
      <c r="AC253" s="41"/>
      <c r="AD253" s="41"/>
      <c r="AE253" s="41"/>
    </row>
    <row r="254">
      <c r="A254" s="14"/>
      <c r="B254" s="10"/>
      <c r="C254" s="10"/>
      <c r="D254" s="15"/>
      <c r="E254" s="36"/>
      <c r="F254" s="36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X254" s="40"/>
      <c r="Y254" s="40"/>
      <c r="Z254" s="41"/>
      <c r="AA254" s="41"/>
      <c r="AB254" s="41"/>
      <c r="AC254" s="41"/>
      <c r="AD254" s="41"/>
      <c r="AE254" s="41"/>
    </row>
    <row r="255">
      <c r="A255" s="20"/>
      <c r="B255" s="18"/>
      <c r="C255" s="18"/>
      <c r="D255" s="33"/>
      <c r="E255" s="33"/>
      <c r="F255" s="33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X255" s="40"/>
      <c r="Y255" s="40"/>
      <c r="Z255" s="41"/>
      <c r="AA255" s="41"/>
      <c r="AB255" s="41"/>
      <c r="AC255" s="41"/>
      <c r="AD255" s="41"/>
      <c r="AE255" s="41"/>
    </row>
    <row r="256">
      <c r="A256" s="14"/>
      <c r="B256" s="10"/>
      <c r="C256" s="10"/>
      <c r="D256" s="15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W256" s="16"/>
      <c r="X256" s="16"/>
      <c r="Y256" s="16"/>
      <c r="Z256" s="17"/>
      <c r="AA256" s="17"/>
      <c r="AB256" s="17"/>
      <c r="AC256" s="17"/>
      <c r="AD256" s="17"/>
      <c r="AE256" s="17"/>
    </row>
    <row r="257">
      <c r="A257" s="20"/>
      <c r="B257" s="18"/>
      <c r="C257" s="18"/>
      <c r="D257" s="26"/>
      <c r="E257" s="26"/>
      <c r="F257" s="26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X257" s="40"/>
      <c r="Y257" s="40"/>
      <c r="Z257" s="41"/>
      <c r="AA257" s="41"/>
      <c r="AB257" s="41"/>
      <c r="AC257" s="41"/>
      <c r="AD257" s="41"/>
      <c r="AE257" s="41"/>
    </row>
    <row r="258">
      <c r="A258" s="14"/>
      <c r="B258" s="10"/>
      <c r="C258" s="10"/>
      <c r="D258" s="15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X258" s="40"/>
      <c r="Y258" s="40"/>
      <c r="Z258" s="41"/>
      <c r="AA258" s="41"/>
      <c r="AB258" s="41"/>
      <c r="AC258" s="41"/>
      <c r="AD258" s="41"/>
      <c r="AE258" s="41"/>
    </row>
    <row r="259">
      <c r="A259" s="20"/>
      <c r="B259" s="18"/>
      <c r="C259" s="18"/>
      <c r="D259" s="26"/>
      <c r="E259" s="26"/>
      <c r="F259" s="26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X259" s="40"/>
      <c r="Y259" s="40"/>
      <c r="Z259" s="41"/>
      <c r="AA259" s="41"/>
      <c r="AB259" s="41"/>
      <c r="AC259" s="41"/>
      <c r="AD259" s="41"/>
      <c r="AE259" s="41"/>
    </row>
    <row r="260">
      <c r="A260" s="14"/>
      <c r="B260" s="10"/>
      <c r="C260" s="10"/>
      <c r="D260" s="15"/>
      <c r="E260" s="15"/>
      <c r="F260" s="1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X260" s="40"/>
      <c r="Y260" s="40"/>
      <c r="Z260" s="41"/>
      <c r="AA260" s="41"/>
      <c r="AB260" s="41"/>
      <c r="AC260" s="41"/>
      <c r="AD260" s="41"/>
      <c r="AE260" s="41"/>
    </row>
    <row r="261">
      <c r="A261" s="20"/>
      <c r="B261" s="18"/>
      <c r="C261" s="18"/>
      <c r="D261" s="26"/>
      <c r="E261" s="26"/>
      <c r="F261" s="26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5"/>
      <c r="S261" s="20"/>
      <c r="T261" s="20"/>
      <c r="U261" s="20"/>
      <c r="V261" s="20"/>
      <c r="X261" s="40"/>
      <c r="Y261" s="40"/>
      <c r="Z261" s="41"/>
      <c r="AA261" s="41"/>
      <c r="AB261" s="41"/>
      <c r="AC261" s="41"/>
      <c r="AD261" s="41"/>
      <c r="AE261" s="41"/>
    </row>
    <row r="262">
      <c r="A262" s="14"/>
      <c r="B262" s="10"/>
      <c r="C262" s="10"/>
      <c r="D262" s="15"/>
      <c r="E262" s="15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6"/>
      <c r="S262" s="14"/>
      <c r="T262" s="14"/>
      <c r="U262" s="14"/>
      <c r="V262" s="14"/>
      <c r="X262" s="40"/>
      <c r="Y262" s="40"/>
      <c r="Z262" s="41"/>
      <c r="AA262" s="41"/>
      <c r="AB262" s="41"/>
      <c r="AC262" s="41"/>
      <c r="AD262" s="41"/>
      <c r="AE262" s="41"/>
    </row>
    <row r="263">
      <c r="A263" s="20"/>
      <c r="B263" s="18"/>
      <c r="C263" s="18"/>
      <c r="D263" s="26"/>
      <c r="E263" s="26"/>
      <c r="F263" s="26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5"/>
      <c r="S263" s="20"/>
      <c r="T263" s="20"/>
      <c r="U263" s="20"/>
      <c r="V263" s="20"/>
      <c r="X263" s="40"/>
      <c r="Y263" s="40"/>
      <c r="Z263" s="41"/>
      <c r="AA263" s="41"/>
      <c r="AB263" s="41"/>
      <c r="AC263" s="41"/>
      <c r="AD263" s="41"/>
      <c r="AE263" s="41"/>
    </row>
    <row r="264">
      <c r="A264" s="14"/>
      <c r="B264" s="10"/>
      <c r="C264" s="10"/>
      <c r="D264" s="15"/>
      <c r="E264" s="15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6"/>
      <c r="S264" s="14"/>
      <c r="T264" s="14"/>
      <c r="U264" s="14"/>
      <c r="V264" s="14"/>
      <c r="X264" s="40"/>
      <c r="Y264" s="40"/>
      <c r="Z264" s="41"/>
      <c r="AA264" s="41"/>
      <c r="AB264" s="41"/>
      <c r="AC264" s="41"/>
      <c r="AD264" s="41"/>
      <c r="AE264" s="41"/>
    </row>
    <row r="265">
      <c r="A265" s="20"/>
      <c r="B265" s="18"/>
      <c r="C265" s="18"/>
      <c r="D265" s="26"/>
      <c r="E265" s="26"/>
      <c r="F265" s="26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5"/>
      <c r="S265" s="20"/>
      <c r="T265" s="20"/>
      <c r="U265" s="20"/>
      <c r="V265" s="20"/>
      <c r="X265" s="40"/>
      <c r="Y265" s="40"/>
      <c r="Z265" s="41"/>
      <c r="AA265" s="41"/>
      <c r="AB265" s="41"/>
      <c r="AC265" s="41"/>
      <c r="AD265" s="41"/>
      <c r="AE265" s="41"/>
    </row>
    <row r="266">
      <c r="A266" s="14"/>
      <c r="B266" s="10"/>
      <c r="C266" s="10"/>
      <c r="D266" s="15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6"/>
      <c r="S266" s="14"/>
      <c r="T266" s="14"/>
      <c r="U266" s="14"/>
      <c r="V266" s="14"/>
      <c r="X266" s="40"/>
      <c r="Y266" s="40"/>
      <c r="Z266" s="41"/>
      <c r="AA266" s="41"/>
      <c r="AB266" s="41"/>
      <c r="AC266" s="41"/>
      <c r="AD266" s="41"/>
      <c r="AE266" s="41"/>
    </row>
    <row r="267">
      <c r="A267" s="20"/>
      <c r="B267" s="18"/>
      <c r="C267" s="18"/>
      <c r="D267" s="26"/>
      <c r="E267" s="26"/>
      <c r="F267" s="26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5"/>
      <c r="S267" s="20"/>
      <c r="T267" s="20"/>
      <c r="U267" s="20"/>
      <c r="V267" s="20"/>
      <c r="X267" s="40"/>
      <c r="Y267" s="40"/>
      <c r="Z267" s="41"/>
      <c r="AA267" s="41"/>
      <c r="AB267" s="41"/>
      <c r="AC267" s="41"/>
      <c r="AD267" s="41"/>
      <c r="AE267" s="41"/>
    </row>
    <row r="268">
      <c r="A268" s="14"/>
      <c r="B268" s="10"/>
      <c r="C268" s="10"/>
      <c r="D268" s="15"/>
      <c r="E268" s="15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6"/>
      <c r="S268" s="14"/>
      <c r="T268" s="14"/>
      <c r="U268" s="14"/>
      <c r="V268" s="14"/>
      <c r="W268" s="16"/>
      <c r="X268" s="16"/>
      <c r="Y268" s="16"/>
      <c r="Z268" s="17"/>
      <c r="AA268" s="17"/>
      <c r="AB268" s="17"/>
      <c r="AC268" s="17"/>
      <c r="AD268" s="17"/>
      <c r="AE268" s="17"/>
    </row>
    <row r="269">
      <c r="A269" s="20"/>
      <c r="B269" s="18"/>
      <c r="C269" s="18"/>
      <c r="D269" s="26"/>
      <c r="E269" s="26"/>
      <c r="F269" s="26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5"/>
      <c r="S269" s="20"/>
      <c r="T269" s="20"/>
      <c r="U269" s="20"/>
      <c r="V269" s="20"/>
      <c r="X269" s="40"/>
      <c r="Y269" s="40"/>
      <c r="Z269" s="41"/>
      <c r="AA269" s="41"/>
      <c r="AB269" s="41"/>
      <c r="AC269" s="41"/>
      <c r="AD269" s="41"/>
      <c r="AE269" s="41"/>
    </row>
    <row r="270">
      <c r="A270" s="14"/>
      <c r="B270" s="10"/>
      <c r="C270" s="10"/>
      <c r="D270" s="15"/>
      <c r="E270" s="15"/>
      <c r="F270" s="1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/>
      <c r="S270" s="14"/>
      <c r="T270" s="14"/>
      <c r="U270" s="14"/>
      <c r="V270" s="14"/>
      <c r="X270" s="40"/>
      <c r="Y270" s="40"/>
      <c r="Z270" s="41"/>
      <c r="AA270" s="41"/>
      <c r="AB270" s="41"/>
      <c r="AC270" s="41"/>
      <c r="AD270" s="41"/>
      <c r="AE270" s="41"/>
    </row>
    <row r="271">
      <c r="A271" s="20"/>
      <c r="B271" s="18"/>
      <c r="C271" s="18"/>
      <c r="D271" s="26"/>
      <c r="E271" s="26"/>
      <c r="F271" s="26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5"/>
      <c r="S271" s="20"/>
      <c r="T271" s="20"/>
      <c r="U271" s="20"/>
      <c r="V271" s="20"/>
      <c r="X271" s="40"/>
      <c r="Y271" s="40"/>
      <c r="Z271" s="41"/>
      <c r="AA271" s="41"/>
      <c r="AB271" s="41"/>
      <c r="AC271" s="41"/>
      <c r="AD271" s="41"/>
      <c r="AE271" s="41"/>
    </row>
    <row r="272">
      <c r="A272" s="14"/>
      <c r="B272" s="10"/>
      <c r="C272" s="10"/>
      <c r="D272" s="15"/>
      <c r="E272" s="15"/>
      <c r="F272" s="1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/>
      <c r="S272" s="14"/>
      <c r="T272" s="14"/>
      <c r="U272" s="14"/>
      <c r="V272" s="14"/>
      <c r="X272" s="40"/>
      <c r="Y272" s="40"/>
      <c r="Z272" s="41"/>
      <c r="AA272" s="41"/>
      <c r="AB272" s="41"/>
      <c r="AC272" s="41"/>
      <c r="AD272" s="41"/>
      <c r="AE272" s="41"/>
    </row>
    <row r="273">
      <c r="A273" s="20"/>
      <c r="B273" s="18"/>
      <c r="C273" s="18"/>
      <c r="D273" s="26"/>
      <c r="E273" s="26"/>
      <c r="F273" s="26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5"/>
      <c r="S273" s="20"/>
      <c r="T273" s="20"/>
      <c r="U273" s="20"/>
      <c r="V273" s="20"/>
      <c r="X273" s="40"/>
      <c r="Y273" s="40"/>
      <c r="Z273" s="41"/>
      <c r="AA273" s="41"/>
      <c r="AB273" s="41"/>
      <c r="AC273" s="41"/>
      <c r="AD273" s="41"/>
      <c r="AE273" s="41"/>
    </row>
    <row r="274">
      <c r="A274" s="14"/>
      <c r="B274" s="10"/>
      <c r="C274" s="10"/>
      <c r="D274" s="15"/>
      <c r="E274" s="34"/>
      <c r="F274" s="3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6"/>
      <c r="S274" s="14"/>
      <c r="T274" s="14"/>
      <c r="U274" s="14"/>
      <c r="V274" s="14"/>
      <c r="X274" s="40"/>
      <c r="Y274" s="40"/>
      <c r="Z274" s="41"/>
      <c r="AA274" s="41"/>
      <c r="AB274" s="41"/>
      <c r="AC274" s="41"/>
      <c r="AD274" s="41"/>
      <c r="AE274" s="41"/>
    </row>
    <row r="275">
      <c r="A275" s="20"/>
      <c r="B275" s="18"/>
      <c r="C275" s="18"/>
      <c r="D275" s="26"/>
      <c r="E275" s="33"/>
      <c r="F275" s="33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5"/>
      <c r="S275" s="20"/>
      <c r="T275" s="20"/>
      <c r="U275" s="20"/>
      <c r="V275" s="20"/>
      <c r="X275" s="40"/>
      <c r="Y275" s="40"/>
      <c r="Z275" s="41"/>
      <c r="AA275" s="41"/>
      <c r="AB275" s="41"/>
      <c r="AC275" s="41"/>
      <c r="AD275" s="41"/>
      <c r="AE275" s="41"/>
    </row>
    <row r="276">
      <c r="A276" s="14"/>
      <c r="B276" s="10"/>
      <c r="C276" s="10"/>
      <c r="D276" s="15"/>
      <c r="E276" s="36"/>
      <c r="F276" s="36"/>
      <c r="G276" s="14"/>
      <c r="H276" s="14"/>
      <c r="I276" s="14"/>
      <c r="J276" s="14"/>
      <c r="K276" s="14"/>
      <c r="L276" s="14"/>
      <c r="M276" s="14"/>
      <c r="N276" s="16"/>
      <c r="P276" s="14"/>
      <c r="Q276" s="14"/>
      <c r="R276" s="14"/>
      <c r="S276" s="14"/>
      <c r="T276" s="14"/>
      <c r="U276" s="14"/>
      <c r="V276" s="14"/>
      <c r="X276" s="40"/>
      <c r="Y276" s="40"/>
      <c r="Z276" s="41"/>
      <c r="AA276" s="41"/>
      <c r="AB276" s="41"/>
      <c r="AC276" s="41"/>
      <c r="AD276" s="41"/>
      <c r="AE276" s="41"/>
    </row>
    <row r="277">
      <c r="A277" s="20"/>
      <c r="B277" s="18"/>
      <c r="C277" s="18"/>
      <c r="D277" s="26"/>
      <c r="E277" s="43"/>
      <c r="F277" s="43"/>
      <c r="G277" s="20"/>
      <c r="H277" s="20"/>
      <c r="I277" s="20"/>
      <c r="J277" s="20"/>
      <c r="K277" s="20"/>
      <c r="L277" s="20"/>
      <c r="M277" s="20"/>
      <c r="N277" s="25"/>
      <c r="P277" s="20"/>
      <c r="Q277" s="20"/>
      <c r="R277" s="20"/>
      <c r="S277" s="20"/>
      <c r="T277" s="20"/>
      <c r="U277" s="20"/>
      <c r="V277" s="20"/>
      <c r="X277" s="40"/>
      <c r="Y277" s="40"/>
      <c r="Z277" s="41"/>
      <c r="AA277" s="41"/>
      <c r="AB277" s="41"/>
      <c r="AC277" s="41"/>
      <c r="AD277" s="41"/>
      <c r="AE277" s="41"/>
    </row>
    <row r="278">
      <c r="A278" s="14"/>
      <c r="B278" s="10"/>
      <c r="C278" s="10"/>
      <c r="D278" s="15"/>
      <c r="E278" s="36"/>
      <c r="F278" s="36"/>
      <c r="G278" s="14"/>
      <c r="H278" s="14"/>
      <c r="I278" s="14"/>
      <c r="J278" s="14"/>
      <c r="K278" s="14"/>
      <c r="L278" s="14"/>
      <c r="M278" s="14"/>
      <c r="N278" s="16"/>
      <c r="P278" s="14"/>
      <c r="Q278" s="14"/>
      <c r="R278" s="14"/>
      <c r="S278" s="14"/>
      <c r="T278" s="14"/>
      <c r="U278" s="14"/>
      <c r="V278" s="14"/>
      <c r="X278" s="40"/>
      <c r="Y278" s="40"/>
      <c r="Z278" s="41"/>
      <c r="AA278" s="41"/>
      <c r="AB278" s="41"/>
      <c r="AC278" s="41"/>
      <c r="AD278" s="41"/>
      <c r="AE278" s="41"/>
    </row>
    <row r="279">
      <c r="A279" s="20"/>
      <c r="B279" s="18"/>
      <c r="C279" s="18"/>
      <c r="D279" s="26"/>
      <c r="E279" s="43"/>
      <c r="F279" s="43"/>
      <c r="G279" s="20"/>
      <c r="H279" s="20"/>
      <c r="I279" s="20"/>
      <c r="J279" s="20"/>
      <c r="K279" s="20"/>
      <c r="L279" s="20"/>
      <c r="M279" s="20"/>
      <c r="N279" s="25"/>
      <c r="P279" s="20"/>
      <c r="Q279" s="20"/>
      <c r="R279" s="20"/>
      <c r="S279" s="20"/>
      <c r="T279" s="20"/>
      <c r="U279" s="20"/>
      <c r="V279" s="20"/>
      <c r="X279" s="40"/>
      <c r="Y279" s="40"/>
      <c r="Z279" s="41"/>
      <c r="AA279" s="41"/>
      <c r="AB279" s="41"/>
      <c r="AC279" s="41"/>
      <c r="AD279" s="41"/>
      <c r="AE279" s="41"/>
    </row>
    <row r="280">
      <c r="A280" s="14"/>
      <c r="B280" s="10"/>
      <c r="C280" s="10"/>
      <c r="D280" s="15"/>
      <c r="E280" s="36"/>
      <c r="F280" s="36"/>
      <c r="G280" s="14"/>
      <c r="H280" s="14"/>
      <c r="I280" s="14"/>
      <c r="J280" s="14"/>
      <c r="K280" s="14"/>
      <c r="L280" s="14"/>
      <c r="M280" s="14"/>
      <c r="N280" s="16"/>
      <c r="P280" s="14"/>
      <c r="Q280" s="14"/>
      <c r="R280" s="14"/>
      <c r="S280" s="14"/>
      <c r="T280" s="14"/>
      <c r="U280" s="14"/>
      <c r="V280" s="14"/>
      <c r="X280" s="40"/>
      <c r="Y280" s="40"/>
      <c r="Z280" s="41"/>
      <c r="AA280" s="41"/>
      <c r="AB280" s="41"/>
      <c r="AC280" s="41"/>
      <c r="AD280" s="41"/>
      <c r="AE280" s="41"/>
    </row>
    <row r="281">
      <c r="A281" s="20"/>
      <c r="B281" s="18"/>
      <c r="C281" s="18"/>
      <c r="D281" s="26"/>
      <c r="E281" s="43"/>
      <c r="F281" s="43"/>
      <c r="G281" s="20"/>
      <c r="H281" s="20"/>
      <c r="I281" s="20"/>
      <c r="J281" s="20"/>
      <c r="K281" s="20"/>
      <c r="L281" s="20"/>
      <c r="M281" s="20"/>
      <c r="N281" s="25"/>
      <c r="P281" s="20"/>
      <c r="Q281" s="20"/>
      <c r="R281" s="20"/>
      <c r="S281" s="20"/>
      <c r="T281" s="20"/>
      <c r="U281" s="20"/>
      <c r="V281" s="20"/>
      <c r="X281" s="40"/>
      <c r="Y281" s="40"/>
      <c r="Z281" s="41"/>
      <c r="AA281" s="41"/>
      <c r="AB281" s="41"/>
      <c r="AC281" s="41"/>
      <c r="AD281" s="41"/>
      <c r="AE281" s="41"/>
    </row>
    <row r="282">
      <c r="A282" s="14"/>
      <c r="B282" s="10"/>
      <c r="C282" s="10"/>
      <c r="D282" s="15"/>
      <c r="E282" s="15"/>
      <c r="F282" s="34"/>
      <c r="G282" s="14"/>
      <c r="H282" s="14"/>
      <c r="I282" s="14"/>
      <c r="J282" s="14"/>
      <c r="K282" s="14"/>
      <c r="L282" s="14"/>
      <c r="M282" s="14"/>
      <c r="N282" s="14"/>
      <c r="P282" s="14"/>
      <c r="Q282" s="14"/>
      <c r="R282" s="16"/>
      <c r="S282" s="14"/>
      <c r="T282" s="14"/>
      <c r="U282" s="14"/>
      <c r="V282" s="14"/>
      <c r="X282" s="40"/>
      <c r="Y282" s="40"/>
      <c r="Z282" s="41"/>
      <c r="AA282" s="41"/>
      <c r="AB282" s="41"/>
      <c r="AC282" s="41"/>
      <c r="AD282" s="41"/>
      <c r="AE282" s="41"/>
    </row>
    <row r="283">
      <c r="A283" s="20"/>
      <c r="B283" s="18"/>
      <c r="C283" s="18"/>
      <c r="D283" s="26"/>
      <c r="E283" s="26"/>
      <c r="F283" s="33"/>
      <c r="G283" s="20"/>
      <c r="H283" s="20"/>
      <c r="I283" s="20"/>
      <c r="J283" s="20"/>
      <c r="K283" s="20"/>
      <c r="L283" s="20"/>
      <c r="M283" s="20"/>
      <c r="N283" s="20"/>
      <c r="P283" s="20"/>
      <c r="Q283" s="20"/>
      <c r="R283" s="25"/>
      <c r="S283" s="20"/>
      <c r="T283" s="20"/>
      <c r="U283" s="20"/>
      <c r="V283" s="20"/>
      <c r="X283" s="40"/>
      <c r="Y283" s="40"/>
      <c r="Z283" s="41"/>
      <c r="AA283" s="41"/>
      <c r="AB283" s="41"/>
      <c r="AC283" s="41"/>
      <c r="AD283" s="41"/>
      <c r="AE283" s="41"/>
    </row>
    <row r="284">
      <c r="A284" s="14"/>
      <c r="B284" s="10"/>
      <c r="C284" s="10"/>
      <c r="D284" s="15"/>
      <c r="E284" s="15"/>
      <c r="F284" s="34"/>
      <c r="G284" s="14"/>
      <c r="H284" s="14"/>
      <c r="I284" s="14"/>
      <c r="J284" s="14"/>
      <c r="K284" s="14"/>
      <c r="L284" s="14"/>
      <c r="M284" s="14"/>
      <c r="N284" s="16"/>
      <c r="P284" s="14"/>
      <c r="Q284" s="14"/>
      <c r="R284" s="16"/>
      <c r="S284" s="14"/>
      <c r="T284" s="14"/>
      <c r="U284" s="14"/>
      <c r="V284" s="14"/>
      <c r="X284" s="40"/>
      <c r="Y284" s="40"/>
      <c r="Z284" s="41"/>
      <c r="AA284" s="41"/>
      <c r="AB284" s="41"/>
      <c r="AC284" s="41"/>
      <c r="AD284" s="41"/>
      <c r="AE284" s="41"/>
    </row>
    <row r="285">
      <c r="A285" s="20"/>
      <c r="B285" s="18"/>
      <c r="C285" s="18"/>
      <c r="D285" s="26"/>
      <c r="E285" s="26"/>
      <c r="F285" s="33"/>
      <c r="G285" s="20"/>
      <c r="H285" s="20"/>
      <c r="I285" s="20"/>
      <c r="J285" s="20"/>
      <c r="K285" s="20"/>
      <c r="L285" s="20"/>
      <c r="M285" s="20"/>
      <c r="N285" s="25"/>
      <c r="P285" s="20"/>
      <c r="Q285" s="20"/>
      <c r="R285" s="25"/>
      <c r="S285" s="20"/>
      <c r="T285" s="20"/>
      <c r="U285" s="20"/>
      <c r="V285" s="20"/>
      <c r="X285" s="40"/>
      <c r="Y285" s="40"/>
      <c r="Z285" s="41"/>
      <c r="AA285" s="41"/>
      <c r="AB285" s="41"/>
      <c r="AC285" s="41"/>
      <c r="AD285" s="41"/>
      <c r="AE285" s="41"/>
    </row>
    <row r="286">
      <c r="A286" s="14"/>
      <c r="B286" s="10"/>
      <c r="C286" s="10"/>
      <c r="D286" s="15"/>
      <c r="E286" s="15"/>
      <c r="F286" s="34"/>
      <c r="G286" s="14"/>
      <c r="H286" s="14"/>
      <c r="I286" s="14"/>
      <c r="J286" s="14"/>
      <c r="K286" s="14"/>
      <c r="L286" s="14"/>
      <c r="M286" s="14"/>
      <c r="N286" s="14"/>
      <c r="P286" s="14"/>
      <c r="Q286" s="14"/>
      <c r="R286" s="16"/>
      <c r="S286" s="14"/>
      <c r="T286" s="14"/>
      <c r="U286" s="14"/>
      <c r="V286" s="14"/>
      <c r="X286" s="40"/>
      <c r="Y286" s="40"/>
      <c r="Z286" s="41"/>
      <c r="AA286" s="41"/>
      <c r="AB286" s="41"/>
      <c r="AC286" s="41"/>
      <c r="AD286" s="41"/>
      <c r="AE286" s="41"/>
    </row>
    <row r="287">
      <c r="A287" s="20"/>
      <c r="B287" s="18"/>
      <c r="C287" s="18"/>
      <c r="D287" s="26"/>
      <c r="E287" s="26"/>
      <c r="F287" s="33"/>
      <c r="G287" s="20"/>
      <c r="H287" s="20"/>
      <c r="I287" s="20"/>
      <c r="J287" s="20"/>
      <c r="K287" s="20"/>
      <c r="L287" s="20"/>
      <c r="M287" s="20"/>
      <c r="N287" s="20"/>
      <c r="P287" s="20"/>
      <c r="Q287" s="20"/>
      <c r="R287" s="25"/>
      <c r="S287" s="20"/>
      <c r="T287" s="20"/>
      <c r="U287" s="20"/>
      <c r="V287" s="20"/>
      <c r="X287" s="40"/>
      <c r="Y287" s="40"/>
      <c r="Z287" s="41"/>
      <c r="AA287" s="41"/>
      <c r="AB287" s="41"/>
      <c r="AC287" s="41"/>
      <c r="AD287" s="41"/>
      <c r="AE287" s="41"/>
    </row>
    <row r="288">
      <c r="A288" s="14"/>
      <c r="B288" s="10"/>
      <c r="C288" s="10"/>
      <c r="D288" s="15"/>
      <c r="E288" s="15"/>
      <c r="F288" s="34"/>
      <c r="G288" s="14"/>
      <c r="H288" s="14"/>
      <c r="I288" s="14"/>
      <c r="J288" s="14"/>
      <c r="K288" s="14"/>
      <c r="L288" s="14"/>
      <c r="M288" s="14"/>
      <c r="N288" s="14"/>
      <c r="P288" s="14"/>
      <c r="Q288" s="14"/>
      <c r="R288" s="16"/>
      <c r="S288" s="14"/>
      <c r="T288" s="14"/>
      <c r="U288" s="14"/>
      <c r="V288" s="14"/>
      <c r="X288" s="40"/>
      <c r="Y288" s="40"/>
      <c r="Z288" s="41"/>
      <c r="AA288" s="41"/>
      <c r="AB288" s="41"/>
      <c r="AC288" s="41"/>
      <c r="AD288" s="41"/>
      <c r="AE288" s="41"/>
    </row>
    <row r="289">
      <c r="A289" s="20"/>
      <c r="B289" s="18"/>
      <c r="C289" s="18"/>
      <c r="D289" s="26"/>
      <c r="E289" s="26"/>
      <c r="F289" s="33"/>
      <c r="G289" s="20"/>
      <c r="H289" s="20"/>
      <c r="I289" s="20"/>
      <c r="J289" s="20"/>
      <c r="K289" s="20"/>
      <c r="L289" s="20"/>
      <c r="M289" s="20"/>
      <c r="N289" s="25"/>
      <c r="P289" s="20"/>
      <c r="Q289" s="20"/>
      <c r="R289" s="25"/>
      <c r="S289" s="20"/>
      <c r="T289" s="20"/>
      <c r="U289" s="20"/>
      <c r="V289" s="20"/>
      <c r="X289" s="40"/>
      <c r="Y289" s="40"/>
      <c r="Z289" s="41"/>
      <c r="AA289" s="41"/>
      <c r="AB289" s="41"/>
      <c r="AC289" s="41"/>
      <c r="AD289" s="41"/>
      <c r="AE289" s="41"/>
    </row>
    <row r="290">
      <c r="A290" s="14"/>
      <c r="B290" s="10"/>
      <c r="C290" s="10"/>
      <c r="D290" s="15"/>
      <c r="E290" s="15"/>
      <c r="F290" s="34"/>
      <c r="G290" s="14"/>
      <c r="H290" s="14"/>
      <c r="I290" s="14"/>
      <c r="J290" s="14"/>
      <c r="K290" s="14"/>
      <c r="L290" s="14"/>
      <c r="M290" s="14"/>
      <c r="N290" s="16"/>
      <c r="P290" s="14"/>
      <c r="Q290" s="14"/>
      <c r="R290" s="16"/>
      <c r="S290" s="14"/>
      <c r="T290" s="14"/>
      <c r="U290" s="14"/>
      <c r="V290" s="14"/>
      <c r="X290" s="40"/>
      <c r="Y290" s="40"/>
      <c r="Z290" s="41"/>
      <c r="AA290" s="41"/>
      <c r="AB290" s="41"/>
      <c r="AC290" s="41"/>
      <c r="AD290" s="41"/>
      <c r="AE290" s="41"/>
    </row>
    <row r="291">
      <c r="A291" s="20"/>
      <c r="B291" s="18"/>
      <c r="C291" s="18"/>
      <c r="D291" s="26"/>
      <c r="E291" s="26"/>
      <c r="F291" s="33"/>
      <c r="G291" s="20"/>
      <c r="H291" s="20"/>
      <c r="I291" s="20"/>
      <c r="J291" s="20"/>
      <c r="K291" s="20"/>
      <c r="L291" s="20"/>
      <c r="M291" s="20"/>
      <c r="N291" s="20"/>
      <c r="P291" s="20"/>
      <c r="Q291" s="20"/>
      <c r="R291" s="25"/>
      <c r="S291" s="20"/>
      <c r="T291" s="20"/>
      <c r="U291" s="20"/>
      <c r="V291" s="20"/>
      <c r="X291" s="40"/>
      <c r="Y291" s="40"/>
      <c r="Z291" s="41"/>
      <c r="AA291" s="41"/>
      <c r="AB291" s="41"/>
      <c r="AC291" s="41"/>
      <c r="AD291" s="41"/>
      <c r="AE291" s="41"/>
    </row>
    <row r="292">
      <c r="A292" s="14"/>
      <c r="B292" s="10"/>
      <c r="C292" s="10"/>
      <c r="D292" s="15"/>
      <c r="E292" s="15"/>
      <c r="F292" s="34"/>
      <c r="G292" s="14"/>
      <c r="H292" s="14"/>
      <c r="I292" s="14"/>
      <c r="J292" s="14"/>
      <c r="K292" s="14"/>
      <c r="L292" s="14"/>
      <c r="M292" s="14"/>
      <c r="N292" s="14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20"/>
      <c r="B293" s="18"/>
      <c r="C293" s="18"/>
      <c r="D293" s="26"/>
      <c r="E293" s="26"/>
      <c r="F293" s="33"/>
      <c r="G293" s="20"/>
      <c r="H293" s="20"/>
      <c r="I293" s="20"/>
      <c r="J293" s="20"/>
      <c r="K293" s="20"/>
      <c r="L293" s="20"/>
      <c r="M293" s="20"/>
      <c r="N293" s="20"/>
      <c r="P293" s="20"/>
      <c r="Q293" s="20"/>
      <c r="R293" s="25"/>
      <c r="S293" s="20"/>
      <c r="T293" s="20"/>
      <c r="U293" s="20"/>
      <c r="V293" s="20"/>
      <c r="X293" s="40"/>
      <c r="Y293" s="40"/>
      <c r="Z293" s="41"/>
      <c r="AA293" s="41"/>
      <c r="AB293" s="41"/>
      <c r="AC293" s="41"/>
      <c r="AD293" s="41"/>
      <c r="AE293" s="41"/>
    </row>
    <row r="294">
      <c r="A294" s="14"/>
      <c r="B294" s="10"/>
      <c r="C294" s="10"/>
      <c r="D294" s="15"/>
      <c r="E294" s="15"/>
      <c r="F294" s="34"/>
      <c r="G294" s="14"/>
      <c r="H294" s="14"/>
      <c r="I294" s="14"/>
      <c r="J294" s="14"/>
      <c r="K294" s="14"/>
      <c r="L294" s="14"/>
      <c r="M294" s="14"/>
      <c r="N294" s="16"/>
      <c r="P294" s="14"/>
      <c r="Q294" s="14"/>
      <c r="R294" s="16"/>
      <c r="S294" s="14"/>
      <c r="T294" s="14"/>
      <c r="U294" s="14"/>
      <c r="V294" s="14"/>
      <c r="X294" s="40"/>
      <c r="Y294" s="40"/>
      <c r="Z294" s="41"/>
      <c r="AA294" s="41"/>
      <c r="AB294" s="41"/>
      <c r="AC294" s="41"/>
      <c r="AD294" s="41"/>
      <c r="AE294" s="41"/>
    </row>
    <row r="295">
      <c r="A295" s="20"/>
      <c r="B295" s="18"/>
      <c r="C295" s="18"/>
      <c r="D295" s="26"/>
      <c r="E295" s="26"/>
      <c r="F295" s="33"/>
      <c r="G295" s="20"/>
      <c r="H295" s="20"/>
      <c r="I295" s="20"/>
      <c r="J295" s="20"/>
      <c r="K295" s="20"/>
      <c r="L295" s="20"/>
      <c r="M295" s="20"/>
      <c r="N295" s="25"/>
      <c r="P295" s="20"/>
      <c r="Q295" s="20"/>
      <c r="R295" s="25"/>
      <c r="S295" s="20"/>
      <c r="T295" s="20"/>
      <c r="U295" s="20"/>
      <c r="V295" s="20"/>
      <c r="X295" s="40"/>
      <c r="Y295" s="40"/>
      <c r="Z295" s="41"/>
      <c r="AA295" s="41"/>
      <c r="AB295" s="41"/>
      <c r="AC295" s="41"/>
      <c r="AD295" s="41"/>
      <c r="AE295" s="41"/>
    </row>
    <row r="296">
      <c r="A296" s="14"/>
      <c r="B296" s="10"/>
      <c r="C296" s="10"/>
      <c r="D296" s="15"/>
      <c r="E296" s="15"/>
      <c r="F296" s="34"/>
      <c r="G296" s="14"/>
      <c r="H296" s="14"/>
      <c r="I296" s="14"/>
      <c r="J296" s="14"/>
      <c r="K296" s="14"/>
      <c r="L296" s="14"/>
      <c r="M296" s="14"/>
      <c r="N296" s="14"/>
      <c r="P296" s="14"/>
      <c r="Q296" s="14"/>
      <c r="R296" s="16"/>
      <c r="S296" s="14"/>
      <c r="T296" s="14"/>
      <c r="U296" s="14"/>
      <c r="V296" s="14"/>
      <c r="X296" s="40"/>
      <c r="Y296" s="40"/>
      <c r="Z296" s="41"/>
      <c r="AA296" s="41"/>
      <c r="AB296" s="41"/>
      <c r="AC296" s="41"/>
      <c r="AD296" s="41"/>
      <c r="AE296" s="41"/>
    </row>
    <row r="297">
      <c r="A297" s="20"/>
      <c r="B297" s="18"/>
      <c r="C297" s="18"/>
      <c r="D297" s="26"/>
      <c r="E297" s="33"/>
      <c r="F297" s="33"/>
      <c r="G297" s="20"/>
      <c r="H297" s="20"/>
      <c r="I297" s="20"/>
      <c r="J297" s="20"/>
      <c r="K297" s="20"/>
      <c r="L297" s="20"/>
      <c r="M297" s="20"/>
      <c r="N297" s="20"/>
      <c r="P297" s="20"/>
      <c r="Q297" s="20"/>
      <c r="R297" s="49"/>
      <c r="S297" s="20"/>
      <c r="T297" s="20"/>
      <c r="U297" s="20"/>
      <c r="V297" s="20"/>
      <c r="X297" s="40"/>
      <c r="Y297" s="40"/>
      <c r="Z297" s="41"/>
      <c r="AA297" s="41"/>
      <c r="AB297" s="41"/>
      <c r="AC297" s="41"/>
      <c r="AD297" s="41"/>
      <c r="AE297" s="41"/>
    </row>
    <row r="298">
      <c r="A298" s="14"/>
      <c r="B298" s="10"/>
      <c r="C298" s="10"/>
      <c r="D298" s="15"/>
      <c r="E298" s="34"/>
      <c r="F298" s="34"/>
      <c r="G298" s="14"/>
      <c r="H298" s="14"/>
      <c r="I298" s="14"/>
      <c r="J298" s="14"/>
      <c r="K298" s="14"/>
      <c r="L298" s="14"/>
      <c r="M298" s="14"/>
      <c r="N298" s="14"/>
      <c r="P298" s="14"/>
      <c r="Q298" s="14"/>
      <c r="R298" s="50"/>
      <c r="S298" s="14"/>
      <c r="T298" s="14"/>
      <c r="U298" s="14"/>
      <c r="V298" s="14"/>
      <c r="X298" s="40"/>
      <c r="Y298" s="40"/>
      <c r="Z298" s="41"/>
      <c r="AA298" s="41"/>
      <c r="AB298" s="41"/>
      <c r="AC298" s="41"/>
      <c r="AD298" s="41"/>
      <c r="AE298" s="41"/>
    </row>
    <row r="299">
      <c r="A299" s="20"/>
      <c r="B299" s="18"/>
      <c r="C299" s="18"/>
      <c r="D299" s="26"/>
      <c r="E299" s="33"/>
      <c r="F299" s="26"/>
      <c r="G299" s="20"/>
      <c r="H299" s="20"/>
      <c r="I299" s="20"/>
      <c r="J299" s="20"/>
      <c r="K299" s="20"/>
      <c r="L299" s="20"/>
      <c r="M299" s="20"/>
      <c r="N299" s="20"/>
      <c r="P299" s="20"/>
      <c r="Q299" s="20"/>
      <c r="R299" s="49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51"/>
      <c r="C300" s="10"/>
      <c r="D300" s="34"/>
      <c r="E300" s="34"/>
      <c r="F300" s="34"/>
      <c r="G300" s="14"/>
      <c r="H300" s="14"/>
      <c r="I300" s="14"/>
      <c r="J300" s="14"/>
      <c r="K300" s="14"/>
      <c r="L300" s="14"/>
      <c r="M300" s="14"/>
      <c r="N300" s="14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52"/>
      <c r="C301" s="18"/>
      <c r="D301" s="33"/>
      <c r="E301" s="33"/>
      <c r="F301" s="33"/>
      <c r="G301" s="20"/>
      <c r="H301" s="20"/>
      <c r="I301" s="20"/>
      <c r="J301" s="20"/>
      <c r="K301" s="20"/>
      <c r="L301" s="20"/>
      <c r="M301" s="20"/>
      <c r="N301" s="25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51"/>
      <c r="C302" s="10"/>
      <c r="D302" s="34"/>
      <c r="E302" s="34"/>
      <c r="F302" s="34"/>
      <c r="G302" s="14"/>
      <c r="H302" s="14"/>
      <c r="I302" s="14"/>
      <c r="J302" s="14"/>
      <c r="K302" s="14"/>
      <c r="L302" s="14"/>
      <c r="M302" s="14"/>
      <c r="N302" s="16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52"/>
      <c r="C303" s="18"/>
      <c r="D303" s="33"/>
      <c r="E303" s="33"/>
      <c r="F303" s="33"/>
      <c r="G303" s="20"/>
      <c r="H303" s="20"/>
      <c r="I303" s="20"/>
      <c r="J303" s="20"/>
      <c r="K303" s="20"/>
      <c r="L303" s="20"/>
      <c r="M303" s="20"/>
      <c r="N303" s="20"/>
      <c r="P303" s="20"/>
      <c r="Q303" s="20"/>
      <c r="R303" s="25"/>
      <c r="S303" s="20"/>
      <c r="T303" s="20"/>
      <c r="U303" s="20"/>
      <c r="V303" s="20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51"/>
      <c r="C304" s="10"/>
      <c r="D304" s="34"/>
      <c r="E304" s="36"/>
      <c r="F304" s="36"/>
      <c r="G304" s="14"/>
      <c r="H304" s="14"/>
      <c r="I304" s="14"/>
      <c r="J304" s="14"/>
      <c r="K304" s="14"/>
      <c r="L304" s="14"/>
      <c r="M304" s="14"/>
      <c r="N304" s="14"/>
      <c r="P304" s="14"/>
      <c r="Q304" s="14"/>
      <c r="R304" s="16"/>
      <c r="S304" s="14"/>
      <c r="T304" s="14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52"/>
      <c r="C305" s="18"/>
      <c r="D305" s="33"/>
      <c r="E305" s="34"/>
      <c r="F305" s="34"/>
      <c r="G305" s="20"/>
      <c r="H305" s="20"/>
      <c r="I305" s="20"/>
      <c r="J305" s="20"/>
      <c r="K305" s="20"/>
      <c r="L305" s="20"/>
      <c r="M305" s="20"/>
      <c r="N305" s="20"/>
      <c r="P305" s="20"/>
      <c r="Q305" s="20"/>
      <c r="R305" s="25"/>
      <c r="S305" s="20"/>
      <c r="T305" s="20"/>
      <c r="U305" s="20"/>
      <c r="V305" s="20"/>
      <c r="X305" s="40"/>
      <c r="Y305" s="40"/>
      <c r="Z305" s="41"/>
      <c r="AA305" s="41"/>
      <c r="AB305" s="41"/>
      <c r="AC305" s="41"/>
      <c r="AD305" s="41"/>
      <c r="AE305" s="41"/>
    </row>
    <row r="306">
      <c r="A306" s="14"/>
      <c r="B306" s="52"/>
      <c r="C306" s="18"/>
      <c r="D306" s="34"/>
      <c r="E306" s="34"/>
      <c r="F306" s="34"/>
      <c r="G306" s="14"/>
      <c r="H306" s="14"/>
      <c r="I306" s="14"/>
      <c r="J306" s="14"/>
      <c r="K306" s="14"/>
      <c r="L306" s="14"/>
      <c r="M306" s="14"/>
      <c r="N306" s="16"/>
      <c r="P306" s="14"/>
      <c r="Q306" s="14"/>
      <c r="R306" s="16"/>
      <c r="S306" s="14"/>
      <c r="T306" s="14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52"/>
      <c r="C307" s="18"/>
      <c r="D307" s="33"/>
      <c r="E307" s="43"/>
      <c r="F307" s="43"/>
      <c r="G307" s="20"/>
      <c r="H307" s="20"/>
      <c r="I307" s="20"/>
      <c r="J307" s="20"/>
      <c r="K307" s="20"/>
      <c r="L307" s="20"/>
      <c r="M307" s="20"/>
      <c r="N307" s="20"/>
      <c r="P307" s="20"/>
      <c r="Q307" s="20"/>
      <c r="R307" s="25"/>
      <c r="S307" s="20"/>
      <c r="T307" s="20"/>
      <c r="U307" s="20"/>
      <c r="V307" s="20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51"/>
      <c r="C308" s="10"/>
      <c r="D308" s="34"/>
      <c r="E308" s="34"/>
      <c r="F308" s="34"/>
      <c r="G308" s="14"/>
      <c r="H308" s="14"/>
      <c r="I308" s="14"/>
      <c r="J308" s="14"/>
      <c r="K308" s="14"/>
      <c r="L308" s="14"/>
      <c r="M308" s="14"/>
      <c r="N308" s="16"/>
      <c r="P308" s="14"/>
      <c r="Q308" s="14"/>
      <c r="R308" s="16"/>
      <c r="S308" s="14"/>
      <c r="T308" s="14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52"/>
      <c r="C309" s="18"/>
      <c r="D309" s="33"/>
      <c r="E309" s="33"/>
      <c r="F309" s="33"/>
      <c r="G309" s="20"/>
      <c r="H309" s="20"/>
      <c r="I309" s="20"/>
      <c r="J309" s="20"/>
      <c r="K309" s="20"/>
      <c r="L309" s="20"/>
      <c r="M309" s="20"/>
      <c r="N309" s="25"/>
      <c r="P309" s="20"/>
      <c r="Q309" s="20"/>
      <c r="R309" s="25"/>
      <c r="S309" s="20"/>
      <c r="T309" s="20"/>
      <c r="U309" s="20"/>
      <c r="V309" s="20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51"/>
      <c r="C310" s="10"/>
      <c r="D310" s="34"/>
      <c r="E310" s="34"/>
      <c r="F310" s="34"/>
      <c r="G310" s="14"/>
      <c r="H310" s="14"/>
      <c r="I310" s="14"/>
      <c r="J310" s="14"/>
      <c r="K310" s="14"/>
      <c r="L310" s="14"/>
      <c r="M310" s="14"/>
      <c r="N310" s="14"/>
      <c r="P310" s="14"/>
      <c r="Q310" s="14"/>
      <c r="R310" s="16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52"/>
      <c r="C311" s="18"/>
      <c r="D311" s="33"/>
      <c r="E311" s="33"/>
      <c r="F311" s="33"/>
      <c r="G311" s="20"/>
      <c r="H311" s="20"/>
      <c r="I311" s="20"/>
      <c r="J311" s="20"/>
      <c r="K311" s="20"/>
      <c r="L311" s="20"/>
      <c r="M311" s="20"/>
      <c r="N311" s="20"/>
      <c r="P311" s="20"/>
      <c r="Q311" s="20"/>
      <c r="R311" s="25"/>
      <c r="S311" s="20"/>
      <c r="T311" s="20"/>
      <c r="U311" s="20"/>
      <c r="V311" s="20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51"/>
      <c r="C312" s="10"/>
      <c r="D312" s="34"/>
      <c r="E312" s="36"/>
      <c r="F312" s="36"/>
      <c r="G312" s="14"/>
      <c r="H312" s="14"/>
      <c r="I312" s="14"/>
      <c r="J312" s="14"/>
      <c r="K312" s="14"/>
      <c r="L312" s="14"/>
      <c r="M312" s="14"/>
      <c r="N312" s="14"/>
      <c r="P312" s="14"/>
      <c r="Q312" s="14"/>
      <c r="R312" s="16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52"/>
      <c r="C313" s="18"/>
      <c r="D313" s="33"/>
      <c r="E313" s="33"/>
      <c r="F313" s="33"/>
      <c r="G313" s="20"/>
      <c r="H313" s="20"/>
      <c r="I313" s="20"/>
      <c r="J313" s="20"/>
      <c r="K313" s="20"/>
      <c r="L313" s="20"/>
      <c r="M313" s="20"/>
      <c r="N313" s="25"/>
      <c r="P313" s="20"/>
      <c r="Q313" s="20"/>
      <c r="R313" s="25"/>
      <c r="S313" s="20"/>
      <c r="T313" s="20"/>
      <c r="U313" s="20"/>
      <c r="V313" s="20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51"/>
      <c r="C314" s="10"/>
      <c r="D314" s="34"/>
      <c r="E314" s="36"/>
      <c r="F314" s="36"/>
      <c r="G314" s="14"/>
      <c r="H314" s="14"/>
      <c r="I314" s="14"/>
      <c r="J314" s="14"/>
      <c r="K314" s="14"/>
      <c r="L314" s="14"/>
      <c r="M314" s="14"/>
      <c r="N314" s="14"/>
      <c r="P314" s="14"/>
      <c r="Q314" s="14"/>
      <c r="R314" s="16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20"/>
      <c r="B315" s="52"/>
      <c r="C315" s="18"/>
      <c r="D315" s="33"/>
      <c r="E315" s="33"/>
      <c r="F315" s="33"/>
      <c r="G315" s="20"/>
      <c r="H315" s="20"/>
      <c r="I315" s="20"/>
      <c r="J315" s="20"/>
      <c r="K315" s="20"/>
      <c r="L315" s="20"/>
      <c r="M315" s="20"/>
      <c r="N315" s="25"/>
      <c r="P315" s="20"/>
      <c r="Q315" s="20"/>
      <c r="R315" s="25"/>
      <c r="S315" s="20"/>
      <c r="T315" s="20"/>
      <c r="U315" s="20"/>
      <c r="V315" s="20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51"/>
      <c r="C316" s="10"/>
      <c r="D316" s="34"/>
      <c r="E316" s="34"/>
      <c r="F316" s="34"/>
      <c r="G316" s="14"/>
      <c r="H316" s="14"/>
      <c r="I316" s="14"/>
      <c r="J316" s="14"/>
      <c r="K316" s="14"/>
      <c r="L316" s="14"/>
      <c r="M316" s="14"/>
      <c r="N316" s="16"/>
      <c r="P316" s="14"/>
      <c r="Q316" s="14"/>
      <c r="R316" s="16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20"/>
      <c r="B317" s="52"/>
      <c r="C317" s="18"/>
      <c r="D317" s="33"/>
      <c r="E317" s="33"/>
      <c r="F317" s="33"/>
      <c r="G317" s="20"/>
      <c r="H317" s="20"/>
      <c r="I317" s="20"/>
      <c r="J317" s="20"/>
      <c r="K317" s="20"/>
      <c r="L317" s="20"/>
      <c r="M317" s="20"/>
      <c r="N317" s="20"/>
      <c r="P317" s="20"/>
      <c r="Q317" s="20"/>
      <c r="R317" s="25"/>
      <c r="S317" s="20"/>
      <c r="T317" s="20"/>
      <c r="U317" s="20"/>
      <c r="V317" s="20"/>
      <c r="X317" s="40"/>
      <c r="Y317" s="40"/>
      <c r="Z317" s="41"/>
      <c r="AA317" s="41"/>
      <c r="AB317" s="41"/>
      <c r="AC317" s="41"/>
      <c r="AD317" s="41"/>
      <c r="AE317" s="41"/>
    </row>
    <row r="318">
      <c r="A318" s="14"/>
      <c r="B318" s="51"/>
      <c r="C318" s="10"/>
      <c r="D318" s="34"/>
      <c r="E318" s="34"/>
      <c r="F318" s="34"/>
      <c r="G318" s="14"/>
      <c r="H318" s="14"/>
      <c r="I318" s="14"/>
      <c r="J318" s="14"/>
      <c r="K318" s="14"/>
      <c r="L318" s="14"/>
      <c r="M318" s="14"/>
      <c r="N318" s="14"/>
      <c r="P318" s="14"/>
      <c r="Q318" s="14"/>
      <c r="R318" s="16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52"/>
      <c r="C319" s="18"/>
      <c r="D319" s="33"/>
      <c r="E319" s="43"/>
      <c r="F319" s="43"/>
      <c r="G319" s="20"/>
      <c r="H319" s="20"/>
      <c r="I319" s="20"/>
      <c r="J319" s="20"/>
      <c r="K319" s="20"/>
      <c r="L319" s="20"/>
      <c r="M319" s="20"/>
      <c r="N319" s="20"/>
      <c r="P319" s="20"/>
      <c r="Q319" s="20"/>
      <c r="R319" s="25"/>
      <c r="S319" s="20"/>
      <c r="T319" s="20"/>
      <c r="U319" s="20"/>
      <c r="V319" s="20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52"/>
      <c r="C320" s="18"/>
      <c r="D320" s="34"/>
      <c r="E320" s="34"/>
      <c r="F320" s="34"/>
      <c r="G320" s="14"/>
      <c r="H320" s="14"/>
      <c r="I320" s="14"/>
      <c r="J320" s="14"/>
      <c r="K320" s="14"/>
      <c r="L320" s="14"/>
      <c r="M320" s="14"/>
      <c r="N320" s="16"/>
      <c r="P320" s="14"/>
      <c r="Q320" s="14"/>
      <c r="R320" s="16"/>
      <c r="S320" s="14"/>
      <c r="T320" s="14"/>
      <c r="U320" s="14"/>
      <c r="V320" s="14"/>
      <c r="X320" s="40"/>
      <c r="Y320" s="40"/>
      <c r="Z320" s="41"/>
      <c r="AA320" s="41"/>
      <c r="AB320" s="41"/>
      <c r="AC320" s="41"/>
      <c r="AD320" s="41"/>
      <c r="AE320" s="41"/>
    </row>
    <row r="321">
      <c r="A321" s="20"/>
      <c r="B321" s="18"/>
      <c r="C321" s="18"/>
      <c r="D321" s="26"/>
      <c r="E321" s="33"/>
      <c r="F321" s="33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5"/>
      <c r="S321" s="20"/>
      <c r="T321" s="20"/>
      <c r="U321" s="20"/>
      <c r="V321" s="20"/>
      <c r="X321" s="40"/>
      <c r="Y321" s="40"/>
      <c r="Z321" s="41"/>
      <c r="AA321" s="41"/>
      <c r="AB321" s="41"/>
      <c r="AC321" s="41"/>
      <c r="AD321" s="41"/>
      <c r="AE321" s="41"/>
    </row>
    <row r="322">
      <c r="A322" s="14"/>
      <c r="B322" s="10"/>
      <c r="C322" s="10"/>
      <c r="D322" s="15"/>
      <c r="E322" s="34"/>
      <c r="F322" s="3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6"/>
      <c r="S322" s="14"/>
      <c r="T322" s="14"/>
      <c r="U322" s="14"/>
      <c r="V322" s="14"/>
      <c r="X322" s="40"/>
      <c r="Y322" s="40"/>
      <c r="Z322" s="41"/>
      <c r="AA322" s="41"/>
      <c r="AB322" s="41"/>
      <c r="AC322" s="41"/>
      <c r="AD322" s="41"/>
      <c r="AE322" s="41"/>
    </row>
    <row r="323">
      <c r="A323" s="20"/>
      <c r="B323" s="18"/>
      <c r="C323" s="18"/>
      <c r="D323" s="26"/>
      <c r="E323" s="33"/>
      <c r="F323" s="33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5"/>
      <c r="S323" s="20"/>
      <c r="T323" s="20"/>
      <c r="U323" s="20"/>
      <c r="V323" s="20"/>
      <c r="X323" s="40"/>
      <c r="Y323" s="40"/>
      <c r="Z323" s="41"/>
      <c r="AA323" s="41"/>
      <c r="AB323" s="41"/>
      <c r="AC323" s="41"/>
      <c r="AD323" s="41"/>
      <c r="AE323" s="41"/>
    </row>
    <row r="324">
      <c r="A324" s="14"/>
      <c r="B324" s="10"/>
      <c r="C324" s="10"/>
      <c r="D324" s="15"/>
      <c r="E324" s="34"/>
      <c r="F324" s="3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6"/>
      <c r="S324" s="14"/>
      <c r="T324" s="14"/>
      <c r="U324" s="14"/>
      <c r="V324" s="14"/>
      <c r="X324" s="40"/>
      <c r="Y324" s="40"/>
      <c r="Z324" s="41"/>
      <c r="AA324" s="41"/>
      <c r="AB324" s="41"/>
      <c r="AC324" s="41"/>
      <c r="AD324" s="41"/>
      <c r="AE324" s="41"/>
    </row>
    <row r="325">
      <c r="A325" s="20"/>
      <c r="B325" s="18"/>
      <c r="C325" s="18"/>
      <c r="D325" s="26"/>
      <c r="E325" s="33"/>
      <c r="F325" s="33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5"/>
      <c r="S325" s="20"/>
      <c r="T325" s="20"/>
      <c r="U325" s="20"/>
      <c r="V325" s="20"/>
      <c r="X325" s="40"/>
      <c r="Y325" s="40"/>
      <c r="Z325" s="41"/>
      <c r="AA325" s="41"/>
      <c r="AB325" s="41"/>
      <c r="AC325" s="41"/>
      <c r="AD325" s="41"/>
      <c r="AE325" s="41"/>
    </row>
    <row r="326">
      <c r="A326" s="14"/>
      <c r="B326" s="10"/>
      <c r="C326" s="10"/>
      <c r="D326" s="15"/>
      <c r="E326" s="34"/>
      <c r="F326" s="3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6"/>
      <c r="S326" s="14"/>
      <c r="T326" s="14"/>
      <c r="U326" s="14"/>
      <c r="V326" s="14"/>
      <c r="X326" s="40"/>
      <c r="Y326" s="40"/>
      <c r="Z326" s="41"/>
      <c r="AA326" s="41"/>
      <c r="AB326" s="41"/>
      <c r="AC326" s="41"/>
      <c r="AD326" s="41"/>
      <c r="AE326" s="41"/>
    </row>
    <row r="327">
      <c r="A327" s="20"/>
      <c r="B327" s="18"/>
      <c r="C327" s="18"/>
      <c r="D327" s="26"/>
      <c r="E327" s="33"/>
      <c r="F327" s="33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5"/>
      <c r="S327" s="20"/>
      <c r="T327" s="20"/>
      <c r="U327" s="20"/>
      <c r="V327" s="20"/>
      <c r="X327" s="40"/>
      <c r="Y327" s="40"/>
      <c r="Z327" s="41"/>
      <c r="AA327" s="41"/>
      <c r="AB327" s="41"/>
      <c r="AC327" s="41"/>
      <c r="AD327" s="41"/>
      <c r="AE327" s="41"/>
    </row>
    <row r="328">
      <c r="A328" s="14"/>
      <c r="B328" s="10"/>
      <c r="C328" s="10"/>
      <c r="D328" s="15"/>
      <c r="E328" s="34"/>
      <c r="F328" s="3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6"/>
      <c r="S328" s="14"/>
      <c r="T328" s="14"/>
      <c r="U328" s="14"/>
      <c r="V328" s="14"/>
      <c r="X328" s="40"/>
      <c r="Y328" s="40"/>
      <c r="Z328" s="41"/>
      <c r="AA328" s="41"/>
      <c r="AB328" s="41"/>
      <c r="AC328" s="41"/>
      <c r="AD328" s="41"/>
      <c r="AE328" s="41"/>
    </row>
    <row r="329">
      <c r="A329" s="20"/>
      <c r="B329" s="18"/>
      <c r="C329" s="18"/>
      <c r="D329" s="26"/>
      <c r="E329" s="33"/>
      <c r="F329" s="33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5"/>
      <c r="S329" s="20"/>
      <c r="T329" s="20"/>
      <c r="U329" s="20"/>
      <c r="V329" s="20"/>
      <c r="Z329" s="41"/>
      <c r="AA329" s="41"/>
      <c r="AB329" s="41"/>
      <c r="AC329" s="41"/>
      <c r="AD329" s="41"/>
    </row>
    <row r="330">
      <c r="A330" s="14"/>
      <c r="B330" s="10"/>
      <c r="C330" s="10"/>
      <c r="D330" s="15"/>
      <c r="E330" s="34"/>
      <c r="F330" s="3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6"/>
      <c r="S330" s="14"/>
      <c r="T330" s="14"/>
      <c r="U330" s="14"/>
      <c r="V330" s="14"/>
      <c r="X330" s="40"/>
      <c r="Y330" s="40"/>
      <c r="Z330" s="41"/>
      <c r="AA330" s="41"/>
      <c r="AB330" s="41"/>
      <c r="AC330" s="41"/>
      <c r="AD330" s="41"/>
      <c r="AE330" s="41"/>
    </row>
    <row r="331">
      <c r="A331" s="20"/>
      <c r="B331" s="18"/>
      <c r="C331" s="18"/>
      <c r="D331" s="26"/>
      <c r="E331" s="33"/>
      <c r="F331" s="33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5"/>
      <c r="S331" s="20"/>
      <c r="T331" s="20"/>
      <c r="U331" s="20"/>
      <c r="V331" s="20"/>
      <c r="X331" s="40"/>
      <c r="Y331" s="40"/>
      <c r="Z331" s="41"/>
      <c r="AA331" s="41"/>
      <c r="AB331" s="41"/>
      <c r="AC331" s="41"/>
      <c r="AD331" s="41"/>
      <c r="AE331" s="41"/>
    </row>
    <row r="332">
      <c r="A332" s="14"/>
      <c r="B332" s="10"/>
      <c r="C332" s="10"/>
      <c r="D332" s="15"/>
      <c r="E332" s="34"/>
      <c r="F332" s="3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6"/>
      <c r="S332" s="14"/>
      <c r="T332" s="14"/>
      <c r="U332" s="14"/>
      <c r="V332" s="14"/>
      <c r="X332" s="40"/>
      <c r="Y332" s="40"/>
      <c r="Z332" s="41"/>
      <c r="AA332" s="41"/>
      <c r="AB332" s="41"/>
      <c r="AC332" s="41"/>
      <c r="AD332" s="41"/>
      <c r="AE332" s="41"/>
    </row>
    <row r="333">
      <c r="A333" s="20"/>
      <c r="B333" s="18"/>
      <c r="C333" s="18"/>
      <c r="D333" s="26"/>
      <c r="E333" s="33"/>
      <c r="F333" s="33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5"/>
      <c r="S333" s="20"/>
      <c r="T333" s="20"/>
      <c r="U333" s="20"/>
      <c r="V333" s="20"/>
      <c r="X333" s="40"/>
      <c r="Y333" s="40"/>
      <c r="Z333" s="41"/>
      <c r="AA333" s="41"/>
      <c r="AB333" s="41"/>
      <c r="AC333" s="41"/>
      <c r="AD333" s="41"/>
      <c r="AE333" s="41"/>
    </row>
    <row r="334">
      <c r="A334" s="14"/>
      <c r="B334" s="10"/>
      <c r="C334" s="10"/>
      <c r="D334" s="15"/>
      <c r="E334" s="34"/>
      <c r="F334" s="3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6"/>
      <c r="S334" s="14"/>
      <c r="T334" s="14"/>
      <c r="U334" s="14"/>
      <c r="V334" s="14"/>
      <c r="X334" s="40"/>
      <c r="Y334" s="40"/>
      <c r="Z334" s="41"/>
      <c r="AA334" s="41"/>
      <c r="AB334" s="41"/>
      <c r="AC334" s="41"/>
      <c r="AD334" s="41"/>
      <c r="AE334" s="41"/>
    </row>
    <row r="335">
      <c r="A335" s="20"/>
      <c r="B335" s="18"/>
      <c r="C335" s="18"/>
      <c r="D335" s="26"/>
      <c r="E335" s="33"/>
      <c r="F335" s="33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5"/>
      <c r="S335" s="20"/>
      <c r="T335" s="20"/>
      <c r="U335" s="20"/>
      <c r="V335" s="20"/>
      <c r="X335" s="40"/>
      <c r="Y335" s="40"/>
      <c r="Z335" s="41"/>
      <c r="AA335" s="41"/>
      <c r="AB335" s="41"/>
      <c r="AC335" s="41"/>
      <c r="AD335" s="41"/>
      <c r="AE335" s="41"/>
    </row>
    <row r="336">
      <c r="A336" s="14"/>
      <c r="B336" s="10"/>
      <c r="C336" s="10"/>
      <c r="D336" s="15"/>
      <c r="E336" s="34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6"/>
      <c r="S336" s="14"/>
      <c r="T336" s="14"/>
      <c r="U336" s="14"/>
      <c r="V336" s="14"/>
      <c r="X336" s="40"/>
      <c r="Y336" s="40"/>
      <c r="Z336" s="41"/>
      <c r="AA336" s="41"/>
      <c r="AB336" s="41"/>
      <c r="AC336" s="41"/>
      <c r="AD336" s="41"/>
      <c r="AE336" s="41"/>
    </row>
    <row r="337">
      <c r="A337" s="20"/>
      <c r="B337" s="18"/>
      <c r="C337" s="18"/>
      <c r="D337" s="26"/>
      <c r="E337" s="26"/>
      <c r="F337" s="2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6"/>
      <c r="X337" s="16"/>
      <c r="Y337" s="16"/>
      <c r="Z337" s="17"/>
      <c r="AA337" s="17"/>
      <c r="AB337" s="17"/>
      <c r="AC337" s="17"/>
      <c r="AD337" s="17"/>
      <c r="AE337" s="17"/>
    </row>
    <row r="338">
      <c r="A338" s="14"/>
      <c r="B338" s="10"/>
      <c r="C338" s="10"/>
      <c r="D338" s="15"/>
      <c r="E338" s="15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6"/>
      <c r="X338" s="16"/>
      <c r="Y338" s="16"/>
      <c r="Z338" s="17"/>
      <c r="AA338" s="17"/>
      <c r="AB338" s="17"/>
      <c r="AC338" s="17"/>
      <c r="AD338" s="17"/>
      <c r="AE338" s="17"/>
    </row>
    <row r="339">
      <c r="A339" s="20"/>
      <c r="B339" s="18"/>
      <c r="C339" s="18"/>
      <c r="D339" s="26"/>
      <c r="E339" s="26"/>
      <c r="F339" s="2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6"/>
      <c r="X339" s="16"/>
      <c r="Y339" s="16"/>
      <c r="Z339" s="17"/>
      <c r="AA339" s="17"/>
      <c r="AB339" s="17"/>
      <c r="AC339" s="17"/>
      <c r="AD339" s="17"/>
      <c r="AE339" s="17"/>
    </row>
    <row r="340">
      <c r="A340" s="14"/>
      <c r="B340" s="10"/>
      <c r="C340" s="10"/>
      <c r="D340" s="15"/>
      <c r="E340" s="15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6"/>
      <c r="X340" s="16"/>
      <c r="Y340" s="16"/>
      <c r="Z340" s="17"/>
      <c r="AA340" s="17"/>
      <c r="AB340" s="17"/>
      <c r="AC340" s="17"/>
      <c r="AD340" s="17"/>
      <c r="AE340" s="17"/>
    </row>
    <row r="341">
      <c r="A341" s="20"/>
      <c r="B341" s="18"/>
      <c r="C341" s="18"/>
      <c r="D341" s="26"/>
      <c r="E341" s="26"/>
      <c r="F341" s="2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6"/>
      <c r="X341" s="16"/>
      <c r="Y341" s="16"/>
      <c r="Z341" s="17"/>
      <c r="AA341" s="17"/>
      <c r="AB341" s="17"/>
      <c r="AC341" s="17"/>
      <c r="AD341" s="17"/>
      <c r="AE341" s="17"/>
    </row>
    <row r="342">
      <c r="A342" s="14"/>
      <c r="B342" s="10"/>
      <c r="C342" s="10"/>
      <c r="D342" s="15"/>
      <c r="E342" s="15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6"/>
      <c r="X342" s="16"/>
      <c r="Y342" s="16"/>
      <c r="Z342" s="17"/>
      <c r="AA342" s="17"/>
      <c r="AB342" s="17"/>
      <c r="AC342" s="17"/>
      <c r="AD342" s="17"/>
      <c r="AE342" s="17"/>
    </row>
    <row r="343">
      <c r="A343" s="20"/>
      <c r="B343" s="18"/>
      <c r="C343" s="18"/>
      <c r="D343" s="26"/>
      <c r="E343" s="26"/>
      <c r="F343" s="26"/>
      <c r="G343" s="50"/>
      <c r="H343" s="50"/>
      <c r="I343" s="15"/>
      <c r="J343" s="50"/>
      <c r="K343" s="50"/>
      <c r="L343" s="50"/>
      <c r="M343" s="50"/>
      <c r="N343" s="50"/>
      <c r="O343" s="50"/>
      <c r="P343" s="50"/>
      <c r="Q343" s="14"/>
      <c r="R343" s="14"/>
      <c r="S343" s="14"/>
      <c r="T343" s="50"/>
      <c r="U343" s="50"/>
      <c r="V343" s="50"/>
      <c r="W343" s="50"/>
      <c r="X343" s="50"/>
      <c r="Y343" s="50"/>
      <c r="Z343" s="53"/>
      <c r="AA343" s="54"/>
      <c r="AB343" s="17"/>
      <c r="AC343" s="17"/>
      <c r="AD343" s="53"/>
      <c r="AE343" s="53"/>
    </row>
    <row r="344">
      <c r="A344" s="14"/>
      <c r="B344" s="10"/>
      <c r="C344" s="10"/>
      <c r="D344" s="15"/>
      <c r="E344" s="15"/>
      <c r="F344" s="15"/>
      <c r="G344" s="50"/>
      <c r="H344" s="50"/>
      <c r="I344" s="15"/>
      <c r="J344" s="50"/>
      <c r="K344" s="50"/>
      <c r="L344" s="50"/>
      <c r="M344" s="50"/>
      <c r="N344" s="50"/>
      <c r="O344" s="50"/>
      <c r="P344" s="50"/>
      <c r="Q344" s="14"/>
      <c r="R344" s="14"/>
      <c r="S344" s="14"/>
      <c r="T344" s="50"/>
      <c r="U344" s="50"/>
      <c r="V344" s="50"/>
      <c r="W344" s="50"/>
      <c r="X344" s="50"/>
      <c r="Y344" s="50"/>
      <c r="Z344" s="53"/>
      <c r="AA344" s="54"/>
      <c r="AB344" s="17"/>
      <c r="AC344" s="17"/>
      <c r="AD344" s="53"/>
      <c r="AE344" s="53"/>
    </row>
    <row r="345">
      <c r="A345" s="20"/>
      <c r="B345" s="18"/>
      <c r="C345" s="18"/>
      <c r="D345" s="26"/>
      <c r="E345" s="26"/>
      <c r="F345" s="26"/>
      <c r="G345" s="50"/>
      <c r="H345" s="50"/>
      <c r="I345" s="15"/>
      <c r="J345" s="50"/>
      <c r="K345" s="50"/>
      <c r="L345" s="50"/>
      <c r="M345" s="50"/>
      <c r="N345" s="50"/>
      <c r="O345" s="50"/>
      <c r="P345" s="50"/>
      <c r="Q345" s="14"/>
      <c r="R345" s="14"/>
      <c r="S345" s="14"/>
      <c r="T345" s="50"/>
      <c r="U345" s="50"/>
      <c r="V345" s="50"/>
      <c r="W345" s="50"/>
      <c r="X345" s="50"/>
      <c r="Y345" s="50"/>
      <c r="Z345" s="53"/>
      <c r="AA345" s="54"/>
      <c r="AB345" s="17"/>
      <c r="AC345" s="17"/>
      <c r="AD345" s="53"/>
      <c r="AE345" s="53"/>
    </row>
    <row r="346">
      <c r="A346" s="14"/>
      <c r="B346" s="10"/>
      <c r="C346" s="10"/>
      <c r="D346" s="15"/>
      <c r="E346" s="15"/>
      <c r="F346" s="15"/>
      <c r="G346" s="50"/>
      <c r="H346" s="50"/>
      <c r="I346" s="15"/>
      <c r="J346" s="50"/>
      <c r="K346" s="50"/>
      <c r="L346" s="50"/>
      <c r="M346" s="50"/>
      <c r="N346" s="50"/>
      <c r="O346" s="50"/>
      <c r="P346" s="50"/>
      <c r="Q346" s="14"/>
      <c r="R346" s="14"/>
      <c r="S346" s="14"/>
      <c r="T346" s="50"/>
      <c r="U346" s="50"/>
      <c r="V346" s="50"/>
      <c r="W346" s="50"/>
      <c r="X346" s="50"/>
      <c r="Y346" s="50"/>
      <c r="Z346" s="53"/>
      <c r="AA346" s="54"/>
      <c r="AB346" s="17"/>
      <c r="AC346" s="17"/>
      <c r="AD346" s="53"/>
      <c r="AE346" s="53"/>
    </row>
    <row r="347">
      <c r="A347" s="20"/>
      <c r="B347" s="18"/>
      <c r="C347" s="18"/>
      <c r="D347" s="26"/>
      <c r="E347" s="26"/>
      <c r="F347" s="26"/>
      <c r="G347" s="50"/>
      <c r="H347" s="50"/>
      <c r="I347" s="15"/>
      <c r="J347" s="50"/>
      <c r="K347" s="50"/>
      <c r="L347" s="50"/>
      <c r="M347" s="50"/>
      <c r="N347" s="50"/>
      <c r="O347" s="50"/>
      <c r="P347" s="50"/>
      <c r="Q347" s="14"/>
      <c r="R347" s="14"/>
      <c r="S347" s="14"/>
      <c r="T347" s="50"/>
      <c r="U347" s="50"/>
      <c r="V347" s="50"/>
      <c r="W347" s="50"/>
      <c r="X347" s="50"/>
      <c r="Y347" s="50"/>
      <c r="Z347" s="53"/>
      <c r="AA347" s="54"/>
      <c r="AB347" s="17"/>
      <c r="AC347" s="17"/>
      <c r="AD347" s="53"/>
      <c r="AE347" s="53"/>
    </row>
    <row r="348">
      <c r="A348" s="14"/>
      <c r="B348" s="10"/>
      <c r="C348" s="10"/>
      <c r="D348" s="15"/>
      <c r="E348" s="15"/>
      <c r="F348" s="15"/>
      <c r="G348" s="50"/>
      <c r="H348" s="50"/>
      <c r="I348" s="15"/>
      <c r="J348" s="50"/>
      <c r="K348" s="50"/>
      <c r="L348" s="50"/>
      <c r="M348" s="50"/>
      <c r="N348" s="50"/>
      <c r="O348" s="50"/>
      <c r="P348" s="50"/>
      <c r="Q348" s="14"/>
      <c r="R348" s="14"/>
      <c r="S348" s="14"/>
      <c r="T348" s="50"/>
      <c r="U348" s="50"/>
      <c r="V348" s="50"/>
      <c r="W348" s="50"/>
      <c r="X348" s="50"/>
      <c r="Y348" s="50"/>
      <c r="Z348" s="53"/>
      <c r="AA348" s="54"/>
      <c r="AB348" s="17"/>
      <c r="AC348" s="17"/>
      <c r="AD348" s="53"/>
      <c r="AE348" s="53"/>
    </row>
    <row r="349">
      <c r="A349" s="20"/>
      <c r="B349" s="18"/>
      <c r="C349" s="18"/>
      <c r="D349" s="26"/>
      <c r="E349" s="26"/>
      <c r="F349" s="2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6"/>
      <c r="X349" s="16"/>
      <c r="Y349" s="16"/>
      <c r="Z349" s="17"/>
      <c r="AA349" s="17"/>
      <c r="AB349" s="17"/>
      <c r="AC349" s="17"/>
      <c r="AD349" s="17"/>
      <c r="AE349" s="17"/>
    </row>
    <row r="350">
      <c r="A350" s="14"/>
      <c r="B350" s="10"/>
      <c r="C350" s="10"/>
      <c r="D350" s="15"/>
      <c r="E350" s="15"/>
      <c r="F350" s="1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6"/>
      <c r="X350" s="16"/>
      <c r="Y350" s="16"/>
      <c r="Z350" s="17"/>
      <c r="AA350" s="17"/>
      <c r="AB350" s="17"/>
      <c r="AC350" s="17"/>
      <c r="AD350" s="17"/>
      <c r="AE350" s="17"/>
    </row>
    <row r="351">
      <c r="A351" s="20"/>
      <c r="B351" s="18"/>
      <c r="C351" s="18"/>
      <c r="D351" s="26"/>
      <c r="E351" s="26"/>
      <c r="F351" s="2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6"/>
      <c r="X351" s="16"/>
      <c r="Y351" s="16"/>
      <c r="Z351" s="17"/>
      <c r="AA351" s="17"/>
      <c r="AB351" s="17"/>
      <c r="AC351" s="17"/>
      <c r="AD351" s="17"/>
      <c r="AE351" s="17"/>
    </row>
    <row r="352">
      <c r="A352" s="14"/>
      <c r="B352" s="10"/>
      <c r="C352" s="10"/>
      <c r="D352" s="15"/>
      <c r="E352" s="15"/>
      <c r="F352" s="15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6"/>
      <c r="X352" s="16"/>
      <c r="Y352" s="16"/>
      <c r="Z352" s="17"/>
      <c r="AA352" s="17"/>
      <c r="AB352" s="17"/>
      <c r="AC352" s="17"/>
      <c r="AD352" s="17"/>
      <c r="AE352" s="17"/>
    </row>
    <row r="353">
      <c r="A353" s="20"/>
      <c r="B353" s="18"/>
      <c r="C353" s="18"/>
      <c r="D353" s="26"/>
      <c r="E353" s="26"/>
      <c r="F353" s="2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6"/>
      <c r="X353" s="16"/>
      <c r="Y353" s="16"/>
      <c r="Z353" s="17"/>
      <c r="AA353" s="17"/>
      <c r="AB353" s="17"/>
      <c r="AC353" s="17"/>
      <c r="AD353" s="17"/>
      <c r="AE353" s="17"/>
    </row>
    <row r="354">
      <c r="A354" s="14"/>
      <c r="B354" s="10"/>
      <c r="C354" s="10"/>
      <c r="D354" s="15"/>
      <c r="E354" s="15"/>
      <c r="F354" s="1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6"/>
      <c r="X354" s="16"/>
      <c r="Y354" s="16"/>
      <c r="Z354" s="17"/>
      <c r="AA354" s="17"/>
      <c r="AB354" s="17"/>
      <c r="AC354" s="17"/>
      <c r="AD354" s="17"/>
      <c r="AE354" s="17"/>
    </row>
    <row r="355">
      <c r="A355" s="20"/>
      <c r="B355" s="18"/>
      <c r="C355" s="18"/>
      <c r="D355" s="26"/>
      <c r="E355" s="26"/>
      <c r="F355" s="26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5"/>
      <c r="S355" s="20"/>
      <c r="T355" s="20"/>
      <c r="U355" s="20"/>
      <c r="V355" s="20"/>
      <c r="X355" s="40"/>
      <c r="Y355" s="40"/>
      <c r="Z355" s="41"/>
      <c r="AA355" s="41"/>
      <c r="AB355" s="41"/>
      <c r="AC355" s="41"/>
      <c r="AD355" s="41"/>
      <c r="AE355" s="41"/>
    </row>
    <row r="356">
      <c r="A356" s="14"/>
      <c r="B356" s="10"/>
      <c r="C356" s="10"/>
      <c r="D356" s="15"/>
      <c r="E356" s="15"/>
      <c r="F356" s="1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6"/>
      <c r="S356" s="14"/>
      <c r="T356" s="14"/>
      <c r="U356" s="14"/>
      <c r="V356" s="14"/>
      <c r="X356" s="40"/>
      <c r="Y356" s="40"/>
      <c r="Z356" s="41"/>
      <c r="AA356" s="41"/>
      <c r="AB356" s="41"/>
      <c r="AC356" s="41"/>
      <c r="AD356" s="41"/>
      <c r="AE356" s="41"/>
    </row>
    <row r="357">
      <c r="A357" s="20"/>
      <c r="B357" s="18"/>
      <c r="C357" s="18"/>
      <c r="D357" s="26"/>
      <c r="E357" s="26"/>
      <c r="F357" s="26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5"/>
      <c r="S357" s="20"/>
      <c r="T357" s="20"/>
      <c r="U357" s="20"/>
      <c r="V357" s="20"/>
      <c r="X357" s="40"/>
      <c r="Y357" s="40"/>
      <c r="Z357" s="41"/>
      <c r="AA357" s="41"/>
      <c r="AB357" s="41"/>
      <c r="AC357" s="41"/>
      <c r="AD357" s="41"/>
      <c r="AE357" s="41"/>
    </row>
    <row r="358">
      <c r="A358" s="14"/>
      <c r="B358" s="10"/>
      <c r="C358" s="10"/>
      <c r="D358" s="15"/>
      <c r="E358" s="15"/>
      <c r="F358" s="1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6"/>
      <c r="S358" s="14"/>
      <c r="T358" s="14"/>
      <c r="U358" s="14"/>
      <c r="V358" s="14"/>
      <c r="X358" s="40"/>
      <c r="Y358" s="40"/>
      <c r="Z358" s="41"/>
      <c r="AA358" s="41"/>
      <c r="AB358" s="41"/>
      <c r="AC358" s="41"/>
      <c r="AD358" s="41"/>
      <c r="AE358" s="41"/>
    </row>
    <row r="359">
      <c r="A359" s="20"/>
      <c r="B359" s="18"/>
      <c r="C359" s="18"/>
      <c r="D359" s="26"/>
      <c r="E359" s="26"/>
      <c r="F359" s="26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5"/>
      <c r="S359" s="20"/>
      <c r="T359" s="20"/>
      <c r="U359" s="20"/>
      <c r="V359" s="20"/>
      <c r="X359" s="40"/>
      <c r="Y359" s="40"/>
      <c r="Z359" s="41"/>
      <c r="AA359" s="41"/>
      <c r="AB359" s="41"/>
      <c r="AC359" s="41"/>
      <c r="AD359" s="41"/>
      <c r="AE359" s="41"/>
    </row>
    <row r="360">
      <c r="A360" s="14"/>
      <c r="B360" s="10"/>
      <c r="C360" s="10"/>
      <c r="D360" s="15"/>
      <c r="E360" s="15"/>
      <c r="F360" s="15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6"/>
      <c r="S360" s="14"/>
      <c r="T360" s="14"/>
      <c r="U360" s="14"/>
      <c r="V360" s="14"/>
      <c r="X360" s="40"/>
      <c r="Y360" s="40"/>
      <c r="Z360" s="41"/>
      <c r="AA360" s="41"/>
      <c r="AB360" s="41"/>
      <c r="AC360" s="41"/>
      <c r="AD360" s="41"/>
      <c r="AE360" s="41"/>
    </row>
    <row r="361">
      <c r="A361" s="20"/>
      <c r="B361" s="18"/>
      <c r="C361" s="18"/>
      <c r="D361" s="26"/>
      <c r="E361" s="33"/>
      <c r="F361" s="33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49"/>
      <c r="S361" s="20"/>
      <c r="T361" s="20"/>
      <c r="U361" s="20"/>
      <c r="V361" s="20"/>
      <c r="X361" s="40"/>
      <c r="Y361" s="40"/>
      <c r="Z361" s="41"/>
      <c r="AA361" s="41"/>
      <c r="AB361" s="41"/>
      <c r="AC361" s="41"/>
      <c r="AD361" s="41"/>
      <c r="AE361" s="41"/>
    </row>
    <row r="362">
      <c r="A362" s="14"/>
      <c r="B362" s="10"/>
      <c r="C362" s="10"/>
      <c r="D362" s="36"/>
      <c r="E362" s="36"/>
      <c r="F362" s="3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50"/>
      <c r="S362" s="14"/>
      <c r="T362" s="14"/>
      <c r="U362" s="14"/>
      <c r="V362" s="14"/>
      <c r="X362" s="40"/>
      <c r="Y362" s="40"/>
      <c r="Z362" s="41"/>
      <c r="AA362" s="41"/>
      <c r="AB362" s="41"/>
      <c r="AC362" s="41"/>
      <c r="AD362" s="41"/>
      <c r="AE362" s="41"/>
    </row>
    <row r="363">
      <c r="A363" s="20"/>
      <c r="B363" s="18"/>
      <c r="C363" s="18"/>
      <c r="D363" s="26"/>
      <c r="E363" s="26"/>
      <c r="F363" s="33"/>
      <c r="G363" s="20"/>
      <c r="H363" s="20"/>
      <c r="I363" s="20"/>
      <c r="J363" s="20"/>
      <c r="K363" s="20"/>
      <c r="L363" s="20"/>
      <c r="M363" s="20"/>
      <c r="N363" s="20"/>
      <c r="P363" s="20"/>
      <c r="Q363" s="20"/>
      <c r="R363" s="25"/>
      <c r="S363" s="20"/>
      <c r="T363" s="20"/>
      <c r="U363" s="20"/>
      <c r="V363" s="20"/>
      <c r="X363" s="40"/>
      <c r="Y363" s="40"/>
      <c r="Z363" s="41"/>
      <c r="AA363" s="41"/>
      <c r="AB363" s="41"/>
      <c r="AC363" s="41"/>
      <c r="AD363" s="41"/>
      <c r="AE363" s="41"/>
    </row>
    <row r="364">
      <c r="A364" s="14"/>
      <c r="B364" s="10"/>
      <c r="C364" s="10"/>
      <c r="D364" s="15"/>
      <c r="E364" s="15"/>
      <c r="F364" s="34"/>
      <c r="G364" s="14"/>
      <c r="H364" s="14"/>
      <c r="I364" s="14"/>
      <c r="J364" s="14"/>
      <c r="K364" s="14"/>
      <c r="L364" s="14"/>
      <c r="M364" s="14"/>
      <c r="N364" s="14"/>
      <c r="P364" s="14"/>
      <c r="Q364" s="14"/>
      <c r="R364" s="16"/>
      <c r="S364" s="14"/>
      <c r="T364" s="14"/>
      <c r="U364" s="14"/>
      <c r="V364" s="14"/>
      <c r="X364" s="40"/>
      <c r="Y364" s="40"/>
      <c r="Z364" s="41"/>
      <c r="AA364" s="41"/>
      <c r="AB364" s="41"/>
      <c r="AC364" s="41"/>
      <c r="AD364" s="41"/>
      <c r="AE364" s="41"/>
    </row>
    <row r="365">
      <c r="A365" s="20"/>
      <c r="B365" s="18"/>
      <c r="C365" s="18"/>
      <c r="D365" s="26"/>
      <c r="E365" s="26"/>
      <c r="F365" s="33"/>
      <c r="G365" s="20"/>
      <c r="H365" s="20"/>
      <c r="I365" s="20"/>
      <c r="J365" s="20"/>
      <c r="K365" s="20"/>
      <c r="L365" s="20"/>
      <c r="M365" s="20"/>
      <c r="N365" s="25"/>
      <c r="P365" s="20"/>
      <c r="Q365" s="20"/>
      <c r="R365" s="25"/>
      <c r="S365" s="20"/>
      <c r="T365" s="20"/>
      <c r="U365" s="20"/>
      <c r="V365" s="20"/>
      <c r="X365" s="40"/>
      <c r="Y365" s="40"/>
      <c r="Z365" s="41"/>
      <c r="AA365" s="41"/>
      <c r="AB365" s="41"/>
      <c r="AC365" s="41"/>
      <c r="AD365" s="41"/>
      <c r="AE365" s="41"/>
    </row>
    <row r="366">
      <c r="A366" s="14"/>
      <c r="B366" s="10"/>
      <c r="C366" s="10"/>
      <c r="D366" s="15"/>
      <c r="E366" s="15"/>
      <c r="F366" s="34"/>
      <c r="G366" s="14"/>
      <c r="H366" s="14"/>
      <c r="I366" s="14"/>
      <c r="J366" s="14"/>
      <c r="K366" s="14"/>
      <c r="L366" s="14"/>
      <c r="M366" s="14"/>
      <c r="N366" s="16"/>
      <c r="P366" s="14"/>
      <c r="Q366" s="14"/>
      <c r="R366" s="16"/>
      <c r="S366" s="14"/>
      <c r="T366" s="14"/>
      <c r="U366" s="14"/>
      <c r="V366" s="14"/>
      <c r="X366" s="40"/>
      <c r="Y366" s="40"/>
      <c r="Z366" s="41"/>
      <c r="AA366" s="41"/>
      <c r="AB366" s="41"/>
      <c r="AC366" s="41"/>
      <c r="AD366" s="41"/>
      <c r="AE366" s="41"/>
    </row>
    <row r="367">
      <c r="A367" s="20"/>
      <c r="B367" s="18"/>
      <c r="C367" s="18"/>
      <c r="D367" s="26"/>
      <c r="E367" s="26"/>
      <c r="F367" s="33"/>
      <c r="G367" s="20"/>
      <c r="H367" s="20"/>
      <c r="I367" s="20"/>
      <c r="J367" s="20"/>
      <c r="K367" s="20"/>
      <c r="L367" s="20"/>
      <c r="M367" s="20"/>
      <c r="N367" s="20"/>
      <c r="P367" s="20"/>
      <c r="Q367" s="20"/>
      <c r="R367" s="25"/>
      <c r="S367" s="20"/>
      <c r="T367" s="20"/>
      <c r="U367" s="20"/>
      <c r="V367" s="20"/>
      <c r="X367" s="40"/>
      <c r="Y367" s="40"/>
      <c r="Z367" s="41"/>
      <c r="AA367" s="41"/>
      <c r="AB367" s="41"/>
      <c r="AC367" s="41"/>
      <c r="AD367" s="41"/>
      <c r="AE367" s="41"/>
    </row>
    <row r="368">
      <c r="A368" s="14"/>
      <c r="B368" s="10"/>
      <c r="C368" s="10"/>
      <c r="D368" s="15"/>
      <c r="E368" s="15"/>
      <c r="F368" s="34"/>
      <c r="G368" s="14"/>
      <c r="H368" s="14"/>
      <c r="I368" s="14"/>
      <c r="J368" s="14"/>
      <c r="K368" s="14"/>
      <c r="L368" s="14"/>
      <c r="M368" s="14"/>
      <c r="N368" s="14"/>
      <c r="P368" s="14"/>
      <c r="Q368" s="14"/>
      <c r="R368" s="16"/>
      <c r="S368" s="14"/>
      <c r="T368" s="14"/>
      <c r="U368" s="14"/>
      <c r="V368" s="14"/>
      <c r="X368" s="40"/>
      <c r="Y368" s="40"/>
      <c r="Z368" s="41"/>
      <c r="AA368" s="41"/>
      <c r="AB368" s="41"/>
      <c r="AC368" s="41"/>
      <c r="AD368" s="41"/>
      <c r="AE368" s="41"/>
    </row>
    <row r="369">
      <c r="A369" s="20"/>
      <c r="B369" s="18"/>
      <c r="C369" s="18"/>
      <c r="D369" s="26"/>
      <c r="E369" s="26"/>
      <c r="F369" s="33"/>
      <c r="G369" s="20"/>
      <c r="H369" s="20"/>
      <c r="I369" s="20"/>
      <c r="J369" s="20"/>
      <c r="K369" s="20"/>
      <c r="L369" s="20"/>
      <c r="M369" s="20"/>
      <c r="N369" s="20"/>
      <c r="P369" s="20"/>
      <c r="Q369" s="20"/>
      <c r="R369" s="25"/>
      <c r="S369" s="20"/>
      <c r="T369" s="20"/>
      <c r="U369" s="20"/>
      <c r="V369" s="20"/>
      <c r="X369" s="40"/>
      <c r="Y369" s="40"/>
      <c r="Z369" s="41"/>
      <c r="AA369" s="41"/>
      <c r="AB369" s="41"/>
      <c r="AC369" s="41"/>
      <c r="AD369" s="41"/>
      <c r="AE369" s="41"/>
    </row>
    <row r="370">
      <c r="A370" s="14"/>
      <c r="B370" s="10"/>
      <c r="C370" s="10"/>
      <c r="D370" s="15"/>
      <c r="E370" s="15"/>
      <c r="F370" s="34"/>
      <c r="G370" s="14"/>
      <c r="H370" s="14"/>
      <c r="I370" s="14"/>
      <c r="J370" s="14"/>
      <c r="K370" s="14"/>
      <c r="L370" s="14"/>
      <c r="M370" s="14"/>
      <c r="N370" s="16"/>
      <c r="P370" s="14"/>
      <c r="Q370" s="14"/>
      <c r="R370" s="16"/>
      <c r="S370" s="14"/>
      <c r="T370" s="14"/>
      <c r="U370" s="14"/>
      <c r="V370" s="14"/>
      <c r="X370" s="40"/>
      <c r="Y370" s="40"/>
      <c r="Z370" s="41"/>
      <c r="AA370" s="41"/>
      <c r="AB370" s="41"/>
      <c r="AC370" s="41"/>
      <c r="AD370" s="41"/>
      <c r="AE370" s="41"/>
    </row>
    <row r="371">
      <c r="A371" s="20"/>
      <c r="B371" s="18"/>
      <c r="C371" s="18"/>
      <c r="D371" s="26"/>
      <c r="E371" s="26"/>
      <c r="F371" s="33"/>
      <c r="G371" s="20"/>
      <c r="H371" s="20"/>
      <c r="I371" s="20"/>
      <c r="J371" s="20"/>
      <c r="K371" s="20"/>
      <c r="L371" s="20"/>
      <c r="M371" s="20"/>
      <c r="N371" s="25"/>
      <c r="P371" s="20"/>
      <c r="Q371" s="20"/>
      <c r="R371" s="25"/>
      <c r="S371" s="20"/>
      <c r="T371" s="20"/>
      <c r="U371" s="20"/>
      <c r="V371" s="20"/>
      <c r="X371" s="40"/>
      <c r="Y371" s="40"/>
      <c r="Z371" s="41"/>
      <c r="AA371" s="41"/>
      <c r="AB371" s="41"/>
      <c r="AC371" s="41"/>
      <c r="AD371" s="41"/>
      <c r="AE371" s="41"/>
    </row>
    <row r="372">
      <c r="A372" s="14"/>
      <c r="B372" s="10"/>
      <c r="C372" s="10"/>
      <c r="D372" s="15"/>
      <c r="E372" s="15"/>
      <c r="F372" s="34"/>
      <c r="G372" s="14"/>
      <c r="H372" s="14"/>
      <c r="I372" s="14"/>
      <c r="J372" s="14"/>
      <c r="K372" s="14"/>
      <c r="L372" s="14"/>
      <c r="M372" s="14"/>
      <c r="N372" s="14"/>
      <c r="P372" s="14"/>
      <c r="Q372" s="14"/>
      <c r="R372" s="16"/>
      <c r="S372" s="14"/>
      <c r="T372" s="14"/>
      <c r="U372" s="14"/>
      <c r="V372" s="14"/>
      <c r="X372" s="40"/>
      <c r="Y372" s="40"/>
      <c r="Z372" s="41"/>
      <c r="AA372" s="41"/>
      <c r="AB372" s="41"/>
      <c r="AC372" s="41"/>
      <c r="AD372" s="41"/>
      <c r="AE372" s="41"/>
    </row>
    <row r="373">
      <c r="A373" s="20"/>
      <c r="B373" s="18"/>
      <c r="C373" s="18"/>
      <c r="D373" s="26"/>
      <c r="E373" s="26"/>
      <c r="F373" s="33"/>
      <c r="G373" s="20"/>
      <c r="H373" s="20"/>
      <c r="I373" s="20"/>
      <c r="J373" s="20"/>
      <c r="K373" s="20"/>
      <c r="L373" s="20"/>
      <c r="M373" s="20"/>
      <c r="N373" s="20"/>
      <c r="P373" s="20"/>
      <c r="Q373" s="20"/>
      <c r="R373" s="25"/>
      <c r="S373" s="20"/>
      <c r="T373" s="20"/>
      <c r="U373" s="20"/>
      <c r="V373" s="20"/>
      <c r="X373" s="40"/>
      <c r="Y373" s="40"/>
      <c r="Z373" s="41"/>
      <c r="AA373" s="41"/>
      <c r="AB373" s="41"/>
      <c r="AC373" s="41"/>
      <c r="AD373" s="41"/>
      <c r="AE373" s="41"/>
    </row>
    <row r="374">
      <c r="A374" s="14"/>
      <c r="B374" s="10"/>
      <c r="C374" s="10"/>
      <c r="D374" s="15"/>
      <c r="E374" s="15"/>
      <c r="F374" s="34"/>
      <c r="G374" s="14"/>
      <c r="H374" s="14"/>
      <c r="I374" s="14"/>
      <c r="J374" s="14"/>
      <c r="K374" s="14"/>
      <c r="L374" s="14"/>
      <c r="M374" s="14"/>
      <c r="N374" s="14"/>
      <c r="P374" s="14"/>
      <c r="Q374" s="14"/>
      <c r="R374" s="16"/>
      <c r="S374" s="14"/>
      <c r="T374" s="14"/>
      <c r="U374" s="14"/>
      <c r="V374" s="14"/>
      <c r="X374" s="40"/>
      <c r="Y374" s="40"/>
      <c r="Z374" s="41"/>
      <c r="AA374" s="41"/>
      <c r="AB374" s="41"/>
      <c r="AC374" s="41"/>
      <c r="AD374" s="41"/>
      <c r="AE374" s="41"/>
    </row>
    <row r="375">
      <c r="A375" s="20"/>
      <c r="B375" s="18"/>
      <c r="C375" s="18"/>
      <c r="D375" s="26"/>
      <c r="E375" s="26"/>
      <c r="F375" s="33"/>
      <c r="G375" s="20"/>
      <c r="H375" s="20"/>
      <c r="I375" s="20"/>
      <c r="J375" s="20"/>
      <c r="K375" s="20"/>
      <c r="L375" s="20"/>
      <c r="M375" s="20"/>
      <c r="N375" s="25"/>
      <c r="P375" s="20"/>
      <c r="Q375" s="20"/>
      <c r="R375" s="25"/>
      <c r="S375" s="20"/>
      <c r="T375" s="20"/>
      <c r="U375" s="20"/>
      <c r="V375" s="20"/>
      <c r="X375" s="40"/>
      <c r="Y375" s="40"/>
      <c r="Z375" s="41"/>
      <c r="AA375" s="41"/>
      <c r="AB375" s="41"/>
      <c r="AC375" s="41"/>
      <c r="AD375" s="41"/>
      <c r="AE375" s="41"/>
    </row>
    <row r="376">
      <c r="A376" s="14"/>
      <c r="B376" s="10"/>
      <c r="C376" s="10"/>
      <c r="D376" s="15"/>
      <c r="E376" s="15"/>
      <c r="F376" s="34"/>
      <c r="G376" s="14"/>
      <c r="H376" s="14"/>
      <c r="I376" s="14"/>
      <c r="J376" s="14"/>
      <c r="K376" s="14"/>
      <c r="L376" s="14"/>
      <c r="M376" s="14"/>
      <c r="N376" s="16"/>
      <c r="P376" s="14"/>
      <c r="Q376" s="14"/>
      <c r="R376" s="16"/>
      <c r="S376" s="14"/>
      <c r="T376" s="14"/>
      <c r="U376" s="14"/>
      <c r="V376" s="14"/>
      <c r="X376" s="40"/>
      <c r="Y376" s="40"/>
      <c r="Z376" s="41"/>
      <c r="AA376" s="41"/>
      <c r="AB376" s="41"/>
      <c r="AC376" s="41"/>
      <c r="AD376" s="41"/>
      <c r="AE376" s="41"/>
    </row>
    <row r="377">
      <c r="A377" s="20"/>
      <c r="B377" s="18"/>
      <c r="C377" s="18"/>
      <c r="D377" s="26"/>
      <c r="E377" s="26"/>
      <c r="F377" s="33"/>
      <c r="G377" s="20"/>
      <c r="H377" s="20"/>
      <c r="I377" s="20"/>
      <c r="J377" s="20"/>
      <c r="K377" s="20"/>
      <c r="L377" s="20"/>
      <c r="M377" s="20"/>
      <c r="N377" s="20"/>
      <c r="P377" s="20"/>
      <c r="Q377" s="20"/>
      <c r="R377" s="25"/>
      <c r="S377" s="20"/>
      <c r="T377" s="20"/>
      <c r="U377" s="20"/>
      <c r="V377" s="20"/>
      <c r="X377" s="40"/>
      <c r="Y377" s="40"/>
      <c r="Z377" s="41"/>
      <c r="AA377" s="41"/>
      <c r="AB377" s="41"/>
      <c r="AC377" s="41"/>
      <c r="AD377" s="41"/>
      <c r="AE377" s="41"/>
    </row>
    <row r="378">
      <c r="A378" s="14"/>
      <c r="B378" s="10"/>
      <c r="C378" s="10"/>
      <c r="D378" s="15"/>
      <c r="E378" s="15"/>
      <c r="F378" s="15"/>
      <c r="G378" s="14"/>
      <c r="H378" s="15"/>
      <c r="I378" s="14"/>
      <c r="J378" s="14"/>
      <c r="K378" s="14"/>
      <c r="L378" s="14"/>
      <c r="M378" s="14"/>
      <c r="N378" s="14"/>
      <c r="P378" s="14"/>
      <c r="Q378" s="14"/>
      <c r="R378" s="50"/>
      <c r="S378" s="14"/>
      <c r="T378" s="31"/>
      <c r="U378" s="14"/>
      <c r="V378" s="14"/>
      <c r="X378" s="40"/>
      <c r="Y378" s="40"/>
      <c r="Z378" s="41"/>
      <c r="AA378" s="41"/>
      <c r="AB378" s="41"/>
      <c r="AC378" s="41"/>
      <c r="AD378" s="41"/>
      <c r="AE378" s="41"/>
    </row>
    <row r="379">
      <c r="A379" s="20"/>
      <c r="B379" s="18"/>
      <c r="C379" s="18"/>
      <c r="D379" s="26"/>
      <c r="E379" s="26"/>
      <c r="F379" s="26"/>
      <c r="G379" s="20"/>
      <c r="H379" s="26"/>
      <c r="I379" s="20"/>
      <c r="J379" s="20"/>
      <c r="K379" s="20"/>
      <c r="L379" s="20"/>
      <c r="M379" s="20"/>
      <c r="N379" s="20"/>
      <c r="P379" s="20"/>
      <c r="Q379" s="20"/>
      <c r="R379" s="49"/>
      <c r="S379" s="20"/>
      <c r="T379" s="31"/>
      <c r="U379" s="20"/>
      <c r="V379" s="20"/>
      <c r="X379" s="40"/>
      <c r="Y379" s="40"/>
      <c r="Z379" s="41"/>
      <c r="AA379" s="41"/>
      <c r="AB379" s="41"/>
      <c r="AC379" s="41"/>
      <c r="AD379" s="41"/>
      <c r="AE379" s="41"/>
    </row>
    <row r="380">
      <c r="A380" s="14"/>
      <c r="B380" s="10"/>
      <c r="C380" s="10"/>
      <c r="D380" s="15"/>
      <c r="E380" s="15"/>
      <c r="F380" s="15"/>
      <c r="G380" s="14"/>
      <c r="H380" s="15"/>
      <c r="I380" s="14"/>
      <c r="J380" s="14"/>
      <c r="K380" s="14"/>
      <c r="L380" s="14"/>
      <c r="M380" s="14"/>
      <c r="N380" s="14"/>
      <c r="P380" s="14"/>
      <c r="Q380" s="14"/>
      <c r="R380" s="50"/>
      <c r="S380" s="14"/>
      <c r="T380" s="31"/>
      <c r="U380" s="14"/>
      <c r="V380" s="14"/>
      <c r="X380" s="40"/>
      <c r="Y380" s="40"/>
      <c r="Z380" s="41"/>
      <c r="AA380" s="41"/>
      <c r="AB380" s="41"/>
      <c r="AC380" s="41"/>
      <c r="AD380" s="41"/>
      <c r="AE380" s="41"/>
    </row>
    <row r="381">
      <c r="A381" s="20"/>
      <c r="B381" s="18"/>
      <c r="C381" s="18"/>
      <c r="D381" s="26"/>
      <c r="E381" s="26"/>
      <c r="F381" s="26"/>
      <c r="G381" s="20"/>
      <c r="H381" s="26"/>
      <c r="I381" s="20"/>
      <c r="J381" s="20"/>
      <c r="K381" s="20"/>
      <c r="L381" s="20"/>
      <c r="M381" s="20"/>
      <c r="N381" s="20"/>
      <c r="P381" s="20"/>
      <c r="Q381" s="20"/>
      <c r="R381" s="49"/>
      <c r="S381" s="20"/>
      <c r="T381" s="31"/>
      <c r="U381" s="20"/>
      <c r="V381" s="20"/>
      <c r="X381" s="40"/>
      <c r="Y381" s="40"/>
      <c r="Z381" s="41"/>
      <c r="AA381" s="41"/>
      <c r="AB381" s="41"/>
      <c r="AC381" s="41"/>
      <c r="AD381" s="41"/>
      <c r="AE381" s="41"/>
    </row>
    <row r="382">
      <c r="A382" s="14"/>
      <c r="B382" s="10"/>
      <c r="C382" s="10"/>
      <c r="D382" s="15"/>
      <c r="E382" s="15"/>
      <c r="F382" s="15"/>
      <c r="G382" s="14"/>
      <c r="H382" s="15"/>
      <c r="I382" s="14"/>
      <c r="J382" s="14"/>
      <c r="K382" s="14"/>
      <c r="L382" s="14"/>
      <c r="M382" s="14"/>
      <c r="N382" s="14"/>
      <c r="P382" s="14"/>
      <c r="Q382" s="14"/>
      <c r="R382" s="50"/>
      <c r="S382" s="14"/>
      <c r="T382" s="31"/>
      <c r="U382" s="14"/>
      <c r="V382" s="14"/>
      <c r="X382" s="40"/>
      <c r="Y382" s="40"/>
      <c r="Z382" s="41"/>
      <c r="AA382" s="41"/>
      <c r="AB382" s="41"/>
      <c r="AC382" s="41"/>
      <c r="AD382" s="41"/>
      <c r="AE382" s="41"/>
    </row>
    <row r="383">
      <c r="A383" s="20"/>
      <c r="B383" s="18"/>
      <c r="C383" s="18"/>
      <c r="D383" s="43"/>
      <c r="E383" s="43"/>
      <c r="F383" s="43"/>
      <c r="G383" s="20"/>
      <c r="H383" s="26"/>
      <c r="I383" s="20"/>
      <c r="J383" s="20"/>
      <c r="K383" s="20"/>
      <c r="L383" s="20"/>
      <c r="M383" s="20"/>
      <c r="N383" s="20"/>
      <c r="P383" s="20"/>
      <c r="Q383" s="20"/>
      <c r="R383" s="49"/>
      <c r="S383" s="20"/>
      <c r="T383" s="31"/>
      <c r="U383" s="20"/>
      <c r="V383" s="26"/>
      <c r="X383" s="40"/>
      <c r="Y383" s="40"/>
      <c r="Z383" s="41"/>
      <c r="AA383" s="41"/>
      <c r="AB383" s="41"/>
      <c r="AC383" s="41"/>
      <c r="AD383" s="41"/>
      <c r="AE383" s="41"/>
    </row>
    <row r="384">
      <c r="A384" s="14"/>
      <c r="B384" s="10"/>
      <c r="C384" s="10"/>
      <c r="D384" s="15"/>
      <c r="E384" s="15"/>
      <c r="F384" s="15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X384" s="40"/>
      <c r="Y384" s="40"/>
      <c r="Z384" s="41"/>
      <c r="AA384" s="41"/>
      <c r="AB384" s="41"/>
      <c r="AC384" s="41"/>
      <c r="AD384" s="41"/>
      <c r="AE384" s="41"/>
    </row>
    <row r="385">
      <c r="A385" s="20"/>
      <c r="B385" s="18"/>
      <c r="C385" s="18"/>
      <c r="D385" s="26"/>
      <c r="E385" s="26"/>
      <c r="F385" s="2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X385" s="40"/>
      <c r="Y385" s="40"/>
      <c r="Z385" s="41"/>
      <c r="AA385" s="41"/>
      <c r="AB385" s="41"/>
      <c r="AC385" s="41"/>
      <c r="AD385" s="41"/>
      <c r="AE385" s="41"/>
    </row>
    <row r="386">
      <c r="A386" s="14"/>
      <c r="B386" s="10"/>
      <c r="C386" s="10"/>
      <c r="D386" s="15"/>
      <c r="E386" s="15"/>
      <c r="F386" s="15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X386" s="40"/>
      <c r="Y386" s="40"/>
      <c r="Z386" s="41"/>
      <c r="AA386" s="41"/>
      <c r="AB386" s="41"/>
      <c r="AC386" s="41"/>
      <c r="AD386" s="41"/>
      <c r="AE386" s="41"/>
    </row>
    <row r="387">
      <c r="A387" s="20"/>
      <c r="B387" s="18"/>
      <c r="C387" s="18"/>
      <c r="D387" s="26"/>
      <c r="E387" s="26"/>
      <c r="F387" s="2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X387" s="40"/>
      <c r="Y387" s="40"/>
      <c r="Z387" s="41"/>
      <c r="AA387" s="41"/>
      <c r="AB387" s="41"/>
      <c r="AC387" s="41"/>
      <c r="AD387" s="41"/>
      <c r="AE387" s="41"/>
    </row>
    <row r="388">
      <c r="A388" s="14"/>
      <c r="B388" s="10"/>
      <c r="C388" s="10"/>
      <c r="D388" s="15"/>
      <c r="E388" s="15"/>
      <c r="F388" s="15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X388" s="40"/>
      <c r="Y388" s="40"/>
      <c r="Z388" s="41"/>
      <c r="AA388" s="41"/>
      <c r="AB388" s="41"/>
      <c r="AC388" s="41"/>
      <c r="AD388" s="41"/>
      <c r="AE388" s="41"/>
    </row>
    <row r="389">
      <c r="A389" s="20"/>
      <c r="B389" s="18"/>
      <c r="C389" s="18"/>
      <c r="D389" s="26"/>
      <c r="E389" s="26"/>
      <c r="F389" s="2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X389" s="40"/>
      <c r="Y389" s="40"/>
      <c r="Z389" s="41"/>
      <c r="AA389" s="41"/>
      <c r="AB389" s="41"/>
      <c r="AC389" s="41"/>
      <c r="AD389" s="41"/>
      <c r="AE389" s="41"/>
    </row>
    <row r="390">
      <c r="A390" s="14"/>
      <c r="B390" s="10"/>
      <c r="C390" s="10"/>
      <c r="D390" s="15"/>
      <c r="E390" s="15"/>
      <c r="F390" s="15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X390" s="40"/>
      <c r="Y390" s="40"/>
      <c r="Z390" s="41"/>
      <c r="AA390" s="41"/>
      <c r="AB390" s="41"/>
      <c r="AC390" s="41"/>
      <c r="AD390" s="41"/>
      <c r="AE390" s="41"/>
    </row>
    <row r="391">
      <c r="A391" s="20"/>
      <c r="B391" s="18"/>
      <c r="C391" s="18"/>
      <c r="D391" s="26"/>
      <c r="E391" s="26"/>
      <c r="F391" s="26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X391" s="40"/>
      <c r="Y391" s="40"/>
      <c r="Z391" s="41"/>
      <c r="AA391" s="41"/>
      <c r="AB391" s="41"/>
      <c r="AC391" s="41"/>
      <c r="AD391" s="41"/>
      <c r="AE391" s="41"/>
    </row>
    <row r="392">
      <c r="A392" s="14"/>
      <c r="B392" s="10"/>
      <c r="C392" s="10"/>
      <c r="D392" s="15"/>
      <c r="E392" s="15"/>
      <c r="F392" s="15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X392" s="40"/>
      <c r="Y392" s="40"/>
      <c r="Z392" s="41"/>
      <c r="AA392" s="41"/>
      <c r="AB392" s="41"/>
      <c r="AC392" s="41"/>
      <c r="AD392" s="41"/>
      <c r="AE392" s="41"/>
    </row>
    <row r="393">
      <c r="A393" s="20"/>
      <c r="B393" s="18"/>
      <c r="C393" s="18"/>
      <c r="D393" s="26"/>
      <c r="E393" s="26"/>
      <c r="F393" s="2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X393" s="40"/>
      <c r="Y393" s="40"/>
      <c r="Z393" s="41"/>
      <c r="AA393" s="41"/>
      <c r="AB393" s="41"/>
      <c r="AC393" s="41"/>
      <c r="AD393" s="41"/>
      <c r="AE393" s="41"/>
    </row>
    <row r="394">
      <c r="A394" s="14"/>
      <c r="B394" s="10"/>
      <c r="C394" s="10"/>
      <c r="D394" s="15"/>
      <c r="E394" s="15"/>
      <c r="F394" s="15"/>
      <c r="G394" s="50"/>
      <c r="H394" s="50"/>
      <c r="I394" s="15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X394" s="40"/>
      <c r="Y394" s="40"/>
      <c r="Z394" s="41"/>
      <c r="AA394" s="41"/>
      <c r="AB394" s="41"/>
      <c r="AC394" s="41"/>
      <c r="AD394" s="41"/>
      <c r="AE394" s="41"/>
    </row>
    <row r="395">
      <c r="A395" s="20"/>
      <c r="B395" s="18"/>
      <c r="C395" s="18"/>
      <c r="D395" s="33"/>
      <c r="E395" s="33"/>
      <c r="F395" s="33"/>
      <c r="G395" s="49"/>
      <c r="H395" s="49"/>
      <c r="I395" s="26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X395" s="40"/>
      <c r="Y395" s="40"/>
      <c r="Z395" s="41"/>
      <c r="AA395" s="41"/>
      <c r="AB395" s="41"/>
      <c r="AC395" s="41"/>
      <c r="AD395" s="41"/>
      <c r="AE395" s="41"/>
    </row>
    <row r="396">
      <c r="A396" s="15"/>
      <c r="B396" s="10"/>
      <c r="C396" s="10"/>
      <c r="D396" s="15"/>
      <c r="E396" s="36"/>
      <c r="F396" s="36"/>
      <c r="G396" s="15"/>
      <c r="H396" s="15"/>
      <c r="I396" s="15"/>
      <c r="J396" s="15"/>
      <c r="K396" s="15"/>
      <c r="L396" s="15"/>
      <c r="M396" s="15"/>
      <c r="N396" s="14"/>
      <c r="P396" s="14"/>
      <c r="Q396" s="55"/>
      <c r="R396" s="50"/>
      <c r="S396" s="55"/>
      <c r="T396" s="50"/>
      <c r="U396" s="50"/>
      <c r="V396" s="50"/>
      <c r="X396" s="40"/>
      <c r="Y396" s="40"/>
      <c r="Z396" s="41"/>
      <c r="AA396" s="41"/>
      <c r="AB396" s="41"/>
      <c r="AC396" s="41"/>
      <c r="AD396" s="41"/>
      <c r="AE396" s="41"/>
    </row>
    <row r="397">
      <c r="A397" s="26"/>
      <c r="B397" s="18"/>
      <c r="C397" s="18"/>
      <c r="D397" s="26"/>
      <c r="E397" s="43"/>
      <c r="F397" s="43"/>
      <c r="G397" s="26"/>
      <c r="H397" s="26"/>
      <c r="I397" s="26"/>
      <c r="J397" s="26"/>
      <c r="K397" s="26"/>
      <c r="L397" s="26"/>
      <c r="M397" s="26"/>
      <c r="N397" s="20"/>
      <c r="P397" s="20"/>
      <c r="Q397" s="56"/>
      <c r="R397" s="49"/>
      <c r="S397" s="56"/>
      <c r="T397" s="49"/>
      <c r="U397" s="49"/>
      <c r="V397" s="49"/>
      <c r="X397" s="40"/>
      <c r="Y397" s="40"/>
      <c r="Z397" s="41"/>
      <c r="AA397" s="41"/>
      <c r="AB397" s="41"/>
      <c r="AC397" s="41"/>
      <c r="AD397" s="41"/>
      <c r="AE397" s="41"/>
    </row>
    <row r="398">
      <c r="A398" s="15"/>
      <c r="B398" s="10"/>
      <c r="C398" s="10"/>
      <c r="D398" s="15"/>
      <c r="E398" s="36"/>
      <c r="F398" s="36"/>
      <c r="G398" s="15"/>
      <c r="H398" s="15"/>
      <c r="I398" s="15"/>
      <c r="J398" s="15"/>
      <c r="K398" s="15"/>
      <c r="L398" s="15"/>
      <c r="M398" s="15"/>
      <c r="N398" s="14"/>
      <c r="P398" s="14"/>
      <c r="Q398" s="55"/>
      <c r="R398" s="50"/>
      <c r="S398" s="55"/>
      <c r="T398" s="50"/>
      <c r="U398" s="50"/>
      <c r="V398" s="50"/>
      <c r="X398" s="40"/>
      <c r="Y398" s="40"/>
      <c r="Z398" s="41"/>
      <c r="AA398" s="41"/>
      <c r="AB398" s="41"/>
      <c r="AC398" s="41"/>
      <c r="AD398" s="41"/>
      <c r="AE398" s="41"/>
    </row>
    <row r="399">
      <c r="A399" s="57"/>
      <c r="B399" s="18"/>
      <c r="C399" s="18"/>
      <c r="D399" s="26"/>
      <c r="E399" s="43"/>
      <c r="F399" s="43"/>
      <c r="G399" s="49"/>
      <c r="H399" s="49"/>
      <c r="I399" s="49"/>
      <c r="J399" s="49"/>
      <c r="K399" s="49"/>
      <c r="L399" s="49"/>
      <c r="M399" s="26"/>
      <c r="N399" s="26"/>
      <c r="O399" s="26"/>
      <c r="P399" s="49"/>
      <c r="Q399" s="56"/>
      <c r="R399" s="49"/>
      <c r="S399" s="56"/>
      <c r="T399" s="49"/>
      <c r="U399" s="49"/>
      <c r="V399" s="49"/>
      <c r="X399" s="40"/>
      <c r="Y399" s="40"/>
      <c r="Z399" s="41"/>
      <c r="AA399" s="41"/>
      <c r="AB399" s="41"/>
      <c r="AC399" s="41"/>
      <c r="AD399" s="41"/>
      <c r="AE399" s="41"/>
    </row>
    <row r="400">
      <c r="A400" s="53"/>
      <c r="B400" s="10"/>
      <c r="C400" s="10"/>
      <c r="D400" s="15"/>
      <c r="E400" s="36"/>
      <c r="F400" s="36"/>
      <c r="G400" s="50"/>
      <c r="H400" s="50"/>
      <c r="I400" s="50"/>
      <c r="J400" s="50"/>
      <c r="K400" s="50"/>
      <c r="L400" s="50"/>
      <c r="M400" s="15"/>
      <c r="N400" s="15"/>
      <c r="O400" s="15"/>
      <c r="P400" s="50"/>
      <c r="Q400" s="55"/>
      <c r="R400" s="50"/>
      <c r="S400" s="55"/>
      <c r="T400" s="50"/>
      <c r="U400" s="50"/>
      <c r="V400" s="50"/>
      <c r="X400" s="40"/>
      <c r="Y400" s="40"/>
      <c r="Z400" s="41"/>
      <c r="AA400" s="41"/>
      <c r="AB400" s="41"/>
      <c r="AC400" s="41"/>
      <c r="AD400" s="41"/>
      <c r="AE400" s="41"/>
    </row>
    <row r="401">
      <c r="A401" s="57"/>
      <c r="B401" s="18"/>
      <c r="C401" s="18"/>
      <c r="D401" s="26"/>
      <c r="E401" s="43"/>
      <c r="F401" s="43"/>
      <c r="G401" s="49"/>
      <c r="H401" s="49"/>
      <c r="I401" s="49"/>
      <c r="J401" s="49"/>
      <c r="K401" s="49"/>
      <c r="L401" s="49"/>
      <c r="M401" s="26"/>
      <c r="N401" s="26"/>
      <c r="O401" s="26"/>
      <c r="P401" s="49"/>
      <c r="Q401" s="56"/>
      <c r="R401" s="49"/>
      <c r="S401" s="56"/>
      <c r="T401" s="49"/>
      <c r="U401" s="49"/>
      <c r="V401" s="49"/>
      <c r="X401" s="40"/>
      <c r="Y401" s="40"/>
      <c r="Z401" s="41"/>
      <c r="AA401" s="41"/>
      <c r="AB401" s="41"/>
      <c r="AC401" s="41"/>
      <c r="AD401" s="41"/>
      <c r="AE401" s="41"/>
    </row>
    <row r="402">
      <c r="A402" s="53"/>
      <c r="B402" s="10"/>
      <c r="C402" s="10"/>
      <c r="D402" s="15"/>
      <c r="E402" s="36"/>
      <c r="F402" s="36"/>
      <c r="G402" s="50"/>
      <c r="H402" s="50"/>
      <c r="I402" s="50"/>
      <c r="J402" s="50"/>
      <c r="K402" s="50"/>
      <c r="L402" s="50"/>
      <c r="M402" s="15"/>
      <c r="N402" s="15"/>
      <c r="O402" s="15"/>
      <c r="P402" s="50"/>
      <c r="Q402" s="55"/>
      <c r="R402" s="50"/>
      <c r="S402" s="55"/>
      <c r="T402" s="50"/>
      <c r="U402" s="50"/>
      <c r="V402" s="50"/>
      <c r="X402" s="40"/>
      <c r="Y402" s="40"/>
      <c r="Z402" s="41"/>
      <c r="AA402" s="41"/>
      <c r="AB402" s="41"/>
      <c r="AC402" s="41"/>
      <c r="AD402" s="41"/>
      <c r="AE402" s="41"/>
    </row>
    <row r="403">
      <c r="A403" s="57"/>
      <c r="B403" s="18"/>
      <c r="C403" s="18"/>
      <c r="D403" s="26"/>
      <c r="E403" s="43"/>
      <c r="F403" s="43"/>
      <c r="G403" s="49"/>
      <c r="H403" s="49"/>
      <c r="I403" s="49"/>
      <c r="J403" s="49"/>
      <c r="K403" s="49"/>
      <c r="L403" s="49"/>
      <c r="M403" s="26"/>
      <c r="N403" s="26"/>
      <c r="O403" s="26"/>
      <c r="P403" s="49"/>
      <c r="Q403" s="56"/>
      <c r="R403" s="49"/>
      <c r="S403" s="56"/>
      <c r="T403" s="49"/>
      <c r="U403" s="49"/>
      <c r="V403" s="49"/>
      <c r="X403" s="40"/>
      <c r="Y403" s="40"/>
      <c r="Z403" s="41"/>
      <c r="AA403" s="41"/>
      <c r="AB403" s="41"/>
      <c r="AC403" s="41"/>
      <c r="AD403" s="41"/>
      <c r="AE403" s="41"/>
    </row>
    <row r="404">
      <c r="A404" s="53"/>
      <c r="B404" s="10"/>
      <c r="C404" s="10"/>
      <c r="D404" s="15"/>
      <c r="E404" s="36"/>
      <c r="F404" s="36"/>
      <c r="G404" s="50"/>
      <c r="H404" s="50"/>
      <c r="I404" s="50"/>
      <c r="J404" s="50"/>
      <c r="K404" s="50"/>
      <c r="L404" s="50"/>
      <c r="M404" s="15"/>
      <c r="N404" s="15"/>
      <c r="O404" s="15"/>
      <c r="P404" s="50"/>
      <c r="Q404" s="55"/>
      <c r="R404" s="50"/>
      <c r="S404" s="55"/>
      <c r="T404" s="50"/>
      <c r="U404" s="50"/>
      <c r="V404" s="50"/>
      <c r="X404" s="40"/>
      <c r="Y404" s="40"/>
      <c r="Z404" s="41"/>
      <c r="AA404" s="41"/>
      <c r="AB404" s="41"/>
      <c r="AC404" s="41"/>
      <c r="AD404" s="41"/>
      <c r="AE404" s="41"/>
    </row>
    <row r="405">
      <c r="A405" s="57"/>
      <c r="B405" s="18"/>
      <c r="C405" s="18"/>
      <c r="D405" s="26"/>
      <c r="E405" s="43"/>
      <c r="F405" s="43"/>
      <c r="G405" s="49"/>
      <c r="H405" s="26"/>
      <c r="I405" s="26"/>
      <c r="J405" s="49"/>
      <c r="K405" s="49"/>
      <c r="L405" s="49"/>
      <c r="M405" s="26"/>
      <c r="N405" s="20"/>
      <c r="P405" s="49"/>
      <c r="Q405" s="56"/>
      <c r="R405" s="49"/>
      <c r="S405" s="56"/>
      <c r="T405" s="49"/>
      <c r="U405" s="49"/>
      <c r="V405" s="49"/>
      <c r="X405" s="40"/>
      <c r="Y405" s="40"/>
      <c r="Z405" s="41"/>
      <c r="AA405" s="41"/>
      <c r="AB405" s="41"/>
      <c r="AC405" s="41"/>
      <c r="AD405" s="41"/>
      <c r="AE405" s="41"/>
    </row>
    <row r="406">
      <c r="A406" s="53"/>
      <c r="B406" s="10"/>
      <c r="C406" s="10"/>
      <c r="D406" s="15"/>
      <c r="E406" s="36"/>
      <c r="F406" s="36"/>
      <c r="G406" s="50"/>
      <c r="H406" s="15"/>
      <c r="I406" s="15"/>
      <c r="J406" s="50"/>
      <c r="K406" s="50"/>
      <c r="L406" s="50"/>
      <c r="M406" s="15"/>
      <c r="N406" s="14"/>
      <c r="P406" s="50"/>
      <c r="Q406" s="55"/>
      <c r="R406" s="50"/>
      <c r="S406" s="55"/>
      <c r="T406" s="50"/>
      <c r="U406" s="50"/>
      <c r="V406" s="50"/>
      <c r="X406" s="40"/>
      <c r="Y406" s="40"/>
      <c r="Z406" s="41"/>
      <c r="AA406" s="41"/>
      <c r="AB406" s="41"/>
      <c r="AC406" s="41"/>
      <c r="AD406" s="41"/>
      <c r="AE406" s="41"/>
    </row>
    <row r="407">
      <c r="A407" s="57"/>
      <c r="B407" s="18"/>
      <c r="C407" s="18"/>
      <c r="D407" s="26"/>
      <c r="E407" s="43"/>
      <c r="F407" s="43"/>
      <c r="G407" s="49"/>
      <c r="H407" s="26"/>
      <c r="I407" s="26"/>
      <c r="J407" s="49"/>
      <c r="K407" s="49"/>
      <c r="L407" s="49"/>
      <c r="M407" s="26"/>
      <c r="N407" s="26"/>
      <c r="P407" s="49"/>
      <c r="Q407" s="56"/>
      <c r="R407" s="49"/>
      <c r="S407" s="56"/>
      <c r="T407" s="49"/>
      <c r="U407" s="49"/>
      <c r="V407" s="49"/>
      <c r="X407" s="40"/>
      <c r="Y407" s="40"/>
      <c r="Z407" s="41"/>
      <c r="AA407" s="41"/>
      <c r="AB407" s="41"/>
      <c r="AC407" s="41"/>
      <c r="AD407" s="41"/>
      <c r="AE407" s="41"/>
    </row>
    <row r="408">
      <c r="A408" s="53"/>
      <c r="B408" s="10"/>
      <c r="C408" s="10"/>
      <c r="D408" s="15"/>
      <c r="E408" s="36"/>
      <c r="F408" s="36"/>
      <c r="G408" s="50"/>
      <c r="H408" s="15"/>
      <c r="I408" s="15"/>
      <c r="J408" s="50"/>
      <c r="K408" s="50"/>
      <c r="L408" s="50"/>
      <c r="M408" s="15"/>
      <c r="N408" s="15"/>
      <c r="P408" s="50"/>
      <c r="Q408" s="55"/>
      <c r="R408" s="50"/>
      <c r="S408" s="55"/>
      <c r="T408" s="50"/>
      <c r="U408" s="50"/>
      <c r="V408" s="50"/>
      <c r="X408" s="40"/>
      <c r="Y408" s="40"/>
      <c r="Z408" s="41"/>
      <c r="AA408" s="41"/>
      <c r="AB408" s="41"/>
      <c r="AC408" s="41"/>
      <c r="AD408" s="41"/>
      <c r="AE408" s="41"/>
    </row>
    <row r="409">
      <c r="A409" s="57"/>
      <c r="B409" s="18"/>
      <c r="C409" s="18"/>
      <c r="D409" s="26"/>
      <c r="E409" s="43"/>
      <c r="F409" s="43"/>
      <c r="G409" s="49"/>
      <c r="H409" s="26"/>
      <c r="I409" s="26"/>
      <c r="J409" s="49"/>
      <c r="K409" s="49"/>
      <c r="L409" s="49"/>
      <c r="M409" s="26"/>
      <c r="N409" s="26"/>
      <c r="P409" s="49"/>
      <c r="Q409" s="56"/>
      <c r="R409" s="49"/>
      <c r="S409" s="56"/>
      <c r="T409" s="49"/>
      <c r="U409" s="49"/>
      <c r="V409" s="49"/>
      <c r="X409" s="40"/>
      <c r="Y409" s="40"/>
      <c r="Z409" s="41"/>
      <c r="AA409" s="41"/>
      <c r="AB409" s="41"/>
      <c r="AC409" s="41"/>
      <c r="AD409" s="41"/>
      <c r="AE409" s="41"/>
    </row>
    <row r="410">
      <c r="A410" s="53"/>
      <c r="B410" s="10"/>
      <c r="C410" s="10"/>
      <c r="D410" s="15"/>
      <c r="E410" s="36"/>
      <c r="F410" s="36"/>
      <c r="G410" s="50"/>
      <c r="H410" s="15"/>
      <c r="I410" s="15"/>
      <c r="J410" s="50"/>
      <c r="K410" s="50"/>
      <c r="L410" s="50"/>
      <c r="M410" s="15"/>
      <c r="N410" s="15"/>
      <c r="P410" s="50"/>
      <c r="Q410" s="55"/>
      <c r="R410" s="50"/>
      <c r="S410" s="55"/>
      <c r="T410" s="50"/>
      <c r="U410" s="50"/>
      <c r="V410" s="50"/>
      <c r="X410" s="40"/>
      <c r="Y410" s="40"/>
      <c r="Z410" s="41"/>
      <c r="AA410" s="41"/>
      <c r="AB410" s="41"/>
      <c r="AC410" s="41"/>
      <c r="AD410" s="41"/>
      <c r="AE410" s="41"/>
    </row>
    <row r="411">
      <c r="A411" s="49"/>
      <c r="B411" s="58"/>
      <c r="C411" s="58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56"/>
      <c r="P411" s="56"/>
      <c r="Q411" s="56"/>
      <c r="R411" s="49"/>
      <c r="S411" s="56"/>
      <c r="T411" s="49"/>
      <c r="U411" s="49"/>
      <c r="V411" s="49"/>
      <c r="X411" s="40"/>
      <c r="Y411" s="40"/>
      <c r="Z411" s="41"/>
      <c r="AA411" s="41"/>
      <c r="AB411" s="41"/>
      <c r="AC411" s="41"/>
      <c r="AD411" s="41"/>
      <c r="AE411" s="41"/>
    </row>
    <row r="412">
      <c r="A412" s="50"/>
      <c r="B412" s="59"/>
      <c r="C412" s="59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5"/>
      <c r="P412" s="55"/>
      <c r="Q412" s="55"/>
      <c r="R412" s="50"/>
      <c r="S412" s="55"/>
      <c r="T412" s="50"/>
      <c r="U412" s="50"/>
      <c r="V412" s="50"/>
      <c r="X412" s="40"/>
      <c r="Y412" s="40"/>
      <c r="Z412" s="41"/>
      <c r="AA412" s="41"/>
      <c r="AB412" s="41"/>
      <c r="AC412" s="41"/>
      <c r="AD412" s="41"/>
      <c r="AE412" s="41"/>
    </row>
    <row r="413">
      <c r="A413" s="49"/>
      <c r="B413" s="58"/>
      <c r="C413" s="58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56"/>
      <c r="P413" s="56"/>
      <c r="Q413" s="56"/>
      <c r="R413" s="49"/>
      <c r="S413" s="56"/>
      <c r="T413" s="49"/>
      <c r="U413" s="49"/>
      <c r="V413" s="49"/>
      <c r="X413" s="40"/>
      <c r="Y413" s="40"/>
      <c r="Z413" s="41"/>
      <c r="AA413" s="41"/>
      <c r="AB413" s="41"/>
      <c r="AC413" s="41"/>
      <c r="AD413" s="41"/>
      <c r="AE413" s="41"/>
    </row>
    <row r="414">
      <c r="A414" s="50"/>
      <c r="B414" s="59"/>
      <c r="C414" s="59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5"/>
      <c r="P414" s="55"/>
      <c r="Q414" s="55"/>
      <c r="R414" s="50"/>
      <c r="S414" s="55"/>
      <c r="T414" s="50"/>
      <c r="U414" s="50"/>
      <c r="V414" s="50"/>
      <c r="X414" s="40"/>
      <c r="Y414" s="40"/>
      <c r="Z414" s="41"/>
      <c r="AA414" s="41"/>
      <c r="AB414" s="41"/>
      <c r="AC414" s="41"/>
      <c r="AD414" s="41"/>
      <c r="AE414" s="41"/>
    </row>
    <row r="415">
      <c r="A415" s="49"/>
      <c r="B415" s="58"/>
      <c r="C415" s="58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56"/>
      <c r="P415" s="56"/>
      <c r="Q415" s="56"/>
      <c r="R415" s="49"/>
      <c r="S415" s="56"/>
      <c r="T415" s="49"/>
      <c r="U415" s="49"/>
      <c r="V415" s="49"/>
      <c r="X415" s="40"/>
      <c r="Y415" s="40"/>
      <c r="Z415" s="41"/>
      <c r="AA415" s="41"/>
      <c r="AB415" s="41"/>
      <c r="AC415" s="41"/>
      <c r="AD415" s="41"/>
      <c r="AE415" s="41"/>
    </row>
    <row r="416">
      <c r="A416" s="50"/>
      <c r="B416" s="59"/>
      <c r="C416" s="59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5"/>
      <c r="P416" s="55"/>
      <c r="Q416" s="55"/>
      <c r="R416" s="50"/>
      <c r="S416" s="55"/>
      <c r="T416" s="50"/>
      <c r="U416" s="50"/>
      <c r="V416" s="50"/>
      <c r="X416" s="40"/>
      <c r="Y416" s="40"/>
      <c r="Z416" s="41"/>
      <c r="AA416" s="41"/>
      <c r="AB416" s="41"/>
      <c r="AC416" s="41"/>
      <c r="AD416" s="41"/>
      <c r="AE416" s="41"/>
    </row>
    <row r="417">
      <c r="A417" s="49"/>
      <c r="B417" s="58"/>
      <c r="C417" s="58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56"/>
      <c r="P417" s="56"/>
      <c r="Q417" s="56"/>
      <c r="R417" s="49"/>
      <c r="S417" s="56"/>
      <c r="T417" s="49"/>
      <c r="U417" s="49"/>
      <c r="V417" s="49"/>
      <c r="X417" s="40"/>
      <c r="Y417" s="40"/>
      <c r="Z417" s="41"/>
      <c r="AA417" s="41"/>
      <c r="AB417" s="41"/>
      <c r="AC417" s="41"/>
      <c r="AD417" s="41"/>
      <c r="AE417" s="41"/>
    </row>
    <row r="418">
      <c r="A418" s="50"/>
      <c r="B418" s="59"/>
      <c r="C418" s="59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5"/>
      <c r="P418" s="55"/>
      <c r="Q418" s="55"/>
      <c r="R418" s="50"/>
      <c r="S418" s="55"/>
      <c r="T418" s="50"/>
      <c r="U418" s="50"/>
      <c r="V418" s="50"/>
      <c r="X418" s="40"/>
      <c r="Y418" s="40"/>
      <c r="Z418" s="41"/>
      <c r="AA418" s="41"/>
      <c r="AB418" s="41"/>
      <c r="AC418" s="41"/>
      <c r="AD418" s="41"/>
      <c r="AE418" s="41"/>
    </row>
    <row r="419">
      <c r="A419" s="49"/>
      <c r="B419" s="58"/>
      <c r="C419" s="58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56"/>
      <c r="P419" s="56"/>
      <c r="Q419" s="56"/>
      <c r="R419" s="49"/>
      <c r="S419" s="56"/>
      <c r="T419" s="49"/>
      <c r="U419" s="49"/>
      <c r="V419" s="49"/>
      <c r="W419" s="39" t="str">
        <f t="shared" ref="W419:W485" si="14">"alp-"&amp;K419&amp;"-"&amp;J419&amp;"-"&amp;G419&amp;"-"&amp;H419</f>
        <v>alp----</v>
      </c>
      <c r="X419" s="40" t="str">
        <f t="shared" ref="X419:X485" si="15">IF(R419="",K419&amp;"-"&amp;P419&amp;"-"&amp;M419&amp;"-"&amp;Q419&amp;"-"&amp;L419&amp;"-none",K419&amp;"-"&amp;P419&amp;"-"&amp;M419&amp;"-"&amp;Q419&amp;"-"&amp;L419&amp;"-"&amp;R419)</f>
        <v>-----none</v>
      </c>
      <c r="Y419" s="40" t="str">
        <f t="shared" ref="Y419:Y485" si="16">K419&amp;"-"&amp;P419&amp;"-"&amp;M419&amp;"-"&amp;N419&amp;"-"&amp;O419&amp;"-"&amp;T419&amp;"-"&amp;S419&amp;"-"&amp;U419</f>
        <v>-------</v>
      </c>
      <c r="Z419" s="41" t="str">
        <f t="shared" ref="Z419:Z485" si="17">"alp-"&amp;K419&amp;"-"&amp;J419&amp;"-"&amp;G419</f>
        <v>alp---</v>
      </c>
      <c r="AA419" s="41" t="str">
        <f t="shared" ref="AA419:AA485" si="18">H419</f>
        <v/>
      </c>
      <c r="AB419" s="41" t="str">
        <f t="shared" ref="AB419:AB485" si="19">J419&amp;"-"&amp;H419&amp;"-"&amp;G419&amp;"-"&amp;O419&amp;"-"&amp;L419&amp;"-"&amp;M419&amp;"-"&amp;S419&amp;"-"&amp;R419</f>
        <v>-------</v>
      </c>
      <c r="AC419" s="41" t="str">
        <f t="shared" ref="AC419:AC485" si="20">K419&amp;"-"&amp;J419&amp;"-"&amp;H419&amp;"-"&amp;P419&amp;"-"&amp;M419&amp;"-"&amp;N419&amp;"-"&amp;T419&amp;"-"&amp;S419</f>
        <v>-------</v>
      </c>
      <c r="AD419" s="41" t="str">
        <f t="shared" ref="AD419:AD485" si="21">J419&amp;"-"&amp;H419&amp;"-"&amp;P419&amp;"-"&amp;M419&amp;"-"&amp;N419&amp;"-"&amp;O419&amp;"-"&amp;T419&amp;"-"&amp;S419&amp;"-"&amp;U419</f>
        <v>--------</v>
      </c>
      <c r="AE419" s="41" t="str">
        <f t="shared" ref="AE419:AE485" si="22">K419&amp;"-"&amp;Q419&amp;"-"&amp;N419&amp;"-"&amp;O419&amp;"-"&amp;P419&amp;"-"&amp;U419&amp;"-"&amp;T419&amp;"-"&amp;V419</f>
        <v>-------</v>
      </c>
    </row>
    <row r="420">
      <c r="A420" s="50"/>
      <c r="B420" s="59"/>
      <c r="C420" s="59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5"/>
      <c r="P420" s="55"/>
      <c r="Q420" s="55"/>
      <c r="R420" s="50"/>
      <c r="S420" s="55"/>
      <c r="T420" s="50"/>
      <c r="U420" s="50"/>
      <c r="V420" s="50"/>
      <c r="W420" s="39" t="str">
        <f t="shared" si="14"/>
        <v>alp----</v>
      </c>
      <c r="X420" s="40" t="str">
        <f t="shared" si="15"/>
        <v>-----none</v>
      </c>
      <c r="Y420" s="40" t="str">
        <f t="shared" si="16"/>
        <v>-------</v>
      </c>
      <c r="Z420" s="41" t="str">
        <f t="shared" si="17"/>
        <v>alp---</v>
      </c>
      <c r="AA420" s="41" t="str">
        <f t="shared" si="18"/>
        <v/>
      </c>
      <c r="AB420" s="41" t="str">
        <f t="shared" si="19"/>
        <v>-------</v>
      </c>
      <c r="AC420" s="41" t="str">
        <f t="shared" si="20"/>
        <v>-------</v>
      </c>
      <c r="AD420" s="41" t="str">
        <f t="shared" si="21"/>
        <v>--------</v>
      </c>
      <c r="AE420" s="41" t="str">
        <f t="shared" si="22"/>
        <v>-------</v>
      </c>
    </row>
    <row r="421">
      <c r="A421" s="49"/>
      <c r="B421" s="58"/>
      <c r="C421" s="58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56"/>
      <c r="P421" s="56"/>
      <c r="Q421" s="56"/>
      <c r="R421" s="49"/>
      <c r="S421" s="56"/>
      <c r="T421" s="49"/>
      <c r="U421" s="49"/>
      <c r="V421" s="49"/>
      <c r="W421" s="39" t="str">
        <f t="shared" si="14"/>
        <v>alp----</v>
      </c>
      <c r="X421" s="40" t="str">
        <f t="shared" si="15"/>
        <v>-----none</v>
      </c>
      <c r="Y421" s="40" t="str">
        <f t="shared" si="16"/>
        <v>-------</v>
      </c>
      <c r="Z421" s="41" t="str">
        <f t="shared" si="17"/>
        <v>alp---</v>
      </c>
      <c r="AA421" s="41" t="str">
        <f t="shared" si="18"/>
        <v/>
      </c>
      <c r="AB421" s="41" t="str">
        <f t="shared" si="19"/>
        <v>-------</v>
      </c>
      <c r="AC421" s="41" t="str">
        <f t="shared" si="20"/>
        <v>-------</v>
      </c>
      <c r="AD421" s="41" t="str">
        <f t="shared" si="21"/>
        <v>--------</v>
      </c>
      <c r="AE421" s="41" t="str">
        <f t="shared" si="22"/>
        <v>-------</v>
      </c>
    </row>
    <row r="422">
      <c r="A422" s="50"/>
      <c r="B422" s="59"/>
      <c r="C422" s="59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5"/>
      <c r="P422" s="55"/>
      <c r="Q422" s="55"/>
      <c r="R422" s="50"/>
      <c r="S422" s="55"/>
      <c r="T422" s="50"/>
      <c r="U422" s="50"/>
      <c r="V422" s="50"/>
      <c r="W422" s="39" t="str">
        <f t="shared" si="14"/>
        <v>alp----</v>
      </c>
      <c r="X422" s="40" t="str">
        <f t="shared" si="15"/>
        <v>-----none</v>
      </c>
      <c r="Y422" s="40" t="str">
        <f t="shared" si="16"/>
        <v>-------</v>
      </c>
      <c r="Z422" s="41" t="str">
        <f t="shared" si="17"/>
        <v>alp---</v>
      </c>
      <c r="AA422" s="41" t="str">
        <f t="shared" si="18"/>
        <v/>
      </c>
      <c r="AB422" s="41" t="str">
        <f t="shared" si="19"/>
        <v>-------</v>
      </c>
      <c r="AC422" s="41" t="str">
        <f t="shared" si="20"/>
        <v>-------</v>
      </c>
      <c r="AD422" s="41" t="str">
        <f t="shared" si="21"/>
        <v>--------</v>
      </c>
      <c r="AE422" s="41" t="str">
        <f t="shared" si="22"/>
        <v>-------</v>
      </c>
    </row>
    <row r="423">
      <c r="A423" s="49"/>
      <c r="B423" s="58"/>
      <c r="C423" s="58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56"/>
      <c r="P423" s="56"/>
      <c r="Q423" s="56"/>
      <c r="R423" s="49"/>
      <c r="S423" s="56"/>
      <c r="T423" s="49"/>
      <c r="U423" s="49"/>
      <c r="V423" s="49"/>
      <c r="W423" s="39" t="str">
        <f t="shared" si="14"/>
        <v>alp----</v>
      </c>
      <c r="X423" s="40" t="str">
        <f t="shared" si="15"/>
        <v>-----none</v>
      </c>
      <c r="Y423" s="40" t="str">
        <f t="shared" si="16"/>
        <v>-------</v>
      </c>
      <c r="Z423" s="41" t="str">
        <f t="shared" si="17"/>
        <v>alp---</v>
      </c>
      <c r="AA423" s="41" t="str">
        <f t="shared" si="18"/>
        <v/>
      </c>
      <c r="AB423" s="41" t="str">
        <f t="shared" si="19"/>
        <v>-------</v>
      </c>
      <c r="AC423" s="41" t="str">
        <f t="shared" si="20"/>
        <v>-------</v>
      </c>
      <c r="AD423" s="41" t="str">
        <f t="shared" si="21"/>
        <v>--------</v>
      </c>
      <c r="AE423" s="41" t="str">
        <f t="shared" si="22"/>
        <v>-------</v>
      </c>
    </row>
    <row r="424">
      <c r="A424" s="50"/>
      <c r="B424" s="59"/>
      <c r="C424" s="59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5"/>
      <c r="P424" s="55"/>
      <c r="Q424" s="55"/>
      <c r="R424" s="50"/>
      <c r="S424" s="55"/>
      <c r="T424" s="50"/>
      <c r="U424" s="50"/>
      <c r="V424" s="50"/>
      <c r="W424" s="39" t="str">
        <f t="shared" si="14"/>
        <v>alp----</v>
      </c>
      <c r="X424" s="40" t="str">
        <f t="shared" si="15"/>
        <v>-----none</v>
      </c>
      <c r="Y424" s="40" t="str">
        <f t="shared" si="16"/>
        <v>-------</v>
      </c>
      <c r="Z424" s="41" t="str">
        <f t="shared" si="17"/>
        <v>alp---</v>
      </c>
      <c r="AA424" s="41" t="str">
        <f t="shared" si="18"/>
        <v/>
      </c>
      <c r="AB424" s="41" t="str">
        <f t="shared" si="19"/>
        <v>-------</v>
      </c>
      <c r="AC424" s="41" t="str">
        <f t="shared" si="20"/>
        <v>-------</v>
      </c>
      <c r="AD424" s="41" t="str">
        <f t="shared" si="21"/>
        <v>--------</v>
      </c>
      <c r="AE424" s="41" t="str">
        <f t="shared" si="22"/>
        <v>-------</v>
      </c>
    </row>
    <row r="425">
      <c r="A425" s="49"/>
      <c r="B425" s="58"/>
      <c r="C425" s="58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56"/>
      <c r="P425" s="56"/>
      <c r="Q425" s="56"/>
      <c r="R425" s="49"/>
      <c r="S425" s="56"/>
      <c r="T425" s="49"/>
      <c r="U425" s="49"/>
      <c r="V425" s="49"/>
      <c r="W425" s="39" t="str">
        <f t="shared" si="14"/>
        <v>alp----</v>
      </c>
      <c r="X425" s="40" t="str">
        <f t="shared" si="15"/>
        <v>-----none</v>
      </c>
      <c r="Y425" s="40" t="str">
        <f t="shared" si="16"/>
        <v>-------</v>
      </c>
      <c r="Z425" s="41" t="str">
        <f t="shared" si="17"/>
        <v>alp---</v>
      </c>
      <c r="AA425" s="41" t="str">
        <f t="shared" si="18"/>
        <v/>
      </c>
      <c r="AB425" s="41" t="str">
        <f t="shared" si="19"/>
        <v>-------</v>
      </c>
      <c r="AC425" s="41" t="str">
        <f t="shared" si="20"/>
        <v>-------</v>
      </c>
      <c r="AD425" s="41" t="str">
        <f t="shared" si="21"/>
        <v>--------</v>
      </c>
      <c r="AE425" s="41" t="str">
        <f t="shared" si="22"/>
        <v>-------</v>
      </c>
    </row>
    <row r="426">
      <c r="A426" s="50"/>
      <c r="B426" s="59"/>
      <c r="C426" s="59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5"/>
      <c r="P426" s="55"/>
      <c r="Q426" s="55"/>
      <c r="R426" s="50"/>
      <c r="S426" s="55"/>
      <c r="T426" s="50"/>
      <c r="U426" s="50"/>
      <c r="V426" s="50"/>
      <c r="W426" s="39" t="str">
        <f t="shared" si="14"/>
        <v>alp----</v>
      </c>
      <c r="X426" s="40" t="str">
        <f t="shared" si="15"/>
        <v>-----none</v>
      </c>
      <c r="Y426" s="40" t="str">
        <f t="shared" si="16"/>
        <v>-------</v>
      </c>
      <c r="Z426" s="41" t="str">
        <f t="shared" si="17"/>
        <v>alp---</v>
      </c>
      <c r="AA426" s="41" t="str">
        <f t="shared" si="18"/>
        <v/>
      </c>
      <c r="AB426" s="41" t="str">
        <f t="shared" si="19"/>
        <v>-------</v>
      </c>
      <c r="AC426" s="41" t="str">
        <f t="shared" si="20"/>
        <v>-------</v>
      </c>
      <c r="AD426" s="41" t="str">
        <f t="shared" si="21"/>
        <v>--------</v>
      </c>
      <c r="AE426" s="41" t="str">
        <f t="shared" si="22"/>
        <v>-------</v>
      </c>
    </row>
    <row r="427">
      <c r="A427" s="49"/>
      <c r="B427" s="58"/>
      <c r="C427" s="58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56"/>
      <c r="P427" s="56"/>
      <c r="Q427" s="56"/>
      <c r="R427" s="49"/>
      <c r="S427" s="56"/>
      <c r="T427" s="49"/>
      <c r="U427" s="49"/>
      <c r="V427" s="49"/>
      <c r="W427" s="39" t="str">
        <f t="shared" si="14"/>
        <v>alp----</v>
      </c>
      <c r="X427" s="40" t="str">
        <f t="shared" si="15"/>
        <v>-----none</v>
      </c>
      <c r="Y427" s="40" t="str">
        <f t="shared" si="16"/>
        <v>-------</v>
      </c>
      <c r="Z427" s="41" t="str">
        <f t="shared" si="17"/>
        <v>alp---</v>
      </c>
      <c r="AA427" s="41" t="str">
        <f t="shared" si="18"/>
        <v/>
      </c>
      <c r="AB427" s="41" t="str">
        <f t="shared" si="19"/>
        <v>-------</v>
      </c>
      <c r="AC427" s="41" t="str">
        <f t="shared" si="20"/>
        <v>-------</v>
      </c>
      <c r="AD427" s="41" t="str">
        <f t="shared" si="21"/>
        <v>--------</v>
      </c>
      <c r="AE427" s="41" t="str">
        <f t="shared" si="22"/>
        <v>-------</v>
      </c>
    </row>
    <row r="428">
      <c r="A428" s="50"/>
      <c r="B428" s="59"/>
      <c r="C428" s="59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5"/>
      <c r="P428" s="55"/>
      <c r="Q428" s="55"/>
      <c r="R428" s="50"/>
      <c r="S428" s="55"/>
      <c r="T428" s="50"/>
      <c r="U428" s="50"/>
      <c r="V428" s="50"/>
      <c r="W428" s="39" t="str">
        <f t="shared" si="14"/>
        <v>alp----</v>
      </c>
      <c r="X428" s="40" t="str">
        <f t="shared" si="15"/>
        <v>-----none</v>
      </c>
      <c r="Y428" s="40" t="str">
        <f t="shared" si="16"/>
        <v>-------</v>
      </c>
      <c r="Z428" s="41" t="str">
        <f t="shared" si="17"/>
        <v>alp---</v>
      </c>
      <c r="AA428" s="41" t="str">
        <f t="shared" si="18"/>
        <v/>
      </c>
      <c r="AB428" s="41" t="str">
        <f t="shared" si="19"/>
        <v>-------</v>
      </c>
      <c r="AC428" s="41" t="str">
        <f t="shared" si="20"/>
        <v>-------</v>
      </c>
      <c r="AD428" s="41" t="str">
        <f t="shared" si="21"/>
        <v>--------</v>
      </c>
      <c r="AE428" s="41" t="str">
        <f t="shared" si="22"/>
        <v>-------</v>
      </c>
    </row>
    <row r="429">
      <c r="A429" s="49"/>
      <c r="B429" s="58"/>
      <c r="C429" s="58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56"/>
      <c r="P429" s="56"/>
      <c r="Q429" s="56"/>
      <c r="R429" s="49"/>
      <c r="S429" s="56"/>
      <c r="T429" s="49"/>
      <c r="U429" s="49"/>
      <c r="V429" s="49"/>
      <c r="W429" s="39" t="str">
        <f t="shared" si="14"/>
        <v>alp----</v>
      </c>
      <c r="X429" s="40" t="str">
        <f t="shared" si="15"/>
        <v>-----none</v>
      </c>
      <c r="Y429" s="40" t="str">
        <f t="shared" si="16"/>
        <v>-------</v>
      </c>
      <c r="Z429" s="41" t="str">
        <f t="shared" si="17"/>
        <v>alp---</v>
      </c>
      <c r="AA429" s="41" t="str">
        <f t="shared" si="18"/>
        <v/>
      </c>
      <c r="AB429" s="41" t="str">
        <f t="shared" si="19"/>
        <v>-------</v>
      </c>
      <c r="AC429" s="41" t="str">
        <f t="shared" si="20"/>
        <v>-------</v>
      </c>
      <c r="AD429" s="41" t="str">
        <f t="shared" si="21"/>
        <v>--------</v>
      </c>
      <c r="AE429" s="41" t="str">
        <f t="shared" si="22"/>
        <v>-------</v>
      </c>
    </row>
    <row r="430">
      <c r="A430" s="50"/>
      <c r="B430" s="59"/>
      <c r="C430" s="59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5"/>
      <c r="P430" s="55"/>
      <c r="Q430" s="55"/>
      <c r="R430" s="50"/>
      <c r="S430" s="55"/>
      <c r="T430" s="50"/>
      <c r="U430" s="50"/>
      <c r="V430" s="50"/>
      <c r="W430" s="39" t="str">
        <f t="shared" si="14"/>
        <v>alp----</v>
      </c>
      <c r="X430" s="40" t="str">
        <f t="shared" si="15"/>
        <v>-----none</v>
      </c>
      <c r="Y430" s="40" t="str">
        <f t="shared" si="16"/>
        <v>-------</v>
      </c>
      <c r="Z430" s="41" t="str">
        <f t="shared" si="17"/>
        <v>alp---</v>
      </c>
      <c r="AA430" s="41" t="str">
        <f t="shared" si="18"/>
        <v/>
      </c>
      <c r="AB430" s="41" t="str">
        <f t="shared" si="19"/>
        <v>-------</v>
      </c>
      <c r="AC430" s="41" t="str">
        <f t="shared" si="20"/>
        <v>-------</v>
      </c>
      <c r="AD430" s="41" t="str">
        <f t="shared" si="21"/>
        <v>--------</v>
      </c>
      <c r="AE430" s="41" t="str">
        <f t="shared" si="22"/>
        <v>-------</v>
      </c>
    </row>
    <row r="431">
      <c r="A431" s="20"/>
      <c r="B431" s="58"/>
      <c r="C431" s="58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56"/>
      <c r="P431" s="56"/>
      <c r="Q431" s="56"/>
      <c r="R431" s="49"/>
      <c r="S431" s="56"/>
      <c r="T431" s="49"/>
      <c r="U431" s="49"/>
      <c r="V431" s="49"/>
      <c r="W431" s="39" t="str">
        <f t="shared" si="14"/>
        <v>alp----</v>
      </c>
      <c r="X431" s="40" t="str">
        <f t="shared" si="15"/>
        <v>-----none</v>
      </c>
      <c r="Y431" s="40" t="str">
        <f t="shared" si="16"/>
        <v>-------</v>
      </c>
      <c r="Z431" s="41" t="str">
        <f t="shared" si="17"/>
        <v>alp---</v>
      </c>
      <c r="AA431" s="41" t="str">
        <f t="shared" si="18"/>
        <v/>
      </c>
      <c r="AB431" s="41" t="str">
        <f t="shared" si="19"/>
        <v>-------</v>
      </c>
      <c r="AC431" s="41" t="str">
        <f t="shared" si="20"/>
        <v>-------</v>
      </c>
      <c r="AD431" s="41" t="str">
        <f t="shared" si="21"/>
        <v>--------</v>
      </c>
      <c r="AE431" s="41" t="str">
        <f t="shared" si="22"/>
        <v>-------</v>
      </c>
    </row>
    <row r="432">
      <c r="A432" s="14"/>
      <c r="B432" s="59"/>
      <c r="C432" s="59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5"/>
      <c r="P432" s="55"/>
      <c r="Q432" s="55"/>
      <c r="R432" s="50"/>
      <c r="S432" s="55"/>
      <c r="T432" s="50"/>
      <c r="U432" s="50"/>
      <c r="V432" s="50"/>
      <c r="W432" s="39" t="str">
        <f t="shared" si="14"/>
        <v>alp----</v>
      </c>
      <c r="X432" s="40" t="str">
        <f t="shared" si="15"/>
        <v>-----none</v>
      </c>
      <c r="Y432" s="40" t="str">
        <f t="shared" si="16"/>
        <v>-------</v>
      </c>
      <c r="Z432" s="41" t="str">
        <f t="shared" si="17"/>
        <v>alp---</v>
      </c>
      <c r="AA432" s="41" t="str">
        <f t="shared" si="18"/>
        <v/>
      </c>
      <c r="AB432" s="41" t="str">
        <f t="shared" si="19"/>
        <v>-------</v>
      </c>
      <c r="AC432" s="41" t="str">
        <f t="shared" si="20"/>
        <v>-------</v>
      </c>
      <c r="AD432" s="41" t="str">
        <f t="shared" si="21"/>
        <v>--------</v>
      </c>
      <c r="AE432" s="41" t="str">
        <f t="shared" si="22"/>
        <v>-------</v>
      </c>
    </row>
    <row r="433">
      <c r="A433" s="20"/>
      <c r="B433" s="58"/>
      <c r="C433" s="58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56"/>
      <c r="P433" s="56"/>
      <c r="Q433" s="56"/>
      <c r="R433" s="49"/>
      <c r="S433" s="56"/>
      <c r="T433" s="49"/>
      <c r="U433" s="49"/>
      <c r="V433" s="49"/>
      <c r="W433" s="39" t="str">
        <f t="shared" si="14"/>
        <v>alp----</v>
      </c>
      <c r="X433" s="40" t="str">
        <f t="shared" si="15"/>
        <v>-----none</v>
      </c>
      <c r="Y433" s="40" t="str">
        <f t="shared" si="16"/>
        <v>-------</v>
      </c>
      <c r="Z433" s="41" t="str">
        <f t="shared" si="17"/>
        <v>alp---</v>
      </c>
      <c r="AA433" s="41" t="str">
        <f t="shared" si="18"/>
        <v/>
      </c>
      <c r="AB433" s="41" t="str">
        <f t="shared" si="19"/>
        <v>-------</v>
      </c>
      <c r="AC433" s="41" t="str">
        <f t="shared" si="20"/>
        <v>-------</v>
      </c>
      <c r="AD433" s="41" t="str">
        <f t="shared" si="21"/>
        <v>--------</v>
      </c>
      <c r="AE433" s="41" t="str">
        <f t="shared" si="22"/>
        <v>-------</v>
      </c>
    </row>
    <row r="434">
      <c r="A434" s="14"/>
      <c r="B434" s="59"/>
      <c r="C434" s="59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5"/>
      <c r="P434" s="55"/>
      <c r="Q434" s="55"/>
      <c r="R434" s="50"/>
      <c r="S434" s="55"/>
      <c r="T434" s="50"/>
      <c r="U434" s="50"/>
      <c r="V434" s="50"/>
      <c r="W434" s="39" t="str">
        <f t="shared" si="14"/>
        <v>alp----</v>
      </c>
      <c r="X434" s="40" t="str">
        <f t="shared" si="15"/>
        <v>-----none</v>
      </c>
      <c r="Y434" s="40" t="str">
        <f t="shared" si="16"/>
        <v>-------</v>
      </c>
      <c r="Z434" s="41" t="str">
        <f t="shared" si="17"/>
        <v>alp---</v>
      </c>
      <c r="AA434" s="41" t="str">
        <f t="shared" si="18"/>
        <v/>
      </c>
      <c r="AB434" s="41" t="str">
        <f t="shared" si="19"/>
        <v>-------</v>
      </c>
      <c r="AC434" s="41" t="str">
        <f t="shared" si="20"/>
        <v>-------</v>
      </c>
      <c r="AD434" s="41" t="str">
        <f t="shared" si="21"/>
        <v>--------</v>
      </c>
      <c r="AE434" s="41" t="str">
        <f t="shared" si="22"/>
        <v>-------</v>
      </c>
    </row>
    <row r="435">
      <c r="A435" s="20"/>
      <c r="B435" s="58"/>
      <c r="C435" s="58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56"/>
      <c r="P435" s="56"/>
      <c r="Q435" s="56"/>
      <c r="R435" s="49"/>
      <c r="S435" s="56"/>
      <c r="T435" s="49"/>
      <c r="U435" s="49"/>
      <c r="V435" s="49"/>
      <c r="W435" s="39" t="str">
        <f t="shared" si="14"/>
        <v>alp----</v>
      </c>
      <c r="X435" s="40" t="str">
        <f t="shared" si="15"/>
        <v>-----none</v>
      </c>
      <c r="Y435" s="40" t="str">
        <f t="shared" si="16"/>
        <v>-------</v>
      </c>
      <c r="Z435" s="41" t="str">
        <f t="shared" si="17"/>
        <v>alp---</v>
      </c>
      <c r="AA435" s="41" t="str">
        <f t="shared" si="18"/>
        <v/>
      </c>
      <c r="AB435" s="41" t="str">
        <f t="shared" si="19"/>
        <v>-------</v>
      </c>
      <c r="AC435" s="41" t="str">
        <f t="shared" si="20"/>
        <v>-------</v>
      </c>
      <c r="AD435" s="41" t="str">
        <f t="shared" si="21"/>
        <v>--------</v>
      </c>
      <c r="AE435" s="41" t="str">
        <f t="shared" si="22"/>
        <v>-------</v>
      </c>
    </row>
    <row r="436">
      <c r="A436" s="14"/>
      <c r="B436" s="59"/>
      <c r="C436" s="59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5"/>
      <c r="P436" s="55"/>
      <c r="Q436" s="55"/>
      <c r="R436" s="50"/>
      <c r="S436" s="55"/>
      <c r="T436" s="50"/>
      <c r="U436" s="50"/>
      <c r="V436" s="50"/>
      <c r="W436" s="39" t="str">
        <f t="shared" si="14"/>
        <v>alp----</v>
      </c>
      <c r="X436" s="40" t="str">
        <f t="shared" si="15"/>
        <v>-----none</v>
      </c>
      <c r="Y436" s="40" t="str">
        <f t="shared" si="16"/>
        <v>-------</v>
      </c>
      <c r="Z436" s="41" t="str">
        <f t="shared" si="17"/>
        <v>alp---</v>
      </c>
      <c r="AA436" s="41" t="str">
        <f t="shared" si="18"/>
        <v/>
      </c>
      <c r="AB436" s="41" t="str">
        <f t="shared" si="19"/>
        <v>-------</v>
      </c>
      <c r="AC436" s="41" t="str">
        <f t="shared" si="20"/>
        <v>-------</v>
      </c>
      <c r="AD436" s="41" t="str">
        <f t="shared" si="21"/>
        <v>--------</v>
      </c>
      <c r="AE436" s="41" t="str">
        <f t="shared" si="22"/>
        <v>-------</v>
      </c>
    </row>
    <row r="437">
      <c r="A437" s="26"/>
      <c r="B437" s="60"/>
      <c r="C437" s="6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49"/>
      <c r="S437" s="20"/>
      <c r="T437" s="20"/>
      <c r="U437" s="20"/>
      <c r="V437" s="20"/>
      <c r="W437" s="39" t="str">
        <f t="shared" si="14"/>
        <v>alp----</v>
      </c>
      <c r="X437" s="40" t="str">
        <f t="shared" si="15"/>
        <v>-----none</v>
      </c>
      <c r="Y437" s="40" t="str">
        <f t="shared" si="16"/>
        <v>-------</v>
      </c>
      <c r="Z437" s="41" t="str">
        <f t="shared" si="17"/>
        <v>alp---</v>
      </c>
      <c r="AA437" s="41" t="str">
        <f t="shared" si="18"/>
        <v/>
      </c>
      <c r="AB437" s="41" t="str">
        <f t="shared" si="19"/>
        <v>-------</v>
      </c>
      <c r="AC437" s="41" t="str">
        <f t="shared" si="20"/>
        <v>-------</v>
      </c>
      <c r="AD437" s="41" t="str">
        <f t="shared" si="21"/>
        <v>--------</v>
      </c>
      <c r="AE437" s="41" t="str">
        <f t="shared" si="22"/>
        <v>-------</v>
      </c>
    </row>
    <row r="438">
      <c r="A438" s="15"/>
      <c r="B438" s="61"/>
      <c r="C438" s="61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50"/>
      <c r="S438" s="14"/>
      <c r="T438" s="14"/>
      <c r="U438" s="14"/>
      <c r="V438" s="14"/>
      <c r="W438" s="39" t="str">
        <f t="shared" si="14"/>
        <v>alp----</v>
      </c>
      <c r="X438" s="40" t="str">
        <f t="shared" si="15"/>
        <v>-----none</v>
      </c>
      <c r="Y438" s="40" t="str">
        <f t="shared" si="16"/>
        <v>-------</v>
      </c>
      <c r="Z438" s="41" t="str">
        <f t="shared" si="17"/>
        <v>alp---</v>
      </c>
      <c r="AA438" s="41" t="str">
        <f t="shared" si="18"/>
        <v/>
      </c>
      <c r="AB438" s="41" t="str">
        <f t="shared" si="19"/>
        <v>-------</v>
      </c>
      <c r="AC438" s="41" t="str">
        <f t="shared" si="20"/>
        <v>-------</v>
      </c>
      <c r="AD438" s="41" t="str">
        <f t="shared" si="21"/>
        <v>--------</v>
      </c>
      <c r="AE438" s="41" t="str">
        <f t="shared" si="22"/>
        <v>-------</v>
      </c>
    </row>
    <row r="439">
      <c r="A439" s="49"/>
      <c r="B439" s="58"/>
      <c r="C439" s="58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56"/>
      <c r="P439" s="56"/>
      <c r="Q439" s="56"/>
      <c r="R439" s="49"/>
      <c r="S439" s="56"/>
      <c r="T439" s="49"/>
      <c r="U439" s="49"/>
      <c r="V439" s="49"/>
      <c r="W439" s="39" t="str">
        <f t="shared" si="14"/>
        <v>alp----</v>
      </c>
      <c r="X439" s="40" t="str">
        <f t="shared" si="15"/>
        <v>-----none</v>
      </c>
      <c r="Y439" s="40" t="str">
        <f t="shared" si="16"/>
        <v>-------</v>
      </c>
      <c r="Z439" s="41" t="str">
        <f t="shared" si="17"/>
        <v>alp---</v>
      </c>
      <c r="AA439" s="41" t="str">
        <f t="shared" si="18"/>
        <v/>
      </c>
      <c r="AB439" s="41" t="str">
        <f t="shared" si="19"/>
        <v>-------</v>
      </c>
      <c r="AC439" s="41" t="str">
        <f t="shared" si="20"/>
        <v>-------</v>
      </c>
      <c r="AD439" s="41" t="str">
        <f t="shared" si="21"/>
        <v>--------</v>
      </c>
      <c r="AE439" s="41" t="str">
        <f t="shared" si="22"/>
        <v>-------</v>
      </c>
    </row>
    <row r="440">
      <c r="A440" s="50"/>
      <c r="B440" s="59"/>
      <c r="C440" s="59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5"/>
      <c r="P440" s="55"/>
      <c r="Q440" s="55"/>
      <c r="R440" s="50"/>
      <c r="S440" s="55"/>
      <c r="T440" s="50"/>
      <c r="U440" s="50"/>
      <c r="V440" s="50"/>
      <c r="W440" s="39" t="str">
        <f t="shared" si="14"/>
        <v>alp----</v>
      </c>
      <c r="X440" s="40" t="str">
        <f t="shared" si="15"/>
        <v>-----none</v>
      </c>
      <c r="Y440" s="40" t="str">
        <f t="shared" si="16"/>
        <v>-------</v>
      </c>
      <c r="Z440" s="41" t="str">
        <f t="shared" si="17"/>
        <v>alp---</v>
      </c>
      <c r="AA440" s="41" t="str">
        <f t="shared" si="18"/>
        <v/>
      </c>
      <c r="AB440" s="41" t="str">
        <f t="shared" si="19"/>
        <v>-------</v>
      </c>
      <c r="AC440" s="41" t="str">
        <f t="shared" si="20"/>
        <v>-------</v>
      </c>
      <c r="AD440" s="41" t="str">
        <f t="shared" si="21"/>
        <v>--------</v>
      </c>
      <c r="AE440" s="41" t="str">
        <f t="shared" si="22"/>
        <v>-------</v>
      </c>
    </row>
    <row r="441">
      <c r="A441" s="49"/>
      <c r="B441" s="58"/>
      <c r="C441" s="58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56"/>
      <c r="P441" s="56"/>
      <c r="Q441" s="56"/>
      <c r="R441" s="49"/>
      <c r="S441" s="56"/>
      <c r="T441" s="49"/>
      <c r="U441" s="49"/>
      <c r="V441" s="49"/>
      <c r="W441" s="39" t="str">
        <f t="shared" si="14"/>
        <v>alp----</v>
      </c>
      <c r="X441" s="40" t="str">
        <f t="shared" si="15"/>
        <v>-----none</v>
      </c>
      <c r="Y441" s="40" t="str">
        <f t="shared" si="16"/>
        <v>-------</v>
      </c>
      <c r="Z441" s="41" t="str">
        <f t="shared" si="17"/>
        <v>alp---</v>
      </c>
      <c r="AA441" s="41" t="str">
        <f t="shared" si="18"/>
        <v/>
      </c>
      <c r="AB441" s="41" t="str">
        <f t="shared" si="19"/>
        <v>-------</v>
      </c>
      <c r="AC441" s="41" t="str">
        <f t="shared" si="20"/>
        <v>-------</v>
      </c>
      <c r="AD441" s="41" t="str">
        <f t="shared" si="21"/>
        <v>--------</v>
      </c>
      <c r="AE441" s="41" t="str">
        <f t="shared" si="22"/>
        <v>-------</v>
      </c>
    </row>
    <row r="442">
      <c r="A442" s="50"/>
      <c r="B442" s="59"/>
      <c r="C442" s="59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5"/>
      <c r="P442" s="55"/>
      <c r="Q442" s="55"/>
      <c r="R442" s="50"/>
      <c r="S442" s="55"/>
      <c r="T442" s="50"/>
      <c r="U442" s="50"/>
      <c r="V442" s="50"/>
      <c r="W442" s="39" t="str">
        <f t="shared" si="14"/>
        <v>alp----</v>
      </c>
      <c r="X442" s="40" t="str">
        <f t="shared" si="15"/>
        <v>-----none</v>
      </c>
      <c r="Y442" s="40" t="str">
        <f t="shared" si="16"/>
        <v>-------</v>
      </c>
      <c r="Z442" s="41" t="str">
        <f t="shared" si="17"/>
        <v>alp---</v>
      </c>
      <c r="AA442" s="41" t="str">
        <f t="shared" si="18"/>
        <v/>
      </c>
      <c r="AB442" s="41" t="str">
        <f t="shared" si="19"/>
        <v>-------</v>
      </c>
      <c r="AC442" s="41" t="str">
        <f t="shared" si="20"/>
        <v>-------</v>
      </c>
      <c r="AD442" s="41" t="str">
        <f t="shared" si="21"/>
        <v>--------</v>
      </c>
      <c r="AE442" s="41" t="str">
        <f t="shared" si="22"/>
        <v>-------</v>
      </c>
    </row>
    <row r="443">
      <c r="A443" s="49"/>
      <c r="B443" s="58"/>
      <c r="C443" s="58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56"/>
      <c r="P443" s="56"/>
      <c r="Q443" s="56"/>
      <c r="R443" s="49"/>
      <c r="S443" s="56"/>
      <c r="T443" s="49"/>
      <c r="U443" s="49"/>
      <c r="V443" s="49"/>
      <c r="W443" s="39" t="str">
        <f t="shared" si="14"/>
        <v>alp----</v>
      </c>
      <c r="X443" s="40" t="str">
        <f t="shared" si="15"/>
        <v>-----none</v>
      </c>
      <c r="Y443" s="40" t="str">
        <f t="shared" si="16"/>
        <v>-------</v>
      </c>
      <c r="Z443" s="41" t="str">
        <f t="shared" si="17"/>
        <v>alp---</v>
      </c>
      <c r="AA443" s="41" t="str">
        <f t="shared" si="18"/>
        <v/>
      </c>
      <c r="AB443" s="41" t="str">
        <f t="shared" si="19"/>
        <v>-------</v>
      </c>
      <c r="AC443" s="41" t="str">
        <f t="shared" si="20"/>
        <v>-------</v>
      </c>
      <c r="AD443" s="41" t="str">
        <f t="shared" si="21"/>
        <v>--------</v>
      </c>
      <c r="AE443" s="41" t="str">
        <f t="shared" si="22"/>
        <v>-------</v>
      </c>
    </row>
    <row r="444">
      <c r="A444" s="50"/>
      <c r="B444" s="59"/>
      <c r="C444" s="59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5"/>
      <c r="P444" s="55"/>
      <c r="Q444" s="55"/>
      <c r="R444" s="50"/>
      <c r="S444" s="55"/>
      <c r="T444" s="50"/>
      <c r="U444" s="50"/>
      <c r="V444" s="50"/>
      <c r="W444" s="39" t="str">
        <f t="shared" si="14"/>
        <v>alp----</v>
      </c>
      <c r="X444" s="40" t="str">
        <f t="shared" si="15"/>
        <v>-----none</v>
      </c>
      <c r="Y444" s="40" t="str">
        <f t="shared" si="16"/>
        <v>-------</v>
      </c>
      <c r="Z444" s="41" t="str">
        <f t="shared" si="17"/>
        <v>alp---</v>
      </c>
      <c r="AA444" s="41" t="str">
        <f t="shared" si="18"/>
        <v/>
      </c>
      <c r="AB444" s="41" t="str">
        <f t="shared" si="19"/>
        <v>-------</v>
      </c>
      <c r="AC444" s="41" t="str">
        <f t="shared" si="20"/>
        <v>-------</v>
      </c>
      <c r="AD444" s="41" t="str">
        <f t="shared" si="21"/>
        <v>--------</v>
      </c>
      <c r="AE444" s="41" t="str">
        <f t="shared" si="22"/>
        <v>-------</v>
      </c>
    </row>
    <row r="445">
      <c r="A445" s="49"/>
      <c r="B445" s="58"/>
      <c r="C445" s="58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56"/>
      <c r="P445" s="56"/>
      <c r="Q445" s="56"/>
      <c r="R445" s="49"/>
      <c r="S445" s="56"/>
      <c r="T445" s="49"/>
      <c r="U445" s="49"/>
      <c r="V445" s="49"/>
      <c r="W445" s="39" t="str">
        <f t="shared" si="14"/>
        <v>alp----</v>
      </c>
      <c r="X445" s="40" t="str">
        <f t="shared" si="15"/>
        <v>-----none</v>
      </c>
      <c r="Y445" s="40" t="str">
        <f t="shared" si="16"/>
        <v>-------</v>
      </c>
      <c r="Z445" s="41" t="str">
        <f t="shared" si="17"/>
        <v>alp---</v>
      </c>
      <c r="AA445" s="41" t="str">
        <f t="shared" si="18"/>
        <v/>
      </c>
      <c r="AB445" s="41" t="str">
        <f t="shared" si="19"/>
        <v>-------</v>
      </c>
      <c r="AC445" s="41" t="str">
        <f t="shared" si="20"/>
        <v>-------</v>
      </c>
      <c r="AD445" s="41" t="str">
        <f t="shared" si="21"/>
        <v>--------</v>
      </c>
      <c r="AE445" s="41" t="str">
        <f t="shared" si="22"/>
        <v>-------</v>
      </c>
    </row>
    <row r="446">
      <c r="A446" s="50"/>
      <c r="B446" s="59"/>
      <c r="C446" s="59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5"/>
      <c r="P446" s="55"/>
      <c r="Q446" s="55"/>
      <c r="R446" s="50"/>
      <c r="S446" s="55"/>
      <c r="T446" s="50"/>
      <c r="U446" s="50"/>
      <c r="V446" s="50"/>
      <c r="W446" s="39" t="str">
        <f t="shared" si="14"/>
        <v>alp----</v>
      </c>
      <c r="X446" s="40" t="str">
        <f t="shared" si="15"/>
        <v>-----none</v>
      </c>
      <c r="Y446" s="40" t="str">
        <f t="shared" si="16"/>
        <v>-------</v>
      </c>
      <c r="Z446" s="41" t="str">
        <f t="shared" si="17"/>
        <v>alp---</v>
      </c>
      <c r="AA446" s="41" t="str">
        <f t="shared" si="18"/>
        <v/>
      </c>
      <c r="AB446" s="41" t="str">
        <f t="shared" si="19"/>
        <v>-------</v>
      </c>
      <c r="AC446" s="41" t="str">
        <f t="shared" si="20"/>
        <v>-------</v>
      </c>
      <c r="AD446" s="41" t="str">
        <f t="shared" si="21"/>
        <v>--------</v>
      </c>
      <c r="AE446" s="41" t="str">
        <f t="shared" si="22"/>
        <v>-------</v>
      </c>
    </row>
    <row r="447">
      <c r="A447" s="49"/>
      <c r="B447" s="58"/>
      <c r="C447" s="58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56"/>
      <c r="P447" s="56"/>
      <c r="Q447" s="56"/>
      <c r="R447" s="49"/>
      <c r="S447" s="56"/>
      <c r="T447" s="49"/>
      <c r="U447" s="49"/>
      <c r="V447" s="49"/>
      <c r="W447" s="39" t="str">
        <f t="shared" si="14"/>
        <v>alp----</v>
      </c>
      <c r="X447" s="40" t="str">
        <f t="shared" si="15"/>
        <v>-----none</v>
      </c>
      <c r="Y447" s="40" t="str">
        <f t="shared" si="16"/>
        <v>-------</v>
      </c>
      <c r="Z447" s="41" t="str">
        <f t="shared" si="17"/>
        <v>alp---</v>
      </c>
      <c r="AA447" s="41" t="str">
        <f t="shared" si="18"/>
        <v/>
      </c>
      <c r="AB447" s="41" t="str">
        <f t="shared" si="19"/>
        <v>-------</v>
      </c>
      <c r="AC447" s="41" t="str">
        <f t="shared" si="20"/>
        <v>-------</v>
      </c>
      <c r="AD447" s="41" t="str">
        <f t="shared" si="21"/>
        <v>--------</v>
      </c>
      <c r="AE447" s="41" t="str">
        <f t="shared" si="22"/>
        <v>-------</v>
      </c>
    </row>
    <row r="448">
      <c r="A448" s="50"/>
      <c r="B448" s="59"/>
      <c r="C448" s="59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5"/>
      <c r="P448" s="55"/>
      <c r="Q448" s="55"/>
      <c r="R448" s="50"/>
      <c r="S448" s="55"/>
      <c r="T448" s="50"/>
      <c r="U448" s="50"/>
      <c r="V448" s="50"/>
      <c r="W448" s="39" t="str">
        <f t="shared" si="14"/>
        <v>alp----</v>
      </c>
      <c r="X448" s="40" t="str">
        <f t="shared" si="15"/>
        <v>-----none</v>
      </c>
      <c r="Y448" s="40" t="str">
        <f t="shared" si="16"/>
        <v>-------</v>
      </c>
      <c r="Z448" s="41" t="str">
        <f t="shared" si="17"/>
        <v>alp---</v>
      </c>
      <c r="AA448" s="41" t="str">
        <f t="shared" si="18"/>
        <v/>
      </c>
      <c r="AB448" s="41" t="str">
        <f t="shared" si="19"/>
        <v>-------</v>
      </c>
      <c r="AC448" s="41" t="str">
        <f t="shared" si="20"/>
        <v>-------</v>
      </c>
      <c r="AD448" s="41" t="str">
        <f t="shared" si="21"/>
        <v>--------</v>
      </c>
      <c r="AE448" s="41" t="str">
        <f t="shared" si="22"/>
        <v>-------</v>
      </c>
    </row>
    <row r="449">
      <c r="A449" s="49"/>
      <c r="B449" s="58"/>
      <c r="C449" s="58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56"/>
      <c r="P449" s="56"/>
      <c r="Q449" s="56"/>
      <c r="R449" s="49"/>
      <c r="S449" s="56"/>
      <c r="T449" s="49"/>
      <c r="U449" s="49"/>
      <c r="V449" s="49"/>
      <c r="W449" s="39" t="str">
        <f t="shared" si="14"/>
        <v>alp----</v>
      </c>
      <c r="X449" s="40" t="str">
        <f t="shared" si="15"/>
        <v>-----none</v>
      </c>
      <c r="Y449" s="40" t="str">
        <f t="shared" si="16"/>
        <v>-------</v>
      </c>
      <c r="Z449" s="41" t="str">
        <f t="shared" si="17"/>
        <v>alp---</v>
      </c>
      <c r="AA449" s="41" t="str">
        <f t="shared" si="18"/>
        <v/>
      </c>
      <c r="AB449" s="41" t="str">
        <f t="shared" si="19"/>
        <v>-------</v>
      </c>
      <c r="AC449" s="41" t="str">
        <f t="shared" si="20"/>
        <v>-------</v>
      </c>
      <c r="AD449" s="41" t="str">
        <f t="shared" si="21"/>
        <v>--------</v>
      </c>
      <c r="AE449" s="41" t="str">
        <f t="shared" si="22"/>
        <v>-------</v>
      </c>
    </row>
    <row r="450">
      <c r="A450" s="50"/>
      <c r="B450" s="59"/>
      <c r="C450" s="59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5"/>
      <c r="P450" s="55"/>
      <c r="Q450" s="55"/>
      <c r="R450" s="50"/>
      <c r="S450" s="55"/>
      <c r="T450" s="50"/>
      <c r="U450" s="50"/>
      <c r="V450" s="50"/>
      <c r="W450" s="39" t="str">
        <f t="shared" si="14"/>
        <v>alp----</v>
      </c>
      <c r="X450" s="40" t="str">
        <f t="shared" si="15"/>
        <v>-----none</v>
      </c>
      <c r="Y450" s="40" t="str">
        <f t="shared" si="16"/>
        <v>-------</v>
      </c>
      <c r="Z450" s="41" t="str">
        <f t="shared" si="17"/>
        <v>alp---</v>
      </c>
      <c r="AA450" s="41" t="str">
        <f t="shared" si="18"/>
        <v/>
      </c>
      <c r="AB450" s="41" t="str">
        <f t="shared" si="19"/>
        <v>-------</v>
      </c>
      <c r="AC450" s="41" t="str">
        <f t="shared" si="20"/>
        <v>-------</v>
      </c>
      <c r="AD450" s="41" t="str">
        <f t="shared" si="21"/>
        <v>--------</v>
      </c>
      <c r="AE450" s="41" t="str">
        <f t="shared" si="22"/>
        <v>-------</v>
      </c>
    </row>
    <row r="451">
      <c r="A451" s="49"/>
      <c r="B451" s="58"/>
      <c r="C451" s="58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56"/>
      <c r="P451" s="56"/>
      <c r="Q451" s="56"/>
      <c r="R451" s="49"/>
      <c r="S451" s="56"/>
      <c r="T451" s="49"/>
      <c r="U451" s="49"/>
      <c r="V451" s="49"/>
      <c r="W451" s="39" t="str">
        <f t="shared" si="14"/>
        <v>alp----</v>
      </c>
      <c r="X451" s="40" t="str">
        <f t="shared" si="15"/>
        <v>-----none</v>
      </c>
      <c r="Y451" s="40" t="str">
        <f t="shared" si="16"/>
        <v>-------</v>
      </c>
      <c r="Z451" s="41" t="str">
        <f t="shared" si="17"/>
        <v>alp---</v>
      </c>
      <c r="AA451" s="41" t="str">
        <f t="shared" si="18"/>
        <v/>
      </c>
      <c r="AB451" s="41" t="str">
        <f t="shared" si="19"/>
        <v>-------</v>
      </c>
      <c r="AC451" s="41" t="str">
        <f t="shared" si="20"/>
        <v>-------</v>
      </c>
      <c r="AD451" s="41" t="str">
        <f t="shared" si="21"/>
        <v>--------</v>
      </c>
      <c r="AE451" s="41" t="str">
        <f t="shared" si="22"/>
        <v>-------</v>
      </c>
    </row>
    <row r="452">
      <c r="A452" s="50"/>
      <c r="B452" s="59"/>
      <c r="C452" s="59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5"/>
      <c r="P452" s="55"/>
      <c r="Q452" s="55"/>
      <c r="R452" s="50"/>
      <c r="S452" s="55"/>
      <c r="T452" s="50"/>
      <c r="U452" s="50"/>
      <c r="V452" s="50"/>
      <c r="W452" s="39" t="str">
        <f t="shared" si="14"/>
        <v>alp----</v>
      </c>
      <c r="X452" s="40" t="str">
        <f t="shared" si="15"/>
        <v>-----none</v>
      </c>
      <c r="Y452" s="40" t="str">
        <f t="shared" si="16"/>
        <v>-------</v>
      </c>
      <c r="Z452" s="41" t="str">
        <f t="shared" si="17"/>
        <v>alp---</v>
      </c>
      <c r="AA452" s="41" t="str">
        <f t="shared" si="18"/>
        <v/>
      </c>
      <c r="AB452" s="41" t="str">
        <f t="shared" si="19"/>
        <v>-------</v>
      </c>
      <c r="AC452" s="41" t="str">
        <f t="shared" si="20"/>
        <v>-------</v>
      </c>
      <c r="AD452" s="41" t="str">
        <f t="shared" si="21"/>
        <v>--------</v>
      </c>
      <c r="AE452" s="41" t="str">
        <f t="shared" si="22"/>
        <v>-------</v>
      </c>
    </row>
    <row r="453">
      <c r="A453" s="49"/>
      <c r="B453" s="58"/>
      <c r="C453" s="58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56"/>
      <c r="P453" s="56"/>
      <c r="Q453" s="56"/>
      <c r="R453" s="49"/>
      <c r="S453" s="56"/>
      <c r="T453" s="49"/>
      <c r="U453" s="49"/>
      <c r="V453" s="49"/>
      <c r="W453" s="39" t="str">
        <f t="shared" si="14"/>
        <v>alp----</v>
      </c>
      <c r="X453" s="40" t="str">
        <f t="shared" si="15"/>
        <v>-----none</v>
      </c>
      <c r="Y453" s="40" t="str">
        <f t="shared" si="16"/>
        <v>-------</v>
      </c>
      <c r="Z453" s="41" t="str">
        <f t="shared" si="17"/>
        <v>alp---</v>
      </c>
      <c r="AA453" s="41" t="str">
        <f t="shared" si="18"/>
        <v/>
      </c>
      <c r="AB453" s="41" t="str">
        <f t="shared" si="19"/>
        <v>-------</v>
      </c>
      <c r="AC453" s="41" t="str">
        <f t="shared" si="20"/>
        <v>-------</v>
      </c>
      <c r="AD453" s="41" t="str">
        <f t="shared" si="21"/>
        <v>--------</v>
      </c>
      <c r="AE453" s="41" t="str">
        <f t="shared" si="22"/>
        <v>-------</v>
      </c>
    </row>
    <row r="454">
      <c r="A454" s="50"/>
      <c r="B454" s="59"/>
      <c r="C454" s="59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5"/>
      <c r="P454" s="55"/>
      <c r="Q454" s="55"/>
      <c r="R454" s="50"/>
      <c r="S454" s="55"/>
      <c r="T454" s="50"/>
      <c r="U454" s="50"/>
      <c r="V454" s="50"/>
      <c r="W454" s="39" t="str">
        <f t="shared" si="14"/>
        <v>alp----</v>
      </c>
      <c r="X454" s="40" t="str">
        <f t="shared" si="15"/>
        <v>-----none</v>
      </c>
      <c r="Y454" s="40" t="str">
        <f t="shared" si="16"/>
        <v>-------</v>
      </c>
      <c r="Z454" s="41" t="str">
        <f t="shared" si="17"/>
        <v>alp---</v>
      </c>
      <c r="AA454" s="41" t="str">
        <f t="shared" si="18"/>
        <v/>
      </c>
      <c r="AB454" s="41" t="str">
        <f t="shared" si="19"/>
        <v>-------</v>
      </c>
      <c r="AC454" s="41" t="str">
        <f t="shared" si="20"/>
        <v>-------</v>
      </c>
      <c r="AD454" s="41" t="str">
        <f t="shared" si="21"/>
        <v>--------</v>
      </c>
      <c r="AE454" s="41" t="str">
        <f t="shared" si="22"/>
        <v>-------</v>
      </c>
    </row>
    <row r="455">
      <c r="A455" s="49"/>
      <c r="B455" s="58"/>
      <c r="C455" s="58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56"/>
      <c r="P455" s="56"/>
      <c r="Q455" s="56"/>
      <c r="R455" s="49"/>
      <c r="S455" s="56"/>
      <c r="T455" s="49"/>
      <c r="U455" s="49"/>
      <c r="V455" s="49"/>
      <c r="W455" s="39" t="str">
        <f t="shared" si="14"/>
        <v>alp----</v>
      </c>
      <c r="X455" s="40" t="str">
        <f t="shared" si="15"/>
        <v>-----none</v>
      </c>
      <c r="Y455" s="40" t="str">
        <f t="shared" si="16"/>
        <v>-------</v>
      </c>
      <c r="Z455" s="41" t="str">
        <f t="shared" si="17"/>
        <v>alp---</v>
      </c>
      <c r="AA455" s="41" t="str">
        <f t="shared" si="18"/>
        <v/>
      </c>
      <c r="AB455" s="41" t="str">
        <f t="shared" si="19"/>
        <v>-------</v>
      </c>
      <c r="AC455" s="41" t="str">
        <f t="shared" si="20"/>
        <v>-------</v>
      </c>
      <c r="AD455" s="41" t="str">
        <f t="shared" si="21"/>
        <v>--------</v>
      </c>
      <c r="AE455" s="41" t="str">
        <f t="shared" si="22"/>
        <v>-------</v>
      </c>
    </row>
    <row r="456">
      <c r="A456" s="50"/>
      <c r="B456" s="59"/>
      <c r="C456" s="59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5"/>
      <c r="P456" s="55"/>
      <c r="Q456" s="55"/>
      <c r="R456" s="50"/>
      <c r="S456" s="55"/>
      <c r="T456" s="50"/>
      <c r="U456" s="50"/>
      <c r="V456" s="50"/>
      <c r="W456" s="39" t="str">
        <f t="shared" si="14"/>
        <v>alp----</v>
      </c>
      <c r="X456" s="40" t="str">
        <f t="shared" si="15"/>
        <v>-----none</v>
      </c>
      <c r="Y456" s="40" t="str">
        <f t="shared" si="16"/>
        <v>-------</v>
      </c>
      <c r="Z456" s="41" t="str">
        <f t="shared" si="17"/>
        <v>alp---</v>
      </c>
      <c r="AA456" s="41" t="str">
        <f t="shared" si="18"/>
        <v/>
      </c>
      <c r="AB456" s="41" t="str">
        <f t="shared" si="19"/>
        <v>-------</v>
      </c>
      <c r="AC456" s="41" t="str">
        <f t="shared" si="20"/>
        <v>-------</v>
      </c>
      <c r="AD456" s="41" t="str">
        <f t="shared" si="21"/>
        <v>--------</v>
      </c>
      <c r="AE456" s="41" t="str">
        <f t="shared" si="22"/>
        <v>-------</v>
      </c>
    </row>
    <row r="457">
      <c r="A457" s="49"/>
      <c r="B457" s="58"/>
      <c r="C457" s="58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56"/>
      <c r="P457" s="56"/>
      <c r="Q457" s="56"/>
      <c r="R457" s="49"/>
      <c r="S457" s="56"/>
      <c r="T457" s="49"/>
      <c r="U457" s="49"/>
      <c r="V457" s="49"/>
      <c r="W457" s="39" t="str">
        <f t="shared" si="14"/>
        <v>alp----</v>
      </c>
      <c r="X457" s="40" t="str">
        <f t="shared" si="15"/>
        <v>-----none</v>
      </c>
      <c r="Y457" s="40" t="str">
        <f t="shared" si="16"/>
        <v>-------</v>
      </c>
      <c r="Z457" s="41" t="str">
        <f t="shared" si="17"/>
        <v>alp---</v>
      </c>
      <c r="AA457" s="41" t="str">
        <f t="shared" si="18"/>
        <v/>
      </c>
      <c r="AB457" s="41" t="str">
        <f t="shared" si="19"/>
        <v>-------</v>
      </c>
      <c r="AC457" s="41" t="str">
        <f t="shared" si="20"/>
        <v>-------</v>
      </c>
      <c r="AD457" s="41" t="str">
        <f t="shared" si="21"/>
        <v>--------</v>
      </c>
      <c r="AE457" s="41" t="str">
        <f t="shared" si="22"/>
        <v>-------</v>
      </c>
    </row>
    <row r="458">
      <c r="A458" s="50"/>
      <c r="B458" s="59"/>
      <c r="C458" s="59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5"/>
      <c r="P458" s="55"/>
      <c r="Q458" s="55"/>
      <c r="R458" s="50"/>
      <c r="S458" s="55"/>
      <c r="T458" s="50"/>
      <c r="U458" s="50"/>
      <c r="V458" s="50"/>
      <c r="W458" s="39" t="str">
        <f t="shared" si="14"/>
        <v>alp----</v>
      </c>
      <c r="X458" s="40" t="str">
        <f t="shared" si="15"/>
        <v>-----none</v>
      </c>
      <c r="Y458" s="40" t="str">
        <f t="shared" si="16"/>
        <v>-------</v>
      </c>
      <c r="Z458" s="41" t="str">
        <f t="shared" si="17"/>
        <v>alp---</v>
      </c>
      <c r="AA458" s="41" t="str">
        <f t="shared" si="18"/>
        <v/>
      </c>
      <c r="AB458" s="41" t="str">
        <f t="shared" si="19"/>
        <v>-------</v>
      </c>
      <c r="AC458" s="41" t="str">
        <f t="shared" si="20"/>
        <v>-------</v>
      </c>
      <c r="AD458" s="41" t="str">
        <f t="shared" si="21"/>
        <v>--------</v>
      </c>
      <c r="AE458" s="41" t="str">
        <f t="shared" si="22"/>
        <v>-------</v>
      </c>
    </row>
    <row r="459">
      <c r="A459" s="49"/>
      <c r="B459" s="58"/>
      <c r="C459" s="58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6"/>
      <c r="P459" s="56"/>
      <c r="Q459" s="56"/>
      <c r="R459" s="49"/>
      <c r="S459" s="56"/>
      <c r="T459" s="49"/>
      <c r="U459" s="49"/>
      <c r="V459" s="49"/>
      <c r="W459" s="39" t="str">
        <f t="shared" si="14"/>
        <v>alp----</v>
      </c>
      <c r="X459" s="40" t="str">
        <f t="shared" si="15"/>
        <v>-----none</v>
      </c>
      <c r="Y459" s="40" t="str">
        <f t="shared" si="16"/>
        <v>-------</v>
      </c>
      <c r="Z459" s="41" t="str">
        <f t="shared" si="17"/>
        <v>alp---</v>
      </c>
      <c r="AA459" s="41" t="str">
        <f t="shared" si="18"/>
        <v/>
      </c>
      <c r="AB459" s="41" t="str">
        <f t="shared" si="19"/>
        <v>-------</v>
      </c>
      <c r="AC459" s="41" t="str">
        <f t="shared" si="20"/>
        <v>-------</v>
      </c>
      <c r="AD459" s="41" t="str">
        <f t="shared" si="21"/>
        <v>--------</v>
      </c>
      <c r="AE459" s="41" t="str">
        <f t="shared" si="22"/>
        <v>-------</v>
      </c>
    </row>
    <row r="460">
      <c r="A460" s="50"/>
      <c r="B460" s="59"/>
      <c r="C460" s="59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5"/>
      <c r="P460" s="55"/>
      <c r="Q460" s="55"/>
      <c r="R460" s="50"/>
      <c r="S460" s="55"/>
      <c r="T460" s="50"/>
      <c r="U460" s="50"/>
      <c r="V460" s="50"/>
      <c r="W460" s="39" t="str">
        <f t="shared" si="14"/>
        <v>alp----</v>
      </c>
      <c r="X460" s="40" t="str">
        <f t="shared" si="15"/>
        <v>-----none</v>
      </c>
      <c r="Y460" s="40" t="str">
        <f t="shared" si="16"/>
        <v>-------</v>
      </c>
      <c r="Z460" s="41" t="str">
        <f t="shared" si="17"/>
        <v>alp---</v>
      </c>
      <c r="AA460" s="41" t="str">
        <f t="shared" si="18"/>
        <v/>
      </c>
      <c r="AB460" s="41" t="str">
        <f t="shared" si="19"/>
        <v>-------</v>
      </c>
      <c r="AC460" s="41" t="str">
        <f t="shared" si="20"/>
        <v>-------</v>
      </c>
      <c r="AD460" s="41" t="str">
        <f t="shared" si="21"/>
        <v>--------</v>
      </c>
      <c r="AE460" s="41" t="str">
        <f t="shared" si="22"/>
        <v>-------</v>
      </c>
    </row>
    <row r="461">
      <c r="A461" s="49"/>
      <c r="B461" s="58"/>
      <c r="C461" s="58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56"/>
      <c r="P461" s="56"/>
      <c r="Q461" s="56"/>
      <c r="R461" s="49"/>
      <c r="S461" s="56"/>
      <c r="T461" s="49"/>
      <c r="U461" s="49"/>
      <c r="V461" s="49"/>
      <c r="W461" s="39" t="str">
        <f t="shared" si="14"/>
        <v>alp----</v>
      </c>
      <c r="X461" s="40" t="str">
        <f t="shared" si="15"/>
        <v>-----none</v>
      </c>
      <c r="Y461" s="40" t="str">
        <f t="shared" si="16"/>
        <v>-------</v>
      </c>
      <c r="Z461" s="41" t="str">
        <f t="shared" si="17"/>
        <v>alp---</v>
      </c>
      <c r="AA461" s="41" t="str">
        <f t="shared" si="18"/>
        <v/>
      </c>
      <c r="AB461" s="41" t="str">
        <f t="shared" si="19"/>
        <v>-------</v>
      </c>
      <c r="AC461" s="41" t="str">
        <f t="shared" si="20"/>
        <v>-------</v>
      </c>
      <c r="AD461" s="41" t="str">
        <f t="shared" si="21"/>
        <v>--------</v>
      </c>
      <c r="AE461" s="41" t="str">
        <f t="shared" si="22"/>
        <v>-------</v>
      </c>
    </row>
    <row r="462">
      <c r="A462" s="50"/>
      <c r="B462" s="59"/>
      <c r="C462" s="59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5"/>
      <c r="P462" s="55"/>
      <c r="Q462" s="55"/>
      <c r="R462" s="50"/>
      <c r="S462" s="55"/>
      <c r="T462" s="50"/>
      <c r="U462" s="50"/>
      <c r="V462" s="50"/>
      <c r="W462" s="39" t="str">
        <f t="shared" si="14"/>
        <v>alp----</v>
      </c>
      <c r="X462" s="40" t="str">
        <f t="shared" si="15"/>
        <v>-----none</v>
      </c>
      <c r="Y462" s="40" t="str">
        <f t="shared" si="16"/>
        <v>-------</v>
      </c>
      <c r="Z462" s="41" t="str">
        <f t="shared" si="17"/>
        <v>alp---</v>
      </c>
      <c r="AA462" s="41" t="str">
        <f t="shared" si="18"/>
        <v/>
      </c>
      <c r="AB462" s="41" t="str">
        <f t="shared" si="19"/>
        <v>-------</v>
      </c>
      <c r="AC462" s="41" t="str">
        <f t="shared" si="20"/>
        <v>-------</v>
      </c>
      <c r="AD462" s="41" t="str">
        <f t="shared" si="21"/>
        <v>--------</v>
      </c>
      <c r="AE462" s="41" t="str">
        <f t="shared" si="22"/>
        <v>-------</v>
      </c>
    </row>
    <row r="463">
      <c r="A463" s="49"/>
      <c r="B463" s="58"/>
      <c r="C463" s="58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56"/>
      <c r="P463" s="56"/>
      <c r="Q463" s="56"/>
      <c r="R463" s="49"/>
      <c r="S463" s="56"/>
      <c r="T463" s="49"/>
      <c r="U463" s="49"/>
      <c r="V463" s="49"/>
      <c r="W463" s="39" t="str">
        <f t="shared" si="14"/>
        <v>alp----</v>
      </c>
      <c r="X463" s="40" t="str">
        <f t="shared" si="15"/>
        <v>-----none</v>
      </c>
      <c r="Y463" s="40" t="str">
        <f t="shared" si="16"/>
        <v>-------</v>
      </c>
      <c r="Z463" s="41" t="str">
        <f t="shared" si="17"/>
        <v>alp---</v>
      </c>
      <c r="AA463" s="41" t="str">
        <f t="shared" si="18"/>
        <v/>
      </c>
      <c r="AB463" s="41" t="str">
        <f t="shared" si="19"/>
        <v>-------</v>
      </c>
      <c r="AC463" s="41" t="str">
        <f t="shared" si="20"/>
        <v>-------</v>
      </c>
      <c r="AD463" s="41" t="str">
        <f t="shared" si="21"/>
        <v>--------</v>
      </c>
      <c r="AE463" s="41" t="str">
        <f t="shared" si="22"/>
        <v>-------</v>
      </c>
    </row>
    <row r="464">
      <c r="A464" s="50"/>
      <c r="B464" s="59"/>
      <c r="C464" s="59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5"/>
      <c r="P464" s="55"/>
      <c r="Q464" s="55"/>
      <c r="R464" s="50"/>
      <c r="S464" s="55"/>
      <c r="T464" s="50"/>
      <c r="U464" s="50"/>
      <c r="V464" s="50"/>
      <c r="W464" s="39" t="str">
        <f t="shared" si="14"/>
        <v>alp----</v>
      </c>
      <c r="X464" s="40" t="str">
        <f t="shared" si="15"/>
        <v>-----none</v>
      </c>
      <c r="Y464" s="40" t="str">
        <f t="shared" si="16"/>
        <v>-------</v>
      </c>
      <c r="Z464" s="41" t="str">
        <f t="shared" si="17"/>
        <v>alp---</v>
      </c>
      <c r="AA464" s="41" t="str">
        <f t="shared" si="18"/>
        <v/>
      </c>
      <c r="AB464" s="41" t="str">
        <f t="shared" si="19"/>
        <v>-------</v>
      </c>
      <c r="AC464" s="41" t="str">
        <f t="shared" si="20"/>
        <v>-------</v>
      </c>
      <c r="AD464" s="41" t="str">
        <f t="shared" si="21"/>
        <v>--------</v>
      </c>
      <c r="AE464" s="41" t="str">
        <f t="shared" si="22"/>
        <v>-------</v>
      </c>
    </row>
    <row r="465">
      <c r="A465" s="49"/>
      <c r="B465" s="58"/>
      <c r="C465" s="58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56"/>
      <c r="P465" s="56"/>
      <c r="Q465" s="56"/>
      <c r="R465" s="49"/>
      <c r="S465" s="56"/>
      <c r="T465" s="49"/>
      <c r="U465" s="49"/>
      <c r="V465" s="49"/>
      <c r="W465" s="39" t="str">
        <f t="shared" si="14"/>
        <v>alp----</v>
      </c>
      <c r="X465" s="40" t="str">
        <f t="shared" si="15"/>
        <v>-----none</v>
      </c>
      <c r="Y465" s="40" t="str">
        <f t="shared" si="16"/>
        <v>-------</v>
      </c>
      <c r="Z465" s="41" t="str">
        <f t="shared" si="17"/>
        <v>alp---</v>
      </c>
      <c r="AA465" s="41" t="str">
        <f t="shared" si="18"/>
        <v/>
      </c>
      <c r="AB465" s="41" t="str">
        <f t="shared" si="19"/>
        <v>-------</v>
      </c>
      <c r="AC465" s="41" t="str">
        <f t="shared" si="20"/>
        <v>-------</v>
      </c>
      <c r="AD465" s="41" t="str">
        <f t="shared" si="21"/>
        <v>--------</v>
      </c>
      <c r="AE465" s="41" t="str">
        <f t="shared" si="22"/>
        <v>-------</v>
      </c>
    </row>
    <row r="466">
      <c r="A466" s="50"/>
      <c r="B466" s="59"/>
      <c r="C466" s="59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5"/>
      <c r="P466" s="55"/>
      <c r="Q466" s="55"/>
      <c r="R466" s="50"/>
      <c r="S466" s="55"/>
      <c r="T466" s="50"/>
      <c r="U466" s="50"/>
      <c r="V466" s="50"/>
      <c r="W466" s="39" t="str">
        <f t="shared" si="14"/>
        <v>alp----</v>
      </c>
      <c r="X466" s="40" t="str">
        <f t="shared" si="15"/>
        <v>-----none</v>
      </c>
      <c r="Y466" s="40" t="str">
        <f t="shared" si="16"/>
        <v>-------</v>
      </c>
      <c r="Z466" s="41" t="str">
        <f t="shared" si="17"/>
        <v>alp---</v>
      </c>
      <c r="AA466" s="41" t="str">
        <f t="shared" si="18"/>
        <v/>
      </c>
      <c r="AB466" s="41" t="str">
        <f t="shared" si="19"/>
        <v>-------</v>
      </c>
      <c r="AC466" s="41" t="str">
        <f t="shared" si="20"/>
        <v>-------</v>
      </c>
      <c r="AD466" s="41" t="str">
        <f t="shared" si="21"/>
        <v>--------</v>
      </c>
      <c r="AE466" s="41" t="str">
        <f t="shared" si="22"/>
        <v>-------</v>
      </c>
    </row>
    <row r="467">
      <c r="A467" s="49"/>
      <c r="B467" s="58"/>
      <c r="C467" s="58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56"/>
      <c r="P467" s="56"/>
      <c r="Q467" s="56"/>
      <c r="R467" s="49"/>
      <c r="S467" s="56"/>
      <c r="T467" s="49"/>
      <c r="U467" s="49"/>
      <c r="V467" s="49"/>
      <c r="W467" s="39" t="str">
        <f t="shared" si="14"/>
        <v>alp----</v>
      </c>
      <c r="X467" s="40" t="str">
        <f t="shared" si="15"/>
        <v>-----none</v>
      </c>
      <c r="Y467" s="40" t="str">
        <f t="shared" si="16"/>
        <v>-------</v>
      </c>
      <c r="Z467" s="41" t="str">
        <f t="shared" si="17"/>
        <v>alp---</v>
      </c>
      <c r="AA467" s="41" t="str">
        <f t="shared" si="18"/>
        <v/>
      </c>
      <c r="AB467" s="41" t="str">
        <f t="shared" si="19"/>
        <v>-------</v>
      </c>
      <c r="AC467" s="41" t="str">
        <f t="shared" si="20"/>
        <v>-------</v>
      </c>
      <c r="AD467" s="41" t="str">
        <f t="shared" si="21"/>
        <v>--------</v>
      </c>
      <c r="AE467" s="41" t="str">
        <f t="shared" si="22"/>
        <v>-------</v>
      </c>
    </row>
    <row r="468">
      <c r="A468" s="50"/>
      <c r="B468" s="59"/>
      <c r="C468" s="59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5"/>
      <c r="P468" s="55"/>
      <c r="Q468" s="55"/>
      <c r="R468" s="50"/>
      <c r="S468" s="55"/>
      <c r="T468" s="50"/>
      <c r="U468" s="50"/>
      <c r="V468" s="50"/>
      <c r="W468" s="39" t="str">
        <f t="shared" si="14"/>
        <v>alp----</v>
      </c>
      <c r="X468" s="40" t="str">
        <f t="shared" si="15"/>
        <v>-----none</v>
      </c>
      <c r="Y468" s="40" t="str">
        <f t="shared" si="16"/>
        <v>-------</v>
      </c>
      <c r="Z468" s="41" t="str">
        <f t="shared" si="17"/>
        <v>alp---</v>
      </c>
      <c r="AA468" s="41" t="str">
        <f t="shared" si="18"/>
        <v/>
      </c>
      <c r="AB468" s="41" t="str">
        <f t="shared" si="19"/>
        <v>-------</v>
      </c>
      <c r="AC468" s="41" t="str">
        <f t="shared" si="20"/>
        <v>-------</v>
      </c>
      <c r="AD468" s="41" t="str">
        <f t="shared" si="21"/>
        <v>--------</v>
      </c>
      <c r="AE468" s="41" t="str">
        <f t="shared" si="22"/>
        <v>-------</v>
      </c>
    </row>
    <row r="469">
      <c r="A469" s="49"/>
      <c r="B469" s="58"/>
      <c r="C469" s="58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56"/>
      <c r="P469" s="56"/>
      <c r="Q469" s="56"/>
      <c r="R469" s="49"/>
      <c r="S469" s="56"/>
      <c r="T469" s="49"/>
      <c r="U469" s="49"/>
      <c r="V469" s="49"/>
      <c r="W469" s="39" t="str">
        <f t="shared" si="14"/>
        <v>alp----</v>
      </c>
      <c r="X469" s="40" t="str">
        <f t="shared" si="15"/>
        <v>-----none</v>
      </c>
      <c r="Y469" s="40" t="str">
        <f t="shared" si="16"/>
        <v>-------</v>
      </c>
      <c r="Z469" s="41" t="str">
        <f t="shared" si="17"/>
        <v>alp---</v>
      </c>
      <c r="AA469" s="41" t="str">
        <f t="shared" si="18"/>
        <v/>
      </c>
      <c r="AB469" s="41" t="str">
        <f t="shared" si="19"/>
        <v>-------</v>
      </c>
      <c r="AC469" s="41" t="str">
        <f t="shared" si="20"/>
        <v>-------</v>
      </c>
      <c r="AD469" s="41" t="str">
        <f t="shared" si="21"/>
        <v>--------</v>
      </c>
      <c r="AE469" s="41" t="str">
        <f t="shared" si="22"/>
        <v>-------</v>
      </c>
    </row>
    <row r="470">
      <c r="A470" s="50"/>
      <c r="B470" s="59"/>
      <c r="C470" s="59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5"/>
      <c r="P470" s="55"/>
      <c r="Q470" s="55"/>
      <c r="R470" s="50"/>
      <c r="S470" s="55"/>
      <c r="T470" s="50"/>
      <c r="U470" s="50"/>
      <c r="V470" s="50"/>
      <c r="W470" s="39" t="str">
        <f t="shared" si="14"/>
        <v>alp----</v>
      </c>
      <c r="X470" s="40" t="str">
        <f t="shared" si="15"/>
        <v>-----none</v>
      </c>
      <c r="Y470" s="40" t="str">
        <f t="shared" si="16"/>
        <v>-------</v>
      </c>
      <c r="Z470" s="41" t="str">
        <f t="shared" si="17"/>
        <v>alp---</v>
      </c>
      <c r="AA470" s="41" t="str">
        <f t="shared" si="18"/>
        <v/>
      </c>
      <c r="AB470" s="41" t="str">
        <f t="shared" si="19"/>
        <v>-------</v>
      </c>
      <c r="AC470" s="41" t="str">
        <f t="shared" si="20"/>
        <v>-------</v>
      </c>
      <c r="AD470" s="41" t="str">
        <f t="shared" si="21"/>
        <v>--------</v>
      </c>
      <c r="AE470" s="41" t="str">
        <f t="shared" si="22"/>
        <v>-------</v>
      </c>
    </row>
    <row r="471">
      <c r="A471" s="49"/>
      <c r="B471" s="58"/>
      <c r="C471" s="58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56"/>
      <c r="P471" s="56"/>
      <c r="Q471" s="56"/>
      <c r="R471" s="49"/>
      <c r="S471" s="56"/>
      <c r="T471" s="49"/>
      <c r="U471" s="49"/>
      <c r="V471" s="49"/>
      <c r="W471" s="39" t="str">
        <f t="shared" si="14"/>
        <v>alp----</v>
      </c>
      <c r="X471" s="40" t="str">
        <f t="shared" si="15"/>
        <v>-----none</v>
      </c>
      <c r="Y471" s="40" t="str">
        <f t="shared" si="16"/>
        <v>-------</v>
      </c>
      <c r="Z471" s="41" t="str">
        <f t="shared" si="17"/>
        <v>alp---</v>
      </c>
      <c r="AA471" s="41" t="str">
        <f t="shared" si="18"/>
        <v/>
      </c>
      <c r="AB471" s="41" t="str">
        <f t="shared" si="19"/>
        <v>-------</v>
      </c>
      <c r="AC471" s="41" t="str">
        <f t="shared" si="20"/>
        <v>-------</v>
      </c>
      <c r="AD471" s="41" t="str">
        <f t="shared" si="21"/>
        <v>--------</v>
      </c>
      <c r="AE471" s="41" t="str">
        <f t="shared" si="22"/>
        <v>-------</v>
      </c>
    </row>
    <row r="472">
      <c r="A472" s="50"/>
      <c r="B472" s="59"/>
      <c r="C472" s="59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5"/>
      <c r="P472" s="55"/>
      <c r="Q472" s="55"/>
      <c r="R472" s="50"/>
      <c r="S472" s="55"/>
      <c r="T472" s="50"/>
      <c r="U472" s="50"/>
      <c r="V472" s="50"/>
      <c r="W472" s="39" t="str">
        <f t="shared" si="14"/>
        <v>alp----</v>
      </c>
      <c r="X472" s="40" t="str">
        <f t="shared" si="15"/>
        <v>-----none</v>
      </c>
      <c r="Y472" s="40" t="str">
        <f t="shared" si="16"/>
        <v>-------</v>
      </c>
      <c r="Z472" s="41" t="str">
        <f t="shared" si="17"/>
        <v>alp---</v>
      </c>
      <c r="AA472" s="41" t="str">
        <f t="shared" si="18"/>
        <v/>
      </c>
      <c r="AB472" s="41" t="str">
        <f t="shared" si="19"/>
        <v>-------</v>
      </c>
      <c r="AC472" s="41" t="str">
        <f t="shared" si="20"/>
        <v>-------</v>
      </c>
      <c r="AD472" s="41" t="str">
        <f t="shared" si="21"/>
        <v>--------</v>
      </c>
      <c r="AE472" s="41" t="str">
        <f t="shared" si="22"/>
        <v>-------</v>
      </c>
    </row>
    <row r="473">
      <c r="A473" s="49"/>
      <c r="B473" s="58"/>
      <c r="C473" s="58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56"/>
      <c r="P473" s="56"/>
      <c r="Q473" s="56"/>
      <c r="R473" s="49"/>
      <c r="S473" s="56"/>
      <c r="T473" s="49"/>
      <c r="U473" s="49"/>
      <c r="V473" s="49"/>
      <c r="W473" s="39" t="str">
        <f t="shared" si="14"/>
        <v>alp----</v>
      </c>
      <c r="X473" s="40" t="str">
        <f t="shared" si="15"/>
        <v>-----none</v>
      </c>
      <c r="Y473" s="40" t="str">
        <f t="shared" si="16"/>
        <v>-------</v>
      </c>
      <c r="Z473" s="41" t="str">
        <f t="shared" si="17"/>
        <v>alp---</v>
      </c>
      <c r="AA473" s="41" t="str">
        <f t="shared" si="18"/>
        <v/>
      </c>
      <c r="AB473" s="41" t="str">
        <f t="shared" si="19"/>
        <v>-------</v>
      </c>
      <c r="AC473" s="41" t="str">
        <f t="shared" si="20"/>
        <v>-------</v>
      </c>
      <c r="AD473" s="41" t="str">
        <f t="shared" si="21"/>
        <v>--------</v>
      </c>
      <c r="AE473" s="41" t="str">
        <f t="shared" si="22"/>
        <v>-------</v>
      </c>
    </row>
    <row r="474">
      <c r="A474" s="50"/>
      <c r="B474" s="59"/>
      <c r="C474" s="59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5"/>
      <c r="P474" s="55"/>
      <c r="Q474" s="55"/>
      <c r="R474" s="50"/>
      <c r="S474" s="55"/>
      <c r="T474" s="50"/>
      <c r="U474" s="50"/>
      <c r="V474" s="50"/>
      <c r="W474" s="39" t="str">
        <f t="shared" si="14"/>
        <v>alp----</v>
      </c>
      <c r="X474" s="40" t="str">
        <f t="shared" si="15"/>
        <v>-----none</v>
      </c>
      <c r="Y474" s="40" t="str">
        <f t="shared" si="16"/>
        <v>-------</v>
      </c>
      <c r="Z474" s="41" t="str">
        <f t="shared" si="17"/>
        <v>alp---</v>
      </c>
      <c r="AA474" s="41" t="str">
        <f t="shared" si="18"/>
        <v/>
      </c>
      <c r="AB474" s="41" t="str">
        <f t="shared" si="19"/>
        <v>-------</v>
      </c>
      <c r="AC474" s="41" t="str">
        <f t="shared" si="20"/>
        <v>-------</v>
      </c>
      <c r="AD474" s="41" t="str">
        <f t="shared" si="21"/>
        <v>--------</v>
      </c>
      <c r="AE474" s="41" t="str">
        <f t="shared" si="22"/>
        <v>-------</v>
      </c>
    </row>
    <row r="475">
      <c r="A475" s="49"/>
      <c r="B475" s="58"/>
      <c r="C475" s="58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56"/>
      <c r="P475" s="56"/>
      <c r="Q475" s="56"/>
      <c r="R475" s="49"/>
      <c r="S475" s="56"/>
      <c r="T475" s="49"/>
      <c r="U475" s="49"/>
      <c r="V475" s="49"/>
      <c r="W475" s="39" t="str">
        <f t="shared" si="14"/>
        <v>alp----</v>
      </c>
      <c r="X475" s="40" t="str">
        <f t="shared" si="15"/>
        <v>-----none</v>
      </c>
      <c r="Y475" s="40" t="str">
        <f t="shared" si="16"/>
        <v>-------</v>
      </c>
      <c r="Z475" s="41" t="str">
        <f t="shared" si="17"/>
        <v>alp---</v>
      </c>
      <c r="AA475" s="41" t="str">
        <f t="shared" si="18"/>
        <v/>
      </c>
      <c r="AB475" s="41" t="str">
        <f t="shared" si="19"/>
        <v>-------</v>
      </c>
      <c r="AC475" s="41" t="str">
        <f t="shared" si="20"/>
        <v>-------</v>
      </c>
      <c r="AD475" s="41" t="str">
        <f t="shared" si="21"/>
        <v>--------</v>
      </c>
      <c r="AE475" s="41" t="str">
        <f t="shared" si="22"/>
        <v>-------</v>
      </c>
    </row>
    <row r="476">
      <c r="A476" s="50"/>
      <c r="B476" s="59"/>
      <c r="C476" s="59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5"/>
      <c r="P476" s="55"/>
      <c r="Q476" s="55"/>
      <c r="R476" s="50"/>
      <c r="S476" s="55"/>
      <c r="T476" s="50"/>
      <c r="U476" s="50"/>
      <c r="V476" s="50"/>
      <c r="W476" s="39" t="str">
        <f t="shared" si="14"/>
        <v>alp----</v>
      </c>
      <c r="X476" s="40" t="str">
        <f t="shared" si="15"/>
        <v>-----none</v>
      </c>
      <c r="Y476" s="40" t="str">
        <f t="shared" si="16"/>
        <v>-------</v>
      </c>
      <c r="Z476" s="41" t="str">
        <f t="shared" si="17"/>
        <v>alp---</v>
      </c>
      <c r="AA476" s="41" t="str">
        <f t="shared" si="18"/>
        <v/>
      </c>
      <c r="AB476" s="41" t="str">
        <f t="shared" si="19"/>
        <v>-------</v>
      </c>
      <c r="AC476" s="41" t="str">
        <f t="shared" si="20"/>
        <v>-------</v>
      </c>
      <c r="AD476" s="41" t="str">
        <f t="shared" si="21"/>
        <v>--------</v>
      </c>
      <c r="AE476" s="41" t="str">
        <f t="shared" si="22"/>
        <v>-------</v>
      </c>
    </row>
    <row r="477">
      <c r="A477" s="49"/>
      <c r="B477" s="58"/>
      <c r="C477" s="58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56"/>
      <c r="P477" s="56"/>
      <c r="Q477" s="56"/>
      <c r="R477" s="49"/>
      <c r="S477" s="56"/>
      <c r="T477" s="49"/>
      <c r="U477" s="49"/>
      <c r="V477" s="49"/>
      <c r="W477" s="39" t="str">
        <f t="shared" si="14"/>
        <v>alp----</v>
      </c>
      <c r="X477" s="40" t="str">
        <f t="shared" si="15"/>
        <v>-----none</v>
      </c>
      <c r="Y477" s="40" t="str">
        <f t="shared" si="16"/>
        <v>-------</v>
      </c>
      <c r="Z477" s="41" t="str">
        <f t="shared" si="17"/>
        <v>alp---</v>
      </c>
      <c r="AA477" s="41" t="str">
        <f t="shared" si="18"/>
        <v/>
      </c>
      <c r="AB477" s="41" t="str">
        <f t="shared" si="19"/>
        <v>-------</v>
      </c>
      <c r="AC477" s="41" t="str">
        <f t="shared" si="20"/>
        <v>-------</v>
      </c>
      <c r="AD477" s="41" t="str">
        <f t="shared" si="21"/>
        <v>--------</v>
      </c>
      <c r="AE477" s="41" t="str">
        <f t="shared" si="22"/>
        <v>-------</v>
      </c>
    </row>
    <row r="478">
      <c r="A478" s="50"/>
      <c r="B478" s="59"/>
      <c r="C478" s="59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5"/>
      <c r="P478" s="55"/>
      <c r="Q478" s="55"/>
      <c r="R478" s="50"/>
      <c r="S478" s="55"/>
      <c r="T478" s="50"/>
      <c r="U478" s="50"/>
      <c r="V478" s="50"/>
      <c r="W478" s="39" t="str">
        <f t="shared" si="14"/>
        <v>alp----</v>
      </c>
      <c r="X478" s="40" t="str">
        <f t="shared" si="15"/>
        <v>-----none</v>
      </c>
      <c r="Y478" s="40" t="str">
        <f t="shared" si="16"/>
        <v>-------</v>
      </c>
      <c r="Z478" s="41" t="str">
        <f t="shared" si="17"/>
        <v>alp---</v>
      </c>
      <c r="AA478" s="41" t="str">
        <f t="shared" si="18"/>
        <v/>
      </c>
      <c r="AB478" s="41" t="str">
        <f t="shared" si="19"/>
        <v>-------</v>
      </c>
      <c r="AC478" s="41" t="str">
        <f t="shared" si="20"/>
        <v>-------</v>
      </c>
      <c r="AD478" s="41" t="str">
        <f t="shared" si="21"/>
        <v>--------</v>
      </c>
      <c r="AE478" s="41" t="str">
        <f t="shared" si="22"/>
        <v>-------</v>
      </c>
    </row>
    <row r="479">
      <c r="A479" s="49"/>
      <c r="B479" s="58"/>
      <c r="C479" s="58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56"/>
      <c r="P479" s="56"/>
      <c r="Q479" s="56"/>
      <c r="R479" s="49"/>
      <c r="S479" s="56"/>
      <c r="T479" s="49"/>
      <c r="U479" s="49"/>
      <c r="V479" s="49"/>
      <c r="W479" s="39" t="str">
        <f t="shared" si="14"/>
        <v>alp----</v>
      </c>
      <c r="X479" s="40" t="str">
        <f t="shared" si="15"/>
        <v>-----none</v>
      </c>
      <c r="Y479" s="40" t="str">
        <f t="shared" si="16"/>
        <v>-------</v>
      </c>
      <c r="Z479" s="41" t="str">
        <f t="shared" si="17"/>
        <v>alp---</v>
      </c>
      <c r="AA479" s="41" t="str">
        <f t="shared" si="18"/>
        <v/>
      </c>
      <c r="AB479" s="41" t="str">
        <f t="shared" si="19"/>
        <v>-------</v>
      </c>
      <c r="AC479" s="41" t="str">
        <f t="shared" si="20"/>
        <v>-------</v>
      </c>
      <c r="AD479" s="41" t="str">
        <f t="shared" si="21"/>
        <v>--------</v>
      </c>
      <c r="AE479" s="41" t="str">
        <f t="shared" si="22"/>
        <v>-------</v>
      </c>
    </row>
    <row r="480">
      <c r="A480" s="50"/>
      <c r="B480" s="59"/>
      <c r="C480" s="59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5"/>
      <c r="P480" s="55"/>
      <c r="Q480" s="55"/>
      <c r="R480" s="50"/>
      <c r="S480" s="55"/>
      <c r="T480" s="50"/>
      <c r="U480" s="50"/>
      <c r="V480" s="50"/>
      <c r="W480" s="39" t="str">
        <f t="shared" si="14"/>
        <v>alp----</v>
      </c>
      <c r="X480" s="40" t="str">
        <f t="shared" si="15"/>
        <v>-----none</v>
      </c>
      <c r="Y480" s="40" t="str">
        <f t="shared" si="16"/>
        <v>-------</v>
      </c>
      <c r="Z480" s="41" t="str">
        <f t="shared" si="17"/>
        <v>alp---</v>
      </c>
      <c r="AA480" s="41" t="str">
        <f t="shared" si="18"/>
        <v/>
      </c>
      <c r="AB480" s="41" t="str">
        <f t="shared" si="19"/>
        <v>-------</v>
      </c>
      <c r="AC480" s="41" t="str">
        <f t="shared" si="20"/>
        <v>-------</v>
      </c>
      <c r="AD480" s="41" t="str">
        <f t="shared" si="21"/>
        <v>--------</v>
      </c>
      <c r="AE480" s="41" t="str">
        <f t="shared" si="22"/>
        <v>-------</v>
      </c>
    </row>
    <row r="481">
      <c r="A481" s="49"/>
      <c r="B481" s="58"/>
      <c r="C481" s="58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56"/>
      <c r="P481" s="56"/>
      <c r="Q481" s="56"/>
      <c r="R481" s="49"/>
      <c r="S481" s="56"/>
      <c r="T481" s="49"/>
      <c r="U481" s="49"/>
      <c r="V481" s="49"/>
      <c r="W481" s="39" t="str">
        <f t="shared" si="14"/>
        <v>alp----</v>
      </c>
      <c r="X481" s="40" t="str">
        <f t="shared" si="15"/>
        <v>-----none</v>
      </c>
      <c r="Y481" s="40" t="str">
        <f t="shared" si="16"/>
        <v>-------</v>
      </c>
      <c r="Z481" s="41" t="str">
        <f t="shared" si="17"/>
        <v>alp---</v>
      </c>
      <c r="AA481" s="41" t="str">
        <f t="shared" si="18"/>
        <v/>
      </c>
      <c r="AB481" s="41" t="str">
        <f t="shared" si="19"/>
        <v>-------</v>
      </c>
      <c r="AC481" s="41" t="str">
        <f t="shared" si="20"/>
        <v>-------</v>
      </c>
      <c r="AD481" s="41" t="str">
        <f t="shared" si="21"/>
        <v>--------</v>
      </c>
      <c r="AE481" s="41" t="str">
        <f t="shared" si="22"/>
        <v>-------</v>
      </c>
    </row>
    <row r="482">
      <c r="A482" s="50"/>
      <c r="B482" s="59"/>
      <c r="C482" s="59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5"/>
      <c r="P482" s="55"/>
      <c r="Q482" s="55"/>
      <c r="R482" s="50"/>
      <c r="S482" s="55"/>
      <c r="T482" s="50"/>
      <c r="U482" s="50"/>
      <c r="V482" s="50"/>
      <c r="W482" s="39" t="str">
        <f t="shared" si="14"/>
        <v>alp----</v>
      </c>
      <c r="X482" s="40" t="str">
        <f t="shared" si="15"/>
        <v>-----none</v>
      </c>
      <c r="Y482" s="40" t="str">
        <f t="shared" si="16"/>
        <v>-------</v>
      </c>
      <c r="Z482" s="41" t="str">
        <f t="shared" si="17"/>
        <v>alp---</v>
      </c>
      <c r="AA482" s="41" t="str">
        <f t="shared" si="18"/>
        <v/>
      </c>
      <c r="AB482" s="41" t="str">
        <f t="shared" si="19"/>
        <v>-------</v>
      </c>
      <c r="AC482" s="41" t="str">
        <f t="shared" si="20"/>
        <v>-------</v>
      </c>
      <c r="AD482" s="41" t="str">
        <f t="shared" si="21"/>
        <v>--------</v>
      </c>
      <c r="AE482" s="41" t="str">
        <f t="shared" si="22"/>
        <v>-------</v>
      </c>
    </row>
    <row r="483">
      <c r="A483" s="49"/>
      <c r="B483" s="58"/>
      <c r="C483" s="58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56"/>
      <c r="P483" s="56"/>
      <c r="Q483" s="56"/>
      <c r="R483" s="49"/>
      <c r="S483" s="56"/>
      <c r="T483" s="49"/>
      <c r="U483" s="49"/>
      <c r="V483" s="49"/>
      <c r="W483" s="39" t="str">
        <f t="shared" si="14"/>
        <v>alp----</v>
      </c>
      <c r="X483" s="40" t="str">
        <f t="shared" si="15"/>
        <v>-----none</v>
      </c>
      <c r="Y483" s="40" t="str">
        <f t="shared" si="16"/>
        <v>-------</v>
      </c>
      <c r="Z483" s="41" t="str">
        <f t="shared" si="17"/>
        <v>alp---</v>
      </c>
      <c r="AA483" s="41" t="str">
        <f t="shared" si="18"/>
        <v/>
      </c>
      <c r="AB483" s="41" t="str">
        <f t="shared" si="19"/>
        <v>-------</v>
      </c>
      <c r="AC483" s="41" t="str">
        <f t="shared" si="20"/>
        <v>-------</v>
      </c>
      <c r="AD483" s="41" t="str">
        <f t="shared" si="21"/>
        <v>--------</v>
      </c>
      <c r="AE483" s="41" t="str">
        <f t="shared" si="22"/>
        <v>-------</v>
      </c>
    </row>
    <row r="484">
      <c r="A484" s="50"/>
      <c r="B484" s="59"/>
      <c r="C484" s="59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5"/>
      <c r="P484" s="55"/>
      <c r="Q484" s="55"/>
      <c r="R484" s="50"/>
      <c r="S484" s="55"/>
      <c r="T484" s="50"/>
      <c r="U484" s="50"/>
      <c r="V484" s="50"/>
      <c r="W484" s="39" t="str">
        <f t="shared" si="14"/>
        <v>alp----</v>
      </c>
      <c r="X484" s="40" t="str">
        <f t="shared" si="15"/>
        <v>-----none</v>
      </c>
      <c r="Y484" s="40" t="str">
        <f t="shared" si="16"/>
        <v>-------</v>
      </c>
      <c r="Z484" s="41" t="str">
        <f t="shared" si="17"/>
        <v>alp---</v>
      </c>
      <c r="AA484" s="41" t="str">
        <f t="shared" si="18"/>
        <v/>
      </c>
      <c r="AB484" s="41" t="str">
        <f t="shared" si="19"/>
        <v>-------</v>
      </c>
      <c r="AC484" s="41" t="str">
        <f t="shared" si="20"/>
        <v>-------</v>
      </c>
      <c r="AD484" s="41" t="str">
        <f t="shared" si="21"/>
        <v>--------</v>
      </c>
      <c r="AE484" s="41" t="str">
        <f t="shared" si="22"/>
        <v>-------</v>
      </c>
    </row>
    <row r="485">
      <c r="A485" s="49"/>
      <c r="B485" s="58"/>
      <c r="C485" s="58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56"/>
      <c r="P485" s="56"/>
      <c r="Q485" s="56"/>
      <c r="R485" s="49"/>
      <c r="S485" s="56"/>
      <c r="T485" s="49"/>
      <c r="U485" s="49"/>
      <c r="V485" s="49"/>
      <c r="W485" s="39" t="str">
        <f t="shared" si="14"/>
        <v>alp----</v>
      </c>
      <c r="X485" s="40" t="str">
        <f t="shared" si="15"/>
        <v>-----none</v>
      </c>
      <c r="Y485" s="40" t="str">
        <f t="shared" si="16"/>
        <v>-------</v>
      </c>
      <c r="Z485" s="41" t="str">
        <f t="shared" si="17"/>
        <v>alp---</v>
      </c>
      <c r="AA485" s="41" t="str">
        <f t="shared" si="18"/>
        <v/>
      </c>
      <c r="AB485" s="41" t="str">
        <f t="shared" si="19"/>
        <v>-------</v>
      </c>
      <c r="AC485" s="41" t="str">
        <f t="shared" si="20"/>
        <v>-------</v>
      </c>
      <c r="AD485" s="41" t="str">
        <f t="shared" si="21"/>
        <v>--------</v>
      </c>
      <c r="AE485" s="41" t="str">
        <f t="shared" si="22"/>
        <v>-------</v>
      </c>
    </row>
    <row r="486">
      <c r="A486" s="50"/>
      <c r="B486" s="59"/>
      <c r="C486" s="59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5"/>
      <c r="P486" s="55"/>
      <c r="Q486" s="55"/>
      <c r="R486" s="50"/>
      <c r="S486" s="55"/>
      <c r="T486" s="50"/>
      <c r="U486" s="50"/>
      <c r="V486" s="50"/>
    </row>
    <row r="487">
      <c r="A487" s="49"/>
      <c r="B487" s="58"/>
      <c r="C487" s="58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56"/>
      <c r="P487" s="56"/>
      <c r="Q487" s="56"/>
      <c r="R487" s="49"/>
      <c r="S487" s="56"/>
      <c r="T487" s="49"/>
      <c r="U487" s="49"/>
      <c r="V487" s="49"/>
    </row>
    <row r="488">
      <c r="A488" s="50"/>
      <c r="B488" s="59"/>
      <c r="C488" s="59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5"/>
      <c r="P488" s="55"/>
      <c r="Q488" s="55"/>
      <c r="R488" s="50"/>
      <c r="S488" s="55"/>
      <c r="T488" s="50"/>
      <c r="U488" s="50"/>
      <c r="V488" s="50"/>
    </row>
    <row r="489">
      <c r="A489" s="49"/>
      <c r="B489" s="58"/>
      <c r="C489" s="5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6"/>
      <c r="P489" s="56"/>
      <c r="Q489" s="56"/>
      <c r="R489" s="49"/>
      <c r="S489" s="56"/>
      <c r="T489" s="49"/>
      <c r="U489" s="49"/>
      <c r="V489" s="49"/>
    </row>
    <row r="490">
      <c r="A490" s="50"/>
      <c r="B490" s="59"/>
      <c r="C490" s="59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5"/>
      <c r="P490" s="55"/>
      <c r="Q490" s="55"/>
      <c r="R490" s="50"/>
      <c r="S490" s="55"/>
      <c r="T490" s="50"/>
      <c r="U490" s="50"/>
      <c r="V490" s="50"/>
    </row>
    <row r="491">
      <c r="A491" s="49"/>
      <c r="B491" s="58"/>
      <c r="C491" s="5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6"/>
      <c r="P491" s="56"/>
      <c r="Q491" s="56"/>
      <c r="R491" s="49"/>
      <c r="S491" s="56"/>
      <c r="T491" s="49"/>
      <c r="U491" s="49"/>
      <c r="V491" s="49"/>
    </row>
    <row r="492">
      <c r="A492" s="50"/>
      <c r="B492" s="59"/>
      <c r="C492" s="59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5"/>
      <c r="P492" s="55"/>
      <c r="Q492" s="55"/>
      <c r="R492" s="50"/>
      <c r="S492" s="55"/>
      <c r="T492" s="50"/>
      <c r="U492" s="50"/>
      <c r="V492" s="50"/>
    </row>
    <row r="493">
      <c r="A493" s="49"/>
      <c r="B493" s="58"/>
      <c r="C493" s="5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6"/>
      <c r="P493" s="56"/>
      <c r="Q493" s="56"/>
      <c r="R493" s="49"/>
      <c r="S493" s="56"/>
      <c r="T493" s="49"/>
      <c r="U493" s="49"/>
      <c r="V493" s="49"/>
    </row>
    <row r="494">
      <c r="A494" s="50"/>
      <c r="B494" s="59"/>
      <c r="C494" s="59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5"/>
      <c r="P494" s="55"/>
      <c r="Q494" s="55"/>
      <c r="R494" s="50"/>
      <c r="S494" s="55"/>
      <c r="T494" s="50"/>
      <c r="U494" s="50"/>
      <c r="V494" s="50"/>
    </row>
    <row r="495">
      <c r="A495" s="49"/>
      <c r="B495" s="58"/>
      <c r="C495" s="5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6"/>
      <c r="P495" s="56"/>
      <c r="Q495" s="56"/>
      <c r="R495" s="49"/>
      <c r="S495" s="56"/>
      <c r="T495" s="49"/>
      <c r="U495" s="49"/>
      <c r="V495" s="49"/>
    </row>
    <row r="496">
      <c r="A496" s="50"/>
      <c r="B496" s="59"/>
      <c r="C496" s="59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5"/>
      <c r="P496" s="55"/>
      <c r="Q496" s="55"/>
      <c r="R496" s="50"/>
      <c r="S496" s="55"/>
      <c r="T496" s="50"/>
      <c r="U496" s="50"/>
      <c r="V496" s="50"/>
    </row>
    <row r="497">
      <c r="A497" s="49"/>
      <c r="B497" s="58"/>
      <c r="C497" s="5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6"/>
      <c r="P497" s="56"/>
      <c r="Q497" s="56"/>
      <c r="R497" s="49"/>
      <c r="S497" s="56"/>
      <c r="T497" s="49"/>
      <c r="U497" s="49"/>
      <c r="V497" s="49"/>
    </row>
    <row r="498">
      <c r="A498" s="50"/>
      <c r="B498" s="59"/>
      <c r="C498" s="59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5"/>
      <c r="P498" s="55"/>
      <c r="Q498" s="55"/>
      <c r="R498" s="50"/>
      <c r="S498" s="55"/>
      <c r="T498" s="50"/>
      <c r="U498" s="50"/>
      <c r="V498" s="50"/>
    </row>
    <row r="499">
      <c r="A499" s="49"/>
      <c r="B499" s="58"/>
      <c r="C499" s="5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6"/>
      <c r="P499" s="56"/>
      <c r="Q499" s="56"/>
      <c r="R499" s="49"/>
      <c r="S499" s="56"/>
      <c r="T499" s="49"/>
      <c r="U499" s="49"/>
      <c r="V499" s="49"/>
    </row>
    <row r="500">
      <c r="A500" s="50"/>
      <c r="B500" s="59"/>
      <c r="C500" s="59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5"/>
      <c r="P500" s="55"/>
      <c r="Q500" s="55"/>
      <c r="R500" s="50"/>
      <c r="S500" s="55"/>
      <c r="T500" s="50"/>
      <c r="U500" s="50"/>
      <c r="V500" s="50"/>
    </row>
    <row r="501">
      <c r="A501" s="49"/>
      <c r="B501" s="58"/>
      <c r="C501" s="5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6"/>
      <c r="P501" s="56"/>
      <c r="Q501" s="56"/>
      <c r="R501" s="49"/>
      <c r="S501" s="56"/>
      <c r="T501" s="49"/>
      <c r="U501" s="49"/>
      <c r="V501" s="49"/>
    </row>
    <row r="502">
      <c r="A502" s="50"/>
      <c r="B502" s="59"/>
      <c r="C502" s="59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5"/>
      <c r="P502" s="55"/>
      <c r="Q502" s="55"/>
      <c r="R502" s="50"/>
      <c r="S502" s="55"/>
      <c r="T502" s="50"/>
      <c r="U502" s="50"/>
      <c r="V502" s="50"/>
    </row>
    <row r="503">
      <c r="A503" s="49"/>
      <c r="B503" s="58"/>
      <c r="C503" s="5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6"/>
      <c r="P503" s="56"/>
      <c r="Q503" s="56"/>
      <c r="R503" s="49"/>
      <c r="S503" s="56"/>
      <c r="T503" s="49"/>
      <c r="U503" s="49"/>
      <c r="V503" s="49"/>
    </row>
    <row r="504">
      <c r="A504" s="50"/>
      <c r="B504" s="59"/>
      <c r="C504" s="59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5"/>
      <c r="P504" s="55"/>
      <c r="Q504" s="55"/>
      <c r="R504" s="50"/>
      <c r="S504" s="55"/>
      <c r="T504" s="50"/>
      <c r="U504" s="50"/>
      <c r="V504" s="50"/>
    </row>
    <row r="505">
      <c r="A505" s="49"/>
      <c r="B505" s="58"/>
      <c r="C505" s="5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6"/>
      <c r="P505" s="56"/>
      <c r="Q505" s="56"/>
      <c r="R505" s="49"/>
      <c r="S505" s="56"/>
      <c r="T505" s="49"/>
      <c r="U505" s="49"/>
      <c r="V505" s="49"/>
    </row>
    <row r="506">
      <c r="A506" s="50"/>
      <c r="B506" s="59"/>
      <c r="C506" s="5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5"/>
      <c r="P506" s="55"/>
      <c r="Q506" s="55"/>
      <c r="R506" s="50"/>
      <c r="S506" s="55"/>
      <c r="T506" s="50"/>
      <c r="U506" s="50"/>
      <c r="V506" s="50"/>
    </row>
    <row r="507">
      <c r="A507" s="49"/>
      <c r="B507" s="58"/>
      <c r="C507" s="5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6"/>
      <c r="P507" s="56"/>
      <c r="Q507" s="56"/>
      <c r="R507" s="49"/>
      <c r="S507" s="56"/>
      <c r="T507" s="49"/>
      <c r="U507" s="49"/>
      <c r="V507" s="49"/>
    </row>
    <row r="508">
      <c r="A508" s="50"/>
      <c r="B508" s="59"/>
      <c r="C508" s="5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5"/>
      <c r="P508" s="55"/>
      <c r="Q508" s="55"/>
      <c r="R508" s="50"/>
      <c r="S508" s="55"/>
      <c r="T508" s="50"/>
      <c r="U508" s="50"/>
      <c r="V508" s="50"/>
    </row>
    <row r="509">
      <c r="A509" s="49"/>
      <c r="B509" s="58"/>
      <c r="C509" s="5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6"/>
      <c r="P509" s="56"/>
      <c r="Q509" s="56"/>
      <c r="R509" s="49"/>
      <c r="S509" s="56"/>
      <c r="T509" s="49"/>
      <c r="U509" s="49"/>
      <c r="V509" s="49"/>
    </row>
    <row r="510">
      <c r="A510" s="50"/>
      <c r="B510" s="59"/>
      <c r="C510" s="5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5"/>
      <c r="P510" s="55"/>
      <c r="Q510" s="55"/>
      <c r="R510" s="50"/>
      <c r="S510" s="55"/>
      <c r="T510" s="50"/>
      <c r="U510" s="50"/>
      <c r="V510" s="50"/>
    </row>
    <row r="511">
      <c r="A511" s="49"/>
      <c r="B511" s="58"/>
      <c r="C511" s="5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6"/>
      <c r="P511" s="56"/>
      <c r="Q511" s="56"/>
      <c r="R511" s="49"/>
      <c r="S511" s="56"/>
      <c r="T511" s="49"/>
      <c r="U511" s="49"/>
      <c r="V511" s="49"/>
    </row>
    <row r="512">
      <c r="A512" s="50"/>
      <c r="B512" s="59"/>
      <c r="C512" s="5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5"/>
      <c r="P512" s="55"/>
      <c r="Q512" s="55"/>
      <c r="R512" s="50"/>
      <c r="S512" s="55"/>
      <c r="T512" s="50"/>
      <c r="U512" s="50"/>
      <c r="V512" s="50"/>
    </row>
    <row r="513">
      <c r="A513" s="49"/>
      <c r="B513" s="58"/>
      <c r="C513" s="5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6"/>
      <c r="P513" s="56"/>
      <c r="Q513" s="56"/>
      <c r="R513" s="49"/>
      <c r="S513" s="56"/>
      <c r="T513" s="49"/>
      <c r="U513" s="49"/>
      <c r="V513" s="49"/>
    </row>
    <row r="514">
      <c r="A514" s="50"/>
      <c r="B514" s="59"/>
      <c r="C514" s="5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5"/>
      <c r="P514" s="55"/>
      <c r="Q514" s="55"/>
      <c r="R514" s="50"/>
      <c r="S514" s="55"/>
      <c r="T514" s="50"/>
      <c r="U514" s="50"/>
      <c r="V514" s="50"/>
    </row>
    <row r="515">
      <c r="A515" s="49"/>
      <c r="B515" s="58"/>
      <c r="C515" s="58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6"/>
      <c r="P515" s="56"/>
      <c r="Q515" s="56"/>
      <c r="R515" s="49"/>
      <c r="S515" s="56"/>
      <c r="T515" s="49"/>
      <c r="U515" s="49"/>
      <c r="V515" s="49"/>
    </row>
    <row r="516">
      <c r="A516" s="50"/>
      <c r="B516" s="59"/>
      <c r="C516" s="5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5"/>
      <c r="P516" s="55"/>
      <c r="Q516" s="55"/>
      <c r="R516" s="50"/>
      <c r="S516" s="55"/>
      <c r="T516" s="50"/>
      <c r="U516" s="50"/>
      <c r="V516" s="50"/>
    </row>
    <row r="517">
      <c r="A517" s="49"/>
      <c r="B517" s="58"/>
      <c r="C517" s="5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6"/>
      <c r="P517" s="56"/>
      <c r="Q517" s="56"/>
      <c r="R517" s="49"/>
      <c r="S517" s="56"/>
      <c r="T517" s="49"/>
      <c r="U517" s="49"/>
      <c r="V517" s="49"/>
    </row>
    <row r="518">
      <c r="A518" s="50"/>
      <c r="B518" s="59"/>
      <c r="C518" s="59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5"/>
      <c r="P518" s="55"/>
      <c r="Q518" s="55"/>
      <c r="R518" s="50"/>
      <c r="S518" s="55"/>
      <c r="T518" s="50"/>
      <c r="U518" s="50"/>
      <c r="V518" s="50"/>
    </row>
    <row r="519">
      <c r="A519" s="49"/>
      <c r="B519" s="58"/>
      <c r="C519" s="5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6"/>
      <c r="P519" s="56"/>
      <c r="Q519" s="56"/>
      <c r="R519" s="49"/>
      <c r="S519" s="56"/>
      <c r="T519" s="49"/>
      <c r="U519" s="49"/>
      <c r="V519" s="49"/>
    </row>
    <row r="520">
      <c r="A520" s="50"/>
      <c r="B520" s="59"/>
      <c r="C520" s="59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5"/>
      <c r="P520" s="55"/>
      <c r="Q520" s="55"/>
      <c r="R520" s="50"/>
      <c r="S520" s="55"/>
      <c r="T520" s="50"/>
      <c r="U520" s="50"/>
      <c r="V520" s="50"/>
    </row>
    <row r="521">
      <c r="A521" s="49"/>
      <c r="B521" s="58"/>
      <c r="C521" s="5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6"/>
      <c r="P521" s="56"/>
      <c r="Q521" s="56"/>
      <c r="R521" s="49"/>
      <c r="S521" s="56"/>
      <c r="T521" s="49"/>
      <c r="U521" s="49"/>
      <c r="V521" s="49"/>
    </row>
    <row r="522">
      <c r="A522" s="50"/>
      <c r="B522" s="59"/>
      <c r="C522" s="59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5"/>
      <c r="P522" s="55"/>
      <c r="Q522" s="55"/>
      <c r="R522" s="50"/>
      <c r="S522" s="55"/>
      <c r="T522" s="50"/>
      <c r="U522" s="50"/>
      <c r="V522" s="50"/>
    </row>
    <row r="523">
      <c r="A523" s="49"/>
      <c r="B523" s="58"/>
      <c r="C523" s="5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6"/>
      <c r="P523" s="56"/>
      <c r="Q523" s="56"/>
      <c r="R523" s="49"/>
      <c r="S523" s="56"/>
      <c r="T523" s="49"/>
      <c r="U523" s="49"/>
      <c r="V523" s="49"/>
    </row>
    <row r="524">
      <c r="A524" s="50"/>
      <c r="B524" s="59"/>
      <c r="C524" s="59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5"/>
      <c r="P524" s="55"/>
      <c r="Q524" s="55"/>
      <c r="R524" s="50"/>
      <c r="S524" s="55"/>
      <c r="T524" s="50"/>
      <c r="U524" s="50"/>
      <c r="V524" s="50"/>
    </row>
    <row r="525">
      <c r="A525" s="49"/>
      <c r="B525" s="58"/>
      <c r="C525" s="5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6"/>
      <c r="P525" s="56"/>
      <c r="Q525" s="56"/>
      <c r="R525" s="49"/>
      <c r="S525" s="56"/>
      <c r="T525" s="49"/>
      <c r="U525" s="49"/>
      <c r="V525" s="49"/>
    </row>
    <row r="526">
      <c r="A526" s="50"/>
      <c r="B526" s="59"/>
      <c r="C526" s="59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5"/>
      <c r="P526" s="55"/>
      <c r="Q526" s="55"/>
      <c r="R526" s="50"/>
      <c r="S526" s="55"/>
      <c r="T526" s="50"/>
      <c r="U526" s="50"/>
      <c r="V526" s="50"/>
    </row>
    <row r="527">
      <c r="A527" s="49"/>
      <c r="B527" s="58"/>
      <c r="C527" s="5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6"/>
      <c r="P527" s="56"/>
      <c r="Q527" s="56"/>
      <c r="R527" s="49"/>
      <c r="S527" s="56"/>
      <c r="T527" s="49"/>
      <c r="U527" s="49"/>
      <c r="V527" s="49"/>
    </row>
    <row r="528">
      <c r="A528" s="50"/>
      <c r="B528" s="59"/>
      <c r="C528" s="59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5"/>
      <c r="P528" s="55"/>
      <c r="Q528" s="55"/>
      <c r="R528" s="50"/>
      <c r="S528" s="55"/>
      <c r="T528" s="50"/>
      <c r="U528" s="50"/>
      <c r="V528" s="50"/>
    </row>
    <row r="529">
      <c r="A529" s="49"/>
      <c r="B529" s="58"/>
      <c r="C529" s="5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6"/>
      <c r="P529" s="56"/>
      <c r="Q529" s="56"/>
      <c r="R529" s="49"/>
      <c r="S529" s="56"/>
      <c r="T529" s="49"/>
      <c r="U529" s="49"/>
      <c r="V529" s="49"/>
    </row>
    <row r="530">
      <c r="A530" s="50"/>
      <c r="B530" s="59"/>
      <c r="C530" s="59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5"/>
      <c r="P530" s="55"/>
      <c r="Q530" s="55"/>
      <c r="R530" s="50"/>
      <c r="S530" s="55"/>
      <c r="T530" s="50"/>
      <c r="U530" s="50"/>
      <c r="V530" s="50"/>
    </row>
    <row r="531">
      <c r="A531" s="49"/>
      <c r="B531" s="58"/>
      <c r="C531" s="5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6"/>
      <c r="P531" s="56"/>
      <c r="Q531" s="56"/>
      <c r="R531" s="49"/>
      <c r="S531" s="56"/>
      <c r="T531" s="49"/>
      <c r="U531" s="49"/>
      <c r="V531" s="49"/>
    </row>
    <row r="532">
      <c r="A532" s="50"/>
      <c r="B532" s="59"/>
      <c r="C532" s="59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5"/>
      <c r="P532" s="55"/>
      <c r="Q532" s="55"/>
      <c r="R532" s="50"/>
      <c r="S532" s="55"/>
      <c r="T532" s="50"/>
      <c r="U532" s="50"/>
      <c r="V532" s="50"/>
    </row>
    <row r="533">
      <c r="A533" s="49"/>
      <c r="B533" s="58"/>
      <c r="C533" s="5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6"/>
      <c r="P533" s="56"/>
      <c r="Q533" s="56"/>
      <c r="R533" s="49"/>
      <c r="S533" s="56"/>
      <c r="T533" s="49"/>
      <c r="U533" s="49"/>
      <c r="V533" s="49"/>
    </row>
    <row r="534">
      <c r="A534" s="50"/>
      <c r="B534" s="59"/>
      <c r="C534" s="59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5"/>
      <c r="P534" s="55"/>
      <c r="Q534" s="55"/>
      <c r="R534" s="50"/>
      <c r="S534" s="55"/>
      <c r="T534" s="50"/>
      <c r="U534" s="50"/>
      <c r="V534" s="50"/>
    </row>
    <row r="535">
      <c r="A535" s="49"/>
      <c r="B535" s="58"/>
      <c r="C535" s="5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6"/>
      <c r="P535" s="56"/>
      <c r="Q535" s="56"/>
      <c r="R535" s="49"/>
      <c r="S535" s="56"/>
      <c r="T535" s="49"/>
      <c r="U535" s="49"/>
      <c r="V535" s="49"/>
    </row>
    <row r="536">
      <c r="A536" s="50"/>
      <c r="B536" s="59"/>
      <c r="C536" s="59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5"/>
      <c r="P536" s="55"/>
      <c r="Q536" s="55"/>
      <c r="R536" s="50"/>
      <c r="S536" s="55"/>
      <c r="T536" s="50"/>
      <c r="U536" s="50"/>
      <c r="V536" s="50"/>
    </row>
    <row r="537">
      <c r="A537" s="49"/>
      <c r="B537" s="58"/>
      <c r="C537" s="5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6"/>
      <c r="P537" s="56"/>
      <c r="Q537" s="56"/>
      <c r="R537" s="49"/>
      <c r="S537" s="56"/>
      <c r="T537" s="49"/>
      <c r="U537" s="49"/>
      <c r="V537" s="49"/>
    </row>
    <row r="538">
      <c r="A538" s="50"/>
      <c r="B538" s="59"/>
      <c r="C538" s="59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5"/>
      <c r="P538" s="55"/>
      <c r="Q538" s="55"/>
      <c r="R538" s="50"/>
      <c r="S538" s="55"/>
      <c r="T538" s="50"/>
      <c r="U538" s="50"/>
      <c r="V538" s="50"/>
    </row>
    <row r="539">
      <c r="A539" s="49"/>
      <c r="B539" s="58"/>
      <c r="C539" s="5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6"/>
      <c r="P539" s="56"/>
      <c r="Q539" s="56"/>
      <c r="R539" s="49"/>
      <c r="S539" s="56"/>
      <c r="T539" s="49"/>
      <c r="U539" s="49"/>
      <c r="V539" s="49"/>
    </row>
    <row r="540">
      <c r="A540" s="50"/>
      <c r="B540" s="59"/>
      <c r="C540" s="59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5"/>
      <c r="P540" s="55"/>
      <c r="Q540" s="55"/>
      <c r="R540" s="50"/>
      <c r="S540" s="55"/>
      <c r="T540" s="50"/>
      <c r="U540" s="50"/>
      <c r="V540" s="50"/>
    </row>
    <row r="541">
      <c r="A541" s="49"/>
      <c r="B541" s="58"/>
      <c r="C541" s="5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6"/>
      <c r="P541" s="56"/>
      <c r="Q541" s="56"/>
      <c r="R541" s="49"/>
      <c r="S541" s="56"/>
      <c r="T541" s="49"/>
      <c r="U541" s="49"/>
      <c r="V541" s="49"/>
    </row>
    <row r="542">
      <c r="A542" s="50"/>
      <c r="B542" s="59"/>
      <c r="C542" s="59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5"/>
      <c r="P542" s="55"/>
      <c r="Q542" s="55"/>
      <c r="R542" s="50"/>
      <c r="S542" s="55"/>
      <c r="T542" s="50"/>
      <c r="U542" s="50"/>
      <c r="V542" s="50"/>
    </row>
    <row r="543">
      <c r="A543" s="49"/>
      <c r="B543" s="58"/>
      <c r="C543" s="5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6"/>
      <c r="P543" s="56"/>
      <c r="Q543" s="56"/>
      <c r="R543" s="49"/>
      <c r="S543" s="56"/>
      <c r="T543" s="49"/>
      <c r="U543" s="49"/>
      <c r="V543" s="49"/>
    </row>
    <row r="544">
      <c r="A544" s="50"/>
      <c r="B544" s="59"/>
      <c r="C544" s="59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5"/>
      <c r="P544" s="55"/>
      <c r="Q544" s="55"/>
      <c r="R544" s="50"/>
      <c r="S544" s="55"/>
      <c r="T544" s="50"/>
      <c r="U544" s="50"/>
      <c r="V544" s="50"/>
    </row>
    <row r="545">
      <c r="A545" s="49"/>
      <c r="B545" s="58"/>
      <c r="C545" s="5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6"/>
      <c r="P545" s="56"/>
      <c r="Q545" s="56"/>
      <c r="R545" s="49"/>
      <c r="S545" s="56"/>
      <c r="T545" s="49"/>
      <c r="U545" s="49"/>
      <c r="V545" s="49"/>
    </row>
    <row r="546">
      <c r="A546" s="50"/>
      <c r="B546" s="59"/>
      <c r="C546" s="59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5"/>
      <c r="P546" s="55"/>
      <c r="Q546" s="55"/>
      <c r="R546" s="50"/>
      <c r="S546" s="55"/>
      <c r="T546" s="50"/>
      <c r="U546" s="50"/>
      <c r="V546" s="50"/>
    </row>
    <row r="547">
      <c r="A547" s="49"/>
      <c r="B547" s="58"/>
      <c r="C547" s="5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6"/>
      <c r="P547" s="56"/>
      <c r="Q547" s="56"/>
      <c r="R547" s="49"/>
      <c r="S547" s="56"/>
      <c r="T547" s="49"/>
      <c r="U547" s="49"/>
      <c r="V547" s="49"/>
    </row>
    <row r="548">
      <c r="A548" s="50"/>
      <c r="B548" s="59"/>
      <c r="C548" s="59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5"/>
      <c r="P548" s="55"/>
      <c r="Q548" s="55"/>
      <c r="R548" s="50"/>
      <c r="S548" s="55"/>
      <c r="T548" s="50"/>
      <c r="U548" s="50"/>
      <c r="V548" s="50"/>
    </row>
    <row r="549">
      <c r="A549" s="49"/>
      <c r="B549" s="58"/>
      <c r="C549" s="5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6"/>
      <c r="P549" s="56"/>
      <c r="Q549" s="56"/>
      <c r="R549" s="49"/>
      <c r="S549" s="56"/>
      <c r="T549" s="49"/>
      <c r="U549" s="49"/>
      <c r="V549" s="49"/>
    </row>
    <row r="550">
      <c r="A550" s="50"/>
      <c r="B550" s="59"/>
      <c r="C550" s="59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5"/>
      <c r="P550" s="55"/>
      <c r="Q550" s="55"/>
      <c r="R550" s="50"/>
      <c r="S550" s="55"/>
      <c r="T550" s="50"/>
      <c r="U550" s="50"/>
      <c r="V550" s="50"/>
    </row>
    <row r="551">
      <c r="A551" s="49"/>
      <c r="B551" s="58"/>
      <c r="C551" s="5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6"/>
      <c r="P551" s="56"/>
      <c r="Q551" s="56"/>
      <c r="R551" s="49"/>
      <c r="S551" s="56"/>
      <c r="T551" s="49"/>
      <c r="U551" s="49"/>
      <c r="V551" s="49"/>
    </row>
    <row r="552">
      <c r="A552" s="50"/>
      <c r="B552" s="59"/>
      <c r="C552" s="59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5"/>
      <c r="P552" s="55"/>
      <c r="Q552" s="55"/>
      <c r="R552" s="50"/>
      <c r="S552" s="55"/>
      <c r="T552" s="50"/>
      <c r="U552" s="50"/>
      <c r="V552" s="50"/>
    </row>
    <row r="553">
      <c r="A553" s="49"/>
      <c r="B553" s="58"/>
      <c r="C553" s="5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6"/>
      <c r="P553" s="56"/>
      <c r="Q553" s="56"/>
      <c r="R553" s="49"/>
      <c r="S553" s="56"/>
      <c r="T553" s="49"/>
      <c r="U553" s="49"/>
      <c r="V553" s="49"/>
    </row>
    <row r="554">
      <c r="A554" s="50"/>
      <c r="B554" s="59"/>
      <c r="C554" s="59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5"/>
      <c r="P554" s="55"/>
      <c r="Q554" s="55"/>
      <c r="R554" s="50"/>
      <c r="S554" s="55"/>
      <c r="T554" s="50"/>
      <c r="U554" s="50"/>
      <c r="V554" s="50"/>
    </row>
    <row r="555">
      <c r="A555" s="49"/>
      <c r="B555" s="58"/>
      <c r="C555" s="5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6"/>
      <c r="P555" s="56"/>
      <c r="Q555" s="56"/>
      <c r="R555" s="49"/>
      <c r="S555" s="56"/>
      <c r="T555" s="49"/>
      <c r="U555" s="49"/>
      <c r="V555" s="49"/>
    </row>
    <row r="556">
      <c r="A556" s="50"/>
      <c r="B556" s="59"/>
      <c r="C556" s="59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5"/>
      <c r="P556" s="55"/>
      <c r="Q556" s="55"/>
      <c r="R556" s="50"/>
      <c r="S556" s="55"/>
      <c r="T556" s="50"/>
      <c r="U556" s="50"/>
      <c r="V556" s="50"/>
    </row>
    <row r="557">
      <c r="A557" s="49"/>
      <c r="B557" s="58"/>
      <c r="C557" s="5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6"/>
      <c r="P557" s="56"/>
      <c r="Q557" s="56"/>
      <c r="R557" s="49"/>
      <c r="S557" s="56"/>
      <c r="T557" s="49"/>
      <c r="U557" s="49"/>
      <c r="V557" s="49"/>
    </row>
    <row r="558">
      <c r="A558" s="50"/>
      <c r="B558" s="59"/>
      <c r="C558" s="59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5"/>
      <c r="P558" s="55"/>
      <c r="Q558" s="55"/>
      <c r="R558" s="50"/>
      <c r="S558" s="55"/>
      <c r="T558" s="50"/>
      <c r="U558" s="50"/>
      <c r="V558" s="50"/>
    </row>
    <row r="559">
      <c r="A559" s="49"/>
      <c r="B559" s="58"/>
      <c r="C559" s="5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6"/>
      <c r="P559" s="56"/>
      <c r="Q559" s="56"/>
      <c r="R559" s="49"/>
      <c r="S559" s="56"/>
      <c r="T559" s="49"/>
      <c r="U559" s="49"/>
      <c r="V559" s="49"/>
    </row>
    <row r="560">
      <c r="A560" s="50"/>
      <c r="B560" s="59"/>
      <c r="C560" s="59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5"/>
      <c r="P560" s="55"/>
      <c r="Q560" s="55"/>
      <c r="R560" s="50"/>
      <c r="S560" s="55"/>
      <c r="T560" s="50"/>
      <c r="U560" s="50"/>
      <c r="V560" s="50"/>
    </row>
    <row r="561">
      <c r="A561" s="49"/>
      <c r="B561" s="58"/>
      <c r="C561" s="5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6"/>
      <c r="P561" s="56"/>
      <c r="Q561" s="56"/>
      <c r="R561" s="49"/>
      <c r="S561" s="56"/>
      <c r="T561" s="49"/>
      <c r="U561" s="49"/>
      <c r="V561" s="49"/>
    </row>
    <row r="562">
      <c r="A562" s="50"/>
      <c r="B562" s="59"/>
      <c r="C562" s="59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5"/>
      <c r="P562" s="55"/>
      <c r="Q562" s="55"/>
      <c r="R562" s="50"/>
      <c r="S562" s="55"/>
      <c r="T562" s="50"/>
      <c r="U562" s="50"/>
      <c r="V562" s="50"/>
    </row>
    <row r="563">
      <c r="A563" s="49"/>
      <c r="B563" s="58"/>
      <c r="C563" s="5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6"/>
      <c r="P563" s="56"/>
      <c r="Q563" s="56"/>
      <c r="R563" s="49"/>
      <c r="S563" s="56"/>
      <c r="T563" s="49"/>
      <c r="U563" s="49"/>
      <c r="V563" s="49"/>
    </row>
    <row r="564">
      <c r="A564" s="50"/>
      <c r="B564" s="59"/>
      <c r="C564" s="59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5"/>
      <c r="P564" s="55"/>
      <c r="Q564" s="55"/>
      <c r="R564" s="50"/>
      <c r="S564" s="55"/>
      <c r="T564" s="50"/>
      <c r="U564" s="50"/>
      <c r="V564" s="50"/>
    </row>
    <row r="565">
      <c r="A565" s="49"/>
      <c r="B565" s="58"/>
      <c r="C565" s="5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6"/>
      <c r="P565" s="56"/>
      <c r="Q565" s="56"/>
      <c r="R565" s="49"/>
      <c r="S565" s="56"/>
      <c r="T565" s="49"/>
      <c r="U565" s="49"/>
      <c r="V565" s="49"/>
    </row>
    <row r="566">
      <c r="A566" s="50"/>
      <c r="B566" s="59"/>
      <c r="C566" s="59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5"/>
      <c r="P566" s="55"/>
      <c r="Q566" s="55"/>
      <c r="R566" s="50"/>
      <c r="S566" s="55"/>
      <c r="T566" s="50"/>
      <c r="U566" s="50"/>
      <c r="V566" s="50"/>
    </row>
    <row r="567">
      <c r="A567" s="49"/>
      <c r="B567" s="58"/>
      <c r="C567" s="5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6"/>
      <c r="P567" s="56"/>
      <c r="Q567" s="56"/>
      <c r="R567" s="49"/>
      <c r="S567" s="56"/>
      <c r="T567" s="49"/>
      <c r="U567" s="49"/>
      <c r="V567" s="49"/>
    </row>
    <row r="568">
      <c r="A568" s="50"/>
      <c r="B568" s="59"/>
      <c r="C568" s="59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5"/>
      <c r="P568" s="55"/>
      <c r="Q568" s="55"/>
      <c r="R568" s="50"/>
      <c r="S568" s="55"/>
      <c r="T568" s="50"/>
      <c r="U568" s="50"/>
      <c r="V568" s="50"/>
    </row>
    <row r="569">
      <c r="A569" s="49"/>
      <c r="B569" s="58"/>
      <c r="C569" s="5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6"/>
      <c r="P569" s="56"/>
      <c r="Q569" s="56"/>
      <c r="R569" s="49"/>
      <c r="S569" s="56"/>
      <c r="T569" s="49"/>
      <c r="U569" s="49"/>
      <c r="V569" s="49"/>
    </row>
    <row r="570">
      <c r="A570" s="50"/>
      <c r="B570" s="59"/>
      <c r="C570" s="59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5"/>
      <c r="P570" s="55"/>
      <c r="Q570" s="55"/>
      <c r="R570" s="50"/>
      <c r="S570" s="55"/>
      <c r="T570" s="50"/>
      <c r="U570" s="50"/>
      <c r="V570" s="50"/>
    </row>
    <row r="571">
      <c r="A571" s="49"/>
      <c r="B571" s="58"/>
      <c r="C571" s="5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6"/>
      <c r="P571" s="56"/>
      <c r="Q571" s="56"/>
      <c r="R571" s="49"/>
      <c r="S571" s="56"/>
      <c r="T571" s="49"/>
      <c r="U571" s="49"/>
      <c r="V571" s="49"/>
    </row>
    <row r="572">
      <c r="A572" s="50"/>
      <c r="B572" s="59"/>
      <c r="C572" s="59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5"/>
      <c r="P572" s="55"/>
      <c r="Q572" s="55"/>
      <c r="R572" s="50"/>
      <c r="S572" s="55"/>
      <c r="T572" s="50"/>
      <c r="U572" s="50"/>
      <c r="V572" s="50"/>
    </row>
    <row r="573">
      <c r="A573" s="49"/>
      <c r="B573" s="58"/>
      <c r="C573" s="5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6"/>
      <c r="P573" s="56"/>
      <c r="Q573" s="56"/>
      <c r="R573" s="49"/>
      <c r="S573" s="56"/>
      <c r="T573" s="49"/>
      <c r="U573" s="49"/>
      <c r="V573" s="49"/>
    </row>
    <row r="574">
      <c r="A574" s="50"/>
      <c r="B574" s="59"/>
      <c r="C574" s="59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5"/>
      <c r="P574" s="55"/>
      <c r="Q574" s="55"/>
      <c r="R574" s="50"/>
      <c r="S574" s="55"/>
      <c r="T574" s="50"/>
      <c r="U574" s="50"/>
      <c r="V574" s="50"/>
    </row>
    <row r="575">
      <c r="A575" s="49"/>
      <c r="B575" s="58"/>
      <c r="C575" s="5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6"/>
      <c r="P575" s="56"/>
      <c r="Q575" s="56"/>
      <c r="R575" s="49"/>
      <c r="S575" s="56"/>
      <c r="T575" s="49"/>
      <c r="U575" s="49"/>
      <c r="V575" s="49"/>
    </row>
    <row r="576">
      <c r="A576" s="50"/>
      <c r="B576" s="59"/>
      <c r="C576" s="59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5"/>
      <c r="P576" s="55"/>
      <c r="Q576" s="55"/>
      <c r="R576" s="50"/>
      <c r="S576" s="55"/>
      <c r="T576" s="50"/>
      <c r="U576" s="50"/>
      <c r="V576" s="50"/>
    </row>
    <row r="577">
      <c r="A577" s="49"/>
      <c r="B577" s="58"/>
      <c r="C577" s="5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6"/>
      <c r="P577" s="56"/>
      <c r="Q577" s="56"/>
      <c r="R577" s="49"/>
      <c r="S577" s="56"/>
      <c r="T577" s="49"/>
      <c r="U577" s="49"/>
      <c r="V577" s="49"/>
    </row>
    <row r="578">
      <c r="A578" s="50"/>
      <c r="B578" s="59"/>
      <c r="C578" s="59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5"/>
      <c r="P578" s="55"/>
      <c r="Q578" s="55"/>
      <c r="R578" s="50"/>
      <c r="S578" s="55"/>
      <c r="T578" s="50"/>
      <c r="U578" s="50"/>
      <c r="V578" s="50"/>
    </row>
    <row r="579">
      <c r="A579" s="49"/>
      <c r="B579" s="58"/>
      <c r="C579" s="5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6"/>
      <c r="P579" s="56"/>
      <c r="Q579" s="56"/>
      <c r="R579" s="49"/>
      <c r="S579" s="56"/>
      <c r="T579" s="49"/>
      <c r="U579" s="49"/>
      <c r="V579" s="49"/>
    </row>
    <row r="580">
      <c r="A580" s="50"/>
      <c r="B580" s="59"/>
      <c r="C580" s="59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5"/>
      <c r="P580" s="55"/>
      <c r="Q580" s="55"/>
      <c r="R580" s="50"/>
      <c r="S580" s="55"/>
      <c r="T580" s="50"/>
      <c r="U580" s="50"/>
      <c r="V580" s="50"/>
    </row>
    <row r="581">
      <c r="A581" s="49"/>
      <c r="B581" s="58"/>
      <c r="C581" s="5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6"/>
      <c r="P581" s="56"/>
      <c r="Q581" s="56"/>
      <c r="R581" s="49"/>
      <c r="S581" s="56"/>
      <c r="T581" s="49"/>
      <c r="U581" s="49"/>
      <c r="V581" s="49"/>
    </row>
    <row r="582">
      <c r="A582" s="50"/>
      <c r="B582" s="59"/>
      <c r="C582" s="59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5"/>
      <c r="P582" s="55"/>
      <c r="Q582" s="55"/>
      <c r="R582" s="50"/>
      <c r="S582" s="55"/>
      <c r="T582" s="50"/>
      <c r="U582" s="50"/>
      <c r="V582" s="50"/>
    </row>
    <row r="583">
      <c r="A583" s="49"/>
      <c r="B583" s="58"/>
      <c r="C583" s="5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6"/>
      <c r="P583" s="56"/>
      <c r="Q583" s="56"/>
      <c r="R583" s="49"/>
      <c r="S583" s="56"/>
      <c r="T583" s="49"/>
      <c r="U583" s="49"/>
      <c r="V583" s="49"/>
    </row>
    <row r="584">
      <c r="A584" s="50"/>
      <c r="B584" s="59"/>
      <c r="C584" s="59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5"/>
      <c r="P584" s="55"/>
      <c r="Q584" s="55"/>
      <c r="R584" s="50"/>
      <c r="S584" s="55"/>
      <c r="T584" s="50"/>
      <c r="U584" s="50"/>
      <c r="V584" s="50"/>
    </row>
    <row r="585">
      <c r="A585" s="49"/>
      <c r="B585" s="58"/>
      <c r="C585" s="5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6"/>
      <c r="P585" s="56"/>
      <c r="Q585" s="56"/>
      <c r="R585" s="49"/>
      <c r="S585" s="56"/>
      <c r="T585" s="49"/>
      <c r="U585" s="49"/>
      <c r="V585" s="49"/>
    </row>
    <row r="586">
      <c r="A586" s="50"/>
      <c r="B586" s="59"/>
      <c r="C586" s="59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5"/>
      <c r="P586" s="55"/>
      <c r="Q586" s="55"/>
      <c r="R586" s="50"/>
      <c r="S586" s="55"/>
      <c r="T586" s="50"/>
      <c r="U586" s="50"/>
      <c r="V586" s="50"/>
    </row>
    <row r="587">
      <c r="A587" s="49"/>
      <c r="B587" s="58"/>
      <c r="C587" s="5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6"/>
      <c r="P587" s="56"/>
      <c r="Q587" s="56"/>
      <c r="R587" s="49"/>
      <c r="S587" s="56"/>
      <c r="T587" s="49"/>
      <c r="U587" s="49"/>
      <c r="V587" s="49"/>
    </row>
    <row r="588">
      <c r="A588" s="50"/>
      <c r="B588" s="59"/>
      <c r="C588" s="59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5"/>
      <c r="P588" s="55"/>
      <c r="Q588" s="55"/>
      <c r="R588" s="50"/>
      <c r="S588" s="55"/>
      <c r="T588" s="50"/>
      <c r="U588" s="50"/>
      <c r="V588" s="50"/>
    </row>
    <row r="589">
      <c r="A589" s="49"/>
      <c r="B589" s="58"/>
      <c r="C589" s="5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6"/>
      <c r="P589" s="56"/>
      <c r="Q589" s="56"/>
      <c r="R589" s="49"/>
      <c r="S589" s="56"/>
      <c r="T589" s="49"/>
      <c r="U589" s="49"/>
      <c r="V589" s="49"/>
    </row>
    <row r="590">
      <c r="A590" s="50"/>
      <c r="B590" s="59"/>
      <c r="C590" s="59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5"/>
      <c r="P590" s="55"/>
      <c r="Q590" s="55"/>
      <c r="R590" s="50"/>
      <c r="S590" s="55"/>
      <c r="T590" s="50"/>
      <c r="U590" s="50"/>
      <c r="V590" s="50"/>
    </row>
    <row r="591">
      <c r="A591" s="49"/>
      <c r="B591" s="58"/>
      <c r="C591" s="5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6"/>
      <c r="P591" s="56"/>
      <c r="Q591" s="56"/>
      <c r="R591" s="49"/>
      <c r="S591" s="56"/>
      <c r="T591" s="49"/>
      <c r="U591" s="49"/>
      <c r="V591" s="49"/>
    </row>
    <row r="592">
      <c r="A592" s="50"/>
      <c r="B592" s="59"/>
      <c r="C592" s="59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5"/>
      <c r="P592" s="55"/>
      <c r="Q592" s="55"/>
      <c r="R592" s="50"/>
      <c r="S592" s="55"/>
      <c r="T592" s="50"/>
      <c r="U592" s="50"/>
      <c r="V592" s="50"/>
    </row>
    <row r="593">
      <c r="A593" s="49"/>
      <c r="B593" s="58"/>
      <c r="C593" s="5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6"/>
      <c r="P593" s="56"/>
      <c r="Q593" s="56"/>
      <c r="R593" s="49"/>
      <c r="S593" s="56"/>
      <c r="T593" s="49"/>
      <c r="U593" s="49"/>
      <c r="V593" s="49"/>
    </row>
    <row r="594">
      <c r="A594" s="50"/>
      <c r="B594" s="59"/>
      <c r="C594" s="59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5"/>
      <c r="P594" s="55"/>
      <c r="Q594" s="55"/>
      <c r="R594" s="50"/>
      <c r="S594" s="55"/>
      <c r="T594" s="50"/>
      <c r="U594" s="50"/>
      <c r="V594" s="50"/>
    </row>
    <row r="595">
      <c r="A595" s="49"/>
      <c r="B595" s="58"/>
      <c r="C595" s="5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6"/>
      <c r="P595" s="56"/>
      <c r="Q595" s="56"/>
      <c r="R595" s="49"/>
      <c r="S595" s="56"/>
      <c r="T595" s="49"/>
      <c r="U595" s="49"/>
      <c r="V595" s="49"/>
    </row>
    <row r="596">
      <c r="A596" s="50"/>
      <c r="B596" s="59"/>
      <c r="C596" s="59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5"/>
      <c r="P596" s="55"/>
      <c r="Q596" s="55"/>
      <c r="R596" s="50"/>
      <c r="S596" s="55"/>
      <c r="T596" s="50"/>
      <c r="U596" s="50"/>
      <c r="V596" s="50"/>
    </row>
    <row r="597">
      <c r="A597" s="49"/>
      <c r="B597" s="58"/>
      <c r="C597" s="5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6"/>
      <c r="P597" s="56"/>
      <c r="Q597" s="56"/>
      <c r="R597" s="49"/>
      <c r="S597" s="56"/>
      <c r="T597" s="49"/>
      <c r="U597" s="49"/>
      <c r="V597" s="49"/>
    </row>
    <row r="598">
      <c r="A598" s="50"/>
      <c r="B598" s="59"/>
      <c r="C598" s="59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5"/>
      <c r="P598" s="55"/>
      <c r="Q598" s="55"/>
      <c r="R598" s="50"/>
      <c r="S598" s="55"/>
      <c r="T598" s="50"/>
      <c r="U598" s="50"/>
      <c r="V598" s="50"/>
    </row>
    <row r="599">
      <c r="A599" s="49"/>
      <c r="B599" s="58"/>
      <c r="C599" s="5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6"/>
      <c r="P599" s="56"/>
      <c r="Q599" s="56"/>
      <c r="R599" s="49"/>
      <c r="S599" s="56"/>
      <c r="T599" s="49"/>
      <c r="U599" s="49"/>
      <c r="V599" s="49"/>
    </row>
    <row r="600">
      <c r="A600" s="50"/>
      <c r="B600" s="59"/>
      <c r="C600" s="59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5"/>
      <c r="P600" s="55"/>
      <c r="Q600" s="55"/>
      <c r="R600" s="50"/>
      <c r="S600" s="55"/>
      <c r="T600" s="50"/>
      <c r="U600" s="50"/>
      <c r="V600" s="50"/>
    </row>
    <row r="601">
      <c r="A601" s="49"/>
      <c r="B601" s="58"/>
      <c r="C601" s="5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6"/>
      <c r="P601" s="56"/>
      <c r="Q601" s="56"/>
      <c r="R601" s="49"/>
      <c r="S601" s="56"/>
      <c r="T601" s="49"/>
      <c r="U601" s="49"/>
      <c r="V601" s="49"/>
    </row>
    <row r="602">
      <c r="A602" s="50"/>
      <c r="B602" s="59"/>
      <c r="C602" s="59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5"/>
      <c r="P602" s="55"/>
      <c r="Q602" s="55"/>
      <c r="R602" s="50"/>
      <c r="S602" s="55"/>
      <c r="T602" s="50"/>
      <c r="U602" s="50"/>
      <c r="V602" s="50"/>
    </row>
    <row r="603">
      <c r="A603" s="49"/>
      <c r="B603" s="58"/>
      <c r="C603" s="5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6"/>
      <c r="P603" s="56"/>
      <c r="Q603" s="56"/>
      <c r="R603" s="49"/>
      <c r="S603" s="56"/>
      <c r="T603" s="49"/>
      <c r="U603" s="49"/>
      <c r="V603" s="49"/>
    </row>
    <row r="604">
      <c r="A604" s="50"/>
      <c r="B604" s="59"/>
      <c r="C604" s="59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5"/>
      <c r="P604" s="55"/>
      <c r="Q604" s="55"/>
      <c r="R604" s="50"/>
      <c r="S604" s="55"/>
      <c r="T604" s="50"/>
      <c r="U604" s="50"/>
      <c r="V604" s="50"/>
    </row>
    <row r="605">
      <c r="A605" s="49"/>
      <c r="B605" s="58"/>
      <c r="C605" s="5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6"/>
      <c r="P605" s="56"/>
      <c r="Q605" s="56"/>
      <c r="R605" s="49"/>
      <c r="S605" s="56"/>
      <c r="T605" s="49"/>
      <c r="U605" s="49"/>
      <c r="V605" s="49"/>
    </row>
    <row r="606">
      <c r="A606" s="50"/>
      <c r="B606" s="59"/>
      <c r="C606" s="59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5"/>
      <c r="P606" s="55"/>
      <c r="Q606" s="55"/>
      <c r="R606" s="50"/>
      <c r="S606" s="55"/>
      <c r="T606" s="50"/>
      <c r="U606" s="50"/>
      <c r="V606" s="50"/>
    </row>
    <row r="607">
      <c r="A607" s="49"/>
      <c r="B607" s="58"/>
      <c r="C607" s="5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6"/>
      <c r="P607" s="56"/>
      <c r="Q607" s="56"/>
      <c r="R607" s="49"/>
      <c r="S607" s="56"/>
      <c r="T607" s="49"/>
      <c r="U607" s="49"/>
      <c r="V607" s="49"/>
    </row>
    <row r="608">
      <c r="A608" s="50"/>
      <c r="B608" s="59"/>
      <c r="C608" s="59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5"/>
      <c r="P608" s="55"/>
      <c r="Q608" s="55"/>
      <c r="R608" s="50"/>
      <c r="S608" s="55"/>
      <c r="T608" s="50"/>
      <c r="U608" s="50"/>
      <c r="V608" s="50"/>
    </row>
    <row r="609">
      <c r="A609" s="49"/>
      <c r="B609" s="58"/>
      <c r="C609" s="5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6"/>
      <c r="P609" s="56"/>
      <c r="Q609" s="56"/>
      <c r="R609" s="49"/>
      <c r="S609" s="56"/>
      <c r="T609" s="49"/>
      <c r="U609" s="49"/>
      <c r="V609" s="49"/>
    </row>
    <row r="610">
      <c r="A610" s="50"/>
      <c r="B610" s="59"/>
      <c r="C610" s="59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5"/>
      <c r="P610" s="55"/>
      <c r="Q610" s="55"/>
      <c r="R610" s="50"/>
      <c r="S610" s="55"/>
      <c r="T610" s="50"/>
      <c r="U610" s="50"/>
      <c r="V610" s="50"/>
    </row>
    <row r="611">
      <c r="A611" s="49"/>
      <c r="B611" s="58"/>
      <c r="C611" s="5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6"/>
      <c r="P611" s="56"/>
      <c r="Q611" s="56"/>
      <c r="R611" s="49"/>
      <c r="S611" s="56"/>
      <c r="T611" s="49"/>
      <c r="U611" s="49"/>
      <c r="V611" s="49"/>
    </row>
    <row r="612">
      <c r="A612" s="50"/>
      <c r="B612" s="59"/>
      <c r="C612" s="59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5"/>
      <c r="P612" s="55"/>
      <c r="Q612" s="55"/>
      <c r="R612" s="50"/>
      <c r="S612" s="55"/>
      <c r="T612" s="50"/>
      <c r="U612" s="50"/>
      <c r="V612" s="50"/>
    </row>
    <row r="613">
      <c r="A613" s="49"/>
      <c r="B613" s="58"/>
      <c r="C613" s="5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6"/>
      <c r="P613" s="56"/>
      <c r="Q613" s="56"/>
      <c r="R613" s="49"/>
      <c r="S613" s="56"/>
      <c r="T613" s="49"/>
      <c r="U613" s="49"/>
      <c r="V613" s="49"/>
    </row>
    <row r="614">
      <c r="A614" s="50"/>
      <c r="B614" s="59"/>
      <c r="C614" s="59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5"/>
      <c r="P614" s="55"/>
      <c r="Q614" s="55"/>
      <c r="R614" s="50"/>
      <c r="S614" s="55"/>
      <c r="T614" s="50"/>
      <c r="U614" s="50"/>
      <c r="V614" s="50"/>
    </row>
    <row r="615">
      <c r="A615" s="49"/>
      <c r="B615" s="58"/>
      <c r="C615" s="5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6"/>
      <c r="P615" s="56"/>
      <c r="Q615" s="56"/>
      <c r="R615" s="49"/>
      <c r="S615" s="56"/>
      <c r="T615" s="49"/>
      <c r="U615" s="49"/>
      <c r="V615" s="49"/>
    </row>
    <row r="616">
      <c r="A616" s="50"/>
      <c r="B616" s="59"/>
      <c r="C616" s="59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5"/>
      <c r="P616" s="55"/>
      <c r="Q616" s="55"/>
      <c r="R616" s="50"/>
      <c r="S616" s="55"/>
      <c r="T616" s="50"/>
      <c r="U616" s="50"/>
      <c r="V616" s="50"/>
    </row>
    <row r="617">
      <c r="A617" s="49"/>
      <c r="B617" s="58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6"/>
      <c r="P617" s="56"/>
      <c r="Q617" s="56"/>
      <c r="R617" s="49"/>
      <c r="S617" s="56"/>
      <c r="T617" s="49"/>
      <c r="U617" s="49"/>
      <c r="V617" s="49"/>
    </row>
    <row r="618">
      <c r="A618" s="50"/>
      <c r="B618" s="59"/>
      <c r="C618" s="59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5"/>
      <c r="P618" s="55"/>
      <c r="Q618" s="55"/>
      <c r="R618" s="50"/>
      <c r="S618" s="55"/>
      <c r="T618" s="50"/>
      <c r="U618" s="50"/>
      <c r="V618" s="50"/>
    </row>
    <row r="619">
      <c r="A619" s="49"/>
      <c r="B619" s="58"/>
      <c r="C619" s="5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6"/>
      <c r="P619" s="56"/>
      <c r="Q619" s="56"/>
      <c r="R619" s="49"/>
      <c r="S619" s="56"/>
      <c r="T619" s="49"/>
      <c r="U619" s="49"/>
      <c r="V619" s="49"/>
    </row>
    <row r="620">
      <c r="A620" s="50"/>
      <c r="B620" s="59"/>
      <c r="C620" s="59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5"/>
      <c r="P620" s="55"/>
      <c r="Q620" s="55"/>
      <c r="R620" s="50"/>
      <c r="S620" s="55"/>
      <c r="T620" s="50"/>
      <c r="U620" s="50"/>
      <c r="V620" s="50"/>
    </row>
    <row r="621">
      <c r="A621" s="49"/>
      <c r="B621" s="58"/>
      <c r="C621" s="5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6"/>
      <c r="P621" s="56"/>
      <c r="Q621" s="56"/>
      <c r="R621" s="49"/>
      <c r="S621" s="56"/>
      <c r="T621" s="49"/>
      <c r="U621" s="49"/>
      <c r="V621" s="49"/>
    </row>
    <row r="622">
      <c r="A622" s="50"/>
      <c r="B622" s="59"/>
      <c r="C622" s="59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5"/>
      <c r="P622" s="55"/>
      <c r="Q622" s="55"/>
      <c r="R622" s="50"/>
      <c r="S622" s="55"/>
      <c r="T622" s="50"/>
      <c r="U622" s="50"/>
      <c r="V622" s="50"/>
    </row>
    <row r="623">
      <c r="A623" s="49"/>
      <c r="B623" s="58"/>
      <c r="C623" s="5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6"/>
      <c r="P623" s="56"/>
      <c r="Q623" s="56"/>
      <c r="R623" s="49"/>
      <c r="S623" s="56"/>
      <c r="T623" s="49"/>
      <c r="U623" s="49"/>
      <c r="V623" s="49"/>
    </row>
    <row r="624">
      <c r="A624" s="50"/>
      <c r="B624" s="59"/>
      <c r="C624" s="59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5"/>
      <c r="P624" s="55"/>
      <c r="Q624" s="55"/>
      <c r="R624" s="50"/>
      <c r="S624" s="55"/>
      <c r="T624" s="50"/>
      <c r="U624" s="50"/>
      <c r="V624" s="50"/>
    </row>
    <row r="625">
      <c r="A625" s="49"/>
      <c r="B625" s="58"/>
      <c r="C625" s="5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6"/>
      <c r="P625" s="56"/>
      <c r="Q625" s="56"/>
      <c r="R625" s="49"/>
      <c r="S625" s="56"/>
      <c r="T625" s="49"/>
      <c r="U625" s="49"/>
      <c r="V625" s="49"/>
    </row>
    <row r="626">
      <c r="A626" s="50"/>
      <c r="B626" s="59"/>
      <c r="C626" s="59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5"/>
      <c r="P626" s="55"/>
      <c r="Q626" s="55"/>
      <c r="R626" s="50"/>
      <c r="S626" s="55"/>
      <c r="T626" s="50"/>
      <c r="U626" s="50"/>
      <c r="V626" s="50"/>
    </row>
    <row r="627">
      <c r="A627" s="49"/>
      <c r="B627" s="58"/>
      <c r="C627" s="5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6"/>
      <c r="P627" s="56"/>
      <c r="Q627" s="56"/>
      <c r="R627" s="49"/>
      <c r="S627" s="56"/>
      <c r="T627" s="49"/>
      <c r="U627" s="49"/>
      <c r="V627" s="49"/>
    </row>
    <row r="628">
      <c r="A628" s="50"/>
      <c r="B628" s="59"/>
      <c r="C628" s="59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5"/>
      <c r="P628" s="55"/>
      <c r="Q628" s="55"/>
      <c r="R628" s="50"/>
      <c r="S628" s="55"/>
      <c r="T628" s="50"/>
      <c r="U628" s="50"/>
      <c r="V628" s="50"/>
    </row>
    <row r="629">
      <c r="A629" s="49"/>
      <c r="B629" s="58"/>
      <c r="C629" s="5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6"/>
      <c r="P629" s="56"/>
      <c r="Q629" s="56"/>
      <c r="R629" s="49"/>
      <c r="S629" s="56"/>
      <c r="T629" s="49"/>
      <c r="U629" s="49"/>
      <c r="V629" s="49"/>
    </row>
    <row r="630">
      <c r="A630" s="50"/>
      <c r="B630" s="59"/>
      <c r="C630" s="59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5"/>
      <c r="P630" s="55"/>
      <c r="Q630" s="55"/>
      <c r="R630" s="50"/>
      <c r="S630" s="55"/>
      <c r="T630" s="50"/>
      <c r="U630" s="50"/>
      <c r="V630" s="50"/>
    </row>
    <row r="631">
      <c r="A631" s="49"/>
      <c r="B631" s="58"/>
      <c r="C631" s="5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6"/>
      <c r="P631" s="56"/>
      <c r="Q631" s="56"/>
      <c r="R631" s="49"/>
      <c r="S631" s="56"/>
      <c r="T631" s="49"/>
      <c r="U631" s="49"/>
      <c r="V631" s="49"/>
    </row>
    <row r="632">
      <c r="A632" s="50"/>
      <c r="B632" s="59"/>
      <c r="C632" s="59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5"/>
      <c r="P632" s="55"/>
      <c r="Q632" s="55"/>
      <c r="R632" s="50"/>
      <c r="S632" s="55"/>
      <c r="T632" s="50"/>
      <c r="U632" s="50"/>
      <c r="V632" s="50"/>
    </row>
    <row r="633">
      <c r="A633" s="49"/>
      <c r="B633" s="58"/>
      <c r="C633" s="5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6"/>
      <c r="P633" s="56"/>
      <c r="Q633" s="56"/>
      <c r="R633" s="49"/>
      <c r="S633" s="56"/>
      <c r="T633" s="49"/>
      <c r="U633" s="49"/>
      <c r="V633" s="49"/>
    </row>
    <row r="634">
      <c r="A634" s="50"/>
      <c r="B634" s="59"/>
      <c r="C634" s="59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5"/>
      <c r="P634" s="55"/>
      <c r="Q634" s="55"/>
      <c r="R634" s="50"/>
      <c r="S634" s="55"/>
      <c r="T634" s="50"/>
      <c r="U634" s="50"/>
      <c r="V634" s="50"/>
    </row>
    <row r="635">
      <c r="A635" s="49"/>
      <c r="B635" s="58"/>
      <c r="C635" s="5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6"/>
      <c r="P635" s="56"/>
      <c r="Q635" s="56"/>
      <c r="R635" s="49"/>
      <c r="S635" s="56"/>
      <c r="T635" s="49"/>
      <c r="U635" s="49"/>
      <c r="V635" s="49"/>
    </row>
    <row r="636">
      <c r="A636" s="50"/>
      <c r="B636" s="59"/>
      <c r="C636" s="59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5"/>
      <c r="P636" s="55"/>
      <c r="Q636" s="55"/>
      <c r="R636" s="50"/>
      <c r="S636" s="55"/>
      <c r="T636" s="50"/>
      <c r="U636" s="50"/>
      <c r="V636" s="50"/>
    </row>
    <row r="637">
      <c r="A637" s="49"/>
      <c r="B637" s="58"/>
      <c r="C637" s="5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6"/>
      <c r="P637" s="56"/>
      <c r="Q637" s="56"/>
      <c r="R637" s="49"/>
      <c r="S637" s="56"/>
      <c r="T637" s="49"/>
      <c r="U637" s="49"/>
      <c r="V637" s="49"/>
    </row>
    <row r="638">
      <c r="A638" s="50"/>
      <c r="B638" s="59"/>
      <c r="C638" s="59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5"/>
      <c r="P638" s="55"/>
      <c r="Q638" s="55"/>
      <c r="R638" s="50"/>
      <c r="S638" s="55"/>
      <c r="T638" s="50"/>
      <c r="U638" s="50"/>
      <c r="V638" s="50"/>
    </row>
    <row r="639">
      <c r="A639" s="49"/>
      <c r="B639" s="58"/>
      <c r="C639" s="5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6"/>
      <c r="P639" s="56"/>
      <c r="Q639" s="56"/>
      <c r="R639" s="49"/>
      <c r="S639" s="56"/>
      <c r="T639" s="49"/>
      <c r="U639" s="49"/>
      <c r="V639" s="49"/>
    </row>
    <row r="640">
      <c r="A640" s="50"/>
      <c r="B640" s="59"/>
      <c r="C640" s="59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5"/>
      <c r="P640" s="55"/>
      <c r="Q640" s="55"/>
      <c r="R640" s="50"/>
      <c r="S640" s="55"/>
      <c r="T640" s="50"/>
      <c r="U640" s="50"/>
      <c r="V640" s="50"/>
    </row>
    <row r="641">
      <c r="A641" s="49"/>
      <c r="B641" s="58"/>
      <c r="C641" s="5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6"/>
      <c r="P641" s="56"/>
      <c r="Q641" s="56"/>
      <c r="R641" s="49"/>
      <c r="S641" s="56"/>
      <c r="T641" s="49"/>
      <c r="U641" s="49"/>
      <c r="V641" s="49"/>
    </row>
    <row r="642">
      <c r="A642" s="50"/>
      <c r="B642" s="59"/>
      <c r="C642" s="59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5"/>
      <c r="P642" s="55"/>
      <c r="Q642" s="55"/>
      <c r="R642" s="50"/>
      <c r="S642" s="55"/>
      <c r="T642" s="50"/>
      <c r="U642" s="50"/>
      <c r="V642" s="50"/>
    </row>
    <row r="643">
      <c r="A643" s="49"/>
      <c r="B643" s="58"/>
      <c r="C643" s="5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6"/>
      <c r="P643" s="56"/>
      <c r="Q643" s="56"/>
      <c r="R643" s="49"/>
      <c r="S643" s="56"/>
      <c r="T643" s="49"/>
      <c r="U643" s="49"/>
      <c r="V643" s="49"/>
    </row>
    <row r="644">
      <c r="A644" s="50"/>
      <c r="B644" s="59"/>
      <c r="C644" s="59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5"/>
      <c r="P644" s="55"/>
      <c r="Q644" s="55"/>
      <c r="R644" s="50"/>
      <c r="S644" s="55"/>
      <c r="T644" s="50"/>
      <c r="U644" s="50"/>
      <c r="V644" s="50"/>
    </row>
    <row r="645">
      <c r="A645" s="49"/>
      <c r="B645" s="58"/>
      <c r="C645" s="5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6"/>
      <c r="P645" s="56"/>
      <c r="Q645" s="56"/>
      <c r="R645" s="49"/>
      <c r="S645" s="56"/>
      <c r="T645" s="49"/>
      <c r="U645" s="49"/>
      <c r="V645" s="49"/>
    </row>
    <row r="646">
      <c r="A646" s="50"/>
      <c r="B646" s="59"/>
      <c r="C646" s="59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5"/>
      <c r="P646" s="55"/>
      <c r="Q646" s="55"/>
      <c r="R646" s="50"/>
      <c r="S646" s="55"/>
      <c r="T646" s="50"/>
      <c r="U646" s="50"/>
      <c r="V646" s="50"/>
    </row>
    <row r="647">
      <c r="A647" s="49"/>
      <c r="B647" s="58"/>
      <c r="C647" s="5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6"/>
      <c r="P647" s="56"/>
      <c r="Q647" s="56"/>
      <c r="R647" s="49"/>
      <c r="S647" s="56"/>
      <c r="T647" s="49"/>
      <c r="U647" s="49"/>
      <c r="V647" s="49"/>
    </row>
    <row r="648">
      <c r="A648" s="50"/>
      <c r="B648" s="59"/>
      <c r="C648" s="59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5"/>
      <c r="P648" s="55"/>
      <c r="Q648" s="55"/>
      <c r="R648" s="50"/>
      <c r="S648" s="55"/>
      <c r="T648" s="50"/>
      <c r="U648" s="50"/>
      <c r="V648" s="50"/>
    </row>
    <row r="649">
      <c r="A649" s="49"/>
      <c r="B649" s="58"/>
      <c r="C649" s="5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6"/>
      <c r="P649" s="56"/>
      <c r="Q649" s="56"/>
      <c r="R649" s="49"/>
      <c r="S649" s="56"/>
      <c r="T649" s="49"/>
      <c r="U649" s="49"/>
      <c r="V649" s="49"/>
    </row>
    <row r="650">
      <c r="A650" s="50"/>
      <c r="B650" s="59"/>
      <c r="C650" s="59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5"/>
      <c r="P650" s="55"/>
      <c r="Q650" s="55"/>
      <c r="R650" s="50"/>
      <c r="S650" s="55"/>
      <c r="T650" s="50"/>
      <c r="U650" s="50"/>
      <c r="V650" s="50"/>
    </row>
    <row r="651">
      <c r="A651" s="49"/>
      <c r="B651" s="58"/>
      <c r="C651" s="5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6"/>
      <c r="P651" s="56"/>
      <c r="Q651" s="56"/>
      <c r="R651" s="49"/>
      <c r="S651" s="56"/>
      <c r="T651" s="49"/>
      <c r="U651" s="49"/>
      <c r="V651" s="49"/>
    </row>
    <row r="652">
      <c r="A652" s="50"/>
      <c r="B652" s="59"/>
      <c r="C652" s="59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5"/>
      <c r="P652" s="55"/>
      <c r="Q652" s="55"/>
      <c r="R652" s="50"/>
      <c r="S652" s="55"/>
      <c r="T652" s="50"/>
      <c r="U652" s="50"/>
      <c r="V652" s="50"/>
    </row>
    <row r="653">
      <c r="A653" s="49"/>
      <c r="B653" s="58"/>
      <c r="C653" s="5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6"/>
      <c r="P653" s="56"/>
      <c r="Q653" s="56"/>
      <c r="R653" s="49"/>
      <c r="S653" s="56"/>
      <c r="T653" s="49"/>
      <c r="U653" s="49"/>
      <c r="V653" s="49"/>
    </row>
    <row r="654">
      <c r="A654" s="50"/>
      <c r="B654" s="59"/>
      <c r="C654" s="59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5"/>
      <c r="P654" s="55"/>
      <c r="Q654" s="55"/>
      <c r="R654" s="50"/>
      <c r="S654" s="55"/>
      <c r="T654" s="50"/>
      <c r="U654" s="50"/>
      <c r="V654" s="50"/>
    </row>
    <row r="655">
      <c r="A655" s="49"/>
      <c r="B655" s="58"/>
      <c r="C655" s="5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6"/>
      <c r="P655" s="56"/>
      <c r="Q655" s="56"/>
      <c r="R655" s="49"/>
      <c r="S655" s="56"/>
      <c r="T655" s="49"/>
      <c r="U655" s="49"/>
      <c r="V655" s="49"/>
    </row>
    <row r="656">
      <c r="A656" s="50"/>
      <c r="B656" s="59"/>
      <c r="C656" s="59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5"/>
      <c r="P656" s="55"/>
      <c r="Q656" s="55"/>
      <c r="R656" s="50"/>
      <c r="S656" s="55"/>
      <c r="T656" s="50"/>
      <c r="U656" s="50"/>
      <c r="V656" s="50"/>
    </row>
    <row r="657">
      <c r="A657" s="49"/>
      <c r="B657" s="58"/>
      <c r="C657" s="5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6"/>
      <c r="P657" s="56"/>
      <c r="Q657" s="56"/>
      <c r="R657" s="49"/>
      <c r="S657" s="56"/>
      <c r="T657" s="49"/>
      <c r="U657" s="49"/>
      <c r="V657" s="49"/>
    </row>
    <row r="658">
      <c r="A658" s="50"/>
      <c r="B658" s="59"/>
      <c r="C658" s="59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5"/>
      <c r="P658" s="55"/>
      <c r="Q658" s="55"/>
      <c r="R658" s="50"/>
      <c r="S658" s="55"/>
      <c r="T658" s="50"/>
      <c r="U658" s="50"/>
      <c r="V658" s="50"/>
    </row>
    <row r="659">
      <c r="A659" s="49"/>
      <c r="B659" s="58"/>
      <c r="C659" s="5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6"/>
      <c r="P659" s="56"/>
      <c r="Q659" s="56"/>
      <c r="R659" s="49"/>
      <c r="S659" s="56"/>
      <c r="T659" s="49"/>
      <c r="U659" s="49"/>
      <c r="V659" s="49"/>
    </row>
    <row r="660">
      <c r="A660" s="50"/>
      <c r="B660" s="59"/>
      <c r="C660" s="59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5"/>
      <c r="P660" s="55"/>
      <c r="Q660" s="55"/>
      <c r="R660" s="50"/>
      <c r="S660" s="55"/>
      <c r="T660" s="50"/>
      <c r="U660" s="50"/>
      <c r="V660" s="50"/>
    </row>
    <row r="661">
      <c r="A661" s="49"/>
      <c r="B661" s="58"/>
      <c r="C661" s="5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6"/>
      <c r="P661" s="56"/>
      <c r="Q661" s="56"/>
      <c r="R661" s="49"/>
      <c r="S661" s="56"/>
      <c r="T661" s="49"/>
      <c r="U661" s="49"/>
      <c r="V661" s="49"/>
    </row>
    <row r="662">
      <c r="A662" s="50"/>
      <c r="B662" s="59"/>
      <c r="C662" s="59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5"/>
      <c r="P662" s="55"/>
      <c r="Q662" s="55"/>
      <c r="R662" s="50"/>
      <c r="S662" s="55"/>
      <c r="T662" s="50"/>
      <c r="U662" s="50"/>
      <c r="V662" s="50"/>
    </row>
    <row r="663">
      <c r="A663" s="49"/>
      <c r="B663" s="58"/>
      <c r="C663" s="5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6"/>
      <c r="P663" s="56"/>
      <c r="Q663" s="56"/>
      <c r="R663" s="49"/>
      <c r="S663" s="56"/>
      <c r="T663" s="49"/>
      <c r="U663" s="49"/>
      <c r="V663" s="49"/>
    </row>
    <row r="664">
      <c r="A664" s="50"/>
      <c r="B664" s="59"/>
      <c r="C664" s="59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5"/>
      <c r="P664" s="55"/>
      <c r="Q664" s="55"/>
      <c r="R664" s="50"/>
      <c r="S664" s="55"/>
      <c r="T664" s="50"/>
      <c r="U664" s="50"/>
      <c r="V664" s="50"/>
    </row>
    <row r="665">
      <c r="A665" s="49"/>
      <c r="B665" s="58"/>
      <c r="C665" s="5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6"/>
      <c r="P665" s="56"/>
      <c r="Q665" s="56"/>
      <c r="R665" s="49"/>
      <c r="S665" s="56"/>
      <c r="T665" s="49"/>
      <c r="U665" s="49"/>
      <c r="V665" s="49"/>
    </row>
    <row r="666">
      <c r="A666" s="50"/>
      <c r="B666" s="59"/>
      <c r="C666" s="59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5"/>
      <c r="P666" s="55"/>
      <c r="Q666" s="55"/>
      <c r="R666" s="50"/>
      <c r="S666" s="55"/>
      <c r="T666" s="50"/>
      <c r="U666" s="50"/>
      <c r="V666" s="50"/>
    </row>
    <row r="667">
      <c r="A667" s="49"/>
      <c r="B667" s="58"/>
      <c r="C667" s="5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6"/>
      <c r="P667" s="56"/>
      <c r="Q667" s="56"/>
      <c r="R667" s="49"/>
      <c r="S667" s="56"/>
      <c r="T667" s="49"/>
      <c r="U667" s="49"/>
      <c r="V667" s="49"/>
    </row>
    <row r="668">
      <c r="A668" s="50"/>
      <c r="B668" s="59"/>
      <c r="C668" s="59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5"/>
      <c r="P668" s="55"/>
      <c r="Q668" s="55"/>
      <c r="R668" s="50"/>
      <c r="S668" s="55"/>
      <c r="T668" s="50"/>
      <c r="U668" s="50"/>
      <c r="V668" s="50"/>
    </row>
    <row r="669">
      <c r="A669" s="49"/>
      <c r="B669" s="58"/>
      <c r="C669" s="5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6"/>
      <c r="P669" s="56"/>
      <c r="Q669" s="56"/>
      <c r="R669" s="49"/>
      <c r="S669" s="56"/>
      <c r="T669" s="49"/>
      <c r="U669" s="49"/>
      <c r="V669" s="49"/>
    </row>
    <row r="670">
      <c r="A670" s="50"/>
      <c r="B670" s="59"/>
      <c r="C670" s="59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5"/>
      <c r="P670" s="55"/>
      <c r="Q670" s="55"/>
      <c r="R670" s="50"/>
      <c r="S670" s="55"/>
      <c r="T670" s="50"/>
      <c r="U670" s="50"/>
      <c r="V670" s="50"/>
    </row>
    <row r="671">
      <c r="A671" s="49"/>
      <c r="B671" s="58"/>
      <c r="C671" s="5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6"/>
      <c r="P671" s="56"/>
      <c r="Q671" s="56"/>
      <c r="R671" s="49"/>
      <c r="S671" s="56"/>
      <c r="T671" s="49"/>
      <c r="U671" s="49"/>
      <c r="V671" s="49"/>
    </row>
    <row r="672">
      <c r="A672" s="50"/>
      <c r="B672" s="59"/>
      <c r="C672" s="59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5"/>
      <c r="P672" s="55"/>
      <c r="Q672" s="55"/>
      <c r="R672" s="50"/>
      <c r="S672" s="55"/>
      <c r="T672" s="50"/>
      <c r="U672" s="50"/>
      <c r="V672" s="50"/>
    </row>
    <row r="673">
      <c r="A673" s="49"/>
      <c r="B673" s="58"/>
      <c r="C673" s="5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6"/>
      <c r="P673" s="56"/>
      <c r="Q673" s="56"/>
      <c r="R673" s="49"/>
      <c r="S673" s="56"/>
      <c r="T673" s="49"/>
      <c r="U673" s="49"/>
      <c r="V673" s="49"/>
    </row>
    <row r="674">
      <c r="A674" s="50"/>
      <c r="B674" s="59"/>
      <c r="C674" s="59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5"/>
      <c r="P674" s="55"/>
      <c r="Q674" s="55"/>
      <c r="R674" s="50"/>
      <c r="S674" s="55"/>
      <c r="T674" s="50"/>
      <c r="U674" s="50"/>
      <c r="V674" s="50"/>
    </row>
    <row r="675">
      <c r="A675" s="49"/>
      <c r="B675" s="58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6"/>
      <c r="P675" s="56"/>
      <c r="Q675" s="56"/>
      <c r="R675" s="49"/>
      <c r="S675" s="56"/>
      <c r="T675" s="49"/>
      <c r="U675" s="49"/>
      <c r="V675" s="49"/>
    </row>
    <row r="676">
      <c r="A676" s="50"/>
      <c r="B676" s="59"/>
      <c r="C676" s="59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5"/>
      <c r="P676" s="55"/>
      <c r="Q676" s="55"/>
      <c r="R676" s="50"/>
      <c r="S676" s="55"/>
      <c r="T676" s="50"/>
      <c r="U676" s="50"/>
      <c r="V676" s="50"/>
    </row>
    <row r="677">
      <c r="A677" s="49"/>
      <c r="B677" s="58"/>
      <c r="C677" s="5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6"/>
      <c r="P677" s="56"/>
      <c r="Q677" s="56"/>
      <c r="R677" s="49"/>
      <c r="S677" s="56"/>
      <c r="T677" s="49"/>
      <c r="U677" s="49"/>
      <c r="V677" s="49"/>
    </row>
    <row r="678">
      <c r="A678" s="50"/>
      <c r="B678" s="59"/>
      <c r="C678" s="59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5"/>
      <c r="P678" s="55"/>
      <c r="Q678" s="55"/>
      <c r="R678" s="50"/>
      <c r="S678" s="55"/>
      <c r="T678" s="50"/>
      <c r="U678" s="50"/>
      <c r="V678" s="50"/>
    </row>
    <row r="679">
      <c r="A679" s="49"/>
      <c r="B679" s="58"/>
      <c r="C679" s="5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6"/>
      <c r="P679" s="56"/>
      <c r="Q679" s="56"/>
      <c r="R679" s="49"/>
      <c r="S679" s="56"/>
      <c r="T679" s="49"/>
      <c r="U679" s="49"/>
      <c r="V679" s="49"/>
    </row>
    <row r="680">
      <c r="A680" s="50"/>
      <c r="B680" s="59"/>
      <c r="C680" s="59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5"/>
      <c r="P680" s="55"/>
      <c r="Q680" s="55"/>
      <c r="R680" s="50"/>
      <c r="S680" s="55"/>
      <c r="T680" s="50"/>
      <c r="U680" s="50"/>
      <c r="V680" s="50"/>
    </row>
    <row r="681">
      <c r="A681" s="49"/>
      <c r="B681" s="58"/>
      <c r="C681" s="5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6"/>
      <c r="P681" s="56"/>
      <c r="Q681" s="56"/>
      <c r="R681" s="49"/>
      <c r="S681" s="56"/>
      <c r="T681" s="49"/>
      <c r="U681" s="49"/>
      <c r="V681" s="49"/>
    </row>
    <row r="682">
      <c r="A682" s="50"/>
      <c r="B682" s="59"/>
      <c r="C682" s="59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5"/>
      <c r="P682" s="55"/>
      <c r="Q682" s="55"/>
      <c r="R682" s="50"/>
      <c r="S682" s="55"/>
      <c r="T682" s="50"/>
      <c r="U682" s="50"/>
      <c r="V682" s="50"/>
    </row>
    <row r="683">
      <c r="A683" s="49"/>
      <c r="B683" s="58"/>
      <c r="C683" s="5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6"/>
      <c r="P683" s="56"/>
      <c r="Q683" s="56"/>
      <c r="R683" s="49"/>
      <c r="S683" s="56"/>
      <c r="T683" s="49"/>
      <c r="U683" s="49"/>
      <c r="V683" s="49"/>
    </row>
    <row r="684">
      <c r="A684" s="50"/>
      <c r="B684" s="59"/>
      <c r="C684" s="59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5"/>
      <c r="P684" s="55"/>
      <c r="Q684" s="55"/>
      <c r="R684" s="50"/>
      <c r="S684" s="55"/>
      <c r="T684" s="50"/>
      <c r="U684" s="50"/>
      <c r="V684" s="50"/>
    </row>
    <row r="685">
      <c r="A685" s="49"/>
      <c r="B685" s="58"/>
      <c r="C685" s="5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6"/>
      <c r="P685" s="56"/>
      <c r="Q685" s="56"/>
      <c r="R685" s="49"/>
      <c r="S685" s="56"/>
      <c r="T685" s="49"/>
      <c r="U685" s="49"/>
      <c r="V685" s="49"/>
    </row>
    <row r="686">
      <c r="A686" s="50"/>
      <c r="B686" s="59"/>
      <c r="C686" s="59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5"/>
      <c r="P686" s="55"/>
      <c r="Q686" s="55"/>
      <c r="R686" s="50"/>
      <c r="S686" s="55"/>
      <c r="T686" s="50"/>
      <c r="U686" s="50"/>
      <c r="V686" s="50"/>
    </row>
    <row r="687">
      <c r="A687" s="49"/>
      <c r="B687" s="58"/>
      <c r="C687" s="5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6"/>
      <c r="P687" s="56"/>
      <c r="Q687" s="56"/>
      <c r="R687" s="49"/>
      <c r="S687" s="56"/>
      <c r="T687" s="49"/>
      <c r="U687" s="49"/>
      <c r="V687" s="49"/>
    </row>
    <row r="688">
      <c r="A688" s="50"/>
      <c r="B688" s="59"/>
      <c r="C688" s="59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5"/>
      <c r="P688" s="55"/>
      <c r="Q688" s="55"/>
      <c r="R688" s="50"/>
      <c r="S688" s="55"/>
      <c r="T688" s="50"/>
      <c r="U688" s="50"/>
      <c r="V688" s="50"/>
    </row>
    <row r="689">
      <c r="A689" s="49"/>
      <c r="B689" s="58"/>
      <c r="C689" s="5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6"/>
      <c r="P689" s="56"/>
      <c r="Q689" s="56"/>
      <c r="R689" s="49"/>
      <c r="S689" s="56"/>
      <c r="T689" s="49"/>
      <c r="U689" s="49"/>
      <c r="V689" s="49"/>
    </row>
    <row r="690">
      <c r="A690" s="50"/>
      <c r="B690" s="59"/>
      <c r="C690" s="59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5"/>
      <c r="P690" s="55"/>
      <c r="Q690" s="55"/>
      <c r="R690" s="50"/>
      <c r="S690" s="55"/>
      <c r="T690" s="50"/>
      <c r="U690" s="50"/>
      <c r="V690" s="50"/>
    </row>
    <row r="691">
      <c r="A691" s="49"/>
      <c r="B691" s="58"/>
      <c r="C691" s="5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6"/>
      <c r="P691" s="56"/>
      <c r="Q691" s="56"/>
      <c r="R691" s="49"/>
      <c r="S691" s="56"/>
      <c r="T691" s="49"/>
      <c r="U691" s="49"/>
      <c r="V691" s="49"/>
    </row>
    <row r="692">
      <c r="A692" s="50"/>
      <c r="B692" s="59"/>
      <c r="C692" s="59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5"/>
      <c r="P692" s="55"/>
      <c r="Q692" s="55"/>
      <c r="R692" s="50"/>
      <c r="S692" s="55"/>
      <c r="T692" s="50"/>
      <c r="U692" s="50"/>
      <c r="V692" s="50"/>
    </row>
    <row r="693">
      <c r="A693" s="49"/>
      <c r="B693" s="58"/>
      <c r="C693" s="5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6"/>
      <c r="P693" s="56"/>
      <c r="Q693" s="56"/>
      <c r="R693" s="49"/>
      <c r="S693" s="56"/>
      <c r="T693" s="49"/>
      <c r="U693" s="49"/>
      <c r="V693" s="49"/>
    </row>
    <row r="694">
      <c r="A694" s="50"/>
      <c r="B694" s="59"/>
      <c r="C694" s="59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5"/>
      <c r="P694" s="55"/>
      <c r="Q694" s="55"/>
      <c r="R694" s="50"/>
      <c r="S694" s="55"/>
      <c r="T694" s="50"/>
      <c r="U694" s="50"/>
      <c r="V694" s="50"/>
    </row>
    <row r="695">
      <c r="A695" s="49"/>
      <c r="B695" s="58"/>
      <c r="C695" s="5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6"/>
      <c r="P695" s="56"/>
      <c r="Q695" s="56"/>
      <c r="R695" s="49"/>
      <c r="S695" s="56"/>
      <c r="T695" s="49"/>
      <c r="U695" s="49"/>
      <c r="V695" s="49"/>
    </row>
    <row r="696">
      <c r="A696" s="50"/>
      <c r="B696" s="59"/>
      <c r="C696" s="59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5"/>
      <c r="P696" s="55"/>
      <c r="Q696" s="55"/>
      <c r="R696" s="50"/>
      <c r="S696" s="55"/>
      <c r="T696" s="50"/>
      <c r="U696" s="50"/>
      <c r="V696" s="50"/>
    </row>
    <row r="697">
      <c r="A697" s="49"/>
      <c r="B697" s="58"/>
      <c r="C697" s="5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6"/>
      <c r="P697" s="56"/>
      <c r="Q697" s="56"/>
      <c r="R697" s="49"/>
      <c r="S697" s="56"/>
      <c r="T697" s="49"/>
      <c r="U697" s="49"/>
      <c r="V697" s="49"/>
    </row>
    <row r="698">
      <c r="A698" s="50"/>
      <c r="B698" s="59"/>
      <c r="C698" s="59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5"/>
      <c r="P698" s="55"/>
      <c r="Q698" s="55"/>
      <c r="R698" s="50"/>
      <c r="S698" s="55"/>
      <c r="T698" s="50"/>
      <c r="U698" s="50"/>
      <c r="V698" s="50"/>
    </row>
    <row r="699">
      <c r="A699" s="49"/>
      <c r="B699" s="58"/>
      <c r="C699" s="5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6"/>
      <c r="P699" s="56"/>
      <c r="Q699" s="56"/>
      <c r="R699" s="49"/>
      <c r="S699" s="56"/>
      <c r="T699" s="49"/>
      <c r="U699" s="49"/>
      <c r="V699" s="49"/>
    </row>
    <row r="700">
      <c r="A700" s="50"/>
      <c r="B700" s="59"/>
      <c r="C700" s="59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5"/>
      <c r="P700" s="55"/>
      <c r="Q700" s="55"/>
      <c r="R700" s="50"/>
      <c r="S700" s="55"/>
      <c r="T700" s="50"/>
      <c r="U700" s="50"/>
      <c r="V700" s="50"/>
    </row>
    <row r="701">
      <c r="A701" s="49"/>
      <c r="B701" s="58"/>
      <c r="C701" s="5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6"/>
      <c r="P701" s="56"/>
      <c r="Q701" s="56"/>
      <c r="R701" s="49"/>
      <c r="S701" s="56"/>
      <c r="T701" s="49"/>
      <c r="U701" s="49"/>
      <c r="V701" s="49"/>
    </row>
    <row r="702">
      <c r="A702" s="50"/>
      <c r="B702" s="59"/>
      <c r="C702" s="59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5"/>
      <c r="P702" s="55"/>
      <c r="Q702" s="55"/>
      <c r="R702" s="50"/>
      <c r="S702" s="55"/>
      <c r="T702" s="50"/>
      <c r="U702" s="50"/>
      <c r="V702" s="50"/>
    </row>
    <row r="703">
      <c r="A703" s="49"/>
      <c r="B703" s="58"/>
      <c r="C703" s="5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6"/>
      <c r="P703" s="56"/>
      <c r="Q703" s="56"/>
      <c r="R703" s="49"/>
      <c r="S703" s="56"/>
      <c r="T703" s="49"/>
      <c r="U703" s="49"/>
      <c r="V703" s="49"/>
    </row>
    <row r="704">
      <c r="A704" s="50"/>
      <c r="B704" s="59"/>
      <c r="C704" s="59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5"/>
      <c r="P704" s="55"/>
      <c r="Q704" s="55"/>
      <c r="R704" s="50"/>
      <c r="S704" s="55"/>
      <c r="T704" s="50"/>
      <c r="U704" s="50"/>
      <c r="V704" s="50"/>
    </row>
    <row r="705">
      <c r="A705" s="49"/>
      <c r="B705" s="58"/>
      <c r="C705" s="5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6"/>
      <c r="P705" s="56"/>
      <c r="Q705" s="56"/>
      <c r="R705" s="49"/>
      <c r="S705" s="56"/>
      <c r="T705" s="49"/>
      <c r="U705" s="49"/>
      <c r="V705" s="49"/>
    </row>
    <row r="706">
      <c r="A706" s="50"/>
      <c r="B706" s="59"/>
      <c r="C706" s="59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5"/>
      <c r="P706" s="55"/>
      <c r="Q706" s="55"/>
      <c r="R706" s="50"/>
      <c r="S706" s="55"/>
      <c r="T706" s="50"/>
      <c r="U706" s="50"/>
      <c r="V706" s="50"/>
    </row>
    <row r="707">
      <c r="A707" s="49"/>
      <c r="B707" s="58"/>
      <c r="C707" s="5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6"/>
      <c r="P707" s="56"/>
      <c r="Q707" s="56"/>
      <c r="R707" s="49"/>
      <c r="S707" s="56"/>
      <c r="T707" s="49"/>
      <c r="U707" s="49"/>
      <c r="V707" s="49"/>
    </row>
    <row r="708">
      <c r="A708" s="50"/>
      <c r="B708" s="59"/>
      <c r="C708" s="59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5"/>
      <c r="P708" s="55"/>
      <c r="Q708" s="55"/>
      <c r="R708" s="50"/>
      <c r="S708" s="55"/>
      <c r="T708" s="50"/>
      <c r="U708" s="50"/>
      <c r="V708" s="50"/>
    </row>
    <row r="709">
      <c r="A709" s="49"/>
      <c r="B709" s="58"/>
      <c r="C709" s="5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6"/>
      <c r="P709" s="56"/>
      <c r="Q709" s="56"/>
      <c r="R709" s="49"/>
      <c r="S709" s="56"/>
      <c r="T709" s="49"/>
      <c r="U709" s="49"/>
      <c r="V709" s="49"/>
    </row>
    <row r="710">
      <c r="A710" s="50"/>
      <c r="B710" s="59"/>
      <c r="C710" s="59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5"/>
      <c r="P710" s="55"/>
      <c r="Q710" s="55"/>
      <c r="R710" s="50"/>
      <c r="S710" s="55"/>
      <c r="T710" s="50"/>
      <c r="U710" s="50"/>
      <c r="V710" s="50"/>
    </row>
    <row r="711">
      <c r="A711" s="49"/>
      <c r="B711" s="58"/>
      <c r="C711" s="5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6"/>
      <c r="P711" s="56"/>
      <c r="Q711" s="56"/>
      <c r="R711" s="49"/>
      <c r="S711" s="56"/>
      <c r="T711" s="49"/>
      <c r="U711" s="49"/>
      <c r="V711" s="49"/>
    </row>
    <row r="712">
      <c r="A712" s="50"/>
      <c r="B712" s="59"/>
      <c r="C712" s="59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5"/>
      <c r="P712" s="55"/>
      <c r="Q712" s="55"/>
      <c r="R712" s="50"/>
      <c r="S712" s="55"/>
      <c r="T712" s="50"/>
      <c r="U712" s="50"/>
      <c r="V712" s="50"/>
    </row>
    <row r="713">
      <c r="A713" s="49"/>
      <c r="B713" s="58"/>
      <c r="C713" s="5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6"/>
      <c r="P713" s="56"/>
      <c r="Q713" s="56"/>
      <c r="R713" s="49"/>
      <c r="S713" s="56"/>
      <c r="T713" s="49"/>
      <c r="U713" s="49"/>
      <c r="V713" s="49"/>
    </row>
    <row r="714">
      <c r="A714" s="50"/>
      <c r="B714" s="59"/>
      <c r="C714" s="59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5"/>
      <c r="P714" s="55"/>
      <c r="Q714" s="55"/>
      <c r="R714" s="50"/>
      <c r="S714" s="55"/>
      <c r="T714" s="50"/>
      <c r="U714" s="50"/>
      <c r="V714" s="50"/>
    </row>
    <row r="715">
      <c r="A715" s="49"/>
      <c r="B715" s="58"/>
      <c r="C715" s="5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6"/>
      <c r="P715" s="56"/>
      <c r="Q715" s="56"/>
      <c r="R715" s="49"/>
      <c r="S715" s="56"/>
      <c r="T715" s="49"/>
      <c r="U715" s="49"/>
      <c r="V715" s="49"/>
    </row>
    <row r="716">
      <c r="A716" s="50"/>
      <c r="B716" s="59"/>
      <c r="C716" s="59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5"/>
      <c r="P716" s="55"/>
      <c r="Q716" s="55"/>
      <c r="R716" s="50"/>
      <c r="S716" s="55"/>
      <c r="T716" s="50"/>
      <c r="U716" s="50"/>
      <c r="V716" s="50"/>
    </row>
    <row r="717">
      <c r="A717" s="49"/>
      <c r="B717" s="58"/>
      <c r="C717" s="5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6"/>
      <c r="P717" s="56"/>
      <c r="Q717" s="56"/>
      <c r="R717" s="49"/>
      <c r="S717" s="56"/>
      <c r="T717" s="49"/>
      <c r="U717" s="49"/>
      <c r="V717" s="49"/>
    </row>
    <row r="718">
      <c r="A718" s="50"/>
      <c r="B718" s="59"/>
      <c r="C718" s="59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5"/>
      <c r="P718" s="55"/>
      <c r="Q718" s="55"/>
      <c r="R718" s="50"/>
      <c r="S718" s="55"/>
      <c r="T718" s="50"/>
      <c r="U718" s="50"/>
      <c r="V718" s="50"/>
    </row>
    <row r="719">
      <c r="A719" s="49"/>
      <c r="B719" s="58"/>
      <c r="C719" s="5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6"/>
      <c r="P719" s="56"/>
      <c r="Q719" s="56"/>
      <c r="R719" s="49"/>
      <c r="S719" s="56"/>
      <c r="T719" s="49"/>
      <c r="U719" s="49"/>
      <c r="V719" s="49"/>
    </row>
    <row r="720">
      <c r="A720" s="50"/>
      <c r="B720" s="59"/>
      <c r="C720" s="59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5"/>
      <c r="P720" s="55"/>
      <c r="Q720" s="55"/>
      <c r="R720" s="50"/>
      <c r="S720" s="55"/>
      <c r="T720" s="50"/>
      <c r="U720" s="50"/>
      <c r="V720" s="50"/>
    </row>
    <row r="721">
      <c r="A721" s="49"/>
      <c r="B721" s="58"/>
      <c r="C721" s="5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6"/>
      <c r="P721" s="56"/>
      <c r="Q721" s="56"/>
      <c r="R721" s="49"/>
      <c r="S721" s="56"/>
      <c r="T721" s="49"/>
      <c r="U721" s="49"/>
      <c r="V721" s="49"/>
    </row>
    <row r="722">
      <c r="A722" s="50"/>
      <c r="B722" s="59"/>
      <c r="C722" s="59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5"/>
      <c r="P722" s="55"/>
      <c r="Q722" s="55"/>
      <c r="R722" s="50"/>
      <c r="S722" s="55"/>
      <c r="T722" s="50"/>
      <c r="U722" s="50"/>
      <c r="V722" s="50"/>
    </row>
    <row r="723">
      <c r="A723" s="49"/>
      <c r="B723" s="58"/>
      <c r="C723" s="5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6"/>
      <c r="P723" s="56"/>
      <c r="Q723" s="56"/>
      <c r="R723" s="49"/>
      <c r="S723" s="56"/>
      <c r="T723" s="49"/>
      <c r="U723" s="49"/>
      <c r="V723" s="49"/>
    </row>
    <row r="724">
      <c r="A724" s="50"/>
      <c r="B724" s="59"/>
      <c r="C724" s="59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5"/>
      <c r="P724" s="55"/>
      <c r="Q724" s="55"/>
      <c r="R724" s="50"/>
      <c r="S724" s="55"/>
      <c r="T724" s="50"/>
      <c r="U724" s="50"/>
      <c r="V724" s="50"/>
    </row>
    <row r="725">
      <c r="A725" s="49"/>
      <c r="B725" s="58"/>
      <c r="C725" s="5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6"/>
      <c r="P725" s="56"/>
      <c r="Q725" s="56"/>
      <c r="R725" s="49"/>
      <c r="S725" s="56"/>
      <c r="T725" s="49"/>
      <c r="U725" s="49"/>
      <c r="V725" s="49"/>
    </row>
    <row r="726">
      <c r="A726" s="50"/>
      <c r="B726" s="59"/>
      <c r="C726" s="59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5"/>
      <c r="P726" s="55"/>
      <c r="Q726" s="55"/>
      <c r="R726" s="50"/>
      <c r="S726" s="55"/>
      <c r="T726" s="50"/>
      <c r="U726" s="50"/>
      <c r="V726" s="50"/>
    </row>
    <row r="727">
      <c r="A727" s="49"/>
      <c r="B727" s="58"/>
      <c r="C727" s="5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6"/>
      <c r="P727" s="56"/>
      <c r="Q727" s="56"/>
      <c r="R727" s="49"/>
      <c r="S727" s="56"/>
      <c r="T727" s="49"/>
      <c r="U727" s="49"/>
      <c r="V727" s="49"/>
    </row>
    <row r="728">
      <c r="A728" s="50"/>
      <c r="B728" s="59"/>
      <c r="C728" s="59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5"/>
      <c r="P728" s="55"/>
      <c r="Q728" s="55"/>
      <c r="R728" s="50"/>
      <c r="S728" s="55"/>
      <c r="T728" s="50"/>
      <c r="U728" s="50"/>
      <c r="V728" s="50"/>
    </row>
    <row r="729">
      <c r="A729" s="49"/>
      <c r="B729" s="58"/>
      <c r="C729" s="5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6"/>
      <c r="P729" s="56"/>
      <c r="Q729" s="56"/>
      <c r="R729" s="49"/>
      <c r="S729" s="56"/>
      <c r="T729" s="49"/>
      <c r="U729" s="49"/>
      <c r="V729" s="49"/>
    </row>
    <row r="730">
      <c r="A730" s="50"/>
      <c r="B730" s="59"/>
      <c r="C730" s="59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5"/>
      <c r="P730" s="55"/>
      <c r="Q730" s="55"/>
      <c r="R730" s="50"/>
      <c r="S730" s="55"/>
      <c r="T730" s="50"/>
      <c r="U730" s="50"/>
      <c r="V730" s="50"/>
    </row>
    <row r="731">
      <c r="A731" s="49"/>
      <c r="B731" s="58"/>
      <c r="C731" s="5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6"/>
      <c r="P731" s="56"/>
      <c r="Q731" s="56"/>
      <c r="R731" s="49"/>
      <c r="S731" s="56"/>
      <c r="T731" s="49"/>
      <c r="U731" s="49"/>
      <c r="V731" s="49"/>
    </row>
    <row r="732">
      <c r="A732" s="50"/>
      <c r="B732" s="59"/>
      <c r="C732" s="59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5"/>
      <c r="P732" s="55"/>
      <c r="Q732" s="55"/>
      <c r="R732" s="50"/>
      <c r="S732" s="55"/>
      <c r="T732" s="50"/>
      <c r="U732" s="50"/>
      <c r="V732" s="50"/>
    </row>
    <row r="733">
      <c r="A733" s="49"/>
      <c r="B733" s="58"/>
      <c r="C733" s="5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6"/>
      <c r="P733" s="56"/>
      <c r="Q733" s="56"/>
      <c r="R733" s="49"/>
      <c r="S733" s="56"/>
      <c r="T733" s="49"/>
      <c r="U733" s="49"/>
      <c r="V733" s="49"/>
    </row>
    <row r="734">
      <c r="A734" s="50"/>
      <c r="B734" s="59"/>
      <c r="C734" s="59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5"/>
      <c r="P734" s="55"/>
      <c r="Q734" s="55"/>
      <c r="R734" s="50"/>
      <c r="S734" s="55"/>
      <c r="T734" s="50"/>
      <c r="U734" s="50"/>
      <c r="V734" s="50"/>
    </row>
    <row r="735">
      <c r="A735" s="49"/>
      <c r="B735" s="58"/>
      <c r="C735" s="5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6"/>
      <c r="P735" s="56"/>
      <c r="Q735" s="56"/>
      <c r="R735" s="49"/>
      <c r="S735" s="56"/>
      <c r="T735" s="49"/>
      <c r="U735" s="49"/>
      <c r="V735" s="49"/>
    </row>
    <row r="736">
      <c r="A736" s="50"/>
      <c r="B736" s="59"/>
      <c r="C736" s="59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5"/>
      <c r="P736" s="55"/>
      <c r="Q736" s="55"/>
      <c r="R736" s="50"/>
      <c r="S736" s="55"/>
      <c r="T736" s="50"/>
      <c r="U736" s="50"/>
      <c r="V736" s="50"/>
    </row>
    <row r="737">
      <c r="A737" s="49"/>
      <c r="B737" s="58"/>
      <c r="C737" s="5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6"/>
      <c r="P737" s="56"/>
      <c r="Q737" s="56"/>
      <c r="R737" s="49"/>
      <c r="S737" s="56"/>
      <c r="T737" s="49"/>
      <c r="U737" s="49"/>
      <c r="V737" s="49"/>
    </row>
    <row r="738">
      <c r="A738" s="50"/>
      <c r="B738" s="59"/>
      <c r="C738" s="59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5"/>
      <c r="P738" s="55"/>
      <c r="Q738" s="55"/>
      <c r="R738" s="50"/>
      <c r="S738" s="55"/>
      <c r="T738" s="50"/>
      <c r="U738" s="50"/>
      <c r="V738" s="50"/>
    </row>
    <row r="739">
      <c r="A739" s="49"/>
      <c r="B739" s="58"/>
      <c r="C739" s="5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6"/>
      <c r="P739" s="56"/>
      <c r="Q739" s="56"/>
      <c r="R739" s="49"/>
      <c r="S739" s="56"/>
      <c r="T739" s="49"/>
      <c r="U739" s="49"/>
      <c r="V739" s="49"/>
    </row>
    <row r="740">
      <c r="A740" s="50"/>
      <c r="B740" s="59"/>
      <c r="C740" s="59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5"/>
      <c r="P740" s="55"/>
      <c r="Q740" s="55"/>
      <c r="R740" s="50"/>
      <c r="S740" s="55"/>
      <c r="T740" s="50"/>
      <c r="U740" s="50"/>
      <c r="V740" s="50"/>
    </row>
    <row r="741">
      <c r="A741" s="49"/>
      <c r="B741" s="58"/>
      <c r="C741" s="5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6"/>
      <c r="P741" s="56"/>
      <c r="Q741" s="56"/>
      <c r="R741" s="49"/>
      <c r="S741" s="56"/>
      <c r="T741" s="49"/>
      <c r="U741" s="49"/>
      <c r="V741" s="49"/>
    </row>
    <row r="742">
      <c r="A742" s="50"/>
      <c r="B742" s="59"/>
      <c r="C742" s="59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5"/>
      <c r="P742" s="55"/>
      <c r="Q742" s="55"/>
      <c r="R742" s="50"/>
      <c r="S742" s="55"/>
      <c r="T742" s="50"/>
      <c r="U742" s="50"/>
      <c r="V742" s="50"/>
    </row>
    <row r="743">
      <c r="A743" s="49"/>
      <c r="B743" s="58"/>
      <c r="C743" s="5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6"/>
      <c r="P743" s="56"/>
      <c r="Q743" s="56"/>
      <c r="R743" s="49"/>
      <c r="S743" s="56"/>
      <c r="T743" s="49"/>
      <c r="U743" s="49"/>
      <c r="V743" s="49"/>
    </row>
    <row r="744">
      <c r="A744" s="50"/>
      <c r="B744" s="59"/>
      <c r="C744" s="59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5"/>
      <c r="P744" s="55"/>
      <c r="Q744" s="55"/>
      <c r="R744" s="50"/>
      <c r="S744" s="55"/>
      <c r="T744" s="50"/>
      <c r="U744" s="50"/>
      <c r="V744" s="50"/>
    </row>
    <row r="745">
      <c r="A745" s="49"/>
      <c r="B745" s="58"/>
      <c r="C745" s="5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6"/>
      <c r="P745" s="56"/>
      <c r="Q745" s="56"/>
      <c r="R745" s="49"/>
      <c r="S745" s="56"/>
      <c r="T745" s="49"/>
      <c r="U745" s="49"/>
      <c r="V745" s="49"/>
    </row>
    <row r="746">
      <c r="A746" s="50"/>
      <c r="B746" s="59"/>
      <c r="C746" s="59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5"/>
      <c r="P746" s="55"/>
      <c r="Q746" s="55"/>
      <c r="R746" s="50"/>
      <c r="S746" s="55"/>
      <c r="T746" s="50"/>
      <c r="U746" s="50"/>
      <c r="V746" s="50"/>
    </row>
    <row r="747">
      <c r="A747" s="49"/>
      <c r="B747" s="58"/>
      <c r="C747" s="5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6"/>
      <c r="P747" s="56"/>
      <c r="Q747" s="56"/>
      <c r="R747" s="49"/>
      <c r="S747" s="56"/>
      <c r="T747" s="49"/>
      <c r="U747" s="49"/>
      <c r="V747" s="49"/>
    </row>
    <row r="748">
      <c r="A748" s="50"/>
      <c r="B748" s="59"/>
      <c r="C748" s="59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5"/>
      <c r="P748" s="55"/>
      <c r="Q748" s="55"/>
      <c r="R748" s="50"/>
      <c r="S748" s="55"/>
      <c r="T748" s="50"/>
      <c r="U748" s="50"/>
      <c r="V748" s="50"/>
    </row>
    <row r="749">
      <c r="A749" s="49"/>
      <c r="B749" s="58"/>
      <c r="C749" s="5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6"/>
      <c r="P749" s="56"/>
      <c r="Q749" s="56"/>
      <c r="R749" s="49"/>
      <c r="S749" s="56"/>
      <c r="T749" s="49"/>
      <c r="U749" s="49"/>
      <c r="V749" s="49"/>
    </row>
    <row r="750">
      <c r="A750" s="50"/>
      <c r="B750" s="59"/>
      <c r="C750" s="59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5"/>
      <c r="P750" s="55"/>
      <c r="Q750" s="55"/>
      <c r="R750" s="50"/>
      <c r="S750" s="55"/>
      <c r="T750" s="50"/>
      <c r="U750" s="50"/>
      <c r="V750" s="50"/>
    </row>
    <row r="751">
      <c r="A751" s="49"/>
      <c r="B751" s="58"/>
      <c r="C751" s="5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6"/>
      <c r="P751" s="56"/>
      <c r="Q751" s="56"/>
      <c r="R751" s="49"/>
      <c r="S751" s="56"/>
      <c r="T751" s="49"/>
      <c r="U751" s="49"/>
      <c r="V751" s="49"/>
    </row>
    <row r="752">
      <c r="A752" s="50"/>
      <c r="B752" s="59"/>
      <c r="C752" s="59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5"/>
      <c r="P752" s="55"/>
      <c r="Q752" s="55"/>
      <c r="R752" s="50"/>
      <c r="S752" s="55"/>
      <c r="T752" s="50"/>
      <c r="U752" s="50"/>
      <c r="V752" s="50"/>
    </row>
    <row r="753">
      <c r="A753" s="49"/>
      <c r="B753" s="58"/>
      <c r="C753" s="5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6"/>
      <c r="P753" s="56"/>
      <c r="Q753" s="56"/>
      <c r="R753" s="49"/>
      <c r="S753" s="56"/>
      <c r="T753" s="49"/>
      <c r="U753" s="49"/>
      <c r="V753" s="49"/>
    </row>
    <row r="754">
      <c r="A754" s="50"/>
      <c r="B754" s="59"/>
      <c r="C754" s="59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5"/>
      <c r="P754" s="55"/>
      <c r="Q754" s="55"/>
      <c r="R754" s="50"/>
      <c r="S754" s="55"/>
      <c r="T754" s="50"/>
      <c r="U754" s="50"/>
      <c r="V754" s="50"/>
    </row>
    <row r="755">
      <c r="A755" s="49"/>
      <c r="B755" s="58"/>
      <c r="C755" s="5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6"/>
      <c r="P755" s="56"/>
      <c r="Q755" s="56"/>
      <c r="R755" s="49"/>
      <c r="S755" s="56"/>
      <c r="T755" s="49"/>
      <c r="U755" s="49"/>
      <c r="V755" s="49"/>
    </row>
    <row r="756">
      <c r="A756" s="50"/>
      <c r="B756" s="59"/>
      <c r="C756" s="59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5"/>
      <c r="P756" s="55"/>
      <c r="Q756" s="55"/>
      <c r="R756" s="50"/>
      <c r="S756" s="55"/>
      <c r="T756" s="50"/>
      <c r="U756" s="50"/>
      <c r="V756" s="50"/>
    </row>
    <row r="757">
      <c r="A757" s="49"/>
      <c r="B757" s="58"/>
      <c r="C757" s="5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6"/>
      <c r="P757" s="56"/>
      <c r="Q757" s="56"/>
      <c r="R757" s="49"/>
      <c r="S757" s="56"/>
      <c r="T757" s="49"/>
      <c r="U757" s="49"/>
      <c r="V757" s="49"/>
    </row>
    <row r="758">
      <c r="A758" s="50"/>
      <c r="B758" s="59"/>
      <c r="C758" s="59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5"/>
      <c r="P758" s="55"/>
      <c r="Q758" s="55"/>
      <c r="R758" s="50"/>
      <c r="S758" s="55"/>
      <c r="T758" s="50"/>
      <c r="U758" s="50"/>
      <c r="V758" s="50"/>
    </row>
    <row r="759">
      <c r="A759" s="49"/>
      <c r="B759" s="58"/>
      <c r="C759" s="5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6"/>
      <c r="P759" s="56"/>
      <c r="Q759" s="56"/>
      <c r="R759" s="49"/>
      <c r="S759" s="56"/>
      <c r="T759" s="49"/>
      <c r="U759" s="49"/>
      <c r="V759" s="49"/>
    </row>
    <row r="760">
      <c r="A760" s="50"/>
      <c r="B760" s="59"/>
      <c r="C760" s="59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5"/>
      <c r="P760" s="55"/>
      <c r="Q760" s="55"/>
      <c r="R760" s="50"/>
      <c r="S760" s="55"/>
      <c r="T760" s="50"/>
      <c r="U760" s="50"/>
      <c r="V760" s="50"/>
    </row>
    <row r="761">
      <c r="A761" s="49"/>
      <c r="B761" s="58"/>
      <c r="C761" s="5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6"/>
      <c r="P761" s="56"/>
      <c r="Q761" s="56"/>
      <c r="R761" s="49"/>
      <c r="S761" s="56"/>
      <c r="T761" s="49"/>
      <c r="U761" s="49"/>
      <c r="V761" s="49"/>
    </row>
    <row r="762">
      <c r="A762" s="50"/>
      <c r="B762" s="59"/>
      <c r="C762" s="59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5"/>
      <c r="P762" s="55"/>
      <c r="Q762" s="55"/>
      <c r="R762" s="50"/>
      <c r="S762" s="55"/>
      <c r="T762" s="50"/>
      <c r="U762" s="50"/>
      <c r="V762" s="50"/>
    </row>
    <row r="763">
      <c r="A763" s="49"/>
      <c r="B763" s="58"/>
      <c r="C763" s="5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6"/>
      <c r="P763" s="56"/>
      <c r="Q763" s="56"/>
      <c r="R763" s="49"/>
      <c r="S763" s="56"/>
      <c r="T763" s="49"/>
      <c r="U763" s="49"/>
      <c r="V763" s="49"/>
    </row>
    <row r="764">
      <c r="A764" s="50"/>
      <c r="B764" s="59"/>
      <c r="C764" s="59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5"/>
      <c r="P764" s="55"/>
      <c r="Q764" s="55"/>
      <c r="R764" s="50"/>
      <c r="S764" s="55"/>
      <c r="T764" s="50"/>
      <c r="U764" s="50"/>
      <c r="V764" s="50"/>
    </row>
    <row r="765">
      <c r="A765" s="49"/>
      <c r="B765" s="58"/>
      <c r="C765" s="5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6"/>
      <c r="P765" s="56"/>
      <c r="Q765" s="56"/>
      <c r="R765" s="49"/>
      <c r="S765" s="56"/>
      <c r="T765" s="49"/>
      <c r="U765" s="49"/>
      <c r="V765" s="49"/>
    </row>
    <row r="766">
      <c r="A766" s="50"/>
      <c r="B766" s="59"/>
      <c r="C766" s="59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5"/>
      <c r="P766" s="55"/>
      <c r="Q766" s="55"/>
      <c r="R766" s="50"/>
      <c r="S766" s="55"/>
      <c r="T766" s="50"/>
      <c r="U766" s="50"/>
      <c r="V766" s="50"/>
    </row>
    <row r="767">
      <c r="A767" s="49"/>
      <c r="B767" s="58"/>
      <c r="C767" s="5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6"/>
      <c r="P767" s="56"/>
      <c r="Q767" s="56"/>
      <c r="R767" s="49"/>
      <c r="S767" s="56"/>
      <c r="T767" s="49"/>
      <c r="U767" s="49"/>
      <c r="V767" s="49"/>
    </row>
    <row r="768">
      <c r="A768" s="50"/>
      <c r="B768" s="59"/>
      <c r="C768" s="59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5"/>
      <c r="P768" s="55"/>
      <c r="Q768" s="55"/>
      <c r="R768" s="50"/>
      <c r="S768" s="55"/>
      <c r="T768" s="50"/>
      <c r="U768" s="50"/>
      <c r="V768" s="50"/>
    </row>
    <row r="769">
      <c r="A769" s="49"/>
      <c r="B769" s="58"/>
      <c r="C769" s="5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6"/>
      <c r="P769" s="56"/>
      <c r="Q769" s="56"/>
      <c r="R769" s="49"/>
      <c r="S769" s="56"/>
      <c r="T769" s="49"/>
      <c r="U769" s="49"/>
      <c r="V769" s="49"/>
    </row>
    <row r="770">
      <c r="A770" s="50"/>
      <c r="B770" s="59"/>
      <c r="C770" s="59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5"/>
      <c r="P770" s="55"/>
      <c r="Q770" s="55"/>
      <c r="R770" s="50"/>
      <c r="S770" s="55"/>
      <c r="T770" s="50"/>
      <c r="U770" s="50"/>
      <c r="V770" s="50"/>
    </row>
    <row r="771">
      <c r="A771" s="49"/>
      <c r="B771" s="58"/>
      <c r="C771" s="5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6"/>
      <c r="P771" s="56"/>
      <c r="Q771" s="56"/>
      <c r="R771" s="49"/>
      <c r="S771" s="56"/>
      <c r="T771" s="49"/>
      <c r="U771" s="49"/>
      <c r="V771" s="49"/>
    </row>
    <row r="772">
      <c r="A772" s="50"/>
      <c r="B772" s="59"/>
      <c r="C772" s="59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5"/>
      <c r="P772" s="55"/>
      <c r="Q772" s="55"/>
      <c r="R772" s="50"/>
      <c r="S772" s="55"/>
      <c r="T772" s="50"/>
      <c r="U772" s="50"/>
      <c r="V772" s="50"/>
    </row>
    <row r="773">
      <c r="A773" s="49"/>
      <c r="B773" s="58"/>
      <c r="C773" s="5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6"/>
      <c r="P773" s="56"/>
      <c r="Q773" s="56"/>
      <c r="R773" s="49"/>
      <c r="S773" s="56"/>
      <c r="T773" s="49"/>
      <c r="U773" s="49"/>
      <c r="V773" s="49"/>
    </row>
    <row r="774">
      <c r="A774" s="50"/>
      <c r="B774" s="59"/>
      <c r="C774" s="59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5"/>
      <c r="P774" s="55"/>
      <c r="Q774" s="55"/>
      <c r="R774" s="50"/>
      <c r="S774" s="55"/>
      <c r="T774" s="50"/>
      <c r="U774" s="50"/>
      <c r="V774" s="50"/>
    </row>
    <row r="775">
      <c r="A775" s="49"/>
      <c r="B775" s="58"/>
      <c r="C775" s="5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6"/>
      <c r="P775" s="56"/>
      <c r="Q775" s="56"/>
      <c r="R775" s="49"/>
      <c r="S775" s="56"/>
      <c r="T775" s="49"/>
      <c r="U775" s="49"/>
      <c r="V775" s="49"/>
    </row>
    <row r="776">
      <c r="A776" s="50"/>
      <c r="B776" s="59"/>
      <c r="C776" s="59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5"/>
      <c r="P776" s="55"/>
      <c r="Q776" s="55"/>
      <c r="R776" s="50"/>
      <c r="S776" s="55"/>
      <c r="T776" s="50"/>
      <c r="U776" s="50"/>
      <c r="V776" s="50"/>
    </row>
    <row r="777">
      <c r="A777" s="49"/>
      <c r="B777" s="58"/>
      <c r="C777" s="5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6"/>
      <c r="P777" s="56"/>
      <c r="Q777" s="56"/>
      <c r="R777" s="49"/>
      <c r="S777" s="56"/>
      <c r="T777" s="49"/>
      <c r="U777" s="49"/>
      <c r="V777" s="49"/>
    </row>
    <row r="778">
      <c r="A778" s="50"/>
      <c r="B778" s="59"/>
      <c r="C778" s="59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5"/>
      <c r="P778" s="55"/>
      <c r="Q778" s="55"/>
      <c r="R778" s="50"/>
      <c r="S778" s="55"/>
      <c r="T778" s="50"/>
      <c r="U778" s="50"/>
      <c r="V778" s="50"/>
    </row>
    <row r="779">
      <c r="A779" s="49"/>
      <c r="B779" s="58"/>
      <c r="C779" s="5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6"/>
      <c r="P779" s="56"/>
      <c r="Q779" s="56"/>
      <c r="R779" s="49"/>
      <c r="S779" s="56"/>
      <c r="T779" s="49"/>
      <c r="U779" s="49"/>
      <c r="V779" s="49"/>
    </row>
    <row r="780">
      <c r="A780" s="50"/>
      <c r="B780" s="59"/>
      <c r="C780" s="59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5"/>
      <c r="P780" s="55"/>
      <c r="Q780" s="55"/>
      <c r="R780" s="50"/>
      <c r="S780" s="55"/>
      <c r="T780" s="50"/>
      <c r="U780" s="50"/>
      <c r="V780" s="50"/>
    </row>
    <row r="781">
      <c r="A781" s="49"/>
      <c r="B781" s="58"/>
      <c r="C781" s="5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6"/>
      <c r="P781" s="56"/>
      <c r="Q781" s="56"/>
      <c r="R781" s="49"/>
      <c r="S781" s="56"/>
      <c r="T781" s="49"/>
      <c r="U781" s="49"/>
      <c r="V781" s="49"/>
    </row>
    <row r="782">
      <c r="A782" s="50"/>
      <c r="B782" s="59"/>
      <c r="C782" s="59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5"/>
      <c r="P782" s="55"/>
      <c r="Q782" s="55"/>
      <c r="R782" s="50"/>
      <c r="S782" s="55"/>
      <c r="T782" s="50"/>
      <c r="U782" s="50"/>
      <c r="V782" s="50"/>
    </row>
    <row r="783">
      <c r="A783" s="49"/>
      <c r="B783" s="58"/>
      <c r="C783" s="5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6"/>
      <c r="P783" s="56"/>
      <c r="Q783" s="56"/>
      <c r="R783" s="49"/>
      <c r="S783" s="56"/>
      <c r="T783" s="49"/>
      <c r="U783" s="49"/>
      <c r="V783" s="49"/>
    </row>
    <row r="784">
      <c r="A784" s="50"/>
      <c r="B784" s="59"/>
      <c r="C784" s="59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5"/>
      <c r="P784" s="55"/>
      <c r="Q784" s="55"/>
      <c r="R784" s="50"/>
      <c r="S784" s="55"/>
      <c r="T784" s="50"/>
      <c r="U784" s="50"/>
      <c r="V784" s="50"/>
    </row>
    <row r="785">
      <c r="A785" s="49"/>
      <c r="B785" s="58"/>
      <c r="C785" s="5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6"/>
      <c r="P785" s="56"/>
      <c r="Q785" s="56"/>
      <c r="R785" s="49"/>
      <c r="S785" s="56"/>
      <c r="T785" s="49"/>
      <c r="U785" s="49"/>
      <c r="V785" s="49"/>
    </row>
    <row r="786">
      <c r="A786" s="50"/>
      <c r="B786" s="59"/>
      <c r="C786" s="59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5"/>
      <c r="P786" s="55"/>
      <c r="Q786" s="55"/>
      <c r="R786" s="50"/>
      <c r="S786" s="55"/>
      <c r="T786" s="50"/>
      <c r="U786" s="50"/>
      <c r="V786" s="50"/>
    </row>
    <row r="787">
      <c r="A787" s="49"/>
      <c r="B787" s="58"/>
      <c r="C787" s="5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6"/>
      <c r="P787" s="56"/>
      <c r="Q787" s="56"/>
      <c r="R787" s="49"/>
      <c r="S787" s="56"/>
      <c r="T787" s="49"/>
      <c r="U787" s="49"/>
      <c r="V787" s="49"/>
    </row>
    <row r="788">
      <c r="A788" s="50"/>
      <c r="B788" s="59"/>
      <c r="C788" s="59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5"/>
      <c r="P788" s="55"/>
      <c r="Q788" s="55"/>
      <c r="R788" s="50"/>
      <c r="S788" s="55"/>
      <c r="T788" s="50"/>
      <c r="U788" s="50"/>
      <c r="V788" s="50"/>
    </row>
    <row r="789">
      <c r="A789" s="49"/>
      <c r="B789" s="58"/>
      <c r="C789" s="5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6"/>
      <c r="P789" s="56"/>
      <c r="Q789" s="56"/>
      <c r="R789" s="49"/>
      <c r="S789" s="56"/>
      <c r="T789" s="49"/>
      <c r="U789" s="49"/>
      <c r="V789" s="49"/>
    </row>
    <row r="790">
      <c r="A790" s="50"/>
      <c r="B790" s="59"/>
      <c r="C790" s="59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5"/>
      <c r="P790" s="55"/>
      <c r="Q790" s="55"/>
      <c r="R790" s="50"/>
      <c r="S790" s="55"/>
      <c r="T790" s="50"/>
      <c r="U790" s="50"/>
      <c r="V790" s="50"/>
    </row>
    <row r="791">
      <c r="A791" s="49"/>
      <c r="B791" s="58"/>
      <c r="C791" s="5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6"/>
      <c r="P791" s="56"/>
      <c r="Q791" s="56"/>
      <c r="R791" s="49"/>
      <c r="S791" s="56"/>
      <c r="T791" s="49"/>
      <c r="U791" s="49"/>
      <c r="V791" s="49"/>
    </row>
    <row r="792">
      <c r="A792" s="50"/>
      <c r="B792" s="59"/>
      <c r="C792" s="59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5"/>
      <c r="P792" s="55"/>
      <c r="Q792" s="55"/>
      <c r="R792" s="50"/>
      <c r="S792" s="55"/>
      <c r="T792" s="50"/>
      <c r="U792" s="50"/>
      <c r="V792" s="50"/>
    </row>
    <row r="793">
      <c r="A793" s="49"/>
      <c r="B793" s="58"/>
      <c r="C793" s="5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6"/>
      <c r="P793" s="56"/>
      <c r="Q793" s="56"/>
      <c r="R793" s="49"/>
      <c r="S793" s="56"/>
      <c r="T793" s="49"/>
      <c r="U793" s="49"/>
      <c r="V793" s="49"/>
    </row>
    <row r="794">
      <c r="A794" s="50"/>
      <c r="B794" s="59"/>
      <c r="C794" s="59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5"/>
      <c r="P794" s="55"/>
      <c r="Q794" s="55"/>
      <c r="R794" s="50"/>
      <c r="S794" s="55"/>
      <c r="T794" s="50"/>
      <c r="U794" s="50"/>
      <c r="V794" s="50"/>
    </row>
    <row r="795">
      <c r="A795" s="49"/>
      <c r="B795" s="58"/>
      <c r="C795" s="5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6"/>
      <c r="P795" s="56"/>
      <c r="Q795" s="56"/>
      <c r="R795" s="49"/>
      <c r="S795" s="56"/>
      <c r="T795" s="49"/>
      <c r="U795" s="49"/>
      <c r="V795" s="49"/>
    </row>
    <row r="796">
      <c r="A796" s="50"/>
      <c r="B796" s="59"/>
      <c r="C796" s="59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5"/>
      <c r="P796" s="55"/>
      <c r="Q796" s="55"/>
      <c r="R796" s="50"/>
      <c r="S796" s="55"/>
      <c r="T796" s="50"/>
      <c r="U796" s="50"/>
      <c r="V796" s="50"/>
    </row>
    <row r="797">
      <c r="A797" s="49"/>
      <c r="B797" s="58"/>
      <c r="C797" s="5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6"/>
      <c r="P797" s="56"/>
      <c r="Q797" s="56"/>
      <c r="R797" s="49"/>
      <c r="S797" s="56"/>
      <c r="T797" s="49"/>
      <c r="U797" s="49"/>
      <c r="V797" s="49"/>
    </row>
    <row r="798">
      <c r="A798" s="50"/>
      <c r="B798" s="59"/>
      <c r="C798" s="59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5"/>
      <c r="P798" s="55"/>
      <c r="Q798" s="55"/>
      <c r="R798" s="50"/>
      <c r="S798" s="55"/>
      <c r="T798" s="50"/>
      <c r="U798" s="50"/>
      <c r="V798" s="50"/>
    </row>
    <row r="799">
      <c r="A799" s="49"/>
      <c r="B799" s="58"/>
      <c r="C799" s="5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6"/>
      <c r="P799" s="56"/>
      <c r="Q799" s="56"/>
      <c r="R799" s="49"/>
      <c r="S799" s="56"/>
      <c r="T799" s="49"/>
      <c r="U799" s="49"/>
      <c r="V799" s="49"/>
    </row>
    <row r="800">
      <c r="A800" s="50"/>
      <c r="B800" s="59"/>
      <c r="C800" s="59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5"/>
      <c r="P800" s="55"/>
      <c r="Q800" s="55"/>
      <c r="R800" s="50"/>
      <c r="S800" s="55"/>
      <c r="T800" s="50"/>
      <c r="U800" s="50"/>
      <c r="V800" s="50"/>
    </row>
    <row r="801">
      <c r="A801" s="49"/>
      <c r="B801" s="58"/>
      <c r="C801" s="5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6"/>
      <c r="P801" s="56"/>
      <c r="Q801" s="56"/>
      <c r="R801" s="49"/>
      <c r="S801" s="56"/>
      <c r="T801" s="49"/>
      <c r="U801" s="49"/>
      <c r="V801" s="49"/>
    </row>
    <row r="802">
      <c r="A802" s="50"/>
      <c r="B802" s="59"/>
      <c r="C802" s="59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5"/>
      <c r="P802" s="55"/>
      <c r="Q802" s="55"/>
      <c r="R802" s="50"/>
      <c r="S802" s="55"/>
      <c r="T802" s="50"/>
      <c r="U802" s="50"/>
      <c r="V802" s="50"/>
    </row>
    <row r="803">
      <c r="A803" s="49"/>
      <c r="B803" s="58"/>
      <c r="C803" s="5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6"/>
      <c r="P803" s="56"/>
      <c r="Q803" s="56"/>
      <c r="R803" s="49"/>
      <c r="S803" s="56"/>
      <c r="T803" s="49"/>
      <c r="U803" s="49"/>
      <c r="V803" s="49"/>
    </row>
    <row r="804">
      <c r="A804" s="50"/>
      <c r="B804" s="59"/>
      <c r="C804" s="59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5"/>
      <c r="P804" s="55"/>
      <c r="Q804" s="55"/>
      <c r="R804" s="50"/>
      <c r="S804" s="55"/>
      <c r="T804" s="50"/>
      <c r="U804" s="50"/>
      <c r="V804" s="50"/>
    </row>
    <row r="805">
      <c r="A805" s="49"/>
      <c r="B805" s="58"/>
      <c r="C805" s="5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6"/>
      <c r="P805" s="56"/>
      <c r="Q805" s="56"/>
      <c r="R805" s="49"/>
      <c r="S805" s="56"/>
      <c r="T805" s="49"/>
      <c r="U805" s="49"/>
      <c r="V805" s="49"/>
    </row>
    <row r="806">
      <c r="A806" s="50"/>
      <c r="B806" s="59"/>
      <c r="C806" s="59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5"/>
      <c r="P806" s="55"/>
      <c r="Q806" s="55"/>
      <c r="R806" s="50"/>
      <c r="S806" s="55"/>
      <c r="T806" s="50"/>
      <c r="U806" s="50"/>
      <c r="V806" s="50"/>
    </row>
    <row r="807">
      <c r="A807" s="49"/>
      <c r="B807" s="58"/>
      <c r="C807" s="5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6"/>
      <c r="P807" s="56"/>
      <c r="Q807" s="56"/>
      <c r="R807" s="49"/>
      <c r="S807" s="56"/>
      <c r="T807" s="49"/>
      <c r="U807" s="49"/>
      <c r="V807" s="49"/>
    </row>
    <row r="808">
      <c r="A808" s="50"/>
      <c r="B808" s="59"/>
      <c r="C808" s="59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5"/>
      <c r="P808" s="55"/>
      <c r="Q808" s="55"/>
      <c r="R808" s="50"/>
      <c r="S808" s="55"/>
      <c r="T808" s="50"/>
      <c r="U808" s="50"/>
      <c r="V808" s="50"/>
    </row>
    <row r="809">
      <c r="A809" s="49"/>
      <c r="B809" s="58"/>
      <c r="C809" s="5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6"/>
      <c r="P809" s="56"/>
      <c r="Q809" s="56"/>
      <c r="R809" s="49"/>
      <c r="S809" s="56"/>
      <c r="T809" s="49"/>
      <c r="U809" s="49"/>
      <c r="V809" s="49"/>
    </row>
    <row r="810">
      <c r="A810" s="50"/>
      <c r="B810" s="59"/>
      <c r="C810" s="59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5"/>
      <c r="P810" s="55"/>
      <c r="Q810" s="55"/>
      <c r="R810" s="50"/>
      <c r="S810" s="55"/>
      <c r="T810" s="50"/>
      <c r="U810" s="50"/>
      <c r="V810" s="50"/>
    </row>
    <row r="811">
      <c r="A811" s="49"/>
      <c r="B811" s="58"/>
      <c r="C811" s="5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6"/>
      <c r="P811" s="56"/>
      <c r="Q811" s="56"/>
      <c r="R811" s="49"/>
      <c r="S811" s="56"/>
      <c r="T811" s="49"/>
      <c r="U811" s="49"/>
      <c r="V811" s="49"/>
    </row>
    <row r="812">
      <c r="A812" s="50"/>
      <c r="B812" s="59"/>
      <c r="C812" s="59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5"/>
      <c r="P812" s="55"/>
      <c r="Q812" s="55"/>
      <c r="R812" s="50"/>
      <c r="S812" s="55"/>
      <c r="T812" s="50"/>
      <c r="U812" s="50"/>
      <c r="V812" s="50"/>
    </row>
    <row r="813">
      <c r="A813" s="49"/>
      <c r="B813" s="58"/>
      <c r="C813" s="5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6"/>
      <c r="P813" s="56"/>
      <c r="Q813" s="56"/>
      <c r="R813" s="49"/>
      <c r="S813" s="56"/>
      <c r="T813" s="49"/>
      <c r="U813" s="49"/>
      <c r="V813" s="49"/>
    </row>
    <row r="814">
      <c r="A814" s="50"/>
      <c r="B814" s="59"/>
      <c r="C814" s="59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5"/>
      <c r="P814" s="55"/>
      <c r="Q814" s="55"/>
      <c r="R814" s="50"/>
      <c r="S814" s="55"/>
      <c r="T814" s="50"/>
      <c r="U814" s="50"/>
      <c r="V814" s="50"/>
    </row>
    <row r="815">
      <c r="A815" s="49"/>
      <c r="B815" s="58"/>
      <c r="C815" s="5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6"/>
      <c r="P815" s="56"/>
      <c r="Q815" s="56"/>
      <c r="R815" s="49"/>
      <c r="S815" s="56"/>
      <c r="T815" s="49"/>
      <c r="U815" s="49"/>
      <c r="V815" s="49"/>
    </row>
    <row r="816">
      <c r="A816" s="50"/>
      <c r="B816" s="59"/>
      <c r="C816" s="59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5"/>
      <c r="P816" s="55"/>
      <c r="Q816" s="55"/>
      <c r="R816" s="50"/>
      <c r="S816" s="55"/>
      <c r="T816" s="50"/>
      <c r="U816" s="50"/>
      <c r="V816" s="50"/>
    </row>
    <row r="817">
      <c r="A817" s="49"/>
      <c r="B817" s="58"/>
      <c r="C817" s="5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6"/>
      <c r="P817" s="56"/>
      <c r="Q817" s="56"/>
      <c r="R817" s="49"/>
      <c r="S817" s="56"/>
      <c r="T817" s="49"/>
      <c r="U817" s="49"/>
      <c r="V817" s="49"/>
    </row>
    <row r="818">
      <c r="A818" s="50"/>
      <c r="B818" s="59"/>
      <c r="C818" s="59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5"/>
      <c r="P818" s="55"/>
      <c r="Q818" s="55"/>
      <c r="R818" s="50"/>
      <c r="S818" s="55"/>
      <c r="T818" s="50"/>
      <c r="U818" s="50"/>
      <c r="V818" s="50"/>
    </row>
    <row r="819">
      <c r="A819" s="49"/>
      <c r="B819" s="58"/>
      <c r="C819" s="5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6"/>
      <c r="P819" s="56"/>
      <c r="Q819" s="56"/>
      <c r="R819" s="49"/>
      <c r="S819" s="56"/>
      <c r="T819" s="49"/>
      <c r="U819" s="49"/>
      <c r="V819" s="49"/>
    </row>
    <row r="820">
      <c r="A820" s="50"/>
      <c r="B820" s="59"/>
      <c r="C820" s="59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5"/>
      <c r="P820" s="55"/>
      <c r="Q820" s="55"/>
      <c r="R820" s="50"/>
      <c r="S820" s="55"/>
      <c r="T820" s="50"/>
      <c r="U820" s="50"/>
      <c r="V820" s="50"/>
    </row>
    <row r="821">
      <c r="A821" s="49"/>
      <c r="B821" s="58"/>
      <c r="C821" s="5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6"/>
      <c r="P821" s="56"/>
      <c r="Q821" s="56"/>
      <c r="R821" s="49"/>
      <c r="S821" s="56"/>
      <c r="T821" s="49"/>
      <c r="U821" s="49"/>
      <c r="V821" s="49"/>
    </row>
    <row r="822">
      <c r="A822" s="50"/>
      <c r="B822" s="59"/>
      <c r="C822" s="59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5"/>
      <c r="P822" s="55"/>
      <c r="Q822" s="55"/>
      <c r="R822" s="50"/>
      <c r="S822" s="55"/>
      <c r="T822" s="50"/>
      <c r="U822" s="50"/>
      <c r="V822" s="50"/>
    </row>
    <row r="823">
      <c r="A823" s="49"/>
      <c r="B823" s="58"/>
      <c r="C823" s="5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6"/>
      <c r="P823" s="56"/>
      <c r="Q823" s="56"/>
      <c r="R823" s="49"/>
      <c r="S823" s="56"/>
      <c r="T823" s="49"/>
      <c r="U823" s="49"/>
      <c r="V823" s="49"/>
    </row>
    <row r="824">
      <c r="A824" s="50"/>
      <c r="B824" s="59"/>
      <c r="C824" s="59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5"/>
      <c r="P824" s="55"/>
      <c r="Q824" s="55"/>
      <c r="R824" s="50"/>
      <c r="S824" s="55"/>
      <c r="T824" s="50"/>
      <c r="U824" s="50"/>
      <c r="V824" s="50"/>
    </row>
    <row r="825">
      <c r="A825" s="49"/>
      <c r="B825" s="58"/>
      <c r="C825" s="5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6"/>
      <c r="P825" s="56"/>
      <c r="Q825" s="56"/>
      <c r="R825" s="49"/>
      <c r="S825" s="56"/>
      <c r="T825" s="49"/>
      <c r="U825" s="49"/>
      <c r="V825" s="49"/>
    </row>
    <row r="826">
      <c r="A826" s="50"/>
      <c r="B826" s="59"/>
      <c r="C826" s="59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5"/>
      <c r="P826" s="55"/>
      <c r="Q826" s="55"/>
      <c r="R826" s="50"/>
      <c r="S826" s="55"/>
      <c r="T826" s="50"/>
      <c r="U826" s="50"/>
      <c r="V826" s="50"/>
    </row>
    <row r="827">
      <c r="A827" s="49"/>
      <c r="B827" s="58"/>
      <c r="C827" s="5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6"/>
      <c r="P827" s="56"/>
      <c r="Q827" s="56"/>
      <c r="R827" s="49"/>
      <c r="S827" s="56"/>
      <c r="T827" s="49"/>
      <c r="U827" s="49"/>
      <c r="V827" s="49"/>
    </row>
    <row r="828">
      <c r="A828" s="50"/>
      <c r="B828" s="59"/>
      <c r="C828" s="59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5"/>
      <c r="P828" s="55"/>
      <c r="Q828" s="55"/>
      <c r="R828" s="50"/>
      <c r="S828" s="55"/>
      <c r="T828" s="50"/>
      <c r="U828" s="50"/>
      <c r="V828" s="50"/>
    </row>
    <row r="829">
      <c r="A829" s="49"/>
      <c r="B829" s="58"/>
      <c r="C829" s="5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6"/>
      <c r="P829" s="56"/>
      <c r="Q829" s="56"/>
      <c r="R829" s="49"/>
      <c r="S829" s="56"/>
      <c r="T829" s="49"/>
      <c r="U829" s="49"/>
      <c r="V829" s="49"/>
    </row>
    <row r="830">
      <c r="A830" s="50"/>
      <c r="B830" s="59"/>
      <c r="C830" s="59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5"/>
      <c r="P830" s="55"/>
      <c r="Q830" s="55"/>
      <c r="R830" s="50"/>
      <c r="S830" s="55"/>
      <c r="T830" s="50"/>
      <c r="U830" s="50"/>
      <c r="V830" s="50"/>
    </row>
    <row r="831">
      <c r="A831" s="49"/>
      <c r="B831" s="58"/>
      <c r="C831" s="5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6"/>
      <c r="P831" s="56"/>
      <c r="Q831" s="56"/>
      <c r="R831" s="49"/>
      <c r="S831" s="56"/>
      <c r="T831" s="49"/>
      <c r="U831" s="49"/>
      <c r="V831" s="49"/>
    </row>
    <row r="832">
      <c r="A832" s="50"/>
      <c r="B832" s="59"/>
      <c r="C832" s="59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5"/>
      <c r="P832" s="55"/>
      <c r="Q832" s="55"/>
      <c r="R832" s="50"/>
      <c r="S832" s="55"/>
      <c r="T832" s="50"/>
      <c r="U832" s="50"/>
      <c r="V832" s="50"/>
    </row>
    <row r="833">
      <c r="A833" s="49"/>
      <c r="B833" s="58"/>
      <c r="C833" s="5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6"/>
      <c r="P833" s="56"/>
      <c r="Q833" s="56"/>
      <c r="R833" s="49"/>
      <c r="S833" s="56"/>
      <c r="T833" s="49"/>
      <c r="U833" s="49"/>
      <c r="V833" s="49"/>
    </row>
    <row r="834">
      <c r="A834" s="50"/>
      <c r="B834" s="59"/>
      <c r="C834" s="59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5"/>
      <c r="P834" s="55"/>
      <c r="Q834" s="55"/>
      <c r="R834" s="50"/>
      <c r="S834" s="55"/>
      <c r="T834" s="50"/>
      <c r="U834" s="50"/>
      <c r="V834" s="50"/>
    </row>
    <row r="835">
      <c r="A835" s="49"/>
      <c r="B835" s="58"/>
      <c r="C835" s="5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6"/>
      <c r="P835" s="56"/>
      <c r="Q835" s="56"/>
      <c r="R835" s="49"/>
      <c r="S835" s="56"/>
      <c r="T835" s="49"/>
      <c r="U835" s="49"/>
      <c r="V835" s="49"/>
    </row>
    <row r="836">
      <c r="A836" s="50"/>
      <c r="B836" s="59"/>
      <c r="C836" s="59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5"/>
      <c r="P836" s="55"/>
      <c r="Q836" s="55"/>
      <c r="R836" s="50"/>
      <c r="S836" s="55"/>
      <c r="T836" s="50"/>
      <c r="U836" s="50"/>
      <c r="V836" s="50"/>
    </row>
    <row r="837">
      <c r="A837" s="49"/>
      <c r="B837" s="58"/>
      <c r="C837" s="5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6"/>
      <c r="P837" s="56"/>
      <c r="Q837" s="56"/>
      <c r="R837" s="49"/>
      <c r="S837" s="56"/>
      <c r="T837" s="49"/>
      <c r="U837" s="49"/>
      <c r="V837" s="49"/>
    </row>
    <row r="838">
      <c r="A838" s="50"/>
      <c r="B838" s="59"/>
      <c r="C838" s="59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5"/>
      <c r="P838" s="55"/>
      <c r="Q838" s="55"/>
      <c r="R838" s="50"/>
      <c r="S838" s="55"/>
      <c r="T838" s="50"/>
      <c r="U838" s="50"/>
      <c r="V838" s="50"/>
    </row>
    <row r="839">
      <c r="A839" s="49"/>
      <c r="B839" s="58"/>
      <c r="C839" s="5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6"/>
      <c r="P839" s="56"/>
      <c r="Q839" s="56"/>
      <c r="R839" s="49"/>
      <c r="S839" s="56"/>
      <c r="T839" s="49"/>
      <c r="U839" s="49"/>
      <c r="V839" s="49"/>
    </row>
    <row r="840">
      <c r="A840" s="50"/>
      <c r="B840" s="59"/>
      <c r="C840" s="59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5"/>
      <c r="P840" s="55"/>
      <c r="Q840" s="55"/>
      <c r="R840" s="50"/>
      <c r="S840" s="55"/>
      <c r="T840" s="50"/>
      <c r="U840" s="50"/>
      <c r="V840" s="50"/>
    </row>
    <row r="841">
      <c r="A841" s="49"/>
      <c r="B841" s="58"/>
      <c r="C841" s="5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6"/>
      <c r="P841" s="56"/>
      <c r="Q841" s="56"/>
      <c r="R841" s="49"/>
      <c r="S841" s="56"/>
      <c r="T841" s="49"/>
      <c r="U841" s="49"/>
      <c r="V841" s="49"/>
    </row>
    <row r="842">
      <c r="A842" s="50"/>
      <c r="B842" s="59"/>
      <c r="C842" s="59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5"/>
      <c r="P842" s="55"/>
      <c r="Q842" s="55"/>
      <c r="R842" s="50"/>
      <c r="S842" s="55"/>
      <c r="T842" s="50"/>
      <c r="U842" s="50"/>
      <c r="V842" s="50"/>
    </row>
    <row r="843">
      <c r="A843" s="49"/>
      <c r="B843" s="58"/>
      <c r="C843" s="5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6"/>
      <c r="P843" s="56"/>
      <c r="Q843" s="56"/>
      <c r="R843" s="49"/>
      <c r="S843" s="56"/>
      <c r="T843" s="49"/>
      <c r="U843" s="49"/>
      <c r="V843" s="49"/>
    </row>
    <row r="844">
      <c r="A844" s="50"/>
      <c r="B844" s="59"/>
      <c r="C844" s="59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5"/>
      <c r="P844" s="55"/>
      <c r="Q844" s="55"/>
      <c r="R844" s="50"/>
      <c r="S844" s="55"/>
      <c r="T844" s="50"/>
      <c r="U844" s="50"/>
      <c r="V844" s="50"/>
    </row>
    <row r="845">
      <c r="A845" s="49"/>
      <c r="B845" s="58"/>
      <c r="C845" s="5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6"/>
      <c r="P845" s="56"/>
      <c r="Q845" s="56"/>
      <c r="R845" s="49"/>
      <c r="S845" s="56"/>
      <c r="T845" s="49"/>
      <c r="U845" s="49"/>
      <c r="V845" s="49"/>
    </row>
    <row r="846">
      <c r="A846" s="50"/>
      <c r="B846" s="59"/>
      <c r="C846" s="59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5"/>
      <c r="P846" s="55"/>
      <c r="Q846" s="55"/>
      <c r="R846" s="50"/>
      <c r="S846" s="55"/>
      <c r="T846" s="50"/>
      <c r="U846" s="50"/>
      <c r="V846" s="50"/>
    </row>
    <row r="847">
      <c r="A847" s="49"/>
      <c r="B847" s="58"/>
      <c r="C847" s="5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6"/>
      <c r="P847" s="56"/>
      <c r="Q847" s="56"/>
      <c r="R847" s="49"/>
      <c r="S847" s="56"/>
      <c r="T847" s="49"/>
      <c r="U847" s="49"/>
      <c r="V847" s="49"/>
    </row>
    <row r="848">
      <c r="A848" s="50"/>
      <c r="B848" s="59"/>
      <c r="C848" s="59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5"/>
      <c r="P848" s="55"/>
      <c r="Q848" s="55"/>
      <c r="R848" s="50"/>
      <c r="S848" s="55"/>
      <c r="T848" s="50"/>
      <c r="U848" s="50"/>
      <c r="V848" s="50"/>
    </row>
    <row r="849">
      <c r="A849" s="49"/>
      <c r="B849" s="58"/>
      <c r="C849" s="5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6"/>
      <c r="P849" s="56"/>
      <c r="Q849" s="56"/>
      <c r="R849" s="49"/>
      <c r="S849" s="56"/>
      <c r="T849" s="49"/>
      <c r="U849" s="49"/>
      <c r="V849" s="49"/>
    </row>
    <row r="850">
      <c r="A850" s="50"/>
      <c r="B850" s="59"/>
      <c r="C850" s="59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5"/>
      <c r="P850" s="55"/>
      <c r="Q850" s="55"/>
      <c r="R850" s="50"/>
      <c r="S850" s="55"/>
      <c r="T850" s="50"/>
      <c r="U850" s="50"/>
      <c r="V850" s="50"/>
    </row>
    <row r="851">
      <c r="A851" s="49"/>
      <c r="B851" s="58"/>
      <c r="C851" s="5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6"/>
      <c r="P851" s="56"/>
      <c r="Q851" s="56"/>
      <c r="R851" s="49"/>
      <c r="S851" s="56"/>
      <c r="T851" s="49"/>
      <c r="U851" s="49"/>
      <c r="V851" s="49"/>
    </row>
    <row r="852">
      <c r="A852" s="50"/>
      <c r="B852" s="59"/>
      <c r="C852" s="59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5"/>
      <c r="P852" s="55"/>
      <c r="Q852" s="55"/>
      <c r="R852" s="50"/>
      <c r="S852" s="55"/>
      <c r="T852" s="50"/>
      <c r="U852" s="50"/>
      <c r="V852" s="50"/>
    </row>
    <row r="853">
      <c r="A853" s="49"/>
      <c r="B853" s="58"/>
      <c r="C853" s="5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6"/>
      <c r="P853" s="56"/>
      <c r="Q853" s="56"/>
      <c r="R853" s="49"/>
      <c r="S853" s="56"/>
      <c r="T853" s="49"/>
      <c r="U853" s="49"/>
      <c r="V853" s="49"/>
    </row>
    <row r="854">
      <c r="A854" s="50"/>
      <c r="B854" s="59"/>
      <c r="C854" s="59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5"/>
      <c r="P854" s="55"/>
      <c r="Q854" s="55"/>
      <c r="R854" s="50"/>
      <c r="S854" s="55"/>
      <c r="T854" s="50"/>
      <c r="U854" s="50"/>
      <c r="V854" s="50"/>
    </row>
    <row r="855">
      <c r="A855" s="49"/>
      <c r="B855" s="58"/>
      <c r="C855" s="5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6"/>
      <c r="P855" s="56"/>
      <c r="Q855" s="56"/>
      <c r="R855" s="49"/>
      <c r="S855" s="56"/>
      <c r="T855" s="49"/>
      <c r="U855" s="49"/>
      <c r="V855" s="49"/>
    </row>
    <row r="856">
      <c r="A856" s="50"/>
      <c r="B856" s="59"/>
      <c r="C856" s="59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5"/>
      <c r="P856" s="55"/>
      <c r="Q856" s="55"/>
      <c r="R856" s="50"/>
      <c r="S856" s="55"/>
      <c r="T856" s="50"/>
      <c r="U856" s="50"/>
      <c r="V856" s="50"/>
    </row>
    <row r="857">
      <c r="A857" s="49"/>
      <c r="B857" s="58"/>
      <c r="C857" s="5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6"/>
      <c r="P857" s="56"/>
      <c r="Q857" s="56"/>
      <c r="R857" s="49"/>
      <c r="S857" s="56"/>
      <c r="T857" s="49"/>
      <c r="U857" s="49"/>
      <c r="V857" s="49"/>
    </row>
    <row r="858">
      <c r="A858" s="50"/>
      <c r="B858" s="59"/>
      <c r="C858" s="59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5"/>
      <c r="P858" s="55"/>
      <c r="Q858" s="55"/>
      <c r="R858" s="50"/>
      <c r="S858" s="55"/>
      <c r="T858" s="50"/>
      <c r="U858" s="50"/>
      <c r="V858" s="50"/>
    </row>
    <row r="859">
      <c r="A859" s="49"/>
      <c r="B859" s="58"/>
      <c r="C859" s="5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6"/>
      <c r="P859" s="56"/>
      <c r="Q859" s="56"/>
      <c r="R859" s="49"/>
      <c r="S859" s="56"/>
      <c r="T859" s="49"/>
      <c r="U859" s="49"/>
      <c r="V859" s="49"/>
    </row>
    <row r="860">
      <c r="A860" s="50"/>
      <c r="B860" s="59"/>
      <c r="C860" s="59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5"/>
      <c r="P860" s="55"/>
      <c r="Q860" s="55"/>
      <c r="R860" s="50"/>
      <c r="S860" s="55"/>
      <c r="T860" s="50"/>
      <c r="U860" s="50"/>
      <c r="V860" s="50"/>
    </row>
    <row r="861">
      <c r="A861" s="49"/>
      <c r="B861" s="58"/>
      <c r="C861" s="5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6"/>
      <c r="P861" s="56"/>
      <c r="Q861" s="56"/>
      <c r="R861" s="49"/>
      <c r="S861" s="56"/>
      <c r="T861" s="49"/>
      <c r="U861" s="49"/>
      <c r="V861" s="49"/>
    </row>
    <row r="862">
      <c r="A862" s="50"/>
      <c r="B862" s="59"/>
      <c r="C862" s="59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5"/>
      <c r="P862" s="55"/>
      <c r="Q862" s="55"/>
      <c r="R862" s="50"/>
      <c r="S862" s="55"/>
      <c r="T862" s="50"/>
      <c r="U862" s="50"/>
      <c r="V862" s="50"/>
    </row>
    <row r="863">
      <c r="A863" s="49"/>
      <c r="B863" s="58"/>
      <c r="C863" s="5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6"/>
      <c r="P863" s="56"/>
      <c r="Q863" s="56"/>
      <c r="R863" s="49"/>
      <c r="S863" s="56"/>
      <c r="T863" s="49"/>
      <c r="U863" s="49"/>
      <c r="V863" s="49"/>
    </row>
    <row r="864">
      <c r="A864" s="50"/>
      <c r="B864" s="59"/>
      <c r="C864" s="59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5"/>
      <c r="P864" s="55"/>
      <c r="Q864" s="55"/>
      <c r="R864" s="50"/>
      <c r="S864" s="55"/>
      <c r="T864" s="50"/>
      <c r="U864" s="50"/>
      <c r="V864" s="50"/>
    </row>
    <row r="865">
      <c r="A865" s="49"/>
      <c r="B865" s="58"/>
      <c r="C865" s="5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6"/>
      <c r="P865" s="56"/>
      <c r="Q865" s="56"/>
      <c r="R865" s="49"/>
      <c r="S865" s="56"/>
      <c r="T865" s="49"/>
      <c r="U865" s="49"/>
      <c r="V865" s="49"/>
    </row>
    <row r="866">
      <c r="A866" s="50"/>
      <c r="B866" s="59"/>
      <c r="C866" s="59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5"/>
      <c r="P866" s="55"/>
      <c r="Q866" s="55"/>
      <c r="R866" s="50"/>
      <c r="S866" s="55"/>
      <c r="T866" s="50"/>
      <c r="U866" s="50"/>
      <c r="V866" s="50"/>
    </row>
    <row r="867">
      <c r="A867" s="49"/>
      <c r="B867" s="58"/>
      <c r="C867" s="5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6"/>
      <c r="P867" s="56"/>
      <c r="Q867" s="56"/>
      <c r="R867" s="49"/>
      <c r="S867" s="56"/>
      <c r="T867" s="49"/>
      <c r="U867" s="49"/>
      <c r="V867" s="49"/>
    </row>
    <row r="868">
      <c r="A868" s="50"/>
      <c r="B868" s="59"/>
      <c r="C868" s="59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5"/>
      <c r="P868" s="55"/>
      <c r="Q868" s="55"/>
      <c r="R868" s="50"/>
      <c r="S868" s="55"/>
      <c r="T868" s="50"/>
      <c r="U868" s="50"/>
      <c r="V868" s="50"/>
    </row>
    <row r="869">
      <c r="A869" s="49"/>
      <c r="B869" s="58"/>
      <c r="C869" s="5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6"/>
      <c r="P869" s="56"/>
      <c r="Q869" s="56"/>
      <c r="R869" s="49"/>
      <c r="S869" s="56"/>
      <c r="T869" s="49"/>
      <c r="U869" s="49"/>
      <c r="V869" s="49"/>
    </row>
    <row r="870">
      <c r="A870" s="50"/>
      <c r="B870" s="59"/>
      <c r="C870" s="59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5"/>
      <c r="P870" s="55"/>
      <c r="Q870" s="55"/>
      <c r="R870" s="50"/>
      <c r="S870" s="55"/>
      <c r="T870" s="50"/>
      <c r="U870" s="50"/>
      <c r="V870" s="50"/>
    </row>
    <row r="871">
      <c r="A871" s="49"/>
      <c r="B871" s="58"/>
      <c r="C871" s="5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6"/>
      <c r="P871" s="56"/>
      <c r="Q871" s="56"/>
      <c r="R871" s="49"/>
      <c r="S871" s="56"/>
      <c r="T871" s="49"/>
      <c r="U871" s="49"/>
      <c r="V871" s="49"/>
    </row>
    <row r="872">
      <c r="A872" s="50"/>
      <c r="B872" s="59"/>
      <c r="C872" s="59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5"/>
      <c r="P872" s="55"/>
      <c r="Q872" s="55"/>
      <c r="R872" s="50"/>
      <c r="S872" s="55"/>
      <c r="T872" s="50"/>
      <c r="U872" s="50"/>
      <c r="V872" s="50"/>
    </row>
    <row r="873">
      <c r="A873" s="49"/>
      <c r="B873" s="58"/>
      <c r="C873" s="5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6"/>
      <c r="P873" s="56"/>
      <c r="Q873" s="56"/>
      <c r="R873" s="49"/>
      <c r="S873" s="56"/>
      <c r="T873" s="49"/>
      <c r="U873" s="49"/>
      <c r="V873" s="49"/>
    </row>
    <row r="874">
      <c r="A874" s="50"/>
      <c r="B874" s="59"/>
      <c r="C874" s="59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5"/>
      <c r="P874" s="55"/>
      <c r="Q874" s="55"/>
      <c r="R874" s="50"/>
      <c r="S874" s="55"/>
      <c r="T874" s="50"/>
      <c r="U874" s="50"/>
      <c r="V874" s="50"/>
    </row>
    <row r="875">
      <c r="A875" s="49"/>
      <c r="B875" s="58"/>
      <c r="C875" s="5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6"/>
      <c r="P875" s="56"/>
      <c r="Q875" s="56"/>
      <c r="R875" s="49"/>
      <c r="S875" s="56"/>
      <c r="T875" s="49"/>
      <c r="U875" s="49"/>
      <c r="V875" s="49"/>
    </row>
    <row r="876">
      <c r="A876" s="50"/>
      <c r="B876" s="59"/>
      <c r="C876" s="59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5"/>
      <c r="P876" s="55"/>
      <c r="Q876" s="55"/>
      <c r="R876" s="50"/>
      <c r="S876" s="55"/>
      <c r="T876" s="50"/>
      <c r="U876" s="50"/>
      <c r="V876" s="50"/>
    </row>
    <row r="877">
      <c r="A877" s="49"/>
      <c r="B877" s="58"/>
      <c r="C877" s="5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6"/>
      <c r="P877" s="56"/>
      <c r="Q877" s="56"/>
      <c r="R877" s="49"/>
      <c r="S877" s="56"/>
      <c r="T877" s="49"/>
      <c r="U877" s="49"/>
      <c r="V877" s="49"/>
    </row>
    <row r="878">
      <c r="A878" s="50"/>
      <c r="B878" s="59"/>
      <c r="C878" s="59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5"/>
      <c r="P878" s="55"/>
      <c r="Q878" s="55"/>
      <c r="R878" s="50"/>
      <c r="S878" s="55"/>
      <c r="T878" s="50"/>
      <c r="U878" s="50"/>
      <c r="V878" s="50"/>
    </row>
    <row r="879">
      <c r="A879" s="49"/>
      <c r="B879" s="58"/>
      <c r="C879" s="5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6"/>
      <c r="P879" s="56"/>
      <c r="Q879" s="56"/>
      <c r="R879" s="49"/>
      <c r="S879" s="56"/>
      <c r="T879" s="49"/>
      <c r="U879" s="49"/>
      <c r="V879" s="49"/>
    </row>
    <row r="880">
      <c r="A880" s="50"/>
      <c r="B880" s="59"/>
      <c r="C880" s="59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5"/>
      <c r="P880" s="55"/>
      <c r="Q880" s="55"/>
      <c r="R880" s="50"/>
      <c r="S880" s="55"/>
      <c r="T880" s="50"/>
      <c r="U880" s="50"/>
      <c r="V880" s="50"/>
    </row>
    <row r="881">
      <c r="A881" s="49"/>
      <c r="B881" s="58"/>
      <c r="C881" s="5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6"/>
      <c r="P881" s="56"/>
      <c r="Q881" s="56"/>
      <c r="R881" s="49"/>
      <c r="S881" s="56"/>
      <c r="T881" s="49"/>
      <c r="U881" s="49"/>
      <c r="V881" s="49"/>
    </row>
    <row r="882">
      <c r="A882" s="50"/>
      <c r="B882" s="59"/>
      <c r="C882" s="59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5"/>
      <c r="P882" s="55"/>
      <c r="Q882" s="55"/>
      <c r="R882" s="50"/>
      <c r="S882" s="55"/>
      <c r="T882" s="50"/>
      <c r="U882" s="50"/>
      <c r="V882" s="50"/>
    </row>
    <row r="883">
      <c r="A883" s="49"/>
      <c r="B883" s="58"/>
      <c r="C883" s="5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6"/>
      <c r="P883" s="56"/>
      <c r="Q883" s="56"/>
      <c r="R883" s="49"/>
      <c r="S883" s="56"/>
      <c r="T883" s="49"/>
      <c r="U883" s="49"/>
      <c r="V883" s="49"/>
    </row>
    <row r="884">
      <c r="A884" s="50"/>
      <c r="B884" s="59"/>
      <c r="C884" s="59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5"/>
      <c r="P884" s="55"/>
      <c r="Q884" s="55"/>
      <c r="R884" s="50"/>
      <c r="S884" s="55"/>
      <c r="T884" s="50"/>
      <c r="U884" s="50"/>
      <c r="V884" s="50"/>
    </row>
    <row r="885">
      <c r="A885" s="49"/>
      <c r="B885" s="58"/>
      <c r="C885" s="5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6"/>
      <c r="P885" s="56"/>
      <c r="Q885" s="56"/>
      <c r="R885" s="49"/>
      <c r="S885" s="56"/>
      <c r="T885" s="49"/>
      <c r="U885" s="49"/>
      <c r="V885" s="49"/>
    </row>
    <row r="886">
      <c r="A886" s="50"/>
      <c r="B886" s="59"/>
      <c r="C886" s="59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5"/>
      <c r="P886" s="55"/>
      <c r="Q886" s="55"/>
      <c r="R886" s="50"/>
      <c r="S886" s="55"/>
      <c r="T886" s="50"/>
      <c r="U886" s="50"/>
      <c r="V886" s="50"/>
    </row>
    <row r="887">
      <c r="A887" s="49"/>
      <c r="B887" s="58"/>
      <c r="C887" s="5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6"/>
      <c r="P887" s="56"/>
      <c r="Q887" s="56"/>
      <c r="R887" s="49"/>
      <c r="S887" s="56"/>
      <c r="T887" s="49"/>
      <c r="U887" s="49"/>
      <c r="V887" s="49"/>
    </row>
    <row r="888">
      <c r="A888" s="50"/>
      <c r="B888" s="59"/>
      <c r="C888" s="59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5"/>
      <c r="P888" s="55"/>
      <c r="Q888" s="55"/>
      <c r="R888" s="50"/>
      <c r="S888" s="55"/>
      <c r="T888" s="50"/>
      <c r="U888" s="50"/>
      <c r="V888" s="50"/>
    </row>
    <row r="889">
      <c r="A889" s="49"/>
      <c r="B889" s="58"/>
      <c r="C889" s="5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6"/>
      <c r="P889" s="56"/>
      <c r="Q889" s="56"/>
      <c r="R889" s="49"/>
      <c r="S889" s="56"/>
      <c r="T889" s="49"/>
      <c r="U889" s="49"/>
      <c r="V889" s="49"/>
    </row>
    <row r="890">
      <c r="A890" s="50"/>
      <c r="B890" s="59"/>
      <c r="C890" s="59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5"/>
      <c r="P890" s="55"/>
      <c r="Q890" s="55"/>
      <c r="R890" s="50"/>
      <c r="S890" s="55"/>
      <c r="T890" s="50"/>
      <c r="U890" s="50"/>
      <c r="V890" s="50"/>
    </row>
    <row r="891">
      <c r="A891" s="49"/>
      <c r="B891" s="58"/>
      <c r="C891" s="5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6"/>
      <c r="P891" s="56"/>
      <c r="Q891" s="56"/>
      <c r="R891" s="49"/>
      <c r="S891" s="56"/>
      <c r="T891" s="49"/>
      <c r="U891" s="49"/>
      <c r="V891" s="49"/>
    </row>
    <row r="892">
      <c r="A892" s="50"/>
      <c r="B892" s="59"/>
      <c r="C892" s="59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5"/>
      <c r="P892" s="55"/>
      <c r="Q892" s="55"/>
      <c r="R892" s="50"/>
      <c r="S892" s="55"/>
      <c r="T892" s="50"/>
      <c r="U892" s="50"/>
      <c r="V892" s="50"/>
    </row>
    <row r="893">
      <c r="A893" s="49"/>
      <c r="B893" s="58"/>
      <c r="C893" s="5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6"/>
      <c r="P893" s="56"/>
      <c r="Q893" s="56"/>
      <c r="R893" s="49"/>
      <c r="S893" s="56"/>
      <c r="T893" s="49"/>
      <c r="U893" s="49"/>
      <c r="V893" s="49"/>
    </row>
    <row r="894">
      <c r="A894" s="50"/>
      <c r="B894" s="59"/>
      <c r="C894" s="59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5"/>
      <c r="P894" s="55"/>
      <c r="Q894" s="55"/>
      <c r="R894" s="50"/>
      <c r="S894" s="55"/>
      <c r="T894" s="50"/>
      <c r="U894" s="50"/>
      <c r="V894" s="50"/>
    </row>
    <row r="895">
      <c r="A895" s="49"/>
      <c r="B895" s="58"/>
      <c r="C895" s="5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6"/>
      <c r="P895" s="56"/>
      <c r="Q895" s="56"/>
      <c r="R895" s="49"/>
      <c r="S895" s="56"/>
      <c r="T895" s="49"/>
      <c r="U895" s="49"/>
      <c r="V895" s="49"/>
    </row>
    <row r="896">
      <c r="A896" s="50"/>
      <c r="B896" s="59"/>
      <c r="C896" s="59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5"/>
      <c r="P896" s="55"/>
      <c r="Q896" s="55"/>
      <c r="R896" s="50"/>
      <c r="S896" s="55"/>
      <c r="T896" s="50"/>
      <c r="U896" s="50"/>
      <c r="V896" s="50"/>
    </row>
    <row r="897">
      <c r="A897" s="49"/>
      <c r="B897" s="58"/>
      <c r="C897" s="5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6"/>
      <c r="P897" s="56"/>
      <c r="Q897" s="56"/>
      <c r="R897" s="49"/>
      <c r="S897" s="56"/>
      <c r="T897" s="49"/>
      <c r="U897" s="49"/>
      <c r="V897" s="49"/>
    </row>
    <row r="898">
      <c r="A898" s="50"/>
      <c r="B898" s="59"/>
      <c r="C898" s="59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5"/>
      <c r="P898" s="55"/>
      <c r="Q898" s="55"/>
      <c r="R898" s="50"/>
      <c r="S898" s="55"/>
      <c r="T898" s="50"/>
      <c r="U898" s="50"/>
      <c r="V898" s="50"/>
    </row>
    <row r="899">
      <c r="A899" s="49"/>
      <c r="B899" s="58"/>
      <c r="C899" s="5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6"/>
      <c r="P899" s="56"/>
      <c r="Q899" s="56"/>
      <c r="R899" s="49"/>
      <c r="S899" s="56"/>
      <c r="T899" s="49"/>
      <c r="U899" s="49"/>
      <c r="V899" s="49"/>
    </row>
    <row r="900">
      <c r="A900" s="50"/>
      <c r="B900" s="59"/>
      <c r="C900" s="59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5"/>
      <c r="P900" s="55"/>
      <c r="Q900" s="55"/>
      <c r="R900" s="50"/>
      <c r="S900" s="55"/>
      <c r="T900" s="50"/>
      <c r="U900" s="50"/>
      <c r="V900" s="50"/>
    </row>
    <row r="901">
      <c r="A901" s="49"/>
      <c r="B901" s="58"/>
      <c r="C901" s="5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6"/>
      <c r="P901" s="56"/>
      <c r="Q901" s="56"/>
      <c r="R901" s="49"/>
      <c r="S901" s="56"/>
      <c r="T901" s="49"/>
      <c r="U901" s="49"/>
      <c r="V901" s="49"/>
    </row>
    <row r="902">
      <c r="A902" s="50"/>
      <c r="B902" s="59"/>
      <c r="C902" s="59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5"/>
      <c r="P902" s="55"/>
      <c r="Q902" s="55"/>
      <c r="R902" s="50"/>
      <c r="S902" s="55"/>
      <c r="T902" s="50"/>
      <c r="U902" s="50"/>
      <c r="V902" s="50"/>
    </row>
    <row r="903">
      <c r="A903" s="49"/>
      <c r="B903" s="58"/>
      <c r="C903" s="5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6"/>
      <c r="P903" s="56"/>
      <c r="Q903" s="56"/>
      <c r="R903" s="49"/>
      <c r="S903" s="56"/>
      <c r="T903" s="49"/>
      <c r="U903" s="49"/>
      <c r="V903" s="49"/>
    </row>
    <row r="904">
      <c r="A904" s="50"/>
      <c r="B904" s="59"/>
      <c r="C904" s="59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5"/>
      <c r="P904" s="55"/>
      <c r="Q904" s="55"/>
      <c r="R904" s="50"/>
      <c r="S904" s="55"/>
      <c r="T904" s="50"/>
      <c r="U904" s="50"/>
      <c r="V904" s="50"/>
    </row>
    <row r="905">
      <c r="A905" s="49"/>
      <c r="B905" s="58"/>
      <c r="C905" s="5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6"/>
      <c r="P905" s="56"/>
      <c r="Q905" s="56"/>
      <c r="R905" s="49"/>
      <c r="S905" s="56"/>
      <c r="T905" s="49"/>
      <c r="U905" s="49"/>
      <c r="V905" s="49"/>
    </row>
    <row r="906">
      <c r="A906" s="50"/>
      <c r="B906" s="59"/>
      <c r="C906" s="59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5"/>
      <c r="P906" s="55"/>
      <c r="Q906" s="55"/>
      <c r="R906" s="50"/>
      <c r="S906" s="55"/>
      <c r="T906" s="50"/>
      <c r="U906" s="50"/>
      <c r="V906" s="50"/>
    </row>
    <row r="907">
      <c r="A907" s="49"/>
      <c r="B907" s="58"/>
      <c r="C907" s="5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6"/>
      <c r="P907" s="56"/>
      <c r="Q907" s="56"/>
      <c r="R907" s="49"/>
      <c r="S907" s="56"/>
      <c r="T907" s="49"/>
      <c r="U907" s="49"/>
      <c r="V907" s="49"/>
    </row>
    <row r="908">
      <c r="A908" s="50"/>
      <c r="B908" s="59"/>
      <c r="C908" s="59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5"/>
      <c r="P908" s="55"/>
      <c r="Q908" s="55"/>
      <c r="R908" s="50"/>
      <c r="S908" s="55"/>
      <c r="T908" s="50"/>
      <c r="U908" s="50"/>
      <c r="V908" s="50"/>
    </row>
    <row r="909">
      <c r="A909" s="49"/>
      <c r="B909" s="58"/>
      <c r="C909" s="5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6"/>
      <c r="P909" s="56"/>
      <c r="Q909" s="56"/>
      <c r="R909" s="49"/>
      <c r="S909" s="56"/>
      <c r="T909" s="49"/>
      <c r="U909" s="49"/>
      <c r="V909" s="49"/>
    </row>
    <row r="910">
      <c r="A910" s="50"/>
      <c r="B910" s="59"/>
      <c r="C910" s="59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5"/>
      <c r="P910" s="55"/>
      <c r="Q910" s="55"/>
      <c r="R910" s="50"/>
      <c r="S910" s="55"/>
      <c r="T910" s="50"/>
      <c r="U910" s="50"/>
      <c r="V910" s="50"/>
    </row>
    <row r="911">
      <c r="A911" s="49"/>
      <c r="B911" s="58"/>
      <c r="C911" s="5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6"/>
      <c r="P911" s="56"/>
      <c r="Q911" s="56"/>
      <c r="R911" s="49"/>
      <c r="S911" s="56"/>
      <c r="T911" s="49"/>
      <c r="U911" s="49"/>
      <c r="V911" s="49"/>
    </row>
    <row r="912">
      <c r="A912" s="50"/>
      <c r="B912" s="59"/>
      <c r="C912" s="59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5"/>
      <c r="P912" s="55"/>
      <c r="Q912" s="55"/>
      <c r="R912" s="50"/>
      <c r="S912" s="55"/>
      <c r="T912" s="50"/>
      <c r="U912" s="50"/>
      <c r="V912" s="50"/>
    </row>
    <row r="913">
      <c r="A913" s="49"/>
      <c r="B913" s="58"/>
      <c r="C913" s="5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6"/>
      <c r="P913" s="56"/>
      <c r="Q913" s="56"/>
      <c r="R913" s="49"/>
      <c r="S913" s="56"/>
      <c r="T913" s="49"/>
      <c r="U913" s="49"/>
      <c r="V913" s="49"/>
    </row>
    <row r="914">
      <c r="A914" s="50"/>
      <c r="B914" s="59"/>
      <c r="C914" s="59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5"/>
      <c r="P914" s="55"/>
      <c r="Q914" s="55"/>
      <c r="R914" s="50"/>
      <c r="S914" s="55"/>
      <c r="T914" s="50"/>
      <c r="U914" s="50"/>
      <c r="V914" s="50"/>
    </row>
    <row r="915">
      <c r="A915" s="49"/>
      <c r="B915" s="58"/>
      <c r="C915" s="5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6"/>
      <c r="P915" s="56"/>
      <c r="Q915" s="56"/>
      <c r="R915" s="49"/>
      <c r="S915" s="56"/>
      <c r="T915" s="49"/>
      <c r="U915" s="49"/>
      <c r="V915" s="49"/>
    </row>
    <row r="916">
      <c r="A916" s="50"/>
      <c r="B916" s="59"/>
      <c r="C916" s="59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5"/>
      <c r="P916" s="55"/>
      <c r="Q916" s="55"/>
      <c r="R916" s="50"/>
      <c r="S916" s="55"/>
      <c r="T916" s="50"/>
      <c r="U916" s="50"/>
      <c r="V916" s="50"/>
    </row>
    <row r="917">
      <c r="A917" s="49"/>
      <c r="B917" s="58"/>
      <c r="C917" s="5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6"/>
      <c r="P917" s="56"/>
      <c r="Q917" s="56"/>
      <c r="R917" s="49"/>
      <c r="S917" s="56"/>
      <c r="T917" s="49"/>
      <c r="U917" s="49"/>
      <c r="V917" s="49"/>
    </row>
    <row r="918">
      <c r="A918" s="50"/>
      <c r="B918" s="59"/>
      <c r="C918" s="59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5"/>
      <c r="P918" s="55"/>
      <c r="Q918" s="55"/>
      <c r="R918" s="50"/>
      <c r="S918" s="55"/>
      <c r="T918" s="50"/>
      <c r="U918" s="50"/>
      <c r="V918" s="50"/>
    </row>
    <row r="919">
      <c r="A919" s="49"/>
      <c r="B919" s="58"/>
      <c r="C919" s="5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6"/>
      <c r="P919" s="56"/>
      <c r="Q919" s="56"/>
      <c r="R919" s="49"/>
      <c r="S919" s="56"/>
      <c r="T919" s="49"/>
      <c r="U919" s="49"/>
      <c r="V919" s="49"/>
    </row>
    <row r="920">
      <c r="A920" s="50"/>
      <c r="B920" s="59"/>
      <c r="C920" s="59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5"/>
      <c r="P920" s="55"/>
      <c r="Q920" s="55"/>
      <c r="R920" s="50"/>
      <c r="S920" s="55"/>
      <c r="T920" s="50"/>
      <c r="U920" s="50"/>
      <c r="V920" s="50"/>
    </row>
    <row r="921">
      <c r="A921" s="49"/>
      <c r="B921" s="58"/>
      <c r="C921" s="5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6"/>
      <c r="P921" s="56"/>
      <c r="Q921" s="56"/>
      <c r="R921" s="49"/>
      <c r="S921" s="56"/>
      <c r="T921" s="49"/>
      <c r="U921" s="49"/>
      <c r="V921" s="49"/>
    </row>
    <row r="922">
      <c r="A922" s="50"/>
      <c r="B922" s="59"/>
      <c r="C922" s="59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5"/>
      <c r="P922" s="55"/>
      <c r="Q922" s="55"/>
      <c r="R922" s="50"/>
      <c r="S922" s="55"/>
      <c r="T922" s="50"/>
      <c r="U922" s="50"/>
      <c r="V922" s="50"/>
    </row>
    <row r="923">
      <c r="A923" s="49"/>
      <c r="B923" s="58"/>
      <c r="C923" s="5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6"/>
      <c r="P923" s="56"/>
      <c r="Q923" s="56"/>
      <c r="R923" s="49"/>
      <c r="S923" s="56"/>
      <c r="T923" s="49"/>
      <c r="U923" s="49"/>
      <c r="V923" s="49"/>
    </row>
    <row r="924">
      <c r="A924" s="50"/>
      <c r="B924" s="59"/>
      <c r="C924" s="59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5"/>
      <c r="P924" s="55"/>
      <c r="Q924" s="55"/>
      <c r="R924" s="50"/>
      <c r="S924" s="55"/>
      <c r="T924" s="50"/>
      <c r="U924" s="50"/>
      <c r="V924" s="50"/>
    </row>
    <row r="925">
      <c r="A925" s="49"/>
      <c r="B925" s="58"/>
      <c r="C925" s="5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6"/>
      <c r="P925" s="56"/>
      <c r="Q925" s="56"/>
      <c r="R925" s="49"/>
      <c r="S925" s="56"/>
      <c r="T925" s="49"/>
      <c r="U925" s="49"/>
      <c r="V925" s="49"/>
    </row>
    <row r="926">
      <c r="A926" s="50"/>
      <c r="B926" s="59"/>
      <c r="C926" s="59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5"/>
      <c r="P926" s="55"/>
      <c r="Q926" s="55"/>
      <c r="R926" s="50"/>
      <c r="S926" s="55"/>
      <c r="T926" s="50"/>
      <c r="U926" s="50"/>
      <c r="V926" s="50"/>
    </row>
    <row r="927">
      <c r="A927" s="49"/>
      <c r="B927" s="58"/>
      <c r="C927" s="5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6"/>
      <c r="P927" s="56"/>
      <c r="Q927" s="56"/>
      <c r="R927" s="49"/>
      <c r="S927" s="56"/>
      <c r="T927" s="49"/>
      <c r="U927" s="49"/>
      <c r="V927" s="49"/>
    </row>
    <row r="928">
      <c r="A928" s="50"/>
      <c r="B928" s="59"/>
      <c r="C928" s="59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5"/>
      <c r="P928" s="55"/>
      <c r="Q928" s="55"/>
      <c r="R928" s="50"/>
      <c r="S928" s="55"/>
      <c r="T928" s="50"/>
      <c r="U928" s="50"/>
      <c r="V928" s="50"/>
    </row>
    <row r="929">
      <c r="A929" s="49"/>
      <c r="B929" s="58"/>
      <c r="C929" s="5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6"/>
      <c r="P929" s="56"/>
      <c r="Q929" s="56"/>
      <c r="R929" s="49"/>
      <c r="S929" s="56"/>
      <c r="T929" s="49"/>
      <c r="U929" s="49"/>
      <c r="V929" s="49"/>
    </row>
    <row r="930">
      <c r="A930" s="50"/>
      <c r="B930" s="59"/>
      <c r="C930" s="59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5"/>
      <c r="P930" s="55"/>
      <c r="Q930" s="55"/>
      <c r="R930" s="50"/>
      <c r="S930" s="55"/>
      <c r="T930" s="50"/>
      <c r="U930" s="50"/>
      <c r="V930" s="50"/>
    </row>
    <row r="931">
      <c r="A931" s="49"/>
      <c r="B931" s="58"/>
      <c r="C931" s="5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6"/>
      <c r="P931" s="56"/>
      <c r="Q931" s="56"/>
      <c r="R931" s="49"/>
      <c r="S931" s="56"/>
      <c r="T931" s="49"/>
      <c r="U931" s="49"/>
      <c r="V931" s="49"/>
    </row>
    <row r="932">
      <c r="A932" s="50"/>
      <c r="B932" s="59"/>
      <c r="C932" s="59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5"/>
      <c r="P932" s="55"/>
      <c r="Q932" s="55"/>
      <c r="R932" s="50"/>
      <c r="S932" s="55"/>
      <c r="T932" s="50"/>
      <c r="U932" s="50"/>
      <c r="V932" s="50"/>
    </row>
    <row r="933">
      <c r="A933" s="49"/>
      <c r="B933" s="58"/>
      <c r="C933" s="5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6"/>
      <c r="P933" s="56"/>
      <c r="Q933" s="56"/>
      <c r="R933" s="49"/>
      <c r="S933" s="56"/>
      <c r="T933" s="49"/>
      <c r="U933" s="49"/>
      <c r="V933" s="49"/>
    </row>
    <row r="934">
      <c r="A934" s="50"/>
      <c r="B934" s="59"/>
      <c r="C934" s="59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5"/>
      <c r="P934" s="55"/>
      <c r="Q934" s="55"/>
      <c r="R934" s="50"/>
      <c r="S934" s="55"/>
      <c r="T934" s="50"/>
      <c r="U934" s="50"/>
      <c r="V934" s="50"/>
    </row>
    <row r="935">
      <c r="A935" s="49"/>
      <c r="B935" s="58"/>
      <c r="C935" s="5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6"/>
      <c r="P935" s="56"/>
      <c r="Q935" s="56"/>
      <c r="R935" s="49"/>
      <c r="S935" s="56"/>
      <c r="T935" s="49"/>
      <c r="U935" s="49"/>
      <c r="V935" s="49"/>
    </row>
    <row r="936">
      <c r="A936" s="50"/>
      <c r="B936" s="59"/>
      <c r="C936" s="59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5"/>
      <c r="P936" s="55"/>
      <c r="Q936" s="55"/>
      <c r="R936" s="50"/>
      <c r="S936" s="55"/>
      <c r="T936" s="50"/>
      <c r="U936" s="50"/>
      <c r="V936" s="50"/>
    </row>
    <row r="937">
      <c r="A937" s="49"/>
      <c r="B937" s="58"/>
      <c r="C937" s="5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6"/>
      <c r="P937" s="56"/>
      <c r="Q937" s="56"/>
      <c r="R937" s="49"/>
      <c r="S937" s="56"/>
      <c r="T937" s="49"/>
      <c r="U937" s="49"/>
      <c r="V937" s="49"/>
    </row>
    <row r="938">
      <c r="A938" s="50"/>
      <c r="B938" s="59"/>
      <c r="C938" s="59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5"/>
      <c r="P938" s="55"/>
      <c r="Q938" s="55"/>
      <c r="R938" s="50"/>
      <c r="S938" s="55"/>
      <c r="T938" s="50"/>
      <c r="U938" s="50"/>
      <c r="V938" s="50"/>
    </row>
    <row r="939">
      <c r="A939" s="49"/>
      <c r="B939" s="58"/>
      <c r="C939" s="5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6"/>
      <c r="P939" s="56"/>
      <c r="Q939" s="56"/>
      <c r="R939" s="49"/>
      <c r="S939" s="56"/>
      <c r="T939" s="49"/>
      <c r="U939" s="49"/>
      <c r="V939" s="49"/>
    </row>
    <row r="940">
      <c r="A940" s="50"/>
      <c r="B940" s="59"/>
      <c r="C940" s="59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5"/>
      <c r="P940" s="55"/>
      <c r="Q940" s="55"/>
      <c r="R940" s="50"/>
      <c r="S940" s="55"/>
      <c r="T940" s="50"/>
      <c r="U940" s="50"/>
      <c r="V940" s="50"/>
    </row>
    <row r="941">
      <c r="A941" s="49"/>
      <c r="B941" s="58"/>
      <c r="C941" s="5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6"/>
      <c r="P941" s="56"/>
      <c r="Q941" s="56"/>
      <c r="R941" s="49"/>
      <c r="S941" s="56"/>
      <c r="T941" s="49"/>
      <c r="U941" s="49"/>
      <c r="V941" s="49"/>
    </row>
    <row r="942">
      <c r="A942" s="50"/>
      <c r="B942" s="59"/>
      <c r="C942" s="59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5"/>
      <c r="P942" s="55"/>
      <c r="Q942" s="55"/>
      <c r="R942" s="50"/>
      <c r="S942" s="55"/>
      <c r="T942" s="50"/>
      <c r="U942" s="50"/>
      <c r="V942" s="50"/>
    </row>
    <row r="943">
      <c r="A943" s="49"/>
      <c r="B943" s="58"/>
      <c r="C943" s="5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6"/>
      <c r="P943" s="56"/>
      <c r="Q943" s="56"/>
      <c r="R943" s="49"/>
      <c r="S943" s="56"/>
      <c r="T943" s="49"/>
      <c r="U943" s="49"/>
      <c r="V943" s="49"/>
    </row>
    <row r="944">
      <c r="A944" s="50"/>
      <c r="B944" s="59"/>
      <c r="C944" s="59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5"/>
      <c r="P944" s="55"/>
      <c r="Q944" s="55"/>
      <c r="R944" s="50"/>
      <c r="S944" s="55"/>
      <c r="T944" s="50"/>
      <c r="U944" s="50"/>
      <c r="V944" s="50"/>
    </row>
    <row r="945">
      <c r="A945" s="49"/>
      <c r="B945" s="58"/>
      <c r="C945" s="5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6"/>
      <c r="P945" s="56"/>
      <c r="Q945" s="56"/>
      <c r="R945" s="49"/>
      <c r="S945" s="56"/>
      <c r="T945" s="49"/>
      <c r="U945" s="49"/>
      <c r="V945" s="49"/>
    </row>
    <row r="946">
      <c r="A946" s="50"/>
      <c r="B946" s="59"/>
      <c r="C946" s="59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5"/>
      <c r="P946" s="55"/>
      <c r="Q946" s="55"/>
      <c r="R946" s="50"/>
      <c r="S946" s="55"/>
      <c r="T946" s="50"/>
      <c r="U946" s="50"/>
      <c r="V946" s="50"/>
    </row>
    <row r="947">
      <c r="A947" s="49"/>
      <c r="B947" s="58"/>
      <c r="C947" s="5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6"/>
      <c r="P947" s="56"/>
      <c r="Q947" s="56"/>
      <c r="R947" s="49"/>
      <c r="S947" s="56"/>
      <c r="T947" s="49"/>
      <c r="U947" s="49"/>
      <c r="V947" s="49"/>
    </row>
    <row r="948">
      <c r="A948" s="50"/>
      <c r="B948" s="59"/>
      <c r="C948" s="59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5"/>
      <c r="P948" s="55"/>
      <c r="Q948" s="55"/>
      <c r="R948" s="50"/>
      <c r="S948" s="55"/>
      <c r="T948" s="50"/>
      <c r="U948" s="50"/>
      <c r="V948" s="50"/>
    </row>
    <row r="949">
      <c r="A949" s="49"/>
      <c r="B949" s="58"/>
      <c r="C949" s="5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6"/>
      <c r="P949" s="56"/>
      <c r="Q949" s="56"/>
      <c r="R949" s="49"/>
      <c r="S949" s="56"/>
      <c r="T949" s="49"/>
      <c r="U949" s="49"/>
      <c r="V949" s="49"/>
    </row>
    <row r="950">
      <c r="A950" s="50"/>
      <c r="B950" s="59"/>
      <c r="C950" s="59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5"/>
      <c r="P950" s="55"/>
      <c r="Q950" s="55"/>
      <c r="R950" s="50"/>
      <c r="S950" s="55"/>
      <c r="T950" s="50"/>
      <c r="U950" s="50"/>
      <c r="V950" s="50"/>
    </row>
    <row r="951">
      <c r="A951" s="49"/>
      <c r="B951" s="58"/>
      <c r="C951" s="5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6"/>
      <c r="P951" s="56"/>
      <c r="Q951" s="56"/>
      <c r="R951" s="49"/>
      <c r="S951" s="56"/>
      <c r="T951" s="49"/>
      <c r="U951" s="49"/>
      <c r="V951" s="49"/>
    </row>
    <row r="952">
      <c r="A952" s="50"/>
      <c r="B952" s="59"/>
      <c r="C952" s="59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5"/>
      <c r="P952" s="55"/>
      <c r="Q952" s="55"/>
      <c r="R952" s="50"/>
      <c r="S952" s="55"/>
      <c r="T952" s="50"/>
      <c r="U952" s="50"/>
      <c r="V952" s="50"/>
    </row>
    <row r="953">
      <c r="A953" s="49"/>
      <c r="B953" s="58"/>
      <c r="C953" s="5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6"/>
      <c r="P953" s="56"/>
      <c r="Q953" s="56"/>
      <c r="R953" s="49"/>
      <c r="S953" s="56"/>
      <c r="T953" s="49"/>
      <c r="U953" s="49"/>
      <c r="V953" s="49"/>
    </row>
    <row r="954">
      <c r="A954" s="50"/>
      <c r="B954" s="59"/>
      <c r="C954" s="59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5"/>
      <c r="P954" s="55"/>
      <c r="Q954" s="55"/>
      <c r="R954" s="50"/>
      <c r="S954" s="55"/>
      <c r="T954" s="50"/>
      <c r="U954" s="50"/>
      <c r="V954" s="50"/>
    </row>
    <row r="955">
      <c r="A955" s="49"/>
      <c r="B955" s="58"/>
      <c r="C955" s="5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6"/>
      <c r="P955" s="56"/>
      <c r="Q955" s="56"/>
      <c r="R955" s="49"/>
      <c r="S955" s="56"/>
      <c r="T955" s="49"/>
      <c r="U955" s="49"/>
      <c r="V955" s="49"/>
    </row>
    <row r="956">
      <c r="A956" s="50"/>
      <c r="B956" s="59"/>
      <c r="C956" s="59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5"/>
      <c r="P956" s="55"/>
      <c r="Q956" s="55"/>
      <c r="R956" s="50"/>
      <c r="S956" s="55"/>
      <c r="T956" s="50"/>
      <c r="U956" s="50"/>
      <c r="V956" s="50"/>
    </row>
    <row r="957">
      <c r="A957" s="49"/>
      <c r="B957" s="58"/>
      <c r="C957" s="5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6"/>
      <c r="P957" s="56"/>
      <c r="Q957" s="56"/>
      <c r="R957" s="49"/>
      <c r="S957" s="56"/>
      <c r="T957" s="49"/>
      <c r="U957" s="49"/>
      <c r="V957" s="49"/>
    </row>
    <row r="958">
      <c r="A958" s="50"/>
      <c r="B958" s="59"/>
      <c r="C958" s="59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5"/>
      <c r="P958" s="55"/>
      <c r="Q958" s="55"/>
      <c r="R958" s="50"/>
      <c r="S958" s="55"/>
      <c r="T958" s="50"/>
      <c r="U958" s="50"/>
      <c r="V958" s="50"/>
    </row>
    <row r="959">
      <c r="A959" s="49"/>
      <c r="B959" s="58"/>
      <c r="C959" s="5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6"/>
      <c r="P959" s="56"/>
      <c r="Q959" s="56"/>
      <c r="R959" s="49"/>
      <c r="S959" s="56"/>
      <c r="T959" s="49"/>
      <c r="U959" s="49"/>
      <c r="V959" s="49"/>
    </row>
    <row r="960">
      <c r="A960" s="50"/>
      <c r="B960" s="59"/>
      <c r="C960" s="59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5"/>
      <c r="P960" s="55"/>
      <c r="Q960" s="55"/>
      <c r="R960" s="50"/>
      <c r="S960" s="55"/>
      <c r="T960" s="50"/>
      <c r="U960" s="50"/>
      <c r="V960" s="50"/>
    </row>
    <row r="961">
      <c r="A961" s="49"/>
      <c r="B961" s="58"/>
      <c r="C961" s="5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6"/>
      <c r="P961" s="56"/>
      <c r="Q961" s="56"/>
      <c r="R961" s="49"/>
      <c r="S961" s="56"/>
      <c r="T961" s="49"/>
      <c r="U961" s="49"/>
      <c r="V961" s="49"/>
    </row>
    <row r="962">
      <c r="A962" s="50"/>
      <c r="B962" s="59"/>
      <c r="C962" s="59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5"/>
      <c r="P962" s="55"/>
      <c r="Q962" s="55"/>
      <c r="R962" s="50"/>
      <c r="S962" s="55"/>
      <c r="T962" s="50"/>
      <c r="U962" s="50"/>
      <c r="V962" s="50"/>
    </row>
    <row r="963">
      <c r="A963" s="49"/>
      <c r="B963" s="58"/>
      <c r="C963" s="5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6"/>
      <c r="P963" s="56"/>
      <c r="Q963" s="56"/>
      <c r="R963" s="49"/>
      <c r="S963" s="56"/>
      <c r="T963" s="49"/>
      <c r="U963" s="49"/>
      <c r="V963" s="49"/>
    </row>
    <row r="964">
      <c r="A964" s="50"/>
      <c r="B964" s="59"/>
      <c r="C964" s="59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5"/>
      <c r="P964" s="55"/>
      <c r="Q964" s="55"/>
      <c r="R964" s="50"/>
      <c r="S964" s="55"/>
      <c r="T964" s="50"/>
      <c r="U964" s="50"/>
      <c r="V964" s="50"/>
    </row>
    <row r="965">
      <c r="A965" s="49"/>
      <c r="B965" s="58"/>
      <c r="C965" s="5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6"/>
      <c r="P965" s="56"/>
      <c r="Q965" s="56"/>
      <c r="R965" s="49"/>
      <c r="S965" s="56"/>
      <c r="T965" s="49"/>
      <c r="U965" s="49"/>
      <c r="V965" s="49"/>
    </row>
    <row r="966">
      <c r="A966" s="50"/>
      <c r="B966" s="59"/>
      <c r="C966" s="59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5"/>
      <c r="P966" s="55"/>
      <c r="Q966" s="55"/>
      <c r="R966" s="50"/>
      <c r="S966" s="55"/>
      <c r="T966" s="50"/>
      <c r="U966" s="50"/>
      <c r="V966" s="50"/>
    </row>
    <row r="967">
      <c r="A967" s="49"/>
      <c r="B967" s="58"/>
      <c r="C967" s="5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6"/>
      <c r="P967" s="56"/>
      <c r="Q967" s="56"/>
      <c r="R967" s="49"/>
      <c r="S967" s="56"/>
      <c r="T967" s="49"/>
      <c r="U967" s="49"/>
      <c r="V967" s="49"/>
    </row>
    <row r="968">
      <c r="A968" s="50"/>
      <c r="B968" s="59"/>
      <c r="C968" s="59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5"/>
      <c r="P968" s="55"/>
      <c r="Q968" s="55"/>
      <c r="R968" s="50"/>
      <c r="S968" s="55"/>
      <c r="T968" s="50"/>
      <c r="U968" s="50"/>
      <c r="V968" s="50"/>
    </row>
    <row r="969">
      <c r="A969" s="49"/>
      <c r="B969" s="58"/>
      <c r="C969" s="5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6"/>
      <c r="P969" s="56"/>
      <c r="Q969" s="56"/>
      <c r="R969" s="49"/>
      <c r="S969" s="56"/>
      <c r="T969" s="49"/>
      <c r="U969" s="49"/>
      <c r="V969" s="49"/>
    </row>
    <row r="970">
      <c r="A970" s="50"/>
      <c r="B970" s="59"/>
      <c r="C970" s="59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5"/>
      <c r="P970" s="55"/>
      <c r="Q970" s="55"/>
      <c r="R970" s="50"/>
      <c r="S970" s="55"/>
      <c r="T970" s="50"/>
      <c r="U970" s="50"/>
      <c r="V970" s="50"/>
    </row>
    <row r="971">
      <c r="A971" s="49"/>
      <c r="B971" s="58"/>
      <c r="C971" s="5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6"/>
      <c r="P971" s="56"/>
      <c r="Q971" s="56"/>
      <c r="R971" s="49"/>
      <c r="S971" s="56"/>
      <c r="T971" s="49"/>
      <c r="U971" s="49"/>
      <c r="V971" s="49"/>
    </row>
    <row r="972">
      <c r="A972" s="50"/>
      <c r="B972" s="59"/>
      <c r="C972" s="59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5"/>
      <c r="P972" s="55"/>
      <c r="Q972" s="55"/>
      <c r="R972" s="50"/>
      <c r="S972" s="55"/>
      <c r="T972" s="50"/>
      <c r="U972" s="50"/>
      <c r="V972" s="50"/>
    </row>
    <row r="973">
      <c r="A973" s="49"/>
      <c r="B973" s="58"/>
      <c r="C973" s="5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6"/>
      <c r="P973" s="56"/>
      <c r="Q973" s="56"/>
      <c r="R973" s="49"/>
      <c r="S973" s="56"/>
      <c r="T973" s="49"/>
      <c r="U973" s="49"/>
      <c r="V973" s="49"/>
    </row>
    <row r="974">
      <c r="A974" s="50"/>
      <c r="B974" s="59"/>
      <c r="C974" s="59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5"/>
      <c r="P974" s="55"/>
      <c r="Q974" s="55"/>
      <c r="R974" s="50"/>
      <c r="S974" s="55"/>
      <c r="T974" s="50"/>
      <c r="U974" s="50"/>
      <c r="V974" s="50"/>
    </row>
    <row r="975">
      <c r="A975" s="49"/>
      <c r="B975" s="58"/>
      <c r="C975" s="5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6"/>
      <c r="P975" s="56"/>
      <c r="Q975" s="56"/>
      <c r="R975" s="49"/>
      <c r="S975" s="56"/>
      <c r="T975" s="49"/>
      <c r="U975" s="49"/>
      <c r="V975" s="49"/>
    </row>
    <row r="976">
      <c r="A976" s="50"/>
      <c r="B976" s="59"/>
      <c r="C976" s="59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5"/>
      <c r="P976" s="55"/>
      <c r="Q976" s="55"/>
      <c r="R976" s="50"/>
      <c r="S976" s="55"/>
      <c r="T976" s="50"/>
      <c r="U976" s="50"/>
      <c r="V976" s="50"/>
    </row>
    <row r="977">
      <c r="A977" s="49"/>
      <c r="B977" s="58"/>
      <c r="C977" s="5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6"/>
      <c r="P977" s="56"/>
      <c r="Q977" s="56"/>
      <c r="R977" s="49"/>
      <c r="S977" s="56"/>
      <c r="T977" s="49"/>
      <c r="U977" s="49"/>
      <c r="V977" s="49"/>
    </row>
    <row r="978">
      <c r="A978" s="50"/>
      <c r="B978" s="59"/>
      <c r="C978" s="59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5"/>
      <c r="P978" s="55"/>
      <c r="Q978" s="55"/>
      <c r="R978" s="50"/>
      <c r="S978" s="55"/>
      <c r="T978" s="50"/>
      <c r="U978" s="50"/>
      <c r="V978" s="50"/>
    </row>
    <row r="979">
      <c r="A979" s="49"/>
      <c r="B979" s="58"/>
      <c r="C979" s="5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6"/>
      <c r="P979" s="56"/>
      <c r="Q979" s="56"/>
      <c r="R979" s="49"/>
      <c r="S979" s="56"/>
      <c r="T979" s="49"/>
      <c r="U979" s="49"/>
      <c r="V979" s="49"/>
    </row>
    <row r="980">
      <c r="A980" s="50"/>
      <c r="B980" s="59"/>
      <c r="C980" s="59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5"/>
      <c r="P980" s="55"/>
      <c r="Q980" s="55"/>
      <c r="R980" s="50"/>
      <c r="S980" s="55"/>
      <c r="T980" s="50"/>
      <c r="U980" s="50"/>
      <c r="V980" s="50"/>
    </row>
    <row r="981">
      <c r="A981" s="49"/>
      <c r="B981" s="58"/>
      <c r="C981" s="5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6"/>
      <c r="P981" s="56"/>
      <c r="Q981" s="56"/>
      <c r="R981" s="49"/>
      <c r="S981" s="56"/>
      <c r="T981" s="49"/>
      <c r="U981" s="49"/>
      <c r="V981" s="49"/>
    </row>
    <row r="982">
      <c r="A982" s="50"/>
      <c r="B982" s="59"/>
      <c r="C982" s="59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5"/>
      <c r="P982" s="55"/>
      <c r="Q982" s="55"/>
      <c r="R982" s="50"/>
      <c r="S982" s="55"/>
      <c r="T982" s="50"/>
      <c r="U982" s="50"/>
      <c r="V982" s="50"/>
    </row>
    <row r="983">
      <c r="A983" s="49"/>
      <c r="B983" s="58"/>
      <c r="C983" s="5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6"/>
      <c r="P983" s="56"/>
      <c r="Q983" s="56"/>
      <c r="R983" s="49"/>
      <c r="S983" s="56"/>
      <c r="T983" s="49"/>
      <c r="U983" s="49"/>
      <c r="V983" s="49"/>
    </row>
    <row r="984">
      <c r="A984" s="50"/>
      <c r="B984" s="59"/>
      <c r="C984" s="59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5"/>
      <c r="P984" s="55"/>
      <c r="Q984" s="55"/>
      <c r="R984" s="50"/>
      <c r="S984" s="55"/>
      <c r="T984" s="50"/>
      <c r="U984" s="50"/>
      <c r="V984" s="50"/>
    </row>
    <row r="985">
      <c r="A985" s="49"/>
      <c r="B985" s="58"/>
      <c r="C985" s="5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6"/>
      <c r="P985" s="56"/>
      <c r="Q985" s="56"/>
      <c r="R985" s="49"/>
      <c r="S985" s="56"/>
      <c r="T985" s="49"/>
      <c r="U985" s="49"/>
      <c r="V985" s="49"/>
    </row>
    <row r="986">
      <c r="A986" s="50"/>
      <c r="B986" s="59"/>
      <c r="C986" s="59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5"/>
      <c r="P986" s="55"/>
      <c r="Q986" s="55"/>
      <c r="R986" s="50"/>
      <c r="S986" s="55"/>
      <c r="T986" s="50"/>
      <c r="U986" s="50"/>
      <c r="V986" s="50"/>
    </row>
    <row r="987">
      <c r="A987" s="49"/>
      <c r="B987" s="58"/>
      <c r="C987" s="5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6"/>
      <c r="P987" s="56"/>
      <c r="Q987" s="56"/>
      <c r="R987" s="49"/>
      <c r="S987" s="56"/>
      <c r="T987" s="49"/>
      <c r="U987" s="49"/>
      <c r="V987" s="49"/>
    </row>
    <row r="988">
      <c r="A988" s="50"/>
      <c r="B988" s="59"/>
      <c r="C988" s="59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5"/>
      <c r="P988" s="55"/>
      <c r="Q988" s="55"/>
      <c r="R988" s="50"/>
      <c r="S988" s="55"/>
      <c r="T988" s="50"/>
      <c r="U988" s="50"/>
      <c r="V988" s="50"/>
    </row>
    <row r="989">
      <c r="A989" s="49"/>
      <c r="B989" s="58"/>
      <c r="C989" s="5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6"/>
      <c r="P989" s="56"/>
      <c r="Q989" s="56"/>
      <c r="R989" s="49"/>
      <c r="S989" s="56"/>
      <c r="T989" s="49"/>
      <c r="U989" s="49"/>
      <c r="V989" s="49"/>
    </row>
    <row r="990">
      <c r="A990" s="50"/>
      <c r="B990" s="59"/>
      <c r="C990" s="59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5"/>
      <c r="P990" s="55"/>
      <c r="Q990" s="55"/>
      <c r="R990" s="50"/>
      <c r="S990" s="55"/>
      <c r="T990" s="50"/>
      <c r="U990" s="50"/>
      <c r="V990" s="50"/>
    </row>
    <row r="991">
      <c r="A991" s="49"/>
      <c r="B991" s="58"/>
      <c r="C991" s="5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6"/>
      <c r="P991" s="56"/>
      <c r="Q991" s="56"/>
      <c r="R991" s="49"/>
      <c r="S991" s="56"/>
      <c r="T991" s="49"/>
      <c r="U991" s="49"/>
      <c r="V991" s="49"/>
    </row>
    <row r="992">
      <c r="A992" s="50"/>
      <c r="B992" s="59"/>
      <c r="C992" s="59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5"/>
      <c r="P992" s="55"/>
      <c r="Q992" s="55"/>
      <c r="R992" s="50"/>
      <c r="S992" s="55"/>
      <c r="T992" s="50"/>
      <c r="U992" s="50"/>
      <c r="V992" s="50"/>
    </row>
    <row r="993">
      <c r="A993" s="49"/>
      <c r="B993" s="58"/>
      <c r="C993" s="5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6"/>
      <c r="P993" s="56"/>
      <c r="Q993" s="56"/>
      <c r="R993" s="49"/>
      <c r="S993" s="56"/>
      <c r="T993" s="49"/>
      <c r="U993" s="49"/>
      <c r="V993" s="49"/>
    </row>
    <row r="994">
      <c r="A994" s="50"/>
      <c r="B994" s="59"/>
      <c r="C994" s="59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5"/>
      <c r="P994" s="55"/>
      <c r="Q994" s="55"/>
      <c r="R994" s="50"/>
      <c r="S994" s="55"/>
      <c r="T994" s="50"/>
      <c r="U994" s="50"/>
      <c r="V994" s="50"/>
    </row>
    <row r="995">
      <c r="A995" s="49"/>
      <c r="B995" s="58"/>
      <c r="C995" s="5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6"/>
      <c r="P995" s="56"/>
      <c r="Q995" s="56"/>
      <c r="R995" s="49"/>
      <c r="S995" s="56"/>
      <c r="T995" s="49"/>
      <c r="U995" s="49"/>
      <c r="V995" s="49"/>
    </row>
    <row r="996">
      <c r="A996" s="50"/>
      <c r="B996" s="59"/>
      <c r="C996" s="59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5"/>
      <c r="P996" s="55"/>
      <c r="Q996" s="55"/>
      <c r="R996" s="50"/>
      <c r="S996" s="55"/>
      <c r="T996" s="50"/>
      <c r="U996" s="50"/>
      <c r="V996" s="50"/>
    </row>
    <row r="997">
      <c r="A997" s="49"/>
      <c r="B997" s="58"/>
      <c r="C997" s="5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6"/>
      <c r="P997" s="56"/>
      <c r="Q997" s="56"/>
      <c r="R997" s="49"/>
      <c r="S997" s="56"/>
      <c r="T997" s="49"/>
      <c r="U997" s="49"/>
      <c r="V997" s="49"/>
    </row>
    <row r="998">
      <c r="A998" s="50"/>
      <c r="B998" s="59"/>
      <c r="C998" s="59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5"/>
      <c r="P998" s="55"/>
      <c r="Q998" s="55"/>
      <c r="R998" s="50"/>
      <c r="S998" s="55"/>
      <c r="T998" s="50"/>
      <c r="U998" s="50"/>
      <c r="V998" s="50"/>
    </row>
    <row r="999">
      <c r="A999" s="49"/>
      <c r="B999" s="58"/>
      <c r="C999" s="5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6"/>
      <c r="P999" s="56"/>
      <c r="Q999" s="56"/>
      <c r="R999" s="49"/>
      <c r="S999" s="56"/>
      <c r="T999" s="49"/>
      <c r="U999" s="49"/>
      <c r="V999" s="49"/>
    </row>
    <row r="1000">
      <c r="A1000" s="50"/>
      <c r="B1000" s="59"/>
      <c r="C1000" s="59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5"/>
      <c r="P1000" s="55"/>
      <c r="Q1000" s="55"/>
      <c r="R1000" s="50"/>
      <c r="S1000" s="55"/>
      <c r="T1000" s="50"/>
      <c r="U1000" s="50"/>
      <c r="V1000" s="50"/>
    </row>
    <row r="1001">
      <c r="A1001" s="49"/>
      <c r="B1001" s="58"/>
      <c r="C1001" s="5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6"/>
      <c r="P1001" s="56"/>
      <c r="Q1001" s="56"/>
      <c r="R1001" s="49"/>
      <c r="S1001" s="56"/>
      <c r="T1001" s="49"/>
      <c r="U1001" s="49"/>
      <c r="V1001" s="49"/>
    </row>
    <row r="1002">
      <c r="A1002" s="50"/>
      <c r="B1002" s="59"/>
      <c r="C1002" s="59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5"/>
      <c r="P1002" s="55"/>
      <c r="Q1002" s="55"/>
      <c r="R1002" s="50"/>
      <c r="S1002" s="55"/>
      <c r="T1002" s="50"/>
      <c r="U1002" s="50"/>
      <c r="V1002" s="50"/>
    </row>
    <row r="1003">
      <c r="A1003" s="49"/>
      <c r="B1003" s="58"/>
      <c r="C1003" s="5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56"/>
      <c r="P1003" s="56"/>
      <c r="Q1003" s="56"/>
      <c r="R1003" s="49"/>
      <c r="S1003" s="56"/>
      <c r="T1003" s="49"/>
      <c r="U1003" s="49"/>
      <c r="V1003" s="49"/>
    </row>
    <row r="1004">
      <c r="A1004" s="50"/>
      <c r="B1004" s="59"/>
      <c r="C1004" s="59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5"/>
      <c r="P1004" s="55"/>
      <c r="Q1004" s="55"/>
      <c r="R1004" s="50"/>
      <c r="S1004" s="55"/>
      <c r="T1004" s="50"/>
      <c r="U1004" s="50"/>
      <c r="V1004" s="50"/>
    </row>
    <row r="1005">
      <c r="A1005" s="49"/>
      <c r="B1005" s="58"/>
      <c r="C1005" s="5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56"/>
      <c r="P1005" s="56"/>
      <c r="Q1005" s="56"/>
      <c r="R1005" s="49"/>
      <c r="S1005" s="56"/>
      <c r="T1005" s="49"/>
      <c r="U1005" s="49"/>
      <c r="V1005" s="49"/>
    </row>
    <row r="1006">
      <c r="A1006" s="50"/>
      <c r="B1006" s="59"/>
      <c r="C1006" s="59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5"/>
      <c r="P1006" s="55"/>
      <c r="Q1006" s="55"/>
      <c r="R1006" s="50"/>
      <c r="S1006" s="55"/>
      <c r="T1006" s="50"/>
      <c r="U1006" s="50"/>
      <c r="V1006" s="50"/>
    </row>
    <row r="1007">
      <c r="A1007" s="49"/>
      <c r="B1007" s="58"/>
      <c r="C1007" s="5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56"/>
      <c r="P1007" s="56"/>
      <c r="Q1007" s="56"/>
      <c r="R1007" s="49"/>
      <c r="S1007" s="56"/>
      <c r="T1007" s="49"/>
      <c r="U1007" s="49"/>
      <c r="V1007" s="49"/>
    </row>
    <row r="1008">
      <c r="A1008" s="50"/>
      <c r="B1008" s="59"/>
      <c r="C1008" s="59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5"/>
      <c r="P1008" s="55"/>
      <c r="Q1008" s="55"/>
      <c r="R1008" s="50"/>
      <c r="S1008" s="55"/>
      <c r="T1008" s="50"/>
      <c r="U1008" s="50"/>
      <c r="V1008" s="50"/>
    </row>
    <row r="1009">
      <c r="A1009" s="49"/>
      <c r="B1009" s="58"/>
      <c r="C1009" s="5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56"/>
      <c r="P1009" s="56"/>
      <c r="Q1009" s="56"/>
      <c r="R1009" s="49"/>
      <c r="S1009" s="56"/>
      <c r="T1009" s="49"/>
      <c r="U1009" s="49"/>
      <c r="V1009" s="49"/>
    </row>
    <row r="1010">
      <c r="A1010" s="50"/>
      <c r="B1010" s="59"/>
      <c r="C1010" s="59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5"/>
      <c r="P1010" s="55"/>
      <c r="Q1010" s="55"/>
      <c r="R1010" s="50"/>
      <c r="S1010" s="55"/>
      <c r="T1010" s="50"/>
      <c r="U1010" s="50"/>
      <c r="V1010" s="50"/>
    </row>
    <row r="1011">
      <c r="A1011" s="49"/>
      <c r="B1011" s="58"/>
      <c r="C1011" s="5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56"/>
      <c r="P1011" s="56"/>
      <c r="Q1011" s="56"/>
      <c r="R1011" s="49"/>
      <c r="S1011" s="56"/>
      <c r="T1011" s="49"/>
      <c r="U1011" s="49"/>
      <c r="V1011" s="49"/>
    </row>
    <row r="1012">
      <c r="A1012" s="50"/>
      <c r="B1012" s="59"/>
      <c r="C1012" s="59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5"/>
      <c r="P1012" s="55"/>
      <c r="Q1012" s="55"/>
      <c r="R1012" s="50"/>
      <c r="S1012" s="55"/>
      <c r="T1012" s="50"/>
      <c r="U1012" s="50"/>
      <c r="V1012" s="50"/>
    </row>
    <row r="1013">
      <c r="A1013" s="49"/>
      <c r="B1013" s="58"/>
      <c r="C1013" s="5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56"/>
      <c r="P1013" s="56"/>
      <c r="Q1013" s="56"/>
      <c r="R1013" s="49"/>
      <c r="S1013" s="56"/>
      <c r="T1013" s="49"/>
      <c r="U1013" s="49"/>
      <c r="V1013" s="49"/>
    </row>
    <row r="1014">
      <c r="A1014" s="50"/>
      <c r="B1014" s="59"/>
      <c r="C1014" s="59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5"/>
      <c r="P1014" s="55"/>
      <c r="Q1014" s="55"/>
      <c r="R1014" s="50"/>
      <c r="S1014" s="55"/>
      <c r="T1014" s="50"/>
      <c r="U1014" s="50"/>
      <c r="V1014" s="50"/>
    </row>
    <row r="1015">
      <c r="A1015" s="49"/>
      <c r="B1015" s="58"/>
      <c r="C1015" s="5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56"/>
      <c r="P1015" s="56"/>
      <c r="Q1015" s="56"/>
      <c r="R1015" s="49"/>
      <c r="S1015" s="56"/>
      <c r="T1015" s="49"/>
      <c r="U1015" s="49"/>
      <c r="V1015" s="49"/>
    </row>
    <row r="1016">
      <c r="A1016" s="50"/>
      <c r="B1016" s="59"/>
      <c r="C1016" s="59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5"/>
      <c r="P1016" s="55"/>
      <c r="Q1016" s="55"/>
      <c r="R1016" s="50"/>
      <c r="S1016" s="55"/>
      <c r="T1016" s="50"/>
      <c r="U1016" s="50"/>
      <c r="V1016" s="50"/>
    </row>
    <row r="1017">
      <c r="A1017" s="49"/>
      <c r="B1017" s="58"/>
      <c r="C1017" s="5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56"/>
      <c r="P1017" s="56"/>
      <c r="Q1017" s="56"/>
      <c r="R1017" s="49"/>
      <c r="S1017" s="56"/>
      <c r="T1017" s="49"/>
      <c r="U1017" s="49"/>
      <c r="V1017" s="49"/>
    </row>
    <row r="1018">
      <c r="A1018" s="50"/>
      <c r="B1018" s="59"/>
      <c r="C1018" s="59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5"/>
      <c r="P1018" s="55"/>
      <c r="Q1018" s="55"/>
      <c r="R1018" s="50"/>
      <c r="S1018" s="55"/>
      <c r="T1018" s="50"/>
      <c r="U1018" s="50"/>
      <c r="V1018" s="50"/>
    </row>
    <row r="1019">
      <c r="A1019" s="49"/>
      <c r="B1019" s="58"/>
      <c r="C1019" s="5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56"/>
      <c r="P1019" s="56"/>
      <c r="Q1019" s="56"/>
      <c r="R1019" s="49"/>
      <c r="S1019" s="56"/>
      <c r="T1019" s="49"/>
      <c r="U1019" s="49"/>
      <c r="V1019" s="49"/>
    </row>
    <row r="1020">
      <c r="A1020" s="50"/>
      <c r="B1020" s="59"/>
      <c r="C1020" s="59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5"/>
      <c r="P1020" s="55"/>
      <c r="Q1020" s="55"/>
      <c r="R1020" s="50"/>
      <c r="S1020" s="55"/>
      <c r="T1020" s="50"/>
      <c r="U1020" s="50"/>
      <c r="V1020" s="50"/>
    </row>
    <row r="1021">
      <c r="A1021" s="49"/>
      <c r="B1021" s="58"/>
      <c r="C1021" s="5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56"/>
      <c r="P1021" s="56"/>
      <c r="Q1021" s="56"/>
      <c r="R1021" s="49"/>
      <c r="S1021" s="56"/>
      <c r="T1021" s="49"/>
      <c r="U1021" s="49"/>
      <c r="V1021" s="49"/>
    </row>
    <row r="1022">
      <c r="A1022" s="50"/>
      <c r="B1022" s="59"/>
      <c r="C1022" s="59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5"/>
      <c r="P1022" s="55"/>
      <c r="Q1022" s="55"/>
      <c r="R1022" s="50"/>
      <c r="S1022" s="55"/>
      <c r="T1022" s="50"/>
      <c r="U1022" s="50"/>
      <c r="V1022" s="50"/>
    </row>
    <row r="1023">
      <c r="A1023" s="49"/>
      <c r="B1023" s="58"/>
      <c r="C1023" s="5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56"/>
      <c r="P1023" s="56"/>
      <c r="Q1023" s="56"/>
      <c r="R1023" s="49"/>
      <c r="S1023" s="56"/>
      <c r="T1023" s="49"/>
      <c r="U1023" s="49"/>
      <c r="V1023" s="49"/>
    </row>
    <row r="1024">
      <c r="A1024" s="50"/>
      <c r="B1024" s="59"/>
      <c r="C1024" s="59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5"/>
      <c r="P1024" s="55"/>
      <c r="Q1024" s="55"/>
      <c r="R1024" s="50"/>
      <c r="S1024" s="55"/>
      <c r="T1024" s="50"/>
      <c r="U1024" s="50"/>
      <c r="V1024" s="50"/>
    </row>
    <row r="1025">
      <c r="A1025" s="49"/>
      <c r="B1025" s="58"/>
      <c r="C1025" s="5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56"/>
      <c r="P1025" s="56"/>
      <c r="Q1025" s="56"/>
      <c r="R1025" s="49"/>
      <c r="S1025" s="56"/>
      <c r="T1025" s="49"/>
      <c r="U1025" s="49"/>
      <c r="V1025" s="49"/>
    </row>
    <row r="1026">
      <c r="A1026" s="50"/>
      <c r="B1026" s="59"/>
      <c r="C1026" s="59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5"/>
      <c r="P1026" s="55"/>
      <c r="Q1026" s="55"/>
      <c r="R1026" s="50"/>
      <c r="S1026" s="55"/>
      <c r="T1026" s="50"/>
      <c r="U1026" s="50"/>
      <c r="V1026" s="50"/>
    </row>
    <row r="1027">
      <c r="A1027" s="49"/>
      <c r="B1027" s="58"/>
      <c r="C1027" s="5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56"/>
      <c r="P1027" s="56"/>
      <c r="Q1027" s="56"/>
      <c r="R1027" s="49"/>
      <c r="S1027" s="56"/>
      <c r="T1027" s="49"/>
      <c r="U1027" s="49"/>
      <c r="V1027" s="49"/>
    </row>
    <row r="1028">
      <c r="A1028" s="50"/>
      <c r="B1028" s="59"/>
      <c r="C1028" s="59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5"/>
      <c r="P1028" s="55"/>
      <c r="Q1028" s="55"/>
      <c r="R1028" s="50"/>
      <c r="S1028" s="55"/>
      <c r="T1028" s="50"/>
      <c r="U1028" s="50"/>
      <c r="V1028" s="50"/>
    </row>
    <row r="1029">
      <c r="A1029" s="49"/>
      <c r="B1029" s="58"/>
      <c r="C1029" s="5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56"/>
      <c r="P1029" s="56"/>
      <c r="Q1029" s="56"/>
      <c r="R1029" s="49"/>
      <c r="S1029" s="56"/>
      <c r="T1029" s="49"/>
      <c r="U1029" s="49"/>
      <c r="V1029" s="49"/>
    </row>
    <row r="1030">
      <c r="A1030" s="50"/>
      <c r="B1030" s="59"/>
      <c r="C1030" s="59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5"/>
      <c r="P1030" s="55"/>
      <c r="Q1030" s="55"/>
      <c r="R1030" s="50"/>
      <c r="S1030" s="55"/>
      <c r="T1030" s="50"/>
      <c r="U1030" s="50"/>
      <c r="V1030" s="50"/>
    </row>
    <row r="1031">
      <c r="A1031" s="49"/>
      <c r="B1031" s="58"/>
      <c r="C1031" s="5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56"/>
      <c r="P1031" s="56"/>
      <c r="Q1031" s="56"/>
      <c r="R1031" s="49"/>
      <c r="S1031" s="56"/>
      <c r="T1031" s="49"/>
      <c r="U1031" s="49"/>
      <c r="V1031" s="49"/>
    </row>
    <row r="1032">
      <c r="A1032" s="50"/>
      <c r="B1032" s="59"/>
      <c r="C1032" s="59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5"/>
      <c r="P1032" s="55"/>
      <c r="Q1032" s="55"/>
      <c r="R1032" s="50"/>
      <c r="S1032" s="55"/>
      <c r="T1032" s="50"/>
      <c r="U1032" s="50"/>
      <c r="V1032" s="50"/>
    </row>
    <row r="1033">
      <c r="A1033" s="49"/>
      <c r="B1033" s="58"/>
      <c r="C1033" s="5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56"/>
      <c r="P1033" s="56"/>
      <c r="Q1033" s="56"/>
      <c r="R1033" s="49"/>
      <c r="S1033" s="56"/>
      <c r="T1033" s="49"/>
      <c r="U1033" s="49"/>
      <c r="V1033" s="49"/>
    </row>
    <row r="1034">
      <c r="A1034" s="50"/>
      <c r="B1034" s="59"/>
      <c r="C1034" s="59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5"/>
      <c r="P1034" s="55"/>
      <c r="Q1034" s="55"/>
      <c r="R1034" s="50"/>
      <c r="S1034" s="55"/>
      <c r="T1034" s="50"/>
      <c r="U1034" s="50"/>
      <c r="V1034" s="50"/>
    </row>
    <row r="1035">
      <c r="A1035" s="49"/>
      <c r="B1035" s="58"/>
      <c r="C1035" s="5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56"/>
      <c r="P1035" s="56"/>
      <c r="Q1035" s="56"/>
      <c r="R1035" s="49"/>
      <c r="S1035" s="56"/>
      <c r="T1035" s="49"/>
      <c r="U1035" s="49"/>
      <c r="V1035" s="49"/>
    </row>
    <row r="1036">
      <c r="A1036" s="50"/>
      <c r="B1036" s="59"/>
      <c r="C1036" s="59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5"/>
      <c r="P1036" s="55"/>
      <c r="Q1036" s="55"/>
      <c r="R1036" s="50"/>
      <c r="S1036" s="55"/>
      <c r="T1036" s="50"/>
      <c r="U1036" s="50"/>
      <c r="V1036" s="50"/>
    </row>
    <row r="1037">
      <c r="A1037" s="49"/>
      <c r="B1037" s="58"/>
      <c r="C1037" s="5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56"/>
      <c r="P1037" s="56"/>
      <c r="Q1037" s="56"/>
      <c r="R1037" s="49"/>
      <c r="S1037" s="56"/>
      <c r="T1037" s="49"/>
      <c r="U1037" s="49"/>
      <c r="V1037" s="49"/>
    </row>
    <row r="1038">
      <c r="A1038" s="50"/>
      <c r="B1038" s="59"/>
      <c r="C1038" s="59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5"/>
      <c r="P1038" s="55"/>
      <c r="Q1038" s="55"/>
      <c r="R1038" s="50"/>
      <c r="S1038" s="55"/>
      <c r="T1038" s="50"/>
      <c r="U1038" s="50"/>
      <c r="V1038" s="50"/>
    </row>
    <row r="1039">
      <c r="A1039" s="49"/>
      <c r="B1039" s="58"/>
      <c r="C1039" s="58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56"/>
      <c r="P1039" s="56"/>
      <c r="Q1039" s="56"/>
      <c r="R1039" s="49"/>
      <c r="S1039" s="56"/>
      <c r="T1039" s="49"/>
      <c r="U1039" s="49"/>
      <c r="V1039" s="49"/>
    </row>
    <row r="1040">
      <c r="A1040" s="50"/>
      <c r="B1040" s="59"/>
      <c r="C1040" s="59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5"/>
      <c r="P1040" s="55"/>
      <c r="Q1040" s="55"/>
      <c r="R1040" s="50"/>
      <c r="S1040" s="55"/>
      <c r="T1040" s="50"/>
      <c r="U1040" s="50"/>
      <c r="V1040" s="50"/>
    </row>
    <row r="1041">
      <c r="A1041" s="49"/>
      <c r="B1041" s="58"/>
      <c r="C1041" s="58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56"/>
      <c r="P1041" s="56"/>
      <c r="Q1041" s="56"/>
      <c r="R1041" s="49"/>
      <c r="S1041" s="56"/>
      <c r="T1041" s="49"/>
      <c r="U1041" s="49"/>
      <c r="V1041" s="49"/>
    </row>
    <row r="1042">
      <c r="A1042" s="50"/>
      <c r="B1042" s="59"/>
      <c r="C1042" s="59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5"/>
      <c r="P1042" s="55"/>
      <c r="Q1042" s="55"/>
      <c r="R1042" s="50"/>
      <c r="S1042" s="55"/>
      <c r="T1042" s="50"/>
      <c r="U1042" s="50"/>
      <c r="V1042" s="50"/>
    </row>
    <row r="1043">
      <c r="A1043" s="49"/>
      <c r="B1043" s="58"/>
      <c r="C1043" s="58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56"/>
      <c r="P1043" s="56"/>
      <c r="Q1043" s="56"/>
      <c r="R1043" s="49"/>
      <c r="S1043" s="56"/>
      <c r="T1043" s="49"/>
      <c r="U1043" s="49"/>
      <c r="V1043" s="49"/>
    </row>
    <row r="1044">
      <c r="A1044" s="50"/>
      <c r="B1044" s="59"/>
      <c r="C1044" s="59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5"/>
      <c r="P1044" s="55"/>
      <c r="Q1044" s="55"/>
      <c r="R1044" s="50"/>
      <c r="S1044" s="55"/>
      <c r="T1044" s="50"/>
      <c r="U1044" s="50"/>
      <c r="V1044" s="50"/>
    </row>
    <row r="1045">
      <c r="A1045" s="49"/>
      <c r="B1045" s="58"/>
      <c r="C1045" s="58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56"/>
      <c r="P1045" s="56"/>
      <c r="Q1045" s="56"/>
      <c r="R1045" s="49"/>
      <c r="S1045" s="56"/>
      <c r="T1045" s="49"/>
      <c r="U1045" s="49"/>
      <c r="V1045" s="49"/>
    </row>
    <row r="1046">
      <c r="A1046" s="50"/>
      <c r="B1046" s="59"/>
      <c r="C1046" s="59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5"/>
      <c r="P1046" s="55"/>
      <c r="Q1046" s="55"/>
      <c r="R1046" s="50"/>
      <c r="S1046" s="55"/>
      <c r="T1046" s="50"/>
      <c r="U1046" s="50"/>
      <c r="V1046" s="50"/>
    </row>
    <row r="1047">
      <c r="A1047" s="49"/>
      <c r="B1047" s="58"/>
      <c r="C1047" s="58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56"/>
      <c r="P1047" s="56"/>
      <c r="Q1047" s="56"/>
      <c r="R1047" s="49"/>
      <c r="S1047" s="56"/>
      <c r="T1047" s="49"/>
      <c r="U1047" s="49"/>
      <c r="V1047" s="49"/>
    </row>
    <row r="1048">
      <c r="A1048" s="50"/>
      <c r="B1048" s="59"/>
      <c r="C1048" s="59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5"/>
      <c r="P1048" s="55"/>
      <c r="Q1048" s="55"/>
      <c r="R1048" s="50"/>
      <c r="S1048" s="55"/>
      <c r="T1048" s="50"/>
      <c r="U1048" s="50"/>
      <c r="V1048" s="50"/>
    </row>
    <row r="1049">
      <c r="A1049" s="49"/>
      <c r="B1049" s="58"/>
      <c r="C1049" s="58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56"/>
      <c r="P1049" s="56"/>
      <c r="Q1049" s="56"/>
      <c r="R1049" s="49"/>
      <c r="S1049" s="56"/>
      <c r="T1049" s="49"/>
      <c r="U1049" s="49"/>
      <c r="V1049" s="49"/>
    </row>
    <row r="1050">
      <c r="A1050" s="50"/>
      <c r="B1050" s="59"/>
      <c r="C1050" s="59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5"/>
      <c r="P1050" s="55"/>
      <c r="Q1050" s="55"/>
      <c r="R1050" s="50"/>
      <c r="S1050" s="55"/>
      <c r="T1050" s="50"/>
      <c r="U1050" s="50"/>
      <c r="V1050" s="50"/>
    </row>
    <row r="1051">
      <c r="A1051" s="49"/>
      <c r="B1051" s="58"/>
      <c r="C1051" s="58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56"/>
      <c r="P1051" s="56"/>
      <c r="Q1051" s="56"/>
      <c r="R1051" s="49"/>
      <c r="S1051" s="56"/>
      <c r="T1051" s="49"/>
      <c r="U1051" s="49"/>
      <c r="V1051" s="49"/>
    </row>
    <row r="1052">
      <c r="A1052" s="50"/>
      <c r="B1052" s="59"/>
      <c r="C1052" s="59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5"/>
      <c r="P1052" s="55"/>
      <c r="Q1052" s="55"/>
      <c r="R1052" s="50"/>
      <c r="S1052" s="55"/>
      <c r="T1052" s="50"/>
      <c r="U1052" s="50"/>
      <c r="V1052" s="50"/>
    </row>
    <row r="1053">
      <c r="A1053" s="49"/>
      <c r="B1053" s="58"/>
      <c r="C1053" s="58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56"/>
      <c r="P1053" s="56"/>
      <c r="Q1053" s="56"/>
      <c r="R1053" s="49"/>
      <c r="S1053" s="56"/>
      <c r="T1053" s="49"/>
      <c r="U1053" s="49"/>
      <c r="V1053" s="49"/>
    </row>
    <row r="1054">
      <c r="A1054" s="50"/>
      <c r="B1054" s="59"/>
      <c r="C1054" s="59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5"/>
      <c r="P1054" s="55"/>
      <c r="Q1054" s="55"/>
      <c r="R1054" s="50"/>
      <c r="S1054" s="55"/>
      <c r="T1054" s="50"/>
      <c r="U1054" s="50"/>
      <c r="V1054" s="50"/>
    </row>
    <row r="1055">
      <c r="A1055" s="49"/>
      <c r="B1055" s="58"/>
      <c r="C1055" s="58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56"/>
      <c r="P1055" s="56"/>
      <c r="Q1055" s="56"/>
      <c r="R1055" s="49"/>
      <c r="S1055" s="56"/>
      <c r="T1055" s="49"/>
      <c r="U1055" s="49"/>
      <c r="V1055" s="49"/>
    </row>
    <row r="1056">
      <c r="A1056" s="50"/>
      <c r="B1056" s="59"/>
      <c r="C1056" s="59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5"/>
      <c r="P1056" s="55"/>
      <c r="Q1056" s="55"/>
      <c r="R1056" s="50"/>
      <c r="S1056" s="55"/>
      <c r="T1056" s="50"/>
      <c r="U1056" s="50"/>
      <c r="V1056" s="50"/>
    </row>
    <row r="1057">
      <c r="A1057" s="49"/>
      <c r="B1057" s="58"/>
      <c r="C1057" s="58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56"/>
      <c r="P1057" s="56"/>
      <c r="Q1057" s="56"/>
      <c r="R1057" s="49"/>
      <c r="S1057" s="56"/>
      <c r="T1057" s="49"/>
      <c r="U1057" s="49"/>
      <c r="V1057" s="49"/>
    </row>
    <row r="1058">
      <c r="A1058" s="50"/>
      <c r="B1058" s="59"/>
      <c r="C1058" s="59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5"/>
      <c r="P1058" s="55"/>
      <c r="Q1058" s="55"/>
      <c r="R1058" s="50"/>
      <c r="S1058" s="55"/>
      <c r="T1058" s="50"/>
      <c r="U1058" s="50"/>
      <c r="V1058" s="50"/>
    </row>
    <row r="1059">
      <c r="A1059" s="49"/>
      <c r="B1059" s="58"/>
      <c r="C1059" s="58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56"/>
      <c r="P1059" s="56"/>
      <c r="Q1059" s="56"/>
      <c r="R1059" s="49"/>
      <c r="S1059" s="56"/>
      <c r="T1059" s="49"/>
      <c r="U1059" s="49"/>
      <c r="V1059" s="49"/>
    </row>
    <row r="1060">
      <c r="A1060" s="50"/>
      <c r="B1060" s="59"/>
      <c r="C1060" s="59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5"/>
      <c r="P1060" s="55"/>
      <c r="Q1060" s="55"/>
      <c r="R1060" s="50"/>
      <c r="S1060" s="55"/>
      <c r="T1060" s="50"/>
      <c r="U1060" s="50"/>
      <c r="V1060" s="50"/>
    </row>
    <row r="1061">
      <c r="A1061" s="49"/>
      <c r="B1061" s="58"/>
      <c r="C1061" s="58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56"/>
      <c r="P1061" s="56"/>
      <c r="Q1061" s="56"/>
      <c r="R1061" s="49"/>
      <c r="S1061" s="56"/>
      <c r="T1061" s="49"/>
      <c r="U1061" s="49"/>
      <c r="V1061" s="49"/>
    </row>
    <row r="1062">
      <c r="A1062" s="50"/>
      <c r="B1062" s="59"/>
      <c r="C1062" s="59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5"/>
      <c r="P1062" s="55"/>
      <c r="Q1062" s="55"/>
      <c r="R1062" s="50"/>
      <c r="S1062" s="55"/>
      <c r="T1062" s="50"/>
      <c r="U1062" s="50"/>
      <c r="V1062" s="50"/>
    </row>
    <row r="1063">
      <c r="A1063" s="49"/>
      <c r="B1063" s="58"/>
      <c r="C1063" s="58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56"/>
      <c r="P1063" s="56"/>
      <c r="Q1063" s="56"/>
      <c r="R1063" s="49"/>
      <c r="S1063" s="56"/>
      <c r="T1063" s="49"/>
      <c r="U1063" s="49"/>
      <c r="V1063" s="49"/>
    </row>
    <row r="1064">
      <c r="A1064" s="50"/>
      <c r="B1064" s="59"/>
      <c r="C1064" s="59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5"/>
      <c r="P1064" s="55"/>
      <c r="Q1064" s="55"/>
      <c r="R1064" s="50"/>
      <c r="S1064" s="55"/>
      <c r="T1064" s="50"/>
      <c r="U1064" s="50"/>
      <c r="V1064" s="50"/>
    </row>
    <row r="1065">
      <c r="A1065" s="49"/>
      <c r="B1065" s="58"/>
      <c r="C1065" s="58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56"/>
      <c r="P1065" s="56"/>
      <c r="Q1065" s="56"/>
      <c r="R1065" s="49"/>
      <c r="S1065" s="56"/>
      <c r="T1065" s="49"/>
      <c r="U1065" s="49"/>
      <c r="V1065" s="49"/>
    </row>
    <row r="1066">
      <c r="A1066" s="50"/>
      <c r="B1066" s="59"/>
      <c r="C1066" s="59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5"/>
      <c r="P1066" s="55"/>
      <c r="Q1066" s="55"/>
      <c r="R1066" s="50"/>
      <c r="S1066" s="55"/>
      <c r="T1066" s="50"/>
      <c r="U1066" s="50"/>
      <c r="V1066" s="50"/>
    </row>
    <row r="1067">
      <c r="A1067" s="49"/>
      <c r="B1067" s="58"/>
      <c r="C1067" s="58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56"/>
      <c r="P1067" s="56"/>
      <c r="Q1067" s="56"/>
      <c r="R1067" s="49"/>
      <c r="S1067" s="56"/>
      <c r="T1067" s="49"/>
      <c r="U1067" s="49"/>
      <c r="V1067" s="49"/>
    </row>
    <row r="1068">
      <c r="A1068" s="50"/>
      <c r="B1068" s="59"/>
      <c r="C1068" s="59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5"/>
      <c r="P1068" s="55"/>
      <c r="Q1068" s="55"/>
      <c r="R1068" s="50"/>
      <c r="S1068" s="55"/>
      <c r="T1068" s="50"/>
      <c r="U1068" s="50"/>
      <c r="V1068" s="50"/>
    </row>
    <row r="1069">
      <c r="A1069" s="49"/>
      <c r="B1069" s="58"/>
      <c r="C1069" s="58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56"/>
      <c r="P1069" s="56"/>
      <c r="Q1069" s="56"/>
      <c r="R1069" s="49"/>
      <c r="S1069" s="56"/>
      <c r="T1069" s="49"/>
      <c r="U1069" s="49"/>
      <c r="V1069" s="49"/>
    </row>
    <row r="1070">
      <c r="A1070" s="50"/>
      <c r="B1070" s="59"/>
      <c r="C1070" s="59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5"/>
      <c r="P1070" s="55"/>
      <c r="Q1070" s="55"/>
      <c r="R1070" s="50"/>
      <c r="S1070" s="55"/>
      <c r="T1070" s="50"/>
      <c r="U1070" s="50"/>
      <c r="V1070" s="50"/>
    </row>
    <row r="1071">
      <c r="A1071" s="49"/>
      <c r="B1071" s="58"/>
      <c r="C1071" s="58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56"/>
      <c r="P1071" s="56"/>
      <c r="Q1071" s="56"/>
      <c r="R1071" s="49"/>
      <c r="S1071" s="56"/>
      <c r="T1071" s="49"/>
      <c r="U1071" s="49"/>
      <c r="V1071" s="49"/>
    </row>
    <row r="1072">
      <c r="A1072" s="50"/>
      <c r="B1072" s="59"/>
      <c r="C1072" s="59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5"/>
      <c r="P1072" s="55"/>
      <c r="Q1072" s="55"/>
      <c r="R1072" s="50"/>
      <c r="S1072" s="55"/>
      <c r="T1072" s="50"/>
      <c r="U1072" s="50"/>
      <c r="V1072" s="50"/>
    </row>
    <row r="1073">
      <c r="A1073" s="49"/>
      <c r="B1073" s="58"/>
      <c r="C1073" s="58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56"/>
      <c r="P1073" s="56"/>
      <c r="Q1073" s="56"/>
      <c r="R1073" s="49"/>
      <c r="S1073" s="56"/>
      <c r="T1073" s="49"/>
      <c r="U1073" s="49"/>
      <c r="V1073" s="49"/>
    </row>
    <row r="1074">
      <c r="A1074" s="50"/>
      <c r="B1074" s="59"/>
      <c r="C1074" s="59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5"/>
      <c r="P1074" s="55"/>
      <c r="Q1074" s="55"/>
      <c r="R1074" s="50"/>
      <c r="S1074" s="55"/>
      <c r="T1074" s="50"/>
      <c r="U1074" s="50"/>
      <c r="V1074" s="50"/>
    </row>
    <row r="1075">
      <c r="A1075" s="49"/>
      <c r="B1075" s="58"/>
      <c r="C1075" s="58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56"/>
      <c r="P1075" s="56"/>
      <c r="Q1075" s="56"/>
      <c r="R1075" s="49"/>
      <c r="S1075" s="56"/>
      <c r="T1075" s="49"/>
      <c r="U1075" s="49"/>
      <c r="V1075" s="49"/>
    </row>
    <row r="1076">
      <c r="A1076" s="50"/>
      <c r="B1076" s="59"/>
      <c r="C1076" s="59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5"/>
      <c r="P1076" s="55"/>
      <c r="Q1076" s="55"/>
      <c r="R1076" s="50"/>
      <c r="S1076" s="55"/>
      <c r="T1076" s="50"/>
      <c r="U1076" s="50"/>
      <c r="V1076" s="50"/>
    </row>
    <row r="1077">
      <c r="A1077" s="49"/>
      <c r="B1077" s="58"/>
      <c r="C1077" s="58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56"/>
      <c r="P1077" s="56"/>
      <c r="Q1077" s="56"/>
      <c r="R1077" s="49"/>
      <c r="S1077" s="56"/>
      <c r="T1077" s="49"/>
      <c r="U1077" s="49"/>
      <c r="V1077" s="49"/>
    </row>
    <row r="1078">
      <c r="A1078" s="50"/>
      <c r="B1078" s="59"/>
      <c r="C1078" s="59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5"/>
      <c r="P1078" s="55"/>
      <c r="Q1078" s="55"/>
      <c r="R1078" s="50"/>
      <c r="S1078" s="55"/>
      <c r="T1078" s="50"/>
      <c r="U1078" s="50"/>
      <c r="V1078" s="50"/>
    </row>
    <row r="1079">
      <c r="A1079" s="49"/>
      <c r="B1079" s="58"/>
      <c r="C1079" s="58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56"/>
      <c r="P1079" s="56"/>
      <c r="Q1079" s="56"/>
      <c r="R1079" s="49"/>
      <c r="S1079" s="56"/>
      <c r="T1079" s="49"/>
      <c r="U1079" s="49"/>
      <c r="V1079" s="49"/>
    </row>
    <row r="1080">
      <c r="A1080" s="50"/>
      <c r="B1080" s="59"/>
      <c r="C1080" s="59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5"/>
      <c r="P1080" s="55"/>
      <c r="Q1080" s="55"/>
      <c r="R1080" s="50"/>
      <c r="S1080" s="55"/>
      <c r="T1080" s="50"/>
      <c r="U1080" s="50"/>
      <c r="V1080" s="50"/>
    </row>
    <row r="1081">
      <c r="A1081" s="49"/>
      <c r="B1081" s="58"/>
      <c r="C1081" s="58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56"/>
      <c r="P1081" s="56"/>
      <c r="Q1081" s="56"/>
      <c r="R1081" s="49"/>
      <c r="S1081" s="56"/>
      <c r="T1081" s="49"/>
      <c r="U1081" s="49"/>
      <c r="V1081" s="49"/>
    </row>
    <row r="1082">
      <c r="A1082" s="50"/>
      <c r="B1082" s="59"/>
      <c r="C1082" s="59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5"/>
      <c r="P1082" s="55"/>
      <c r="Q1082" s="55"/>
      <c r="R1082" s="50"/>
      <c r="S1082" s="55"/>
      <c r="T1082" s="50"/>
      <c r="U1082" s="50"/>
      <c r="V1082" s="50"/>
    </row>
    <row r="1083">
      <c r="A1083" s="49"/>
      <c r="B1083" s="58"/>
      <c r="C1083" s="58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56"/>
      <c r="P1083" s="56"/>
      <c r="Q1083" s="56"/>
      <c r="R1083" s="49"/>
      <c r="S1083" s="56"/>
      <c r="T1083" s="49"/>
      <c r="U1083" s="49"/>
      <c r="V1083" s="49"/>
    </row>
    <row r="1084">
      <c r="A1084" s="50"/>
      <c r="B1084" s="59"/>
      <c r="C1084" s="59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5"/>
      <c r="P1084" s="55"/>
      <c r="Q1084" s="55"/>
      <c r="R1084" s="50"/>
      <c r="S1084" s="55"/>
      <c r="T1084" s="50"/>
      <c r="U1084" s="50"/>
      <c r="V1084" s="50"/>
    </row>
    <row r="1085">
      <c r="A1085" s="49"/>
      <c r="B1085" s="58"/>
      <c r="C1085" s="58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56"/>
      <c r="P1085" s="56"/>
      <c r="Q1085" s="56"/>
      <c r="R1085" s="49"/>
      <c r="S1085" s="56"/>
      <c r="T1085" s="49"/>
      <c r="U1085" s="49"/>
      <c r="V1085" s="49"/>
    </row>
    <row r="1086">
      <c r="A1086" s="50"/>
      <c r="B1086" s="59"/>
      <c r="C1086" s="59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5"/>
      <c r="P1086" s="55"/>
      <c r="Q1086" s="55"/>
      <c r="R1086" s="50"/>
      <c r="S1086" s="55"/>
      <c r="T1086" s="50"/>
      <c r="U1086" s="50"/>
      <c r="V1086" s="50"/>
    </row>
    <row r="1087">
      <c r="A1087" s="49"/>
      <c r="B1087" s="58"/>
      <c r="C1087" s="58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56"/>
      <c r="P1087" s="56"/>
      <c r="Q1087" s="56"/>
      <c r="R1087" s="49"/>
      <c r="S1087" s="56"/>
      <c r="T1087" s="49"/>
      <c r="U1087" s="49"/>
      <c r="V1087" s="49"/>
    </row>
    <row r="1088">
      <c r="A1088" s="50"/>
      <c r="B1088" s="59"/>
      <c r="C1088" s="59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5"/>
      <c r="P1088" s="55"/>
      <c r="Q1088" s="55"/>
      <c r="R1088" s="50"/>
      <c r="S1088" s="55"/>
      <c r="T1088" s="50"/>
      <c r="U1088" s="50"/>
      <c r="V1088" s="50"/>
    </row>
    <row r="1089">
      <c r="A1089" s="49"/>
      <c r="B1089" s="58"/>
      <c r="C1089" s="58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56"/>
      <c r="P1089" s="56"/>
      <c r="Q1089" s="56"/>
      <c r="R1089" s="49"/>
      <c r="S1089" s="56"/>
      <c r="T1089" s="49"/>
      <c r="U1089" s="49"/>
      <c r="V1089" s="49"/>
    </row>
    <row r="1090">
      <c r="A1090" s="50"/>
      <c r="B1090" s="59"/>
      <c r="C1090" s="59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5"/>
      <c r="P1090" s="55"/>
      <c r="Q1090" s="55"/>
      <c r="R1090" s="50"/>
      <c r="S1090" s="55"/>
      <c r="T1090" s="50"/>
      <c r="U1090" s="50"/>
      <c r="V1090" s="50"/>
    </row>
    <row r="1091">
      <c r="A1091" s="49"/>
      <c r="B1091" s="58"/>
      <c r="C1091" s="58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56"/>
      <c r="P1091" s="56"/>
      <c r="Q1091" s="56"/>
      <c r="R1091" s="49"/>
      <c r="S1091" s="56"/>
      <c r="T1091" s="49"/>
      <c r="U1091" s="49"/>
      <c r="V1091" s="49"/>
    </row>
    <row r="1092">
      <c r="A1092" s="50"/>
      <c r="B1092" s="59"/>
      <c r="C1092" s="59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5"/>
      <c r="P1092" s="55"/>
      <c r="Q1092" s="55"/>
      <c r="R1092" s="50"/>
      <c r="S1092" s="55"/>
      <c r="T1092" s="50"/>
      <c r="U1092" s="50"/>
      <c r="V1092" s="50"/>
    </row>
    <row r="1093">
      <c r="A1093" s="49"/>
      <c r="B1093" s="58"/>
      <c r="C1093" s="58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56"/>
      <c r="P1093" s="56"/>
      <c r="Q1093" s="56"/>
      <c r="R1093" s="49"/>
      <c r="S1093" s="56"/>
      <c r="T1093" s="49"/>
      <c r="U1093" s="49"/>
      <c r="V1093" s="49"/>
    </row>
    <row r="1094">
      <c r="A1094" s="50"/>
      <c r="B1094" s="59"/>
      <c r="C1094" s="59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5"/>
      <c r="P1094" s="55"/>
      <c r="Q1094" s="55"/>
      <c r="R1094" s="50"/>
      <c r="S1094" s="55"/>
      <c r="T1094" s="50"/>
      <c r="U1094" s="50"/>
      <c r="V1094" s="50"/>
    </row>
    <row r="1095">
      <c r="A1095" s="49"/>
      <c r="B1095" s="58"/>
      <c r="C1095" s="58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56"/>
      <c r="P1095" s="56"/>
      <c r="Q1095" s="56"/>
      <c r="R1095" s="49"/>
      <c r="S1095" s="56"/>
      <c r="T1095" s="49"/>
      <c r="U1095" s="49"/>
      <c r="V1095" s="49"/>
    </row>
    <row r="1096">
      <c r="A1096" s="50"/>
      <c r="B1096" s="59"/>
      <c r="C1096" s="59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5"/>
      <c r="P1096" s="55"/>
      <c r="Q1096" s="55"/>
      <c r="R1096" s="50"/>
      <c r="S1096" s="55"/>
      <c r="T1096" s="50"/>
      <c r="U1096" s="50"/>
      <c r="V1096" s="50"/>
    </row>
    <row r="1097">
      <c r="A1097" s="49"/>
      <c r="B1097" s="58"/>
      <c r="C1097" s="58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56"/>
      <c r="P1097" s="56"/>
      <c r="Q1097" s="56"/>
      <c r="R1097" s="49"/>
      <c r="S1097" s="56"/>
      <c r="T1097" s="49"/>
      <c r="U1097" s="49"/>
      <c r="V1097" s="49"/>
    </row>
    <row r="1098">
      <c r="A1098" s="50"/>
      <c r="B1098" s="59"/>
      <c r="C1098" s="59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5"/>
      <c r="P1098" s="55"/>
      <c r="Q1098" s="55"/>
      <c r="R1098" s="50"/>
      <c r="S1098" s="55"/>
      <c r="T1098" s="50"/>
      <c r="U1098" s="50"/>
      <c r="V1098" s="50"/>
    </row>
    <row r="1099">
      <c r="A1099" s="49"/>
      <c r="B1099" s="58"/>
      <c r="C1099" s="58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56"/>
      <c r="P1099" s="56"/>
      <c r="Q1099" s="56"/>
      <c r="R1099" s="49"/>
      <c r="S1099" s="56"/>
      <c r="T1099" s="49"/>
      <c r="U1099" s="49"/>
      <c r="V1099" s="49"/>
    </row>
    <row r="1100">
      <c r="A1100" s="50"/>
      <c r="B1100" s="59"/>
      <c r="C1100" s="59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5"/>
      <c r="P1100" s="55"/>
      <c r="Q1100" s="55"/>
      <c r="R1100" s="50"/>
      <c r="S1100" s="55"/>
      <c r="T1100" s="50"/>
      <c r="U1100" s="50"/>
      <c r="V1100" s="50"/>
    </row>
    <row r="1101">
      <c r="A1101" s="49"/>
      <c r="B1101" s="58"/>
      <c r="C1101" s="58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56"/>
      <c r="P1101" s="56"/>
      <c r="Q1101" s="56"/>
      <c r="R1101" s="49"/>
      <c r="S1101" s="56"/>
      <c r="T1101" s="49"/>
      <c r="U1101" s="49"/>
      <c r="V1101" s="49"/>
    </row>
    <row r="1102">
      <c r="A1102" s="50"/>
      <c r="B1102" s="59"/>
      <c r="C1102" s="59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5"/>
      <c r="P1102" s="55"/>
      <c r="Q1102" s="55"/>
      <c r="R1102" s="50"/>
      <c r="S1102" s="55"/>
      <c r="T1102" s="50"/>
      <c r="U1102" s="50"/>
      <c r="V1102" s="50"/>
    </row>
    <row r="1103">
      <c r="A1103" s="49"/>
      <c r="B1103" s="58"/>
      <c r="C1103" s="58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56"/>
      <c r="P1103" s="56"/>
      <c r="Q1103" s="56"/>
      <c r="R1103" s="49"/>
      <c r="S1103" s="56"/>
      <c r="T1103" s="49"/>
      <c r="U1103" s="49"/>
      <c r="V1103" s="49"/>
    </row>
    <row r="1104">
      <c r="A1104" s="50"/>
      <c r="B1104" s="59"/>
      <c r="C1104" s="59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5"/>
      <c r="P1104" s="55"/>
      <c r="Q1104" s="55"/>
      <c r="R1104" s="50"/>
      <c r="S1104" s="55"/>
      <c r="T1104" s="50"/>
      <c r="U1104" s="50"/>
      <c r="V1104" s="50"/>
    </row>
    <row r="1105">
      <c r="A1105" s="49"/>
      <c r="B1105" s="58"/>
      <c r="C1105" s="58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56"/>
      <c r="P1105" s="56"/>
      <c r="Q1105" s="56"/>
      <c r="R1105" s="49"/>
      <c r="S1105" s="56"/>
      <c r="T1105" s="49"/>
      <c r="U1105" s="49"/>
      <c r="V1105" s="49"/>
    </row>
    <row r="1106">
      <c r="A1106" s="50"/>
      <c r="B1106" s="59"/>
      <c r="C1106" s="59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5"/>
      <c r="P1106" s="55"/>
      <c r="Q1106" s="55"/>
      <c r="R1106" s="50"/>
      <c r="S1106" s="55"/>
      <c r="T1106" s="50"/>
      <c r="U1106" s="50"/>
      <c r="V1106" s="50"/>
    </row>
    <row r="1107">
      <c r="A1107" s="49"/>
      <c r="B1107" s="58"/>
      <c r="C1107" s="58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56"/>
      <c r="P1107" s="56"/>
      <c r="Q1107" s="56"/>
      <c r="R1107" s="49"/>
      <c r="S1107" s="56"/>
      <c r="T1107" s="49"/>
      <c r="U1107" s="49"/>
      <c r="V1107" s="49"/>
    </row>
    <row r="1108">
      <c r="A1108" s="50"/>
      <c r="B1108" s="59"/>
      <c r="C1108" s="59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5"/>
      <c r="P1108" s="55"/>
      <c r="Q1108" s="55"/>
      <c r="R1108" s="50"/>
      <c r="S1108" s="55"/>
      <c r="T1108" s="50"/>
      <c r="U1108" s="50"/>
      <c r="V1108" s="50"/>
    </row>
    <row r="1109">
      <c r="A1109" s="49"/>
      <c r="B1109" s="58"/>
      <c r="C1109" s="58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56"/>
      <c r="P1109" s="56"/>
      <c r="Q1109" s="56"/>
      <c r="R1109" s="49"/>
      <c r="S1109" s="56"/>
      <c r="T1109" s="49"/>
      <c r="U1109" s="49"/>
      <c r="V1109" s="49"/>
    </row>
    <row r="1110">
      <c r="A1110" s="50"/>
      <c r="B1110" s="59"/>
      <c r="C1110" s="59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5"/>
      <c r="P1110" s="55"/>
      <c r="Q1110" s="55"/>
      <c r="R1110" s="50"/>
      <c r="S1110" s="55"/>
      <c r="T1110" s="50"/>
      <c r="U1110" s="50"/>
      <c r="V1110" s="50"/>
    </row>
    <row r="1111">
      <c r="A1111" s="49"/>
      <c r="B1111" s="58"/>
      <c r="C1111" s="58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56"/>
      <c r="P1111" s="56"/>
      <c r="Q1111" s="56"/>
      <c r="R1111" s="49"/>
      <c r="S1111" s="56"/>
      <c r="T1111" s="49"/>
      <c r="U1111" s="49"/>
      <c r="V1111" s="49"/>
    </row>
    <row r="1112">
      <c r="A1112" s="50"/>
      <c r="B1112" s="59"/>
      <c r="C1112" s="59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5"/>
      <c r="P1112" s="55"/>
      <c r="Q1112" s="55"/>
      <c r="R1112" s="50"/>
      <c r="S1112" s="55"/>
      <c r="T1112" s="50"/>
      <c r="U1112" s="50"/>
      <c r="V1112" s="50"/>
    </row>
    <row r="1113">
      <c r="A1113" s="49"/>
      <c r="B1113" s="58"/>
      <c r="C1113" s="58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56"/>
      <c r="P1113" s="56"/>
      <c r="Q1113" s="56"/>
      <c r="R1113" s="49"/>
      <c r="S1113" s="56"/>
      <c r="T1113" s="49"/>
      <c r="U1113" s="49"/>
      <c r="V1113" s="49"/>
    </row>
    <row r="1114">
      <c r="A1114" s="50"/>
      <c r="B1114" s="59"/>
      <c r="C1114" s="59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5"/>
      <c r="P1114" s="55"/>
      <c r="Q1114" s="55"/>
      <c r="R1114" s="50"/>
      <c r="S1114" s="55"/>
      <c r="T1114" s="50"/>
      <c r="U1114" s="50"/>
      <c r="V1114" s="50"/>
    </row>
    <row r="1115">
      <c r="A1115" s="49"/>
      <c r="B1115" s="58"/>
      <c r="C1115" s="58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56"/>
      <c r="P1115" s="56"/>
      <c r="Q1115" s="56"/>
      <c r="R1115" s="49"/>
      <c r="S1115" s="56"/>
      <c r="T1115" s="49"/>
      <c r="U1115" s="49"/>
      <c r="V1115" s="49"/>
    </row>
    <row r="1116">
      <c r="A1116" s="50"/>
      <c r="B1116" s="59"/>
      <c r="C1116" s="59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5"/>
      <c r="P1116" s="55"/>
      <c r="Q1116" s="55"/>
      <c r="R1116" s="50"/>
      <c r="S1116" s="55"/>
      <c r="T1116" s="50"/>
      <c r="U1116" s="50"/>
      <c r="V1116" s="50"/>
    </row>
    <row r="1117">
      <c r="A1117" s="49"/>
      <c r="B1117" s="58"/>
      <c r="C1117" s="58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56"/>
      <c r="P1117" s="56"/>
      <c r="Q1117" s="56"/>
      <c r="R1117" s="49"/>
      <c r="S1117" s="56"/>
      <c r="T1117" s="49"/>
      <c r="U1117" s="49"/>
      <c r="V1117" s="49"/>
    </row>
    <row r="1118">
      <c r="A1118" s="50"/>
      <c r="B1118" s="59"/>
      <c r="C1118" s="59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5"/>
      <c r="P1118" s="55"/>
      <c r="Q1118" s="55"/>
      <c r="R1118" s="50"/>
      <c r="S1118" s="55"/>
      <c r="T1118" s="50"/>
      <c r="U1118" s="50"/>
      <c r="V1118" s="50"/>
    </row>
    <row r="1119">
      <c r="A1119" s="49"/>
      <c r="B1119" s="58"/>
      <c r="C1119" s="58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56"/>
      <c r="P1119" s="56"/>
      <c r="Q1119" s="56"/>
      <c r="R1119" s="49"/>
      <c r="S1119" s="56"/>
      <c r="T1119" s="49"/>
      <c r="U1119" s="49"/>
      <c r="V1119" s="49"/>
    </row>
    <row r="1120">
      <c r="A1120" s="50"/>
      <c r="B1120" s="59"/>
      <c r="C1120" s="59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5"/>
      <c r="P1120" s="55"/>
      <c r="Q1120" s="55"/>
      <c r="R1120" s="50"/>
      <c r="S1120" s="55"/>
      <c r="T1120" s="50"/>
      <c r="U1120" s="50"/>
      <c r="V1120" s="50"/>
    </row>
    <row r="1121">
      <c r="A1121" s="49"/>
      <c r="B1121" s="58"/>
      <c r="C1121" s="58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56"/>
      <c r="P1121" s="56"/>
      <c r="Q1121" s="56"/>
      <c r="R1121" s="49"/>
      <c r="S1121" s="56"/>
      <c r="T1121" s="49"/>
      <c r="U1121" s="49"/>
      <c r="V1121" s="49"/>
    </row>
    <row r="1122">
      <c r="A1122" s="39"/>
      <c r="B1122" s="62"/>
      <c r="C1122" s="62"/>
    </row>
    <row r="1123">
      <c r="A1123" s="39"/>
      <c r="B1123" s="62"/>
      <c r="C1123" s="62"/>
    </row>
    <row r="1124">
      <c r="A1124" s="39"/>
      <c r="B1124" s="62"/>
      <c r="C1124" s="62"/>
    </row>
    <row r="1125">
      <c r="A1125" s="39"/>
      <c r="B1125" s="62"/>
      <c r="C1125" s="62"/>
    </row>
    <row r="1126">
      <c r="A1126" s="39"/>
      <c r="B1126" s="62"/>
      <c r="C1126" s="62"/>
    </row>
    <row r="1127">
      <c r="A1127" s="39"/>
      <c r="B1127" s="62"/>
      <c r="C1127" s="62"/>
    </row>
    <row r="1128">
      <c r="A1128" s="39"/>
      <c r="B1128" s="62"/>
      <c r="C1128" s="62"/>
    </row>
    <row r="1129">
      <c r="A1129" s="39"/>
      <c r="B1129" s="62"/>
      <c r="C1129" s="62"/>
    </row>
    <row r="1130">
      <c r="A1130" s="39"/>
      <c r="B1130" s="62"/>
      <c r="C1130" s="62"/>
    </row>
  </sheetData>
  <autoFilter ref="$A$3:$AE$106"/>
  <mergeCells count="6">
    <mergeCell ref="A1:F1"/>
    <mergeCell ref="G1:V2"/>
    <mergeCell ref="W1:Y2"/>
    <mergeCell ref="Z1:AE2"/>
    <mergeCell ref="AF1:AK3"/>
    <mergeCell ref="AF4:AK1130"/>
  </mergeCells>
  <conditionalFormatting sqref="W4:AA1121 AB4:AB485 AC4:AE1121 V29:V66 V68:V71 V75 V107:V108">
    <cfRule type="containsText" dxfId="0" priority="1" operator="containsText" text="--">
      <formula>NOT(ISERROR(SEARCH(("--"),(W4))))</formula>
    </cfRule>
  </conditionalFormatting>
  <conditionalFormatting sqref="A4:A95 A107:A436">
    <cfRule type="cellIs" dxfId="1" priority="2" operator="equal">
      <formula>"aguardando peça"</formula>
    </cfRule>
  </conditionalFormatting>
  <conditionalFormatting sqref="A4:A95 A107:A436">
    <cfRule type="cellIs" dxfId="2" priority="3" operator="equal">
      <formula>"inserir"</formula>
    </cfRule>
  </conditionalFormatting>
  <conditionalFormatting sqref="A4:A95 A107:A436">
    <cfRule type="cellIs" dxfId="3" priority="4" operator="equal">
      <formula>"inativar"</formula>
    </cfRule>
  </conditionalFormatting>
  <conditionalFormatting sqref="A4:A95 A107:A436">
    <cfRule type="cellIs" dxfId="4" priority="5" operator="equal">
      <formula>"manter"</formula>
    </cfRule>
  </conditionalFormatting>
  <conditionalFormatting sqref="A4:A19 A39:A51">
    <cfRule type="cellIs" dxfId="1" priority="6" operator="equal">
      <formula>"aguardando peça"</formula>
    </cfRule>
  </conditionalFormatting>
  <conditionalFormatting sqref="A4:A19 A39:A51">
    <cfRule type="cellIs" dxfId="2" priority="7" operator="equal">
      <formula>"inserir"</formula>
    </cfRule>
  </conditionalFormatting>
  <conditionalFormatting sqref="A4:A19 A39:A51">
    <cfRule type="cellIs" dxfId="3" priority="8" operator="equal">
      <formula>"inativar"</formula>
    </cfRule>
  </conditionalFormatting>
  <conditionalFormatting sqref="A4:A19 A39:A51">
    <cfRule type="cellIs" dxfId="4" priority="9" operator="equal">
      <formula>"manter"</formula>
    </cfRule>
  </conditionalFormatting>
  <conditionalFormatting sqref="W3:AA1121 AB3:AB485 AC3:AE1121 U4:V66 T29:T38 T40:T66 R50:R51 R58 T68:V71 T75:V75 T107:T108 U107:V342 U349:U393 V349:V382 V384:V393 U437:V438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121 AB4:AB485 AC4:AE1121 V29:V66 V68:V71 V75 V107:V108">
    <cfRule type="containsText" dxfId="0" priority="11" operator="containsText" text="::">
      <formula>NOT(ISERROR(SEARCH(("::"),(W4))))</formula>
    </cfRule>
  </conditionalFormatting>
  <dataValidations>
    <dataValidation type="list" allowBlank="1" sqref="A4:A95 A107:A1130">
      <formula1>'.ref'!$A$2:$A$6</formula1>
    </dataValidation>
    <dataValidation type="list" allowBlank="1" sqref="M4:M96 M107:M342 M349:M393 M437:M438">
      <formula1>'.ref'!$D$2:$D$10</formula1>
    </dataValidation>
    <dataValidation type="list" allowBlank="1" sqref="N4:N96 N107:N173 N174:O174 N175:N342 N349:N393 N396 N405 N437:N438">
      <formula1>'.ref'!$G$2:$G$64</formula1>
    </dataValidation>
    <dataValidation type="list" allowBlank="1" showErrorMessage="1" sqref="V4:V66 V68:V71 V75 V107:V165 V168:V194 V199:V205 V207:V335 V337:V342 V349:V382 V384:V393 V437:V438">
      <formula1>'.ref'!$J$2:$J$4</formula1>
    </dataValidation>
    <dataValidation type="list" allowBlank="1" sqref="J4:J66 J68:J96 J107:J342 J349:J393 J437:J438">
      <formula1>'.ref'!$C$2:$C$8</formula1>
    </dataValidation>
    <dataValidation type="list" allowBlank="1" sqref="P4:P66 P68:P71 P75 P107:P342 P349:P393 P437:P438">
      <formula1>'.ref'!$H$2:$H$14</formula1>
    </dataValidation>
    <dataValidation type="list" allowBlank="1" sqref="H4:H96 H107:H342 H349:H377 H384:H393 H437:H438">
      <formula1>'.ref'!$I$1:$I$44</formula1>
    </dataValidation>
    <dataValidation type="list" allowBlank="1" sqref="Q4:Q66 Q68:Q71 Q75 Q107:Q393 Q437:Q438">
      <formula1>'.ref'!$E$2:$E$10</formula1>
    </dataValidation>
    <dataValidation type="list" allowBlank="1" sqref="U4:U66 U68:U71 U75 U107:U205 U207:U214 U243:U335 U337:U342 U349:U393 U437:U438">
      <formula1>'.ref'!$F$2:$F$10</formula1>
    </dataValidation>
    <dataValidation type="list" allowBlank="1" sqref="G4:G96 G107:G342 G349:G393 G437:G438">
      <formula1>'.ref'!$B$2:$B$10</formula1>
    </dataValidation>
  </dataValidations>
  <hyperlinks>
    <hyperlink r:id="rId1" ref="B2"/>
  </hyperlinks>
  <drawing r:id="rId2"/>
  <tableParts count="12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4" width="17.29"/>
    <col customWidth="1" min="5" max="5" width="26.86"/>
    <col customWidth="1" min="6" max="6" width="14.29"/>
    <col customWidth="1" min="7" max="7" width="19.86"/>
    <col customWidth="1" min="8" max="8" width="21.86"/>
    <col customWidth="1" min="9" max="9" width="13.43"/>
    <col customWidth="1" min="10" max="10" width="11.29"/>
    <col customWidth="1" min="11" max="11" width="22.57"/>
    <col customWidth="1" min="12" max="12" width="19.71"/>
    <col customWidth="1" min="13" max="13" width="79.43"/>
    <col customWidth="1" min="14" max="14" width="50.86"/>
    <col customWidth="1" min="15" max="15" width="18.14"/>
    <col customWidth="1" min="16" max="16" width="12.29"/>
    <col customWidth="1" min="17" max="17" width="51.14"/>
    <col customWidth="1" min="18" max="18" width="80.43"/>
    <col customWidth="1" min="19" max="19" width="155.29"/>
    <col customWidth="1" min="20" max="20" width="40.14"/>
    <col customWidth="1" min="21" max="21" width="23.0"/>
    <col customWidth="1" min="22" max="23" width="169.29"/>
    <col customWidth="1" min="24" max="24" width="168.57"/>
    <col customWidth="1" min="25" max="25" width="124.71"/>
    <col hidden="1" min="26" max="31" width="14.43"/>
  </cols>
  <sheetData>
    <row r="1">
      <c r="A1" s="1"/>
      <c r="B1" s="115"/>
      <c r="C1" s="1"/>
      <c r="D1" s="1" t="s">
        <v>0</v>
      </c>
      <c r="Q1" s="2" t="s">
        <v>1</v>
      </c>
      <c r="T1" s="3" t="s">
        <v>2</v>
      </c>
    </row>
    <row r="2">
      <c r="A2" s="1" t="s">
        <v>3</v>
      </c>
      <c r="B2" s="64" t="s">
        <v>4</v>
      </c>
      <c r="C2" s="64" t="str">
        <f>CONCAT(B2,"?utm_term=%esid!")</f>
        <v>https://www.cielo.com.br/?utm_term=%esid!</v>
      </c>
    </row>
    <row r="3">
      <c r="A3" s="5" t="s">
        <v>5</v>
      </c>
      <c r="B3" s="5" t="s">
        <v>11</v>
      </c>
      <c r="C3" s="5" t="s">
        <v>12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7" t="s">
        <v>27</v>
      </c>
      <c r="R3" s="7" t="s">
        <v>28</v>
      </c>
      <c r="S3" s="7" t="s">
        <v>29</v>
      </c>
      <c r="T3" s="8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8" t="s">
        <v>35</v>
      </c>
    </row>
    <row r="4">
      <c r="A4" s="14" t="s">
        <v>36</v>
      </c>
      <c r="B4" s="14" t="s">
        <v>397</v>
      </c>
      <c r="C4" s="14" t="s">
        <v>141</v>
      </c>
      <c r="D4" s="14" t="s">
        <v>401</v>
      </c>
      <c r="E4" s="14" t="s">
        <v>1363</v>
      </c>
      <c r="F4" s="14" t="s">
        <v>45</v>
      </c>
      <c r="G4" s="14" t="s">
        <v>62</v>
      </c>
      <c r="H4" s="14" t="s">
        <v>63</v>
      </c>
      <c r="I4" s="14" t="s">
        <v>58</v>
      </c>
      <c r="J4" s="14" t="s">
        <v>401</v>
      </c>
      <c r="K4" s="14" t="s">
        <v>69</v>
      </c>
      <c r="L4" s="14"/>
      <c r="M4" s="14" t="s">
        <v>1024</v>
      </c>
      <c r="N4" s="14" t="s">
        <v>1364</v>
      </c>
      <c r="O4" s="14" t="s">
        <v>1365</v>
      </c>
      <c r="P4" s="14" t="s">
        <v>89</v>
      </c>
      <c r="Q4" s="16" t="str">
        <f t="shared" ref="Q4:Q1087" si="1">"alp-"&amp;E4&amp;"-"&amp;D4&amp;"-"&amp;B4&amp;"-"&amp;C4</f>
        <v>alp-cielo_movimenta-marca-awa-facebook</v>
      </c>
      <c r="R4" s="16" t="str">
        <f t="shared" ref="R4:R1087" si="2">IF(L4="",E4&amp;"-"&amp;J4&amp;"-"&amp;G4&amp;"-"&amp;K4&amp;"-"&amp;F4&amp;"-none",E4&amp;"-"&amp;J4&amp;"-"&amp;G4&amp;"-"&amp;K4&amp;"-"&amp;F4&amp;"-"&amp;L4)</f>
        <v>cielo_movimenta-marca-video-comportamental-todos-none</v>
      </c>
      <c r="S4" s="16" t="str">
        <f t="shared" ref="S4:S73" si="3">E4&amp;"-"&amp;J4&amp;"-"&amp;G4&amp;"-"&amp;H4&amp;"-"&amp;I4&amp;"-"&amp;N4&amp;"-"&amp;M4&amp;"-"&amp;O4</f>
        <v>cielo_movimenta-marca-video-videoad-1200x628-cielo_movimenta_manifesto_60s-as_25_interesses_varejo-cpv</v>
      </c>
      <c r="T4" s="17" t="str">
        <f t="shared" ref="T4:T1087" si="4">"alp-"&amp;E4&amp;"-"&amp;D4&amp;"-"&amp;B4</f>
        <v>alp-cielo_movimenta-marca-awa</v>
      </c>
      <c r="U4" s="17" t="str">
        <f t="shared" ref="U4:U1087" si="5">C4</f>
        <v>facebook</v>
      </c>
      <c r="V4" s="17" t="s">
        <v>1366</v>
      </c>
      <c r="W4" s="17" t="str">
        <f t="shared" ref="W4:W73" si="6">E4&amp;"-"&amp;D4&amp;"-"&amp;C4&amp;"-"&amp;J4&amp;"-"&amp;G4&amp;"-"&amp;H4&amp;"-"&amp;N4&amp;"-"&amp;M4</f>
        <v>cielo_movimenta-marca-facebook-marca-video-videoad-cielo_movimenta_manifesto_60s-as_25_interesses_varejo</v>
      </c>
      <c r="X4" s="17" t="str">
        <f t="shared" ref="X4:X73" si="7">D4&amp;"-"&amp;C4&amp;"-"&amp;J4&amp;"-"&amp;G4&amp;"-"&amp;H4&amp;"-"&amp;I4&amp;"-"&amp;N4&amp;"-"&amp;M4&amp;"-"&amp;O4</f>
        <v>marca-facebook-marca-video-videoad-1200x628-cielo_movimenta_manifesto_60s-as_25_interesses_varejo-cpv</v>
      </c>
      <c r="Y4" s="17" t="str">
        <f t="shared" ref="Y4:Y73" si="8">E4&amp;"-"&amp;K4&amp;"-"&amp;H4&amp;"-"&amp;I4&amp;"-"&amp;J4&amp;"-"&amp;O4&amp;"-"&amp;N4&amp;"-"&amp;P4</f>
        <v>cielo_movimenta-comportamental-videoad-1200x628-marca-cpv-cielo_movimenta_manifesto_60s-contador</v>
      </c>
    </row>
    <row r="5">
      <c r="A5" s="20" t="s">
        <v>36</v>
      </c>
      <c r="B5" s="20" t="s">
        <v>397</v>
      </c>
      <c r="C5" s="20" t="s">
        <v>1367</v>
      </c>
      <c r="D5" s="20" t="s">
        <v>401</v>
      </c>
      <c r="E5" s="20" t="s">
        <v>1363</v>
      </c>
      <c r="F5" s="20" t="s">
        <v>45</v>
      </c>
      <c r="G5" s="20" t="s">
        <v>62</v>
      </c>
      <c r="H5" s="20" t="s">
        <v>1368</v>
      </c>
      <c r="I5" s="20" t="s">
        <v>58</v>
      </c>
      <c r="J5" s="20" t="s">
        <v>401</v>
      </c>
      <c r="K5" s="20" t="s">
        <v>69</v>
      </c>
      <c r="L5" s="20"/>
      <c r="M5" s="20" t="s">
        <v>1024</v>
      </c>
      <c r="N5" s="20" t="s">
        <v>1364</v>
      </c>
      <c r="O5" s="20" t="s">
        <v>54</v>
      </c>
      <c r="P5" s="20" t="s">
        <v>89</v>
      </c>
      <c r="Q5" s="21" t="str">
        <f t="shared" si="1"/>
        <v>alp-cielo_movimenta-marca-awa-youtube</v>
      </c>
      <c r="R5" s="21" t="str">
        <f t="shared" si="2"/>
        <v>cielo_movimenta-marca-video-comportamental-todos-none</v>
      </c>
      <c r="S5" s="21" t="str">
        <f t="shared" si="3"/>
        <v>cielo_movimenta-marca-video-trueview-1200x628-cielo_movimenta_manifesto_60s-as_25_interesses_varejo-cpm</v>
      </c>
      <c r="T5" s="22" t="str">
        <f t="shared" si="4"/>
        <v>alp-cielo_movimenta-marca-awa</v>
      </c>
      <c r="U5" s="22" t="str">
        <f t="shared" si="5"/>
        <v>youtube</v>
      </c>
      <c r="V5" s="22" t="s">
        <v>1369</v>
      </c>
      <c r="W5" s="22" t="str">
        <f t="shared" si="6"/>
        <v>cielo_movimenta-marca-youtube-marca-video-trueview-cielo_movimenta_manifesto_60s-as_25_interesses_varejo</v>
      </c>
      <c r="X5" s="22" t="str">
        <f t="shared" si="7"/>
        <v>marca-youtube-marca-video-trueview-1200x628-cielo_movimenta_manifesto_60s-as_25_interesses_varejo-cpm</v>
      </c>
      <c r="Y5" s="22" t="str">
        <f t="shared" si="8"/>
        <v>cielo_movimenta-comportamental-trueview-1200x628-marca-cpm-cielo_movimenta_manifesto_60s-contador</v>
      </c>
    </row>
    <row r="6">
      <c r="A6" s="14" t="s">
        <v>36</v>
      </c>
      <c r="B6" s="14" t="s">
        <v>397</v>
      </c>
      <c r="C6" s="14" t="s">
        <v>1370</v>
      </c>
      <c r="D6" s="14" t="s">
        <v>401</v>
      </c>
      <c r="E6" s="14" t="s">
        <v>1363</v>
      </c>
      <c r="F6" s="14" t="s">
        <v>45</v>
      </c>
      <c r="G6" s="14" t="s">
        <v>86</v>
      </c>
      <c r="H6" s="14" t="s">
        <v>1371</v>
      </c>
      <c r="I6" s="14" t="s">
        <v>1372</v>
      </c>
      <c r="J6" s="14" t="s">
        <v>401</v>
      </c>
      <c r="K6" s="14" t="s">
        <v>69</v>
      </c>
      <c r="L6" s="14"/>
      <c r="M6" s="14" t="s">
        <v>1373</v>
      </c>
      <c r="N6" s="14" t="s">
        <v>1374</v>
      </c>
      <c r="O6" s="14" t="s">
        <v>54</v>
      </c>
      <c r="P6" s="14" t="s">
        <v>89</v>
      </c>
      <c r="Q6" s="16" t="str">
        <f t="shared" si="1"/>
        <v>alp-cielo_movimenta-marca-awa-olx</v>
      </c>
      <c r="R6" s="16" t="str">
        <f t="shared" si="2"/>
        <v>cielo_movimenta-marca-native-comportamental-todos-none</v>
      </c>
      <c r="S6" s="16" t="str">
        <f t="shared" si="3"/>
        <v>cielo_movimenta-marca-native-big_native-1200x672-cielo_movimenta_olx_cadastro_fase1-canal_internas_olx-cpm</v>
      </c>
      <c r="T6" s="17" t="str">
        <f t="shared" si="4"/>
        <v>alp-cielo_movimenta-marca-awa</v>
      </c>
      <c r="U6" s="17" t="str">
        <f t="shared" si="5"/>
        <v>olx</v>
      </c>
      <c r="V6" s="17" t="s">
        <v>1375</v>
      </c>
      <c r="W6" s="17" t="str">
        <f t="shared" si="6"/>
        <v>cielo_movimenta-marca-olx-marca-native-big_native-cielo_movimenta_olx_cadastro_fase1-canal_internas_olx</v>
      </c>
      <c r="X6" s="17" t="str">
        <f t="shared" si="7"/>
        <v>marca-olx-marca-native-big_native-1200x672-cielo_movimenta_olx_cadastro_fase1-canal_internas_olx-cpm</v>
      </c>
      <c r="Y6" s="17" t="str">
        <f t="shared" si="8"/>
        <v>cielo_movimenta-comportamental-big_native-1200x672-marca-cpm-cielo_movimenta_olx_cadastro_fase1-contador</v>
      </c>
    </row>
    <row r="7" ht="40.5" customHeight="1">
      <c r="A7" s="20" t="s">
        <v>36</v>
      </c>
      <c r="B7" s="20" t="s">
        <v>397</v>
      </c>
      <c r="C7" s="20" t="s">
        <v>1370</v>
      </c>
      <c r="D7" s="20" t="s">
        <v>401</v>
      </c>
      <c r="E7" s="20" t="s">
        <v>1363</v>
      </c>
      <c r="F7" s="20" t="s">
        <v>45</v>
      </c>
      <c r="G7" s="20" t="s">
        <v>86</v>
      </c>
      <c r="H7" s="20" t="s">
        <v>1376</v>
      </c>
      <c r="I7" s="20" t="s">
        <v>849</v>
      </c>
      <c r="J7" s="20" t="s">
        <v>401</v>
      </c>
      <c r="K7" s="20" t="s">
        <v>69</v>
      </c>
      <c r="L7" s="20"/>
      <c r="M7" s="20" t="s">
        <v>1373</v>
      </c>
      <c r="N7" s="20" t="s">
        <v>1374</v>
      </c>
      <c r="O7" s="20" t="s">
        <v>54</v>
      </c>
      <c r="P7" s="20" t="s">
        <v>89</v>
      </c>
      <c r="Q7" s="21" t="str">
        <f t="shared" si="1"/>
        <v>alp-cielo_movimenta-marca-awa-olx</v>
      </c>
      <c r="R7" s="21" t="str">
        <f t="shared" si="2"/>
        <v>cielo_movimenta-marca-native-comportamental-todos-none</v>
      </c>
      <c r="S7" s="21" t="str">
        <f t="shared" si="3"/>
        <v>cielo_movimenta-marca-native-native_carrossel-1080x1080-cielo_movimenta_olx_cadastro_fase1-canal_internas_olx-cpm</v>
      </c>
      <c r="T7" s="22" t="str">
        <f t="shared" si="4"/>
        <v>alp-cielo_movimenta-marca-awa</v>
      </c>
      <c r="U7" s="22" t="str">
        <f t="shared" si="5"/>
        <v>olx</v>
      </c>
      <c r="V7" s="22" t="s">
        <v>1377</v>
      </c>
      <c r="W7" s="22" t="str">
        <f t="shared" si="6"/>
        <v>cielo_movimenta-marca-olx-marca-native-native_carrossel-cielo_movimenta_olx_cadastro_fase1-canal_internas_olx</v>
      </c>
      <c r="X7" s="22" t="str">
        <f t="shared" si="7"/>
        <v>marca-olx-marca-native-native_carrossel-1080x1080-cielo_movimenta_olx_cadastro_fase1-canal_internas_olx-cpm</v>
      </c>
      <c r="Y7" s="22" t="str">
        <f t="shared" si="8"/>
        <v>cielo_movimenta-comportamental-native_carrossel-1080x1080-marca-cpm-cielo_movimenta_olx_cadastro_fase1-contador</v>
      </c>
    </row>
    <row r="8">
      <c r="A8" s="14" t="s">
        <v>36</v>
      </c>
      <c r="B8" s="14" t="s">
        <v>397</v>
      </c>
      <c r="C8" s="14" t="s">
        <v>1378</v>
      </c>
      <c r="D8" s="14" t="s">
        <v>401</v>
      </c>
      <c r="E8" s="14" t="s">
        <v>1363</v>
      </c>
      <c r="F8" s="14" t="s">
        <v>45</v>
      </c>
      <c r="G8" s="14" t="s">
        <v>62</v>
      </c>
      <c r="H8" s="14" t="s">
        <v>526</v>
      </c>
      <c r="I8" s="14" t="s">
        <v>527</v>
      </c>
      <c r="J8" s="14" t="s">
        <v>401</v>
      </c>
      <c r="K8" s="14" t="s">
        <v>69</v>
      </c>
      <c r="L8" s="14"/>
      <c r="M8" s="14" t="s">
        <v>1335</v>
      </c>
      <c r="N8" s="14" t="s">
        <v>1379</v>
      </c>
      <c r="O8" s="14" t="s">
        <v>54</v>
      </c>
      <c r="P8" s="14" t="s">
        <v>71</v>
      </c>
      <c r="Q8" s="16" t="str">
        <f t="shared" si="1"/>
        <v>alp-cielo_movimenta-marca-awa-dv360_globo</v>
      </c>
      <c r="R8" s="16" t="str">
        <f t="shared" si="2"/>
        <v>cielo_movimenta-marca-video-comportamental-todos-none</v>
      </c>
      <c r="S8" s="16" t="str">
        <f t="shared" si="3"/>
        <v>cielo_movimenta-marca-video-pre_roll-1920x1080-cielo_movimenta_manifesto_30s-AS25_microempreendedor_medioempreendedor_negocios_vendasonline_donosdenegocios-cpm</v>
      </c>
      <c r="T8" s="17" t="str">
        <f t="shared" si="4"/>
        <v>alp-cielo_movimenta-marca-awa</v>
      </c>
      <c r="U8" s="17" t="str">
        <f t="shared" si="5"/>
        <v>dv360_globo</v>
      </c>
      <c r="V8" s="17" t="s">
        <v>1380</v>
      </c>
      <c r="W8" s="17" t="str">
        <f t="shared" si="6"/>
        <v>cielo_movimenta-marca-dv360_globo-marca-video-pre_roll-cielo_movimenta_manifesto_30s-AS25_microempreendedor_medioempreendedor_negocios_vendasonline_donosdenegocios</v>
      </c>
      <c r="X8" s="17" t="str">
        <f t="shared" si="7"/>
        <v>marca-dv360_globo-marca-video-pre_roll-1920x1080-cielo_movimenta_manifesto_30s-AS25_microempreendedor_medioempreendedor_negocios_vendasonline_donosdenegocios-cpm</v>
      </c>
      <c r="Y8" s="17" t="str">
        <f t="shared" si="8"/>
        <v>cielo_movimenta-comportamental-pre_roll-1920x1080-marca-cpm-cielo_movimenta_manifesto_30s-tag</v>
      </c>
    </row>
    <row r="9">
      <c r="A9" s="20" t="s">
        <v>36</v>
      </c>
      <c r="B9" s="20" t="s">
        <v>397</v>
      </c>
      <c r="C9" s="20" t="s">
        <v>1381</v>
      </c>
      <c r="D9" s="20" t="s">
        <v>401</v>
      </c>
      <c r="E9" s="20" t="s">
        <v>1363</v>
      </c>
      <c r="F9" s="20" t="s">
        <v>45</v>
      </c>
      <c r="G9" s="20" t="s">
        <v>62</v>
      </c>
      <c r="H9" s="20" t="s">
        <v>526</v>
      </c>
      <c r="I9" s="20" t="s">
        <v>527</v>
      </c>
      <c r="J9" s="20" t="s">
        <v>401</v>
      </c>
      <c r="K9" s="20" t="s">
        <v>69</v>
      </c>
      <c r="L9" s="20"/>
      <c r="M9" s="20" t="s">
        <v>1335</v>
      </c>
      <c r="N9" s="20" t="s">
        <v>1379</v>
      </c>
      <c r="O9" s="20" t="s">
        <v>54</v>
      </c>
      <c r="P9" s="20" t="s">
        <v>71</v>
      </c>
      <c r="Q9" s="21" t="str">
        <f t="shared" si="1"/>
        <v>alp-cielo_movimenta-marca-awa-dv360_R7</v>
      </c>
      <c r="R9" s="21" t="str">
        <f t="shared" si="2"/>
        <v>cielo_movimenta-marca-video-comportamental-todos-none</v>
      </c>
      <c r="S9" s="21" t="str">
        <f t="shared" si="3"/>
        <v>cielo_movimenta-marca-video-pre_roll-1920x1080-cielo_movimenta_manifesto_30s-AS25_microempreendedor_medioempreendedor_negocios_vendasonline_donosdenegocios-cpm</v>
      </c>
      <c r="T9" s="22" t="str">
        <f t="shared" si="4"/>
        <v>alp-cielo_movimenta-marca-awa</v>
      </c>
      <c r="U9" s="22" t="str">
        <f t="shared" si="5"/>
        <v>dv360_R7</v>
      </c>
      <c r="V9" s="22" t="s">
        <v>1382</v>
      </c>
      <c r="W9" s="22" t="str">
        <f t="shared" si="6"/>
        <v>cielo_movimenta-marca-dv360_R7-marca-video-pre_roll-cielo_movimenta_manifesto_30s-AS25_microempreendedor_medioempreendedor_negocios_vendasonline_donosdenegocios</v>
      </c>
      <c r="X9" s="22" t="str">
        <f t="shared" si="7"/>
        <v>marca-dv360_R7-marca-video-pre_roll-1920x1080-cielo_movimenta_manifesto_30s-AS25_microempreendedor_medioempreendedor_negocios_vendasonline_donosdenegocios-cpm</v>
      </c>
      <c r="Y9" s="22" t="str">
        <f t="shared" si="8"/>
        <v>cielo_movimenta-comportamental-pre_roll-1920x1080-marca-cpm-cielo_movimenta_manifesto_30s-tag</v>
      </c>
    </row>
    <row r="10">
      <c r="A10" s="14" t="s">
        <v>36</v>
      </c>
      <c r="B10" s="14" t="s">
        <v>397</v>
      </c>
      <c r="C10" s="14" t="s">
        <v>1383</v>
      </c>
      <c r="D10" s="14" t="s">
        <v>401</v>
      </c>
      <c r="E10" s="14" t="s">
        <v>1363</v>
      </c>
      <c r="F10" s="14" t="s">
        <v>45</v>
      </c>
      <c r="G10" s="14" t="s">
        <v>62</v>
      </c>
      <c r="H10" s="14" t="s">
        <v>526</v>
      </c>
      <c r="I10" s="14" t="s">
        <v>527</v>
      </c>
      <c r="J10" s="14" t="s">
        <v>401</v>
      </c>
      <c r="K10" s="14" t="s">
        <v>69</v>
      </c>
      <c r="L10" s="16"/>
      <c r="M10" s="14" t="s">
        <v>1335</v>
      </c>
      <c r="N10" s="14" t="s">
        <v>1379</v>
      </c>
      <c r="O10" s="14" t="s">
        <v>54</v>
      </c>
      <c r="P10" s="14" t="s">
        <v>71</v>
      </c>
      <c r="Q10" s="16" t="str">
        <f t="shared" si="1"/>
        <v>alp-cielo_movimenta-marca-awa-dv360_Estadao</v>
      </c>
      <c r="R10" s="16" t="str">
        <f t="shared" si="2"/>
        <v>cielo_movimenta-marca-video-comportamental-todos-none</v>
      </c>
      <c r="S10" s="16" t="str">
        <f t="shared" si="3"/>
        <v>cielo_movimenta-marca-video-pre_roll-1920x1080-cielo_movimenta_manifesto_30s-AS25_microempreendedor_medioempreendedor_negocios_vendasonline_donosdenegocios-cpm</v>
      </c>
      <c r="T10" s="17" t="str">
        <f t="shared" si="4"/>
        <v>alp-cielo_movimenta-marca-awa</v>
      </c>
      <c r="U10" s="17" t="str">
        <f t="shared" si="5"/>
        <v>dv360_Estadao</v>
      </c>
      <c r="V10" s="17" t="s">
        <v>1384</v>
      </c>
      <c r="W10" s="17" t="str">
        <f t="shared" si="6"/>
        <v>cielo_movimenta-marca-dv360_Estadao-marca-video-pre_roll-cielo_movimenta_manifesto_30s-AS25_microempreendedor_medioempreendedor_negocios_vendasonline_donosdenegocios</v>
      </c>
      <c r="X10" s="17" t="str">
        <f t="shared" si="7"/>
        <v>marca-dv360_Estadao-marca-video-pre_roll-1920x1080-cielo_movimenta_manifesto_30s-AS25_microempreendedor_medioempreendedor_negocios_vendasonline_donosdenegocios-cpm</v>
      </c>
      <c r="Y10" s="17" t="str">
        <f t="shared" si="8"/>
        <v>cielo_movimenta-comportamental-pre_roll-1920x1080-marca-cpm-cielo_movimenta_manifesto_30s-tag</v>
      </c>
    </row>
    <row r="11">
      <c r="A11" s="20" t="s">
        <v>36</v>
      </c>
      <c r="B11" s="20" t="s">
        <v>397</v>
      </c>
      <c r="C11" s="20" t="s">
        <v>1385</v>
      </c>
      <c r="D11" s="20" t="s">
        <v>401</v>
      </c>
      <c r="E11" s="20" t="s">
        <v>1363</v>
      </c>
      <c r="F11" s="20" t="s">
        <v>45</v>
      </c>
      <c r="G11" s="20" t="s">
        <v>62</v>
      </c>
      <c r="H11" s="20" t="s">
        <v>526</v>
      </c>
      <c r="I11" s="20" t="s">
        <v>527</v>
      </c>
      <c r="J11" s="20" t="s">
        <v>401</v>
      </c>
      <c r="K11" s="20" t="s">
        <v>69</v>
      </c>
      <c r="L11" s="25"/>
      <c r="M11" s="20" t="s">
        <v>1335</v>
      </c>
      <c r="N11" s="20" t="s">
        <v>1379</v>
      </c>
      <c r="O11" s="20" t="s">
        <v>54</v>
      </c>
      <c r="P11" s="20" t="s">
        <v>71</v>
      </c>
      <c r="Q11" s="21" t="str">
        <f t="shared" si="1"/>
        <v>alp-cielo_movimenta-marca-awa-dv360_Exame</v>
      </c>
      <c r="R11" s="21" t="str">
        <f t="shared" si="2"/>
        <v>cielo_movimenta-marca-video-comportamental-todos-none</v>
      </c>
      <c r="S11" s="21" t="str">
        <f t="shared" si="3"/>
        <v>cielo_movimenta-marca-video-pre_roll-1920x1080-cielo_movimenta_manifesto_30s-AS25_microempreendedor_medioempreendedor_negocios_vendasonline_donosdenegocios-cpm</v>
      </c>
      <c r="T11" s="22" t="str">
        <f t="shared" si="4"/>
        <v>alp-cielo_movimenta-marca-awa</v>
      </c>
      <c r="U11" s="22" t="str">
        <f t="shared" si="5"/>
        <v>dv360_Exame</v>
      </c>
      <c r="V11" s="22" t="s">
        <v>1386</v>
      </c>
      <c r="W11" s="22" t="str">
        <f t="shared" si="6"/>
        <v>cielo_movimenta-marca-dv360_Exame-marca-video-pre_roll-cielo_movimenta_manifesto_30s-AS25_microempreendedor_medioempreendedor_negocios_vendasonline_donosdenegocios</v>
      </c>
      <c r="X11" s="22" t="str">
        <f t="shared" si="7"/>
        <v>marca-dv360_Exame-marca-video-pre_roll-1920x1080-cielo_movimenta_manifesto_30s-AS25_microempreendedor_medioempreendedor_negocios_vendasonline_donosdenegocios-cpm</v>
      </c>
      <c r="Y11" s="22" t="str">
        <f t="shared" si="8"/>
        <v>cielo_movimenta-comportamental-pre_roll-1920x1080-marca-cpm-cielo_movimenta_manifesto_30s-tag</v>
      </c>
    </row>
    <row r="12">
      <c r="A12" s="14" t="s">
        <v>36</v>
      </c>
      <c r="B12" s="14" t="s">
        <v>397</v>
      </c>
      <c r="C12" s="14" t="s">
        <v>1387</v>
      </c>
      <c r="D12" s="14" t="s">
        <v>401</v>
      </c>
      <c r="E12" s="14" t="s">
        <v>1363</v>
      </c>
      <c r="F12" s="14" t="s">
        <v>45</v>
      </c>
      <c r="G12" s="14" t="s">
        <v>62</v>
      </c>
      <c r="H12" s="14" t="s">
        <v>526</v>
      </c>
      <c r="I12" s="14" t="s">
        <v>527</v>
      </c>
      <c r="J12" s="14" t="s">
        <v>401</v>
      </c>
      <c r="K12" s="14" t="s">
        <v>69</v>
      </c>
      <c r="L12" s="16"/>
      <c r="M12" s="14" t="s">
        <v>1335</v>
      </c>
      <c r="N12" s="14" t="s">
        <v>1379</v>
      </c>
      <c r="O12" s="14" t="s">
        <v>54</v>
      </c>
      <c r="P12" s="14" t="s">
        <v>71</v>
      </c>
      <c r="Q12" s="16" t="str">
        <f t="shared" si="1"/>
        <v>alp-cielo_movimenta-marca-awa-dv360_Folha</v>
      </c>
      <c r="R12" s="16" t="str">
        <f t="shared" si="2"/>
        <v>cielo_movimenta-marca-video-comportamental-todos-none</v>
      </c>
      <c r="S12" s="16" t="str">
        <f t="shared" si="3"/>
        <v>cielo_movimenta-marca-video-pre_roll-1920x1080-cielo_movimenta_manifesto_30s-AS25_microempreendedor_medioempreendedor_negocios_vendasonline_donosdenegocios-cpm</v>
      </c>
      <c r="T12" s="17" t="str">
        <f t="shared" si="4"/>
        <v>alp-cielo_movimenta-marca-awa</v>
      </c>
      <c r="U12" s="17" t="str">
        <f t="shared" si="5"/>
        <v>dv360_Folha</v>
      </c>
      <c r="V12" s="17" t="s">
        <v>1388</v>
      </c>
      <c r="W12" s="17" t="str">
        <f t="shared" si="6"/>
        <v>cielo_movimenta-marca-dv360_Folha-marca-video-pre_roll-cielo_movimenta_manifesto_30s-AS25_microempreendedor_medioempreendedor_negocios_vendasonline_donosdenegocios</v>
      </c>
      <c r="X12" s="17" t="str">
        <f t="shared" si="7"/>
        <v>marca-dv360_Folha-marca-video-pre_roll-1920x1080-cielo_movimenta_manifesto_30s-AS25_microempreendedor_medioempreendedor_negocios_vendasonline_donosdenegocios-cpm</v>
      </c>
      <c r="Y12" s="17" t="str">
        <f t="shared" si="8"/>
        <v>cielo_movimenta-comportamental-pre_roll-1920x1080-marca-cpm-cielo_movimenta_manifesto_30s-tag</v>
      </c>
    </row>
    <row r="13">
      <c r="A13" s="20" t="s">
        <v>36</v>
      </c>
      <c r="B13" s="20" t="s">
        <v>397</v>
      </c>
      <c r="C13" s="20" t="s">
        <v>1389</v>
      </c>
      <c r="D13" s="20" t="s">
        <v>401</v>
      </c>
      <c r="E13" s="20" t="s">
        <v>1363</v>
      </c>
      <c r="F13" s="20" t="s">
        <v>45</v>
      </c>
      <c r="G13" s="20" t="s">
        <v>62</v>
      </c>
      <c r="H13" s="20" t="s">
        <v>526</v>
      </c>
      <c r="I13" s="20" t="s">
        <v>527</v>
      </c>
      <c r="J13" s="20" t="s">
        <v>401</v>
      </c>
      <c r="K13" s="20" t="s">
        <v>69</v>
      </c>
      <c r="L13" s="25"/>
      <c r="M13" s="20" t="s">
        <v>1335</v>
      </c>
      <c r="N13" s="20" t="s">
        <v>1379</v>
      </c>
      <c r="O13" s="20" t="s">
        <v>54</v>
      </c>
      <c r="P13" s="20" t="s">
        <v>71</v>
      </c>
      <c r="Q13" s="21" t="str">
        <f t="shared" si="1"/>
        <v>alp-cielo_movimenta-marca-awa-dv360_CorreioBrasiliense</v>
      </c>
      <c r="R13" s="21" t="str">
        <f t="shared" si="2"/>
        <v>cielo_movimenta-marca-video-comportamental-todos-none</v>
      </c>
      <c r="S13" s="21" t="str">
        <f t="shared" si="3"/>
        <v>cielo_movimenta-marca-video-pre_roll-1920x1080-cielo_movimenta_manifesto_30s-AS25_microempreendedor_medioempreendedor_negocios_vendasonline_donosdenegocios-cpm</v>
      </c>
      <c r="T13" s="22" t="str">
        <f t="shared" si="4"/>
        <v>alp-cielo_movimenta-marca-awa</v>
      </c>
      <c r="U13" s="22" t="str">
        <f t="shared" si="5"/>
        <v>dv360_CorreioBrasiliense</v>
      </c>
      <c r="V13" s="22" t="s">
        <v>1390</v>
      </c>
      <c r="W13" s="22" t="str">
        <f t="shared" si="6"/>
        <v>cielo_movimenta-marca-dv360_CorreioBrasiliense-marca-video-pre_roll-cielo_movimenta_manifesto_30s-AS25_microempreendedor_medioempreendedor_negocios_vendasonline_donosdenegocios</v>
      </c>
      <c r="X13" s="22" t="str">
        <f t="shared" si="7"/>
        <v>marca-dv360_CorreioBrasiliense-marca-video-pre_roll-1920x1080-cielo_movimenta_manifesto_30s-AS25_microempreendedor_medioempreendedor_negocios_vendasonline_donosdenegocios-cpm</v>
      </c>
      <c r="Y13" s="22" t="str">
        <f t="shared" si="8"/>
        <v>cielo_movimenta-comportamental-pre_roll-1920x1080-marca-cpm-cielo_movimenta_manifesto_30s-tag</v>
      </c>
    </row>
    <row r="14">
      <c r="A14" s="14" t="s">
        <v>36</v>
      </c>
      <c r="B14" s="14" t="s">
        <v>397</v>
      </c>
      <c r="C14" s="14" t="s">
        <v>100</v>
      </c>
      <c r="D14" s="14" t="s">
        <v>401</v>
      </c>
      <c r="E14" s="14" t="s">
        <v>1363</v>
      </c>
      <c r="F14" s="14" t="s">
        <v>45</v>
      </c>
      <c r="G14" s="14" t="s">
        <v>62</v>
      </c>
      <c r="H14" s="14" t="s">
        <v>526</v>
      </c>
      <c r="I14" s="14" t="s">
        <v>527</v>
      </c>
      <c r="J14" s="14" t="s">
        <v>401</v>
      </c>
      <c r="K14" s="14" t="s">
        <v>69</v>
      </c>
      <c r="L14" s="16"/>
      <c r="M14" s="14" t="s">
        <v>1335</v>
      </c>
      <c r="N14" s="14" t="s">
        <v>1379</v>
      </c>
      <c r="O14" s="14" t="s">
        <v>54</v>
      </c>
      <c r="P14" s="14" t="s">
        <v>71</v>
      </c>
      <c r="Q14" s="16" t="str">
        <f t="shared" si="1"/>
        <v>alp-cielo_movimenta-marca-awa-dv360</v>
      </c>
      <c r="R14" s="16" t="str">
        <f t="shared" si="2"/>
        <v>cielo_movimenta-marca-video-comportamental-todos-none</v>
      </c>
      <c r="S14" s="16" t="str">
        <f t="shared" si="3"/>
        <v>cielo_movimenta-marca-video-pre_roll-1920x1080-cielo_movimenta_manifesto_30s-AS25_microempreendedor_medioempreendedor_negocios_vendasonline_donosdenegocios-cpm</v>
      </c>
      <c r="T14" s="17" t="str">
        <f t="shared" si="4"/>
        <v>alp-cielo_movimenta-marca-awa</v>
      </c>
      <c r="U14" s="17" t="str">
        <f t="shared" si="5"/>
        <v>dv360</v>
      </c>
      <c r="V14" s="17" t="s">
        <v>1391</v>
      </c>
      <c r="W14" s="17" t="str">
        <f t="shared" si="6"/>
        <v>cielo_movimenta-marca-dv360-marca-video-pre_roll-cielo_movimenta_manifesto_30s-AS25_microempreendedor_medioempreendedor_negocios_vendasonline_donosdenegocios</v>
      </c>
      <c r="X14" s="17" t="str">
        <f t="shared" si="7"/>
        <v>marca-dv360-marca-video-pre_roll-1920x1080-cielo_movimenta_manifesto_30s-AS25_microempreendedor_medioempreendedor_negocios_vendasonline_donosdenegocios-cpm</v>
      </c>
      <c r="Y14" s="17" t="str">
        <f t="shared" si="8"/>
        <v>cielo_movimenta-comportamental-pre_roll-1920x1080-marca-cpm-cielo_movimenta_manifesto_30s-tag</v>
      </c>
    </row>
    <row r="15">
      <c r="A15" s="20" t="s">
        <v>36</v>
      </c>
      <c r="B15" s="20" t="s">
        <v>397</v>
      </c>
      <c r="C15" s="20" t="s">
        <v>64</v>
      </c>
      <c r="D15" s="20" t="s">
        <v>401</v>
      </c>
      <c r="E15" s="20" t="s">
        <v>1363</v>
      </c>
      <c r="F15" s="20" t="s">
        <v>45</v>
      </c>
      <c r="G15" s="20" t="s">
        <v>62</v>
      </c>
      <c r="H15" s="20" t="s">
        <v>526</v>
      </c>
      <c r="I15" s="20" t="s">
        <v>527</v>
      </c>
      <c r="J15" s="20" t="s">
        <v>401</v>
      </c>
      <c r="K15" s="20" t="s">
        <v>69</v>
      </c>
      <c r="L15" s="25"/>
      <c r="M15" s="20" t="s">
        <v>1335</v>
      </c>
      <c r="N15" s="20" t="s">
        <v>1379</v>
      </c>
      <c r="O15" s="20" t="s">
        <v>54</v>
      </c>
      <c r="P15" s="20" t="s">
        <v>71</v>
      </c>
      <c r="Q15" s="21" t="str">
        <f t="shared" si="1"/>
        <v>alp-cielo_movimenta-marca-awa-verizon</v>
      </c>
      <c r="R15" s="21" t="str">
        <f t="shared" si="2"/>
        <v>cielo_movimenta-marca-video-comportamental-todos-none</v>
      </c>
      <c r="S15" s="21" t="str">
        <f t="shared" si="3"/>
        <v>cielo_movimenta-marca-video-pre_roll-1920x1080-cielo_movimenta_manifesto_30s-AS25_microempreendedor_medioempreendedor_negocios_vendasonline_donosdenegocios-cpm</v>
      </c>
      <c r="T15" s="22" t="str">
        <f t="shared" si="4"/>
        <v>alp-cielo_movimenta-marca-awa</v>
      </c>
      <c r="U15" s="22" t="str">
        <f t="shared" si="5"/>
        <v>verizon</v>
      </c>
      <c r="V15" s="22" t="s">
        <v>1392</v>
      </c>
      <c r="W15" s="22" t="str">
        <f t="shared" si="6"/>
        <v>cielo_movimenta-marca-verizon-marca-video-pre_roll-cielo_movimenta_manifesto_30s-AS25_microempreendedor_medioempreendedor_negocios_vendasonline_donosdenegocios</v>
      </c>
      <c r="X15" s="22" t="str">
        <f t="shared" si="7"/>
        <v>marca-verizon-marca-video-pre_roll-1920x1080-cielo_movimenta_manifesto_30s-AS25_microempreendedor_medioempreendedor_negocios_vendasonline_donosdenegocios-cpm</v>
      </c>
      <c r="Y15" s="22" t="str">
        <f t="shared" si="8"/>
        <v>cielo_movimenta-comportamental-pre_roll-1920x1080-marca-cpm-cielo_movimenta_manifesto_30s-tag</v>
      </c>
    </row>
    <row r="16">
      <c r="A16" s="14" t="s">
        <v>36</v>
      </c>
      <c r="B16" s="14" t="s">
        <v>397</v>
      </c>
      <c r="C16" s="14" t="s">
        <v>1367</v>
      </c>
      <c r="D16" s="13" t="s">
        <v>401</v>
      </c>
      <c r="E16" s="13" t="s">
        <v>1363</v>
      </c>
      <c r="F16" s="13" t="s">
        <v>45</v>
      </c>
      <c r="G16" s="14" t="s">
        <v>62</v>
      </c>
      <c r="H16" s="14" t="s">
        <v>1368</v>
      </c>
      <c r="I16" s="14" t="s">
        <v>527</v>
      </c>
      <c r="J16" s="14" t="s">
        <v>401</v>
      </c>
      <c r="K16" s="14" t="s">
        <v>69</v>
      </c>
      <c r="L16" s="16"/>
      <c r="M16" s="14" t="s">
        <v>1335</v>
      </c>
      <c r="N16" s="14" t="s">
        <v>1379</v>
      </c>
      <c r="O16" s="14" t="s">
        <v>1365</v>
      </c>
      <c r="P16" s="14" t="s">
        <v>55</v>
      </c>
      <c r="Q16" s="16" t="str">
        <f t="shared" si="1"/>
        <v>alp-cielo_movimenta-marca-awa-youtube</v>
      </c>
      <c r="R16" s="16" t="str">
        <f t="shared" si="2"/>
        <v>cielo_movimenta-marca-video-comportamental-todos-none</v>
      </c>
      <c r="S16" s="16" t="str">
        <f t="shared" si="3"/>
        <v>cielo_movimenta-marca-video-trueview-1920x1080-cielo_movimenta_manifesto_30s-AS25_microempreendedor_medioempreendedor_negocios_vendasonline_donosdenegocios-cpv</v>
      </c>
      <c r="T16" s="17" t="str">
        <f t="shared" si="4"/>
        <v>alp-cielo_movimenta-marca-awa</v>
      </c>
      <c r="U16" s="17" t="str">
        <f t="shared" si="5"/>
        <v>youtube</v>
      </c>
      <c r="V16" s="17"/>
      <c r="W16" s="17" t="str">
        <f t="shared" si="6"/>
        <v>cielo_movimenta-marca-youtube-marca-video-trueview-cielo_movimenta_manifesto_30s-AS25_microempreendedor_medioempreendedor_negocios_vendasonline_donosdenegocios</v>
      </c>
      <c r="X16" s="17" t="str">
        <f t="shared" si="7"/>
        <v>marca-youtube-marca-video-trueview-1920x1080-cielo_movimenta_manifesto_30s-AS25_microempreendedor_medioempreendedor_negocios_vendasonline_donosdenegocios-cpv</v>
      </c>
      <c r="Y16" s="17" t="str">
        <f t="shared" si="8"/>
        <v>cielo_movimenta-comportamental-trueview-1920x1080-marca-cpv-cielo_movimenta_manifesto_30s-none</v>
      </c>
    </row>
    <row r="17">
      <c r="A17" s="20" t="s">
        <v>36</v>
      </c>
      <c r="B17" s="20" t="s">
        <v>397</v>
      </c>
      <c r="C17" s="20" t="s">
        <v>1105</v>
      </c>
      <c r="D17" s="23" t="s">
        <v>401</v>
      </c>
      <c r="E17" s="23" t="s">
        <v>1363</v>
      </c>
      <c r="F17" s="23" t="s">
        <v>45</v>
      </c>
      <c r="G17" s="20" t="s">
        <v>62</v>
      </c>
      <c r="H17" s="20" t="s">
        <v>63</v>
      </c>
      <c r="I17" s="20" t="s">
        <v>1393</v>
      </c>
      <c r="J17" s="20" t="s">
        <v>401</v>
      </c>
      <c r="K17" s="20" t="s">
        <v>69</v>
      </c>
      <c r="L17" s="25"/>
      <c r="M17" s="20" t="s">
        <v>1335</v>
      </c>
      <c r="N17" s="20" t="s">
        <v>1379</v>
      </c>
      <c r="O17" s="20" t="s">
        <v>1365</v>
      </c>
      <c r="P17" s="20" t="s">
        <v>55</v>
      </c>
      <c r="Q17" s="21" t="str">
        <f t="shared" si="1"/>
        <v>alp-cielo_movimenta-marca-awa-twitter</v>
      </c>
      <c r="R17" s="21" t="str">
        <f t="shared" si="2"/>
        <v>cielo_movimenta-marca-video-comportamental-todos-none</v>
      </c>
      <c r="S17" s="21" t="str">
        <f t="shared" si="3"/>
        <v>cielo_movimenta-marca-video-videoad-1280x720-cielo_movimenta_manifesto_30s-AS25_microempreendedor_medioempreendedor_negocios_vendasonline_donosdenegocios-cpv</v>
      </c>
      <c r="T17" s="22" t="str">
        <f t="shared" si="4"/>
        <v>alp-cielo_movimenta-marca-awa</v>
      </c>
      <c r="U17" s="22" t="str">
        <f t="shared" si="5"/>
        <v>twitter</v>
      </c>
      <c r="V17" s="22"/>
      <c r="W17" s="22" t="str">
        <f t="shared" si="6"/>
        <v>cielo_movimenta-marca-twitter-marca-video-videoad-cielo_movimenta_manifesto_30s-AS25_microempreendedor_medioempreendedor_negocios_vendasonline_donosdenegocios</v>
      </c>
      <c r="X17" s="22" t="str">
        <f t="shared" si="7"/>
        <v>marca-twitter-marca-video-videoad-1280x720-cielo_movimenta_manifesto_30s-AS25_microempreendedor_medioempreendedor_negocios_vendasonline_donosdenegocios-cpv</v>
      </c>
      <c r="Y17" s="22" t="str">
        <f t="shared" si="8"/>
        <v>cielo_movimenta-comportamental-videoad-1280x720-marca-cpv-cielo_movimenta_manifesto_30s-none</v>
      </c>
    </row>
    <row r="18">
      <c r="A18" s="14" t="s">
        <v>36</v>
      </c>
      <c r="B18" s="14" t="s">
        <v>397</v>
      </c>
      <c r="C18" s="14" t="s">
        <v>1370</v>
      </c>
      <c r="D18" s="13" t="s">
        <v>401</v>
      </c>
      <c r="E18" s="13" t="s">
        <v>1363</v>
      </c>
      <c r="F18" s="13" t="s">
        <v>45</v>
      </c>
      <c r="G18" s="14" t="s">
        <v>66</v>
      </c>
      <c r="H18" s="14" t="s">
        <v>522</v>
      </c>
      <c r="I18" s="14" t="s">
        <v>523</v>
      </c>
      <c r="J18" s="14" t="s">
        <v>401</v>
      </c>
      <c r="K18" s="14" t="s">
        <v>69</v>
      </c>
      <c r="L18" s="16"/>
      <c r="M18" s="14" t="s">
        <v>1373</v>
      </c>
      <c r="N18" s="14" t="s">
        <v>1394</v>
      </c>
      <c r="O18" s="14" t="s">
        <v>54</v>
      </c>
      <c r="P18" s="14" t="s">
        <v>71</v>
      </c>
      <c r="Q18" s="16" t="str">
        <f t="shared" si="1"/>
        <v>alp-cielo_movimenta-marca-awa-olx</v>
      </c>
      <c r="R18" s="16" t="str">
        <f t="shared" si="2"/>
        <v>cielo_movimenta-marca-display-comportamental-todos-none</v>
      </c>
      <c r="S18" s="16" t="str">
        <f t="shared" si="3"/>
        <v>cielo_movimenta-marca-display-bilboard-970x250-cielo_movimenta_olx_cadastro_fase1_diaria-canal_internas_olx-cpm</v>
      </c>
      <c r="T18" s="17" t="str">
        <f t="shared" si="4"/>
        <v>alp-cielo_movimenta-marca-awa</v>
      </c>
      <c r="U18" s="17" t="str">
        <f t="shared" si="5"/>
        <v>olx</v>
      </c>
      <c r="V18" s="17" t="s">
        <v>1395</v>
      </c>
      <c r="W18" s="17" t="str">
        <f t="shared" si="6"/>
        <v>cielo_movimenta-marca-olx-marca-display-bilboard-cielo_movimenta_olx_cadastro_fase1_diaria-canal_internas_olx</v>
      </c>
      <c r="X18" s="17" t="str">
        <f t="shared" si="7"/>
        <v>marca-olx-marca-display-bilboard-970x250-cielo_movimenta_olx_cadastro_fase1_diaria-canal_internas_olx-cpm</v>
      </c>
      <c r="Y18" s="17" t="str">
        <f t="shared" si="8"/>
        <v>cielo_movimenta-comportamental-bilboard-970x250-marca-cpm-cielo_movimenta_olx_cadastro_fase1_diaria-tag</v>
      </c>
    </row>
    <row r="19">
      <c r="A19" s="20" t="s">
        <v>36</v>
      </c>
      <c r="B19" s="20" t="s">
        <v>397</v>
      </c>
      <c r="C19" s="20" t="s">
        <v>1370</v>
      </c>
      <c r="D19" s="23" t="s">
        <v>401</v>
      </c>
      <c r="E19" s="23" t="s">
        <v>1363</v>
      </c>
      <c r="F19" s="23" t="s">
        <v>45</v>
      </c>
      <c r="G19" s="20" t="s">
        <v>66</v>
      </c>
      <c r="H19" s="20" t="s">
        <v>74</v>
      </c>
      <c r="I19" s="20" t="s">
        <v>75</v>
      </c>
      <c r="J19" s="20" t="s">
        <v>401</v>
      </c>
      <c r="K19" s="20" t="s">
        <v>69</v>
      </c>
      <c r="L19" s="25"/>
      <c r="M19" s="20" t="s">
        <v>1373</v>
      </c>
      <c r="N19" s="20" t="s">
        <v>1394</v>
      </c>
      <c r="O19" s="20" t="s">
        <v>54</v>
      </c>
      <c r="P19" s="20" t="s">
        <v>71</v>
      </c>
      <c r="Q19" s="21" t="str">
        <f t="shared" si="1"/>
        <v>alp-cielo_movimenta-marca-awa-olx</v>
      </c>
      <c r="R19" s="21" t="str">
        <f t="shared" si="2"/>
        <v>cielo_movimenta-marca-display-comportamental-todos-none</v>
      </c>
      <c r="S19" s="21" t="str">
        <f t="shared" si="3"/>
        <v>cielo_movimenta-marca-display-medium_rectangle-300x250-cielo_movimenta_olx_cadastro_fase1_diaria-canal_internas_olx-cpm</v>
      </c>
      <c r="T19" s="22" t="str">
        <f t="shared" si="4"/>
        <v>alp-cielo_movimenta-marca-awa</v>
      </c>
      <c r="U19" s="22" t="str">
        <f t="shared" si="5"/>
        <v>olx</v>
      </c>
      <c r="V19" s="22" t="s">
        <v>1396</v>
      </c>
      <c r="W19" s="22" t="str">
        <f t="shared" si="6"/>
        <v>cielo_movimenta-marca-olx-marca-display-medium_rectangle-cielo_movimenta_olx_cadastro_fase1_diaria-canal_internas_olx</v>
      </c>
      <c r="X19" s="22" t="str">
        <f t="shared" si="7"/>
        <v>marca-olx-marca-display-medium_rectangle-300x250-cielo_movimenta_olx_cadastro_fase1_diaria-canal_internas_olx-cpm</v>
      </c>
      <c r="Y19" s="22" t="str">
        <f t="shared" si="8"/>
        <v>cielo_movimenta-comportamental-medium_rectangle-300x250-marca-cpm-cielo_movimenta_olx_cadastro_fase1_diaria-tag</v>
      </c>
    </row>
    <row r="20">
      <c r="A20" s="14" t="s">
        <v>36</v>
      </c>
      <c r="B20" s="14" t="s">
        <v>397</v>
      </c>
      <c r="C20" s="14" t="s">
        <v>1397</v>
      </c>
      <c r="D20" s="14" t="s">
        <v>401</v>
      </c>
      <c r="E20" s="14" t="s">
        <v>1363</v>
      </c>
      <c r="F20" s="14" t="s">
        <v>45</v>
      </c>
      <c r="G20" s="14" t="s">
        <v>62</v>
      </c>
      <c r="H20" s="14" t="s">
        <v>526</v>
      </c>
      <c r="I20" s="14" t="s">
        <v>527</v>
      </c>
      <c r="J20" s="14" t="s">
        <v>401</v>
      </c>
      <c r="K20" s="14" t="s">
        <v>69</v>
      </c>
      <c r="L20" s="16"/>
      <c r="M20" s="14" t="s">
        <v>1335</v>
      </c>
      <c r="N20" s="14" t="s">
        <v>1379</v>
      </c>
      <c r="O20" s="14" t="s">
        <v>54</v>
      </c>
      <c r="P20" s="14" t="s">
        <v>71</v>
      </c>
      <c r="Q20" s="16" t="str">
        <f t="shared" si="1"/>
        <v>alp-cielo_movimenta-marca-awa-estadao</v>
      </c>
      <c r="R20" s="16" t="str">
        <f t="shared" si="2"/>
        <v>cielo_movimenta-marca-video-comportamental-todos-none</v>
      </c>
      <c r="S20" s="16" t="str">
        <f t="shared" si="3"/>
        <v>cielo_movimenta-marca-video-pre_roll-1920x1080-cielo_movimenta_manifesto_30s-AS25_microempreendedor_medioempreendedor_negocios_vendasonline_donosdenegocios-cpm</v>
      </c>
      <c r="T20" s="17" t="str">
        <f t="shared" si="4"/>
        <v>alp-cielo_movimenta-marca-awa</v>
      </c>
      <c r="U20" s="17" t="str">
        <f t="shared" si="5"/>
        <v>estadao</v>
      </c>
      <c r="V20" s="17" t="s">
        <v>1398</v>
      </c>
      <c r="W20" s="17" t="str">
        <f t="shared" si="6"/>
        <v>cielo_movimenta-marca-estadao-marca-video-pre_roll-cielo_movimenta_manifesto_30s-AS25_microempreendedor_medioempreendedor_negocios_vendasonline_donosdenegocios</v>
      </c>
      <c r="X20" s="17" t="str">
        <f t="shared" si="7"/>
        <v>marca-estadao-marca-video-pre_roll-1920x1080-cielo_movimenta_manifesto_30s-AS25_microempreendedor_medioempreendedor_negocios_vendasonline_donosdenegocios-cpm</v>
      </c>
      <c r="Y20" s="17" t="str">
        <f t="shared" si="8"/>
        <v>cielo_movimenta-comportamental-pre_roll-1920x1080-marca-cpm-cielo_movimenta_manifesto_30s-tag</v>
      </c>
    </row>
    <row r="21">
      <c r="A21" s="20" t="s">
        <v>36</v>
      </c>
      <c r="B21" s="20" t="s">
        <v>397</v>
      </c>
      <c r="C21" s="20" t="s">
        <v>141</v>
      </c>
      <c r="D21" s="20" t="s">
        <v>401</v>
      </c>
      <c r="E21" s="20" t="s">
        <v>1363</v>
      </c>
      <c r="F21" s="20" t="s">
        <v>45</v>
      </c>
      <c r="G21" s="20" t="s">
        <v>62</v>
      </c>
      <c r="H21" s="20" t="s">
        <v>63</v>
      </c>
      <c r="I21" s="20" t="s">
        <v>527</v>
      </c>
      <c r="J21" s="20" t="s">
        <v>401</v>
      </c>
      <c r="K21" s="20" t="s">
        <v>69</v>
      </c>
      <c r="L21" s="25"/>
      <c r="M21" s="20" t="s">
        <v>1024</v>
      </c>
      <c r="N21" s="20" t="s">
        <v>1379</v>
      </c>
      <c r="O21" s="20" t="s">
        <v>1365</v>
      </c>
      <c r="P21" s="20" t="s">
        <v>55</v>
      </c>
      <c r="Q21" s="21" t="str">
        <f t="shared" si="1"/>
        <v>alp-cielo_movimenta-marca-awa-facebook</v>
      </c>
      <c r="R21" s="21" t="str">
        <f t="shared" si="2"/>
        <v>cielo_movimenta-marca-video-comportamental-todos-none</v>
      </c>
      <c r="S21" s="21" t="str">
        <f t="shared" si="3"/>
        <v>cielo_movimenta-marca-video-videoad-1920x1080-cielo_movimenta_manifesto_30s-as_25_interesses_varejo-cpv</v>
      </c>
      <c r="T21" s="22" t="str">
        <f t="shared" si="4"/>
        <v>alp-cielo_movimenta-marca-awa</v>
      </c>
      <c r="U21" s="22" t="str">
        <f t="shared" si="5"/>
        <v>facebook</v>
      </c>
      <c r="V21" s="22"/>
      <c r="W21" s="22" t="str">
        <f t="shared" si="6"/>
        <v>cielo_movimenta-marca-facebook-marca-video-videoad-cielo_movimenta_manifesto_30s-as_25_interesses_varejo</v>
      </c>
      <c r="X21" s="22" t="str">
        <f t="shared" si="7"/>
        <v>marca-facebook-marca-video-videoad-1920x1080-cielo_movimenta_manifesto_30s-as_25_interesses_varejo-cpv</v>
      </c>
      <c r="Y21" s="22" t="str">
        <f t="shared" si="8"/>
        <v>cielo_movimenta-comportamental-videoad-1920x1080-marca-cpv-cielo_movimenta_manifesto_30s-none</v>
      </c>
    </row>
    <row r="22">
      <c r="A22" s="14" t="s">
        <v>36</v>
      </c>
      <c r="B22" s="14" t="s">
        <v>397</v>
      </c>
      <c r="C22" s="14" t="s">
        <v>141</v>
      </c>
      <c r="D22" s="14" t="s">
        <v>401</v>
      </c>
      <c r="E22" s="14" t="s">
        <v>1363</v>
      </c>
      <c r="F22" s="14" t="s">
        <v>45</v>
      </c>
      <c r="G22" s="14" t="s">
        <v>46</v>
      </c>
      <c r="H22" s="14" t="s">
        <v>59</v>
      </c>
      <c r="I22" s="14" t="s">
        <v>60</v>
      </c>
      <c r="J22" s="14" t="s">
        <v>401</v>
      </c>
      <c r="K22" s="14" t="s">
        <v>69</v>
      </c>
      <c r="L22" s="16"/>
      <c r="M22" s="14" t="s">
        <v>1024</v>
      </c>
      <c r="N22" s="14" t="s">
        <v>1399</v>
      </c>
      <c r="O22" s="14" t="s">
        <v>54</v>
      </c>
      <c r="P22" s="14" t="s">
        <v>55</v>
      </c>
      <c r="Q22" s="16" t="str">
        <f t="shared" si="1"/>
        <v>alp-cielo_movimenta-marca-awa-facebook</v>
      </c>
      <c r="R22" s="16" t="str">
        <f t="shared" si="2"/>
        <v>cielo_movimenta-marca-social_dark-comportamental-todos-none</v>
      </c>
      <c r="S22" s="16" t="str">
        <f t="shared" si="3"/>
        <v>cielo_movimenta-marca-social_dark-stories-1080x1920-cielo_movimenta_manifesto_stories-as_25_interesses_varejo-cpm</v>
      </c>
      <c r="T22" s="17" t="str">
        <f t="shared" si="4"/>
        <v>alp-cielo_movimenta-marca-awa</v>
      </c>
      <c r="U22" s="17" t="str">
        <f t="shared" si="5"/>
        <v>facebook</v>
      </c>
      <c r="V22" s="17"/>
      <c r="W22" s="17" t="str">
        <f t="shared" si="6"/>
        <v>cielo_movimenta-marca-facebook-marca-social_dark-stories-cielo_movimenta_manifesto_stories-as_25_interesses_varejo</v>
      </c>
      <c r="X22" s="17" t="str">
        <f t="shared" si="7"/>
        <v>marca-facebook-marca-social_dark-stories-1080x1920-cielo_movimenta_manifesto_stories-as_25_interesses_varejo-cpm</v>
      </c>
      <c r="Y22" s="17" t="str">
        <f t="shared" si="8"/>
        <v>cielo_movimenta-comportamental-stories-1080x1920-marca-cpm-cielo_movimenta_manifesto_stories-none</v>
      </c>
    </row>
    <row r="23">
      <c r="A23" s="20" t="s">
        <v>36</v>
      </c>
      <c r="B23" s="20" t="s">
        <v>397</v>
      </c>
      <c r="C23" s="20" t="s">
        <v>1370</v>
      </c>
      <c r="D23" s="23" t="s">
        <v>401</v>
      </c>
      <c r="E23" s="23" t="s">
        <v>1363</v>
      </c>
      <c r="F23" s="23" t="s">
        <v>45</v>
      </c>
      <c r="G23" s="20" t="s">
        <v>66</v>
      </c>
      <c r="H23" s="20" t="s">
        <v>510</v>
      </c>
      <c r="I23" s="20" t="s">
        <v>1400</v>
      </c>
      <c r="J23" s="20" t="s">
        <v>401</v>
      </c>
      <c r="K23" s="20" t="s">
        <v>69</v>
      </c>
      <c r="L23" s="25"/>
      <c r="M23" s="20" t="s">
        <v>1373</v>
      </c>
      <c r="N23" s="20" t="s">
        <v>1374</v>
      </c>
      <c r="O23" s="20" t="s">
        <v>54</v>
      </c>
      <c r="P23" s="20" t="s">
        <v>71</v>
      </c>
      <c r="Q23" s="21" t="str">
        <f t="shared" si="1"/>
        <v>alp-cielo_movimenta-marca-awa-olx</v>
      </c>
      <c r="R23" s="21" t="str">
        <f t="shared" si="2"/>
        <v>cielo_movimenta-marca-display-comportamental-todos-none</v>
      </c>
      <c r="S23" s="21" t="str">
        <f t="shared" si="3"/>
        <v>cielo_movimenta-marca-display-skyscraper-120x600-cielo_movimenta_olx_cadastro_fase1-canal_internas_olx-cpm</v>
      </c>
      <c r="T23" s="22" t="str">
        <f t="shared" si="4"/>
        <v>alp-cielo_movimenta-marca-awa</v>
      </c>
      <c r="U23" s="22" t="str">
        <f t="shared" si="5"/>
        <v>olx</v>
      </c>
      <c r="V23" s="22" t="s">
        <v>1401</v>
      </c>
      <c r="W23" s="22" t="str">
        <f t="shared" si="6"/>
        <v>cielo_movimenta-marca-olx-marca-display-skyscraper-cielo_movimenta_olx_cadastro_fase1-canal_internas_olx</v>
      </c>
      <c r="X23" s="22" t="str">
        <f t="shared" si="7"/>
        <v>marca-olx-marca-display-skyscraper-120x600-cielo_movimenta_olx_cadastro_fase1-canal_internas_olx-cpm</v>
      </c>
      <c r="Y23" s="22" t="str">
        <f t="shared" si="8"/>
        <v>cielo_movimenta-comportamental-skyscraper-120x600-marca-cpm-cielo_movimenta_olx_cadastro_fase1-tag</v>
      </c>
    </row>
    <row r="24">
      <c r="A24" s="14" t="s">
        <v>36</v>
      </c>
      <c r="B24" s="14" t="s">
        <v>397</v>
      </c>
      <c r="C24" s="14" t="s">
        <v>1370</v>
      </c>
      <c r="D24" s="13" t="s">
        <v>401</v>
      </c>
      <c r="E24" s="13" t="s">
        <v>1363</v>
      </c>
      <c r="F24" s="13" t="s">
        <v>45</v>
      </c>
      <c r="G24" s="14" t="s">
        <v>66</v>
      </c>
      <c r="H24" s="14" t="s">
        <v>534</v>
      </c>
      <c r="I24" s="14" t="s">
        <v>75</v>
      </c>
      <c r="J24" s="14" t="s">
        <v>401</v>
      </c>
      <c r="K24" s="14" t="s">
        <v>69</v>
      </c>
      <c r="L24" s="16"/>
      <c r="M24" s="14" t="s">
        <v>1373</v>
      </c>
      <c r="N24" s="14" t="s">
        <v>1374</v>
      </c>
      <c r="O24" s="14" t="s">
        <v>54</v>
      </c>
      <c r="P24" s="14" t="s">
        <v>71</v>
      </c>
      <c r="Q24" s="16" t="str">
        <f t="shared" si="1"/>
        <v>alp-cielo_movimenta-marca-awa-olx</v>
      </c>
      <c r="R24" s="16" t="str">
        <f t="shared" si="2"/>
        <v>cielo_movimenta-marca-display-comportamental-todos-none</v>
      </c>
      <c r="S24" s="16" t="str">
        <f t="shared" si="3"/>
        <v>cielo_movimenta-marca-display-arroba_banner-300x250-cielo_movimenta_olx_cadastro_fase1-canal_internas_olx-cpm</v>
      </c>
      <c r="T24" s="17" t="str">
        <f t="shared" si="4"/>
        <v>alp-cielo_movimenta-marca-awa</v>
      </c>
      <c r="U24" s="17" t="str">
        <f t="shared" si="5"/>
        <v>olx</v>
      </c>
      <c r="V24" s="17" t="s">
        <v>1402</v>
      </c>
      <c r="W24" s="17" t="str">
        <f t="shared" si="6"/>
        <v>cielo_movimenta-marca-olx-marca-display-arroba_banner-cielo_movimenta_olx_cadastro_fase1-canal_internas_olx</v>
      </c>
      <c r="X24" s="17" t="str">
        <f t="shared" si="7"/>
        <v>marca-olx-marca-display-arroba_banner-300x250-cielo_movimenta_olx_cadastro_fase1-canal_internas_olx-cpm</v>
      </c>
      <c r="Y24" s="17" t="str">
        <f t="shared" si="8"/>
        <v>cielo_movimenta-comportamental-arroba_banner-300x250-marca-cpm-cielo_movimenta_olx_cadastro_fase1-tag</v>
      </c>
    </row>
    <row r="25">
      <c r="A25" s="20" t="s">
        <v>36</v>
      </c>
      <c r="B25" s="20" t="s">
        <v>397</v>
      </c>
      <c r="C25" s="20" t="s">
        <v>1370</v>
      </c>
      <c r="D25" s="23" t="s">
        <v>401</v>
      </c>
      <c r="E25" s="23" t="s">
        <v>1363</v>
      </c>
      <c r="F25" s="23" t="s">
        <v>45</v>
      </c>
      <c r="G25" s="20" t="s">
        <v>66</v>
      </c>
      <c r="H25" s="20" t="s">
        <v>1403</v>
      </c>
      <c r="I25" s="20" t="s">
        <v>78</v>
      </c>
      <c r="J25" s="20" t="s">
        <v>401</v>
      </c>
      <c r="K25" s="20" t="s">
        <v>69</v>
      </c>
      <c r="L25" s="25"/>
      <c r="M25" s="20" t="s">
        <v>1373</v>
      </c>
      <c r="N25" s="20" t="s">
        <v>1374</v>
      </c>
      <c r="O25" s="20" t="s">
        <v>54</v>
      </c>
      <c r="P25" s="20" t="s">
        <v>71</v>
      </c>
      <c r="Q25" s="21" t="str">
        <f t="shared" si="1"/>
        <v>alp-cielo_movimenta-marca-awa-olx</v>
      </c>
      <c r="R25" s="21" t="str">
        <f t="shared" si="2"/>
        <v>cielo_movimenta-marca-display-comportamental-todos-none</v>
      </c>
      <c r="S25" s="21" t="str">
        <f t="shared" si="3"/>
        <v>cielo_movimenta-marca-display-half_page-300x600-cielo_movimenta_olx_cadastro_fase1-canal_internas_olx-cpm</v>
      </c>
      <c r="T25" s="22" t="str">
        <f t="shared" si="4"/>
        <v>alp-cielo_movimenta-marca-awa</v>
      </c>
      <c r="U25" s="22" t="str">
        <f t="shared" si="5"/>
        <v>olx</v>
      </c>
      <c r="V25" s="22" t="s">
        <v>1404</v>
      </c>
      <c r="W25" s="22" t="str">
        <f t="shared" si="6"/>
        <v>cielo_movimenta-marca-olx-marca-display-half_page-cielo_movimenta_olx_cadastro_fase1-canal_internas_olx</v>
      </c>
      <c r="X25" s="22" t="str">
        <f t="shared" si="7"/>
        <v>marca-olx-marca-display-half_page-300x600-cielo_movimenta_olx_cadastro_fase1-canal_internas_olx-cpm</v>
      </c>
      <c r="Y25" s="22" t="str">
        <f t="shared" si="8"/>
        <v>cielo_movimenta-comportamental-half_page-300x600-marca-cpm-cielo_movimenta_olx_cadastro_fase1-tag</v>
      </c>
    </row>
    <row r="26">
      <c r="A26" s="14" t="s">
        <v>36</v>
      </c>
      <c r="B26" s="14" t="s">
        <v>397</v>
      </c>
      <c r="C26" s="14" t="s">
        <v>1370</v>
      </c>
      <c r="D26" s="13" t="s">
        <v>401</v>
      </c>
      <c r="E26" s="13" t="s">
        <v>1363</v>
      </c>
      <c r="F26" s="13" t="s">
        <v>45</v>
      </c>
      <c r="G26" s="14" t="s">
        <v>66</v>
      </c>
      <c r="H26" s="14" t="s">
        <v>74</v>
      </c>
      <c r="I26" s="14" t="s">
        <v>81</v>
      </c>
      <c r="J26" s="14" t="s">
        <v>401</v>
      </c>
      <c r="K26" s="14" t="s">
        <v>69</v>
      </c>
      <c r="L26" s="16"/>
      <c r="M26" s="14" t="s">
        <v>1373</v>
      </c>
      <c r="N26" s="14" t="s">
        <v>1374</v>
      </c>
      <c r="O26" s="14" t="s">
        <v>54</v>
      </c>
      <c r="P26" s="14" t="s">
        <v>71</v>
      </c>
      <c r="Q26" s="16" t="str">
        <f t="shared" si="1"/>
        <v>alp-cielo_movimenta-marca-awa-olx</v>
      </c>
      <c r="R26" s="16" t="str">
        <f t="shared" si="2"/>
        <v>cielo_movimenta-marca-display-comportamental-todos-none</v>
      </c>
      <c r="S26" s="16" t="str">
        <f t="shared" si="3"/>
        <v>cielo_movimenta-marca-display-medium_rectangle-320x50-cielo_movimenta_olx_cadastro_fase1-canal_internas_olx-cpm</v>
      </c>
      <c r="T26" s="17" t="str">
        <f t="shared" si="4"/>
        <v>alp-cielo_movimenta-marca-awa</v>
      </c>
      <c r="U26" s="17" t="str">
        <f t="shared" si="5"/>
        <v>olx</v>
      </c>
      <c r="V26" s="17" t="s">
        <v>1405</v>
      </c>
      <c r="W26" s="17" t="str">
        <f t="shared" si="6"/>
        <v>cielo_movimenta-marca-olx-marca-display-medium_rectangle-cielo_movimenta_olx_cadastro_fase1-canal_internas_olx</v>
      </c>
      <c r="X26" s="17" t="str">
        <f t="shared" si="7"/>
        <v>marca-olx-marca-display-medium_rectangle-320x50-cielo_movimenta_olx_cadastro_fase1-canal_internas_olx-cpm</v>
      </c>
      <c r="Y26" s="17" t="str">
        <f t="shared" si="8"/>
        <v>cielo_movimenta-comportamental-medium_rectangle-320x50-marca-cpm-cielo_movimenta_olx_cadastro_fase1-tag</v>
      </c>
    </row>
    <row r="27">
      <c r="A27" s="20" t="s">
        <v>36</v>
      </c>
      <c r="B27" s="20" t="s">
        <v>397</v>
      </c>
      <c r="C27" s="20" t="s">
        <v>1370</v>
      </c>
      <c r="D27" s="23" t="s">
        <v>401</v>
      </c>
      <c r="E27" s="23" t="s">
        <v>1363</v>
      </c>
      <c r="F27" s="23" t="s">
        <v>45</v>
      </c>
      <c r="G27" s="20" t="s">
        <v>66</v>
      </c>
      <c r="H27" s="20" t="s">
        <v>531</v>
      </c>
      <c r="I27" s="20" t="s">
        <v>84</v>
      </c>
      <c r="J27" s="20" t="s">
        <v>401</v>
      </c>
      <c r="K27" s="20" t="s">
        <v>69</v>
      </c>
      <c r="L27" s="25"/>
      <c r="M27" s="20" t="s">
        <v>1373</v>
      </c>
      <c r="N27" s="20" t="s">
        <v>1374</v>
      </c>
      <c r="O27" s="20" t="s">
        <v>54</v>
      </c>
      <c r="P27" s="20" t="s">
        <v>71</v>
      </c>
      <c r="Q27" s="21" t="str">
        <f t="shared" si="1"/>
        <v>alp-cielo_movimenta-marca-awa-olx</v>
      </c>
      <c r="R27" s="21" t="str">
        <f t="shared" si="2"/>
        <v>cielo_movimenta-marca-display-comportamental-todos-none</v>
      </c>
      <c r="S27" s="21" t="str">
        <f t="shared" si="3"/>
        <v>cielo_movimenta-marca-display-super_banner-728x90-cielo_movimenta_olx_cadastro_fase1-canal_internas_olx-cpm</v>
      </c>
      <c r="T27" s="22" t="str">
        <f t="shared" si="4"/>
        <v>alp-cielo_movimenta-marca-awa</v>
      </c>
      <c r="U27" s="22" t="str">
        <f t="shared" si="5"/>
        <v>olx</v>
      </c>
      <c r="V27" s="22" t="s">
        <v>1406</v>
      </c>
      <c r="W27" s="22" t="str">
        <f t="shared" si="6"/>
        <v>cielo_movimenta-marca-olx-marca-display-super_banner-cielo_movimenta_olx_cadastro_fase1-canal_internas_olx</v>
      </c>
      <c r="X27" s="22" t="str">
        <f t="shared" si="7"/>
        <v>marca-olx-marca-display-super_banner-728x90-cielo_movimenta_olx_cadastro_fase1-canal_internas_olx-cpm</v>
      </c>
      <c r="Y27" s="22" t="str">
        <f t="shared" si="8"/>
        <v>cielo_movimenta-comportamental-super_banner-728x90-marca-cpm-cielo_movimenta_olx_cadastro_fase1-tag</v>
      </c>
    </row>
    <row r="28">
      <c r="A28" s="14" t="s">
        <v>36</v>
      </c>
      <c r="B28" s="14" t="s">
        <v>397</v>
      </c>
      <c r="C28" s="14" t="s">
        <v>1370</v>
      </c>
      <c r="D28" s="13" t="s">
        <v>401</v>
      </c>
      <c r="E28" s="13" t="s">
        <v>1363</v>
      </c>
      <c r="F28" s="13" t="s">
        <v>45</v>
      </c>
      <c r="G28" s="14" t="s">
        <v>66</v>
      </c>
      <c r="H28" s="14" t="s">
        <v>67</v>
      </c>
      <c r="I28" s="14" t="s">
        <v>68</v>
      </c>
      <c r="J28" s="14" t="s">
        <v>401</v>
      </c>
      <c r="K28" s="14" t="s">
        <v>69</v>
      </c>
      <c r="L28" s="16"/>
      <c r="M28" s="14" t="s">
        <v>1373</v>
      </c>
      <c r="N28" s="14" t="s">
        <v>1374</v>
      </c>
      <c r="O28" s="14" t="s">
        <v>54</v>
      </c>
      <c r="P28" s="14" t="s">
        <v>71</v>
      </c>
      <c r="Q28" s="16" t="str">
        <f t="shared" si="1"/>
        <v>alp-cielo_movimenta-marca-awa-olx</v>
      </c>
      <c r="R28" s="16" t="str">
        <f t="shared" si="2"/>
        <v>cielo_movimenta-marca-display-comportamental-todos-none</v>
      </c>
      <c r="S28" s="16" t="str">
        <f t="shared" si="3"/>
        <v>cielo_movimenta-marca-display-wide_skyscraper-160x600-cielo_movimenta_olx_cadastro_fase1-canal_internas_olx-cpm</v>
      </c>
      <c r="T28" s="17" t="str">
        <f t="shared" si="4"/>
        <v>alp-cielo_movimenta-marca-awa</v>
      </c>
      <c r="U28" s="17" t="str">
        <f t="shared" si="5"/>
        <v>olx</v>
      </c>
      <c r="V28" s="17" t="s">
        <v>1407</v>
      </c>
      <c r="W28" s="17" t="str">
        <f t="shared" si="6"/>
        <v>cielo_movimenta-marca-olx-marca-display-wide_skyscraper-cielo_movimenta_olx_cadastro_fase1-canal_internas_olx</v>
      </c>
      <c r="X28" s="17" t="str">
        <f t="shared" si="7"/>
        <v>marca-olx-marca-display-wide_skyscraper-160x600-cielo_movimenta_olx_cadastro_fase1-canal_internas_olx-cpm</v>
      </c>
      <c r="Y28" s="17" t="str">
        <f t="shared" si="8"/>
        <v>cielo_movimenta-comportamental-wide_skyscraper-160x600-marca-cpm-cielo_movimenta_olx_cadastro_fase1-tag</v>
      </c>
    </row>
    <row r="29">
      <c r="A29" s="20" t="s">
        <v>36</v>
      </c>
      <c r="B29" s="20" t="s">
        <v>397</v>
      </c>
      <c r="C29" s="20" t="s">
        <v>141</v>
      </c>
      <c r="D29" s="20" t="s">
        <v>401</v>
      </c>
      <c r="E29" s="20" t="s">
        <v>1363</v>
      </c>
      <c r="F29" s="20" t="s">
        <v>45</v>
      </c>
      <c r="G29" s="20" t="s">
        <v>62</v>
      </c>
      <c r="H29" s="20" t="s">
        <v>63</v>
      </c>
      <c r="I29" s="20" t="s">
        <v>527</v>
      </c>
      <c r="J29" s="20" t="s">
        <v>401</v>
      </c>
      <c r="K29" s="20" t="s">
        <v>69</v>
      </c>
      <c r="L29" s="25"/>
      <c r="M29" s="20" t="s">
        <v>1024</v>
      </c>
      <c r="N29" s="20" t="s">
        <v>1408</v>
      </c>
      <c r="O29" s="20" t="s">
        <v>88</v>
      </c>
      <c r="P29" s="20" t="s">
        <v>55</v>
      </c>
      <c r="Q29" s="21" t="str">
        <f t="shared" si="1"/>
        <v>alp-cielo_movimenta-marca-awa-facebook</v>
      </c>
      <c r="R29" s="21" t="str">
        <f t="shared" si="2"/>
        <v>cielo_movimenta-marca-video-comportamental-todos-none</v>
      </c>
      <c r="S29" s="21" t="str">
        <f t="shared" si="3"/>
        <v>cielo_movimenta-marca-video-videoad-1920x1080-cielo_movimenta_manifesto_30s_trafego-as_25_interesses_varejo-cpc</v>
      </c>
      <c r="T29" s="22" t="str">
        <f t="shared" si="4"/>
        <v>alp-cielo_movimenta-marca-awa</v>
      </c>
      <c r="U29" s="22" t="str">
        <f t="shared" si="5"/>
        <v>facebook</v>
      </c>
      <c r="V29" s="22"/>
      <c r="W29" s="22" t="str">
        <f t="shared" si="6"/>
        <v>cielo_movimenta-marca-facebook-marca-video-videoad-cielo_movimenta_manifesto_30s_trafego-as_25_interesses_varejo</v>
      </c>
      <c r="X29" s="22" t="str">
        <f t="shared" si="7"/>
        <v>marca-facebook-marca-video-videoad-1920x1080-cielo_movimenta_manifesto_30s_trafego-as_25_interesses_varejo-cpc</v>
      </c>
      <c r="Y29" s="22" t="str">
        <f t="shared" si="8"/>
        <v>cielo_movimenta-comportamental-videoad-1920x1080-marca-cpc-cielo_movimenta_manifesto_30s_trafego-none</v>
      </c>
    </row>
    <row r="30">
      <c r="A30" s="14" t="s">
        <v>36</v>
      </c>
      <c r="B30" s="14" t="s">
        <v>397</v>
      </c>
      <c r="C30" s="14" t="s">
        <v>141</v>
      </c>
      <c r="D30" s="14" t="s">
        <v>401</v>
      </c>
      <c r="E30" s="14" t="s">
        <v>1409</v>
      </c>
      <c r="F30" s="14" t="s">
        <v>45</v>
      </c>
      <c r="G30" s="14" t="s">
        <v>1096</v>
      </c>
      <c r="H30" s="14" t="s">
        <v>63</v>
      </c>
      <c r="I30" s="14" t="s">
        <v>60</v>
      </c>
      <c r="J30" s="14" t="s">
        <v>401</v>
      </c>
      <c r="K30" s="14" t="s">
        <v>69</v>
      </c>
      <c r="L30" s="16"/>
      <c r="M30" s="14" t="s">
        <v>1024</v>
      </c>
      <c r="N30" s="14" t="s">
        <v>1410</v>
      </c>
      <c r="O30" s="14" t="s">
        <v>54</v>
      </c>
      <c r="P30" s="14" t="s">
        <v>55</v>
      </c>
      <c r="Q30" s="16" t="str">
        <f t="shared" si="1"/>
        <v>alp-cielo_movimenta_gl-marca-awa-facebook</v>
      </c>
      <c r="R30" s="16" t="str">
        <f t="shared" si="2"/>
        <v>cielo_movimenta_gl-marca-social_patrocinado-comportamental-todos-none</v>
      </c>
      <c r="S30" s="16" t="str">
        <f t="shared" si="3"/>
        <v>cielo_movimenta_gl-marca-social_patrocinado-videoad-1080x1920-live_gusttavolima_crsl_1-as_25_interesses_varejo-cpm</v>
      </c>
      <c r="T30" s="17" t="str">
        <f t="shared" si="4"/>
        <v>alp-cielo_movimenta_gl-marca-awa</v>
      </c>
      <c r="U30" s="17" t="str">
        <f t="shared" si="5"/>
        <v>facebook</v>
      </c>
      <c r="V30" s="17"/>
      <c r="W30" s="17" t="str">
        <f t="shared" si="6"/>
        <v>cielo_movimenta_gl-marca-facebook-marca-social_patrocinado-videoad-live_gusttavolima_crsl_1-as_25_interesses_varejo</v>
      </c>
      <c r="X30" s="17" t="str">
        <f t="shared" si="7"/>
        <v>marca-facebook-marca-social_patrocinado-videoad-1080x1920-live_gusttavolima_crsl_1-as_25_interesses_varejo-cpm</v>
      </c>
      <c r="Y30" s="17" t="str">
        <f t="shared" si="8"/>
        <v>cielo_movimenta_gl-comportamental-videoad-1080x1920-marca-cpm-live_gusttavolima_crsl_1-none</v>
      </c>
    </row>
    <row r="31">
      <c r="A31" s="20" t="s">
        <v>36</v>
      </c>
      <c r="B31" s="20" t="s">
        <v>397</v>
      </c>
      <c r="C31" s="20" t="s">
        <v>141</v>
      </c>
      <c r="D31" s="20" t="s">
        <v>401</v>
      </c>
      <c r="E31" s="20" t="s">
        <v>1409</v>
      </c>
      <c r="F31" s="20" t="s">
        <v>45</v>
      </c>
      <c r="G31" s="20" t="s">
        <v>1096</v>
      </c>
      <c r="H31" s="20" t="s">
        <v>47</v>
      </c>
      <c r="I31" s="20" t="s">
        <v>849</v>
      </c>
      <c r="J31" s="20" t="s">
        <v>401</v>
      </c>
      <c r="K31" s="20" t="s">
        <v>69</v>
      </c>
      <c r="L31" s="25"/>
      <c r="M31" s="20" t="s">
        <v>1024</v>
      </c>
      <c r="N31" s="20" t="s">
        <v>1411</v>
      </c>
      <c r="O31" s="20" t="s">
        <v>54</v>
      </c>
      <c r="P31" s="20" t="s">
        <v>55</v>
      </c>
      <c r="Q31" s="21" t="str">
        <f t="shared" si="1"/>
        <v>alp-cielo_movimenta_gl-marca-awa-facebook</v>
      </c>
      <c r="R31" s="21" t="str">
        <f t="shared" si="2"/>
        <v>cielo_movimenta_gl-marca-social_patrocinado-comportamental-todos-none</v>
      </c>
      <c r="S31" s="21" t="str">
        <f t="shared" si="3"/>
        <v>cielo_movimenta_gl-marca-social_patrocinado-pagepost-1080x1080-live_gusttavolima_post_1-as_25_interesses_varejo-cpm</v>
      </c>
      <c r="T31" s="22" t="str">
        <f t="shared" si="4"/>
        <v>alp-cielo_movimenta_gl-marca-awa</v>
      </c>
      <c r="U31" s="22" t="str">
        <f t="shared" si="5"/>
        <v>facebook</v>
      </c>
      <c r="V31" s="22"/>
      <c r="W31" s="22" t="str">
        <f t="shared" si="6"/>
        <v>cielo_movimenta_gl-marca-facebook-marca-social_patrocinado-pagepost-live_gusttavolima_post_1-as_25_interesses_varejo</v>
      </c>
      <c r="X31" s="22" t="str">
        <f t="shared" si="7"/>
        <v>marca-facebook-marca-social_patrocinado-pagepost-1080x1080-live_gusttavolima_post_1-as_25_interesses_varejo-cpm</v>
      </c>
      <c r="Y31" s="22" t="str">
        <f t="shared" si="8"/>
        <v>cielo_movimenta_gl-comportamental-pagepost-1080x1080-marca-cpm-live_gusttavolima_post_1-none</v>
      </c>
    </row>
    <row r="32">
      <c r="A32" s="14" t="s">
        <v>36</v>
      </c>
      <c r="B32" s="14" t="s">
        <v>397</v>
      </c>
      <c r="C32" s="14" t="s">
        <v>1105</v>
      </c>
      <c r="D32" s="14" t="s">
        <v>401</v>
      </c>
      <c r="E32" s="14" t="s">
        <v>1409</v>
      </c>
      <c r="F32" s="14" t="s">
        <v>45</v>
      </c>
      <c r="G32" s="14" t="s">
        <v>1096</v>
      </c>
      <c r="H32" s="14" t="s">
        <v>47</v>
      </c>
      <c r="I32" s="14" t="s">
        <v>849</v>
      </c>
      <c r="J32" s="14" t="s">
        <v>401</v>
      </c>
      <c r="K32" s="14" t="s">
        <v>69</v>
      </c>
      <c r="L32" s="16"/>
      <c r="M32" s="14" t="s">
        <v>1024</v>
      </c>
      <c r="N32" s="14" t="s">
        <v>1412</v>
      </c>
      <c r="O32" s="14" t="s">
        <v>54</v>
      </c>
      <c r="P32" s="14" t="s">
        <v>55</v>
      </c>
      <c r="Q32" s="16" t="str">
        <f t="shared" si="1"/>
        <v>alp-cielo_movimenta_gl-marca-awa-twitter</v>
      </c>
      <c r="R32" s="16" t="str">
        <f t="shared" si="2"/>
        <v>cielo_movimenta_gl-marca-social_patrocinado-comportamental-todos-none</v>
      </c>
      <c r="S32" s="16" t="str">
        <f t="shared" si="3"/>
        <v>cielo_movimenta_gl-marca-social_patrocinado-pagepost-1080x1080-live_gusttavolima_post_com_video-as_25_interesses_varejo-cpm</v>
      </c>
      <c r="T32" s="17" t="str">
        <f t="shared" si="4"/>
        <v>alp-cielo_movimenta_gl-marca-awa</v>
      </c>
      <c r="U32" s="17" t="str">
        <f t="shared" si="5"/>
        <v>twitter</v>
      </c>
      <c r="V32" s="17"/>
      <c r="W32" s="17" t="str">
        <f t="shared" si="6"/>
        <v>cielo_movimenta_gl-marca-twitter-marca-social_patrocinado-pagepost-live_gusttavolima_post_com_video-as_25_interesses_varejo</v>
      </c>
      <c r="X32" s="17" t="str">
        <f t="shared" si="7"/>
        <v>marca-twitter-marca-social_patrocinado-pagepost-1080x1080-live_gusttavolima_post_com_video-as_25_interesses_varejo-cpm</v>
      </c>
      <c r="Y32" s="17" t="str">
        <f t="shared" si="8"/>
        <v>cielo_movimenta_gl-comportamental-pagepost-1080x1080-marca-cpm-live_gusttavolima_post_com_video-none</v>
      </c>
    </row>
    <row r="33">
      <c r="A33" s="20" t="s">
        <v>36</v>
      </c>
      <c r="B33" s="20" t="s">
        <v>397</v>
      </c>
      <c r="C33" s="20" t="s">
        <v>1150</v>
      </c>
      <c r="D33" s="20" t="s">
        <v>401</v>
      </c>
      <c r="E33" s="20" t="s">
        <v>1409</v>
      </c>
      <c r="F33" s="20" t="s">
        <v>45</v>
      </c>
      <c r="G33" s="20" t="s">
        <v>46</v>
      </c>
      <c r="H33" s="20" t="s">
        <v>47</v>
      </c>
      <c r="I33" s="20" t="s">
        <v>849</v>
      </c>
      <c r="J33" s="20" t="s">
        <v>401</v>
      </c>
      <c r="K33" s="20" t="s">
        <v>69</v>
      </c>
      <c r="L33" s="25"/>
      <c r="M33" s="20" t="s">
        <v>1024</v>
      </c>
      <c r="N33" s="20" t="s">
        <v>1412</v>
      </c>
      <c r="O33" s="20" t="s">
        <v>54</v>
      </c>
      <c r="P33" s="20" t="s">
        <v>55</v>
      </c>
      <c r="Q33" s="21" t="str">
        <f t="shared" si="1"/>
        <v>alp-cielo_movimenta_gl-marca-awa-instagram</v>
      </c>
      <c r="R33" s="21" t="str">
        <f t="shared" si="2"/>
        <v>cielo_movimenta_gl-marca-social_dark-comportamental-todos-none</v>
      </c>
      <c r="S33" s="21" t="str">
        <f t="shared" si="3"/>
        <v>cielo_movimenta_gl-marca-social_dark-pagepost-1080x1080-live_gusttavolima_post_com_video-as_25_interesses_varejo-cpm</v>
      </c>
      <c r="T33" s="22" t="str">
        <f t="shared" si="4"/>
        <v>alp-cielo_movimenta_gl-marca-awa</v>
      </c>
      <c r="U33" s="22" t="str">
        <f t="shared" si="5"/>
        <v>instagram</v>
      </c>
      <c r="V33" s="22"/>
      <c r="W33" s="22" t="str">
        <f t="shared" si="6"/>
        <v>cielo_movimenta_gl-marca-instagram-marca-social_dark-pagepost-live_gusttavolima_post_com_video-as_25_interesses_varejo</v>
      </c>
      <c r="X33" s="22" t="str">
        <f t="shared" si="7"/>
        <v>marca-instagram-marca-social_dark-pagepost-1080x1080-live_gusttavolima_post_com_video-as_25_interesses_varejo-cpm</v>
      </c>
      <c r="Y33" s="22" t="str">
        <f t="shared" si="8"/>
        <v>cielo_movimenta_gl-comportamental-pagepost-1080x1080-marca-cpm-live_gusttavolima_post_com_video-none</v>
      </c>
    </row>
    <row r="34">
      <c r="A34" s="14" t="s">
        <v>36</v>
      </c>
      <c r="B34" s="14" t="s">
        <v>397</v>
      </c>
      <c r="C34" s="14" t="s">
        <v>1105</v>
      </c>
      <c r="D34" s="14" t="s">
        <v>401</v>
      </c>
      <c r="E34" s="14" t="s">
        <v>1409</v>
      </c>
      <c r="F34" s="14" t="s">
        <v>45</v>
      </c>
      <c r="G34" s="14" t="s">
        <v>1096</v>
      </c>
      <c r="H34" s="14" t="s">
        <v>47</v>
      </c>
      <c r="I34" s="14" t="s">
        <v>849</v>
      </c>
      <c r="J34" s="14" t="s">
        <v>401</v>
      </c>
      <c r="K34" s="14" t="s">
        <v>69</v>
      </c>
      <c r="L34" s="16"/>
      <c r="M34" s="14" t="s">
        <v>1024</v>
      </c>
      <c r="N34" s="14" t="s">
        <v>1413</v>
      </c>
      <c r="O34" s="14" t="s">
        <v>54</v>
      </c>
      <c r="P34" s="14" t="s">
        <v>55</v>
      </c>
      <c r="Q34" s="16" t="str">
        <f t="shared" si="1"/>
        <v>alp-cielo_movimenta_gl-marca-awa-twitter</v>
      </c>
      <c r="R34" s="16" t="str">
        <f t="shared" si="2"/>
        <v>cielo_movimenta_gl-marca-social_patrocinado-comportamental-todos-none</v>
      </c>
      <c r="S34" s="16" t="str">
        <f t="shared" si="3"/>
        <v>cielo_movimenta_gl-marca-social_patrocinado-pagepost-1080x1080-live_gusttavolima_superlink-as_25_interesses_varejo-cpm</v>
      </c>
      <c r="T34" s="17" t="str">
        <f t="shared" si="4"/>
        <v>alp-cielo_movimenta_gl-marca-awa</v>
      </c>
      <c r="U34" s="17" t="str">
        <f t="shared" si="5"/>
        <v>twitter</v>
      </c>
      <c r="V34" s="17"/>
      <c r="W34" s="17" t="str">
        <f t="shared" si="6"/>
        <v>cielo_movimenta_gl-marca-twitter-marca-social_patrocinado-pagepost-live_gusttavolima_superlink-as_25_interesses_varejo</v>
      </c>
      <c r="X34" s="17" t="str">
        <f t="shared" si="7"/>
        <v>marca-twitter-marca-social_patrocinado-pagepost-1080x1080-live_gusttavolima_superlink-as_25_interesses_varejo-cpm</v>
      </c>
      <c r="Y34" s="17" t="str">
        <f t="shared" si="8"/>
        <v>cielo_movimenta_gl-comportamental-pagepost-1080x1080-marca-cpm-live_gusttavolima_superlink-none</v>
      </c>
    </row>
    <row r="35">
      <c r="A35" s="20" t="s">
        <v>36</v>
      </c>
      <c r="B35" s="20" t="s">
        <v>397</v>
      </c>
      <c r="C35" s="20" t="s">
        <v>1150</v>
      </c>
      <c r="D35" s="20" t="s">
        <v>401</v>
      </c>
      <c r="E35" s="20" t="s">
        <v>1409</v>
      </c>
      <c r="F35" s="20" t="s">
        <v>45</v>
      </c>
      <c r="G35" s="20" t="s">
        <v>1096</v>
      </c>
      <c r="H35" s="20" t="s">
        <v>47</v>
      </c>
      <c r="I35" s="20" t="s">
        <v>849</v>
      </c>
      <c r="J35" s="20" t="s">
        <v>401</v>
      </c>
      <c r="K35" s="20" t="s">
        <v>69</v>
      </c>
      <c r="L35" s="25"/>
      <c r="M35" s="20" t="s">
        <v>1024</v>
      </c>
      <c r="N35" s="20" t="s">
        <v>1413</v>
      </c>
      <c r="O35" s="20" t="s">
        <v>54</v>
      </c>
      <c r="P35" s="20" t="s">
        <v>55</v>
      </c>
      <c r="Q35" s="21" t="str">
        <f t="shared" si="1"/>
        <v>alp-cielo_movimenta_gl-marca-awa-instagram</v>
      </c>
      <c r="R35" s="21" t="str">
        <f t="shared" si="2"/>
        <v>cielo_movimenta_gl-marca-social_patrocinado-comportamental-todos-none</v>
      </c>
      <c r="S35" s="21" t="str">
        <f t="shared" si="3"/>
        <v>cielo_movimenta_gl-marca-social_patrocinado-pagepost-1080x1080-live_gusttavolima_superlink-as_25_interesses_varejo-cpm</v>
      </c>
      <c r="T35" s="22" t="str">
        <f t="shared" si="4"/>
        <v>alp-cielo_movimenta_gl-marca-awa</v>
      </c>
      <c r="U35" s="22" t="str">
        <f t="shared" si="5"/>
        <v>instagram</v>
      </c>
      <c r="V35" s="22"/>
      <c r="W35" s="22" t="str">
        <f t="shared" si="6"/>
        <v>cielo_movimenta_gl-marca-instagram-marca-social_patrocinado-pagepost-live_gusttavolima_superlink-as_25_interesses_varejo</v>
      </c>
      <c r="X35" s="22" t="str">
        <f t="shared" si="7"/>
        <v>marca-instagram-marca-social_patrocinado-pagepost-1080x1080-live_gusttavolima_superlink-as_25_interesses_varejo-cpm</v>
      </c>
      <c r="Y35" s="22" t="str">
        <f t="shared" si="8"/>
        <v>cielo_movimenta_gl-comportamental-pagepost-1080x1080-marca-cpm-live_gusttavolima_superlink-none</v>
      </c>
    </row>
    <row r="36">
      <c r="A36" s="14" t="s">
        <v>36</v>
      </c>
      <c r="B36" s="14" t="s">
        <v>397</v>
      </c>
      <c r="C36" s="14" t="s">
        <v>1150</v>
      </c>
      <c r="D36" s="14" t="s">
        <v>401</v>
      </c>
      <c r="E36" s="14" t="s">
        <v>1409</v>
      </c>
      <c r="F36" s="14" t="s">
        <v>45</v>
      </c>
      <c r="G36" s="14" t="s">
        <v>46</v>
      </c>
      <c r="H36" s="14" t="s">
        <v>59</v>
      </c>
      <c r="I36" s="14" t="s">
        <v>60</v>
      </c>
      <c r="J36" s="14" t="s">
        <v>401</v>
      </c>
      <c r="K36" s="14" t="s">
        <v>69</v>
      </c>
      <c r="L36" s="16"/>
      <c r="M36" s="14" t="s">
        <v>1024</v>
      </c>
      <c r="N36" s="14" t="s">
        <v>1414</v>
      </c>
      <c r="O36" s="14" t="s">
        <v>54</v>
      </c>
      <c r="P36" s="14" t="s">
        <v>55</v>
      </c>
      <c r="Q36" s="16" t="str">
        <f t="shared" si="1"/>
        <v>alp-cielo_movimenta_gl-marca-awa-instagram</v>
      </c>
      <c r="R36" s="16" t="str">
        <f t="shared" si="2"/>
        <v>cielo_movimenta_gl-marca-social_dark-comportamental-todos-none</v>
      </c>
      <c r="S36" s="16" t="str">
        <f t="shared" si="3"/>
        <v>cielo_movimenta_gl-marca-social_dark-stories-1080x1920-live_gusttavolima_bingo-as_25_interesses_varejo-cpm</v>
      </c>
      <c r="T36" s="17" t="str">
        <f t="shared" si="4"/>
        <v>alp-cielo_movimenta_gl-marca-awa</v>
      </c>
      <c r="U36" s="17" t="str">
        <f t="shared" si="5"/>
        <v>instagram</v>
      </c>
      <c r="V36" s="17"/>
      <c r="W36" s="17" t="str">
        <f t="shared" si="6"/>
        <v>cielo_movimenta_gl-marca-instagram-marca-social_dark-stories-live_gusttavolima_bingo-as_25_interesses_varejo</v>
      </c>
      <c r="X36" s="17" t="str">
        <f t="shared" si="7"/>
        <v>marca-instagram-marca-social_dark-stories-1080x1920-live_gusttavolima_bingo-as_25_interesses_varejo-cpm</v>
      </c>
      <c r="Y36" s="17" t="str">
        <f t="shared" si="8"/>
        <v>cielo_movimenta_gl-comportamental-stories-1080x1920-marca-cpm-live_gusttavolima_bingo-none</v>
      </c>
    </row>
    <row r="37">
      <c r="A37" s="20" t="s">
        <v>36</v>
      </c>
      <c r="B37" s="20" t="s">
        <v>397</v>
      </c>
      <c r="C37" s="20" t="s">
        <v>1150</v>
      </c>
      <c r="D37" s="20" t="s">
        <v>401</v>
      </c>
      <c r="E37" s="20" t="s">
        <v>1409</v>
      </c>
      <c r="F37" s="20" t="s">
        <v>45</v>
      </c>
      <c r="G37" s="20" t="s">
        <v>46</v>
      </c>
      <c r="H37" s="20" t="s">
        <v>59</v>
      </c>
      <c r="I37" s="20" t="s">
        <v>60</v>
      </c>
      <c r="J37" s="20" t="s">
        <v>401</v>
      </c>
      <c r="K37" s="20" t="s">
        <v>69</v>
      </c>
      <c r="L37" s="25"/>
      <c r="M37" s="20" t="s">
        <v>1024</v>
      </c>
      <c r="N37" s="20" t="s">
        <v>1415</v>
      </c>
      <c r="O37" s="20" t="s">
        <v>54</v>
      </c>
      <c r="P37" s="20" t="s">
        <v>55</v>
      </c>
      <c r="Q37" s="21" t="str">
        <f t="shared" si="1"/>
        <v>alp-cielo_movimenta_gl-marca-awa-instagram</v>
      </c>
      <c r="R37" s="21" t="str">
        <f t="shared" si="2"/>
        <v>cielo_movimenta_gl-marca-social_dark-comportamental-todos-none</v>
      </c>
      <c r="S37" s="21" t="str">
        <f t="shared" si="3"/>
        <v>cielo_movimenta_gl-marca-social_dark-stories-1080x1920-live_gusttavolima_marcaroarroba-as_25_interesses_varejo-cpm</v>
      </c>
      <c r="T37" s="22" t="str">
        <f t="shared" si="4"/>
        <v>alp-cielo_movimenta_gl-marca-awa</v>
      </c>
      <c r="U37" s="22" t="str">
        <f t="shared" si="5"/>
        <v>instagram</v>
      </c>
      <c r="V37" s="22"/>
      <c r="W37" s="22" t="str">
        <f t="shared" si="6"/>
        <v>cielo_movimenta_gl-marca-instagram-marca-social_dark-stories-live_gusttavolima_marcaroarroba-as_25_interesses_varejo</v>
      </c>
      <c r="X37" s="22" t="str">
        <f t="shared" si="7"/>
        <v>marca-instagram-marca-social_dark-stories-1080x1920-live_gusttavolima_marcaroarroba-as_25_interesses_varejo-cpm</v>
      </c>
      <c r="Y37" s="22" t="str">
        <f t="shared" si="8"/>
        <v>cielo_movimenta_gl-comportamental-stories-1080x1920-marca-cpm-live_gusttavolima_marcaroarroba-none</v>
      </c>
    </row>
    <row r="38">
      <c r="A38" s="14" t="s">
        <v>36</v>
      </c>
      <c r="B38" s="14" t="s">
        <v>397</v>
      </c>
      <c r="C38" s="14" t="s">
        <v>1150</v>
      </c>
      <c r="D38" s="14" t="s">
        <v>401</v>
      </c>
      <c r="E38" s="14" t="s">
        <v>1409</v>
      </c>
      <c r="F38" s="14" t="s">
        <v>45</v>
      </c>
      <c r="G38" s="14" t="s">
        <v>1096</v>
      </c>
      <c r="H38" s="14" t="s">
        <v>47</v>
      </c>
      <c r="I38" s="14" t="s">
        <v>849</v>
      </c>
      <c r="J38" s="14" t="s">
        <v>401</v>
      </c>
      <c r="K38" s="14" t="s">
        <v>69</v>
      </c>
      <c r="M38" s="14" t="s">
        <v>1024</v>
      </c>
      <c r="N38" s="14" t="s">
        <v>1416</v>
      </c>
      <c r="O38" s="14" t="s">
        <v>54</v>
      </c>
      <c r="P38" s="14" t="s">
        <v>55</v>
      </c>
      <c r="Q38" s="16" t="str">
        <f t="shared" si="1"/>
        <v>alp-cielo_movimenta_gl-marca-awa-instagram</v>
      </c>
      <c r="R38" s="16" t="str">
        <f t="shared" si="2"/>
        <v>cielo_movimenta_gl-marca-social_patrocinado-comportamental-todos-none</v>
      </c>
      <c r="S38" s="16" t="str">
        <f t="shared" si="3"/>
        <v>cielo_movimenta_gl-marca-social_patrocinado-pagepost-1080x1080-live_gusttavolima_hoje-as_25_interesses_varejo-cpm</v>
      </c>
      <c r="T38" s="17" t="str">
        <f t="shared" si="4"/>
        <v>alp-cielo_movimenta_gl-marca-awa</v>
      </c>
      <c r="U38" s="17" t="str">
        <f t="shared" si="5"/>
        <v>instagram</v>
      </c>
      <c r="V38" s="17"/>
      <c r="W38" s="17" t="str">
        <f t="shared" si="6"/>
        <v>cielo_movimenta_gl-marca-instagram-marca-social_patrocinado-pagepost-live_gusttavolima_hoje-as_25_interesses_varejo</v>
      </c>
      <c r="X38" s="17" t="str">
        <f t="shared" si="7"/>
        <v>marca-instagram-marca-social_patrocinado-pagepost-1080x1080-live_gusttavolima_hoje-as_25_interesses_varejo-cpm</v>
      </c>
      <c r="Y38" s="17" t="str">
        <f t="shared" si="8"/>
        <v>cielo_movimenta_gl-comportamental-pagepost-1080x1080-marca-cpm-live_gusttavolima_hoje-none</v>
      </c>
    </row>
    <row r="39">
      <c r="A39" s="20" t="s">
        <v>36</v>
      </c>
      <c r="B39" s="20" t="s">
        <v>397</v>
      </c>
      <c r="C39" s="20" t="s">
        <v>1150</v>
      </c>
      <c r="D39" s="20" t="s">
        <v>401</v>
      </c>
      <c r="E39" s="20" t="s">
        <v>1409</v>
      </c>
      <c r="F39" s="20" t="s">
        <v>45</v>
      </c>
      <c r="G39" s="20" t="s">
        <v>1096</v>
      </c>
      <c r="H39" s="20" t="s">
        <v>59</v>
      </c>
      <c r="I39" s="20" t="s">
        <v>60</v>
      </c>
      <c r="J39" s="20" t="s">
        <v>401</v>
      </c>
      <c r="K39" s="20" t="s">
        <v>69</v>
      </c>
      <c r="L39" s="25"/>
      <c r="M39" s="20" t="s">
        <v>1024</v>
      </c>
      <c r="N39" s="20" t="s">
        <v>1417</v>
      </c>
      <c r="O39" s="20" t="s">
        <v>54</v>
      </c>
      <c r="P39" s="20" t="s">
        <v>55</v>
      </c>
      <c r="Q39" s="21" t="str">
        <f t="shared" si="1"/>
        <v>alp-cielo_movimenta_gl-marca-awa-instagram</v>
      </c>
      <c r="R39" s="21" t="str">
        <f t="shared" si="2"/>
        <v>cielo_movimenta_gl-marca-social_patrocinado-comportamental-todos-none</v>
      </c>
      <c r="S39" s="21" t="str">
        <f t="shared" si="3"/>
        <v>cielo_movimenta_gl-marca-social_patrocinado-stories-1080x1920-live_gusttavolima_qual_e_a_musica-as_25_interesses_varejo-cpm</v>
      </c>
      <c r="T39" s="22" t="str">
        <f t="shared" si="4"/>
        <v>alp-cielo_movimenta_gl-marca-awa</v>
      </c>
      <c r="U39" s="22" t="str">
        <f t="shared" si="5"/>
        <v>instagram</v>
      </c>
      <c r="V39" s="22"/>
      <c r="W39" s="22" t="str">
        <f t="shared" si="6"/>
        <v>cielo_movimenta_gl-marca-instagram-marca-social_patrocinado-stories-live_gusttavolima_qual_e_a_musica-as_25_interesses_varejo</v>
      </c>
      <c r="X39" s="22" t="str">
        <f t="shared" si="7"/>
        <v>marca-instagram-marca-social_patrocinado-stories-1080x1920-live_gusttavolima_qual_e_a_musica-as_25_interesses_varejo-cpm</v>
      </c>
      <c r="Y39" s="22" t="str">
        <f t="shared" si="8"/>
        <v>cielo_movimenta_gl-comportamental-stories-1080x1920-marca-cpm-live_gusttavolima_qual_e_a_musica-none</v>
      </c>
    </row>
    <row r="40">
      <c r="A40" s="14" t="s">
        <v>36</v>
      </c>
      <c r="B40" s="14" t="s">
        <v>397</v>
      </c>
      <c r="C40" s="14" t="s">
        <v>1150</v>
      </c>
      <c r="D40" s="14" t="s">
        <v>401</v>
      </c>
      <c r="E40" s="14" t="s">
        <v>1409</v>
      </c>
      <c r="F40" s="14" t="s">
        <v>45</v>
      </c>
      <c r="G40" s="14" t="s">
        <v>1096</v>
      </c>
      <c r="H40" s="14" t="s">
        <v>59</v>
      </c>
      <c r="I40" s="14" t="s">
        <v>60</v>
      </c>
      <c r="J40" s="14" t="s">
        <v>401</v>
      </c>
      <c r="K40" s="14" t="s">
        <v>69</v>
      </c>
      <c r="L40" s="16"/>
      <c r="M40" s="14" t="s">
        <v>1024</v>
      </c>
      <c r="N40" s="14" t="s">
        <v>1418</v>
      </c>
      <c r="O40" s="14" t="s">
        <v>54</v>
      </c>
      <c r="P40" s="14" t="s">
        <v>55</v>
      </c>
      <c r="Q40" s="16" t="str">
        <f t="shared" si="1"/>
        <v>alp-cielo_movimenta_gl-marca-awa-instagram</v>
      </c>
      <c r="R40" s="16" t="str">
        <f t="shared" si="2"/>
        <v>cielo_movimenta_gl-marca-social_patrocinado-comportamental-todos-none</v>
      </c>
      <c r="S40" s="16" t="str">
        <f t="shared" si="3"/>
        <v>cielo_movimenta_gl-marca-social_patrocinado-stories-1080x1920-live_gusttavolima_marcar_amigos-as_25_interesses_varejo-cpm</v>
      </c>
      <c r="T40" s="17" t="str">
        <f t="shared" si="4"/>
        <v>alp-cielo_movimenta_gl-marca-awa</v>
      </c>
      <c r="U40" s="17" t="str">
        <f t="shared" si="5"/>
        <v>instagram</v>
      </c>
      <c r="V40" s="17"/>
      <c r="W40" s="17" t="str">
        <f t="shared" si="6"/>
        <v>cielo_movimenta_gl-marca-instagram-marca-social_patrocinado-stories-live_gusttavolima_marcar_amigos-as_25_interesses_varejo</v>
      </c>
      <c r="X40" s="17" t="str">
        <f t="shared" si="7"/>
        <v>marca-instagram-marca-social_patrocinado-stories-1080x1920-live_gusttavolima_marcar_amigos-as_25_interesses_varejo-cpm</v>
      </c>
      <c r="Y40" s="17" t="str">
        <f t="shared" si="8"/>
        <v>cielo_movimenta_gl-comportamental-stories-1080x1920-marca-cpm-live_gusttavolima_marcar_amigos-none</v>
      </c>
    </row>
    <row r="41">
      <c r="A41" s="23" t="s">
        <v>36</v>
      </c>
      <c r="B41" s="23" t="s">
        <v>397</v>
      </c>
      <c r="C41" s="23" t="s">
        <v>1150</v>
      </c>
      <c r="D41" s="23" t="s">
        <v>401</v>
      </c>
      <c r="E41" s="23" t="s">
        <v>1409</v>
      </c>
      <c r="F41" s="23" t="s">
        <v>45</v>
      </c>
      <c r="G41" s="23" t="s">
        <v>1096</v>
      </c>
      <c r="H41" s="23" t="s">
        <v>59</v>
      </c>
      <c r="I41" s="23" t="s">
        <v>60</v>
      </c>
      <c r="J41" s="23" t="s">
        <v>401</v>
      </c>
      <c r="K41" s="23" t="s">
        <v>69</v>
      </c>
      <c r="L41" s="49"/>
      <c r="M41" s="23" t="s">
        <v>1024</v>
      </c>
      <c r="N41" s="26" t="s">
        <v>1419</v>
      </c>
      <c r="O41" s="23" t="s">
        <v>54</v>
      </c>
      <c r="P41" s="23" t="s">
        <v>55</v>
      </c>
      <c r="Q41" s="21" t="str">
        <f t="shared" si="1"/>
        <v>alp-cielo_movimenta_gl-marca-awa-instagram</v>
      </c>
      <c r="R41" s="21" t="str">
        <f t="shared" si="2"/>
        <v>cielo_movimenta_gl-marca-social_patrocinado-comportamental-todos-none</v>
      </c>
      <c r="S41" s="21" t="str">
        <f t="shared" si="3"/>
        <v>cielo_movimenta_gl-marca-social_patrocinado-stories-1080x1920-live_gusttavolima_e_agora-as_25_interesses_varejo-cpm</v>
      </c>
      <c r="T41" s="22" t="str">
        <f t="shared" si="4"/>
        <v>alp-cielo_movimenta_gl-marca-awa</v>
      </c>
      <c r="U41" s="22" t="str">
        <f t="shared" si="5"/>
        <v>instagram</v>
      </c>
      <c r="V41" s="22"/>
      <c r="W41" s="22" t="str">
        <f t="shared" si="6"/>
        <v>cielo_movimenta_gl-marca-instagram-marca-social_patrocinado-stories-live_gusttavolima_e_agora-as_25_interesses_varejo</v>
      </c>
      <c r="X41" s="22" t="str">
        <f t="shared" si="7"/>
        <v>marca-instagram-marca-social_patrocinado-stories-1080x1920-live_gusttavolima_e_agora-as_25_interesses_varejo-cpm</v>
      </c>
      <c r="Y41" s="22" t="str">
        <f t="shared" si="8"/>
        <v>cielo_movimenta_gl-comportamental-stories-1080x1920-marca-cpm-live_gusttavolima_e_agora-none</v>
      </c>
    </row>
    <row r="42">
      <c r="A42" s="13" t="s">
        <v>36</v>
      </c>
      <c r="B42" s="13" t="s">
        <v>397</v>
      </c>
      <c r="C42" s="13" t="s">
        <v>1150</v>
      </c>
      <c r="D42" s="13" t="s">
        <v>401</v>
      </c>
      <c r="E42" s="13" t="s">
        <v>1409</v>
      </c>
      <c r="F42" s="13" t="s">
        <v>45</v>
      </c>
      <c r="G42" s="13" t="s">
        <v>1096</v>
      </c>
      <c r="H42" s="13" t="s">
        <v>59</v>
      </c>
      <c r="I42" s="13" t="s">
        <v>60</v>
      </c>
      <c r="J42" s="13" t="s">
        <v>401</v>
      </c>
      <c r="K42" s="13" t="s">
        <v>69</v>
      </c>
      <c r="L42" s="50"/>
      <c r="M42" s="13" t="s">
        <v>1024</v>
      </c>
      <c r="N42" s="15" t="s">
        <v>1420</v>
      </c>
      <c r="O42" s="13" t="s">
        <v>54</v>
      </c>
      <c r="P42" s="13" t="s">
        <v>55</v>
      </c>
      <c r="Q42" s="39" t="str">
        <f t="shared" si="1"/>
        <v>alp-cielo_movimenta_gl-marca-awa-instagram</v>
      </c>
      <c r="R42" s="40" t="str">
        <f t="shared" si="2"/>
        <v>cielo_movimenta_gl-marca-social_patrocinado-comportamental-todos-none</v>
      </c>
      <c r="S42" s="40" t="str">
        <f t="shared" si="3"/>
        <v>cielo_movimenta_gl-marca-social_patrocinado-stories-1080x1920-live_gusttavolima_cielo_movimenta-as_25_interesses_varejo-cpm</v>
      </c>
      <c r="T42" s="41" t="str">
        <f t="shared" si="4"/>
        <v>alp-cielo_movimenta_gl-marca-awa</v>
      </c>
      <c r="U42" s="41" t="str">
        <f t="shared" si="5"/>
        <v>instagram</v>
      </c>
      <c r="V42" s="41"/>
      <c r="W42" s="41" t="str">
        <f t="shared" si="6"/>
        <v>cielo_movimenta_gl-marca-instagram-marca-social_patrocinado-stories-live_gusttavolima_cielo_movimenta-as_25_interesses_varejo</v>
      </c>
      <c r="X42" s="41" t="str">
        <f t="shared" si="7"/>
        <v>marca-instagram-marca-social_patrocinado-stories-1080x1920-live_gusttavolima_cielo_movimenta-as_25_interesses_varejo-cpm</v>
      </c>
      <c r="Y42" s="41" t="str">
        <f t="shared" si="8"/>
        <v>cielo_movimenta_gl-comportamental-stories-1080x1920-marca-cpm-live_gusttavolima_cielo_movimenta-none</v>
      </c>
    </row>
    <row r="43">
      <c r="A43" s="20" t="s">
        <v>36</v>
      </c>
      <c r="B43" s="20" t="s">
        <v>397</v>
      </c>
      <c r="C43" s="20" t="s">
        <v>1105</v>
      </c>
      <c r="D43" s="20" t="s">
        <v>401</v>
      </c>
      <c r="E43" s="20" t="s">
        <v>1409</v>
      </c>
      <c r="F43" s="20" t="s">
        <v>45</v>
      </c>
      <c r="G43" s="20" t="s">
        <v>1096</v>
      </c>
      <c r="H43" s="20" t="s">
        <v>47</v>
      </c>
      <c r="I43" s="20" t="s">
        <v>849</v>
      </c>
      <c r="J43" s="20" t="s">
        <v>401</v>
      </c>
      <c r="K43" s="20" t="s">
        <v>69</v>
      </c>
      <c r="L43" s="25"/>
      <c r="M43" s="20" t="s">
        <v>1024</v>
      </c>
      <c r="N43" s="20" t="s">
        <v>1416</v>
      </c>
      <c r="O43" s="20" t="s">
        <v>54</v>
      </c>
      <c r="P43" s="20" t="s">
        <v>55</v>
      </c>
      <c r="Q43" s="39" t="str">
        <f t="shared" si="1"/>
        <v>alp-cielo_movimenta_gl-marca-awa-twitter</v>
      </c>
      <c r="R43" s="40" t="str">
        <f t="shared" si="2"/>
        <v>cielo_movimenta_gl-marca-social_patrocinado-comportamental-todos-none</v>
      </c>
      <c r="S43" s="40" t="str">
        <f t="shared" si="3"/>
        <v>cielo_movimenta_gl-marca-social_patrocinado-pagepost-1080x1080-live_gusttavolima_hoje-as_25_interesses_varejo-cpm</v>
      </c>
      <c r="T43" s="41" t="str">
        <f t="shared" si="4"/>
        <v>alp-cielo_movimenta_gl-marca-awa</v>
      </c>
      <c r="U43" s="41" t="str">
        <f t="shared" si="5"/>
        <v>twitter</v>
      </c>
      <c r="V43" s="41"/>
      <c r="W43" s="22" t="str">
        <f t="shared" si="6"/>
        <v>cielo_movimenta_gl-marca-twitter-marca-social_patrocinado-pagepost-live_gusttavolima_hoje-as_25_interesses_varejo</v>
      </c>
      <c r="X43" s="22" t="str">
        <f t="shared" si="7"/>
        <v>marca-twitter-marca-social_patrocinado-pagepost-1080x1080-live_gusttavolima_hoje-as_25_interesses_varejo-cpm</v>
      </c>
      <c r="Y43" s="22" t="str">
        <f t="shared" si="8"/>
        <v>cielo_movimenta_gl-comportamental-pagepost-1080x1080-marca-cpm-live_gusttavolima_hoje-none</v>
      </c>
    </row>
    <row r="44">
      <c r="A44" s="14" t="s">
        <v>36</v>
      </c>
      <c r="B44" s="14" t="s">
        <v>397</v>
      </c>
      <c r="C44" s="14" t="s">
        <v>1370</v>
      </c>
      <c r="D44" s="13" t="s">
        <v>401</v>
      </c>
      <c r="E44" s="13" t="s">
        <v>1363</v>
      </c>
      <c r="F44" s="13" t="s">
        <v>45</v>
      </c>
      <c r="G44" s="14" t="s">
        <v>66</v>
      </c>
      <c r="H44" s="14" t="s">
        <v>522</v>
      </c>
      <c r="I44" s="14" t="s">
        <v>523</v>
      </c>
      <c r="J44" s="14" t="s">
        <v>401</v>
      </c>
      <c r="K44" s="14" t="s">
        <v>69</v>
      </c>
      <c r="L44" s="16"/>
      <c r="M44" s="14" t="s">
        <v>1373</v>
      </c>
      <c r="N44" s="14" t="s">
        <v>1421</v>
      </c>
      <c r="O44" s="14" t="s">
        <v>54</v>
      </c>
      <c r="P44" s="14" t="s">
        <v>71</v>
      </c>
      <c r="Q44" s="39" t="str">
        <f t="shared" si="1"/>
        <v>alp-cielo_movimenta-marca-awa-olx</v>
      </c>
      <c r="R44" s="40" t="str">
        <f t="shared" si="2"/>
        <v>cielo_movimenta-marca-display-comportamental-todos-none</v>
      </c>
      <c r="S44" s="40" t="str">
        <f t="shared" si="3"/>
        <v>cielo_movimenta-marca-display-bilboard-970x250-cielo_movimenta_olx_fase2_diaria-canal_internas_olx-cpm</v>
      </c>
      <c r="T44" s="41" t="str">
        <f t="shared" si="4"/>
        <v>alp-cielo_movimenta-marca-awa</v>
      </c>
      <c r="U44" s="41" t="str">
        <f t="shared" si="5"/>
        <v>olx</v>
      </c>
      <c r="V44" s="41" t="s">
        <v>1422</v>
      </c>
      <c r="W44" s="41" t="str">
        <f t="shared" si="6"/>
        <v>cielo_movimenta-marca-olx-marca-display-bilboard-cielo_movimenta_olx_fase2_diaria-canal_internas_olx</v>
      </c>
      <c r="X44" s="41" t="str">
        <f t="shared" si="7"/>
        <v>marca-olx-marca-display-bilboard-970x250-cielo_movimenta_olx_fase2_diaria-canal_internas_olx-cpm</v>
      </c>
      <c r="Y44" s="41" t="str">
        <f t="shared" si="8"/>
        <v>cielo_movimenta-comportamental-bilboard-970x250-marca-cpm-cielo_movimenta_olx_fase2_diaria-tag</v>
      </c>
    </row>
    <row r="45">
      <c r="A45" s="20" t="s">
        <v>36</v>
      </c>
      <c r="B45" s="20" t="s">
        <v>397</v>
      </c>
      <c r="C45" s="20" t="s">
        <v>1370</v>
      </c>
      <c r="D45" s="23" t="s">
        <v>401</v>
      </c>
      <c r="E45" s="23" t="s">
        <v>1363</v>
      </c>
      <c r="F45" s="23" t="s">
        <v>45</v>
      </c>
      <c r="G45" s="20" t="s">
        <v>66</v>
      </c>
      <c r="H45" s="20" t="s">
        <v>74</v>
      </c>
      <c r="I45" s="20" t="s">
        <v>75</v>
      </c>
      <c r="J45" s="20" t="s">
        <v>401</v>
      </c>
      <c r="K45" s="20" t="s">
        <v>69</v>
      </c>
      <c r="L45" s="25"/>
      <c r="M45" s="20" t="s">
        <v>1373</v>
      </c>
      <c r="N45" s="20" t="s">
        <v>1421</v>
      </c>
      <c r="O45" s="20" t="s">
        <v>54</v>
      </c>
      <c r="P45" s="20" t="s">
        <v>71</v>
      </c>
      <c r="Q45" s="39" t="str">
        <f t="shared" si="1"/>
        <v>alp-cielo_movimenta-marca-awa-olx</v>
      </c>
      <c r="R45" s="40" t="str">
        <f t="shared" si="2"/>
        <v>cielo_movimenta-marca-display-comportamental-todos-none</v>
      </c>
      <c r="S45" s="40" t="str">
        <f t="shared" si="3"/>
        <v>cielo_movimenta-marca-display-medium_rectangle-300x250-cielo_movimenta_olx_fase2_diaria-canal_internas_olx-cpm</v>
      </c>
      <c r="T45" s="41" t="str">
        <f t="shared" si="4"/>
        <v>alp-cielo_movimenta-marca-awa</v>
      </c>
      <c r="U45" s="41" t="str">
        <f t="shared" si="5"/>
        <v>olx</v>
      </c>
      <c r="V45" s="41" t="s">
        <v>1423</v>
      </c>
      <c r="W45" s="22" t="str">
        <f t="shared" si="6"/>
        <v>cielo_movimenta-marca-olx-marca-display-medium_rectangle-cielo_movimenta_olx_fase2_diaria-canal_internas_olx</v>
      </c>
      <c r="X45" s="41" t="str">
        <f t="shared" si="7"/>
        <v>marca-olx-marca-display-medium_rectangle-300x250-cielo_movimenta_olx_fase2_diaria-canal_internas_olx-cpm</v>
      </c>
      <c r="Y45" s="41" t="str">
        <f t="shared" si="8"/>
        <v>cielo_movimenta-comportamental-medium_rectangle-300x250-marca-cpm-cielo_movimenta_olx_fase2_diaria-tag</v>
      </c>
    </row>
    <row r="46">
      <c r="A46" s="14" t="s">
        <v>36</v>
      </c>
      <c r="B46" s="14" t="s">
        <v>397</v>
      </c>
      <c r="C46" s="14" t="s">
        <v>1370</v>
      </c>
      <c r="D46" s="14" t="s">
        <v>401</v>
      </c>
      <c r="E46" s="14" t="s">
        <v>1363</v>
      </c>
      <c r="F46" s="14" t="s">
        <v>45</v>
      </c>
      <c r="G46" s="14" t="s">
        <v>86</v>
      </c>
      <c r="H46" s="14" t="s">
        <v>1371</v>
      </c>
      <c r="I46" s="14" t="s">
        <v>1372</v>
      </c>
      <c r="J46" s="14" t="s">
        <v>401</v>
      </c>
      <c r="K46" s="14" t="s">
        <v>69</v>
      </c>
      <c r="L46" s="14"/>
      <c r="M46" s="14" t="s">
        <v>1373</v>
      </c>
      <c r="N46" s="14" t="s">
        <v>1424</v>
      </c>
      <c r="O46" s="14" t="s">
        <v>54</v>
      </c>
      <c r="P46" s="14" t="s">
        <v>89</v>
      </c>
      <c r="Q46" s="39" t="str">
        <f t="shared" si="1"/>
        <v>alp-cielo_movimenta-marca-awa-olx</v>
      </c>
      <c r="R46" s="40" t="str">
        <f t="shared" si="2"/>
        <v>cielo_movimenta-marca-native-comportamental-todos-none</v>
      </c>
      <c r="S46" s="40" t="str">
        <f t="shared" si="3"/>
        <v>cielo_movimenta-marca-native-big_native-1200x672-cielo_movimenta_olx_fase2-canal_internas_olx-cpm</v>
      </c>
      <c r="T46" s="41" t="str">
        <f t="shared" si="4"/>
        <v>alp-cielo_movimenta-marca-awa</v>
      </c>
      <c r="U46" s="41" t="str">
        <f t="shared" si="5"/>
        <v>olx</v>
      </c>
      <c r="V46" s="41" t="s">
        <v>1425</v>
      </c>
      <c r="W46" s="22" t="str">
        <f t="shared" si="6"/>
        <v>cielo_movimenta-marca-olx-marca-native-big_native-cielo_movimenta_olx_fase2-canal_internas_olx</v>
      </c>
      <c r="X46" s="41" t="str">
        <f t="shared" si="7"/>
        <v>marca-olx-marca-native-big_native-1200x672-cielo_movimenta_olx_fase2-canal_internas_olx-cpm</v>
      </c>
      <c r="Y46" s="41" t="str">
        <f t="shared" si="8"/>
        <v>cielo_movimenta-comportamental-big_native-1200x672-marca-cpm-cielo_movimenta_olx_fase2-contador</v>
      </c>
    </row>
    <row r="47">
      <c r="A47" s="20" t="s">
        <v>36</v>
      </c>
      <c r="B47" s="20" t="s">
        <v>397</v>
      </c>
      <c r="C47" s="20" t="s">
        <v>1370</v>
      </c>
      <c r="D47" s="20" t="s">
        <v>401</v>
      </c>
      <c r="E47" s="20" t="s">
        <v>1363</v>
      </c>
      <c r="F47" s="20" t="s">
        <v>45</v>
      </c>
      <c r="G47" s="20" t="s">
        <v>86</v>
      </c>
      <c r="H47" s="20" t="s">
        <v>1376</v>
      </c>
      <c r="I47" s="20" t="s">
        <v>849</v>
      </c>
      <c r="J47" s="20" t="s">
        <v>401</v>
      </c>
      <c r="K47" s="20" t="s">
        <v>69</v>
      </c>
      <c r="L47" s="20"/>
      <c r="M47" s="20" t="s">
        <v>1373</v>
      </c>
      <c r="N47" s="20" t="s">
        <v>1424</v>
      </c>
      <c r="O47" s="20" t="s">
        <v>54</v>
      </c>
      <c r="P47" s="20" t="s">
        <v>89</v>
      </c>
      <c r="Q47" s="39" t="str">
        <f t="shared" si="1"/>
        <v>alp-cielo_movimenta-marca-awa-olx</v>
      </c>
      <c r="R47" s="40" t="str">
        <f t="shared" si="2"/>
        <v>cielo_movimenta-marca-native-comportamental-todos-none</v>
      </c>
      <c r="S47" s="40" t="str">
        <f t="shared" si="3"/>
        <v>cielo_movimenta-marca-native-native_carrossel-1080x1080-cielo_movimenta_olx_fase2-canal_internas_olx-cpm</v>
      </c>
      <c r="T47" s="41" t="str">
        <f t="shared" si="4"/>
        <v>alp-cielo_movimenta-marca-awa</v>
      </c>
      <c r="U47" s="41" t="str">
        <f t="shared" si="5"/>
        <v>olx</v>
      </c>
      <c r="V47" s="41" t="s">
        <v>1426</v>
      </c>
      <c r="W47" s="22" t="str">
        <f t="shared" si="6"/>
        <v>cielo_movimenta-marca-olx-marca-native-native_carrossel-cielo_movimenta_olx_fase2-canal_internas_olx</v>
      </c>
      <c r="X47" s="41" t="str">
        <f t="shared" si="7"/>
        <v>marca-olx-marca-native-native_carrossel-1080x1080-cielo_movimenta_olx_fase2-canal_internas_olx-cpm</v>
      </c>
      <c r="Y47" s="41" t="str">
        <f t="shared" si="8"/>
        <v>cielo_movimenta-comportamental-native_carrossel-1080x1080-marca-cpm-cielo_movimenta_olx_fase2-contador</v>
      </c>
    </row>
    <row r="48">
      <c r="A48" s="14" t="s">
        <v>36</v>
      </c>
      <c r="B48" s="14" t="s">
        <v>397</v>
      </c>
      <c r="C48" s="14" t="s">
        <v>1427</v>
      </c>
      <c r="D48" s="14" t="s">
        <v>401</v>
      </c>
      <c r="E48" s="14" t="s">
        <v>1363</v>
      </c>
      <c r="F48" s="14" t="s">
        <v>45</v>
      </c>
      <c r="G48" s="14" t="s">
        <v>62</v>
      </c>
      <c r="H48" s="14" t="s">
        <v>526</v>
      </c>
      <c r="I48" s="14" t="s">
        <v>527</v>
      </c>
      <c r="J48" s="14" t="s">
        <v>401</v>
      </c>
      <c r="K48" s="14" t="s">
        <v>69</v>
      </c>
      <c r="L48" s="16"/>
      <c r="M48" s="14" t="s">
        <v>1335</v>
      </c>
      <c r="N48" s="14" t="s">
        <v>1379</v>
      </c>
      <c r="O48" s="14" t="s">
        <v>54</v>
      </c>
      <c r="P48" s="14" t="s">
        <v>71</v>
      </c>
      <c r="Q48" s="39" t="str">
        <f t="shared" si="1"/>
        <v>alp-cielo_movimenta-marca-awa-dv360_antagonista</v>
      </c>
      <c r="R48" s="40" t="str">
        <f t="shared" si="2"/>
        <v>cielo_movimenta-marca-video-comportamental-todos-none</v>
      </c>
      <c r="S48" s="40" t="str">
        <f t="shared" si="3"/>
        <v>cielo_movimenta-marca-video-pre_roll-1920x1080-cielo_movimenta_manifesto_30s-AS25_microempreendedor_medioempreendedor_negocios_vendasonline_donosdenegocios-cpm</v>
      </c>
      <c r="T48" s="41" t="str">
        <f t="shared" si="4"/>
        <v>alp-cielo_movimenta-marca-awa</v>
      </c>
      <c r="U48" s="41" t="str">
        <f t="shared" si="5"/>
        <v>dv360_antagonista</v>
      </c>
      <c r="V48" s="41" t="s">
        <v>1428</v>
      </c>
      <c r="W48" s="22" t="str">
        <f t="shared" si="6"/>
        <v>cielo_movimenta-marca-dv360_antagonista-marca-video-pre_roll-cielo_movimenta_manifesto_30s-AS25_microempreendedor_medioempreendedor_negocios_vendasonline_donosdenegocios</v>
      </c>
      <c r="X48" s="41" t="str">
        <f t="shared" si="7"/>
        <v>marca-dv360_antagonista-marca-video-pre_roll-1920x1080-cielo_movimenta_manifesto_30s-AS25_microempreendedor_medioempreendedor_negocios_vendasonline_donosdenegocios-cpm</v>
      </c>
      <c r="Y48" s="41" t="str">
        <f t="shared" si="8"/>
        <v>cielo_movimenta-comportamental-pre_roll-1920x1080-marca-cpm-cielo_movimenta_manifesto_30s-tag</v>
      </c>
    </row>
    <row r="49">
      <c r="A49" s="20" t="s">
        <v>36</v>
      </c>
      <c r="B49" s="20" t="s">
        <v>397</v>
      </c>
      <c r="C49" s="20" t="s">
        <v>1429</v>
      </c>
      <c r="D49" s="20" t="s">
        <v>401</v>
      </c>
      <c r="E49" s="20" t="s">
        <v>1363</v>
      </c>
      <c r="F49" s="20" t="s">
        <v>45</v>
      </c>
      <c r="G49" s="20" t="s">
        <v>62</v>
      </c>
      <c r="H49" s="20" t="s">
        <v>526</v>
      </c>
      <c r="I49" s="20" t="s">
        <v>527</v>
      </c>
      <c r="J49" s="20" t="s">
        <v>401</v>
      </c>
      <c r="K49" s="20" t="s">
        <v>69</v>
      </c>
      <c r="L49" s="25"/>
      <c r="M49" s="20" t="s">
        <v>1335</v>
      </c>
      <c r="N49" s="20" t="s">
        <v>1379</v>
      </c>
      <c r="O49" s="20" t="s">
        <v>54</v>
      </c>
      <c r="P49" s="20" t="s">
        <v>71</v>
      </c>
      <c r="Q49" s="39" t="str">
        <f t="shared" si="1"/>
        <v>alp-cielo_movimenta-marca-awa-dv360_moneytimes</v>
      </c>
      <c r="R49" s="40" t="str">
        <f t="shared" si="2"/>
        <v>cielo_movimenta-marca-video-comportamental-todos-none</v>
      </c>
      <c r="S49" s="40" t="str">
        <f t="shared" si="3"/>
        <v>cielo_movimenta-marca-video-pre_roll-1920x1080-cielo_movimenta_manifesto_30s-AS25_microempreendedor_medioempreendedor_negocios_vendasonline_donosdenegocios-cpm</v>
      </c>
      <c r="T49" s="41" t="str">
        <f t="shared" si="4"/>
        <v>alp-cielo_movimenta-marca-awa</v>
      </c>
      <c r="U49" s="41" t="str">
        <f t="shared" si="5"/>
        <v>dv360_moneytimes</v>
      </c>
      <c r="V49" s="41" t="s">
        <v>1430</v>
      </c>
      <c r="W49" s="41" t="str">
        <f t="shared" si="6"/>
        <v>cielo_movimenta-marca-dv360_moneytimes-marca-video-pre_roll-cielo_movimenta_manifesto_30s-AS25_microempreendedor_medioempreendedor_negocios_vendasonline_donosdenegocios</v>
      </c>
      <c r="X49" s="41" t="str">
        <f t="shared" si="7"/>
        <v>marca-dv360_moneytimes-marca-video-pre_roll-1920x1080-cielo_movimenta_manifesto_30s-AS25_microempreendedor_medioempreendedor_negocios_vendasonline_donosdenegocios-cpm</v>
      </c>
      <c r="Y49" s="41" t="str">
        <f t="shared" si="8"/>
        <v>cielo_movimenta-comportamental-pre_roll-1920x1080-marca-cpm-cielo_movimenta_manifesto_30s-tag</v>
      </c>
    </row>
    <row r="50">
      <c r="A50" s="14" t="s">
        <v>36</v>
      </c>
      <c r="B50" s="14" t="s">
        <v>397</v>
      </c>
      <c r="C50" s="14" t="s">
        <v>1370</v>
      </c>
      <c r="D50" s="14" t="s">
        <v>401</v>
      </c>
      <c r="E50" s="14" t="s">
        <v>1363</v>
      </c>
      <c r="F50" s="14" t="s">
        <v>45</v>
      </c>
      <c r="G50" s="14" t="s">
        <v>66</v>
      </c>
      <c r="H50" s="14" t="s">
        <v>510</v>
      </c>
      <c r="I50" s="14" t="s">
        <v>1400</v>
      </c>
      <c r="J50" s="14" t="s">
        <v>401</v>
      </c>
      <c r="K50" s="14" t="s">
        <v>69</v>
      </c>
      <c r="L50" s="16"/>
      <c r="M50" s="14" t="s">
        <v>1373</v>
      </c>
      <c r="N50" s="14" t="s">
        <v>1424</v>
      </c>
      <c r="O50" s="14" t="s">
        <v>54</v>
      </c>
      <c r="P50" s="14" t="s">
        <v>71</v>
      </c>
      <c r="Q50" s="39" t="str">
        <f t="shared" si="1"/>
        <v>alp-cielo_movimenta-marca-awa-olx</v>
      </c>
      <c r="R50" s="40" t="str">
        <f t="shared" si="2"/>
        <v>cielo_movimenta-marca-display-comportamental-todos-none</v>
      </c>
      <c r="S50" s="40" t="str">
        <f t="shared" si="3"/>
        <v>cielo_movimenta-marca-display-skyscraper-120x600-cielo_movimenta_olx_fase2-canal_internas_olx-cpm</v>
      </c>
      <c r="T50" s="41" t="str">
        <f t="shared" si="4"/>
        <v>alp-cielo_movimenta-marca-awa</v>
      </c>
      <c r="U50" s="41" t="str">
        <f t="shared" si="5"/>
        <v>olx</v>
      </c>
      <c r="V50" s="41" t="s">
        <v>1431</v>
      </c>
      <c r="W50" s="41" t="str">
        <f t="shared" si="6"/>
        <v>cielo_movimenta-marca-olx-marca-display-skyscraper-cielo_movimenta_olx_fase2-canal_internas_olx</v>
      </c>
      <c r="X50" s="41" t="str">
        <f t="shared" si="7"/>
        <v>marca-olx-marca-display-skyscraper-120x600-cielo_movimenta_olx_fase2-canal_internas_olx-cpm</v>
      </c>
      <c r="Y50" s="41" t="str">
        <f t="shared" si="8"/>
        <v>cielo_movimenta-comportamental-skyscraper-120x600-marca-cpm-cielo_movimenta_olx_fase2-tag</v>
      </c>
    </row>
    <row r="51">
      <c r="A51" s="20" t="s">
        <v>36</v>
      </c>
      <c r="B51" s="20" t="s">
        <v>397</v>
      </c>
      <c r="C51" s="20" t="s">
        <v>1370</v>
      </c>
      <c r="D51" s="20" t="s">
        <v>401</v>
      </c>
      <c r="E51" s="20" t="s">
        <v>1363</v>
      </c>
      <c r="F51" s="20" t="s">
        <v>45</v>
      </c>
      <c r="G51" s="20" t="s">
        <v>66</v>
      </c>
      <c r="H51" s="20" t="s">
        <v>534</v>
      </c>
      <c r="I51" s="20" t="s">
        <v>75</v>
      </c>
      <c r="J51" s="20" t="s">
        <v>401</v>
      </c>
      <c r="K51" s="20" t="s">
        <v>69</v>
      </c>
      <c r="L51" s="25"/>
      <c r="M51" s="20" t="s">
        <v>1373</v>
      </c>
      <c r="N51" s="20" t="s">
        <v>1424</v>
      </c>
      <c r="O51" s="20" t="s">
        <v>54</v>
      </c>
      <c r="P51" s="20" t="s">
        <v>71</v>
      </c>
      <c r="Q51" s="39" t="str">
        <f t="shared" si="1"/>
        <v>alp-cielo_movimenta-marca-awa-olx</v>
      </c>
      <c r="R51" s="40" t="str">
        <f t="shared" si="2"/>
        <v>cielo_movimenta-marca-display-comportamental-todos-none</v>
      </c>
      <c r="S51" s="40" t="str">
        <f t="shared" si="3"/>
        <v>cielo_movimenta-marca-display-arroba_banner-300x250-cielo_movimenta_olx_fase2-canal_internas_olx-cpm</v>
      </c>
      <c r="T51" s="41" t="str">
        <f t="shared" si="4"/>
        <v>alp-cielo_movimenta-marca-awa</v>
      </c>
      <c r="U51" s="41" t="str">
        <f t="shared" si="5"/>
        <v>olx</v>
      </c>
      <c r="V51" s="41" t="s">
        <v>1432</v>
      </c>
      <c r="W51" s="41" t="str">
        <f t="shared" si="6"/>
        <v>cielo_movimenta-marca-olx-marca-display-arroba_banner-cielo_movimenta_olx_fase2-canal_internas_olx</v>
      </c>
      <c r="X51" s="41" t="str">
        <f t="shared" si="7"/>
        <v>marca-olx-marca-display-arroba_banner-300x250-cielo_movimenta_olx_fase2-canal_internas_olx-cpm</v>
      </c>
      <c r="Y51" s="41" t="str">
        <f t="shared" si="8"/>
        <v>cielo_movimenta-comportamental-arroba_banner-300x250-marca-cpm-cielo_movimenta_olx_fase2-tag</v>
      </c>
    </row>
    <row r="52">
      <c r="A52" s="14" t="s">
        <v>36</v>
      </c>
      <c r="B52" s="14" t="s">
        <v>397</v>
      </c>
      <c r="C52" s="14" t="s">
        <v>1370</v>
      </c>
      <c r="D52" s="14" t="s">
        <v>401</v>
      </c>
      <c r="E52" s="14" t="s">
        <v>1363</v>
      </c>
      <c r="F52" s="14" t="s">
        <v>45</v>
      </c>
      <c r="G52" s="14" t="s">
        <v>66</v>
      </c>
      <c r="H52" s="14" t="s">
        <v>1403</v>
      </c>
      <c r="I52" s="14" t="s">
        <v>78</v>
      </c>
      <c r="J52" s="14" t="s">
        <v>401</v>
      </c>
      <c r="K52" s="14" t="s">
        <v>69</v>
      </c>
      <c r="L52" s="16"/>
      <c r="M52" s="14" t="s">
        <v>1373</v>
      </c>
      <c r="N52" s="14" t="s">
        <v>1424</v>
      </c>
      <c r="O52" s="14" t="s">
        <v>54</v>
      </c>
      <c r="P52" s="14" t="s">
        <v>71</v>
      </c>
      <c r="Q52" s="39" t="str">
        <f t="shared" si="1"/>
        <v>alp-cielo_movimenta-marca-awa-olx</v>
      </c>
      <c r="R52" s="40" t="str">
        <f t="shared" si="2"/>
        <v>cielo_movimenta-marca-display-comportamental-todos-none</v>
      </c>
      <c r="S52" s="40" t="str">
        <f t="shared" si="3"/>
        <v>cielo_movimenta-marca-display-half_page-300x600-cielo_movimenta_olx_fase2-canal_internas_olx-cpm</v>
      </c>
      <c r="T52" s="41" t="str">
        <f t="shared" si="4"/>
        <v>alp-cielo_movimenta-marca-awa</v>
      </c>
      <c r="U52" s="41" t="str">
        <f t="shared" si="5"/>
        <v>olx</v>
      </c>
      <c r="V52" s="41" t="s">
        <v>1433</v>
      </c>
      <c r="W52" s="41" t="str">
        <f t="shared" si="6"/>
        <v>cielo_movimenta-marca-olx-marca-display-half_page-cielo_movimenta_olx_fase2-canal_internas_olx</v>
      </c>
      <c r="X52" s="41" t="str">
        <f t="shared" si="7"/>
        <v>marca-olx-marca-display-half_page-300x600-cielo_movimenta_olx_fase2-canal_internas_olx-cpm</v>
      </c>
      <c r="Y52" s="41" t="str">
        <f t="shared" si="8"/>
        <v>cielo_movimenta-comportamental-half_page-300x600-marca-cpm-cielo_movimenta_olx_fase2-tag</v>
      </c>
    </row>
    <row r="53">
      <c r="A53" s="20" t="s">
        <v>36</v>
      </c>
      <c r="B53" s="20" t="s">
        <v>397</v>
      </c>
      <c r="C53" s="20" t="s">
        <v>1370</v>
      </c>
      <c r="D53" s="20" t="s">
        <v>401</v>
      </c>
      <c r="E53" s="20" t="s">
        <v>1363</v>
      </c>
      <c r="F53" s="20" t="s">
        <v>45</v>
      </c>
      <c r="G53" s="20" t="s">
        <v>66</v>
      </c>
      <c r="H53" s="20" t="s">
        <v>74</v>
      </c>
      <c r="I53" s="20" t="s">
        <v>81</v>
      </c>
      <c r="J53" s="20" t="s">
        <v>401</v>
      </c>
      <c r="K53" s="20" t="s">
        <v>69</v>
      </c>
      <c r="L53" s="25"/>
      <c r="M53" s="20" t="s">
        <v>1373</v>
      </c>
      <c r="N53" s="20" t="s">
        <v>1424</v>
      </c>
      <c r="O53" s="20" t="s">
        <v>54</v>
      </c>
      <c r="P53" s="20" t="s">
        <v>71</v>
      </c>
      <c r="Q53" s="39" t="str">
        <f t="shared" si="1"/>
        <v>alp-cielo_movimenta-marca-awa-olx</v>
      </c>
      <c r="R53" s="40" t="str">
        <f t="shared" si="2"/>
        <v>cielo_movimenta-marca-display-comportamental-todos-none</v>
      </c>
      <c r="S53" s="40" t="str">
        <f t="shared" si="3"/>
        <v>cielo_movimenta-marca-display-medium_rectangle-320x50-cielo_movimenta_olx_fase2-canal_internas_olx-cpm</v>
      </c>
      <c r="T53" s="41" t="str">
        <f t="shared" si="4"/>
        <v>alp-cielo_movimenta-marca-awa</v>
      </c>
      <c r="U53" s="41" t="str">
        <f t="shared" si="5"/>
        <v>olx</v>
      </c>
      <c r="V53" s="41" t="s">
        <v>1434</v>
      </c>
      <c r="W53" s="41" t="str">
        <f t="shared" si="6"/>
        <v>cielo_movimenta-marca-olx-marca-display-medium_rectangle-cielo_movimenta_olx_fase2-canal_internas_olx</v>
      </c>
      <c r="X53" s="41" t="str">
        <f t="shared" si="7"/>
        <v>marca-olx-marca-display-medium_rectangle-320x50-cielo_movimenta_olx_fase2-canal_internas_olx-cpm</v>
      </c>
      <c r="Y53" s="41" t="str">
        <f t="shared" si="8"/>
        <v>cielo_movimenta-comportamental-medium_rectangle-320x50-marca-cpm-cielo_movimenta_olx_fase2-tag</v>
      </c>
    </row>
    <row r="54">
      <c r="A54" s="14" t="s">
        <v>36</v>
      </c>
      <c r="B54" s="14" t="s">
        <v>397</v>
      </c>
      <c r="C54" s="14" t="s">
        <v>1370</v>
      </c>
      <c r="D54" s="14" t="s">
        <v>401</v>
      </c>
      <c r="E54" s="14" t="s">
        <v>1363</v>
      </c>
      <c r="F54" s="14" t="s">
        <v>45</v>
      </c>
      <c r="G54" s="14" t="s">
        <v>66</v>
      </c>
      <c r="H54" s="14" t="s">
        <v>531</v>
      </c>
      <c r="I54" s="14" t="s">
        <v>84</v>
      </c>
      <c r="J54" s="14" t="s">
        <v>401</v>
      </c>
      <c r="K54" s="14" t="s">
        <v>69</v>
      </c>
      <c r="L54" s="16"/>
      <c r="M54" s="14" t="s">
        <v>1373</v>
      </c>
      <c r="N54" s="14" t="s">
        <v>1424</v>
      </c>
      <c r="O54" s="14" t="s">
        <v>54</v>
      </c>
      <c r="P54" s="14" t="s">
        <v>71</v>
      </c>
      <c r="Q54" s="39" t="str">
        <f t="shared" si="1"/>
        <v>alp-cielo_movimenta-marca-awa-olx</v>
      </c>
      <c r="R54" s="40" t="str">
        <f t="shared" si="2"/>
        <v>cielo_movimenta-marca-display-comportamental-todos-none</v>
      </c>
      <c r="S54" s="40" t="str">
        <f t="shared" si="3"/>
        <v>cielo_movimenta-marca-display-super_banner-728x90-cielo_movimenta_olx_fase2-canal_internas_olx-cpm</v>
      </c>
      <c r="T54" s="41" t="str">
        <f t="shared" si="4"/>
        <v>alp-cielo_movimenta-marca-awa</v>
      </c>
      <c r="U54" s="41" t="str">
        <f t="shared" si="5"/>
        <v>olx</v>
      </c>
      <c r="V54" s="41" t="s">
        <v>1435</v>
      </c>
      <c r="W54" s="41" t="str">
        <f t="shared" si="6"/>
        <v>cielo_movimenta-marca-olx-marca-display-super_banner-cielo_movimenta_olx_fase2-canal_internas_olx</v>
      </c>
      <c r="X54" s="41" t="str">
        <f t="shared" si="7"/>
        <v>marca-olx-marca-display-super_banner-728x90-cielo_movimenta_olx_fase2-canal_internas_olx-cpm</v>
      </c>
      <c r="Y54" s="41" t="str">
        <f t="shared" si="8"/>
        <v>cielo_movimenta-comportamental-super_banner-728x90-marca-cpm-cielo_movimenta_olx_fase2-tag</v>
      </c>
    </row>
    <row r="55">
      <c r="A55" s="20" t="s">
        <v>36</v>
      </c>
      <c r="B55" s="20" t="s">
        <v>397</v>
      </c>
      <c r="C55" s="20" t="s">
        <v>1370</v>
      </c>
      <c r="D55" s="20" t="s">
        <v>401</v>
      </c>
      <c r="E55" s="20" t="s">
        <v>1363</v>
      </c>
      <c r="F55" s="20" t="s">
        <v>45</v>
      </c>
      <c r="G55" s="20" t="s">
        <v>66</v>
      </c>
      <c r="H55" s="20" t="s">
        <v>67</v>
      </c>
      <c r="I55" s="20" t="s">
        <v>68</v>
      </c>
      <c r="J55" s="20" t="s">
        <v>401</v>
      </c>
      <c r="K55" s="20" t="s">
        <v>69</v>
      </c>
      <c r="L55" s="25"/>
      <c r="M55" s="20" t="s">
        <v>1373</v>
      </c>
      <c r="N55" s="20" t="s">
        <v>1424</v>
      </c>
      <c r="O55" s="20" t="s">
        <v>54</v>
      </c>
      <c r="P55" s="20" t="s">
        <v>71</v>
      </c>
      <c r="Q55" s="39" t="str">
        <f t="shared" si="1"/>
        <v>alp-cielo_movimenta-marca-awa-olx</v>
      </c>
      <c r="R55" s="40" t="str">
        <f t="shared" si="2"/>
        <v>cielo_movimenta-marca-display-comportamental-todos-none</v>
      </c>
      <c r="S55" s="40" t="str">
        <f t="shared" si="3"/>
        <v>cielo_movimenta-marca-display-wide_skyscraper-160x600-cielo_movimenta_olx_fase2-canal_internas_olx-cpm</v>
      </c>
      <c r="T55" s="41" t="str">
        <f t="shared" si="4"/>
        <v>alp-cielo_movimenta-marca-awa</v>
      </c>
      <c r="U55" s="41" t="str">
        <f t="shared" si="5"/>
        <v>olx</v>
      </c>
      <c r="V55" s="41" t="s">
        <v>1436</v>
      </c>
      <c r="W55" s="41" t="str">
        <f t="shared" si="6"/>
        <v>cielo_movimenta-marca-olx-marca-display-wide_skyscraper-cielo_movimenta_olx_fase2-canal_internas_olx</v>
      </c>
      <c r="X55" s="41" t="str">
        <f t="shared" si="7"/>
        <v>marca-olx-marca-display-wide_skyscraper-160x600-cielo_movimenta_olx_fase2-canal_internas_olx-cpm</v>
      </c>
      <c r="Y55" s="41" t="str">
        <f t="shared" si="8"/>
        <v>cielo_movimenta-comportamental-wide_skyscraper-160x600-marca-cpm-cielo_movimenta_olx_fase2-tag</v>
      </c>
    </row>
    <row r="56">
      <c r="A56" s="14" t="s">
        <v>36</v>
      </c>
      <c r="B56" s="14" t="s">
        <v>397</v>
      </c>
      <c r="C56" s="14" t="s">
        <v>1370</v>
      </c>
      <c r="D56" s="13" t="s">
        <v>401</v>
      </c>
      <c r="E56" s="13" t="s">
        <v>1363</v>
      </c>
      <c r="F56" s="13" t="s">
        <v>45</v>
      </c>
      <c r="G56" s="14" t="s">
        <v>66</v>
      </c>
      <c r="H56" s="14" t="s">
        <v>522</v>
      </c>
      <c r="I56" s="14" t="s">
        <v>523</v>
      </c>
      <c r="J56" s="14" t="s">
        <v>401</v>
      </c>
      <c r="K56" s="14" t="s">
        <v>69</v>
      </c>
      <c r="L56" s="16"/>
      <c r="M56" s="14" t="s">
        <v>1373</v>
      </c>
      <c r="N56" s="14" t="s">
        <v>1437</v>
      </c>
      <c r="O56" s="14" t="s">
        <v>54</v>
      </c>
      <c r="P56" s="14" t="s">
        <v>71</v>
      </c>
      <c r="Q56" s="39" t="str">
        <f t="shared" si="1"/>
        <v>alp-cielo_movimenta-marca-awa-olx</v>
      </c>
      <c r="R56" s="40" t="str">
        <f t="shared" si="2"/>
        <v>cielo_movimenta-marca-display-comportamental-todos-none</v>
      </c>
      <c r="S56" s="40" t="str">
        <f t="shared" si="3"/>
        <v>cielo_movimenta-marca-display-bilboard-970x250-cielo_movimenta_olx_fase2_diaria2404-canal_internas_olx-cpm</v>
      </c>
      <c r="T56" s="41" t="str">
        <f t="shared" si="4"/>
        <v>alp-cielo_movimenta-marca-awa</v>
      </c>
      <c r="U56" s="41" t="str">
        <f t="shared" si="5"/>
        <v>olx</v>
      </c>
      <c r="V56" s="41" t="s">
        <v>1438</v>
      </c>
      <c r="W56" s="41" t="str">
        <f t="shared" si="6"/>
        <v>cielo_movimenta-marca-olx-marca-display-bilboard-cielo_movimenta_olx_fase2_diaria2404-canal_internas_olx</v>
      </c>
      <c r="X56" s="41" t="str">
        <f t="shared" si="7"/>
        <v>marca-olx-marca-display-bilboard-970x250-cielo_movimenta_olx_fase2_diaria2404-canal_internas_olx-cpm</v>
      </c>
      <c r="Y56" s="41" t="str">
        <f t="shared" si="8"/>
        <v>cielo_movimenta-comportamental-bilboard-970x250-marca-cpm-cielo_movimenta_olx_fase2_diaria2404-tag</v>
      </c>
    </row>
    <row r="57">
      <c r="A57" s="20" t="s">
        <v>36</v>
      </c>
      <c r="B57" s="20" t="s">
        <v>397</v>
      </c>
      <c r="C57" s="20" t="s">
        <v>1370</v>
      </c>
      <c r="D57" s="23" t="s">
        <v>401</v>
      </c>
      <c r="E57" s="23" t="s">
        <v>1363</v>
      </c>
      <c r="F57" s="23" t="s">
        <v>45</v>
      </c>
      <c r="G57" s="20" t="s">
        <v>66</v>
      </c>
      <c r="H57" s="20" t="s">
        <v>74</v>
      </c>
      <c r="I57" s="20" t="s">
        <v>75</v>
      </c>
      <c r="J57" s="20" t="s">
        <v>401</v>
      </c>
      <c r="K57" s="20" t="s">
        <v>69</v>
      </c>
      <c r="L57" s="25"/>
      <c r="M57" s="20" t="s">
        <v>1373</v>
      </c>
      <c r="N57" s="20" t="s">
        <v>1437</v>
      </c>
      <c r="O57" s="20" t="s">
        <v>54</v>
      </c>
      <c r="P57" s="20" t="s">
        <v>71</v>
      </c>
      <c r="Q57" s="39" t="str">
        <f t="shared" si="1"/>
        <v>alp-cielo_movimenta-marca-awa-olx</v>
      </c>
      <c r="R57" s="40" t="str">
        <f t="shared" si="2"/>
        <v>cielo_movimenta-marca-display-comportamental-todos-none</v>
      </c>
      <c r="S57" s="40" t="str">
        <f t="shared" si="3"/>
        <v>cielo_movimenta-marca-display-medium_rectangle-300x250-cielo_movimenta_olx_fase2_diaria2404-canal_internas_olx-cpm</v>
      </c>
      <c r="T57" s="41" t="str">
        <f t="shared" si="4"/>
        <v>alp-cielo_movimenta-marca-awa</v>
      </c>
      <c r="U57" s="41" t="str">
        <f t="shared" si="5"/>
        <v>olx</v>
      </c>
      <c r="V57" s="41" t="s">
        <v>1439</v>
      </c>
      <c r="W57" s="41" t="str">
        <f t="shared" si="6"/>
        <v>cielo_movimenta-marca-olx-marca-display-medium_rectangle-cielo_movimenta_olx_fase2_diaria2404-canal_internas_olx</v>
      </c>
      <c r="X57" s="41" t="str">
        <f t="shared" si="7"/>
        <v>marca-olx-marca-display-medium_rectangle-300x250-cielo_movimenta_olx_fase2_diaria2404-canal_internas_olx-cpm</v>
      </c>
      <c r="Y57" s="41" t="str">
        <f t="shared" si="8"/>
        <v>cielo_movimenta-comportamental-medium_rectangle-300x250-marca-cpm-cielo_movimenta_olx_fase2_diaria2404-tag</v>
      </c>
    </row>
    <row r="58">
      <c r="A58" s="14" t="s">
        <v>36</v>
      </c>
      <c r="B58" s="14" t="s">
        <v>397</v>
      </c>
      <c r="C58" s="14" t="s">
        <v>1370</v>
      </c>
      <c r="D58" s="13" t="s">
        <v>401</v>
      </c>
      <c r="E58" s="13" t="s">
        <v>1363</v>
      </c>
      <c r="F58" s="13" t="s">
        <v>45</v>
      </c>
      <c r="G58" s="14" t="s">
        <v>66</v>
      </c>
      <c r="H58" s="14" t="s">
        <v>534</v>
      </c>
      <c r="I58" s="14" t="s">
        <v>75</v>
      </c>
      <c r="J58" s="14" t="s">
        <v>401</v>
      </c>
      <c r="K58" s="14" t="s">
        <v>69</v>
      </c>
      <c r="L58" s="16"/>
      <c r="M58" s="14" t="s">
        <v>1440</v>
      </c>
      <c r="N58" s="14" t="s">
        <v>1424</v>
      </c>
      <c r="O58" s="14" t="s">
        <v>54</v>
      </c>
      <c r="P58" s="14" t="s">
        <v>71</v>
      </c>
      <c r="Q58" s="39" t="str">
        <f t="shared" si="1"/>
        <v>alp-cielo_movimenta-marca-awa-olx</v>
      </c>
      <c r="R58" s="40" t="str">
        <f t="shared" si="2"/>
        <v>cielo_movimenta-marca-display-comportamental-todos-none</v>
      </c>
      <c r="S58" s="40" t="str">
        <f t="shared" si="3"/>
        <v>cielo_movimenta-marca-display-arroba_banner-300x250-cielo_movimenta_olx_fase2-canal_internas_olx_bonificado-cpm</v>
      </c>
      <c r="T58" s="41" t="str">
        <f t="shared" si="4"/>
        <v>alp-cielo_movimenta-marca-awa</v>
      </c>
      <c r="U58" s="41" t="str">
        <f t="shared" si="5"/>
        <v>olx</v>
      </c>
      <c r="V58" s="41" t="s">
        <v>1441</v>
      </c>
      <c r="W58" s="41" t="str">
        <f t="shared" si="6"/>
        <v>cielo_movimenta-marca-olx-marca-display-arroba_banner-cielo_movimenta_olx_fase2-canal_internas_olx_bonificado</v>
      </c>
      <c r="X58" s="41" t="str">
        <f t="shared" si="7"/>
        <v>marca-olx-marca-display-arroba_banner-300x250-cielo_movimenta_olx_fase2-canal_internas_olx_bonificado-cpm</v>
      </c>
      <c r="Y58" s="41" t="str">
        <f t="shared" si="8"/>
        <v>cielo_movimenta-comportamental-arroba_banner-300x250-marca-cpm-cielo_movimenta_olx_fase2-tag</v>
      </c>
    </row>
    <row r="59">
      <c r="A59" s="20" t="s">
        <v>36</v>
      </c>
      <c r="B59" s="20" t="s">
        <v>397</v>
      </c>
      <c r="C59" s="20" t="s">
        <v>1370</v>
      </c>
      <c r="D59" s="23" t="s">
        <v>401</v>
      </c>
      <c r="E59" s="23" t="s">
        <v>1363</v>
      </c>
      <c r="F59" s="23" t="s">
        <v>45</v>
      </c>
      <c r="G59" s="20" t="s">
        <v>66</v>
      </c>
      <c r="H59" s="20" t="s">
        <v>1403</v>
      </c>
      <c r="I59" s="20" t="s">
        <v>78</v>
      </c>
      <c r="J59" s="20" t="s">
        <v>401</v>
      </c>
      <c r="K59" s="20" t="s">
        <v>69</v>
      </c>
      <c r="L59" s="25"/>
      <c r="M59" s="20" t="s">
        <v>1440</v>
      </c>
      <c r="N59" s="20" t="s">
        <v>1424</v>
      </c>
      <c r="O59" s="20" t="s">
        <v>54</v>
      </c>
      <c r="P59" s="20" t="s">
        <v>71</v>
      </c>
      <c r="Q59" s="39" t="str">
        <f t="shared" si="1"/>
        <v>alp-cielo_movimenta-marca-awa-olx</v>
      </c>
      <c r="R59" s="40" t="str">
        <f t="shared" si="2"/>
        <v>cielo_movimenta-marca-display-comportamental-todos-none</v>
      </c>
      <c r="S59" s="40" t="str">
        <f t="shared" si="3"/>
        <v>cielo_movimenta-marca-display-half_page-300x600-cielo_movimenta_olx_fase2-canal_internas_olx_bonificado-cpm</v>
      </c>
      <c r="T59" s="41" t="str">
        <f t="shared" si="4"/>
        <v>alp-cielo_movimenta-marca-awa</v>
      </c>
      <c r="U59" s="41" t="str">
        <f t="shared" si="5"/>
        <v>olx</v>
      </c>
      <c r="V59" s="41" t="s">
        <v>1442</v>
      </c>
      <c r="W59" s="41" t="str">
        <f t="shared" si="6"/>
        <v>cielo_movimenta-marca-olx-marca-display-half_page-cielo_movimenta_olx_fase2-canal_internas_olx_bonificado</v>
      </c>
      <c r="X59" s="41" t="str">
        <f t="shared" si="7"/>
        <v>marca-olx-marca-display-half_page-300x600-cielo_movimenta_olx_fase2-canal_internas_olx_bonificado-cpm</v>
      </c>
      <c r="Y59" s="41" t="str">
        <f t="shared" si="8"/>
        <v>cielo_movimenta-comportamental-half_page-300x600-marca-cpm-cielo_movimenta_olx_fase2-tag</v>
      </c>
    </row>
    <row r="60">
      <c r="A60" s="14" t="s">
        <v>36</v>
      </c>
      <c r="B60" s="14" t="s">
        <v>397</v>
      </c>
      <c r="C60" s="14" t="s">
        <v>1370</v>
      </c>
      <c r="D60" s="13" t="s">
        <v>401</v>
      </c>
      <c r="E60" s="13" t="s">
        <v>1363</v>
      </c>
      <c r="F60" s="13" t="s">
        <v>45</v>
      </c>
      <c r="G60" s="14" t="s">
        <v>66</v>
      </c>
      <c r="H60" s="14" t="s">
        <v>74</v>
      </c>
      <c r="I60" s="14" t="s">
        <v>81</v>
      </c>
      <c r="J60" s="14" t="s">
        <v>401</v>
      </c>
      <c r="K60" s="14" t="s">
        <v>69</v>
      </c>
      <c r="L60" s="16"/>
      <c r="M60" s="14" t="s">
        <v>1440</v>
      </c>
      <c r="N60" s="14" t="s">
        <v>1424</v>
      </c>
      <c r="O60" s="14" t="s">
        <v>54</v>
      </c>
      <c r="P60" s="14" t="s">
        <v>71</v>
      </c>
      <c r="Q60" s="39" t="str">
        <f t="shared" si="1"/>
        <v>alp-cielo_movimenta-marca-awa-olx</v>
      </c>
      <c r="R60" s="40" t="str">
        <f t="shared" si="2"/>
        <v>cielo_movimenta-marca-display-comportamental-todos-none</v>
      </c>
      <c r="S60" s="40" t="str">
        <f t="shared" si="3"/>
        <v>cielo_movimenta-marca-display-medium_rectangle-320x50-cielo_movimenta_olx_fase2-canal_internas_olx_bonificado-cpm</v>
      </c>
      <c r="T60" s="41" t="str">
        <f t="shared" si="4"/>
        <v>alp-cielo_movimenta-marca-awa</v>
      </c>
      <c r="U60" s="41" t="str">
        <f t="shared" si="5"/>
        <v>olx</v>
      </c>
      <c r="V60" s="41" t="s">
        <v>1443</v>
      </c>
      <c r="W60" s="41" t="str">
        <f t="shared" si="6"/>
        <v>cielo_movimenta-marca-olx-marca-display-medium_rectangle-cielo_movimenta_olx_fase2-canal_internas_olx_bonificado</v>
      </c>
      <c r="X60" s="41" t="str">
        <f t="shared" si="7"/>
        <v>marca-olx-marca-display-medium_rectangle-320x50-cielo_movimenta_olx_fase2-canal_internas_olx_bonificado-cpm</v>
      </c>
      <c r="Y60" s="41" t="str">
        <f t="shared" si="8"/>
        <v>cielo_movimenta-comportamental-medium_rectangle-320x50-marca-cpm-cielo_movimenta_olx_fase2-tag</v>
      </c>
    </row>
    <row r="61">
      <c r="A61" s="20" t="s">
        <v>36</v>
      </c>
      <c r="B61" s="20" t="s">
        <v>397</v>
      </c>
      <c r="C61" s="20" t="s">
        <v>1370</v>
      </c>
      <c r="D61" s="23" t="s">
        <v>401</v>
      </c>
      <c r="E61" s="23" t="s">
        <v>1363</v>
      </c>
      <c r="F61" s="23" t="s">
        <v>45</v>
      </c>
      <c r="G61" s="20" t="s">
        <v>66</v>
      </c>
      <c r="H61" s="20" t="s">
        <v>531</v>
      </c>
      <c r="I61" s="20" t="s">
        <v>84</v>
      </c>
      <c r="J61" s="20" t="s">
        <v>401</v>
      </c>
      <c r="K61" s="20" t="s">
        <v>69</v>
      </c>
      <c r="L61" s="25"/>
      <c r="M61" s="20" t="s">
        <v>1440</v>
      </c>
      <c r="N61" s="20" t="s">
        <v>1424</v>
      </c>
      <c r="O61" s="20" t="s">
        <v>54</v>
      </c>
      <c r="P61" s="20" t="s">
        <v>71</v>
      </c>
      <c r="Q61" s="39" t="str">
        <f t="shared" si="1"/>
        <v>alp-cielo_movimenta-marca-awa-olx</v>
      </c>
      <c r="R61" s="40" t="str">
        <f t="shared" si="2"/>
        <v>cielo_movimenta-marca-display-comportamental-todos-none</v>
      </c>
      <c r="S61" s="40" t="str">
        <f t="shared" si="3"/>
        <v>cielo_movimenta-marca-display-super_banner-728x90-cielo_movimenta_olx_fase2-canal_internas_olx_bonificado-cpm</v>
      </c>
      <c r="T61" s="41" t="str">
        <f t="shared" si="4"/>
        <v>alp-cielo_movimenta-marca-awa</v>
      </c>
      <c r="U61" s="41" t="str">
        <f t="shared" si="5"/>
        <v>olx</v>
      </c>
      <c r="V61" s="41" t="s">
        <v>1444</v>
      </c>
      <c r="W61" s="41" t="str">
        <f t="shared" si="6"/>
        <v>cielo_movimenta-marca-olx-marca-display-super_banner-cielo_movimenta_olx_fase2-canal_internas_olx_bonificado</v>
      </c>
      <c r="X61" s="41" t="str">
        <f t="shared" si="7"/>
        <v>marca-olx-marca-display-super_banner-728x90-cielo_movimenta_olx_fase2-canal_internas_olx_bonificado-cpm</v>
      </c>
      <c r="Y61" s="41" t="str">
        <f t="shared" si="8"/>
        <v>cielo_movimenta-comportamental-super_banner-728x90-marca-cpm-cielo_movimenta_olx_fase2-tag</v>
      </c>
    </row>
    <row r="62">
      <c r="A62" s="14" t="s">
        <v>239</v>
      </c>
      <c r="B62" s="14" t="s">
        <v>397</v>
      </c>
      <c r="C62" s="14" t="s">
        <v>141</v>
      </c>
      <c r="D62" s="14" t="s">
        <v>401</v>
      </c>
      <c r="E62" s="15" t="s">
        <v>1445</v>
      </c>
      <c r="F62" s="13" t="s">
        <v>45</v>
      </c>
      <c r="G62" s="14" t="s">
        <v>46</v>
      </c>
      <c r="H62" s="14" t="s">
        <v>400</v>
      </c>
      <c r="I62" s="14" t="s">
        <v>849</v>
      </c>
      <c r="J62" s="14" t="s">
        <v>401</v>
      </c>
      <c r="K62" s="14" t="s">
        <v>69</v>
      </c>
      <c r="L62" s="16"/>
      <c r="M62" s="14" t="s">
        <v>1024</v>
      </c>
      <c r="N62" s="14" t="s">
        <v>1446</v>
      </c>
      <c r="O62" s="14" t="s">
        <v>54</v>
      </c>
      <c r="P62" s="14" t="s">
        <v>55</v>
      </c>
      <c r="Q62" s="39" t="str">
        <f t="shared" si="1"/>
        <v>alp-cielo_movimenta_comunidade-marca-awa-facebook</v>
      </c>
      <c r="R62" s="40" t="str">
        <f t="shared" si="2"/>
        <v>cielo_movimenta_comunidade-marca-social_dark-comportamental-todos-none</v>
      </c>
      <c r="S62" s="40" t="str">
        <f t="shared" si="3"/>
        <v>cielo_movimenta_comunidade-marca-social_dark-carrossel-1080x1080-cielo_movimenta_comunidade_olx_crsl-as_25_interesses_varejo-cpm</v>
      </c>
      <c r="T62" s="41" t="str">
        <f t="shared" si="4"/>
        <v>alp-cielo_movimenta_comunidade-marca-awa</v>
      </c>
      <c r="U62" s="41" t="str">
        <f t="shared" si="5"/>
        <v>facebook</v>
      </c>
      <c r="V62" s="41"/>
      <c r="W62" s="41" t="str">
        <f t="shared" si="6"/>
        <v>cielo_movimenta_comunidade-marca-facebook-marca-social_dark-carrossel-cielo_movimenta_comunidade_olx_crsl-as_25_interesses_varejo</v>
      </c>
      <c r="X62" s="41" t="str">
        <f t="shared" si="7"/>
        <v>marca-facebook-marca-social_dark-carrossel-1080x1080-cielo_movimenta_comunidade_olx_crsl-as_25_interesses_varejo-cpm</v>
      </c>
      <c r="Y62" s="41" t="str">
        <f t="shared" si="8"/>
        <v>cielo_movimenta_comunidade-comportamental-carrossel-1080x1080-marca-cpm-cielo_movimenta_comunidade_olx_crsl-none</v>
      </c>
    </row>
    <row r="63">
      <c r="A63" s="20" t="s">
        <v>239</v>
      </c>
      <c r="B63" s="20" t="s">
        <v>397</v>
      </c>
      <c r="C63" s="20" t="s">
        <v>141</v>
      </c>
      <c r="D63" s="20" t="s">
        <v>401</v>
      </c>
      <c r="E63" s="26" t="s">
        <v>1445</v>
      </c>
      <c r="F63" s="23" t="s">
        <v>45</v>
      </c>
      <c r="G63" s="20" t="s">
        <v>46</v>
      </c>
      <c r="H63" s="20" t="s">
        <v>47</v>
      </c>
      <c r="I63" s="20" t="s">
        <v>58</v>
      </c>
      <c r="J63" s="20" t="s">
        <v>401</v>
      </c>
      <c r="K63" s="20" t="s">
        <v>69</v>
      </c>
      <c r="L63" s="25"/>
      <c r="M63" s="20" t="s">
        <v>1024</v>
      </c>
      <c r="N63" s="20" t="s">
        <v>1447</v>
      </c>
      <c r="O63" s="20" t="s">
        <v>54</v>
      </c>
      <c r="P63" s="20" t="s">
        <v>55</v>
      </c>
      <c r="Q63" s="39" t="str">
        <f t="shared" si="1"/>
        <v>alp-cielo_movimenta_comunidade-marca-awa-facebook</v>
      </c>
      <c r="R63" s="40" t="str">
        <f t="shared" si="2"/>
        <v>cielo_movimenta_comunidade-marca-social_dark-comportamental-todos-none</v>
      </c>
      <c r="S63" s="40" t="str">
        <f t="shared" si="3"/>
        <v>cielo_movimenta_comunidade-marca-social_dark-pagepost-1200x628-cielo_movimenta_comunidade_olx_ppl-as_25_interesses_varejo-cpm</v>
      </c>
      <c r="T63" s="41" t="str">
        <f t="shared" si="4"/>
        <v>alp-cielo_movimenta_comunidade-marca-awa</v>
      </c>
      <c r="U63" s="41" t="str">
        <f t="shared" si="5"/>
        <v>facebook</v>
      </c>
      <c r="V63" s="41"/>
      <c r="W63" s="41" t="str">
        <f t="shared" si="6"/>
        <v>cielo_movimenta_comunidade-marca-facebook-marca-social_dark-pagepost-cielo_movimenta_comunidade_olx_ppl-as_25_interesses_varejo</v>
      </c>
      <c r="X63" s="41" t="str">
        <f t="shared" si="7"/>
        <v>marca-facebook-marca-social_dark-pagepost-1200x628-cielo_movimenta_comunidade_olx_ppl-as_25_interesses_varejo-cpm</v>
      </c>
      <c r="Y63" s="41" t="str">
        <f t="shared" si="8"/>
        <v>cielo_movimenta_comunidade-comportamental-pagepost-1200x628-marca-cpm-cielo_movimenta_comunidade_olx_ppl-none</v>
      </c>
    </row>
    <row r="64">
      <c r="A64" s="14" t="s">
        <v>239</v>
      </c>
      <c r="B64" s="14" t="s">
        <v>397</v>
      </c>
      <c r="C64" s="14" t="s">
        <v>141</v>
      </c>
      <c r="D64" s="14" t="s">
        <v>401</v>
      </c>
      <c r="E64" s="15" t="s">
        <v>1445</v>
      </c>
      <c r="F64" s="13" t="s">
        <v>45</v>
      </c>
      <c r="G64" s="14" t="s">
        <v>46</v>
      </c>
      <c r="H64" s="14" t="s">
        <v>400</v>
      </c>
      <c r="I64" s="14" t="s">
        <v>849</v>
      </c>
      <c r="J64" s="14" t="s">
        <v>401</v>
      </c>
      <c r="K64" s="14" t="s">
        <v>69</v>
      </c>
      <c r="L64" s="16"/>
      <c r="M64" s="14" t="s">
        <v>1024</v>
      </c>
      <c r="N64" s="14" t="s">
        <v>1448</v>
      </c>
      <c r="O64" s="14" t="s">
        <v>54</v>
      </c>
      <c r="P64" s="14" t="s">
        <v>55</v>
      </c>
      <c r="Q64" s="39" t="str">
        <f t="shared" si="1"/>
        <v>alp-cielo_movimenta_comunidade-marca-awa-facebook</v>
      </c>
      <c r="R64" s="40" t="str">
        <f t="shared" si="2"/>
        <v>cielo_movimenta_comunidade-marca-social_dark-comportamental-todos-none</v>
      </c>
      <c r="S64" s="40" t="str">
        <f t="shared" si="3"/>
        <v>cielo_movimenta_comunidade-marca-social_dark-carrossel-1080x1080-cielo_movimenta_comunidade_loggi_crsl-as_25_interesses_varejo-cpm</v>
      </c>
      <c r="T64" s="41" t="str">
        <f t="shared" si="4"/>
        <v>alp-cielo_movimenta_comunidade-marca-awa</v>
      </c>
      <c r="U64" s="41" t="str">
        <f t="shared" si="5"/>
        <v>facebook</v>
      </c>
      <c r="V64" s="41"/>
      <c r="W64" s="41" t="str">
        <f t="shared" si="6"/>
        <v>cielo_movimenta_comunidade-marca-facebook-marca-social_dark-carrossel-cielo_movimenta_comunidade_loggi_crsl-as_25_interesses_varejo</v>
      </c>
      <c r="X64" s="41" t="str">
        <f t="shared" si="7"/>
        <v>marca-facebook-marca-social_dark-carrossel-1080x1080-cielo_movimenta_comunidade_loggi_crsl-as_25_interesses_varejo-cpm</v>
      </c>
      <c r="Y64" s="41" t="str">
        <f t="shared" si="8"/>
        <v>cielo_movimenta_comunidade-comportamental-carrossel-1080x1080-marca-cpm-cielo_movimenta_comunidade_loggi_crsl-none</v>
      </c>
    </row>
    <row r="65">
      <c r="A65" s="20" t="s">
        <v>239</v>
      </c>
      <c r="B65" s="20" t="s">
        <v>397</v>
      </c>
      <c r="C65" s="20" t="s">
        <v>141</v>
      </c>
      <c r="D65" s="20" t="s">
        <v>401</v>
      </c>
      <c r="E65" s="26" t="s">
        <v>1445</v>
      </c>
      <c r="F65" s="23" t="s">
        <v>45</v>
      </c>
      <c r="G65" s="20" t="s">
        <v>46</v>
      </c>
      <c r="H65" s="20" t="s">
        <v>47</v>
      </c>
      <c r="I65" s="20" t="s">
        <v>58</v>
      </c>
      <c r="J65" s="20" t="s">
        <v>401</v>
      </c>
      <c r="K65" s="20" t="s">
        <v>69</v>
      </c>
      <c r="L65" s="25"/>
      <c r="M65" s="20" t="s">
        <v>1024</v>
      </c>
      <c r="N65" s="20" t="s">
        <v>1449</v>
      </c>
      <c r="O65" s="20" t="s">
        <v>54</v>
      </c>
      <c r="P65" s="20" t="s">
        <v>55</v>
      </c>
      <c r="Q65" s="39" t="str">
        <f t="shared" si="1"/>
        <v>alp-cielo_movimenta_comunidade-marca-awa-facebook</v>
      </c>
      <c r="R65" s="40" t="str">
        <f t="shared" si="2"/>
        <v>cielo_movimenta_comunidade-marca-social_dark-comportamental-todos-none</v>
      </c>
      <c r="S65" s="40" t="str">
        <f t="shared" si="3"/>
        <v>cielo_movimenta_comunidade-marca-social_dark-pagepost-1200x628-cielo_movimenta_comunidade_loggi_ppl-as_25_interesses_varejo-cpm</v>
      </c>
      <c r="T65" s="41" t="str">
        <f t="shared" si="4"/>
        <v>alp-cielo_movimenta_comunidade-marca-awa</v>
      </c>
      <c r="U65" s="41" t="str">
        <f t="shared" si="5"/>
        <v>facebook</v>
      </c>
      <c r="V65" s="41"/>
      <c r="W65" s="41" t="str">
        <f t="shared" si="6"/>
        <v>cielo_movimenta_comunidade-marca-facebook-marca-social_dark-pagepost-cielo_movimenta_comunidade_loggi_ppl-as_25_interesses_varejo</v>
      </c>
      <c r="X65" s="41" t="str">
        <f t="shared" si="7"/>
        <v>marca-facebook-marca-social_dark-pagepost-1200x628-cielo_movimenta_comunidade_loggi_ppl-as_25_interesses_varejo-cpm</v>
      </c>
      <c r="Y65" s="41" t="str">
        <f t="shared" si="8"/>
        <v>cielo_movimenta_comunidade-comportamental-pagepost-1200x628-marca-cpm-cielo_movimenta_comunidade_loggi_ppl-none</v>
      </c>
    </row>
    <row r="66">
      <c r="A66" s="14" t="s">
        <v>239</v>
      </c>
      <c r="B66" s="14" t="s">
        <v>397</v>
      </c>
      <c r="C66" s="14" t="s">
        <v>141</v>
      </c>
      <c r="D66" s="14" t="s">
        <v>401</v>
      </c>
      <c r="E66" s="15" t="s">
        <v>1445</v>
      </c>
      <c r="F66" s="13" t="s">
        <v>45</v>
      </c>
      <c r="G66" s="14" t="s">
        <v>46</v>
      </c>
      <c r="H66" s="14" t="s">
        <v>400</v>
      </c>
      <c r="I66" s="14" t="s">
        <v>849</v>
      </c>
      <c r="J66" s="14" t="s">
        <v>401</v>
      </c>
      <c r="K66" s="14" t="s">
        <v>69</v>
      </c>
      <c r="L66" s="16"/>
      <c r="M66" s="14" t="s">
        <v>1024</v>
      </c>
      <c r="N66" s="14" t="s">
        <v>1450</v>
      </c>
      <c r="O66" s="13" t="s">
        <v>54</v>
      </c>
      <c r="P66" s="13" t="s">
        <v>55</v>
      </c>
      <c r="Q66" s="39" t="str">
        <f t="shared" si="1"/>
        <v>alp-cielo_movimenta_comunidade-marca-awa-facebook</v>
      </c>
      <c r="R66" s="40" t="str">
        <f t="shared" si="2"/>
        <v>cielo_movimenta_comunidade-marca-social_dark-comportamental-todos-none</v>
      </c>
      <c r="S66" s="40" t="str">
        <f t="shared" si="3"/>
        <v>cielo_movimenta_comunidade-marca-social_dark-carrossel-1080x1080-cielo_movimenta_comunidade_olx_cadastro_crsl-as_25_interesses_varejo-cpm</v>
      </c>
      <c r="T66" s="41" t="str">
        <f t="shared" si="4"/>
        <v>alp-cielo_movimenta_comunidade-marca-awa</v>
      </c>
      <c r="U66" s="41" t="str">
        <f t="shared" si="5"/>
        <v>facebook</v>
      </c>
      <c r="V66" s="41"/>
      <c r="W66" s="41" t="str">
        <f t="shared" si="6"/>
        <v>cielo_movimenta_comunidade-marca-facebook-marca-social_dark-carrossel-cielo_movimenta_comunidade_olx_cadastro_crsl-as_25_interesses_varejo</v>
      </c>
      <c r="X66" s="41" t="str">
        <f t="shared" si="7"/>
        <v>marca-facebook-marca-social_dark-carrossel-1080x1080-cielo_movimenta_comunidade_olx_cadastro_crsl-as_25_interesses_varejo-cpm</v>
      </c>
      <c r="Y66" s="41" t="str">
        <f t="shared" si="8"/>
        <v>cielo_movimenta_comunidade-comportamental-carrossel-1080x1080-marca-cpm-cielo_movimenta_comunidade_olx_cadastro_crsl-none</v>
      </c>
    </row>
    <row r="67">
      <c r="A67" s="20" t="s">
        <v>239</v>
      </c>
      <c r="B67" s="20" t="s">
        <v>397</v>
      </c>
      <c r="C67" s="20" t="s">
        <v>141</v>
      </c>
      <c r="D67" s="20" t="s">
        <v>401</v>
      </c>
      <c r="E67" s="26" t="s">
        <v>1445</v>
      </c>
      <c r="F67" s="23" t="s">
        <v>45</v>
      </c>
      <c r="G67" s="20" t="s">
        <v>46</v>
      </c>
      <c r="H67" s="20" t="s">
        <v>47</v>
      </c>
      <c r="I67" s="20" t="s">
        <v>58</v>
      </c>
      <c r="J67" s="20" t="s">
        <v>401</v>
      </c>
      <c r="K67" s="20" t="s">
        <v>69</v>
      </c>
      <c r="L67" s="25"/>
      <c r="M67" s="20" t="s">
        <v>1024</v>
      </c>
      <c r="N67" s="20" t="s">
        <v>1451</v>
      </c>
      <c r="O67" s="23" t="s">
        <v>54</v>
      </c>
      <c r="P67" s="23" t="s">
        <v>55</v>
      </c>
      <c r="Q67" s="39" t="str">
        <f t="shared" si="1"/>
        <v>alp-cielo_movimenta_comunidade-marca-awa-facebook</v>
      </c>
      <c r="R67" s="40" t="str">
        <f t="shared" si="2"/>
        <v>cielo_movimenta_comunidade-marca-social_dark-comportamental-todos-none</v>
      </c>
      <c r="S67" s="40" t="str">
        <f t="shared" si="3"/>
        <v>cielo_movimenta_comunidade-marca-social_dark-pagepost-1200x628-cielo_movimenta_comunidade_olx_cadstro_ppl-as_25_interesses_varejo-cpm</v>
      </c>
      <c r="T67" s="41" t="str">
        <f t="shared" si="4"/>
        <v>alp-cielo_movimenta_comunidade-marca-awa</v>
      </c>
      <c r="U67" s="41" t="str">
        <f t="shared" si="5"/>
        <v>facebook</v>
      </c>
      <c r="V67" s="41"/>
      <c r="W67" s="41" t="str">
        <f t="shared" si="6"/>
        <v>cielo_movimenta_comunidade-marca-facebook-marca-social_dark-pagepost-cielo_movimenta_comunidade_olx_cadstro_ppl-as_25_interesses_varejo</v>
      </c>
      <c r="X67" s="41" t="str">
        <f t="shared" si="7"/>
        <v>marca-facebook-marca-social_dark-pagepost-1200x628-cielo_movimenta_comunidade_olx_cadstro_ppl-as_25_interesses_varejo-cpm</v>
      </c>
      <c r="Y67" s="41" t="str">
        <f t="shared" si="8"/>
        <v>cielo_movimenta_comunidade-comportamental-pagepost-1200x628-marca-cpm-cielo_movimenta_comunidade_olx_cadstro_ppl-none</v>
      </c>
    </row>
    <row r="68">
      <c r="A68" s="14" t="s">
        <v>36</v>
      </c>
      <c r="B68" s="14" t="s">
        <v>397</v>
      </c>
      <c r="C68" s="14" t="s">
        <v>100</v>
      </c>
      <c r="D68" s="14" t="s">
        <v>401</v>
      </c>
      <c r="E68" s="15" t="s">
        <v>1445</v>
      </c>
      <c r="F68" s="13" t="s">
        <v>45</v>
      </c>
      <c r="G68" s="14" t="s">
        <v>66</v>
      </c>
      <c r="H68" s="14" t="s">
        <v>522</v>
      </c>
      <c r="I68" s="14" t="s">
        <v>523</v>
      </c>
      <c r="J68" s="14" t="s">
        <v>401</v>
      </c>
      <c r="K68" s="14" t="s">
        <v>69</v>
      </c>
      <c r="L68" s="16"/>
      <c r="M68" s="14" t="s">
        <v>1024</v>
      </c>
      <c r="N68" s="14" t="s">
        <v>1452</v>
      </c>
      <c r="O68" s="14" t="s">
        <v>54</v>
      </c>
      <c r="P68" s="14" t="s">
        <v>71</v>
      </c>
      <c r="Q68" s="39" t="str">
        <f t="shared" si="1"/>
        <v>alp-cielo_movimenta_comunidade-marca-awa-dv360</v>
      </c>
      <c r="R68" s="40" t="str">
        <f t="shared" si="2"/>
        <v>cielo_movimenta_comunidade-marca-display-comportamental-todos-none</v>
      </c>
      <c r="S68" s="40" t="str">
        <f t="shared" si="3"/>
        <v>cielo_movimenta_comunidade-marca-display-bilboard-970x250-cielo_movimenta_comunidade_loggi-as_25_interesses_varejo-cpm</v>
      </c>
      <c r="T68" s="41" t="str">
        <f t="shared" si="4"/>
        <v>alp-cielo_movimenta_comunidade-marca-awa</v>
      </c>
      <c r="U68" s="41" t="str">
        <f t="shared" si="5"/>
        <v>dv360</v>
      </c>
      <c r="V68" s="41" t="s">
        <v>1453</v>
      </c>
      <c r="W68" s="41" t="str">
        <f t="shared" si="6"/>
        <v>cielo_movimenta_comunidade-marca-dv360-marca-display-bilboard-cielo_movimenta_comunidade_loggi-as_25_interesses_varejo</v>
      </c>
      <c r="X68" s="41" t="str">
        <f t="shared" si="7"/>
        <v>marca-dv360-marca-display-bilboard-970x250-cielo_movimenta_comunidade_loggi-as_25_interesses_varejo-cpm</v>
      </c>
      <c r="Y68" s="41" t="str">
        <f t="shared" si="8"/>
        <v>cielo_movimenta_comunidade-comportamental-bilboard-970x250-marca-cpm-cielo_movimenta_comunidade_loggi-tag</v>
      </c>
    </row>
    <row r="69">
      <c r="A69" s="20" t="s">
        <v>36</v>
      </c>
      <c r="B69" s="20" t="s">
        <v>397</v>
      </c>
      <c r="C69" s="20" t="s">
        <v>100</v>
      </c>
      <c r="D69" s="20" t="s">
        <v>401</v>
      </c>
      <c r="E69" s="26" t="s">
        <v>1445</v>
      </c>
      <c r="F69" s="23" t="s">
        <v>45</v>
      </c>
      <c r="G69" s="20" t="s">
        <v>66</v>
      </c>
      <c r="H69" s="20" t="s">
        <v>1403</v>
      </c>
      <c r="I69" s="20" t="s">
        <v>78</v>
      </c>
      <c r="J69" s="20" t="s">
        <v>401</v>
      </c>
      <c r="K69" s="20" t="s">
        <v>69</v>
      </c>
      <c r="L69" s="25"/>
      <c r="M69" s="20" t="s">
        <v>1024</v>
      </c>
      <c r="N69" s="20" t="s">
        <v>1452</v>
      </c>
      <c r="O69" s="20" t="s">
        <v>54</v>
      </c>
      <c r="P69" s="20" t="s">
        <v>71</v>
      </c>
      <c r="Q69" s="39" t="str">
        <f t="shared" si="1"/>
        <v>alp-cielo_movimenta_comunidade-marca-awa-dv360</v>
      </c>
      <c r="R69" s="40" t="str">
        <f t="shared" si="2"/>
        <v>cielo_movimenta_comunidade-marca-display-comportamental-todos-none</v>
      </c>
      <c r="S69" s="40" t="str">
        <f t="shared" si="3"/>
        <v>cielo_movimenta_comunidade-marca-display-half_page-300x600-cielo_movimenta_comunidade_loggi-as_25_interesses_varejo-cpm</v>
      </c>
      <c r="T69" s="41" t="str">
        <f t="shared" si="4"/>
        <v>alp-cielo_movimenta_comunidade-marca-awa</v>
      </c>
      <c r="U69" s="41" t="str">
        <f t="shared" si="5"/>
        <v>dv360</v>
      </c>
      <c r="V69" s="41" t="s">
        <v>1454</v>
      </c>
      <c r="W69" s="41" t="str">
        <f t="shared" si="6"/>
        <v>cielo_movimenta_comunidade-marca-dv360-marca-display-half_page-cielo_movimenta_comunidade_loggi-as_25_interesses_varejo</v>
      </c>
      <c r="X69" s="41" t="str">
        <f t="shared" si="7"/>
        <v>marca-dv360-marca-display-half_page-300x600-cielo_movimenta_comunidade_loggi-as_25_interesses_varejo-cpm</v>
      </c>
      <c r="Y69" s="41" t="str">
        <f t="shared" si="8"/>
        <v>cielo_movimenta_comunidade-comportamental-half_page-300x600-marca-cpm-cielo_movimenta_comunidade_loggi-tag</v>
      </c>
    </row>
    <row r="70">
      <c r="A70" s="14" t="s">
        <v>36</v>
      </c>
      <c r="B70" s="14" t="s">
        <v>397</v>
      </c>
      <c r="C70" s="14" t="s">
        <v>100</v>
      </c>
      <c r="D70" s="14" t="s">
        <v>401</v>
      </c>
      <c r="E70" s="15" t="s">
        <v>1445</v>
      </c>
      <c r="F70" s="13" t="s">
        <v>45</v>
      </c>
      <c r="G70" s="14" t="s">
        <v>66</v>
      </c>
      <c r="H70" s="14" t="s">
        <v>178</v>
      </c>
      <c r="I70" s="14" t="s">
        <v>179</v>
      </c>
      <c r="J70" s="14" t="s">
        <v>401</v>
      </c>
      <c r="K70" s="14" t="s">
        <v>69</v>
      </c>
      <c r="L70" s="16"/>
      <c r="M70" s="14" t="s">
        <v>1024</v>
      </c>
      <c r="N70" s="14" t="s">
        <v>1452</v>
      </c>
      <c r="O70" s="14" t="s">
        <v>54</v>
      </c>
      <c r="P70" s="14" t="s">
        <v>71</v>
      </c>
      <c r="Q70" s="39" t="str">
        <f t="shared" si="1"/>
        <v>alp-cielo_movimenta_comunidade-marca-awa-dv360</v>
      </c>
      <c r="R70" s="40" t="str">
        <f t="shared" si="2"/>
        <v>cielo_movimenta_comunidade-marca-display-comportamental-todos-none</v>
      </c>
      <c r="S70" s="40" t="str">
        <f t="shared" si="3"/>
        <v>cielo_movimenta_comunidade-marca-display-large_mobile_banner-320x100-cielo_movimenta_comunidade_loggi-as_25_interesses_varejo-cpm</v>
      </c>
      <c r="T70" s="41" t="str">
        <f t="shared" si="4"/>
        <v>alp-cielo_movimenta_comunidade-marca-awa</v>
      </c>
      <c r="U70" s="41" t="str">
        <f t="shared" si="5"/>
        <v>dv360</v>
      </c>
      <c r="V70" s="41" t="s">
        <v>1455</v>
      </c>
      <c r="W70" s="41" t="str">
        <f t="shared" si="6"/>
        <v>cielo_movimenta_comunidade-marca-dv360-marca-display-large_mobile_banner-cielo_movimenta_comunidade_loggi-as_25_interesses_varejo</v>
      </c>
      <c r="X70" s="41" t="str">
        <f t="shared" si="7"/>
        <v>marca-dv360-marca-display-large_mobile_banner-320x100-cielo_movimenta_comunidade_loggi-as_25_interesses_varejo-cpm</v>
      </c>
      <c r="Y70" s="41" t="str">
        <f t="shared" si="8"/>
        <v>cielo_movimenta_comunidade-comportamental-large_mobile_banner-320x100-marca-cpm-cielo_movimenta_comunidade_loggi-tag</v>
      </c>
    </row>
    <row r="71">
      <c r="A71" s="20" t="s">
        <v>36</v>
      </c>
      <c r="B71" s="20" t="s">
        <v>397</v>
      </c>
      <c r="C71" s="20" t="s">
        <v>100</v>
      </c>
      <c r="D71" s="20" t="s">
        <v>401</v>
      </c>
      <c r="E71" s="26" t="s">
        <v>1445</v>
      </c>
      <c r="F71" s="23" t="s">
        <v>45</v>
      </c>
      <c r="G71" s="20" t="s">
        <v>66</v>
      </c>
      <c r="H71" s="20" t="s">
        <v>83</v>
      </c>
      <c r="I71" s="20" t="s">
        <v>84</v>
      </c>
      <c r="J71" s="20" t="s">
        <v>401</v>
      </c>
      <c r="K71" s="20" t="s">
        <v>69</v>
      </c>
      <c r="L71" s="25"/>
      <c r="M71" s="20" t="s">
        <v>1024</v>
      </c>
      <c r="N71" s="20" t="s">
        <v>1452</v>
      </c>
      <c r="O71" s="20" t="s">
        <v>54</v>
      </c>
      <c r="P71" s="20" t="s">
        <v>71</v>
      </c>
      <c r="Q71" s="39" t="str">
        <f t="shared" si="1"/>
        <v>alp-cielo_movimenta_comunidade-marca-awa-dv360</v>
      </c>
      <c r="R71" s="40" t="str">
        <f t="shared" si="2"/>
        <v>cielo_movimenta_comunidade-marca-display-comportamental-todos-none</v>
      </c>
      <c r="S71" s="40" t="str">
        <f t="shared" si="3"/>
        <v>cielo_movimenta_comunidade-marca-display-leaderboard-728x90-cielo_movimenta_comunidade_loggi-as_25_interesses_varejo-cpm</v>
      </c>
      <c r="T71" s="41" t="str">
        <f t="shared" si="4"/>
        <v>alp-cielo_movimenta_comunidade-marca-awa</v>
      </c>
      <c r="U71" s="41" t="str">
        <f t="shared" si="5"/>
        <v>dv360</v>
      </c>
      <c r="V71" s="41" t="s">
        <v>1456</v>
      </c>
      <c r="W71" s="41" t="str">
        <f t="shared" si="6"/>
        <v>cielo_movimenta_comunidade-marca-dv360-marca-display-leaderboard-cielo_movimenta_comunidade_loggi-as_25_interesses_varejo</v>
      </c>
      <c r="X71" s="41" t="str">
        <f t="shared" si="7"/>
        <v>marca-dv360-marca-display-leaderboard-728x90-cielo_movimenta_comunidade_loggi-as_25_interesses_varejo-cpm</v>
      </c>
      <c r="Y71" s="41" t="str">
        <f t="shared" si="8"/>
        <v>cielo_movimenta_comunidade-comportamental-leaderboard-728x90-marca-cpm-cielo_movimenta_comunidade_loggi-tag</v>
      </c>
    </row>
    <row r="72">
      <c r="A72" s="14" t="s">
        <v>36</v>
      </c>
      <c r="B72" s="14" t="s">
        <v>397</v>
      </c>
      <c r="C72" s="14" t="s">
        <v>100</v>
      </c>
      <c r="D72" s="14" t="s">
        <v>401</v>
      </c>
      <c r="E72" s="15" t="s">
        <v>1445</v>
      </c>
      <c r="F72" s="13" t="s">
        <v>45</v>
      </c>
      <c r="G72" s="14" t="s">
        <v>66</v>
      </c>
      <c r="H72" s="14" t="s">
        <v>80</v>
      </c>
      <c r="I72" s="14" t="s">
        <v>81</v>
      </c>
      <c r="J72" s="14" t="s">
        <v>401</v>
      </c>
      <c r="K72" s="14" t="s">
        <v>69</v>
      </c>
      <c r="L72" s="16"/>
      <c r="M72" s="14" t="s">
        <v>1024</v>
      </c>
      <c r="N72" s="14" t="s">
        <v>1452</v>
      </c>
      <c r="O72" s="14" t="s">
        <v>54</v>
      </c>
      <c r="P72" s="14" t="s">
        <v>71</v>
      </c>
      <c r="Q72" s="39" t="str">
        <f t="shared" si="1"/>
        <v>alp-cielo_movimenta_comunidade-marca-awa-dv360</v>
      </c>
      <c r="R72" s="40" t="str">
        <f t="shared" si="2"/>
        <v>cielo_movimenta_comunidade-marca-display-comportamental-todos-none</v>
      </c>
      <c r="S72" s="40" t="str">
        <f t="shared" si="3"/>
        <v>cielo_movimenta_comunidade-marca-display-mobile_leaderboard-320x50-cielo_movimenta_comunidade_loggi-as_25_interesses_varejo-cpm</v>
      </c>
      <c r="T72" s="41" t="str">
        <f t="shared" si="4"/>
        <v>alp-cielo_movimenta_comunidade-marca-awa</v>
      </c>
      <c r="U72" s="41" t="str">
        <f t="shared" si="5"/>
        <v>dv360</v>
      </c>
      <c r="V72" s="41" t="s">
        <v>1457</v>
      </c>
      <c r="W72" s="41" t="str">
        <f t="shared" si="6"/>
        <v>cielo_movimenta_comunidade-marca-dv360-marca-display-mobile_leaderboard-cielo_movimenta_comunidade_loggi-as_25_interesses_varejo</v>
      </c>
      <c r="X72" s="41" t="str">
        <f t="shared" si="7"/>
        <v>marca-dv360-marca-display-mobile_leaderboard-320x50-cielo_movimenta_comunidade_loggi-as_25_interesses_varejo-cpm</v>
      </c>
      <c r="Y72" s="41" t="str">
        <f t="shared" si="8"/>
        <v>cielo_movimenta_comunidade-comportamental-mobile_leaderboard-320x50-marca-cpm-cielo_movimenta_comunidade_loggi-tag</v>
      </c>
    </row>
    <row r="73">
      <c r="A73" s="20" t="s">
        <v>36</v>
      </c>
      <c r="B73" s="20" t="s">
        <v>397</v>
      </c>
      <c r="C73" s="20" t="s">
        <v>100</v>
      </c>
      <c r="D73" s="20" t="s">
        <v>401</v>
      </c>
      <c r="E73" s="26" t="s">
        <v>1445</v>
      </c>
      <c r="F73" s="23" t="s">
        <v>45</v>
      </c>
      <c r="G73" s="20" t="s">
        <v>66</v>
      </c>
      <c r="H73" s="20" t="s">
        <v>74</v>
      </c>
      <c r="I73" s="20" t="s">
        <v>75</v>
      </c>
      <c r="J73" s="20" t="s">
        <v>401</v>
      </c>
      <c r="K73" s="20" t="s">
        <v>69</v>
      </c>
      <c r="L73" s="25"/>
      <c r="M73" s="20" t="s">
        <v>1024</v>
      </c>
      <c r="N73" s="20" t="s">
        <v>1452</v>
      </c>
      <c r="O73" s="20" t="s">
        <v>54</v>
      </c>
      <c r="P73" s="20" t="s">
        <v>71</v>
      </c>
      <c r="Q73" s="39" t="str">
        <f t="shared" si="1"/>
        <v>alp-cielo_movimenta_comunidade-marca-awa-dv360</v>
      </c>
      <c r="R73" s="40" t="str">
        <f t="shared" si="2"/>
        <v>cielo_movimenta_comunidade-marca-display-comportamental-todos-none</v>
      </c>
      <c r="S73" s="40" t="str">
        <f t="shared" si="3"/>
        <v>cielo_movimenta_comunidade-marca-display-medium_rectangle-300x250-cielo_movimenta_comunidade_loggi-as_25_interesses_varejo-cpm</v>
      </c>
      <c r="T73" s="41" t="str">
        <f t="shared" si="4"/>
        <v>alp-cielo_movimenta_comunidade-marca-awa</v>
      </c>
      <c r="U73" s="41" t="str">
        <f t="shared" si="5"/>
        <v>dv360</v>
      </c>
      <c r="V73" s="41" t="s">
        <v>1458</v>
      </c>
      <c r="W73" s="41" t="str">
        <f t="shared" si="6"/>
        <v>cielo_movimenta_comunidade-marca-dv360-marca-display-medium_rectangle-cielo_movimenta_comunidade_loggi-as_25_interesses_varejo</v>
      </c>
      <c r="X73" s="41" t="str">
        <f t="shared" si="7"/>
        <v>marca-dv360-marca-display-medium_rectangle-300x250-cielo_movimenta_comunidade_loggi-as_25_interesses_varejo-cpm</v>
      </c>
      <c r="Y73" s="41" t="str">
        <f t="shared" si="8"/>
        <v>cielo_movimenta_comunidade-comportamental-medium_rectangle-300x250-marca-cpm-cielo_movimenta_comunidade_loggi-tag</v>
      </c>
    </row>
    <row r="74">
      <c r="A74" s="14" t="s">
        <v>36</v>
      </c>
      <c r="B74" s="14" t="s">
        <v>397</v>
      </c>
      <c r="C74" s="14" t="s">
        <v>100</v>
      </c>
      <c r="D74" s="14" t="s">
        <v>401</v>
      </c>
      <c r="E74" s="15" t="s">
        <v>1445</v>
      </c>
      <c r="F74" s="13" t="s">
        <v>45</v>
      </c>
      <c r="G74" s="14" t="s">
        <v>66</v>
      </c>
      <c r="H74" s="14" t="s">
        <v>171</v>
      </c>
      <c r="I74" s="14" t="s">
        <v>172</v>
      </c>
      <c r="J74" s="14" t="s">
        <v>401</v>
      </c>
      <c r="K74" s="14" t="s">
        <v>69</v>
      </c>
      <c r="L74" s="16"/>
      <c r="M74" s="14" t="s">
        <v>1024</v>
      </c>
      <c r="N74" s="14" t="s">
        <v>1452</v>
      </c>
      <c r="O74" s="14" t="s">
        <v>54</v>
      </c>
      <c r="P74" s="14" t="s">
        <v>71</v>
      </c>
      <c r="Q74" s="39" t="str">
        <f t="shared" si="1"/>
        <v>alp-cielo_movimenta_comunidade-marca-awa-dv360</v>
      </c>
      <c r="R74" s="40" t="str">
        <f t="shared" si="2"/>
        <v>cielo_movimenta_comunidade-marca-display-comportamental-todos-none</v>
      </c>
      <c r="S74" s="40" t="str">
        <f t="shared" ref="S74:S75" si="9">E74&amp;"-"&amp;J74&amp;"-"&amp;G74&amp;"-"&amp;H74&amp;"-"&amp;I74&amp;"-"&amp;N73&amp;"-"&amp;M73&amp;"-"&amp;O74</f>
        <v>cielo_movimenta_comunidade-marca-display-large_rectangle-336x280-cielo_movimenta_comunidade_loggi-as_25_interesses_varejo-cpm</v>
      </c>
      <c r="T74" s="41" t="str">
        <f t="shared" si="4"/>
        <v>alp-cielo_movimenta_comunidade-marca-awa</v>
      </c>
      <c r="U74" s="41" t="str">
        <f t="shared" si="5"/>
        <v>dv360</v>
      </c>
      <c r="V74" s="41" t="s">
        <v>1459</v>
      </c>
      <c r="W74" s="41" t="str">
        <f t="shared" ref="W74:W75" si="10">E74&amp;"-"&amp;D74&amp;"-"&amp;C74&amp;"-"&amp;J74&amp;"-"&amp;G74&amp;"-"&amp;H74&amp;"-"&amp;N73&amp;"-"&amp;M73</f>
        <v>cielo_movimenta_comunidade-marca-dv360-marca-display-large_rectangle-cielo_movimenta_comunidade_loggi-as_25_interesses_varejo</v>
      </c>
      <c r="X74" s="41" t="str">
        <f t="shared" ref="X74:X75" si="11">D74&amp;"-"&amp;C74&amp;"-"&amp;J74&amp;"-"&amp;G74&amp;"-"&amp;H74&amp;"-"&amp;I74&amp;"-"&amp;N73&amp;"-"&amp;M73&amp;"-"&amp;O74</f>
        <v>marca-dv360-marca-display-large_rectangle-336x280-cielo_movimenta_comunidade_loggi-as_25_interesses_varejo-cpm</v>
      </c>
      <c r="Y74" s="41" t="str">
        <f t="shared" ref="Y74:Y75" si="12">E74&amp;"-"&amp;K74&amp;"-"&amp;H74&amp;"-"&amp;I74&amp;"-"&amp;J74&amp;"-"&amp;O74&amp;"-"&amp;N73&amp;"-"&amp;P74</f>
        <v>cielo_movimenta_comunidade-comportamental-large_rectangle-336x280-marca-cpm-cielo_movimenta_comunidade_loggi-tag</v>
      </c>
    </row>
    <row r="75">
      <c r="A75" s="20" t="s">
        <v>36</v>
      </c>
      <c r="B75" s="20" t="s">
        <v>397</v>
      </c>
      <c r="C75" s="20" t="s">
        <v>100</v>
      </c>
      <c r="D75" s="20" t="s">
        <v>401</v>
      </c>
      <c r="E75" s="26" t="s">
        <v>1445</v>
      </c>
      <c r="F75" s="23" t="s">
        <v>45</v>
      </c>
      <c r="G75" s="20" t="s">
        <v>66</v>
      </c>
      <c r="H75" s="20" t="s">
        <v>190</v>
      </c>
      <c r="I75" s="20" t="s">
        <v>191</v>
      </c>
      <c r="J75" s="20" t="s">
        <v>401</v>
      </c>
      <c r="K75" s="20" t="s">
        <v>69</v>
      </c>
      <c r="L75" s="25"/>
      <c r="M75" s="20" t="s">
        <v>1024</v>
      </c>
      <c r="N75" s="20" t="s">
        <v>1452</v>
      </c>
      <c r="O75" s="20" t="s">
        <v>54</v>
      </c>
      <c r="P75" s="20" t="s">
        <v>71</v>
      </c>
      <c r="Q75" s="39" t="str">
        <f t="shared" si="1"/>
        <v>alp-cielo_movimenta_comunidade-marca-awa-dv360</v>
      </c>
      <c r="R75" s="40" t="str">
        <f t="shared" si="2"/>
        <v>cielo_movimenta_comunidade-marca-display-comportamental-todos-none</v>
      </c>
      <c r="S75" s="40" t="str">
        <f t="shared" si="9"/>
        <v>cielo_movimenta_comunidade-marca-display-small_rectangle-180x150-cielo_movimenta_comunidade_loggi-as_25_interesses_varejo-cpm</v>
      </c>
      <c r="T75" s="41" t="str">
        <f t="shared" si="4"/>
        <v>alp-cielo_movimenta_comunidade-marca-awa</v>
      </c>
      <c r="U75" s="41" t="str">
        <f t="shared" si="5"/>
        <v>dv360</v>
      </c>
      <c r="V75" s="41" t="s">
        <v>1460</v>
      </c>
      <c r="W75" s="41" t="str">
        <f t="shared" si="10"/>
        <v>cielo_movimenta_comunidade-marca-dv360-marca-display-small_rectangle-cielo_movimenta_comunidade_loggi-as_25_interesses_varejo</v>
      </c>
      <c r="X75" s="41" t="str">
        <f t="shared" si="11"/>
        <v>marca-dv360-marca-display-small_rectangle-180x150-cielo_movimenta_comunidade_loggi-as_25_interesses_varejo-cpm</v>
      </c>
      <c r="Y75" s="41" t="str">
        <f t="shared" si="12"/>
        <v>cielo_movimenta_comunidade-comportamental-small_rectangle-180x150-marca-cpm-cielo_movimenta_comunidade_loggi-tag</v>
      </c>
    </row>
    <row r="76">
      <c r="A76" s="14" t="s">
        <v>36</v>
      </c>
      <c r="B76" s="14" t="s">
        <v>397</v>
      </c>
      <c r="C76" s="14" t="s">
        <v>100</v>
      </c>
      <c r="D76" s="14" t="s">
        <v>401</v>
      </c>
      <c r="E76" s="15" t="s">
        <v>1445</v>
      </c>
      <c r="F76" s="13" t="s">
        <v>45</v>
      </c>
      <c r="G76" s="14" t="s">
        <v>66</v>
      </c>
      <c r="H76" s="14" t="s">
        <v>510</v>
      </c>
      <c r="I76" s="14" t="s">
        <v>68</v>
      </c>
      <c r="J76" s="14" t="s">
        <v>401</v>
      </c>
      <c r="K76" s="14" t="s">
        <v>69</v>
      </c>
      <c r="L76" s="16"/>
      <c r="M76" s="14" t="s">
        <v>1024</v>
      </c>
      <c r="N76" s="14" t="s">
        <v>1452</v>
      </c>
      <c r="O76" s="14" t="s">
        <v>54</v>
      </c>
      <c r="P76" s="14" t="s">
        <v>71</v>
      </c>
      <c r="Q76" s="39" t="str">
        <f t="shared" si="1"/>
        <v>alp-cielo_movimenta_comunidade-marca-awa-dv360</v>
      </c>
      <c r="R76" s="40" t="str">
        <f t="shared" si="2"/>
        <v>cielo_movimenta_comunidade-marca-display-comportamental-todos-none</v>
      </c>
      <c r="S76" s="40" t="str">
        <f t="shared" ref="S76:S1087" si="13">E76&amp;"-"&amp;J76&amp;"-"&amp;G76&amp;"-"&amp;H76&amp;"-"&amp;I76&amp;"-"&amp;N76&amp;"-"&amp;M76&amp;"-"&amp;O76</f>
        <v>cielo_movimenta_comunidade-marca-display-skyscraper-160x600-cielo_movimenta_comunidade_loggi-as_25_interesses_varejo-cpm</v>
      </c>
      <c r="T76" s="41" t="str">
        <f t="shared" si="4"/>
        <v>alp-cielo_movimenta_comunidade-marca-awa</v>
      </c>
      <c r="U76" s="41" t="str">
        <f t="shared" si="5"/>
        <v>dv360</v>
      </c>
      <c r="V76" s="41" t="s">
        <v>1461</v>
      </c>
      <c r="W76" s="41" t="str">
        <f t="shared" ref="W76:W1087" si="14">E76&amp;"-"&amp;D76&amp;"-"&amp;C76&amp;"-"&amp;J76&amp;"-"&amp;G76&amp;"-"&amp;H76&amp;"-"&amp;N76&amp;"-"&amp;M76</f>
        <v>cielo_movimenta_comunidade-marca-dv360-marca-display-skyscraper-cielo_movimenta_comunidade_loggi-as_25_interesses_varejo</v>
      </c>
      <c r="X76" s="41" t="str">
        <f t="shared" ref="X76:X1087" si="15">D76&amp;"-"&amp;C76&amp;"-"&amp;J76&amp;"-"&amp;G76&amp;"-"&amp;H76&amp;"-"&amp;I76&amp;"-"&amp;N76&amp;"-"&amp;M76&amp;"-"&amp;O76</f>
        <v>marca-dv360-marca-display-skyscraper-160x600-cielo_movimenta_comunidade_loggi-as_25_interesses_varejo-cpm</v>
      </c>
      <c r="Y76" s="41" t="str">
        <f t="shared" ref="Y76:Y1087" si="16">E76&amp;"-"&amp;K76&amp;"-"&amp;H76&amp;"-"&amp;I76&amp;"-"&amp;J76&amp;"-"&amp;O76&amp;"-"&amp;N76&amp;"-"&amp;P76</f>
        <v>cielo_movimenta_comunidade-comportamental-skyscraper-160x600-marca-cpm-cielo_movimenta_comunidade_loggi-tag</v>
      </c>
    </row>
    <row r="77">
      <c r="A77" s="20" t="s">
        <v>36</v>
      </c>
      <c r="B77" s="20" t="s">
        <v>397</v>
      </c>
      <c r="C77" s="20" t="s">
        <v>100</v>
      </c>
      <c r="D77" s="20" t="s">
        <v>401</v>
      </c>
      <c r="E77" s="26" t="s">
        <v>1445</v>
      </c>
      <c r="F77" s="23" t="s">
        <v>45</v>
      </c>
      <c r="G77" s="20" t="s">
        <v>86</v>
      </c>
      <c r="H77" s="20" t="s">
        <v>86</v>
      </c>
      <c r="I77" s="20" t="s">
        <v>87</v>
      </c>
      <c r="J77" s="20" t="s">
        <v>401</v>
      </c>
      <c r="K77" s="20" t="s">
        <v>69</v>
      </c>
      <c r="L77" s="25"/>
      <c r="M77" s="20" t="s">
        <v>1024</v>
      </c>
      <c r="N77" s="20" t="s">
        <v>1452</v>
      </c>
      <c r="O77" s="20" t="s">
        <v>54</v>
      </c>
      <c r="P77" s="20" t="s">
        <v>71</v>
      </c>
      <c r="Q77" s="39" t="str">
        <f t="shared" si="1"/>
        <v>alp-cielo_movimenta_comunidade-marca-awa-dv360</v>
      </c>
      <c r="R77" s="40" t="str">
        <f t="shared" si="2"/>
        <v>cielo_movimenta_comunidade-marca-native-comportamental-todos-none</v>
      </c>
      <c r="S77" s="40" t="str">
        <f t="shared" si="13"/>
        <v>cielo_movimenta_comunidade-marca-native-native-627x627-cielo_movimenta_comunidade_loggi-as_25_interesses_varejo-cpm</v>
      </c>
      <c r="T77" s="41" t="str">
        <f t="shared" si="4"/>
        <v>alp-cielo_movimenta_comunidade-marca-awa</v>
      </c>
      <c r="U77" s="41" t="str">
        <f t="shared" si="5"/>
        <v>dv360</v>
      </c>
      <c r="V77" s="41" t="s">
        <v>1462</v>
      </c>
      <c r="W77" s="41" t="str">
        <f t="shared" si="14"/>
        <v>cielo_movimenta_comunidade-marca-dv360-marca-native-native-cielo_movimenta_comunidade_loggi-as_25_interesses_varejo</v>
      </c>
      <c r="X77" s="41" t="str">
        <f t="shared" si="15"/>
        <v>marca-dv360-marca-native-native-627x627-cielo_movimenta_comunidade_loggi-as_25_interesses_varejo-cpm</v>
      </c>
      <c r="Y77" s="41" t="str">
        <f t="shared" si="16"/>
        <v>cielo_movimenta_comunidade-comportamental-native-627x627-marca-cpm-cielo_movimenta_comunidade_loggi-tag</v>
      </c>
    </row>
    <row r="78">
      <c r="A78" s="14" t="s">
        <v>36</v>
      </c>
      <c r="B78" s="14" t="s">
        <v>397</v>
      </c>
      <c r="C78" s="14" t="s">
        <v>100</v>
      </c>
      <c r="D78" s="14" t="s">
        <v>401</v>
      </c>
      <c r="E78" s="15" t="s">
        <v>1445</v>
      </c>
      <c r="F78" s="13" t="s">
        <v>45</v>
      </c>
      <c r="G78" s="14" t="s">
        <v>86</v>
      </c>
      <c r="H78" s="14" t="s">
        <v>86</v>
      </c>
      <c r="I78" s="14" t="s">
        <v>96</v>
      </c>
      <c r="J78" s="14" t="s">
        <v>401</v>
      </c>
      <c r="K78" s="14" t="s">
        <v>69</v>
      </c>
      <c r="L78" s="16"/>
      <c r="M78" s="14" t="s">
        <v>1024</v>
      </c>
      <c r="N78" s="14" t="s">
        <v>1452</v>
      </c>
      <c r="O78" s="14" t="s">
        <v>54</v>
      </c>
      <c r="P78" s="14" t="s">
        <v>71</v>
      </c>
      <c r="Q78" s="39" t="str">
        <f t="shared" si="1"/>
        <v>alp-cielo_movimenta_comunidade-marca-awa-dv360</v>
      </c>
      <c r="R78" s="40" t="str">
        <f t="shared" si="2"/>
        <v>cielo_movimenta_comunidade-marca-native-comportamental-todos-none</v>
      </c>
      <c r="S78" s="40" t="str">
        <f t="shared" si="13"/>
        <v>cielo_movimenta_comunidade-marca-native-native-1200x627-cielo_movimenta_comunidade_loggi-as_25_interesses_varejo-cpm</v>
      </c>
      <c r="T78" s="41" t="str">
        <f t="shared" si="4"/>
        <v>alp-cielo_movimenta_comunidade-marca-awa</v>
      </c>
      <c r="U78" s="41" t="str">
        <f t="shared" si="5"/>
        <v>dv360</v>
      </c>
      <c r="V78" s="41" t="s">
        <v>1462</v>
      </c>
      <c r="W78" s="41" t="str">
        <f t="shared" si="14"/>
        <v>cielo_movimenta_comunidade-marca-dv360-marca-native-native-cielo_movimenta_comunidade_loggi-as_25_interesses_varejo</v>
      </c>
      <c r="X78" s="41" t="str">
        <f t="shared" si="15"/>
        <v>marca-dv360-marca-native-native-1200x627-cielo_movimenta_comunidade_loggi-as_25_interesses_varejo-cpm</v>
      </c>
      <c r="Y78" s="41" t="str">
        <f t="shared" si="16"/>
        <v>cielo_movimenta_comunidade-comportamental-native-1200x627-marca-cpm-cielo_movimenta_comunidade_loggi-tag</v>
      </c>
    </row>
    <row r="79">
      <c r="A79" s="20" t="s">
        <v>36</v>
      </c>
      <c r="B79" s="20" t="s">
        <v>397</v>
      </c>
      <c r="C79" s="20" t="s">
        <v>64</v>
      </c>
      <c r="D79" s="20" t="s">
        <v>401</v>
      </c>
      <c r="E79" s="26" t="s">
        <v>1445</v>
      </c>
      <c r="F79" s="23" t="s">
        <v>45</v>
      </c>
      <c r="G79" s="20" t="s">
        <v>66</v>
      </c>
      <c r="H79" s="20" t="s">
        <v>522</v>
      </c>
      <c r="I79" s="20" t="s">
        <v>523</v>
      </c>
      <c r="J79" s="20" t="s">
        <v>401</v>
      </c>
      <c r="K79" s="20" t="s">
        <v>69</v>
      </c>
      <c r="M79" s="20" t="s">
        <v>1024</v>
      </c>
      <c r="N79" s="20" t="s">
        <v>1452</v>
      </c>
      <c r="O79" s="20" t="s">
        <v>54</v>
      </c>
      <c r="P79" s="20" t="s">
        <v>71</v>
      </c>
      <c r="Q79" s="39" t="str">
        <f t="shared" si="1"/>
        <v>alp-cielo_movimenta_comunidade-marca-awa-verizon</v>
      </c>
      <c r="R79" s="40" t="str">
        <f t="shared" si="2"/>
        <v>cielo_movimenta_comunidade-marca-display-comportamental-todos-none</v>
      </c>
      <c r="S79" s="40" t="str">
        <f t="shared" si="13"/>
        <v>cielo_movimenta_comunidade-marca-display-bilboard-970x250-cielo_movimenta_comunidade_loggi-as_25_interesses_varejo-cpm</v>
      </c>
      <c r="T79" s="41" t="str">
        <f t="shared" si="4"/>
        <v>alp-cielo_movimenta_comunidade-marca-awa</v>
      </c>
      <c r="U79" s="41" t="str">
        <f t="shared" si="5"/>
        <v>verizon</v>
      </c>
      <c r="V79" s="41" t="s">
        <v>1463</v>
      </c>
      <c r="W79" s="41" t="str">
        <f t="shared" si="14"/>
        <v>cielo_movimenta_comunidade-marca-verizon-marca-display-bilboard-cielo_movimenta_comunidade_loggi-as_25_interesses_varejo</v>
      </c>
      <c r="X79" s="41" t="str">
        <f t="shared" si="15"/>
        <v>marca-verizon-marca-display-bilboard-970x250-cielo_movimenta_comunidade_loggi-as_25_interesses_varejo-cpm</v>
      </c>
      <c r="Y79" s="41" t="str">
        <f t="shared" si="16"/>
        <v>cielo_movimenta_comunidade-comportamental-bilboard-970x250-marca-cpm-cielo_movimenta_comunidade_loggi-tag</v>
      </c>
    </row>
    <row r="80">
      <c r="A80" s="14" t="s">
        <v>36</v>
      </c>
      <c r="B80" s="14" t="s">
        <v>397</v>
      </c>
      <c r="C80" s="14" t="s">
        <v>64</v>
      </c>
      <c r="D80" s="14" t="s">
        <v>401</v>
      </c>
      <c r="E80" s="15" t="s">
        <v>1445</v>
      </c>
      <c r="F80" s="13" t="s">
        <v>45</v>
      </c>
      <c r="G80" s="14" t="s">
        <v>66</v>
      </c>
      <c r="H80" s="14" t="s">
        <v>1403</v>
      </c>
      <c r="I80" s="14" t="s">
        <v>78</v>
      </c>
      <c r="J80" s="14" t="s">
        <v>401</v>
      </c>
      <c r="K80" s="14" t="s">
        <v>69</v>
      </c>
      <c r="L80" s="16"/>
      <c r="M80" s="14" t="s">
        <v>1024</v>
      </c>
      <c r="N80" s="14" t="s">
        <v>1452</v>
      </c>
      <c r="O80" s="14" t="s">
        <v>54</v>
      </c>
      <c r="P80" s="14" t="s">
        <v>71</v>
      </c>
      <c r="Q80" s="39" t="str">
        <f t="shared" si="1"/>
        <v>alp-cielo_movimenta_comunidade-marca-awa-verizon</v>
      </c>
      <c r="R80" s="40" t="str">
        <f t="shared" si="2"/>
        <v>cielo_movimenta_comunidade-marca-display-comportamental-todos-none</v>
      </c>
      <c r="S80" s="40" t="str">
        <f t="shared" si="13"/>
        <v>cielo_movimenta_comunidade-marca-display-half_page-300x600-cielo_movimenta_comunidade_loggi-as_25_interesses_varejo-cpm</v>
      </c>
      <c r="T80" s="41" t="str">
        <f t="shared" si="4"/>
        <v>alp-cielo_movimenta_comunidade-marca-awa</v>
      </c>
      <c r="U80" s="41" t="str">
        <f t="shared" si="5"/>
        <v>verizon</v>
      </c>
      <c r="V80" s="41" t="s">
        <v>1464</v>
      </c>
      <c r="W80" s="41" t="str">
        <f t="shared" si="14"/>
        <v>cielo_movimenta_comunidade-marca-verizon-marca-display-half_page-cielo_movimenta_comunidade_loggi-as_25_interesses_varejo</v>
      </c>
      <c r="X80" s="41" t="str">
        <f t="shared" si="15"/>
        <v>marca-verizon-marca-display-half_page-300x600-cielo_movimenta_comunidade_loggi-as_25_interesses_varejo-cpm</v>
      </c>
      <c r="Y80" s="41" t="str">
        <f t="shared" si="16"/>
        <v>cielo_movimenta_comunidade-comportamental-half_page-300x600-marca-cpm-cielo_movimenta_comunidade_loggi-tag</v>
      </c>
    </row>
    <row r="81">
      <c r="A81" s="20" t="s">
        <v>36</v>
      </c>
      <c r="B81" s="20" t="s">
        <v>397</v>
      </c>
      <c r="C81" s="20" t="s">
        <v>64</v>
      </c>
      <c r="D81" s="20" t="s">
        <v>401</v>
      </c>
      <c r="E81" s="26" t="s">
        <v>1445</v>
      </c>
      <c r="F81" s="23" t="s">
        <v>45</v>
      </c>
      <c r="G81" s="20" t="s">
        <v>66</v>
      </c>
      <c r="H81" s="20" t="s">
        <v>83</v>
      </c>
      <c r="I81" s="20" t="s">
        <v>84</v>
      </c>
      <c r="J81" s="20" t="s">
        <v>401</v>
      </c>
      <c r="K81" s="20" t="s">
        <v>69</v>
      </c>
      <c r="L81" s="25"/>
      <c r="M81" s="20" t="s">
        <v>1024</v>
      </c>
      <c r="N81" s="20" t="s">
        <v>1452</v>
      </c>
      <c r="O81" s="20" t="s">
        <v>54</v>
      </c>
      <c r="P81" s="20" t="s">
        <v>71</v>
      </c>
      <c r="Q81" s="39" t="str">
        <f t="shared" si="1"/>
        <v>alp-cielo_movimenta_comunidade-marca-awa-verizon</v>
      </c>
      <c r="R81" s="40" t="str">
        <f t="shared" si="2"/>
        <v>cielo_movimenta_comunidade-marca-display-comportamental-todos-none</v>
      </c>
      <c r="S81" s="40" t="str">
        <f t="shared" si="13"/>
        <v>cielo_movimenta_comunidade-marca-display-leaderboard-728x90-cielo_movimenta_comunidade_loggi-as_25_interesses_varejo-cpm</v>
      </c>
      <c r="T81" s="41" t="str">
        <f t="shared" si="4"/>
        <v>alp-cielo_movimenta_comunidade-marca-awa</v>
      </c>
      <c r="U81" s="41" t="str">
        <f t="shared" si="5"/>
        <v>verizon</v>
      </c>
      <c r="V81" s="41" t="s">
        <v>1465</v>
      </c>
      <c r="W81" s="41" t="str">
        <f t="shared" si="14"/>
        <v>cielo_movimenta_comunidade-marca-verizon-marca-display-leaderboard-cielo_movimenta_comunidade_loggi-as_25_interesses_varejo</v>
      </c>
      <c r="X81" s="41" t="str">
        <f t="shared" si="15"/>
        <v>marca-verizon-marca-display-leaderboard-728x90-cielo_movimenta_comunidade_loggi-as_25_interesses_varejo-cpm</v>
      </c>
      <c r="Y81" s="41" t="str">
        <f t="shared" si="16"/>
        <v>cielo_movimenta_comunidade-comportamental-leaderboard-728x90-marca-cpm-cielo_movimenta_comunidade_loggi-tag</v>
      </c>
    </row>
    <row r="82">
      <c r="A82" s="14" t="s">
        <v>36</v>
      </c>
      <c r="B82" s="14" t="s">
        <v>397</v>
      </c>
      <c r="C82" s="14" t="s">
        <v>64</v>
      </c>
      <c r="D82" s="14" t="s">
        <v>401</v>
      </c>
      <c r="E82" s="15" t="s">
        <v>1445</v>
      </c>
      <c r="F82" s="13" t="s">
        <v>45</v>
      </c>
      <c r="G82" s="14" t="s">
        <v>66</v>
      </c>
      <c r="H82" s="14" t="s">
        <v>80</v>
      </c>
      <c r="I82" s="14" t="s">
        <v>81</v>
      </c>
      <c r="J82" s="14" t="s">
        <v>401</v>
      </c>
      <c r="K82" s="14" t="s">
        <v>69</v>
      </c>
      <c r="L82" s="16"/>
      <c r="M82" s="14" t="s">
        <v>1024</v>
      </c>
      <c r="N82" s="14" t="s">
        <v>1452</v>
      </c>
      <c r="O82" s="14" t="s">
        <v>54</v>
      </c>
      <c r="P82" s="14" t="s">
        <v>71</v>
      </c>
      <c r="Q82" s="39" t="str">
        <f t="shared" si="1"/>
        <v>alp-cielo_movimenta_comunidade-marca-awa-verizon</v>
      </c>
      <c r="R82" s="40" t="str">
        <f t="shared" si="2"/>
        <v>cielo_movimenta_comunidade-marca-display-comportamental-todos-none</v>
      </c>
      <c r="S82" s="40" t="str">
        <f t="shared" si="13"/>
        <v>cielo_movimenta_comunidade-marca-display-mobile_leaderboard-320x50-cielo_movimenta_comunidade_loggi-as_25_interesses_varejo-cpm</v>
      </c>
      <c r="T82" s="41" t="str">
        <f t="shared" si="4"/>
        <v>alp-cielo_movimenta_comunidade-marca-awa</v>
      </c>
      <c r="U82" s="41" t="str">
        <f t="shared" si="5"/>
        <v>verizon</v>
      </c>
      <c r="V82" s="41" t="s">
        <v>1466</v>
      </c>
      <c r="W82" s="41" t="str">
        <f t="shared" si="14"/>
        <v>cielo_movimenta_comunidade-marca-verizon-marca-display-mobile_leaderboard-cielo_movimenta_comunidade_loggi-as_25_interesses_varejo</v>
      </c>
      <c r="X82" s="41" t="str">
        <f t="shared" si="15"/>
        <v>marca-verizon-marca-display-mobile_leaderboard-320x50-cielo_movimenta_comunidade_loggi-as_25_interesses_varejo-cpm</v>
      </c>
      <c r="Y82" s="41" t="str">
        <f t="shared" si="16"/>
        <v>cielo_movimenta_comunidade-comportamental-mobile_leaderboard-320x50-marca-cpm-cielo_movimenta_comunidade_loggi-tag</v>
      </c>
    </row>
    <row r="83">
      <c r="A83" s="20" t="s">
        <v>36</v>
      </c>
      <c r="B83" s="20" t="s">
        <v>397</v>
      </c>
      <c r="C83" s="20" t="s">
        <v>64</v>
      </c>
      <c r="D83" s="20" t="s">
        <v>401</v>
      </c>
      <c r="E83" s="26" t="s">
        <v>1445</v>
      </c>
      <c r="F83" s="23" t="s">
        <v>45</v>
      </c>
      <c r="G83" s="20" t="s">
        <v>66</v>
      </c>
      <c r="H83" s="20" t="s">
        <v>74</v>
      </c>
      <c r="I83" s="20" t="s">
        <v>75</v>
      </c>
      <c r="J83" s="20" t="s">
        <v>401</v>
      </c>
      <c r="K83" s="20" t="s">
        <v>69</v>
      </c>
      <c r="L83" s="25"/>
      <c r="M83" s="20" t="s">
        <v>1024</v>
      </c>
      <c r="N83" s="20" t="s">
        <v>1452</v>
      </c>
      <c r="O83" s="20" t="s">
        <v>54</v>
      </c>
      <c r="P83" s="20" t="s">
        <v>71</v>
      </c>
      <c r="Q83" s="39" t="str">
        <f t="shared" si="1"/>
        <v>alp-cielo_movimenta_comunidade-marca-awa-verizon</v>
      </c>
      <c r="R83" s="40" t="str">
        <f t="shared" si="2"/>
        <v>cielo_movimenta_comunidade-marca-display-comportamental-todos-none</v>
      </c>
      <c r="S83" s="40" t="str">
        <f t="shared" si="13"/>
        <v>cielo_movimenta_comunidade-marca-display-medium_rectangle-300x250-cielo_movimenta_comunidade_loggi-as_25_interesses_varejo-cpm</v>
      </c>
      <c r="T83" s="41" t="str">
        <f t="shared" si="4"/>
        <v>alp-cielo_movimenta_comunidade-marca-awa</v>
      </c>
      <c r="U83" s="41" t="str">
        <f t="shared" si="5"/>
        <v>verizon</v>
      </c>
      <c r="V83" s="41" t="s">
        <v>1467</v>
      </c>
      <c r="W83" s="41" t="str">
        <f t="shared" si="14"/>
        <v>cielo_movimenta_comunidade-marca-verizon-marca-display-medium_rectangle-cielo_movimenta_comunidade_loggi-as_25_interesses_varejo</v>
      </c>
      <c r="X83" s="41" t="str">
        <f t="shared" si="15"/>
        <v>marca-verizon-marca-display-medium_rectangle-300x250-cielo_movimenta_comunidade_loggi-as_25_interesses_varejo-cpm</v>
      </c>
      <c r="Y83" s="41" t="str">
        <f t="shared" si="16"/>
        <v>cielo_movimenta_comunidade-comportamental-medium_rectangle-300x250-marca-cpm-cielo_movimenta_comunidade_loggi-tag</v>
      </c>
    </row>
    <row r="84">
      <c r="A84" s="14" t="s">
        <v>36</v>
      </c>
      <c r="B84" s="14" t="s">
        <v>397</v>
      </c>
      <c r="C84" s="14" t="s">
        <v>64</v>
      </c>
      <c r="D84" s="14" t="s">
        <v>401</v>
      </c>
      <c r="E84" s="15" t="s">
        <v>1445</v>
      </c>
      <c r="F84" s="13" t="s">
        <v>45</v>
      </c>
      <c r="G84" s="14" t="s">
        <v>66</v>
      </c>
      <c r="H84" s="14" t="s">
        <v>510</v>
      </c>
      <c r="I84" s="14" t="s">
        <v>68</v>
      </c>
      <c r="J84" s="14" t="s">
        <v>401</v>
      </c>
      <c r="K84" s="14" t="s">
        <v>69</v>
      </c>
      <c r="L84" s="16"/>
      <c r="M84" s="14" t="s">
        <v>1024</v>
      </c>
      <c r="N84" s="14" t="s">
        <v>1452</v>
      </c>
      <c r="O84" s="14" t="s">
        <v>54</v>
      </c>
      <c r="P84" s="14" t="s">
        <v>71</v>
      </c>
      <c r="Q84" s="39" t="str">
        <f t="shared" si="1"/>
        <v>alp-cielo_movimenta_comunidade-marca-awa-verizon</v>
      </c>
      <c r="R84" s="40" t="str">
        <f t="shared" si="2"/>
        <v>cielo_movimenta_comunidade-marca-display-comportamental-todos-none</v>
      </c>
      <c r="S84" s="40" t="str">
        <f t="shared" si="13"/>
        <v>cielo_movimenta_comunidade-marca-display-skyscraper-160x600-cielo_movimenta_comunidade_loggi-as_25_interesses_varejo-cpm</v>
      </c>
      <c r="T84" s="41" t="str">
        <f t="shared" si="4"/>
        <v>alp-cielo_movimenta_comunidade-marca-awa</v>
      </c>
      <c r="U84" s="41" t="str">
        <f t="shared" si="5"/>
        <v>verizon</v>
      </c>
      <c r="V84" s="41" t="s">
        <v>1468</v>
      </c>
      <c r="W84" s="41" t="str">
        <f t="shared" si="14"/>
        <v>cielo_movimenta_comunidade-marca-verizon-marca-display-skyscraper-cielo_movimenta_comunidade_loggi-as_25_interesses_varejo</v>
      </c>
      <c r="X84" s="41" t="str">
        <f t="shared" si="15"/>
        <v>marca-verizon-marca-display-skyscraper-160x600-cielo_movimenta_comunidade_loggi-as_25_interesses_varejo-cpm</v>
      </c>
      <c r="Y84" s="41" t="str">
        <f t="shared" si="16"/>
        <v>cielo_movimenta_comunidade-comportamental-skyscraper-160x600-marca-cpm-cielo_movimenta_comunidade_loggi-tag</v>
      </c>
    </row>
    <row r="85">
      <c r="A85" s="20" t="s">
        <v>36</v>
      </c>
      <c r="B85" s="20" t="s">
        <v>397</v>
      </c>
      <c r="C85" s="20" t="s">
        <v>64</v>
      </c>
      <c r="D85" s="20" t="s">
        <v>401</v>
      </c>
      <c r="E85" s="26" t="s">
        <v>1445</v>
      </c>
      <c r="F85" s="23" t="s">
        <v>45</v>
      </c>
      <c r="G85" s="20" t="s">
        <v>86</v>
      </c>
      <c r="H85" s="20" t="s">
        <v>86</v>
      </c>
      <c r="I85" s="20" t="s">
        <v>87</v>
      </c>
      <c r="J85" s="20" t="s">
        <v>401</v>
      </c>
      <c r="K85" s="20" t="s">
        <v>69</v>
      </c>
      <c r="L85" s="25"/>
      <c r="M85" s="20" t="s">
        <v>1024</v>
      </c>
      <c r="N85" s="20" t="s">
        <v>1452</v>
      </c>
      <c r="O85" s="20" t="s">
        <v>54</v>
      </c>
      <c r="P85" s="20" t="s">
        <v>89</v>
      </c>
      <c r="Q85" s="39" t="str">
        <f t="shared" si="1"/>
        <v>alp-cielo_movimenta_comunidade-marca-awa-verizon</v>
      </c>
      <c r="R85" s="40" t="str">
        <f t="shared" si="2"/>
        <v>cielo_movimenta_comunidade-marca-native-comportamental-todos-none</v>
      </c>
      <c r="S85" s="40" t="str">
        <f t="shared" si="13"/>
        <v>cielo_movimenta_comunidade-marca-native-native-627x627-cielo_movimenta_comunidade_loggi-as_25_interesses_varejo-cpm</v>
      </c>
      <c r="T85" s="41" t="str">
        <f t="shared" si="4"/>
        <v>alp-cielo_movimenta_comunidade-marca-awa</v>
      </c>
      <c r="U85" s="41" t="str">
        <f t="shared" si="5"/>
        <v>verizon</v>
      </c>
      <c r="V85" s="41" t="s">
        <v>1469</v>
      </c>
      <c r="W85" s="41" t="str">
        <f t="shared" si="14"/>
        <v>cielo_movimenta_comunidade-marca-verizon-marca-native-native-cielo_movimenta_comunidade_loggi-as_25_interesses_varejo</v>
      </c>
      <c r="X85" s="41" t="str">
        <f t="shared" si="15"/>
        <v>marca-verizon-marca-native-native-627x627-cielo_movimenta_comunidade_loggi-as_25_interesses_varejo-cpm</v>
      </c>
      <c r="Y85" s="41" t="str">
        <f t="shared" si="16"/>
        <v>cielo_movimenta_comunidade-comportamental-native-627x627-marca-cpm-cielo_movimenta_comunidade_loggi-contador</v>
      </c>
    </row>
    <row r="86">
      <c r="A86" s="14" t="s">
        <v>36</v>
      </c>
      <c r="B86" s="14" t="s">
        <v>397</v>
      </c>
      <c r="C86" s="14" t="s">
        <v>64</v>
      </c>
      <c r="D86" s="14" t="s">
        <v>401</v>
      </c>
      <c r="E86" s="15" t="s">
        <v>1445</v>
      </c>
      <c r="F86" s="13" t="s">
        <v>45</v>
      </c>
      <c r="G86" s="14" t="s">
        <v>86</v>
      </c>
      <c r="H86" s="14" t="s">
        <v>86</v>
      </c>
      <c r="I86" s="14" t="s">
        <v>96</v>
      </c>
      <c r="J86" s="14" t="s">
        <v>401</v>
      </c>
      <c r="K86" s="14" t="s">
        <v>69</v>
      </c>
      <c r="L86" s="16"/>
      <c r="M86" s="14" t="s">
        <v>1024</v>
      </c>
      <c r="N86" s="14" t="s">
        <v>1452</v>
      </c>
      <c r="O86" s="14" t="s">
        <v>54</v>
      </c>
      <c r="P86" s="14" t="s">
        <v>89</v>
      </c>
      <c r="Q86" s="39" t="str">
        <f t="shared" si="1"/>
        <v>alp-cielo_movimenta_comunidade-marca-awa-verizon</v>
      </c>
      <c r="R86" s="40" t="str">
        <f t="shared" si="2"/>
        <v>cielo_movimenta_comunidade-marca-native-comportamental-todos-none</v>
      </c>
      <c r="S86" s="40" t="str">
        <f t="shared" si="13"/>
        <v>cielo_movimenta_comunidade-marca-native-native-1200x627-cielo_movimenta_comunidade_loggi-as_25_interesses_varejo-cpm</v>
      </c>
      <c r="T86" s="41" t="str">
        <f t="shared" si="4"/>
        <v>alp-cielo_movimenta_comunidade-marca-awa</v>
      </c>
      <c r="U86" s="41" t="str">
        <f t="shared" si="5"/>
        <v>verizon</v>
      </c>
      <c r="V86" s="41" t="s">
        <v>1469</v>
      </c>
      <c r="W86" s="41" t="str">
        <f t="shared" si="14"/>
        <v>cielo_movimenta_comunidade-marca-verizon-marca-native-native-cielo_movimenta_comunidade_loggi-as_25_interesses_varejo</v>
      </c>
      <c r="X86" s="41" t="str">
        <f t="shared" si="15"/>
        <v>marca-verizon-marca-native-native-1200x627-cielo_movimenta_comunidade_loggi-as_25_interesses_varejo-cpm</v>
      </c>
      <c r="Y86" s="41" t="str">
        <f t="shared" si="16"/>
        <v>cielo_movimenta_comunidade-comportamental-native-1200x627-marca-cpm-cielo_movimenta_comunidade_loggi-contador</v>
      </c>
    </row>
    <row r="87">
      <c r="A87" s="20" t="s">
        <v>36</v>
      </c>
      <c r="B87" s="20" t="s">
        <v>397</v>
      </c>
      <c r="C87" s="20" t="s">
        <v>100</v>
      </c>
      <c r="D87" s="20" t="s">
        <v>401</v>
      </c>
      <c r="E87" s="26" t="s">
        <v>1445</v>
      </c>
      <c r="F87" s="23" t="s">
        <v>45</v>
      </c>
      <c r="G87" s="20" t="s">
        <v>66</v>
      </c>
      <c r="H87" s="20" t="s">
        <v>522</v>
      </c>
      <c r="I87" s="20" t="s">
        <v>523</v>
      </c>
      <c r="J87" s="20" t="s">
        <v>401</v>
      </c>
      <c r="K87" s="20" t="s">
        <v>69</v>
      </c>
      <c r="L87" s="25"/>
      <c r="M87" s="20" t="s">
        <v>1024</v>
      </c>
      <c r="N87" s="20" t="s">
        <v>1470</v>
      </c>
      <c r="O87" s="20" t="s">
        <v>54</v>
      </c>
      <c r="P87" s="20" t="s">
        <v>71</v>
      </c>
      <c r="Q87" s="39" t="str">
        <f t="shared" si="1"/>
        <v>alp-cielo_movimenta_comunidade-marca-awa-dv360</v>
      </c>
      <c r="R87" s="40" t="str">
        <f t="shared" si="2"/>
        <v>cielo_movimenta_comunidade-marca-display-comportamental-todos-none</v>
      </c>
      <c r="S87" s="40" t="str">
        <f t="shared" si="13"/>
        <v>cielo_movimenta_comunidade-marca-display-bilboard-970x250-cielo_movimenta_comunidade_olx-as_25_interesses_varejo-cpm</v>
      </c>
      <c r="T87" s="41" t="str">
        <f t="shared" si="4"/>
        <v>alp-cielo_movimenta_comunidade-marca-awa</v>
      </c>
      <c r="U87" s="41" t="str">
        <f t="shared" si="5"/>
        <v>dv360</v>
      </c>
      <c r="V87" s="41" t="s">
        <v>1471</v>
      </c>
      <c r="W87" s="41" t="str">
        <f t="shared" si="14"/>
        <v>cielo_movimenta_comunidade-marca-dv360-marca-display-bilboard-cielo_movimenta_comunidade_olx-as_25_interesses_varejo</v>
      </c>
      <c r="X87" s="41" t="str">
        <f t="shared" si="15"/>
        <v>marca-dv360-marca-display-bilboard-970x250-cielo_movimenta_comunidade_olx-as_25_interesses_varejo-cpm</v>
      </c>
      <c r="Y87" s="41" t="str">
        <f t="shared" si="16"/>
        <v>cielo_movimenta_comunidade-comportamental-bilboard-970x250-marca-cpm-cielo_movimenta_comunidade_olx-tag</v>
      </c>
    </row>
    <row r="88">
      <c r="A88" s="14" t="s">
        <v>36</v>
      </c>
      <c r="B88" s="14" t="s">
        <v>397</v>
      </c>
      <c r="C88" s="14" t="s">
        <v>100</v>
      </c>
      <c r="D88" s="14" t="s">
        <v>401</v>
      </c>
      <c r="E88" s="15" t="s">
        <v>1445</v>
      </c>
      <c r="F88" s="13" t="s">
        <v>45</v>
      </c>
      <c r="G88" s="14" t="s">
        <v>66</v>
      </c>
      <c r="H88" s="14" t="s">
        <v>1403</v>
      </c>
      <c r="I88" s="14" t="s">
        <v>78</v>
      </c>
      <c r="J88" s="14" t="s">
        <v>401</v>
      </c>
      <c r="K88" s="14" t="s">
        <v>69</v>
      </c>
      <c r="L88" s="16"/>
      <c r="M88" s="14" t="s">
        <v>1024</v>
      </c>
      <c r="N88" s="14" t="s">
        <v>1470</v>
      </c>
      <c r="O88" s="14" t="s">
        <v>54</v>
      </c>
      <c r="P88" s="14" t="s">
        <v>71</v>
      </c>
      <c r="Q88" s="39" t="str">
        <f t="shared" si="1"/>
        <v>alp-cielo_movimenta_comunidade-marca-awa-dv360</v>
      </c>
      <c r="R88" s="40" t="str">
        <f t="shared" si="2"/>
        <v>cielo_movimenta_comunidade-marca-display-comportamental-todos-none</v>
      </c>
      <c r="S88" s="40" t="str">
        <f t="shared" si="13"/>
        <v>cielo_movimenta_comunidade-marca-display-half_page-300x600-cielo_movimenta_comunidade_olx-as_25_interesses_varejo-cpm</v>
      </c>
      <c r="T88" s="41" t="str">
        <f t="shared" si="4"/>
        <v>alp-cielo_movimenta_comunidade-marca-awa</v>
      </c>
      <c r="U88" s="41" t="str">
        <f t="shared" si="5"/>
        <v>dv360</v>
      </c>
      <c r="V88" s="41" t="s">
        <v>1472</v>
      </c>
      <c r="W88" s="41" t="str">
        <f t="shared" si="14"/>
        <v>cielo_movimenta_comunidade-marca-dv360-marca-display-half_page-cielo_movimenta_comunidade_olx-as_25_interesses_varejo</v>
      </c>
      <c r="X88" s="41" t="str">
        <f t="shared" si="15"/>
        <v>marca-dv360-marca-display-half_page-300x600-cielo_movimenta_comunidade_olx-as_25_interesses_varejo-cpm</v>
      </c>
      <c r="Y88" s="41" t="str">
        <f t="shared" si="16"/>
        <v>cielo_movimenta_comunidade-comportamental-half_page-300x600-marca-cpm-cielo_movimenta_comunidade_olx-tag</v>
      </c>
    </row>
    <row r="89">
      <c r="A89" s="20" t="s">
        <v>36</v>
      </c>
      <c r="B89" s="20" t="s">
        <v>397</v>
      </c>
      <c r="C89" s="20" t="s">
        <v>100</v>
      </c>
      <c r="D89" s="20" t="s">
        <v>401</v>
      </c>
      <c r="E89" s="26" t="s">
        <v>1445</v>
      </c>
      <c r="F89" s="23" t="s">
        <v>45</v>
      </c>
      <c r="G89" s="20" t="s">
        <v>66</v>
      </c>
      <c r="H89" s="20" t="s">
        <v>178</v>
      </c>
      <c r="I89" s="20" t="s">
        <v>179</v>
      </c>
      <c r="J89" s="20" t="s">
        <v>401</v>
      </c>
      <c r="K89" s="20" t="s">
        <v>69</v>
      </c>
      <c r="L89" s="25"/>
      <c r="M89" s="20" t="s">
        <v>1024</v>
      </c>
      <c r="N89" s="20" t="s">
        <v>1470</v>
      </c>
      <c r="O89" s="20" t="s">
        <v>54</v>
      </c>
      <c r="P89" s="20" t="s">
        <v>71</v>
      </c>
      <c r="Q89" s="39" t="str">
        <f t="shared" si="1"/>
        <v>alp-cielo_movimenta_comunidade-marca-awa-dv360</v>
      </c>
      <c r="R89" s="40" t="str">
        <f t="shared" si="2"/>
        <v>cielo_movimenta_comunidade-marca-display-comportamental-todos-none</v>
      </c>
      <c r="S89" s="40" t="str">
        <f t="shared" si="13"/>
        <v>cielo_movimenta_comunidade-marca-display-large_mobile_banner-320x100-cielo_movimenta_comunidade_olx-as_25_interesses_varejo-cpm</v>
      </c>
      <c r="T89" s="41" t="str">
        <f t="shared" si="4"/>
        <v>alp-cielo_movimenta_comunidade-marca-awa</v>
      </c>
      <c r="U89" s="41" t="str">
        <f t="shared" si="5"/>
        <v>dv360</v>
      </c>
      <c r="V89" s="41" t="s">
        <v>1473</v>
      </c>
      <c r="W89" s="41" t="str">
        <f t="shared" si="14"/>
        <v>cielo_movimenta_comunidade-marca-dv360-marca-display-large_mobile_banner-cielo_movimenta_comunidade_olx-as_25_interesses_varejo</v>
      </c>
      <c r="X89" s="41" t="str">
        <f t="shared" si="15"/>
        <v>marca-dv360-marca-display-large_mobile_banner-320x100-cielo_movimenta_comunidade_olx-as_25_interesses_varejo-cpm</v>
      </c>
      <c r="Y89" s="41" t="str">
        <f t="shared" si="16"/>
        <v>cielo_movimenta_comunidade-comportamental-large_mobile_banner-320x100-marca-cpm-cielo_movimenta_comunidade_olx-tag</v>
      </c>
    </row>
    <row r="90">
      <c r="A90" s="14" t="s">
        <v>36</v>
      </c>
      <c r="B90" s="14" t="s">
        <v>397</v>
      </c>
      <c r="C90" s="14" t="s">
        <v>100</v>
      </c>
      <c r="D90" s="14" t="s">
        <v>401</v>
      </c>
      <c r="E90" s="15" t="s">
        <v>1445</v>
      </c>
      <c r="F90" s="13" t="s">
        <v>45</v>
      </c>
      <c r="G90" s="14" t="s">
        <v>66</v>
      </c>
      <c r="H90" s="14" t="s">
        <v>83</v>
      </c>
      <c r="I90" s="14" t="s">
        <v>84</v>
      </c>
      <c r="J90" s="14" t="s">
        <v>401</v>
      </c>
      <c r="K90" s="14" t="s">
        <v>69</v>
      </c>
      <c r="L90" s="16"/>
      <c r="M90" s="14" t="s">
        <v>1024</v>
      </c>
      <c r="N90" s="14" t="s">
        <v>1470</v>
      </c>
      <c r="O90" s="14" t="s">
        <v>54</v>
      </c>
      <c r="P90" s="14" t="s">
        <v>71</v>
      </c>
      <c r="Q90" s="39" t="str">
        <f t="shared" si="1"/>
        <v>alp-cielo_movimenta_comunidade-marca-awa-dv360</v>
      </c>
      <c r="R90" s="40" t="str">
        <f t="shared" si="2"/>
        <v>cielo_movimenta_comunidade-marca-display-comportamental-todos-none</v>
      </c>
      <c r="S90" s="40" t="str">
        <f t="shared" si="13"/>
        <v>cielo_movimenta_comunidade-marca-display-leaderboard-728x90-cielo_movimenta_comunidade_olx-as_25_interesses_varejo-cpm</v>
      </c>
      <c r="T90" s="41" t="str">
        <f t="shared" si="4"/>
        <v>alp-cielo_movimenta_comunidade-marca-awa</v>
      </c>
      <c r="U90" s="41" t="str">
        <f t="shared" si="5"/>
        <v>dv360</v>
      </c>
      <c r="V90" s="41" t="s">
        <v>1474</v>
      </c>
      <c r="W90" s="41" t="str">
        <f t="shared" si="14"/>
        <v>cielo_movimenta_comunidade-marca-dv360-marca-display-leaderboard-cielo_movimenta_comunidade_olx-as_25_interesses_varejo</v>
      </c>
      <c r="X90" s="41" t="str">
        <f t="shared" si="15"/>
        <v>marca-dv360-marca-display-leaderboard-728x90-cielo_movimenta_comunidade_olx-as_25_interesses_varejo-cpm</v>
      </c>
      <c r="Y90" s="41" t="str">
        <f t="shared" si="16"/>
        <v>cielo_movimenta_comunidade-comportamental-leaderboard-728x90-marca-cpm-cielo_movimenta_comunidade_olx-tag</v>
      </c>
    </row>
    <row r="91">
      <c r="A91" s="20" t="s">
        <v>36</v>
      </c>
      <c r="B91" s="20" t="s">
        <v>397</v>
      </c>
      <c r="C91" s="20" t="s">
        <v>100</v>
      </c>
      <c r="D91" s="20" t="s">
        <v>401</v>
      </c>
      <c r="E91" s="26" t="s">
        <v>1445</v>
      </c>
      <c r="F91" s="23" t="s">
        <v>45</v>
      </c>
      <c r="G91" s="20" t="s">
        <v>66</v>
      </c>
      <c r="H91" s="20" t="s">
        <v>80</v>
      </c>
      <c r="I91" s="20" t="s">
        <v>81</v>
      </c>
      <c r="J91" s="20" t="s">
        <v>401</v>
      </c>
      <c r="K91" s="20" t="s">
        <v>69</v>
      </c>
      <c r="L91" s="25"/>
      <c r="M91" s="20" t="s">
        <v>1024</v>
      </c>
      <c r="N91" s="20" t="s">
        <v>1470</v>
      </c>
      <c r="O91" s="20" t="s">
        <v>54</v>
      </c>
      <c r="P91" s="20" t="s">
        <v>71</v>
      </c>
      <c r="Q91" s="39" t="str">
        <f t="shared" si="1"/>
        <v>alp-cielo_movimenta_comunidade-marca-awa-dv360</v>
      </c>
      <c r="R91" s="40" t="str">
        <f t="shared" si="2"/>
        <v>cielo_movimenta_comunidade-marca-display-comportamental-todos-none</v>
      </c>
      <c r="S91" s="40" t="str">
        <f t="shared" si="13"/>
        <v>cielo_movimenta_comunidade-marca-display-mobile_leaderboard-320x50-cielo_movimenta_comunidade_olx-as_25_interesses_varejo-cpm</v>
      </c>
      <c r="T91" s="41" t="str">
        <f t="shared" si="4"/>
        <v>alp-cielo_movimenta_comunidade-marca-awa</v>
      </c>
      <c r="U91" s="41" t="str">
        <f t="shared" si="5"/>
        <v>dv360</v>
      </c>
      <c r="V91" s="41" t="s">
        <v>1475</v>
      </c>
      <c r="W91" s="41" t="str">
        <f t="shared" si="14"/>
        <v>cielo_movimenta_comunidade-marca-dv360-marca-display-mobile_leaderboard-cielo_movimenta_comunidade_olx-as_25_interesses_varejo</v>
      </c>
      <c r="X91" s="41" t="str">
        <f t="shared" si="15"/>
        <v>marca-dv360-marca-display-mobile_leaderboard-320x50-cielo_movimenta_comunidade_olx-as_25_interesses_varejo-cpm</v>
      </c>
      <c r="Y91" s="41" t="str">
        <f t="shared" si="16"/>
        <v>cielo_movimenta_comunidade-comportamental-mobile_leaderboard-320x50-marca-cpm-cielo_movimenta_comunidade_olx-tag</v>
      </c>
    </row>
    <row r="92">
      <c r="A92" s="14" t="s">
        <v>36</v>
      </c>
      <c r="B92" s="14" t="s">
        <v>397</v>
      </c>
      <c r="C92" s="14" t="s">
        <v>100</v>
      </c>
      <c r="D92" s="14" t="s">
        <v>401</v>
      </c>
      <c r="E92" s="15" t="s">
        <v>1445</v>
      </c>
      <c r="F92" s="13" t="s">
        <v>45</v>
      </c>
      <c r="G92" s="14" t="s">
        <v>66</v>
      </c>
      <c r="H92" s="14" t="s">
        <v>74</v>
      </c>
      <c r="I92" s="14" t="s">
        <v>75</v>
      </c>
      <c r="J92" s="14" t="s">
        <v>401</v>
      </c>
      <c r="K92" s="14" t="s">
        <v>69</v>
      </c>
      <c r="L92" s="16"/>
      <c r="M92" s="14" t="s">
        <v>1024</v>
      </c>
      <c r="N92" s="14" t="s">
        <v>1470</v>
      </c>
      <c r="O92" s="14" t="s">
        <v>54</v>
      </c>
      <c r="P92" s="14" t="s">
        <v>71</v>
      </c>
      <c r="Q92" s="39" t="str">
        <f t="shared" si="1"/>
        <v>alp-cielo_movimenta_comunidade-marca-awa-dv360</v>
      </c>
      <c r="R92" s="40" t="str">
        <f t="shared" si="2"/>
        <v>cielo_movimenta_comunidade-marca-display-comportamental-todos-none</v>
      </c>
      <c r="S92" s="40" t="str">
        <f t="shared" si="13"/>
        <v>cielo_movimenta_comunidade-marca-display-medium_rectangle-300x250-cielo_movimenta_comunidade_olx-as_25_interesses_varejo-cpm</v>
      </c>
      <c r="T92" s="41" t="str">
        <f t="shared" si="4"/>
        <v>alp-cielo_movimenta_comunidade-marca-awa</v>
      </c>
      <c r="U92" s="41" t="str">
        <f t="shared" si="5"/>
        <v>dv360</v>
      </c>
      <c r="V92" s="41" t="s">
        <v>1476</v>
      </c>
      <c r="W92" s="41" t="str">
        <f t="shared" si="14"/>
        <v>cielo_movimenta_comunidade-marca-dv360-marca-display-medium_rectangle-cielo_movimenta_comunidade_olx-as_25_interesses_varejo</v>
      </c>
      <c r="X92" s="41" t="str">
        <f t="shared" si="15"/>
        <v>marca-dv360-marca-display-medium_rectangle-300x250-cielo_movimenta_comunidade_olx-as_25_interesses_varejo-cpm</v>
      </c>
      <c r="Y92" s="41" t="str">
        <f t="shared" si="16"/>
        <v>cielo_movimenta_comunidade-comportamental-medium_rectangle-300x250-marca-cpm-cielo_movimenta_comunidade_olx-tag</v>
      </c>
    </row>
    <row r="93">
      <c r="A93" s="20" t="s">
        <v>36</v>
      </c>
      <c r="B93" s="20" t="s">
        <v>397</v>
      </c>
      <c r="C93" s="20" t="s">
        <v>100</v>
      </c>
      <c r="D93" s="20" t="s">
        <v>401</v>
      </c>
      <c r="E93" s="26" t="s">
        <v>1445</v>
      </c>
      <c r="F93" s="23" t="s">
        <v>45</v>
      </c>
      <c r="G93" s="20" t="s">
        <v>66</v>
      </c>
      <c r="H93" s="20" t="s">
        <v>510</v>
      </c>
      <c r="I93" s="20" t="s">
        <v>68</v>
      </c>
      <c r="J93" s="20" t="s">
        <v>401</v>
      </c>
      <c r="K93" s="20" t="s">
        <v>69</v>
      </c>
      <c r="L93" s="25"/>
      <c r="M93" s="20" t="s">
        <v>1024</v>
      </c>
      <c r="N93" s="20" t="s">
        <v>1470</v>
      </c>
      <c r="O93" s="20" t="s">
        <v>54</v>
      </c>
      <c r="P93" s="20" t="s">
        <v>71</v>
      </c>
      <c r="Q93" s="39" t="str">
        <f t="shared" si="1"/>
        <v>alp-cielo_movimenta_comunidade-marca-awa-dv360</v>
      </c>
      <c r="R93" s="40" t="str">
        <f t="shared" si="2"/>
        <v>cielo_movimenta_comunidade-marca-display-comportamental-todos-none</v>
      </c>
      <c r="S93" s="40" t="str">
        <f t="shared" si="13"/>
        <v>cielo_movimenta_comunidade-marca-display-skyscraper-160x600-cielo_movimenta_comunidade_olx-as_25_interesses_varejo-cpm</v>
      </c>
      <c r="T93" s="41" t="str">
        <f t="shared" si="4"/>
        <v>alp-cielo_movimenta_comunidade-marca-awa</v>
      </c>
      <c r="U93" s="41" t="str">
        <f t="shared" si="5"/>
        <v>dv360</v>
      </c>
      <c r="V93" s="41" t="s">
        <v>1477</v>
      </c>
      <c r="W93" s="41" t="str">
        <f t="shared" si="14"/>
        <v>cielo_movimenta_comunidade-marca-dv360-marca-display-skyscraper-cielo_movimenta_comunidade_olx-as_25_interesses_varejo</v>
      </c>
      <c r="X93" s="41" t="str">
        <f t="shared" si="15"/>
        <v>marca-dv360-marca-display-skyscraper-160x600-cielo_movimenta_comunidade_olx-as_25_interesses_varejo-cpm</v>
      </c>
      <c r="Y93" s="41" t="str">
        <f t="shared" si="16"/>
        <v>cielo_movimenta_comunidade-comportamental-skyscraper-160x600-marca-cpm-cielo_movimenta_comunidade_olx-tag</v>
      </c>
    </row>
    <row r="94">
      <c r="A94" s="14" t="s">
        <v>36</v>
      </c>
      <c r="B94" s="14" t="s">
        <v>397</v>
      </c>
      <c r="C94" s="14" t="s">
        <v>100</v>
      </c>
      <c r="D94" s="14" t="s">
        <v>401</v>
      </c>
      <c r="E94" s="15" t="s">
        <v>1445</v>
      </c>
      <c r="F94" s="13" t="s">
        <v>45</v>
      </c>
      <c r="G94" s="14" t="s">
        <v>66</v>
      </c>
      <c r="H94" s="14" t="s">
        <v>190</v>
      </c>
      <c r="I94" s="14" t="s">
        <v>191</v>
      </c>
      <c r="J94" s="14" t="s">
        <v>401</v>
      </c>
      <c r="K94" s="14" t="s">
        <v>69</v>
      </c>
      <c r="L94" s="16"/>
      <c r="M94" s="14" t="s">
        <v>1024</v>
      </c>
      <c r="N94" s="14" t="s">
        <v>1470</v>
      </c>
      <c r="O94" s="14" t="s">
        <v>54</v>
      </c>
      <c r="P94" s="14" t="s">
        <v>71</v>
      </c>
      <c r="Q94" s="39" t="str">
        <f t="shared" si="1"/>
        <v>alp-cielo_movimenta_comunidade-marca-awa-dv360</v>
      </c>
      <c r="R94" s="40" t="str">
        <f t="shared" si="2"/>
        <v>cielo_movimenta_comunidade-marca-display-comportamental-todos-none</v>
      </c>
      <c r="S94" s="40" t="str">
        <f t="shared" si="13"/>
        <v>cielo_movimenta_comunidade-marca-display-small_rectangle-180x150-cielo_movimenta_comunidade_olx-as_25_interesses_varejo-cpm</v>
      </c>
      <c r="T94" s="41" t="str">
        <f t="shared" si="4"/>
        <v>alp-cielo_movimenta_comunidade-marca-awa</v>
      </c>
      <c r="U94" s="41" t="str">
        <f t="shared" si="5"/>
        <v>dv360</v>
      </c>
      <c r="V94" s="41" t="s">
        <v>1478</v>
      </c>
      <c r="W94" s="41" t="str">
        <f t="shared" si="14"/>
        <v>cielo_movimenta_comunidade-marca-dv360-marca-display-small_rectangle-cielo_movimenta_comunidade_olx-as_25_interesses_varejo</v>
      </c>
      <c r="X94" s="41" t="str">
        <f t="shared" si="15"/>
        <v>marca-dv360-marca-display-small_rectangle-180x150-cielo_movimenta_comunidade_olx-as_25_interesses_varejo-cpm</v>
      </c>
      <c r="Y94" s="41" t="str">
        <f t="shared" si="16"/>
        <v>cielo_movimenta_comunidade-comportamental-small_rectangle-180x150-marca-cpm-cielo_movimenta_comunidade_olx-tag</v>
      </c>
    </row>
    <row r="95">
      <c r="A95" s="20" t="s">
        <v>36</v>
      </c>
      <c r="B95" s="20" t="s">
        <v>397</v>
      </c>
      <c r="C95" s="20" t="s">
        <v>100</v>
      </c>
      <c r="D95" s="20" t="s">
        <v>401</v>
      </c>
      <c r="E95" s="26" t="s">
        <v>1445</v>
      </c>
      <c r="F95" s="23" t="s">
        <v>45</v>
      </c>
      <c r="G95" s="20" t="s">
        <v>66</v>
      </c>
      <c r="H95" s="20" t="s">
        <v>171</v>
      </c>
      <c r="I95" s="20" t="s">
        <v>172</v>
      </c>
      <c r="J95" s="20" t="s">
        <v>401</v>
      </c>
      <c r="K95" s="20" t="s">
        <v>69</v>
      </c>
      <c r="L95" s="25"/>
      <c r="M95" s="20" t="s">
        <v>1024</v>
      </c>
      <c r="N95" s="20" t="s">
        <v>1470</v>
      </c>
      <c r="O95" s="20" t="s">
        <v>54</v>
      </c>
      <c r="P95" s="20" t="s">
        <v>71</v>
      </c>
      <c r="Q95" s="39" t="str">
        <f t="shared" si="1"/>
        <v>alp-cielo_movimenta_comunidade-marca-awa-dv360</v>
      </c>
      <c r="R95" s="40" t="str">
        <f t="shared" si="2"/>
        <v>cielo_movimenta_comunidade-marca-display-comportamental-todos-none</v>
      </c>
      <c r="S95" s="40" t="str">
        <f t="shared" si="13"/>
        <v>cielo_movimenta_comunidade-marca-display-large_rectangle-336x280-cielo_movimenta_comunidade_olx-as_25_interesses_varejo-cpm</v>
      </c>
      <c r="T95" s="41" t="str">
        <f t="shared" si="4"/>
        <v>alp-cielo_movimenta_comunidade-marca-awa</v>
      </c>
      <c r="U95" s="41" t="str">
        <f t="shared" si="5"/>
        <v>dv360</v>
      </c>
      <c r="V95" s="41" t="s">
        <v>1479</v>
      </c>
      <c r="W95" s="41" t="str">
        <f t="shared" si="14"/>
        <v>cielo_movimenta_comunidade-marca-dv360-marca-display-large_rectangle-cielo_movimenta_comunidade_olx-as_25_interesses_varejo</v>
      </c>
      <c r="X95" s="41" t="str">
        <f t="shared" si="15"/>
        <v>marca-dv360-marca-display-large_rectangle-336x280-cielo_movimenta_comunidade_olx-as_25_interesses_varejo-cpm</v>
      </c>
      <c r="Y95" s="41" t="str">
        <f t="shared" si="16"/>
        <v>cielo_movimenta_comunidade-comportamental-large_rectangle-336x280-marca-cpm-cielo_movimenta_comunidade_olx-tag</v>
      </c>
    </row>
    <row r="96">
      <c r="A96" s="14" t="s">
        <v>36</v>
      </c>
      <c r="B96" s="14" t="s">
        <v>397</v>
      </c>
      <c r="C96" s="14" t="s">
        <v>100</v>
      </c>
      <c r="D96" s="14" t="s">
        <v>401</v>
      </c>
      <c r="E96" s="15" t="s">
        <v>1445</v>
      </c>
      <c r="F96" s="13" t="s">
        <v>45</v>
      </c>
      <c r="G96" s="14" t="s">
        <v>86</v>
      </c>
      <c r="H96" s="14" t="s">
        <v>86</v>
      </c>
      <c r="I96" s="14" t="s">
        <v>87</v>
      </c>
      <c r="J96" s="14" t="s">
        <v>401</v>
      </c>
      <c r="K96" s="14" t="s">
        <v>69</v>
      </c>
      <c r="L96" s="16"/>
      <c r="M96" s="14" t="s">
        <v>1024</v>
      </c>
      <c r="N96" s="14" t="s">
        <v>1470</v>
      </c>
      <c r="O96" s="14" t="s">
        <v>54</v>
      </c>
      <c r="P96" s="14" t="s">
        <v>89</v>
      </c>
      <c r="Q96" s="39" t="str">
        <f t="shared" si="1"/>
        <v>alp-cielo_movimenta_comunidade-marca-awa-dv360</v>
      </c>
      <c r="R96" s="40" t="str">
        <f t="shared" si="2"/>
        <v>cielo_movimenta_comunidade-marca-native-comportamental-todos-none</v>
      </c>
      <c r="S96" s="40" t="str">
        <f t="shared" si="13"/>
        <v>cielo_movimenta_comunidade-marca-native-native-627x627-cielo_movimenta_comunidade_olx-as_25_interesses_varejo-cpm</v>
      </c>
      <c r="T96" s="41" t="str">
        <f t="shared" si="4"/>
        <v>alp-cielo_movimenta_comunidade-marca-awa</v>
      </c>
      <c r="U96" s="41" t="str">
        <f t="shared" si="5"/>
        <v>dv360</v>
      </c>
      <c r="V96" s="41" t="s">
        <v>1480</v>
      </c>
      <c r="W96" s="41" t="str">
        <f t="shared" si="14"/>
        <v>cielo_movimenta_comunidade-marca-dv360-marca-native-native-cielo_movimenta_comunidade_olx-as_25_interesses_varejo</v>
      </c>
      <c r="X96" s="41" t="str">
        <f t="shared" si="15"/>
        <v>marca-dv360-marca-native-native-627x627-cielo_movimenta_comunidade_olx-as_25_interesses_varejo-cpm</v>
      </c>
      <c r="Y96" s="41" t="str">
        <f t="shared" si="16"/>
        <v>cielo_movimenta_comunidade-comportamental-native-627x627-marca-cpm-cielo_movimenta_comunidade_olx-contador</v>
      </c>
    </row>
    <row r="97">
      <c r="A97" s="20" t="s">
        <v>36</v>
      </c>
      <c r="B97" s="20" t="s">
        <v>397</v>
      </c>
      <c r="C97" s="20" t="s">
        <v>100</v>
      </c>
      <c r="D97" s="20" t="s">
        <v>401</v>
      </c>
      <c r="E97" s="26" t="s">
        <v>1445</v>
      </c>
      <c r="F97" s="23" t="s">
        <v>45</v>
      </c>
      <c r="G97" s="20" t="s">
        <v>86</v>
      </c>
      <c r="H97" s="20" t="s">
        <v>1371</v>
      </c>
      <c r="I97" s="20" t="s">
        <v>96</v>
      </c>
      <c r="J97" s="20" t="s">
        <v>401</v>
      </c>
      <c r="K97" s="20" t="s">
        <v>69</v>
      </c>
      <c r="L97" s="25"/>
      <c r="M97" s="20" t="s">
        <v>1024</v>
      </c>
      <c r="N97" s="20" t="s">
        <v>1470</v>
      </c>
      <c r="O97" s="20" t="s">
        <v>54</v>
      </c>
      <c r="P97" s="20" t="s">
        <v>89</v>
      </c>
      <c r="Q97" s="39" t="str">
        <f t="shared" si="1"/>
        <v>alp-cielo_movimenta_comunidade-marca-awa-dv360</v>
      </c>
      <c r="R97" s="40" t="str">
        <f t="shared" si="2"/>
        <v>cielo_movimenta_comunidade-marca-native-comportamental-todos-none</v>
      </c>
      <c r="S97" s="40" t="str">
        <f t="shared" si="13"/>
        <v>cielo_movimenta_comunidade-marca-native-big_native-1200x627-cielo_movimenta_comunidade_olx-as_25_interesses_varejo-cpm</v>
      </c>
      <c r="T97" s="41" t="str">
        <f t="shared" si="4"/>
        <v>alp-cielo_movimenta_comunidade-marca-awa</v>
      </c>
      <c r="U97" s="41" t="str">
        <f t="shared" si="5"/>
        <v>dv360</v>
      </c>
      <c r="V97" s="41" t="s">
        <v>1481</v>
      </c>
      <c r="W97" s="41" t="str">
        <f t="shared" si="14"/>
        <v>cielo_movimenta_comunidade-marca-dv360-marca-native-big_native-cielo_movimenta_comunidade_olx-as_25_interesses_varejo</v>
      </c>
      <c r="X97" s="41" t="str">
        <f t="shared" si="15"/>
        <v>marca-dv360-marca-native-big_native-1200x627-cielo_movimenta_comunidade_olx-as_25_interesses_varejo-cpm</v>
      </c>
      <c r="Y97" s="41" t="str">
        <f t="shared" si="16"/>
        <v>cielo_movimenta_comunidade-comportamental-big_native-1200x627-marca-cpm-cielo_movimenta_comunidade_olx-contador</v>
      </c>
    </row>
    <row r="98">
      <c r="A98" s="14" t="s">
        <v>36</v>
      </c>
      <c r="B98" s="14" t="s">
        <v>397</v>
      </c>
      <c r="C98" s="14" t="s">
        <v>64</v>
      </c>
      <c r="D98" s="14" t="s">
        <v>401</v>
      </c>
      <c r="E98" s="15" t="s">
        <v>1445</v>
      </c>
      <c r="F98" s="13" t="s">
        <v>45</v>
      </c>
      <c r="G98" s="14" t="s">
        <v>66</v>
      </c>
      <c r="H98" s="14" t="s">
        <v>522</v>
      </c>
      <c r="I98" s="14" t="s">
        <v>523</v>
      </c>
      <c r="J98" s="14" t="s">
        <v>401</v>
      </c>
      <c r="K98" s="14" t="s">
        <v>69</v>
      </c>
      <c r="M98" s="14" t="s">
        <v>1024</v>
      </c>
      <c r="N98" s="14" t="s">
        <v>1470</v>
      </c>
      <c r="O98" s="14" t="s">
        <v>54</v>
      </c>
      <c r="P98" s="14" t="s">
        <v>71</v>
      </c>
      <c r="Q98" s="39" t="str">
        <f t="shared" si="1"/>
        <v>alp-cielo_movimenta_comunidade-marca-awa-verizon</v>
      </c>
      <c r="R98" s="40" t="str">
        <f t="shared" si="2"/>
        <v>cielo_movimenta_comunidade-marca-display-comportamental-todos-none</v>
      </c>
      <c r="S98" s="40" t="str">
        <f t="shared" si="13"/>
        <v>cielo_movimenta_comunidade-marca-display-bilboard-970x250-cielo_movimenta_comunidade_olx-as_25_interesses_varejo-cpm</v>
      </c>
      <c r="T98" s="41" t="str">
        <f t="shared" si="4"/>
        <v>alp-cielo_movimenta_comunidade-marca-awa</v>
      </c>
      <c r="U98" s="41" t="str">
        <f t="shared" si="5"/>
        <v>verizon</v>
      </c>
      <c r="V98" s="41" t="s">
        <v>1482</v>
      </c>
      <c r="W98" s="41" t="str">
        <f t="shared" si="14"/>
        <v>cielo_movimenta_comunidade-marca-verizon-marca-display-bilboard-cielo_movimenta_comunidade_olx-as_25_interesses_varejo</v>
      </c>
      <c r="X98" s="41" t="str">
        <f t="shared" si="15"/>
        <v>marca-verizon-marca-display-bilboard-970x250-cielo_movimenta_comunidade_olx-as_25_interesses_varejo-cpm</v>
      </c>
      <c r="Y98" s="41" t="str">
        <f t="shared" si="16"/>
        <v>cielo_movimenta_comunidade-comportamental-bilboard-970x250-marca-cpm-cielo_movimenta_comunidade_olx-tag</v>
      </c>
    </row>
    <row r="99">
      <c r="A99" s="20" t="s">
        <v>36</v>
      </c>
      <c r="B99" s="20" t="s">
        <v>397</v>
      </c>
      <c r="C99" s="20" t="s">
        <v>64</v>
      </c>
      <c r="D99" s="20" t="s">
        <v>401</v>
      </c>
      <c r="E99" s="26" t="s">
        <v>1445</v>
      </c>
      <c r="F99" s="23" t="s">
        <v>45</v>
      </c>
      <c r="G99" s="20" t="s">
        <v>66</v>
      </c>
      <c r="H99" s="20" t="s">
        <v>1403</v>
      </c>
      <c r="I99" s="20" t="s">
        <v>78</v>
      </c>
      <c r="J99" s="20" t="s">
        <v>401</v>
      </c>
      <c r="K99" s="20" t="s">
        <v>69</v>
      </c>
      <c r="L99" s="25"/>
      <c r="M99" s="20" t="s">
        <v>1024</v>
      </c>
      <c r="N99" s="20" t="s">
        <v>1470</v>
      </c>
      <c r="O99" s="20" t="s">
        <v>54</v>
      </c>
      <c r="P99" s="20" t="s">
        <v>71</v>
      </c>
      <c r="Q99" s="39" t="str">
        <f t="shared" si="1"/>
        <v>alp-cielo_movimenta_comunidade-marca-awa-verizon</v>
      </c>
      <c r="R99" s="40" t="str">
        <f t="shared" si="2"/>
        <v>cielo_movimenta_comunidade-marca-display-comportamental-todos-none</v>
      </c>
      <c r="S99" s="40" t="str">
        <f t="shared" si="13"/>
        <v>cielo_movimenta_comunidade-marca-display-half_page-300x600-cielo_movimenta_comunidade_olx-as_25_interesses_varejo-cpm</v>
      </c>
      <c r="T99" s="41" t="str">
        <f t="shared" si="4"/>
        <v>alp-cielo_movimenta_comunidade-marca-awa</v>
      </c>
      <c r="U99" s="41" t="str">
        <f t="shared" si="5"/>
        <v>verizon</v>
      </c>
      <c r="V99" s="41" t="s">
        <v>1483</v>
      </c>
      <c r="W99" s="41" t="str">
        <f t="shared" si="14"/>
        <v>cielo_movimenta_comunidade-marca-verizon-marca-display-half_page-cielo_movimenta_comunidade_olx-as_25_interesses_varejo</v>
      </c>
      <c r="X99" s="41" t="str">
        <f t="shared" si="15"/>
        <v>marca-verizon-marca-display-half_page-300x600-cielo_movimenta_comunidade_olx-as_25_interesses_varejo-cpm</v>
      </c>
      <c r="Y99" s="41" t="str">
        <f t="shared" si="16"/>
        <v>cielo_movimenta_comunidade-comportamental-half_page-300x600-marca-cpm-cielo_movimenta_comunidade_olx-tag</v>
      </c>
    </row>
    <row r="100">
      <c r="A100" s="14" t="s">
        <v>36</v>
      </c>
      <c r="B100" s="14" t="s">
        <v>397</v>
      </c>
      <c r="C100" s="14" t="s">
        <v>64</v>
      </c>
      <c r="D100" s="14" t="s">
        <v>401</v>
      </c>
      <c r="E100" s="15" t="s">
        <v>1445</v>
      </c>
      <c r="F100" s="13" t="s">
        <v>45</v>
      </c>
      <c r="G100" s="14" t="s">
        <v>66</v>
      </c>
      <c r="H100" s="14" t="s">
        <v>83</v>
      </c>
      <c r="I100" s="14" t="s">
        <v>84</v>
      </c>
      <c r="J100" s="14" t="s">
        <v>401</v>
      </c>
      <c r="K100" s="14" t="s">
        <v>69</v>
      </c>
      <c r="L100" s="16"/>
      <c r="M100" s="14" t="s">
        <v>1024</v>
      </c>
      <c r="N100" s="14" t="s">
        <v>1470</v>
      </c>
      <c r="O100" s="14" t="s">
        <v>54</v>
      </c>
      <c r="P100" s="14" t="s">
        <v>71</v>
      </c>
      <c r="Q100" s="39" t="str">
        <f t="shared" si="1"/>
        <v>alp-cielo_movimenta_comunidade-marca-awa-verizon</v>
      </c>
      <c r="R100" s="40" t="str">
        <f t="shared" si="2"/>
        <v>cielo_movimenta_comunidade-marca-display-comportamental-todos-none</v>
      </c>
      <c r="S100" s="40" t="str">
        <f t="shared" si="13"/>
        <v>cielo_movimenta_comunidade-marca-display-leaderboard-728x90-cielo_movimenta_comunidade_olx-as_25_interesses_varejo-cpm</v>
      </c>
      <c r="T100" s="41" t="str">
        <f t="shared" si="4"/>
        <v>alp-cielo_movimenta_comunidade-marca-awa</v>
      </c>
      <c r="U100" s="41" t="str">
        <f t="shared" si="5"/>
        <v>verizon</v>
      </c>
      <c r="V100" s="41" t="s">
        <v>1484</v>
      </c>
      <c r="W100" s="41" t="str">
        <f t="shared" si="14"/>
        <v>cielo_movimenta_comunidade-marca-verizon-marca-display-leaderboard-cielo_movimenta_comunidade_olx-as_25_interesses_varejo</v>
      </c>
      <c r="X100" s="41" t="str">
        <f t="shared" si="15"/>
        <v>marca-verizon-marca-display-leaderboard-728x90-cielo_movimenta_comunidade_olx-as_25_interesses_varejo-cpm</v>
      </c>
      <c r="Y100" s="41" t="str">
        <f t="shared" si="16"/>
        <v>cielo_movimenta_comunidade-comportamental-leaderboard-728x90-marca-cpm-cielo_movimenta_comunidade_olx-tag</v>
      </c>
    </row>
    <row r="101">
      <c r="A101" s="20" t="s">
        <v>36</v>
      </c>
      <c r="B101" s="20" t="s">
        <v>397</v>
      </c>
      <c r="C101" s="20" t="s">
        <v>64</v>
      </c>
      <c r="D101" s="20" t="s">
        <v>401</v>
      </c>
      <c r="E101" s="26" t="s">
        <v>1445</v>
      </c>
      <c r="F101" s="23" t="s">
        <v>45</v>
      </c>
      <c r="G101" s="20" t="s">
        <v>66</v>
      </c>
      <c r="H101" s="20" t="s">
        <v>80</v>
      </c>
      <c r="I101" s="20" t="s">
        <v>81</v>
      </c>
      <c r="J101" s="20" t="s">
        <v>401</v>
      </c>
      <c r="K101" s="20" t="s">
        <v>69</v>
      </c>
      <c r="L101" s="25"/>
      <c r="M101" s="20" t="s">
        <v>1024</v>
      </c>
      <c r="N101" s="20" t="s">
        <v>1470</v>
      </c>
      <c r="O101" s="20" t="s">
        <v>54</v>
      </c>
      <c r="P101" s="20" t="s">
        <v>71</v>
      </c>
      <c r="Q101" s="39" t="str">
        <f t="shared" si="1"/>
        <v>alp-cielo_movimenta_comunidade-marca-awa-verizon</v>
      </c>
      <c r="R101" s="40" t="str">
        <f t="shared" si="2"/>
        <v>cielo_movimenta_comunidade-marca-display-comportamental-todos-none</v>
      </c>
      <c r="S101" s="40" t="str">
        <f t="shared" si="13"/>
        <v>cielo_movimenta_comunidade-marca-display-mobile_leaderboard-320x50-cielo_movimenta_comunidade_olx-as_25_interesses_varejo-cpm</v>
      </c>
      <c r="T101" s="41" t="str">
        <f t="shared" si="4"/>
        <v>alp-cielo_movimenta_comunidade-marca-awa</v>
      </c>
      <c r="U101" s="41" t="str">
        <f t="shared" si="5"/>
        <v>verizon</v>
      </c>
      <c r="V101" s="41" t="s">
        <v>1485</v>
      </c>
      <c r="W101" s="41" t="str">
        <f t="shared" si="14"/>
        <v>cielo_movimenta_comunidade-marca-verizon-marca-display-mobile_leaderboard-cielo_movimenta_comunidade_olx-as_25_interesses_varejo</v>
      </c>
      <c r="X101" s="41" t="str">
        <f t="shared" si="15"/>
        <v>marca-verizon-marca-display-mobile_leaderboard-320x50-cielo_movimenta_comunidade_olx-as_25_interesses_varejo-cpm</v>
      </c>
      <c r="Y101" s="41" t="str">
        <f t="shared" si="16"/>
        <v>cielo_movimenta_comunidade-comportamental-mobile_leaderboard-320x50-marca-cpm-cielo_movimenta_comunidade_olx-tag</v>
      </c>
    </row>
    <row r="102">
      <c r="A102" s="14" t="s">
        <v>36</v>
      </c>
      <c r="B102" s="14" t="s">
        <v>397</v>
      </c>
      <c r="C102" s="14" t="s">
        <v>64</v>
      </c>
      <c r="D102" s="14" t="s">
        <v>401</v>
      </c>
      <c r="E102" s="15" t="s">
        <v>1445</v>
      </c>
      <c r="F102" s="13" t="s">
        <v>45</v>
      </c>
      <c r="G102" s="14" t="s">
        <v>66</v>
      </c>
      <c r="H102" s="14" t="s">
        <v>74</v>
      </c>
      <c r="I102" s="14" t="s">
        <v>75</v>
      </c>
      <c r="J102" s="14" t="s">
        <v>401</v>
      </c>
      <c r="K102" s="14" t="s">
        <v>69</v>
      </c>
      <c r="L102" s="16"/>
      <c r="M102" s="14" t="s">
        <v>1024</v>
      </c>
      <c r="N102" s="14" t="s">
        <v>1470</v>
      </c>
      <c r="O102" s="14" t="s">
        <v>54</v>
      </c>
      <c r="P102" s="14" t="s">
        <v>71</v>
      </c>
      <c r="Q102" s="39" t="str">
        <f t="shared" si="1"/>
        <v>alp-cielo_movimenta_comunidade-marca-awa-verizon</v>
      </c>
      <c r="R102" s="40" t="str">
        <f t="shared" si="2"/>
        <v>cielo_movimenta_comunidade-marca-display-comportamental-todos-none</v>
      </c>
      <c r="S102" s="40" t="str">
        <f t="shared" si="13"/>
        <v>cielo_movimenta_comunidade-marca-display-medium_rectangle-300x250-cielo_movimenta_comunidade_olx-as_25_interesses_varejo-cpm</v>
      </c>
      <c r="T102" s="41" t="str">
        <f t="shared" si="4"/>
        <v>alp-cielo_movimenta_comunidade-marca-awa</v>
      </c>
      <c r="U102" s="41" t="str">
        <f t="shared" si="5"/>
        <v>verizon</v>
      </c>
      <c r="V102" s="41" t="s">
        <v>1486</v>
      </c>
      <c r="W102" s="41" t="str">
        <f t="shared" si="14"/>
        <v>cielo_movimenta_comunidade-marca-verizon-marca-display-medium_rectangle-cielo_movimenta_comunidade_olx-as_25_interesses_varejo</v>
      </c>
      <c r="X102" s="41" t="str">
        <f t="shared" si="15"/>
        <v>marca-verizon-marca-display-medium_rectangle-300x250-cielo_movimenta_comunidade_olx-as_25_interesses_varejo-cpm</v>
      </c>
      <c r="Y102" s="41" t="str">
        <f t="shared" si="16"/>
        <v>cielo_movimenta_comunidade-comportamental-medium_rectangle-300x250-marca-cpm-cielo_movimenta_comunidade_olx-tag</v>
      </c>
    </row>
    <row r="103">
      <c r="A103" s="20" t="s">
        <v>36</v>
      </c>
      <c r="B103" s="20" t="s">
        <v>397</v>
      </c>
      <c r="C103" s="20" t="s">
        <v>64</v>
      </c>
      <c r="D103" s="20" t="s">
        <v>401</v>
      </c>
      <c r="E103" s="26" t="s">
        <v>1445</v>
      </c>
      <c r="F103" s="23" t="s">
        <v>45</v>
      </c>
      <c r="G103" s="20" t="s">
        <v>66</v>
      </c>
      <c r="H103" s="20" t="s">
        <v>510</v>
      </c>
      <c r="I103" s="20" t="s">
        <v>68</v>
      </c>
      <c r="J103" s="20" t="s">
        <v>401</v>
      </c>
      <c r="K103" s="20" t="s">
        <v>69</v>
      </c>
      <c r="L103" s="25"/>
      <c r="M103" s="20" t="s">
        <v>1024</v>
      </c>
      <c r="N103" s="20" t="s">
        <v>1470</v>
      </c>
      <c r="O103" s="20" t="s">
        <v>54</v>
      </c>
      <c r="P103" s="20" t="s">
        <v>71</v>
      </c>
      <c r="Q103" s="39" t="str">
        <f t="shared" si="1"/>
        <v>alp-cielo_movimenta_comunidade-marca-awa-verizon</v>
      </c>
      <c r="R103" s="40" t="str">
        <f t="shared" si="2"/>
        <v>cielo_movimenta_comunidade-marca-display-comportamental-todos-none</v>
      </c>
      <c r="S103" s="40" t="str">
        <f t="shared" si="13"/>
        <v>cielo_movimenta_comunidade-marca-display-skyscraper-160x600-cielo_movimenta_comunidade_olx-as_25_interesses_varejo-cpm</v>
      </c>
      <c r="T103" s="41" t="str">
        <f t="shared" si="4"/>
        <v>alp-cielo_movimenta_comunidade-marca-awa</v>
      </c>
      <c r="U103" s="41" t="str">
        <f t="shared" si="5"/>
        <v>verizon</v>
      </c>
      <c r="V103" s="41" t="s">
        <v>1487</v>
      </c>
      <c r="W103" s="41" t="str">
        <f t="shared" si="14"/>
        <v>cielo_movimenta_comunidade-marca-verizon-marca-display-skyscraper-cielo_movimenta_comunidade_olx-as_25_interesses_varejo</v>
      </c>
      <c r="X103" s="41" t="str">
        <f t="shared" si="15"/>
        <v>marca-verizon-marca-display-skyscraper-160x600-cielo_movimenta_comunidade_olx-as_25_interesses_varejo-cpm</v>
      </c>
      <c r="Y103" s="41" t="str">
        <f t="shared" si="16"/>
        <v>cielo_movimenta_comunidade-comportamental-skyscraper-160x600-marca-cpm-cielo_movimenta_comunidade_olx-tag</v>
      </c>
    </row>
    <row r="104">
      <c r="A104" s="14" t="s">
        <v>36</v>
      </c>
      <c r="B104" s="14" t="s">
        <v>397</v>
      </c>
      <c r="C104" s="14" t="s">
        <v>64</v>
      </c>
      <c r="D104" s="14" t="s">
        <v>401</v>
      </c>
      <c r="E104" s="15" t="s">
        <v>1445</v>
      </c>
      <c r="F104" s="13" t="s">
        <v>45</v>
      </c>
      <c r="G104" s="14" t="s">
        <v>86</v>
      </c>
      <c r="H104" s="14" t="s">
        <v>86</v>
      </c>
      <c r="I104" s="14" t="s">
        <v>87</v>
      </c>
      <c r="J104" s="14" t="s">
        <v>401</v>
      </c>
      <c r="K104" s="14" t="s">
        <v>69</v>
      </c>
      <c r="L104" s="16"/>
      <c r="M104" s="14" t="s">
        <v>1024</v>
      </c>
      <c r="N104" s="14" t="s">
        <v>1470</v>
      </c>
      <c r="O104" s="14" t="s">
        <v>54</v>
      </c>
      <c r="P104" s="14" t="s">
        <v>89</v>
      </c>
      <c r="Q104" s="39" t="str">
        <f t="shared" si="1"/>
        <v>alp-cielo_movimenta_comunidade-marca-awa-verizon</v>
      </c>
      <c r="R104" s="40" t="str">
        <f t="shared" si="2"/>
        <v>cielo_movimenta_comunidade-marca-native-comportamental-todos-none</v>
      </c>
      <c r="S104" s="40" t="str">
        <f t="shared" si="13"/>
        <v>cielo_movimenta_comunidade-marca-native-native-627x627-cielo_movimenta_comunidade_olx-as_25_interesses_varejo-cpm</v>
      </c>
      <c r="T104" s="41" t="str">
        <f t="shared" si="4"/>
        <v>alp-cielo_movimenta_comunidade-marca-awa</v>
      </c>
      <c r="U104" s="41" t="str">
        <f t="shared" si="5"/>
        <v>verizon</v>
      </c>
      <c r="V104" s="41" t="s">
        <v>1488</v>
      </c>
      <c r="W104" s="41" t="str">
        <f t="shared" si="14"/>
        <v>cielo_movimenta_comunidade-marca-verizon-marca-native-native-cielo_movimenta_comunidade_olx-as_25_interesses_varejo</v>
      </c>
      <c r="X104" s="41" t="str">
        <f t="shared" si="15"/>
        <v>marca-verizon-marca-native-native-627x627-cielo_movimenta_comunidade_olx-as_25_interesses_varejo-cpm</v>
      </c>
      <c r="Y104" s="41" t="str">
        <f t="shared" si="16"/>
        <v>cielo_movimenta_comunidade-comportamental-native-627x627-marca-cpm-cielo_movimenta_comunidade_olx-contador</v>
      </c>
    </row>
    <row r="105">
      <c r="A105" s="20" t="s">
        <v>36</v>
      </c>
      <c r="B105" s="20" t="s">
        <v>397</v>
      </c>
      <c r="C105" s="20" t="s">
        <v>64</v>
      </c>
      <c r="D105" s="20" t="s">
        <v>401</v>
      </c>
      <c r="E105" s="26" t="s">
        <v>1445</v>
      </c>
      <c r="F105" s="23" t="s">
        <v>45</v>
      </c>
      <c r="G105" s="20" t="s">
        <v>86</v>
      </c>
      <c r="H105" s="20" t="s">
        <v>1371</v>
      </c>
      <c r="I105" s="20" t="s">
        <v>96</v>
      </c>
      <c r="J105" s="20" t="s">
        <v>401</v>
      </c>
      <c r="K105" s="20" t="s">
        <v>69</v>
      </c>
      <c r="L105" s="25"/>
      <c r="M105" s="20" t="s">
        <v>1024</v>
      </c>
      <c r="N105" s="20" t="s">
        <v>1470</v>
      </c>
      <c r="O105" s="20" t="s">
        <v>54</v>
      </c>
      <c r="P105" s="20" t="s">
        <v>89</v>
      </c>
      <c r="Q105" s="39" t="str">
        <f t="shared" si="1"/>
        <v>alp-cielo_movimenta_comunidade-marca-awa-verizon</v>
      </c>
      <c r="R105" s="40" t="str">
        <f t="shared" si="2"/>
        <v>cielo_movimenta_comunidade-marca-native-comportamental-todos-none</v>
      </c>
      <c r="S105" s="40" t="str">
        <f t="shared" si="13"/>
        <v>cielo_movimenta_comunidade-marca-native-big_native-1200x627-cielo_movimenta_comunidade_olx-as_25_interesses_varejo-cpm</v>
      </c>
      <c r="T105" s="41" t="str">
        <f t="shared" si="4"/>
        <v>alp-cielo_movimenta_comunidade-marca-awa</v>
      </c>
      <c r="U105" s="41" t="str">
        <f t="shared" si="5"/>
        <v>verizon</v>
      </c>
      <c r="V105" s="41" t="s">
        <v>1489</v>
      </c>
      <c r="W105" s="41" t="str">
        <f t="shared" si="14"/>
        <v>cielo_movimenta_comunidade-marca-verizon-marca-native-big_native-cielo_movimenta_comunidade_olx-as_25_interesses_varejo</v>
      </c>
      <c r="X105" s="41" t="str">
        <f t="shared" si="15"/>
        <v>marca-verizon-marca-native-big_native-1200x627-cielo_movimenta_comunidade_olx-as_25_interesses_varejo-cpm</v>
      </c>
      <c r="Y105" s="41" t="str">
        <f t="shared" si="16"/>
        <v>cielo_movimenta_comunidade-comportamental-big_native-1200x627-marca-cpm-cielo_movimenta_comunidade_olx-contador</v>
      </c>
    </row>
    <row r="106">
      <c r="A106" s="14" t="s">
        <v>36</v>
      </c>
      <c r="B106" s="14" t="s">
        <v>397</v>
      </c>
      <c r="C106" s="14" t="s">
        <v>64</v>
      </c>
      <c r="D106" s="14" t="s">
        <v>401</v>
      </c>
      <c r="E106" s="15" t="s">
        <v>1445</v>
      </c>
      <c r="F106" s="13" t="s">
        <v>45</v>
      </c>
      <c r="G106" s="14" t="s">
        <v>86</v>
      </c>
      <c r="H106" s="14" t="s">
        <v>1490</v>
      </c>
      <c r="I106" s="14" t="s">
        <v>898</v>
      </c>
      <c r="J106" s="14" t="s">
        <v>401</v>
      </c>
      <c r="K106" s="14" t="s">
        <v>69</v>
      </c>
      <c r="L106" s="16"/>
      <c r="M106" s="14" t="s">
        <v>1024</v>
      </c>
      <c r="N106" s="14" t="s">
        <v>1470</v>
      </c>
      <c r="O106" s="14" t="s">
        <v>54</v>
      </c>
      <c r="P106" s="14" t="s">
        <v>89</v>
      </c>
      <c r="Q106" s="39" t="str">
        <f t="shared" si="1"/>
        <v>alp-cielo_movimenta_comunidade-marca-awa-verizon</v>
      </c>
      <c r="R106" s="40" t="str">
        <f t="shared" si="2"/>
        <v>cielo_movimenta_comunidade-marca-native-comportamental-todos-none</v>
      </c>
      <c r="S106" s="40" t="str">
        <f t="shared" si="13"/>
        <v>cielo_movimenta_comunidade-marca-native-small_native-180x180-cielo_movimenta_comunidade_olx-as_25_interesses_varejo-cpm</v>
      </c>
      <c r="T106" s="41" t="str">
        <f t="shared" si="4"/>
        <v>alp-cielo_movimenta_comunidade-marca-awa</v>
      </c>
      <c r="U106" s="41" t="str">
        <f t="shared" si="5"/>
        <v>verizon</v>
      </c>
      <c r="V106" s="41" t="s">
        <v>1491</v>
      </c>
      <c r="W106" s="41" t="str">
        <f t="shared" si="14"/>
        <v>cielo_movimenta_comunidade-marca-verizon-marca-native-small_native-cielo_movimenta_comunidade_olx-as_25_interesses_varejo</v>
      </c>
      <c r="X106" s="41" t="str">
        <f t="shared" si="15"/>
        <v>marca-verizon-marca-native-small_native-180x180-cielo_movimenta_comunidade_olx-as_25_interesses_varejo-cpm</v>
      </c>
      <c r="Y106" s="41" t="str">
        <f t="shared" si="16"/>
        <v>cielo_movimenta_comunidade-comportamental-small_native-180x180-marca-cpm-cielo_movimenta_comunidade_olx-contador</v>
      </c>
    </row>
    <row r="107">
      <c r="A107" s="20" t="s">
        <v>36</v>
      </c>
      <c r="B107" s="20" t="s">
        <v>397</v>
      </c>
      <c r="C107" s="20" t="s">
        <v>1370</v>
      </c>
      <c r="D107" s="20" t="s">
        <v>401</v>
      </c>
      <c r="E107" s="20" t="s">
        <v>1363</v>
      </c>
      <c r="F107" s="20" t="s">
        <v>45</v>
      </c>
      <c r="G107" s="20" t="s">
        <v>86</v>
      </c>
      <c r="H107" s="20" t="s">
        <v>1371</v>
      </c>
      <c r="I107" s="20" t="s">
        <v>1372</v>
      </c>
      <c r="J107" s="20" t="s">
        <v>401</v>
      </c>
      <c r="K107" s="20" t="s">
        <v>69</v>
      </c>
      <c r="L107" s="20"/>
      <c r="M107" s="20" t="s">
        <v>1373</v>
      </c>
      <c r="N107" s="20" t="s">
        <v>1492</v>
      </c>
      <c r="O107" s="20" t="s">
        <v>54</v>
      </c>
      <c r="P107" s="20" t="s">
        <v>89</v>
      </c>
      <c r="Q107" s="39" t="str">
        <f t="shared" si="1"/>
        <v>alp-cielo_movimenta-marca-awa-olx</v>
      </c>
      <c r="R107" s="40" t="str">
        <f t="shared" si="2"/>
        <v>cielo_movimenta-marca-native-comportamental-todos-none</v>
      </c>
      <c r="S107" s="40" t="str">
        <f t="shared" si="13"/>
        <v>cielo_movimenta-marca-native-big_native-1200x672-cielo_movimenta_comunidade_olxmaes_cadastro-canal_internas_olx-cpm</v>
      </c>
      <c r="T107" s="41" t="str">
        <f t="shared" si="4"/>
        <v>alp-cielo_movimenta-marca-awa</v>
      </c>
      <c r="U107" s="41" t="str">
        <f t="shared" si="5"/>
        <v>olx</v>
      </c>
      <c r="V107" s="41" t="s">
        <v>1493</v>
      </c>
      <c r="W107" s="41" t="str">
        <f t="shared" si="14"/>
        <v>cielo_movimenta-marca-olx-marca-native-big_native-cielo_movimenta_comunidade_olxmaes_cadastro-canal_internas_olx</v>
      </c>
      <c r="X107" s="41" t="str">
        <f t="shared" si="15"/>
        <v>marca-olx-marca-native-big_native-1200x672-cielo_movimenta_comunidade_olxmaes_cadastro-canal_internas_olx-cpm</v>
      </c>
      <c r="Y107" s="41" t="str">
        <f t="shared" si="16"/>
        <v>cielo_movimenta-comportamental-big_native-1200x672-marca-cpm-cielo_movimenta_comunidade_olxmaes_cadastro-contador</v>
      </c>
    </row>
    <row r="108">
      <c r="A108" s="14" t="s">
        <v>36</v>
      </c>
      <c r="B108" s="14" t="s">
        <v>397</v>
      </c>
      <c r="C108" s="14" t="s">
        <v>1370</v>
      </c>
      <c r="D108" s="14" t="s">
        <v>401</v>
      </c>
      <c r="E108" s="14" t="s">
        <v>1363</v>
      </c>
      <c r="F108" s="14" t="s">
        <v>45</v>
      </c>
      <c r="G108" s="14" t="s">
        <v>86</v>
      </c>
      <c r="H108" s="14" t="s">
        <v>1376</v>
      </c>
      <c r="I108" s="14" t="s">
        <v>849</v>
      </c>
      <c r="J108" s="14" t="s">
        <v>401</v>
      </c>
      <c r="K108" s="14" t="s">
        <v>69</v>
      </c>
      <c r="L108" s="14"/>
      <c r="M108" s="14" t="s">
        <v>1373</v>
      </c>
      <c r="N108" s="14" t="s">
        <v>1492</v>
      </c>
      <c r="O108" s="14" t="s">
        <v>54</v>
      </c>
      <c r="P108" s="14" t="s">
        <v>89</v>
      </c>
      <c r="Q108" s="39" t="str">
        <f t="shared" si="1"/>
        <v>alp-cielo_movimenta-marca-awa-olx</v>
      </c>
      <c r="R108" s="40" t="str">
        <f t="shared" si="2"/>
        <v>cielo_movimenta-marca-native-comportamental-todos-none</v>
      </c>
      <c r="S108" s="40" t="str">
        <f t="shared" si="13"/>
        <v>cielo_movimenta-marca-native-native_carrossel-1080x1080-cielo_movimenta_comunidade_olxmaes_cadastro-canal_internas_olx-cpm</v>
      </c>
      <c r="T108" s="41" t="str">
        <f t="shared" si="4"/>
        <v>alp-cielo_movimenta-marca-awa</v>
      </c>
      <c r="U108" s="41" t="str">
        <f t="shared" si="5"/>
        <v>olx</v>
      </c>
      <c r="V108" s="41" t="s">
        <v>1494</v>
      </c>
      <c r="W108" s="41" t="str">
        <f t="shared" si="14"/>
        <v>cielo_movimenta-marca-olx-marca-native-native_carrossel-cielo_movimenta_comunidade_olxmaes_cadastro-canal_internas_olx</v>
      </c>
      <c r="X108" s="41" t="str">
        <f t="shared" si="15"/>
        <v>marca-olx-marca-native-native_carrossel-1080x1080-cielo_movimenta_comunidade_olxmaes_cadastro-canal_internas_olx-cpm</v>
      </c>
      <c r="Y108" s="41" t="str">
        <f t="shared" si="16"/>
        <v>cielo_movimenta-comportamental-native_carrossel-1080x1080-marca-cpm-cielo_movimenta_comunidade_olxmaes_cadastro-contador</v>
      </c>
    </row>
    <row r="109">
      <c r="A109" s="20" t="s">
        <v>36</v>
      </c>
      <c r="B109" s="20" t="s">
        <v>397</v>
      </c>
      <c r="C109" s="20" t="s">
        <v>1370</v>
      </c>
      <c r="D109" s="20" t="s">
        <v>401</v>
      </c>
      <c r="E109" s="20" t="s">
        <v>1363</v>
      </c>
      <c r="F109" s="20" t="s">
        <v>45</v>
      </c>
      <c r="G109" s="20" t="s">
        <v>86</v>
      </c>
      <c r="H109" s="20" t="s">
        <v>1371</v>
      </c>
      <c r="I109" s="20" t="s">
        <v>1372</v>
      </c>
      <c r="J109" s="20" t="s">
        <v>401</v>
      </c>
      <c r="K109" s="20" t="s">
        <v>69</v>
      </c>
      <c r="L109" s="20"/>
      <c r="M109" s="20" t="s">
        <v>1373</v>
      </c>
      <c r="N109" s="20" t="s">
        <v>1495</v>
      </c>
      <c r="O109" s="20" t="s">
        <v>54</v>
      </c>
      <c r="P109" s="20" t="s">
        <v>89</v>
      </c>
      <c r="Q109" s="39" t="str">
        <f t="shared" si="1"/>
        <v>alp-cielo_movimenta-marca-awa-olx</v>
      </c>
      <c r="R109" s="40" t="str">
        <f t="shared" si="2"/>
        <v>cielo_movimenta-marca-native-comportamental-todos-none</v>
      </c>
      <c r="S109" s="40" t="str">
        <f t="shared" si="13"/>
        <v>cielo_movimenta-marca-native-big_native-1200x672-cielo_movimenta_comunidade_olxmaes_loja-canal_internas_olx-cpm</v>
      </c>
      <c r="T109" s="41" t="str">
        <f t="shared" si="4"/>
        <v>alp-cielo_movimenta-marca-awa</v>
      </c>
      <c r="U109" s="41" t="str">
        <f t="shared" si="5"/>
        <v>olx</v>
      </c>
      <c r="V109" s="41" t="s">
        <v>1496</v>
      </c>
      <c r="W109" s="41" t="str">
        <f t="shared" si="14"/>
        <v>cielo_movimenta-marca-olx-marca-native-big_native-cielo_movimenta_comunidade_olxmaes_loja-canal_internas_olx</v>
      </c>
      <c r="X109" s="41" t="str">
        <f t="shared" si="15"/>
        <v>marca-olx-marca-native-big_native-1200x672-cielo_movimenta_comunidade_olxmaes_loja-canal_internas_olx-cpm</v>
      </c>
      <c r="Y109" s="41" t="str">
        <f t="shared" si="16"/>
        <v>cielo_movimenta-comportamental-big_native-1200x672-marca-cpm-cielo_movimenta_comunidade_olxmaes_loja-contador</v>
      </c>
    </row>
    <row r="110">
      <c r="A110" s="14" t="s">
        <v>36</v>
      </c>
      <c r="B110" s="14" t="s">
        <v>397</v>
      </c>
      <c r="C110" s="14" t="s">
        <v>1370</v>
      </c>
      <c r="D110" s="14" t="s">
        <v>401</v>
      </c>
      <c r="E110" s="14" t="s">
        <v>1363</v>
      </c>
      <c r="F110" s="14" t="s">
        <v>45</v>
      </c>
      <c r="G110" s="14" t="s">
        <v>86</v>
      </c>
      <c r="H110" s="14" t="s">
        <v>1376</v>
      </c>
      <c r="I110" s="14" t="s">
        <v>849</v>
      </c>
      <c r="J110" s="14" t="s">
        <v>401</v>
      </c>
      <c r="K110" s="14" t="s">
        <v>69</v>
      </c>
      <c r="L110" s="14"/>
      <c r="M110" s="14" t="s">
        <v>1373</v>
      </c>
      <c r="N110" s="14" t="s">
        <v>1495</v>
      </c>
      <c r="O110" s="14" t="s">
        <v>54</v>
      </c>
      <c r="P110" s="14" t="s">
        <v>89</v>
      </c>
      <c r="Q110" s="39" t="str">
        <f t="shared" si="1"/>
        <v>alp-cielo_movimenta-marca-awa-olx</v>
      </c>
      <c r="R110" s="40" t="str">
        <f t="shared" si="2"/>
        <v>cielo_movimenta-marca-native-comportamental-todos-none</v>
      </c>
      <c r="S110" s="40" t="str">
        <f t="shared" si="13"/>
        <v>cielo_movimenta-marca-native-native_carrossel-1080x1080-cielo_movimenta_comunidade_olxmaes_loja-canal_internas_olx-cpm</v>
      </c>
      <c r="T110" s="41" t="str">
        <f t="shared" si="4"/>
        <v>alp-cielo_movimenta-marca-awa</v>
      </c>
      <c r="U110" s="41" t="str">
        <f t="shared" si="5"/>
        <v>olx</v>
      </c>
      <c r="V110" s="41" t="s">
        <v>1497</v>
      </c>
      <c r="W110" s="41" t="str">
        <f t="shared" si="14"/>
        <v>cielo_movimenta-marca-olx-marca-native-native_carrossel-cielo_movimenta_comunidade_olxmaes_loja-canal_internas_olx</v>
      </c>
      <c r="X110" s="41" t="str">
        <f t="shared" si="15"/>
        <v>marca-olx-marca-native-native_carrossel-1080x1080-cielo_movimenta_comunidade_olxmaes_loja-canal_internas_olx-cpm</v>
      </c>
      <c r="Y110" s="41" t="str">
        <f t="shared" si="16"/>
        <v>cielo_movimenta-comportamental-native_carrossel-1080x1080-marca-cpm-cielo_movimenta_comunidade_olxmaes_loja-contador</v>
      </c>
    </row>
    <row r="111">
      <c r="A111" s="20" t="s">
        <v>36</v>
      </c>
      <c r="B111" s="20" t="s">
        <v>397</v>
      </c>
      <c r="C111" s="20" t="s">
        <v>1370</v>
      </c>
      <c r="D111" s="20" t="s">
        <v>401</v>
      </c>
      <c r="E111" s="26" t="s">
        <v>1445</v>
      </c>
      <c r="F111" s="20" t="s">
        <v>45</v>
      </c>
      <c r="G111" s="20" t="s">
        <v>86</v>
      </c>
      <c r="H111" s="20" t="s">
        <v>1371</v>
      </c>
      <c r="I111" s="20" t="s">
        <v>1372</v>
      </c>
      <c r="J111" s="20" t="s">
        <v>401</v>
      </c>
      <c r="K111" s="20" t="s">
        <v>69</v>
      </c>
      <c r="L111" s="20"/>
      <c r="M111" s="20" t="s">
        <v>1373</v>
      </c>
      <c r="N111" s="20" t="s">
        <v>1498</v>
      </c>
      <c r="O111" s="20" t="s">
        <v>54</v>
      </c>
      <c r="P111" s="20" t="s">
        <v>89</v>
      </c>
      <c r="Q111" s="39" t="str">
        <f t="shared" si="1"/>
        <v>alp-cielo_movimenta_comunidade-marca-awa-olx</v>
      </c>
      <c r="R111" s="40" t="str">
        <f t="shared" si="2"/>
        <v>cielo_movimenta_comunidade-marca-native-comportamental-todos-none</v>
      </c>
      <c r="S111" s="40" t="str">
        <f t="shared" si="13"/>
        <v>cielo_movimenta_comunidade-marca-native-big_native-1200x672-cielo_movimenta_comunidade_olx_cadastro-canal_internas_olx-cpm</v>
      </c>
      <c r="T111" s="41" t="str">
        <f t="shared" si="4"/>
        <v>alp-cielo_movimenta_comunidade-marca-awa</v>
      </c>
      <c r="U111" s="41" t="str">
        <f t="shared" si="5"/>
        <v>olx</v>
      </c>
      <c r="V111" s="41" t="s">
        <v>1499</v>
      </c>
      <c r="W111" s="41" t="str">
        <f t="shared" si="14"/>
        <v>cielo_movimenta_comunidade-marca-olx-marca-native-big_native-cielo_movimenta_comunidade_olx_cadastro-canal_internas_olx</v>
      </c>
      <c r="X111" s="41" t="str">
        <f t="shared" si="15"/>
        <v>marca-olx-marca-native-big_native-1200x672-cielo_movimenta_comunidade_olx_cadastro-canal_internas_olx-cpm</v>
      </c>
      <c r="Y111" s="41" t="str">
        <f t="shared" si="16"/>
        <v>cielo_movimenta_comunidade-comportamental-big_native-1200x672-marca-cpm-cielo_movimenta_comunidade_olx_cadastro-contador</v>
      </c>
    </row>
    <row r="112">
      <c r="A112" s="14" t="s">
        <v>36</v>
      </c>
      <c r="B112" s="14" t="s">
        <v>397</v>
      </c>
      <c r="C112" s="14" t="s">
        <v>1370</v>
      </c>
      <c r="D112" s="14" t="s">
        <v>401</v>
      </c>
      <c r="E112" s="15" t="s">
        <v>1445</v>
      </c>
      <c r="F112" s="14" t="s">
        <v>45</v>
      </c>
      <c r="G112" s="14" t="s">
        <v>86</v>
      </c>
      <c r="H112" s="14" t="s">
        <v>1376</v>
      </c>
      <c r="I112" s="14" t="s">
        <v>849</v>
      </c>
      <c r="J112" s="14" t="s">
        <v>401</v>
      </c>
      <c r="K112" s="14" t="s">
        <v>69</v>
      </c>
      <c r="L112" s="14"/>
      <c r="M112" s="14" t="s">
        <v>1373</v>
      </c>
      <c r="N112" s="14" t="s">
        <v>1498</v>
      </c>
      <c r="O112" s="14" t="s">
        <v>54</v>
      </c>
      <c r="P112" s="14" t="s">
        <v>89</v>
      </c>
      <c r="Q112" s="39" t="str">
        <f t="shared" si="1"/>
        <v>alp-cielo_movimenta_comunidade-marca-awa-olx</v>
      </c>
      <c r="R112" s="40" t="str">
        <f t="shared" si="2"/>
        <v>cielo_movimenta_comunidade-marca-native-comportamental-todos-none</v>
      </c>
      <c r="S112" s="40" t="str">
        <f t="shared" si="13"/>
        <v>cielo_movimenta_comunidade-marca-native-native_carrossel-1080x1080-cielo_movimenta_comunidade_olx_cadastro-canal_internas_olx-cpm</v>
      </c>
      <c r="T112" s="41" t="str">
        <f t="shared" si="4"/>
        <v>alp-cielo_movimenta_comunidade-marca-awa</v>
      </c>
      <c r="U112" s="41" t="str">
        <f t="shared" si="5"/>
        <v>olx</v>
      </c>
      <c r="V112" s="41" t="s">
        <v>1500</v>
      </c>
      <c r="W112" s="41" t="str">
        <f t="shared" si="14"/>
        <v>cielo_movimenta_comunidade-marca-olx-marca-native-native_carrossel-cielo_movimenta_comunidade_olx_cadastro-canal_internas_olx</v>
      </c>
      <c r="X112" s="41" t="str">
        <f t="shared" si="15"/>
        <v>marca-olx-marca-native-native_carrossel-1080x1080-cielo_movimenta_comunidade_olx_cadastro-canal_internas_olx-cpm</v>
      </c>
      <c r="Y112" s="41" t="str">
        <f t="shared" si="16"/>
        <v>cielo_movimenta_comunidade-comportamental-native_carrossel-1080x1080-marca-cpm-cielo_movimenta_comunidade_olx_cadastro-contador</v>
      </c>
    </row>
    <row r="113">
      <c r="A113" s="20" t="s">
        <v>36</v>
      </c>
      <c r="B113" s="20" t="s">
        <v>397</v>
      </c>
      <c r="C113" s="20" t="s">
        <v>1370</v>
      </c>
      <c r="D113" s="20" t="s">
        <v>401</v>
      </c>
      <c r="E113" s="26" t="s">
        <v>1445</v>
      </c>
      <c r="F113" s="20" t="s">
        <v>45</v>
      </c>
      <c r="G113" s="20" t="s">
        <v>86</v>
      </c>
      <c r="H113" s="20" t="s">
        <v>1371</v>
      </c>
      <c r="I113" s="20" t="s">
        <v>1372</v>
      </c>
      <c r="J113" s="20" t="s">
        <v>401</v>
      </c>
      <c r="K113" s="20" t="s">
        <v>69</v>
      </c>
      <c r="L113" s="20"/>
      <c r="M113" s="20" t="s">
        <v>1373</v>
      </c>
      <c r="N113" s="20" t="s">
        <v>1501</v>
      </c>
      <c r="O113" s="20" t="s">
        <v>54</v>
      </c>
      <c r="P113" s="20" t="s">
        <v>89</v>
      </c>
      <c r="Q113" s="39" t="str">
        <f t="shared" si="1"/>
        <v>alp-cielo_movimenta_comunidade-marca-awa-olx</v>
      </c>
      <c r="R113" s="40" t="str">
        <f t="shared" si="2"/>
        <v>cielo_movimenta_comunidade-marca-native-comportamental-todos-none</v>
      </c>
      <c r="S113" s="40" t="str">
        <f t="shared" si="13"/>
        <v>cielo_movimenta_comunidade-marca-native-big_native-1200x672-cielo_movimenta_comunidade_olx_loja-canal_internas_olx-cpm</v>
      </c>
      <c r="T113" s="41" t="str">
        <f t="shared" si="4"/>
        <v>alp-cielo_movimenta_comunidade-marca-awa</v>
      </c>
      <c r="U113" s="41" t="str">
        <f t="shared" si="5"/>
        <v>olx</v>
      </c>
      <c r="V113" s="41" t="s">
        <v>1502</v>
      </c>
      <c r="W113" s="41" t="str">
        <f t="shared" si="14"/>
        <v>cielo_movimenta_comunidade-marca-olx-marca-native-big_native-cielo_movimenta_comunidade_olx_loja-canal_internas_olx</v>
      </c>
      <c r="X113" s="41" t="str">
        <f t="shared" si="15"/>
        <v>marca-olx-marca-native-big_native-1200x672-cielo_movimenta_comunidade_olx_loja-canal_internas_olx-cpm</v>
      </c>
      <c r="Y113" s="41" t="str">
        <f t="shared" si="16"/>
        <v>cielo_movimenta_comunidade-comportamental-big_native-1200x672-marca-cpm-cielo_movimenta_comunidade_olx_loja-contador</v>
      </c>
    </row>
    <row r="114">
      <c r="A114" s="14" t="s">
        <v>36</v>
      </c>
      <c r="B114" s="14" t="s">
        <v>397</v>
      </c>
      <c r="C114" s="14" t="s">
        <v>1370</v>
      </c>
      <c r="D114" s="14" t="s">
        <v>401</v>
      </c>
      <c r="E114" s="15" t="s">
        <v>1445</v>
      </c>
      <c r="F114" s="14" t="s">
        <v>45</v>
      </c>
      <c r="G114" s="14" t="s">
        <v>86</v>
      </c>
      <c r="H114" s="14" t="s">
        <v>1376</v>
      </c>
      <c r="I114" s="14" t="s">
        <v>849</v>
      </c>
      <c r="J114" s="14" t="s">
        <v>401</v>
      </c>
      <c r="K114" s="14" t="s">
        <v>69</v>
      </c>
      <c r="L114" s="14"/>
      <c r="M114" s="14" t="s">
        <v>1373</v>
      </c>
      <c r="N114" s="14" t="s">
        <v>1501</v>
      </c>
      <c r="O114" s="14" t="s">
        <v>54</v>
      </c>
      <c r="P114" s="14" t="s">
        <v>89</v>
      </c>
      <c r="Q114" s="39" t="str">
        <f t="shared" si="1"/>
        <v>alp-cielo_movimenta_comunidade-marca-awa-olx</v>
      </c>
      <c r="R114" s="40" t="str">
        <f t="shared" si="2"/>
        <v>cielo_movimenta_comunidade-marca-native-comportamental-todos-none</v>
      </c>
      <c r="S114" s="40" t="str">
        <f t="shared" si="13"/>
        <v>cielo_movimenta_comunidade-marca-native-native_carrossel-1080x1080-cielo_movimenta_comunidade_olx_loja-canal_internas_olx-cpm</v>
      </c>
      <c r="T114" s="41" t="str">
        <f t="shared" si="4"/>
        <v>alp-cielo_movimenta_comunidade-marca-awa</v>
      </c>
      <c r="U114" s="41" t="str">
        <f t="shared" si="5"/>
        <v>olx</v>
      </c>
      <c r="V114" s="41" t="s">
        <v>1503</v>
      </c>
      <c r="W114" s="41" t="str">
        <f t="shared" si="14"/>
        <v>cielo_movimenta_comunidade-marca-olx-marca-native-native_carrossel-cielo_movimenta_comunidade_olx_loja-canal_internas_olx</v>
      </c>
      <c r="X114" s="41" t="str">
        <f t="shared" si="15"/>
        <v>marca-olx-marca-native-native_carrossel-1080x1080-cielo_movimenta_comunidade_olx_loja-canal_internas_olx-cpm</v>
      </c>
      <c r="Y114" s="41" t="str">
        <f t="shared" si="16"/>
        <v>cielo_movimenta_comunidade-comportamental-native_carrossel-1080x1080-marca-cpm-cielo_movimenta_comunidade_olx_loja-contador</v>
      </c>
    </row>
    <row r="115">
      <c r="A115" s="20" t="s">
        <v>36</v>
      </c>
      <c r="B115" s="20" t="s">
        <v>397</v>
      </c>
      <c r="C115" s="20" t="s">
        <v>1370</v>
      </c>
      <c r="D115" s="20" t="s">
        <v>401</v>
      </c>
      <c r="E115" s="26" t="s">
        <v>1445</v>
      </c>
      <c r="F115" s="20" t="s">
        <v>45</v>
      </c>
      <c r="G115" s="20" t="s">
        <v>66</v>
      </c>
      <c r="H115" s="20" t="s">
        <v>74</v>
      </c>
      <c r="I115" s="20" t="s">
        <v>81</v>
      </c>
      <c r="J115" s="20" t="s">
        <v>401</v>
      </c>
      <c r="K115" s="20" t="s">
        <v>69</v>
      </c>
      <c r="L115" s="20"/>
      <c r="M115" s="20" t="s">
        <v>1373</v>
      </c>
      <c r="N115" s="20" t="s">
        <v>1492</v>
      </c>
      <c r="O115" s="20" t="s">
        <v>54</v>
      </c>
      <c r="P115" s="20" t="s">
        <v>71</v>
      </c>
      <c r="Q115" s="39" t="str">
        <f t="shared" si="1"/>
        <v>alp-cielo_movimenta_comunidade-marca-awa-olx</v>
      </c>
      <c r="R115" s="40" t="str">
        <f t="shared" si="2"/>
        <v>cielo_movimenta_comunidade-marca-display-comportamental-todos-none</v>
      </c>
      <c r="S115" s="40" t="str">
        <f t="shared" si="13"/>
        <v>cielo_movimenta_comunidade-marca-display-medium_rectangle-320x50-cielo_movimenta_comunidade_olxmaes_cadastro-canal_internas_olx-cpm</v>
      </c>
      <c r="T115" s="41" t="str">
        <f t="shared" si="4"/>
        <v>alp-cielo_movimenta_comunidade-marca-awa</v>
      </c>
      <c r="U115" s="41" t="str">
        <f t="shared" si="5"/>
        <v>olx</v>
      </c>
      <c r="V115" s="41" t="s">
        <v>1504</v>
      </c>
      <c r="W115" s="41" t="str">
        <f t="shared" si="14"/>
        <v>cielo_movimenta_comunidade-marca-olx-marca-display-medium_rectangle-cielo_movimenta_comunidade_olxmaes_cadastro-canal_internas_olx</v>
      </c>
      <c r="X115" s="41" t="str">
        <f t="shared" si="15"/>
        <v>marca-olx-marca-display-medium_rectangle-320x50-cielo_movimenta_comunidade_olxmaes_cadastro-canal_internas_olx-cpm</v>
      </c>
      <c r="Y115" s="41" t="str">
        <f t="shared" si="16"/>
        <v>cielo_movimenta_comunidade-comportamental-medium_rectangle-320x50-marca-cpm-cielo_movimenta_comunidade_olxmaes_cadastro-tag</v>
      </c>
    </row>
    <row r="116">
      <c r="A116" s="14" t="s">
        <v>36</v>
      </c>
      <c r="B116" s="14" t="s">
        <v>397</v>
      </c>
      <c r="C116" s="14" t="s">
        <v>1370</v>
      </c>
      <c r="D116" s="14" t="s">
        <v>401</v>
      </c>
      <c r="E116" s="15" t="s">
        <v>1445</v>
      </c>
      <c r="F116" s="14" t="s">
        <v>45</v>
      </c>
      <c r="G116" s="14" t="s">
        <v>66</v>
      </c>
      <c r="H116" s="14" t="s">
        <v>534</v>
      </c>
      <c r="I116" s="14" t="s">
        <v>75</v>
      </c>
      <c r="J116" s="14" t="s">
        <v>401</v>
      </c>
      <c r="K116" s="14" t="s">
        <v>69</v>
      </c>
      <c r="L116" s="14"/>
      <c r="M116" s="14" t="s">
        <v>1373</v>
      </c>
      <c r="N116" s="14" t="s">
        <v>1492</v>
      </c>
      <c r="O116" s="14" t="s">
        <v>54</v>
      </c>
      <c r="P116" s="14" t="s">
        <v>71</v>
      </c>
      <c r="Q116" s="39" t="str">
        <f t="shared" si="1"/>
        <v>alp-cielo_movimenta_comunidade-marca-awa-olx</v>
      </c>
      <c r="R116" s="40" t="str">
        <f t="shared" si="2"/>
        <v>cielo_movimenta_comunidade-marca-display-comportamental-todos-none</v>
      </c>
      <c r="S116" s="40" t="str">
        <f t="shared" si="13"/>
        <v>cielo_movimenta_comunidade-marca-display-arroba_banner-300x250-cielo_movimenta_comunidade_olxmaes_cadastro-canal_internas_olx-cpm</v>
      </c>
      <c r="T116" s="41" t="str">
        <f t="shared" si="4"/>
        <v>alp-cielo_movimenta_comunidade-marca-awa</v>
      </c>
      <c r="U116" s="41" t="str">
        <f t="shared" si="5"/>
        <v>olx</v>
      </c>
      <c r="V116" s="41" t="s">
        <v>1505</v>
      </c>
      <c r="W116" s="41" t="str">
        <f t="shared" si="14"/>
        <v>cielo_movimenta_comunidade-marca-olx-marca-display-arroba_banner-cielo_movimenta_comunidade_olxmaes_cadastro-canal_internas_olx</v>
      </c>
      <c r="X116" s="41" t="str">
        <f t="shared" si="15"/>
        <v>marca-olx-marca-display-arroba_banner-300x250-cielo_movimenta_comunidade_olxmaes_cadastro-canal_internas_olx-cpm</v>
      </c>
      <c r="Y116" s="41" t="str">
        <f t="shared" si="16"/>
        <v>cielo_movimenta_comunidade-comportamental-arroba_banner-300x250-marca-cpm-cielo_movimenta_comunidade_olxmaes_cadastro-tag</v>
      </c>
    </row>
    <row r="117">
      <c r="A117" s="20" t="s">
        <v>36</v>
      </c>
      <c r="B117" s="20" t="s">
        <v>397</v>
      </c>
      <c r="C117" s="20" t="s">
        <v>1370</v>
      </c>
      <c r="D117" s="20" t="s">
        <v>401</v>
      </c>
      <c r="E117" s="26" t="s">
        <v>1445</v>
      </c>
      <c r="F117" s="20" t="s">
        <v>45</v>
      </c>
      <c r="G117" s="20" t="s">
        <v>66</v>
      </c>
      <c r="H117" s="20" t="s">
        <v>1403</v>
      </c>
      <c r="I117" s="20" t="s">
        <v>78</v>
      </c>
      <c r="J117" s="20" t="s">
        <v>401</v>
      </c>
      <c r="K117" s="20" t="s">
        <v>69</v>
      </c>
      <c r="L117" s="20"/>
      <c r="M117" s="20" t="s">
        <v>1373</v>
      </c>
      <c r="N117" s="20" t="s">
        <v>1492</v>
      </c>
      <c r="O117" s="20" t="s">
        <v>54</v>
      </c>
      <c r="P117" s="20" t="s">
        <v>71</v>
      </c>
      <c r="Q117" s="39" t="str">
        <f t="shared" si="1"/>
        <v>alp-cielo_movimenta_comunidade-marca-awa-olx</v>
      </c>
      <c r="R117" s="40" t="str">
        <f t="shared" si="2"/>
        <v>cielo_movimenta_comunidade-marca-display-comportamental-todos-none</v>
      </c>
      <c r="S117" s="40" t="str">
        <f t="shared" si="13"/>
        <v>cielo_movimenta_comunidade-marca-display-half_page-300x600-cielo_movimenta_comunidade_olxmaes_cadastro-canal_internas_olx-cpm</v>
      </c>
      <c r="T117" s="41" t="str">
        <f t="shared" si="4"/>
        <v>alp-cielo_movimenta_comunidade-marca-awa</v>
      </c>
      <c r="U117" s="41" t="str">
        <f t="shared" si="5"/>
        <v>olx</v>
      </c>
      <c r="V117" s="41" t="s">
        <v>1506</v>
      </c>
      <c r="W117" s="41" t="str">
        <f t="shared" si="14"/>
        <v>cielo_movimenta_comunidade-marca-olx-marca-display-half_page-cielo_movimenta_comunidade_olxmaes_cadastro-canal_internas_olx</v>
      </c>
      <c r="X117" s="41" t="str">
        <f t="shared" si="15"/>
        <v>marca-olx-marca-display-half_page-300x600-cielo_movimenta_comunidade_olxmaes_cadastro-canal_internas_olx-cpm</v>
      </c>
      <c r="Y117" s="41" t="str">
        <f t="shared" si="16"/>
        <v>cielo_movimenta_comunidade-comportamental-half_page-300x600-marca-cpm-cielo_movimenta_comunidade_olxmaes_cadastro-tag</v>
      </c>
    </row>
    <row r="118">
      <c r="A118" s="14" t="s">
        <v>36</v>
      </c>
      <c r="B118" s="14" t="s">
        <v>397</v>
      </c>
      <c r="C118" s="14" t="s">
        <v>1370</v>
      </c>
      <c r="D118" s="14" t="s">
        <v>401</v>
      </c>
      <c r="E118" s="15" t="s">
        <v>1445</v>
      </c>
      <c r="F118" s="14" t="s">
        <v>45</v>
      </c>
      <c r="G118" s="14" t="s">
        <v>66</v>
      </c>
      <c r="H118" s="14" t="s">
        <v>74</v>
      </c>
      <c r="I118" s="14" t="s">
        <v>81</v>
      </c>
      <c r="J118" s="14" t="s">
        <v>401</v>
      </c>
      <c r="K118" s="14" t="s">
        <v>69</v>
      </c>
      <c r="L118" s="14"/>
      <c r="M118" s="14" t="s">
        <v>1373</v>
      </c>
      <c r="N118" s="14" t="s">
        <v>1495</v>
      </c>
      <c r="O118" s="14" t="s">
        <v>54</v>
      </c>
      <c r="P118" s="14" t="s">
        <v>71</v>
      </c>
      <c r="Q118" s="39" t="str">
        <f t="shared" si="1"/>
        <v>alp-cielo_movimenta_comunidade-marca-awa-olx</v>
      </c>
      <c r="R118" s="40" t="str">
        <f t="shared" si="2"/>
        <v>cielo_movimenta_comunidade-marca-display-comportamental-todos-none</v>
      </c>
      <c r="S118" s="40" t="str">
        <f t="shared" si="13"/>
        <v>cielo_movimenta_comunidade-marca-display-medium_rectangle-320x50-cielo_movimenta_comunidade_olxmaes_loja-canal_internas_olx-cpm</v>
      </c>
      <c r="T118" s="41" t="str">
        <f t="shared" si="4"/>
        <v>alp-cielo_movimenta_comunidade-marca-awa</v>
      </c>
      <c r="U118" s="41" t="str">
        <f t="shared" si="5"/>
        <v>olx</v>
      </c>
      <c r="V118" s="41" t="s">
        <v>1507</v>
      </c>
      <c r="W118" s="41" t="str">
        <f t="shared" si="14"/>
        <v>cielo_movimenta_comunidade-marca-olx-marca-display-medium_rectangle-cielo_movimenta_comunidade_olxmaes_loja-canal_internas_olx</v>
      </c>
      <c r="X118" s="41" t="str">
        <f t="shared" si="15"/>
        <v>marca-olx-marca-display-medium_rectangle-320x50-cielo_movimenta_comunidade_olxmaes_loja-canal_internas_olx-cpm</v>
      </c>
      <c r="Y118" s="41" t="str">
        <f t="shared" si="16"/>
        <v>cielo_movimenta_comunidade-comportamental-medium_rectangle-320x50-marca-cpm-cielo_movimenta_comunidade_olxmaes_loja-tag</v>
      </c>
    </row>
    <row r="119">
      <c r="A119" s="20" t="s">
        <v>36</v>
      </c>
      <c r="B119" s="20" t="s">
        <v>397</v>
      </c>
      <c r="C119" s="20" t="s">
        <v>1370</v>
      </c>
      <c r="D119" s="20" t="s">
        <v>401</v>
      </c>
      <c r="E119" s="26" t="s">
        <v>1445</v>
      </c>
      <c r="F119" s="20" t="s">
        <v>45</v>
      </c>
      <c r="G119" s="20" t="s">
        <v>66</v>
      </c>
      <c r="H119" s="20" t="s">
        <v>534</v>
      </c>
      <c r="I119" s="20" t="s">
        <v>75</v>
      </c>
      <c r="J119" s="20" t="s">
        <v>401</v>
      </c>
      <c r="K119" s="20" t="s">
        <v>69</v>
      </c>
      <c r="L119" s="20"/>
      <c r="M119" s="20" t="s">
        <v>1373</v>
      </c>
      <c r="N119" s="20" t="s">
        <v>1495</v>
      </c>
      <c r="O119" s="20" t="s">
        <v>54</v>
      </c>
      <c r="P119" s="20" t="s">
        <v>71</v>
      </c>
      <c r="Q119" s="39" t="str">
        <f t="shared" si="1"/>
        <v>alp-cielo_movimenta_comunidade-marca-awa-olx</v>
      </c>
      <c r="R119" s="40" t="str">
        <f t="shared" si="2"/>
        <v>cielo_movimenta_comunidade-marca-display-comportamental-todos-none</v>
      </c>
      <c r="S119" s="40" t="str">
        <f t="shared" si="13"/>
        <v>cielo_movimenta_comunidade-marca-display-arroba_banner-300x250-cielo_movimenta_comunidade_olxmaes_loja-canal_internas_olx-cpm</v>
      </c>
      <c r="T119" s="41" t="str">
        <f t="shared" si="4"/>
        <v>alp-cielo_movimenta_comunidade-marca-awa</v>
      </c>
      <c r="U119" s="41" t="str">
        <f t="shared" si="5"/>
        <v>olx</v>
      </c>
      <c r="V119" s="41" t="s">
        <v>1508</v>
      </c>
      <c r="W119" s="41" t="str">
        <f t="shared" si="14"/>
        <v>cielo_movimenta_comunidade-marca-olx-marca-display-arroba_banner-cielo_movimenta_comunidade_olxmaes_loja-canal_internas_olx</v>
      </c>
      <c r="X119" s="41" t="str">
        <f t="shared" si="15"/>
        <v>marca-olx-marca-display-arroba_banner-300x250-cielo_movimenta_comunidade_olxmaes_loja-canal_internas_olx-cpm</v>
      </c>
      <c r="Y119" s="41" t="str">
        <f t="shared" si="16"/>
        <v>cielo_movimenta_comunidade-comportamental-arroba_banner-300x250-marca-cpm-cielo_movimenta_comunidade_olxmaes_loja-tag</v>
      </c>
    </row>
    <row r="120">
      <c r="A120" s="14" t="s">
        <v>36</v>
      </c>
      <c r="B120" s="14" t="s">
        <v>397</v>
      </c>
      <c r="C120" s="14" t="s">
        <v>1370</v>
      </c>
      <c r="D120" s="14" t="s">
        <v>401</v>
      </c>
      <c r="E120" s="15" t="s">
        <v>1445</v>
      </c>
      <c r="F120" s="14" t="s">
        <v>45</v>
      </c>
      <c r="G120" s="14" t="s">
        <v>66</v>
      </c>
      <c r="H120" s="14" t="s">
        <v>1403</v>
      </c>
      <c r="I120" s="14" t="s">
        <v>78</v>
      </c>
      <c r="J120" s="14" t="s">
        <v>401</v>
      </c>
      <c r="K120" s="14" t="s">
        <v>69</v>
      </c>
      <c r="L120" s="14"/>
      <c r="M120" s="14" t="s">
        <v>1373</v>
      </c>
      <c r="N120" s="14" t="s">
        <v>1495</v>
      </c>
      <c r="O120" s="14" t="s">
        <v>54</v>
      </c>
      <c r="P120" s="14" t="s">
        <v>71</v>
      </c>
      <c r="Q120" s="39" t="str">
        <f t="shared" si="1"/>
        <v>alp-cielo_movimenta_comunidade-marca-awa-olx</v>
      </c>
      <c r="R120" s="40" t="str">
        <f t="shared" si="2"/>
        <v>cielo_movimenta_comunidade-marca-display-comportamental-todos-none</v>
      </c>
      <c r="S120" s="40" t="str">
        <f t="shared" si="13"/>
        <v>cielo_movimenta_comunidade-marca-display-half_page-300x600-cielo_movimenta_comunidade_olxmaes_loja-canal_internas_olx-cpm</v>
      </c>
      <c r="T120" s="41" t="str">
        <f t="shared" si="4"/>
        <v>alp-cielo_movimenta_comunidade-marca-awa</v>
      </c>
      <c r="U120" s="41" t="str">
        <f t="shared" si="5"/>
        <v>olx</v>
      </c>
      <c r="V120" s="41" t="s">
        <v>1509</v>
      </c>
      <c r="W120" s="41" t="str">
        <f t="shared" si="14"/>
        <v>cielo_movimenta_comunidade-marca-olx-marca-display-half_page-cielo_movimenta_comunidade_olxmaes_loja-canal_internas_olx</v>
      </c>
      <c r="X120" s="41" t="str">
        <f t="shared" si="15"/>
        <v>marca-olx-marca-display-half_page-300x600-cielo_movimenta_comunidade_olxmaes_loja-canal_internas_olx-cpm</v>
      </c>
      <c r="Y120" s="41" t="str">
        <f t="shared" si="16"/>
        <v>cielo_movimenta_comunidade-comportamental-half_page-300x600-marca-cpm-cielo_movimenta_comunidade_olxmaes_loja-tag</v>
      </c>
    </row>
    <row r="121">
      <c r="A121" s="20" t="s">
        <v>36</v>
      </c>
      <c r="B121" s="20" t="s">
        <v>397</v>
      </c>
      <c r="C121" s="20" t="s">
        <v>1370</v>
      </c>
      <c r="D121" s="20" t="s">
        <v>401</v>
      </c>
      <c r="E121" s="26" t="s">
        <v>1445</v>
      </c>
      <c r="F121" s="20" t="s">
        <v>45</v>
      </c>
      <c r="G121" s="20" t="s">
        <v>66</v>
      </c>
      <c r="H121" s="20" t="s">
        <v>74</v>
      </c>
      <c r="I121" s="20" t="s">
        <v>81</v>
      </c>
      <c r="J121" s="20" t="s">
        <v>401</v>
      </c>
      <c r="K121" s="20" t="s">
        <v>69</v>
      </c>
      <c r="L121" s="20"/>
      <c r="M121" s="20" t="s">
        <v>1373</v>
      </c>
      <c r="N121" s="20" t="s">
        <v>1498</v>
      </c>
      <c r="O121" s="20" t="s">
        <v>54</v>
      </c>
      <c r="P121" s="20" t="s">
        <v>71</v>
      </c>
      <c r="Q121" s="39" t="str">
        <f t="shared" si="1"/>
        <v>alp-cielo_movimenta_comunidade-marca-awa-olx</v>
      </c>
      <c r="R121" s="40" t="str">
        <f t="shared" si="2"/>
        <v>cielo_movimenta_comunidade-marca-display-comportamental-todos-none</v>
      </c>
      <c r="S121" s="40" t="str">
        <f t="shared" si="13"/>
        <v>cielo_movimenta_comunidade-marca-display-medium_rectangle-320x50-cielo_movimenta_comunidade_olx_cadastro-canal_internas_olx-cpm</v>
      </c>
      <c r="T121" s="41" t="str">
        <f t="shared" si="4"/>
        <v>alp-cielo_movimenta_comunidade-marca-awa</v>
      </c>
      <c r="U121" s="41" t="str">
        <f t="shared" si="5"/>
        <v>olx</v>
      </c>
      <c r="V121" s="41" t="s">
        <v>1510</v>
      </c>
      <c r="W121" s="41" t="str">
        <f t="shared" si="14"/>
        <v>cielo_movimenta_comunidade-marca-olx-marca-display-medium_rectangle-cielo_movimenta_comunidade_olx_cadastro-canal_internas_olx</v>
      </c>
      <c r="X121" s="41" t="str">
        <f t="shared" si="15"/>
        <v>marca-olx-marca-display-medium_rectangle-320x50-cielo_movimenta_comunidade_olx_cadastro-canal_internas_olx-cpm</v>
      </c>
      <c r="Y121" s="41" t="str">
        <f t="shared" si="16"/>
        <v>cielo_movimenta_comunidade-comportamental-medium_rectangle-320x50-marca-cpm-cielo_movimenta_comunidade_olx_cadastro-tag</v>
      </c>
    </row>
    <row r="122">
      <c r="A122" s="14" t="s">
        <v>36</v>
      </c>
      <c r="B122" s="14" t="s">
        <v>397</v>
      </c>
      <c r="C122" s="14" t="s">
        <v>1370</v>
      </c>
      <c r="D122" s="14" t="s">
        <v>401</v>
      </c>
      <c r="E122" s="15" t="s">
        <v>1445</v>
      </c>
      <c r="F122" s="14" t="s">
        <v>45</v>
      </c>
      <c r="G122" s="14" t="s">
        <v>66</v>
      </c>
      <c r="H122" s="14" t="s">
        <v>534</v>
      </c>
      <c r="I122" s="14" t="s">
        <v>75</v>
      </c>
      <c r="J122" s="14" t="s">
        <v>401</v>
      </c>
      <c r="K122" s="14" t="s">
        <v>69</v>
      </c>
      <c r="L122" s="14"/>
      <c r="M122" s="14" t="s">
        <v>1373</v>
      </c>
      <c r="N122" s="14" t="s">
        <v>1498</v>
      </c>
      <c r="O122" s="14" t="s">
        <v>54</v>
      </c>
      <c r="P122" s="14" t="s">
        <v>71</v>
      </c>
      <c r="Q122" s="39" t="str">
        <f t="shared" si="1"/>
        <v>alp-cielo_movimenta_comunidade-marca-awa-olx</v>
      </c>
      <c r="R122" s="40" t="str">
        <f t="shared" si="2"/>
        <v>cielo_movimenta_comunidade-marca-display-comportamental-todos-none</v>
      </c>
      <c r="S122" s="40" t="str">
        <f t="shared" si="13"/>
        <v>cielo_movimenta_comunidade-marca-display-arroba_banner-300x250-cielo_movimenta_comunidade_olx_cadastro-canal_internas_olx-cpm</v>
      </c>
      <c r="T122" s="41" t="str">
        <f t="shared" si="4"/>
        <v>alp-cielo_movimenta_comunidade-marca-awa</v>
      </c>
      <c r="U122" s="41" t="str">
        <f t="shared" si="5"/>
        <v>olx</v>
      </c>
      <c r="V122" s="41" t="s">
        <v>1511</v>
      </c>
      <c r="W122" s="41" t="str">
        <f t="shared" si="14"/>
        <v>cielo_movimenta_comunidade-marca-olx-marca-display-arroba_banner-cielo_movimenta_comunidade_olx_cadastro-canal_internas_olx</v>
      </c>
      <c r="X122" s="41" t="str">
        <f t="shared" si="15"/>
        <v>marca-olx-marca-display-arroba_banner-300x250-cielo_movimenta_comunidade_olx_cadastro-canal_internas_olx-cpm</v>
      </c>
      <c r="Y122" s="41" t="str">
        <f t="shared" si="16"/>
        <v>cielo_movimenta_comunidade-comportamental-arroba_banner-300x250-marca-cpm-cielo_movimenta_comunidade_olx_cadastro-tag</v>
      </c>
    </row>
    <row r="123">
      <c r="A123" s="20" t="s">
        <v>36</v>
      </c>
      <c r="B123" s="20" t="s">
        <v>397</v>
      </c>
      <c r="C123" s="20" t="s">
        <v>1370</v>
      </c>
      <c r="D123" s="20" t="s">
        <v>401</v>
      </c>
      <c r="E123" s="26" t="s">
        <v>1445</v>
      </c>
      <c r="F123" s="20" t="s">
        <v>45</v>
      </c>
      <c r="G123" s="20" t="s">
        <v>66</v>
      </c>
      <c r="H123" s="20" t="s">
        <v>1403</v>
      </c>
      <c r="I123" s="20" t="s">
        <v>78</v>
      </c>
      <c r="J123" s="20" t="s">
        <v>401</v>
      </c>
      <c r="K123" s="20" t="s">
        <v>69</v>
      </c>
      <c r="L123" s="20"/>
      <c r="M123" s="20" t="s">
        <v>1373</v>
      </c>
      <c r="N123" s="20" t="s">
        <v>1498</v>
      </c>
      <c r="O123" s="20" t="s">
        <v>54</v>
      </c>
      <c r="P123" s="20" t="s">
        <v>71</v>
      </c>
      <c r="Q123" s="39" t="str">
        <f t="shared" si="1"/>
        <v>alp-cielo_movimenta_comunidade-marca-awa-olx</v>
      </c>
      <c r="R123" s="40" t="str">
        <f t="shared" si="2"/>
        <v>cielo_movimenta_comunidade-marca-display-comportamental-todos-none</v>
      </c>
      <c r="S123" s="40" t="str">
        <f t="shared" si="13"/>
        <v>cielo_movimenta_comunidade-marca-display-half_page-300x600-cielo_movimenta_comunidade_olx_cadastro-canal_internas_olx-cpm</v>
      </c>
      <c r="T123" s="41" t="str">
        <f t="shared" si="4"/>
        <v>alp-cielo_movimenta_comunidade-marca-awa</v>
      </c>
      <c r="U123" s="41" t="str">
        <f t="shared" si="5"/>
        <v>olx</v>
      </c>
      <c r="V123" s="41" t="s">
        <v>1512</v>
      </c>
      <c r="W123" s="41" t="str">
        <f t="shared" si="14"/>
        <v>cielo_movimenta_comunidade-marca-olx-marca-display-half_page-cielo_movimenta_comunidade_olx_cadastro-canal_internas_olx</v>
      </c>
      <c r="X123" s="41" t="str">
        <f t="shared" si="15"/>
        <v>marca-olx-marca-display-half_page-300x600-cielo_movimenta_comunidade_olx_cadastro-canal_internas_olx-cpm</v>
      </c>
      <c r="Y123" s="41" t="str">
        <f t="shared" si="16"/>
        <v>cielo_movimenta_comunidade-comportamental-half_page-300x600-marca-cpm-cielo_movimenta_comunidade_olx_cadastro-tag</v>
      </c>
    </row>
    <row r="124">
      <c r="A124" s="14" t="s">
        <v>36</v>
      </c>
      <c r="B124" s="14" t="s">
        <v>397</v>
      </c>
      <c r="C124" s="14" t="s">
        <v>1370</v>
      </c>
      <c r="D124" s="14" t="s">
        <v>401</v>
      </c>
      <c r="E124" s="15" t="s">
        <v>1445</v>
      </c>
      <c r="F124" s="14" t="s">
        <v>45</v>
      </c>
      <c r="G124" s="14" t="s">
        <v>66</v>
      </c>
      <c r="H124" s="14" t="s">
        <v>74</v>
      </c>
      <c r="I124" s="14" t="s">
        <v>81</v>
      </c>
      <c r="J124" s="14" t="s">
        <v>401</v>
      </c>
      <c r="K124" s="14" t="s">
        <v>69</v>
      </c>
      <c r="L124" s="14"/>
      <c r="M124" s="14" t="s">
        <v>1373</v>
      </c>
      <c r="N124" s="14" t="s">
        <v>1501</v>
      </c>
      <c r="O124" s="14" t="s">
        <v>54</v>
      </c>
      <c r="P124" s="14" t="s">
        <v>71</v>
      </c>
      <c r="Q124" s="39" t="str">
        <f t="shared" si="1"/>
        <v>alp-cielo_movimenta_comunidade-marca-awa-olx</v>
      </c>
      <c r="R124" s="40" t="str">
        <f t="shared" si="2"/>
        <v>cielo_movimenta_comunidade-marca-display-comportamental-todos-none</v>
      </c>
      <c r="S124" s="40" t="str">
        <f t="shared" si="13"/>
        <v>cielo_movimenta_comunidade-marca-display-medium_rectangle-320x50-cielo_movimenta_comunidade_olx_loja-canal_internas_olx-cpm</v>
      </c>
      <c r="T124" s="41" t="str">
        <f t="shared" si="4"/>
        <v>alp-cielo_movimenta_comunidade-marca-awa</v>
      </c>
      <c r="U124" s="41" t="str">
        <f t="shared" si="5"/>
        <v>olx</v>
      </c>
      <c r="V124" s="41" t="s">
        <v>1513</v>
      </c>
      <c r="W124" s="41" t="str">
        <f t="shared" si="14"/>
        <v>cielo_movimenta_comunidade-marca-olx-marca-display-medium_rectangle-cielo_movimenta_comunidade_olx_loja-canal_internas_olx</v>
      </c>
      <c r="X124" s="41" t="str">
        <f t="shared" si="15"/>
        <v>marca-olx-marca-display-medium_rectangle-320x50-cielo_movimenta_comunidade_olx_loja-canal_internas_olx-cpm</v>
      </c>
      <c r="Y124" s="41" t="str">
        <f t="shared" si="16"/>
        <v>cielo_movimenta_comunidade-comportamental-medium_rectangle-320x50-marca-cpm-cielo_movimenta_comunidade_olx_loja-tag</v>
      </c>
    </row>
    <row r="125">
      <c r="A125" s="20" t="s">
        <v>36</v>
      </c>
      <c r="B125" s="20" t="s">
        <v>397</v>
      </c>
      <c r="C125" s="20" t="s">
        <v>1370</v>
      </c>
      <c r="D125" s="20" t="s">
        <v>401</v>
      </c>
      <c r="E125" s="26" t="s">
        <v>1445</v>
      </c>
      <c r="F125" s="20" t="s">
        <v>45</v>
      </c>
      <c r="G125" s="20" t="s">
        <v>66</v>
      </c>
      <c r="H125" s="20" t="s">
        <v>534</v>
      </c>
      <c r="I125" s="20" t="s">
        <v>75</v>
      </c>
      <c r="J125" s="20" t="s">
        <v>401</v>
      </c>
      <c r="K125" s="20" t="s">
        <v>69</v>
      </c>
      <c r="L125" s="20"/>
      <c r="M125" s="20" t="s">
        <v>1373</v>
      </c>
      <c r="N125" s="20" t="s">
        <v>1501</v>
      </c>
      <c r="O125" s="20" t="s">
        <v>54</v>
      </c>
      <c r="P125" s="20" t="s">
        <v>71</v>
      </c>
      <c r="Q125" s="39" t="str">
        <f t="shared" si="1"/>
        <v>alp-cielo_movimenta_comunidade-marca-awa-olx</v>
      </c>
      <c r="R125" s="40" t="str">
        <f t="shared" si="2"/>
        <v>cielo_movimenta_comunidade-marca-display-comportamental-todos-none</v>
      </c>
      <c r="S125" s="40" t="str">
        <f t="shared" si="13"/>
        <v>cielo_movimenta_comunidade-marca-display-arroba_banner-300x250-cielo_movimenta_comunidade_olx_loja-canal_internas_olx-cpm</v>
      </c>
      <c r="T125" s="41" t="str">
        <f t="shared" si="4"/>
        <v>alp-cielo_movimenta_comunidade-marca-awa</v>
      </c>
      <c r="U125" s="41" t="str">
        <f t="shared" si="5"/>
        <v>olx</v>
      </c>
      <c r="V125" s="41" t="s">
        <v>1514</v>
      </c>
      <c r="W125" s="41" t="str">
        <f t="shared" si="14"/>
        <v>cielo_movimenta_comunidade-marca-olx-marca-display-arroba_banner-cielo_movimenta_comunidade_olx_loja-canal_internas_olx</v>
      </c>
      <c r="X125" s="41" t="str">
        <f t="shared" si="15"/>
        <v>marca-olx-marca-display-arroba_banner-300x250-cielo_movimenta_comunidade_olx_loja-canal_internas_olx-cpm</v>
      </c>
      <c r="Y125" s="41" t="str">
        <f t="shared" si="16"/>
        <v>cielo_movimenta_comunidade-comportamental-arroba_banner-300x250-marca-cpm-cielo_movimenta_comunidade_olx_loja-tag</v>
      </c>
    </row>
    <row r="126">
      <c r="A126" s="14" t="s">
        <v>36</v>
      </c>
      <c r="B126" s="14" t="s">
        <v>397</v>
      </c>
      <c r="C126" s="14" t="s">
        <v>1370</v>
      </c>
      <c r="D126" s="14" t="s">
        <v>401</v>
      </c>
      <c r="E126" s="15" t="s">
        <v>1445</v>
      </c>
      <c r="F126" s="14" t="s">
        <v>45</v>
      </c>
      <c r="G126" s="14" t="s">
        <v>66</v>
      </c>
      <c r="H126" s="14" t="s">
        <v>1403</v>
      </c>
      <c r="I126" s="14" t="s">
        <v>78</v>
      </c>
      <c r="J126" s="14" t="s">
        <v>401</v>
      </c>
      <c r="K126" s="14" t="s">
        <v>69</v>
      </c>
      <c r="L126" s="14"/>
      <c r="M126" s="14" t="s">
        <v>1373</v>
      </c>
      <c r="N126" s="14" t="s">
        <v>1501</v>
      </c>
      <c r="O126" s="14" t="s">
        <v>54</v>
      </c>
      <c r="P126" s="14" t="s">
        <v>71</v>
      </c>
      <c r="Q126" s="39" t="str">
        <f t="shared" si="1"/>
        <v>alp-cielo_movimenta_comunidade-marca-awa-olx</v>
      </c>
      <c r="R126" s="40" t="str">
        <f t="shared" si="2"/>
        <v>cielo_movimenta_comunidade-marca-display-comportamental-todos-none</v>
      </c>
      <c r="S126" s="40" t="str">
        <f t="shared" si="13"/>
        <v>cielo_movimenta_comunidade-marca-display-half_page-300x600-cielo_movimenta_comunidade_olx_loja-canal_internas_olx-cpm</v>
      </c>
      <c r="T126" s="41" t="str">
        <f t="shared" si="4"/>
        <v>alp-cielo_movimenta_comunidade-marca-awa</v>
      </c>
      <c r="U126" s="41" t="str">
        <f t="shared" si="5"/>
        <v>olx</v>
      </c>
      <c r="V126" s="41" t="s">
        <v>1515</v>
      </c>
      <c r="W126" s="41" t="str">
        <f t="shared" si="14"/>
        <v>cielo_movimenta_comunidade-marca-olx-marca-display-half_page-cielo_movimenta_comunidade_olx_loja-canal_internas_olx</v>
      </c>
      <c r="X126" s="41" t="str">
        <f t="shared" si="15"/>
        <v>marca-olx-marca-display-half_page-300x600-cielo_movimenta_comunidade_olx_loja-canal_internas_olx-cpm</v>
      </c>
      <c r="Y126" s="41" t="str">
        <f t="shared" si="16"/>
        <v>cielo_movimenta_comunidade-comportamental-half_page-300x600-marca-cpm-cielo_movimenta_comunidade_olx_loja-tag</v>
      </c>
    </row>
    <row r="127">
      <c r="A127" s="20" t="s">
        <v>36</v>
      </c>
      <c r="B127" s="20" t="s">
        <v>397</v>
      </c>
      <c r="C127" s="20" t="s">
        <v>100</v>
      </c>
      <c r="D127" s="20" t="s">
        <v>401</v>
      </c>
      <c r="E127" s="26" t="s">
        <v>1445</v>
      </c>
      <c r="F127" s="23" t="s">
        <v>45</v>
      </c>
      <c r="G127" s="20" t="s">
        <v>66</v>
      </c>
      <c r="H127" s="20" t="s">
        <v>522</v>
      </c>
      <c r="I127" s="20" t="s">
        <v>523</v>
      </c>
      <c r="J127" s="20" t="s">
        <v>401</v>
      </c>
      <c r="K127" s="20" t="s">
        <v>69</v>
      </c>
      <c r="L127" s="25"/>
      <c r="M127" s="20" t="s">
        <v>1024</v>
      </c>
      <c r="N127" s="20" t="s">
        <v>1498</v>
      </c>
      <c r="O127" s="20" t="s">
        <v>54</v>
      </c>
      <c r="P127" s="20" t="s">
        <v>71</v>
      </c>
      <c r="Q127" s="39" t="str">
        <f t="shared" si="1"/>
        <v>alp-cielo_movimenta_comunidade-marca-awa-dv360</v>
      </c>
      <c r="R127" s="40" t="str">
        <f t="shared" si="2"/>
        <v>cielo_movimenta_comunidade-marca-display-comportamental-todos-none</v>
      </c>
      <c r="S127" s="40" t="str">
        <f t="shared" si="13"/>
        <v>cielo_movimenta_comunidade-marca-display-bilboard-970x250-cielo_movimenta_comunidade_olx_cadastro-as_25_interesses_varejo-cpm</v>
      </c>
      <c r="T127" s="41" t="str">
        <f t="shared" si="4"/>
        <v>alp-cielo_movimenta_comunidade-marca-awa</v>
      </c>
      <c r="U127" s="41" t="str">
        <f t="shared" si="5"/>
        <v>dv360</v>
      </c>
      <c r="V127" s="41" t="s">
        <v>1516</v>
      </c>
      <c r="W127" s="41" t="str">
        <f t="shared" si="14"/>
        <v>cielo_movimenta_comunidade-marca-dv360-marca-display-bilboard-cielo_movimenta_comunidade_olx_cadastro-as_25_interesses_varejo</v>
      </c>
      <c r="X127" s="41" t="str">
        <f t="shared" si="15"/>
        <v>marca-dv360-marca-display-bilboard-970x250-cielo_movimenta_comunidade_olx_cadastro-as_25_interesses_varejo-cpm</v>
      </c>
      <c r="Y127" s="41" t="str">
        <f t="shared" si="16"/>
        <v>cielo_movimenta_comunidade-comportamental-bilboard-970x250-marca-cpm-cielo_movimenta_comunidade_olx_cadastro-tag</v>
      </c>
    </row>
    <row r="128">
      <c r="A128" s="14" t="s">
        <v>36</v>
      </c>
      <c r="B128" s="14" t="s">
        <v>397</v>
      </c>
      <c r="C128" s="14" t="s">
        <v>100</v>
      </c>
      <c r="D128" s="14" t="s">
        <v>401</v>
      </c>
      <c r="E128" s="15" t="s">
        <v>1445</v>
      </c>
      <c r="F128" s="13" t="s">
        <v>45</v>
      </c>
      <c r="G128" s="14" t="s">
        <v>66</v>
      </c>
      <c r="H128" s="14" t="s">
        <v>1403</v>
      </c>
      <c r="I128" s="14" t="s">
        <v>78</v>
      </c>
      <c r="J128" s="14" t="s">
        <v>401</v>
      </c>
      <c r="K128" s="14" t="s">
        <v>69</v>
      </c>
      <c r="L128" s="16"/>
      <c r="M128" s="14" t="s">
        <v>1024</v>
      </c>
      <c r="N128" s="14" t="s">
        <v>1498</v>
      </c>
      <c r="O128" s="14" t="s">
        <v>54</v>
      </c>
      <c r="P128" s="14" t="s">
        <v>71</v>
      </c>
      <c r="Q128" s="39" t="str">
        <f t="shared" si="1"/>
        <v>alp-cielo_movimenta_comunidade-marca-awa-dv360</v>
      </c>
      <c r="R128" s="40" t="str">
        <f t="shared" si="2"/>
        <v>cielo_movimenta_comunidade-marca-display-comportamental-todos-none</v>
      </c>
      <c r="S128" s="40" t="str">
        <f t="shared" si="13"/>
        <v>cielo_movimenta_comunidade-marca-display-half_page-300x600-cielo_movimenta_comunidade_olx_cadastro-as_25_interesses_varejo-cpm</v>
      </c>
      <c r="T128" s="41" t="str">
        <f t="shared" si="4"/>
        <v>alp-cielo_movimenta_comunidade-marca-awa</v>
      </c>
      <c r="U128" s="41" t="str">
        <f t="shared" si="5"/>
        <v>dv360</v>
      </c>
      <c r="V128" s="41" t="s">
        <v>1517</v>
      </c>
      <c r="W128" s="41" t="str">
        <f t="shared" si="14"/>
        <v>cielo_movimenta_comunidade-marca-dv360-marca-display-half_page-cielo_movimenta_comunidade_olx_cadastro-as_25_interesses_varejo</v>
      </c>
      <c r="X128" s="41" t="str">
        <f t="shared" si="15"/>
        <v>marca-dv360-marca-display-half_page-300x600-cielo_movimenta_comunidade_olx_cadastro-as_25_interesses_varejo-cpm</v>
      </c>
      <c r="Y128" s="41" t="str">
        <f t="shared" si="16"/>
        <v>cielo_movimenta_comunidade-comportamental-half_page-300x600-marca-cpm-cielo_movimenta_comunidade_olx_cadastro-tag</v>
      </c>
    </row>
    <row r="129">
      <c r="A129" s="20" t="s">
        <v>36</v>
      </c>
      <c r="B129" s="20" t="s">
        <v>397</v>
      </c>
      <c r="C129" s="20" t="s">
        <v>100</v>
      </c>
      <c r="D129" s="20" t="s">
        <v>401</v>
      </c>
      <c r="E129" s="26" t="s">
        <v>1445</v>
      </c>
      <c r="F129" s="23" t="s">
        <v>45</v>
      </c>
      <c r="G129" s="20" t="s">
        <v>66</v>
      </c>
      <c r="H129" s="20" t="s">
        <v>178</v>
      </c>
      <c r="I129" s="20" t="s">
        <v>179</v>
      </c>
      <c r="J129" s="20" t="s">
        <v>401</v>
      </c>
      <c r="K129" s="20" t="s">
        <v>69</v>
      </c>
      <c r="L129" s="25"/>
      <c r="M129" s="20" t="s">
        <v>1024</v>
      </c>
      <c r="N129" s="20" t="s">
        <v>1498</v>
      </c>
      <c r="O129" s="20" t="s">
        <v>54</v>
      </c>
      <c r="P129" s="20" t="s">
        <v>71</v>
      </c>
      <c r="Q129" s="39" t="str">
        <f t="shared" si="1"/>
        <v>alp-cielo_movimenta_comunidade-marca-awa-dv360</v>
      </c>
      <c r="R129" s="40" t="str">
        <f t="shared" si="2"/>
        <v>cielo_movimenta_comunidade-marca-display-comportamental-todos-none</v>
      </c>
      <c r="S129" s="40" t="str">
        <f t="shared" si="13"/>
        <v>cielo_movimenta_comunidade-marca-display-large_mobile_banner-320x100-cielo_movimenta_comunidade_olx_cadastro-as_25_interesses_varejo-cpm</v>
      </c>
      <c r="T129" s="41" t="str">
        <f t="shared" si="4"/>
        <v>alp-cielo_movimenta_comunidade-marca-awa</v>
      </c>
      <c r="U129" s="41" t="str">
        <f t="shared" si="5"/>
        <v>dv360</v>
      </c>
      <c r="V129" s="41" t="s">
        <v>1518</v>
      </c>
      <c r="W129" s="41" t="str">
        <f t="shared" si="14"/>
        <v>cielo_movimenta_comunidade-marca-dv360-marca-display-large_mobile_banner-cielo_movimenta_comunidade_olx_cadastro-as_25_interesses_varejo</v>
      </c>
      <c r="X129" s="41" t="str">
        <f t="shared" si="15"/>
        <v>marca-dv360-marca-display-large_mobile_banner-320x100-cielo_movimenta_comunidade_olx_cadastro-as_25_interesses_varejo-cpm</v>
      </c>
      <c r="Y129" s="41" t="str">
        <f t="shared" si="16"/>
        <v>cielo_movimenta_comunidade-comportamental-large_mobile_banner-320x100-marca-cpm-cielo_movimenta_comunidade_olx_cadastro-tag</v>
      </c>
    </row>
    <row r="130">
      <c r="A130" s="14" t="s">
        <v>36</v>
      </c>
      <c r="B130" s="14" t="s">
        <v>397</v>
      </c>
      <c r="C130" s="14" t="s">
        <v>100</v>
      </c>
      <c r="D130" s="14" t="s">
        <v>401</v>
      </c>
      <c r="E130" s="15" t="s">
        <v>1445</v>
      </c>
      <c r="F130" s="13" t="s">
        <v>45</v>
      </c>
      <c r="G130" s="14" t="s">
        <v>66</v>
      </c>
      <c r="H130" s="14" t="s">
        <v>83</v>
      </c>
      <c r="I130" s="14" t="s">
        <v>84</v>
      </c>
      <c r="J130" s="14" t="s">
        <v>401</v>
      </c>
      <c r="K130" s="14" t="s">
        <v>69</v>
      </c>
      <c r="L130" s="16"/>
      <c r="M130" s="14" t="s">
        <v>1024</v>
      </c>
      <c r="N130" s="14" t="s">
        <v>1498</v>
      </c>
      <c r="O130" s="14" t="s">
        <v>54</v>
      </c>
      <c r="P130" s="14" t="s">
        <v>71</v>
      </c>
      <c r="Q130" s="39" t="str">
        <f t="shared" si="1"/>
        <v>alp-cielo_movimenta_comunidade-marca-awa-dv360</v>
      </c>
      <c r="R130" s="40" t="str">
        <f t="shared" si="2"/>
        <v>cielo_movimenta_comunidade-marca-display-comportamental-todos-none</v>
      </c>
      <c r="S130" s="40" t="str">
        <f t="shared" si="13"/>
        <v>cielo_movimenta_comunidade-marca-display-leaderboard-728x90-cielo_movimenta_comunidade_olx_cadastro-as_25_interesses_varejo-cpm</v>
      </c>
      <c r="T130" s="41" t="str">
        <f t="shared" si="4"/>
        <v>alp-cielo_movimenta_comunidade-marca-awa</v>
      </c>
      <c r="U130" s="41" t="str">
        <f t="shared" si="5"/>
        <v>dv360</v>
      </c>
      <c r="V130" s="41" t="s">
        <v>1519</v>
      </c>
      <c r="W130" s="41" t="str">
        <f t="shared" si="14"/>
        <v>cielo_movimenta_comunidade-marca-dv360-marca-display-leaderboard-cielo_movimenta_comunidade_olx_cadastro-as_25_interesses_varejo</v>
      </c>
      <c r="X130" s="41" t="str">
        <f t="shared" si="15"/>
        <v>marca-dv360-marca-display-leaderboard-728x90-cielo_movimenta_comunidade_olx_cadastro-as_25_interesses_varejo-cpm</v>
      </c>
      <c r="Y130" s="41" t="str">
        <f t="shared" si="16"/>
        <v>cielo_movimenta_comunidade-comportamental-leaderboard-728x90-marca-cpm-cielo_movimenta_comunidade_olx_cadastro-tag</v>
      </c>
    </row>
    <row r="131">
      <c r="A131" s="20" t="s">
        <v>36</v>
      </c>
      <c r="B131" s="20" t="s">
        <v>397</v>
      </c>
      <c r="C131" s="20" t="s">
        <v>100</v>
      </c>
      <c r="D131" s="20" t="s">
        <v>401</v>
      </c>
      <c r="E131" s="26" t="s">
        <v>1445</v>
      </c>
      <c r="F131" s="23" t="s">
        <v>45</v>
      </c>
      <c r="G131" s="20" t="s">
        <v>66</v>
      </c>
      <c r="H131" s="20" t="s">
        <v>80</v>
      </c>
      <c r="I131" s="20" t="s">
        <v>81</v>
      </c>
      <c r="J131" s="20" t="s">
        <v>401</v>
      </c>
      <c r="K131" s="20" t="s">
        <v>69</v>
      </c>
      <c r="L131" s="25"/>
      <c r="M131" s="20" t="s">
        <v>1024</v>
      </c>
      <c r="N131" s="20" t="s">
        <v>1498</v>
      </c>
      <c r="O131" s="20" t="s">
        <v>54</v>
      </c>
      <c r="P131" s="20" t="s">
        <v>71</v>
      </c>
      <c r="Q131" s="39" t="str">
        <f t="shared" si="1"/>
        <v>alp-cielo_movimenta_comunidade-marca-awa-dv360</v>
      </c>
      <c r="R131" s="40" t="str">
        <f t="shared" si="2"/>
        <v>cielo_movimenta_comunidade-marca-display-comportamental-todos-none</v>
      </c>
      <c r="S131" s="40" t="str">
        <f t="shared" si="13"/>
        <v>cielo_movimenta_comunidade-marca-display-mobile_leaderboard-320x50-cielo_movimenta_comunidade_olx_cadastro-as_25_interesses_varejo-cpm</v>
      </c>
      <c r="T131" s="41" t="str">
        <f t="shared" si="4"/>
        <v>alp-cielo_movimenta_comunidade-marca-awa</v>
      </c>
      <c r="U131" s="41" t="str">
        <f t="shared" si="5"/>
        <v>dv360</v>
      </c>
      <c r="V131" s="41" t="s">
        <v>1520</v>
      </c>
      <c r="W131" s="41" t="str">
        <f t="shared" si="14"/>
        <v>cielo_movimenta_comunidade-marca-dv360-marca-display-mobile_leaderboard-cielo_movimenta_comunidade_olx_cadastro-as_25_interesses_varejo</v>
      </c>
      <c r="X131" s="41" t="str">
        <f t="shared" si="15"/>
        <v>marca-dv360-marca-display-mobile_leaderboard-320x50-cielo_movimenta_comunidade_olx_cadastro-as_25_interesses_varejo-cpm</v>
      </c>
      <c r="Y131" s="41" t="str">
        <f t="shared" si="16"/>
        <v>cielo_movimenta_comunidade-comportamental-mobile_leaderboard-320x50-marca-cpm-cielo_movimenta_comunidade_olx_cadastro-tag</v>
      </c>
    </row>
    <row r="132">
      <c r="A132" s="14" t="s">
        <v>36</v>
      </c>
      <c r="B132" s="14" t="s">
        <v>397</v>
      </c>
      <c r="C132" s="14" t="s">
        <v>100</v>
      </c>
      <c r="D132" s="14" t="s">
        <v>401</v>
      </c>
      <c r="E132" s="15" t="s">
        <v>1445</v>
      </c>
      <c r="F132" s="13" t="s">
        <v>45</v>
      </c>
      <c r="G132" s="14" t="s">
        <v>66</v>
      </c>
      <c r="H132" s="14" t="s">
        <v>74</v>
      </c>
      <c r="I132" s="14" t="s">
        <v>75</v>
      </c>
      <c r="J132" s="14" t="s">
        <v>401</v>
      </c>
      <c r="K132" s="14" t="s">
        <v>69</v>
      </c>
      <c r="L132" s="16"/>
      <c r="M132" s="14" t="s">
        <v>1024</v>
      </c>
      <c r="N132" s="14" t="s">
        <v>1498</v>
      </c>
      <c r="O132" s="14" t="s">
        <v>54</v>
      </c>
      <c r="P132" s="14" t="s">
        <v>71</v>
      </c>
      <c r="Q132" s="39" t="str">
        <f t="shared" si="1"/>
        <v>alp-cielo_movimenta_comunidade-marca-awa-dv360</v>
      </c>
      <c r="R132" s="40" t="str">
        <f t="shared" si="2"/>
        <v>cielo_movimenta_comunidade-marca-display-comportamental-todos-none</v>
      </c>
      <c r="S132" s="40" t="str">
        <f t="shared" si="13"/>
        <v>cielo_movimenta_comunidade-marca-display-medium_rectangle-300x250-cielo_movimenta_comunidade_olx_cadastro-as_25_interesses_varejo-cpm</v>
      </c>
      <c r="T132" s="41" t="str">
        <f t="shared" si="4"/>
        <v>alp-cielo_movimenta_comunidade-marca-awa</v>
      </c>
      <c r="U132" s="41" t="str">
        <f t="shared" si="5"/>
        <v>dv360</v>
      </c>
      <c r="V132" s="41" t="s">
        <v>1521</v>
      </c>
      <c r="W132" s="41" t="str">
        <f t="shared" si="14"/>
        <v>cielo_movimenta_comunidade-marca-dv360-marca-display-medium_rectangle-cielo_movimenta_comunidade_olx_cadastro-as_25_interesses_varejo</v>
      </c>
      <c r="X132" s="41" t="str">
        <f t="shared" si="15"/>
        <v>marca-dv360-marca-display-medium_rectangle-300x250-cielo_movimenta_comunidade_olx_cadastro-as_25_interesses_varejo-cpm</v>
      </c>
      <c r="Y132" s="41" t="str">
        <f t="shared" si="16"/>
        <v>cielo_movimenta_comunidade-comportamental-medium_rectangle-300x250-marca-cpm-cielo_movimenta_comunidade_olx_cadastro-tag</v>
      </c>
    </row>
    <row r="133">
      <c r="A133" s="20" t="s">
        <v>36</v>
      </c>
      <c r="B133" s="20" t="s">
        <v>397</v>
      </c>
      <c r="C133" s="20" t="s">
        <v>100</v>
      </c>
      <c r="D133" s="20" t="s">
        <v>401</v>
      </c>
      <c r="E133" s="26" t="s">
        <v>1445</v>
      </c>
      <c r="F133" s="23" t="s">
        <v>45</v>
      </c>
      <c r="G133" s="20" t="s">
        <v>66</v>
      </c>
      <c r="H133" s="20" t="s">
        <v>510</v>
      </c>
      <c r="I133" s="20" t="s">
        <v>68</v>
      </c>
      <c r="J133" s="20" t="s">
        <v>401</v>
      </c>
      <c r="K133" s="20" t="s">
        <v>69</v>
      </c>
      <c r="L133" s="25"/>
      <c r="M133" s="20" t="s">
        <v>1024</v>
      </c>
      <c r="N133" s="20" t="s">
        <v>1498</v>
      </c>
      <c r="O133" s="20" t="s">
        <v>54</v>
      </c>
      <c r="P133" s="20" t="s">
        <v>71</v>
      </c>
      <c r="Q133" s="39" t="str">
        <f t="shared" si="1"/>
        <v>alp-cielo_movimenta_comunidade-marca-awa-dv360</v>
      </c>
      <c r="R133" s="40" t="str">
        <f t="shared" si="2"/>
        <v>cielo_movimenta_comunidade-marca-display-comportamental-todos-none</v>
      </c>
      <c r="S133" s="40" t="str">
        <f t="shared" si="13"/>
        <v>cielo_movimenta_comunidade-marca-display-skyscraper-160x600-cielo_movimenta_comunidade_olx_cadastro-as_25_interesses_varejo-cpm</v>
      </c>
      <c r="T133" s="41" t="str">
        <f t="shared" si="4"/>
        <v>alp-cielo_movimenta_comunidade-marca-awa</v>
      </c>
      <c r="U133" s="41" t="str">
        <f t="shared" si="5"/>
        <v>dv360</v>
      </c>
      <c r="V133" s="41" t="s">
        <v>1522</v>
      </c>
      <c r="W133" s="41" t="str">
        <f t="shared" si="14"/>
        <v>cielo_movimenta_comunidade-marca-dv360-marca-display-skyscraper-cielo_movimenta_comunidade_olx_cadastro-as_25_interesses_varejo</v>
      </c>
      <c r="X133" s="41" t="str">
        <f t="shared" si="15"/>
        <v>marca-dv360-marca-display-skyscraper-160x600-cielo_movimenta_comunidade_olx_cadastro-as_25_interesses_varejo-cpm</v>
      </c>
      <c r="Y133" s="41" t="str">
        <f t="shared" si="16"/>
        <v>cielo_movimenta_comunidade-comportamental-skyscraper-160x600-marca-cpm-cielo_movimenta_comunidade_olx_cadastro-tag</v>
      </c>
    </row>
    <row r="134">
      <c r="A134" s="14" t="s">
        <v>36</v>
      </c>
      <c r="B134" s="14" t="s">
        <v>397</v>
      </c>
      <c r="C134" s="14" t="s">
        <v>100</v>
      </c>
      <c r="D134" s="14" t="s">
        <v>401</v>
      </c>
      <c r="E134" s="15" t="s">
        <v>1445</v>
      </c>
      <c r="F134" s="13" t="s">
        <v>45</v>
      </c>
      <c r="G134" s="14" t="s">
        <v>66</v>
      </c>
      <c r="H134" s="14" t="s">
        <v>190</v>
      </c>
      <c r="I134" s="14" t="s">
        <v>191</v>
      </c>
      <c r="J134" s="14" t="s">
        <v>401</v>
      </c>
      <c r="K134" s="14" t="s">
        <v>69</v>
      </c>
      <c r="L134" s="16"/>
      <c r="M134" s="14" t="s">
        <v>1024</v>
      </c>
      <c r="N134" s="14" t="s">
        <v>1498</v>
      </c>
      <c r="O134" s="14" t="s">
        <v>54</v>
      </c>
      <c r="P134" s="14" t="s">
        <v>71</v>
      </c>
      <c r="Q134" s="39" t="str">
        <f t="shared" si="1"/>
        <v>alp-cielo_movimenta_comunidade-marca-awa-dv360</v>
      </c>
      <c r="R134" s="40" t="str">
        <f t="shared" si="2"/>
        <v>cielo_movimenta_comunidade-marca-display-comportamental-todos-none</v>
      </c>
      <c r="S134" s="40" t="str">
        <f t="shared" si="13"/>
        <v>cielo_movimenta_comunidade-marca-display-small_rectangle-180x150-cielo_movimenta_comunidade_olx_cadastro-as_25_interesses_varejo-cpm</v>
      </c>
      <c r="T134" s="41" t="str">
        <f t="shared" si="4"/>
        <v>alp-cielo_movimenta_comunidade-marca-awa</v>
      </c>
      <c r="U134" s="41" t="str">
        <f t="shared" si="5"/>
        <v>dv360</v>
      </c>
      <c r="V134" s="41" t="s">
        <v>1523</v>
      </c>
      <c r="W134" s="41" t="str">
        <f t="shared" si="14"/>
        <v>cielo_movimenta_comunidade-marca-dv360-marca-display-small_rectangle-cielo_movimenta_comunidade_olx_cadastro-as_25_interesses_varejo</v>
      </c>
      <c r="X134" s="41" t="str">
        <f t="shared" si="15"/>
        <v>marca-dv360-marca-display-small_rectangle-180x150-cielo_movimenta_comunidade_olx_cadastro-as_25_interesses_varejo-cpm</v>
      </c>
      <c r="Y134" s="41" t="str">
        <f t="shared" si="16"/>
        <v>cielo_movimenta_comunidade-comportamental-small_rectangle-180x150-marca-cpm-cielo_movimenta_comunidade_olx_cadastro-tag</v>
      </c>
    </row>
    <row r="135">
      <c r="A135" s="20" t="s">
        <v>36</v>
      </c>
      <c r="B135" s="20" t="s">
        <v>397</v>
      </c>
      <c r="C135" s="20" t="s">
        <v>100</v>
      </c>
      <c r="D135" s="20" t="s">
        <v>401</v>
      </c>
      <c r="E135" s="26" t="s">
        <v>1445</v>
      </c>
      <c r="F135" s="23" t="s">
        <v>45</v>
      </c>
      <c r="G135" s="20" t="s">
        <v>66</v>
      </c>
      <c r="H135" s="20" t="s">
        <v>171</v>
      </c>
      <c r="I135" s="20" t="s">
        <v>172</v>
      </c>
      <c r="J135" s="20" t="s">
        <v>401</v>
      </c>
      <c r="K135" s="20" t="s">
        <v>69</v>
      </c>
      <c r="L135" s="25"/>
      <c r="M135" s="20" t="s">
        <v>1024</v>
      </c>
      <c r="N135" s="20" t="s">
        <v>1498</v>
      </c>
      <c r="O135" s="20" t="s">
        <v>54</v>
      </c>
      <c r="P135" s="20" t="s">
        <v>71</v>
      </c>
      <c r="Q135" s="39" t="str">
        <f t="shared" si="1"/>
        <v>alp-cielo_movimenta_comunidade-marca-awa-dv360</v>
      </c>
      <c r="R135" s="40" t="str">
        <f t="shared" si="2"/>
        <v>cielo_movimenta_comunidade-marca-display-comportamental-todos-none</v>
      </c>
      <c r="S135" s="40" t="str">
        <f t="shared" si="13"/>
        <v>cielo_movimenta_comunidade-marca-display-large_rectangle-336x280-cielo_movimenta_comunidade_olx_cadastro-as_25_interesses_varejo-cpm</v>
      </c>
      <c r="T135" s="41" t="str">
        <f t="shared" si="4"/>
        <v>alp-cielo_movimenta_comunidade-marca-awa</v>
      </c>
      <c r="U135" s="41" t="str">
        <f t="shared" si="5"/>
        <v>dv360</v>
      </c>
      <c r="V135" s="41" t="s">
        <v>1524</v>
      </c>
      <c r="W135" s="41" t="str">
        <f t="shared" si="14"/>
        <v>cielo_movimenta_comunidade-marca-dv360-marca-display-large_rectangle-cielo_movimenta_comunidade_olx_cadastro-as_25_interesses_varejo</v>
      </c>
      <c r="X135" s="41" t="str">
        <f t="shared" si="15"/>
        <v>marca-dv360-marca-display-large_rectangle-336x280-cielo_movimenta_comunidade_olx_cadastro-as_25_interesses_varejo-cpm</v>
      </c>
      <c r="Y135" s="41" t="str">
        <f t="shared" si="16"/>
        <v>cielo_movimenta_comunidade-comportamental-large_rectangle-336x280-marca-cpm-cielo_movimenta_comunidade_olx_cadastro-tag</v>
      </c>
    </row>
    <row r="136">
      <c r="A136" s="14" t="s">
        <v>36</v>
      </c>
      <c r="B136" s="14" t="s">
        <v>397</v>
      </c>
      <c r="C136" s="14" t="s">
        <v>100</v>
      </c>
      <c r="D136" s="14" t="s">
        <v>401</v>
      </c>
      <c r="E136" s="15" t="s">
        <v>1445</v>
      </c>
      <c r="F136" s="13" t="s">
        <v>45</v>
      </c>
      <c r="G136" s="14" t="s">
        <v>86</v>
      </c>
      <c r="H136" s="14" t="s">
        <v>86</v>
      </c>
      <c r="I136" s="14" t="s">
        <v>87</v>
      </c>
      <c r="J136" s="14" t="s">
        <v>401</v>
      </c>
      <c r="K136" s="14" t="s">
        <v>69</v>
      </c>
      <c r="L136" s="16"/>
      <c r="M136" s="14" t="s">
        <v>1024</v>
      </c>
      <c r="N136" s="14" t="s">
        <v>1498</v>
      </c>
      <c r="O136" s="14" t="s">
        <v>54</v>
      </c>
      <c r="P136" s="14" t="s">
        <v>89</v>
      </c>
      <c r="Q136" s="39" t="str">
        <f t="shared" si="1"/>
        <v>alp-cielo_movimenta_comunidade-marca-awa-dv360</v>
      </c>
      <c r="R136" s="40" t="str">
        <f t="shared" si="2"/>
        <v>cielo_movimenta_comunidade-marca-native-comportamental-todos-none</v>
      </c>
      <c r="S136" s="40" t="str">
        <f t="shared" si="13"/>
        <v>cielo_movimenta_comunidade-marca-native-native-627x627-cielo_movimenta_comunidade_olx_cadastro-as_25_interesses_varejo-cpm</v>
      </c>
      <c r="T136" s="41" t="str">
        <f t="shared" si="4"/>
        <v>alp-cielo_movimenta_comunidade-marca-awa</v>
      </c>
      <c r="U136" s="41" t="str">
        <f t="shared" si="5"/>
        <v>dv360</v>
      </c>
      <c r="V136" s="41" t="s">
        <v>1525</v>
      </c>
      <c r="W136" s="41" t="str">
        <f t="shared" si="14"/>
        <v>cielo_movimenta_comunidade-marca-dv360-marca-native-native-cielo_movimenta_comunidade_olx_cadastro-as_25_interesses_varejo</v>
      </c>
      <c r="X136" s="41" t="str">
        <f t="shared" si="15"/>
        <v>marca-dv360-marca-native-native-627x627-cielo_movimenta_comunidade_olx_cadastro-as_25_interesses_varejo-cpm</v>
      </c>
      <c r="Y136" s="41" t="str">
        <f t="shared" si="16"/>
        <v>cielo_movimenta_comunidade-comportamental-native-627x627-marca-cpm-cielo_movimenta_comunidade_olx_cadastro-contador</v>
      </c>
    </row>
    <row r="137">
      <c r="A137" s="20" t="s">
        <v>36</v>
      </c>
      <c r="B137" s="20" t="s">
        <v>397</v>
      </c>
      <c r="C137" s="20" t="s">
        <v>100</v>
      </c>
      <c r="D137" s="20" t="s">
        <v>401</v>
      </c>
      <c r="E137" s="26" t="s">
        <v>1445</v>
      </c>
      <c r="F137" s="23" t="s">
        <v>45</v>
      </c>
      <c r="G137" s="20" t="s">
        <v>86</v>
      </c>
      <c r="H137" s="20" t="s">
        <v>1371</v>
      </c>
      <c r="I137" s="20" t="s">
        <v>96</v>
      </c>
      <c r="J137" s="20" t="s">
        <v>401</v>
      </c>
      <c r="K137" s="20" t="s">
        <v>69</v>
      </c>
      <c r="L137" s="25"/>
      <c r="M137" s="20" t="s">
        <v>1024</v>
      </c>
      <c r="N137" s="20" t="s">
        <v>1498</v>
      </c>
      <c r="O137" s="20" t="s">
        <v>54</v>
      </c>
      <c r="P137" s="20" t="s">
        <v>89</v>
      </c>
      <c r="Q137" s="39" t="str">
        <f t="shared" si="1"/>
        <v>alp-cielo_movimenta_comunidade-marca-awa-dv360</v>
      </c>
      <c r="R137" s="40" t="str">
        <f t="shared" si="2"/>
        <v>cielo_movimenta_comunidade-marca-native-comportamental-todos-none</v>
      </c>
      <c r="S137" s="40" t="str">
        <f t="shared" si="13"/>
        <v>cielo_movimenta_comunidade-marca-native-big_native-1200x627-cielo_movimenta_comunidade_olx_cadastro-as_25_interesses_varejo-cpm</v>
      </c>
      <c r="T137" s="41" t="str">
        <f t="shared" si="4"/>
        <v>alp-cielo_movimenta_comunidade-marca-awa</v>
      </c>
      <c r="U137" s="41" t="str">
        <f t="shared" si="5"/>
        <v>dv360</v>
      </c>
      <c r="V137" s="41" t="s">
        <v>1526</v>
      </c>
      <c r="W137" s="41" t="str">
        <f t="shared" si="14"/>
        <v>cielo_movimenta_comunidade-marca-dv360-marca-native-big_native-cielo_movimenta_comunidade_olx_cadastro-as_25_interesses_varejo</v>
      </c>
      <c r="X137" s="41" t="str">
        <f t="shared" si="15"/>
        <v>marca-dv360-marca-native-big_native-1200x627-cielo_movimenta_comunidade_olx_cadastro-as_25_interesses_varejo-cpm</v>
      </c>
      <c r="Y137" s="41" t="str">
        <f t="shared" si="16"/>
        <v>cielo_movimenta_comunidade-comportamental-big_native-1200x627-marca-cpm-cielo_movimenta_comunidade_olx_cadastro-contador</v>
      </c>
    </row>
    <row r="138">
      <c r="A138" s="14" t="s">
        <v>36</v>
      </c>
      <c r="B138" s="14" t="s">
        <v>397</v>
      </c>
      <c r="C138" s="14" t="s">
        <v>64</v>
      </c>
      <c r="D138" s="14" t="s">
        <v>401</v>
      </c>
      <c r="E138" s="15" t="s">
        <v>1445</v>
      </c>
      <c r="F138" s="13" t="s">
        <v>45</v>
      </c>
      <c r="G138" s="14" t="s">
        <v>66</v>
      </c>
      <c r="H138" s="14" t="s">
        <v>522</v>
      </c>
      <c r="I138" s="14" t="s">
        <v>523</v>
      </c>
      <c r="J138" s="14" t="s">
        <v>401</v>
      </c>
      <c r="K138" s="14" t="s">
        <v>69</v>
      </c>
      <c r="M138" s="14" t="s">
        <v>1024</v>
      </c>
      <c r="N138" s="14" t="s">
        <v>1498</v>
      </c>
      <c r="O138" s="14" t="s">
        <v>54</v>
      </c>
      <c r="P138" s="14" t="s">
        <v>71</v>
      </c>
      <c r="Q138" s="39" t="str">
        <f t="shared" si="1"/>
        <v>alp-cielo_movimenta_comunidade-marca-awa-verizon</v>
      </c>
      <c r="R138" s="40" t="str">
        <f t="shared" si="2"/>
        <v>cielo_movimenta_comunidade-marca-display-comportamental-todos-none</v>
      </c>
      <c r="S138" s="40" t="str">
        <f t="shared" si="13"/>
        <v>cielo_movimenta_comunidade-marca-display-bilboard-970x250-cielo_movimenta_comunidade_olx_cadastro-as_25_interesses_varejo-cpm</v>
      </c>
      <c r="T138" s="41" t="str">
        <f t="shared" si="4"/>
        <v>alp-cielo_movimenta_comunidade-marca-awa</v>
      </c>
      <c r="U138" s="41" t="str">
        <f t="shared" si="5"/>
        <v>verizon</v>
      </c>
      <c r="V138" s="41" t="s">
        <v>1527</v>
      </c>
      <c r="W138" s="41" t="str">
        <f t="shared" si="14"/>
        <v>cielo_movimenta_comunidade-marca-verizon-marca-display-bilboard-cielo_movimenta_comunidade_olx_cadastro-as_25_interesses_varejo</v>
      </c>
      <c r="X138" s="41" t="str">
        <f t="shared" si="15"/>
        <v>marca-verizon-marca-display-bilboard-970x250-cielo_movimenta_comunidade_olx_cadastro-as_25_interesses_varejo-cpm</v>
      </c>
      <c r="Y138" s="41" t="str">
        <f t="shared" si="16"/>
        <v>cielo_movimenta_comunidade-comportamental-bilboard-970x250-marca-cpm-cielo_movimenta_comunidade_olx_cadastro-tag</v>
      </c>
    </row>
    <row r="139">
      <c r="A139" s="20" t="s">
        <v>36</v>
      </c>
      <c r="B139" s="20" t="s">
        <v>397</v>
      </c>
      <c r="C139" s="20" t="s">
        <v>64</v>
      </c>
      <c r="D139" s="20" t="s">
        <v>401</v>
      </c>
      <c r="E139" s="26" t="s">
        <v>1445</v>
      </c>
      <c r="F139" s="23" t="s">
        <v>45</v>
      </c>
      <c r="G139" s="20" t="s">
        <v>66</v>
      </c>
      <c r="H139" s="20" t="s">
        <v>1403</v>
      </c>
      <c r="I139" s="20" t="s">
        <v>78</v>
      </c>
      <c r="J139" s="20" t="s">
        <v>401</v>
      </c>
      <c r="K139" s="20" t="s">
        <v>69</v>
      </c>
      <c r="L139" s="25"/>
      <c r="M139" s="20" t="s">
        <v>1024</v>
      </c>
      <c r="N139" s="20" t="s">
        <v>1498</v>
      </c>
      <c r="O139" s="20" t="s">
        <v>54</v>
      </c>
      <c r="P139" s="20" t="s">
        <v>71</v>
      </c>
      <c r="Q139" s="39" t="str">
        <f t="shared" si="1"/>
        <v>alp-cielo_movimenta_comunidade-marca-awa-verizon</v>
      </c>
      <c r="R139" s="40" t="str">
        <f t="shared" si="2"/>
        <v>cielo_movimenta_comunidade-marca-display-comportamental-todos-none</v>
      </c>
      <c r="S139" s="40" t="str">
        <f t="shared" si="13"/>
        <v>cielo_movimenta_comunidade-marca-display-half_page-300x600-cielo_movimenta_comunidade_olx_cadastro-as_25_interesses_varejo-cpm</v>
      </c>
      <c r="T139" s="41" t="str">
        <f t="shared" si="4"/>
        <v>alp-cielo_movimenta_comunidade-marca-awa</v>
      </c>
      <c r="U139" s="41" t="str">
        <f t="shared" si="5"/>
        <v>verizon</v>
      </c>
      <c r="V139" s="41" t="s">
        <v>1528</v>
      </c>
      <c r="W139" s="41" t="str">
        <f t="shared" si="14"/>
        <v>cielo_movimenta_comunidade-marca-verizon-marca-display-half_page-cielo_movimenta_comunidade_olx_cadastro-as_25_interesses_varejo</v>
      </c>
      <c r="X139" s="41" t="str">
        <f t="shared" si="15"/>
        <v>marca-verizon-marca-display-half_page-300x600-cielo_movimenta_comunidade_olx_cadastro-as_25_interesses_varejo-cpm</v>
      </c>
      <c r="Y139" s="41" t="str">
        <f t="shared" si="16"/>
        <v>cielo_movimenta_comunidade-comportamental-half_page-300x600-marca-cpm-cielo_movimenta_comunidade_olx_cadastro-tag</v>
      </c>
    </row>
    <row r="140">
      <c r="A140" s="14" t="s">
        <v>36</v>
      </c>
      <c r="B140" s="14" t="s">
        <v>397</v>
      </c>
      <c r="C140" s="14" t="s">
        <v>64</v>
      </c>
      <c r="D140" s="14" t="s">
        <v>401</v>
      </c>
      <c r="E140" s="15" t="s">
        <v>1445</v>
      </c>
      <c r="F140" s="13" t="s">
        <v>45</v>
      </c>
      <c r="G140" s="14" t="s">
        <v>66</v>
      </c>
      <c r="H140" s="14" t="s">
        <v>83</v>
      </c>
      <c r="I140" s="14" t="s">
        <v>84</v>
      </c>
      <c r="J140" s="14" t="s">
        <v>401</v>
      </c>
      <c r="K140" s="14" t="s">
        <v>69</v>
      </c>
      <c r="L140" s="16"/>
      <c r="M140" s="14" t="s">
        <v>1024</v>
      </c>
      <c r="N140" s="14" t="s">
        <v>1498</v>
      </c>
      <c r="O140" s="14" t="s">
        <v>54</v>
      </c>
      <c r="P140" s="14" t="s">
        <v>71</v>
      </c>
      <c r="Q140" s="39" t="str">
        <f t="shared" si="1"/>
        <v>alp-cielo_movimenta_comunidade-marca-awa-verizon</v>
      </c>
      <c r="R140" s="40" t="str">
        <f t="shared" si="2"/>
        <v>cielo_movimenta_comunidade-marca-display-comportamental-todos-none</v>
      </c>
      <c r="S140" s="40" t="str">
        <f t="shared" si="13"/>
        <v>cielo_movimenta_comunidade-marca-display-leaderboard-728x90-cielo_movimenta_comunidade_olx_cadastro-as_25_interesses_varejo-cpm</v>
      </c>
      <c r="T140" s="41" t="str">
        <f t="shared" si="4"/>
        <v>alp-cielo_movimenta_comunidade-marca-awa</v>
      </c>
      <c r="U140" s="41" t="str">
        <f t="shared" si="5"/>
        <v>verizon</v>
      </c>
      <c r="V140" s="41" t="s">
        <v>1529</v>
      </c>
      <c r="W140" s="41" t="str">
        <f t="shared" si="14"/>
        <v>cielo_movimenta_comunidade-marca-verizon-marca-display-leaderboard-cielo_movimenta_comunidade_olx_cadastro-as_25_interesses_varejo</v>
      </c>
      <c r="X140" s="41" t="str">
        <f t="shared" si="15"/>
        <v>marca-verizon-marca-display-leaderboard-728x90-cielo_movimenta_comunidade_olx_cadastro-as_25_interesses_varejo-cpm</v>
      </c>
      <c r="Y140" s="41" t="str">
        <f t="shared" si="16"/>
        <v>cielo_movimenta_comunidade-comportamental-leaderboard-728x90-marca-cpm-cielo_movimenta_comunidade_olx_cadastro-tag</v>
      </c>
    </row>
    <row r="141">
      <c r="A141" s="20" t="s">
        <v>36</v>
      </c>
      <c r="B141" s="20" t="s">
        <v>397</v>
      </c>
      <c r="C141" s="20" t="s">
        <v>64</v>
      </c>
      <c r="D141" s="20" t="s">
        <v>401</v>
      </c>
      <c r="E141" s="26" t="s">
        <v>1445</v>
      </c>
      <c r="F141" s="23" t="s">
        <v>45</v>
      </c>
      <c r="G141" s="20" t="s">
        <v>66</v>
      </c>
      <c r="H141" s="20" t="s">
        <v>80</v>
      </c>
      <c r="I141" s="20" t="s">
        <v>81</v>
      </c>
      <c r="J141" s="20" t="s">
        <v>401</v>
      </c>
      <c r="K141" s="20" t="s">
        <v>69</v>
      </c>
      <c r="L141" s="25"/>
      <c r="M141" s="20" t="s">
        <v>1024</v>
      </c>
      <c r="N141" s="20" t="s">
        <v>1498</v>
      </c>
      <c r="O141" s="20" t="s">
        <v>54</v>
      </c>
      <c r="P141" s="20" t="s">
        <v>71</v>
      </c>
      <c r="Q141" s="39" t="str">
        <f t="shared" si="1"/>
        <v>alp-cielo_movimenta_comunidade-marca-awa-verizon</v>
      </c>
      <c r="R141" s="40" t="str">
        <f t="shared" si="2"/>
        <v>cielo_movimenta_comunidade-marca-display-comportamental-todos-none</v>
      </c>
      <c r="S141" s="40" t="str">
        <f t="shared" si="13"/>
        <v>cielo_movimenta_comunidade-marca-display-mobile_leaderboard-320x50-cielo_movimenta_comunidade_olx_cadastro-as_25_interesses_varejo-cpm</v>
      </c>
      <c r="T141" s="41" t="str">
        <f t="shared" si="4"/>
        <v>alp-cielo_movimenta_comunidade-marca-awa</v>
      </c>
      <c r="U141" s="41" t="str">
        <f t="shared" si="5"/>
        <v>verizon</v>
      </c>
      <c r="V141" s="41" t="s">
        <v>1530</v>
      </c>
      <c r="W141" s="41" t="str">
        <f t="shared" si="14"/>
        <v>cielo_movimenta_comunidade-marca-verizon-marca-display-mobile_leaderboard-cielo_movimenta_comunidade_olx_cadastro-as_25_interesses_varejo</v>
      </c>
      <c r="X141" s="41" t="str">
        <f t="shared" si="15"/>
        <v>marca-verizon-marca-display-mobile_leaderboard-320x50-cielo_movimenta_comunidade_olx_cadastro-as_25_interesses_varejo-cpm</v>
      </c>
      <c r="Y141" s="41" t="str">
        <f t="shared" si="16"/>
        <v>cielo_movimenta_comunidade-comportamental-mobile_leaderboard-320x50-marca-cpm-cielo_movimenta_comunidade_olx_cadastro-tag</v>
      </c>
    </row>
    <row r="142">
      <c r="A142" s="14" t="s">
        <v>36</v>
      </c>
      <c r="B142" s="14" t="s">
        <v>397</v>
      </c>
      <c r="C142" s="14" t="s">
        <v>64</v>
      </c>
      <c r="D142" s="14" t="s">
        <v>401</v>
      </c>
      <c r="E142" s="15" t="s">
        <v>1445</v>
      </c>
      <c r="F142" s="13" t="s">
        <v>45</v>
      </c>
      <c r="G142" s="14" t="s">
        <v>66</v>
      </c>
      <c r="H142" s="14" t="s">
        <v>74</v>
      </c>
      <c r="I142" s="14" t="s">
        <v>75</v>
      </c>
      <c r="J142" s="14" t="s">
        <v>401</v>
      </c>
      <c r="K142" s="14" t="s">
        <v>69</v>
      </c>
      <c r="L142" s="16"/>
      <c r="M142" s="14" t="s">
        <v>1024</v>
      </c>
      <c r="N142" s="14" t="s">
        <v>1498</v>
      </c>
      <c r="O142" s="14" t="s">
        <v>54</v>
      </c>
      <c r="P142" s="14" t="s">
        <v>71</v>
      </c>
      <c r="Q142" s="39" t="str">
        <f t="shared" si="1"/>
        <v>alp-cielo_movimenta_comunidade-marca-awa-verizon</v>
      </c>
      <c r="R142" s="40" t="str">
        <f t="shared" si="2"/>
        <v>cielo_movimenta_comunidade-marca-display-comportamental-todos-none</v>
      </c>
      <c r="S142" s="40" t="str">
        <f t="shared" si="13"/>
        <v>cielo_movimenta_comunidade-marca-display-medium_rectangle-300x250-cielo_movimenta_comunidade_olx_cadastro-as_25_interesses_varejo-cpm</v>
      </c>
      <c r="T142" s="41" t="str">
        <f t="shared" si="4"/>
        <v>alp-cielo_movimenta_comunidade-marca-awa</v>
      </c>
      <c r="U142" s="41" t="str">
        <f t="shared" si="5"/>
        <v>verizon</v>
      </c>
      <c r="V142" s="41" t="s">
        <v>1531</v>
      </c>
      <c r="W142" s="41" t="str">
        <f t="shared" si="14"/>
        <v>cielo_movimenta_comunidade-marca-verizon-marca-display-medium_rectangle-cielo_movimenta_comunidade_olx_cadastro-as_25_interesses_varejo</v>
      </c>
      <c r="X142" s="41" t="str">
        <f t="shared" si="15"/>
        <v>marca-verizon-marca-display-medium_rectangle-300x250-cielo_movimenta_comunidade_olx_cadastro-as_25_interesses_varejo-cpm</v>
      </c>
      <c r="Y142" s="41" t="str">
        <f t="shared" si="16"/>
        <v>cielo_movimenta_comunidade-comportamental-medium_rectangle-300x250-marca-cpm-cielo_movimenta_comunidade_olx_cadastro-tag</v>
      </c>
    </row>
    <row r="143">
      <c r="A143" s="20" t="s">
        <v>36</v>
      </c>
      <c r="B143" s="20" t="s">
        <v>397</v>
      </c>
      <c r="C143" s="20" t="s">
        <v>64</v>
      </c>
      <c r="D143" s="20" t="s">
        <v>401</v>
      </c>
      <c r="E143" s="26" t="s">
        <v>1445</v>
      </c>
      <c r="F143" s="23" t="s">
        <v>45</v>
      </c>
      <c r="G143" s="20" t="s">
        <v>66</v>
      </c>
      <c r="H143" s="20" t="s">
        <v>510</v>
      </c>
      <c r="I143" s="20" t="s">
        <v>68</v>
      </c>
      <c r="J143" s="20" t="s">
        <v>401</v>
      </c>
      <c r="K143" s="20" t="s">
        <v>69</v>
      </c>
      <c r="L143" s="25"/>
      <c r="M143" s="20" t="s">
        <v>1024</v>
      </c>
      <c r="N143" s="20" t="s">
        <v>1498</v>
      </c>
      <c r="O143" s="20" t="s">
        <v>54</v>
      </c>
      <c r="P143" s="20" t="s">
        <v>71</v>
      </c>
      <c r="Q143" s="39" t="str">
        <f t="shared" si="1"/>
        <v>alp-cielo_movimenta_comunidade-marca-awa-verizon</v>
      </c>
      <c r="R143" s="40" t="str">
        <f t="shared" si="2"/>
        <v>cielo_movimenta_comunidade-marca-display-comportamental-todos-none</v>
      </c>
      <c r="S143" s="40" t="str">
        <f t="shared" si="13"/>
        <v>cielo_movimenta_comunidade-marca-display-skyscraper-160x600-cielo_movimenta_comunidade_olx_cadastro-as_25_interesses_varejo-cpm</v>
      </c>
      <c r="T143" s="41" t="str">
        <f t="shared" si="4"/>
        <v>alp-cielo_movimenta_comunidade-marca-awa</v>
      </c>
      <c r="U143" s="41" t="str">
        <f t="shared" si="5"/>
        <v>verizon</v>
      </c>
      <c r="V143" s="41" t="s">
        <v>1532</v>
      </c>
      <c r="W143" s="41" t="str">
        <f t="shared" si="14"/>
        <v>cielo_movimenta_comunidade-marca-verizon-marca-display-skyscraper-cielo_movimenta_comunidade_olx_cadastro-as_25_interesses_varejo</v>
      </c>
      <c r="X143" s="41" t="str">
        <f t="shared" si="15"/>
        <v>marca-verizon-marca-display-skyscraper-160x600-cielo_movimenta_comunidade_olx_cadastro-as_25_interesses_varejo-cpm</v>
      </c>
      <c r="Y143" s="41" t="str">
        <f t="shared" si="16"/>
        <v>cielo_movimenta_comunidade-comportamental-skyscraper-160x600-marca-cpm-cielo_movimenta_comunidade_olx_cadastro-tag</v>
      </c>
    </row>
    <row r="144">
      <c r="A144" s="14" t="s">
        <v>36</v>
      </c>
      <c r="B144" s="14" t="s">
        <v>397</v>
      </c>
      <c r="C144" s="14" t="s">
        <v>64</v>
      </c>
      <c r="D144" s="14" t="s">
        <v>401</v>
      </c>
      <c r="E144" s="15" t="s">
        <v>1445</v>
      </c>
      <c r="F144" s="13" t="s">
        <v>45</v>
      </c>
      <c r="G144" s="14" t="s">
        <v>86</v>
      </c>
      <c r="H144" s="14" t="s">
        <v>86</v>
      </c>
      <c r="I144" s="14" t="s">
        <v>87</v>
      </c>
      <c r="J144" s="14" t="s">
        <v>401</v>
      </c>
      <c r="K144" s="14" t="s">
        <v>69</v>
      </c>
      <c r="L144" s="16"/>
      <c r="M144" s="14" t="s">
        <v>1024</v>
      </c>
      <c r="N144" s="14" t="s">
        <v>1498</v>
      </c>
      <c r="O144" s="14" t="s">
        <v>54</v>
      </c>
      <c r="P144" s="14" t="s">
        <v>89</v>
      </c>
      <c r="Q144" s="39" t="str">
        <f t="shared" si="1"/>
        <v>alp-cielo_movimenta_comunidade-marca-awa-verizon</v>
      </c>
      <c r="R144" s="40" t="str">
        <f t="shared" si="2"/>
        <v>cielo_movimenta_comunidade-marca-native-comportamental-todos-none</v>
      </c>
      <c r="S144" s="40" t="str">
        <f t="shared" si="13"/>
        <v>cielo_movimenta_comunidade-marca-native-native-627x627-cielo_movimenta_comunidade_olx_cadastro-as_25_interesses_varejo-cpm</v>
      </c>
      <c r="T144" s="41" t="str">
        <f t="shared" si="4"/>
        <v>alp-cielo_movimenta_comunidade-marca-awa</v>
      </c>
      <c r="U144" s="41" t="str">
        <f t="shared" si="5"/>
        <v>verizon</v>
      </c>
      <c r="V144" s="41" t="s">
        <v>1533</v>
      </c>
      <c r="W144" s="41" t="str">
        <f t="shared" si="14"/>
        <v>cielo_movimenta_comunidade-marca-verizon-marca-native-native-cielo_movimenta_comunidade_olx_cadastro-as_25_interesses_varejo</v>
      </c>
      <c r="X144" s="41" t="str">
        <f t="shared" si="15"/>
        <v>marca-verizon-marca-native-native-627x627-cielo_movimenta_comunidade_olx_cadastro-as_25_interesses_varejo-cpm</v>
      </c>
      <c r="Y144" s="41" t="str">
        <f t="shared" si="16"/>
        <v>cielo_movimenta_comunidade-comportamental-native-627x627-marca-cpm-cielo_movimenta_comunidade_olx_cadastro-contador</v>
      </c>
    </row>
    <row r="145">
      <c r="A145" s="20" t="s">
        <v>36</v>
      </c>
      <c r="B145" s="20" t="s">
        <v>397</v>
      </c>
      <c r="C145" s="20" t="s">
        <v>64</v>
      </c>
      <c r="D145" s="20" t="s">
        <v>401</v>
      </c>
      <c r="E145" s="26" t="s">
        <v>1445</v>
      </c>
      <c r="F145" s="23" t="s">
        <v>45</v>
      </c>
      <c r="G145" s="20" t="s">
        <v>86</v>
      </c>
      <c r="H145" s="20" t="s">
        <v>1371</v>
      </c>
      <c r="I145" s="20" t="s">
        <v>96</v>
      </c>
      <c r="J145" s="20" t="s">
        <v>401</v>
      </c>
      <c r="K145" s="20" t="s">
        <v>69</v>
      </c>
      <c r="L145" s="25"/>
      <c r="M145" s="20" t="s">
        <v>1024</v>
      </c>
      <c r="N145" s="20" t="s">
        <v>1498</v>
      </c>
      <c r="O145" s="20" t="s">
        <v>54</v>
      </c>
      <c r="P145" s="20" t="s">
        <v>89</v>
      </c>
      <c r="Q145" s="39" t="str">
        <f t="shared" si="1"/>
        <v>alp-cielo_movimenta_comunidade-marca-awa-verizon</v>
      </c>
      <c r="R145" s="40" t="str">
        <f t="shared" si="2"/>
        <v>cielo_movimenta_comunidade-marca-native-comportamental-todos-none</v>
      </c>
      <c r="S145" s="40" t="str">
        <f t="shared" si="13"/>
        <v>cielo_movimenta_comunidade-marca-native-big_native-1200x627-cielo_movimenta_comunidade_olx_cadastro-as_25_interesses_varejo-cpm</v>
      </c>
      <c r="T145" s="41" t="str">
        <f t="shared" si="4"/>
        <v>alp-cielo_movimenta_comunidade-marca-awa</v>
      </c>
      <c r="U145" s="41" t="str">
        <f t="shared" si="5"/>
        <v>verizon</v>
      </c>
      <c r="V145" s="41" t="s">
        <v>1534</v>
      </c>
      <c r="W145" s="41" t="str">
        <f t="shared" si="14"/>
        <v>cielo_movimenta_comunidade-marca-verizon-marca-native-big_native-cielo_movimenta_comunidade_olx_cadastro-as_25_interesses_varejo</v>
      </c>
      <c r="X145" s="41" t="str">
        <f t="shared" si="15"/>
        <v>marca-verizon-marca-native-big_native-1200x627-cielo_movimenta_comunidade_olx_cadastro-as_25_interesses_varejo-cpm</v>
      </c>
      <c r="Y145" s="41" t="str">
        <f t="shared" si="16"/>
        <v>cielo_movimenta_comunidade-comportamental-big_native-1200x627-marca-cpm-cielo_movimenta_comunidade_olx_cadastro-contador</v>
      </c>
    </row>
    <row r="146">
      <c r="A146" s="14" t="s">
        <v>36</v>
      </c>
      <c r="B146" s="14" t="s">
        <v>397</v>
      </c>
      <c r="C146" s="14" t="s">
        <v>64</v>
      </c>
      <c r="D146" s="14" t="s">
        <v>401</v>
      </c>
      <c r="E146" s="15" t="s">
        <v>1445</v>
      </c>
      <c r="F146" s="13" t="s">
        <v>45</v>
      </c>
      <c r="G146" s="14" t="s">
        <v>86</v>
      </c>
      <c r="H146" s="14" t="s">
        <v>1490</v>
      </c>
      <c r="I146" s="14" t="s">
        <v>898</v>
      </c>
      <c r="J146" s="14" t="s">
        <v>401</v>
      </c>
      <c r="K146" s="14" t="s">
        <v>69</v>
      </c>
      <c r="L146" s="16"/>
      <c r="M146" s="14" t="s">
        <v>1024</v>
      </c>
      <c r="N146" s="14" t="s">
        <v>1498</v>
      </c>
      <c r="O146" s="14" t="s">
        <v>54</v>
      </c>
      <c r="P146" s="14" t="s">
        <v>89</v>
      </c>
      <c r="Q146" s="39" t="str">
        <f t="shared" si="1"/>
        <v>alp-cielo_movimenta_comunidade-marca-awa-verizon</v>
      </c>
      <c r="R146" s="40" t="str">
        <f t="shared" si="2"/>
        <v>cielo_movimenta_comunidade-marca-native-comportamental-todos-none</v>
      </c>
      <c r="S146" s="40" t="str">
        <f t="shared" si="13"/>
        <v>cielo_movimenta_comunidade-marca-native-small_native-180x180-cielo_movimenta_comunidade_olx_cadastro-as_25_interesses_varejo-cpm</v>
      </c>
      <c r="T146" s="41" t="str">
        <f t="shared" si="4"/>
        <v>alp-cielo_movimenta_comunidade-marca-awa</v>
      </c>
      <c r="U146" s="41" t="str">
        <f t="shared" si="5"/>
        <v>verizon</v>
      </c>
      <c r="V146" s="41" t="s">
        <v>1535</v>
      </c>
      <c r="W146" s="41" t="str">
        <f t="shared" si="14"/>
        <v>cielo_movimenta_comunidade-marca-verizon-marca-native-small_native-cielo_movimenta_comunidade_olx_cadastro-as_25_interesses_varejo</v>
      </c>
      <c r="X146" s="41" t="str">
        <f t="shared" si="15"/>
        <v>marca-verizon-marca-native-small_native-180x180-cielo_movimenta_comunidade_olx_cadastro-as_25_interesses_varejo-cpm</v>
      </c>
      <c r="Y146" s="41" t="str">
        <f t="shared" si="16"/>
        <v>cielo_movimenta_comunidade-comportamental-small_native-180x180-marca-cpm-cielo_movimenta_comunidade_olx_cadastro-contador</v>
      </c>
    </row>
    <row r="147">
      <c r="A147" s="20" t="s">
        <v>36</v>
      </c>
      <c r="B147" s="20" t="s">
        <v>397</v>
      </c>
      <c r="C147" s="20" t="s">
        <v>100</v>
      </c>
      <c r="D147" s="20" t="s">
        <v>401</v>
      </c>
      <c r="E147" s="26" t="s">
        <v>1445</v>
      </c>
      <c r="F147" s="23" t="s">
        <v>45</v>
      </c>
      <c r="G147" s="20" t="s">
        <v>66</v>
      </c>
      <c r="H147" s="20" t="s">
        <v>522</v>
      </c>
      <c r="I147" s="20" t="s">
        <v>523</v>
      </c>
      <c r="J147" s="20" t="s">
        <v>401</v>
      </c>
      <c r="K147" s="20" t="s">
        <v>69</v>
      </c>
      <c r="L147" s="25"/>
      <c r="M147" s="20" t="s">
        <v>1536</v>
      </c>
      <c r="N147" s="20" t="s">
        <v>1537</v>
      </c>
      <c r="O147" s="20" t="s">
        <v>54</v>
      </c>
      <c r="P147" s="20" t="s">
        <v>71</v>
      </c>
      <c r="Q147" s="39" t="str">
        <f t="shared" si="1"/>
        <v>alp-cielo_movimenta_comunidade-marca-awa-dv360</v>
      </c>
      <c r="R147" s="40" t="str">
        <f t="shared" si="2"/>
        <v>cielo_movimenta_comunidade-marca-display-comportamental-todos-none</v>
      </c>
      <c r="S147" s="40" t="str">
        <f t="shared" si="13"/>
        <v>cielo_movimenta_comunidade-marca-display-bilboard-970x250-movimenta_comu_olxmaes-as_25_interesses_varejo_cadastro-cpm</v>
      </c>
      <c r="T147" s="41" t="str">
        <f t="shared" si="4"/>
        <v>alp-cielo_movimenta_comunidade-marca-awa</v>
      </c>
      <c r="U147" s="41" t="str">
        <f t="shared" si="5"/>
        <v>dv360</v>
      </c>
      <c r="V147" s="41" t="s">
        <v>1538</v>
      </c>
      <c r="W147" s="41" t="str">
        <f t="shared" si="14"/>
        <v>cielo_movimenta_comunidade-marca-dv360-marca-display-bilboard-movimenta_comu_olxmaes-as_25_interesses_varejo_cadastro</v>
      </c>
      <c r="X147" s="41" t="str">
        <f t="shared" si="15"/>
        <v>marca-dv360-marca-display-bilboard-970x250-movimenta_comu_olxmaes-as_25_interesses_varejo_cadastro-cpm</v>
      </c>
      <c r="Y147" s="41" t="str">
        <f t="shared" si="16"/>
        <v>cielo_movimenta_comunidade-comportamental-bilboard-970x250-marca-cpm-movimenta_comu_olxmaes-tag</v>
      </c>
    </row>
    <row r="148">
      <c r="A148" s="14" t="s">
        <v>36</v>
      </c>
      <c r="B148" s="14" t="s">
        <v>397</v>
      </c>
      <c r="C148" s="14" t="s">
        <v>100</v>
      </c>
      <c r="D148" s="14" t="s">
        <v>401</v>
      </c>
      <c r="E148" s="15" t="s">
        <v>1445</v>
      </c>
      <c r="F148" s="13" t="s">
        <v>45</v>
      </c>
      <c r="G148" s="14" t="s">
        <v>66</v>
      </c>
      <c r="H148" s="14" t="s">
        <v>1403</v>
      </c>
      <c r="I148" s="14" t="s">
        <v>78</v>
      </c>
      <c r="J148" s="14" t="s">
        <v>401</v>
      </c>
      <c r="K148" s="14" t="s">
        <v>69</v>
      </c>
      <c r="L148" s="16"/>
      <c r="M148" s="14" t="s">
        <v>1536</v>
      </c>
      <c r="N148" s="14" t="s">
        <v>1537</v>
      </c>
      <c r="O148" s="14" t="s">
        <v>54</v>
      </c>
      <c r="P148" s="14" t="s">
        <v>71</v>
      </c>
      <c r="Q148" s="39" t="str">
        <f t="shared" si="1"/>
        <v>alp-cielo_movimenta_comunidade-marca-awa-dv360</v>
      </c>
      <c r="R148" s="40" t="str">
        <f t="shared" si="2"/>
        <v>cielo_movimenta_comunidade-marca-display-comportamental-todos-none</v>
      </c>
      <c r="S148" s="40" t="str">
        <f t="shared" si="13"/>
        <v>cielo_movimenta_comunidade-marca-display-half_page-300x600-movimenta_comu_olxmaes-as_25_interesses_varejo_cadastro-cpm</v>
      </c>
      <c r="T148" s="41" t="str">
        <f t="shared" si="4"/>
        <v>alp-cielo_movimenta_comunidade-marca-awa</v>
      </c>
      <c r="U148" s="41" t="str">
        <f t="shared" si="5"/>
        <v>dv360</v>
      </c>
      <c r="V148" s="41" t="s">
        <v>1539</v>
      </c>
      <c r="W148" s="41" t="str">
        <f t="shared" si="14"/>
        <v>cielo_movimenta_comunidade-marca-dv360-marca-display-half_page-movimenta_comu_olxmaes-as_25_interesses_varejo_cadastro</v>
      </c>
      <c r="X148" s="41" t="str">
        <f t="shared" si="15"/>
        <v>marca-dv360-marca-display-half_page-300x600-movimenta_comu_olxmaes-as_25_interesses_varejo_cadastro-cpm</v>
      </c>
      <c r="Y148" s="41" t="str">
        <f t="shared" si="16"/>
        <v>cielo_movimenta_comunidade-comportamental-half_page-300x600-marca-cpm-movimenta_comu_olxmaes-tag</v>
      </c>
    </row>
    <row r="149">
      <c r="A149" s="20" t="s">
        <v>36</v>
      </c>
      <c r="B149" s="20" t="s">
        <v>397</v>
      </c>
      <c r="C149" s="20" t="s">
        <v>100</v>
      </c>
      <c r="D149" s="20" t="s">
        <v>401</v>
      </c>
      <c r="E149" s="26" t="s">
        <v>1445</v>
      </c>
      <c r="F149" s="23" t="s">
        <v>45</v>
      </c>
      <c r="G149" s="20" t="s">
        <v>66</v>
      </c>
      <c r="H149" s="20" t="s">
        <v>178</v>
      </c>
      <c r="I149" s="20" t="s">
        <v>179</v>
      </c>
      <c r="J149" s="20" t="s">
        <v>401</v>
      </c>
      <c r="K149" s="20" t="s">
        <v>69</v>
      </c>
      <c r="L149" s="25"/>
      <c r="M149" s="20" t="s">
        <v>1536</v>
      </c>
      <c r="N149" s="20" t="s">
        <v>1537</v>
      </c>
      <c r="O149" s="20" t="s">
        <v>54</v>
      </c>
      <c r="P149" s="20" t="s">
        <v>71</v>
      </c>
      <c r="Q149" s="39" t="str">
        <f t="shared" si="1"/>
        <v>alp-cielo_movimenta_comunidade-marca-awa-dv360</v>
      </c>
      <c r="R149" s="40" t="str">
        <f t="shared" si="2"/>
        <v>cielo_movimenta_comunidade-marca-display-comportamental-todos-none</v>
      </c>
      <c r="S149" s="40" t="str">
        <f t="shared" si="13"/>
        <v>cielo_movimenta_comunidade-marca-display-large_mobile_banner-320x100-movimenta_comu_olxmaes-as_25_interesses_varejo_cadastro-cpm</v>
      </c>
      <c r="T149" s="41" t="str">
        <f t="shared" si="4"/>
        <v>alp-cielo_movimenta_comunidade-marca-awa</v>
      </c>
      <c r="U149" s="41" t="str">
        <f t="shared" si="5"/>
        <v>dv360</v>
      </c>
      <c r="V149" s="41" t="s">
        <v>1540</v>
      </c>
      <c r="W149" s="41" t="str">
        <f t="shared" si="14"/>
        <v>cielo_movimenta_comunidade-marca-dv360-marca-display-large_mobile_banner-movimenta_comu_olxmaes-as_25_interesses_varejo_cadastro</v>
      </c>
      <c r="X149" s="41" t="str">
        <f t="shared" si="15"/>
        <v>marca-dv360-marca-display-large_mobile_banner-320x100-movimenta_comu_olxmaes-as_25_interesses_varejo_cadastro-cpm</v>
      </c>
      <c r="Y149" s="41" t="str">
        <f t="shared" si="16"/>
        <v>cielo_movimenta_comunidade-comportamental-large_mobile_banner-320x100-marca-cpm-movimenta_comu_olxmaes-tag</v>
      </c>
    </row>
    <row r="150">
      <c r="A150" s="14" t="s">
        <v>36</v>
      </c>
      <c r="B150" s="14" t="s">
        <v>397</v>
      </c>
      <c r="C150" s="14" t="s">
        <v>100</v>
      </c>
      <c r="D150" s="14" t="s">
        <v>401</v>
      </c>
      <c r="E150" s="15" t="s">
        <v>1445</v>
      </c>
      <c r="F150" s="13" t="s">
        <v>45</v>
      </c>
      <c r="G150" s="14" t="s">
        <v>66</v>
      </c>
      <c r="H150" s="14" t="s">
        <v>83</v>
      </c>
      <c r="I150" s="14" t="s">
        <v>84</v>
      </c>
      <c r="J150" s="14" t="s">
        <v>401</v>
      </c>
      <c r="K150" s="14" t="s">
        <v>69</v>
      </c>
      <c r="L150" s="16"/>
      <c r="M150" s="14" t="s">
        <v>1536</v>
      </c>
      <c r="N150" s="14" t="s">
        <v>1537</v>
      </c>
      <c r="O150" s="14" t="s">
        <v>54</v>
      </c>
      <c r="P150" s="14" t="s">
        <v>71</v>
      </c>
      <c r="Q150" s="39" t="str">
        <f t="shared" si="1"/>
        <v>alp-cielo_movimenta_comunidade-marca-awa-dv360</v>
      </c>
      <c r="R150" s="40" t="str">
        <f t="shared" si="2"/>
        <v>cielo_movimenta_comunidade-marca-display-comportamental-todos-none</v>
      </c>
      <c r="S150" s="40" t="str">
        <f t="shared" si="13"/>
        <v>cielo_movimenta_comunidade-marca-display-leaderboard-728x90-movimenta_comu_olxmaes-as_25_interesses_varejo_cadastro-cpm</v>
      </c>
      <c r="T150" s="41" t="str">
        <f t="shared" si="4"/>
        <v>alp-cielo_movimenta_comunidade-marca-awa</v>
      </c>
      <c r="U150" s="41" t="str">
        <f t="shared" si="5"/>
        <v>dv360</v>
      </c>
      <c r="V150" s="41" t="s">
        <v>1541</v>
      </c>
      <c r="W150" s="41" t="str">
        <f t="shared" si="14"/>
        <v>cielo_movimenta_comunidade-marca-dv360-marca-display-leaderboard-movimenta_comu_olxmaes-as_25_interesses_varejo_cadastro</v>
      </c>
      <c r="X150" s="41" t="str">
        <f t="shared" si="15"/>
        <v>marca-dv360-marca-display-leaderboard-728x90-movimenta_comu_olxmaes-as_25_interesses_varejo_cadastro-cpm</v>
      </c>
      <c r="Y150" s="41" t="str">
        <f t="shared" si="16"/>
        <v>cielo_movimenta_comunidade-comportamental-leaderboard-728x90-marca-cpm-movimenta_comu_olxmaes-tag</v>
      </c>
    </row>
    <row r="151">
      <c r="A151" s="20" t="s">
        <v>36</v>
      </c>
      <c r="B151" s="20" t="s">
        <v>397</v>
      </c>
      <c r="C151" s="20" t="s">
        <v>100</v>
      </c>
      <c r="D151" s="20" t="s">
        <v>401</v>
      </c>
      <c r="E151" s="26" t="s">
        <v>1445</v>
      </c>
      <c r="F151" s="23" t="s">
        <v>45</v>
      </c>
      <c r="G151" s="20" t="s">
        <v>66</v>
      </c>
      <c r="H151" s="20" t="s">
        <v>80</v>
      </c>
      <c r="I151" s="20" t="s">
        <v>81</v>
      </c>
      <c r="J151" s="20" t="s">
        <v>401</v>
      </c>
      <c r="K151" s="20" t="s">
        <v>69</v>
      </c>
      <c r="L151" s="25"/>
      <c r="M151" s="20" t="s">
        <v>1536</v>
      </c>
      <c r="N151" s="20" t="s">
        <v>1537</v>
      </c>
      <c r="O151" s="20" t="s">
        <v>54</v>
      </c>
      <c r="P151" s="20" t="s">
        <v>71</v>
      </c>
      <c r="Q151" s="39" t="str">
        <f t="shared" si="1"/>
        <v>alp-cielo_movimenta_comunidade-marca-awa-dv360</v>
      </c>
      <c r="R151" s="40" t="str">
        <f t="shared" si="2"/>
        <v>cielo_movimenta_comunidade-marca-display-comportamental-todos-none</v>
      </c>
      <c r="S151" s="40" t="str">
        <f t="shared" si="13"/>
        <v>cielo_movimenta_comunidade-marca-display-mobile_leaderboard-320x50-movimenta_comu_olxmaes-as_25_interesses_varejo_cadastro-cpm</v>
      </c>
      <c r="T151" s="41" t="str">
        <f t="shared" si="4"/>
        <v>alp-cielo_movimenta_comunidade-marca-awa</v>
      </c>
      <c r="U151" s="41" t="str">
        <f t="shared" si="5"/>
        <v>dv360</v>
      </c>
      <c r="V151" s="41" t="s">
        <v>1542</v>
      </c>
      <c r="W151" s="41" t="str">
        <f t="shared" si="14"/>
        <v>cielo_movimenta_comunidade-marca-dv360-marca-display-mobile_leaderboard-movimenta_comu_olxmaes-as_25_interesses_varejo_cadastro</v>
      </c>
      <c r="X151" s="41" t="str">
        <f t="shared" si="15"/>
        <v>marca-dv360-marca-display-mobile_leaderboard-320x50-movimenta_comu_olxmaes-as_25_interesses_varejo_cadastro-cpm</v>
      </c>
      <c r="Y151" s="41" t="str">
        <f t="shared" si="16"/>
        <v>cielo_movimenta_comunidade-comportamental-mobile_leaderboard-320x50-marca-cpm-movimenta_comu_olxmaes-tag</v>
      </c>
    </row>
    <row r="152">
      <c r="A152" s="14" t="s">
        <v>36</v>
      </c>
      <c r="B152" s="14" t="s">
        <v>397</v>
      </c>
      <c r="C152" s="14" t="s">
        <v>100</v>
      </c>
      <c r="D152" s="14" t="s">
        <v>401</v>
      </c>
      <c r="E152" s="15" t="s">
        <v>1445</v>
      </c>
      <c r="F152" s="13" t="s">
        <v>45</v>
      </c>
      <c r="G152" s="14" t="s">
        <v>66</v>
      </c>
      <c r="H152" s="14" t="s">
        <v>74</v>
      </c>
      <c r="I152" s="14" t="s">
        <v>75</v>
      </c>
      <c r="J152" s="14" t="s">
        <v>401</v>
      </c>
      <c r="K152" s="14" t="s">
        <v>69</v>
      </c>
      <c r="L152" s="16"/>
      <c r="M152" s="14" t="s">
        <v>1536</v>
      </c>
      <c r="N152" s="14" t="s">
        <v>1537</v>
      </c>
      <c r="O152" s="14" t="s">
        <v>54</v>
      </c>
      <c r="P152" s="14" t="s">
        <v>71</v>
      </c>
      <c r="Q152" s="39" t="str">
        <f t="shared" si="1"/>
        <v>alp-cielo_movimenta_comunidade-marca-awa-dv360</v>
      </c>
      <c r="R152" s="40" t="str">
        <f t="shared" si="2"/>
        <v>cielo_movimenta_comunidade-marca-display-comportamental-todos-none</v>
      </c>
      <c r="S152" s="40" t="str">
        <f t="shared" si="13"/>
        <v>cielo_movimenta_comunidade-marca-display-medium_rectangle-300x250-movimenta_comu_olxmaes-as_25_interesses_varejo_cadastro-cpm</v>
      </c>
      <c r="T152" s="41" t="str">
        <f t="shared" si="4"/>
        <v>alp-cielo_movimenta_comunidade-marca-awa</v>
      </c>
      <c r="U152" s="41" t="str">
        <f t="shared" si="5"/>
        <v>dv360</v>
      </c>
      <c r="V152" s="41" t="s">
        <v>1543</v>
      </c>
      <c r="W152" s="41" t="str">
        <f t="shared" si="14"/>
        <v>cielo_movimenta_comunidade-marca-dv360-marca-display-medium_rectangle-movimenta_comu_olxmaes-as_25_interesses_varejo_cadastro</v>
      </c>
      <c r="X152" s="41" t="str">
        <f t="shared" si="15"/>
        <v>marca-dv360-marca-display-medium_rectangle-300x250-movimenta_comu_olxmaes-as_25_interesses_varejo_cadastro-cpm</v>
      </c>
      <c r="Y152" s="41" t="str">
        <f t="shared" si="16"/>
        <v>cielo_movimenta_comunidade-comportamental-medium_rectangle-300x250-marca-cpm-movimenta_comu_olxmaes-tag</v>
      </c>
    </row>
    <row r="153">
      <c r="A153" s="20" t="s">
        <v>36</v>
      </c>
      <c r="B153" s="20" t="s">
        <v>397</v>
      </c>
      <c r="C153" s="20" t="s">
        <v>100</v>
      </c>
      <c r="D153" s="20" t="s">
        <v>401</v>
      </c>
      <c r="E153" s="26" t="s">
        <v>1445</v>
      </c>
      <c r="F153" s="23" t="s">
        <v>45</v>
      </c>
      <c r="G153" s="20" t="s">
        <v>66</v>
      </c>
      <c r="H153" s="20" t="s">
        <v>510</v>
      </c>
      <c r="I153" s="20" t="s">
        <v>68</v>
      </c>
      <c r="J153" s="20" t="s">
        <v>401</v>
      </c>
      <c r="K153" s="20" t="s">
        <v>69</v>
      </c>
      <c r="L153" s="25"/>
      <c r="M153" s="20" t="s">
        <v>1536</v>
      </c>
      <c r="N153" s="20" t="s">
        <v>1537</v>
      </c>
      <c r="O153" s="20" t="s">
        <v>54</v>
      </c>
      <c r="P153" s="20" t="s">
        <v>71</v>
      </c>
      <c r="Q153" s="39" t="str">
        <f t="shared" si="1"/>
        <v>alp-cielo_movimenta_comunidade-marca-awa-dv360</v>
      </c>
      <c r="R153" s="40" t="str">
        <f t="shared" si="2"/>
        <v>cielo_movimenta_comunidade-marca-display-comportamental-todos-none</v>
      </c>
      <c r="S153" s="40" t="str">
        <f t="shared" si="13"/>
        <v>cielo_movimenta_comunidade-marca-display-skyscraper-160x600-movimenta_comu_olxmaes-as_25_interesses_varejo_cadastro-cpm</v>
      </c>
      <c r="T153" s="41" t="str">
        <f t="shared" si="4"/>
        <v>alp-cielo_movimenta_comunidade-marca-awa</v>
      </c>
      <c r="U153" s="41" t="str">
        <f t="shared" si="5"/>
        <v>dv360</v>
      </c>
      <c r="V153" s="41" t="s">
        <v>1544</v>
      </c>
      <c r="W153" s="41" t="str">
        <f t="shared" si="14"/>
        <v>cielo_movimenta_comunidade-marca-dv360-marca-display-skyscraper-movimenta_comu_olxmaes-as_25_interesses_varejo_cadastro</v>
      </c>
      <c r="X153" s="41" t="str">
        <f t="shared" si="15"/>
        <v>marca-dv360-marca-display-skyscraper-160x600-movimenta_comu_olxmaes-as_25_interesses_varejo_cadastro-cpm</v>
      </c>
      <c r="Y153" s="41" t="str">
        <f t="shared" si="16"/>
        <v>cielo_movimenta_comunidade-comportamental-skyscraper-160x600-marca-cpm-movimenta_comu_olxmaes-tag</v>
      </c>
    </row>
    <row r="154">
      <c r="A154" s="14" t="s">
        <v>36</v>
      </c>
      <c r="B154" s="14" t="s">
        <v>397</v>
      </c>
      <c r="C154" s="14" t="s">
        <v>100</v>
      </c>
      <c r="D154" s="14" t="s">
        <v>401</v>
      </c>
      <c r="E154" s="15" t="s">
        <v>1445</v>
      </c>
      <c r="F154" s="13" t="s">
        <v>45</v>
      </c>
      <c r="G154" s="14" t="s">
        <v>66</v>
      </c>
      <c r="H154" s="14" t="s">
        <v>190</v>
      </c>
      <c r="I154" s="14" t="s">
        <v>191</v>
      </c>
      <c r="J154" s="14" t="s">
        <v>401</v>
      </c>
      <c r="K154" s="14" t="s">
        <v>69</v>
      </c>
      <c r="L154" s="16"/>
      <c r="M154" s="14" t="s">
        <v>1536</v>
      </c>
      <c r="N154" s="14" t="s">
        <v>1537</v>
      </c>
      <c r="O154" s="14" t="s">
        <v>54</v>
      </c>
      <c r="P154" s="14" t="s">
        <v>71</v>
      </c>
      <c r="Q154" s="39" t="str">
        <f t="shared" si="1"/>
        <v>alp-cielo_movimenta_comunidade-marca-awa-dv360</v>
      </c>
      <c r="R154" s="40" t="str">
        <f t="shared" si="2"/>
        <v>cielo_movimenta_comunidade-marca-display-comportamental-todos-none</v>
      </c>
      <c r="S154" s="40" t="str">
        <f t="shared" si="13"/>
        <v>cielo_movimenta_comunidade-marca-display-small_rectangle-180x150-movimenta_comu_olxmaes-as_25_interesses_varejo_cadastro-cpm</v>
      </c>
      <c r="T154" s="41" t="str">
        <f t="shared" si="4"/>
        <v>alp-cielo_movimenta_comunidade-marca-awa</v>
      </c>
      <c r="U154" s="41" t="str">
        <f t="shared" si="5"/>
        <v>dv360</v>
      </c>
      <c r="V154" s="41" t="s">
        <v>1545</v>
      </c>
      <c r="W154" s="41" t="str">
        <f t="shared" si="14"/>
        <v>cielo_movimenta_comunidade-marca-dv360-marca-display-small_rectangle-movimenta_comu_olxmaes-as_25_interesses_varejo_cadastro</v>
      </c>
      <c r="X154" s="41" t="str">
        <f t="shared" si="15"/>
        <v>marca-dv360-marca-display-small_rectangle-180x150-movimenta_comu_olxmaes-as_25_interesses_varejo_cadastro-cpm</v>
      </c>
      <c r="Y154" s="41" t="str">
        <f t="shared" si="16"/>
        <v>cielo_movimenta_comunidade-comportamental-small_rectangle-180x150-marca-cpm-movimenta_comu_olxmaes-tag</v>
      </c>
    </row>
    <row r="155">
      <c r="A155" s="20" t="s">
        <v>36</v>
      </c>
      <c r="B155" s="20" t="s">
        <v>397</v>
      </c>
      <c r="C155" s="20" t="s">
        <v>100</v>
      </c>
      <c r="D155" s="20" t="s">
        <v>401</v>
      </c>
      <c r="E155" s="26" t="s">
        <v>1445</v>
      </c>
      <c r="F155" s="23" t="s">
        <v>45</v>
      </c>
      <c r="G155" s="20" t="s">
        <v>66</v>
      </c>
      <c r="H155" s="20" t="s">
        <v>522</v>
      </c>
      <c r="I155" s="20" t="s">
        <v>523</v>
      </c>
      <c r="J155" s="20" t="s">
        <v>401</v>
      </c>
      <c r="K155" s="20" t="s">
        <v>69</v>
      </c>
      <c r="L155" s="25"/>
      <c r="M155" s="20" t="s">
        <v>1546</v>
      </c>
      <c r="N155" s="20" t="s">
        <v>1537</v>
      </c>
      <c r="O155" s="20" t="s">
        <v>54</v>
      </c>
      <c r="P155" s="20" t="s">
        <v>71</v>
      </c>
      <c r="Q155" s="39" t="str">
        <f t="shared" si="1"/>
        <v>alp-cielo_movimenta_comunidade-marca-awa-dv360</v>
      </c>
      <c r="R155" s="40" t="str">
        <f t="shared" si="2"/>
        <v>cielo_movimenta_comunidade-marca-display-comportamental-todos-none</v>
      </c>
      <c r="S155" s="40" t="str">
        <f t="shared" si="13"/>
        <v>cielo_movimenta_comunidade-marca-display-bilboard-970x250-movimenta_comu_olxmaes-as_25_interesses_varejo_loja-cpm</v>
      </c>
      <c r="T155" s="41" t="str">
        <f t="shared" si="4"/>
        <v>alp-cielo_movimenta_comunidade-marca-awa</v>
      </c>
      <c r="U155" s="41" t="str">
        <f t="shared" si="5"/>
        <v>dv360</v>
      </c>
      <c r="V155" s="41" t="s">
        <v>1547</v>
      </c>
      <c r="W155" s="41" t="str">
        <f t="shared" si="14"/>
        <v>cielo_movimenta_comunidade-marca-dv360-marca-display-bilboard-movimenta_comu_olxmaes-as_25_interesses_varejo_loja</v>
      </c>
      <c r="X155" s="41" t="str">
        <f t="shared" si="15"/>
        <v>marca-dv360-marca-display-bilboard-970x250-movimenta_comu_olxmaes-as_25_interesses_varejo_loja-cpm</v>
      </c>
      <c r="Y155" s="41" t="str">
        <f t="shared" si="16"/>
        <v>cielo_movimenta_comunidade-comportamental-bilboard-970x250-marca-cpm-movimenta_comu_olxmaes-tag</v>
      </c>
    </row>
    <row r="156">
      <c r="A156" s="14" t="s">
        <v>36</v>
      </c>
      <c r="B156" s="14" t="s">
        <v>397</v>
      </c>
      <c r="C156" s="14" t="s">
        <v>100</v>
      </c>
      <c r="D156" s="14" t="s">
        <v>401</v>
      </c>
      <c r="E156" s="15" t="s">
        <v>1445</v>
      </c>
      <c r="F156" s="13" t="s">
        <v>45</v>
      </c>
      <c r="G156" s="14" t="s">
        <v>66</v>
      </c>
      <c r="H156" s="14" t="s">
        <v>1403</v>
      </c>
      <c r="I156" s="14" t="s">
        <v>78</v>
      </c>
      <c r="J156" s="14" t="s">
        <v>401</v>
      </c>
      <c r="K156" s="14" t="s">
        <v>69</v>
      </c>
      <c r="L156" s="16"/>
      <c r="M156" s="14" t="s">
        <v>1546</v>
      </c>
      <c r="N156" s="14" t="s">
        <v>1537</v>
      </c>
      <c r="O156" s="14" t="s">
        <v>54</v>
      </c>
      <c r="P156" s="14" t="s">
        <v>71</v>
      </c>
      <c r="Q156" s="39" t="str">
        <f t="shared" si="1"/>
        <v>alp-cielo_movimenta_comunidade-marca-awa-dv360</v>
      </c>
      <c r="R156" s="40" t="str">
        <f t="shared" si="2"/>
        <v>cielo_movimenta_comunidade-marca-display-comportamental-todos-none</v>
      </c>
      <c r="S156" s="40" t="str">
        <f t="shared" si="13"/>
        <v>cielo_movimenta_comunidade-marca-display-half_page-300x600-movimenta_comu_olxmaes-as_25_interesses_varejo_loja-cpm</v>
      </c>
      <c r="T156" s="41" t="str">
        <f t="shared" si="4"/>
        <v>alp-cielo_movimenta_comunidade-marca-awa</v>
      </c>
      <c r="U156" s="41" t="str">
        <f t="shared" si="5"/>
        <v>dv360</v>
      </c>
      <c r="V156" s="41" t="s">
        <v>1548</v>
      </c>
      <c r="W156" s="41" t="str">
        <f t="shared" si="14"/>
        <v>cielo_movimenta_comunidade-marca-dv360-marca-display-half_page-movimenta_comu_olxmaes-as_25_interesses_varejo_loja</v>
      </c>
      <c r="X156" s="41" t="str">
        <f t="shared" si="15"/>
        <v>marca-dv360-marca-display-half_page-300x600-movimenta_comu_olxmaes-as_25_interesses_varejo_loja-cpm</v>
      </c>
      <c r="Y156" s="41" t="str">
        <f t="shared" si="16"/>
        <v>cielo_movimenta_comunidade-comportamental-half_page-300x600-marca-cpm-movimenta_comu_olxmaes-tag</v>
      </c>
    </row>
    <row r="157">
      <c r="A157" s="20" t="s">
        <v>36</v>
      </c>
      <c r="B157" s="20" t="s">
        <v>397</v>
      </c>
      <c r="C157" s="20" t="s">
        <v>100</v>
      </c>
      <c r="D157" s="20" t="s">
        <v>401</v>
      </c>
      <c r="E157" s="26" t="s">
        <v>1445</v>
      </c>
      <c r="F157" s="23" t="s">
        <v>45</v>
      </c>
      <c r="G157" s="20" t="s">
        <v>66</v>
      </c>
      <c r="H157" s="20" t="s">
        <v>178</v>
      </c>
      <c r="I157" s="20" t="s">
        <v>179</v>
      </c>
      <c r="J157" s="20" t="s">
        <v>401</v>
      </c>
      <c r="K157" s="20" t="s">
        <v>69</v>
      </c>
      <c r="L157" s="25"/>
      <c r="M157" s="20" t="s">
        <v>1546</v>
      </c>
      <c r="N157" s="20" t="s">
        <v>1537</v>
      </c>
      <c r="O157" s="20" t="s">
        <v>54</v>
      </c>
      <c r="P157" s="20" t="s">
        <v>71</v>
      </c>
      <c r="Q157" s="39" t="str">
        <f t="shared" si="1"/>
        <v>alp-cielo_movimenta_comunidade-marca-awa-dv360</v>
      </c>
      <c r="R157" s="40" t="str">
        <f t="shared" si="2"/>
        <v>cielo_movimenta_comunidade-marca-display-comportamental-todos-none</v>
      </c>
      <c r="S157" s="40" t="str">
        <f t="shared" si="13"/>
        <v>cielo_movimenta_comunidade-marca-display-large_mobile_banner-320x100-movimenta_comu_olxmaes-as_25_interesses_varejo_loja-cpm</v>
      </c>
      <c r="T157" s="41" t="str">
        <f t="shared" si="4"/>
        <v>alp-cielo_movimenta_comunidade-marca-awa</v>
      </c>
      <c r="U157" s="41" t="str">
        <f t="shared" si="5"/>
        <v>dv360</v>
      </c>
      <c r="V157" s="41" t="s">
        <v>1549</v>
      </c>
      <c r="W157" s="41" t="str">
        <f t="shared" si="14"/>
        <v>cielo_movimenta_comunidade-marca-dv360-marca-display-large_mobile_banner-movimenta_comu_olxmaes-as_25_interesses_varejo_loja</v>
      </c>
      <c r="X157" s="41" t="str">
        <f t="shared" si="15"/>
        <v>marca-dv360-marca-display-large_mobile_banner-320x100-movimenta_comu_olxmaes-as_25_interesses_varejo_loja-cpm</v>
      </c>
      <c r="Y157" s="41" t="str">
        <f t="shared" si="16"/>
        <v>cielo_movimenta_comunidade-comportamental-large_mobile_banner-320x100-marca-cpm-movimenta_comu_olxmaes-tag</v>
      </c>
    </row>
    <row r="158">
      <c r="A158" s="14" t="s">
        <v>36</v>
      </c>
      <c r="B158" s="14" t="s">
        <v>397</v>
      </c>
      <c r="C158" s="14" t="s">
        <v>100</v>
      </c>
      <c r="D158" s="14" t="s">
        <v>401</v>
      </c>
      <c r="E158" s="15" t="s">
        <v>1445</v>
      </c>
      <c r="F158" s="13" t="s">
        <v>45</v>
      </c>
      <c r="G158" s="14" t="s">
        <v>66</v>
      </c>
      <c r="H158" s="14" t="s">
        <v>83</v>
      </c>
      <c r="I158" s="14" t="s">
        <v>84</v>
      </c>
      <c r="J158" s="14" t="s">
        <v>401</v>
      </c>
      <c r="K158" s="14" t="s">
        <v>69</v>
      </c>
      <c r="L158" s="16"/>
      <c r="M158" s="14" t="s">
        <v>1546</v>
      </c>
      <c r="N158" s="14" t="s">
        <v>1537</v>
      </c>
      <c r="O158" s="14" t="s">
        <v>54</v>
      </c>
      <c r="P158" s="14" t="s">
        <v>71</v>
      </c>
      <c r="Q158" s="39" t="str">
        <f t="shared" si="1"/>
        <v>alp-cielo_movimenta_comunidade-marca-awa-dv360</v>
      </c>
      <c r="R158" s="40" t="str">
        <f t="shared" si="2"/>
        <v>cielo_movimenta_comunidade-marca-display-comportamental-todos-none</v>
      </c>
      <c r="S158" s="40" t="str">
        <f t="shared" si="13"/>
        <v>cielo_movimenta_comunidade-marca-display-leaderboard-728x90-movimenta_comu_olxmaes-as_25_interesses_varejo_loja-cpm</v>
      </c>
      <c r="T158" s="41" t="str">
        <f t="shared" si="4"/>
        <v>alp-cielo_movimenta_comunidade-marca-awa</v>
      </c>
      <c r="U158" s="41" t="str">
        <f t="shared" si="5"/>
        <v>dv360</v>
      </c>
      <c r="V158" s="41" t="s">
        <v>1550</v>
      </c>
      <c r="W158" s="41" t="str">
        <f t="shared" si="14"/>
        <v>cielo_movimenta_comunidade-marca-dv360-marca-display-leaderboard-movimenta_comu_olxmaes-as_25_interesses_varejo_loja</v>
      </c>
      <c r="X158" s="41" t="str">
        <f t="shared" si="15"/>
        <v>marca-dv360-marca-display-leaderboard-728x90-movimenta_comu_olxmaes-as_25_interesses_varejo_loja-cpm</v>
      </c>
      <c r="Y158" s="41" t="str">
        <f t="shared" si="16"/>
        <v>cielo_movimenta_comunidade-comportamental-leaderboard-728x90-marca-cpm-movimenta_comu_olxmaes-tag</v>
      </c>
    </row>
    <row r="159">
      <c r="A159" s="20" t="s">
        <v>36</v>
      </c>
      <c r="B159" s="20" t="s">
        <v>397</v>
      </c>
      <c r="C159" s="20" t="s">
        <v>100</v>
      </c>
      <c r="D159" s="20" t="s">
        <v>401</v>
      </c>
      <c r="E159" s="26" t="s">
        <v>1445</v>
      </c>
      <c r="F159" s="23" t="s">
        <v>45</v>
      </c>
      <c r="G159" s="20" t="s">
        <v>66</v>
      </c>
      <c r="H159" s="20" t="s">
        <v>80</v>
      </c>
      <c r="I159" s="20" t="s">
        <v>81</v>
      </c>
      <c r="J159" s="20" t="s">
        <v>401</v>
      </c>
      <c r="K159" s="20" t="s">
        <v>69</v>
      </c>
      <c r="L159" s="25"/>
      <c r="M159" s="20" t="s">
        <v>1546</v>
      </c>
      <c r="N159" s="20" t="s">
        <v>1537</v>
      </c>
      <c r="O159" s="20" t="s">
        <v>54</v>
      </c>
      <c r="P159" s="20" t="s">
        <v>71</v>
      </c>
      <c r="Q159" s="39" t="str">
        <f t="shared" si="1"/>
        <v>alp-cielo_movimenta_comunidade-marca-awa-dv360</v>
      </c>
      <c r="R159" s="40" t="str">
        <f t="shared" si="2"/>
        <v>cielo_movimenta_comunidade-marca-display-comportamental-todos-none</v>
      </c>
      <c r="S159" s="40" t="str">
        <f t="shared" si="13"/>
        <v>cielo_movimenta_comunidade-marca-display-mobile_leaderboard-320x50-movimenta_comu_olxmaes-as_25_interesses_varejo_loja-cpm</v>
      </c>
      <c r="T159" s="41" t="str">
        <f t="shared" si="4"/>
        <v>alp-cielo_movimenta_comunidade-marca-awa</v>
      </c>
      <c r="U159" s="41" t="str">
        <f t="shared" si="5"/>
        <v>dv360</v>
      </c>
      <c r="V159" s="41" t="s">
        <v>1551</v>
      </c>
      <c r="W159" s="41" t="str">
        <f t="shared" si="14"/>
        <v>cielo_movimenta_comunidade-marca-dv360-marca-display-mobile_leaderboard-movimenta_comu_olxmaes-as_25_interesses_varejo_loja</v>
      </c>
      <c r="X159" s="41" t="str">
        <f t="shared" si="15"/>
        <v>marca-dv360-marca-display-mobile_leaderboard-320x50-movimenta_comu_olxmaes-as_25_interesses_varejo_loja-cpm</v>
      </c>
      <c r="Y159" s="41" t="str">
        <f t="shared" si="16"/>
        <v>cielo_movimenta_comunidade-comportamental-mobile_leaderboard-320x50-marca-cpm-movimenta_comu_olxmaes-tag</v>
      </c>
    </row>
    <row r="160">
      <c r="A160" s="14" t="s">
        <v>36</v>
      </c>
      <c r="B160" s="14" t="s">
        <v>397</v>
      </c>
      <c r="C160" s="14" t="s">
        <v>100</v>
      </c>
      <c r="D160" s="14" t="s">
        <v>401</v>
      </c>
      <c r="E160" s="15" t="s">
        <v>1445</v>
      </c>
      <c r="F160" s="13" t="s">
        <v>45</v>
      </c>
      <c r="G160" s="14" t="s">
        <v>66</v>
      </c>
      <c r="H160" s="14" t="s">
        <v>74</v>
      </c>
      <c r="I160" s="14" t="s">
        <v>75</v>
      </c>
      <c r="J160" s="14" t="s">
        <v>401</v>
      </c>
      <c r="K160" s="14" t="s">
        <v>69</v>
      </c>
      <c r="L160" s="16"/>
      <c r="M160" s="14" t="s">
        <v>1546</v>
      </c>
      <c r="N160" s="14" t="s">
        <v>1537</v>
      </c>
      <c r="O160" s="14" t="s">
        <v>54</v>
      </c>
      <c r="P160" s="14" t="s">
        <v>71</v>
      </c>
      <c r="Q160" s="39" t="str">
        <f t="shared" si="1"/>
        <v>alp-cielo_movimenta_comunidade-marca-awa-dv360</v>
      </c>
      <c r="R160" s="40" t="str">
        <f t="shared" si="2"/>
        <v>cielo_movimenta_comunidade-marca-display-comportamental-todos-none</v>
      </c>
      <c r="S160" s="40" t="str">
        <f t="shared" si="13"/>
        <v>cielo_movimenta_comunidade-marca-display-medium_rectangle-300x250-movimenta_comu_olxmaes-as_25_interesses_varejo_loja-cpm</v>
      </c>
      <c r="T160" s="41" t="str">
        <f t="shared" si="4"/>
        <v>alp-cielo_movimenta_comunidade-marca-awa</v>
      </c>
      <c r="U160" s="41" t="str">
        <f t="shared" si="5"/>
        <v>dv360</v>
      </c>
      <c r="V160" s="41" t="s">
        <v>1552</v>
      </c>
      <c r="W160" s="41" t="str">
        <f t="shared" si="14"/>
        <v>cielo_movimenta_comunidade-marca-dv360-marca-display-medium_rectangle-movimenta_comu_olxmaes-as_25_interesses_varejo_loja</v>
      </c>
      <c r="X160" s="41" t="str">
        <f t="shared" si="15"/>
        <v>marca-dv360-marca-display-medium_rectangle-300x250-movimenta_comu_olxmaes-as_25_interesses_varejo_loja-cpm</v>
      </c>
      <c r="Y160" s="41" t="str">
        <f t="shared" si="16"/>
        <v>cielo_movimenta_comunidade-comportamental-medium_rectangle-300x250-marca-cpm-movimenta_comu_olxmaes-tag</v>
      </c>
    </row>
    <row r="161">
      <c r="A161" s="20" t="s">
        <v>36</v>
      </c>
      <c r="B161" s="20" t="s">
        <v>397</v>
      </c>
      <c r="C161" s="20" t="s">
        <v>100</v>
      </c>
      <c r="D161" s="20" t="s">
        <v>401</v>
      </c>
      <c r="E161" s="26" t="s">
        <v>1445</v>
      </c>
      <c r="F161" s="23" t="s">
        <v>45</v>
      </c>
      <c r="G161" s="20" t="s">
        <v>66</v>
      </c>
      <c r="H161" s="20" t="s">
        <v>510</v>
      </c>
      <c r="I161" s="20" t="s">
        <v>68</v>
      </c>
      <c r="J161" s="20" t="s">
        <v>401</v>
      </c>
      <c r="K161" s="20" t="s">
        <v>69</v>
      </c>
      <c r="L161" s="25"/>
      <c r="M161" s="20" t="s">
        <v>1546</v>
      </c>
      <c r="N161" s="20" t="s">
        <v>1537</v>
      </c>
      <c r="O161" s="20" t="s">
        <v>54</v>
      </c>
      <c r="P161" s="20" t="s">
        <v>71</v>
      </c>
      <c r="Q161" s="16" t="str">
        <f t="shared" si="1"/>
        <v>alp-cielo_movimenta_comunidade-marca-awa-dv360</v>
      </c>
      <c r="R161" s="16" t="str">
        <f t="shared" si="2"/>
        <v>cielo_movimenta_comunidade-marca-display-comportamental-todos-none</v>
      </c>
      <c r="S161" s="16" t="str">
        <f t="shared" si="13"/>
        <v>cielo_movimenta_comunidade-marca-display-skyscraper-160x600-movimenta_comu_olxmaes-as_25_interesses_varejo_loja-cpm</v>
      </c>
      <c r="T161" s="17" t="str">
        <f t="shared" si="4"/>
        <v>alp-cielo_movimenta_comunidade-marca-awa</v>
      </c>
      <c r="U161" s="17" t="str">
        <f t="shared" si="5"/>
        <v>dv360</v>
      </c>
      <c r="V161" s="17" t="s">
        <v>1553</v>
      </c>
      <c r="W161" s="17" t="str">
        <f t="shared" si="14"/>
        <v>cielo_movimenta_comunidade-marca-dv360-marca-display-skyscraper-movimenta_comu_olxmaes-as_25_interesses_varejo_loja</v>
      </c>
      <c r="X161" s="17" t="str">
        <f t="shared" si="15"/>
        <v>marca-dv360-marca-display-skyscraper-160x600-movimenta_comu_olxmaes-as_25_interesses_varejo_loja-cpm</v>
      </c>
      <c r="Y161" s="17" t="str">
        <f t="shared" si="16"/>
        <v>cielo_movimenta_comunidade-comportamental-skyscraper-160x600-marca-cpm-movimenta_comu_olxmaes-tag</v>
      </c>
    </row>
    <row r="162">
      <c r="A162" s="14" t="s">
        <v>36</v>
      </c>
      <c r="B162" s="14" t="s">
        <v>397</v>
      </c>
      <c r="C162" s="14" t="s">
        <v>100</v>
      </c>
      <c r="D162" s="14" t="s">
        <v>401</v>
      </c>
      <c r="E162" s="15" t="s">
        <v>1445</v>
      </c>
      <c r="F162" s="13" t="s">
        <v>45</v>
      </c>
      <c r="G162" s="14" t="s">
        <v>66</v>
      </c>
      <c r="H162" s="14" t="s">
        <v>190</v>
      </c>
      <c r="I162" s="14" t="s">
        <v>191</v>
      </c>
      <c r="J162" s="14" t="s">
        <v>401</v>
      </c>
      <c r="K162" s="14" t="s">
        <v>69</v>
      </c>
      <c r="L162" s="16"/>
      <c r="M162" s="14" t="s">
        <v>1546</v>
      </c>
      <c r="N162" s="14" t="s">
        <v>1537</v>
      </c>
      <c r="O162" s="14" t="s">
        <v>54</v>
      </c>
      <c r="P162" s="14" t="s">
        <v>71</v>
      </c>
      <c r="Q162" s="21" t="str">
        <f t="shared" si="1"/>
        <v>alp-cielo_movimenta_comunidade-marca-awa-dv360</v>
      </c>
      <c r="R162" s="21" t="str">
        <f t="shared" si="2"/>
        <v>cielo_movimenta_comunidade-marca-display-comportamental-todos-none</v>
      </c>
      <c r="S162" s="21" t="str">
        <f t="shared" si="13"/>
        <v>cielo_movimenta_comunidade-marca-display-small_rectangle-180x150-movimenta_comu_olxmaes-as_25_interesses_varejo_loja-cpm</v>
      </c>
      <c r="T162" s="22" t="str">
        <f t="shared" si="4"/>
        <v>alp-cielo_movimenta_comunidade-marca-awa</v>
      </c>
      <c r="U162" s="22" t="str">
        <f t="shared" si="5"/>
        <v>dv360</v>
      </c>
      <c r="V162" s="22" t="s">
        <v>1554</v>
      </c>
      <c r="W162" s="22" t="str">
        <f t="shared" si="14"/>
        <v>cielo_movimenta_comunidade-marca-dv360-marca-display-small_rectangle-movimenta_comu_olxmaes-as_25_interesses_varejo_loja</v>
      </c>
      <c r="X162" s="22" t="str">
        <f t="shared" si="15"/>
        <v>marca-dv360-marca-display-small_rectangle-180x150-movimenta_comu_olxmaes-as_25_interesses_varejo_loja-cpm</v>
      </c>
      <c r="Y162" s="22" t="str">
        <f t="shared" si="16"/>
        <v>cielo_movimenta_comunidade-comportamental-small_rectangle-180x150-marca-cpm-movimenta_comu_olxmaes-tag</v>
      </c>
    </row>
    <row r="163">
      <c r="A163" s="20" t="s">
        <v>36</v>
      </c>
      <c r="B163" s="20" t="s">
        <v>397</v>
      </c>
      <c r="C163" s="20" t="s">
        <v>64</v>
      </c>
      <c r="D163" s="20" t="s">
        <v>401</v>
      </c>
      <c r="E163" s="26" t="s">
        <v>1445</v>
      </c>
      <c r="F163" s="23" t="s">
        <v>45</v>
      </c>
      <c r="G163" s="20" t="s">
        <v>66</v>
      </c>
      <c r="H163" s="20" t="s">
        <v>522</v>
      </c>
      <c r="I163" s="20" t="s">
        <v>523</v>
      </c>
      <c r="J163" s="20" t="s">
        <v>401</v>
      </c>
      <c r="K163" s="20" t="s">
        <v>69</v>
      </c>
      <c r="L163" s="25"/>
      <c r="M163" s="20" t="s">
        <v>1536</v>
      </c>
      <c r="N163" s="20" t="s">
        <v>1537</v>
      </c>
      <c r="O163" s="20" t="s">
        <v>54</v>
      </c>
      <c r="P163" s="20" t="s">
        <v>71</v>
      </c>
      <c r="Q163" s="16" t="str">
        <f t="shared" si="1"/>
        <v>alp-cielo_movimenta_comunidade-marca-awa-verizon</v>
      </c>
      <c r="R163" s="16" t="str">
        <f t="shared" si="2"/>
        <v>cielo_movimenta_comunidade-marca-display-comportamental-todos-none</v>
      </c>
      <c r="S163" s="16" t="str">
        <f t="shared" si="13"/>
        <v>cielo_movimenta_comunidade-marca-display-bilboard-970x250-movimenta_comu_olxmaes-as_25_interesses_varejo_cadastro-cpm</v>
      </c>
      <c r="T163" s="17" t="str">
        <f t="shared" si="4"/>
        <v>alp-cielo_movimenta_comunidade-marca-awa</v>
      </c>
      <c r="U163" s="17" t="str">
        <f t="shared" si="5"/>
        <v>verizon</v>
      </c>
      <c r="V163" s="17" t="s">
        <v>1555</v>
      </c>
      <c r="W163" s="17" t="str">
        <f t="shared" si="14"/>
        <v>cielo_movimenta_comunidade-marca-verizon-marca-display-bilboard-movimenta_comu_olxmaes-as_25_interesses_varejo_cadastro</v>
      </c>
      <c r="X163" s="17" t="str">
        <f t="shared" si="15"/>
        <v>marca-verizon-marca-display-bilboard-970x250-movimenta_comu_olxmaes-as_25_interesses_varejo_cadastro-cpm</v>
      </c>
      <c r="Y163" s="17" t="str">
        <f t="shared" si="16"/>
        <v>cielo_movimenta_comunidade-comportamental-bilboard-970x250-marca-cpm-movimenta_comu_olxmaes-tag</v>
      </c>
    </row>
    <row r="164">
      <c r="A164" s="14" t="s">
        <v>36</v>
      </c>
      <c r="B164" s="14" t="s">
        <v>397</v>
      </c>
      <c r="C164" s="14" t="s">
        <v>64</v>
      </c>
      <c r="D164" s="14" t="s">
        <v>401</v>
      </c>
      <c r="E164" s="15" t="s">
        <v>1445</v>
      </c>
      <c r="F164" s="13" t="s">
        <v>45</v>
      </c>
      <c r="G164" s="14" t="s">
        <v>66</v>
      </c>
      <c r="H164" s="14" t="s">
        <v>1403</v>
      </c>
      <c r="I164" s="14" t="s">
        <v>78</v>
      </c>
      <c r="J164" s="14" t="s">
        <v>401</v>
      </c>
      <c r="K164" s="14" t="s">
        <v>69</v>
      </c>
      <c r="L164" s="16"/>
      <c r="M164" s="14" t="s">
        <v>1536</v>
      </c>
      <c r="N164" s="14" t="s">
        <v>1537</v>
      </c>
      <c r="O164" s="14" t="s">
        <v>54</v>
      </c>
      <c r="P164" s="14" t="s">
        <v>71</v>
      </c>
      <c r="Q164" s="39" t="str">
        <f t="shared" si="1"/>
        <v>alp-cielo_movimenta_comunidade-marca-awa-verizon</v>
      </c>
      <c r="R164" s="40" t="str">
        <f t="shared" si="2"/>
        <v>cielo_movimenta_comunidade-marca-display-comportamental-todos-none</v>
      </c>
      <c r="S164" s="40" t="str">
        <f t="shared" si="13"/>
        <v>cielo_movimenta_comunidade-marca-display-half_page-300x600-movimenta_comu_olxmaes-as_25_interesses_varejo_cadastro-cpm</v>
      </c>
      <c r="T164" s="41" t="str">
        <f t="shared" si="4"/>
        <v>alp-cielo_movimenta_comunidade-marca-awa</v>
      </c>
      <c r="U164" s="41" t="str">
        <f t="shared" si="5"/>
        <v>verizon</v>
      </c>
      <c r="V164" s="41" t="s">
        <v>1556</v>
      </c>
      <c r="W164" s="41" t="str">
        <f t="shared" si="14"/>
        <v>cielo_movimenta_comunidade-marca-verizon-marca-display-half_page-movimenta_comu_olxmaes-as_25_interesses_varejo_cadastro</v>
      </c>
      <c r="X164" s="41" t="str">
        <f t="shared" si="15"/>
        <v>marca-verizon-marca-display-half_page-300x600-movimenta_comu_olxmaes-as_25_interesses_varejo_cadastro-cpm</v>
      </c>
      <c r="Y164" s="41" t="str">
        <f t="shared" si="16"/>
        <v>cielo_movimenta_comunidade-comportamental-half_page-300x600-marca-cpm-movimenta_comu_olxmaes-tag</v>
      </c>
    </row>
    <row r="165">
      <c r="A165" s="20" t="s">
        <v>36</v>
      </c>
      <c r="B165" s="20" t="s">
        <v>397</v>
      </c>
      <c r="C165" s="20" t="s">
        <v>64</v>
      </c>
      <c r="D165" s="20" t="s">
        <v>401</v>
      </c>
      <c r="E165" s="26" t="s">
        <v>1445</v>
      </c>
      <c r="F165" s="23" t="s">
        <v>45</v>
      </c>
      <c r="G165" s="20" t="s">
        <v>66</v>
      </c>
      <c r="H165" s="20" t="s">
        <v>83</v>
      </c>
      <c r="I165" s="20" t="s">
        <v>84</v>
      </c>
      <c r="J165" s="20" t="s">
        <v>401</v>
      </c>
      <c r="K165" s="20" t="s">
        <v>69</v>
      </c>
      <c r="L165" s="25"/>
      <c r="M165" s="20" t="s">
        <v>1536</v>
      </c>
      <c r="N165" s="20" t="s">
        <v>1537</v>
      </c>
      <c r="O165" s="20" t="s">
        <v>54</v>
      </c>
      <c r="P165" s="20" t="s">
        <v>71</v>
      </c>
      <c r="Q165" s="39" t="str">
        <f t="shared" si="1"/>
        <v>alp-cielo_movimenta_comunidade-marca-awa-verizon</v>
      </c>
      <c r="R165" s="40" t="str">
        <f t="shared" si="2"/>
        <v>cielo_movimenta_comunidade-marca-display-comportamental-todos-none</v>
      </c>
      <c r="S165" s="40" t="str">
        <f t="shared" si="13"/>
        <v>cielo_movimenta_comunidade-marca-display-leaderboard-728x90-movimenta_comu_olxmaes-as_25_interesses_varejo_cadastro-cpm</v>
      </c>
      <c r="T165" s="41" t="str">
        <f t="shared" si="4"/>
        <v>alp-cielo_movimenta_comunidade-marca-awa</v>
      </c>
      <c r="U165" s="41" t="str">
        <f t="shared" si="5"/>
        <v>verizon</v>
      </c>
      <c r="V165" s="41" t="s">
        <v>1557</v>
      </c>
      <c r="W165" s="41" t="str">
        <f t="shared" si="14"/>
        <v>cielo_movimenta_comunidade-marca-verizon-marca-display-leaderboard-movimenta_comu_olxmaes-as_25_interesses_varejo_cadastro</v>
      </c>
      <c r="X165" s="41" t="str">
        <f t="shared" si="15"/>
        <v>marca-verizon-marca-display-leaderboard-728x90-movimenta_comu_olxmaes-as_25_interesses_varejo_cadastro-cpm</v>
      </c>
      <c r="Y165" s="41" t="str">
        <f t="shared" si="16"/>
        <v>cielo_movimenta_comunidade-comportamental-leaderboard-728x90-marca-cpm-movimenta_comu_olxmaes-tag</v>
      </c>
    </row>
    <row r="166">
      <c r="A166" s="14" t="s">
        <v>36</v>
      </c>
      <c r="B166" s="14" t="s">
        <v>397</v>
      </c>
      <c r="C166" s="14" t="s">
        <v>64</v>
      </c>
      <c r="D166" s="14" t="s">
        <v>401</v>
      </c>
      <c r="E166" s="15" t="s">
        <v>1445</v>
      </c>
      <c r="F166" s="13" t="s">
        <v>45</v>
      </c>
      <c r="G166" s="14" t="s">
        <v>66</v>
      </c>
      <c r="H166" s="14" t="s">
        <v>80</v>
      </c>
      <c r="I166" s="14" t="s">
        <v>81</v>
      </c>
      <c r="J166" s="14" t="s">
        <v>401</v>
      </c>
      <c r="K166" s="14" t="s">
        <v>69</v>
      </c>
      <c r="L166" s="16"/>
      <c r="M166" s="14" t="s">
        <v>1536</v>
      </c>
      <c r="N166" s="14" t="s">
        <v>1537</v>
      </c>
      <c r="O166" s="14" t="s">
        <v>54</v>
      </c>
      <c r="P166" s="14" t="s">
        <v>71</v>
      </c>
      <c r="Q166" s="39" t="str">
        <f t="shared" si="1"/>
        <v>alp-cielo_movimenta_comunidade-marca-awa-verizon</v>
      </c>
      <c r="R166" s="40" t="str">
        <f t="shared" si="2"/>
        <v>cielo_movimenta_comunidade-marca-display-comportamental-todos-none</v>
      </c>
      <c r="S166" s="40" t="str">
        <f t="shared" si="13"/>
        <v>cielo_movimenta_comunidade-marca-display-mobile_leaderboard-320x50-movimenta_comu_olxmaes-as_25_interesses_varejo_cadastro-cpm</v>
      </c>
      <c r="T166" s="41" t="str">
        <f t="shared" si="4"/>
        <v>alp-cielo_movimenta_comunidade-marca-awa</v>
      </c>
      <c r="U166" s="41" t="str">
        <f t="shared" si="5"/>
        <v>verizon</v>
      </c>
      <c r="V166" s="41" t="s">
        <v>1558</v>
      </c>
      <c r="W166" s="41" t="str">
        <f t="shared" si="14"/>
        <v>cielo_movimenta_comunidade-marca-verizon-marca-display-mobile_leaderboard-movimenta_comu_olxmaes-as_25_interesses_varejo_cadastro</v>
      </c>
      <c r="X166" s="41" t="str">
        <f t="shared" si="15"/>
        <v>marca-verizon-marca-display-mobile_leaderboard-320x50-movimenta_comu_olxmaes-as_25_interesses_varejo_cadastro-cpm</v>
      </c>
      <c r="Y166" s="41" t="str">
        <f t="shared" si="16"/>
        <v>cielo_movimenta_comunidade-comportamental-mobile_leaderboard-320x50-marca-cpm-movimenta_comu_olxmaes-tag</v>
      </c>
    </row>
    <row r="167">
      <c r="A167" s="20" t="s">
        <v>36</v>
      </c>
      <c r="B167" s="20" t="s">
        <v>397</v>
      </c>
      <c r="C167" s="20" t="s">
        <v>64</v>
      </c>
      <c r="D167" s="20" t="s">
        <v>401</v>
      </c>
      <c r="E167" s="26" t="s">
        <v>1445</v>
      </c>
      <c r="F167" s="23" t="s">
        <v>45</v>
      </c>
      <c r="G167" s="20" t="s">
        <v>66</v>
      </c>
      <c r="H167" s="20" t="s">
        <v>74</v>
      </c>
      <c r="I167" s="20" t="s">
        <v>75</v>
      </c>
      <c r="J167" s="20" t="s">
        <v>401</v>
      </c>
      <c r="K167" s="20" t="s">
        <v>69</v>
      </c>
      <c r="L167" s="25"/>
      <c r="M167" s="20" t="s">
        <v>1536</v>
      </c>
      <c r="N167" s="20" t="s">
        <v>1537</v>
      </c>
      <c r="O167" s="20" t="s">
        <v>54</v>
      </c>
      <c r="P167" s="20" t="s">
        <v>71</v>
      </c>
      <c r="Q167" s="39" t="str">
        <f t="shared" si="1"/>
        <v>alp-cielo_movimenta_comunidade-marca-awa-verizon</v>
      </c>
      <c r="R167" s="40" t="str">
        <f t="shared" si="2"/>
        <v>cielo_movimenta_comunidade-marca-display-comportamental-todos-none</v>
      </c>
      <c r="S167" s="40" t="str">
        <f t="shared" si="13"/>
        <v>cielo_movimenta_comunidade-marca-display-medium_rectangle-300x250-movimenta_comu_olxmaes-as_25_interesses_varejo_cadastro-cpm</v>
      </c>
      <c r="T167" s="41" t="str">
        <f t="shared" si="4"/>
        <v>alp-cielo_movimenta_comunidade-marca-awa</v>
      </c>
      <c r="U167" s="41" t="str">
        <f t="shared" si="5"/>
        <v>verizon</v>
      </c>
      <c r="V167" s="41" t="s">
        <v>1559</v>
      </c>
      <c r="W167" s="41" t="str">
        <f t="shared" si="14"/>
        <v>cielo_movimenta_comunidade-marca-verizon-marca-display-medium_rectangle-movimenta_comu_olxmaes-as_25_interesses_varejo_cadastro</v>
      </c>
      <c r="X167" s="41" t="str">
        <f t="shared" si="15"/>
        <v>marca-verizon-marca-display-medium_rectangle-300x250-movimenta_comu_olxmaes-as_25_interesses_varejo_cadastro-cpm</v>
      </c>
      <c r="Y167" s="41" t="str">
        <f t="shared" si="16"/>
        <v>cielo_movimenta_comunidade-comportamental-medium_rectangle-300x250-marca-cpm-movimenta_comu_olxmaes-tag</v>
      </c>
    </row>
    <row r="168">
      <c r="A168" s="14" t="s">
        <v>36</v>
      </c>
      <c r="B168" s="14" t="s">
        <v>397</v>
      </c>
      <c r="C168" s="14" t="s">
        <v>64</v>
      </c>
      <c r="D168" s="14" t="s">
        <v>401</v>
      </c>
      <c r="E168" s="15" t="s">
        <v>1445</v>
      </c>
      <c r="F168" s="13" t="s">
        <v>45</v>
      </c>
      <c r="G168" s="14" t="s">
        <v>66</v>
      </c>
      <c r="H168" s="14" t="s">
        <v>510</v>
      </c>
      <c r="I168" s="14" t="s">
        <v>68</v>
      </c>
      <c r="J168" s="14" t="s">
        <v>401</v>
      </c>
      <c r="K168" s="14" t="s">
        <v>69</v>
      </c>
      <c r="L168" s="16"/>
      <c r="M168" s="14" t="s">
        <v>1536</v>
      </c>
      <c r="N168" s="14" t="s">
        <v>1537</v>
      </c>
      <c r="O168" s="14" t="s">
        <v>54</v>
      </c>
      <c r="P168" s="14" t="s">
        <v>71</v>
      </c>
      <c r="Q168" s="39" t="str">
        <f t="shared" si="1"/>
        <v>alp-cielo_movimenta_comunidade-marca-awa-verizon</v>
      </c>
      <c r="R168" s="40" t="str">
        <f t="shared" si="2"/>
        <v>cielo_movimenta_comunidade-marca-display-comportamental-todos-none</v>
      </c>
      <c r="S168" s="40" t="str">
        <f t="shared" si="13"/>
        <v>cielo_movimenta_comunidade-marca-display-skyscraper-160x600-movimenta_comu_olxmaes-as_25_interesses_varejo_cadastro-cpm</v>
      </c>
      <c r="T168" s="41" t="str">
        <f t="shared" si="4"/>
        <v>alp-cielo_movimenta_comunidade-marca-awa</v>
      </c>
      <c r="U168" s="41" t="str">
        <f t="shared" si="5"/>
        <v>verizon</v>
      </c>
      <c r="V168" s="41" t="s">
        <v>1560</v>
      </c>
      <c r="W168" s="41" t="str">
        <f t="shared" si="14"/>
        <v>cielo_movimenta_comunidade-marca-verizon-marca-display-skyscraper-movimenta_comu_olxmaes-as_25_interesses_varejo_cadastro</v>
      </c>
      <c r="X168" s="41" t="str">
        <f t="shared" si="15"/>
        <v>marca-verizon-marca-display-skyscraper-160x600-movimenta_comu_olxmaes-as_25_interesses_varejo_cadastro-cpm</v>
      </c>
      <c r="Y168" s="41" t="str">
        <f t="shared" si="16"/>
        <v>cielo_movimenta_comunidade-comportamental-skyscraper-160x600-marca-cpm-movimenta_comu_olxmaes-tag</v>
      </c>
    </row>
    <row r="169">
      <c r="A169" s="20" t="s">
        <v>36</v>
      </c>
      <c r="B169" s="20" t="s">
        <v>397</v>
      </c>
      <c r="C169" s="20" t="s">
        <v>64</v>
      </c>
      <c r="D169" s="20" t="s">
        <v>401</v>
      </c>
      <c r="E169" s="26" t="s">
        <v>1445</v>
      </c>
      <c r="F169" s="23" t="s">
        <v>45</v>
      </c>
      <c r="G169" s="20" t="s">
        <v>66</v>
      </c>
      <c r="H169" s="20" t="s">
        <v>522</v>
      </c>
      <c r="I169" s="20" t="s">
        <v>523</v>
      </c>
      <c r="J169" s="20" t="s">
        <v>401</v>
      </c>
      <c r="K169" s="20" t="s">
        <v>69</v>
      </c>
      <c r="L169" s="25"/>
      <c r="M169" s="20" t="s">
        <v>1546</v>
      </c>
      <c r="N169" s="20" t="s">
        <v>1537</v>
      </c>
      <c r="O169" s="20" t="s">
        <v>54</v>
      </c>
      <c r="P169" s="20" t="s">
        <v>71</v>
      </c>
      <c r="Q169" s="39" t="str">
        <f t="shared" si="1"/>
        <v>alp-cielo_movimenta_comunidade-marca-awa-verizon</v>
      </c>
      <c r="R169" s="40" t="str">
        <f t="shared" si="2"/>
        <v>cielo_movimenta_comunidade-marca-display-comportamental-todos-none</v>
      </c>
      <c r="S169" s="40" t="str">
        <f t="shared" si="13"/>
        <v>cielo_movimenta_comunidade-marca-display-bilboard-970x250-movimenta_comu_olxmaes-as_25_interesses_varejo_loja-cpm</v>
      </c>
      <c r="T169" s="41" t="str">
        <f t="shared" si="4"/>
        <v>alp-cielo_movimenta_comunidade-marca-awa</v>
      </c>
      <c r="U169" s="41" t="str">
        <f t="shared" si="5"/>
        <v>verizon</v>
      </c>
      <c r="V169" s="41" t="s">
        <v>1561</v>
      </c>
      <c r="W169" s="41" t="str">
        <f t="shared" si="14"/>
        <v>cielo_movimenta_comunidade-marca-verizon-marca-display-bilboard-movimenta_comu_olxmaes-as_25_interesses_varejo_loja</v>
      </c>
      <c r="X169" s="41" t="str">
        <f t="shared" si="15"/>
        <v>marca-verizon-marca-display-bilboard-970x250-movimenta_comu_olxmaes-as_25_interesses_varejo_loja-cpm</v>
      </c>
      <c r="Y169" s="41" t="str">
        <f t="shared" si="16"/>
        <v>cielo_movimenta_comunidade-comportamental-bilboard-970x250-marca-cpm-movimenta_comu_olxmaes-tag</v>
      </c>
    </row>
    <row r="170">
      <c r="A170" s="14" t="s">
        <v>36</v>
      </c>
      <c r="B170" s="14" t="s">
        <v>397</v>
      </c>
      <c r="C170" s="14" t="s">
        <v>64</v>
      </c>
      <c r="D170" s="14" t="s">
        <v>401</v>
      </c>
      <c r="E170" s="15" t="s">
        <v>1445</v>
      </c>
      <c r="F170" s="13" t="s">
        <v>45</v>
      </c>
      <c r="G170" s="14" t="s">
        <v>66</v>
      </c>
      <c r="H170" s="14" t="s">
        <v>1403</v>
      </c>
      <c r="I170" s="14" t="s">
        <v>78</v>
      </c>
      <c r="J170" s="14" t="s">
        <v>401</v>
      </c>
      <c r="K170" s="14" t="s">
        <v>69</v>
      </c>
      <c r="L170" s="16"/>
      <c r="M170" s="14" t="s">
        <v>1546</v>
      </c>
      <c r="N170" s="14" t="s">
        <v>1537</v>
      </c>
      <c r="O170" s="14" t="s">
        <v>54</v>
      </c>
      <c r="P170" s="14" t="s">
        <v>71</v>
      </c>
      <c r="Q170" s="39" t="str">
        <f t="shared" si="1"/>
        <v>alp-cielo_movimenta_comunidade-marca-awa-verizon</v>
      </c>
      <c r="R170" s="40" t="str">
        <f t="shared" si="2"/>
        <v>cielo_movimenta_comunidade-marca-display-comportamental-todos-none</v>
      </c>
      <c r="S170" s="40" t="str">
        <f t="shared" si="13"/>
        <v>cielo_movimenta_comunidade-marca-display-half_page-300x600-movimenta_comu_olxmaes-as_25_interesses_varejo_loja-cpm</v>
      </c>
      <c r="T170" s="41" t="str">
        <f t="shared" si="4"/>
        <v>alp-cielo_movimenta_comunidade-marca-awa</v>
      </c>
      <c r="U170" s="41" t="str">
        <f t="shared" si="5"/>
        <v>verizon</v>
      </c>
      <c r="V170" s="41" t="s">
        <v>1562</v>
      </c>
      <c r="W170" s="41" t="str">
        <f t="shared" si="14"/>
        <v>cielo_movimenta_comunidade-marca-verizon-marca-display-half_page-movimenta_comu_olxmaes-as_25_interesses_varejo_loja</v>
      </c>
      <c r="X170" s="41" t="str">
        <f t="shared" si="15"/>
        <v>marca-verizon-marca-display-half_page-300x600-movimenta_comu_olxmaes-as_25_interesses_varejo_loja-cpm</v>
      </c>
      <c r="Y170" s="41" t="str">
        <f t="shared" si="16"/>
        <v>cielo_movimenta_comunidade-comportamental-half_page-300x600-marca-cpm-movimenta_comu_olxmaes-tag</v>
      </c>
    </row>
    <row r="171">
      <c r="A171" s="20" t="s">
        <v>36</v>
      </c>
      <c r="B171" s="20" t="s">
        <v>397</v>
      </c>
      <c r="C171" s="20" t="s">
        <v>64</v>
      </c>
      <c r="D171" s="20" t="s">
        <v>401</v>
      </c>
      <c r="E171" s="26" t="s">
        <v>1445</v>
      </c>
      <c r="F171" s="23" t="s">
        <v>45</v>
      </c>
      <c r="G171" s="20" t="s">
        <v>66</v>
      </c>
      <c r="H171" s="20" t="s">
        <v>83</v>
      </c>
      <c r="I171" s="20" t="s">
        <v>84</v>
      </c>
      <c r="J171" s="20" t="s">
        <v>401</v>
      </c>
      <c r="K171" s="20" t="s">
        <v>69</v>
      </c>
      <c r="L171" s="25"/>
      <c r="M171" s="20" t="s">
        <v>1546</v>
      </c>
      <c r="N171" s="20" t="s">
        <v>1537</v>
      </c>
      <c r="O171" s="20" t="s">
        <v>54</v>
      </c>
      <c r="P171" s="20" t="s">
        <v>71</v>
      </c>
      <c r="Q171" s="39" t="str">
        <f t="shared" si="1"/>
        <v>alp-cielo_movimenta_comunidade-marca-awa-verizon</v>
      </c>
      <c r="R171" s="40" t="str">
        <f t="shared" si="2"/>
        <v>cielo_movimenta_comunidade-marca-display-comportamental-todos-none</v>
      </c>
      <c r="S171" s="40" t="str">
        <f t="shared" si="13"/>
        <v>cielo_movimenta_comunidade-marca-display-leaderboard-728x90-movimenta_comu_olxmaes-as_25_interesses_varejo_loja-cpm</v>
      </c>
      <c r="T171" s="41" t="str">
        <f t="shared" si="4"/>
        <v>alp-cielo_movimenta_comunidade-marca-awa</v>
      </c>
      <c r="U171" s="41" t="str">
        <f t="shared" si="5"/>
        <v>verizon</v>
      </c>
      <c r="V171" s="41" t="s">
        <v>1563</v>
      </c>
      <c r="W171" s="41" t="str">
        <f t="shared" si="14"/>
        <v>cielo_movimenta_comunidade-marca-verizon-marca-display-leaderboard-movimenta_comu_olxmaes-as_25_interesses_varejo_loja</v>
      </c>
      <c r="X171" s="41" t="str">
        <f t="shared" si="15"/>
        <v>marca-verizon-marca-display-leaderboard-728x90-movimenta_comu_olxmaes-as_25_interesses_varejo_loja-cpm</v>
      </c>
      <c r="Y171" s="41" t="str">
        <f t="shared" si="16"/>
        <v>cielo_movimenta_comunidade-comportamental-leaderboard-728x90-marca-cpm-movimenta_comu_olxmaes-tag</v>
      </c>
    </row>
    <row r="172">
      <c r="A172" s="14" t="s">
        <v>36</v>
      </c>
      <c r="B172" s="14" t="s">
        <v>397</v>
      </c>
      <c r="C172" s="14" t="s">
        <v>64</v>
      </c>
      <c r="D172" s="14" t="s">
        <v>401</v>
      </c>
      <c r="E172" s="15" t="s">
        <v>1445</v>
      </c>
      <c r="F172" s="13" t="s">
        <v>45</v>
      </c>
      <c r="G172" s="14" t="s">
        <v>66</v>
      </c>
      <c r="H172" s="14" t="s">
        <v>80</v>
      </c>
      <c r="I172" s="14" t="s">
        <v>81</v>
      </c>
      <c r="J172" s="14" t="s">
        <v>401</v>
      </c>
      <c r="K172" s="14" t="s">
        <v>69</v>
      </c>
      <c r="L172" s="16"/>
      <c r="M172" s="14" t="s">
        <v>1546</v>
      </c>
      <c r="N172" s="14" t="s">
        <v>1537</v>
      </c>
      <c r="O172" s="14" t="s">
        <v>54</v>
      </c>
      <c r="P172" s="14" t="s">
        <v>71</v>
      </c>
      <c r="Q172" s="39" t="str">
        <f t="shared" si="1"/>
        <v>alp-cielo_movimenta_comunidade-marca-awa-verizon</v>
      </c>
      <c r="R172" s="40" t="str">
        <f t="shared" si="2"/>
        <v>cielo_movimenta_comunidade-marca-display-comportamental-todos-none</v>
      </c>
      <c r="S172" s="40" t="str">
        <f t="shared" si="13"/>
        <v>cielo_movimenta_comunidade-marca-display-mobile_leaderboard-320x50-movimenta_comu_olxmaes-as_25_interesses_varejo_loja-cpm</v>
      </c>
      <c r="T172" s="41" t="str">
        <f t="shared" si="4"/>
        <v>alp-cielo_movimenta_comunidade-marca-awa</v>
      </c>
      <c r="U172" s="41" t="str">
        <f t="shared" si="5"/>
        <v>verizon</v>
      </c>
      <c r="V172" s="41" t="s">
        <v>1564</v>
      </c>
      <c r="W172" s="41" t="str">
        <f t="shared" si="14"/>
        <v>cielo_movimenta_comunidade-marca-verizon-marca-display-mobile_leaderboard-movimenta_comu_olxmaes-as_25_interesses_varejo_loja</v>
      </c>
      <c r="X172" s="41" t="str">
        <f t="shared" si="15"/>
        <v>marca-verizon-marca-display-mobile_leaderboard-320x50-movimenta_comu_olxmaes-as_25_interesses_varejo_loja-cpm</v>
      </c>
      <c r="Y172" s="41" t="str">
        <f t="shared" si="16"/>
        <v>cielo_movimenta_comunidade-comportamental-mobile_leaderboard-320x50-marca-cpm-movimenta_comu_olxmaes-tag</v>
      </c>
    </row>
    <row r="173">
      <c r="A173" s="20" t="s">
        <v>36</v>
      </c>
      <c r="B173" s="20" t="s">
        <v>397</v>
      </c>
      <c r="C173" s="20" t="s">
        <v>64</v>
      </c>
      <c r="D173" s="20" t="s">
        <v>401</v>
      </c>
      <c r="E173" s="26" t="s">
        <v>1445</v>
      </c>
      <c r="F173" s="23" t="s">
        <v>45</v>
      </c>
      <c r="G173" s="20" t="s">
        <v>66</v>
      </c>
      <c r="H173" s="20" t="s">
        <v>74</v>
      </c>
      <c r="I173" s="20" t="s">
        <v>75</v>
      </c>
      <c r="J173" s="20" t="s">
        <v>401</v>
      </c>
      <c r="K173" s="20" t="s">
        <v>69</v>
      </c>
      <c r="L173" s="25"/>
      <c r="M173" s="20" t="s">
        <v>1546</v>
      </c>
      <c r="N173" s="20" t="s">
        <v>1537</v>
      </c>
      <c r="O173" s="20" t="s">
        <v>54</v>
      </c>
      <c r="P173" s="20" t="s">
        <v>71</v>
      </c>
      <c r="Q173" s="39" t="str">
        <f t="shared" si="1"/>
        <v>alp-cielo_movimenta_comunidade-marca-awa-verizon</v>
      </c>
      <c r="R173" s="40" t="str">
        <f t="shared" si="2"/>
        <v>cielo_movimenta_comunidade-marca-display-comportamental-todos-none</v>
      </c>
      <c r="S173" s="40" t="str">
        <f t="shared" si="13"/>
        <v>cielo_movimenta_comunidade-marca-display-medium_rectangle-300x250-movimenta_comu_olxmaes-as_25_interesses_varejo_loja-cpm</v>
      </c>
      <c r="T173" s="41" t="str">
        <f t="shared" si="4"/>
        <v>alp-cielo_movimenta_comunidade-marca-awa</v>
      </c>
      <c r="U173" s="41" t="str">
        <f t="shared" si="5"/>
        <v>verizon</v>
      </c>
      <c r="V173" s="41" t="s">
        <v>1565</v>
      </c>
      <c r="W173" s="41" t="str">
        <f t="shared" si="14"/>
        <v>cielo_movimenta_comunidade-marca-verizon-marca-display-medium_rectangle-movimenta_comu_olxmaes-as_25_interesses_varejo_loja</v>
      </c>
      <c r="X173" s="41" t="str">
        <f t="shared" si="15"/>
        <v>marca-verizon-marca-display-medium_rectangle-300x250-movimenta_comu_olxmaes-as_25_interesses_varejo_loja-cpm</v>
      </c>
      <c r="Y173" s="41" t="str">
        <f t="shared" si="16"/>
        <v>cielo_movimenta_comunidade-comportamental-medium_rectangle-300x250-marca-cpm-movimenta_comu_olxmaes-tag</v>
      </c>
    </row>
    <row r="174">
      <c r="A174" s="14" t="s">
        <v>36</v>
      </c>
      <c r="B174" s="14" t="s">
        <v>397</v>
      </c>
      <c r="C174" s="14" t="s">
        <v>64</v>
      </c>
      <c r="D174" s="14" t="s">
        <v>401</v>
      </c>
      <c r="E174" s="15" t="s">
        <v>1445</v>
      </c>
      <c r="F174" s="13" t="s">
        <v>45</v>
      </c>
      <c r="G174" s="14" t="s">
        <v>66</v>
      </c>
      <c r="H174" s="14" t="s">
        <v>510</v>
      </c>
      <c r="I174" s="14" t="s">
        <v>68</v>
      </c>
      <c r="J174" s="14" t="s">
        <v>401</v>
      </c>
      <c r="K174" s="14" t="s">
        <v>69</v>
      </c>
      <c r="L174" s="16"/>
      <c r="M174" s="14" t="s">
        <v>1546</v>
      </c>
      <c r="N174" s="14" t="s">
        <v>1537</v>
      </c>
      <c r="O174" s="14" t="s">
        <v>54</v>
      </c>
      <c r="P174" s="14" t="s">
        <v>71</v>
      </c>
      <c r="Q174" s="39" t="str">
        <f t="shared" si="1"/>
        <v>alp-cielo_movimenta_comunidade-marca-awa-verizon</v>
      </c>
      <c r="R174" s="40" t="str">
        <f t="shared" si="2"/>
        <v>cielo_movimenta_comunidade-marca-display-comportamental-todos-none</v>
      </c>
      <c r="S174" s="40" t="str">
        <f t="shared" si="13"/>
        <v>cielo_movimenta_comunidade-marca-display-skyscraper-160x600-movimenta_comu_olxmaes-as_25_interesses_varejo_loja-cpm</v>
      </c>
      <c r="T174" s="41" t="str">
        <f t="shared" si="4"/>
        <v>alp-cielo_movimenta_comunidade-marca-awa</v>
      </c>
      <c r="U174" s="41" t="str">
        <f t="shared" si="5"/>
        <v>verizon</v>
      </c>
      <c r="V174" s="41" t="s">
        <v>1566</v>
      </c>
      <c r="W174" s="41" t="str">
        <f t="shared" si="14"/>
        <v>cielo_movimenta_comunidade-marca-verizon-marca-display-skyscraper-movimenta_comu_olxmaes-as_25_interesses_varejo_loja</v>
      </c>
      <c r="X174" s="41" t="str">
        <f t="shared" si="15"/>
        <v>marca-verizon-marca-display-skyscraper-160x600-movimenta_comu_olxmaes-as_25_interesses_varejo_loja-cpm</v>
      </c>
      <c r="Y174" s="41" t="str">
        <f t="shared" si="16"/>
        <v>cielo_movimenta_comunidade-comportamental-skyscraper-160x600-marca-cpm-movimenta_comu_olxmaes-tag</v>
      </c>
    </row>
    <row r="175">
      <c r="A175" s="20" t="s">
        <v>36</v>
      </c>
      <c r="B175" s="20" t="s">
        <v>397</v>
      </c>
      <c r="C175" s="20" t="s">
        <v>141</v>
      </c>
      <c r="D175" s="20" t="s">
        <v>401</v>
      </c>
      <c r="E175" s="26" t="s">
        <v>1445</v>
      </c>
      <c r="F175" s="23" t="s">
        <v>45</v>
      </c>
      <c r="G175" s="20" t="s">
        <v>46</v>
      </c>
      <c r="H175" s="20" t="s">
        <v>400</v>
      </c>
      <c r="I175" s="20" t="s">
        <v>849</v>
      </c>
      <c r="J175" s="20" t="s">
        <v>401</v>
      </c>
      <c r="K175" s="20" t="s">
        <v>69</v>
      </c>
      <c r="L175" s="25"/>
      <c r="M175" s="20" t="s">
        <v>1024</v>
      </c>
      <c r="N175" s="20" t="s">
        <v>1567</v>
      </c>
      <c r="O175" s="20" t="s">
        <v>54</v>
      </c>
      <c r="P175" s="20" t="s">
        <v>55</v>
      </c>
      <c r="Q175" s="39" t="str">
        <f t="shared" si="1"/>
        <v>alp-cielo_movimenta_comunidade-marca-awa-facebook</v>
      </c>
      <c r="R175" s="40" t="str">
        <f t="shared" si="2"/>
        <v>cielo_movimenta_comunidade-marca-social_dark-comportamental-todos-none</v>
      </c>
      <c r="S175" s="40" t="str">
        <f t="shared" si="13"/>
        <v>cielo_movimenta_comunidade-marca-social_dark-carrossel-1080x1080-cielo_movimenta_comunidade_olxmaes_crsl_loja-as_25_interesses_varejo-cpm</v>
      </c>
      <c r="T175" s="41" t="str">
        <f t="shared" si="4"/>
        <v>alp-cielo_movimenta_comunidade-marca-awa</v>
      </c>
      <c r="U175" s="41" t="str">
        <f t="shared" si="5"/>
        <v>facebook</v>
      </c>
      <c r="V175" s="41"/>
      <c r="W175" s="41" t="str">
        <f t="shared" si="14"/>
        <v>cielo_movimenta_comunidade-marca-facebook-marca-social_dark-carrossel-cielo_movimenta_comunidade_olxmaes_crsl_loja-as_25_interesses_varejo</v>
      </c>
      <c r="X175" s="41" t="str">
        <f t="shared" si="15"/>
        <v>marca-facebook-marca-social_dark-carrossel-1080x1080-cielo_movimenta_comunidade_olxmaes_crsl_loja-as_25_interesses_varejo-cpm</v>
      </c>
      <c r="Y175" s="41" t="str">
        <f t="shared" si="16"/>
        <v>cielo_movimenta_comunidade-comportamental-carrossel-1080x1080-marca-cpm-cielo_movimenta_comunidade_olxmaes_crsl_loja-none</v>
      </c>
    </row>
    <row r="176">
      <c r="A176" s="14" t="s">
        <v>36</v>
      </c>
      <c r="B176" s="14" t="s">
        <v>397</v>
      </c>
      <c r="C176" s="14" t="s">
        <v>141</v>
      </c>
      <c r="D176" s="14" t="s">
        <v>401</v>
      </c>
      <c r="E176" s="15" t="s">
        <v>1445</v>
      </c>
      <c r="F176" s="13" t="s">
        <v>45</v>
      </c>
      <c r="G176" s="14" t="s">
        <v>46</v>
      </c>
      <c r="H176" s="14" t="s">
        <v>47</v>
      </c>
      <c r="I176" s="14" t="s">
        <v>58</v>
      </c>
      <c r="J176" s="14" t="s">
        <v>401</v>
      </c>
      <c r="K176" s="14" t="s">
        <v>69</v>
      </c>
      <c r="L176" s="16"/>
      <c r="M176" s="14" t="s">
        <v>1024</v>
      </c>
      <c r="N176" s="14" t="s">
        <v>1568</v>
      </c>
      <c r="O176" s="14" t="s">
        <v>54</v>
      </c>
      <c r="P176" s="14" t="s">
        <v>55</v>
      </c>
      <c r="Q176" s="39" t="str">
        <f t="shared" si="1"/>
        <v>alp-cielo_movimenta_comunidade-marca-awa-facebook</v>
      </c>
      <c r="R176" s="40" t="str">
        <f t="shared" si="2"/>
        <v>cielo_movimenta_comunidade-marca-social_dark-comportamental-todos-none</v>
      </c>
      <c r="S176" s="40" t="str">
        <f t="shared" si="13"/>
        <v>cielo_movimenta_comunidade-marca-social_dark-pagepost-1200x628-cielo_movimenta_comunidade_olxmaes_ppl_loja-as_25_interesses_varejo-cpm</v>
      </c>
      <c r="T176" s="41" t="str">
        <f t="shared" si="4"/>
        <v>alp-cielo_movimenta_comunidade-marca-awa</v>
      </c>
      <c r="U176" s="41" t="str">
        <f t="shared" si="5"/>
        <v>facebook</v>
      </c>
      <c r="V176" s="41"/>
      <c r="W176" s="41" t="str">
        <f t="shared" si="14"/>
        <v>cielo_movimenta_comunidade-marca-facebook-marca-social_dark-pagepost-cielo_movimenta_comunidade_olxmaes_ppl_loja-as_25_interesses_varejo</v>
      </c>
      <c r="X176" s="41" t="str">
        <f t="shared" si="15"/>
        <v>marca-facebook-marca-social_dark-pagepost-1200x628-cielo_movimenta_comunidade_olxmaes_ppl_loja-as_25_interesses_varejo-cpm</v>
      </c>
      <c r="Y176" s="41" t="str">
        <f t="shared" si="16"/>
        <v>cielo_movimenta_comunidade-comportamental-pagepost-1200x628-marca-cpm-cielo_movimenta_comunidade_olxmaes_ppl_loja-none</v>
      </c>
    </row>
    <row r="177">
      <c r="A177" s="20" t="s">
        <v>36</v>
      </c>
      <c r="B177" s="20" t="s">
        <v>397</v>
      </c>
      <c r="C177" s="20" t="s">
        <v>141</v>
      </c>
      <c r="D177" s="20" t="s">
        <v>401</v>
      </c>
      <c r="E177" s="26" t="s">
        <v>1445</v>
      </c>
      <c r="F177" s="23" t="s">
        <v>45</v>
      </c>
      <c r="G177" s="20" t="s">
        <v>46</v>
      </c>
      <c r="H177" s="20" t="s">
        <v>400</v>
      </c>
      <c r="I177" s="20" t="s">
        <v>849</v>
      </c>
      <c r="J177" s="20" t="s">
        <v>401</v>
      </c>
      <c r="K177" s="20" t="s">
        <v>69</v>
      </c>
      <c r="L177" s="25"/>
      <c r="M177" s="20" t="s">
        <v>1024</v>
      </c>
      <c r="N177" s="20" t="s">
        <v>1569</v>
      </c>
      <c r="O177" s="20" t="s">
        <v>54</v>
      </c>
      <c r="P177" s="20" t="s">
        <v>55</v>
      </c>
      <c r="Q177" s="39" t="str">
        <f t="shared" si="1"/>
        <v>alp-cielo_movimenta_comunidade-marca-awa-facebook</v>
      </c>
      <c r="R177" s="40" t="str">
        <f t="shared" si="2"/>
        <v>cielo_movimenta_comunidade-marca-social_dark-comportamental-todos-none</v>
      </c>
      <c r="S177" s="40" t="str">
        <f t="shared" si="13"/>
        <v>cielo_movimenta_comunidade-marca-social_dark-carrossel-1080x1080-cielo_movimenta_comunidade_olxmaes_crsl_cadastro-as_25_interesses_varejo-cpm</v>
      </c>
      <c r="T177" s="41" t="str">
        <f t="shared" si="4"/>
        <v>alp-cielo_movimenta_comunidade-marca-awa</v>
      </c>
      <c r="U177" s="41" t="str">
        <f t="shared" si="5"/>
        <v>facebook</v>
      </c>
      <c r="V177" s="41"/>
      <c r="W177" s="41" t="str">
        <f t="shared" si="14"/>
        <v>cielo_movimenta_comunidade-marca-facebook-marca-social_dark-carrossel-cielo_movimenta_comunidade_olxmaes_crsl_cadastro-as_25_interesses_varejo</v>
      </c>
      <c r="X177" s="41" t="str">
        <f t="shared" si="15"/>
        <v>marca-facebook-marca-social_dark-carrossel-1080x1080-cielo_movimenta_comunidade_olxmaes_crsl_cadastro-as_25_interesses_varejo-cpm</v>
      </c>
      <c r="Y177" s="41" t="str">
        <f t="shared" si="16"/>
        <v>cielo_movimenta_comunidade-comportamental-carrossel-1080x1080-marca-cpm-cielo_movimenta_comunidade_olxmaes_crsl_cadastro-none</v>
      </c>
    </row>
    <row r="178">
      <c r="A178" s="14" t="s">
        <v>36</v>
      </c>
      <c r="B178" s="14" t="s">
        <v>397</v>
      </c>
      <c r="C178" s="14" t="s">
        <v>141</v>
      </c>
      <c r="D178" s="14" t="s">
        <v>401</v>
      </c>
      <c r="E178" s="15" t="s">
        <v>1445</v>
      </c>
      <c r="F178" s="13" t="s">
        <v>45</v>
      </c>
      <c r="G178" s="14" t="s">
        <v>46</v>
      </c>
      <c r="H178" s="14" t="s">
        <v>47</v>
      </c>
      <c r="I178" s="14" t="s">
        <v>58</v>
      </c>
      <c r="J178" s="14" t="s">
        <v>401</v>
      </c>
      <c r="K178" s="14" t="s">
        <v>69</v>
      </c>
      <c r="L178" s="16"/>
      <c r="M178" s="14" t="s">
        <v>1024</v>
      </c>
      <c r="N178" s="14" t="s">
        <v>1570</v>
      </c>
      <c r="O178" s="14" t="s">
        <v>54</v>
      </c>
      <c r="P178" s="14" t="s">
        <v>55</v>
      </c>
      <c r="Q178" s="39" t="str">
        <f t="shared" si="1"/>
        <v>alp-cielo_movimenta_comunidade-marca-awa-facebook</v>
      </c>
      <c r="R178" s="40" t="str">
        <f t="shared" si="2"/>
        <v>cielo_movimenta_comunidade-marca-social_dark-comportamental-todos-none</v>
      </c>
      <c r="S178" s="40" t="str">
        <f t="shared" si="13"/>
        <v>cielo_movimenta_comunidade-marca-social_dark-pagepost-1200x628-cielo_movimenta_comunidade_olxmaes_ppl_cadastro-as_25_interesses_varejo-cpm</v>
      </c>
      <c r="T178" s="41" t="str">
        <f t="shared" si="4"/>
        <v>alp-cielo_movimenta_comunidade-marca-awa</v>
      </c>
      <c r="U178" s="41" t="str">
        <f t="shared" si="5"/>
        <v>facebook</v>
      </c>
      <c r="V178" s="41"/>
      <c r="W178" s="41" t="str">
        <f t="shared" si="14"/>
        <v>cielo_movimenta_comunidade-marca-facebook-marca-social_dark-pagepost-cielo_movimenta_comunidade_olxmaes_ppl_cadastro-as_25_interesses_varejo</v>
      </c>
      <c r="X178" s="41" t="str">
        <f t="shared" si="15"/>
        <v>marca-facebook-marca-social_dark-pagepost-1200x628-cielo_movimenta_comunidade_olxmaes_ppl_cadastro-as_25_interesses_varejo-cpm</v>
      </c>
      <c r="Y178" s="41" t="str">
        <f t="shared" si="16"/>
        <v>cielo_movimenta_comunidade-comportamental-pagepost-1200x628-marca-cpm-cielo_movimenta_comunidade_olxmaes_ppl_cadastro-none</v>
      </c>
    </row>
    <row r="179">
      <c r="A179" s="20" t="s">
        <v>36</v>
      </c>
      <c r="B179" s="20" t="s">
        <v>397</v>
      </c>
      <c r="C179" s="20" t="s">
        <v>141</v>
      </c>
      <c r="D179" s="20" t="s">
        <v>401</v>
      </c>
      <c r="E179" s="26" t="s">
        <v>1445</v>
      </c>
      <c r="F179" s="23" t="s">
        <v>45</v>
      </c>
      <c r="G179" s="20" t="s">
        <v>46</v>
      </c>
      <c r="H179" s="20" t="s">
        <v>47</v>
      </c>
      <c r="I179" s="20" t="s">
        <v>48</v>
      </c>
      <c r="J179" s="20" t="s">
        <v>401</v>
      </c>
      <c r="K179" s="20" t="s">
        <v>69</v>
      </c>
      <c r="L179" s="25"/>
      <c r="M179" s="20" t="s">
        <v>1024</v>
      </c>
      <c r="N179" s="20" t="s">
        <v>1449</v>
      </c>
      <c r="O179" s="20" t="s">
        <v>54</v>
      </c>
      <c r="P179" s="20" t="s">
        <v>55</v>
      </c>
      <c r="Q179" s="39" t="str">
        <f t="shared" si="1"/>
        <v>alp-cielo_movimenta_comunidade-marca-awa-facebook</v>
      </c>
      <c r="R179" s="40" t="str">
        <f t="shared" si="2"/>
        <v>cielo_movimenta_comunidade-marca-social_dark-comportamental-todos-none</v>
      </c>
      <c r="S179" s="40" t="str">
        <f t="shared" si="13"/>
        <v>cielo_movimenta_comunidade-marca-social_dark-pagepost-648x648-cielo_movimenta_comunidade_loggi_ppl-as_25_interesses_varejo-cpm</v>
      </c>
      <c r="T179" s="41" t="str">
        <f t="shared" si="4"/>
        <v>alp-cielo_movimenta_comunidade-marca-awa</v>
      </c>
      <c r="U179" s="41" t="str">
        <f t="shared" si="5"/>
        <v>facebook</v>
      </c>
      <c r="V179" s="41"/>
      <c r="W179" s="41" t="str">
        <f t="shared" si="14"/>
        <v>cielo_movimenta_comunidade-marca-facebook-marca-social_dark-pagepost-cielo_movimenta_comunidade_loggi_ppl-as_25_interesses_varejo</v>
      </c>
      <c r="X179" s="41" t="str">
        <f t="shared" si="15"/>
        <v>marca-facebook-marca-social_dark-pagepost-648x648-cielo_movimenta_comunidade_loggi_ppl-as_25_interesses_varejo-cpm</v>
      </c>
      <c r="Y179" s="41" t="str">
        <f t="shared" si="16"/>
        <v>cielo_movimenta_comunidade-comportamental-pagepost-648x648-marca-cpm-cielo_movimenta_comunidade_loggi_ppl-none</v>
      </c>
    </row>
    <row r="180">
      <c r="A180" s="14" t="s">
        <v>36</v>
      </c>
      <c r="B180" s="14" t="s">
        <v>397</v>
      </c>
      <c r="C180" s="14" t="s">
        <v>1150</v>
      </c>
      <c r="D180" s="14" t="s">
        <v>401</v>
      </c>
      <c r="E180" s="15" t="s">
        <v>1445</v>
      </c>
      <c r="F180" s="13" t="s">
        <v>45</v>
      </c>
      <c r="G180" s="14" t="s">
        <v>1096</v>
      </c>
      <c r="H180" s="14" t="s">
        <v>59</v>
      </c>
      <c r="I180" s="14" t="s">
        <v>60</v>
      </c>
      <c r="J180" s="14" t="s">
        <v>401</v>
      </c>
      <c r="K180" s="14" t="s">
        <v>69</v>
      </c>
      <c r="L180" s="16"/>
      <c r="M180" s="14" t="s">
        <v>1571</v>
      </c>
      <c r="N180" s="14" t="s">
        <v>1572</v>
      </c>
      <c r="O180" s="14" t="s">
        <v>54</v>
      </c>
      <c r="P180" s="14" t="s">
        <v>55</v>
      </c>
      <c r="Q180" s="39" t="str">
        <f t="shared" si="1"/>
        <v>alp-cielo_movimenta_comunidade-marca-awa-instagram</v>
      </c>
      <c r="R180" s="40" t="str">
        <f t="shared" si="2"/>
        <v>cielo_movimenta_comunidade-marca-social_patrocinado-comportamental-todos-none</v>
      </c>
      <c r="S180" s="40" t="str">
        <f t="shared" si="13"/>
        <v>cielo_movimenta_comunidade-marca-social_patrocinado-stories-1080x1920-cielo_movimenta_superlink_loggi-influ_marcusmarques_stories_igtv-cpm</v>
      </c>
      <c r="T180" s="41" t="str">
        <f t="shared" si="4"/>
        <v>alp-cielo_movimenta_comunidade-marca-awa</v>
      </c>
      <c r="U180" s="41" t="str">
        <f t="shared" si="5"/>
        <v>instagram</v>
      </c>
      <c r="V180" s="41"/>
      <c r="W180" s="41" t="str">
        <f t="shared" si="14"/>
        <v>cielo_movimenta_comunidade-marca-instagram-marca-social_patrocinado-stories-cielo_movimenta_superlink_loggi-influ_marcusmarques_stories_igtv</v>
      </c>
      <c r="X180" s="41" t="str">
        <f t="shared" si="15"/>
        <v>marca-instagram-marca-social_patrocinado-stories-1080x1920-cielo_movimenta_superlink_loggi-influ_marcusmarques_stories_igtv-cpm</v>
      </c>
      <c r="Y180" s="41" t="str">
        <f t="shared" si="16"/>
        <v>cielo_movimenta_comunidade-comportamental-stories-1080x1920-marca-cpm-cielo_movimenta_superlink_loggi-none</v>
      </c>
    </row>
    <row r="181">
      <c r="A181" s="20" t="s">
        <v>36</v>
      </c>
      <c r="B181" s="20" t="s">
        <v>397</v>
      </c>
      <c r="C181" s="20" t="s">
        <v>1367</v>
      </c>
      <c r="D181" s="20" t="s">
        <v>401</v>
      </c>
      <c r="E181" s="26" t="s">
        <v>1445</v>
      </c>
      <c r="F181" s="23" t="s">
        <v>45</v>
      </c>
      <c r="G181" s="20" t="s">
        <v>1096</v>
      </c>
      <c r="H181" s="20" t="s">
        <v>62</v>
      </c>
      <c r="I181" s="20" t="s">
        <v>62</v>
      </c>
      <c r="J181" s="20" t="s">
        <v>401</v>
      </c>
      <c r="K181" s="20" t="s">
        <v>69</v>
      </c>
      <c r="L181" s="25"/>
      <c r="M181" s="20" t="s">
        <v>1573</v>
      </c>
      <c r="N181" s="20" t="s">
        <v>1572</v>
      </c>
      <c r="O181" s="20" t="s">
        <v>54</v>
      </c>
      <c r="P181" s="20" t="s">
        <v>55</v>
      </c>
      <c r="Q181" s="39" t="str">
        <f t="shared" si="1"/>
        <v>alp-cielo_movimenta_comunidade-marca-awa-youtube</v>
      </c>
      <c r="R181" s="40" t="str">
        <f t="shared" si="2"/>
        <v>cielo_movimenta_comunidade-marca-social_patrocinado-comportamental-todos-none</v>
      </c>
      <c r="S181" s="40" t="str">
        <f t="shared" si="13"/>
        <v>cielo_movimenta_comunidade-marca-social_patrocinado-video-video-cielo_movimenta_superlink_loggi-influ_karlaamadori_yt-cpm</v>
      </c>
      <c r="T181" s="41" t="str">
        <f t="shared" si="4"/>
        <v>alp-cielo_movimenta_comunidade-marca-awa</v>
      </c>
      <c r="U181" s="41" t="str">
        <f t="shared" si="5"/>
        <v>youtube</v>
      </c>
      <c r="V181" s="41"/>
      <c r="W181" s="41" t="str">
        <f t="shared" si="14"/>
        <v>cielo_movimenta_comunidade-marca-youtube-marca-social_patrocinado-video-cielo_movimenta_superlink_loggi-influ_karlaamadori_yt</v>
      </c>
      <c r="X181" s="41" t="str">
        <f t="shared" si="15"/>
        <v>marca-youtube-marca-social_patrocinado-video-video-cielo_movimenta_superlink_loggi-influ_karlaamadori_yt-cpm</v>
      </c>
      <c r="Y181" s="41" t="str">
        <f t="shared" si="16"/>
        <v>cielo_movimenta_comunidade-comportamental-video-video-marca-cpm-cielo_movimenta_superlink_loggi-none</v>
      </c>
    </row>
    <row r="182">
      <c r="A182" s="14" t="s">
        <v>36</v>
      </c>
      <c r="B182" s="14" t="s">
        <v>397</v>
      </c>
      <c r="C182" s="14" t="s">
        <v>1150</v>
      </c>
      <c r="D182" s="14" t="s">
        <v>401</v>
      </c>
      <c r="E182" s="15" t="s">
        <v>1445</v>
      </c>
      <c r="F182" s="13" t="s">
        <v>45</v>
      </c>
      <c r="G182" s="14" t="s">
        <v>1096</v>
      </c>
      <c r="H182" s="14" t="s">
        <v>59</v>
      </c>
      <c r="I182" s="14" t="s">
        <v>60</v>
      </c>
      <c r="J182" s="14" t="s">
        <v>401</v>
      </c>
      <c r="K182" s="14" t="s">
        <v>69</v>
      </c>
      <c r="L182" s="16"/>
      <c r="M182" s="14" t="s">
        <v>1574</v>
      </c>
      <c r="N182" s="14" t="s">
        <v>1572</v>
      </c>
      <c r="O182" s="14" t="s">
        <v>54</v>
      </c>
      <c r="P182" s="14" t="s">
        <v>55</v>
      </c>
      <c r="Q182" s="39" t="str">
        <f t="shared" si="1"/>
        <v>alp-cielo_movimenta_comunidade-marca-awa-instagram</v>
      </c>
      <c r="R182" s="40" t="str">
        <f t="shared" si="2"/>
        <v>cielo_movimenta_comunidade-marca-social_patrocinado-comportamental-todos-none</v>
      </c>
      <c r="S182" s="40" t="str">
        <f t="shared" si="13"/>
        <v>cielo_movimenta_comunidade-marca-social_patrocinado-stories-1080x1920-cielo_movimenta_superlink_loggi-influ_karlaamadori_storie-cpm</v>
      </c>
      <c r="T182" s="41" t="str">
        <f t="shared" si="4"/>
        <v>alp-cielo_movimenta_comunidade-marca-awa</v>
      </c>
      <c r="U182" s="41" t="str">
        <f t="shared" si="5"/>
        <v>instagram</v>
      </c>
      <c r="V182" s="41"/>
      <c r="W182" s="41" t="str">
        <f t="shared" si="14"/>
        <v>cielo_movimenta_comunidade-marca-instagram-marca-social_patrocinado-stories-cielo_movimenta_superlink_loggi-influ_karlaamadori_storie</v>
      </c>
      <c r="X182" s="41" t="str">
        <f t="shared" si="15"/>
        <v>marca-instagram-marca-social_patrocinado-stories-1080x1920-cielo_movimenta_superlink_loggi-influ_karlaamadori_storie-cpm</v>
      </c>
      <c r="Y182" s="41" t="str">
        <f t="shared" si="16"/>
        <v>cielo_movimenta_comunidade-comportamental-stories-1080x1920-marca-cpm-cielo_movimenta_superlink_loggi-none</v>
      </c>
    </row>
    <row r="183">
      <c r="A183" s="20" t="s">
        <v>36</v>
      </c>
      <c r="B183" s="20" t="s">
        <v>397</v>
      </c>
      <c r="C183" s="20" t="s">
        <v>1367</v>
      </c>
      <c r="D183" s="23" t="s">
        <v>401</v>
      </c>
      <c r="E183" s="23" t="s">
        <v>1445</v>
      </c>
      <c r="F183" s="23" t="s">
        <v>45</v>
      </c>
      <c r="G183" s="20" t="s">
        <v>1096</v>
      </c>
      <c r="H183" s="20" t="s">
        <v>62</v>
      </c>
      <c r="I183" s="20" t="s">
        <v>62</v>
      </c>
      <c r="J183" s="23" t="s">
        <v>401</v>
      </c>
      <c r="K183" s="23" t="s">
        <v>69</v>
      </c>
      <c r="L183" s="49"/>
      <c r="M183" s="26" t="s">
        <v>1575</v>
      </c>
      <c r="N183" s="23" t="s">
        <v>1572</v>
      </c>
      <c r="O183" s="23" t="s">
        <v>54</v>
      </c>
      <c r="P183" s="23" t="s">
        <v>55</v>
      </c>
      <c r="Q183" s="39" t="str">
        <f t="shared" si="1"/>
        <v>alp-cielo_movimenta_comunidade-marca-awa-youtube</v>
      </c>
      <c r="R183" s="40" t="str">
        <f t="shared" si="2"/>
        <v>cielo_movimenta_comunidade-marca-social_patrocinado-comportamental-todos-none</v>
      </c>
      <c r="S183" s="40" t="str">
        <f t="shared" si="13"/>
        <v>cielo_movimenta_comunidade-marca-social_patrocinado-video-video-cielo_movimenta_superlink_loggi-influ_nathfinancas_yt-cpm</v>
      </c>
      <c r="T183" s="41" t="str">
        <f t="shared" si="4"/>
        <v>alp-cielo_movimenta_comunidade-marca-awa</v>
      </c>
      <c r="U183" s="41" t="str">
        <f t="shared" si="5"/>
        <v>youtube</v>
      </c>
      <c r="V183" s="41"/>
      <c r="W183" s="41" t="str">
        <f t="shared" si="14"/>
        <v>cielo_movimenta_comunidade-marca-youtube-marca-social_patrocinado-video-cielo_movimenta_superlink_loggi-influ_nathfinancas_yt</v>
      </c>
      <c r="X183" s="41" t="str">
        <f t="shared" si="15"/>
        <v>marca-youtube-marca-social_patrocinado-video-video-cielo_movimenta_superlink_loggi-influ_nathfinancas_yt-cpm</v>
      </c>
      <c r="Y183" s="41" t="str">
        <f t="shared" si="16"/>
        <v>cielo_movimenta_comunidade-comportamental-video-video-marca-cpm-cielo_movimenta_superlink_loggi-none</v>
      </c>
    </row>
    <row r="184">
      <c r="A184" s="14" t="s">
        <v>36</v>
      </c>
      <c r="B184" s="14" t="s">
        <v>397</v>
      </c>
      <c r="C184" s="14" t="s">
        <v>1105</v>
      </c>
      <c r="D184" s="14" t="s">
        <v>401</v>
      </c>
      <c r="E184" s="15" t="s">
        <v>1445</v>
      </c>
      <c r="F184" s="13" t="s">
        <v>45</v>
      </c>
      <c r="G184" s="14" t="s">
        <v>46</v>
      </c>
      <c r="H184" s="14" t="s">
        <v>47</v>
      </c>
      <c r="I184" s="14" t="s">
        <v>58</v>
      </c>
      <c r="J184" s="14" t="s">
        <v>401</v>
      </c>
      <c r="K184" s="14" t="s">
        <v>69</v>
      </c>
      <c r="L184" s="14" t="s">
        <v>1576</v>
      </c>
      <c r="M184" s="14" t="s">
        <v>1024</v>
      </c>
      <c r="N184" s="14" t="s">
        <v>1570</v>
      </c>
      <c r="O184" s="14" t="s">
        <v>54</v>
      </c>
      <c r="P184" s="14" t="s">
        <v>55</v>
      </c>
      <c r="Q184" s="39" t="str">
        <f t="shared" si="1"/>
        <v>alp-cielo_movimenta_comunidade-marca-awa-twitter</v>
      </c>
      <c r="R184" s="40" t="str">
        <f t="shared" si="2"/>
        <v>cielo_movimenta_comunidade-marca-social_dark-comportamental-todos-cadastro</v>
      </c>
      <c r="S184" s="40" t="str">
        <f t="shared" si="13"/>
        <v>cielo_movimenta_comunidade-marca-social_dark-pagepost-1200x628-cielo_movimenta_comunidade_olxmaes_ppl_cadastro-as_25_interesses_varejo-cpm</v>
      </c>
      <c r="T184" s="41" t="str">
        <f t="shared" si="4"/>
        <v>alp-cielo_movimenta_comunidade-marca-awa</v>
      </c>
      <c r="U184" s="41" t="str">
        <f t="shared" si="5"/>
        <v>twitter</v>
      </c>
      <c r="V184" s="41"/>
      <c r="W184" s="41" t="str">
        <f t="shared" si="14"/>
        <v>cielo_movimenta_comunidade-marca-twitter-marca-social_dark-pagepost-cielo_movimenta_comunidade_olxmaes_ppl_cadastro-as_25_interesses_varejo</v>
      </c>
      <c r="X184" s="41" t="str">
        <f t="shared" si="15"/>
        <v>marca-twitter-marca-social_dark-pagepost-1200x628-cielo_movimenta_comunidade_olxmaes_ppl_cadastro-as_25_interesses_varejo-cpm</v>
      </c>
      <c r="Y184" s="41" t="str">
        <f t="shared" si="16"/>
        <v>cielo_movimenta_comunidade-comportamental-pagepost-1200x628-marca-cpm-cielo_movimenta_comunidade_olxmaes_ppl_cadastro-none</v>
      </c>
    </row>
    <row r="185">
      <c r="A185" s="20" t="s">
        <v>36</v>
      </c>
      <c r="B185" s="20" t="s">
        <v>397</v>
      </c>
      <c r="C185" s="20" t="s">
        <v>1105</v>
      </c>
      <c r="D185" s="20" t="s">
        <v>401</v>
      </c>
      <c r="E185" s="26" t="s">
        <v>1445</v>
      </c>
      <c r="F185" s="23" t="s">
        <v>45</v>
      </c>
      <c r="G185" s="20" t="s">
        <v>46</v>
      </c>
      <c r="H185" s="20" t="s">
        <v>47</v>
      </c>
      <c r="I185" s="20" t="s">
        <v>58</v>
      </c>
      <c r="J185" s="20" t="s">
        <v>401</v>
      </c>
      <c r="K185" s="20" t="s">
        <v>69</v>
      </c>
      <c r="L185" s="20" t="s">
        <v>1577</v>
      </c>
      <c r="M185" s="20" t="s">
        <v>1024</v>
      </c>
      <c r="N185" s="20" t="s">
        <v>1568</v>
      </c>
      <c r="O185" s="20" t="s">
        <v>54</v>
      </c>
      <c r="P185" s="20" t="s">
        <v>55</v>
      </c>
      <c r="Q185" s="39" t="str">
        <f t="shared" si="1"/>
        <v>alp-cielo_movimenta_comunidade-marca-awa-twitter</v>
      </c>
      <c r="R185" s="40" t="str">
        <f t="shared" si="2"/>
        <v>cielo_movimenta_comunidade-marca-social_dark-comportamental-todos-loja</v>
      </c>
      <c r="S185" s="40" t="str">
        <f t="shared" si="13"/>
        <v>cielo_movimenta_comunidade-marca-social_dark-pagepost-1200x628-cielo_movimenta_comunidade_olxmaes_ppl_loja-as_25_interesses_varejo-cpm</v>
      </c>
      <c r="T185" s="41" t="str">
        <f t="shared" si="4"/>
        <v>alp-cielo_movimenta_comunidade-marca-awa</v>
      </c>
      <c r="U185" s="41" t="str">
        <f t="shared" si="5"/>
        <v>twitter</v>
      </c>
      <c r="V185" s="41"/>
      <c r="W185" s="41" t="str">
        <f t="shared" si="14"/>
        <v>cielo_movimenta_comunidade-marca-twitter-marca-social_dark-pagepost-cielo_movimenta_comunidade_olxmaes_ppl_loja-as_25_interesses_varejo</v>
      </c>
      <c r="X185" s="41" t="str">
        <f t="shared" si="15"/>
        <v>marca-twitter-marca-social_dark-pagepost-1200x628-cielo_movimenta_comunidade_olxmaes_ppl_loja-as_25_interesses_varejo-cpm</v>
      </c>
      <c r="Y185" s="41" t="str">
        <f t="shared" si="16"/>
        <v>cielo_movimenta_comunidade-comportamental-pagepost-1200x628-marca-cpm-cielo_movimenta_comunidade_olxmaes_ppl_loja-none</v>
      </c>
    </row>
    <row r="186">
      <c r="A186" s="14" t="s">
        <v>36</v>
      </c>
      <c r="B186" s="14" t="s">
        <v>397</v>
      </c>
      <c r="C186" s="14" t="s">
        <v>141</v>
      </c>
      <c r="D186" s="14" t="s">
        <v>401</v>
      </c>
      <c r="E186" s="15" t="s">
        <v>1445</v>
      </c>
      <c r="F186" s="13" t="s">
        <v>45</v>
      </c>
      <c r="G186" s="14" t="s">
        <v>46</v>
      </c>
      <c r="H186" s="14" t="s">
        <v>47</v>
      </c>
      <c r="I186" s="14" t="s">
        <v>58</v>
      </c>
      <c r="J186" s="14" t="s">
        <v>401</v>
      </c>
      <c r="K186" s="14" t="s">
        <v>69</v>
      </c>
      <c r="L186" s="14" t="s">
        <v>1578</v>
      </c>
      <c r="M186" s="14" t="s">
        <v>1024</v>
      </c>
      <c r="N186" s="31" t="s">
        <v>1445</v>
      </c>
      <c r="O186" s="14" t="s">
        <v>54</v>
      </c>
      <c r="P186" s="14" t="s">
        <v>55</v>
      </c>
      <c r="Q186" s="39" t="str">
        <f t="shared" si="1"/>
        <v>alp-cielo_movimenta_comunidade-marca-awa-facebook</v>
      </c>
      <c r="R186" s="40" t="str">
        <f t="shared" si="2"/>
        <v>cielo_movimenta_comunidade-marca-social_dark-comportamental-todos-linha_generica</v>
      </c>
      <c r="S186" s="40" t="str">
        <f t="shared" si="13"/>
        <v>cielo_movimenta_comunidade-marca-social_dark-pagepost-1200x628-cielo_movimenta_comunidade-as_25_interesses_varejo-cpm</v>
      </c>
      <c r="T186" s="41" t="str">
        <f t="shared" si="4"/>
        <v>alp-cielo_movimenta_comunidade-marca-awa</v>
      </c>
      <c r="U186" s="41" t="str">
        <f t="shared" si="5"/>
        <v>facebook</v>
      </c>
      <c r="V186" s="41"/>
      <c r="W186" s="41" t="str">
        <f t="shared" si="14"/>
        <v>cielo_movimenta_comunidade-marca-facebook-marca-social_dark-pagepost-cielo_movimenta_comunidade-as_25_interesses_varejo</v>
      </c>
      <c r="X186" s="41" t="str">
        <f t="shared" si="15"/>
        <v>marca-facebook-marca-social_dark-pagepost-1200x628-cielo_movimenta_comunidade-as_25_interesses_varejo-cpm</v>
      </c>
      <c r="Y186" s="41" t="str">
        <f t="shared" si="16"/>
        <v>cielo_movimenta_comunidade-comportamental-pagepost-1200x628-marca-cpm-cielo_movimenta_comunidade-none</v>
      </c>
    </row>
    <row r="187">
      <c r="A187" s="20" t="s">
        <v>36</v>
      </c>
      <c r="B187" s="20" t="s">
        <v>397</v>
      </c>
      <c r="C187" s="20" t="s">
        <v>64</v>
      </c>
      <c r="D187" s="20" t="s">
        <v>401</v>
      </c>
      <c r="E187" s="26" t="s">
        <v>1445</v>
      </c>
      <c r="F187" s="23" t="s">
        <v>45</v>
      </c>
      <c r="G187" s="20" t="s">
        <v>86</v>
      </c>
      <c r="H187" s="20" t="s">
        <v>86</v>
      </c>
      <c r="I187" s="20" t="s">
        <v>96</v>
      </c>
      <c r="J187" s="20" t="s">
        <v>401</v>
      </c>
      <c r="K187" s="20" t="s">
        <v>69</v>
      </c>
      <c r="L187" s="25"/>
      <c r="M187" s="20" t="s">
        <v>1546</v>
      </c>
      <c r="N187" s="20" t="s">
        <v>1495</v>
      </c>
      <c r="O187" s="20" t="s">
        <v>54</v>
      </c>
      <c r="P187" s="20" t="s">
        <v>89</v>
      </c>
      <c r="Q187" s="39" t="str">
        <f t="shared" si="1"/>
        <v>alp-cielo_movimenta_comunidade-marca-awa-verizon</v>
      </c>
      <c r="R187" s="40" t="str">
        <f t="shared" si="2"/>
        <v>cielo_movimenta_comunidade-marca-native-comportamental-todos-none</v>
      </c>
      <c r="S187" s="40" t="str">
        <f t="shared" si="13"/>
        <v>cielo_movimenta_comunidade-marca-native-native-1200x627-cielo_movimenta_comunidade_olxmaes_loja-as_25_interesses_varejo_loja-cpm</v>
      </c>
      <c r="T187" s="41" t="str">
        <f t="shared" si="4"/>
        <v>alp-cielo_movimenta_comunidade-marca-awa</v>
      </c>
      <c r="U187" s="41" t="str">
        <f t="shared" si="5"/>
        <v>verizon</v>
      </c>
      <c r="V187" s="41" t="s">
        <v>1579</v>
      </c>
      <c r="W187" s="41" t="str">
        <f t="shared" si="14"/>
        <v>cielo_movimenta_comunidade-marca-verizon-marca-native-native-cielo_movimenta_comunidade_olxmaes_loja-as_25_interesses_varejo_loja</v>
      </c>
      <c r="X187" s="41" t="str">
        <f t="shared" si="15"/>
        <v>marca-verizon-marca-native-native-1200x627-cielo_movimenta_comunidade_olxmaes_loja-as_25_interesses_varejo_loja-cpm</v>
      </c>
      <c r="Y187" s="41" t="str">
        <f t="shared" si="16"/>
        <v>cielo_movimenta_comunidade-comportamental-native-1200x627-marca-cpm-cielo_movimenta_comunidade_olxmaes_loja-contador</v>
      </c>
    </row>
    <row r="188">
      <c r="A188" s="14" t="s">
        <v>36</v>
      </c>
      <c r="B188" s="14" t="s">
        <v>397</v>
      </c>
      <c r="C188" s="14" t="s">
        <v>64</v>
      </c>
      <c r="D188" s="14" t="s">
        <v>401</v>
      </c>
      <c r="E188" s="15" t="s">
        <v>1445</v>
      </c>
      <c r="F188" s="13" t="s">
        <v>45</v>
      </c>
      <c r="G188" s="14" t="s">
        <v>86</v>
      </c>
      <c r="H188" s="14" t="s">
        <v>86</v>
      </c>
      <c r="I188" s="14" t="s">
        <v>96</v>
      </c>
      <c r="J188" s="14" t="s">
        <v>401</v>
      </c>
      <c r="K188" s="14" t="s">
        <v>69</v>
      </c>
      <c r="L188" s="16"/>
      <c r="M188" s="14" t="s">
        <v>1536</v>
      </c>
      <c r="N188" s="14" t="s">
        <v>1492</v>
      </c>
      <c r="O188" s="14" t="s">
        <v>54</v>
      </c>
      <c r="P188" s="14" t="s">
        <v>89</v>
      </c>
      <c r="Q188" s="39" t="str">
        <f t="shared" si="1"/>
        <v>alp-cielo_movimenta_comunidade-marca-awa-verizon</v>
      </c>
      <c r="R188" s="40" t="str">
        <f t="shared" si="2"/>
        <v>cielo_movimenta_comunidade-marca-native-comportamental-todos-none</v>
      </c>
      <c r="S188" s="40" t="str">
        <f t="shared" si="13"/>
        <v>cielo_movimenta_comunidade-marca-native-native-1200x627-cielo_movimenta_comunidade_olxmaes_cadastro-as_25_interesses_varejo_cadastro-cpm</v>
      </c>
      <c r="T188" s="41" t="str">
        <f t="shared" si="4"/>
        <v>alp-cielo_movimenta_comunidade-marca-awa</v>
      </c>
      <c r="U188" s="41" t="str">
        <f t="shared" si="5"/>
        <v>verizon</v>
      </c>
      <c r="V188" s="41" t="s">
        <v>1580</v>
      </c>
      <c r="W188" s="41" t="str">
        <f t="shared" si="14"/>
        <v>cielo_movimenta_comunidade-marca-verizon-marca-native-native-cielo_movimenta_comunidade_olxmaes_cadastro-as_25_interesses_varejo_cadastro</v>
      </c>
      <c r="X188" s="41" t="str">
        <f t="shared" si="15"/>
        <v>marca-verizon-marca-native-native-1200x627-cielo_movimenta_comunidade_olxmaes_cadastro-as_25_interesses_varejo_cadastro-cpm</v>
      </c>
      <c r="Y188" s="41" t="str">
        <f t="shared" si="16"/>
        <v>cielo_movimenta_comunidade-comportamental-native-1200x627-marca-cpm-cielo_movimenta_comunidade_olxmaes_cadastro-contador</v>
      </c>
    </row>
    <row r="189">
      <c r="A189" s="20" t="s">
        <v>36</v>
      </c>
      <c r="B189" s="20" t="s">
        <v>397</v>
      </c>
      <c r="C189" s="20" t="s">
        <v>64</v>
      </c>
      <c r="D189" s="20" t="s">
        <v>401</v>
      </c>
      <c r="E189" s="26" t="s">
        <v>1445</v>
      </c>
      <c r="F189" s="23" t="s">
        <v>45</v>
      </c>
      <c r="G189" s="20" t="s">
        <v>86</v>
      </c>
      <c r="H189" s="20" t="s">
        <v>86</v>
      </c>
      <c r="I189" s="20" t="s">
        <v>96</v>
      </c>
      <c r="J189" s="20" t="s">
        <v>401</v>
      </c>
      <c r="K189" s="20" t="s">
        <v>69</v>
      </c>
      <c r="L189" s="25"/>
      <c r="M189" s="20" t="s">
        <v>1024</v>
      </c>
      <c r="N189" s="20" t="s">
        <v>1581</v>
      </c>
      <c r="O189" s="20" t="s">
        <v>54</v>
      </c>
      <c r="P189" s="20" t="s">
        <v>89</v>
      </c>
      <c r="Q189" s="39" t="str">
        <f t="shared" si="1"/>
        <v>alp-cielo_movimenta_comunidade-marca-awa-verizon</v>
      </c>
      <c r="R189" s="40" t="str">
        <f t="shared" si="2"/>
        <v>cielo_movimenta_comunidade-marca-native-comportamental-todos-none</v>
      </c>
      <c r="S189" s="40" t="str">
        <f t="shared" si="13"/>
        <v>cielo_movimenta_comunidade-marca-native-native-1200x627-cielo_movimenta_comunidade_generica-as_25_interesses_varejo-cpm</v>
      </c>
      <c r="T189" s="41" t="str">
        <f t="shared" si="4"/>
        <v>alp-cielo_movimenta_comunidade-marca-awa</v>
      </c>
      <c r="U189" s="41" t="str">
        <f t="shared" si="5"/>
        <v>verizon</v>
      </c>
      <c r="V189" s="41" t="s">
        <v>1582</v>
      </c>
      <c r="W189" s="41" t="str">
        <f t="shared" si="14"/>
        <v>cielo_movimenta_comunidade-marca-verizon-marca-native-native-cielo_movimenta_comunidade_generica-as_25_interesses_varejo</v>
      </c>
      <c r="X189" s="41" t="str">
        <f t="shared" si="15"/>
        <v>marca-verizon-marca-native-native-1200x627-cielo_movimenta_comunidade_generica-as_25_interesses_varejo-cpm</v>
      </c>
      <c r="Y189" s="41" t="str">
        <f t="shared" si="16"/>
        <v>cielo_movimenta_comunidade-comportamental-native-1200x627-marca-cpm-cielo_movimenta_comunidade_generica-contador</v>
      </c>
    </row>
    <row r="190">
      <c r="A190" s="14" t="s">
        <v>36</v>
      </c>
      <c r="B190" s="14" t="s">
        <v>397</v>
      </c>
      <c r="C190" s="14" t="s">
        <v>64</v>
      </c>
      <c r="D190" s="14" t="s">
        <v>401</v>
      </c>
      <c r="E190" s="15" t="s">
        <v>1445</v>
      </c>
      <c r="F190" s="13" t="s">
        <v>45</v>
      </c>
      <c r="G190" s="14" t="s">
        <v>86</v>
      </c>
      <c r="H190" s="14" t="s">
        <v>86</v>
      </c>
      <c r="I190" s="14" t="s">
        <v>96</v>
      </c>
      <c r="J190" s="14" t="s">
        <v>401</v>
      </c>
      <c r="K190" s="14" t="s">
        <v>69</v>
      </c>
      <c r="L190" s="16"/>
      <c r="M190" s="14" t="s">
        <v>1024</v>
      </c>
      <c r="N190" s="14" t="s">
        <v>1583</v>
      </c>
      <c r="O190" s="14" t="s">
        <v>54</v>
      </c>
      <c r="P190" s="14" t="s">
        <v>89</v>
      </c>
      <c r="Q190" s="39" t="str">
        <f t="shared" si="1"/>
        <v>alp-cielo_movimenta_comunidade-marca-awa-verizon</v>
      </c>
      <c r="R190" s="40" t="str">
        <f t="shared" si="2"/>
        <v>cielo_movimenta_comunidade-marca-native-comportamental-todos-none</v>
      </c>
      <c r="S190" s="40" t="str">
        <f t="shared" si="13"/>
        <v>cielo_movimenta_comunidade-marca-native-native-1200x627-cielo_movimenta_comunidade_parcerias-as_25_interesses_varejo-cpm</v>
      </c>
      <c r="T190" s="41" t="str">
        <f t="shared" si="4"/>
        <v>alp-cielo_movimenta_comunidade-marca-awa</v>
      </c>
      <c r="U190" s="41" t="str">
        <f t="shared" si="5"/>
        <v>verizon</v>
      </c>
      <c r="V190" s="41" t="s">
        <v>1584</v>
      </c>
      <c r="W190" s="41" t="str">
        <f t="shared" si="14"/>
        <v>cielo_movimenta_comunidade-marca-verizon-marca-native-native-cielo_movimenta_comunidade_parcerias-as_25_interesses_varejo</v>
      </c>
      <c r="X190" s="41" t="str">
        <f t="shared" si="15"/>
        <v>marca-verizon-marca-native-native-1200x627-cielo_movimenta_comunidade_parcerias-as_25_interesses_varejo-cpm</v>
      </c>
      <c r="Y190" s="41" t="str">
        <f t="shared" si="16"/>
        <v>cielo_movimenta_comunidade-comportamental-native-1200x627-marca-cpm-cielo_movimenta_comunidade_parcerias-contador</v>
      </c>
    </row>
    <row r="191">
      <c r="A191" s="20" t="s">
        <v>36</v>
      </c>
      <c r="B191" s="20" t="s">
        <v>397</v>
      </c>
      <c r="C191" s="20" t="s">
        <v>100</v>
      </c>
      <c r="D191" s="20" t="s">
        <v>401</v>
      </c>
      <c r="E191" s="26" t="s">
        <v>1445</v>
      </c>
      <c r="F191" s="23" t="s">
        <v>45</v>
      </c>
      <c r="G191" s="20" t="s">
        <v>86</v>
      </c>
      <c r="H191" s="20" t="s">
        <v>86</v>
      </c>
      <c r="I191" s="20" t="s">
        <v>87</v>
      </c>
      <c r="J191" s="20" t="s">
        <v>401</v>
      </c>
      <c r="K191" s="20" t="s">
        <v>69</v>
      </c>
      <c r="L191" s="25"/>
      <c r="M191" s="20" t="s">
        <v>1024</v>
      </c>
      <c r="N191" s="20" t="s">
        <v>1585</v>
      </c>
      <c r="O191" s="20" t="s">
        <v>54</v>
      </c>
      <c r="P191" s="20" t="s">
        <v>89</v>
      </c>
      <c r="Q191" s="39" t="str">
        <f t="shared" si="1"/>
        <v>alp-cielo_movimenta_comunidade-marca-awa-dv360</v>
      </c>
      <c r="R191" s="40" t="str">
        <f t="shared" si="2"/>
        <v>cielo_movimenta_comunidade-marca-native-comportamental-todos-none</v>
      </c>
      <c r="S191" s="40" t="str">
        <f t="shared" si="13"/>
        <v>cielo_movimenta_comunidade-marca-native-native-627x627-cielo_movimenta_comunidade_sl_loggi-as_25_interesses_varejo-cpm</v>
      </c>
      <c r="T191" s="41" t="str">
        <f t="shared" si="4"/>
        <v>alp-cielo_movimenta_comunidade-marca-awa</v>
      </c>
      <c r="U191" s="41" t="str">
        <f t="shared" si="5"/>
        <v>dv360</v>
      </c>
      <c r="V191" s="41" t="s">
        <v>1586</v>
      </c>
      <c r="W191" s="41" t="str">
        <f t="shared" si="14"/>
        <v>cielo_movimenta_comunidade-marca-dv360-marca-native-native-cielo_movimenta_comunidade_sl_loggi-as_25_interesses_varejo</v>
      </c>
      <c r="X191" s="41" t="str">
        <f t="shared" si="15"/>
        <v>marca-dv360-marca-native-native-627x627-cielo_movimenta_comunidade_sl_loggi-as_25_interesses_varejo-cpm</v>
      </c>
      <c r="Y191" s="41" t="str">
        <f t="shared" si="16"/>
        <v>cielo_movimenta_comunidade-comportamental-native-627x627-marca-cpm-cielo_movimenta_comunidade_sl_loggi-contador</v>
      </c>
    </row>
    <row r="192">
      <c r="A192" s="14" t="s">
        <v>36</v>
      </c>
      <c r="B192" s="14" t="s">
        <v>397</v>
      </c>
      <c r="C192" s="14" t="s">
        <v>100</v>
      </c>
      <c r="D192" s="14" t="s">
        <v>401</v>
      </c>
      <c r="E192" s="15" t="s">
        <v>1445</v>
      </c>
      <c r="F192" s="13" t="s">
        <v>45</v>
      </c>
      <c r="G192" s="14" t="s">
        <v>86</v>
      </c>
      <c r="H192" s="14" t="s">
        <v>1371</v>
      </c>
      <c r="I192" s="14" t="s">
        <v>96</v>
      </c>
      <c r="J192" s="14" t="s">
        <v>401</v>
      </c>
      <c r="K192" s="14" t="s">
        <v>69</v>
      </c>
      <c r="L192" s="16"/>
      <c r="M192" s="14" t="s">
        <v>1024</v>
      </c>
      <c r="N192" s="14" t="s">
        <v>1585</v>
      </c>
      <c r="O192" s="14" t="s">
        <v>54</v>
      </c>
      <c r="P192" s="14" t="s">
        <v>89</v>
      </c>
      <c r="Q192" s="39" t="str">
        <f t="shared" si="1"/>
        <v>alp-cielo_movimenta_comunidade-marca-awa-dv360</v>
      </c>
      <c r="R192" s="40" t="str">
        <f t="shared" si="2"/>
        <v>cielo_movimenta_comunidade-marca-native-comportamental-todos-none</v>
      </c>
      <c r="S192" s="40" t="str">
        <f t="shared" si="13"/>
        <v>cielo_movimenta_comunidade-marca-native-big_native-1200x627-cielo_movimenta_comunidade_sl_loggi-as_25_interesses_varejo-cpm</v>
      </c>
      <c r="T192" s="41" t="str">
        <f t="shared" si="4"/>
        <v>alp-cielo_movimenta_comunidade-marca-awa</v>
      </c>
      <c r="U192" s="41" t="str">
        <f t="shared" si="5"/>
        <v>dv360</v>
      </c>
      <c r="V192" s="41" t="s">
        <v>1587</v>
      </c>
      <c r="W192" s="41" t="str">
        <f t="shared" si="14"/>
        <v>cielo_movimenta_comunidade-marca-dv360-marca-native-big_native-cielo_movimenta_comunidade_sl_loggi-as_25_interesses_varejo</v>
      </c>
      <c r="X192" s="41" t="str">
        <f t="shared" si="15"/>
        <v>marca-dv360-marca-native-big_native-1200x627-cielo_movimenta_comunidade_sl_loggi-as_25_interesses_varejo-cpm</v>
      </c>
      <c r="Y192" s="41" t="str">
        <f t="shared" si="16"/>
        <v>cielo_movimenta_comunidade-comportamental-big_native-1200x627-marca-cpm-cielo_movimenta_comunidade_sl_loggi-contador</v>
      </c>
    </row>
    <row r="193">
      <c r="A193" s="20" t="s">
        <v>36</v>
      </c>
      <c r="B193" s="20" t="s">
        <v>397</v>
      </c>
      <c r="C193" s="20" t="s">
        <v>141</v>
      </c>
      <c r="D193" s="20" t="s">
        <v>401</v>
      </c>
      <c r="E193" s="26" t="s">
        <v>1445</v>
      </c>
      <c r="F193" s="20"/>
      <c r="G193" s="20"/>
      <c r="H193" s="20"/>
      <c r="I193" s="20"/>
      <c r="J193" s="20"/>
      <c r="K193" s="20"/>
      <c r="L193" s="25"/>
      <c r="M193" s="20"/>
      <c r="N193" s="20"/>
      <c r="O193" s="20"/>
      <c r="P193" s="20"/>
      <c r="Q193" s="39" t="str">
        <f t="shared" si="1"/>
        <v>alp-cielo_movimenta_comunidade-marca-awa-facebook</v>
      </c>
      <c r="R193" s="40" t="str">
        <f t="shared" si="2"/>
        <v>cielo_movimenta_comunidade-----none</v>
      </c>
      <c r="S193" s="40" t="str">
        <f t="shared" si="13"/>
        <v>cielo_movimenta_comunidade-------</v>
      </c>
      <c r="T193" s="41" t="str">
        <f t="shared" si="4"/>
        <v>alp-cielo_movimenta_comunidade-marca-awa</v>
      </c>
      <c r="U193" s="41" t="str">
        <f t="shared" si="5"/>
        <v>facebook</v>
      </c>
      <c r="V193" s="41"/>
      <c r="W193" s="41" t="str">
        <f t="shared" si="14"/>
        <v>cielo_movimenta_comunidade-marca-facebook-----</v>
      </c>
      <c r="X193" s="41" t="str">
        <f t="shared" si="15"/>
        <v>marca-facebook-------</v>
      </c>
      <c r="Y193" s="41" t="str">
        <f t="shared" si="16"/>
        <v>cielo_movimenta_comunidade-------</v>
      </c>
    </row>
    <row r="194">
      <c r="A194" s="14" t="s">
        <v>36</v>
      </c>
      <c r="B194" s="14" t="s">
        <v>397</v>
      </c>
      <c r="C194" s="14" t="s">
        <v>100</v>
      </c>
      <c r="D194" s="14" t="s">
        <v>401</v>
      </c>
      <c r="E194" s="15" t="s">
        <v>1445</v>
      </c>
      <c r="F194" s="13" t="s">
        <v>45</v>
      </c>
      <c r="G194" s="14" t="s">
        <v>66</v>
      </c>
      <c r="H194" s="14" t="s">
        <v>522</v>
      </c>
      <c r="I194" s="14" t="s">
        <v>523</v>
      </c>
      <c r="J194" s="14" t="s">
        <v>401</v>
      </c>
      <c r="K194" s="14" t="s">
        <v>69</v>
      </c>
      <c r="L194" s="16"/>
      <c r="M194" s="14" t="s">
        <v>1024</v>
      </c>
      <c r="N194" s="14" t="s">
        <v>1588</v>
      </c>
      <c r="O194" s="14" t="s">
        <v>54</v>
      </c>
      <c r="P194" s="14" t="s">
        <v>71</v>
      </c>
      <c r="Q194" s="39" t="str">
        <f t="shared" si="1"/>
        <v>alp-cielo_movimenta_comunidade-marca-awa-dv360</v>
      </c>
      <c r="R194" s="40" t="str">
        <f t="shared" si="2"/>
        <v>cielo_movimenta_comunidade-marca-display-comportamental-todos-none</v>
      </c>
      <c r="S194" s="40" t="str">
        <f t="shared" si="13"/>
        <v>cielo_movimenta_comunidade-marca-display-bilboard-970x250-comunidade_generica-as_25_interesses_varejo-cpm</v>
      </c>
      <c r="T194" s="41" t="str">
        <f t="shared" si="4"/>
        <v>alp-cielo_movimenta_comunidade-marca-awa</v>
      </c>
      <c r="U194" s="41" t="str">
        <f t="shared" si="5"/>
        <v>dv360</v>
      </c>
      <c r="V194" s="41" t="s">
        <v>1589</v>
      </c>
      <c r="W194" s="41" t="str">
        <f t="shared" si="14"/>
        <v>cielo_movimenta_comunidade-marca-dv360-marca-display-bilboard-comunidade_generica-as_25_interesses_varejo</v>
      </c>
      <c r="X194" s="41" t="str">
        <f t="shared" si="15"/>
        <v>marca-dv360-marca-display-bilboard-970x250-comunidade_generica-as_25_interesses_varejo-cpm</v>
      </c>
      <c r="Y194" s="41" t="str">
        <f t="shared" si="16"/>
        <v>cielo_movimenta_comunidade-comportamental-bilboard-970x250-marca-cpm-comunidade_generica-tag</v>
      </c>
    </row>
    <row r="195">
      <c r="A195" s="20" t="s">
        <v>36</v>
      </c>
      <c r="B195" s="20" t="s">
        <v>397</v>
      </c>
      <c r="C195" s="20" t="s">
        <v>100</v>
      </c>
      <c r="D195" s="20" t="s">
        <v>401</v>
      </c>
      <c r="E195" s="26" t="s">
        <v>1445</v>
      </c>
      <c r="F195" s="23" t="s">
        <v>45</v>
      </c>
      <c r="G195" s="20" t="s">
        <v>66</v>
      </c>
      <c r="H195" s="20" t="s">
        <v>1403</v>
      </c>
      <c r="I195" s="20" t="s">
        <v>78</v>
      </c>
      <c r="J195" s="20" t="s">
        <v>401</v>
      </c>
      <c r="K195" s="20" t="s">
        <v>69</v>
      </c>
      <c r="L195" s="25"/>
      <c r="M195" s="20" t="s">
        <v>1024</v>
      </c>
      <c r="N195" s="20" t="s">
        <v>1588</v>
      </c>
      <c r="O195" s="20" t="s">
        <v>54</v>
      </c>
      <c r="P195" s="20" t="s">
        <v>71</v>
      </c>
      <c r="Q195" s="39" t="str">
        <f t="shared" si="1"/>
        <v>alp-cielo_movimenta_comunidade-marca-awa-dv360</v>
      </c>
      <c r="R195" s="40" t="str">
        <f t="shared" si="2"/>
        <v>cielo_movimenta_comunidade-marca-display-comportamental-todos-none</v>
      </c>
      <c r="S195" s="40" t="str">
        <f t="shared" si="13"/>
        <v>cielo_movimenta_comunidade-marca-display-half_page-300x600-comunidade_generica-as_25_interesses_varejo-cpm</v>
      </c>
      <c r="T195" s="41" t="str">
        <f t="shared" si="4"/>
        <v>alp-cielo_movimenta_comunidade-marca-awa</v>
      </c>
      <c r="U195" s="41" t="str">
        <f t="shared" si="5"/>
        <v>dv360</v>
      </c>
      <c r="V195" s="41" t="s">
        <v>1590</v>
      </c>
      <c r="W195" s="41" t="str">
        <f t="shared" si="14"/>
        <v>cielo_movimenta_comunidade-marca-dv360-marca-display-half_page-comunidade_generica-as_25_interesses_varejo</v>
      </c>
      <c r="X195" s="41" t="str">
        <f t="shared" si="15"/>
        <v>marca-dv360-marca-display-half_page-300x600-comunidade_generica-as_25_interesses_varejo-cpm</v>
      </c>
      <c r="Y195" s="41" t="str">
        <f t="shared" si="16"/>
        <v>cielo_movimenta_comunidade-comportamental-half_page-300x600-marca-cpm-comunidade_generica-tag</v>
      </c>
    </row>
    <row r="196">
      <c r="A196" s="14" t="s">
        <v>36</v>
      </c>
      <c r="B196" s="14" t="s">
        <v>397</v>
      </c>
      <c r="C196" s="14" t="s">
        <v>100</v>
      </c>
      <c r="D196" s="14" t="s">
        <v>401</v>
      </c>
      <c r="E196" s="15" t="s">
        <v>1445</v>
      </c>
      <c r="F196" s="13" t="s">
        <v>45</v>
      </c>
      <c r="G196" s="14" t="s">
        <v>66</v>
      </c>
      <c r="H196" s="14" t="s">
        <v>178</v>
      </c>
      <c r="I196" s="14" t="s">
        <v>179</v>
      </c>
      <c r="J196" s="14" t="s">
        <v>401</v>
      </c>
      <c r="K196" s="14" t="s">
        <v>69</v>
      </c>
      <c r="L196" s="16"/>
      <c r="M196" s="14" t="s">
        <v>1024</v>
      </c>
      <c r="N196" s="14" t="s">
        <v>1588</v>
      </c>
      <c r="O196" s="14" t="s">
        <v>54</v>
      </c>
      <c r="P196" s="14" t="s">
        <v>71</v>
      </c>
      <c r="Q196" s="39" t="str">
        <f t="shared" si="1"/>
        <v>alp-cielo_movimenta_comunidade-marca-awa-dv360</v>
      </c>
      <c r="R196" s="40" t="str">
        <f t="shared" si="2"/>
        <v>cielo_movimenta_comunidade-marca-display-comportamental-todos-none</v>
      </c>
      <c r="S196" s="40" t="str">
        <f t="shared" si="13"/>
        <v>cielo_movimenta_comunidade-marca-display-large_mobile_banner-320x100-comunidade_generica-as_25_interesses_varejo-cpm</v>
      </c>
      <c r="T196" s="41" t="str">
        <f t="shared" si="4"/>
        <v>alp-cielo_movimenta_comunidade-marca-awa</v>
      </c>
      <c r="U196" s="41" t="str">
        <f t="shared" si="5"/>
        <v>dv360</v>
      </c>
      <c r="V196" s="41" t="s">
        <v>1591</v>
      </c>
      <c r="W196" s="41" t="str">
        <f t="shared" si="14"/>
        <v>cielo_movimenta_comunidade-marca-dv360-marca-display-large_mobile_banner-comunidade_generica-as_25_interesses_varejo</v>
      </c>
      <c r="X196" s="41" t="str">
        <f t="shared" si="15"/>
        <v>marca-dv360-marca-display-large_mobile_banner-320x100-comunidade_generica-as_25_interesses_varejo-cpm</v>
      </c>
      <c r="Y196" s="41" t="str">
        <f t="shared" si="16"/>
        <v>cielo_movimenta_comunidade-comportamental-large_mobile_banner-320x100-marca-cpm-comunidade_generica-tag</v>
      </c>
    </row>
    <row r="197">
      <c r="A197" s="20" t="s">
        <v>36</v>
      </c>
      <c r="B197" s="20" t="s">
        <v>397</v>
      </c>
      <c r="C197" s="20" t="s">
        <v>100</v>
      </c>
      <c r="D197" s="20" t="s">
        <v>401</v>
      </c>
      <c r="E197" s="26" t="s">
        <v>1445</v>
      </c>
      <c r="F197" s="23" t="s">
        <v>45</v>
      </c>
      <c r="G197" s="20" t="s">
        <v>66</v>
      </c>
      <c r="H197" s="20" t="s">
        <v>83</v>
      </c>
      <c r="I197" s="20" t="s">
        <v>84</v>
      </c>
      <c r="J197" s="20" t="s">
        <v>401</v>
      </c>
      <c r="K197" s="20" t="s">
        <v>69</v>
      </c>
      <c r="L197" s="25"/>
      <c r="M197" s="20" t="s">
        <v>1024</v>
      </c>
      <c r="N197" s="20" t="s">
        <v>1588</v>
      </c>
      <c r="O197" s="20" t="s">
        <v>54</v>
      </c>
      <c r="P197" s="20" t="s">
        <v>71</v>
      </c>
      <c r="Q197" s="39" t="str">
        <f t="shared" si="1"/>
        <v>alp-cielo_movimenta_comunidade-marca-awa-dv360</v>
      </c>
      <c r="R197" s="40" t="str">
        <f t="shared" si="2"/>
        <v>cielo_movimenta_comunidade-marca-display-comportamental-todos-none</v>
      </c>
      <c r="S197" s="40" t="str">
        <f t="shared" si="13"/>
        <v>cielo_movimenta_comunidade-marca-display-leaderboard-728x90-comunidade_generica-as_25_interesses_varejo-cpm</v>
      </c>
      <c r="T197" s="41" t="str">
        <f t="shared" si="4"/>
        <v>alp-cielo_movimenta_comunidade-marca-awa</v>
      </c>
      <c r="U197" s="41" t="str">
        <f t="shared" si="5"/>
        <v>dv360</v>
      </c>
      <c r="V197" s="41" t="s">
        <v>1592</v>
      </c>
      <c r="W197" s="41" t="str">
        <f t="shared" si="14"/>
        <v>cielo_movimenta_comunidade-marca-dv360-marca-display-leaderboard-comunidade_generica-as_25_interesses_varejo</v>
      </c>
      <c r="X197" s="41" t="str">
        <f t="shared" si="15"/>
        <v>marca-dv360-marca-display-leaderboard-728x90-comunidade_generica-as_25_interesses_varejo-cpm</v>
      </c>
      <c r="Y197" s="41" t="str">
        <f t="shared" si="16"/>
        <v>cielo_movimenta_comunidade-comportamental-leaderboard-728x90-marca-cpm-comunidade_generica-tag</v>
      </c>
    </row>
    <row r="198">
      <c r="A198" s="14" t="s">
        <v>36</v>
      </c>
      <c r="B198" s="14" t="s">
        <v>397</v>
      </c>
      <c r="C198" s="14" t="s">
        <v>100</v>
      </c>
      <c r="D198" s="14" t="s">
        <v>401</v>
      </c>
      <c r="E198" s="15" t="s">
        <v>1445</v>
      </c>
      <c r="F198" s="13" t="s">
        <v>45</v>
      </c>
      <c r="G198" s="14" t="s">
        <v>66</v>
      </c>
      <c r="H198" s="14" t="s">
        <v>80</v>
      </c>
      <c r="I198" s="14" t="s">
        <v>81</v>
      </c>
      <c r="J198" s="14" t="s">
        <v>401</v>
      </c>
      <c r="K198" s="14" t="s">
        <v>69</v>
      </c>
      <c r="L198" s="16"/>
      <c r="M198" s="14" t="s">
        <v>1024</v>
      </c>
      <c r="N198" s="14" t="s">
        <v>1588</v>
      </c>
      <c r="O198" s="14" t="s">
        <v>54</v>
      </c>
      <c r="P198" s="14" t="s">
        <v>71</v>
      </c>
      <c r="Q198" s="39" t="str">
        <f t="shared" si="1"/>
        <v>alp-cielo_movimenta_comunidade-marca-awa-dv360</v>
      </c>
      <c r="R198" s="40" t="str">
        <f t="shared" si="2"/>
        <v>cielo_movimenta_comunidade-marca-display-comportamental-todos-none</v>
      </c>
      <c r="S198" s="40" t="str">
        <f t="shared" si="13"/>
        <v>cielo_movimenta_comunidade-marca-display-mobile_leaderboard-320x50-comunidade_generica-as_25_interesses_varejo-cpm</v>
      </c>
      <c r="T198" s="41" t="str">
        <f t="shared" si="4"/>
        <v>alp-cielo_movimenta_comunidade-marca-awa</v>
      </c>
      <c r="U198" s="41" t="str">
        <f t="shared" si="5"/>
        <v>dv360</v>
      </c>
      <c r="V198" s="41" t="s">
        <v>1593</v>
      </c>
      <c r="W198" s="41" t="str">
        <f t="shared" si="14"/>
        <v>cielo_movimenta_comunidade-marca-dv360-marca-display-mobile_leaderboard-comunidade_generica-as_25_interesses_varejo</v>
      </c>
      <c r="X198" s="41" t="str">
        <f t="shared" si="15"/>
        <v>marca-dv360-marca-display-mobile_leaderboard-320x50-comunidade_generica-as_25_interesses_varejo-cpm</v>
      </c>
      <c r="Y198" s="41" t="str">
        <f t="shared" si="16"/>
        <v>cielo_movimenta_comunidade-comportamental-mobile_leaderboard-320x50-marca-cpm-comunidade_generica-tag</v>
      </c>
    </row>
    <row r="199">
      <c r="A199" s="20" t="s">
        <v>36</v>
      </c>
      <c r="B199" s="20" t="s">
        <v>397</v>
      </c>
      <c r="C199" s="20" t="s">
        <v>100</v>
      </c>
      <c r="D199" s="20" t="s">
        <v>401</v>
      </c>
      <c r="E199" s="26" t="s">
        <v>1445</v>
      </c>
      <c r="F199" s="23" t="s">
        <v>45</v>
      </c>
      <c r="G199" s="20" t="s">
        <v>66</v>
      </c>
      <c r="H199" s="20" t="s">
        <v>74</v>
      </c>
      <c r="I199" s="20" t="s">
        <v>75</v>
      </c>
      <c r="J199" s="20" t="s">
        <v>401</v>
      </c>
      <c r="K199" s="20" t="s">
        <v>69</v>
      </c>
      <c r="L199" s="25"/>
      <c r="M199" s="20" t="s">
        <v>1024</v>
      </c>
      <c r="N199" s="20" t="s">
        <v>1588</v>
      </c>
      <c r="O199" s="20" t="s">
        <v>54</v>
      </c>
      <c r="P199" s="20" t="s">
        <v>71</v>
      </c>
      <c r="Q199" s="39" t="str">
        <f t="shared" si="1"/>
        <v>alp-cielo_movimenta_comunidade-marca-awa-dv360</v>
      </c>
      <c r="R199" s="40" t="str">
        <f t="shared" si="2"/>
        <v>cielo_movimenta_comunidade-marca-display-comportamental-todos-none</v>
      </c>
      <c r="S199" s="40" t="str">
        <f t="shared" si="13"/>
        <v>cielo_movimenta_comunidade-marca-display-medium_rectangle-300x250-comunidade_generica-as_25_interesses_varejo-cpm</v>
      </c>
      <c r="T199" s="41" t="str">
        <f t="shared" si="4"/>
        <v>alp-cielo_movimenta_comunidade-marca-awa</v>
      </c>
      <c r="U199" s="41" t="str">
        <f t="shared" si="5"/>
        <v>dv360</v>
      </c>
      <c r="V199" s="41" t="s">
        <v>1594</v>
      </c>
      <c r="W199" s="41" t="str">
        <f t="shared" si="14"/>
        <v>cielo_movimenta_comunidade-marca-dv360-marca-display-medium_rectangle-comunidade_generica-as_25_interesses_varejo</v>
      </c>
      <c r="X199" s="41" t="str">
        <f t="shared" si="15"/>
        <v>marca-dv360-marca-display-medium_rectangle-300x250-comunidade_generica-as_25_interesses_varejo-cpm</v>
      </c>
      <c r="Y199" s="41" t="str">
        <f t="shared" si="16"/>
        <v>cielo_movimenta_comunidade-comportamental-medium_rectangle-300x250-marca-cpm-comunidade_generica-tag</v>
      </c>
    </row>
    <row r="200">
      <c r="A200" s="14" t="s">
        <v>36</v>
      </c>
      <c r="B200" s="14" t="s">
        <v>397</v>
      </c>
      <c r="C200" s="14" t="s">
        <v>100</v>
      </c>
      <c r="D200" s="14" t="s">
        <v>401</v>
      </c>
      <c r="E200" s="15" t="s">
        <v>1445</v>
      </c>
      <c r="F200" s="13" t="s">
        <v>45</v>
      </c>
      <c r="G200" s="14" t="s">
        <v>66</v>
      </c>
      <c r="H200" s="14" t="s">
        <v>171</v>
      </c>
      <c r="I200" s="14" t="s">
        <v>172</v>
      </c>
      <c r="J200" s="14" t="s">
        <v>401</v>
      </c>
      <c r="K200" s="14" t="s">
        <v>69</v>
      </c>
      <c r="L200" s="16"/>
      <c r="M200" s="14" t="s">
        <v>1024</v>
      </c>
      <c r="N200" s="14" t="s">
        <v>1588</v>
      </c>
      <c r="O200" s="14" t="s">
        <v>54</v>
      </c>
      <c r="P200" s="14" t="s">
        <v>71</v>
      </c>
      <c r="Q200" s="39" t="str">
        <f t="shared" si="1"/>
        <v>alp-cielo_movimenta_comunidade-marca-awa-dv360</v>
      </c>
      <c r="R200" s="40" t="str">
        <f t="shared" si="2"/>
        <v>cielo_movimenta_comunidade-marca-display-comportamental-todos-none</v>
      </c>
      <c r="S200" s="40" t="str">
        <f t="shared" si="13"/>
        <v>cielo_movimenta_comunidade-marca-display-large_rectangle-336x280-comunidade_generica-as_25_interesses_varejo-cpm</v>
      </c>
      <c r="T200" s="41" t="str">
        <f t="shared" si="4"/>
        <v>alp-cielo_movimenta_comunidade-marca-awa</v>
      </c>
      <c r="U200" s="41" t="str">
        <f t="shared" si="5"/>
        <v>dv360</v>
      </c>
      <c r="V200" s="41" t="s">
        <v>1595</v>
      </c>
      <c r="W200" s="41" t="str">
        <f t="shared" si="14"/>
        <v>cielo_movimenta_comunidade-marca-dv360-marca-display-large_rectangle-comunidade_generica-as_25_interesses_varejo</v>
      </c>
      <c r="X200" s="41" t="str">
        <f t="shared" si="15"/>
        <v>marca-dv360-marca-display-large_rectangle-336x280-comunidade_generica-as_25_interesses_varejo-cpm</v>
      </c>
      <c r="Y200" s="41" t="str">
        <f t="shared" si="16"/>
        <v>cielo_movimenta_comunidade-comportamental-large_rectangle-336x280-marca-cpm-comunidade_generica-tag</v>
      </c>
    </row>
    <row r="201">
      <c r="A201" s="20" t="s">
        <v>36</v>
      </c>
      <c r="B201" s="20" t="s">
        <v>397</v>
      </c>
      <c r="C201" s="20" t="s">
        <v>100</v>
      </c>
      <c r="D201" s="20" t="s">
        <v>401</v>
      </c>
      <c r="E201" s="26" t="s">
        <v>1445</v>
      </c>
      <c r="F201" s="23" t="s">
        <v>45</v>
      </c>
      <c r="G201" s="20" t="s">
        <v>66</v>
      </c>
      <c r="H201" s="20" t="s">
        <v>190</v>
      </c>
      <c r="I201" s="20" t="s">
        <v>191</v>
      </c>
      <c r="J201" s="20" t="s">
        <v>401</v>
      </c>
      <c r="K201" s="20" t="s">
        <v>69</v>
      </c>
      <c r="L201" s="25"/>
      <c r="M201" s="20" t="s">
        <v>1024</v>
      </c>
      <c r="N201" s="20" t="s">
        <v>1588</v>
      </c>
      <c r="O201" s="20" t="s">
        <v>54</v>
      </c>
      <c r="P201" s="20" t="s">
        <v>71</v>
      </c>
      <c r="Q201" s="39" t="str">
        <f t="shared" si="1"/>
        <v>alp-cielo_movimenta_comunidade-marca-awa-dv360</v>
      </c>
      <c r="R201" s="40" t="str">
        <f t="shared" si="2"/>
        <v>cielo_movimenta_comunidade-marca-display-comportamental-todos-none</v>
      </c>
      <c r="S201" s="40" t="str">
        <f t="shared" si="13"/>
        <v>cielo_movimenta_comunidade-marca-display-small_rectangle-180x150-comunidade_generica-as_25_interesses_varejo-cpm</v>
      </c>
      <c r="T201" s="41" t="str">
        <f t="shared" si="4"/>
        <v>alp-cielo_movimenta_comunidade-marca-awa</v>
      </c>
      <c r="U201" s="41" t="str">
        <f t="shared" si="5"/>
        <v>dv360</v>
      </c>
      <c r="V201" s="41" t="s">
        <v>1596</v>
      </c>
      <c r="W201" s="41" t="str">
        <f t="shared" si="14"/>
        <v>cielo_movimenta_comunidade-marca-dv360-marca-display-small_rectangle-comunidade_generica-as_25_interesses_varejo</v>
      </c>
      <c r="X201" s="41" t="str">
        <f t="shared" si="15"/>
        <v>marca-dv360-marca-display-small_rectangle-180x150-comunidade_generica-as_25_interesses_varejo-cpm</v>
      </c>
      <c r="Y201" s="41" t="str">
        <f t="shared" si="16"/>
        <v>cielo_movimenta_comunidade-comportamental-small_rectangle-180x150-marca-cpm-comunidade_generica-tag</v>
      </c>
    </row>
    <row r="202">
      <c r="A202" s="14" t="s">
        <v>36</v>
      </c>
      <c r="B202" s="14" t="s">
        <v>397</v>
      </c>
      <c r="C202" s="14" t="s">
        <v>100</v>
      </c>
      <c r="D202" s="14" t="s">
        <v>401</v>
      </c>
      <c r="E202" s="15" t="s">
        <v>1445</v>
      </c>
      <c r="F202" s="13" t="s">
        <v>45</v>
      </c>
      <c r="G202" s="14" t="s">
        <v>66</v>
      </c>
      <c r="H202" s="14" t="s">
        <v>510</v>
      </c>
      <c r="I202" s="14" t="s">
        <v>68</v>
      </c>
      <c r="J202" s="14" t="s">
        <v>401</v>
      </c>
      <c r="K202" s="14" t="s">
        <v>69</v>
      </c>
      <c r="L202" s="16"/>
      <c r="M202" s="14" t="s">
        <v>1024</v>
      </c>
      <c r="N202" s="14" t="s">
        <v>1588</v>
      </c>
      <c r="O202" s="14" t="s">
        <v>54</v>
      </c>
      <c r="P202" s="14" t="s">
        <v>71</v>
      </c>
      <c r="Q202" s="39" t="str">
        <f t="shared" si="1"/>
        <v>alp-cielo_movimenta_comunidade-marca-awa-dv360</v>
      </c>
      <c r="R202" s="40" t="str">
        <f t="shared" si="2"/>
        <v>cielo_movimenta_comunidade-marca-display-comportamental-todos-none</v>
      </c>
      <c r="S202" s="40" t="str">
        <f t="shared" si="13"/>
        <v>cielo_movimenta_comunidade-marca-display-skyscraper-160x600-comunidade_generica-as_25_interesses_varejo-cpm</v>
      </c>
      <c r="T202" s="41" t="str">
        <f t="shared" si="4"/>
        <v>alp-cielo_movimenta_comunidade-marca-awa</v>
      </c>
      <c r="U202" s="41" t="str">
        <f t="shared" si="5"/>
        <v>dv360</v>
      </c>
      <c r="V202" s="41" t="s">
        <v>1597</v>
      </c>
      <c r="W202" s="41" t="str">
        <f t="shared" si="14"/>
        <v>cielo_movimenta_comunidade-marca-dv360-marca-display-skyscraper-comunidade_generica-as_25_interesses_varejo</v>
      </c>
      <c r="X202" s="41" t="str">
        <f t="shared" si="15"/>
        <v>marca-dv360-marca-display-skyscraper-160x600-comunidade_generica-as_25_interesses_varejo-cpm</v>
      </c>
      <c r="Y202" s="41" t="str">
        <f t="shared" si="16"/>
        <v>cielo_movimenta_comunidade-comportamental-skyscraper-160x600-marca-cpm-comunidade_generica-tag</v>
      </c>
    </row>
    <row r="203">
      <c r="A203" s="20" t="s">
        <v>36</v>
      </c>
      <c r="B203" s="20" t="s">
        <v>397</v>
      </c>
      <c r="C203" s="20" t="s">
        <v>64</v>
      </c>
      <c r="D203" s="20" t="s">
        <v>401</v>
      </c>
      <c r="E203" s="26" t="s">
        <v>1445</v>
      </c>
      <c r="F203" s="23" t="s">
        <v>45</v>
      </c>
      <c r="G203" s="20" t="s">
        <v>66</v>
      </c>
      <c r="H203" s="20" t="s">
        <v>522</v>
      </c>
      <c r="I203" s="20" t="s">
        <v>523</v>
      </c>
      <c r="J203" s="20" t="s">
        <v>401</v>
      </c>
      <c r="K203" s="20" t="s">
        <v>69</v>
      </c>
      <c r="L203" s="25"/>
      <c r="M203" s="20" t="s">
        <v>1024</v>
      </c>
      <c r="N203" s="20" t="s">
        <v>1588</v>
      </c>
      <c r="O203" s="20" t="s">
        <v>54</v>
      </c>
      <c r="P203" s="20" t="s">
        <v>71</v>
      </c>
      <c r="Q203" s="39" t="str">
        <f t="shared" si="1"/>
        <v>alp-cielo_movimenta_comunidade-marca-awa-verizon</v>
      </c>
      <c r="R203" s="40" t="str">
        <f t="shared" si="2"/>
        <v>cielo_movimenta_comunidade-marca-display-comportamental-todos-none</v>
      </c>
      <c r="S203" s="40" t="str">
        <f t="shared" si="13"/>
        <v>cielo_movimenta_comunidade-marca-display-bilboard-970x250-comunidade_generica-as_25_interesses_varejo-cpm</v>
      </c>
      <c r="T203" s="41" t="str">
        <f t="shared" si="4"/>
        <v>alp-cielo_movimenta_comunidade-marca-awa</v>
      </c>
      <c r="U203" s="41" t="str">
        <f t="shared" si="5"/>
        <v>verizon</v>
      </c>
      <c r="V203" s="41" t="s">
        <v>1598</v>
      </c>
      <c r="W203" s="41" t="str">
        <f t="shared" si="14"/>
        <v>cielo_movimenta_comunidade-marca-verizon-marca-display-bilboard-comunidade_generica-as_25_interesses_varejo</v>
      </c>
      <c r="X203" s="41" t="str">
        <f t="shared" si="15"/>
        <v>marca-verizon-marca-display-bilboard-970x250-comunidade_generica-as_25_interesses_varejo-cpm</v>
      </c>
      <c r="Y203" s="41" t="str">
        <f t="shared" si="16"/>
        <v>cielo_movimenta_comunidade-comportamental-bilboard-970x250-marca-cpm-comunidade_generica-tag</v>
      </c>
    </row>
    <row r="204">
      <c r="A204" s="14" t="s">
        <v>36</v>
      </c>
      <c r="B204" s="14" t="s">
        <v>397</v>
      </c>
      <c r="C204" s="14" t="s">
        <v>64</v>
      </c>
      <c r="D204" s="14" t="s">
        <v>401</v>
      </c>
      <c r="E204" s="15" t="s">
        <v>1445</v>
      </c>
      <c r="F204" s="13" t="s">
        <v>45</v>
      </c>
      <c r="G204" s="14" t="s">
        <v>66</v>
      </c>
      <c r="H204" s="14" t="s">
        <v>1403</v>
      </c>
      <c r="I204" s="14" t="s">
        <v>78</v>
      </c>
      <c r="J204" s="14" t="s">
        <v>401</v>
      </c>
      <c r="K204" s="14" t="s">
        <v>69</v>
      </c>
      <c r="L204" s="16"/>
      <c r="M204" s="14" t="s">
        <v>1024</v>
      </c>
      <c r="N204" s="14" t="s">
        <v>1588</v>
      </c>
      <c r="O204" s="14" t="s">
        <v>54</v>
      </c>
      <c r="P204" s="14" t="s">
        <v>71</v>
      </c>
      <c r="Q204" s="39" t="str">
        <f t="shared" si="1"/>
        <v>alp-cielo_movimenta_comunidade-marca-awa-verizon</v>
      </c>
      <c r="R204" s="40" t="str">
        <f t="shared" si="2"/>
        <v>cielo_movimenta_comunidade-marca-display-comportamental-todos-none</v>
      </c>
      <c r="S204" s="40" t="str">
        <f t="shared" si="13"/>
        <v>cielo_movimenta_comunidade-marca-display-half_page-300x600-comunidade_generica-as_25_interesses_varejo-cpm</v>
      </c>
      <c r="T204" s="41" t="str">
        <f t="shared" si="4"/>
        <v>alp-cielo_movimenta_comunidade-marca-awa</v>
      </c>
      <c r="U204" s="41" t="str">
        <f t="shared" si="5"/>
        <v>verizon</v>
      </c>
      <c r="V204" s="41" t="s">
        <v>1599</v>
      </c>
      <c r="W204" s="41" t="str">
        <f t="shared" si="14"/>
        <v>cielo_movimenta_comunidade-marca-verizon-marca-display-half_page-comunidade_generica-as_25_interesses_varejo</v>
      </c>
      <c r="X204" s="41" t="str">
        <f t="shared" si="15"/>
        <v>marca-verizon-marca-display-half_page-300x600-comunidade_generica-as_25_interesses_varejo-cpm</v>
      </c>
      <c r="Y204" s="41" t="str">
        <f t="shared" si="16"/>
        <v>cielo_movimenta_comunidade-comportamental-half_page-300x600-marca-cpm-comunidade_generica-tag</v>
      </c>
    </row>
    <row r="205">
      <c r="A205" s="20" t="s">
        <v>36</v>
      </c>
      <c r="B205" s="20" t="s">
        <v>397</v>
      </c>
      <c r="C205" s="20" t="s">
        <v>64</v>
      </c>
      <c r="D205" s="20" t="s">
        <v>401</v>
      </c>
      <c r="E205" s="26" t="s">
        <v>1445</v>
      </c>
      <c r="F205" s="23" t="s">
        <v>45</v>
      </c>
      <c r="G205" s="20" t="s">
        <v>66</v>
      </c>
      <c r="H205" s="20" t="s">
        <v>83</v>
      </c>
      <c r="I205" s="20" t="s">
        <v>84</v>
      </c>
      <c r="J205" s="20" t="s">
        <v>401</v>
      </c>
      <c r="K205" s="20" t="s">
        <v>69</v>
      </c>
      <c r="L205" s="25"/>
      <c r="M205" s="20" t="s">
        <v>1024</v>
      </c>
      <c r="N205" s="20" t="s">
        <v>1588</v>
      </c>
      <c r="O205" s="20" t="s">
        <v>54</v>
      </c>
      <c r="P205" s="20" t="s">
        <v>71</v>
      </c>
      <c r="Q205" s="39" t="str">
        <f t="shared" si="1"/>
        <v>alp-cielo_movimenta_comunidade-marca-awa-verizon</v>
      </c>
      <c r="R205" s="40" t="str">
        <f t="shared" si="2"/>
        <v>cielo_movimenta_comunidade-marca-display-comportamental-todos-none</v>
      </c>
      <c r="S205" s="40" t="str">
        <f t="shared" si="13"/>
        <v>cielo_movimenta_comunidade-marca-display-leaderboard-728x90-comunidade_generica-as_25_interesses_varejo-cpm</v>
      </c>
      <c r="T205" s="41" t="str">
        <f t="shared" si="4"/>
        <v>alp-cielo_movimenta_comunidade-marca-awa</v>
      </c>
      <c r="U205" s="41" t="str">
        <f t="shared" si="5"/>
        <v>verizon</v>
      </c>
      <c r="V205" s="41" t="s">
        <v>1600</v>
      </c>
      <c r="W205" s="41" t="str">
        <f t="shared" si="14"/>
        <v>cielo_movimenta_comunidade-marca-verizon-marca-display-leaderboard-comunidade_generica-as_25_interesses_varejo</v>
      </c>
      <c r="X205" s="41" t="str">
        <f t="shared" si="15"/>
        <v>marca-verizon-marca-display-leaderboard-728x90-comunidade_generica-as_25_interesses_varejo-cpm</v>
      </c>
      <c r="Y205" s="41" t="str">
        <f t="shared" si="16"/>
        <v>cielo_movimenta_comunidade-comportamental-leaderboard-728x90-marca-cpm-comunidade_generica-tag</v>
      </c>
    </row>
    <row r="206">
      <c r="A206" s="14" t="s">
        <v>36</v>
      </c>
      <c r="B206" s="14" t="s">
        <v>397</v>
      </c>
      <c r="C206" s="14" t="s">
        <v>64</v>
      </c>
      <c r="D206" s="14" t="s">
        <v>401</v>
      </c>
      <c r="E206" s="15" t="s">
        <v>1445</v>
      </c>
      <c r="F206" s="13" t="s">
        <v>45</v>
      </c>
      <c r="G206" s="14" t="s">
        <v>66</v>
      </c>
      <c r="H206" s="14" t="s">
        <v>80</v>
      </c>
      <c r="I206" s="14" t="s">
        <v>81</v>
      </c>
      <c r="J206" s="14" t="s">
        <v>401</v>
      </c>
      <c r="K206" s="14" t="s">
        <v>69</v>
      </c>
      <c r="L206" s="16"/>
      <c r="M206" s="14" t="s">
        <v>1024</v>
      </c>
      <c r="N206" s="14" t="s">
        <v>1588</v>
      </c>
      <c r="O206" s="14" t="s">
        <v>54</v>
      </c>
      <c r="P206" s="14" t="s">
        <v>71</v>
      </c>
      <c r="Q206" s="39" t="str">
        <f t="shared" si="1"/>
        <v>alp-cielo_movimenta_comunidade-marca-awa-verizon</v>
      </c>
      <c r="R206" s="40" t="str">
        <f t="shared" si="2"/>
        <v>cielo_movimenta_comunidade-marca-display-comportamental-todos-none</v>
      </c>
      <c r="S206" s="40" t="str">
        <f t="shared" si="13"/>
        <v>cielo_movimenta_comunidade-marca-display-mobile_leaderboard-320x50-comunidade_generica-as_25_interesses_varejo-cpm</v>
      </c>
      <c r="T206" s="41" t="str">
        <f t="shared" si="4"/>
        <v>alp-cielo_movimenta_comunidade-marca-awa</v>
      </c>
      <c r="U206" s="41" t="str">
        <f t="shared" si="5"/>
        <v>verizon</v>
      </c>
      <c r="V206" s="41" t="s">
        <v>1601</v>
      </c>
      <c r="W206" s="41" t="str">
        <f t="shared" si="14"/>
        <v>cielo_movimenta_comunidade-marca-verizon-marca-display-mobile_leaderboard-comunidade_generica-as_25_interesses_varejo</v>
      </c>
      <c r="X206" s="41" t="str">
        <f t="shared" si="15"/>
        <v>marca-verizon-marca-display-mobile_leaderboard-320x50-comunidade_generica-as_25_interesses_varejo-cpm</v>
      </c>
      <c r="Y206" s="41" t="str">
        <f t="shared" si="16"/>
        <v>cielo_movimenta_comunidade-comportamental-mobile_leaderboard-320x50-marca-cpm-comunidade_generica-tag</v>
      </c>
    </row>
    <row r="207">
      <c r="A207" s="20" t="s">
        <v>36</v>
      </c>
      <c r="B207" s="20" t="s">
        <v>397</v>
      </c>
      <c r="C207" s="20" t="s">
        <v>64</v>
      </c>
      <c r="D207" s="20" t="s">
        <v>401</v>
      </c>
      <c r="E207" s="26" t="s">
        <v>1445</v>
      </c>
      <c r="F207" s="23" t="s">
        <v>45</v>
      </c>
      <c r="G207" s="20" t="s">
        <v>66</v>
      </c>
      <c r="H207" s="20" t="s">
        <v>74</v>
      </c>
      <c r="I207" s="20" t="s">
        <v>75</v>
      </c>
      <c r="J207" s="20" t="s">
        <v>401</v>
      </c>
      <c r="K207" s="20" t="s">
        <v>69</v>
      </c>
      <c r="L207" s="25"/>
      <c r="M207" s="20" t="s">
        <v>1024</v>
      </c>
      <c r="N207" s="20" t="s">
        <v>1588</v>
      </c>
      <c r="O207" s="20" t="s">
        <v>54</v>
      </c>
      <c r="P207" s="20" t="s">
        <v>71</v>
      </c>
      <c r="Q207" s="39" t="str">
        <f t="shared" si="1"/>
        <v>alp-cielo_movimenta_comunidade-marca-awa-verizon</v>
      </c>
      <c r="R207" s="40" t="str">
        <f t="shared" si="2"/>
        <v>cielo_movimenta_comunidade-marca-display-comportamental-todos-none</v>
      </c>
      <c r="S207" s="40" t="str">
        <f t="shared" si="13"/>
        <v>cielo_movimenta_comunidade-marca-display-medium_rectangle-300x250-comunidade_generica-as_25_interesses_varejo-cpm</v>
      </c>
      <c r="T207" s="41" t="str">
        <f t="shared" si="4"/>
        <v>alp-cielo_movimenta_comunidade-marca-awa</v>
      </c>
      <c r="U207" s="41" t="str">
        <f t="shared" si="5"/>
        <v>verizon</v>
      </c>
      <c r="V207" s="41" t="s">
        <v>1602</v>
      </c>
      <c r="W207" s="41" t="str">
        <f t="shared" si="14"/>
        <v>cielo_movimenta_comunidade-marca-verizon-marca-display-medium_rectangle-comunidade_generica-as_25_interesses_varejo</v>
      </c>
      <c r="X207" s="41" t="str">
        <f t="shared" si="15"/>
        <v>marca-verizon-marca-display-medium_rectangle-300x250-comunidade_generica-as_25_interesses_varejo-cpm</v>
      </c>
      <c r="Y207" s="41" t="str">
        <f t="shared" si="16"/>
        <v>cielo_movimenta_comunidade-comportamental-medium_rectangle-300x250-marca-cpm-comunidade_generica-tag</v>
      </c>
    </row>
    <row r="208">
      <c r="A208" s="14" t="s">
        <v>36</v>
      </c>
      <c r="B208" s="14" t="s">
        <v>397</v>
      </c>
      <c r="C208" s="14" t="s">
        <v>64</v>
      </c>
      <c r="D208" s="14" t="s">
        <v>401</v>
      </c>
      <c r="E208" s="15" t="s">
        <v>1445</v>
      </c>
      <c r="F208" s="13" t="s">
        <v>45</v>
      </c>
      <c r="G208" s="14" t="s">
        <v>66</v>
      </c>
      <c r="H208" s="14" t="s">
        <v>510</v>
      </c>
      <c r="I208" s="14" t="s">
        <v>68</v>
      </c>
      <c r="J208" s="14" t="s">
        <v>401</v>
      </c>
      <c r="K208" s="14" t="s">
        <v>69</v>
      </c>
      <c r="L208" s="16"/>
      <c r="M208" s="14" t="s">
        <v>1024</v>
      </c>
      <c r="N208" s="14" t="s">
        <v>1588</v>
      </c>
      <c r="O208" s="14" t="s">
        <v>54</v>
      </c>
      <c r="P208" s="14" t="s">
        <v>71</v>
      </c>
      <c r="Q208" s="39" t="str">
        <f t="shared" si="1"/>
        <v>alp-cielo_movimenta_comunidade-marca-awa-verizon</v>
      </c>
      <c r="R208" s="40" t="str">
        <f t="shared" si="2"/>
        <v>cielo_movimenta_comunidade-marca-display-comportamental-todos-none</v>
      </c>
      <c r="S208" s="40" t="str">
        <f t="shared" si="13"/>
        <v>cielo_movimenta_comunidade-marca-display-skyscraper-160x600-comunidade_generica-as_25_interesses_varejo-cpm</v>
      </c>
      <c r="T208" s="41" t="str">
        <f t="shared" si="4"/>
        <v>alp-cielo_movimenta_comunidade-marca-awa</v>
      </c>
      <c r="U208" s="41" t="str">
        <f t="shared" si="5"/>
        <v>verizon</v>
      </c>
      <c r="V208" s="41" t="s">
        <v>1603</v>
      </c>
      <c r="W208" s="41" t="str">
        <f t="shared" si="14"/>
        <v>cielo_movimenta_comunidade-marca-verizon-marca-display-skyscraper-comunidade_generica-as_25_interesses_varejo</v>
      </c>
      <c r="X208" s="41" t="str">
        <f t="shared" si="15"/>
        <v>marca-verizon-marca-display-skyscraper-160x600-comunidade_generica-as_25_interesses_varejo-cpm</v>
      </c>
      <c r="Y208" s="41" t="str">
        <f t="shared" si="16"/>
        <v>cielo_movimenta_comunidade-comportamental-skyscraper-160x600-marca-cpm-comunidade_generica-tag</v>
      </c>
    </row>
    <row r="209">
      <c r="A209" s="20" t="s">
        <v>239</v>
      </c>
      <c r="B209" s="20" t="s">
        <v>397</v>
      </c>
      <c r="C209" s="20" t="s">
        <v>141</v>
      </c>
      <c r="D209" s="20" t="s">
        <v>401</v>
      </c>
      <c r="E209" s="26" t="s">
        <v>1445</v>
      </c>
      <c r="F209" s="23" t="s">
        <v>45</v>
      </c>
      <c r="G209" s="20" t="s">
        <v>46</v>
      </c>
      <c r="H209" s="20" t="s">
        <v>47</v>
      </c>
      <c r="I209" s="20" t="s">
        <v>58</v>
      </c>
      <c r="J209" s="20" t="s">
        <v>401</v>
      </c>
      <c r="K209" s="20" t="s">
        <v>69</v>
      </c>
      <c r="L209" s="20" t="s">
        <v>1604</v>
      </c>
      <c r="M209" s="20" t="s">
        <v>1024</v>
      </c>
      <c r="N209" s="20" t="s">
        <v>1605</v>
      </c>
      <c r="O209" s="20" t="s">
        <v>54</v>
      </c>
      <c r="P209" s="20" t="s">
        <v>55</v>
      </c>
      <c r="Q209" s="39" t="str">
        <f t="shared" si="1"/>
        <v>alp-cielo_movimenta_comunidade-marca-awa-facebook</v>
      </c>
      <c r="R209" s="40" t="str">
        <f t="shared" si="2"/>
        <v>cielo_movimenta_comunidade-marca-social_dark-comportamental-todos-awareness_parceria</v>
      </c>
      <c r="S209" s="40" t="str">
        <f t="shared" si="13"/>
        <v>cielo_movimenta_comunidade-marca-social_dark-pagepost-1200x628-cielo_movimenta_comunidade_generica_ppl-as_25_interesses_varejo-cpm</v>
      </c>
      <c r="T209" s="41" t="str">
        <f t="shared" si="4"/>
        <v>alp-cielo_movimenta_comunidade-marca-awa</v>
      </c>
      <c r="U209" s="41" t="str">
        <f t="shared" si="5"/>
        <v>facebook</v>
      </c>
      <c r="V209" s="41"/>
      <c r="W209" s="41" t="str">
        <f t="shared" si="14"/>
        <v>cielo_movimenta_comunidade-marca-facebook-marca-social_dark-pagepost-cielo_movimenta_comunidade_generica_ppl-as_25_interesses_varejo</v>
      </c>
      <c r="X209" s="41" t="str">
        <f t="shared" si="15"/>
        <v>marca-facebook-marca-social_dark-pagepost-1200x628-cielo_movimenta_comunidade_generica_ppl-as_25_interesses_varejo-cpm</v>
      </c>
      <c r="Y209" s="41" t="str">
        <f t="shared" si="16"/>
        <v>cielo_movimenta_comunidade-comportamental-pagepost-1200x628-marca-cpm-cielo_movimenta_comunidade_generica_ppl-none</v>
      </c>
    </row>
    <row r="210">
      <c r="A210" s="14" t="s">
        <v>239</v>
      </c>
      <c r="B210" s="14" t="s">
        <v>397</v>
      </c>
      <c r="C210" s="14" t="s">
        <v>141</v>
      </c>
      <c r="D210" s="14" t="s">
        <v>401</v>
      </c>
      <c r="E210" s="15" t="s">
        <v>1445</v>
      </c>
      <c r="F210" s="13" t="s">
        <v>45</v>
      </c>
      <c r="G210" s="14" t="s">
        <v>46</v>
      </c>
      <c r="H210" s="14" t="s">
        <v>400</v>
      </c>
      <c r="I210" s="14" t="s">
        <v>849</v>
      </c>
      <c r="J210" s="14" t="s">
        <v>401</v>
      </c>
      <c r="K210" s="14" t="s">
        <v>69</v>
      </c>
      <c r="L210" s="14" t="s">
        <v>1604</v>
      </c>
      <c r="M210" s="14" t="s">
        <v>1024</v>
      </c>
      <c r="N210" s="14" t="s">
        <v>1606</v>
      </c>
      <c r="O210" s="14" t="s">
        <v>54</v>
      </c>
      <c r="P210" s="14" t="s">
        <v>55</v>
      </c>
      <c r="Q210" s="39" t="str">
        <f t="shared" si="1"/>
        <v>alp-cielo_movimenta_comunidade-marca-awa-facebook</v>
      </c>
      <c r="R210" s="40" t="str">
        <f t="shared" si="2"/>
        <v>cielo_movimenta_comunidade-marca-social_dark-comportamental-todos-awareness_parceria</v>
      </c>
      <c r="S210" s="40" t="str">
        <f t="shared" si="13"/>
        <v>cielo_movimenta_comunidade-marca-social_dark-carrossel-1080x1080-cielo_movimenta_comunidade_generica_crsl-as_25_interesses_varejo-cpm</v>
      </c>
      <c r="T210" s="41" t="str">
        <f t="shared" si="4"/>
        <v>alp-cielo_movimenta_comunidade-marca-awa</v>
      </c>
      <c r="U210" s="41" t="str">
        <f t="shared" si="5"/>
        <v>facebook</v>
      </c>
      <c r="V210" s="41"/>
      <c r="W210" s="41" t="str">
        <f t="shared" si="14"/>
        <v>cielo_movimenta_comunidade-marca-facebook-marca-social_dark-carrossel-cielo_movimenta_comunidade_generica_crsl-as_25_interesses_varejo</v>
      </c>
      <c r="X210" s="41" t="str">
        <f t="shared" si="15"/>
        <v>marca-facebook-marca-social_dark-carrossel-1080x1080-cielo_movimenta_comunidade_generica_crsl-as_25_interesses_varejo-cpm</v>
      </c>
      <c r="Y210" s="41" t="str">
        <f t="shared" si="16"/>
        <v>cielo_movimenta_comunidade-comportamental-carrossel-1080x1080-marca-cpm-cielo_movimenta_comunidade_generica_crsl-none</v>
      </c>
    </row>
    <row r="211">
      <c r="A211" s="20" t="s">
        <v>239</v>
      </c>
      <c r="B211" s="20" t="s">
        <v>397</v>
      </c>
      <c r="C211" s="20" t="s">
        <v>141</v>
      </c>
      <c r="D211" s="20" t="s">
        <v>401</v>
      </c>
      <c r="E211" s="26" t="s">
        <v>1445</v>
      </c>
      <c r="F211" s="23" t="s">
        <v>45</v>
      </c>
      <c r="G211" s="20" t="s">
        <v>46</v>
      </c>
      <c r="H211" s="20" t="s">
        <v>47</v>
      </c>
      <c r="I211" s="20" t="s">
        <v>58</v>
      </c>
      <c r="J211" s="20" t="s">
        <v>401</v>
      </c>
      <c r="K211" s="20" t="s">
        <v>69</v>
      </c>
      <c r="L211" s="20" t="s">
        <v>1604</v>
      </c>
      <c r="M211" s="20" t="s">
        <v>1024</v>
      </c>
      <c r="N211" s="20" t="s">
        <v>1607</v>
      </c>
      <c r="O211" s="20" t="s">
        <v>54</v>
      </c>
      <c r="P211" s="20" t="s">
        <v>55</v>
      </c>
      <c r="Q211" s="39" t="str">
        <f t="shared" si="1"/>
        <v>alp-cielo_movimenta_comunidade-marca-awa-facebook</v>
      </c>
      <c r="R211" s="40" t="str">
        <f t="shared" si="2"/>
        <v>cielo_movimenta_comunidade-marca-social_dark-comportamental-todos-awareness_parceria</v>
      </c>
      <c r="S211" s="40" t="str">
        <f t="shared" si="13"/>
        <v>cielo_movimenta_comunidade-marca-social_dark-pagepost-1200x628-cielo_movimenta_comunidade_parcerias_ppl-as_25_interesses_varejo-cpm</v>
      </c>
      <c r="T211" s="41" t="str">
        <f t="shared" si="4"/>
        <v>alp-cielo_movimenta_comunidade-marca-awa</v>
      </c>
      <c r="U211" s="41" t="str">
        <f t="shared" si="5"/>
        <v>facebook</v>
      </c>
      <c r="V211" s="41"/>
      <c r="W211" s="41" t="str">
        <f t="shared" si="14"/>
        <v>cielo_movimenta_comunidade-marca-facebook-marca-social_dark-pagepost-cielo_movimenta_comunidade_parcerias_ppl-as_25_interesses_varejo</v>
      </c>
      <c r="X211" s="41" t="str">
        <f t="shared" si="15"/>
        <v>marca-facebook-marca-social_dark-pagepost-1200x628-cielo_movimenta_comunidade_parcerias_ppl-as_25_interesses_varejo-cpm</v>
      </c>
      <c r="Y211" s="41" t="str">
        <f t="shared" si="16"/>
        <v>cielo_movimenta_comunidade-comportamental-pagepost-1200x628-marca-cpm-cielo_movimenta_comunidade_parcerias_ppl-none</v>
      </c>
    </row>
    <row r="212">
      <c r="A212" s="14" t="s">
        <v>36</v>
      </c>
      <c r="B212" s="14" t="s">
        <v>397</v>
      </c>
      <c r="C212" s="14" t="s">
        <v>1608</v>
      </c>
      <c r="D212" s="14" t="s">
        <v>401</v>
      </c>
      <c r="E212" s="15" t="s">
        <v>1445</v>
      </c>
      <c r="F212" s="13" t="s">
        <v>45</v>
      </c>
      <c r="G212" s="14" t="s">
        <v>66</v>
      </c>
      <c r="H212" s="14" t="s">
        <v>531</v>
      </c>
      <c r="I212" s="14" t="s">
        <v>75</v>
      </c>
      <c r="J212" s="14" t="s">
        <v>401</v>
      </c>
      <c r="K212" s="14" t="s">
        <v>69</v>
      </c>
      <c r="L212" s="14"/>
      <c r="M212" s="14" t="s">
        <v>1024</v>
      </c>
      <c r="N212" s="14" t="s">
        <v>1588</v>
      </c>
      <c r="O212" s="14" t="s">
        <v>54</v>
      </c>
      <c r="P212" s="14" t="s">
        <v>71</v>
      </c>
      <c r="Q212" s="39" t="str">
        <f t="shared" si="1"/>
        <v>alp-cielo_movimenta_comunidade-marca-awa-istoe</v>
      </c>
      <c r="R212" s="40" t="str">
        <f t="shared" si="2"/>
        <v>cielo_movimenta_comunidade-marca-display-comportamental-todos-none</v>
      </c>
      <c r="S212" s="40" t="str">
        <f t="shared" si="13"/>
        <v>cielo_movimenta_comunidade-marca-display-super_banner-300x250-comunidade_generica-as_25_interesses_varejo-cpm</v>
      </c>
      <c r="T212" s="41" t="str">
        <f t="shared" si="4"/>
        <v>alp-cielo_movimenta_comunidade-marca-awa</v>
      </c>
      <c r="U212" s="41" t="str">
        <f t="shared" si="5"/>
        <v>istoe</v>
      </c>
      <c r="V212" s="41" t="s">
        <v>1609</v>
      </c>
      <c r="W212" s="41" t="str">
        <f t="shared" si="14"/>
        <v>cielo_movimenta_comunidade-marca-istoe-marca-display-super_banner-comunidade_generica-as_25_interesses_varejo</v>
      </c>
      <c r="X212" s="41" t="str">
        <f t="shared" si="15"/>
        <v>marca-istoe-marca-display-super_banner-300x250-comunidade_generica-as_25_interesses_varejo-cpm</v>
      </c>
      <c r="Y212" s="41" t="str">
        <f t="shared" si="16"/>
        <v>cielo_movimenta_comunidade-comportamental-super_banner-300x250-marca-cpm-comunidade_generica-tag</v>
      </c>
    </row>
    <row r="213">
      <c r="A213" s="20" t="s">
        <v>36</v>
      </c>
      <c r="B213" s="20" t="s">
        <v>397</v>
      </c>
      <c r="C213" s="20" t="s">
        <v>100</v>
      </c>
      <c r="D213" s="20" t="s">
        <v>401</v>
      </c>
      <c r="E213" s="26" t="s">
        <v>1445</v>
      </c>
      <c r="F213" s="23" t="s">
        <v>45</v>
      </c>
      <c r="G213" s="20" t="s">
        <v>86</v>
      </c>
      <c r="H213" s="20" t="s">
        <v>86</v>
      </c>
      <c r="I213" s="20" t="s">
        <v>96</v>
      </c>
      <c r="J213" s="20" t="s">
        <v>401</v>
      </c>
      <c r="K213" s="20" t="s">
        <v>69</v>
      </c>
      <c r="L213" s="25"/>
      <c r="M213" s="20" t="s">
        <v>1024</v>
      </c>
      <c r="N213" s="20" t="s">
        <v>1588</v>
      </c>
      <c r="O213" s="20" t="s">
        <v>54</v>
      </c>
      <c r="P213" s="20" t="s">
        <v>89</v>
      </c>
      <c r="Q213" s="39" t="str">
        <f t="shared" si="1"/>
        <v>alp-cielo_movimenta_comunidade-marca-awa-dv360</v>
      </c>
      <c r="R213" s="40" t="str">
        <f t="shared" si="2"/>
        <v>cielo_movimenta_comunidade-marca-native-comportamental-todos-none</v>
      </c>
      <c r="S213" s="40" t="str">
        <f t="shared" si="13"/>
        <v>cielo_movimenta_comunidade-marca-native-native-1200x627-comunidade_generica-as_25_interesses_varejo-cpm</v>
      </c>
      <c r="T213" s="41" t="str">
        <f t="shared" si="4"/>
        <v>alp-cielo_movimenta_comunidade-marca-awa</v>
      </c>
      <c r="U213" s="41" t="str">
        <f t="shared" si="5"/>
        <v>dv360</v>
      </c>
      <c r="V213" s="41" t="s">
        <v>1610</v>
      </c>
      <c r="W213" s="41" t="str">
        <f t="shared" si="14"/>
        <v>cielo_movimenta_comunidade-marca-dv360-marca-native-native-comunidade_generica-as_25_interesses_varejo</v>
      </c>
      <c r="X213" s="41" t="str">
        <f t="shared" si="15"/>
        <v>marca-dv360-marca-native-native-1200x627-comunidade_generica-as_25_interesses_varejo-cpm</v>
      </c>
      <c r="Y213" s="41" t="str">
        <f t="shared" si="16"/>
        <v>cielo_movimenta_comunidade-comportamental-native-1200x627-marca-cpm-comunidade_generica-contador</v>
      </c>
    </row>
    <row r="214">
      <c r="A214" s="14" t="s">
        <v>36</v>
      </c>
      <c r="B214" s="14" t="s">
        <v>397</v>
      </c>
      <c r="C214" s="14" t="s">
        <v>64</v>
      </c>
      <c r="D214" s="14" t="s">
        <v>401</v>
      </c>
      <c r="E214" s="15" t="s">
        <v>1445</v>
      </c>
      <c r="F214" s="13" t="s">
        <v>45</v>
      </c>
      <c r="G214" s="14" t="s">
        <v>86</v>
      </c>
      <c r="H214" s="14" t="s">
        <v>86</v>
      </c>
      <c r="I214" s="14" t="s">
        <v>96</v>
      </c>
      <c r="J214" s="14" t="s">
        <v>401</v>
      </c>
      <c r="K214" s="14" t="s">
        <v>69</v>
      </c>
      <c r="L214" s="16"/>
      <c r="M214" s="14" t="s">
        <v>1024</v>
      </c>
      <c r="N214" s="14" t="s">
        <v>1588</v>
      </c>
      <c r="O214" s="14" t="s">
        <v>54</v>
      </c>
      <c r="P214" s="14" t="s">
        <v>89</v>
      </c>
      <c r="Q214" s="39" t="str">
        <f t="shared" si="1"/>
        <v>alp-cielo_movimenta_comunidade-marca-awa-verizon</v>
      </c>
      <c r="R214" s="40" t="str">
        <f t="shared" si="2"/>
        <v>cielo_movimenta_comunidade-marca-native-comportamental-todos-none</v>
      </c>
      <c r="S214" s="40" t="str">
        <f t="shared" si="13"/>
        <v>cielo_movimenta_comunidade-marca-native-native-1200x627-comunidade_generica-as_25_interesses_varejo-cpm</v>
      </c>
      <c r="T214" s="41" t="str">
        <f t="shared" si="4"/>
        <v>alp-cielo_movimenta_comunidade-marca-awa</v>
      </c>
      <c r="U214" s="41" t="str">
        <f t="shared" si="5"/>
        <v>verizon</v>
      </c>
      <c r="V214" s="41" t="s">
        <v>1611</v>
      </c>
      <c r="W214" s="41" t="str">
        <f t="shared" si="14"/>
        <v>cielo_movimenta_comunidade-marca-verizon-marca-native-native-comunidade_generica-as_25_interesses_varejo</v>
      </c>
      <c r="X214" s="41" t="str">
        <f t="shared" si="15"/>
        <v>marca-verizon-marca-native-native-1200x627-comunidade_generica-as_25_interesses_varejo-cpm</v>
      </c>
      <c r="Y214" s="41" t="str">
        <f t="shared" si="16"/>
        <v>cielo_movimenta_comunidade-comportamental-native-1200x627-marca-cpm-comunidade_generica-contador</v>
      </c>
    </row>
    <row r="215">
      <c r="A215" s="20" t="s">
        <v>36</v>
      </c>
      <c r="B215" s="20" t="s">
        <v>397</v>
      </c>
      <c r="C215" s="20" t="s">
        <v>100</v>
      </c>
      <c r="D215" s="20" t="s">
        <v>401</v>
      </c>
      <c r="E215" s="26" t="s">
        <v>1445</v>
      </c>
      <c r="F215" s="23" t="s">
        <v>45</v>
      </c>
      <c r="G215" s="20" t="s">
        <v>86</v>
      </c>
      <c r="H215" s="20" t="s">
        <v>86</v>
      </c>
      <c r="I215" s="20" t="s">
        <v>96</v>
      </c>
      <c r="J215" s="20" t="s">
        <v>401</v>
      </c>
      <c r="K215" s="20" t="s">
        <v>69</v>
      </c>
      <c r="L215" s="49"/>
      <c r="M215" s="20" t="s">
        <v>1024</v>
      </c>
      <c r="N215" s="20" t="s">
        <v>1612</v>
      </c>
      <c r="O215" s="20" t="s">
        <v>54</v>
      </c>
      <c r="P215" s="20" t="s">
        <v>89</v>
      </c>
      <c r="Q215" s="39" t="str">
        <f t="shared" si="1"/>
        <v>alp-cielo_movimenta_comunidade-marca-awa-dv360</v>
      </c>
      <c r="R215" s="40" t="str">
        <f t="shared" si="2"/>
        <v>cielo_movimenta_comunidade-marca-native-comportamental-todos-none</v>
      </c>
      <c r="S215" s="40" t="str">
        <f t="shared" si="13"/>
        <v>cielo_movimenta_comunidade-marca-native-native-1200x627-comunidade_parcerias-as_25_interesses_varejo-cpm</v>
      </c>
      <c r="T215" s="41" t="str">
        <f t="shared" si="4"/>
        <v>alp-cielo_movimenta_comunidade-marca-awa</v>
      </c>
      <c r="U215" s="41" t="str">
        <f t="shared" si="5"/>
        <v>dv360</v>
      </c>
      <c r="V215" s="41" t="s">
        <v>1613</v>
      </c>
      <c r="W215" s="41" t="str">
        <f t="shared" si="14"/>
        <v>cielo_movimenta_comunidade-marca-dv360-marca-native-native-comunidade_parcerias-as_25_interesses_varejo</v>
      </c>
      <c r="X215" s="41" t="str">
        <f t="shared" si="15"/>
        <v>marca-dv360-marca-native-native-1200x627-comunidade_parcerias-as_25_interesses_varejo-cpm</v>
      </c>
      <c r="Y215" s="41" t="str">
        <f t="shared" si="16"/>
        <v>cielo_movimenta_comunidade-comportamental-native-1200x627-marca-cpm-comunidade_parcerias-contador</v>
      </c>
    </row>
    <row r="216">
      <c r="A216" s="14" t="s">
        <v>36</v>
      </c>
      <c r="B216" s="14" t="s">
        <v>397</v>
      </c>
      <c r="C216" s="14" t="s">
        <v>64</v>
      </c>
      <c r="D216" s="14" t="s">
        <v>401</v>
      </c>
      <c r="E216" s="15" t="s">
        <v>1445</v>
      </c>
      <c r="F216" s="13" t="s">
        <v>45</v>
      </c>
      <c r="G216" s="14" t="s">
        <v>86</v>
      </c>
      <c r="H216" s="14" t="s">
        <v>86</v>
      </c>
      <c r="I216" s="14" t="s">
        <v>96</v>
      </c>
      <c r="J216" s="14" t="s">
        <v>401</v>
      </c>
      <c r="K216" s="14" t="s">
        <v>69</v>
      </c>
      <c r="L216" s="50"/>
      <c r="M216" s="14" t="s">
        <v>1024</v>
      </c>
      <c r="N216" s="14" t="s">
        <v>1612</v>
      </c>
      <c r="O216" s="14" t="s">
        <v>54</v>
      </c>
      <c r="P216" s="14" t="s">
        <v>89</v>
      </c>
      <c r="Q216" s="39" t="str">
        <f t="shared" si="1"/>
        <v>alp-cielo_movimenta_comunidade-marca-awa-verizon</v>
      </c>
      <c r="R216" s="40" t="str">
        <f t="shared" si="2"/>
        <v>cielo_movimenta_comunidade-marca-native-comportamental-todos-none</v>
      </c>
      <c r="S216" s="40" t="str">
        <f t="shared" si="13"/>
        <v>cielo_movimenta_comunidade-marca-native-native-1200x627-comunidade_parcerias-as_25_interesses_varejo-cpm</v>
      </c>
      <c r="T216" s="41" t="str">
        <f t="shared" si="4"/>
        <v>alp-cielo_movimenta_comunidade-marca-awa</v>
      </c>
      <c r="U216" s="41" t="str">
        <f t="shared" si="5"/>
        <v>verizon</v>
      </c>
      <c r="V216" s="41" t="s">
        <v>1614</v>
      </c>
      <c r="W216" s="41" t="str">
        <f t="shared" si="14"/>
        <v>cielo_movimenta_comunidade-marca-verizon-marca-native-native-comunidade_parcerias-as_25_interesses_varejo</v>
      </c>
      <c r="X216" s="41" t="str">
        <f t="shared" si="15"/>
        <v>marca-verizon-marca-native-native-1200x627-comunidade_parcerias-as_25_interesses_varejo-cpm</v>
      </c>
      <c r="Y216" s="41" t="str">
        <f t="shared" si="16"/>
        <v>cielo_movimenta_comunidade-comportamental-native-1200x627-marca-cpm-comunidade_parcerias-contador</v>
      </c>
    </row>
    <row r="217">
      <c r="A217" s="20" t="s">
        <v>36</v>
      </c>
      <c r="B217" s="20" t="s">
        <v>397</v>
      </c>
      <c r="C217" s="20" t="s">
        <v>141</v>
      </c>
      <c r="D217" s="20" t="s">
        <v>401</v>
      </c>
      <c r="E217" s="26" t="s">
        <v>1445</v>
      </c>
      <c r="F217" s="23" t="s">
        <v>45</v>
      </c>
      <c r="G217" s="20" t="s">
        <v>46</v>
      </c>
      <c r="H217" s="20" t="s">
        <v>400</v>
      </c>
      <c r="I217" s="20" t="s">
        <v>849</v>
      </c>
      <c r="J217" s="20" t="s">
        <v>401</v>
      </c>
      <c r="K217" s="20" t="s">
        <v>69</v>
      </c>
      <c r="L217" s="20" t="s">
        <v>1604</v>
      </c>
      <c r="M217" s="20" t="s">
        <v>1024</v>
      </c>
      <c r="N217" s="20" t="s">
        <v>1615</v>
      </c>
      <c r="O217" s="20" t="s">
        <v>54</v>
      </c>
      <c r="P217" s="20" t="s">
        <v>55</v>
      </c>
      <c r="Q217" s="39" t="str">
        <f t="shared" si="1"/>
        <v>alp-cielo_movimenta_comunidade-marca-awa-facebook</v>
      </c>
      <c r="R217" s="40" t="str">
        <f t="shared" si="2"/>
        <v>cielo_movimenta_comunidade-marca-social_dark-comportamental-todos-awareness_parceria</v>
      </c>
      <c r="S217" s="40" t="str">
        <f t="shared" si="13"/>
        <v>cielo_movimenta_comunidade-marca-social_dark-carrossel-1080x1080-cielo_movimenta_comunidade_generica_azul_sebrae_crsl-as_25_interesses_varejo-cpm</v>
      </c>
      <c r="T217" s="41" t="str">
        <f t="shared" si="4"/>
        <v>alp-cielo_movimenta_comunidade-marca-awa</v>
      </c>
      <c r="U217" s="41" t="str">
        <f t="shared" si="5"/>
        <v>facebook</v>
      </c>
      <c r="V217" s="41"/>
      <c r="W217" s="41" t="str">
        <f t="shared" si="14"/>
        <v>cielo_movimenta_comunidade-marca-facebook-marca-social_dark-carrossel-cielo_movimenta_comunidade_generica_azul_sebrae_crsl-as_25_interesses_varejo</v>
      </c>
      <c r="X217" s="41" t="str">
        <f t="shared" si="15"/>
        <v>marca-facebook-marca-social_dark-carrossel-1080x1080-cielo_movimenta_comunidade_generica_azul_sebrae_crsl-as_25_interesses_varejo-cpm</v>
      </c>
      <c r="Y217" s="41" t="str">
        <f t="shared" si="16"/>
        <v>cielo_movimenta_comunidade-comportamental-carrossel-1080x1080-marca-cpm-cielo_movimenta_comunidade_generica_azul_sebrae_crsl-none</v>
      </c>
    </row>
    <row r="218">
      <c r="A218" s="14" t="s">
        <v>36</v>
      </c>
      <c r="B218" s="14" t="s">
        <v>397</v>
      </c>
      <c r="C218" s="14" t="s">
        <v>141</v>
      </c>
      <c r="D218" s="14" t="s">
        <v>401</v>
      </c>
      <c r="E218" s="15" t="s">
        <v>1445</v>
      </c>
      <c r="F218" s="13" t="s">
        <v>45</v>
      </c>
      <c r="G218" s="14" t="s">
        <v>46</v>
      </c>
      <c r="H218" s="14" t="s">
        <v>47</v>
      </c>
      <c r="I218" s="14" t="s">
        <v>48</v>
      </c>
      <c r="J218" s="14" t="s">
        <v>401</v>
      </c>
      <c r="K218" s="14" t="s">
        <v>69</v>
      </c>
      <c r="L218" s="14" t="s">
        <v>1604</v>
      </c>
      <c r="M218" s="14" t="s">
        <v>1024</v>
      </c>
      <c r="N218" s="14" t="s">
        <v>1616</v>
      </c>
      <c r="O218" s="14" t="s">
        <v>54</v>
      </c>
      <c r="P218" s="14" t="s">
        <v>55</v>
      </c>
      <c r="Q218" s="39" t="str">
        <f t="shared" si="1"/>
        <v>alp-cielo_movimenta_comunidade-marca-awa-facebook</v>
      </c>
      <c r="R218" s="40" t="str">
        <f t="shared" si="2"/>
        <v>cielo_movimenta_comunidade-marca-social_dark-comportamental-todos-awareness_parceria</v>
      </c>
      <c r="S218" s="40" t="str">
        <f t="shared" si="13"/>
        <v>cielo_movimenta_comunidade-marca-social_dark-pagepost-648x648-cielo_movimenta_comunidade_azul_sebrae_parcerias_ppl-as_25_interesses_varejo-cpm</v>
      </c>
      <c r="T218" s="41" t="str">
        <f t="shared" si="4"/>
        <v>alp-cielo_movimenta_comunidade-marca-awa</v>
      </c>
      <c r="U218" s="41" t="str">
        <f t="shared" si="5"/>
        <v>facebook</v>
      </c>
      <c r="V218" s="41"/>
      <c r="W218" s="41" t="str">
        <f t="shared" si="14"/>
        <v>cielo_movimenta_comunidade-marca-facebook-marca-social_dark-pagepost-cielo_movimenta_comunidade_azul_sebrae_parcerias_ppl-as_25_interesses_varejo</v>
      </c>
      <c r="X218" s="41" t="str">
        <f t="shared" si="15"/>
        <v>marca-facebook-marca-social_dark-pagepost-648x648-cielo_movimenta_comunidade_azul_sebrae_parcerias_ppl-as_25_interesses_varejo-cpm</v>
      </c>
      <c r="Y218" s="41" t="str">
        <f t="shared" si="16"/>
        <v>cielo_movimenta_comunidade-comportamental-pagepost-648x648-marca-cpm-cielo_movimenta_comunidade_azul_sebrae_parcerias_ppl-none</v>
      </c>
    </row>
    <row r="219">
      <c r="A219" s="20" t="s">
        <v>36</v>
      </c>
      <c r="B219" s="20" t="s">
        <v>397</v>
      </c>
      <c r="C219" s="20" t="s">
        <v>141</v>
      </c>
      <c r="D219" s="20" t="s">
        <v>401</v>
      </c>
      <c r="E219" s="26" t="s">
        <v>1445</v>
      </c>
      <c r="F219" s="23" t="s">
        <v>45</v>
      </c>
      <c r="G219" s="20" t="s">
        <v>46</v>
      </c>
      <c r="H219" s="20" t="s">
        <v>47</v>
      </c>
      <c r="I219" s="20" t="s">
        <v>58</v>
      </c>
      <c r="J219" s="20" t="s">
        <v>401</v>
      </c>
      <c r="K219" s="20" t="s">
        <v>69</v>
      </c>
      <c r="L219" s="20" t="s">
        <v>1604</v>
      </c>
      <c r="M219" s="20" t="s">
        <v>1024</v>
      </c>
      <c r="N219" s="20" t="s">
        <v>1616</v>
      </c>
      <c r="O219" s="20" t="s">
        <v>54</v>
      </c>
      <c r="P219" s="20" t="s">
        <v>55</v>
      </c>
      <c r="Q219" s="39" t="str">
        <f t="shared" si="1"/>
        <v>alp-cielo_movimenta_comunidade-marca-awa-facebook</v>
      </c>
      <c r="R219" s="40" t="str">
        <f t="shared" si="2"/>
        <v>cielo_movimenta_comunidade-marca-social_dark-comportamental-todos-awareness_parceria</v>
      </c>
      <c r="S219" s="40" t="str">
        <f t="shared" si="13"/>
        <v>cielo_movimenta_comunidade-marca-social_dark-pagepost-1200x628-cielo_movimenta_comunidade_azul_sebrae_parcerias_ppl-as_25_interesses_varejo-cpm</v>
      </c>
      <c r="T219" s="41" t="str">
        <f t="shared" si="4"/>
        <v>alp-cielo_movimenta_comunidade-marca-awa</v>
      </c>
      <c r="U219" s="41" t="str">
        <f t="shared" si="5"/>
        <v>facebook</v>
      </c>
      <c r="V219" s="41"/>
      <c r="W219" s="41" t="str">
        <f t="shared" si="14"/>
        <v>cielo_movimenta_comunidade-marca-facebook-marca-social_dark-pagepost-cielo_movimenta_comunidade_azul_sebrae_parcerias_ppl-as_25_interesses_varejo</v>
      </c>
      <c r="X219" s="41" t="str">
        <f t="shared" si="15"/>
        <v>marca-facebook-marca-social_dark-pagepost-1200x628-cielo_movimenta_comunidade_azul_sebrae_parcerias_ppl-as_25_interesses_varejo-cpm</v>
      </c>
      <c r="Y219" s="41" t="str">
        <f t="shared" si="16"/>
        <v>cielo_movimenta_comunidade-comportamental-pagepost-1200x628-marca-cpm-cielo_movimenta_comunidade_azul_sebrae_parcerias_ppl-none</v>
      </c>
    </row>
    <row r="220">
      <c r="A220" s="14" t="s">
        <v>36</v>
      </c>
      <c r="B220" s="14" t="s">
        <v>397</v>
      </c>
      <c r="C220" s="14" t="s">
        <v>464</v>
      </c>
      <c r="D220" s="14" t="s">
        <v>401</v>
      </c>
      <c r="E220" s="15" t="s">
        <v>1445</v>
      </c>
      <c r="F220" s="13" t="s">
        <v>45</v>
      </c>
      <c r="G220" s="14" t="s">
        <v>62</v>
      </c>
      <c r="H220" s="14" t="s">
        <v>772</v>
      </c>
      <c r="I220" s="14" t="s">
        <v>527</v>
      </c>
      <c r="J220" s="14" t="s">
        <v>401</v>
      </c>
      <c r="K220" s="14" t="s">
        <v>69</v>
      </c>
      <c r="L220" s="14"/>
      <c r="M220" s="14" t="s">
        <v>1024</v>
      </c>
      <c r="N220" s="14" t="s">
        <v>1612</v>
      </c>
      <c r="O220" s="14" t="s">
        <v>88</v>
      </c>
      <c r="P220" s="14" t="s">
        <v>55</v>
      </c>
      <c r="Q220" s="39" t="str">
        <f t="shared" si="1"/>
        <v>alp-cielo_movimenta_comunidade-marca-awa-globo</v>
      </c>
      <c r="R220" s="40" t="str">
        <f t="shared" si="2"/>
        <v>cielo_movimenta_comunidade-marca-video-comportamental-todos-none</v>
      </c>
      <c r="S220" s="40" t="str">
        <f t="shared" si="13"/>
        <v>cielo_movimenta_comunidade-marca-video-qr_code_merchan-1920x1080-comunidade_parcerias-as_25_interesses_varejo-cpc</v>
      </c>
      <c r="T220" s="41" t="str">
        <f t="shared" si="4"/>
        <v>alp-cielo_movimenta_comunidade-marca-awa</v>
      </c>
      <c r="U220" s="41" t="str">
        <f t="shared" si="5"/>
        <v>globo</v>
      </c>
      <c r="V220" s="41"/>
      <c r="W220" s="41" t="str">
        <f t="shared" si="14"/>
        <v>cielo_movimenta_comunidade-marca-globo-marca-video-qr_code_merchan-comunidade_parcerias-as_25_interesses_varejo</v>
      </c>
      <c r="X220" s="41" t="str">
        <f t="shared" si="15"/>
        <v>marca-globo-marca-video-qr_code_merchan-1920x1080-comunidade_parcerias-as_25_interesses_varejo-cpc</v>
      </c>
      <c r="Y220" s="41" t="str">
        <f t="shared" si="16"/>
        <v>cielo_movimenta_comunidade-comportamental-qr_code_merchan-1920x1080-marca-cpc-comunidade_parcerias-none</v>
      </c>
    </row>
    <row r="221">
      <c r="A221" s="20" t="s">
        <v>36</v>
      </c>
      <c r="B221" s="20" t="s">
        <v>397</v>
      </c>
      <c r="C221" s="20" t="s">
        <v>1150</v>
      </c>
      <c r="D221" s="20" t="s">
        <v>401</v>
      </c>
      <c r="E221" s="20" t="s">
        <v>619</v>
      </c>
      <c r="F221" s="23" t="s">
        <v>45</v>
      </c>
      <c r="G221" s="20" t="s">
        <v>1096</v>
      </c>
      <c r="H221" s="20" t="s">
        <v>59</v>
      </c>
      <c r="I221" s="20" t="s">
        <v>60</v>
      </c>
      <c r="J221" s="23" t="s">
        <v>401</v>
      </c>
      <c r="K221" s="23" t="s">
        <v>69</v>
      </c>
      <c r="L221" s="49"/>
      <c r="M221" s="20" t="s">
        <v>1617</v>
      </c>
      <c r="N221" s="20" t="s">
        <v>1618</v>
      </c>
      <c r="O221" s="23" t="s">
        <v>54</v>
      </c>
      <c r="P221" s="23" t="s">
        <v>55</v>
      </c>
      <c r="Q221" s="39" t="str">
        <f t="shared" si="1"/>
        <v>alp-cielo_sebrae-marca-awa-instagram</v>
      </c>
      <c r="R221" s="40" t="str">
        <f t="shared" si="2"/>
        <v>cielo_sebrae-marca-social_patrocinado-comportamental-todos-none</v>
      </c>
      <c r="S221" s="40" t="str">
        <f t="shared" si="13"/>
        <v>cielo_sebrae-marca-social_patrocinado-stories-1080x1920-cielo_sebrae_seunegociodigital-influ_marcusmarques_stories-cpm</v>
      </c>
      <c r="T221" s="41" t="str">
        <f t="shared" si="4"/>
        <v>alp-cielo_sebrae-marca-awa</v>
      </c>
      <c r="U221" s="41" t="str">
        <f t="shared" si="5"/>
        <v>instagram</v>
      </c>
      <c r="V221" s="41"/>
      <c r="W221" s="41" t="str">
        <f t="shared" si="14"/>
        <v>cielo_sebrae-marca-instagram-marca-social_patrocinado-stories-cielo_sebrae_seunegociodigital-influ_marcusmarques_stories</v>
      </c>
      <c r="X221" s="41" t="str">
        <f t="shared" si="15"/>
        <v>marca-instagram-marca-social_patrocinado-stories-1080x1920-cielo_sebrae_seunegociodigital-influ_marcusmarques_stories-cpm</v>
      </c>
      <c r="Y221" s="41" t="str">
        <f t="shared" si="16"/>
        <v>cielo_sebrae-comportamental-stories-1080x1920-marca-cpm-cielo_sebrae_seunegociodigital-none</v>
      </c>
    </row>
    <row r="222">
      <c r="A222" s="14" t="s">
        <v>36</v>
      </c>
      <c r="B222" s="14" t="s">
        <v>397</v>
      </c>
      <c r="C222" s="14" t="s">
        <v>1150</v>
      </c>
      <c r="D222" s="14" t="s">
        <v>401</v>
      </c>
      <c r="E222" s="14" t="s">
        <v>619</v>
      </c>
      <c r="F222" s="13" t="s">
        <v>45</v>
      </c>
      <c r="G222" s="14" t="s">
        <v>1096</v>
      </c>
      <c r="H222" s="14" t="s">
        <v>47</v>
      </c>
      <c r="I222" s="14" t="s">
        <v>849</v>
      </c>
      <c r="J222" s="13" t="s">
        <v>401</v>
      </c>
      <c r="K222" s="13" t="s">
        <v>69</v>
      </c>
      <c r="L222" s="16"/>
      <c r="M222" s="14" t="s">
        <v>1619</v>
      </c>
      <c r="N222" s="14" t="s">
        <v>1618</v>
      </c>
      <c r="O222" s="13" t="s">
        <v>54</v>
      </c>
      <c r="P222" s="13" t="s">
        <v>55</v>
      </c>
      <c r="Q222" s="39" t="str">
        <f t="shared" si="1"/>
        <v>alp-cielo_sebrae-marca-awa-instagram</v>
      </c>
      <c r="R222" s="40" t="str">
        <f t="shared" si="2"/>
        <v>cielo_sebrae-marca-social_patrocinado-comportamental-todos-none</v>
      </c>
      <c r="S222" s="40" t="str">
        <f t="shared" si="13"/>
        <v>cielo_sebrae-marca-social_patrocinado-pagepost-1080x1080-cielo_sebrae_seunegociodigital-influ_marcusmarques_ppl-cpm</v>
      </c>
      <c r="T222" s="41" t="str">
        <f t="shared" si="4"/>
        <v>alp-cielo_sebrae-marca-awa</v>
      </c>
      <c r="U222" s="41" t="str">
        <f t="shared" si="5"/>
        <v>instagram</v>
      </c>
      <c r="V222" s="41"/>
      <c r="W222" s="41" t="str">
        <f t="shared" si="14"/>
        <v>cielo_sebrae-marca-instagram-marca-social_patrocinado-pagepost-cielo_sebrae_seunegociodigital-influ_marcusmarques_ppl</v>
      </c>
      <c r="X222" s="41" t="str">
        <f t="shared" si="15"/>
        <v>marca-instagram-marca-social_patrocinado-pagepost-1080x1080-cielo_sebrae_seunegociodigital-influ_marcusmarques_ppl-cpm</v>
      </c>
      <c r="Y222" s="41" t="str">
        <f t="shared" si="16"/>
        <v>cielo_sebrae-comportamental-pagepost-1080x1080-marca-cpm-cielo_sebrae_seunegociodigital-none</v>
      </c>
    </row>
    <row r="223">
      <c r="A223" s="20" t="s">
        <v>36</v>
      </c>
      <c r="B223" s="20" t="s">
        <v>397</v>
      </c>
      <c r="C223" s="20" t="s">
        <v>1150</v>
      </c>
      <c r="D223" s="20" t="s">
        <v>401</v>
      </c>
      <c r="E223" s="20" t="s">
        <v>619</v>
      </c>
      <c r="F223" s="23" t="s">
        <v>45</v>
      </c>
      <c r="G223" s="20" t="s">
        <v>1096</v>
      </c>
      <c r="H223" s="20" t="s">
        <v>62</v>
      </c>
      <c r="I223" s="20" t="s">
        <v>62</v>
      </c>
      <c r="J223" s="23" t="s">
        <v>401</v>
      </c>
      <c r="K223" s="23" t="s">
        <v>69</v>
      </c>
      <c r="L223" s="49"/>
      <c r="M223" s="20" t="s">
        <v>1620</v>
      </c>
      <c r="N223" s="20" t="s">
        <v>1618</v>
      </c>
      <c r="O223" s="23" t="s">
        <v>54</v>
      </c>
      <c r="P223" s="23" t="s">
        <v>55</v>
      </c>
      <c r="Q223" s="39" t="str">
        <f t="shared" si="1"/>
        <v>alp-cielo_sebrae-marca-awa-instagram</v>
      </c>
      <c r="R223" s="40" t="str">
        <f t="shared" si="2"/>
        <v>cielo_sebrae-marca-social_patrocinado-comportamental-todos-none</v>
      </c>
      <c r="S223" s="40" t="str">
        <f t="shared" si="13"/>
        <v>cielo_sebrae-marca-social_patrocinado-video-video-cielo_sebrae_seunegociodigital-gustavo_caetano_video-cpm</v>
      </c>
      <c r="T223" s="41" t="str">
        <f t="shared" si="4"/>
        <v>alp-cielo_sebrae-marca-awa</v>
      </c>
      <c r="U223" s="41" t="str">
        <f t="shared" si="5"/>
        <v>instagram</v>
      </c>
      <c r="V223" s="41"/>
      <c r="W223" s="41" t="str">
        <f t="shared" si="14"/>
        <v>cielo_sebrae-marca-instagram-marca-social_patrocinado-video-cielo_sebrae_seunegociodigital-gustavo_caetano_video</v>
      </c>
      <c r="X223" s="41" t="str">
        <f t="shared" si="15"/>
        <v>marca-instagram-marca-social_patrocinado-video-video-cielo_sebrae_seunegociodigital-gustavo_caetano_video-cpm</v>
      </c>
      <c r="Y223" s="41" t="str">
        <f t="shared" si="16"/>
        <v>cielo_sebrae-comportamental-video-video-marca-cpm-cielo_sebrae_seunegociodigital-none</v>
      </c>
    </row>
    <row r="224">
      <c r="A224" s="14" t="s">
        <v>36</v>
      </c>
      <c r="B224" s="14" t="s">
        <v>397</v>
      </c>
      <c r="C224" s="14" t="s">
        <v>1150</v>
      </c>
      <c r="D224" s="14" t="s">
        <v>401</v>
      </c>
      <c r="E224" s="14" t="s">
        <v>619</v>
      </c>
      <c r="F224" s="13" t="s">
        <v>45</v>
      </c>
      <c r="G224" s="14" t="s">
        <v>1096</v>
      </c>
      <c r="H224" s="14" t="s">
        <v>59</v>
      </c>
      <c r="I224" s="14" t="s">
        <v>60</v>
      </c>
      <c r="J224" s="13" t="s">
        <v>401</v>
      </c>
      <c r="K224" s="13" t="s">
        <v>69</v>
      </c>
      <c r="L224" s="16"/>
      <c r="M224" s="14" t="s">
        <v>1621</v>
      </c>
      <c r="N224" s="14" t="s">
        <v>1618</v>
      </c>
      <c r="O224" s="13" t="s">
        <v>54</v>
      </c>
      <c r="P224" s="13" t="s">
        <v>55</v>
      </c>
      <c r="Q224" s="39" t="str">
        <f t="shared" si="1"/>
        <v>alp-cielo_sebrae-marca-awa-instagram</v>
      </c>
      <c r="R224" s="40" t="str">
        <f t="shared" si="2"/>
        <v>cielo_sebrae-marca-social_patrocinado-comportamental-todos-none</v>
      </c>
      <c r="S224" s="40" t="str">
        <f t="shared" si="13"/>
        <v>cielo_sebrae-marca-social_patrocinado-stories-1080x1920-cielo_sebrae_seunegociodigital-gustavo_caetano_combostories1-cpm</v>
      </c>
      <c r="T224" s="41" t="str">
        <f t="shared" si="4"/>
        <v>alp-cielo_sebrae-marca-awa</v>
      </c>
      <c r="U224" s="41" t="str">
        <f t="shared" si="5"/>
        <v>instagram</v>
      </c>
      <c r="V224" s="41"/>
      <c r="W224" s="41" t="str">
        <f t="shared" si="14"/>
        <v>cielo_sebrae-marca-instagram-marca-social_patrocinado-stories-cielo_sebrae_seunegociodigital-gustavo_caetano_combostories1</v>
      </c>
      <c r="X224" s="41" t="str">
        <f t="shared" si="15"/>
        <v>marca-instagram-marca-social_patrocinado-stories-1080x1920-cielo_sebrae_seunegociodigital-gustavo_caetano_combostories1-cpm</v>
      </c>
      <c r="Y224" s="41" t="str">
        <f t="shared" si="16"/>
        <v>cielo_sebrae-comportamental-stories-1080x1920-marca-cpm-cielo_sebrae_seunegociodigital-none</v>
      </c>
    </row>
    <row r="225">
      <c r="A225" s="20" t="s">
        <v>36</v>
      </c>
      <c r="B225" s="20" t="s">
        <v>397</v>
      </c>
      <c r="C225" s="20" t="s">
        <v>1150</v>
      </c>
      <c r="D225" s="20" t="s">
        <v>401</v>
      </c>
      <c r="E225" s="20" t="s">
        <v>619</v>
      </c>
      <c r="F225" s="23" t="s">
        <v>45</v>
      </c>
      <c r="G225" s="20" t="s">
        <v>1096</v>
      </c>
      <c r="H225" s="20" t="s">
        <v>59</v>
      </c>
      <c r="I225" s="20" t="s">
        <v>60</v>
      </c>
      <c r="J225" s="23" t="s">
        <v>401</v>
      </c>
      <c r="K225" s="23" t="s">
        <v>69</v>
      </c>
      <c r="L225" s="49"/>
      <c r="M225" s="20" t="s">
        <v>1622</v>
      </c>
      <c r="N225" s="20" t="s">
        <v>1618</v>
      </c>
      <c r="O225" s="23" t="s">
        <v>54</v>
      </c>
      <c r="P225" s="23" t="s">
        <v>55</v>
      </c>
      <c r="Q225" s="39" t="str">
        <f t="shared" si="1"/>
        <v>alp-cielo_sebrae-marca-awa-instagram</v>
      </c>
      <c r="R225" s="40" t="str">
        <f t="shared" si="2"/>
        <v>cielo_sebrae-marca-social_patrocinado-comportamental-todos-none</v>
      </c>
      <c r="S225" s="40" t="str">
        <f t="shared" si="13"/>
        <v>cielo_sebrae-marca-social_patrocinado-stories-1080x1920-cielo_sebrae_seunegociodigital-gustavo_caetano_combostories2-cpm</v>
      </c>
      <c r="T225" s="41" t="str">
        <f t="shared" si="4"/>
        <v>alp-cielo_sebrae-marca-awa</v>
      </c>
      <c r="U225" s="41" t="str">
        <f t="shared" si="5"/>
        <v>instagram</v>
      </c>
      <c r="V225" s="41"/>
      <c r="W225" s="41" t="str">
        <f t="shared" si="14"/>
        <v>cielo_sebrae-marca-instagram-marca-social_patrocinado-stories-cielo_sebrae_seunegociodigital-gustavo_caetano_combostories2</v>
      </c>
      <c r="X225" s="41" t="str">
        <f t="shared" si="15"/>
        <v>marca-instagram-marca-social_patrocinado-stories-1080x1920-cielo_sebrae_seunegociodigital-gustavo_caetano_combostories2-cpm</v>
      </c>
      <c r="Y225" s="41" t="str">
        <f t="shared" si="16"/>
        <v>cielo_sebrae-comportamental-stories-1080x1920-marca-cpm-cielo_sebrae_seunegociodigital-none</v>
      </c>
    </row>
    <row r="226">
      <c r="A226" s="14" t="s">
        <v>36</v>
      </c>
      <c r="B226" s="14" t="s">
        <v>397</v>
      </c>
      <c r="C226" s="14" t="s">
        <v>464</v>
      </c>
      <c r="D226" s="14" t="s">
        <v>401</v>
      </c>
      <c r="E226" s="15" t="s">
        <v>1445</v>
      </c>
      <c r="F226" s="13" t="s">
        <v>45</v>
      </c>
      <c r="G226" s="14" t="s">
        <v>62</v>
      </c>
      <c r="H226" s="14" t="s">
        <v>772</v>
      </c>
      <c r="I226" s="14" t="s">
        <v>527</v>
      </c>
      <c r="J226" s="14" t="s">
        <v>401</v>
      </c>
      <c r="K226" s="14" t="s">
        <v>69</v>
      </c>
      <c r="L226" s="14"/>
      <c r="M226" s="14" t="s">
        <v>1024</v>
      </c>
      <c r="N226" s="14" t="s">
        <v>1623</v>
      </c>
      <c r="O226" s="14" t="s">
        <v>88</v>
      </c>
      <c r="P226" s="14" t="s">
        <v>55</v>
      </c>
      <c r="Q226" s="39" t="str">
        <f t="shared" si="1"/>
        <v>alp-cielo_movimenta_comunidade-marca-awa-globo</v>
      </c>
      <c r="R226" s="40" t="str">
        <f t="shared" si="2"/>
        <v>cielo_movimenta_comunidade-marca-video-comportamental-todos-none</v>
      </c>
      <c r="S226" s="40" t="str">
        <f t="shared" si="13"/>
        <v>cielo_movimenta_comunidade-marca-video-qr_code_merchan-1920x1080-comunidade_parcerias_1807-as_25_interesses_varejo-cpc</v>
      </c>
      <c r="T226" s="41" t="str">
        <f t="shared" si="4"/>
        <v>alp-cielo_movimenta_comunidade-marca-awa</v>
      </c>
      <c r="U226" s="41" t="str">
        <f t="shared" si="5"/>
        <v>globo</v>
      </c>
      <c r="V226" s="41"/>
      <c r="W226" s="41" t="str">
        <f t="shared" si="14"/>
        <v>cielo_movimenta_comunidade-marca-globo-marca-video-qr_code_merchan-comunidade_parcerias_1807-as_25_interesses_varejo</v>
      </c>
      <c r="X226" s="41" t="str">
        <f t="shared" si="15"/>
        <v>marca-globo-marca-video-qr_code_merchan-1920x1080-comunidade_parcerias_1807-as_25_interesses_varejo-cpc</v>
      </c>
      <c r="Y226" s="41" t="str">
        <f t="shared" si="16"/>
        <v>cielo_movimenta_comunidade-comportamental-qr_code_merchan-1920x1080-marca-cpc-comunidade_parcerias_1807-none</v>
      </c>
    </row>
    <row r="227">
      <c r="A227" s="20"/>
      <c r="B227" s="20"/>
      <c r="C227" s="20"/>
      <c r="D227" s="20"/>
      <c r="E227" s="20"/>
      <c r="F227" s="20"/>
      <c r="G227" s="20"/>
      <c r="H227" s="20"/>
      <c r="I227" s="25"/>
      <c r="J227" s="20"/>
      <c r="K227" s="20"/>
      <c r="L227" s="25"/>
      <c r="M227" s="20"/>
      <c r="N227" s="20"/>
      <c r="O227" s="20"/>
      <c r="P227" s="20"/>
      <c r="Q227" s="39" t="str">
        <f t="shared" si="1"/>
        <v>alp----</v>
      </c>
      <c r="R227" s="40" t="str">
        <f t="shared" si="2"/>
        <v>-----none</v>
      </c>
      <c r="S227" s="40" t="str">
        <f t="shared" si="13"/>
        <v>-------</v>
      </c>
      <c r="T227" s="41" t="str">
        <f t="shared" si="4"/>
        <v>alp---</v>
      </c>
      <c r="U227" s="41" t="str">
        <f t="shared" si="5"/>
        <v/>
      </c>
      <c r="V227" s="41"/>
      <c r="W227" s="41" t="str">
        <f t="shared" si="14"/>
        <v>-------</v>
      </c>
      <c r="X227" s="41" t="str">
        <f t="shared" si="15"/>
        <v>--------</v>
      </c>
      <c r="Y227" s="41" t="str">
        <f t="shared" si="16"/>
        <v>-------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6"/>
      <c r="J228" s="14"/>
      <c r="K228" s="14"/>
      <c r="L228" s="50"/>
      <c r="M228" s="14"/>
      <c r="N228" s="14"/>
      <c r="O228" s="14"/>
      <c r="P228" s="14"/>
      <c r="Q228" s="39" t="str">
        <f t="shared" si="1"/>
        <v>alp----</v>
      </c>
      <c r="R228" s="40" t="str">
        <f t="shared" si="2"/>
        <v>-----none</v>
      </c>
      <c r="S228" s="40" t="str">
        <f t="shared" si="13"/>
        <v>-------</v>
      </c>
      <c r="T228" s="41" t="str">
        <f t="shared" si="4"/>
        <v>alp---</v>
      </c>
      <c r="U228" s="41" t="str">
        <f t="shared" si="5"/>
        <v/>
      </c>
      <c r="V228" s="41"/>
      <c r="W228" s="41" t="str">
        <f t="shared" si="14"/>
        <v>-------</v>
      </c>
      <c r="X228" s="41" t="str">
        <f t="shared" si="15"/>
        <v>--------</v>
      </c>
      <c r="Y228" s="41" t="str">
        <f t="shared" si="16"/>
        <v>-------</v>
      </c>
    </row>
    <row r="229">
      <c r="A229" s="20"/>
      <c r="B229" s="20"/>
      <c r="C229" s="20"/>
      <c r="D229" s="20"/>
      <c r="E229" s="20"/>
      <c r="F229" s="20"/>
      <c r="G229" s="20"/>
      <c r="H229" s="20"/>
      <c r="I229" s="25"/>
      <c r="J229" s="20"/>
      <c r="K229" s="20"/>
      <c r="L229" s="25"/>
      <c r="M229" s="20"/>
      <c r="N229" s="20"/>
      <c r="O229" s="20"/>
      <c r="P229" s="20"/>
      <c r="Q229" s="39" t="str">
        <f t="shared" si="1"/>
        <v>alp----</v>
      </c>
      <c r="R229" s="40" t="str">
        <f t="shared" si="2"/>
        <v>-----none</v>
      </c>
      <c r="S229" s="40" t="str">
        <f t="shared" si="13"/>
        <v>-------</v>
      </c>
      <c r="T229" s="41" t="str">
        <f t="shared" si="4"/>
        <v>alp---</v>
      </c>
      <c r="U229" s="41" t="str">
        <f t="shared" si="5"/>
        <v/>
      </c>
      <c r="V229" s="41"/>
      <c r="W229" s="41" t="str">
        <f t="shared" si="14"/>
        <v>-------</v>
      </c>
      <c r="X229" s="41" t="str">
        <f t="shared" si="15"/>
        <v>--------</v>
      </c>
      <c r="Y229" s="41" t="str">
        <f t="shared" si="16"/>
        <v>-------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6"/>
      <c r="J230" s="14"/>
      <c r="K230" s="14"/>
      <c r="L230" s="50"/>
      <c r="M230" s="14"/>
      <c r="N230" s="14"/>
      <c r="O230" s="14"/>
      <c r="P230" s="14"/>
      <c r="Q230" s="39" t="str">
        <f t="shared" si="1"/>
        <v>alp----</v>
      </c>
      <c r="R230" s="40" t="str">
        <f t="shared" si="2"/>
        <v>-----none</v>
      </c>
      <c r="S230" s="40" t="str">
        <f t="shared" si="13"/>
        <v>-------</v>
      </c>
      <c r="T230" s="41" t="str">
        <f t="shared" si="4"/>
        <v>alp---</v>
      </c>
      <c r="U230" s="41" t="str">
        <f t="shared" si="5"/>
        <v/>
      </c>
      <c r="V230" s="41"/>
      <c r="W230" s="41" t="str">
        <f t="shared" si="14"/>
        <v>-------</v>
      </c>
      <c r="X230" s="41" t="str">
        <f t="shared" si="15"/>
        <v>--------</v>
      </c>
      <c r="Y230" s="41" t="str">
        <f t="shared" si="16"/>
        <v>-------</v>
      </c>
    </row>
    <row r="231">
      <c r="A231" s="20"/>
      <c r="B231" s="20"/>
      <c r="C231" s="20"/>
      <c r="D231" s="20"/>
      <c r="E231" s="20"/>
      <c r="F231" s="20"/>
      <c r="G231" s="20"/>
      <c r="H231" s="20"/>
      <c r="I231" s="25"/>
      <c r="J231" s="20"/>
      <c r="K231" s="20"/>
      <c r="L231" s="25"/>
      <c r="M231" s="20"/>
      <c r="N231" s="20"/>
      <c r="O231" s="20"/>
      <c r="P231" s="20"/>
      <c r="Q231" s="39" t="str">
        <f t="shared" si="1"/>
        <v>alp----</v>
      </c>
      <c r="R231" s="40" t="str">
        <f t="shared" si="2"/>
        <v>-----none</v>
      </c>
      <c r="S231" s="40" t="str">
        <f t="shared" si="13"/>
        <v>-------</v>
      </c>
      <c r="T231" s="41" t="str">
        <f t="shared" si="4"/>
        <v>alp---</v>
      </c>
      <c r="U231" s="41" t="str">
        <f t="shared" si="5"/>
        <v/>
      </c>
      <c r="V231" s="41"/>
      <c r="W231" s="41" t="str">
        <f t="shared" si="14"/>
        <v>-------</v>
      </c>
      <c r="X231" s="41" t="str">
        <f t="shared" si="15"/>
        <v>--------</v>
      </c>
      <c r="Y231" s="41" t="str">
        <f t="shared" si="16"/>
        <v>-------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6"/>
      <c r="J232" s="14"/>
      <c r="K232" s="14"/>
      <c r="L232" s="50"/>
      <c r="M232" s="14"/>
      <c r="N232" s="14"/>
      <c r="O232" s="14"/>
      <c r="P232" s="14"/>
      <c r="Q232" s="39" t="str">
        <f t="shared" si="1"/>
        <v>alp----</v>
      </c>
      <c r="R232" s="40" t="str">
        <f t="shared" si="2"/>
        <v>-----none</v>
      </c>
      <c r="S232" s="40" t="str">
        <f t="shared" si="13"/>
        <v>-------</v>
      </c>
      <c r="T232" s="41" t="str">
        <f t="shared" si="4"/>
        <v>alp---</v>
      </c>
      <c r="U232" s="41" t="str">
        <f t="shared" si="5"/>
        <v/>
      </c>
      <c r="V232" s="41"/>
      <c r="W232" s="41" t="str">
        <f t="shared" si="14"/>
        <v>-------</v>
      </c>
      <c r="X232" s="41" t="str">
        <f t="shared" si="15"/>
        <v>--------</v>
      </c>
      <c r="Y232" s="41" t="str">
        <f t="shared" si="16"/>
        <v>-------</v>
      </c>
    </row>
    <row r="233">
      <c r="A233" s="20"/>
      <c r="B233" s="20"/>
      <c r="C233" s="20"/>
      <c r="D233" s="20"/>
      <c r="E233" s="20"/>
      <c r="F233" s="20"/>
      <c r="G233" s="20"/>
      <c r="H233" s="20"/>
      <c r="I233" s="25"/>
      <c r="J233" s="20"/>
      <c r="K233" s="20"/>
      <c r="L233" s="25"/>
      <c r="M233" s="20"/>
      <c r="N233" s="20"/>
      <c r="O233" s="20"/>
      <c r="P233" s="20"/>
      <c r="Q233" s="39" t="str">
        <f t="shared" si="1"/>
        <v>alp----</v>
      </c>
      <c r="R233" s="40" t="str">
        <f t="shared" si="2"/>
        <v>-----none</v>
      </c>
      <c r="S233" s="40" t="str">
        <f t="shared" si="13"/>
        <v>-------</v>
      </c>
      <c r="T233" s="41" t="str">
        <f t="shared" si="4"/>
        <v>alp---</v>
      </c>
      <c r="U233" s="41" t="str">
        <f t="shared" si="5"/>
        <v/>
      </c>
      <c r="V233" s="41"/>
      <c r="W233" s="41" t="str">
        <f t="shared" si="14"/>
        <v>-------</v>
      </c>
      <c r="X233" s="41" t="str">
        <f t="shared" si="15"/>
        <v>--------</v>
      </c>
      <c r="Y233" s="41" t="str">
        <f t="shared" si="16"/>
        <v>-------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6"/>
      <c r="J234" s="14"/>
      <c r="K234" s="14"/>
      <c r="L234" s="50"/>
      <c r="M234" s="14"/>
      <c r="N234" s="14"/>
      <c r="O234" s="14"/>
      <c r="P234" s="14"/>
      <c r="Q234" s="39" t="str">
        <f t="shared" si="1"/>
        <v>alp----</v>
      </c>
      <c r="R234" s="40" t="str">
        <f t="shared" si="2"/>
        <v>-----none</v>
      </c>
      <c r="S234" s="40" t="str">
        <f t="shared" si="13"/>
        <v>-------</v>
      </c>
      <c r="T234" s="41" t="str">
        <f t="shared" si="4"/>
        <v>alp---</v>
      </c>
      <c r="U234" s="41" t="str">
        <f t="shared" si="5"/>
        <v/>
      </c>
      <c r="V234" s="41"/>
      <c r="W234" s="41" t="str">
        <f t="shared" si="14"/>
        <v>-------</v>
      </c>
      <c r="X234" s="41" t="str">
        <f t="shared" si="15"/>
        <v>--------</v>
      </c>
      <c r="Y234" s="41" t="str">
        <f t="shared" si="16"/>
        <v>-------</v>
      </c>
    </row>
    <row r="235">
      <c r="A235" s="20"/>
      <c r="B235" s="20"/>
      <c r="C235" s="20"/>
      <c r="D235" s="20"/>
      <c r="E235" s="20"/>
      <c r="F235" s="20"/>
      <c r="G235" s="20"/>
      <c r="H235" s="20"/>
      <c r="I235" s="25"/>
      <c r="J235" s="20"/>
      <c r="K235" s="20"/>
      <c r="L235" s="25"/>
      <c r="M235" s="20"/>
      <c r="N235" s="20"/>
      <c r="O235" s="20"/>
      <c r="P235" s="20"/>
      <c r="Q235" s="39" t="str">
        <f t="shared" si="1"/>
        <v>alp----</v>
      </c>
      <c r="R235" s="40" t="str">
        <f t="shared" si="2"/>
        <v>-----none</v>
      </c>
      <c r="S235" s="40" t="str">
        <f t="shared" si="13"/>
        <v>-------</v>
      </c>
      <c r="T235" s="41" t="str">
        <f t="shared" si="4"/>
        <v>alp---</v>
      </c>
      <c r="U235" s="41" t="str">
        <f t="shared" si="5"/>
        <v/>
      </c>
      <c r="V235" s="41"/>
      <c r="W235" s="41" t="str">
        <f t="shared" si="14"/>
        <v>-------</v>
      </c>
      <c r="X235" s="41" t="str">
        <f t="shared" si="15"/>
        <v>--------</v>
      </c>
      <c r="Y235" s="41" t="str">
        <f t="shared" si="16"/>
        <v>-------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6"/>
      <c r="J236" s="14"/>
      <c r="K236" s="14"/>
      <c r="L236" s="50"/>
      <c r="M236" s="14"/>
      <c r="N236" s="14"/>
      <c r="O236" s="14"/>
      <c r="P236" s="14"/>
      <c r="Q236" s="39" t="str">
        <f t="shared" si="1"/>
        <v>alp----</v>
      </c>
      <c r="R236" s="40" t="str">
        <f t="shared" si="2"/>
        <v>-----none</v>
      </c>
      <c r="S236" s="40" t="str">
        <f t="shared" si="13"/>
        <v>-------</v>
      </c>
      <c r="T236" s="41" t="str">
        <f t="shared" si="4"/>
        <v>alp---</v>
      </c>
      <c r="U236" s="41" t="str">
        <f t="shared" si="5"/>
        <v/>
      </c>
      <c r="V236" s="41"/>
      <c r="W236" s="41" t="str">
        <f t="shared" si="14"/>
        <v>-------</v>
      </c>
      <c r="X236" s="41" t="str">
        <f t="shared" si="15"/>
        <v>--------</v>
      </c>
      <c r="Y236" s="41" t="str">
        <f t="shared" si="16"/>
        <v>-------</v>
      </c>
    </row>
    <row r="237">
      <c r="A237" s="20"/>
      <c r="B237" s="20"/>
      <c r="C237" s="20"/>
      <c r="D237" s="20"/>
      <c r="E237" s="20"/>
      <c r="F237" s="20"/>
      <c r="G237" s="20"/>
      <c r="H237" s="20"/>
      <c r="I237" s="25"/>
      <c r="J237" s="20"/>
      <c r="K237" s="20"/>
      <c r="L237" s="25"/>
      <c r="M237" s="20"/>
      <c r="N237" s="20"/>
      <c r="O237" s="20"/>
      <c r="P237" s="20"/>
      <c r="Q237" s="39" t="str">
        <f t="shared" si="1"/>
        <v>alp----</v>
      </c>
      <c r="R237" s="40" t="str">
        <f t="shared" si="2"/>
        <v>-----none</v>
      </c>
      <c r="S237" s="40" t="str">
        <f t="shared" si="13"/>
        <v>-------</v>
      </c>
      <c r="T237" s="41" t="str">
        <f t="shared" si="4"/>
        <v>alp---</v>
      </c>
      <c r="U237" s="41" t="str">
        <f t="shared" si="5"/>
        <v/>
      </c>
      <c r="V237" s="41"/>
      <c r="W237" s="41" t="str">
        <f t="shared" si="14"/>
        <v>-------</v>
      </c>
      <c r="X237" s="41" t="str">
        <f t="shared" si="15"/>
        <v>--------</v>
      </c>
      <c r="Y237" s="41" t="str">
        <f t="shared" si="16"/>
        <v>-------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6"/>
      <c r="J238" s="14"/>
      <c r="K238" s="14"/>
      <c r="L238" s="50"/>
      <c r="M238" s="14"/>
      <c r="N238" s="14"/>
      <c r="O238" s="14"/>
      <c r="P238" s="14"/>
      <c r="Q238" s="39" t="str">
        <f t="shared" si="1"/>
        <v>alp----</v>
      </c>
      <c r="R238" s="40" t="str">
        <f t="shared" si="2"/>
        <v>-----none</v>
      </c>
      <c r="S238" s="40" t="str">
        <f t="shared" si="13"/>
        <v>-------</v>
      </c>
      <c r="T238" s="41" t="str">
        <f t="shared" si="4"/>
        <v>alp---</v>
      </c>
      <c r="U238" s="41" t="str">
        <f t="shared" si="5"/>
        <v/>
      </c>
      <c r="V238" s="41"/>
      <c r="W238" s="41" t="str">
        <f t="shared" si="14"/>
        <v>-------</v>
      </c>
      <c r="X238" s="41" t="str">
        <f t="shared" si="15"/>
        <v>--------</v>
      </c>
      <c r="Y238" s="41" t="str">
        <f t="shared" si="16"/>
        <v>-------</v>
      </c>
    </row>
    <row r="239">
      <c r="A239" s="20"/>
      <c r="B239" s="20"/>
      <c r="C239" s="20"/>
      <c r="D239" s="20"/>
      <c r="E239" s="20"/>
      <c r="F239" s="20"/>
      <c r="G239" s="20"/>
      <c r="H239" s="20"/>
      <c r="I239" s="25"/>
      <c r="J239" s="20"/>
      <c r="K239" s="20"/>
      <c r="L239" s="25"/>
      <c r="M239" s="20"/>
      <c r="N239" s="20"/>
      <c r="O239" s="20"/>
      <c r="P239" s="20"/>
      <c r="Q239" s="39" t="str">
        <f t="shared" si="1"/>
        <v>alp----</v>
      </c>
      <c r="R239" s="40" t="str">
        <f t="shared" si="2"/>
        <v>-----none</v>
      </c>
      <c r="S239" s="40" t="str">
        <f t="shared" si="13"/>
        <v>-------</v>
      </c>
      <c r="T239" s="41" t="str">
        <f t="shared" si="4"/>
        <v>alp---</v>
      </c>
      <c r="U239" s="41" t="str">
        <f t="shared" si="5"/>
        <v/>
      </c>
      <c r="V239" s="41"/>
      <c r="W239" s="41" t="str">
        <f t="shared" si="14"/>
        <v>-------</v>
      </c>
      <c r="X239" s="41" t="str">
        <f t="shared" si="15"/>
        <v>--------</v>
      </c>
      <c r="Y239" s="41" t="str">
        <f t="shared" si="16"/>
        <v>-------</v>
      </c>
    </row>
    <row r="240">
      <c r="A240" s="14"/>
      <c r="B240" s="14"/>
      <c r="C240" s="14"/>
      <c r="D240" s="14"/>
      <c r="E240" s="14"/>
      <c r="F240" s="14"/>
      <c r="G240" s="14"/>
      <c r="H240" s="14"/>
      <c r="I240" s="16"/>
      <c r="J240" s="14"/>
      <c r="K240" s="14"/>
      <c r="L240" s="50"/>
      <c r="M240" s="14"/>
      <c r="N240" s="14"/>
      <c r="O240" s="14"/>
      <c r="P240" s="14"/>
      <c r="Q240" s="39" t="str">
        <f t="shared" si="1"/>
        <v>alp----</v>
      </c>
      <c r="R240" s="40" t="str">
        <f t="shared" si="2"/>
        <v>-----none</v>
      </c>
      <c r="S240" s="40" t="str">
        <f t="shared" si="13"/>
        <v>-------</v>
      </c>
      <c r="T240" s="41" t="str">
        <f t="shared" si="4"/>
        <v>alp---</v>
      </c>
      <c r="U240" s="41" t="str">
        <f t="shared" si="5"/>
        <v/>
      </c>
      <c r="V240" s="41"/>
      <c r="W240" s="41" t="str">
        <f t="shared" si="14"/>
        <v>-------</v>
      </c>
      <c r="X240" s="41" t="str">
        <f t="shared" si="15"/>
        <v>--------</v>
      </c>
      <c r="Y240" s="41" t="str">
        <f t="shared" si="16"/>
        <v>-------</v>
      </c>
    </row>
    <row r="241">
      <c r="A241" s="20"/>
      <c r="B241" s="20"/>
      <c r="C241" s="20"/>
      <c r="D241" s="20"/>
      <c r="E241" s="20"/>
      <c r="F241" s="20"/>
      <c r="G241" s="20"/>
      <c r="H241" s="20"/>
      <c r="I241" s="25"/>
      <c r="J241" s="20"/>
      <c r="K241" s="20"/>
      <c r="L241" s="25"/>
      <c r="M241" s="20"/>
      <c r="N241" s="20"/>
      <c r="O241" s="20"/>
      <c r="P241" s="20"/>
      <c r="Q241" s="39" t="str">
        <f t="shared" si="1"/>
        <v>alp----</v>
      </c>
      <c r="R241" s="40" t="str">
        <f t="shared" si="2"/>
        <v>-----none</v>
      </c>
      <c r="S241" s="40" t="str">
        <f t="shared" si="13"/>
        <v>-------</v>
      </c>
      <c r="T241" s="41" t="str">
        <f t="shared" si="4"/>
        <v>alp---</v>
      </c>
      <c r="U241" s="41" t="str">
        <f t="shared" si="5"/>
        <v/>
      </c>
      <c r="V241" s="41"/>
      <c r="W241" s="41" t="str">
        <f t="shared" si="14"/>
        <v>-------</v>
      </c>
      <c r="X241" s="41" t="str">
        <f t="shared" si="15"/>
        <v>--------</v>
      </c>
      <c r="Y241" s="41" t="str">
        <f t="shared" si="16"/>
        <v>-------</v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6"/>
      <c r="J242" s="14"/>
      <c r="K242" s="14"/>
      <c r="L242" s="50"/>
      <c r="M242" s="14"/>
      <c r="N242" s="14"/>
      <c r="O242" s="14"/>
      <c r="P242" s="14"/>
      <c r="Q242" s="39" t="str">
        <f t="shared" si="1"/>
        <v>alp----</v>
      </c>
      <c r="R242" s="40" t="str">
        <f t="shared" si="2"/>
        <v>-----none</v>
      </c>
      <c r="S242" s="40" t="str">
        <f t="shared" si="13"/>
        <v>-------</v>
      </c>
      <c r="T242" s="41" t="str">
        <f t="shared" si="4"/>
        <v>alp---</v>
      </c>
      <c r="U242" s="41" t="str">
        <f t="shared" si="5"/>
        <v/>
      </c>
      <c r="V242" s="41"/>
      <c r="W242" s="41" t="str">
        <f t="shared" si="14"/>
        <v>-------</v>
      </c>
      <c r="X242" s="41" t="str">
        <f t="shared" si="15"/>
        <v>--------</v>
      </c>
      <c r="Y242" s="41" t="str">
        <f t="shared" si="16"/>
        <v>-------</v>
      </c>
    </row>
    <row r="243">
      <c r="A243" s="20"/>
      <c r="B243" s="20"/>
      <c r="C243" s="20"/>
      <c r="D243" s="20"/>
      <c r="E243" s="20"/>
      <c r="F243" s="20"/>
      <c r="G243" s="20"/>
      <c r="H243" s="20"/>
      <c r="I243" s="25"/>
      <c r="J243" s="20"/>
      <c r="K243" s="20"/>
      <c r="L243" s="25"/>
      <c r="M243" s="20"/>
      <c r="N243" s="20"/>
      <c r="O243" s="20"/>
      <c r="P243" s="20"/>
      <c r="Q243" s="39" t="str">
        <f t="shared" si="1"/>
        <v>alp----</v>
      </c>
      <c r="R243" s="40" t="str">
        <f t="shared" si="2"/>
        <v>-----none</v>
      </c>
      <c r="S243" s="40" t="str">
        <f t="shared" si="13"/>
        <v>-------</v>
      </c>
      <c r="T243" s="41" t="str">
        <f t="shared" si="4"/>
        <v>alp---</v>
      </c>
      <c r="U243" s="41" t="str">
        <f t="shared" si="5"/>
        <v/>
      </c>
      <c r="V243" s="41"/>
      <c r="W243" s="41" t="str">
        <f t="shared" si="14"/>
        <v>-------</v>
      </c>
      <c r="X243" s="41" t="str">
        <f t="shared" si="15"/>
        <v>--------</v>
      </c>
      <c r="Y243" s="41" t="str">
        <f t="shared" si="16"/>
        <v>-------</v>
      </c>
    </row>
    <row r="244">
      <c r="A244" s="14"/>
      <c r="B244" s="14"/>
      <c r="C244" s="14"/>
      <c r="D244" s="14"/>
      <c r="E244" s="14"/>
      <c r="F244" s="14"/>
      <c r="G244" s="14"/>
      <c r="H244" s="14"/>
      <c r="I244" s="16"/>
      <c r="J244" s="14"/>
      <c r="K244" s="14"/>
      <c r="L244" s="50"/>
      <c r="M244" s="14"/>
      <c r="N244" s="14"/>
      <c r="O244" s="14"/>
      <c r="P244" s="14"/>
      <c r="Q244" s="39" t="str">
        <f t="shared" si="1"/>
        <v>alp----</v>
      </c>
      <c r="R244" s="40" t="str">
        <f t="shared" si="2"/>
        <v>-----none</v>
      </c>
      <c r="S244" s="40" t="str">
        <f t="shared" si="13"/>
        <v>-------</v>
      </c>
      <c r="T244" s="41" t="str">
        <f t="shared" si="4"/>
        <v>alp---</v>
      </c>
      <c r="U244" s="41" t="str">
        <f t="shared" si="5"/>
        <v/>
      </c>
      <c r="V244" s="41"/>
      <c r="W244" s="41" t="str">
        <f t="shared" si="14"/>
        <v>-------</v>
      </c>
      <c r="X244" s="41" t="str">
        <f t="shared" si="15"/>
        <v>--------</v>
      </c>
      <c r="Y244" s="41" t="str">
        <f t="shared" si="16"/>
        <v>-------</v>
      </c>
    </row>
    <row r="245">
      <c r="A245" s="20"/>
      <c r="B245" s="20"/>
      <c r="C245" s="20"/>
      <c r="D245" s="20"/>
      <c r="E245" s="20"/>
      <c r="F245" s="20"/>
      <c r="G245" s="20"/>
      <c r="H245" s="20"/>
      <c r="I245" s="25"/>
      <c r="J245" s="20"/>
      <c r="K245" s="20"/>
      <c r="L245" s="25"/>
      <c r="M245" s="20"/>
      <c r="N245" s="20"/>
      <c r="O245" s="20"/>
      <c r="P245" s="20"/>
      <c r="Q245" s="39" t="str">
        <f t="shared" si="1"/>
        <v>alp----</v>
      </c>
      <c r="R245" s="40" t="str">
        <f t="shared" si="2"/>
        <v>-----none</v>
      </c>
      <c r="S245" s="40" t="str">
        <f t="shared" si="13"/>
        <v>-------</v>
      </c>
      <c r="T245" s="41" t="str">
        <f t="shared" si="4"/>
        <v>alp---</v>
      </c>
      <c r="U245" s="41" t="str">
        <f t="shared" si="5"/>
        <v/>
      </c>
      <c r="V245" s="41"/>
      <c r="W245" s="41" t="str">
        <f t="shared" si="14"/>
        <v>-------</v>
      </c>
      <c r="X245" s="41" t="str">
        <f t="shared" si="15"/>
        <v>--------</v>
      </c>
      <c r="Y245" s="41" t="str">
        <f t="shared" si="16"/>
        <v>-------</v>
      </c>
    </row>
    <row r="246">
      <c r="A246" s="14"/>
      <c r="B246" s="14"/>
      <c r="C246" s="14"/>
      <c r="D246" s="14"/>
      <c r="E246" s="14"/>
      <c r="F246" s="14"/>
      <c r="G246" s="14"/>
      <c r="H246" s="14"/>
      <c r="I246" s="16"/>
      <c r="J246" s="14"/>
      <c r="K246" s="14"/>
      <c r="L246" s="50"/>
      <c r="M246" s="14"/>
      <c r="N246" s="14"/>
      <c r="O246" s="14"/>
      <c r="P246" s="14"/>
      <c r="Q246" s="39" t="str">
        <f t="shared" si="1"/>
        <v>alp----</v>
      </c>
      <c r="R246" s="40" t="str">
        <f t="shared" si="2"/>
        <v>-----none</v>
      </c>
      <c r="S246" s="40" t="str">
        <f t="shared" si="13"/>
        <v>-------</v>
      </c>
      <c r="T246" s="41" t="str">
        <f t="shared" si="4"/>
        <v>alp---</v>
      </c>
      <c r="U246" s="41" t="str">
        <f t="shared" si="5"/>
        <v/>
      </c>
      <c r="V246" s="41"/>
      <c r="W246" s="41" t="str">
        <f t="shared" si="14"/>
        <v>-------</v>
      </c>
      <c r="X246" s="41" t="str">
        <f t="shared" si="15"/>
        <v>--------</v>
      </c>
      <c r="Y246" s="41" t="str">
        <f t="shared" si="16"/>
        <v>-------</v>
      </c>
    </row>
    <row r="247">
      <c r="A247" s="20"/>
      <c r="B247" s="20"/>
      <c r="C247" s="20"/>
      <c r="D247" s="20"/>
      <c r="E247" s="20"/>
      <c r="F247" s="20"/>
      <c r="G247" s="20"/>
      <c r="H247" s="20"/>
      <c r="I247" s="25"/>
      <c r="J247" s="20"/>
      <c r="K247" s="20"/>
      <c r="L247" s="25"/>
      <c r="M247" s="20"/>
      <c r="N247" s="20"/>
      <c r="O247" s="20"/>
      <c r="P247" s="20"/>
      <c r="Q247" s="39" t="str">
        <f t="shared" si="1"/>
        <v>alp----</v>
      </c>
      <c r="R247" s="40" t="str">
        <f t="shared" si="2"/>
        <v>-----none</v>
      </c>
      <c r="S247" s="40" t="str">
        <f t="shared" si="13"/>
        <v>-------</v>
      </c>
      <c r="T247" s="41" t="str">
        <f t="shared" si="4"/>
        <v>alp---</v>
      </c>
      <c r="U247" s="41" t="str">
        <f t="shared" si="5"/>
        <v/>
      </c>
      <c r="V247" s="41"/>
      <c r="W247" s="41" t="str">
        <f t="shared" si="14"/>
        <v>-------</v>
      </c>
      <c r="X247" s="41" t="str">
        <f t="shared" si="15"/>
        <v>--------</v>
      </c>
      <c r="Y247" s="41" t="str">
        <f t="shared" si="16"/>
        <v>-------</v>
      </c>
    </row>
    <row r="248">
      <c r="A248" s="14"/>
      <c r="B248" s="14"/>
      <c r="C248" s="14"/>
      <c r="D248" s="14"/>
      <c r="E248" s="14"/>
      <c r="F248" s="14"/>
      <c r="G248" s="14"/>
      <c r="H248" s="14"/>
      <c r="I248" s="16"/>
      <c r="J248" s="14"/>
      <c r="K248" s="14"/>
      <c r="L248" s="50"/>
      <c r="M248" s="14"/>
      <c r="N248" s="14"/>
      <c r="O248" s="14"/>
      <c r="P248" s="14"/>
      <c r="Q248" s="39" t="str">
        <f t="shared" si="1"/>
        <v>alp----</v>
      </c>
      <c r="R248" s="40" t="str">
        <f t="shared" si="2"/>
        <v>-----none</v>
      </c>
      <c r="S248" s="40" t="str">
        <f t="shared" si="13"/>
        <v>-------</v>
      </c>
      <c r="T248" s="41" t="str">
        <f t="shared" si="4"/>
        <v>alp---</v>
      </c>
      <c r="U248" s="41" t="str">
        <f t="shared" si="5"/>
        <v/>
      </c>
      <c r="V248" s="41"/>
      <c r="W248" s="41" t="str">
        <f t="shared" si="14"/>
        <v>-------</v>
      </c>
      <c r="X248" s="41" t="str">
        <f t="shared" si="15"/>
        <v>--------</v>
      </c>
      <c r="Y248" s="41" t="str">
        <f t="shared" si="16"/>
        <v>-------</v>
      </c>
    </row>
    <row r="249">
      <c r="A249" s="20"/>
      <c r="B249" s="20"/>
      <c r="C249" s="20"/>
      <c r="D249" s="20"/>
      <c r="E249" s="20"/>
      <c r="F249" s="20"/>
      <c r="G249" s="20"/>
      <c r="H249" s="20"/>
      <c r="I249" s="25"/>
      <c r="J249" s="20"/>
      <c r="K249" s="20"/>
      <c r="L249" s="25"/>
      <c r="M249" s="20"/>
      <c r="N249" s="20"/>
      <c r="O249" s="20"/>
      <c r="P249" s="20"/>
      <c r="Q249" s="39" t="str">
        <f t="shared" si="1"/>
        <v>alp----</v>
      </c>
      <c r="R249" s="40" t="str">
        <f t="shared" si="2"/>
        <v>-----none</v>
      </c>
      <c r="S249" s="40" t="str">
        <f t="shared" si="13"/>
        <v>-------</v>
      </c>
      <c r="T249" s="41" t="str">
        <f t="shared" si="4"/>
        <v>alp---</v>
      </c>
      <c r="U249" s="41" t="str">
        <f t="shared" si="5"/>
        <v/>
      </c>
      <c r="V249" s="41"/>
      <c r="W249" s="41" t="str">
        <f t="shared" si="14"/>
        <v>-------</v>
      </c>
      <c r="X249" s="41" t="str">
        <f t="shared" si="15"/>
        <v>--------</v>
      </c>
      <c r="Y249" s="41" t="str">
        <f t="shared" si="16"/>
        <v>-------</v>
      </c>
    </row>
    <row r="250">
      <c r="A250" s="14"/>
      <c r="B250" s="14"/>
      <c r="C250" s="14"/>
      <c r="D250" s="14"/>
      <c r="E250" s="14"/>
      <c r="F250" s="14"/>
      <c r="G250" s="14"/>
      <c r="H250" s="14"/>
      <c r="I250" s="16"/>
      <c r="J250" s="14"/>
      <c r="K250" s="14"/>
      <c r="L250" s="50"/>
      <c r="M250" s="14"/>
      <c r="N250" s="14"/>
      <c r="O250" s="14"/>
      <c r="P250" s="14"/>
      <c r="Q250" s="39" t="str">
        <f t="shared" si="1"/>
        <v>alp----</v>
      </c>
      <c r="R250" s="40" t="str">
        <f t="shared" si="2"/>
        <v>-----none</v>
      </c>
      <c r="S250" s="40" t="str">
        <f t="shared" si="13"/>
        <v>-------</v>
      </c>
      <c r="T250" s="41" t="str">
        <f t="shared" si="4"/>
        <v>alp---</v>
      </c>
      <c r="U250" s="41" t="str">
        <f t="shared" si="5"/>
        <v/>
      </c>
      <c r="V250" s="41"/>
      <c r="W250" s="41" t="str">
        <f t="shared" si="14"/>
        <v>-------</v>
      </c>
      <c r="X250" s="41" t="str">
        <f t="shared" si="15"/>
        <v>--------</v>
      </c>
      <c r="Y250" s="41" t="str">
        <f t="shared" si="16"/>
        <v>-------</v>
      </c>
    </row>
    <row r="251">
      <c r="A251" s="20"/>
      <c r="B251" s="20"/>
      <c r="C251" s="20"/>
      <c r="D251" s="20"/>
      <c r="E251" s="20"/>
      <c r="F251" s="20"/>
      <c r="G251" s="20"/>
      <c r="H251" s="20"/>
      <c r="I251" s="25"/>
      <c r="J251" s="20"/>
      <c r="K251" s="20"/>
      <c r="L251" s="25"/>
      <c r="M251" s="20"/>
      <c r="N251" s="20"/>
      <c r="O251" s="20"/>
      <c r="P251" s="20"/>
      <c r="Q251" s="39" t="str">
        <f t="shared" si="1"/>
        <v>alp----</v>
      </c>
      <c r="R251" s="40" t="str">
        <f t="shared" si="2"/>
        <v>-----none</v>
      </c>
      <c r="S251" s="40" t="str">
        <f t="shared" si="13"/>
        <v>-------</v>
      </c>
      <c r="T251" s="41" t="str">
        <f t="shared" si="4"/>
        <v>alp---</v>
      </c>
      <c r="U251" s="41" t="str">
        <f t="shared" si="5"/>
        <v/>
      </c>
      <c r="V251" s="41"/>
      <c r="W251" s="41" t="str">
        <f t="shared" si="14"/>
        <v>-------</v>
      </c>
      <c r="X251" s="41" t="str">
        <f t="shared" si="15"/>
        <v>--------</v>
      </c>
      <c r="Y251" s="41" t="str">
        <f t="shared" si="16"/>
        <v>-------</v>
      </c>
    </row>
    <row r="252">
      <c r="A252" s="14"/>
      <c r="B252" s="14"/>
      <c r="C252" s="14"/>
      <c r="D252" s="14"/>
      <c r="E252" s="14"/>
      <c r="F252" s="14"/>
      <c r="G252" s="14"/>
      <c r="H252" s="14"/>
      <c r="I252" s="16"/>
      <c r="J252" s="14"/>
      <c r="K252" s="14"/>
      <c r="L252" s="50"/>
      <c r="M252" s="14"/>
      <c r="N252" s="14"/>
      <c r="O252" s="14"/>
      <c r="P252" s="14"/>
      <c r="Q252" s="39" t="str">
        <f t="shared" si="1"/>
        <v>alp----</v>
      </c>
      <c r="R252" s="40" t="str">
        <f t="shared" si="2"/>
        <v>-----none</v>
      </c>
      <c r="S252" s="40" t="str">
        <f t="shared" si="13"/>
        <v>-------</v>
      </c>
      <c r="T252" s="41" t="str">
        <f t="shared" si="4"/>
        <v>alp---</v>
      </c>
      <c r="U252" s="41" t="str">
        <f t="shared" si="5"/>
        <v/>
      </c>
      <c r="V252" s="41"/>
      <c r="W252" s="41" t="str">
        <f t="shared" si="14"/>
        <v>-------</v>
      </c>
      <c r="X252" s="41" t="str">
        <f t="shared" si="15"/>
        <v>--------</v>
      </c>
      <c r="Y252" s="41" t="str">
        <f t="shared" si="16"/>
        <v>-------</v>
      </c>
    </row>
    <row r="253">
      <c r="A253" s="20"/>
      <c r="B253" s="20"/>
      <c r="C253" s="20"/>
      <c r="D253" s="20"/>
      <c r="E253" s="20"/>
      <c r="F253" s="20"/>
      <c r="G253" s="20"/>
      <c r="H253" s="20"/>
      <c r="I253" s="25"/>
      <c r="J253" s="20"/>
      <c r="K253" s="20"/>
      <c r="L253" s="25"/>
      <c r="M253" s="20"/>
      <c r="N253" s="20"/>
      <c r="O253" s="20"/>
      <c r="P253" s="20"/>
      <c r="Q253" s="39" t="str">
        <f t="shared" si="1"/>
        <v>alp----</v>
      </c>
      <c r="R253" s="40" t="str">
        <f t="shared" si="2"/>
        <v>-----none</v>
      </c>
      <c r="S253" s="40" t="str">
        <f t="shared" si="13"/>
        <v>-------</v>
      </c>
      <c r="T253" s="41" t="str">
        <f t="shared" si="4"/>
        <v>alp---</v>
      </c>
      <c r="U253" s="41" t="str">
        <f t="shared" si="5"/>
        <v/>
      </c>
      <c r="V253" s="41"/>
      <c r="W253" s="41" t="str">
        <f t="shared" si="14"/>
        <v>-------</v>
      </c>
      <c r="X253" s="41" t="str">
        <f t="shared" si="15"/>
        <v>--------</v>
      </c>
      <c r="Y253" s="41" t="str">
        <f t="shared" si="16"/>
        <v>-------</v>
      </c>
    </row>
    <row r="254">
      <c r="A254" s="14"/>
      <c r="B254" s="14"/>
      <c r="C254" s="14"/>
      <c r="D254" s="14"/>
      <c r="E254" s="14"/>
      <c r="F254" s="14"/>
      <c r="G254" s="14"/>
      <c r="H254" s="14"/>
      <c r="I254" s="16"/>
      <c r="J254" s="14"/>
      <c r="K254" s="14"/>
      <c r="L254" s="50"/>
      <c r="M254" s="14"/>
      <c r="N254" s="14"/>
      <c r="O254" s="14"/>
      <c r="P254" s="14"/>
      <c r="Q254" s="39" t="str">
        <f t="shared" si="1"/>
        <v>alp----</v>
      </c>
      <c r="R254" s="40" t="str">
        <f t="shared" si="2"/>
        <v>-----none</v>
      </c>
      <c r="S254" s="40" t="str">
        <f t="shared" si="13"/>
        <v>-------</v>
      </c>
      <c r="T254" s="41" t="str">
        <f t="shared" si="4"/>
        <v>alp---</v>
      </c>
      <c r="U254" s="41" t="str">
        <f t="shared" si="5"/>
        <v/>
      </c>
      <c r="V254" s="41"/>
      <c r="W254" s="41" t="str">
        <f t="shared" si="14"/>
        <v>-------</v>
      </c>
      <c r="X254" s="41" t="str">
        <f t="shared" si="15"/>
        <v>--------</v>
      </c>
      <c r="Y254" s="41" t="str">
        <f t="shared" si="16"/>
        <v>-------</v>
      </c>
    </row>
    <row r="255">
      <c r="A255" s="20"/>
      <c r="B255" s="20"/>
      <c r="C255" s="20"/>
      <c r="D255" s="20"/>
      <c r="E255" s="20"/>
      <c r="F255" s="20"/>
      <c r="G255" s="20"/>
      <c r="H255" s="20"/>
      <c r="I255" s="25"/>
      <c r="J255" s="20"/>
      <c r="K255" s="20"/>
      <c r="L255" s="25"/>
      <c r="M255" s="20"/>
      <c r="N255" s="20"/>
      <c r="O255" s="20"/>
      <c r="P255" s="20"/>
      <c r="Q255" s="39" t="str">
        <f t="shared" si="1"/>
        <v>alp----</v>
      </c>
      <c r="R255" s="40" t="str">
        <f t="shared" si="2"/>
        <v>-----none</v>
      </c>
      <c r="S255" s="40" t="str">
        <f t="shared" si="13"/>
        <v>-------</v>
      </c>
      <c r="T255" s="41" t="str">
        <f t="shared" si="4"/>
        <v>alp---</v>
      </c>
      <c r="U255" s="41" t="str">
        <f t="shared" si="5"/>
        <v/>
      </c>
      <c r="V255" s="41"/>
      <c r="W255" s="41" t="str">
        <f t="shared" si="14"/>
        <v>-------</v>
      </c>
      <c r="X255" s="41" t="str">
        <f t="shared" si="15"/>
        <v>--------</v>
      </c>
      <c r="Y255" s="41" t="str">
        <f t="shared" si="16"/>
        <v>-------</v>
      </c>
    </row>
    <row r="256">
      <c r="A256" s="14"/>
      <c r="B256" s="14"/>
      <c r="C256" s="14"/>
      <c r="D256" s="14"/>
      <c r="E256" s="14"/>
      <c r="F256" s="14"/>
      <c r="G256" s="14"/>
      <c r="H256" s="14"/>
      <c r="I256" s="16"/>
      <c r="J256" s="14"/>
      <c r="K256" s="14"/>
      <c r="L256" s="50"/>
      <c r="M256" s="14"/>
      <c r="N256" s="14"/>
      <c r="O256" s="14"/>
      <c r="P256" s="14"/>
      <c r="Q256" s="39" t="str">
        <f t="shared" si="1"/>
        <v>alp----</v>
      </c>
      <c r="R256" s="40" t="str">
        <f t="shared" si="2"/>
        <v>-----none</v>
      </c>
      <c r="S256" s="40" t="str">
        <f t="shared" si="13"/>
        <v>-------</v>
      </c>
      <c r="T256" s="41" t="str">
        <f t="shared" si="4"/>
        <v>alp---</v>
      </c>
      <c r="U256" s="41" t="str">
        <f t="shared" si="5"/>
        <v/>
      </c>
      <c r="V256" s="41"/>
      <c r="W256" s="41" t="str">
        <f t="shared" si="14"/>
        <v>-------</v>
      </c>
      <c r="X256" s="41" t="str">
        <f t="shared" si="15"/>
        <v>--------</v>
      </c>
      <c r="Y256" s="41" t="str">
        <f t="shared" si="16"/>
        <v>-------</v>
      </c>
    </row>
    <row r="257">
      <c r="A257" s="20"/>
      <c r="B257" s="20"/>
      <c r="C257" s="20"/>
      <c r="D257" s="20"/>
      <c r="E257" s="20"/>
      <c r="F257" s="20"/>
      <c r="G257" s="20"/>
      <c r="H257" s="20"/>
      <c r="I257" s="25"/>
      <c r="J257" s="20"/>
      <c r="K257" s="20"/>
      <c r="L257" s="25"/>
      <c r="M257" s="20"/>
      <c r="N257" s="20"/>
      <c r="O257" s="20"/>
      <c r="P257" s="20"/>
      <c r="Q257" s="39" t="str">
        <f t="shared" si="1"/>
        <v>alp----</v>
      </c>
      <c r="R257" s="40" t="str">
        <f t="shared" si="2"/>
        <v>-----none</v>
      </c>
      <c r="S257" s="40" t="str">
        <f t="shared" si="13"/>
        <v>-------</v>
      </c>
      <c r="T257" s="41" t="str">
        <f t="shared" si="4"/>
        <v>alp---</v>
      </c>
      <c r="U257" s="41" t="str">
        <f t="shared" si="5"/>
        <v/>
      </c>
      <c r="V257" s="41"/>
      <c r="W257" s="41" t="str">
        <f t="shared" si="14"/>
        <v>-------</v>
      </c>
      <c r="X257" s="41" t="str">
        <f t="shared" si="15"/>
        <v>--------</v>
      </c>
      <c r="Y257" s="41" t="str">
        <f t="shared" si="16"/>
        <v>-------</v>
      </c>
    </row>
    <row r="258">
      <c r="A258" s="14"/>
      <c r="B258" s="14"/>
      <c r="C258" s="14"/>
      <c r="D258" s="14"/>
      <c r="E258" s="14"/>
      <c r="F258" s="14"/>
      <c r="G258" s="14"/>
      <c r="H258" s="14"/>
      <c r="I258" s="16"/>
      <c r="J258" s="14"/>
      <c r="K258" s="14"/>
      <c r="L258" s="50"/>
      <c r="M258" s="14"/>
      <c r="N258" s="14"/>
      <c r="O258" s="14"/>
      <c r="P258" s="14"/>
      <c r="Q258" s="39" t="str">
        <f t="shared" si="1"/>
        <v>alp----</v>
      </c>
      <c r="R258" s="40" t="str">
        <f t="shared" si="2"/>
        <v>-----none</v>
      </c>
      <c r="S258" s="40" t="str">
        <f t="shared" si="13"/>
        <v>-------</v>
      </c>
      <c r="T258" s="41" t="str">
        <f t="shared" si="4"/>
        <v>alp---</v>
      </c>
      <c r="U258" s="41" t="str">
        <f t="shared" si="5"/>
        <v/>
      </c>
      <c r="V258" s="41"/>
      <c r="W258" s="41" t="str">
        <f t="shared" si="14"/>
        <v>-------</v>
      </c>
      <c r="X258" s="41" t="str">
        <f t="shared" si="15"/>
        <v>--------</v>
      </c>
      <c r="Y258" s="41" t="str">
        <f t="shared" si="16"/>
        <v>-------</v>
      </c>
    </row>
    <row r="259">
      <c r="A259" s="20"/>
      <c r="B259" s="20"/>
      <c r="C259" s="20"/>
      <c r="D259" s="20"/>
      <c r="E259" s="20"/>
      <c r="F259" s="20"/>
      <c r="G259" s="20"/>
      <c r="H259" s="20"/>
      <c r="I259" s="25"/>
      <c r="J259" s="20"/>
      <c r="K259" s="20"/>
      <c r="L259" s="25"/>
      <c r="M259" s="20"/>
      <c r="N259" s="20"/>
      <c r="O259" s="20"/>
      <c r="P259" s="20"/>
      <c r="Q259" s="39" t="str">
        <f t="shared" si="1"/>
        <v>alp----</v>
      </c>
      <c r="R259" s="40" t="str">
        <f t="shared" si="2"/>
        <v>-----none</v>
      </c>
      <c r="S259" s="40" t="str">
        <f t="shared" si="13"/>
        <v>-------</v>
      </c>
      <c r="T259" s="41" t="str">
        <f t="shared" si="4"/>
        <v>alp---</v>
      </c>
      <c r="U259" s="41" t="str">
        <f t="shared" si="5"/>
        <v/>
      </c>
      <c r="V259" s="41"/>
      <c r="W259" s="41" t="str">
        <f t="shared" si="14"/>
        <v>-------</v>
      </c>
      <c r="X259" s="41" t="str">
        <f t="shared" si="15"/>
        <v>--------</v>
      </c>
      <c r="Y259" s="41" t="str">
        <f t="shared" si="16"/>
        <v>-------</v>
      </c>
    </row>
    <row r="260">
      <c r="A260" s="14"/>
      <c r="B260" s="14"/>
      <c r="C260" s="14"/>
      <c r="D260" s="14"/>
      <c r="E260" s="14"/>
      <c r="F260" s="14"/>
      <c r="G260" s="14"/>
      <c r="H260" s="14"/>
      <c r="I260" s="16"/>
      <c r="J260" s="14"/>
      <c r="K260" s="14"/>
      <c r="L260" s="50"/>
      <c r="M260" s="14"/>
      <c r="N260" s="14"/>
      <c r="O260" s="14"/>
      <c r="P260" s="14"/>
      <c r="Q260" s="39" t="str">
        <f t="shared" si="1"/>
        <v>alp----</v>
      </c>
      <c r="R260" s="40" t="str">
        <f t="shared" si="2"/>
        <v>-----none</v>
      </c>
      <c r="S260" s="40" t="str">
        <f t="shared" si="13"/>
        <v>-------</v>
      </c>
      <c r="T260" s="41" t="str">
        <f t="shared" si="4"/>
        <v>alp---</v>
      </c>
      <c r="U260" s="41" t="str">
        <f t="shared" si="5"/>
        <v/>
      </c>
      <c r="V260" s="41"/>
      <c r="W260" s="41" t="str">
        <f t="shared" si="14"/>
        <v>-------</v>
      </c>
      <c r="X260" s="41" t="str">
        <f t="shared" si="15"/>
        <v>--------</v>
      </c>
      <c r="Y260" s="41" t="str">
        <f t="shared" si="16"/>
        <v>-------</v>
      </c>
    </row>
    <row r="261">
      <c r="A261" s="20"/>
      <c r="B261" s="20"/>
      <c r="C261" s="20"/>
      <c r="D261" s="20"/>
      <c r="E261" s="20"/>
      <c r="F261" s="20"/>
      <c r="G261" s="20"/>
      <c r="H261" s="20"/>
      <c r="I261" s="25"/>
      <c r="J261" s="20"/>
      <c r="K261" s="20"/>
      <c r="L261" s="25"/>
      <c r="M261" s="20"/>
      <c r="N261" s="20"/>
      <c r="O261" s="20"/>
      <c r="P261" s="20"/>
      <c r="Q261" s="39" t="str">
        <f t="shared" si="1"/>
        <v>alp----</v>
      </c>
      <c r="R261" s="40" t="str">
        <f t="shared" si="2"/>
        <v>-----none</v>
      </c>
      <c r="S261" s="40" t="str">
        <f t="shared" si="13"/>
        <v>-------</v>
      </c>
      <c r="T261" s="41" t="str">
        <f t="shared" si="4"/>
        <v>alp---</v>
      </c>
      <c r="U261" s="41" t="str">
        <f t="shared" si="5"/>
        <v/>
      </c>
      <c r="V261" s="41"/>
      <c r="W261" s="41" t="str">
        <f t="shared" si="14"/>
        <v>-------</v>
      </c>
      <c r="X261" s="41" t="str">
        <f t="shared" si="15"/>
        <v>--------</v>
      </c>
      <c r="Y261" s="41" t="str">
        <f t="shared" si="16"/>
        <v>-------</v>
      </c>
    </row>
    <row r="262">
      <c r="A262" s="14"/>
      <c r="B262" s="14"/>
      <c r="C262" s="14"/>
      <c r="D262" s="14"/>
      <c r="E262" s="14"/>
      <c r="F262" s="14"/>
      <c r="G262" s="14"/>
      <c r="H262" s="14"/>
      <c r="I262" s="16"/>
      <c r="J262" s="14"/>
      <c r="K262" s="14"/>
      <c r="L262" s="50"/>
      <c r="M262" s="14"/>
      <c r="N262" s="14"/>
      <c r="O262" s="14"/>
      <c r="P262" s="14"/>
      <c r="Q262" s="39" t="str">
        <f t="shared" si="1"/>
        <v>alp----</v>
      </c>
      <c r="R262" s="40" t="str">
        <f t="shared" si="2"/>
        <v>-----none</v>
      </c>
      <c r="S262" s="40" t="str">
        <f t="shared" si="13"/>
        <v>-------</v>
      </c>
      <c r="T262" s="41" t="str">
        <f t="shared" si="4"/>
        <v>alp---</v>
      </c>
      <c r="U262" s="41" t="str">
        <f t="shared" si="5"/>
        <v/>
      </c>
      <c r="V262" s="41"/>
      <c r="W262" s="41" t="str">
        <f t="shared" si="14"/>
        <v>-------</v>
      </c>
      <c r="X262" s="41" t="str">
        <f t="shared" si="15"/>
        <v>--------</v>
      </c>
      <c r="Y262" s="41" t="str">
        <f t="shared" si="16"/>
        <v>-------</v>
      </c>
    </row>
    <row r="263">
      <c r="A263" s="20"/>
      <c r="B263" s="20"/>
      <c r="C263" s="20"/>
      <c r="D263" s="20"/>
      <c r="E263" s="20"/>
      <c r="F263" s="20"/>
      <c r="G263" s="20"/>
      <c r="H263" s="20"/>
      <c r="I263" s="25"/>
      <c r="J263" s="20"/>
      <c r="K263" s="20"/>
      <c r="L263" s="25"/>
      <c r="M263" s="20"/>
      <c r="N263" s="20"/>
      <c r="O263" s="20"/>
      <c r="P263" s="20"/>
      <c r="Q263" s="39" t="str">
        <f t="shared" si="1"/>
        <v>alp----</v>
      </c>
      <c r="R263" s="40" t="str">
        <f t="shared" si="2"/>
        <v>-----none</v>
      </c>
      <c r="S263" s="40" t="str">
        <f t="shared" si="13"/>
        <v>-------</v>
      </c>
      <c r="T263" s="41" t="str">
        <f t="shared" si="4"/>
        <v>alp---</v>
      </c>
      <c r="U263" s="41" t="str">
        <f t="shared" si="5"/>
        <v/>
      </c>
      <c r="V263" s="41"/>
      <c r="W263" s="41" t="str">
        <f t="shared" si="14"/>
        <v>-------</v>
      </c>
      <c r="X263" s="41" t="str">
        <f t="shared" si="15"/>
        <v>--------</v>
      </c>
      <c r="Y263" s="41" t="str">
        <f t="shared" si="16"/>
        <v>-------</v>
      </c>
    </row>
    <row r="264">
      <c r="A264" s="14"/>
      <c r="B264" s="14"/>
      <c r="C264" s="14"/>
      <c r="D264" s="14"/>
      <c r="E264" s="14"/>
      <c r="F264" s="14"/>
      <c r="G264" s="14"/>
      <c r="H264" s="14"/>
      <c r="I264" s="16"/>
      <c r="J264" s="14"/>
      <c r="K264" s="14"/>
      <c r="L264" s="50"/>
      <c r="M264" s="14"/>
      <c r="N264" s="14"/>
      <c r="O264" s="14"/>
      <c r="P264" s="14"/>
      <c r="Q264" s="39" t="str">
        <f t="shared" si="1"/>
        <v>alp----</v>
      </c>
      <c r="R264" s="40" t="str">
        <f t="shared" si="2"/>
        <v>-----none</v>
      </c>
      <c r="S264" s="40" t="str">
        <f t="shared" si="13"/>
        <v>-------</v>
      </c>
      <c r="T264" s="41" t="str">
        <f t="shared" si="4"/>
        <v>alp---</v>
      </c>
      <c r="U264" s="41" t="str">
        <f t="shared" si="5"/>
        <v/>
      </c>
      <c r="V264" s="41"/>
      <c r="W264" s="41" t="str">
        <f t="shared" si="14"/>
        <v>-------</v>
      </c>
      <c r="X264" s="41" t="str">
        <f t="shared" si="15"/>
        <v>--------</v>
      </c>
      <c r="Y264" s="41" t="str">
        <f t="shared" si="16"/>
        <v>-------</v>
      </c>
    </row>
    <row r="265">
      <c r="A265" s="20"/>
      <c r="B265" s="20"/>
      <c r="C265" s="20"/>
      <c r="D265" s="20"/>
      <c r="E265" s="20"/>
      <c r="F265" s="20"/>
      <c r="G265" s="20"/>
      <c r="H265" s="20"/>
      <c r="I265" s="25"/>
      <c r="J265" s="20"/>
      <c r="K265" s="20"/>
      <c r="L265" s="25"/>
      <c r="M265" s="20"/>
      <c r="N265" s="20"/>
      <c r="O265" s="20"/>
      <c r="P265" s="20"/>
      <c r="Q265" s="39" t="str">
        <f t="shared" si="1"/>
        <v>alp----</v>
      </c>
      <c r="R265" s="40" t="str">
        <f t="shared" si="2"/>
        <v>-----none</v>
      </c>
      <c r="S265" s="40" t="str">
        <f t="shared" si="13"/>
        <v>-------</v>
      </c>
      <c r="T265" s="41" t="str">
        <f t="shared" si="4"/>
        <v>alp---</v>
      </c>
      <c r="U265" s="41" t="str">
        <f t="shared" si="5"/>
        <v/>
      </c>
      <c r="V265" s="41"/>
      <c r="W265" s="41" t="str">
        <f t="shared" si="14"/>
        <v>-------</v>
      </c>
      <c r="X265" s="41" t="str">
        <f t="shared" si="15"/>
        <v>--------</v>
      </c>
      <c r="Y265" s="41" t="str">
        <f t="shared" si="16"/>
        <v>-------</v>
      </c>
    </row>
    <row r="266">
      <c r="A266" s="14"/>
      <c r="B266" s="14"/>
      <c r="C266" s="14"/>
      <c r="D266" s="14"/>
      <c r="E266" s="14"/>
      <c r="F266" s="14"/>
      <c r="G266" s="14"/>
      <c r="H266" s="14"/>
      <c r="I266" s="16"/>
      <c r="J266" s="14"/>
      <c r="K266" s="14"/>
      <c r="L266" s="50"/>
      <c r="M266" s="14"/>
      <c r="N266" s="14"/>
      <c r="O266" s="14"/>
      <c r="P266" s="14"/>
      <c r="Q266" s="39" t="str">
        <f t="shared" si="1"/>
        <v>alp----</v>
      </c>
      <c r="R266" s="40" t="str">
        <f t="shared" si="2"/>
        <v>-----none</v>
      </c>
      <c r="S266" s="40" t="str">
        <f t="shared" si="13"/>
        <v>-------</v>
      </c>
      <c r="T266" s="41" t="str">
        <f t="shared" si="4"/>
        <v>alp---</v>
      </c>
      <c r="U266" s="41" t="str">
        <f t="shared" si="5"/>
        <v/>
      </c>
      <c r="V266" s="41"/>
      <c r="W266" s="41" t="str">
        <f t="shared" si="14"/>
        <v>-------</v>
      </c>
      <c r="X266" s="41" t="str">
        <f t="shared" si="15"/>
        <v>--------</v>
      </c>
      <c r="Y266" s="41" t="str">
        <f t="shared" si="16"/>
        <v>-------</v>
      </c>
    </row>
    <row r="267">
      <c r="A267" s="20"/>
      <c r="B267" s="20"/>
      <c r="C267" s="20"/>
      <c r="D267" s="20"/>
      <c r="E267" s="20"/>
      <c r="F267" s="20"/>
      <c r="G267" s="20"/>
      <c r="H267" s="20"/>
      <c r="I267" s="25"/>
      <c r="J267" s="20"/>
      <c r="K267" s="20"/>
      <c r="L267" s="25"/>
      <c r="M267" s="20"/>
      <c r="N267" s="20"/>
      <c r="O267" s="20"/>
      <c r="P267" s="20"/>
      <c r="Q267" s="39" t="str">
        <f t="shared" si="1"/>
        <v>alp----</v>
      </c>
      <c r="R267" s="40" t="str">
        <f t="shared" si="2"/>
        <v>-----none</v>
      </c>
      <c r="S267" s="40" t="str">
        <f t="shared" si="13"/>
        <v>-------</v>
      </c>
      <c r="T267" s="41" t="str">
        <f t="shared" si="4"/>
        <v>alp---</v>
      </c>
      <c r="U267" s="41" t="str">
        <f t="shared" si="5"/>
        <v/>
      </c>
      <c r="V267" s="41"/>
      <c r="W267" s="41" t="str">
        <f t="shared" si="14"/>
        <v>-------</v>
      </c>
      <c r="X267" s="41" t="str">
        <f t="shared" si="15"/>
        <v>--------</v>
      </c>
      <c r="Y267" s="41" t="str">
        <f t="shared" si="16"/>
        <v>-------</v>
      </c>
    </row>
    <row r="268">
      <c r="A268" s="14"/>
      <c r="B268" s="14"/>
      <c r="C268" s="14"/>
      <c r="D268" s="14"/>
      <c r="E268" s="14"/>
      <c r="F268" s="14"/>
      <c r="G268" s="14"/>
      <c r="H268" s="14"/>
      <c r="I268" s="16"/>
      <c r="J268" s="14"/>
      <c r="K268" s="14"/>
      <c r="L268" s="50"/>
      <c r="M268" s="14"/>
      <c r="N268" s="14"/>
      <c r="O268" s="14"/>
      <c r="P268" s="14"/>
      <c r="Q268" s="39" t="str">
        <f t="shared" si="1"/>
        <v>alp----</v>
      </c>
      <c r="R268" s="40" t="str">
        <f t="shared" si="2"/>
        <v>-----none</v>
      </c>
      <c r="S268" s="40" t="str">
        <f t="shared" si="13"/>
        <v>-------</v>
      </c>
      <c r="T268" s="41" t="str">
        <f t="shared" si="4"/>
        <v>alp---</v>
      </c>
      <c r="U268" s="41" t="str">
        <f t="shared" si="5"/>
        <v/>
      </c>
      <c r="V268" s="41"/>
      <c r="W268" s="41" t="str">
        <f t="shared" si="14"/>
        <v>-------</v>
      </c>
      <c r="X268" s="41" t="str">
        <f t="shared" si="15"/>
        <v>--------</v>
      </c>
      <c r="Y268" s="41" t="str">
        <f t="shared" si="16"/>
        <v>-------</v>
      </c>
    </row>
    <row r="269">
      <c r="A269" s="20"/>
      <c r="B269" s="20"/>
      <c r="C269" s="20"/>
      <c r="D269" s="20"/>
      <c r="E269" s="20"/>
      <c r="F269" s="20"/>
      <c r="G269" s="20"/>
      <c r="H269" s="20"/>
      <c r="I269" s="25"/>
      <c r="J269" s="20"/>
      <c r="K269" s="20"/>
      <c r="L269" s="25"/>
      <c r="M269" s="20"/>
      <c r="N269" s="20"/>
      <c r="O269" s="20"/>
      <c r="P269" s="20"/>
      <c r="Q269" s="39" t="str">
        <f t="shared" si="1"/>
        <v>alp----</v>
      </c>
      <c r="R269" s="40" t="str">
        <f t="shared" si="2"/>
        <v>-----none</v>
      </c>
      <c r="S269" s="40" t="str">
        <f t="shared" si="13"/>
        <v>-------</v>
      </c>
      <c r="T269" s="41" t="str">
        <f t="shared" si="4"/>
        <v>alp---</v>
      </c>
      <c r="U269" s="41" t="str">
        <f t="shared" si="5"/>
        <v/>
      </c>
      <c r="V269" s="41"/>
      <c r="W269" s="41" t="str">
        <f t="shared" si="14"/>
        <v>-------</v>
      </c>
      <c r="X269" s="41" t="str">
        <f t="shared" si="15"/>
        <v>--------</v>
      </c>
      <c r="Y269" s="41" t="str">
        <f t="shared" si="16"/>
        <v>-------</v>
      </c>
    </row>
    <row r="270">
      <c r="A270" s="14"/>
      <c r="B270" s="14"/>
      <c r="C270" s="14"/>
      <c r="D270" s="14"/>
      <c r="E270" s="14"/>
      <c r="F270" s="14"/>
      <c r="G270" s="14"/>
      <c r="H270" s="14"/>
      <c r="I270" s="16"/>
      <c r="J270" s="14"/>
      <c r="K270" s="14"/>
      <c r="L270" s="50"/>
      <c r="M270" s="14"/>
      <c r="N270" s="14"/>
      <c r="O270" s="14"/>
      <c r="P270" s="14"/>
      <c r="Q270" s="39" t="str">
        <f t="shared" si="1"/>
        <v>alp----</v>
      </c>
      <c r="R270" s="40" t="str">
        <f t="shared" si="2"/>
        <v>-----none</v>
      </c>
      <c r="S270" s="40" t="str">
        <f t="shared" si="13"/>
        <v>-------</v>
      </c>
      <c r="T270" s="41" t="str">
        <f t="shared" si="4"/>
        <v>alp---</v>
      </c>
      <c r="U270" s="41" t="str">
        <f t="shared" si="5"/>
        <v/>
      </c>
      <c r="V270" s="41"/>
      <c r="W270" s="41" t="str">
        <f t="shared" si="14"/>
        <v>-------</v>
      </c>
      <c r="X270" s="41" t="str">
        <f t="shared" si="15"/>
        <v>--------</v>
      </c>
      <c r="Y270" s="41" t="str">
        <f t="shared" si="16"/>
        <v>-------</v>
      </c>
    </row>
    <row r="271">
      <c r="A271" s="20"/>
      <c r="B271" s="20"/>
      <c r="C271" s="20"/>
      <c r="D271" s="20"/>
      <c r="E271" s="20"/>
      <c r="F271" s="20"/>
      <c r="G271" s="20"/>
      <c r="H271" s="20"/>
      <c r="I271" s="25"/>
      <c r="J271" s="20"/>
      <c r="K271" s="20"/>
      <c r="L271" s="25"/>
      <c r="M271" s="20"/>
      <c r="N271" s="20"/>
      <c r="O271" s="20"/>
      <c r="P271" s="20"/>
      <c r="Q271" s="39" t="str">
        <f t="shared" si="1"/>
        <v>alp----</v>
      </c>
      <c r="R271" s="40" t="str">
        <f t="shared" si="2"/>
        <v>-----none</v>
      </c>
      <c r="S271" s="40" t="str">
        <f t="shared" si="13"/>
        <v>-------</v>
      </c>
      <c r="T271" s="41" t="str">
        <f t="shared" si="4"/>
        <v>alp---</v>
      </c>
      <c r="U271" s="41" t="str">
        <f t="shared" si="5"/>
        <v/>
      </c>
      <c r="V271" s="41"/>
      <c r="W271" s="41" t="str">
        <f t="shared" si="14"/>
        <v>-------</v>
      </c>
      <c r="X271" s="41" t="str">
        <f t="shared" si="15"/>
        <v>--------</v>
      </c>
      <c r="Y271" s="41" t="str">
        <f t="shared" si="16"/>
        <v>-------</v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6"/>
      <c r="J272" s="14"/>
      <c r="K272" s="14"/>
      <c r="L272" s="50"/>
      <c r="M272" s="14"/>
      <c r="N272" s="14"/>
      <c r="O272" s="14"/>
      <c r="P272" s="14"/>
      <c r="Q272" s="39" t="str">
        <f t="shared" si="1"/>
        <v>alp----</v>
      </c>
      <c r="R272" s="40" t="str">
        <f t="shared" si="2"/>
        <v>-----none</v>
      </c>
      <c r="S272" s="40" t="str">
        <f t="shared" si="13"/>
        <v>-------</v>
      </c>
      <c r="T272" s="41" t="str">
        <f t="shared" si="4"/>
        <v>alp---</v>
      </c>
      <c r="U272" s="41" t="str">
        <f t="shared" si="5"/>
        <v/>
      </c>
      <c r="V272" s="41"/>
      <c r="W272" s="41" t="str">
        <f t="shared" si="14"/>
        <v>-------</v>
      </c>
      <c r="X272" s="41" t="str">
        <f t="shared" si="15"/>
        <v>--------</v>
      </c>
      <c r="Y272" s="41" t="str">
        <f t="shared" si="16"/>
        <v>-------</v>
      </c>
    </row>
    <row r="273">
      <c r="A273" s="20"/>
      <c r="B273" s="20"/>
      <c r="C273" s="20"/>
      <c r="D273" s="20"/>
      <c r="E273" s="20"/>
      <c r="F273" s="20"/>
      <c r="G273" s="20"/>
      <c r="H273" s="20"/>
      <c r="I273" s="25"/>
      <c r="J273" s="20"/>
      <c r="K273" s="20"/>
      <c r="L273" s="25"/>
      <c r="M273" s="20"/>
      <c r="N273" s="20"/>
      <c r="O273" s="20"/>
      <c r="P273" s="20"/>
      <c r="Q273" s="39" t="str">
        <f t="shared" si="1"/>
        <v>alp----</v>
      </c>
      <c r="R273" s="40" t="str">
        <f t="shared" si="2"/>
        <v>-----none</v>
      </c>
      <c r="S273" s="40" t="str">
        <f t="shared" si="13"/>
        <v>-------</v>
      </c>
      <c r="T273" s="41" t="str">
        <f t="shared" si="4"/>
        <v>alp---</v>
      </c>
      <c r="U273" s="41" t="str">
        <f t="shared" si="5"/>
        <v/>
      </c>
      <c r="V273" s="41"/>
      <c r="W273" s="41" t="str">
        <f t="shared" si="14"/>
        <v>-------</v>
      </c>
      <c r="X273" s="41" t="str">
        <f t="shared" si="15"/>
        <v>--------</v>
      </c>
      <c r="Y273" s="41" t="str">
        <f t="shared" si="16"/>
        <v>-------</v>
      </c>
    </row>
    <row r="274">
      <c r="A274" s="14"/>
      <c r="B274" s="14"/>
      <c r="C274" s="14"/>
      <c r="D274" s="14"/>
      <c r="E274" s="14"/>
      <c r="F274" s="14"/>
      <c r="G274" s="14"/>
      <c r="H274" s="14"/>
      <c r="I274" s="16"/>
      <c r="J274" s="14"/>
      <c r="K274" s="14"/>
      <c r="L274" s="50"/>
      <c r="M274" s="14"/>
      <c r="N274" s="14"/>
      <c r="O274" s="14"/>
      <c r="P274" s="14"/>
      <c r="Q274" s="39" t="str">
        <f t="shared" si="1"/>
        <v>alp----</v>
      </c>
      <c r="R274" s="40" t="str">
        <f t="shared" si="2"/>
        <v>-----none</v>
      </c>
      <c r="S274" s="40" t="str">
        <f t="shared" si="13"/>
        <v>-------</v>
      </c>
      <c r="T274" s="41" t="str">
        <f t="shared" si="4"/>
        <v>alp---</v>
      </c>
      <c r="U274" s="41" t="str">
        <f t="shared" si="5"/>
        <v/>
      </c>
      <c r="V274" s="41"/>
      <c r="W274" s="41" t="str">
        <f t="shared" si="14"/>
        <v>-------</v>
      </c>
      <c r="X274" s="41" t="str">
        <f t="shared" si="15"/>
        <v>--------</v>
      </c>
      <c r="Y274" s="41" t="str">
        <f t="shared" si="16"/>
        <v>-------</v>
      </c>
    </row>
    <row r="275">
      <c r="A275" s="20"/>
      <c r="B275" s="20"/>
      <c r="C275" s="20"/>
      <c r="D275" s="20"/>
      <c r="E275" s="20"/>
      <c r="F275" s="20"/>
      <c r="G275" s="20"/>
      <c r="H275" s="20"/>
      <c r="I275" s="25"/>
      <c r="J275" s="20"/>
      <c r="K275" s="20"/>
      <c r="L275" s="25"/>
      <c r="M275" s="20"/>
      <c r="N275" s="20"/>
      <c r="O275" s="20"/>
      <c r="P275" s="20"/>
      <c r="Q275" s="39" t="str">
        <f t="shared" si="1"/>
        <v>alp----</v>
      </c>
      <c r="R275" s="40" t="str">
        <f t="shared" si="2"/>
        <v>-----none</v>
      </c>
      <c r="S275" s="40" t="str">
        <f t="shared" si="13"/>
        <v>-------</v>
      </c>
      <c r="T275" s="41" t="str">
        <f t="shared" si="4"/>
        <v>alp---</v>
      </c>
      <c r="U275" s="41" t="str">
        <f t="shared" si="5"/>
        <v/>
      </c>
      <c r="V275" s="41"/>
      <c r="W275" s="41" t="str">
        <f t="shared" si="14"/>
        <v>-------</v>
      </c>
      <c r="X275" s="41" t="str">
        <f t="shared" si="15"/>
        <v>--------</v>
      </c>
      <c r="Y275" s="41" t="str">
        <f t="shared" si="16"/>
        <v>-------</v>
      </c>
    </row>
    <row r="276">
      <c r="A276" s="14"/>
      <c r="B276" s="14"/>
      <c r="C276" s="14"/>
      <c r="D276" s="14"/>
      <c r="E276" s="14"/>
      <c r="F276" s="14"/>
      <c r="G276" s="14"/>
      <c r="H276" s="14"/>
      <c r="I276" s="16"/>
      <c r="J276" s="14"/>
      <c r="K276" s="14"/>
      <c r="L276" s="50"/>
      <c r="M276" s="14"/>
      <c r="N276" s="14"/>
      <c r="O276" s="14"/>
      <c r="P276" s="14"/>
      <c r="Q276" s="39" t="str">
        <f t="shared" si="1"/>
        <v>alp----</v>
      </c>
      <c r="R276" s="40" t="str">
        <f t="shared" si="2"/>
        <v>-----none</v>
      </c>
      <c r="S276" s="40" t="str">
        <f t="shared" si="13"/>
        <v>-------</v>
      </c>
      <c r="T276" s="41" t="str">
        <f t="shared" si="4"/>
        <v>alp---</v>
      </c>
      <c r="U276" s="41" t="str">
        <f t="shared" si="5"/>
        <v/>
      </c>
      <c r="V276" s="41"/>
      <c r="W276" s="41" t="str">
        <f t="shared" si="14"/>
        <v>-------</v>
      </c>
      <c r="X276" s="41" t="str">
        <f t="shared" si="15"/>
        <v>--------</v>
      </c>
      <c r="Y276" s="41" t="str">
        <f t="shared" si="16"/>
        <v>-------</v>
      </c>
    </row>
    <row r="277">
      <c r="A277" s="20"/>
      <c r="B277" s="20"/>
      <c r="C277" s="20"/>
      <c r="D277" s="20"/>
      <c r="E277" s="20"/>
      <c r="F277" s="20"/>
      <c r="G277" s="20"/>
      <c r="H277" s="20"/>
      <c r="I277" s="25"/>
      <c r="J277" s="20"/>
      <c r="K277" s="20"/>
      <c r="L277" s="25"/>
      <c r="M277" s="20"/>
      <c r="N277" s="20"/>
      <c r="O277" s="20"/>
      <c r="P277" s="20"/>
      <c r="Q277" s="39" t="str">
        <f t="shared" si="1"/>
        <v>alp----</v>
      </c>
      <c r="R277" s="40" t="str">
        <f t="shared" si="2"/>
        <v>-----none</v>
      </c>
      <c r="S277" s="40" t="str">
        <f t="shared" si="13"/>
        <v>-------</v>
      </c>
      <c r="T277" s="41" t="str">
        <f t="shared" si="4"/>
        <v>alp---</v>
      </c>
      <c r="U277" s="41" t="str">
        <f t="shared" si="5"/>
        <v/>
      </c>
      <c r="V277" s="41"/>
      <c r="W277" s="41" t="str">
        <f t="shared" si="14"/>
        <v>-------</v>
      </c>
      <c r="X277" s="41" t="str">
        <f t="shared" si="15"/>
        <v>--------</v>
      </c>
      <c r="Y277" s="41" t="str">
        <f t="shared" si="16"/>
        <v>-------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6"/>
      <c r="J278" s="14"/>
      <c r="K278" s="14"/>
      <c r="L278" s="50"/>
      <c r="M278" s="14"/>
      <c r="N278" s="14"/>
      <c r="O278" s="14"/>
      <c r="P278" s="14"/>
      <c r="Q278" s="39" t="str">
        <f t="shared" si="1"/>
        <v>alp----</v>
      </c>
      <c r="R278" s="40" t="str">
        <f t="shared" si="2"/>
        <v>-----none</v>
      </c>
      <c r="S278" s="40" t="str">
        <f t="shared" si="13"/>
        <v>-------</v>
      </c>
      <c r="T278" s="41" t="str">
        <f t="shared" si="4"/>
        <v>alp---</v>
      </c>
      <c r="U278" s="41" t="str">
        <f t="shared" si="5"/>
        <v/>
      </c>
      <c r="V278" s="41"/>
      <c r="W278" s="41" t="str">
        <f t="shared" si="14"/>
        <v>-------</v>
      </c>
      <c r="X278" s="41" t="str">
        <f t="shared" si="15"/>
        <v>--------</v>
      </c>
      <c r="Y278" s="41" t="str">
        <f t="shared" si="16"/>
        <v>-------</v>
      </c>
    </row>
    <row r="279">
      <c r="A279" s="20"/>
      <c r="B279" s="20"/>
      <c r="C279" s="20"/>
      <c r="D279" s="20"/>
      <c r="E279" s="20"/>
      <c r="F279" s="20"/>
      <c r="G279" s="20"/>
      <c r="H279" s="20"/>
      <c r="I279" s="25"/>
      <c r="J279" s="20"/>
      <c r="K279" s="20"/>
      <c r="L279" s="25"/>
      <c r="M279" s="20"/>
      <c r="N279" s="20"/>
      <c r="O279" s="20"/>
      <c r="P279" s="20"/>
      <c r="Q279" s="39" t="str">
        <f t="shared" si="1"/>
        <v>alp----</v>
      </c>
      <c r="R279" s="40" t="str">
        <f t="shared" si="2"/>
        <v>-----none</v>
      </c>
      <c r="S279" s="40" t="str">
        <f t="shared" si="13"/>
        <v>-------</v>
      </c>
      <c r="T279" s="41" t="str">
        <f t="shared" si="4"/>
        <v>alp---</v>
      </c>
      <c r="U279" s="41" t="str">
        <f t="shared" si="5"/>
        <v/>
      </c>
      <c r="V279" s="41"/>
      <c r="W279" s="41" t="str">
        <f t="shared" si="14"/>
        <v>-------</v>
      </c>
      <c r="X279" s="41" t="str">
        <f t="shared" si="15"/>
        <v>--------</v>
      </c>
      <c r="Y279" s="41" t="str">
        <f t="shared" si="16"/>
        <v>-------</v>
      </c>
    </row>
    <row r="280">
      <c r="A280" s="14"/>
      <c r="B280" s="14"/>
      <c r="C280" s="14"/>
      <c r="D280" s="14"/>
      <c r="E280" s="14"/>
      <c r="F280" s="14"/>
      <c r="G280" s="14"/>
      <c r="H280" s="14"/>
      <c r="I280" s="16"/>
      <c r="J280" s="14"/>
      <c r="K280" s="14"/>
      <c r="L280" s="50"/>
      <c r="M280" s="14"/>
      <c r="N280" s="14"/>
      <c r="O280" s="14"/>
      <c r="P280" s="14"/>
      <c r="Q280" s="39" t="str">
        <f t="shared" si="1"/>
        <v>alp----</v>
      </c>
      <c r="R280" s="40" t="str">
        <f t="shared" si="2"/>
        <v>-----none</v>
      </c>
      <c r="S280" s="40" t="str">
        <f t="shared" si="13"/>
        <v>-------</v>
      </c>
      <c r="T280" s="41" t="str">
        <f t="shared" si="4"/>
        <v>alp---</v>
      </c>
      <c r="U280" s="41" t="str">
        <f t="shared" si="5"/>
        <v/>
      </c>
      <c r="V280" s="41"/>
      <c r="W280" s="41" t="str">
        <f t="shared" si="14"/>
        <v>-------</v>
      </c>
      <c r="X280" s="41" t="str">
        <f t="shared" si="15"/>
        <v>--------</v>
      </c>
      <c r="Y280" s="41" t="str">
        <f t="shared" si="16"/>
        <v>-------</v>
      </c>
    </row>
    <row r="281">
      <c r="A281" s="20"/>
      <c r="B281" s="20"/>
      <c r="C281" s="20"/>
      <c r="D281" s="20"/>
      <c r="E281" s="20"/>
      <c r="F281" s="20"/>
      <c r="G281" s="20"/>
      <c r="H281" s="20"/>
      <c r="I281" s="25"/>
      <c r="J281" s="20"/>
      <c r="K281" s="20"/>
      <c r="L281" s="25"/>
      <c r="M281" s="20"/>
      <c r="N281" s="20"/>
      <c r="O281" s="20"/>
      <c r="P281" s="20"/>
      <c r="Q281" s="39" t="str">
        <f t="shared" si="1"/>
        <v>alp----</v>
      </c>
      <c r="R281" s="40" t="str">
        <f t="shared" si="2"/>
        <v>-----none</v>
      </c>
      <c r="S281" s="40" t="str">
        <f t="shared" si="13"/>
        <v>-------</v>
      </c>
      <c r="T281" s="41" t="str">
        <f t="shared" si="4"/>
        <v>alp---</v>
      </c>
      <c r="U281" s="41" t="str">
        <f t="shared" si="5"/>
        <v/>
      </c>
      <c r="V281" s="41"/>
      <c r="W281" s="41" t="str">
        <f t="shared" si="14"/>
        <v>-------</v>
      </c>
      <c r="X281" s="41" t="str">
        <f t="shared" si="15"/>
        <v>--------</v>
      </c>
      <c r="Y281" s="41" t="str">
        <f t="shared" si="16"/>
        <v>-------</v>
      </c>
    </row>
    <row r="282">
      <c r="A282" s="14"/>
      <c r="B282" s="14"/>
      <c r="C282" s="14"/>
      <c r="D282" s="14"/>
      <c r="E282" s="14"/>
      <c r="F282" s="14"/>
      <c r="G282" s="14"/>
      <c r="H282" s="14"/>
      <c r="I282" s="16"/>
      <c r="J282" s="14"/>
      <c r="K282" s="14"/>
      <c r="L282" s="50"/>
      <c r="M282" s="14"/>
      <c r="N282" s="14"/>
      <c r="O282" s="14"/>
      <c r="P282" s="14"/>
      <c r="Q282" s="39" t="str">
        <f t="shared" si="1"/>
        <v>alp----</v>
      </c>
      <c r="R282" s="40" t="str">
        <f t="shared" si="2"/>
        <v>-----none</v>
      </c>
      <c r="S282" s="40" t="str">
        <f t="shared" si="13"/>
        <v>-------</v>
      </c>
      <c r="T282" s="41" t="str">
        <f t="shared" si="4"/>
        <v>alp---</v>
      </c>
      <c r="U282" s="41" t="str">
        <f t="shared" si="5"/>
        <v/>
      </c>
      <c r="V282" s="41"/>
      <c r="W282" s="41" t="str">
        <f t="shared" si="14"/>
        <v>-------</v>
      </c>
      <c r="X282" s="41" t="str">
        <f t="shared" si="15"/>
        <v>--------</v>
      </c>
      <c r="Y282" s="41" t="str">
        <f t="shared" si="16"/>
        <v>-------</v>
      </c>
    </row>
    <row r="283">
      <c r="A283" s="20"/>
      <c r="B283" s="20"/>
      <c r="C283" s="20"/>
      <c r="D283" s="20"/>
      <c r="E283" s="20"/>
      <c r="F283" s="20"/>
      <c r="G283" s="20"/>
      <c r="H283" s="20"/>
      <c r="I283" s="25"/>
      <c r="J283" s="20"/>
      <c r="K283" s="20"/>
      <c r="L283" s="25"/>
      <c r="M283" s="20"/>
      <c r="N283" s="20"/>
      <c r="O283" s="20"/>
      <c r="P283" s="20"/>
      <c r="Q283" s="39" t="str">
        <f t="shared" si="1"/>
        <v>alp----</v>
      </c>
      <c r="R283" s="40" t="str">
        <f t="shared" si="2"/>
        <v>-----none</v>
      </c>
      <c r="S283" s="40" t="str">
        <f t="shared" si="13"/>
        <v>-------</v>
      </c>
      <c r="T283" s="41" t="str">
        <f t="shared" si="4"/>
        <v>alp---</v>
      </c>
      <c r="U283" s="41" t="str">
        <f t="shared" si="5"/>
        <v/>
      </c>
      <c r="V283" s="41"/>
      <c r="W283" s="41" t="str">
        <f t="shared" si="14"/>
        <v>-------</v>
      </c>
      <c r="X283" s="41" t="str">
        <f t="shared" si="15"/>
        <v>--------</v>
      </c>
      <c r="Y283" s="41" t="str">
        <f t="shared" si="16"/>
        <v>-------</v>
      </c>
    </row>
    <row r="284">
      <c r="A284" s="14"/>
      <c r="B284" s="14"/>
      <c r="C284" s="14"/>
      <c r="D284" s="14"/>
      <c r="E284" s="14"/>
      <c r="F284" s="14"/>
      <c r="G284" s="14"/>
      <c r="H284" s="14"/>
      <c r="I284" s="16"/>
      <c r="J284" s="14"/>
      <c r="K284" s="14"/>
      <c r="L284" s="50"/>
      <c r="M284" s="14"/>
      <c r="N284" s="14"/>
      <c r="O284" s="14"/>
      <c r="P284" s="14"/>
      <c r="Q284" s="39" t="str">
        <f t="shared" si="1"/>
        <v>alp----</v>
      </c>
      <c r="R284" s="40" t="str">
        <f t="shared" si="2"/>
        <v>-----none</v>
      </c>
      <c r="S284" s="40" t="str">
        <f t="shared" si="13"/>
        <v>-------</v>
      </c>
      <c r="T284" s="41" t="str">
        <f t="shared" si="4"/>
        <v>alp---</v>
      </c>
      <c r="U284" s="41" t="str">
        <f t="shared" si="5"/>
        <v/>
      </c>
      <c r="V284" s="41"/>
      <c r="W284" s="41" t="str">
        <f t="shared" si="14"/>
        <v>-------</v>
      </c>
      <c r="X284" s="41" t="str">
        <f t="shared" si="15"/>
        <v>--------</v>
      </c>
      <c r="Y284" s="41" t="str">
        <f t="shared" si="16"/>
        <v>-------</v>
      </c>
    </row>
    <row r="285">
      <c r="A285" s="20"/>
      <c r="B285" s="20"/>
      <c r="C285" s="20"/>
      <c r="D285" s="20"/>
      <c r="E285" s="20"/>
      <c r="F285" s="20"/>
      <c r="G285" s="20"/>
      <c r="H285" s="20"/>
      <c r="I285" s="25"/>
      <c r="J285" s="20"/>
      <c r="K285" s="20"/>
      <c r="L285" s="25"/>
      <c r="M285" s="20"/>
      <c r="N285" s="20"/>
      <c r="O285" s="20"/>
      <c r="P285" s="20"/>
      <c r="Q285" s="39" t="str">
        <f t="shared" si="1"/>
        <v>alp----</v>
      </c>
      <c r="R285" s="40" t="str">
        <f t="shared" si="2"/>
        <v>-----none</v>
      </c>
      <c r="S285" s="40" t="str">
        <f t="shared" si="13"/>
        <v>-------</v>
      </c>
      <c r="T285" s="41" t="str">
        <f t="shared" si="4"/>
        <v>alp---</v>
      </c>
      <c r="U285" s="41" t="str">
        <f t="shared" si="5"/>
        <v/>
      </c>
      <c r="V285" s="41"/>
      <c r="W285" s="41" t="str">
        <f t="shared" si="14"/>
        <v>-------</v>
      </c>
      <c r="X285" s="41" t="str">
        <f t="shared" si="15"/>
        <v>--------</v>
      </c>
      <c r="Y285" s="41" t="str">
        <f t="shared" si="16"/>
        <v>-------</v>
      </c>
    </row>
    <row r="286">
      <c r="A286" s="14"/>
      <c r="B286" s="14"/>
      <c r="C286" s="14"/>
      <c r="D286" s="14"/>
      <c r="E286" s="14"/>
      <c r="F286" s="14"/>
      <c r="G286" s="14"/>
      <c r="H286" s="14"/>
      <c r="I286" s="16"/>
      <c r="J286" s="14"/>
      <c r="K286" s="14"/>
      <c r="L286" s="50"/>
      <c r="M286" s="14"/>
      <c r="N286" s="14"/>
      <c r="O286" s="14"/>
      <c r="P286" s="14"/>
      <c r="Q286" s="39" t="str">
        <f t="shared" si="1"/>
        <v>alp----</v>
      </c>
      <c r="R286" s="40" t="str">
        <f t="shared" si="2"/>
        <v>-----none</v>
      </c>
      <c r="S286" s="40" t="str">
        <f t="shared" si="13"/>
        <v>-------</v>
      </c>
      <c r="T286" s="41" t="str">
        <f t="shared" si="4"/>
        <v>alp---</v>
      </c>
      <c r="U286" s="41" t="str">
        <f t="shared" si="5"/>
        <v/>
      </c>
      <c r="V286" s="41"/>
      <c r="W286" s="41" t="str">
        <f t="shared" si="14"/>
        <v>-------</v>
      </c>
      <c r="X286" s="41" t="str">
        <f t="shared" si="15"/>
        <v>--------</v>
      </c>
      <c r="Y286" s="41" t="str">
        <f t="shared" si="16"/>
        <v>-------</v>
      </c>
    </row>
    <row r="287">
      <c r="A287" s="20"/>
      <c r="B287" s="20"/>
      <c r="C287" s="20"/>
      <c r="D287" s="20"/>
      <c r="E287" s="20"/>
      <c r="F287" s="20"/>
      <c r="G287" s="20"/>
      <c r="H287" s="20"/>
      <c r="I287" s="25"/>
      <c r="J287" s="20"/>
      <c r="K287" s="20"/>
      <c r="L287" s="25"/>
      <c r="M287" s="20"/>
      <c r="N287" s="20"/>
      <c r="O287" s="20"/>
      <c r="P287" s="20"/>
      <c r="Q287" s="39" t="str">
        <f t="shared" si="1"/>
        <v>alp----</v>
      </c>
      <c r="R287" s="40" t="str">
        <f t="shared" si="2"/>
        <v>-----none</v>
      </c>
      <c r="S287" s="40" t="str">
        <f t="shared" si="13"/>
        <v>-------</v>
      </c>
      <c r="T287" s="41" t="str">
        <f t="shared" si="4"/>
        <v>alp---</v>
      </c>
      <c r="U287" s="41" t="str">
        <f t="shared" si="5"/>
        <v/>
      </c>
      <c r="V287" s="41"/>
      <c r="W287" s="41" t="str">
        <f t="shared" si="14"/>
        <v>-------</v>
      </c>
      <c r="X287" s="41" t="str">
        <f t="shared" si="15"/>
        <v>--------</v>
      </c>
      <c r="Y287" s="41" t="str">
        <f t="shared" si="16"/>
        <v>-------</v>
      </c>
    </row>
    <row r="288">
      <c r="A288" s="14"/>
      <c r="B288" s="14"/>
      <c r="C288" s="14"/>
      <c r="D288" s="14"/>
      <c r="E288" s="14"/>
      <c r="F288" s="14"/>
      <c r="G288" s="14"/>
      <c r="H288" s="14"/>
      <c r="I288" s="16"/>
      <c r="J288" s="14"/>
      <c r="K288" s="14"/>
      <c r="L288" s="50"/>
      <c r="M288" s="14"/>
      <c r="N288" s="14"/>
      <c r="O288" s="14"/>
      <c r="P288" s="14"/>
      <c r="Q288" s="39" t="str">
        <f t="shared" si="1"/>
        <v>alp----</v>
      </c>
      <c r="R288" s="40" t="str">
        <f t="shared" si="2"/>
        <v>-----none</v>
      </c>
      <c r="S288" s="40" t="str">
        <f t="shared" si="13"/>
        <v>-------</v>
      </c>
      <c r="T288" s="41" t="str">
        <f t="shared" si="4"/>
        <v>alp---</v>
      </c>
      <c r="U288" s="41" t="str">
        <f t="shared" si="5"/>
        <v/>
      </c>
      <c r="V288" s="41"/>
      <c r="W288" s="41" t="str">
        <f t="shared" si="14"/>
        <v>-------</v>
      </c>
      <c r="X288" s="41" t="str">
        <f t="shared" si="15"/>
        <v>--------</v>
      </c>
      <c r="Y288" s="41" t="str">
        <f t="shared" si="16"/>
        <v>-------</v>
      </c>
    </row>
    <row r="289">
      <c r="A289" s="20"/>
      <c r="B289" s="20"/>
      <c r="C289" s="20"/>
      <c r="D289" s="20"/>
      <c r="E289" s="20"/>
      <c r="F289" s="20"/>
      <c r="G289" s="20"/>
      <c r="H289" s="20"/>
      <c r="I289" s="25"/>
      <c r="J289" s="20"/>
      <c r="K289" s="20"/>
      <c r="L289" s="25"/>
      <c r="M289" s="20"/>
      <c r="N289" s="20"/>
      <c r="O289" s="20"/>
      <c r="P289" s="20"/>
      <c r="Q289" s="39" t="str">
        <f t="shared" si="1"/>
        <v>alp----</v>
      </c>
      <c r="R289" s="40" t="str">
        <f t="shared" si="2"/>
        <v>-----none</v>
      </c>
      <c r="S289" s="40" t="str">
        <f t="shared" si="13"/>
        <v>-------</v>
      </c>
      <c r="T289" s="41" t="str">
        <f t="shared" si="4"/>
        <v>alp---</v>
      </c>
      <c r="U289" s="41" t="str">
        <f t="shared" si="5"/>
        <v/>
      </c>
      <c r="V289" s="41"/>
      <c r="W289" s="41" t="str">
        <f t="shared" si="14"/>
        <v>-------</v>
      </c>
      <c r="X289" s="41" t="str">
        <f t="shared" si="15"/>
        <v>--------</v>
      </c>
      <c r="Y289" s="41" t="str">
        <f t="shared" si="16"/>
        <v>-------</v>
      </c>
    </row>
    <row r="290">
      <c r="A290" s="14"/>
      <c r="B290" s="14"/>
      <c r="C290" s="14"/>
      <c r="D290" s="14"/>
      <c r="E290" s="14"/>
      <c r="F290" s="14"/>
      <c r="G290" s="14"/>
      <c r="H290" s="14"/>
      <c r="I290" s="16"/>
      <c r="J290" s="14"/>
      <c r="K290" s="14"/>
      <c r="L290" s="50"/>
      <c r="M290" s="14"/>
      <c r="N290" s="14"/>
      <c r="O290" s="14"/>
      <c r="P290" s="14"/>
      <c r="Q290" s="39" t="str">
        <f t="shared" si="1"/>
        <v>alp----</v>
      </c>
      <c r="R290" s="40" t="str">
        <f t="shared" si="2"/>
        <v>-----none</v>
      </c>
      <c r="S290" s="40" t="str">
        <f t="shared" si="13"/>
        <v>-------</v>
      </c>
      <c r="T290" s="41" t="str">
        <f t="shared" si="4"/>
        <v>alp---</v>
      </c>
      <c r="U290" s="41" t="str">
        <f t="shared" si="5"/>
        <v/>
      </c>
      <c r="V290" s="41"/>
      <c r="W290" s="41" t="str">
        <f t="shared" si="14"/>
        <v>-------</v>
      </c>
      <c r="X290" s="41" t="str">
        <f t="shared" si="15"/>
        <v>--------</v>
      </c>
      <c r="Y290" s="41" t="str">
        <f t="shared" si="16"/>
        <v>-------</v>
      </c>
    </row>
    <row r="291">
      <c r="A291" s="20"/>
      <c r="B291" s="20"/>
      <c r="C291" s="20"/>
      <c r="D291" s="20"/>
      <c r="E291" s="20"/>
      <c r="F291" s="20"/>
      <c r="G291" s="20"/>
      <c r="H291" s="20"/>
      <c r="I291" s="25"/>
      <c r="J291" s="20"/>
      <c r="K291" s="20"/>
      <c r="L291" s="25"/>
      <c r="M291" s="20"/>
      <c r="N291" s="20"/>
      <c r="O291" s="20"/>
      <c r="P291" s="20"/>
      <c r="Q291" s="39" t="str">
        <f t="shared" si="1"/>
        <v>alp----</v>
      </c>
      <c r="R291" s="40" t="str">
        <f t="shared" si="2"/>
        <v>-----none</v>
      </c>
      <c r="S291" s="40" t="str">
        <f t="shared" si="13"/>
        <v>-------</v>
      </c>
      <c r="T291" s="41" t="str">
        <f t="shared" si="4"/>
        <v>alp---</v>
      </c>
      <c r="U291" s="41" t="str">
        <f t="shared" si="5"/>
        <v/>
      </c>
      <c r="V291" s="41"/>
      <c r="W291" s="41" t="str">
        <f t="shared" si="14"/>
        <v>-------</v>
      </c>
      <c r="X291" s="41" t="str">
        <f t="shared" si="15"/>
        <v>--------</v>
      </c>
      <c r="Y291" s="41" t="str">
        <f t="shared" si="16"/>
        <v>-------</v>
      </c>
    </row>
    <row r="292">
      <c r="A292" s="14"/>
      <c r="B292" s="14"/>
      <c r="C292" s="14"/>
      <c r="D292" s="14"/>
      <c r="E292" s="14"/>
      <c r="F292" s="14"/>
      <c r="G292" s="14"/>
      <c r="H292" s="14"/>
      <c r="I292" s="16"/>
      <c r="J292" s="14"/>
      <c r="K292" s="14"/>
      <c r="L292" s="50"/>
      <c r="M292" s="14"/>
      <c r="N292" s="14"/>
      <c r="O292" s="14"/>
      <c r="P292" s="14"/>
      <c r="Q292" s="39" t="str">
        <f t="shared" si="1"/>
        <v>alp----</v>
      </c>
      <c r="R292" s="40" t="str">
        <f t="shared" si="2"/>
        <v>-----none</v>
      </c>
      <c r="S292" s="40" t="str">
        <f t="shared" si="13"/>
        <v>-------</v>
      </c>
      <c r="T292" s="41" t="str">
        <f t="shared" si="4"/>
        <v>alp---</v>
      </c>
      <c r="U292" s="41" t="str">
        <f t="shared" si="5"/>
        <v/>
      </c>
      <c r="V292" s="41"/>
      <c r="W292" s="41" t="str">
        <f t="shared" si="14"/>
        <v>-------</v>
      </c>
      <c r="X292" s="41" t="str">
        <f t="shared" si="15"/>
        <v>--------</v>
      </c>
      <c r="Y292" s="41" t="str">
        <f t="shared" si="16"/>
        <v>-------</v>
      </c>
    </row>
    <row r="293">
      <c r="A293" s="20"/>
      <c r="B293" s="20"/>
      <c r="C293" s="20"/>
      <c r="D293" s="20"/>
      <c r="E293" s="20"/>
      <c r="F293" s="20"/>
      <c r="G293" s="20"/>
      <c r="H293" s="20"/>
      <c r="I293" s="25"/>
      <c r="J293" s="20"/>
      <c r="K293" s="20"/>
      <c r="L293" s="25"/>
      <c r="M293" s="20"/>
      <c r="N293" s="20"/>
      <c r="O293" s="20"/>
      <c r="P293" s="20"/>
      <c r="Q293" s="39" t="str">
        <f t="shared" si="1"/>
        <v>alp----</v>
      </c>
      <c r="R293" s="40" t="str">
        <f t="shared" si="2"/>
        <v>-----none</v>
      </c>
      <c r="S293" s="40" t="str">
        <f t="shared" si="13"/>
        <v>-------</v>
      </c>
      <c r="T293" s="41" t="str">
        <f t="shared" si="4"/>
        <v>alp---</v>
      </c>
      <c r="U293" s="41" t="str">
        <f t="shared" si="5"/>
        <v/>
      </c>
      <c r="V293" s="41"/>
      <c r="W293" s="41" t="str">
        <f t="shared" si="14"/>
        <v>-------</v>
      </c>
      <c r="X293" s="41" t="str">
        <f t="shared" si="15"/>
        <v>--------</v>
      </c>
      <c r="Y293" s="41" t="str">
        <f t="shared" si="16"/>
        <v>-------</v>
      </c>
    </row>
    <row r="294">
      <c r="A294" s="14"/>
      <c r="B294" s="14"/>
      <c r="C294" s="14"/>
      <c r="D294" s="14"/>
      <c r="E294" s="14"/>
      <c r="F294" s="14"/>
      <c r="G294" s="14"/>
      <c r="H294" s="14"/>
      <c r="I294" s="16"/>
      <c r="J294" s="14"/>
      <c r="K294" s="14"/>
      <c r="L294" s="50"/>
      <c r="M294" s="14"/>
      <c r="N294" s="14"/>
      <c r="O294" s="14"/>
      <c r="P294" s="14"/>
      <c r="Q294" s="39" t="str">
        <f t="shared" si="1"/>
        <v>alp----</v>
      </c>
      <c r="R294" s="40" t="str">
        <f t="shared" si="2"/>
        <v>-----none</v>
      </c>
      <c r="S294" s="40" t="str">
        <f t="shared" si="13"/>
        <v>-------</v>
      </c>
      <c r="T294" s="41" t="str">
        <f t="shared" si="4"/>
        <v>alp---</v>
      </c>
      <c r="U294" s="41" t="str">
        <f t="shared" si="5"/>
        <v/>
      </c>
      <c r="V294" s="41"/>
      <c r="W294" s="41" t="str">
        <f t="shared" si="14"/>
        <v>-------</v>
      </c>
      <c r="X294" s="41" t="str">
        <f t="shared" si="15"/>
        <v>--------</v>
      </c>
      <c r="Y294" s="41" t="str">
        <f t="shared" si="16"/>
        <v>-------</v>
      </c>
    </row>
    <row r="295">
      <c r="A295" s="20"/>
      <c r="B295" s="20"/>
      <c r="C295" s="20"/>
      <c r="D295" s="20"/>
      <c r="E295" s="20"/>
      <c r="F295" s="20"/>
      <c r="G295" s="20"/>
      <c r="H295" s="20"/>
      <c r="I295" s="25"/>
      <c r="J295" s="20"/>
      <c r="K295" s="20"/>
      <c r="L295" s="25"/>
      <c r="M295" s="20"/>
      <c r="N295" s="20"/>
      <c r="O295" s="20"/>
      <c r="P295" s="20"/>
      <c r="Q295" s="39" t="str">
        <f t="shared" si="1"/>
        <v>alp----</v>
      </c>
      <c r="R295" s="40" t="str">
        <f t="shared" si="2"/>
        <v>-----none</v>
      </c>
      <c r="S295" s="40" t="str">
        <f t="shared" si="13"/>
        <v>-------</v>
      </c>
      <c r="T295" s="41" t="str">
        <f t="shared" si="4"/>
        <v>alp---</v>
      </c>
      <c r="U295" s="41" t="str">
        <f t="shared" si="5"/>
        <v/>
      </c>
      <c r="V295" s="41"/>
      <c r="W295" s="41" t="str">
        <f t="shared" si="14"/>
        <v>-------</v>
      </c>
      <c r="X295" s="41" t="str">
        <f t="shared" si="15"/>
        <v>--------</v>
      </c>
      <c r="Y295" s="41" t="str">
        <f t="shared" si="16"/>
        <v>-------</v>
      </c>
    </row>
    <row r="296">
      <c r="A296" s="14"/>
      <c r="B296" s="14"/>
      <c r="C296" s="14"/>
      <c r="D296" s="14"/>
      <c r="E296" s="14"/>
      <c r="F296" s="14"/>
      <c r="G296" s="14"/>
      <c r="H296" s="14"/>
      <c r="I296" s="16"/>
      <c r="J296" s="14"/>
      <c r="K296" s="14"/>
      <c r="L296" s="50"/>
      <c r="M296" s="14"/>
      <c r="N296" s="14"/>
      <c r="O296" s="14"/>
      <c r="P296" s="14"/>
      <c r="Q296" s="39" t="str">
        <f t="shared" si="1"/>
        <v>alp----</v>
      </c>
      <c r="R296" s="40" t="str">
        <f t="shared" si="2"/>
        <v>-----none</v>
      </c>
      <c r="S296" s="40" t="str">
        <f t="shared" si="13"/>
        <v>-------</v>
      </c>
      <c r="T296" s="41" t="str">
        <f t="shared" si="4"/>
        <v>alp---</v>
      </c>
      <c r="U296" s="41" t="str">
        <f t="shared" si="5"/>
        <v/>
      </c>
      <c r="V296" s="41"/>
      <c r="W296" s="41" t="str">
        <f t="shared" si="14"/>
        <v>-------</v>
      </c>
      <c r="X296" s="41" t="str">
        <f t="shared" si="15"/>
        <v>--------</v>
      </c>
      <c r="Y296" s="41" t="str">
        <f t="shared" si="16"/>
        <v>-------</v>
      </c>
    </row>
    <row r="297">
      <c r="A297" s="20"/>
      <c r="B297" s="20"/>
      <c r="C297" s="20"/>
      <c r="D297" s="20"/>
      <c r="E297" s="20"/>
      <c r="F297" s="20"/>
      <c r="G297" s="20"/>
      <c r="H297" s="20"/>
      <c r="I297" s="25"/>
      <c r="J297" s="20"/>
      <c r="K297" s="20"/>
      <c r="L297" s="25"/>
      <c r="M297" s="20"/>
      <c r="N297" s="20"/>
      <c r="O297" s="20"/>
      <c r="P297" s="20"/>
      <c r="Q297" s="39" t="str">
        <f t="shared" si="1"/>
        <v>alp----</v>
      </c>
      <c r="R297" s="40" t="str">
        <f t="shared" si="2"/>
        <v>-----none</v>
      </c>
      <c r="S297" s="40" t="str">
        <f t="shared" si="13"/>
        <v>-------</v>
      </c>
      <c r="T297" s="41" t="str">
        <f t="shared" si="4"/>
        <v>alp---</v>
      </c>
      <c r="U297" s="41" t="str">
        <f t="shared" si="5"/>
        <v/>
      </c>
      <c r="V297" s="41"/>
      <c r="W297" s="41" t="str">
        <f t="shared" si="14"/>
        <v>-------</v>
      </c>
      <c r="X297" s="41" t="str">
        <f t="shared" si="15"/>
        <v>--------</v>
      </c>
      <c r="Y297" s="41" t="str">
        <f t="shared" si="16"/>
        <v>-------</v>
      </c>
    </row>
    <row r="298">
      <c r="A298" s="14"/>
      <c r="B298" s="14"/>
      <c r="C298" s="14"/>
      <c r="D298" s="14"/>
      <c r="E298" s="14"/>
      <c r="F298" s="14"/>
      <c r="G298" s="14"/>
      <c r="H298" s="14"/>
      <c r="I298" s="16"/>
      <c r="J298" s="14"/>
      <c r="K298" s="14"/>
      <c r="L298" s="50"/>
      <c r="M298" s="14"/>
      <c r="N298" s="14"/>
      <c r="O298" s="14"/>
      <c r="P298" s="14"/>
      <c r="Q298" s="39" t="str">
        <f t="shared" si="1"/>
        <v>alp----</v>
      </c>
      <c r="R298" s="40" t="str">
        <f t="shared" si="2"/>
        <v>-----none</v>
      </c>
      <c r="S298" s="40" t="str">
        <f t="shared" si="13"/>
        <v>-------</v>
      </c>
      <c r="T298" s="41" t="str">
        <f t="shared" si="4"/>
        <v>alp---</v>
      </c>
      <c r="U298" s="41" t="str">
        <f t="shared" si="5"/>
        <v/>
      </c>
      <c r="V298" s="41"/>
      <c r="W298" s="41" t="str">
        <f t="shared" si="14"/>
        <v>-------</v>
      </c>
      <c r="X298" s="41" t="str">
        <f t="shared" si="15"/>
        <v>--------</v>
      </c>
      <c r="Y298" s="41" t="str">
        <f t="shared" si="16"/>
        <v>-------</v>
      </c>
    </row>
    <row r="299">
      <c r="A299" s="20"/>
      <c r="B299" s="20"/>
      <c r="C299" s="20"/>
      <c r="D299" s="20"/>
      <c r="E299" s="20"/>
      <c r="F299" s="20"/>
      <c r="G299" s="20"/>
      <c r="H299" s="20"/>
      <c r="I299" s="25"/>
      <c r="J299" s="20"/>
      <c r="K299" s="20"/>
      <c r="L299" s="25"/>
      <c r="M299" s="20"/>
      <c r="N299" s="20"/>
      <c r="O299" s="20"/>
      <c r="P299" s="20"/>
      <c r="Q299" s="39" t="str">
        <f t="shared" si="1"/>
        <v>alp----</v>
      </c>
      <c r="R299" s="40" t="str">
        <f t="shared" si="2"/>
        <v>-----none</v>
      </c>
      <c r="S299" s="40" t="str">
        <f t="shared" si="13"/>
        <v>-------</v>
      </c>
      <c r="T299" s="41" t="str">
        <f t="shared" si="4"/>
        <v>alp---</v>
      </c>
      <c r="U299" s="41" t="str">
        <f t="shared" si="5"/>
        <v/>
      </c>
      <c r="V299" s="41"/>
      <c r="W299" s="41" t="str">
        <f t="shared" si="14"/>
        <v>-------</v>
      </c>
      <c r="X299" s="41" t="str">
        <f t="shared" si="15"/>
        <v>--------</v>
      </c>
      <c r="Y299" s="41" t="str">
        <f t="shared" si="16"/>
        <v>-------</v>
      </c>
    </row>
    <row r="300">
      <c r="A300" s="14"/>
      <c r="B300" s="14"/>
      <c r="C300" s="14"/>
      <c r="D300" s="14"/>
      <c r="E300" s="14"/>
      <c r="F300" s="14"/>
      <c r="G300" s="14"/>
      <c r="H300" s="14"/>
      <c r="I300" s="16"/>
      <c r="J300" s="14"/>
      <c r="K300" s="14"/>
      <c r="L300" s="50"/>
      <c r="M300" s="14"/>
      <c r="N300" s="14"/>
      <c r="O300" s="14"/>
      <c r="P300" s="14"/>
      <c r="Q300" s="39" t="str">
        <f t="shared" si="1"/>
        <v>alp----</v>
      </c>
      <c r="R300" s="40" t="str">
        <f t="shared" si="2"/>
        <v>-----none</v>
      </c>
      <c r="S300" s="40" t="str">
        <f t="shared" si="13"/>
        <v>-------</v>
      </c>
      <c r="T300" s="41" t="str">
        <f t="shared" si="4"/>
        <v>alp---</v>
      </c>
      <c r="U300" s="41" t="str">
        <f t="shared" si="5"/>
        <v/>
      </c>
      <c r="V300" s="41"/>
      <c r="W300" s="41" t="str">
        <f t="shared" si="14"/>
        <v>-------</v>
      </c>
      <c r="X300" s="41" t="str">
        <f t="shared" si="15"/>
        <v>--------</v>
      </c>
      <c r="Y300" s="41" t="str">
        <f t="shared" si="16"/>
        <v>-------</v>
      </c>
    </row>
    <row r="301">
      <c r="A301" s="20"/>
      <c r="B301" s="20"/>
      <c r="C301" s="20"/>
      <c r="D301" s="20"/>
      <c r="E301" s="20"/>
      <c r="F301" s="20"/>
      <c r="G301" s="20"/>
      <c r="H301" s="20"/>
      <c r="I301" s="25"/>
      <c r="J301" s="20"/>
      <c r="K301" s="20"/>
      <c r="L301" s="25"/>
      <c r="M301" s="20"/>
      <c r="N301" s="20"/>
      <c r="O301" s="20"/>
      <c r="P301" s="20"/>
      <c r="Q301" s="39" t="str">
        <f t="shared" si="1"/>
        <v>alp----</v>
      </c>
      <c r="R301" s="40" t="str">
        <f t="shared" si="2"/>
        <v>-----none</v>
      </c>
      <c r="S301" s="40" t="str">
        <f t="shared" si="13"/>
        <v>-------</v>
      </c>
      <c r="T301" s="41" t="str">
        <f t="shared" si="4"/>
        <v>alp---</v>
      </c>
      <c r="U301" s="41" t="str">
        <f t="shared" si="5"/>
        <v/>
      </c>
      <c r="V301" s="41"/>
      <c r="W301" s="41" t="str">
        <f t="shared" si="14"/>
        <v>-------</v>
      </c>
      <c r="X301" s="41" t="str">
        <f t="shared" si="15"/>
        <v>--------</v>
      </c>
      <c r="Y301" s="41" t="str">
        <f t="shared" si="16"/>
        <v>-------</v>
      </c>
    </row>
    <row r="302">
      <c r="A302" s="14"/>
      <c r="B302" s="14"/>
      <c r="C302" s="14"/>
      <c r="D302" s="14"/>
      <c r="E302" s="14"/>
      <c r="F302" s="14"/>
      <c r="G302" s="14"/>
      <c r="H302" s="14"/>
      <c r="I302" s="16"/>
      <c r="J302" s="14"/>
      <c r="K302" s="14"/>
      <c r="L302" s="50"/>
      <c r="M302" s="14"/>
      <c r="N302" s="14"/>
      <c r="O302" s="14"/>
      <c r="P302" s="14"/>
      <c r="Q302" s="39" t="str">
        <f t="shared" si="1"/>
        <v>alp----</v>
      </c>
      <c r="R302" s="40" t="str">
        <f t="shared" si="2"/>
        <v>-----none</v>
      </c>
      <c r="S302" s="40" t="str">
        <f t="shared" si="13"/>
        <v>-------</v>
      </c>
      <c r="T302" s="41" t="str">
        <f t="shared" si="4"/>
        <v>alp---</v>
      </c>
      <c r="U302" s="41" t="str">
        <f t="shared" si="5"/>
        <v/>
      </c>
      <c r="V302" s="41"/>
      <c r="W302" s="41" t="str">
        <f t="shared" si="14"/>
        <v>-------</v>
      </c>
      <c r="X302" s="41" t="str">
        <f t="shared" si="15"/>
        <v>--------</v>
      </c>
      <c r="Y302" s="41" t="str">
        <f t="shared" si="16"/>
        <v>-------</v>
      </c>
    </row>
    <row r="303">
      <c r="A303" s="20"/>
      <c r="B303" s="20"/>
      <c r="C303" s="20"/>
      <c r="D303" s="20"/>
      <c r="E303" s="20"/>
      <c r="F303" s="20"/>
      <c r="G303" s="20"/>
      <c r="H303" s="20"/>
      <c r="I303" s="25"/>
      <c r="J303" s="20"/>
      <c r="K303" s="20"/>
      <c r="L303" s="25"/>
      <c r="M303" s="20"/>
      <c r="N303" s="20"/>
      <c r="O303" s="20"/>
      <c r="P303" s="20"/>
      <c r="Q303" s="39" t="str">
        <f t="shared" si="1"/>
        <v>alp----</v>
      </c>
      <c r="R303" s="40" t="str">
        <f t="shared" si="2"/>
        <v>-----none</v>
      </c>
      <c r="S303" s="40" t="str">
        <f t="shared" si="13"/>
        <v>-------</v>
      </c>
      <c r="T303" s="41" t="str">
        <f t="shared" si="4"/>
        <v>alp---</v>
      </c>
      <c r="U303" s="41" t="str">
        <f t="shared" si="5"/>
        <v/>
      </c>
      <c r="V303" s="41"/>
      <c r="W303" s="41" t="str">
        <f t="shared" si="14"/>
        <v>-------</v>
      </c>
      <c r="X303" s="41" t="str">
        <f t="shared" si="15"/>
        <v>--------</v>
      </c>
      <c r="Y303" s="41" t="str">
        <f t="shared" si="16"/>
        <v>-------</v>
      </c>
    </row>
    <row r="304">
      <c r="A304" s="14"/>
      <c r="B304" s="14"/>
      <c r="C304" s="14"/>
      <c r="D304" s="14"/>
      <c r="E304" s="14"/>
      <c r="F304" s="14"/>
      <c r="G304" s="14"/>
      <c r="H304" s="14"/>
      <c r="I304" s="16"/>
      <c r="J304" s="14"/>
      <c r="K304" s="14"/>
      <c r="L304" s="50"/>
      <c r="M304" s="14"/>
      <c r="N304" s="14"/>
      <c r="O304" s="14"/>
      <c r="P304" s="14"/>
      <c r="Q304" s="39" t="str">
        <f t="shared" si="1"/>
        <v>alp----</v>
      </c>
      <c r="R304" s="40" t="str">
        <f t="shared" si="2"/>
        <v>-----none</v>
      </c>
      <c r="S304" s="40" t="str">
        <f t="shared" si="13"/>
        <v>-------</v>
      </c>
      <c r="T304" s="41" t="str">
        <f t="shared" si="4"/>
        <v>alp---</v>
      </c>
      <c r="U304" s="41" t="str">
        <f t="shared" si="5"/>
        <v/>
      </c>
      <c r="V304" s="41"/>
      <c r="W304" s="41" t="str">
        <f t="shared" si="14"/>
        <v>-------</v>
      </c>
      <c r="X304" s="41" t="str">
        <f t="shared" si="15"/>
        <v>--------</v>
      </c>
      <c r="Y304" s="41" t="str">
        <f t="shared" si="16"/>
        <v>-------</v>
      </c>
    </row>
    <row r="305">
      <c r="A305" s="20"/>
      <c r="B305" s="20"/>
      <c r="C305" s="20"/>
      <c r="D305" s="20"/>
      <c r="E305" s="20"/>
      <c r="F305" s="20"/>
      <c r="G305" s="20"/>
      <c r="H305" s="20"/>
      <c r="I305" s="25"/>
      <c r="J305" s="20"/>
      <c r="K305" s="20"/>
      <c r="L305" s="25"/>
      <c r="M305" s="20"/>
      <c r="N305" s="20"/>
      <c r="O305" s="20"/>
      <c r="P305" s="20"/>
      <c r="Q305" s="39" t="str">
        <f t="shared" si="1"/>
        <v>alp----</v>
      </c>
      <c r="R305" s="40" t="str">
        <f t="shared" si="2"/>
        <v>-----none</v>
      </c>
      <c r="S305" s="40" t="str">
        <f t="shared" si="13"/>
        <v>-------</v>
      </c>
      <c r="T305" s="41" t="str">
        <f t="shared" si="4"/>
        <v>alp---</v>
      </c>
      <c r="U305" s="41" t="str">
        <f t="shared" si="5"/>
        <v/>
      </c>
      <c r="V305" s="41"/>
      <c r="W305" s="41" t="str">
        <f t="shared" si="14"/>
        <v>-------</v>
      </c>
      <c r="X305" s="41" t="str">
        <f t="shared" si="15"/>
        <v>--------</v>
      </c>
      <c r="Y305" s="41" t="str">
        <f t="shared" si="16"/>
        <v>-------</v>
      </c>
    </row>
    <row r="306">
      <c r="A306" s="14"/>
      <c r="B306" s="14"/>
      <c r="C306" s="14"/>
      <c r="D306" s="14"/>
      <c r="E306" s="14"/>
      <c r="F306" s="14"/>
      <c r="G306" s="14"/>
      <c r="H306" s="14"/>
      <c r="I306" s="16"/>
      <c r="J306" s="14"/>
      <c r="K306" s="14"/>
      <c r="L306" s="50"/>
      <c r="M306" s="14"/>
      <c r="N306" s="14"/>
      <c r="O306" s="14"/>
      <c r="P306" s="14"/>
      <c r="Q306" s="39" t="str">
        <f t="shared" si="1"/>
        <v>alp----</v>
      </c>
      <c r="R306" s="40" t="str">
        <f t="shared" si="2"/>
        <v>-----none</v>
      </c>
      <c r="S306" s="40" t="str">
        <f t="shared" si="13"/>
        <v>-------</v>
      </c>
      <c r="T306" s="41" t="str">
        <f t="shared" si="4"/>
        <v>alp---</v>
      </c>
      <c r="U306" s="41" t="str">
        <f t="shared" si="5"/>
        <v/>
      </c>
      <c r="V306" s="41"/>
      <c r="W306" s="41" t="str">
        <f t="shared" si="14"/>
        <v>-------</v>
      </c>
      <c r="X306" s="41" t="str">
        <f t="shared" si="15"/>
        <v>--------</v>
      </c>
      <c r="Y306" s="41" t="str">
        <f t="shared" si="16"/>
        <v>-------</v>
      </c>
    </row>
    <row r="307">
      <c r="A307" s="20"/>
      <c r="B307" s="20"/>
      <c r="C307" s="20"/>
      <c r="D307" s="20"/>
      <c r="E307" s="20"/>
      <c r="F307" s="20"/>
      <c r="G307" s="20"/>
      <c r="H307" s="20"/>
      <c r="I307" s="25"/>
      <c r="J307" s="20"/>
      <c r="K307" s="20"/>
      <c r="L307" s="25"/>
      <c r="M307" s="20"/>
      <c r="N307" s="20"/>
      <c r="O307" s="20"/>
      <c r="P307" s="20"/>
      <c r="Q307" s="39" t="str">
        <f t="shared" si="1"/>
        <v>alp----</v>
      </c>
      <c r="R307" s="40" t="str">
        <f t="shared" si="2"/>
        <v>-----none</v>
      </c>
      <c r="S307" s="40" t="str">
        <f t="shared" si="13"/>
        <v>-------</v>
      </c>
      <c r="T307" s="41" t="str">
        <f t="shared" si="4"/>
        <v>alp---</v>
      </c>
      <c r="U307" s="41" t="str">
        <f t="shared" si="5"/>
        <v/>
      </c>
      <c r="V307" s="41"/>
      <c r="W307" s="41" t="str">
        <f t="shared" si="14"/>
        <v>-------</v>
      </c>
      <c r="X307" s="41" t="str">
        <f t="shared" si="15"/>
        <v>--------</v>
      </c>
      <c r="Y307" s="41" t="str">
        <f t="shared" si="16"/>
        <v>-------</v>
      </c>
    </row>
    <row r="308">
      <c r="A308" s="14"/>
      <c r="B308" s="14"/>
      <c r="C308" s="14"/>
      <c r="D308" s="14"/>
      <c r="E308" s="14"/>
      <c r="F308" s="14"/>
      <c r="G308" s="14"/>
      <c r="H308" s="14"/>
      <c r="I308" s="16"/>
      <c r="J308" s="14"/>
      <c r="K308" s="14"/>
      <c r="L308" s="50"/>
      <c r="M308" s="14"/>
      <c r="N308" s="14"/>
      <c r="O308" s="14"/>
      <c r="P308" s="14"/>
      <c r="Q308" s="39" t="str">
        <f t="shared" si="1"/>
        <v>alp----</v>
      </c>
      <c r="R308" s="40" t="str">
        <f t="shared" si="2"/>
        <v>-----none</v>
      </c>
      <c r="S308" s="40" t="str">
        <f t="shared" si="13"/>
        <v>-------</v>
      </c>
      <c r="T308" s="41" t="str">
        <f t="shared" si="4"/>
        <v>alp---</v>
      </c>
      <c r="U308" s="41" t="str">
        <f t="shared" si="5"/>
        <v/>
      </c>
      <c r="V308" s="41"/>
      <c r="W308" s="41" t="str">
        <f t="shared" si="14"/>
        <v>-------</v>
      </c>
      <c r="X308" s="41" t="str">
        <f t="shared" si="15"/>
        <v>--------</v>
      </c>
      <c r="Y308" s="41" t="str">
        <f t="shared" si="16"/>
        <v>-------</v>
      </c>
    </row>
    <row r="309">
      <c r="A309" s="20"/>
      <c r="B309" s="20"/>
      <c r="C309" s="20"/>
      <c r="D309" s="20"/>
      <c r="E309" s="20"/>
      <c r="F309" s="20"/>
      <c r="G309" s="20"/>
      <c r="H309" s="20"/>
      <c r="I309" s="25"/>
      <c r="J309" s="20"/>
      <c r="K309" s="20"/>
      <c r="L309" s="25"/>
      <c r="M309" s="20"/>
      <c r="N309" s="20"/>
      <c r="O309" s="20"/>
      <c r="P309" s="20"/>
      <c r="Q309" s="39" t="str">
        <f t="shared" si="1"/>
        <v>alp----</v>
      </c>
      <c r="R309" s="40" t="str">
        <f t="shared" si="2"/>
        <v>-----none</v>
      </c>
      <c r="S309" s="40" t="str">
        <f t="shared" si="13"/>
        <v>-------</v>
      </c>
      <c r="T309" s="41" t="str">
        <f t="shared" si="4"/>
        <v>alp---</v>
      </c>
      <c r="U309" s="41" t="str">
        <f t="shared" si="5"/>
        <v/>
      </c>
      <c r="V309" s="41"/>
      <c r="W309" s="41" t="str">
        <f t="shared" si="14"/>
        <v>-------</v>
      </c>
      <c r="X309" s="41" t="str">
        <f t="shared" si="15"/>
        <v>--------</v>
      </c>
      <c r="Y309" s="41" t="str">
        <f t="shared" si="16"/>
        <v>-------</v>
      </c>
    </row>
    <row r="310">
      <c r="A310" s="14"/>
      <c r="B310" s="14"/>
      <c r="C310" s="14"/>
      <c r="D310" s="14"/>
      <c r="E310" s="14"/>
      <c r="F310" s="14"/>
      <c r="G310" s="14"/>
      <c r="H310" s="14"/>
      <c r="I310" s="16"/>
      <c r="J310" s="14"/>
      <c r="K310" s="14"/>
      <c r="L310" s="50"/>
      <c r="M310" s="14"/>
      <c r="N310" s="14"/>
      <c r="O310" s="14"/>
      <c r="P310" s="14"/>
      <c r="Q310" s="39" t="str">
        <f t="shared" si="1"/>
        <v>alp----</v>
      </c>
      <c r="R310" s="40" t="str">
        <f t="shared" si="2"/>
        <v>-----none</v>
      </c>
      <c r="S310" s="40" t="str">
        <f t="shared" si="13"/>
        <v>-------</v>
      </c>
      <c r="T310" s="41" t="str">
        <f t="shared" si="4"/>
        <v>alp---</v>
      </c>
      <c r="U310" s="41" t="str">
        <f t="shared" si="5"/>
        <v/>
      </c>
      <c r="V310" s="41"/>
      <c r="W310" s="41" t="str">
        <f t="shared" si="14"/>
        <v>-------</v>
      </c>
      <c r="X310" s="41" t="str">
        <f t="shared" si="15"/>
        <v>--------</v>
      </c>
      <c r="Y310" s="41" t="str">
        <f t="shared" si="16"/>
        <v>-------</v>
      </c>
    </row>
    <row r="311">
      <c r="A311" s="20"/>
      <c r="B311" s="20"/>
      <c r="C311" s="20"/>
      <c r="D311" s="20"/>
      <c r="E311" s="20"/>
      <c r="F311" s="20"/>
      <c r="G311" s="20"/>
      <c r="H311" s="20"/>
      <c r="I311" s="25"/>
      <c r="J311" s="20"/>
      <c r="K311" s="20"/>
      <c r="L311" s="25"/>
      <c r="M311" s="20"/>
      <c r="N311" s="20"/>
      <c r="O311" s="20"/>
      <c r="P311" s="20"/>
      <c r="Q311" s="39" t="str">
        <f t="shared" si="1"/>
        <v>alp----</v>
      </c>
      <c r="R311" s="40" t="str">
        <f t="shared" si="2"/>
        <v>-----none</v>
      </c>
      <c r="S311" s="40" t="str">
        <f t="shared" si="13"/>
        <v>-------</v>
      </c>
      <c r="T311" s="41" t="str">
        <f t="shared" si="4"/>
        <v>alp---</v>
      </c>
      <c r="U311" s="41" t="str">
        <f t="shared" si="5"/>
        <v/>
      </c>
      <c r="V311" s="41"/>
      <c r="W311" s="41" t="str">
        <f t="shared" si="14"/>
        <v>-------</v>
      </c>
      <c r="X311" s="41" t="str">
        <f t="shared" si="15"/>
        <v>--------</v>
      </c>
      <c r="Y311" s="41" t="str">
        <f t="shared" si="16"/>
        <v>-------</v>
      </c>
    </row>
    <row r="312">
      <c r="A312" s="14"/>
      <c r="B312" s="14"/>
      <c r="C312" s="14"/>
      <c r="D312" s="14"/>
      <c r="E312" s="14"/>
      <c r="F312" s="14"/>
      <c r="G312" s="14"/>
      <c r="H312" s="14"/>
      <c r="I312" s="16"/>
      <c r="J312" s="14"/>
      <c r="K312" s="14"/>
      <c r="L312" s="50"/>
      <c r="M312" s="14"/>
      <c r="N312" s="14"/>
      <c r="O312" s="14"/>
      <c r="P312" s="14"/>
      <c r="Q312" s="39" t="str">
        <f t="shared" si="1"/>
        <v>alp----</v>
      </c>
      <c r="R312" s="40" t="str">
        <f t="shared" si="2"/>
        <v>-----none</v>
      </c>
      <c r="S312" s="40" t="str">
        <f t="shared" si="13"/>
        <v>-------</v>
      </c>
      <c r="T312" s="41" t="str">
        <f t="shared" si="4"/>
        <v>alp---</v>
      </c>
      <c r="U312" s="41" t="str">
        <f t="shared" si="5"/>
        <v/>
      </c>
      <c r="V312" s="41"/>
      <c r="W312" s="41" t="str">
        <f t="shared" si="14"/>
        <v>-------</v>
      </c>
      <c r="X312" s="41" t="str">
        <f t="shared" si="15"/>
        <v>--------</v>
      </c>
      <c r="Y312" s="41" t="str">
        <f t="shared" si="16"/>
        <v>-------</v>
      </c>
    </row>
    <row r="313">
      <c r="A313" s="20"/>
      <c r="B313" s="20"/>
      <c r="C313" s="20"/>
      <c r="D313" s="20"/>
      <c r="E313" s="20"/>
      <c r="F313" s="20"/>
      <c r="G313" s="20"/>
      <c r="H313" s="20"/>
      <c r="I313" s="25"/>
      <c r="J313" s="20"/>
      <c r="K313" s="20"/>
      <c r="L313" s="25"/>
      <c r="M313" s="20"/>
      <c r="N313" s="20"/>
      <c r="O313" s="20"/>
      <c r="P313" s="20"/>
      <c r="Q313" s="39" t="str">
        <f t="shared" si="1"/>
        <v>alp----</v>
      </c>
      <c r="R313" s="40" t="str">
        <f t="shared" si="2"/>
        <v>-----none</v>
      </c>
      <c r="S313" s="40" t="str">
        <f t="shared" si="13"/>
        <v>-------</v>
      </c>
      <c r="T313" s="41" t="str">
        <f t="shared" si="4"/>
        <v>alp---</v>
      </c>
      <c r="U313" s="41" t="str">
        <f t="shared" si="5"/>
        <v/>
      </c>
      <c r="V313" s="41"/>
      <c r="W313" s="41" t="str">
        <f t="shared" si="14"/>
        <v>-------</v>
      </c>
      <c r="X313" s="41" t="str">
        <f t="shared" si="15"/>
        <v>--------</v>
      </c>
      <c r="Y313" s="41" t="str">
        <f t="shared" si="16"/>
        <v>-------</v>
      </c>
    </row>
    <row r="314">
      <c r="A314" s="14"/>
      <c r="B314" s="14"/>
      <c r="C314" s="14"/>
      <c r="D314" s="14"/>
      <c r="E314" s="14"/>
      <c r="F314" s="14"/>
      <c r="G314" s="14"/>
      <c r="H314" s="14"/>
      <c r="I314" s="16"/>
      <c r="J314" s="14"/>
      <c r="K314" s="14"/>
      <c r="L314" s="50"/>
      <c r="M314" s="14"/>
      <c r="N314" s="14"/>
      <c r="O314" s="14"/>
      <c r="P314" s="14"/>
      <c r="Q314" s="39" t="str">
        <f t="shared" si="1"/>
        <v>alp----</v>
      </c>
      <c r="R314" s="40" t="str">
        <f t="shared" si="2"/>
        <v>-----none</v>
      </c>
      <c r="S314" s="40" t="str">
        <f t="shared" si="13"/>
        <v>-------</v>
      </c>
      <c r="T314" s="41" t="str">
        <f t="shared" si="4"/>
        <v>alp---</v>
      </c>
      <c r="U314" s="41" t="str">
        <f t="shared" si="5"/>
        <v/>
      </c>
      <c r="V314" s="41"/>
      <c r="W314" s="41" t="str">
        <f t="shared" si="14"/>
        <v>-------</v>
      </c>
      <c r="X314" s="41" t="str">
        <f t="shared" si="15"/>
        <v>--------</v>
      </c>
      <c r="Y314" s="41" t="str">
        <f t="shared" si="16"/>
        <v>-------</v>
      </c>
    </row>
    <row r="315">
      <c r="A315" s="20"/>
      <c r="B315" s="20"/>
      <c r="C315" s="20"/>
      <c r="D315" s="20"/>
      <c r="E315" s="20"/>
      <c r="F315" s="20"/>
      <c r="G315" s="20"/>
      <c r="H315" s="20"/>
      <c r="I315" s="25"/>
      <c r="J315" s="20"/>
      <c r="K315" s="20"/>
      <c r="L315" s="25"/>
      <c r="M315" s="20"/>
      <c r="N315" s="20"/>
      <c r="O315" s="20"/>
      <c r="P315" s="20"/>
      <c r="Q315" s="39" t="str">
        <f t="shared" si="1"/>
        <v>alp----</v>
      </c>
      <c r="R315" s="40" t="str">
        <f t="shared" si="2"/>
        <v>-----none</v>
      </c>
      <c r="S315" s="40" t="str">
        <f t="shared" si="13"/>
        <v>-------</v>
      </c>
      <c r="T315" s="41" t="str">
        <f t="shared" si="4"/>
        <v>alp---</v>
      </c>
      <c r="U315" s="41" t="str">
        <f t="shared" si="5"/>
        <v/>
      </c>
      <c r="V315" s="41"/>
      <c r="W315" s="41" t="str">
        <f t="shared" si="14"/>
        <v>-------</v>
      </c>
      <c r="X315" s="41" t="str">
        <f t="shared" si="15"/>
        <v>--------</v>
      </c>
      <c r="Y315" s="41" t="str">
        <f t="shared" si="16"/>
        <v>-------</v>
      </c>
    </row>
    <row r="316">
      <c r="A316" s="14"/>
      <c r="B316" s="14"/>
      <c r="C316" s="14"/>
      <c r="D316" s="14"/>
      <c r="E316" s="14"/>
      <c r="F316" s="14"/>
      <c r="G316" s="14"/>
      <c r="H316" s="14"/>
      <c r="I316" s="16"/>
      <c r="J316" s="14"/>
      <c r="K316" s="14"/>
      <c r="L316" s="50"/>
      <c r="M316" s="14"/>
      <c r="N316" s="14"/>
      <c r="O316" s="14"/>
      <c r="P316" s="14"/>
      <c r="Q316" s="39" t="str">
        <f t="shared" si="1"/>
        <v>alp----</v>
      </c>
      <c r="R316" s="40" t="str">
        <f t="shared" si="2"/>
        <v>-----none</v>
      </c>
      <c r="S316" s="40" t="str">
        <f t="shared" si="13"/>
        <v>-------</v>
      </c>
      <c r="T316" s="41" t="str">
        <f t="shared" si="4"/>
        <v>alp---</v>
      </c>
      <c r="U316" s="41" t="str">
        <f t="shared" si="5"/>
        <v/>
      </c>
      <c r="V316" s="41"/>
      <c r="W316" s="41" t="str">
        <f t="shared" si="14"/>
        <v>-------</v>
      </c>
      <c r="X316" s="41" t="str">
        <f t="shared" si="15"/>
        <v>--------</v>
      </c>
      <c r="Y316" s="41" t="str">
        <f t="shared" si="16"/>
        <v>-------</v>
      </c>
    </row>
    <row r="317">
      <c r="A317" s="20"/>
      <c r="B317" s="20"/>
      <c r="C317" s="20"/>
      <c r="D317" s="20"/>
      <c r="E317" s="20"/>
      <c r="F317" s="20"/>
      <c r="G317" s="20"/>
      <c r="H317" s="20"/>
      <c r="I317" s="25"/>
      <c r="J317" s="20"/>
      <c r="K317" s="20"/>
      <c r="L317" s="25"/>
      <c r="M317" s="20"/>
      <c r="N317" s="20"/>
      <c r="O317" s="20"/>
      <c r="P317" s="20"/>
      <c r="Q317" s="39" t="str">
        <f t="shared" si="1"/>
        <v>alp----</v>
      </c>
      <c r="R317" s="40" t="str">
        <f t="shared" si="2"/>
        <v>-----none</v>
      </c>
      <c r="S317" s="40" t="str">
        <f t="shared" si="13"/>
        <v>-------</v>
      </c>
      <c r="T317" s="41" t="str">
        <f t="shared" si="4"/>
        <v>alp---</v>
      </c>
      <c r="U317" s="41" t="str">
        <f t="shared" si="5"/>
        <v/>
      </c>
      <c r="V317" s="41"/>
      <c r="W317" s="41" t="str">
        <f t="shared" si="14"/>
        <v>-------</v>
      </c>
      <c r="X317" s="41" t="str">
        <f t="shared" si="15"/>
        <v>--------</v>
      </c>
      <c r="Y317" s="41" t="str">
        <f t="shared" si="16"/>
        <v>-------</v>
      </c>
    </row>
    <row r="318">
      <c r="A318" s="14"/>
      <c r="B318" s="14"/>
      <c r="C318" s="14"/>
      <c r="D318" s="14"/>
      <c r="E318" s="14"/>
      <c r="F318" s="14"/>
      <c r="G318" s="14"/>
      <c r="H318" s="14"/>
      <c r="I318" s="16"/>
      <c r="J318" s="14"/>
      <c r="K318" s="14"/>
      <c r="L318" s="50"/>
      <c r="M318" s="14"/>
      <c r="N318" s="14"/>
      <c r="O318" s="14"/>
      <c r="P318" s="14"/>
      <c r="Q318" s="39" t="str">
        <f t="shared" si="1"/>
        <v>alp----</v>
      </c>
      <c r="R318" s="40" t="str">
        <f t="shared" si="2"/>
        <v>-----none</v>
      </c>
      <c r="S318" s="40" t="str">
        <f t="shared" si="13"/>
        <v>-------</v>
      </c>
      <c r="T318" s="41" t="str">
        <f t="shared" si="4"/>
        <v>alp---</v>
      </c>
      <c r="U318" s="41" t="str">
        <f t="shared" si="5"/>
        <v/>
      </c>
      <c r="V318" s="41"/>
      <c r="W318" s="41" t="str">
        <f t="shared" si="14"/>
        <v>-------</v>
      </c>
      <c r="X318" s="41" t="str">
        <f t="shared" si="15"/>
        <v>--------</v>
      </c>
      <c r="Y318" s="41" t="str">
        <f t="shared" si="16"/>
        <v>-------</v>
      </c>
    </row>
    <row r="319">
      <c r="A319" s="20"/>
      <c r="B319" s="20"/>
      <c r="C319" s="20"/>
      <c r="D319" s="20"/>
      <c r="E319" s="20"/>
      <c r="F319" s="20"/>
      <c r="G319" s="20"/>
      <c r="H319" s="20"/>
      <c r="I319" s="25"/>
      <c r="J319" s="20"/>
      <c r="K319" s="20"/>
      <c r="L319" s="25"/>
      <c r="M319" s="20"/>
      <c r="N319" s="20"/>
      <c r="O319" s="20"/>
      <c r="P319" s="20"/>
      <c r="Q319" s="39" t="str">
        <f t="shared" si="1"/>
        <v>alp----</v>
      </c>
      <c r="R319" s="40" t="str">
        <f t="shared" si="2"/>
        <v>-----none</v>
      </c>
      <c r="S319" s="40" t="str">
        <f t="shared" si="13"/>
        <v>-------</v>
      </c>
      <c r="T319" s="41" t="str">
        <f t="shared" si="4"/>
        <v>alp---</v>
      </c>
      <c r="U319" s="41" t="str">
        <f t="shared" si="5"/>
        <v/>
      </c>
      <c r="V319" s="41"/>
      <c r="W319" s="41" t="str">
        <f t="shared" si="14"/>
        <v>-------</v>
      </c>
      <c r="X319" s="41" t="str">
        <f t="shared" si="15"/>
        <v>--------</v>
      </c>
      <c r="Y319" s="41" t="str">
        <f t="shared" si="16"/>
        <v>-------</v>
      </c>
    </row>
    <row r="320">
      <c r="A320" s="14"/>
      <c r="B320" s="14"/>
      <c r="C320" s="14"/>
      <c r="D320" s="14"/>
      <c r="E320" s="14"/>
      <c r="F320" s="14"/>
      <c r="G320" s="14"/>
      <c r="H320" s="14"/>
      <c r="I320" s="16"/>
      <c r="J320" s="14"/>
      <c r="K320" s="14"/>
      <c r="L320" s="50"/>
      <c r="M320" s="14"/>
      <c r="N320" s="14"/>
      <c r="O320" s="14"/>
      <c r="P320" s="14"/>
      <c r="Q320" s="39" t="str">
        <f t="shared" si="1"/>
        <v>alp----</v>
      </c>
      <c r="R320" s="40" t="str">
        <f t="shared" si="2"/>
        <v>-----none</v>
      </c>
      <c r="S320" s="40" t="str">
        <f t="shared" si="13"/>
        <v>-------</v>
      </c>
      <c r="T320" s="41" t="str">
        <f t="shared" si="4"/>
        <v>alp---</v>
      </c>
      <c r="U320" s="41" t="str">
        <f t="shared" si="5"/>
        <v/>
      </c>
      <c r="V320" s="41"/>
      <c r="W320" s="41" t="str">
        <f t="shared" si="14"/>
        <v>-------</v>
      </c>
      <c r="X320" s="41" t="str">
        <f t="shared" si="15"/>
        <v>--------</v>
      </c>
      <c r="Y320" s="41" t="str">
        <f t="shared" si="16"/>
        <v>-------</v>
      </c>
    </row>
    <row r="321">
      <c r="A321" s="20"/>
      <c r="B321" s="20"/>
      <c r="C321" s="20"/>
      <c r="D321" s="20"/>
      <c r="E321" s="20"/>
      <c r="F321" s="20"/>
      <c r="G321" s="20"/>
      <c r="H321" s="20"/>
      <c r="I321" s="25"/>
      <c r="J321" s="20"/>
      <c r="K321" s="20"/>
      <c r="L321" s="25"/>
      <c r="M321" s="20"/>
      <c r="N321" s="20"/>
      <c r="O321" s="20"/>
      <c r="P321" s="20"/>
      <c r="Q321" s="39" t="str">
        <f t="shared" si="1"/>
        <v>alp----</v>
      </c>
      <c r="R321" s="40" t="str">
        <f t="shared" si="2"/>
        <v>-----none</v>
      </c>
      <c r="S321" s="40" t="str">
        <f t="shared" si="13"/>
        <v>-------</v>
      </c>
      <c r="T321" s="41" t="str">
        <f t="shared" si="4"/>
        <v>alp---</v>
      </c>
      <c r="U321" s="41" t="str">
        <f t="shared" si="5"/>
        <v/>
      </c>
      <c r="V321" s="41"/>
      <c r="W321" s="41" t="str">
        <f t="shared" si="14"/>
        <v>-------</v>
      </c>
      <c r="X321" s="41" t="str">
        <f t="shared" si="15"/>
        <v>--------</v>
      </c>
      <c r="Y321" s="41" t="str">
        <f t="shared" si="16"/>
        <v>-------</v>
      </c>
    </row>
    <row r="322">
      <c r="A322" s="14"/>
      <c r="B322" s="14"/>
      <c r="C322" s="14"/>
      <c r="D322" s="14"/>
      <c r="E322" s="14"/>
      <c r="F322" s="14"/>
      <c r="G322" s="14"/>
      <c r="H322" s="14"/>
      <c r="I322" s="16"/>
      <c r="J322" s="14"/>
      <c r="K322" s="14"/>
      <c r="L322" s="50"/>
      <c r="M322" s="14"/>
      <c r="N322" s="14"/>
      <c r="O322" s="14"/>
      <c r="P322" s="14"/>
      <c r="Q322" s="39" t="str">
        <f t="shared" si="1"/>
        <v>alp----</v>
      </c>
      <c r="R322" s="40" t="str">
        <f t="shared" si="2"/>
        <v>-----none</v>
      </c>
      <c r="S322" s="40" t="str">
        <f t="shared" si="13"/>
        <v>-------</v>
      </c>
      <c r="T322" s="41" t="str">
        <f t="shared" si="4"/>
        <v>alp---</v>
      </c>
      <c r="U322" s="41" t="str">
        <f t="shared" si="5"/>
        <v/>
      </c>
      <c r="V322" s="41"/>
      <c r="W322" s="41" t="str">
        <f t="shared" si="14"/>
        <v>-------</v>
      </c>
      <c r="X322" s="41" t="str">
        <f t="shared" si="15"/>
        <v>--------</v>
      </c>
      <c r="Y322" s="41" t="str">
        <f t="shared" si="16"/>
        <v>-------</v>
      </c>
    </row>
    <row r="323">
      <c r="A323" s="20"/>
      <c r="B323" s="20"/>
      <c r="C323" s="20"/>
      <c r="D323" s="20"/>
      <c r="E323" s="20"/>
      <c r="F323" s="20"/>
      <c r="G323" s="20"/>
      <c r="H323" s="20"/>
      <c r="I323" s="25"/>
      <c r="J323" s="20"/>
      <c r="K323" s="20"/>
      <c r="L323" s="25"/>
      <c r="M323" s="20"/>
      <c r="N323" s="20"/>
      <c r="O323" s="20"/>
      <c r="P323" s="20"/>
      <c r="Q323" s="39" t="str">
        <f t="shared" si="1"/>
        <v>alp----</v>
      </c>
      <c r="R323" s="40" t="str">
        <f t="shared" si="2"/>
        <v>-----none</v>
      </c>
      <c r="S323" s="40" t="str">
        <f t="shared" si="13"/>
        <v>-------</v>
      </c>
      <c r="T323" s="41" t="str">
        <f t="shared" si="4"/>
        <v>alp---</v>
      </c>
      <c r="U323" s="41" t="str">
        <f t="shared" si="5"/>
        <v/>
      </c>
      <c r="V323" s="41"/>
      <c r="W323" s="41" t="str">
        <f t="shared" si="14"/>
        <v>-------</v>
      </c>
      <c r="X323" s="41" t="str">
        <f t="shared" si="15"/>
        <v>--------</v>
      </c>
      <c r="Y323" s="41" t="str">
        <f t="shared" si="16"/>
        <v>-------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6"/>
      <c r="J324" s="14"/>
      <c r="K324" s="14"/>
      <c r="L324" s="50"/>
      <c r="M324" s="14"/>
      <c r="N324" s="14"/>
      <c r="O324" s="14"/>
      <c r="P324" s="14"/>
      <c r="Q324" s="39" t="str">
        <f t="shared" si="1"/>
        <v>alp----</v>
      </c>
      <c r="R324" s="40" t="str">
        <f t="shared" si="2"/>
        <v>-----none</v>
      </c>
      <c r="S324" s="40" t="str">
        <f t="shared" si="13"/>
        <v>-------</v>
      </c>
      <c r="T324" s="41" t="str">
        <f t="shared" si="4"/>
        <v>alp---</v>
      </c>
      <c r="U324" s="41" t="str">
        <f t="shared" si="5"/>
        <v/>
      </c>
      <c r="V324" s="41"/>
      <c r="W324" s="41" t="str">
        <f t="shared" si="14"/>
        <v>-------</v>
      </c>
      <c r="X324" s="41" t="str">
        <f t="shared" si="15"/>
        <v>--------</v>
      </c>
      <c r="Y324" s="41" t="str">
        <f t="shared" si="16"/>
        <v>-------</v>
      </c>
    </row>
    <row r="325">
      <c r="A325" s="20"/>
      <c r="B325" s="20"/>
      <c r="C325" s="20"/>
      <c r="D325" s="20"/>
      <c r="E325" s="20"/>
      <c r="F325" s="20"/>
      <c r="G325" s="20"/>
      <c r="H325" s="20"/>
      <c r="I325" s="25"/>
      <c r="J325" s="20"/>
      <c r="K325" s="20"/>
      <c r="L325" s="25"/>
      <c r="M325" s="20"/>
      <c r="N325" s="20"/>
      <c r="O325" s="20"/>
      <c r="P325" s="20"/>
      <c r="Q325" s="39" t="str">
        <f t="shared" si="1"/>
        <v>alp----</v>
      </c>
      <c r="R325" s="40" t="str">
        <f t="shared" si="2"/>
        <v>-----none</v>
      </c>
      <c r="S325" s="40" t="str">
        <f t="shared" si="13"/>
        <v>-------</v>
      </c>
      <c r="T325" s="41" t="str">
        <f t="shared" si="4"/>
        <v>alp---</v>
      </c>
      <c r="U325" s="41" t="str">
        <f t="shared" si="5"/>
        <v/>
      </c>
      <c r="V325" s="41"/>
      <c r="W325" s="41" t="str">
        <f t="shared" si="14"/>
        <v>-------</v>
      </c>
      <c r="X325" s="41" t="str">
        <f t="shared" si="15"/>
        <v>--------</v>
      </c>
      <c r="Y325" s="41" t="str">
        <f t="shared" si="16"/>
        <v>-------</v>
      </c>
    </row>
    <row r="326">
      <c r="A326" s="14"/>
      <c r="B326" s="14"/>
      <c r="C326" s="14"/>
      <c r="D326" s="14"/>
      <c r="E326" s="14"/>
      <c r="F326" s="14"/>
      <c r="G326" s="14"/>
      <c r="H326" s="14"/>
      <c r="I326" s="16"/>
      <c r="J326" s="14"/>
      <c r="K326" s="14"/>
      <c r="L326" s="50"/>
      <c r="M326" s="14"/>
      <c r="N326" s="14"/>
      <c r="O326" s="14"/>
      <c r="P326" s="14"/>
      <c r="Q326" s="39" t="str">
        <f t="shared" si="1"/>
        <v>alp----</v>
      </c>
      <c r="R326" s="40" t="str">
        <f t="shared" si="2"/>
        <v>-----none</v>
      </c>
      <c r="S326" s="40" t="str">
        <f t="shared" si="13"/>
        <v>-------</v>
      </c>
      <c r="T326" s="41" t="str">
        <f t="shared" si="4"/>
        <v>alp---</v>
      </c>
      <c r="U326" s="41" t="str">
        <f t="shared" si="5"/>
        <v/>
      </c>
      <c r="V326" s="41"/>
      <c r="W326" s="41" t="str">
        <f t="shared" si="14"/>
        <v>-------</v>
      </c>
      <c r="X326" s="41" t="str">
        <f t="shared" si="15"/>
        <v>--------</v>
      </c>
      <c r="Y326" s="41" t="str">
        <f t="shared" si="16"/>
        <v>-------</v>
      </c>
    </row>
    <row r="327">
      <c r="A327" s="20"/>
      <c r="B327" s="20"/>
      <c r="C327" s="20"/>
      <c r="D327" s="20"/>
      <c r="E327" s="20"/>
      <c r="F327" s="20"/>
      <c r="G327" s="20"/>
      <c r="H327" s="20"/>
      <c r="I327" s="25"/>
      <c r="J327" s="20"/>
      <c r="K327" s="20"/>
      <c r="L327" s="25"/>
      <c r="M327" s="20"/>
      <c r="N327" s="20"/>
      <c r="O327" s="20"/>
      <c r="P327" s="20"/>
      <c r="Q327" s="39" t="str">
        <f t="shared" si="1"/>
        <v>alp----</v>
      </c>
      <c r="R327" s="40" t="str">
        <f t="shared" si="2"/>
        <v>-----none</v>
      </c>
      <c r="S327" s="40" t="str">
        <f t="shared" si="13"/>
        <v>-------</v>
      </c>
      <c r="T327" s="41" t="str">
        <f t="shared" si="4"/>
        <v>alp---</v>
      </c>
      <c r="U327" s="41" t="str">
        <f t="shared" si="5"/>
        <v/>
      </c>
      <c r="V327" s="41"/>
      <c r="W327" s="41" t="str">
        <f t="shared" si="14"/>
        <v>-------</v>
      </c>
      <c r="X327" s="41" t="str">
        <f t="shared" si="15"/>
        <v>--------</v>
      </c>
      <c r="Y327" s="41" t="str">
        <f t="shared" si="16"/>
        <v>-------</v>
      </c>
    </row>
    <row r="328">
      <c r="A328" s="14"/>
      <c r="B328" s="14"/>
      <c r="C328" s="14"/>
      <c r="D328" s="14"/>
      <c r="E328" s="14"/>
      <c r="F328" s="14"/>
      <c r="G328" s="14"/>
      <c r="H328" s="14"/>
      <c r="I328" s="16"/>
      <c r="J328" s="14"/>
      <c r="K328" s="14"/>
      <c r="L328" s="50"/>
      <c r="M328" s="14"/>
      <c r="N328" s="14"/>
      <c r="O328" s="14"/>
      <c r="P328" s="14"/>
      <c r="Q328" s="39" t="str">
        <f t="shared" si="1"/>
        <v>alp----</v>
      </c>
      <c r="R328" s="40" t="str">
        <f t="shared" si="2"/>
        <v>-----none</v>
      </c>
      <c r="S328" s="40" t="str">
        <f t="shared" si="13"/>
        <v>-------</v>
      </c>
      <c r="T328" s="41" t="str">
        <f t="shared" si="4"/>
        <v>alp---</v>
      </c>
      <c r="U328" s="41" t="str">
        <f t="shared" si="5"/>
        <v/>
      </c>
      <c r="V328" s="41"/>
      <c r="W328" s="41" t="str">
        <f t="shared" si="14"/>
        <v>-------</v>
      </c>
      <c r="X328" s="41" t="str">
        <f t="shared" si="15"/>
        <v>--------</v>
      </c>
      <c r="Y328" s="41" t="str">
        <f t="shared" si="16"/>
        <v>-------</v>
      </c>
    </row>
    <row r="329">
      <c r="A329" s="20"/>
      <c r="B329" s="20"/>
      <c r="C329" s="20"/>
      <c r="D329" s="20"/>
      <c r="E329" s="20"/>
      <c r="F329" s="20"/>
      <c r="G329" s="20"/>
      <c r="H329" s="20"/>
      <c r="I329" s="25"/>
      <c r="J329" s="20"/>
      <c r="K329" s="20"/>
      <c r="L329" s="25"/>
      <c r="M329" s="20"/>
      <c r="N329" s="20"/>
      <c r="O329" s="20"/>
      <c r="P329" s="20"/>
      <c r="Q329" s="39" t="str">
        <f t="shared" si="1"/>
        <v>alp----</v>
      </c>
      <c r="R329" s="40" t="str">
        <f t="shared" si="2"/>
        <v>-----none</v>
      </c>
      <c r="S329" s="40" t="str">
        <f t="shared" si="13"/>
        <v>-------</v>
      </c>
      <c r="T329" s="41" t="str">
        <f t="shared" si="4"/>
        <v>alp---</v>
      </c>
      <c r="U329" s="41" t="str">
        <f t="shared" si="5"/>
        <v/>
      </c>
      <c r="V329" s="41"/>
      <c r="W329" s="41" t="str">
        <f t="shared" si="14"/>
        <v>-------</v>
      </c>
      <c r="X329" s="41" t="str">
        <f t="shared" si="15"/>
        <v>--------</v>
      </c>
      <c r="Y329" s="41" t="str">
        <f t="shared" si="16"/>
        <v>-------</v>
      </c>
    </row>
    <row r="330">
      <c r="A330" s="14"/>
      <c r="B330" s="14"/>
      <c r="C330" s="14"/>
      <c r="D330" s="14"/>
      <c r="E330" s="14"/>
      <c r="F330" s="14"/>
      <c r="G330" s="14"/>
      <c r="H330" s="14"/>
      <c r="I330" s="16"/>
      <c r="J330" s="14"/>
      <c r="K330" s="14"/>
      <c r="L330" s="50"/>
      <c r="M330" s="14"/>
      <c r="N330" s="14"/>
      <c r="O330" s="14"/>
      <c r="P330" s="14"/>
      <c r="Q330" s="39" t="str">
        <f t="shared" si="1"/>
        <v>alp----</v>
      </c>
      <c r="R330" s="40" t="str">
        <f t="shared" si="2"/>
        <v>-----none</v>
      </c>
      <c r="S330" s="40" t="str">
        <f t="shared" si="13"/>
        <v>-------</v>
      </c>
      <c r="T330" s="41" t="str">
        <f t="shared" si="4"/>
        <v>alp---</v>
      </c>
      <c r="U330" s="41" t="str">
        <f t="shared" si="5"/>
        <v/>
      </c>
      <c r="V330" s="41"/>
      <c r="W330" s="41" t="str">
        <f t="shared" si="14"/>
        <v>-------</v>
      </c>
      <c r="X330" s="41" t="str">
        <f t="shared" si="15"/>
        <v>--------</v>
      </c>
      <c r="Y330" s="41" t="str">
        <f t="shared" si="16"/>
        <v>-------</v>
      </c>
    </row>
    <row r="331">
      <c r="A331" s="20"/>
      <c r="B331" s="20"/>
      <c r="C331" s="20"/>
      <c r="D331" s="20"/>
      <c r="E331" s="20"/>
      <c r="F331" s="20"/>
      <c r="G331" s="20"/>
      <c r="H331" s="20"/>
      <c r="I331" s="25"/>
      <c r="J331" s="20"/>
      <c r="K331" s="20"/>
      <c r="L331" s="25"/>
      <c r="M331" s="20"/>
      <c r="N331" s="20"/>
      <c r="O331" s="20"/>
      <c r="P331" s="20"/>
      <c r="Q331" s="39" t="str">
        <f t="shared" si="1"/>
        <v>alp----</v>
      </c>
      <c r="R331" s="40" t="str">
        <f t="shared" si="2"/>
        <v>-----none</v>
      </c>
      <c r="S331" s="40" t="str">
        <f t="shared" si="13"/>
        <v>-------</v>
      </c>
      <c r="T331" s="41" t="str">
        <f t="shared" si="4"/>
        <v>alp---</v>
      </c>
      <c r="U331" s="41" t="str">
        <f t="shared" si="5"/>
        <v/>
      </c>
      <c r="V331" s="41"/>
      <c r="W331" s="41" t="str">
        <f t="shared" si="14"/>
        <v>-------</v>
      </c>
      <c r="X331" s="41" t="str">
        <f t="shared" si="15"/>
        <v>--------</v>
      </c>
      <c r="Y331" s="41" t="str">
        <f t="shared" si="16"/>
        <v>-------</v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6"/>
      <c r="J332" s="14"/>
      <c r="K332" s="14"/>
      <c r="L332" s="50"/>
      <c r="M332" s="14"/>
      <c r="N332" s="14"/>
      <c r="O332" s="14"/>
      <c r="P332" s="14"/>
      <c r="Q332" s="39" t="str">
        <f t="shared" si="1"/>
        <v>alp----</v>
      </c>
      <c r="R332" s="40" t="str">
        <f t="shared" si="2"/>
        <v>-----none</v>
      </c>
      <c r="S332" s="40" t="str">
        <f t="shared" si="13"/>
        <v>-------</v>
      </c>
      <c r="T332" s="41" t="str">
        <f t="shared" si="4"/>
        <v>alp---</v>
      </c>
      <c r="U332" s="41" t="str">
        <f t="shared" si="5"/>
        <v/>
      </c>
      <c r="V332" s="41"/>
      <c r="W332" s="41" t="str">
        <f t="shared" si="14"/>
        <v>-------</v>
      </c>
      <c r="X332" s="41" t="str">
        <f t="shared" si="15"/>
        <v>--------</v>
      </c>
      <c r="Y332" s="41" t="str">
        <f t="shared" si="16"/>
        <v>-------</v>
      </c>
    </row>
    <row r="333">
      <c r="A333" s="20"/>
      <c r="B333" s="20"/>
      <c r="C333" s="20"/>
      <c r="D333" s="20"/>
      <c r="E333" s="20"/>
      <c r="F333" s="20"/>
      <c r="G333" s="20"/>
      <c r="H333" s="20"/>
      <c r="I333" s="25"/>
      <c r="J333" s="20"/>
      <c r="K333" s="20"/>
      <c r="L333" s="25"/>
      <c r="M333" s="20"/>
      <c r="N333" s="20"/>
      <c r="O333" s="20"/>
      <c r="P333" s="20"/>
      <c r="Q333" s="39" t="str">
        <f t="shared" si="1"/>
        <v>alp----</v>
      </c>
      <c r="R333" s="40" t="str">
        <f t="shared" si="2"/>
        <v>-----none</v>
      </c>
      <c r="S333" s="40" t="str">
        <f t="shared" si="13"/>
        <v>-------</v>
      </c>
      <c r="T333" s="41" t="str">
        <f t="shared" si="4"/>
        <v>alp---</v>
      </c>
      <c r="U333" s="41" t="str">
        <f t="shared" si="5"/>
        <v/>
      </c>
      <c r="V333" s="41"/>
      <c r="W333" s="41" t="str">
        <f t="shared" si="14"/>
        <v>-------</v>
      </c>
      <c r="X333" s="41" t="str">
        <f t="shared" si="15"/>
        <v>--------</v>
      </c>
      <c r="Y333" s="41" t="str">
        <f t="shared" si="16"/>
        <v>-------</v>
      </c>
    </row>
    <row r="334">
      <c r="A334" s="14"/>
      <c r="B334" s="14"/>
      <c r="C334" s="14"/>
      <c r="D334" s="14"/>
      <c r="E334" s="14"/>
      <c r="F334" s="14"/>
      <c r="G334" s="14"/>
      <c r="H334" s="14"/>
      <c r="I334" s="16"/>
      <c r="J334" s="14"/>
      <c r="K334" s="14"/>
      <c r="L334" s="50"/>
      <c r="M334" s="14"/>
      <c r="N334" s="14"/>
      <c r="O334" s="14"/>
      <c r="P334" s="14"/>
      <c r="Q334" s="39" t="str">
        <f t="shared" si="1"/>
        <v>alp----</v>
      </c>
      <c r="R334" s="40" t="str">
        <f t="shared" si="2"/>
        <v>-----none</v>
      </c>
      <c r="S334" s="40" t="str">
        <f t="shared" si="13"/>
        <v>-------</v>
      </c>
      <c r="T334" s="41" t="str">
        <f t="shared" si="4"/>
        <v>alp---</v>
      </c>
      <c r="U334" s="41" t="str">
        <f t="shared" si="5"/>
        <v/>
      </c>
      <c r="V334" s="41"/>
      <c r="W334" s="41" t="str">
        <f t="shared" si="14"/>
        <v>-------</v>
      </c>
      <c r="X334" s="41" t="str">
        <f t="shared" si="15"/>
        <v>--------</v>
      </c>
      <c r="Y334" s="41" t="str">
        <f t="shared" si="16"/>
        <v>-------</v>
      </c>
    </row>
    <row r="335">
      <c r="A335" s="20"/>
      <c r="B335" s="20"/>
      <c r="C335" s="20"/>
      <c r="D335" s="20"/>
      <c r="E335" s="20"/>
      <c r="F335" s="20"/>
      <c r="G335" s="20"/>
      <c r="H335" s="20"/>
      <c r="I335" s="25"/>
      <c r="J335" s="20"/>
      <c r="K335" s="20"/>
      <c r="L335" s="25"/>
      <c r="M335" s="20"/>
      <c r="N335" s="20"/>
      <c r="O335" s="20"/>
      <c r="P335" s="20"/>
      <c r="Q335" s="39" t="str">
        <f t="shared" si="1"/>
        <v>alp----</v>
      </c>
      <c r="R335" s="40" t="str">
        <f t="shared" si="2"/>
        <v>-----none</v>
      </c>
      <c r="S335" s="40" t="str">
        <f t="shared" si="13"/>
        <v>-------</v>
      </c>
      <c r="T335" s="41" t="str">
        <f t="shared" si="4"/>
        <v>alp---</v>
      </c>
      <c r="U335" s="41" t="str">
        <f t="shared" si="5"/>
        <v/>
      </c>
      <c r="V335" s="41"/>
      <c r="W335" s="41" t="str">
        <f t="shared" si="14"/>
        <v>-------</v>
      </c>
      <c r="X335" s="41" t="str">
        <f t="shared" si="15"/>
        <v>--------</v>
      </c>
      <c r="Y335" s="41" t="str">
        <f t="shared" si="16"/>
        <v>-------</v>
      </c>
    </row>
    <row r="336">
      <c r="A336" s="14"/>
      <c r="B336" s="14"/>
      <c r="C336" s="14"/>
      <c r="D336" s="14"/>
      <c r="E336" s="14"/>
      <c r="F336" s="14"/>
      <c r="G336" s="14"/>
      <c r="H336" s="14"/>
      <c r="I336" s="16"/>
      <c r="J336" s="14"/>
      <c r="K336" s="14"/>
      <c r="L336" s="50"/>
      <c r="M336" s="14"/>
      <c r="N336" s="14"/>
      <c r="O336" s="14"/>
      <c r="P336" s="14"/>
      <c r="Q336" s="39" t="str">
        <f t="shared" si="1"/>
        <v>alp----</v>
      </c>
      <c r="R336" s="40" t="str">
        <f t="shared" si="2"/>
        <v>-----none</v>
      </c>
      <c r="S336" s="40" t="str">
        <f t="shared" si="13"/>
        <v>-------</v>
      </c>
      <c r="T336" s="41" t="str">
        <f t="shared" si="4"/>
        <v>alp---</v>
      </c>
      <c r="U336" s="41" t="str">
        <f t="shared" si="5"/>
        <v/>
      </c>
      <c r="V336" s="41"/>
      <c r="W336" s="41" t="str">
        <f t="shared" si="14"/>
        <v>-------</v>
      </c>
      <c r="X336" s="41" t="str">
        <f t="shared" si="15"/>
        <v>--------</v>
      </c>
      <c r="Y336" s="41" t="str">
        <f t="shared" si="16"/>
        <v>-------</v>
      </c>
    </row>
    <row r="337">
      <c r="A337" s="20"/>
      <c r="B337" s="20"/>
      <c r="C337" s="20"/>
      <c r="D337" s="20"/>
      <c r="E337" s="20"/>
      <c r="F337" s="20"/>
      <c r="G337" s="20"/>
      <c r="H337" s="20"/>
      <c r="I337" s="25"/>
      <c r="J337" s="20"/>
      <c r="K337" s="20"/>
      <c r="L337" s="25"/>
      <c r="M337" s="20"/>
      <c r="N337" s="20"/>
      <c r="O337" s="20"/>
      <c r="P337" s="20"/>
      <c r="Q337" s="39" t="str">
        <f t="shared" si="1"/>
        <v>alp----</v>
      </c>
      <c r="R337" s="40" t="str">
        <f t="shared" si="2"/>
        <v>-----none</v>
      </c>
      <c r="S337" s="40" t="str">
        <f t="shared" si="13"/>
        <v>-------</v>
      </c>
      <c r="T337" s="41" t="str">
        <f t="shared" si="4"/>
        <v>alp---</v>
      </c>
      <c r="U337" s="41" t="str">
        <f t="shared" si="5"/>
        <v/>
      </c>
      <c r="V337" s="41"/>
      <c r="W337" s="41" t="str">
        <f t="shared" si="14"/>
        <v>-------</v>
      </c>
      <c r="X337" s="41" t="str">
        <f t="shared" si="15"/>
        <v>--------</v>
      </c>
      <c r="Y337" s="41" t="str">
        <f t="shared" si="16"/>
        <v>-------</v>
      </c>
    </row>
    <row r="338">
      <c r="A338" s="14"/>
      <c r="B338" s="14"/>
      <c r="C338" s="14"/>
      <c r="D338" s="14"/>
      <c r="E338" s="14"/>
      <c r="F338" s="14"/>
      <c r="G338" s="14"/>
      <c r="H338" s="14"/>
      <c r="I338" s="16"/>
      <c r="J338" s="14"/>
      <c r="K338" s="14"/>
      <c r="L338" s="50"/>
      <c r="M338" s="14"/>
      <c r="N338" s="14"/>
      <c r="O338" s="14"/>
      <c r="P338" s="14"/>
      <c r="Q338" s="39" t="str">
        <f t="shared" si="1"/>
        <v>alp----</v>
      </c>
      <c r="R338" s="40" t="str">
        <f t="shared" si="2"/>
        <v>-----none</v>
      </c>
      <c r="S338" s="40" t="str">
        <f t="shared" si="13"/>
        <v>-------</v>
      </c>
      <c r="T338" s="41" t="str">
        <f t="shared" si="4"/>
        <v>alp---</v>
      </c>
      <c r="U338" s="41" t="str">
        <f t="shared" si="5"/>
        <v/>
      </c>
      <c r="V338" s="41"/>
      <c r="W338" s="41" t="str">
        <f t="shared" si="14"/>
        <v>-------</v>
      </c>
      <c r="X338" s="41" t="str">
        <f t="shared" si="15"/>
        <v>--------</v>
      </c>
      <c r="Y338" s="41" t="str">
        <f t="shared" si="16"/>
        <v>-------</v>
      </c>
    </row>
    <row r="339">
      <c r="A339" s="20"/>
      <c r="B339" s="20"/>
      <c r="C339" s="20"/>
      <c r="D339" s="20"/>
      <c r="E339" s="20"/>
      <c r="F339" s="20"/>
      <c r="G339" s="20"/>
      <c r="H339" s="20"/>
      <c r="I339" s="25"/>
      <c r="J339" s="20"/>
      <c r="K339" s="20"/>
      <c r="L339" s="25"/>
      <c r="M339" s="20"/>
      <c r="N339" s="20"/>
      <c r="O339" s="20"/>
      <c r="P339" s="20"/>
      <c r="Q339" s="39" t="str">
        <f t="shared" si="1"/>
        <v>alp----</v>
      </c>
      <c r="R339" s="40" t="str">
        <f t="shared" si="2"/>
        <v>-----none</v>
      </c>
      <c r="S339" s="40" t="str">
        <f t="shared" si="13"/>
        <v>-------</v>
      </c>
      <c r="T339" s="41" t="str">
        <f t="shared" si="4"/>
        <v>alp---</v>
      </c>
      <c r="U339" s="41" t="str">
        <f t="shared" si="5"/>
        <v/>
      </c>
      <c r="V339" s="41"/>
      <c r="W339" s="41" t="str">
        <f t="shared" si="14"/>
        <v>-------</v>
      </c>
      <c r="X339" s="41" t="str">
        <f t="shared" si="15"/>
        <v>--------</v>
      </c>
      <c r="Y339" s="41" t="str">
        <f t="shared" si="16"/>
        <v>-------</v>
      </c>
    </row>
    <row r="340">
      <c r="A340" s="14"/>
      <c r="B340" s="14"/>
      <c r="C340" s="14"/>
      <c r="D340" s="14"/>
      <c r="E340" s="14"/>
      <c r="F340" s="14"/>
      <c r="G340" s="14"/>
      <c r="H340" s="14"/>
      <c r="I340" s="16"/>
      <c r="J340" s="14"/>
      <c r="K340" s="14"/>
      <c r="L340" s="50"/>
      <c r="M340" s="14"/>
      <c r="N340" s="14"/>
      <c r="O340" s="14"/>
      <c r="P340" s="14"/>
      <c r="Q340" s="39" t="str">
        <f t="shared" si="1"/>
        <v>alp----</v>
      </c>
      <c r="R340" s="40" t="str">
        <f t="shared" si="2"/>
        <v>-----none</v>
      </c>
      <c r="S340" s="40" t="str">
        <f t="shared" si="13"/>
        <v>-------</v>
      </c>
      <c r="T340" s="41" t="str">
        <f t="shared" si="4"/>
        <v>alp---</v>
      </c>
      <c r="U340" s="41" t="str">
        <f t="shared" si="5"/>
        <v/>
      </c>
      <c r="V340" s="41"/>
      <c r="W340" s="41" t="str">
        <f t="shared" si="14"/>
        <v>-------</v>
      </c>
      <c r="X340" s="41" t="str">
        <f t="shared" si="15"/>
        <v>--------</v>
      </c>
      <c r="Y340" s="41" t="str">
        <f t="shared" si="16"/>
        <v>-------</v>
      </c>
    </row>
    <row r="341">
      <c r="A341" s="20"/>
      <c r="B341" s="20"/>
      <c r="C341" s="20"/>
      <c r="D341" s="20"/>
      <c r="E341" s="20"/>
      <c r="F341" s="20"/>
      <c r="G341" s="20"/>
      <c r="H341" s="20"/>
      <c r="I341" s="25"/>
      <c r="J341" s="20"/>
      <c r="K341" s="20"/>
      <c r="L341" s="25"/>
      <c r="M341" s="20"/>
      <c r="N341" s="20"/>
      <c r="O341" s="20"/>
      <c r="P341" s="20"/>
      <c r="Q341" s="39" t="str">
        <f t="shared" si="1"/>
        <v>alp----</v>
      </c>
      <c r="R341" s="40" t="str">
        <f t="shared" si="2"/>
        <v>-----none</v>
      </c>
      <c r="S341" s="40" t="str">
        <f t="shared" si="13"/>
        <v>-------</v>
      </c>
      <c r="T341" s="41" t="str">
        <f t="shared" si="4"/>
        <v>alp---</v>
      </c>
      <c r="U341" s="41" t="str">
        <f t="shared" si="5"/>
        <v/>
      </c>
      <c r="V341" s="41"/>
      <c r="W341" s="41" t="str">
        <f t="shared" si="14"/>
        <v>-------</v>
      </c>
      <c r="X341" s="41" t="str">
        <f t="shared" si="15"/>
        <v>--------</v>
      </c>
      <c r="Y341" s="41" t="str">
        <f t="shared" si="16"/>
        <v>-------</v>
      </c>
    </row>
    <row r="342">
      <c r="A342" s="14"/>
      <c r="B342" s="14"/>
      <c r="C342" s="14"/>
      <c r="D342" s="14"/>
      <c r="E342" s="14"/>
      <c r="F342" s="14"/>
      <c r="G342" s="14"/>
      <c r="H342" s="14"/>
      <c r="I342" s="16"/>
      <c r="J342" s="14"/>
      <c r="K342" s="14"/>
      <c r="L342" s="50"/>
      <c r="M342" s="14"/>
      <c r="N342" s="14"/>
      <c r="O342" s="14"/>
      <c r="P342" s="14"/>
      <c r="Q342" s="39" t="str">
        <f t="shared" si="1"/>
        <v>alp----</v>
      </c>
      <c r="R342" s="40" t="str">
        <f t="shared" si="2"/>
        <v>-----none</v>
      </c>
      <c r="S342" s="40" t="str">
        <f t="shared" si="13"/>
        <v>-------</v>
      </c>
      <c r="T342" s="41" t="str">
        <f t="shared" si="4"/>
        <v>alp---</v>
      </c>
      <c r="U342" s="41" t="str">
        <f t="shared" si="5"/>
        <v/>
      </c>
      <c r="V342" s="41"/>
      <c r="W342" s="41" t="str">
        <f t="shared" si="14"/>
        <v>-------</v>
      </c>
      <c r="X342" s="41" t="str">
        <f t="shared" si="15"/>
        <v>--------</v>
      </c>
      <c r="Y342" s="41" t="str">
        <f t="shared" si="16"/>
        <v>-------</v>
      </c>
    </row>
    <row r="343">
      <c r="A343" s="20"/>
      <c r="B343" s="20"/>
      <c r="C343" s="20"/>
      <c r="D343" s="20"/>
      <c r="E343" s="20"/>
      <c r="F343" s="20"/>
      <c r="G343" s="20"/>
      <c r="H343" s="20"/>
      <c r="I343" s="25"/>
      <c r="J343" s="20"/>
      <c r="K343" s="20"/>
      <c r="L343" s="25"/>
      <c r="M343" s="20"/>
      <c r="N343" s="20"/>
      <c r="O343" s="20"/>
      <c r="P343" s="20"/>
      <c r="Q343" s="39" t="str">
        <f t="shared" si="1"/>
        <v>alp----</v>
      </c>
      <c r="R343" s="40" t="str">
        <f t="shared" si="2"/>
        <v>-----none</v>
      </c>
      <c r="S343" s="40" t="str">
        <f t="shared" si="13"/>
        <v>-------</v>
      </c>
      <c r="T343" s="41" t="str">
        <f t="shared" si="4"/>
        <v>alp---</v>
      </c>
      <c r="U343" s="41" t="str">
        <f t="shared" si="5"/>
        <v/>
      </c>
      <c r="V343" s="41"/>
      <c r="W343" s="41" t="str">
        <f t="shared" si="14"/>
        <v>-------</v>
      </c>
      <c r="X343" s="41" t="str">
        <f t="shared" si="15"/>
        <v>--------</v>
      </c>
      <c r="Y343" s="41" t="str">
        <f t="shared" si="16"/>
        <v>-------</v>
      </c>
    </row>
    <row r="344">
      <c r="A344" s="14"/>
      <c r="B344" s="14"/>
      <c r="C344" s="14"/>
      <c r="D344" s="14"/>
      <c r="E344" s="14"/>
      <c r="F344" s="14"/>
      <c r="G344" s="14"/>
      <c r="H344" s="14"/>
      <c r="I344" s="16"/>
      <c r="J344" s="14"/>
      <c r="K344" s="14"/>
      <c r="L344" s="50"/>
      <c r="M344" s="14"/>
      <c r="N344" s="14"/>
      <c r="O344" s="14"/>
      <c r="P344" s="14"/>
      <c r="Q344" s="39" t="str">
        <f t="shared" si="1"/>
        <v>alp----</v>
      </c>
      <c r="R344" s="40" t="str">
        <f t="shared" si="2"/>
        <v>-----none</v>
      </c>
      <c r="S344" s="40" t="str">
        <f t="shared" si="13"/>
        <v>-------</v>
      </c>
      <c r="T344" s="41" t="str">
        <f t="shared" si="4"/>
        <v>alp---</v>
      </c>
      <c r="U344" s="41" t="str">
        <f t="shared" si="5"/>
        <v/>
      </c>
      <c r="V344" s="41"/>
      <c r="W344" s="41" t="str">
        <f t="shared" si="14"/>
        <v>-------</v>
      </c>
      <c r="X344" s="41" t="str">
        <f t="shared" si="15"/>
        <v>--------</v>
      </c>
      <c r="Y344" s="41" t="str">
        <f t="shared" si="16"/>
        <v>-------</v>
      </c>
    </row>
    <row r="345">
      <c r="A345" s="20"/>
      <c r="B345" s="20"/>
      <c r="C345" s="20"/>
      <c r="D345" s="20"/>
      <c r="E345" s="20"/>
      <c r="F345" s="20"/>
      <c r="G345" s="20"/>
      <c r="H345" s="20"/>
      <c r="I345" s="25"/>
      <c r="J345" s="20"/>
      <c r="K345" s="20"/>
      <c r="L345" s="25"/>
      <c r="M345" s="20"/>
      <c r="N345" s="20"/>
      <c r="O345" s="20"/>
      <c r="P345" s="20"/>
      <c r="Q345" s="39" t="str">
        <f t="shared" si="1"/>
        <v>alp----</v>
      </c>
      <c r="R345" s="40" t="str">
        <f t="shared" si="2"/>
        <v>-----none</v>
      </c>
      <c r="S345" s="40" t="str">
        <f t="shared" si="13"/>
        <v>-------</v>
      </c>
      <c r="T345" s="41" t="str">
        <f t="shared" si="4"/>
        <v>alp---</v>
      </c>
      <c r="U345" s="41" t="str">
        <f t="shared" si="5"/>
        <v/>
      </c>
      <c r="V345" s="41"/>
      <c r="W345" s="41" t="str">
        <f t="shared" si="14"/>
        <v>-------</v>
      </c>
      <c r="X345" s="41" t="str">
        <f t="shared" si="15"/>
        <v>--------</v>
      </c>
      <c r="Y345" s="41" t="str">
        <f t="shared" si="16"/>
        <v>-------</v>
      </c>
    </row>
    <row r="346">
      <c r="A346" s="14"/>
      <c r="B346" s="14"/>
      <c r="C346" s="14"/>
      <c r="D346" s="14"/>
      <c r="E346" s="14"/>
      <c r="F346" s="14"/>
      <c r="G346" s="14"/>
      <c r="H346" s="14"/>
      <c r="I346" s="16"/>
      <c r="J346" s="14"/>
      <c r="K346" s="14"/>
      <c r="L346" s="50"/>
      <c r="M346" s="14"/>
      <c r="N346" s="14"/>
      <c r="O346" s="14"/>
      <c r="P346" s="14"/>
      <c r="Q346" s="39" t="str">
        <f t="shared" si="1"/>
        <v>alp----</v>
      </c>
      <c r="R346" s="40" t="str">
        <f t="shared" si="2"/>
        <v>-----none</v>
      </c>
      <c r="S346" s="40" t="str">
        <f t="shared" si="13"/>
        <v>-------</v>
      </c>
      <c r="T346" s="41" t="str">
        <f t="shared" si="4"/>
        <v>alp---</v>
      </c>
      <c r="U346" s="41" t="str">
        <f t="shared" si="5"/>
        <v/>
      </c>
      <c r="V346" s="41"/>
      <c r="W346" s="41" t="str">
        <f t="shared" si="14"/>
        <v>-------</v>
      </c>
      <c r="X346" s="41" t="str">
        <f t="shared" si="15"/>
        <v>--------</v>
      </c>
      <c r="Y346" s="41" t="str">
        <f t="shared" si="16"/>
        <v>-------</v>
      </c>
    </row>
    <row r="347">
      <c r="A347" s="20"/>
      <c r="B347" s="20"/>
      <c r="C347" s="20"/>
      <c r="D347" s="20"/>
      <c r="E347" s="20"/>
      <c r="F347" s="20"/>
      <c r="G347" s="20"/>
      <c r="H347" s="20"/>
      <c r="I347" s="25"/>
      <c r="J347" s="20"/>
      <c r="K347" s="20"/>
      <c r="L347" s="25"/>
      <c r="M347" s="20"/>
      <c r="N347" s="20"/>
      <c r="O347" s="20"/>
      <c r="P347" s="20"/>
      <c r="Q347" s="39" t="str">
        <f t="shared" si="1"/>
        <v>alp----</v>
      </c>
      <c r="R347" s="40" t="str">
        <f t="shared" si="2"/>
        <v>-----none</v>
      </c>
      <c r="S347" s="40" t="str">
        <f t="shared" si="13"/>
        <v>-------</v>
      </c>
      <c r="T347" s="41" t="str">
        <f t="shared" si="4"/>
        <v>alp---</v>
      </c>
      <c r="U347" s="41" t="str">
        <f t="shared" si="5"/>
        <v/>
      </c>
      <c r="V347" s="41"/>
      <c r="W347" s="41" t="str">
        <f t="shared" si="14"/>
        <v>-------</v>
      </c>
      <c r="X347" s="41" t="str">
        <f t="shared" si="15"/>
        <v>--------</v>
      </c>
      <c r="Y347" s="41" t="str">
        <f t="shared" si="16"/>
        <v>-------</v>
      </c>
    </row>
    <row r="348">
      <c r="A348" s="14"/>
      <c r="B348" s="14"/>
      <c r="C348" s="14"/>
      <c r="D348" s="14"/>
      <c r="E348" s="14"/>
      <c r="F348" s="14"/>
      <c r="G348" s="14"/>
      <c r="H348" s="14"/>
      <c r="I348" s="16"/>
      <c r="J348" s="14"/>
      <c r="K348" s="14"/>
      <c r="L348" s="50"/>
      <c r="M348" s="14"/>
      <c r="N348" s="14"/>
      <c r="O348" s="14"/>
      <c r="P348" s="14"/>
      <c r="Q348" s="39" t="str">
        <f t="shared" si="1"/>
        <v>alp----</v>
      </c>
      <c r="R348" s="40" t="str">
        <f t="shared" si="2"/>
        <v>-----none</v>
      </c>
      <c r="S348" s="40" t="str">
        <f t="shared" si="13"/>
        <v>-------</v>
      </c>
      <c r="T348" s="41" t="str">
        <f t="shared" si="4"/>
        <v>alp---</v>
      </c>
      <c r="U348" s="41" t="str">
        <f t="shared" si="5"/>
        <v/>
      </c>
      <c r="V348" s="41"/>
      <c r="W348" s="41" t="str">
        <f t="shared" si="14"/>
        <v>-------</v>
      </c>
      <c r="X348" s="41" t="str">
        <f t="shared" si="15"/>
        <v>--------</v>
      </c>
      <c r="Y348" s="41" t="str">
        <f t="shared" si="16"/>
        <v>-------</v>
      </c>
    </row>
    <row r="349">
      <c r="A349" s="20"/>
      <c r="B349" s="20"/>
      <c r="C349" s="20"/>
      <c r="D349" s="20"/>
      <c r="E349" s="20"/>
      <c r="F349" s="20"/>
      <c r="G349" s="20"/>
      <c r="H349" s="20"/>
      <c r="I349" s="25"/>
      <c r="J349" s="20"/>
      <c r="K349" s="20"/>
      <c r="L349" s="25"/>
      <c r="M349" s="20"/>
      <c r="N349" s="20"/>
      <c r="O349" s="20"/>
      <c r="P349" s="20"/>
      <c r="Q349" s="39" t="str">
        <f t="shared" si="1"/>
        <v>alp----</v>
      </c>
      <c r="R349" s="40" t="str">
        <f t="shared" si="2"/>
        <v>-----none</v>
      </c>
      <c r="S349" s="40" t="str">
        <f t="shared" si="13"/>
        <v>-------</v>
      </c>
      <c r="T349" s="41" t="str">
        <f t="shared" si="4"/>
        <v>alp---</v>
      </c>
      <c r="U349" s="41" t="str">
        <f t="shared" si="5"/>
        <v/>
      </c>
      <c r="V349" s="41"/>
      <c r="W349" s="41" t="str">
        <f t="shared" si="14"/>
        <v>-------</v>
      </c>
      <c r="X349" s="41" t="str">
        <f t="shared" si="15"/>
        <v>--------</v>
      </c>
      <c r="Y349" s="41" t="str">
        <f t="shared" si="16"/>
        <v>-------</v>
      </c>
    </row>
    <row r="350">
      <c r="A350" s="14"/>
      <c r="B350" s="14"/>
      <c r="C350" s="14"/>
      <c r="D350" s="14"/>
      <c r="E350" s="14"/>
      <c r="F350" s="14"/>
      <c r="G350" s="14"/>
      <c r="H350" s="14"/>
      <c r="I350" s="16"/>
      <c r="J350" s="14"/>
      <c r="K350" s="14"/>
      <c r="L350" s="50"/>
      <c r="M350" s="14"/>
      <c r="N350" s="14"/>
      <c r="O350" s="14"/>
      <c r="P350" s="14"/>
      <c r="Q350" s="39" t="str">
        <f t="shared" si="1"/>
        <v>alp----</v>
      </c>
      <c r="R350" s="40" t="str">
        <f t="shared" si="2"/>
        <v>-----none</v>
      </c>
      <c r="S350" s="40" t="str">
        <f t="shared" si="13"/>
        <v>-------</v>
      </c>
      <c r="T350" s="41" t="str">
        <f t="shared" si="4"/>
        <v>alp---</v>
      </c>
      <c r="U350" s="41" t="str">
        <f t="shared" si="5"/>
        <v/>
      </c>
      <c r="V350" s="41"/>
      <c r="W350" s="41" t="str">
        <f t="shared" si="14"/>
        <v>-------</v>
      </c>
      <c r="X350" s="41" t="str">
        <f t="shared" si="15"/>
        <v>--------</v>
      </c>
      <c r="Y350" s="41" t="str">
        <f t="shared" si="16"/>
        <v>-------</v>
      </c>
    </row>
    <row r="351">
      <c r="A351" s="20"/>
      <c r="B351" s="20"/>
      <c r="C351" s="20"/>
      <c r="D351" s="20"/>
      <c r="E351" s="20"/>
      <c r="F351" s="20"/>
      <c r="G351" s="20"/>
      <c r="H351" s="20"/>
      <c r="I351" s="25"/>
      <c r="J351" s="20"/>
      <c r="K351" s="20"/>
      <c r="L351" s="25"/>
      <c r="M351" s="20"/>
      <c r="N351" s="20"/>
      <c r="O351" s="20"/>
      <c r="P351" s="20"/>
      <c r="Q351" s="39" t="str">
        <f t="shared" si="1"/>
        <v>alp----</v>
      </c>
      <c r="R351" s="40" t="str">
        <f t="shared" si="2"/>
        <v>-----none</v>
      </c>
      <c r="S351" s="40" t="str">
        <f t="shared" si="13"/>
        <v>-------</v>
      </c>
      <c r="T351" s="41" t="str">
        <f t="shared" si="4"/>
        <v>alp---</v>
      </c>
      <c r="U351" s="41" t="str">
        <f t="shared" si="5"/>
        <v/>
      </c>
      <c r="V351" s="41"/>
      <c r="W351" s="41" t="str">
        <f t="shared" si="14"/>
        <v>-------</v>
      </c>
      <c r="X351" s="41" t="str">
        <f t="shared" si="15"/>
        <v>--------</v>
      </c>
      <c r="Y351" s="41" t="str">
        <f t="shared" si="16"/>
        <v>-------</v>
      </c>
    </row>
    <row r="352">
      <c r="A352" s="14"/>
      <c r="B352" s="14"/>
      <c r="C352" s="14"/>
      <c r="D352" s="14"/>
      <c r="E352" s="14"/>
      <c r="F352" s="14"/>
      <c r="G352" s="14"/>
      <c r="H352" s="14"/>
      <c r="I352" s="16"/>
      <c r="J352" s="14"/>
      <c r="K352" s="14"/>
      <c r="L352" s="50"/>
      <c r="M352" s="14"/>
      <c r="N352" s="14"/>
      <c r="O352" s="14"/>
      <c r="P352" s="14"/>
      <c r="Q352" s="39" t="str">
        <f t="shared" si="1"/>
        <v>alp----</v>
      </c>
      <c r="R352" s="40" t="str">
        <f t="shared" si="2"/>
        <v>-----none</v>
      </c>
      <c r="S352" s="40" t="str">
        <f t="shared" si="13"/>
        <v>-------</v>
      </c>
      <c r="T352" s="41" t="str">
        <f t="shared" si="4"/>
        <v>alp---</v>
      </c>
      <c r="U352" s="41" t="str">
        <f t="shared" si="5"/>
        <v/>
      </c>
      <c r="V352" s="41"/>
      <c r="W352" s="41" t="str">
        <f t="shared" si="14"/>
        <v>-------</v>
      </c>
      <c r="X352" s="41" t="str">
        <f t="shared" si="15"/>
        <v>--------</v>
      </c>
      <c r="Y352" s="41" t="str">
        <f t="shared" si="16"/>
        <v>-------</v>
      </c>
    </row>
    <row r="353">
      <c r="A353" s="20"/>
      <c r="B353" s="20"/>
      <c r="C353" s="20"/>
      <c r="D353" s="20"/>
      <c r="E353" s="20"/>
      <c r="F353" s="20"/>
      <c r="G353" s="20"/>
      <c r="H353" s="20"/>
      <c r="I353" s="25"/>
      <c r="J353" s="20"/>
      <c r="K353" s="20"/>
      <c r="L353" s="25"/>
      <c r="M353" s="20"/>
      <c r="N353" s="20"/>
      <c r="O353" s="20"/>
      <c r="P353" s="20"/>
      <c r="Q353" s="39" t="str">
        <f t="shared" si="1"/>
        <v>alp----</v>
      </c>
      <c r="R353" s="40" t="str">
        <f t="shared" si="2"/>
        <v>-----none</v>
      </c>
      <c r="S353" s="40" t="str">
        <f t="shared" si="13"/>
        <v>-------</v>
      </c>
      <c r="T353" s="41" t="str">
        <f t="shared" si="4"/>
        <v>alp---</v>
      </c>
      <c r="U353" s="41" t="str">
        <f t="shared" si="5"/>
        <v/>
      </c>
      <c r="V353" s="41"/>
      <c r="W353" s="41" t="str">
        <f t="shared" si="14"/>
        <v>-------</v>
      </c>
      <c r="X353" s="41" t="str">
        <f t="shared" si="15"/>
        <v>--------</v>
      </c>
      <c r="Y353" s="41" t="str">
        <f t="shared" si="16"/>
        <v>-------</v>
      </c>
    </row>
    <row r="354">
      <c r="A354" s="14"/>
      <c r="B354" s="14"/>
      <c r="C354" s="14"/>
      <c r="D354" s="14"/>
      <c r="E354" s="14"/>
      <c r="F354" s="14"/>
      <c r="G354" s="14"/>
      <c r="H354" s="14"/>
      <c r="I354" s="16"/>
      <c r="J354" s="14"/>
      <c r="K354" s="14"/>
      <c r="L354" s="50"/>
      <c r="M354" s="14"/>
      <c r="N354" s="14"/>
      <c r="O354" s="14"/>
      <c r="P354" s="14"/>
      <c r="Q354" s="39" t="str">
        <f t="shared" si="1"/>
        <v>alp----</v>
      </c>
      <c r="R354" s="40" t="str">
        <f t="shared" si="2"/>
        <v>-----none</v>
      </c>
      <c r="S354" s="40" t="str">
        <f t="shared" si="13"/>
        <v>-------</v>
      </c>
      <c r="T354" s="41" t="str">
        <f t="shared" si="4"/>
        <v>alp---</v>
      </c>
      <c r="U354" s="41" t="str">
        <f t="shared" si="5"/>
        <v/>
      </c>
      <c r="V354" s="41"/>
      <c r="W354" s="41" t="str">
        <f t="shared" si="14"/>
        <v>-------</v>
      </c>
      <c r="X354" s="41" t="str">
        <f t="shared" si="15"/>
        <v>--------</v>
      </c>
      <c r="Y354" s="41" t="str">
        <f t="shared" si="16"/>
        <v>-------</v>
      </c>
    </row>
    <row r="355">
      <c r="A355" s="20"/>
      <c r="B355" s="20"/>
      <c r="C355" s="20"/>
      <c r="D355" s="20"/>
      <c r="E355" s="20"/>
      <c r="F355" s="20"/>
      <c r="G355" s="20"/>
      <c r="H355" s="20"/>
      <c r="I355" s="25"/>
      <c r="J355" s="20"/>
      <c r="K355" s="20"/>
      <c r="L355" s="25"/>
      <c r="M355" s="20"/>
      <c r="N355" s="20"/>
      <c r="O355" s="20"/>
      <c r="P355" s="20"/>
      <c r="Q355" s="39" t="str">
        <f t="shared" si="1"/>
        <v>alp----</v>
      </c>
      <c r="R355" s="40" t="str">
        <f t="shared" si="2"/>
        <v>-----none</v>
      </c>
      <c r="S355" s="40" t="str">
        <f t="shared" si="13"/>
        <v>-------</v>
      </c>
      <c r="T355" s="41" t="str">
        <f t="shared" si="4"/>
        <v>alp---</v>
      </c>
      <c r="U355" s="41" t="str">
        <f t="shared" si="5"/>
        <v/>
      </c>
      <c r="V355" s="41"/>
      <c r="W355" s="41" t="str">
        <f t="shared" si="14"/>
        <v>-------</v>
      </c>
      <c r="X355" s="41" t="str">
        <f t="shared" si="15"/>
        <v>--------</v>
      </c>
      <c r="Y355" s="41" t="str">
        <f t="shared" si="16"/>
        <v>-------</v>
      </c>
    </row>
    <row r="356">
      <c r="A356" s="14"/>
      <c r="B356" s="14"/>
      <c r="C356" s="14"/>
      <c r="D356" s="14"/>
      <c r="E356" s="14"/>
      <c r="F356" s="14"/>
      <c r="G356" s="14"/>
      <c r="H356" s="14"/>
      <c r="I356" s="16"/>
      <c r="J356" s="14"/>
      <c r="K356" s="14"/>
      <c r="L356" s="50"/>
      <c r="M356" s="14"/>
      <c r="N356" s="14"/>
      <c r="O356" s="14"/>
      <c r="P356" s="14"/>
      <c r="Q356" s="39" t="str">
        <f t="shared" si="1"/>
        <v>alp----</v>
      </c>
      <c r="R356" s="40" t="str">
        <f t="shared" si="2"/>
        <v>-----none</v>
      </c>
      <c r="S356" s="40" t="str">
        <f t="shared" si="13"/>
        <v>-------</v>
      </c>
      <c r="T356" s="41" t="str">
        <f t="shared" si="4"/>
        <v>alp---</v>
      </c>
      <c r="U356" s="41" t="str">
        <f t="shared" si="5"/>
        <v/>
      </c>
      <c r="V356" s="41"/>
      <c r="W356" s="41" t="str">
        <f t="shared" si="14"/>
        <v>-------</v>
      </c>
      <c r="X356" s="41" t="str">
        <f t="shared" si="15"/>
        <v>--------</v>
      </c>
      <c r="Y356" s="41" t="str">
        <f t="shared" si="16"/>
        <v>-------</v>
      </c>
    </row>
    <row r="357">
      <c r="A357" s="20"/>
      <c r="B357" s="20"/>
      <c r="C357" s="20"/>
      <c r="D357" s="20"/>
      <c r="E357" s="20"/>
      <c r="F357" s="20"/>
      <c r="G357" s="20"/>
      <c r="H357" s="20"/>
      <c r="I357" s="25"/>
      <c r="J357" s="20"/>
      <c r="K357" s="20"/>
      <c r="L357" s="25"/>
      <c r="M357" s="20"/>
      <c r="N357" s="20"/>
      <c r="O357" s="20"/>
      <c r="P357" s="20"/>
      <c r="Q357" s="39" t="str">
        <f t="shared" si="1"/>
        <v>alp----</v>
      </c>
      <c r="R357" s="40" t="str">
        <f t="shared" si="2"/>
        <v>-----none</v>
      </c>
      <c r="S357" s="40" t="str">
        <f t="shared" si="13"/>
        <v>-------</v>
      </c>
      <c r="T357" s="41" t="str">
        <f t="shared" si="4"/>
        <v>alp---</v>
      </c>
      <c r="U357" s="41" t="str">
        <f t="shared" si="5"/>
        <v/>
      </c>
      <c r="V357" s="41"/>
      <c r="W357" s="41" t="str">
        <f t="shared" si="14"/>
        <v>-------</v>
      </c>
      <c r="X357" s="41" t="str">
        <f t="shared" si="15"/>
        <v>--------</v>
      </c>
      <c r="Y357" s="41" t="str">
        <f t="shared" si="16"/>
        <v>-------</v>
      </c>
    </row>
    <row r="358">
      <c r="A358" s="14"/>
      <c r="B358" s="14"/>
      <c r="C358" s="14"/>
      <c r="D358" s="14"/>
      <c r="E358" s="14"/>
      <c r="F358" s="14"/>
      <c r="G358" s="14"/>
      <c r="H358" s="14"/>
      <c r="I358" s="16"/>
      <c r="J358" s="14"/>
      <c r="K358" s="14"/>
      <c r="L358" s="50"/>
      <c r="M358" s="14"/>
      <c r="N358" s="14"/>
      <c r="O358" s="14"/>
      <c r="P358" s="14"/>
      <c r="Q358" s="39" t="str">
        <f t="shared" si="1"/>
        <v>alp----</v>
      </c>
      <c r="R358" s="40" t="str">
        <f t="shared" si="2"/>
        <v>-----none</v>
      </c>
      <c r="S358" s="40" t="str">
        <f t="shared" si="13"/>
        <v>-------</v>
      </c>
      <c r="T358" s="41" t="str">
        <f t="shared" si="4"/>
        <v>alp---</v>
      </c>
      <c r="U358" s="41" t="str">
        <f t="shared" si="5"/>
        <v/>
      </c>
      <c r="V358" s="41"/>
      <c r="W358" s="41" t="str">
        <f t="shared" si="14"/>
        <v>-------</v>
      </c>
      <c r="X358" s="41" t="str">
        <f t="shared" si="15"/>
        <v>--------</v>
      </c>
      <c r="Y358" s="41" t="str">
        <f t="shared" si="16"/>
        <v>-------</v>
      </c>
    </row>
    <row r="359">
      <c r="A359" s="20"/>
      <c r="B359" s="20"/>
      <c r="C359" s="20"/>
      <c r="D359" s="20"/>
      <c r="E359" s="20"/>
      <c r="F359" s="20"/>
      <c r="G359" s="20"/>
      <c r="H359" s="20"/>
      <c r="I359" s="25"/>
      <c r="J359" s="20"/>
      <c r="K359" s="20"/>
      <c r="L359" s="25"/>
      <c r="M359" s="20"/>
      <c r="N359" s="20"/>
      <c r="O359" s="20"/>
      <c r="P359" s="20"/>
      <c r="Q359" s="39" t="str">
        <f t="shared" si="1"/>
        <v>alp----</v>
      </c>
      <c r="R359" s="40" t="str">
        <f t="shared" si="2"/>
        <v>-----none</v>
      </c>
      <c r="S359" s="40" t="str">
        <f t="shared" si="13"/>
        <v>-------</v>
      </c>
      <c r="T359" s="41" t="str">
        <f t="shared" si="4"/>
        <v>alp---</v>
      </c>
      <c r="U359" s="41" t="str">
        <f t="shared" si="5"/>
        <v/>
      </c>
      <c r="V359" s="41"/>
      <c r="W359" s="41" t="str">
        <f t="shared" si="14"/>
        <v>-------</v>
      </c>
      <c r="X359" s="41" t="str">
        <f t="shared" si="15"/>
        <v>--------</v>
      </c>
      <c r="Y359" s="41" t="str">
        <f t="shared" si="16"/>
        <v>-------</v>
      </c>
    </row>
    <row r="360">
      <c r="A360" s="14"/>
      <c r="B360" s="14"/>
      <c r="C360" s="14"/>
      <c r="D360" s="14"/>
      <c r="E360" s="14"/>
      <c r="F360" s="14"/>
      <c r="G360" s="14"/>
      <c r="H360" s="14"/>
      <c r="I360" s="16"/>
      <c r="J360" s="14"/>
      <c r="K360" s="14"/>
      <c r="L360" s="50"/>
      <c r="M360" s="14"/>
      <c r="N360" s="14"/>
      <c r="O360" s="14"/>
      <c r="P360" s="14"/>
      <c r="Q360" s="39" t="str">
        <f t="shared" si="1"/>
        <v>alp----</v>
      </c>
      <c r="R360" s="40" t="str">
        <f t="shared" si="2"/>
        <v>-----none</v>
      </c>
      <c r="S360" s="40" t="str">
        <f t="shared" si="13"/>
        <v>-------</v>
      </c>
      <c r="T360" s="41" t="str">
        <f t="shared" si="4"/>
        <v>alp---</v>
      </c>
      <c r="U360" s="41" t="str">
        <f t="shared" si="5"/>
        <v/>
      </c>
      <c r="V360" s="41"/>
      <c r="W360" s="41" t="str">
        <f t="shared" si="14"/>
        <v>-------</v>
      </c>
      <c r="X360" s="41" t="str">
        <f t="shared" si="15"/>
        <v>--------</v>
      </c>
      <c r="Y360" s="41" t="str">
        <f t="shared" si="16"/>
        <v>-------</v>
      </c>
    </row>
    <row r="361">
      <c r="A361" s="20"/>
      <c r="B361" s="20"/>
      <c r="C361" s="20"/>
      <c r="D361" s="20"/>
      <c r="E361" s="20"/>
      <c r="F361" s="20"/>
      <c r="G361" s="20"/>
      <c r="H361" s="20"/>
      <c r="I361" s="25"/>
      <c r="J361" s="20"/>
      <c r="K361" s="20"/>
      <c r="L361" s="25"/>
      <c r="M361" s="20"/>
      <c r="N361" s="20"/>
      <c r="O361" s="20"/>
      <c r="P361" s="20"/>
      <c r="Q361" s="39" t="str">
        <f t="shared" si="1"/>
        <v>alp----</v>
      </c>
      <c r="R361" s="40" t="str">
        <f t="shared" si="2"/>
        <v>-----none</v>
      </c>
      <c r="S361" s="40" t="str">
        <f t="shared" si="13"/>
        <v>-------</v>
      </c>
      <c r="T361" s="41" t="str">
        <f t="shared" si="4"/>
        <v>alp---</v>
      </c>
      <c r="U361" s="41" t="str">
        <f t="shared" si="5"/>
        <v/>
      </c>
      <c r="V361" s="41"/>
      <c r="W361" s="41" t="str">
        <f t="shared" si="14"/>
        <v>-------</v>
      </c>
      <c r="X361" s="41" t="str">
        <f t="shared" si="15"/>
        <v>--------</v>
      </c>
      <c r="Y361" s="41" t="str">
        <f t="shared" si="16"/>
        <v>-------</v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6"/>
      <c r="J362" s="14"/>
      <c r="K362" s="14"/>
      <c r="L362" s="50"/>
      <c r="M362" s="14"/>
      <c r="N362" s="14"/>
      <c r="O362" s="14"/>
      <c r="P362" s="14"/>
      <c r="Q362" s="39" t="str">
        <f t="shared" si="1"/>
        <v>alp----</v>
      </c>
      <c r="R362" s="40" t="str">
        <f t="shared" si="2"/>
        <v>-----none</v>
      </c>
      <c r="S362" s="40" t="str">
        <f t="shared" si="13"/>
        <v>-------</v>
      </c>
      <c r="T362" s="41" t="str">
        <f t="shared" si="4"/>
        <v>alp---</v>
      </c>
      <c r="U362" s="41" t="str">
        <f t="shared" si="5"/>
        <v/>
      </c>
      <c r="V362" s="41"/>
      <c r="W362" s="41" t="str">
        <f t="shared" si="14"/>
        <v>-------</v>
      </c>
      <c r="X362" s="41" t="str">
        <f t="shared" si="15"/>
        <v>--------</v>
      </c>
      <c r="Y362" s="41" t="str">
        <f t="shared" si="16"/>
        <v>-------</v>
      </c>
    </row>
    <row r="363">
      <c r="A363" s="20"/>
      <c r="B363" s="20"/>
      <c r="C363" s="20"/>
      <c r="D363" s="20"/>
      <c r="E363" s="20"/>
      <c r="F363" s="20"/>
      <c r="G363" s="20"/>
      <c r="H363" s="20"/>
      <c r="I363" s="25"/>
      <c r="J363" s="20"/>
      <c r="K363" s="20"/>
      <c r="L363" s="25"/>
      <c r="M363" s="20"/>
      <c r="N363" s="20"/>
      <c r="O363" s="20"/>
      <c r="P363" s="20"/>
      <c r="Q363" s="39" t="str">
        <f t="shared" si="1"/>
        <v>alp----</v>
      </c>
      <c r="R363" s="40" t="str">
        <f t="shared" si="2"/>
        <v>-----none</v>
      </c>
      <c r="S363" s="40" t="str">
        <f t="shared" si="13"/>
        <v>-------</v>
      </c>
      <c r="T363" s="41" t="str">
        <f t="shared" si="4"/>
        <v>alp---</v>
      </c>
      <c r="U363" s="41" t="str">
        <f t="shared" si="5"/>
        <v/>
      </c>
      <c r="V363" s="41"/>
      <c r="W363" s="41" t="str">
        <f t="shared" si="14"/>
        <v>-------</v>
      </c>
      <c r="X363" s="41" t="str">
        <f t="shared" si="15"/>
        <v>--------</v>
      </c>
      <c r="Y363" s="41" t="str">
        <f t="shared" si="16"/>
        <v>-------</v>
      </c>
    </row>
    <row r="364">
      <c r="A364" s="14"/>
      <c r="B364" s="14"/>
      <c r="C364" s="14"/>
      <c r="D364" s="14"/>
      <c r="E364" s="14"/>
      <c r="F364" s="14"/>
      <c r="G364" s="14"/>
      <c r="H364" s="14"/>
      <c r="I364" s="16"/>
      <c r="J364" s="14"/>
      <c r="K364" s="14"/>
      <c r="L364" s="50"/>
      <c r="M364" s="14"/>
      <c r="N364" s="14"/>
      <c r="O364" s="14"/>
      <c r="P364" s="14"/>
      <c r="Q364" s="39" t="str">
        <f t="shared" si="1"/>
        <v>alp----</v>
      </c>
      <c r="R364" s="40" t="str">
        <f t="shared" si="2"/>
        <v>-----none</v>
      </c>
      <c r="S364" s="40" t="str">
        <f t="shared" si="13"/>
        <v>-------</v>
      </c>
      <c r="T364" s="41" t="str">
        <f t="shared" si="4"/>
        <v>alp---</v>
      </c>
      <c r="U364" s="41" t="str">
        <f t="shared" si="5"/>
        <v/>
      </c>
      <c r="V364" s="41"/>
      <c r="W364" s="41" t="str">
        <f t="shared" si="14"/>
        <v>-------</v>
      </c>
      <c r="X364" s="41" t="str">
        <f t="shared" si="15"/>
        <v>--------</v>
      </c>
      <c r="Y364" s="41" t="str">
        <f t="shared" si="16"/>
        <v>-------</v>
      </c>
    </row>
    <row r="365">
      <c r="A365" s="20"/>
      <c r="B365" s="20"/>
      <c r="C365" s="20"/>
      <c r="D365" s="20"/>
      <c r="E365" s="20"/>
      <c r="F365" s="20"/>
      <c r="G365" s="20"/>
      <c r="H365" s="20"/>
      <c r="I365" s="25"/>
      <c r="J365" s="20"/>
      <c r="K365" s="20"/>
      <c r="L365" s="25"/>
      <c r="M365" s="20"/>
      <c r="N365" s="20"/>
      <c r="O365" s="20"/>
      <c r="P365" s="20"/>
      <c r="Q365" s="39" t="str">
        <f t="shared" si="1"/>
        <v>alp----</v>
      </c>
      <c r="R365" s="40" t="str">
        <f t="shared" si="2"/>
        <v>-----none</v>
      </c>
      <c r="S365" s="40" t="str">
        <f t="shared" si="13"/>
        <v>-------</v>
      </c>
      <c r="T365" s="41" t="str">
        <f t="shared" si="4"/>
        <v>alp---</v>
      </c>
      <c r="U365" s="41" t="str">
        <f t="shared" si="5"/>
        <v/>
      </c>
      <c r="V365" s="41"/>
      <c r="W365" s="41" t="str">
        <f t="shared" si="14"/>
        <v>-------</v>
      </c>
      <c r="X365" s="41" t="str">
        <f t="shared" si="15"/>
        <v>--------</v>
      </c>
      <c r="Y365" s="41" t="str">
        <f t="shared" si="16"/>
        <v>-------</v>
      </c>
    </row>
    <row r="366">
      <c r="A366" s="14"/>
      <c r="B366" s="14"/>
      <c r="C366" s="14"/>
      <c r="D366" s="14"/>
      <c r="E366" s="14"/>
      <c r="F366" s="14"/>
      <c r="G366" s="14"/>
      <c r="H366" s="14"/>
      <c r="I366" s="16"/>
      <c r="J366" s="14"/>
      <c r="K366" s="14"/>
      <c r="L366" s="50"/>
      <c r="M366" s="14"/>
      <c r="N366" s="14"/>
      <c r="O366" s="14"/>
      <c r="P366" s="14"/>
      <c r="Q366" s="39" t="str">
        <f t="shared" si="1"/>
        <v>alp----</v>
      </c>
      <c r="R366" s="40" t="str">
        <f t="shared" si="2"/>
        <v>-----none</v>
      </c>
      <c r="S366" s="40" t="str">
        <f t="shared" si="13"/>
        <v>-------</v>
      </c>
      <c r="T366" s="41" t="str">
        <f t="shared" si="4"/>
        <v>alp---</v>
      </c>
      <c r="U366" s="41" t="str">
        <f t="shared" si="5"/>
        <v/>
      </c>
      <c r="V366" s="41"/>
      <c r="W366" s="41" t="str">
        <f t="shared" si="14"/>
        <v>-------</v>
      </c>
      <c r="X366" s="41" t="str">
        <f t="shared" si="15"/>
        <v>--------</v>
      </c>
      <c r="Y366" s="41" t="str">
        <f t="shared" si="16"/>
        <v>-------</v>
      </c>
    </row>
    <row r="367">
      <c r="A367" s="20"/>
      <c r="B367" s="20"/>
      <c r="C367" s="20"/>
      <c r="D367" s="20"/>
      <c r="E367" s="20"/>
      <c r="F367" s="20"/>
      <c r="G367" s="20"/>
      <c r="H367" s="20"/>
      <c r="I367" s="25"/>
      <c r="J367" s="20"/>
      <c r="K367" s="20"/>
      <c r="L367" s="25"/>
      <c r="M367" s="20"/>
      <c r="N367" s="20"/>
      <c r="O367" s="20"/>
      <c r="P367" s="20"/>
      <c r="Q367" s="39" t="str">
        <f t="shared" si="1"/>
        <v>alp----</v>
      </c>
      <c r="R367" s="40" t="str">
        <f t="shared" si="2"/>
        <v>-----none</v>
      </c>
      <c r="S367" s="40" t="str">
        <f t="shared" si="13"/>
        <v>-------</v>
      </c>
      <c r="T367" s="41" t="str">
        <f t="shared" si="4"/>
        <v>alp---</v>
      </c>
      <c r="U367" s="41" t="str">
        <f t="shared" si="5"/>
        <v/>
      </c>
      <c r="V367" s="41"/>
      <c r="W367" s="41" t="str">
        <f t="shared" si="14"/>
        <v>-------</v>
      </c>
      <c r="X367" s="41" t="str">
        <f t="shared" si="15"/>
        <v>--------</v>
      </c>
      <c r="Y367" s="41" t="str">
        <f t="shared" si="16"/>
        <v>-------</v>
      </c>
    </row>
    <row r="368">
      <c r="A368" s="14"/>
      <c r="B368" s="14"/>
      <c r="C368" s="14"/>
      <c r="D368" s="14"/>
      <c r="E368" s="14"/>
      <c r="F368" s="14"/>
      <c r="G368" s="14"/>
      <c r="H368" s="14"/>
      <c r="I368" s="16"/>
      <c r="J368" s="14"/>
      <c r="K368" s="14"/>
      <c r="L368" s="50"/>
      <c r="M368" s="14"/>
      <c r="N368" s="14"/>
      <c r="O368" s="14"/>
      <c r="P368" s="14"/>
      <c r="Q368" s="39" t="str">
        <f t="shared" si="1"/>
        <v>alp----</v>
      </c>
      <c r="R368" s="40" t="str">
        <f t="shared" si="2"/>
        <v>-----none</v>
      </c>
      <c r="S368" s="40" t="str">
        <f t="shared" si="13"/>
        <v>-------</v>
      </c>
      <c r="T368" s="41" t="str">
        <f t="shared" si="4"/>
        <v>alp---</v>
      </c>
      <c r="U368" s="41" t="str">
        <f t="shared" si="5"/>
        <v/>
      </c>
      <c r="V368" s="41"/>
      <c r="W368" s="41" t="str">
        <f t="shared" si="14"/>
        <v>-------</v>
      </c>
      <c r="X368" s="41" t="str">
        <f t="shared" si="15"/>
        <v>--------</v>
      </c>
      <c r="Y368" s="41" t="str">
        <f t="shared" si="16"/>
        <v>-------</v>
      </c>
    </row>
    <row r="369">
      <c r="A369" s="20"/>
      <c r="B369" s="20"/>
      <c r="C369" s="20"/>
      <c r="D369" s="20"/>
      <c r="E369" s="20"/>
      <c r="F369" s="20"/>
      <c r="G369" s="20"/>
      <c r="H369" s="20"/>
      <c r="I369" s="25"/>
      <c r="J369" s="20"/>
      <c r="K369" s="20"/>
      <c r="L369" s="25"/>
      <c r="M369" s="20"/>
      <c r="N369" s="20"/>
      <c r="O369" s="20"/>
      <c r="P369" s="20"/>
      <c r="Q369" s="39" t="str">
        <f t="shared" si="1"/>
        <v>alp----</v>
      </c>
      <c r="R369" s="40" t="str">
        <f t="shared" si="2"/>
        <v>-----none</v>
      </c>
      <c r="S369" s="40" t="str">
        <f t="shared" si="13"/>
        <v>-------</v>
      </c>
      <c r="T369" s="41" t="str">
        <f t="shared" si="4"/>
        <v>alp---</v>
      </c>
      <c r="U369" s="41" t="str">
        <f t="shared" si="5"/>
        <v/>
      </c>
      <c r="V369" s="41"/>
      <c r="W369" s="41" t="str">
        <f t="shared" si="14"/>
        <v>-------</v>
      </c>
      <c r="X369" s="41" t="str">
        <f t="shared" si="15"/>
        <v>--------</v>
      </c>
      <c r="Y369" s="41" t="str">
        <f t="shared" si="16"/>
        <v>-------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6"/>
      <c r="J370" s="14"/>
      <c r="K370" s="14"/>
      <c r="L370" s="50"/>
      <c r="M370" s="14"/>
      <c r="N370" s="14"/>
      <c r="O370" s="14"/>
      <c r="P370" s="14"/>
      <c r="Q370" s="39" t="str">
        <f t="shared" si="1"/>
        <v>alp----</v>
      </c>
      <c r="R370" s="40" t="str">
        <f t="shared" si="2"/>
        <v>-----none</v>
      </c>
      <c r="S370" s="40" t="str">
        <f t="shared" si="13"/>
        <v>-------</v>
      </c>
      <c r="T370" s="41" t="str">
        <f t="shared" si="4"/>
        <v>alp---</v>
      </c>
      <c r="U370" s="41" t="str">
        <f t="shared" si="5"/>
        <v/>
      </c>
      <c r="V370" s="41"/>
      <c r="W370" s="41" t="str">
        <f t="shared" si="14"/>
        <v>-------</v>
      </c>
      <c r="X370" s="41" t="str">
        <f t="shared" si="15"/>
        <v>--------</v>
      </c>
      <c r="Y370" s="41" t="str">
        <f t="shared" si="16"/>
        <v>-------</v>
      </c>
    </row>
    <row r="371">
      <c r="A371" s="20"/>
      <c r="B371" s="20"/>
      <c r="C371" s="20"/>
      <c r="D371" s="20"/>
      <c r="E371" s="20"/>
      <c r="F371" s="20"/>
      <c r="G371" s="20"/>
      <c r="H371" s="20"/>
      <c r="I371" s="25"/>
      <c r="J371" s="20"/>
      <c r="K371" s="20"/>
      <c r="L371" s="25"/>
      <c r="M371" s="20"/>
      <c r="N371" s="20"/>
      <c r="O371" s="20"/>
      <c r="P371" s="20"/>
      <c r="Q371" s="39" t="str">
        <f t="shared" si="1"/>
        <v>alp----</v>
      </c>
      <c r="R371" s="40" t="str">
        <f t="shared" si="2"/>
        <v>-----none</v>
      </c>
      <c r="S371" s="40" t="str">
        <f t="shared" si="13"/>
        <v>-------</v>
      </c>
      <c r="T371" s="41" t="str">
        <f t="shared" si="4"/>
        <v>alp---</v>
      </c>
      <c r="U371" s="41" t="str">
        <f t="shared" si="5"/>
        <v/>
      </c>
      <c r="V371" s="41"/>
      <c r="W371" s="41" t="str">
        <f t="shared" si="14"/>
        <v>-------</v>
      </c>
      <c r="X371" s="41" t="str">
        <f t="shared" si="15"/>
        <v>--------</v>
      </c>
      <c r="Y371" s="41" t="str">
        <f t="shared" si="16"/>
        <v>-------</v>
      </c>
    </row>
    <row r="372">
      <c r="A372" s="14"/>
      <c r="B372" s="14"/>
      <c r="C372" s="14"/>
      <c r="D372" s="14"/>
      <c r="E372" s="14"/>
      <c r="F372" s="14"/>
      <c r="G372" s="14"/>
      <c r="H372" s="14"/>
      <c r="I372" s="16"/>
      <c r="J372" s="14"/>
      <c r="K372" s="14"/>
      <c r="L372" s="50"/>
      <c r="M372" s="14"/>
      <c r="N372" s="14"/>
      <c r="O372" s="14"/>
      <c r="P372" s="14"/>
      <c r="Q372" s="39" t="str">
        <f t="shared" si="1"/>
        <v>alp----</v>
      </c>
      <c r="R372" s="40" t="str">
        <f t="shared" si="2"/>
        <v>-----none</v>
      </c>
      <c r="S372" s="40" t="str">
        <f t="shared" si="13"/>
        <v>-------</v>
      </c>
      <c r="T372" s="41" t="str">
        <f t="shared" si="4"/>
        <v>alp---</v>
      </c>
      <c r="U372" s="41" t="str">
        <f t="shared" si="5"/>
        <v/>
      </c>
      <c r="V372" s="41"/>
      <c r="W372" s="41" t="str">
        <f t="shared" si="14"/>
        <v>-------</v>
      </c>
      <c r="X372" s="41" t="str">
        <f t="shared" si="15"/>
        <v>--------</v>
      </c>
      <c r="Y372" s="41" t="str">
        <f t="shared" si="16"/>
        <v>-------</v>
      </c>
    </row>
    <row r="373">
      <c r="A373" s="20"/>
      <c r="B373" s="20"/>
      <c r="C373" s="20"/>
      <c r="D373" s="20"/>
      <c r="E373" s="20"/>
      <c r="F373" s="20"/>
      <c r="G373" s="20"/>
      <c r="H373" s="20"/>
      <c r="I373" s="25"/>
      <c r="J373" s="20"/>
      <c r="K373" s="20"/>
      <c r="L373" s="25"/>
      <c r="M373" s="20"/>
      <c r="N373" s="20"/>
      <c r="O373" s="20"/>
      <c r="P373" s="20"/>
      <c r="Q373" s="39" t="str">
        <f t="shared" si="1"/>
        <v>alp----</v>
      </c>
      <c r="R373" s="40" t="str">
        <f t="shared" si="2"/>
        <v>-----none</v>
      </c>
      <c r="S373" s="40" t="str">
        <f t="shared" si="13"/>
        <v>-------</v>
      </c>
      <c r="T373" s="41" t="str">
        <f t="shared" si="4"/>
        <v>alp---</v>
      </c>
      <c r="U373" s="41" t="str">
        <f t="shared" si="5"/>
        <v/>
      </c>
      <c r="V373" s="41"/>
      <c r="W373" s="41" t="str">
        <f t="shared" si="14"/>
        <v>-------</v>
      </c>
      <c r="X373" s="41" t="str">
        <f t="shared" si="15"/>
        <v>--------</v>
      </c>
      <c r="Y373" s="41" t="str">
        <f t="shared" si="16"/>
        <v>-------</v>
      </c>
    </row>
    <row r="374">
      <c r="A374" s="14"/>
      <c r="B374" s="14"/>
      <c r="C374" s="14"/>
      <c r="D374" s="14"/>
      <c r="E374" s="14"/>
      <c r="F374" s="14"/>
      <c r="G374" s="14"/>
      <c r="H374" s="14"/>
      <c r="I374" s="16"/>
      <c r="J374" s="14"/>
      <c r="K374" s="14"/>
      <c r="L374" s="50"/>
      <c r="M374" s="14"/>
      <c r="N374" s="14"/>
      <c r="O374" s="14"/>
      <c r="P374" s="14"/>
      <c r="Q374" s="39" t="str">
        <f t="shared" si="1"/>
        <v>alp----</v>
      </c>
      <c r="R374" s="40" t="str">
        <f t="shared" si="2"/>
        <v>-----none</v>
      </c>
      <c r="S374" s="40" t="str">
        <f t="shared" si="13"/>
        <v>-------</v>
      </c>
      <c r="T374" s="41" t="str">
        <f t="shared" si="4"/>
        <v>alp---</v>
      </c>
      <c r="U374" s="41" t="str">
        <f t="shared" si="5"/>
        <v/>
      </c>
      <c r="V374" s="41"/>
      <c r="W374" s="41" t="str">
        <f t="shared" si="14"/>
        <v>-------</v>
      </c>
      <c r="X374" s="41" t="str">
        <f t="shared" si="15"/>
        <v>--------</v>
      </c>
      <c r="Y374" s="41" t="str">
        <f t="shared" si="16"/>
        <v>-------</v>
      </c>
    </row>
    <row r="375">
      <c r="A375" s="20"/>
      <c r="B375" s="20"/>
      <c r="C375" s="20"/>
      <c r="D375" s="20"/>
      <c r="E375" s="20"/>
      <c r="F375" s="20"/>
      <c r="G375" s="20"/>
      <c r="H375" s="20"/>
      <c r="I375" s="25"/>
      <c r="J375" s="20"/>
      <c r="K375" s="20"/>
      <c r="L375" s="25"/>
      <c r="M375" s="20"/>
      <c r="N375" s="20"/>
      <c r="O375" s="20"/>
      <c r="P375" s="20"/>
      <c r="Q375" s="39" t="str">
        <f t="shared" si="1"/>
        <v>alp----</v>
      </c>
      <c r="R375" s="40" t="str">
        <f t="shared" si="2"/>
        <v>-----none</v>
      </c>
      <c r="S375" s="40" t="str">
        <f t="shared" si="13"/>
        <v>-------</v>
      </c>
      <c r="T375" s="41" t="str">
        <f t="shared" si="4"/>
        <v>alp---</v>
      </c>
      <c r="U375" s="41" t="str">
        <f t="shared" si="5"/>
        <v/>
      </c>
      <c r="V375" s="41"/>
      <c r="W375" s="41" t="str">
        <f t="shared" si="14"/>
        <v>-------</v>
      </c>
      <c r="X375" s="41" t="str">
        <f t="shared" si="15"/>
        <v>--------</v>
      </c>
      <c r="Y375" s="41" t="str">
        <f t="shared" si="16"/>
        <v>-------</v>
      </c>
    </row>
    <row r="376">
      <c r="A376" s="14"/>
      <c r="B376" s="14"/>
      <c r="C376" s="14"/>
      <c r="D376" s="14"/>
      <c r="E376" s="14"/>
      <c r="F376" s="14"/>
      <c r="G376" s="14"/>
      <c r="H376" s="14"/>
      <c r="I376" s="16"/>
      <c r="J376" s="14"/>
      <c r="K376" s="14"/>
      <c r="L376" s="50"/>
      <c r="M376" s="14"/>
      <c r="N376" s="14"/>
      <c r="O376" s="14"/>
      <c r="P376" s="14"/>
      <c r="Q376" s="39" t="str">
        <f t="shared" si="1"/>
        <v>alp----</v>
      </c>
      <c r="R376" s="40" t="str">
        <f t="shared" si="2"/>
        <v>-----none</v>
      </c>
      <c r="S376" s="40" t="str">
        <f t="shared" si="13"/>
        <v>-------</v>
      </c>
      <c r="T376" s="41" t="str">
        <f t="shared" si="4"/>
        <v>alp---</v>
      </c>
      <c r="U376" s="41" t="str">
        <f t="shared" si="5"/>
        <v/>
      </c>
      <c r="V376" s="41"/>
      <c r="W376" s="41" t="str">
        <f t="shared" si="14"/>
        <v>-------</v>
      </c>
      <c r="X376" s="41" t="str">
        <f t="shared" si="15"/>
        <v>--------</v>
      </c>
      <c r="Y376" s="41" t="str">
        <f t="shared" si="16"/>
        <v>-------</v>
      </c>
    </row>
    <row r="377">
      <c r="A377" s="20"/>
      <c r="B377" s="20"/>
      <c r="C377" s="20"/>
      <c r="D377" s="20"/>
      <c r="E377" s="20"/>
      <c r="F377" s="20"/>
      <c r="G377" s="20"/>
      <c r="H377" s="20"/>
      <c r="I377" s="25"/>
      <c r="J377" s="20"/>
      <c r="K377" s="20"/>
      <c r="L377" s="25"/>
      <c r="M377" s="20"/>
      <c r="N377" s="20"/>
      <c r="O377" s="20"/>
      <c r="P377" s="20"/>
      <c r="Q377" s="39" t="str">
        <f t="shared" si="1"/>
        <v>alp----</v>
      </c>
      <c r="R377" s="40" t="str">
        <f t="shared" si="2"/>
        <v>-----none</v>
      </c>
      <c r="S377" s="40" t="str">
        <f t="shared" si="13"/>
        <v>-------</v>
      </c>
      <c r="T377" s="41" t="str">
        <f t="shared" si="4"/>
        <v>alp---</v>
      </c>
      <c r="U377" s="41" t="str">
        <f t="shared" si="5"/>
        <v/>
      </c>
      <c r="V377" s="41"/>
      <c r="W377" s="41" t="str">
        <f t="shared" si="14"/>
        <v>-------</v>
      </c>
      <c r="X377" s="41" t="str">
        <f t="shared" si="15"/>
        <v>--------</v>
      </c>
      <c r="Y377" s="41" t="str">
        <f t="shared" si="16"/>
        <v>-------</v>
      </c>
    </row>
    <row r="378">
      <c r="A378" s="14"/>
      <c r="B378" s="14"/>
      <c r="C378" s="14"/>
      <c r="D378" s="14"/>
      <c r="E378" s="14"/>
      <c r="F378" s="14"/>
      <c r="G378" s="14"/>
      <c r="H378" s="14"/>
      <c r="I378" s="16"/>
      <c r="J378" s="14"/>
      <c r="K378" s="14"/>
      <c r="L378" s="50"/>
      <c r="M378" s="14"/>
      <c r="N378" s="14"/>
      <c r="O378" s="14"/>
      <c r="P378" s="14"/>
      <c r="Q378" s="39" t="str">
        <f t="shared" si="1"/>
        <v>alp----</v>
      </c>
      <c r="R378" s="40" t="str">
        <f t="shared" si="2"/>
        <v>-----none</v>
      </c>
      <c r="S378" s="40" t="str">
        <f t="shared" si="13"/>
        <v>-------</v>
      </c>
      <c r="T378" s="41" t="str">
        <f t="shared" si="4"/>
        <v>alp---</v>
      </c>
      <c r="U378" s="41" t="str">
        <f t="shared" si="5"/>
        <v/>
      </c>
      <c r="V378" s="41"/>
      <c r="W378" s="41" t="str">
        <f t="shared" si="14"/>
        <v>-------</v>
      </c>
      <c r="X378" s="41" t="str">
        <f t="shared" si="15"/>
        <v>--------</v>
      </c>
      <c r="Y378" s="41" t="str">
        <f t="shared" si="16"/>
        <v>-------</v>
      </c>
    </row>
    <row r="379">
      <c r="A379" s="20"/>
      <c r="B379" s="20"/>
      <c r="C379" s="20"/>
      <c r="D379" s="20"/>
      <c r="E379" s="20"/>
      <c r="F379" s="20"/>
      <c r="G379" s="20"/>
      <c r="H379" s="20"/>
      <c r="I379" s="25"/>
      <c r="J379" s="20"/>
      <c r="K379" s="20"/>
      <c r="L379" s="25"/>
      <c r="M379" s="20"/>
      <c r="N379" s="20"/>
      <c r="O379" s="20"/>
      <c r="P379" s="20"/>
      <c r="Q379" s="39" t="str">
        <f t="shared" si="1"/>
        <v>alp----</v>
      </c>
      <c r="R379" s="40" t="str">
        <f t="shared" si="2"/>
        <v>-----none</v>
      </c>
      <c r="S379" s="40" t="str">
        <f t="shared" si="13"/>
        <v>-------</v>
      </c>
      <c r="T379" s="41" t="str">
        <f t="shared" si="4"/>
        <v>alp---</v>
      </c>
      <c r="U379" s="41" t="str">
        <f t="shared" si="5"/>
        <v/>
      </c>
      <c r="V379" s="41"/>
      <c r="W379" s="41" t="str">
        <f t="shared" si="14"/>
        <v>-------</v>
      </c>
      <c r="X379" s="41" t="str">
        <f t="shared" si="15"/>
        <v>--------</v>
      </c>
      <c r="Y379" s="41" t="str">
        <f t="shared" si="16"/>
        <v>-------</v>
      </c>
    </row>
    <row r="380">
      <c r="A380" s="14"/>
      <c r="B380" s="14"/>
      <c r="C380" s="14"/>
      <c r="D380" s="14"/>
      <c r="E380" s="14"/>
      <c r="F380" s="14"/>
      <c r="G380" s="14"/>
      <c r="H380" s="14"/>
      <c r="I380" s="16"/>
      <c r="J380" s="14"/>
      <c r="K380" s="14"/>
      <c r="L380" s="50"/>
      <c r="M380" s="14"/>
      <c r="N380" s="14"/>
      <c r="O380" s="14"/>
      <c r="P380" s="14"/>
      <c r="Q380" s="39" t="str">
        <f t="shared" si="1"/>
        <v>alp----</v>
      </c>
      <c r="R380" s="40" t="str">
        <f t="shared" si="2"/>
        <v>-----none</v>
      </c>
      <c r="S380" s="40" t="str">
        <f t="shared" si="13"/>
        <v>-------</v>
      </c>
      <c r="T380" s="41" t="str">
        <f t="shared" si="4"/>
        <v>alp---</v>
      </c>
      <c r="U380" s="41" t="str">
        <f t="shared" si="5"/>
        <v/>
      </c>
      <c r="V380" s="41"/>
      <c r="W380" s="41" t="str">
        <f t="shared" si="14"/>
        <v>-------</v>
      </c>
      <c r="X380" s="41" t="str">
        <f t="shared" si="15"/>
        <v>--------</v>
      </c>
      <c r="Y380" s="41" t="str">
        <f t="shared" si="16"/>
        <v>-------</v>
      </c>
    </row>
    <row r="381">
      <c r="A381" s="20"/>
      <c r="B381" s="20"/>
      <c r="C381" s="20"/>
      <c r="D381" s="20"/>
      <c r="E381" s="20"/>
      <c r="F381" s="20"/>
      <c r="G381" s="20"/>
      <c r="H381" s="20"/>
      <c r="I381" s="25"/>
      <c r="J381" s="20"/>
      <c r="K381" s="20"/>
      <c r="L381" s="25"/>
      <c r="M381" s="20"/>
      <c r="N381" s="20"/>
      <c r="O381" s="20"/>
      <c r="P381" s="20"/>
      <c r="Q381" s="39" t="str">
        <f t="shared" si="1"/>
        <v>alp----</v>
      </c>
      <c r="R381" s="40" t="str">
        <f t="shared" si="2"/>
        <v>-----none</v>
      </c>
      <c r="S381" s="40" t="str">
        <f t="shared" si="13"/>
        <v>-------</v>
      </c>
      <c r="T381" s="41" t="str">
        <f t="shared" si="4"/>
        <v>alp---</v>
      </c>
      <c r="U381" s="41" t="str">
        <f t="shared" si="5"/>
        <v/>
      </c>
      <c r="V381" s="41"/>
      <c r="W381" s="41" t="str">
        <f t="shared" si="14"/>
        <v>-------</v>
      </c>
      <c r="X381" s="41" t="str">
        <f t="shared" si="15"/>
        <v>--------</v>
      </c>
      <c r="Y381" s="41" t="str">
        <f t="shared" si="16"/>
        <v>-------</v>
      </c>
    </row>
    <row r="382">
      <c r="A382" s="14"/>
      <c r="B382" s="14"/>
      <c r="C382" s="14"/>
      <c r="D382" s="14"/>
      <c r="E382" s="14"/>
      <c r="F382" s="14"/>
      <c r="G382" s="14"/>
      <c r="H382" s="14"/>
      <c r="I382" s="16"/>
      <c r="J382" s="14"/>
      <c r="K382" s="14"/>
      <c r="L382" s="50"/>
      <c r="M382" s="14"/>
      <c r="N382" s="14"/>
      <c r="O382" s="14"/>
      <c r="P382" s="14"/>
      <c r="Q382" s="39" t="str">
        <f t="shared" si="1"/>
        <v>alp----</v>
      </c>
      <c r="R382" s="40" t="str">
        <f t="shared" si="2"/>
        <v>-----none</v>
      </c>
      <c r="S382" s="40" t="str">
        <f t="shared" si="13"/>
        <v>-------</v>
      </c>
      <c r="T382" s="41" t="str">
        <f t="shared" si="4"/>
        <v>alp---</v>
      </c>
      <c r="U382" s="41" t="str">
        <f t="shared" si="5"/>
        <v/>
      </c>
      <c r="V382" s="41"/>
      <c r="W382" s="41" t="str">
        <f t="shared" si="14"/>
        <v>-------</v>
      </c>
      <c r="X382" s="41" t="str">
        <f t="shared" si="15"/>
        <v>--------</v>
      </c>
      <c r="Y382" s="41" t="str">
        <f t="shared" si="16"/>
        <v>-------</v>
      </c>
    </row>
    <row r="383">
      <c r="A383" s="20"/>
      <c r="B383" s="20"/>
      <c r="C383" s="20"/>
      <c r="D383" s="20"/>
      <c r="E383" s="20"/>
      <c r="F383" s="20"/>
      <c r="G383" s="20"/>
      <c r="H383" s="20"/>
      <c r="I383" s="25"/>
      <c r="J383" s="20"/>
      <c r="K383" s="20"/>
      <c r="L383" s="25"/>
      <c r="M383" s="20"/>
      <c r="N383" s="20"/>
      <c r="O383" s="20"/>
      <c r="P383" s="20"/>
      <c r="Q383" s="39" t="str">
        <f t="shared" si="1"/>
        <v>alp----</v>
      </c>
      <c r="R383" s="40" t="str">
        <f t="shared" si="2"/>
        <v>-----none</v>
      </c>
      <c r="S383" s="40" t="str">
        <f t="shared" si="13"/>
        <v>-------</v>
      </c>
      <c r="T383" s="41" t="str">
        <f t="shared" si="4"/>
        <v>alp---</v>
      </c>
      <c r="U383" s="41" t="str">
        <f t="shared" si="5"/>
        <v/>
      </c>
      <c r="V383" s="41"/>
      <c r="W383" s="41" t="str">
        <f t="shared" si="14"/>
        <v>-------</v>
      </c>
      <c r="X383" s="41" t="str">
        <f t="shared" si="15"/>
        <v>--------</v>
      </c>
      <c r="Y383" s="41" t="str">
        <f t="shared" si="16"/>
        <v>-------</v>
      </c>
    </row>
    <row r="384">
      <c r="A384" s="14"/>
      <c r="B384" s="14"/>
      <c r="C384" s="14"/>
      <c r="D384" s="14"/>
      <c r="E384" s="14"/>
      <c r="F384" s="14"/>
      <c r="G384" s="14"/>
      <c r="H384" s="14"/>
      <c r="I384" s="16"/>
      <c r="J384" s="14"/>
      <c r="K384" s="14"/>
      <c r="L384" s="50"/>
      <c r="M384" s="14"/>
      <c r="N384" s="14"/>
      <c r="O384" s="14"/>
      <c r="P384" s="14"/>
      <c r="Q384" s="39" t="str">
        <f t="shared" si="1"/>
        <v>alp----</v>
      </c>
      <c r="R384" s="40" t="str">
        <f t="shared" si="2"/>
        <v>-----none</v>
      </c>
      <c r="S384" s="40" t="str">
        <f t="shared" si="13"/>
        <v>-------</v>
      </c>
      <c r="T384" s="41" t="str">
        <f t="shared" si="4"/>
        <v>alp---</v>
      </c>
      <c r="U384" s="41" t="str">
        <f t="shared" si="5"/>
        <v/>
      </c>
      <c r="V384" s="41"/>
      <c r="W384" s="41" t="str">
        <f t="shared" si="14"/>
        <v>-------</v>
      </c>
      <c r="X384" s="41" t="str">
        <f t="shared" si="15"/>
        <v>--------</v>
      </c>
      <c r="Y384" s="41" t="str">
        <f t="shared" si="16"/>
        <v>-------</v>
      </c>
    </row>
    <row r="385">
      <c r="A385" s="20"/>
      <c r="B385" s="20"/>
      <c r="C385" s="20"/>
      <c r="D385" s="20"/>
      <c r="E385" s="20"/>
      <c r="F385" s="20"/>
      <c r="G385" s="20"/>
      <c r="H385" s="20"/>
      <c r="I385" s="25"/>
      <c r="J385" s="20"/>
      <c r="K385" s="20"/>
      <c r="L385" s="25"/>
      <c r="M385" s="20"/>
      <c r="N385" s="20"/>
      <c r="O385" s="20"/>
      <c r="P385" s="20"/>
      <c r="Q385" s="39" t="str">
        <f t="shared" si="1"/>
        <v>alp----</v>
      </c>
      <c r="R385" s="40" t="str">
        <f t="shared" si="2"/>
        <v>-----none</v>
      </c>
      <c r="S385" s="40" t="str">
        <f t="shared" si="13"/>
        <v>-------</v>
      </c>
      <c r="T385" s="41" t="str">
        <f t="shared" si="4"/>
        <v>alp---</v>
      </c>
      <c r="U385" s="41" t="str">
        <f t="shared" si="5"/>
        <v/>
      </c>
      <c r="V385" s="41"/>
      <c r="W385" s="41" t="str">
        <f t="shared" si="14"/>
        <v>-------</v>
      </c>
      <c r="X385" s="41" t="str">
        <f t="shared" si="15"/>
        <v>--------</v>
      </c>
      <c r="Y385" s="41" t="str">
        <f t="shared" si="16"/>
        <v>-------</v>
      </c>
    </row>
    <row r="386">
      <c r="A386" s="14"/>
      <c r="B386" s="14"/>
      <c r="C386" s="14"/>
      <c r="D386" s="14"/>
      <c r="E386" s="14"/>
      <c r="F386" s="14"/>
      <c r="G386" s="14"/>
      <c r="H386" s="14"/>
      <c r="I386" s="16"/>
      <c r="J386" s="14"/>
      <c r="K386" s="14"/>
      <c r="L386" s="50"/>
      <c r="M386" s="14"/>
      <c r="N386" s="14"/>
      <c r="O386" s="14"/>
      <c r="P386" s="14"/>
      <c r="Q386" s="39" t="str">
        <f t="shared" si="1"/>
        <v>alp----</v>
      </c>
      <c r="R386" s="40" t="str">
        <f t="shared" si="2"/>
        <v>-----none</v>
      </c>
      <c r="S386" s="40" t="str">
        <f t="shared" si="13"/>
        <v>-------</v>
      </c>
      <c r="T386" s="41" t="str">
        <f t="shared" si="4"/>
        <v>alp---</v>
      </c>
      <c r="U386" s="41" t="str">
        <f t="shared" si="5"/>
        <v/>
      </c>
      <c r="V386" s="41"/>
      <c r="W386" s="41" t="str">
        <f t="shared" si="14"/>
        <v>-------</v>
      </c>
      <c r="X386" s="41" t="str">
        <f t="shared" si="15"/>
        <v>--------</v>
      </c>
      <c r="Y386" s="41" t="str">
        <f t="shared" si="16"/>
        <v>-------</v>
      </c>
    </row>
    <row r="387">
      <c r="A387" s="20"/>
      <c r="B387" s="20"/>
      <c r="C387" s="20"/>
      <c r="D387" s="20"/>
      <c r="E387" s="20"/>
      <c r="F387" s="20"/>
      <c r="G387" s="20"/>
      <c r="H387" s="20"/>
      <c r="I387" s="25"/>
      <c r="J387" s="20"/>
      <c r="K387" s="20"/>
      <c r="L387" s="25"/>
      <c r="M387" s="20"/>
      <c r="N387" s="20"/>
      <c r="O387" s="20"/>
      <c r="P387" s="20"/>
      <c r="Q387" s="39" t="str">
        <f t="shared" si="1"/>
        <v>alp----</v>
      </c>
      <c r="R387" s="40" t="str">
        <f t="shared" si="2"/>
        <v>-----none</v>
      </c>
      <c r="S387" s="40" t="str">
        <f t="shared" si="13"/>
        <v>-------</v>
      </c>
      <c r="T387" s="41" t="str">
        <f t="shared" si="4"/>
        <v>alp---</v>
      </c>
      <c r="U387" s="41" t="str">
        <f t="shared" si="5"/>
        <v/>
      </c>
      <c r="V387" s="41"/>
      <c r="W387" s="41" t="str">
        <f t="shared" si="14"/>
        <v>-------</v>
      </c>
      <c r="X387" s="41" t="str">
        <f t="shared" si="15"/>
        <v>--------</v>
      </c>
      <c r="Y387" s="41" t="str">
        <f t="shared" si="16"/>
        <v>-------</v>
      </c>
    </row>
    <row r="388">
      <c r="A388" s="14"/>
      <c r="B388" s="14"/>
      <c r="C388" s="14"/>
      <c r="D388" s="14"/>
      <c r="E388" s="14"/>
      <c r="F388" s="14"/>
      <c r="G388" s="14"/>
      <c r="H388" s="14"/>
      <c r="I388" s="16"/>
      <c r="J388" s="14"/>
      <c r="K388" s="14"/>
      <c r="L388" s="50"/>
      <c r="M388" s="14"/>
      <c r="N388" s="14"/>
      <c r="O388" s="14"/>
      <c r="P388" s="14"/>
      <c r="Q388" s="39" t="str">
        <f t="shared" si="1"/>
        <v>alp----</v>
      </c>
      <c r="R388" s="40" t="str">
        <f t="shared" si="2"/>
        <v>-----none</v>
      </c>
      <c r="S388" s="40" t="str">
        <f t="shared" si="13"/>
        <v>-------</v>
      </c>
      <c r="T388" s="41" t="str">
        <f t="shared" si="4"/>
        <v>alp---</v>
      </c>
      <c r="U388" s="41" t="str">
        <f t="shared" si="5"/>
        <v/>
      </c>
      <c r="V388" s="41"/>
      <c r="W388" s="41" t="str">
        <f t="shared" si="14"/>
        <v>-------</v>
      </c>
      <c r="X388" s="41" t="str">
        <f t="shared" si="15"/>
        <v>--------</v>
      </c>
      <c r="Y388" s="41" t="str">
        <f t="shared" si="16"/>
        <v>-------</v>
      </c>
    </row>
    <row r="389">
      <c r="A389" s="20"/>
      <c r="B389" s="20"/>
      <c r="C389" s="20"/>
      <c r="D389" s="20"/>
      <c r="E389" s="20"/>
      <c r="F389" s="20"/>
      <c r="G389" s="20"/>
      <c r="H389" s="20"/>
      <c r="I389" s="25"/>
      <c r="J389" s="20"/>
      <c r="K389" s="20"/>
      <c r="L389" s="25"/>
      <c r="M389" s="20"/>
      <c r="N389" s="20"/>
      <c r="O389" s="20"/>
      <c r="P389" s="20"/>
      <c r="Q389" s="39" t="str">
        <f t="shared" si="1"/>
        <v>alp----</v>
      </c>
      <c r="R389" s="40" t="str">
        <f t="shared" si="2"/>
        <v>-----none</v>
      </c>
      <c r="S389" s="40" t="str">
        <f t="shared" si="13"/>
        <v>-------</v>
      </c>
      <c r="T389" s="41" t="str">
        <f t="shared" si="4"/>
        <v>alp---</v>
      </c>
      <c r="U389" s="41" t="str">
        <f t="shared" si="5"/>
        <v/>
      </c>
      <c r="V389" s="41"/>
      <c r="W389" s="41" t="str">
        <f t="shared" si="14"/>
        <v>-------</v>
      </c>
      <c r="X389" s="41" t="str">
        <f t="shared" si="15"/>
        <v>--------</v>
      </c>
      <c r="Y389" s="41" t="str">
        <f t="shared" si="16"/>
        <v>-------</v>
      </c>
    </row>
    <row r="390">
      <c r="A390" s="14"/>
      <c r="B390" s="14"/>
      <c r="C390" s="14"/>
      <c r="D390" s="14"/>
      <c r="E390" s="14"/>
      <c r="F390" s="14"/>
      <c r="G390" s="14"/>
      <c r="H390" s="14"/>
      <c r="I390" s="16"/>
      <c r="J390" s="14"/>
      <c r="K390" s="14"/>
      <c r="L390" s="50"/>
      <c r="M390" s="14"/>
      <c r="N390" s="14"/>
      <c r="O390" s="14"/>
      <c r="P390" s="14"/>
      <c r="Q390" s="39" t="str">
        <f t="shared" si="1"/>
        <v>alp----</v>
      </c>
      <c r="R390" s="40" t="str">
        <f t="shared" si="2"/>
        <v>-----none</v>
      </c>
      <c r="S390" s="40" t="str">
        <f t="shared" si="13"/>
        <v>-------</v>
      </c>
      <c r="T390" s="41" t="str">
        <f t="shared" si="4"/>
        <v>alp---</v>
      </c>
      <c r="U390" s="41" t="str">
        <f t="shared" si="5"/>
        <v/>
      </c>
      <c r="V390" s="41"/>
      <c r="W390" s="41" t="str">
        <f t="shared" si="14"/>
        <v>-------</v>
      </c>
      <c r="X390" s="41" t="str">
        <f t="shared" si="15"/>
        <v>--------</v>
      </c>
      <c r="Y390" s="41" t="str">
        <f t="shared" si="16"/>
        <v>-------</v>
      </c>
    </row>
    <row r="391">
      <c r="A391" s="20"/>
      <c r="B391" s="20"/>
      <c r="C391" s="20"/>
      <c r="D391" s="20"/>
      <c r="E391" s="20"/>
      <c r="F391" s="20"/>
      <c r="G391" s="20"/>
      <c r="H391" s="20"/>
      <c r="I391" s="25"/>
      <c r="J391" s="20"/>
      <c r="K391" s="20"/>
      <c r="L391" s="25"/>
      <c r="M391" s="20"/>
      <c r="N391" s="20"/>
      <c r="O391" s="20"/>
      <c r="P391" s="20"/>
      <c r="Q391" s="39" t="str">
        <f t="shared" si="1"/>
        <v>alp----</v>
      </c>
      <c r="R391" s="40" t="str">
        <f t="shared" si="2"/>
        <v>-----none</v>
      </c>
      <c r="S391" s="40" t="str">
        <f t="shared" si="13"/>
        <v>-------</v>
      </c>
      <c r="T391" s="41" t="str">
        <f t="shared" si="4"/>
        <v>alp---</v>
      </c>
      <c r="U391" s="41" t="str">
        <f t="shared" si="5"/>
        <v/>
      </c>
      <c r="V391" s="41"/>
      <c r="W391" s="41" t="str">
        <f t="shared" si="14"/>
        <v>-------</v>
      </c>
      <c r="X391" s="41" t="str">
        <f t="shared" si="15"/>
        <v>--------</v>
      </c>
      <c r="Y391" s="41" t="str">
        <f t="shared" si="16"/>
        <v>-------</v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6"/>
      <c r="J392" s="14"/>
      <c r="K392" s="14"/>
      <c r="L392" s="50"/>
      <c r="M392" s="14"/>
      <c r="N392" s="14"/>
      <c r="O392" s="14"/>
      <c r="P392" s="14"/>
      <c r="Q392" s="39" t="str">
        <f t="shared" si="1"/>
        <v>alp----</v>
      </c>
      <c r="R392" s="40" t="str">
        <f t="shared" si="2"/>
        <v>-----none</v>
      </c>
      <c r="S392" s="40" t="str">
        <f t="shared" si="13"/>
        <v>-------</v>
      </c>
      <c r="T392" s="41" t="str">
        <f t="shared" si="4"/>
        <v>alp---</v>
      </c>
      <c r="U392" s="41" t="str">
        <f t="shared" si="5"/>
        <v/>
      </c>
      <c r="V392" s="41"/>
      <c r="W392" s="41" t="str">
        <f t="shared" si="14"/>
        <v>-------</v>
      </c>
      <c r="X392" s="41" t="str">
        <f t="shared" si="15"/>
        <v>--------</v>
      </c>
      <c r="Y392" s="41" t="str">
        <f t="shared" si="16"/>
        <v>-------</v>
      </c>
    </row>
    <row r="393">
      <c r="A393" s="20"/>
      <c r="B393" s="20"/>
      <c r="C393" s="20"/>
      <c r="D393" s="20"/>
      <c r="E393" s="20"/>
      <c r="F393" s="20"/>
      <c r="G393" s="20"/>
      <c r="H393" s="20"/>
      <c r="I393" s="25"/>
      <c r="J393" s="20"/>
      <c r="K393" s="20"/>
      <c r="L393" s="25"/>
      <c r="M393" s="20"/>
      <c r="N393" s="20"/>
      <c r="O393" s="20"/>
      <c r="P393" s="20"/>
      <c r="Q393" s="39" t="str">
        <f t="shared" si="1"/>
        <v>alp----</v>
      </c>
      <c r="R393" s="40" t="str">
        <f t="shared" si="2"/>
        <v>-----none</v>
      </c>
      <c r="S393" s="40" t="str">
        <f t="shared" si="13"/>
        <v>-------</v>
      </c>
      <c r="T393" s="41" t="str">
        <f t="shared" si="4"/>
        <v>alp---</v>
      </c>
      <c r="U393" s="41" t="str">
        <f t="shared" si="5"/>
        <v/>
      </c>
      <c r="V393" s="41"/>
      <c r="W393" s="41" t="str">
        <f t="shared" si="14"/>
        <v>-------</v>
      </c>
      <c r="X393" s="41" t="str">
        <f t="shared" si="15"/>
        <v>--------</v>
      </c>
      <c r="Y393" s="41" t="str">
        <f t="shared" si="16"/>
        <v>-------</v>
      </c>
    </row>
    <row r="394">
      <c r="A394" s="14"/>
      <c r="B394" s="14"/>
      <c r="C394" s="14"/>
      <c r="D394" s="14"/>
      <c r="E394" s="14"/>
      <c r="F394" s="14"/>
      <c r="G394" s="14"/>
      <c r="H394" s="14"/>
      <c r="I394" s="16"/>
      <c r="J394" s="14"/>
      <c r="K394" s="14"/>
      <c r="L394" s="50"/>
      <c r="M394" s="14"/>
      <c r="N394" s="14"/>
      <c r="O394" s="14"/>
      <c r="P394" s="14"/>
      <c r="Q394" s="39" t="str">
        <f t="shared" si="1"/>
        <v>alp----</v>
      </c>
      <c r="R394" s="40" t="str">
        <f t="shared" si="2"/>
        <v>-----none</v>
      </c>
      <c r="S394" s="40" t="str">
        <f t="shared" si="13"/>
        <v>-------</v>
      </c>
      <c r="T394" s="41" t="str">
        <f t="shared" si="4"/>
        <v>alp---</v>
      </c>
      <c r="U394" s="41" t="str">
        <f t="shared" si="5"/>
        <v/>
      </c>
      <c r="V394" s="41"/>
      <c r="W394" s="41" t="str">
        <f t="shared" si="14"/>
        <v>-------</v>
      </c>
      <c r="X394" s="41" t="str">
        <f t="shared" si="15"/>
        <v>--------</v>
      </c>
      <c r="Y394" s="41" t="str">
        <f t="shared" si="16"/>
        <v>-------</v>
      </c>
    </row>
    <row r="395">
      <c r="A395" s="20"/>
      <c r="B395" s="20"/>
      <c r="C395" s="20"/>
      <c r="D395" s="20"/>
      <c r="E395" s="20"/>
      <c r="F395" s="20"/>
      <c r="G395" s="20"/>
      <c r="H395" s="20"/>
      <c r="I395" s="25"/>
      <c r="J395" s="20"/>
      <c r="K395" s="20"/>
      <c r="L395" s="25"/>
      <c r="M395" s="20"/>
      <c r="N395" s="20"/>
      <c r="O395" s="20"/>
      <c r="P395" s="20"/>
      <c r="Q395" s="39" t="str">
        <f t="shared" si="1"/>
        <v>alp----</v>
      </c>
      <c r="R395" s="40" t="str">
        <f t="shared" si="2"/>
        <v>-----none</v>
      </c>
      <c r="S395" s="40" t="str">
        <f t="shared" si="13"/>
        <v>-------</v>
      </c>
      <c r="T395" s="41" t="str">
        <f t="shared" si="4"/>
        <v>alp---</v>
      </c>
      <c r="U395" s="41" t="str">
        <f t="shared" si="5"/>
        <v/>
      </c>
      <c r="V395" s="41"/>
      <c r="W395" s="41" t="str">
        <f t="shared" si="14"/>
        <v>-------</v>
      </c>
      <c r="X395" s="41" t="str">
        <f t="shared" si="15"/>
        <v>--------</v>
      </c>
      <c r="Y395" s="41" t="str">
        <f t="shared" si="16"/>
        <v>-------</v>
      </c>
    </row>
    <row r="396">
      <c r="A396" s="14"/>
      <c r="B396" s="14"/>
      <c r="C396" s="14"/>
      <c r="D396" s="14"/>
      <c r="E396" s="14"/>
      <c r="F396" s="14"/>
      <c r="G396" s="14"/>
      <c r="H396" s="14"/>
      <c r="I396" s="16"/>
      <c r="J396" s="14"/>
      <c r="K396" s="14"/>
      <c r="L396" s="50"/>
      <c r="M396" s="14"/>
      <c r="N396" s="14"/>
      <c r="O396" s="14"/>
      <c r="P396" s="14"/>
      <c r="Q396" s="39" t="str">
        <f t="shared" si="1"/>
        <v>alp----</v>
      </c>
      <c r="R396" s="40" t="str">
        <f t="shared" si="2"/>
        <v>-----none</v>
      </c>
      <c r="S396" s="40" t="str">
        <f t="shared" si="13"/>
        <v>-------</v>
      </c>
      <c r="T396" s="41" t="str">
        <f t="shared" si="4"/>
        <v>alp---</v>
      </c>
      <c r="U396" s="41" t="str">
        <f t="shared" si="5"/>
        <v/>
      </c>
      <c r="V396" s="41"/>
      <c r="W396" s="41" t="str">
        <f t="shared" si="14"/>
        <v>-------</v>
      </c>
      <c r="X396" s="41" t="str">
        <f t="shared" si="15"/>
        <v>--------</v>
      </c>
      <c r="Y396" s="41" t="str">
        <f t="shared" si="16"/>
        <v>-------</v>
      </c>
    </row>
    <row r="397">
      <c r="A397" s="20"/>
      <c r="B397" s="20"/>
      <c r="C397" s="20"/>
      <c r="D397" s="20"/>
      <c r="E397" s="20"/>
      <c r="F397" s="20"/>
      <c r="G397" s="20"/>
      <c r="H397" s="20"/>
      <c r="I397" s="25"/>
      <c r="J397" s="20"/>
      <c r="K397" s="20"/>
      <c r="L397" s="25"/>
      <c r="M397" s="20"/>
      <c r="N397" s="20"/>
      <c r="O397" s="20"/>
      <c r="P397" s="20"/>
      <c r="Q397" s="39" t="str">
        <f t="shared" si="1"/>
        <v>alp----</v>
      </c>
      <c r="R397" s="40" t="str">
        <f t="shared" si="2"/>
        <v>-----none</v>
      </c>
      <c r="S397" s="40" t="str">
        <f t="shared" si="13"/>
        <v>-------</v>
      </c>
      <c r="T397" s="41" t="str">
        <f t="shared" si="4"/>
        <v>alp---</v>
      </c>
      <c r="U397" s="41" t="str">
        <f t="shared" si="5"/>
        <v/>
      </c>
      <c r="V397" s="41"/>
      <c r="W397" s="41" t="str">
        <f t="shared" si="14"/>
        <v>-------</v>
      </c>
      <c r="X397" s="41" t="str">
        <f t="shared" si="15"/>
        <v>--------</v>
      </c>
      <c r="Y397" s="41" t="str">
        <f t="shared" si="16"/>
        <v>-------</v>
      </c>
    </row>
    <row r="398">
      <c r="A398" s="14"/>
      <c r="B398" s="14"/>
      <c r="C398" s="14"/>
      <c r="D398" s="14"/>
      <c r="E398" s="14"/>
      <c r="F398" s="14"/>
      <c r="G398" s="14"/>
      <c r="H398" s="14"/>
      <c r="I398" s="16"/>
      <c r="J398" s="14"/>
      <c r="K398" s="14"/>
      <c r="L398" s="50"/>
      <c r="M398" s="14"/>
      <c r="N398" s="14"/>
      <c r="O398" s="14"/>
      <c r="P398" s="14"/>
      <c r="Q398" s="39" t="str">
        <f t="shared" si="1"/>
        <v>alp----</v>
      </c>
      <c r="R398" s="40" t="str">
        <f t="shared" si="2"/>
        <v>-----none</v>
      </c>
      <c r="S398" s="40" t="str">
        <f t="shared" si="13"/>
        <v>-------</v>
      </c>
      <c r="T398" s="41" t="str">
        <f t="shared" si="4"/>
        <v>alp---</v>
      </c>
      <c r="U398" s="41" t="str">
        <f t="shared" si="5"/>
        <v/>
      </c>
      <c r="V398" s="41"/>
      <c r="W398" s="41" t="str">
        <f t="shared" si="14"/>
        <v>-------</v>
      </c>
      <c r="X398" s="41" t="str">
        <f t="shared" si="15"/>
        <v>--------</v>
      </c>
      <c r="Y398" s="41" t="str">
        <f t="shared" si="16"/>
        <v>-------</v>
      </c>
    </row>
    <row r="399">
      <c r="A399" s="20"/>
      <c r="B399" s="20"/>
      <c r="C399" s="20"/>
      <c r="D399" s="20"/>
      <c r="E399" s="20"/>
      <c r="F399" s="20"/>
      <c r="G399" s="20"/>
      <c r="H399" s="20"/>
      <c r="I399" s="25"/>
      <c r="J399" s="20"/>
      <c r="K399" s="20"/>
      <c r="L399" s="25"/>
      <c r="M399" s="20"/>
      <c r="N399" s="20"/>
      <c r="O399" s="20"/>
      <c r="P399" s="20"/>
      <c r="Q399" s="39" t="str">
        <f t="shared" si="1"/>
        <v>alp----</v>
      </c>
      <c r="R399" s="40" t="str">
        <f t="shared" si="2"/>
        <v>-----none</v>
      </c>
      <c r="S399" s="40" t="str">
        <f t="shared" si="13"/>
        <v>-------</v>
      </c>
      <c r="T399" s="41" t="str">
        <f t="shared" si="4"/>
        <v>alp---</v>
      </c>
      <c r="U399" s="41" t="str">
        <f t="shared" si="5"/>
        <v/>
      </c>
      <c r="V399" s="41"/>
      <c r="W399" s="41" t="str">
        <f t="shared" si="14"/>
        <v>-------</v>
      </c>
      <c r="X399" s="41" t="str">
        <f t="shared" si="15"/>
        <v>--------</v>
      </c>
      <c r="Y399" s="41" t="str">
        <f t="shared" si="16"/>
        <v>-------</v>
      </c>
    </row>
    <row r="400">
      <c r="A400" s="14"/>
      <c r="B400" s="14"/>
      <c r="C400" s="14"/>
      <c r="D400" s="14"/>
      <c r="E400" s="14"/>
      <c r="F400" s="14"/>
      <c r="G400" s="14"/>
      <c r="H400" s="14"/>
      <c r="I400" s="16"/>
      <c r="J400" s="14"/>
      <c r="K400" s="14"/>
      <c r="L400" s="50"/>
      <c r="M400" s="14"/>
      <c r="N400" s="14"/>
      <c r="O400" s="14"/>
      <c r="P400" s="14"/>
      <c r="Q400" s="39" t="str">
        <f t="shared" si="1"/>
        <v>alp----</v>
      </c>
      <c r="R400" s="40" t="str">
        <f t="shared" si="2"/>
        <v>-----none</v>
      </c>
      <c r="S400" s="40" t="str">
        <f t="shared" si="13"/>
        <v>-------</v>
      </c>
      <c r="T400" s="41" t="str">
        <f t="shared" si="4"/>
        <v>alp---</v>
      </c>
      <c r="U400" s="41" t="str">
        <f t="shared" si="5"/>
        <v/>
      </c>
      <c r="V400" s="41"/>
      <c r="W400" s="41" t="str">
        <f t="shared" si="14"/>
        <v>-------</v>
      </c>
      <c r="X400" s="41" t="str">
        <f t="shared" si="15"/>
        <v>--------</v>
      </c>
      <c r="Y400" s="41" t="str">
        <f t="shared" si="16"/>
        <v>-------</v>
      </c>
    </row>
    <row r="401">
      <c r="A401" s="20"/>
      <c r="B401" s="20"/>
      <c r="C401" s="20"/>
      <c r="D401" s="20"/>
      <c r="E401" s="20"/>
      <c r="F401" s="20"/>
      <c r="G401" s="20"/>
      <c r="H401" s="20"/>
      <c r="I401" s="25"/>
      <c r="J401" s="20"/>
      <c r="K401" s="20"/>
      <c r="L401" s="25"/>
      <c r="M401" s="20"/>
      <c r="N401" s="20"/>
      <c r="O401" s="20"/>
      <c r="P401" s="20"/>
      <c r="Q401" s="39" t="str">
        <f t="shared" si="1"/>
        <v>alp----</v>
      </c>
      <c r="R401" s="40" t="str">
        <f t="shared" si="2"/>
        <v>-----none</v>
      </c>
      <c r="S401" s="40" t="str">
        <f t="shared" si="13"/>
        <v>-------</v>
      </c>
      <c r="T401" s="41" t="str">
        <f t="shared" si="4"/>
        <v>alp---</v>
      </c>
      <c r="U401" s="41" t="str">
        <f t="shared" si="5"/>
        <v/>
      </c>
      <c r="V401" s="41"/>
      <c r="W401" s="41" t="str">
        <f t="shared" si="14"/>
        <v>-------</v>
      </c>
      <c r="X401" s="41" t="str">
        <f t="shared" si="15"/>
        <v>--------</v>
      </c>
      <c r="Y401" s="41" t="str">
        <f t="shared" si="16"/>
        <v>-------</v>
      </c>
    </row>
    <row r="402">
      <c r="A402" s="14"/>
      <c r="B402" s="14"/>
      <c r="C402" s="14"/>
      <c r="D402" s="14"/>
      <c r="E402" s="14"/>
      <c r="F402" s="14"/>
      <c r="G402" s="14"/>
      <c r="H402" s="14"/>
      <c r="I402" s="16"/>
      <c r="J402" s="14"/>
      <c r="K402" s="14"/>
      <c r="L402" s="50"/>
      <c r="M402" s="14"/>
      <c r="N402" s="14"/>
      <c r="O402" s="14"/>
      <c r="P402" s="14"/>
      <c r="Q402" s="39" t="str">
        <f t="shared" si="1"/>
        <v>alp----</v>
      </c>
      <c r="R402" s="40" t="str">
        <f t="shared" si="2"/>
        <v>-----none</v>
      </c>
      <c r="S402" s="40" t="str">
        <f t="shared" si="13"/>
        <v>-------</v>
      </c>
      <c r="T402" s="41" t="str">
        <f t="shared" si="4"/>
        <v>alp---</v>
      </c>
      <c r="U402" s="41" t="str">
        <f t="shared" si="5"/>
        <v/>
      </c>
      <c r="V402" s="41"/>
      <c r="W402" s="41" t="str">
        <f t="shared" si="14"/>
        <v>-------</v>
      </c>
      <c r="X402" s="41" t="str">
        <f t="shared" si="15"/>
        <v>--------</v>
      </c>
      <c r="Y402" s="41" t="str">
        <f t="shared" si="16"/>
        <v>-------</v>
      </c>
    </row>
    <row r="403">
      <c r="A403" s="20"/>
      <c r="B403" s="20"/>
      <c r="C403" s="20"/>
      <c r="D403" s="20"/>
      <c r="E403" s="20"/>
      <c r="F403" s="20"/>
      <c r="G403" s="20"/>
      <c r="H403" s="20"/>
      <c r="I403" s="25"/>
      <c r="J403" s="20"/>
      <c r="K403" s="20"/>
      <c r="L403" s="25"/>
      <c r="M403" s="20"/>
      <c r="N403" s="20"/>
      <c r="O403" s="20"/>
      <c r="P403" s="20"/>
      <c r="Q403" s="39" t="str">
        <f t="shared" si="1"/>
        <v>alp----</v>
      </c>
      <c r="R403" s="40" t="str">
        <f t="shared" si="2"/>
        <v>-----none</v>
      </c>
      <c r="S403" s="40" t="str">
        <f t="shared" si="13"/>
        <v>-------</v>
      </c>
      <c r="T403" s="41" t="str">
        <f t="shared" si="4"/>
        <v>alp---</v>
      </c>
      <c r="U403" s="41" t="str">
        <f t="shared" si="5"/>
        <v/>
      </c>
      <c r="V403" s="41"/>
      <c r="W403" s="41" t="str">
        <f t="shared" si="14"/>
        <v>-------</v>
      </c>
      <c r="X403" s="41" t="str">
        <f t="shared" si="15"/>
        <v>--------</v>
      </c>
      <c r="Y403" s="41" t="str">
        <f t="shared" si="16"/>
        <v>-------</v>
      </c>
    </row>
    <row r="404">
      <c r="A404" s="14"/>
      <c r="B404" s="14"/>
      <c r="C404" s="14"/>
      <c r="D404" s="14"/>
      <c r="E404" s="14"/>
      <c r="F404" s="14"/>
      <c r="G404" s="14"/>
      <c r="H404" s="14"/>
      <c r="I404" s="16"/>
      <c r="J404" s="14"/>
      <c r="K404" s="14"/>
      <c r="L404" s="50"/>
      <c r="M404" s="14"/>
      <c r="N404" s="14"/>
      <c r="O404" s="14"/>
      <c r="P404" s="14"/>
      <c r="Q404" s="39" t="str">
        <f t="shared" si="1"/>
        <v>alp----</v>
      </c>
      <c r="R404" s="40" t="str">
        <f t="shared" si="2"/>
        <v>-----none</v>
      </c>
      <c r="S404" s="40" t="str">
        <f t="shared" si="13"/>
        <v>-------</v>
      </c>
      <c r="T404" s="41" t="str">
        <f t="shared" si="4"/>
        <v>alp---</v>
      </c>
      <c r="U404" s="41" t="str">
        <f t="shared" si="5"/>
        <v/>
      </c>
      <c r="V404" s="41"/>
      <c r="W404" s="41" t="str">
        <f t="shared" si="14"/>
        <v>-------</v>
      </c>
      <c r="X404" s="41" t="str">
        <f t="shared" si="15"/>
        <v>--------</v>
      </c>
      <c r="Y404" s="41" t="str">
        <f t="shared" si="16"/>
        <v>-------</v>
      </c>
    </row>
    <row r="405">
      <c r="A405" s="20"/>
      <c r="B405" s="20"/>
      <c r="C405" s="20"/>
      <c r="D405" s="20"/>
      <c r="E405" s="20"/>
      <c r="F405" s="20"/>
      <c r="G405" s="20"/>
      <c r="H405" s="20"/>
      <c r="I405" s="25"/>
      <c r="J405" s="20"/>
      <c r="K405" s="20"/>
      <c r="L405" s="25"/>
      <c r="M405" s="20"/>
      <c r="N405" s="20"/>
      <c r="O405" s="20"/>
      <c r="P405" s="20"/>
      <c r="Q405" s="39" t="str">
        <f t="shared" si="1"/>
        <v>alp----</v>
      </c>
      <c r="R405" s="40" t="str">
        <f t="shared" si="2"/>
        <v>-----none</v>
      </c>
      <c r="S405" s="40" t="str">
        <f t="shared" si="13"/>
        <v>-------</v>
      </c>
      <c r="T405" s="41" t="str">
        <f t="shared" si="4"/>
        <v>alp---</v>
      </c>
      <c r="U405" s="41" t="str">
        <f t="shared" si="5"/>
        <v/>
      </c>
      <c r="V405" s="41"/>
      <c r="W405" s="41" t="str">
        <f t="shared" si="14"/>
        <v>-------</v>
      </c>
      <c r="X405" s="41" t="str">
        <f t="shared" si="15"/>
        <v>--------</v>
      </c>
      <c r="Y405" s="41" t="str">
        <f t="shared" si="16"/>
        <v>-------</v>
      </c>
    </row>
    <row r="406">
      <c r="A406" s="14"/>
      <c r="B406" s="14"/>
      <c r="C406" s="14"/>
      <c r="D406" s="14"/>
      <c r="E406" s="14"/>
      <c r="F406" s="14"/>
      <c r="G406" s="14"/>
      <c r="H406" s="14"/>
      <c r="I406" s="16"/>
      <c r="J406" s="14"/>
      <c r="K406" s="14"/>
      <c r="L406" s="50"/>
      <c r="M406" s="14"/>
      <c r="N406" s="14"/>
      <c r="O406" s="14"/>
      <c r="P406" s="14"/>
      <c r="Q406" s="39" t="str">
        <f t="shared" si="1"/>
        <v>alp----</v>
      </c>
      <c r="R406" s="40" t="str">
        <f t="shared" si="2"/>
        <v>-----none</v>
      </c>
      <c r="S406" s="40" t="str">
        <f t="shared" si="13"/>
        <v>-------</v>
      </c>
      <c r="T406" s="41" t="str">
        <f t="shared" si="4"/>
        <v>alp---</v>
      </c>
      <c r="U406" s="41" t="str">
        <f t="shared" si="5"/>
        <v/>
      </c>
      <c r="V406" s="41"/>
      <c r="W406" s="41" t="str">
        <f t="shared" si="14"/>
        <v>-------</v>
      </c>
      <c r="X406" s="41" t="str">
        <f t="shared" si="15"/>
        <v>--------</v>
      </c>
      <c r="Y406" s="41" t="str">
        <f t="shared" si="16"/>
        <v>-------</v>
      </c>
    </row>
    <row r="407">
      <c r="A407" s="20"/>
      <c r="B407" s="20"/>
      <c r="C407" s="20"/>
      <c r="D407" s="20"/>
      <c r="E407" s="20"/>
      <c r="F407" s="20"/>
      <c r="G407" s="20"/>
      <c r="H407" s="20"/>
      <c r="I407" s="25"/>
      <c r="J407" s="20"/>
      <c r="K407" s="20"/>
      <c r="L407" s="25"/>
      <c r="M407" s="20"/>
      <c r="N407" s="20"/>
      <c r="O407" s="20"/>
      <c r="P407" s="20"/>
      <c r="Q407" s="39" t="str">
        <f t="shared" si="1"/>
        <v>alp----</v>
      </c>
      <c r="R407" s="40" t="str">
        <f t="shared" si="2"/>
        <v>-----none</v>
      </c>
      <c r="S407" s="40" t="str">
        <f t="shared" si="13"/>
        <v>-------</v>
      </c>
      <c r="T407" s="41" t="str">
        <f t="shared" si="4"/>
        <v>alp---</v>
      </c>
      <c r="U407" s="41" t="str">
        <f t="shared" si="5"/>
        <v/>
      </c>
      <c r="V407" s="41"/>
      <c r="W407" s="41" t="str">
        <f t="shared" si="14"/>
        <v>-------</v>
      </c>
      <c r="X407" s="41" t="str">
        <f t="shared" si="15"/>
        <v>--------</v>
      </c>
      <c r="Y407" s="41" t="str">
        <f t="shared" si="16"/>
        <v>-------</v>
      </c>
    </row>
    <row r="408">
      <c r="A408" s="14"/>
      <c r="B408" s="14"/>
      <c r="C408" s="14"/>
      <c r="D408" s="14"/>
      <c r="E408" s="14"/>
      <c r="F408" s="14"/>
      <c r="G408" s="14"/>
      <c r="H408" s="14"/>
      <c r="I408" s="16"/>
      <c r="J408" s="14"/>
      <c r="K408" s="14"/>
      <c r="L408" s="50"/>
      <c r="M408" s="14"/>
      <c r="N408" s="14"/>
      <c r="O408" s="14"/>
      <c r="P408" s="14"/>
      <c r="Q408" s="39" t="str">
        <f t="shared" si="1"/>
        <v>alp----</v>
      </c>
      <c r="R408" s="40" t="str">
        <f t="shared" si="2"/>
        <v>-----none</v>
      </c>
      <c r="S408" s="40" t="str">
        <f t="shared" si="13"/>
        <v>-------</v>
      </c>
      <c r="T408" s="41" t="str">
        <f t="shared" si="4"/>
        <v>alp---</v>
      </c>
      <c r="U408" s="41" t="str">
        <f t="shared" si="5"/>
        <v/>
      </c>
      <c r="V408" s="41"/>
      <c r="W408" s="41" t="str">
        <f t="shared" si="14"/>
        <v>-------</v>
      </c>
      <c r="X408" s="41" t="str">
        <f t="shared" si="15"/>
        <v>--------</v>
      </c>
      <c r="Y408" s="41" t="str">
        <f t="shared" si="16"/>
        <v>-------</v>
      </c>
    </row>
    <row r="409">
      <c r="A409" s="20"/>
      <c r="B409" s="20"/>
      <c r="C409" s="20"/>
      <c r="D409" s="20"/>
      <c r="E409" s="20"/>
      <c r="F409" s="20"/>
      <c r="G409" s="20"/>
      <c r="H409" s="20"/>
      <c r="I409" s="25"/>
      <c r="J409" s="20"/>
      <c r="K409" s="20"/>
      <c r="L409" s="25"/>
      <c r="M409" s="20"/>
      <c r="N409" s="20"/>
      <c r="O409" s="20"/>
      <c r="P409" s="20"/>
      <c r="Q409" s="39" t="str">
        <f t="shared" si="1"/>
        <v>alp----</v>
      </c>
      <c r="R409" s="40" t="str">
        <f t="shared" si="2"/>
        <v>-----none</v>
      </c>
      <c r="S409" s="40" t="str">
        <f t="shared" si="13"/>
        <v>-------</v>
      </c>
      <c r="T409" s="41" t="str">
        <f t="shared" si="4"/>
        <v>alp---</v>
      </c>
      <c r="U409" s="41" t="str">
        <f t="shared" si="5"/>
        <v/>
      </c>
      <c r="V409" s="41"/>
      <c r="W409" s="41" t="str">
        <f t="shared" si="14"/>
        <v>-------</v>
      </c>
      <c r="X409" s="41" t="str">
        <f t="shared" si="15"/>
        <v>--------</v>
      </c>
      <c r="Y409" s="41" t="str">
        <f t="shared" si="16"/>
        <v>-------</v>
      </c>
    </row>
    <row r="410">
      <c r="A410" s="14"/>
      <c r="B410" s="14"/>
      <c r="C410" s="14"/>
      <c r="D410" s="14"/>
      <c r="E410" s="14"/>
      <c r="F410" s="14"/>
      <c r="G410" s="14"/>
      <c r="H410" s="14"/>
      <c r="I410" s="16"/>
      <c r="J410" s="14"/>
      <c r="K410" s="14"/>
      <c r="L410" s="50"/>
      <c r="M410" s="14"/>
      <c r="N410" s="14"/>
      <c r="O410" s="14"/>
      <c r="P410" s="14"/>
      <c r="Q410" s="39" t="str">
        <f t="shared" si="1"/>
        <v>alp----</v>
      </c>
      <c r="R410" s="40" t="str">
        <f t="shared" si="2"/>
        <v>-----none</v>
      </c>
      <c r="S410" s="40" t="str">
        <f t="shared" si="13"/>
        <v>-------</v>
      </c>
      <c r="T410" s="41" t="str">
        <f t="shared" si="4"/>
        <v>alp---</v>
      </c>
      <c r="U410" s="41" t="str">
        <f t="shared" si="5"/>
        <v/>
      </c>
      <c r="V410" s="41"/>
      <c r="W410" s="41" t="str">
        <f t="shared" si="14"/>
        <v>-------</v>
      </c>
      <c r="X410" s="41" t="str">
        <f t="shared" si="15"/>
        <v>--------</v>
      </c>
      <c r="Y410" s="41" t="str">
        <f t="shared" si="16"/>
        <v>-------</v>
      </c>
    </row>
    <row r="411">
      <c r="A411" s="20"/>
      <c r="B411" s="20"/>
      <c r="C411" s="20"/>
      <c r="D411" s="20"/>
      <c r="E411" s="20"/>
      <c r="F411" s="20"/>
      <c r="G411" s="20"/>
      <c r="H411" s="20"/>
      <c r="I411" s="25"/>
      <c r="J411" s="20"/>
      <c r="K411" s="20"/>
      <c r="L411" s="25"/>
      <c r="M411" s="20"/>
      <c r="N411" s="20"/>
      <c r="O411" s="20"/>
      <c r="P411" s="20"/>
      <c r="Q411" s="39" t="str">
        <f t="shared" si="1"/>
        <v>alp----</v>
      </c>
      <c r="R411" s="40" t="str">
        <f t="shared" si="2"/>
        <v>-----none</v>
      </c>
      <c r="S411" s="40" t="str">
        <f t="shared" si="13"/>
        <v>-------</v>
      </c>
      <c r="T411" s="41" t="str">
        <f t="shared" si="4"/>
        <v>alp---</v>
      </c>
      <c r="U411" s="41" t="str">
        <f t="shared" si="5"/>
        <v/>
      </c>
      <c r="V411" s="41"/>
      <c r="W411" s="41" t="str">
        <f t="shared" si="14"/>
        <v>-------</v>
      </c>
      <c r="X411" s="41" t="str">
        <f t="shared" si="15"/>
        <v>--------</v>
      </c>
      <c r="Y411" s="41" t="str">
        <f t="shared" si="16"/>
        <v>-------</v>
      </c>
    </row>
    <row r="412">
      <c r="A412" s="14"/>
      <c r="B412" s="14"/>
      <c r="C412" s="14"/>
      <c r="D412" s="14"/>
      <c r="E412" s="14"/>
      <c r="F412" s="14"/>
      <c r="G412" s="14"/>
      <c r="H412" s="14"/>
      <c r="I412" s="16"/>
      <c r="J412" s="14"/>
      <c r="K412" s="14"/>
      <c r="L412" s="50"/>
      <c r="M412" s="14"/>
      <c r="N412" s="14"/>
      <c r="O412" s="14"/>
      <c r="P412" s="14"/>
      <c r="Q412" s="39" t="str">
        <f t="shared" si="1"/>
        <v>alp----</v>
      </c>
      <c r="R412" s="40" t="str">
        <f t="shared" si="2"/>
        <v>-----none</v>
      </c>
      <c r="S412" s="40" t="str">
        <f t="shared" si="13"/>
        <v>-------</v>
      </c>
      <c r="T412" s="41" t="str">
        <f t="shared" si="4"/>
        <v>alp---</v>
      </c>
      <c r="U412" s="41" t="str">
        <f t="shared" si="5"/>
        <v/>
      </c>
      <c r="V412" s="41"/>
      <c r="W412" s="41" t="str">
        <f t="shared" si="14"/>
        <v>-------</v>
      </c>
      <c r="X412" s="41" t="str">
        <f t="shared" si="15"/>
        <v>--------</v>
      </c>
      <c r="Y412" s="41" t="str">
        <f t="shared" si="16"/>
        <v>-------</v>
      </c>
    </row>
    <row r="413">
      <c r="A413" s="20"/>
      <c r="B413" s="20"/>
      <c r="C413" s="20"/>
      <c r="D413" s="20"/>
      <c r="E413" s="20"/>
      <c r="F413" s="20"/>
      <c r="G413" s="20"/>
      <c r="H413" s="20"/>
      <c r="I413" s="25"/>
      <c r="J413" s="20"/>
      <c r="K413" s="20"/>
      <c r="L413" s="25"/>
      <c r="M413" s="20"/>
      <c r="N413" s="20"/>
      <c r="O413" s="20"/>
      <c r="P413" s="20"/>
      <c r="Q413" s="39" t="str">
        <f t="shared" si="1"/>
        <v>alp----</v>
      </c>
      <c r="R413" s="40" t="str">
        <f t="shared" si="2"/>
        <v>-----none</v>
      </c>
      <c r="S413" s="40" t="str">
        <f t="shared" si="13"/>
        <v>-------</v>
      </c>
      <c r="T413" s="41" t="str">
        <f t="shared" si="4"/>
        <v>alp---</v>
      </c>
      <c r="U413" s="41" t="str">
        <f t="shared" si="5"/>
        <v/>
      </c>
      <c r="V413" s="41"/>
      <c r="W413" s="41" t="str">
        <f t="shared" si="14"/>
        <v>-------</v>
      </c>
      <c r="X413" s="41" t="str">
        <f t="shared" si="15"/>
        <v>--------</v>
      </c>
      <c r="Y413" s="41" t="str">
        <f t="shared" si="16"/>
        <v>-------</v>
      </c>
    </row>
    <row r="414">
      <c r="A414" s="14"/>
      <c r="B414" s="14"/>
      <c r="C414" s="14"/>
      <c r="D414" s="14"/>
      <c r="E414" s="14"/>
      <c r="F414" s="14"/>
      <c r="G414" s="14"/>
      <c r="H414" s="14"/>
      <c r="I414" s="16"/>
      <c r="J414" s="14"/>
      <c r="K414" s="14"/>
      <c r="L414" s="50"/>
      <c r="M414" s="14"/>
      <c r="N414" s="14"/>
      <c r="O414" s="14"/>
      <c r="P414" s="14"/>
      <c r="Q414" s="39" t="str">
        <f t="shared" si="1"/>
        <v>alp----</v>
      </c>
      <c r="R414" s="40" t="str">
        <f t="shared" si="2"/>
        <v>-----none</v>
      </c>
      <c r="S414" s="40" t="str">
        <f t="shared" si="13"/>
        <v>-------</v>
      </c>
      <c r="T414" s="41" t="str">
        <f t="shared" si="4"/>
        <v>alp---</v>
      </c>
      <c r="U414" s="41" t="str">
        <f t="shared" si="5"/>
        <v/>
      </c>
      <c r="V414" s="41"/>
      <c r="W414" s="41" t="str">
        <f t="shared" si="14"/>
        <v>-------</v>
      </c>
      <c r="X414" s="41" t="str">
        <f t="shared" si="15"/>
        <v>--------</v>
      </c>
      <c r="Y414" s="41" t="str">
        <f t="shared" si="16"/>
        <v>-------</v>
      </c>
    </row>
    <row r="415">
      <c r="A415" s="20"/>
      <c r="B415" s="20"/>
      <c r="C415" s="20"/>
      <c r="D415" s="20"/>
      <c r="E415" s="20"/>
      <c r="F415" s="20"/>
      <c r="G415" s="20"/>
      <c r="H415" s="20"/>
      <c r="I415" s="25"/>
      <c r="J415" s="20"/>
      <c r="K415" s="20"/>
      <c r="L415" s="25"/>
      <c r="M415" s="20"/>
      <c r="N415" s="20"/>
      <c r="O415" s="20"/>
      <c r="P415" s="20"/>
      <c r="Q415" s="39" t="str">
        <f t="shared" si="1"/>
        <v>alp----</v>
      </c>
      <c r="R415" s="40" t="str">
        <f t="shared" si="2"/>
        <v>-----none</v>
      </c>
      <c r="S415" s="40" t="str">
        <f t="shared" si="13"/>
        <v>-------</v>
      </c>
      <c r="T415" s="41" t="str">
        <f t="shared" si="4"/>
        <v>alp---</v>
      </c>
      <c r="U415" s="41" t="str">
        <f t="shared" si="5"/>
        <v/>
      </c>
      <c r="V415" s="41"/>
      <c r="W415" s="41" t="str">
        <f t="shared" si="14"/>
        <v>-------</v>
      </c>
      <c r="X415" s="41" t="str">
        <f t="shared" si="15"/>
        <v>--------</v>
      </c>
      <c r="Y415" s="41" t="str">
        <f t="shared" si="16"/>
        <v>-------</v>
      </c>
    </row>
    <row r="416">
      <c r="A416" s="14"/>
      <c r="B416" s="14"/>
      <c r="C416" s="14"/>
      <c r="D416" s="14"/>
      <c r="E416" s="14"/>
      <c r="F416" s="14"/>
      <c r="G416" s="14"/>
      <c r="H416" s="14"/>
      <c r="I416" s="16"/>
      <c r="J416" s="14"/>
      <c r="K416" s="14"/>
      <c r="L416" s="50"/>
      <c r="M416" s="14"/>
      <c r="N416" s="14"/>
      <c r="O416" s="14"/>
      <c r="P416" s="14"/>
      <c r="Q416" s="39" t="str">
        <f t="shared" si="1"/>
        <v>alp----</v>
      </c>
      <c r="R416" s="40" t="str">
        <f t="shared" si="2"/>
        <v>-----none</v>
      </c>
      <c r="S416" s="40" t="str">
        <f t="shared" si="13"/>
        <v>-------</v>
      </c>
      <c r="T416" s="41" t="str">
        <f t="shared" si="4"/>
        <v>alp---</v>
      </c>
      <c r="U416" s="41" t="str">
        <f t="shared" si="5"/>
        <v/>
      </c>
      <c r="V416" s="41"/>
      <c r="W416" s="41" t="str">
        <f t="shared" si="14"/>
        <v>-------</v>
      </c>
      <c r="X416" s="41" t="str">
        <f t="shared" si="15"/>
        <v>--------</v>
      </c>
      <c r="Y416" s="41" t="str">
        <f t="shared" si="16"/>
        <v>-------</v>
      </c>
    </row>
    <row r="417">
      <c r="A417" s="20"/>
      <c r="B417" s="20"/>
      <c r="C417" s="20"/>
      <c r="D417" s="20"/>
      <c r="E417" s="20"/>
      <c r="F417" s="20"/>
      <c r="G417" s="20"/>
      <c r="H417" s="20"/>
      <c r="I417" s="25"/>
      <c r="J417" s="20"/>
      <c r="K417" s="20"/>
      <c r="L417" s="25"/>
      <c r="M417" s="20"/>
      <c r="N417" s="20"/>
      <c r="O417" s="20"/>
      <c r="P417" s="20"/>
      <c r="Q417" s="39" t="str">
        <f t="shared" si="1"/>
        <v>alp----</v>
      </c>
      <c r="R417" s="40" t="str">
        <f t="shared" si="2"/>
        <v>-----none</v>
      </c>
      <c r="S417" s="40" t="str">
        <f t="shared" si="13"/>
        <v>-------</v>
      </c>
      <c r="T417" s="41" t="str">
        <f t="shared" si="4"/>
        <v>alp---</v>
      </c>
      <c r="U417" s="41" t="str">
        <f t="shared" si="5"/>
        <v/>
      </c>
      <c r="V417" s="41"/>
      <c r="W417" s="41" t="str">
        <f t="shared" si="14"/>
        <v>-------</v>
      </c>
      <c r="X417" s="41" t="str">
        <f t="shared" si="15"/>
        <v>--------</v>
      </c>
      <c r="Y417" s="41" t="str">
        <f t="shared" si="16"/>
        <v>-------</v>
      </c>
    </row>
    <row r="418">
      <c r="A418" s="14"/>
      <c r="B418" s="14"/>
      <c r="C418" s="14"/>
      <c r="D418" s="14"/>
      <c r="E418" s="14"/>
      <c r="F418" s="14"/>
      <c r="G418" s="14"/>
      <c r="H418" s="14"/>
      <c r="I418" s="16"/>
      <c r="J418" s="14"/>
      <c r="K418" s="14"/>
      <c r="L418" s="50"/>
      <c r="M418" s="14"/>
      <c r="N418" s="14"/>
      <c r="O418" s="14"/>
      <c r="P418" s="14"/>
      <c r="Q418" s="39" t="str">
        <f t="shared" si="1"/>
        <v>alp----</v>
      </c>
      <c r="R418" s="40" t="str">
        <f t="shared" si="2"/>
        <v>-----none</v>
      </c>
      <c r="S418" s="40" t="str">
        <f t="shared" si="13"/>
        <v>-------</v>
      </c>
      <c r="T418" s="41" t="str">
        <f t="shared" si="4"/>
        <v>alp---</v>
      </c>
      <c r="U418" s="41" t="str">
        <f t="shared" si="5"/>
        <v/>
      </c>
      <c r="V418" s="41"/>
      <c r="W418" s="41" t="str">
        <f t="shared" si="14"/>
        <v>-------</v>
      </c>
      <c r="X418" s="41" t="str">
        <f t="shared" si="15"/>
        <v>--------</v>
      </c>
      <c r="Y418" s="41" t="str">
        <f t="shared" si="16"/>
        <v>-------</v>
      </c>
    </row>
    <row r="419">
      <c r="A419" s="20"/>
      <c r="B419" s="20"/>
      <c r="C419" s="20"/>
      <c r="D419" s="20"/>
      <c r="E419" s="20"/>
      <c r="F419" s="20"/>
      <c r="G419" s="20"/>
      <c r="H419" s="20"/>
      <c r="I419" s="25"/>
      <c r="J419" s="20"/>
      <c r="K419" s="20"/>
      <c r="L419" s="25"/>
      <c r="M419" s="20"/>
      <c r="N419" s="20"/>
      <c r="O419" s="20"/>
      <c r="P419" s="20"/>
      <c r="Q419" s="39" t="str">
        <f t="shared" si="1"/>
        <v>alp----</v>
      </c>
      <c r="R419" s="40" t="str">
        <f t="shared" si="2"/>
        <v>-----none</v>
      </c>
      <c r="S419" s="40" t="str">
        <f t="shared" si="13"/>
        <v>-------</v>
      </c>
      <c r="T419" s="41" t="str">
        <f t="shared" si="4"/>
        <v>alp---</v>
      </c>
      <c r="U419" s="41" t="str">
        <f t="shared" si="5"/>
        <v/>
      </c>
      <c r="V419" s="41"/>
      <c r="W419" s="41" t="str">
        <f t="shared" si="14"/>
        <v>-------</v>
      </c>
      <c r="X419" s="41" t="str">
        <f t="shared" si="15"/>
        <v>--------</v>
      </c>
      <c r="Y419" s="41" t="str">
        <f t="shared" si="16"/>
        <v>-------</v>
      </c>
    </row>
    <row r="420">
      <c r="A420" s="14"/>
      <c r="B420" s="14"/>
      <c r="C420" s="14"/>
      <c r="D420" s="14"/>
      <c r="E420" s="14"/>
      <c r="F420" s="14"/>
      <c r="G420" s="14"/>
      <c r="H420" s="14"/>
      <c r="I420" s="16"/>
      <c r="J420" s="14"/>
      <c r="K420" s="14"/>
      <c r="L420" s="50"/>
      <c r="M420" s="14"/>
      <c r="N420" s="14"/>
      <c r="O420" s="14"/>
      <c r="P420" s="14"/>
      <c r="Q420" s="39" t="str">
        <f t="shared" si="1"/>
        <v>alp----</v>
      </c>
      <c r="R420" s="40" t="str">
        <f t="shared" si="2"/>
        <v>-----none</v>
      </c>
      <c r="S420" s="40" t="str">
        <f t="shared" si="13"/>
        <v>-------</v>
      </c>
      <c r="T420" s="41" t="str">
        <f t="shared" si="4"/>
        <v>alp---</v>
      </c>
      <c r="U420" s="41" t="str">
        <f t="shared" si="5"/>
        <v/>
      </c>
      <c r="V420" s="41"/>
      <c r="W420" s="41" t="str">
        <f t="shared" si="14"/>
        <v>-------</v>
      </c>
      <c r="X420" s="41" t="str">
        <f t="shared" si="15"/>
        <v>--------</v>
      </c>
      <c r="Y420" s="41" t="str">
        <f t="shared" si="16"/>
        <v>-------</v>
      </c>
    </row>
    <row r="421">
      <c r="A421" s="20"/>
      <c r="B421" s="20"/>
      <c r="C421" s="20"/>
      <c r="D421" s="20"/>
      <c r="E421" s="20"/>
      <c r="F421" s="20"/>
      <c r="G421" s="20"/>
      <c r="H421" s="20"/>
      <c r="I421" s="25"/>
      <c r="J421" s="20"/>
      <c r="K421" s="20"/>
      <c r="L421" s="25"/>
      <c r="M421" s="20"/>
      <c r="N421" s="20"/>
      <c r="O421" s="20"/>
      <c r="P421" s="20"/>
      <c r="Q421" s="39" t="str">
        <f t="shared" si="1"/>
        <v>alp----</v>
      </c>
      <c r="R421" s="40" t="str">
        <f t="shared" si="2"/>
        <v>-----none</v>
      </c>
      <c r="S421" s="40" t="str">
        <f t="shared" si="13"/>
        <v>-------</v>
      </c>
      <c r="T421" s="41" t="str">
        <f t="shared" si="4"/>
        <v>alp---</v>
      </c>
      <c r="U421" s="41" t="str">
        <f t="shared" si="5"/>
        <v/>
      </c>
      <c r="V421" s="41"/>
      <c r="W421" s="41" t="str">
        <f t="shared" si="14"/>
        <v>-------</v>
      </c>
      <c r="X421" s="41" t="str">
        <f t="shared" si="15"/>
        <v>--------</v>
      </c>
      <c r="Y421" s="41" t="str">
        <f t="shared" si="16"/>
        <v>-------</v>
      </c>
    </row>
    <row r="422">
      <c r="A422" s="14"/>
      <c r="B422" s="14"/>
      <c r="C422" s="14"/>
      <c r="D422" s="14"/>
      <c r="E422" s="14"/>
      <c r="F422" s="14"/>
      <c r="G422" s="14"/>
      <c r="H422" s="14"/>
      <c r="I422" s="16"/>
      <c r="J422" s="14"/>
      <c r="K422" s="14"/>
      <c r="L422" s="50"/>
      <c r="M422" s="14"/>
      <c r="N422" s="14"/>
      <c r="O422" s="14"/>
      <c r="P422" s="14"/>
      <c r="Q422" s="39" t="str">
        <f t="shared" si="1"/>
        <v>alp----</v>
      </c>
      <c r="R422" s="40" t="str">
        <f t="shared" si="2"/>
        <v>-----none</v>
      </c>
      <c r="S422" s="40" t="str">
        <f t="shared" si="13"/>
        <v>-------</v>
      </c>
      <c r="T422" s="41" t="str">
        <f t="shared" si="4"/>
        <v>alp---</v>
      </c>
      <c r="U422" s="41" t="str">
        <f t="shared" si="5"/>
        <v/>
      </c>
      <c r="V422" s="41"/>
      <c r="W422" s="41" t="str">
        <f t="shared" si="14"/>
        <v>-------</v>
      </c>
      <c r="X422" s="41" t="str">
        <f t="shared" si="15"/>
        <v>--------</v>
      </c>
      <c r="Y422" s="41" t="str">
        <f t="shared" si="16"/>
        <v>-------</v>
      </c>
    </row>
    <row r="423">
      <c r="A423" s="20"/>
      <c r="B423" s="20"/>
      <c r="C423" s="20"/>
      <c r="D423" s="20"/>
      <c r="E423" s="20"/>
      <c r="F423" s="20"/>
      <c r="G423" s="20"/>
      <c r="H423" s="20"/>
      <c r="I423" s="25"/>
      <c r="J423" s="20"/>
      <c r="K423" s="20"/>
      <c r="L423" s="25"/>
      <c r="M423" s="20"/>
      <c r="N423" s="20"/>
      <c r="O423" s="20"/>
      <c r="P423" s="20"/>
      <c r="Q423" s="39" t="str">
        <f t="shared" si="1"/>
        <v>alp----</v>
      </c>
      <c r="R423" s="40" t="str">
        <f t="shared" si="2"/>
        <v>-----none</v>
      </c>
      <c r="S423" s="40" t="str">
        <f t="shared" si="13"/>
        <v>-------</v>
      </c>
      <c r="T423" s="41" t="str">
        <f t="shared" si="4"/>
        <v>alp---</v>
      </c>
      <c r="U423" s="41" t="str">
        <f t="shared" si="5"/>
        <v/>
      </c>
      <c r="V423" s="41"/>
      <c r="W423" s="41" t="str">
        <f t="shared" si="14"/>
        <v>-------</v>
      </c>
      <c r="X423" s="41" t="str">
        <f t="shared" si="15"/>
        <v>--------</v>
      </c>
      <c r="Y423" s="41" t="str">
        <f t="shared" si="16"/>
        <v>-------</v>
      </c>
    </row>
    <row r="424">
      <c r="A424" s="14"/>
      <c r="B424" s="14"/>
      <c r="C424" s="14"/>
      <c r="D424" s="14"/>
      <c r="E424" s="14"/>
      <c r="F424" s="14"/>
      <c r="G424" s="14"/>
      <c r="H424" s="14"/>
      <c r="I424" s="16"/>
      <c r="J424" s="14"/>
      <c r="K424" s="14"/>
      <c r="L424" s="50"/>
      <c r="M424" s="14"/>
      <c r="N424" s="14"/>
      <c r="O424" s="14"/>
      <c r="P424" s="14"/>
      <c r="Q424" s="39" t="str">
        <f t="shared" si="1"/>
        <v>alp----</v>
      </c>
      <c r="R424" s="40" t="str">
        <f t="shared" si="2"/>
        <v>-----none</v>
      </c>
      <c r="S424" s="40" t="str">
        <f t="shared" si="13"/>
        <v>-------</v>
      </c>
      <c r="T424" s="41" t="str">
        <f t="shared" si="4"/>
        <v>alp---</v>
      </c>
      <c r="U424" s="41" t="str">
        <f t="shared" si="5"/>
        <v/>
      </c>
      <c r="V424" s="41"/>
      <c r="W424" s="41" t="str">
        <f t="shared" si="14"/>
        <v>-------</v>
      </c>
      <c r="X424" s="41" t="str">
        <f t="shared" si="15"/>
        <v>--------</v>
      </c>
      <c r="Y424" s="41" t="str">
        <f t="shared" si="16"/>
        <v>-------</v>
      </c>
    </row>
    <row r="425">
      <c r="A425" s="20"/>
      <c r="B425" s="20"/>
      <c r="C425" s="20"/>
      <c r="D425" s="20"/>
      <c r="E425" s="20"/>
      <c r="F425" s="20"/>
      <c r="G425" s="20"/>
      <c r="H425" s="20"/>
      <c r="I425" s="25"/>
      <c r="J425" s="20"/>
      <c r="K425" s="20"/>
      <c r="L425" s="25"/>
      <c r="M425" s="20"/>
      <c r="N425" s="20"/>
      <c r="O425" s="20"/>
      <c r="P425" s="20"/>
      <c r="Q425" s="39" t="str">
        <f t="shared" si="1"/>
        <v>alp----</v>
      </c>
      <c r="R425" s="40" t="str">
        <f t="shared" si="2"/>
        <v>-----none</v>
      </c>
      <c r="S425" s="40" t="str">
        <f t="shared" si="13"/>
        <v>-------</v>
      </c>
      <c r="T425" s="41" t="str">
        <f t="shared" si="4"/>
        <v>alp---</v>
      </c>
      <c r="U425" s="41" t="str">
        <f t="shared" si="5"/>
        <v/>
      </c>
      <c r="V425" s="41"/>
      <c r="W425" s="41" t="str">
        <f t="shared" si="14"/>
        <v>-------</v>
      </c>
      <c r="X425" s="41" t="str">
        <f t="shared" si="15"/>
        <v>--------</v>
      </c>
      <c r="Y425" s="41" t="str">
        <f t="shared" si="16"/>
        <v>-------</v>
      </c>
    </row>
    <row r="426">
      <c r="A426" s="14"/>
      <c r="B426" s="14"/>
      <c r="C426" s="14"/>
      <c r="D426" s="14"/>
      <c r="E426" s="14"/>
      <c r="F426" s="14"/>
      <c r="G426" s="14"/>
      <c r="H426" s="14"/>
      <c r="I426" s="16"/>
      <c r="J426" s="14"/>
      <c r="K426" s="14"/>
      <c r="L426" s="50"/>
      <c r="M426" s="14"/>
      <c r="N426" s="14"/>
      <c r="O426" s="14"/>
      <c r="P426" s="14"/>
      <c r="Q426" s="39" t="str">
        <f t="shared" si="1"/>
        <v>alp----</v>
      </c>
      <c r="R426" s="40" t="str">
        <f t="shared" si="2"/>
        <v>-----none</v>
      </c>
      <c r="S426" s="40" t="str">
        <f t="shared" si="13"/>
        <v>-------</v>
      </c>
      <c r="T426" s="41" t="str">
        <f t="shared" si="4"/>
        <v>alp---</v>
      </c>
      <c r="U426" s="41" t="str">
        <f t="shared" si="5"/>
        <v/>
      </c>
      <c r="V426" s="41"/>
      <c r="W426" s="41" t="str">
        <f t="shared" si="14"/>
        <v>-------</v>
      </c>
      <c r="X426" s="41" t="str">
        <f t="shared" si="15"/>
        <v>--------</v>
      </c>
      <c r="Y426" s="41" t="str">
        <f t="shared" si="16"/>
        <v>-------</v>
      </c>
    </row>
    <row r="427">
      <c r="A427" s="20"/>
      <c r="B427" s="20"/>
      <c r="C427" s="20"/>
      <c r="D427" s="20"/>
      <c r="E427" s="20"/>
      <c r="F427" s="20"/>
      <c r="G427" s="20"/>
      <c r="H427" s="20"/>
      <c r="I427" s="25"/>
      <c r="J427" s="20"/>
      <c r="K427" s="20"/>
      <c r="L427" s="25"/>
      <c r="M427" s="20"/>
      <c r="N427" s="20"/>
      <c r="O427" s="20"/>
      <c r="P427" s="20"/>
      <c r="Q427" s="39" t="str">
        <f t="shared" si="1"/>
        <v>alp----</v>
      </c>
      <c r="R427" s="40" t="str">
        <f t="shared" si="2"/>
        <v>-----none</v>
      </c>
      <c r="S427" s="40" t="str">
        <f t="shared" si="13"/>
        <v>-------</v>
      </c>
      <c r="T427" s="41" t="str">
        <f t="shared" si="4"/>
        <v>alp---</v>
      </c>
      <c r="U427" s="41" t="str">
        <f t="shared" si="5"/>
        <v/>
      </c>
      <c r="V427" s="41"/>
      <c r="W427" s="41" t="str">
        <f t="shared" si="14"/>
        <v>-------</v>
      </c>
      <c r="X427" s="41" t="str">
        <f t="shared" si="15"/>
        <v>--------</v>
      </c>
      <c r="Y427" s="41" t="str">
        <f t="shared" si="16"/>
        <v>-------</v>
      </c>
    </row>
    <row r="428">
      <c r="A428" s="14"/>
      <c r="B428" s="14"/>
      <c r="C428" s="14"/>
      <c r="D428" s="14"/>
      <c r="E428" s="14"/>
      <c r="F428" s="14"/>
      <c r="G428" s="14"/>
      <c r="H428" s="14"/>
      <c r="I428" s="16"/>
      <c r="J428" s="14"/>
      <c r="K428" s="14"/>
      <c r="L428" s="50"/>
      <c r="M428" s="14"/>
      <c r="N428" s="14"/>
      <c r="O428" s="14"/>
      <c r="P428" s="14"/>
      <c r="Q428" s="39" t="str">
        <f t="shared" si="1"/>
        <v>alp----</v>
      </c>
      <c r="R428" s="40" t="str">
        <f t="shared" si="2"/>
        <v>-----none</v>
      </c>
      <c r="S428" s="40" t="str">
        <f t="shared" si="13"/>
        <v>-------</v>
      </c>
      <c r="T428" s="41" t="str">
        <f t="shared" si="4"/>
        <v>alp---</v>
      </c>
      <c r="U428" s="41" t="str">
        <f t="shared" si="5"/>
        <v/>
      </c>
      <c r="V428" s="41"/>
      <c r="W428" s="41" t="str">
        <f t="shared" si="14"/>
        <v>-------</v>
      </c>
      <c r="X428" s="41" t="str">
        <f t="shared" si="15"/>
        <v>--------</v>
      </c>
      <c r="Y428" s="41" t="str">
        <f t="shared" si="16"/>
        <v>-------</v>
      </c>
    </row>
    <row r="429">
      <c r="A429" s="20"/>
      <c r="B429" s="20"/>
      <c r="C429" s="20"/>
      <c r="D429" s="20"/>
      <c r="E429" s="20"/>
      <c r="F429" s="20"/>
      <c r="G429" s="20"/>
      <c r="H429" s="20"/>
      <c r="I429" s="25"/>
      <c r="J429" s="20"/>
      <c r="K429" s="20"/>
      <c r="L429" s="25"/>
      <c r="M429" s="20"/>
      <c r="N429" s="20"/>
      <c r="O429" s="20"/>
      <c r="P429" s="20"/>
      <c r="Q429" s="39" t="str">
        <f t="shared" si="1"/>
        <v>alp----</v>
      </c>
      <c r="R429" s="40" t="str">
        <f t="shared" si="2"/>
        <v>-----none</v>
      </c>
      <c r="S429" s="40" t="str">
        <f t="shared" si="13"/>
        <v>-------</v>
      </c>
      <c r="T429" s="41" t="str">
        <f t="shared" si="4"/>
        <v>alp---</v>
      </c>
      <c r="U429" s="41" t="str">
        <f t="shared" si="5"/>
        <v/>
      </c>
      <c r="V429" s="41"/>
      <c r="W429" s="41" t="str">
        <f t="shared" si="14"/>
        <v>-------</v>
      </c>
      <c r="X429" s="41" t="str">
        <f t="shared" si="15"/>
        <v>--------</v>
      </c>
      <c r="Y429" s="41" t="str">
        <f t="shared" si="16"/>
        <v>-------</v>
      </c>
    </row>
    <row r="430">
      <c r="A430" s="14"/>
      <c r="B430" s="14"/>
      <c r="C430" s="14"/>
      <c r="D430" s="14"/>
      <c r="E430" s="14"/>
      <c r="F430" s="14"/>
      <c r="G430" s="14"/>
      <c r="H430" s="14"/>
      <c r="I430" s="16"/>
      <c r="J430" s="14"/>
      <c r="K430" s="14"/>
      <c r="L430" s="50"/>
      <c r="M430" s="14"/>
      <c r="N430" s="14"/>
      <c r="O430" s="14"/>
      <c r="P430" s="14"/>
      <c r="Q430" s="39" t="str">
        <f t="shared" si="1"/>
        <v>alp----</v>
      </c>
      <c r="R430" s="40" t="str">
        <f t="shared" si="2"/>
        <v>-----none</v>
      </c>
      <c r="S430" s="40" t="str">
        <f t="shared" si="13"/>
        <v>-------</v>
      </c>
      <c r="T430" s="41" t="str">
        <f t="shared" si="4"/>
        <v>alp---</v>
      </c>
      <c r="U430" s="41" t="str">
        <f t="shared" si="5"/>
        <v/>
      </c>
      <c r="V430" s="41"/>
      <c r="W430" s="41" t="str">
        <f t="shared" si="14"/>
        <v>-------</v>
      </c>
      <c r="X430" s="41" t="str">
        <f t="shared" si="15"/>
        <v>--------</v>
      </c>
      <c r="Y430" s="41" t="str">
        <f t="shared" si="16"/>
        <v>-------</v>
      </c>
    </row>
    <row r="431">
      <c r="A431" s="20"/>
      <c r="B431" s="20"/>
      <c r="C431" s="20"/>
      <c r="D431" s="20"/>
      <c r="E431" s="20"/>
      <c r="F431" s="20"/>
      <c r="G431" s="20"/>
      <c r="H431" s="20"/>
      <c r="I431" s="25"/>
      <c r="J431" s="20"/>
      <c r="K431" s="20"/>
      <c r="L431" s="25"/>
      <c r="M431" s="20"/>
      <c r="N431" s="20"/>
      <c r="O431" s="20"/>
      <c r="P431" s="20"/>
      <c r="Q431" s="39" t="str">
        <f t="shared" si="1"/>
        <v>alp----</v>
      </c>
      <c r="R431" s="40" t="str">
        <f t="shared" si="2"/>
        <v>-----none</v>
      </c>
      <c r="S431" s="40" t="str">
        <f t="shared" si="13"/>
        <v>-------</v>
      </c>
      <c r="T431" s="41" t="str">
        <f t="shared" si="4"/>
        <v>alp---</v>
      </c>
      <c r="U431" s="41" t="str">
        <f t="shared" si="5"/>
        <v/>
      </c>
      <c r="V431" s="41"/>
      <c r="W431" s="41" t="str">
        <f t="shared" si="14"/>
        <v>-------</v>
      </c>
      <c r="X431" s="41" t="str">
        <f t="shared" si="15"/>
        <v>--------</v>
      </c>
      <c r="Y431" s="41" t="str">
        <f t="shared" si="16"/>
        <v>-------</v>
      </c>
    </row>
    <row r="432">
      <c r="A432" s="14"/>
      <c r="B432" s="14"/>
      <c r="C432" s="14"/>
      <c r="D432" s="14"/>
      <c r="E432" s="14"/>
      <c r="F432" s="14"/>
      <c r="G432" s="14"/>
      <c r="H432" s="14"/>
      <c r="I432" s="16"/>
      <c r="J432" s="14"/>
      <c r="K432" s="14"/>
      <c r="L432" s="50"/>
      <c r="M432" s="14"/>
      <c r="N432" s="14"/>
      <c r="O432" s="14"/>
      <c r="P432" s="14"/>
      <c r="Q432" s="39" t="str">
        <f t="shared" si="1"/>
        <v>alp----</v>
      </c>
      <c r="R432" s="40" t="str">
        <f t="shared" si="2"/>
        <v>-----none</v>
      </c>
      <c r="S432" s="40" t="str">
        <f t="shared" si="13"/>
        <v>-------</v>
      </c>
      <c r="T432" s="41" t="str">
        <f t="shared" si="4"/>
        <v>alp---</v>
      </c>
      <c r="U432" s="41" t="str">
        <f t="shared" si="5"/>
        <v/>
      </c>
      <c r="V432" s="41"/>
      <c r="W432" s="41" t="str">
        <f t="shared" si="14"/>
        <v>-------</v>
      </c>
      <c r="X432" s="41" t="str">
        <f t="shared" si="15"/>
        <v>--------</v>
      </c>
      <c r="Y432" s="41" t="str">
        <f t="shared" si="16"/>
        <v>-------</v>
      </c>
    </row>
    <row r="433">
      <c r="A433" s="20"/>
      <c r="B433" s="20"/>
      <c r="C433" s="20"/>
      <c r="D433" s="20"/>
      <c r="E433" s="20"/>
      <c r="F433" s="20"/>
      <c r="G433" s="20"/>
      <c r="H433" s="20"/>
      <c r="I433" s="25"/>
      <c r="J433" s="20"/>
      <c r="K433" s="20"/>
      <c r="L433" s="25"/>
      <c r="M433" s="20"/>
      <c r="N433" s="20"/>
      <c r="O433" s="20"/>
      <c r="P433" s="20"/>
      <c r="Q433" s="39" t="str">
        <f t="shared" si="1"/>
        <v>alp----</v>
      </c>
      <c r="R433" s="40" t="str">
        <f t="shared" si="2"/>
        <v>-----none</v>
      </c>
      <c r="S433" s="40" t="str">
        <f t="shared" si="13"/>
        <v>-------</v>
      </c>
      <c r="T433" s="41" t="str">
        <f t="shared" si="4"/>
        <v>alp---</v>
      </c>
      <c r="U433" s="41" t="str">
        <f t="shared" si="5"/>
        <v/>
      </c>
      <c r="V433" s="41"/>
      <c r="W433" s="41" t="str">
        <f t="shared" si="14"/>
        <v>-------</v>
      </c>
      <c r="X433" s="41" t="str">
        <f t="shared" si="15"/>
        <v>--------</v>
      </c>
      <c r="Y433" s="41" t="str">
        <f t="shared" si="16"/>
        <v>-------</v>
      </c>
    </row>
    <row r="434">
      <c r="A434" s="14"/>
      <c r="B434" s="14"/>
      <c r="C434" s="14"/>
      <c r="D434" s="14"/>
      <c r="E434" s="14"/>
      <c r="F434" s="14"/>
      <c r="G434" s="14"/>
      <c r="H434" s="14"/>
      <c r="I434" s="16"/>
      <c r="J434" s="14"/>
      <c r="K434" s="14"/>
      <c r="L434" s="50"/>
      <c r="M434" s="14"/>
      <c r="N434" s="14"/>
      <c r="O434" s="14"/>
      <c r="P434" s="14"/>
      <c r="Q434" s="39" t="str">
        <f t="shared" si="1"/>
        <v>alp----</v>
      </c>
      <c r="R434" s="40" t="str">
        <f t="shared" si="2"/>
        <v>-----none</v>
      </c>
      <c r="S434" s="40" t="str">
        <f t="shared" si="13"/>
        <v>-------</v>
      </c>
      <c r="T434" s="41" t="str">
        <f t="shared" si="4"/>
        <v>alp---</v>
      </c>
      <c r="U434" s="41" t="str">
        <f t="shared" si="5"/>
        <v/>
      </c>
      <c r="V434" s="41"/>
      <c r="W434" s="41" t="str">
        <f t="shared" si="14"/>
        <v>-------</v>
      </c>
      <c r="X434" s="41" t="str">
        <f t="shared" si="15"/>
        <v>--------</v>
      </c>
      <c r="Y434" s="41" t="str">
        <f t="shared" si="16"/>
        <v>-------</v>
      </c>
    </row>
    <row r="435">
      <c r="A435" s="20"/>
      <c r="B435" s="20"/>
      <c r="C435" s="20"/>
      <c r="D435" s="20"/>
      <c r="E435" s="20"/>
      <c r="F435" s="20"/>
      <c r="G435" s="20"/>
      <c r="H435" s="20"/>
      <c r="I435" s="25"/>
      <c r="J435" s="20"/>
      <c r="K435" s="20"/>
      <c r="L435" s="25"/>
      <c r="M435" s="20"/>
      <c r="N435" s="20"/>
      <c r="O435" s="20"/>
      <c r="P435" s="20"/>
      <c r="Q435" s="39" t="str">
        <f t="shared" si="1"/>
        <v>alp----</v>
      </c>
      <c r="R435" s="40" t="str">
        <f t="shared" si="2"/>
        <v>-----none</v>
      </c>
      <c r="S435" s="40" t="str">
        <f t="shared" si="13"/>
        <v>-------</v>
      </c>
      <c r="T435" s="41" t="str">
        <f t="shared" si="4"/>
        <v>alp---</v>
      </c>
      <c r="U435" s="41" t="str">
        <f t="shared" si="5"/>
        <v/>
      </c>
      <c r="V435" s="41"/>
      <c r="W435" s="41" t="str">
        <f t="shared" si="14"/>
        <v>-------</v>
      </c>
      <c r="X435" s="41" t="str">
        <f t="shared" si="15"/>
        <v>--------</v>
      </c>
      <c r="Y435" s="41" t="str">
        <f t="shared" si="16"/>
        <v>-------</v>
      </c>
    </row>
    <row r="436">
      <c r="A436" s="14"/>
      <c r="B436" s="14"/>
      <c r="C436" s="14"/>
      <c r="D436" s="14"/>
      <c r="E436" s="14"/>
      <c r="F436" s="14"/>
      <c r="G436" s="14"/>
      <c r="H436" s="14"/>
      <c r="I436" s="16"/>
      <c r="J436" s="14"/>
      <c r="K436" s="14"/>
      <c r="L436" s="50"/>
      <c r="M436" s="14"/>
      <c r="N436" s="14"/>
      <c r="O436" s="14"/>
      <c r="P436" s="14"/>
      <c r="Q436" s="39" t="str">
        <f t="shared" si="1"/>
        <v>alp----</v>
      </c>
      <c r="R436" s="40" t="str">
        <f t="shared" si="2"/>
        <v>-----none</v>
      </c>
      <c r="S436" s="40" t="str">
        <f t="shared" si="13"/>
        <v>-------</v>
      </c>
      <c r="T436" s="41" t="str">
        <f t="shared" si="4"/>
        <v>alp---</v>
      </c>
      <c r="U436" s="41" t="str">
        <f t="shared" si="5"/>
        <v/>
      </c>
      <c r="V436" s="41"/>
      <c r="W436" s="41" t="str">
        <f t="shared" si="14"/>
        <v>-------</v>
      </c>
      <c r="X436" s="41" t="str">
        <f t="shared" si="15"/>
        <v>--------</v>
      </c>
      <c r="Y436" s="41" t="str">
        <f t="shared" si="16"/>
        <v>-------</v>
      </c>
    </row>
    <row r="437">
      <c r="A437" s="20"/>
      <c r="B437" s="20"/>
      <c r="C437" s="20"/>
      <c r="D437" s="20"/>
      <c r="E437" s="20"/>
      <c r="F437" s="20"/>
      <c r="G437" s="20"/>
      <c r="H437" s="20"/>
      <c r="I437" s="25"/>
      <c r="J437" s="20"/>
      <c r="K437" s="20"/>
      <c r="L437" s="25"/>
      <c r="M437" s="20"/>
      <c r="N437" s="20"/>
      <c r="O437" s="20"/>
      <c r="P437" s="20"/>
      <c r="Q437" s="39" t="str">
        <f t="shared" si="1"/>
        <v>alp----</v>
      </c>
      <c r="R437" s="40" t="str">
        <f t="shared" si="2"/>
        <v>-----none</v>
      </c>
      <c r="S437" s="40" t="str">
        <f t="shared" si="13"/>
        <v>-------</v>
      </c>
      <c r="T437" s="41" t="str">
        <f t="shared" si="4"/>
        <v>alp---</v>
      </c>
      <c r="U437" s="41" t="str">
        <f t="shared" si="5"/>
        <v/>
      </c>
      <c r="V437" s="41"/>
      <c r="W437" s="41" t="str">
        <f t="shared" si="14"/>
        <v>-------</v>
      </c>
      <c r="X437" s="41" t="str">
        <f t="shared" si="15"/>
        <v>--------</v>
      </c>
      <c r="Y437" s="41" t="str">
        <f t="shared" si="16"/>
        <v>-------</v>
      </c>
    </row>
    <row r="438">
      <c r="A438" s="14"/>
      <c r="B438" s="14"/>
      <c r="C438" s="14"/>
      <c r="D438" s="14"/>
      <c r="E438" s="14"/>
      <c r="F438" s="14"/>
      <c r="G438" s="14"/>
      <c r="H438" s="14"/>
      <c r="I438" s="16"/>
      <c r="J438" s="14"/>
      <c r="K438" s="14"/>
      <c r="L438" s="50"/>
      <c r="M438" s="14"/>
      <c r="N438" s="14"/>
      <c r="O438" s="14"/>
      <c r="P438" s="14"/>
      <c r="Q438" s="39" t="str">
        <f t="shared" si="1"/>
        <v>alp----</v>
      </c>
      <c r="R438" s="40" t="str">
        <f t="shared" si="2"/>
        <v>-----none</v>
      </c>
      <c r="S438" s="40" t="str">
        <f t="shared" si="13"/>
        <v>-------</v>
      </c>
      <c r="T438" s="41" t="str">
        <f t="shared" si="4"/>
        <v>alp---</v>
      </c>
      <c r="U438" s="41" t="str">
        <f t="shared" si="5"/>
        <v/>
      </c>
      <c r="V438" s="41"/>
      <c r="W438" s="41" t="str">
        <f t="shared" si="14"/>
        <v>-------</v>
      </c>
      <c r="X438" s="41" t="str">
        <f t="shared" si="15"/>
        <v>--------</v>
      </c>
      <c r="Y438" s="41" t="str">
        <f t="shared" si="16"/>
        <v>-------</v>
      </c>
    </row>
    <row r="439">
      <c r="A439" s="20"/>
      <c r="B439" s="20"/>
      <c r="C439" s="20"/>
      <c r="D439" s="20"/>
      <c r="E439" s="20"/>
      <c r="F439" s="20"/>
      <c r="G439" s="20"/>
      <c r="H439" s="20"/>
      <c r="I439" s="25"/>
      <c r="J439" s="20"/>
      <c r="K439" s="20"/>
      <c r="L439" s="25"/>
      <c r="M439" s="20"/>
      <c r="N439" s="20"/>
      <c r="O439" s="20"/>
      <c r="P439" s="20"/>
      <c r="Q439" s="39" t="str">
        <f t="shared" si="1"/>
        <v>alp----</v>
      </c>
      <c r="R439" s="40" t="str">
        <f t="shared" si="2"/>
        <v>-----none</v>
      </c>
      <c r="S439" s="40" t="str">
        <f t="shared" si="13"/>
        <v>-------</v>
      </c>
      <c r="T439" s="41" t="str">
        <f t="shared" si="4"/>
        <v>alp---</v>
      </c>
      <c r="U439" s="41" t="str">
        <f t="shared" si="5"/>
        <v/>
      </c>
      <c r="V439" s="41"/>
      <c r="W439" s="41" t="str">
        <f t="shared" si="14"/>
        <v>-------</v>
      </c>
      <c r="X439" s="41" t="str">
        <f t="shared" si="15"/>
        <v>--------</v>
      </c>
      <c r="Y439" s="41" t="str">
        <f t="shared" si="16"/>
        <v>-------</v>
      </c>
    </row>
    <row r="440">
      <c r="A440" s="14"/>
      <c r="B440" s="14"/>
      <c r="C440" s="14"/>
      <c r="D440" s="14"/>
      <c r="E440" s="14"/>
      <c r="F440" s="14"/>
      <c r="G440" s="14"/>
      <c r="H440" s="14"/>
      <c r="I440" s="16"/>
      <c r="J440" s="14"/>
      <c r="K440" s="14"/>
      <c r="L440" s="50"/>
      <c r="M440" s="14"/>
      <c r="N440" s="14"/>
      <c r="O440" s="14"/>
      <c r="P440" s="14"/>
      <c r="Q440" s="39" t="str">
        <f t="shared" si="1"/>
        <v>alp----</v>
      </c>
      <c r="R440" s="40" t="str">
        <f t="shared" si="2"/>
        <v>-----none</v>
      </c>
      <c r="S440" s="40" t="str">
        <f t="shared" si="13"/>
        <v>-------</v>
      </c>
      <c r="T440" s="41" t="str">
        <f t="shared" si="4"/>
        <v>alp---</v>
      </c>
      <c r="U440" s="41" t="str">
        <f t="shared" si="5"/>
        <v/>
      </c>
      <c r="V440" s="41"/>
      <c r="W440" s="41" t="str">
        <f t="shared" si="14"/>
        <v>-------</v>
      </c>
      <c r="X440" s="41" t="str">
        <f t="shared" si="15"/>
        <v>--------</v>
      </c>
      <c r="Y440" s="41" t="str">
        <f t="shared" si="16"/>
        <v>-------</v>
      </c>
    </row>
    <row r="441">
      <c r="A441" s="20"/>
      <c r="B441" s="20"/>
      <c r="C441" s="20"/>
      <c r="D441" s="20"/>
      <c r="E441" s="20"/>
      <c r="F441" s="20"/>
      <c r="G441" s="20"/>
      <c r="H441" s="20"/>
      <c r="I441" s="25"/>
      <c r="J441" s="20"/>
      <c r="K441" s="20"/>
      <c r="L441" s="25"/>
      <c r="M441" s="20"/>
      <c r="N441" s="20"/>
      <c r="O441" s="20"/>
      <c r="P441" s="20"/>
      <c r="Q441" s="39" t="str">
        <f t="shared" si="1"/>
        <v>alp----</v>
      </c>
      <c r="R441" s="40" t="str">
        <f t="shared" si="2"/>
        <v>-----none</v>
      </c>
      <c r="S441" s="40" t="str">
        <f t="shared" si="13"/>
        <v>-------</v>
      </c>
      <c r="T441" s="41" t="str">
        <f t="shared" si="4"/>
        <v>alp---</v>
      </c>
      <c r="U441" s="41" t="str">
        <f t="shared" si="5"/>
        <v/>
      </c>
      <c r="V441" s="41"/>
      <c r="W441" s="41" t="str">
        <f t="shared" si="14"/>
        <v>-------</v>
      </c>
      <c r="X441" s="41" t="str">
        <f t="shared" si="15"/>
        <v>--------</v>
      </c>
      <c r="Y441" s="41" t="str">
        <f t="shared" si="16"/>
        <v>-------</v>
      </c>
    </row>
    <row r="442">
      <c r="A442" s="14"/>
      <c r="B442" s="14"/>
      <c r="C442" s="14"/>
      <c r="D442" s="14"/>
      <c r="E442" s="14"/>
      <c r="F442" s="14"/>
      <c r="G442" s="14"/>
      <c r="H442" s="14"/>
      <c r="I442" s="16"/>
      <c r="J442" s="14"/>
      <c r="K442" s="14"/>
      <c r="L442" s="50"/>
      <c r="M442" s="14"/>
      <c r="N442" s="14"/>
      <c r="O442" s="14"/>
      <c r="P442" s="14"/>
      <c r="Q442" s="39" t="str">
        <f t="shared" si="1"/>
        <v>alp----</v>
      </c>
      <c r="R442" s="40" t="str">
        <f t="shared" si="2"/>
        <v>-----none</v>
      </c>
      <c r="S442" s="40" t="str">
        <f t="shared" si="13"/>
        <v>-------</v>
      </c>
      <c r="T442" s="41" t="str">
        <f t="shared" si="4"/>
        <v>alp---</v>
      </c>
      <c r="U442" s="41" t="str">
        <f t="shared" si="5"/>
        <v/>
      </c>
      <c r="V442" s="41"/>
      <c r="W442" s="41" t="str">
        <f t="shared" si="14"/>
        <v>-------</v>
      </c>
      <c r="X442" s="41" t="str">
        <f t="shared" si="15"/>
        <v>--------</v>
      </c>
      <c r="Y442" s="41" t="str">
        <f t="shared" si="16"/>
        <v>-------</v>
      </c>
    </row>
    <row r="443">
      <c r="A443" s="20"/>
      <c r="B443" s="20"/>
      <c r="C443" s="20"/>
      <c r="D443" s="20"/>
      <c r="E443" s="20"/>
      <c r="F443" s="20"/>
      <c r="G443" s="20"/>
      <c r="H443" s="20"/>
      <c r="I443" s="25"/>
      <c r="J443" s="20"/>
      <c r="K443" s="20"/>
      <c r="L443" s="25"/>
      <c r="M443" s="20"/>
      <c r="N443" s="20"/>
      <c r="O443" s="20"/>
      <c r="P443" s="20"/>
      <c r="Q443" s="39" t="str">
        <f t="shared" si="1"/>
        <v>alp----</v>
      </c>
      <c r="R443" s="40" t="str">
        <f t="shared" si="2"/>
        <v>-----none</v>
      </c>
      <c r="S443" s="40" t="str">
        <f t="shared" si="13"/>
        <v>-------</v>
      </c>
      <c r="T443" s="41" t="str">
        <f t="shared" si="4"/>
        <v>alp---</v>
      </c>
      <c r="U443" s="41" t="str">
        <f t="shared" si="5"/>
        <v/>
      </c>
      <c r="V443" s="41"/>
      <c r="W443" s="41" t="str">
        <f t="shared" si="14"/>
        <v>-------</v>
      </c>
      <c r="X443" s="41" t="str">
        <f t="shared" si="15"/>
        <v>--------</v>
      </c>
      <c r="Y443" s="41" t="str">
        <f t="shared" si="16"/>
        <v>-------</v>
      </c>
    </row>
    <row r="444">
      <c r="A444" s="14"/>
      <c r="B444" s="14"/>
      <c r="C444" s="14"/>
      <c r="D444" s="14"/>
      <c r="E444" s="14"/>
      <c r="F444" s="14"/>
      <c r="G444" s="14"/>
      <c r="H444" s="14"/>
      <c r="I444" s="16"/>
      <c r="J444" s="14"/>
      <c r="K444" s="14"/>
      <c r="L444" s="50"/>
      <c r="M444" s="14"/>
      <c r="N444" s="14"/>
      <c r="O444" s="14"/>
      <c r="P444" s="14"/>
      <c r="Q444" s="39" t="str">
        <f t="shared" si="1"/>
        <v>alp----</v>
      </c>
      <c r="R444" s="40" t="str">
        <f t="shared" si="2"/>
        <v>-----none</v>
      </c>
      <c r="S444" s="40" t="str">
        <f t="shared" si="13"/>
        <v>-------</v>
      </c>
      <c r="T444" s="41" t="str">
        <f t="shared" si="4"/>
        <v>alp---</v>
      </c>
      <c r="U444" s="41" t="str">
        <f t="shared" si="5"/>
        <v/>
      </c>
      <c r="V444" s="41"/>
      <c r="W444" s="41" t="str">
        <f t="shared" si="14"/>
        <v>-------</v>
      </c>
      <c r="X444" s="41" t="str">
        <f t="shared" si="15"/>
        <v>--------</v>
      </c>
      <c r="Y444" s="41" t="str">
        <f t="shared" si="16"/>
        <v>-------</v>
      </c>
    </row>
    <row r="445">
      <c r="A445" s="20"/>
      <c r="B445" s="20"/>
      <c r="C445" s="20"/>
      <c r="D445" s="20"/>
      <c r="E445" s="20"/>
      <c r="F445" s="20"/>
      <c r="G445" s="20"/>
      <c r="H445" s="20"/>
      <c r="I445" s="25"/>
      <c r="J445" s="20"/>
      <c r="K445" s="20"/>
      <c r="L445" s="25"/>
      <c r="M445" s="20"/>
      <c r="N445" s="20"/>
      <c r="O445" s="20"/>
      <c r="P445" s="20"/>
      <c r="Q445" s="39" t="str">
        <f t="shared" si="1"/>
        <v>alp----</v>
      </c>
      <c r="R445" s="40" t="str">
        <f t="shared" si="2"/>
        <v>-----none</v>
      </c>
      <c r="S445" s="40" t="str">
        <f t="shared" si="13"/>
        <v>-------</v>
      </c>
      <c r="T445" s="41" t="str">
        <f t="shared" si="4"/>
        <v>alp---</v>
      </c>
      <c r="U445" s="41" t="str">
        <f t="shared" si="5"/>
        <v/>
      </c>
      <c r="V445" s="41"/>
      <c r="W445" s="41" t="str">
        <f t="shared" si="14"/>
        <v>-------</v>
      </c>
      <c r="X445" s="41" t="str">
        <f t="shared" si="15"/>
        <v>--------</v>
      </c>
      <c r="Y445" s="41" t="str">
        <f t="shared" si="16"/>
        <v>-------</v>
      </c>
    </row>
    <row r="446">
      <c r="A446" s="14"/>
      <c r="B446" s="14"/>
      <c r="C446" s="14"/>
      <c r="D446" s="14"/>
      <c r="E446" s="14"/>
      <c r="F446" s="14"/>
      <c r="G446" s="14"/>
      <c r="H446" s="14"/>
      <c r="I446" s="16"/>
      <c r="J446" s="14"/>
      <c r="K446" s="14"/>
      <c r="L446" s="50"/>
      <c r="M446" s="14"/>
      <c r="N446" s="14"/>
      <c r="O446" s="14"/>
      <c r="P446" s="14"/>
      <c r="Q446" s="39" t="str">
        <f t="shared" si="1"/>
        <v>alp----</v>
      </c>
      <c r="R446" s="40" t="str">
        <f t="shared" si="2"/>
        <v>-----none</v>
      </c>
      <c r="S446" s="40" t="str">
        <f t="shared" si="13"/>
        <v>-------</v>
      </c>
      <c r="T446" s="41" t="str">
        <f t="shared" si="4"/>
        <v>alp---</v>
      </c>
      <c r="U446" s="41" t="str">
        <f t="shared" si="5"/>
        <v/>
      </c>
      <c r="V446" s="41"/>
      <c r="W446" s="41" t="str">
        <f t="shared" si="14"/>
        <v>-------</v>
      </c>
      <c r="X446" s="41" t="str">
        <f t="shared" si="15"/>
        <v>--------</v>
      </c>
      <c r="Y446" s="41" t="str">
        <f t="shared" si="16"/>
        <v>-------</v>
      </c>
    </row>
    <row r="447">
      <c r="A447" s="20"/>
      <c r="B447" s="20"/>
      <c r="C447" s="20"/>
      <c r="D447" s="20"/>
      <c r="E447" s="20"/>
      <c r="F447" s="20"/>
      <c r="G447" s="20"/>
      <c r="H447" s="20"/>
      <c r="I447" s="25"/>
      <c r="J447" s="20"/>
      <c r="K447" s="20"/>
      <c r="L447" s="25"/>
      <c r="M447" s="20"/>
      <c r="N447" s="20"/>
      <c r="O447" s="20"/>
      <c r="P447" s="20"/>
      <c r="Q447" s="39" t="str">
        <f t="shared" si="1"/>
        <v>alp----</v>
      </c>
      <c r="R447" s="40" t="str">
        <f t="shared" si="2"/>
        <v>-----none</v>
      </c>
      <c r="S447" s="40" t="str">
        <f t="shared" si="13"/>
        <v>-------</v>
      </c>
      <c r="T447" s="41" t="str">
        <f t="shared" si="4"/>
        <v>alp---</v>
      </c>
      <c r="U447" s="41" t="str">
        <f t="shared" si="5"/>
        <v/>
      </c>
      <c r="V447" s="41"/>
      <c r="W447" s="41" t="str">
        <f t="shared" si="14"/>
        <v>-------</v>
      </c>
      <c r="X447" s="41" t="str">
        <f t="shared" si="15"/>
        <v>--------</v>
      </c>
      <c r="Y447" s="41" t="str">
        <f t="shared" si="16"/>
        <v>-------</v>
      </c>
    </row>
    <row r="448">
      <c r="A448" s="14"/>
      <c r="B448" s="14"/>
      <c r="C448" s="14"/>
      <c r="D448" s="14"/>
      <c r="E448" s="14"/>
      <c r="F448" s="14"/>
      <c r="G448" s="14"/>
      <c r="H448" s="14"/>
      <c r="I448" s="16"/>
      <c r="J448" s="14"/>
      <c r="K448" s="14"/>
      <c r="L448" s="50"/>
      <c r="M448" s="14"/>
      <c r="N448" s="14"/>
      <c r="O448" s="14"/>
      <c r="P448" s="14"/>
      <c r="Q448" s="39" t="str">
        <f t="shared" si="1"/>
        <v>alp----</v>
      </c>
      <c r="R448" s="40" t="str">
        <f t="shared" si="2"/>
        <v>-----none</v>
      </c>
      <c r="S448" s="40" t="str">
        <f t="shared" si="13"/>
        <v>-------</v>
      </c>
      <c r="T448" s="41" t="str">
        <f t="shared" si="4"/>
        <v>alp---</v>
      </c>
      <c r="U448" s="41" t="str">
        <f t="shared" si="5"/>
        <v/>
      </c>
      <c r="V448" s="41"/>
      <c r="W448" s="41" t="str">
        <f t="shared" si="14"/>
        <v>-------</v>
      </c>
      <c r="X448" s="41" t="str">
        <f t="shared" si="15"/>
        <v>--------</v>
      </c>
      <c r="Y448" s="41" t="str">
        <f t="shared" si="16"/>
        <v>-------</v>
      </c>
    </row>
    <row r="449">
      <c r="A449" s="20"/>
      <c r="B449" s="20"/>
      <c r="C449" s="20"/>
      <c r="D449" s="20"/>
      <c r="E449" s="20"/>
      <c r="F449" s="20"/>
      <c r="G449" s="20"/>
      <c r="H449" s="20"/>
      <c r="I449" s="25"/>
      <c r="J449" s="20"/>
      <c r="K449" s="20"/>
      <c r="L449" s="25"/>
      <c r="M449" s="20"/>
      <c r="N449" s="20"/>
      <c r="O449" s="20"/>
      <c r="P449" s="20"/>
      <c r="Q449" s="39" t="str">
        <f t="shared" si="1"/>
        <v>alp----</v>
      </c>
      <c r="R449" s="40" t="str">
        <f t="shared" si="2"/>
        <v>-----none</v>
      </c>
      <c r="S449" s="40" t="str">
        <f t="shared" si="13"/>
        <v>-------</v>
      </c>
      <c r="T449" s="41" t="str">
        <f t="shared" si="4"/>
        <v>alp---</v>
      </c>
      <c r="U449" s="41" t="str">
        <f t="shared" si="5"/>
        <v/>
      </c>
      <c r="V449" s="41"/>
      <c r="W449" s="41" t="str">
        <f t="shared" si="14"/>
        <v>-------</v>
      </c>
      <c r="X449" s="41" t="str">
        <f t="shared" si="15"/>
        <v>--------</v>
      </c>
      <c r="Y449" s="41" t="str">
        <f t="shared" si="16"/>
        <v>-------</v>
      </c>
    </row>
    <row r="450">
      <c r="A450" s="14"/>
      <c r="B450" s="14"/>
      <c r="C450" s="14"/>
      <c r="D450" s="14"/>
      <c r="E450" s="14"/>
      <c r="F450" s="14"/>
      <c r="G450" s="14"/>
      <c r="H450" s="14"/>
      <c r="I450" s="16"/>
      <c r="J450" s="14"/>
      <c r="K450" s="14"/>
      <c r="L450" s="50"/>
      <c r="M450" s="14"/>
      <c r="N450" s="14"/>
      <c r="O450" s="14"/>
      <c r="P450" s="14"/>
      <c r="Q450" s="39" t="str">
        <f t="shared" si="1"/>
        <v>alp----</v>
      </c>
      <c r="R450" s="40" t="str">
        <f t="shared" si="2"/>
        <v>-----none</v>
      </c>
      <c r="S450" s="40" t="str">
        <f t="shared" si="13"/>
        <v>-------</v>
      </c>
      <c r="T450" s="41" t="str">
        <f t="shared" si="4"/>
        <v>alp---</v>
      </c>
      <c r="U450" s="41" t="str">
        <f t="shared" si="5"/>
        <v/>
      </c>
      <c r="V450" s="41"/>
      <c r="W450" s="41" t="str">
        <f t="shared" si="14"/>
        <v>-------</v>
      </c>
      <c r="X450" s="41" t="str">
        <f t="shared" si="15"/>
        <v>--------</v>
      </c>
      <c r="Y450" s="41" t="str">
        <f t="shared" si="16"/>
        <v>-------</v>
      </c>
    </row>
    <row r="451">
      <c r="A451" s="20"/>
      <c r="B451" s="20"/>
      <c r="C451" s="20"/>
      <c r="D451" s="20"/>
      <c r="E451" s="20"/>
      <c r="F451" s="20"/>
      <c r="G451" s="20"/>
      <c r="H451" s="20"/>
      <c r="I451" s="25"/>
      <c r="J451" s="20"/>
      <c r="K451" s="20"/>
      <c r="L451" s="25"/>
      <c r="M451" s="20"/>
      <c r="N451" s="20"/>
      <c r="O451" s="20"/>
      <c r="P451" s="20"/>
      <c r="Q451" s="39" t="str">
        <f t="shared" si="1"/>
        <v>alp----</v>
      </c>
      <c r="R451" s="40" t="str">
        <f t="shared" si="2"/>
        <v>-----none</v>
      </c>
      <c r="S451" s="40" t="str">
        <f t="shared" si="13"/>
        <v>-------</v>
      </c>
      <c r="T451" s="41" t="str">
        <f t="shared" si="4"/>
        <v>alp---</v>
      </c>
      <c r="U451" s="41" t="str">
        <f t="shared" si="5"/>
        <v/>
      </c>
      <c r="V451" s="41"/>
      <c r="W451" s="41" t="str">
        <f t="shared" si="14"/>
        <v>-------</v>
      </c>
      <c r="X451" s="41" t="str">
        <f t="shared" si="15"/>
        <v>--------</v>
      </c>
      <c r="Y451" s="41" t="str">
        <f t="shared" si="16"/>
        <v>-------</v>
      </c>
    </row>
    <row r="452">
      <c r="A452" s="14"/>
      <c r="B452" s="14"/>
      <c r="C452" s="14"/>
      <c r="D452" s="14"/>
      <c r="E452" s="14"/>
      <c r="F452" s="14"/>
      <c r="G452" s="14"/>
      <c r="H452" s="14"/>
      <c r="I452" s="16"/>
      <c r="J452" s="14"/>
      <c r="K452" s="14"/>
      <c r="L452" s="50"/>
      <c r="M452" s="14"/>
      <c r="N452" s="14"/>
      <c r="O452" s="14"/>
      <c r="P452" s="14"/>
      <c r="Q452" s="39" t="str">
        <f t="shared" si="1"/>
        <v>alp----</v>
      </c>
      <c r="R452" s="40" t="str">
        <f t="shared" si="2"/>
        <v>-----none</v>
      </c>
      <c r="S452" s="40" t="str">
        <f t="shared" si="13"/>
        <v>-------</v>
      </c>
      <c r="T452" s="41" t="str">
        <f t="shared" si="4"/>
        <v>alp---</v>
      </c>
      <c r="U452" s="41" t="str">
        <f t="shared" si="5"/>
        <v/>
      </c>
      <c r="V452" s="41"/>
      <c r="W452" s="41" t="str">
        <f t="shared" si="14"/>
        <v>-------</v>
      </c>
      <c r="X452" s="41" t="str">
        <f t="shared" si="15"/>
        <v>--------</v>
      </c>
      <c r="Y452" s="41" t="str">
        <f t="shared" si="16"/>
        <v>-------</v>
      </c>
    </row>
    <row r="453">
      <c r="A453" s="20"/>
      <c r="B453" s="20"/>
      <c r="C453" s="20"/>
      <c r="D453" s="20"/>
      <c r="E453" s="20"/>
      <c r="F453" s="20"/>
      <c r="G453" s="20"/>
      <c r="H453" s="20"/>
      <c r="I453" s="25"/>
      <c r="J453" s="20"/>
      <c r="K453" s="20"/>
      <c r="L453" s="25"/>
      <c r="M453" s="20"/>
      <c r="N453" s="20"/>
      <c r="O453" s="20"/>
      <c r="P453" s="20"/>
      <c r="Q453" s="39" t="str">
        <f t="shared" si="1"/>
        <v>alp----</v>
      </c>
      <c r="R453" s="40" t="str">
        <f t="shared" si="2"/>
        <v>-----none</v>
      </c>
      <c r="S453" s="40" t="str">
        <f t="shared" si="13"/>
        <v>-------</v>
      </c>
      <c r="T453" s="41" t="str">
        <f t="shared" si="4"/>
        <v>alp---</v>
      </c>
      <c r="U453" s="41" t="str">
        <f t="shared" si="5"/>
        <v/>
      </c>
      <c r="V453" s="41"/>
      <c r="W453" s="41" t="str">
        <f t="shared" si="14"/>
        <v>-------</v>
      </c>
      <c r="X453" s="41" t="str">
        <f t="shared" si="15"/>
        <v>--------</v>
      </c>
      <c r="Y453" s="41" t="str">
        <f t="shared" si="16"/>
        <v>-------</v>
      </c>
    </row>
    <row r="454">
      <c r="A454" s="14"/>
      <c r="B454" s="14"/>
      <c r="C454" s="14"/>
      <c r="D454" s="14"/>
      <c r="E454" s="14"/>
      <c r="F454" s="14"/>
      <c r="G454" s="14"/>
      <c r="H454" s="14"/>
      <c r="I454" s="16"/>
      <c r="J454" s="14"/>
      <c r="K454" s="14"/>
      <c r="L454" s="50"/>
      <c r="M454" s="14"/>
      <c r="N454" s="14"/>
      <c r="O454" s="14"/>
      <c r="P454" s="14"/>
      <c r="Q454" s="39" t="str">
        <f t="shared" si="1"/>
        <v>alp----</v>
      </c>
      <c r="R454" s="40" t="str">
        <f t="shared" si="2"/>
        <v>-----none</v>
      </c>
      <c r="S454" s="40" t="str">
        <f t="shared" si="13"/>
        <v>-------</v>
      </c>
      <c r="T454" s="41" t="str">
        <f t="shared" si="4"/>
        <v>alp---</v>
      </c>
      <c r="U454" s="41" t="str">
        <f t="shared" si="5"/>
        <v/>
      </c>
      <c r="V454" s="41"/>
      <c r="W454" s="41" t="str">
        <f t="shared" si="14"/>
        <v>-------</v>
      </c>
      <c r="X454" s="41" t="str">
        <f t="shared" si="15"/>
        <v>--------</v>
      </c>
      <c r="Y454" s="41" t="str">
        <f t="shared" si="16"/>
        <v>-------</v>
      </c>
    </row>
    <row r="455">
      <c r="A455" s="20"/>
      <c r="B455" s="20"/>
      <c r="C455" s="20"/>
      <c r="D455" s="20"/>
      <c r="E455" s="20"/>
      <c r="F455" s="20"/>
      <c r="G455" s="20"/>
      <c r="H455" s="20"/>
      <c r="I455" s="25"/>
      <c r="J455" s="20"/>
      <c r="K455" s="20"/>
      <c r="L455" s="25"/>
      <c r="M455" s="20"/>
      <c r="N455" s="20"/>
      <c r="O455" s="20"/>
      <c r="P455" s="20"/>
      <c r="Q455" s="39" t="str">
        <f t="shared" si="1"/>
        <v>alp----</v>
      </c>
      <c r="R455" s="40" t="str">
        <f t="shared" si="2"/>
        <v>-----none</v>
      </c>
      <c r="S455" s="40" t="str">
        <f t="shared" si="13"/>
        <v>-------</v>
      </c>
      <c r="T455" s="41" t="str">
        <f t="shared" si="4"/>
        <v>alp---</v>
      </c>
      <c r="U455" s="41" t="str">
        <f t="shared" si="5"/>
        <v/>
      </c>
      <c r="V455" s="41"/>
      <c r="W455" s="41" t="str">
        <f t="shared" si="14"/>
        <v>-------</v>
      </c>
      <c r="X455" s="41" t="str">
        <f t="shared" si="15"/>
        <v>--------</v>
      </c>
      <c r="Y455" s="41" t="str">
        <f t="shared" si="16"/>
        <v>-------</v>
      </c>
    </row>
    <row r="456">
      <c r="A456" s="14"/>
      <c r="B456" s="14"/>
      <c r="C456" s="14"/>
      <c r="D456" s="14"/>
      <c r="E456" s="14"/>
      <c r="F456" s="14"/>
      <c r="G456" s="14"/>
      <c r="H456" s="14"/>
      <c r="I456" s="16"/>
      <c r="J456" s="14"/>
      <c r="K456" s="14"/>
      <c r="L456" s="50"/>
      <c r="M456" s="14"/>
      <c r="N456" s="14"/>
      <c r="O456" s="14"/>
      <c r="P456" s="14"/>
      <c r="Q456" s="39" t="str">
        <f t="shared" si="1"/>
        <v>alp----</v>
      </c>
      <c r="R456" s="40" t="str">
        <f t="shared" si="2"/>
        <v>-----none</v>
      </c>
      <c r="S456" s="40" t="str">
        <f t="shared" si="13"/>
        <v>-------</v>
      </c>
      <c r="T456" s="41" t="str">
        <f t="shared" si="4"/>
        <v>alp---</v>
      </c>
      <c r="U456" s="41" t="str">
        <f t="shared" si="5"/>
        <v/>
      </c>
      <c r="V456" s="41"/>
      <c r="W456" s="41" t="str">
        <f t="shared" si="14"/>
        <v>-------</v>
      </c>
      <c r="X456" s="41" t="str">
        <f t="shared" si="15"/>
        <v>--------</v>
      </c>
      <c r="Y456" s="41" t="str">
        <f t="shared" si="16"/>
        <v>-------</v>
      </c>
    </row>
    <row r="457">
      <c r="A457" s="20"/>
      <c r="B457" s="20"/>
      <c r="C457" s="20"/>
      <c r="D457" s="20"/>
      <c r="E457" s="20"/>
      <c r="F457" s="20"/>
      <c r="G457" s="20"/>
      <c r="H457" s="20"/>
      <c r="I457" s="25"/>
      <c r="J457" s="20"/>
      <c r="K457" s="20"/>
      <c r="L457" s="25"/>
      <c r="M457" s="20"/>
      <c r="N457" s="20"/>
      <c r="O457" s="20"/>
      <c r="P457" s="20"/>
      <c r="Q457" s="39" t="str">
        <f t="shared" si="1"/>
        <v>alp----</v>
      </c>
      <c r="R457" s="40" t="str">
        <f t="shared" si="2"/>
        <v>-----none</v>
      </c>
      <c r="S457" s="40" t="str">
        <f t="shared" si="13"/>
        <v>-------</v>
      </c>
      <c r="T457" s="41" t="str">
        <f t="shared" si="4"/>
        <v>alp---</v>
      </c>
      <c r="U457" s="41" t="str">
        <f t="shared" si="5"/>
        <v/>
      </c>
      <c r="V457" s="41"/>
      <c r="W457" s="41" t="str">
        <f t="shared" si="14"/>
        <v>-------</v>
      </c>
      <c r="X457" s="41" t="str">
        <f t="shared" si="15"/>
        <v>--------</v>
      </c>
      <c r="Y457" s="41" t="str">
        <f t="shared" si="16"/>
        <v>-------</v>
      </c>
    </row>
    <row r="458">
      <c r="A458" s="14"/>
      <c r="B458" s="14"/>
      <c r="C458" s="14"/>
      <c r="D458" s="14"/>
      <c r="E458" s="14"/>
      <c r="F458" s="14"/>
      <c r="G458" s="14"/>
      <c r="H458" s="14"/>
      <c r="I458" s="16"/>
      <c r="J458" s="14"/>
      <c r="K458" s="14"/>
      <c r="L458" s="50"/>
      <c r="M458" s="14"/>
      <c r="N458" s="14"/>
      <c r="O458" s="14"/>
      <c r="P458" s="14"/>
      <c r="Q458" s="39" t="str">
        <f t="shared" si="1"/>
        <v>alp----</v>
      </c>
      <c r="R458" s="40" t="str">
        <f t="shared" si="2"/>
        <v>-----none</v>
      </c>
      <c r="S458" s="40" t="str">
        <f t="shared" si="13"/>
        <v>-------</v>
      </c>
      <c r="T458" s="41" t="str">
        <f t="shared" si="4"/>
        <v>alp---</v>
      </c>
      <c r="U458" s="41" t="str">
        <f t="shared" si="5"/>
        <v/>
      </c>
      <c r="V458" s="41"/>
      <c r="W458" s="41" t="str">
        <f t="shared" si="14"/>
        <v>-------</v>
      </c>
      <c r="X458" s="41" t="str">
        <f t="shared" si="15"/>
        <v>--------</v>
      </c>
      <c r="Y458" s="41" t="str">
        <f t="shared" si="16"/>
        <v>-------</v>
      </c>
    </row>
    <row r="459">
      <c r="A459" s="20"/>
      <c r="B459" s="20"/>
      <c r="C459" s="20"/>
      <c r="D459" s="20"/>
      <c r="E459" s="20"/>
      <c r="F459" s="20"/>
      <c r="G459" s="20"/>
      <c r="H459" s="20"/>
      <c r="I459" s="25"/>
      <c r="J459" s="20"/>
      <c r="K459" s="20"/>
      <c r="L459" s="25"/>
      <c r="M459" s="20"/>
      <c r="N459" s="20"/>
      <c r="O459" s="20"/>
      <c r="P459" s="20"/>
      <c r="Q459" s="39" t="str">
        <f t="shared" si="1"/>
        <v>alp----</v>
      </c>
      <c r="R459" s="40" t="str">
        <f t="shared" si="2"/>
        <v>-----none</v>
      </c>
      <c r="S459" s="40" t="str">
        <f t="shared" si="13"/>
        <v>-------</v>
      </c>
      <c r="T459" s="41" t="str">
        <f t="shared" si="4"/>
        <v>alp---</v>
      </c>
      <c r="U459" s="41" t="str">
        <f t="shared" si="5"/>
        <v/>
      </c>
      <c r="V459" s="41"/>
      <c r="W459" s="41" t="str">
        <f t="shared" si="14"/>
        <v>-------</v>
      </c>
      <c r="X459" s="41" t="str">
        <f t="shared" si="15"/>
        <v>--------</v>
      </c>
      <c r="Y459" s="41" t="str">
        <f t="shared" si="16"/>
        <v>-------</v>
      </c>
    </row>
    <row r="460">
      <c r="A460" s="14"/>
      <c r="B460" s="14"/>
      <c r="C460" s="14"/>
      <c r="D460" s="14"/>
      <c r="E460" s="14"/>
      <c r="F460" s="14"/>
      <c r="G460" s="14"/>
      <c r="H460" s="14"/>
      <c r="I460" s="16"/>
      <c r="J460" s="14"/>
      <c r="K460" s="14"/>
      <c r="L460" s="50"/>
      <c r="M460" s="14"/>
      <c r="N460" s="14"/>
      <c r="O460" s="14"/>
      <c r="P460" s="14"/>
      <c r="Q460" s="39" t="str">
        <f t="shared" si="1"/>
        <v>alp----</v>
      </c>
      <c r="R460" s="40" t="str">
        <f t="shared" si="2"/>
        <v>-----none</v>
      </c>
      <c r="S460" s="40" t="str">
        <f t="shared" si="13"/>
        <v>-------</v>
      </c>
      <c r="T460" s="41" t="str">
        <f t="shared" si="4"/>
        <v>alp---</v>
      </c>
      <c r="U460" s="41" t="str">
        <f t="shared" si="5"/>
        <v/>
      </c>
      <c r="V460" s="41"/>
      <c r="W460" s="41" t="str">
        <f t="shared" si="14"/>
        <v>-------</v>
      </c>
      <c r="X460" s="41" t="str">
        <f t="shared" si="15"/>
        <v>--------</v>
      </c>
      <c r="Y460" s="41" t="str">
        <f t="shared" si="16"/>
        <v>-------</v>
      </c>
    </row>
    <row r="461">
      <c r="A461" s="20"/>
      <c r="B461" s="20"/>
      <c r="C461" s="20"/>
      <c r="D461" s="20"/>
      <c r="E461" s="20"/>
      <c r="F461" s="20"/>
      <c r="G461" s="20"/>
      <c r="H461" s="20"/>
      <c r="I461" s="25"/>
      <c r="J461" s="20"/>
      <c r="K461" s="20"/>
      <c r="L461" s="25"/>
      <c r="M461" s="20"/>
      <c r="N461" s="20"/>
      <c r="O461" s="20"/>
      <c r="P461" s="20"/>
      <c r="Q461" s="39" t="str">
        <f t="shared" si="1"/>
        <v>alp----</v>
      </c>
      <c r="R461" s="40" t="str">
        <f t="shared" si="2"/>
        <v>-----none</v>
      </c>
      <c r="S461" s="40" t="str">
        <f t="shared" si="13"/>
        <v>-------</v>
      </c>
      <c r="T461" s="41" t="str">
        <f t="shared" si="4"/>
        <v>alp---</v>
      </c>
      <c r="U461" s="41" t="str">
        <f t="shared" si="5"/>
        <v/>
      </c>
      <c r="V461" s="41"/>
      <c r="W461" s="41" t="str">
        <f t="shared" si="14"/>
        <v>-------</v>
      </c>
      <c r="X461" s="41" t="str">
        <f t="shared" si="15"/>
        <v>--------</v>
      </c>
      <c r="Y461" s="41" t="str">
        <f t="shared" si="16"/>
        <v>-------</v>
      </c>
    </row>
    <row r="462">
      <c r="A462" s="14"/>
      <c r="B462" s="14"/>
      <c r="C462" s="14"/>
      <c r="D462" s="14"/>
      <c r="E462" s="14"/>
      <c r="F462" s="14"/>
      <c r="G462" s="14"/>
      <c r="H462" s="14"/>
      <c r="I462" s="16"/>
      <c r="J462" s="14"/>
      <c r="K462" s="14"/>
      <c r="L462" s="50"/>
      <c r="M462" s="14"/>
      <c r="N462" s="14"/>
      <c r="O462" s="14"/>
      <c r="P462" s="14"/>
      <c r="Q462" s="39" t="str">
        <f t="shared" si="1"/>
        <v>alp----</v>
      </c>
      <c r="R462" s="40" t="str">
        <f t="shared" si="2"/>
        <v>-----none</v>
      </c>
      <c r="S462" s="40" t="str">
        <f t="shared" si="13"/>
        <v>-------</v>
      </c>
      <c r="T462" s="41" t="str">
        <f t="shared" si="4"/>
        <v>alp---</v>
      </c>
      <c r="U462" s="41" t="str">
        <f t="shared" si="5"/>
        <v/>
      </c>
      <c r="V462" s="41"/>
      <c r="W462" s="41" t="str">
        <f t="shared" si="14"/>
        <v>-------</v>
      </c>
      <c r="X462" s="41" t="str">
        <f t="shared" si="15"/>
        <v>--------</v>
      </c>
      <c r="Y462" s="41" t="str">
        <f t="shared" si="16"/>
        <v>-------</v>
      </c>
    </row>
    <row r="463">
      <c r="A463" s="20"/>
      <c r="B463" s="20"/>
      <c r="C463" s="20"/>
      <c r="D463" s="20"/>
      <c r="E463" s="20"/>
      <c r="F463" s="20"/>
      <c r="G463" s="20"/>
      <c r="H463" s="20"/>
      <c r="I463" s="25"/>
      <c r="J463" s="20"/>
      <c r="K463" s="20"/>
      <c r="L463" s="25"/>
      <c r="M463" s="20"/>
      <c r="N463" s="20"/>
      <c r="O463" s="20"/>
      <c r="P463" s="20"/>
      <c r="Q463" s="39" t="str">
        <f t="shared" si="1"/>
        <v>alp----</v>
      </c>
      <c r="R463" s="40" t="str">
        <f t="shared" si="2"/>
        <v>-----none</v>
      </c>
      <c r="S463" s="40" t="str">
        <f t="shared" si="13"/>
        <v>-------</v>
      </c>
      <c r="T463" s="41" t="str">
        <f t="shared" si="4"/>
        <v>alp---</v>
      </c>
      <c r="U463" s="41" t="str">
        <f t="shared" si="5"/>
        <v/>
      </c>
      <c r="V463" s="41"/>
      <c r="W463" s="41" t="str">
        <f t="shared" si="14"/>
        <v>-------</v>
      </c>
      <c r="X463" s="41" t="str">
        <f t="shared" si="15"/>
        <v>--------</v>
      </c>
      <c r="Y463" s="41" t="str">
        <f t="shared" si="16"/>
        <v>-------</v>
      </c>
    </row>
    <row r="464">
      <c r="A464" s="14"/>
      <c r="B464" s="14"/>
      <c r="C464" s="14"/>
      <c r="D464" s="14"/>
      <c r="E464" s="14"/>
      <c r="F464" s="14"/>
      <c r="G464" s="14"/>
      <c r="H464" s="14"/>
      <c r="I464" s="16"/>
      <c r="J464" s="14"/>
      <c r="K464" s="14"/>
      <c r="L464" s="50"/>
      <c r="M464" s="14"/>
      <c r="N464" s="14"/>
      <c r="O464" s="14"/>
      <c r="P464" s="14"/>
      <c r="Q464" s="39" t="str">
        <f t="shared" si="1"/>
        <v>alp----</v>
      </c>
      <c r="R464" s="40" t="str">
        <f t="shared" si="2"/>
        <v>-----none</v>
      </c>
      <c r="S464" s="40" t="str">
        <f t="shared" si="13"/>
        <v>-------</v>
      </c>
      <c r="T464" s="41" t="str">
        <f t="shared" si="4"/>
        <v>alp---</v>
      </c>
      <c r="U464" s="41" t="str">
        <f t="shared" si="5"/>
        <v/>
      </c>
      <c r="V464" s="41"/>
      <c r="W464" s="41" t="str">
        <f t="shared" si="14"/>
        <v>-------</v>
      </c>
      <c r="X464" s="41" t="str">
        <f t="shared" si="15"/>
        <v>--------</v>
      </c>
      <c r="Y464" s="41" t="str">
        <f t="shared" si="16"/>
        <v>-------</v>
      </c>
    </row>
    <row r="465">
      <c r="A465" s="20"/>
      <c r="B465" s="20"/>
      <c r="C465" s="20"/>
      <c r="D465" s="20"/>
      <c r="E465" s="20"/>
      <c r="F465" s="20"/>
      <c r="G465" s="20"/>
      <c r="H465" s="20"/>
      <c r="I465" s="25"/>
      <c r="J465" s="20"/>
      <c r="K465" s="20"/>
      <c r="L465" s="25"/>
      <c r="M465" s="20"/>
      <c r="N465" s="20"/>
      <c r="O465" s="20"/>
      <c r="P465" s="20"/>
      <c r="Q465" s="39" t="str">
        <f t="shared" si="1"/>
        <v>alp----</v>
      </c>
      <c r="R465" s="40" t="str">
        <f t="shared" si="2"/>
        <v>-----none</v>
      </c>
      <c r="S465" s="40" t="str">
        <f t="shared" si="13"/>
        <v>-------</v>
      </c>
      <c r="T465" s="41" t="str">
        <f t="shared" si="4"/>
        <v>alp---</v>
      </c>
      <c r="U465" s="41" t="str">
        <f t="shared" si="5"/>
        <v/>
      </c>
      <c r="V465" s="41"/>
      <c r="W465" s="41" t="str">
        <f t="shared" si="14"/>
        <v>-------</v>
      </c>
      <c r="X465" s="41" t="str">
        <f t="shared" si="15"/>
        <v>--------</v>
      </c>
      <c r="Y465" s="41" t="str">
        <f t="shared" si="16"/>
        <v>-------</v>
      </c>
    </row>
    <row r="466">
      <c r="A466" s="14"/>
      <c r="B466" s="14"/>
      <c r="C466" s="14"/>
      <c r="D466" s="14"/>
      <c r="E466" s="14"/>
      <c r="F466" s="14"/>
      <c r="G466" s="14"/>
      <c r="H466" s="14"/>
      <c r="I466" s="16"/>
      <c r="J466" s="14"/>
      <c r="K466" s="14"/>
      <c r="L466" s="50"/>
      <c r="M466" s="14"/>
      <c r="N466" s="14"/>
      <c r="O466" s="14"/>
      <c r="P466" s="14"/>
      <c r="Q466" s="39" t="str">
        <f t="shared" si="1"/>
        <v>alp----</v>
      </c>
      <c r="R466" s="40" t="str">
        <f t="shared" si="2"/>
        <v>-----none</v>
      </c>
      <c r="S466" s="40" t="str">
        <f t="shared" si="13"/>
        <v>-------</v>
      </c>
      <c r="T466" s="41" t="str">
        <f t="shared" si="4"/>
        <v>alp---</v>
      </c>
      <c r="U466" s="41" t="str">
        <f t="shared" si="5"/>
        <v/>
      </c>
      <c r="V466" s="41"/>
      <c r="W466" s="41" t="str">
        <f t="shared" si="14"/>
        <v>-------</v>
      </c>
      <c r="X466" s="41" t="str">
        <f t="shared" si="15"/>
        <v>--------</v>
      </c>
      <c r="Y466" s="41" t="str">
        <f t="shared" si="16"/>
        <v>-------</v>
      </c>
    </row>
    <row r="467">
      <c r="A467" s="20"/>
      <c r="B467" s="20"/>
      <c r="C467" s="20"/>
      <c r="D467" s="20"/>
      <c r="E467" s="20"/>
      <c r="F467" s="20"/>
      <c r="G467" s="20"/>
      <c r="H467" s="20"/>
      <c r="I467" s="25"/>
      <c r="J467" s="20"/>
      <c r="K467" s="20"/>
      <c r="L467" s="25"/>
      <c r="M467" s="20"/>
      <c r="N467" s="20"/>
      <c r="O467" s="20"/>
      <c r="P467" s="20"/>
      <c r="Q467" s="39" t="str">
        <f t="shared" si="1"/>
        <v>alp----</v>
      </c>
      <c r="R467" s="40" t="str">
        <f t="shared" si="2"/>
        <v>-----none</v>
      </c>
      <c r="S467" s="40" t="str">
        <f t="shared" si="13"/>
        <v>-------</v>
      </c>
      <c r="T467" s="41" t="str">
        <f t="shared" si="4"/>
        <v>alp---</v>
      </c>
      <c r="U467" s="41" t="str">
        <f t="shared" si="5"/>
        <v/>
      </c>
      <c r="V467" s="41"/>
      <c r="W467" s="41" t="str">
        <f t="shared" si="14"/>
        <v>-------</v>
      </c>
      <c r="X467" s="41" t="str">
        <f t="shared" si="15"/>
        <v>--------</v>
      </c>
      <c r="Y467" s="41" t="str">
        <f t="shared" si="16"/>
        <v>-------</v>
      </c>
    </row>
    <row r="468">
      <c r="A468" s="14"/>
      <c r="B468" s="14"/>
      <c r="C468" s="14"/>
      <c r="D468" s="14"/>
      <c r="E468" s="14"/>
      <c r="F468" s="14"/>
      <c r="G468" s="14"/>
      <c r="H468" s="14"/>
      <c r="I468" s="16"/>
      <c r="J468" s="14"/>
      <c r="K468" s="14"/>
      <c r="L468" s="50"/>
      <c r="M468" s="14"/>
      <c r="N468" s="14"/>
      <c r="O468" s="14"/>
      <c r="P468" s="14"/>
      <c r="Q468" s="39" t="str">
        <f t="shared" si="1"/>
        <v>alp----</v>
      </c>
      <c r="R468" s="40" t="str">
        <f t="shared" si="2"/>
        <v>-----none</v>
      </c>
      <c r="S468" s="40" t="str">
        <f t="shared" si="13"/>
        <v>-------</v>
      </c>
      <c r="T468" s="41" t="str">
        <f t="shared" si="4"/>
        <v>alp---</v>
      </c>
      <c r="U468" s="41" t="str">
        <f t="shared" si="5"/>
        <v/>
      </c>
      <c r="V468" s="41"/>
      <c r="W468" s="41" t="str">
        <f t="shared" si="14"/>
        <v>-------</v>
      </c>
      <c r="X468" s="41" t="str">
        <f t="shared" si="15"/>
        <v>--------</v>
      </c>
      <c r="Y468" s="41" t="str">
        <f t="shared" si="16"/>
        <v>-------</v>
      </c>
    </row>
    <row r="469">
      <c r="A469" s="20"/>
      <c r="B469" s="20"/>
      <c r="C469" s="20"/>
      <c r="D469" s="20"/>
      <c r="E469" s="20"/>
      <c r="F469" s="20"/>
      <c r="G469" s="20"/>
      <c r="H469" s="20"/>
      <c r="I469" s="25"/>
      <c r="J469" s="20"/>
      <c r="K469" s="20"/>
      <c r="L469" s="25"/>
      <c r="M469" s="20"/>
      <c r="N469" s="20"/>
      <c r="O469" s="20"/>
      <c r="P469" s="20"/>
      <c r="Q469" s="39" t="str">
        <f t="shared" si="1"/>
        <v>alp----</v>
      </c>
      <c r="R469" s="40" t="str">
        <f t="shared" si="2"/>
        <v>-----none</v>
      </c>
      <c r="S469" s="40" t="str">
        <f t="shared" si="13"/>
        <v>-------</v>
      </c>
      <c r="T469" s="41" t="str">
        <f t="shared" si="4"/>
        <v>alp---</v>
      </c>
      <c r="U469" s="41" t="str">
        <f t="shared" si="5"/>
        <v/>
      </c>
      <c r="V469" s="41"/>
      <c r="W469" s="41" t="str">
        <f t="shared" si="14"/>
        <v>-------</v>
      </c>
      <c r="X469" s="41" t="str">
        <f t="shared" si="15"/>
        <v>--------</v>
      </c>
      <c r="Y469" s="41" t="str">
        <f t="shared" si="16"/>
        <v>-------</v>
      </c>
    </row>
    <row r="470">
      <c r="A470" s="14"/>
      <c r="B470" s="14"/>
      <c r="C470" s="14"/>
      <c r="D470" s="14"/>
      <c r="E470" s="14"/>
      <c r="F470" s="14"/>
      <c r="G470" s="14"/>
      <c r="H470" s="14"/>
      <c r="I470" s="16"/>
      <c r="J470" s="14"/>
      <c r="K470" s="14"/>
      <c r="L470" s="50"/>
      <c r="M470" s="14"/>
      <c r="N470" s="14"/>
      <c r="O470" s="14"/>
      <c r="P470" s="14"/>
      <c r="Q470" s="39" t="str">
        <f t="shared" si="1"/>
        <v>alp----</v>
      </c>
      <c r="R470" s="40" t="str">
        <f t="shared" si="2"/>
        <v>-----none</v>
      </c>
      <c r="S470" s="40" t="str">
        <f t="shared" si="13"/>
        <v>-------</v>
      </c>
      <c r="T470" s="41" t="str">
        <f t="shared" si="4"/>
        <v>alp---</v>
      </c>
      <c r="U470" s="41" t="str">
        <f t="shared" si="5"/>
        <v/>
      </c>
      <c r="V470" s="41"/>
      <c r="W470" s="41" t="str">
        <f t="shared" si="14"/>
        <v>-------</v>
      </c>
      <c r="X470" s="41" t="str">
        <f t="shared" si="15"/>
        <v>--------</v>
      </c>
      <c r="Y470" s="41" t="str">
        <f t="shared" si="16"/>
        <v>-------</v>
      </c>
    </row>
    <row r="471">
      <c r="A471" s="20"/>
      <c r="B471" s="20"/>
      <c r="C471" s="20"/>
      <c r="D471" s="20"/>
      <c r="E471" s="20"/>
      <c r="F471" s="20"/>
      <c r="G471" s="20"/>
      <c r="H471" s="20"/>
      <c r="I471" s="25"/>
      <c r="J471" s="20"/>
      <c r="K471" s="20"/>
      <c r="L471" s="25"/>
      <c r="M471" s="20"/>
      <c r="N471" s="20"/>
      <c r="O471" s="20"/>
      <c r="P471" s="20"/>
      <c r="Q471" s="39" t="str">
        <f t="shared" si="1"/>
        <v>alp----</v>
      </c>
      <c r="R471" s="40" t="str">
        <f t="shared" si="2"/>
        <v>-----none</v>
      </c>
      <c r="S471" s="40" t="str">
        <f t="shared" si="13"/>
        <v>-------</v>
      </c>
      <c r="T471" s="41" t="str">
        <f t="shared" si="4"/>
        <v>alp---</v>
      </c>
      <c r="U471" s="41" t="str">
        <f t="shared" si="5"/>
        <v/>
      </c>
      <c r="V471" s="41"/>
      <c r="W471" s="41" t="str">
        <f t="shared" si="14"/>
        <v>-------</v>
      </c>
      <c r="X471" s="41" t="str">
        <f t="shared" si="15"/>
        <v>--------</v>
      </c>
      <c r="Y471" s="41" t="str">
        <f t="shared" si="16"/>
        <v>-------</v>
      </c>
    </row>
    <row r="472">
      <c r="A472" s="14"/>
      <c r="B472" s="14"/>
      <c r="C472" s="14"/>
      <c r="D472" s="14"/>
      <c r="E472" s="14"/>
      <c r="F472" s="14"/>
      <c r="G472" s="14"/>
      <c r="H472" s="14"/>
      <c r="I472" s="16"/>
      <c r="J472" s="14"/>
      <c r="K472" s="14"/>
      <c r="L472" s="50"/>
      <c r="M472" s="14"/>
      <c r="N472" s="14"/>
      <c r="O472" s="14"/>
      <c r="P472" s="14"/>
      <c r="Q472" s="39" t="str">
        <f t="shared" si="1"/>
        <v>alp----</v>
      </c>
      <c r="R472" s="40" t="str">
        <f t="shared" si="2"/>
        <v>-----none</v>
      </c>
      <c r="S472" s="40" t="str">
        <f t="shared" si="13"/>
        <v>-------</v>
      </c>
      <c r="T472" s="41" t="str">
        <f t="shared" si="4"/>
        <v>alp---</v>
      </c>
      <c r="U472" s="41" t="str">
        <f t="shared" si="5"/>
        <v/>
      </c>
      <c r="V472" s="41"/>
      <c r="W472" s="41" t="str">
        <f t="shared" si="14"/>
        <v>-------</v>
      </c>
      <c r="X472" s="41" t="str">
        <f t="shared" si="15"/>
        <v>--------</v>
      </c>
      <c r="Y472" s="41" t="str">
        <f t="shared" si="16"/>
        <v>-------</v>
      </c>
    </row>
    <row r="473">
      <c r="A473" s="20"/>
      <c r="B473" s="20"/>
      <c r="C473" s="20"/>
      <c r="D473" s="20"/>
      <c r="E473" s="20"/>
      <c r="F473" s="20"/>
      <c r="G473" s="20"/>
      <c r="H473" s="20"/>
      <c r="I473" s="25"/>
      <c r="J473" s="20"/>
      <c r="K473" s="20"/>
      <c r="L473" s="25"/>
      <c r="M473" s="20"/>
      <c r="N473" s="20"/>
      <c r="O473" s="20"/>
      <c r="P473" s="20"/>
      <c r="Q473" s="39" t="str">
        <f t="shared" si="1"/>
        <v>alp----</v>
      </c>
      <c r="R473" s="40" t="str">
        <f t="shared" si="2"/>
        <v>-----none</v>
      </c>
      <c r="S473" s="40" t="str">
        <f t="shared" si="13"/>
        <v>-------</v>
      </c>
      <c r="T473" s="41" t="str">
        <f t="shared" si="4"/>
        <v>alp---</v>
      </c>
      <c r="U473" s="41" t="str">
        <f t="shared" si="5"/>
        <v/>
      </c>
      <c r="V473" s="41"/>
      <c r="W473" s="41" t="str">
        <f t="shared" si="14"/>
        <v>-------</v>
      </c>
      <c r="X473" s="41" t="str">
        <f t="shared" si="15"/>
        <v>--------</v>
      </c>
      <c r="Y473" s="41" t="str">
        <f t="shared" si="16"/>
        <v>-------</v>
      </c>
    </row>
    <row r="474">
      <c r="A474" s="14"/>
      <c r="B474" s="14"/>
      <c r="C474" s="14"/>
      <c r="D474" s="14"/>
      <c r="E474" s="14"/>
      <c r="F474" s="14"/>
      <c r="G474" s="14"/>
      <c r="H474" s="14"/>
      <c r="I474" s="16"/>
      <c r="J474" s="14"/>
      <c r="K474" s="14"/>
      <c r="L474" s="50"/>
      <c r="M474" s="14"/>
      <c r="N474" s="14"/>
      <c r="O474" s="14"/>
      <c r="P474" s="14"/>
      <c r="Q474" s="39" t="str">
        <f t="shared" si="1"/>
        <v>alp----</v>
      </c>
      <c r="R474" s="40" t="str">
        <f t="shared" si="2"/>
        <v>-----none</v>
      </c>
      <c r="S474" s="40" t="str">
        <f t="shared" si="13"/>
        <v>-------</v>
      </c>
      <c r="T474" s="41" t="str">
        <f t="shared" si="4"/>
        <v>alp---</v>
      </c>
      <c r="U474" s="41" t="str">
        <f t="shared" si="5"/>
        <v/>
      </c>
      <c r="V474" s="41"/>
      <c r="W474" s="41" t="str">
        <f t="shared" si="14"/>
        <v>-------</v>
      </c>
      <c r="X474" s="41" t="str">
        <f t="shared" si="15"/>
        <v>--------</v>
      </c>
      <c r="Y474" s="41" t="str">
        <f t="shared" si="16"/>
        <v>-------</v>
      </c>
    </row>
    <row r="475">
      <c r="A475" s="20"/>
      <c r="B475" s="20"/>
      <c r="C475" s="20"/>
      <c r="D475" s="20"/>
      <c r="E475" s="20"/>
      <c r="F475" s="20"/>
      <c r="G475" s="20"/>
      <c r="H475" s="20"/>
      <c r="I475" s="25"/>
      <c r="J475" s="20"/>
      <c r="K475" s="20"/>
      <c r="L475" s="25"/>
      <c r="M475" s="20"/>
      <c r="N475" s="20"/>
      <c r="O475" s="20"/>
      <c r="P475" s="20"/>
      <c r="Q475" s="39" t="str">
        <f t="shared" si="1"/>
        <v>alp----</v>
      </c>
      <c r="R475" s="40" t="str">
        <f t="shared" si="2"/>
        <v>-----none</v>
      </c>
      <c r="S475" s="40" t="str">
        <f t="shared" si="13"/>
        <v>-------</v>
      </c>
      <c r="T475" s="41" t="str">
        <f t="shared" si="4"/>
        <v>alp---</v>
      </c>
      <c r="U475" s="41" t="str">
        <f t="shared" si="5"/>
        <v/>
      </c>
      <c r="V475" s="41"/>
      <c r="W475" s="41" t="str">
        <f t="shared" si="14"/>
        <v>-------</v>
      </c>
      <c r="X475" s="41" t="str">
        <f t="shared" si="15"/>
        <v>--------</v>
      </c>
      <c r="Y475" s="41" t="str">
        <f t="shared" si="16"/>
        <v>-------</v>
      </c>
    </row>
    <row r="476">
      <c r="A476" s="14"/>
      <c r="B476" s="14"/>
      <c r="C476" s="14"/>
      <c r="D476" s="14"/>
      <c r="E476" s="14"/>
      <c r="F476" s="14"/>
      <c r="G476" s="14"/>
      <c r="H476" s="14"/>
      <c r="I476" s="16"/>
      <c r="J476" s="14"/>
      <c r="K476" s="14"/>
      <c r="L476" s="50"/>
      <c r="M476" s="14"/>
      <c r="N476" s="14"/>
      <c r="O476" s="14"/>
      <c r="P476" s="14"/>
      <c r="Q476" s="39" t="str">
        <f t="shared" si="1"/>
        <v>alp----</v>
      </c>
      <c r="R476" s="40" t="str">
        <f t="shared" si="2"/>
        <v>-----none</v>
      </c>
      <c r="S476" s="40" t="str">
        <f t="shared" si="13"/>
        <v>-------</v>
      </c>
      <c r="T476" s="41" t="str">
        <f t="shared" si="4"/>
        <v>alp---</v>
      </c>
      <c r="U476" s="41" t="str">
        <f t="shared" si="5"/>
        <v/>
      </c>
      <c r="V476" s="41"/>
      <c r="W476" s="41" t="str">
        <f t="shared" si="14"/>
        <v>-------</v>
      </c>
      <c r="X476" s="41" t="str">
        <f t="shared" si="15"/>
        <v>--------</v>
      </c>
      <c r="Y476" s="41" t="str">
        <f t="shared" si="16"/>
        <v>-------</v>
      </c>
    </row>
    <row r="477">
      <c r="A477" s="20"/>
      <c r="B477" s="20"/>
      <c r="C477" s="20"/>
      <c r="D477" s="20"/>
      <c r="E477" s="20"/>
      <c r="F477" s="20"/>
      <c r="G477" s="20"/>
      <c r="H477" s="20"/>
      <c r="I477" s="25"/>
      <c r="J477" s="20"/>
      <c r="K477" s="20"/>
      <c r="L477" s="25"/>
      <c r="M477" s="20"/>
      <c r="N477" s="20"/>
      <c r="O477" s="20"/>
      <c r="P477" s="20"/>
      <c r="Q477" s="39" t="str">
        <f t="shared" si="1"/>
        <v>alp----</v>
      </c>
      <c r="R477" s="40" t="str">
        <f t="shared" si="2"/>
        <v>-----none</v>
      </c>
      <c r="S477" s="40" t="str">
        <f t="shared" si="13"/>
        <v>-------</v>
      </c>
      <c r="T477" s="41" t="str">
        <f t="shared" si="4"/>
        <v>alp---</v>
      </c>
      <c r="U477" s="41" t="str">
        <f t="shared" si="5"/>
        <v/>
      </c>
      <c r="V477" s="41"/>
      <c r="W477" s="41" t="str">
        <f t="shared" si="14"/>
        <v>-------</v>
      </c>
      <c r="X477" s="41" t="str">
        <f t="shared" si="15"/>
        <v>--------</v>
      </c>
      <c r="Y477" s="41" t="str">
        <f t="shared" si="16"/>
        <v>-------</v>
      </c>
    </row>
    <row r="478">
      <c r="A478" s="14"/>
      <c r="B478" s="14"/>
      <c r="C478" s="14"/>
      <c r="D478" s="14"/>
      <c r="E478" s="14"/>
      <c r="F478" s="14"/>
      <c r="G478" s="14"/>
      <c r="H478" s="14"/>
      <c r="I478" s="16"/>
      <c r="J478" s="14"/>
      <c r="K478" s="14"/>
      <c r="L478" s="50"/>
      <c r="M478" s="14"/>
      <c r="N478" s="14"/>
      <c r="O478" s="14"/>
      <c r="P478" s="14"/>
      <c r="Q478" s="39" t="str">
        <f t="shared" si="1"/>
        <v>alp----</v>
      </c>
      <c r="R478" s="40" t="str">
        <f t="shared" si="2"/>
        <v>-----none</v>
      </c>
      <c r="S478" s="40" t="str">
        <f t="shared" si="13"/>
        <v>-------</v>
      </c>
      <c r="T478" s="41" t="str">
        <f t="shared" si="4"/>
        <v>alp---</v>
      </c>
      <c r="U478" s="41" t="str">
        <f t="shared" si="5"/>
        <v/>
      </c>
      <c r="V478" s="41"/>
      <c r="W478" s="41" t="str">
        <f t="shared" si="14"/>
        <v>-------</v>
      </c>
      <c r="X478" s="41" t="str">
        <f t="shared" si="15"/>
        <v>--------</v>
      </c>
      <c r="Y478" s="41" t="str">
        <f t="shared" si="16"/>
        <v>-------</v>
      </c>
    </row>
    <row r="479">
      <c r="A479" s="20"/>
      <c r="B479" s="20"/>
      <c r="C479" s="20"/>
      <c r="D479" s="20"/>
      <c r="E479" s="20"/>
      <c r="F479" s="20"/>
      <c r="G479" s="20"/>
      <c r="H479" s="20"/>
      <c r="I479" s="25"/>
      <c r="J479" s="20"/>
      <c r="K479" s="20"/>
      <c r="L479" s="25"/>
      <c r="M479" s="20"/>
      <c r="N479" s="20"/>
      <c r="O479" s="20"/>
      <c r="P479" s="20"/>
      <c r="Q479" s="39" t="str">
        <f t="shared" si="1"/>
        <v>alp----</v>
      </c>
      <c r="R479" s="40" t="str">
        <f t="shared" si="2"/>
        <v>-----none</v>
      </c>
      <c r="S479" s="40" t="str">
        <f t="shared" si="13"/>
        <v>-------</v>
      </c>
      <c r="T479" s="41" t="str">
        <f t="shared" si="4"/>
        <v>alp---</v>
      </c>
      <c r="U479" s="41" t="str">
        <f t="shared" si="5"/>
        <v/>
      </c>
      <c r="V479" s="41"/>
      <c r="W479" s="41" t="str">
        <f t="shared" si="14"/>
        <v>-------</v>
      </c>
      <c r="X479" s="41" t="str">
        <f t="shared" si="15"/>
        <v>--------</v>
      </c>
      <c r="Y479" s="41" t="str">
        <f t="shared" si="16"/>
        <v>-------</v>
      </c>
    </row>
    <row r="480">
      <c r="A480" s="14"/>
      <c r="B480" s="14"/>
      <c r="C480" s="14"/>
      <c r="D480" s="14"/>
      <c r="E480" s="14"/>
      <c r="F480" s="14"/>
      <c r="G480" s="14"/>
      <c r="H480" s="14"/>
      <c r="I480" s="16"/>
      <c r="J480" s="14"/>
      <c r="K480" s="14"/>
      <c r="L480" s="50"/>
      <c r="M480" s="14"/>
      <c r="N480" s="14"/>
      <c r="O480" s="14"/>
      <c r="P480" s="14"/>
      <c r="Q480" s="39" t="str">
        <f t="shared" si="1"/>
        <v>alp----</v>
      </c>
      <c r="R480" s="40" t="str">
        <f t="shared" si="2"/>
        <v>-----none</v>
      </c>
      <c r="S480" s="40" t="str">
        <f t="shared" si="13"/>
        <v>-------</v>
      </c>
      <c r="T480" s="41" t="str">
        <f t="shared" si="4"/>
        <v>alp---</v>
      </c>
      <c r="U480" s="41" t="str">
        <f t="shared" si="5"/>
        <v/>
      </c>
      <c r="V480" s="41"/>
      <c r="W480" s="41" t="str">
        <f t="shared" si="14"/>
        <v>-------</v>
      </c>
      <c r="X480" s="41" t="str">
        <f t="shared" si="15"/>
        <v>--------</v>
      </c>
      <c r="Y480" s="41" t="str">
        <f t="shared" si="16"/>
        <v>-------</v>
      </c>
    </row>
    <row r="481">
      <c r="A481" s="20"/>
      <c r="B481" s="20"/>
      <c r="C481" s="20"/>
      <c r="D481" s="20"/>
      <c r="E481" s="20"/>
      <c r="F481" s="20"/>
      <c r="G481" s="20"/>
      <c r="H481" s="20"/>
      <c r="I481" s="25"/>
      <c r="J481" s="20"/>
      <c r="K481" s="20"/>
      <c r="L481" s="25"/>
      <c r="M481" s="20"/>
      <c r="N481" s="20"/>
      <c r="O481" s="20"/>
      <c r="P481" s="20"/>
      <c r="Q481" s="39" t="str">
        <f t="shared" si="1"/>
        <v>alp----</v>
      </c>
      <c r="R481" s="40" t="str">
        <f t="shared" si="2"/>
        <v>-----none</v>
      </c>
      <c r="S481" s="40" t="str">
        <f t="shared" si="13"/>
        <v>-------</v>
      </c>
      <c r="T481" s="41" t="str">
        <f t="shared" si="4"/>
        <v>alp---</v>
      </c>
      <c r="U481" s="41" t="str">
        <f t="shared" si="5"/>
        <v/>
      </c>
      <c r="V481" s="41"/>
      <c r="W481" s="41" t="str">
        <f t="shared" si="14"/>
        <v>-------</v>
      </c>
      <c r="X481" s="41" t="str">
        <f t="shared" si="15"/>
        <v>--------</v>
      </c>
      <c r="Y481" s="41" t="str">
        <f t="shared" si="16"/>
        <v>-------</v>
      </c>
    </row>
    <row r="482">
      <c r="A482" s="14"/>
      <c r="B482" s="14"/>
      <c r="C482" s="14"/>
      <c r="D482" s="14"/>
      <c r="E482" s="14"/>
      <c r="F482" s="14"/>
      <c r="G482" s="14"/>
      <c r="H482" s="14"/>
      <c r="I482" s="16"/>
      <c r="J482" s="14"/>
      <c r="K482" s="14"/>
      <c r="L482" s="50"/>
      <c r="M482" s="14"/>
      <c r="N482" s="14"/>
      <c r="O482" s="14"/>
      <c r="P482" s="14"/>
      <c r="Q482" s="39" t="str">
        <f t="shared" si="1"/>
        <v>alp----</v>
      </c>
      <c r="R482" s="40" t="str">
        <f t="shared" si="2"/>
        <v>-----none</v>
      </c>
      <c r="S482" s="40" t="str">
        <f t="shared" si="13"/>
        <v>-------</v>
      </c>
      <c r="T482" s="41" t="str">
        <f t="shared" si="4"/>
        <v>alp---</v>
      </c>
      <c r="U482" s="41" t="str">
        <f t="shared" si="5"/>
        <v/>
      </c>
      <c r="V482" s="41"/>
      <c r="W482" s="41" t="str">
        <f t="shared" si="14"/>
        <v>-------</v>
      </c>
      <c r="X482" s="41" t="str">
        <f t="shared" si="15"/>
        <v>--------</v>
      </c>
      <c r="Y482" s="41" t="str">
        <f t="shared" si="16"/>
        <v>-------</v>
      </c>
    </row>
    <row r="483">
      <c r="A483" s="20"/>
      <c r="B483" s="20"/>
      <c r="C483" s="20"/>
      <c r="D483" s="20"/>
      <c r="E483" s="20"/>
      <c r="F483" s="20"/>
      <c r="G483" s="20"/>
      <c r="H483" s="20"/>
      <c r="I483" s="25"/>
      <c r="J483" s="20"/>
      <c r="K483" s="20"/>
      <c r="L483" s="25"/>
      <c r="M483" s="20"/>
      <c r="N483" s="20"/>
      <c r="O483" s="20"/>
      <c r="P483" s="20"/>
      <c r="Q483" s="39" t="str">
        <f t="shared" si="1"/>
        <v>alp----</v>
      </c>
      <c r="R483" s="40" t="str">
        <f t="shared" si="2"/>
        <v>-----none</v>
      </c>
      <c r="S483" s="40" t="str">
        <f t="shared" si="13"/>
        <v>-------</v>
      </c>
      <c r="T483" s="41" t="str">
        <f t="shared" si="4"/>
        <v>alp---</v>
      </c>
      <c r="U483" s="41" t="str">
        <f t="shared" si="5"/>
        <v/>
      </c>
      <c r="V483" s="41"/>
      <c r="W483" s="41" t="str">
        <f t="shared" si="14"/>
        <v>-------</v>
      </c>
      <c r="X483" s="41" t="str">
        <f t="shared" si="15"/>
        <v>--------</v>
      </c>
      <c r="Y483" s="41" t="str">
        <f t="shared" si="16"/>
        <v>-------</v>
      </c>
    </row>
    <row r="484">
      <c r="A484" s="14"/>
      <c r="B484" s="14"/>
      <c r="C484" s="14"/>
      <c r="D484" s="14"/>
      <c r="E484" s="14"/>
      <c r="F484" s="14"/>
      <c r="G484" s="14"/>
      <c r="H484" s="14"/>
      <c r="I484" s="16"/>
      <c r="J484" s="14"/>
      <c r="K484" s="14"/>
      <c r="L484" s="50"/>
      <c r="M484" s="14"/>
      <c r="N484" s="14"/>
      <c r="O484" s="14"/>
      <c r="P484" s="14"/>
      <c r="Q484" s="39" t="str">
        <f t="shared" si="1"/>
        <v>alp----</v>
      </c>
      <c r="R484" s="40" t="str">
        <f t="shared" si="2"/>
        <v>-----none</v>
      </c>
      <c r="S484" s="40" t="str">
        <f t="shared" si="13"/>
        <v>-------</v>
      </c>
      <c r="T484" s="41" t="str">
        <f t="shared" si="4"/>
        <v>alp---</v>
      </c>
      <c r="U484" s="41" t="str">
        <f t="shared" si="5"/>
        <v/>
      </c>
      <c r="V484" s="41"/>
      <c r="W484" s="41" t="str">
        <f t="shared" si="14"/>
        <v>-------</v>
      </c>
      <c r="X484" s="41" t="str">
        <f t="shared" si="15"/>
        <v>--------</v>
      </c>
      <c r="Y484" s="41" t="str">
        <f t="shared" si="16"/>
        <v>-------</v>
      </c>
    </row>
    <row r="485">
      <c r="A485" s="20"/>
      <c r="B485" s="20"/>
      <c r="C485" s="20"/>
      <c r="D485" s="20"/>
      <c r="E485" s="20"/>
      <c r="F485" s="20"/>
      <c r="G485" s="20"/>
      <c r="H485" s="20"/>
      <c r="I485" s="25"/>
      <c r="J485" s="20"/>
      <c r="K485" s="20"/>
      <c r="L485" s="25"/>
      <c r="M485" s="20"/>
      <c r="N485" s="20"/>
      <c r="O485" s="20"/>
      <c r="P485" s="20"/>
      <c r="Q485" s="39" t="str">
        <f t="shared" si="1"/>
        <v>alp----</v>
      </c>
      <c r="R485" s="40" t="str">
        <f t="shared" si="2"/>
        <v>-----none</v>
      </c>
      <c r="S485" s="40" t="str">
        <f t="shared" si="13"/>
        <v>-------</v>
      </c>
      <c r="T485" s="41" t="str">
        <f t="shared" si="4"/>
        <v>alp---</v>
      </c>
      <c r="U485" s="41" t="str">
        <f t="shared" si="5"/>
        <v/>
      </c>
      <c r="V485" s="41"/>
      <c r="W485" s="41" t="str">
        <f t="shared" si="14"/>
        <v>-------</v>
      </c>
      <c r="X485" s="41" t="str">
        <f t="shared" si="15"/>
        <v>--------</v>
      </c>
      <c r="Y485" s="41" t="str">
        <f t="shared" si="16"/>
        <v>-------</v>
      </c>
    </row>
    <row r="486">
      <c r="A486" s="14"/>
      <c r="B486" s="14"/>
      <c r="C486" s="14"/>
      <c r="D486" s="14"/>
      <c r="E486" s="14"/>
      <c r="F486" s="14"/>
      <c r="G486" s="14"/>
      <c r="H486" s="14"/>
      <c r="I486" s="16"/>
      <c r="J486" s="14"/>
      <c r="K486" s="14"/>
      <c r="L486" s="50"/>
      <c r="M486" s="14"/>
      <c r="N486" s="14"/>
      <c r="O486" s="14"/>
      <c r="P486" s="14"/>
      <c r="Q486" s="39" t="str">
        <f t="shared" si="1"/>
        <v>alp----</v>
      </c>
      <c r="R486" s="40" t="str">
        <f t="shared" si="2"/>
        <v>-----none</v>
      </c>
      <c r="S486" s="40" t="str">
        <f t="shared" si="13"/>
        <v>-------</v>
      </c>
      <c r="T486" s="41" t="str">
        <f t="shared" si="4"/>
        <v>alp---</v>
      </c>
      <c r="U486" s="41" t="str">
        <f t="shared" si="5"/>
        <v/>
      </c>
      <c r="V486" s="41"/>
      <c r="W486" s="41" t="str">
        <f t="shared" si="14"/>
        <v>-------</v>
      </c>
      <c r="X486" s="41" t="str">
        <f t="shared" si="15"/>
        <v>--------</v>
      </c>
      <c r="Y486" s="41" t="str">
        <f t="shared" si="16"/>
        <v>-------</v>
      </c>
    </row>
    <row r="487">
      <c r="A487" s="20"/>
      <c r="B487" s="20"/>
      <c r="C487" s="20"/>
      <c r="D487" s="20"/>
      <c r="E487" s="20"/>
      <c r="F487" s="20"/>
      <c r="G487" s="20"/>
      <c r="H487" s="20"/>
      <c r="I487" s="25"/>
      <c r="J487" s="20"/>
      <c r="K487" s="20"/>
      <c r="L487" s="25"/>
      <c r="M487" s="20"/>
      <c r="N487" s="20"/>
      <c r="O487" s="20"/>
      <c r="P487" s="20"/>
      <c r="Q487" s="39" t="str">
        <f t="shared" si="1"/>
        <v>alp----</v>
      </c>
      <c r="R487" s="40" t="str">
        <f t="shared" si="2"/>
        <v>-----none</v>
      </c>
      <c r="S487" s="40" t="str">
        <f t="shared" si="13"/>
        <v>-------</v>
      </c>
      <c r="T487" s="41" t="str">
        <f t="shared" si="4"/>
        <v>alp---</v>
      </c>
      <c r="U487" s="41" t="str">
        <f t="shared" si="5"/>
        <v/>
      </c>
      <c r="V487" s="41"/>
      <c r="W487" s="41" t="str">
        <f t="shared" si="14"/>
        <v>-------</v>
      </c>
      <c r="X487" s="41" t="str">
        <f t="shared" si="15"/>
        <v>--------</v>
      </c>
      <c r="Y487" s="41" t="str">
        <f t="shared" si="16"/>
        <v>-------</v>
      </c>
    </row>
    <row r="488">
      <c r="A488" s="14"/>
      <c r="B488" s="14"/>
      <c r="C488" s="14"/>
      <c r="D488" s="14"/>
      <c r="E488" s="14"/>
      <c r="F488" s="14"/>
      <c r="G488" s="14"/>
      <c r="H488" s="14"/>
      <c r="I488" s="16"/>
      <c r="J488" s="14"/>
      <c r="K488" s="14"/>
      <c r="L488" s="50"/>
      <c r="M488" s="14"/>
      <c r="N488" s="14"/>
      <c r="O488" s="14"/>
      <c r="P488" s="14"/>
      <c r="Q488" s="39" t="str">
        <f t="shared" si="1"/>
        <v>alp----</v>
      </c>
      <c r="R488" s="40" t="str">
        <f t="shared" si="2"/>
        <v>-----none</v>
      </c>
      <c r="S488" s="40" t="str">
        <f t="shared" si="13"/>
        <v>-------</v>
      </c>
      <c r="T488" s="41" t="str">
        <f t="shared" si="4"/>
        <v>alp---</v>
      </c>
      <c r="U488" s="41" t="str">
        <f t="shared" si="5"/>
        <v/>
      </c>
      <c r="V488" s="41"/>
      <c r="W488" s="41" t="str">
        <f t="shared" si="14"/>
        <v>-------</v>
      </c>
      <c r="X488" s="41" t="str">
        <f t="shared" si="15"/>
        <v>--------</v>
      </c>
      <c r="Y488" s="41" t="str">
        <f t="shared" si="16"/>
        <v>-------</v>
      </c>
    </row>
    <row r="489">
      <c r="A489" s="20"/>
      <c r="B489" s="20"/>
      <c r="C489" s="20"/>
      <c r="D489" s="20"/>
      <c r="E489" s="20"/>
      <c r="F489" s="20"/>
      <c r="G489" s="20"/>
      <c r="H489" s="20"/>
      <c r="I489" s="25"/>
      <c r="J489" s="20"/>
      <c r="K489" s="20"/>
      <c r="L489" s="25"/>
      <c r="M489" s="20"/>
      <c r="N489" s="20"/>
      <c r="O489" s="20"/>
      <c r="P489" s="20"/>
      <c r="Q489" s="39" t="str">
        <f t="shared" si="1"/>
        <v>alp----</v>
      </c>
      <c r="R489" s="40" t="str">
        <f t="shared" si="2"/>
        <v>-----none</v>
      </c>
      <c r="S489" s="40" t="str">
        <f t="shared" si="13"/>
        <v>-------</v>
      </c>
      <c r="T489" s="41" t="str">
        <f t="shared" si="4"/>
        <v>alp---</v>
      </c>
      <c r="U489" s="41" t="str">
        <f t="shared" si="5"/>
        <v/>
      </c>
      <c r="V489" s="41"/>
      <c r="W489" s="41" t="str">
        <f t="shared" si="14"/>
        <v>-------</v>
      </c>
      <c r="X489" s="41" t="str">
        <f t="shared" si="15"/>
        <v>--------</v>
      </c>
      <c r="Y489" s="41" t="str">
        <f t="shared" si="16"/>
        <v>-------</v>
      </c>
    </row>
    <row r="490">
      <c r="A490" s="14"/>
      <c r="B490" s="14"/>
      <c r="C490" s="14"/>
      <c r="D490" s="14"/>
      <c r="E490" s="14"/>
      <c r="F490" s="14"/>
      <c r="G490" s="14"/>
      <c r="H490" s="14"/>
      <c r="I490" s="16"/>
      <c r="J490" s="14"/>
      <c r="K490" s="14"/>
      <c r="L490" s="50"/>
      <c r="M490" s="14"/>
      <c r="N490" s="14"/>
      <c r="O490" s="14"/>
      <c r="P490" s="14"/>
      <c r="Q490" s="39" t="str">
        <f t="shared" si="1"/>
        <v>alp----</v>
      </c>
      <c r="R490" s="40" t="str">
        <f t="shared" si="2"/>
        <v>-----none</v>
      </c>
      <c r="S490" s="40" t="str">
        <f t="shared" si="13"/>
        <v>-------</v>
      </c>
      <c r="T490" s="41" t="str">
        <f t="shared" si="4"/>
        <v>alp---</v>
      </c>
      <c r="U490" s="41" t="str">
        <f t="shared" si="5"/>
        <v/>
      </c>
      <c r="V490" s="41"/>
      <c r="W490" s="41" t="str">
        <f t="shared" si="14"/>
        <v>-------</v>
      </c>
      <c r="X490" s="41" t="str">
        <f t="shared" si="15"/>
        <v>--------</v>
      </c>
      <c r="Y490" s="41" t="str">
        <f t="shared" si="16"/>
        <v>-------</v>
      </c>
    </row>
    <row r="491">
      <c r="A491" s="20"/>
      <c r="B491" s="20"/>
      <c r="C491" s="20"/>
      <c r="D491" s="20"/>
      <c r="E491" s="20"/>
      <c r="F491" s="20"/>
      <c r="G491" s="20"/>
      <c r="H491" s="20"/>
      <c r="I491" s="25"/>
      <c r="J491" s="20"/>
      <c r="K491" s="20"/>
      <c r="L491" s="25"/>
      <c r="M491" s="20"/>
      <c r="N491" s="20"/>
      <c r="O491" s="20"/>
      <c r="P491" s="20"/>
      <c r="Q491" s="39" t="str">
        <f t="shared" si="1"/>
        <v>alp----</v>
      </c>
      <c r="R491" s="40" t="str">
        <f t="shared" si="2"/>
        <v>-----none</v>
      </c>
      <c r="S491" s="40" t="str">
        <f t="shared" si="13"/>
        <v>-------</v>
      </c>
      <c r="T491" s="41" t="str">
        <f t="shared" si="4"/>
        <v>alp---</v>
      </c>
      <c r="U491" s="41" t="str">
        <f t="shared" si="5"/>
        <v/>
      </c>
      <c r="V491" s="41"/>
      <c r="W491" s="41" t="str">
        <f t="shared" si="14"/>
        <v>-------</v>
      </c>
      <c r="X491" s="41" t="str">
        <f t="shared" si="15"/>
        <v>--------</v>
      </c>
      <c r="Y491" s="41" t="str">
        <f t="shared" si="16"/>
        <v>-------</v>
      </c>
    </row>
    <row r="492">
      <c r="A492" s="14"/>
      <c r="B492" s="14"/>
      <c r="C492" s="14"/>
      <c r="D492" s="14"/>
      <c r="E492" s="14"/>
      <c r="F492" s="14"/>
      <c r="G492" s="14"/>
      <c r="H492" s="14"/>
      <c r="I492" s="16"/>
      <c r="J492" s="14"/>
      <c r="K492" s="14"/>
      <c r="L492" s="50"/>
      <c r="M492" s="14"/>
      <c r="N492" s="14"/>
      <c r="O492" s="14"/>
      <c r="P492" s="14"/>
      <c r="Q492" s="39" t="str">
        <f t="shared" si="1"/>
        <v>alp----</v>
      </c>
      <c r="R492" s="40" t="str">
        <f t="shared" si="2"/>
        <v>-----none</v>
      </c>
      <c r="S492" s="40" t="str">
        <f t="shared" si="13"/>
        <v>-------</v>
      </c>
      <c r="T492" s="41" t="str">
        <f t="shared" si="4"/>
        <v>alp---</v>
      </c>
      <c r="U492" s="41" t="str">
        <f t="shared" si="5"/>
        <v/>
      </c>
      <c r="V492" s="41"/>
      <c r="W492" s="41" t="str">
        <f t="shared" si="14"/>
        <v>-------</v>
      </c>
      <c r="X492" s="41" t="str">
        <f t="shared" si="15"/>
        <v>--------</v>
      </c>
      <c r="Y492" s="41" t="str">
        <f t="shared" si="16"/>
        <v>-------</v>
      </c>
    </row>
    <row r="493">
      <c r="A493" s="20"/>
      <c r="B493" s="20"/>
      <c r="C493" s="20"/>
      <c r="D493" s="20"/>
      <c r="E493" s="20"/>
      <c r="F493" s="20"/>
      <c r="G493" s="20"/>
      <c r="H493" s="20"/>
      <c r="I493" s="25"/>
      <c r="J493" s="20"/>
      <c r="K493" s="20"/>
      <c r="L493" s="25"/>
      <c r="M493" s="20"/>
      <c r="N493" s="20"/>
      <c r="O493" s="20"/>
      <c r="P493" s="20"/>
      <c r="Q493" s="39" t="str">
        <f t="shared" si="1"/>
        <v>alp----</v>
      </c>
      <c r="R493" s="40" t="str">
        <f t="shared" si="2"/>
        <v>-----none</v>
      </c>
      <c r="S493" s="40" t="str">
        <f t="shared" si="13"/>
        <v>-------</v>
      </c>
      <c r="T493" s="41" t="str">
        <f t="shared" si="4"/>
        <v>alp---</v>
      </c>
      <c r="U493" s="41" t="str">
        <f t="shared" si="5"/>
        <v/>
      </c>
      <c r="V493" s="41"/>
      <c r="W493" s="41" t="str">
        <f t="shared" si="14"/>
        <v>-------</v>
      </c>
      <c r="X493" s="41" t="str">
        <f t="shared" si="15"/>
        <v>--------</v>
      </c>
      <c r="Y493" s="41" t="str">
        <f t="shared" si="16"/>
        <v>-------</v>
      </c>
    </row>
    <row r="494">
      <c r="A494" s="14"/>
      <c r="B494" s="14"/>
      <c r="C494" s="14"/>
      <c r="D494" s="14"/>
      <c r="E494" s="14"/>
      <c r="F494" s="14"/>
      <c r="G494" s="14"/>
      <c r="H494" s="14"/>
      <c r="I494" s="16"/>
      <c r="J494" s="14"/>
      <c r="K494" s="14"/>
      <c r="L494" s="50"/>
      <c r="M494" s="14"/>
      <c r="N494" s="14"/>
      <c r="O494" s="14"/>
      <c r="P494" s="14"/>
      <c r="Q494" s="39" t="str">
        <f t="shared" si="1"/>
        <v>alp----</v>
      </c>
      <c r="R494" s="40" t="str">
        <f t="shared" si="2"/>
        <v>-----none</v>
      </c>
      <c r="S494" s="40" t="str">
        <f t="shared" si="13"/>
        <v>-------</v>
      </c>
      <c r="T494" s="41" t="str">
        <f t="shared" si="4"/>
        <v>alp---</v>
      </c>
      <c r="U494" s="41" t="str">
        <f t="shared" si="5"/>
        <v/>
      </c>
      <c r="V494" s="41"/>
      <c r="W494" s="41" t="str">
        <f t="shared" si="14"/>
        <v>-------</v>
      </c>
      <c r="X494" s="41" t="str">
        <f t="shared" si="15"/>
        <v>--------</v>
      </c>
      <c r="Y494" s="41" t="str">
        <f t="shared" si="16"/>
        <v>-------</v>
      </c>
    </row>
    <row r="495">
      <c r="A495" s="20"/>
      <c r="B495" s="20"/>
      <c r="C495" s="20"/>
      <c r="D495" s="20"/>
      <c r="E495" s="20"/>
      <c r="F495" s="20"/>
      <c r="G495" s="20"/>
      <c r="H495" s="20"/>
      <c r="I495" s="25"/>
      <c r="J495" s="20"/>
      <c r="K495" s="20"/>
      <c r="L495" s="25"/>
      <c r="M495" s="20"/>
      <c r="N495" s="20"/>
      <c r="O495" s="20"/>
      <c r="P495" s="20"/>
      <c r="Q495" s="39" t="str">
        <f t="shared" si="1"/>
        <v>alp----</v>
      </c>
      <c r="R495" s="40" t="str">
        <f t="shared" si="2"/>
        <v>-----none</v>
      </c>
      <c r="S495" s="40" t="str">
        <f t="shared" si="13"/>
        <v>-------</v>
      </c>
      <c r="T495" s="41" t="str">
        <f t="shared" si="4"/>
        <v>alp---</v>
      </c>
      <c r="U495" s="41" t="str">
        <f t="shared" si="5"/>
        <v/>
      </c>
      <c r="V495" s="41"/>
      <c r="W495" s="41" t="str">
        <f t="shared" si="14"/>
        <v>-------</v>
      </c>
      <c r="X495" s="41" t="str">
        <f t="shared" si="15"/>
        <v>--------</v>
      </c>
      <c r="Y495" s="41" t="str">
        <f t="shared" si="16"/>
        <v>-------</v>
      </c>
    </row>
    <row r="496">
      <c r="A496" s="14"/>
      <c r="B496" s="14"/>
      <c r="C496" s="14"/>
      <c r="D496" s="14"/>
      <c r="E496" s="14"/>
      <c r="F496" s="14"/>
      <c r="G496" s="14"/>
      <c r="H496" s="14"/>
      <c r="I496" s="16"/>
      <c r="J496" s="14"/>
      <c r="K496" s="14"/>
      <c r="L496" s="50"/>
      <c r="M496" s="14"/>
      <c r="N496" s="14"/>
      <c r="O496" s="14"/>
      <c r="P496" s="14"/>
      <c r="Q496" s="39" t="str">
        <f t="shared" si="1"/>
        <v>alp----</v>
      </c>
      <c r="R496" s="40" t="str">
        <f t="shared" si="2"/>
        <v>-----none</v>
      </c>
      <c r="S496" s="40" t="str">
        <f t="shared" si="13"/>
        <v>-------</v>
      </c>
      <c r="T496" s="41" t="str">
        <f t="shared" si="4"/>
        <v>alp---</v>
      </c>
      <c r="U496" s="41" t="str">
        <f t="shared" si="5"/>
        <v/>
      </c>
      <c r="V496" s="41"/>
      <c r="W496" s="41" t="str">
        <f t="shared" si="14"/>
        <v>-------</v>
      </c>
      <c r="X496" s="41" t="str">
        <f t="shared" si="15"/>
        <v>--------</v>
      </c>
      <c r="Y496" s="41" t="str">
        <f t="shared" si="16"/>
        <v>-------</v>
      </c>
    </row>
    <row r="497">
      <c r="A497" s="20"/>
      <c r="B497" s="20"/>
      <c r="C497" s="20"/>
      <c r="D497" s="20"/>
      <c r="E497" s="20"/>
      <c r="F497" s="20"/>
      <c r="G497" s="20"/>
      <c r="H497" s="20"/>
      <c r="I497" s="25"/>
      <c r="J497" s="20"/>
      <c r="K497" s="20"/>
      <c r="L497" s="25"/>
      <c r="M497" s="20"/>
      <c r="N497" s="20"/>
      <c r="O497" s="20"/>
      <c r="P497" s="20"/>
      <c r="Q497" s="39" t="str">
        <f t="shared" si="1"/>
        <v>alp----</v>
      </c>
      <c r="R497" s="40" t="str">
        <f t="shared" si="2"/>
        <v>-----none</v>
      </c>
      <c r="S497" s="40" t="str">
        <f t="shared" si="13"/>
        <v>-------</v>
      </c>
      <c r="T497" s="41" t="str">
        <f t="shared" si="4"/>
        <v>alp---</v>
      </c>
      <c r="U497" s="41" t="str">
        <f t="shared" si="5"/>
        <v/>
      </c>
      <c r="V497" s="41"/>
      <c r="W497" s="41" t="str">
        <f t="shared" si="14"/>
        <v>-------</v>
      </c>
      <c r="X497" s="41" t="str">
        <f t="shared" si="15"/>
        <v>--------</v>
      </c>
      <c r="Y497" s="41" t="str">
        <f t="shared" si="16"/>
        <v>-------</v>
      </c>
    </row>
    <row r="498">
      <c r="A498" s="14"/>
      <c r="B498" s="14"/>
      <c r="C498" s="14"/>
      <c r="D498" s="14"/>
      <c r="E498" s="14"/>
      <c r="F498" s="14"/>
      <c r="G498" s="14"/>
      <c r="H498" s="14"/>
      <c r="I498" s="16"/>
      <c r="J498" s="14"/>
      <c r="K498" s="14"/>
      <c r="L498" s="50"/>
      <c r="M498" s="14"/>
      <c r="N498" s="14"/>
      <c r="O498" s="14"/>
      <c r="P498" s="14"/>
      <c r="Q498" s="39" t="str">
        <f t="shared" si="1"/>
        <v>alp----</v>
      </c>
      <c r="R498" s="40" t="str">
        <f t="shared" si="2"/>
        <v>-----none</v>
      </c>
      <c r="S498" s="40" t="str">
        <f t="shared" si="13"/>
        <v>-------</v>
      </c>
      <c r="T498" s="41" t="str">
        <f t="shared" si="4"/>
        <v>alp---</v>
      </c>
      <c r="U498" s="41" t="str">
        <f t="shared" si="5"/>
        <v/>
      </c>
      <c r="V498" s="41"/>
      <c r="W498" s="41" t="str">
        <f t="shared" si="14"/>
        <v>-------</v>
      </c>
      <c r="X498" s="41" t="str">
        <f t="shared" si="15"/>
        <v>--------</v>
      </c>
      <c r="Y498" s="41" t="str">
        <f t="shared" si="16"/>
        <v>-------</v>
      </c>
    </row>
    <row r="499">
      <c r="A499" s="20"/>
      <c r="B499" s="20"/>
      <c r="C499" s="20"/>
      <c r="D499" s="20"/>
      <c r="E499" s="20"/>
      <c r="F499" s="20"/>
      <c r="G499" s="20"/>
      <c r="H499" s="20"/>
      <c r="I499" s="25"/>
      <c r="J499" s="20"/>
      <c r="K499" s="20"/>
      <c r="L499" s="25"/>
      <c r="M499" s="20"/>
      <c r="N499" s="20"/>
      <c r="O499" s="20"/>
      <c r="P499" s="20"/>
      <c r="Q499" s="39" t="str">
        <f t="shared" si="1"/>
        <v>alp----</v>
      </c>
      <c r="R499" s="40" t="str">
        <f t="shared" si="2"/>
        <v>-----none</v>
      </c>
      <c r="S499" s="40" t="str">
        <f t="shared" si="13"/>
        <v>-------</v>
      </c>
      <c r="T499" s="41" t="str">
        <f t="shared" si="4"/>
        <v>alp---</v>
      </c>
      <c r="U499" s="41" t="str">
        <f t="shared" si="5"/>
        <v/>
      </c>
      <c r="V499" s="41"/>
      <c r="W499" s="41" t="str">
        <f t="shared" si="14"/>
        <v>-------</v>
      </c>
      <c r="X499" s="41" t="str">
        <f t="shared" si="15"/>
        <v>--------</v>
      </c>
      <c r="Y499" s="41" t="str">
        <f t="shared" si="16"/>
        <v>-------</v>
      </c>
    </row>
    <row r="500">
      <c r="A500" s="14"/>
      <c r="B500" s="14"/>
      <c r="C500" s="14"/>
      <c r="D500" s="14"/>
      <c r="E500" s="14"/>
      <c r="F500" s="14"/>
      <c r="G500" s="14"/>
      <c r="H500" s="14"/>
      <c r="I500" s="16"/>
      <c r="J500" s="14"/>
      <c r="K500" s="14"/>
      <c r="L500" s="50"/>
      <c r="M500" s="14"/>
      <c r="N500" s="14"/>
      <c r="O500" s="14"/>
      <c r="P500" s="14"/>
      <c r="Q500" s="39" t="str">
        <f t="shared" si="1"/>
        <v>alp----</v>
      </c>
      <c r="R500" s="40" t="str">
        <f t="shared" si="2"/>
        <v>-----none</v>
      </c>
      <c r="S500" s="40" t="str">
        <f t="shared" si="13"/>
        <v>-------</v>
      </c>
      <c r="T500" s="41" t="str">
        <f t="shared" si="4"/>
        <v>alp---</v>
      </c>
      <c r="U500" s="41" t="str">
        <f t="shared" si="5"/>
        <v/>
      </c>
      <c r="V500" s="41"/>
      <c r="W500" s="41" t="str">
        <f t="shared" si="14"/>
        <v>-------</v>
      </c>
      <c r="X500" s="41" t="str">
        <f t="shared" si="15"/>
        <v>--------</v>
      </c>
      <c r="Y500" s="41" t="str">
        <f t="shared" si="16"/>
        <v>-------</v>
      </c>
    </row>
    <row r="501">
      <c r="A501" s="20"/>
      <c r="B501" s="20"/>
      <c r="C501" s="20"/>
      <c r="D501" s="20"/>
      <c r="E501" s="20"/>
      <c r="F501" s="20"/>
      <c r="G501" s="20"/>
      <c r="H501" s="20"/>
      <c r="I501" s="25"/>
      <c r="J501" s="20"/>
      <c r="K501" s="20"/>
      <c r="L501" s="25"/>
      <c r="M501" s="20"/>
      <c r="N501" s="20"/>
      <c r="O501" s="20"/>
      <c r="P501" s="20"/>
      <c r="Q501" s="39" t="str">
        <f t="shared" si="1"/>
        <v>alp----</v>
      </c>
      <c r="R501" s="40" t="str">
        <f t="shared" si="2"/>
        <v>-----none</v>
      </c>
      <c r="S501" s="40" t="str">
        <f t="shared" si="13"/>
        <v>-------</v>
      </c>
      <c r="T501" s="41" t="str">
        <f t="shared" si="4"/>
        <v>alp---</v>
      </c>
      <c r="U501" s="41" t="str">
        <f t="shared" si="5"/>
        <v/>
      </c>
      <c r="V501" s="41"/>
      <c r="W501" s="41" t="str">
        <f t="shared" si="14"/>
        <v>-------</v>
      </c>
      <c r="X501" s="41" t="str">
        <f t="shared" si="15"/>
        <v>--------</v>
      </c>
      <c r="Y501" s="41" t="str">
        <f t="shared" si="16"/>
        <v>-------</v>
      </c>
    </row>
    <row r="502">
      <c r="A502" s="14"/>
      <c r="B502" s="14"/>
      <c r="C502" s="14"/>
      <c r="D502" s="14"/>
      <c r="E502" s="14"/>
      <c r="F502" s="14"/>
      <c r="G502" s="14"/>
      <c r="H502" s="14"/>
      <c r="I502" s="16"/>
      <c r="J502" s="14"/>
      <c r="K502" s="14"/>
      <c r="L502" s="50"/>
      <c r="M502" s="14"/>
      <c r="N502" s="14"/>
      <c r="O502" s="14"/>
      <c r="P502" s="14"/>
      <c r="Q502" s="39" t="str">
        <f t="shared" si="1"/>
        <v>alp----</v>
      </c>
      <c r="R502" s="40" t="str">
        <f t="shared" si="2"/>
        <v>-----none</v>
      </c>
      <c r="S502" s="40" t="str">
        <f t="shared" si="13"/>
        <v>-------</v>
      </c>
      <c r="T502" s="41" t="str">
        <f t="shared" si="4"/>
        <v>alp---</v>
      </c>
      <c r="U502" s="41" t="str">
        <f t="shared" si="5"/>
        <v/>
      </c>
      <c r="V502" s="41"/>
      <c r="W502" s="41" t="str">
        <f t="shared" si="14"/>
        <v>-------</v>
      </c>
      <c r="X502" s="41" t="str">
        <f t="shared" si="15"/>
        <v>--------</v>
      </c>
      <c r="Y502" s="41" t="str">
        <f t="shared" si="16"/>
        <v>-------</v>
      </c>
    </row>
    <row r="503">
      <c r="A503" s="20"/>
      <c r="B503" s="20"/>
      <c r="C503" s="20"/>
      <c r="D503" s="20"/>
      <c r="E503" s="20"/>
      <c r="F503" s="20"/>
      <c r="G503" s="20"/>
      <c r="H503" s="20"/>
      <c r="I503" s="25"/>
      <c r="J503" s="20"/>
      <c r="K503" s="20"/>
      <c r="L503" s="25"/>
      <c r="M503" s="20"/>
      <c r="N503" s="20"/>
      <c r="O503" s="20"/>
      <c r="P503" s="20"/>
      <c r="Q503" s="39" t="str">
        <f t="shared" si="1"/>
        <v>alp----</v>
      </c>
      <c r="R503" s="40" t="str">
        <f t="shared" si="2"/>
        <v>-----none</v>
      </c>
      <c r="S503" s="40" t="str">
        <f t="shared" si="13"/>
        <v>-------</v>
      </c>
      <c r="T503" s="41" t="str">
        <f t="shared" si="4"/>
        <v>alp---</v>
      </c>
      <c r="U503" s="41" t="str">
        <f t="shared" si="5"/>
        <v/>
      </c>
      <c r="V503" s="41"/>
      <c r="W503" s="41" t="str">
        <f t="shared" si="14"/>
        <v>-------</v>
      </c>
      <c r="X503" s="41" t="str">
        <f t="shared" si="15"/>
        <v>--------</v>
      </c>
      <c r="Y503" s="41" t="str">
        <f t="shared" si="16"/>
        <v>-------</v>
      </c>
    </row>
    <row r="504">
      <c r="A504" s="14"/>
      <c r="B504" s="14"/>
      <c r="C504" s="14"/>
      <c r="D504" s="14"/>
      <c r="E504" s="14"/>
      <c r="F504" s="14"/>
      <c r="G504" s="14"/>
      <c r="H504" s="14"/>
      <c r="I504" s="16"/>
      <c r="J504" s="14"/>
      <c r="K504" s="14"/>
      <c r="L504" s="50"/>
      <c r="M504" s="14"/>
      <c r="N504" s="14"/>
      <c r="O504" s="14"/>
      <c r="P504" s="14"/>
      <c r="Q504" s="39" t="str">
        <f t="shared" si="1"/>
        <v>alp----</v>
      </c>
      <c r="R504" s="40" t="str">
        <f t="shared" si="2"/>
        <v>-----none</v>
      </c>
      <c r="S504" s="40" t="str">
        <f t="shared" si="13"/>
        <v>-------</v>
      </c>
      <c r="T504" s="41" t="str">
        <f t="shared" si="4"/>
        <v>alp---</v>
      </c>
      <c r="U504" s="41" t="str">
        <f t="shared" si="5"/>
        <v/>
      </c>
      <c r="V504" s="41"/>
      <c r="W504" s="41" t="str">
        <f t="shared" si="14"/>
        <v>-------</v>
      </c>
      <c r="X504" s="41" t="str">
        <f t="shared" si="15"/>
        <v>--------</v>
      </c>
      <c r="Y504" s="41" t="str">
        <f t="shared" si="16"/>
        <v>-------</v>
      </c>
    </row>
    <row r="505">
      <c r="A505" s="20"/>
      <c r="B505" s="20"/>
      <c r="C505" s="20"/>
      <c r="D505" s="20"/>
      <c r="E505" s="20"/>
      <c r="F505" s="20"/>
      <c r="G505" s="20"/>
      <c r="H505" s="20"/>
      <c r="I505" s="25"/>
      <c r="J505" s="20"/>
      <c r="K505" s="20"/>
      <c r="L505" s="25"/>
      <c r="M505" s="20"/>
      <c r="N505" s="20"/>
      <c r="O505" s="20"/>
      <c r="P505" s="20"/>
      <c r="Q505" s="39" t="str">
        <f t="shared" si="1"/>
        <v>alp----</v>
      </c>
      <c r="R505" s="40" t="str">
        <f t="shared" si="2"/>
        <v>-----none</v>
      </c>
      <c r="S505" s="40" t="str">
        <f t="shared" si="13"/>
        <v>-------</v>
      </c>
      <c r="T505" s="41" t="str">
        <f t="shared" si="4"/>
        <v>alp---</v>
      </c>
      <c r="U505" s="41" t="str">
        <f t="shared" si="5"/>
        <v/>
      </c>
      <c r="V505" s="41"/>
      <c r="W505" s="41" t="str">
        <f t="shared" si="14"/>
        <v>-------</v>
      </c>
      <c r="X505" s="41" t="str">
        <f t="shared" si="15"/>
        <v>--------</v>
      </c>
      <c r="Y505" s="41" t="str">
        <f t="shared" si="16"/>
        <v>-------</v>
      </c>
    </row>
    <row r="506">
      <c r="A506" s="14"/>
      <c r="B506" s="14"/>
      <c r="C506" s="14"/>
      <c r="D506" s="14"/>
      <c r="E506" s="14"/>
      <c r="F506" s="14"/>
      <c r="G506" s="14"/>
      <c r="H506" s="14"/>
      <c r="I506" s="16"/>
      <c r="J506" s="14"/>
      <c r="K506" s="14"/>
      <c r="L506" s="50"/>
      <c r="M506" s="14"/>
      <c r="N506" s="14"/>
      <c r="O506" s="14"/>
      <c r="P506" s="14"/>
      <c r="Q506" s="39" t="str">
        <f t="shared" si="1"/>
        <v>alp----</v>
      </c>
      <c r="R506" s="40" t="str">
        <f t="shared" si="2"/>
        <v>-----none</v>
      </c>
      <c r="S506" s="40" t="str">
        <f t="shared" si="13"/>
        <v>-------</v>
      </c>
      <c r="T506" s="41" t="str">
        <f t="shared" si="4"/>
        <v>alp---</v>
      </c>
      <c r="U506" s="41" t="str">
        <f t="shared" si="5"/>
        <v/>
      </c>
      <c r="V506" s="41"/>
      <c r="W506" s="41" t="str">
        <f t="shared" si="14"/>
        <v>-------</v>
      </c>
      <c r="X506" s="41" t="str">
        <f t="shared" si="15"/>
        <v>--------</v>
      </c>
      <c r="Y506" s="41" t="str">
        <f t="shared" si="16"/>
        <v>-------</v>
      </c>
    </row>
    <row r="507">
      <c r="A507" s="20"/>
      <c r="B507" s="20"/>
      <c r="C507" s="20"/>
      <c r="D507" s="20"/>
      <c r="E507" s="20"/>
      <c r="F507" s="20"/>
      <c r="G507" s="20"/>
      <c r="H507" s="20"/>
      <c r="I507" s="25"/>
      <c r="J507" s="20"/>
      <c r="K507" s="20"/>
      <c r="L507" s="25"/>
      <c r="M507" s="20"/>
      <c r="N507" s="20"/>
      <c r="O507" s="20"/>
      <c r="P507" s="20"/>
      <c r="Q507" s="39" t="str">
        <f t="shared" si="1"/>
        <v>alp----</v>
      </c>
      <c r="R507" s="40" t="str">
        <f t="shared" si="2"/>
        <v>-----none</v>
      </c>
      <c r="S507" s="40" t="str">
        <f t="shared" si="13"/>
        <v>-------</v>
      </c>
      <c r="T507" s="41" t="str">
        <f t="shared" si="4"/>
        <v>alp---</v>
      </c>
      <c r="U507" s="41" t="str">
        <f t="shared" si="5"/>
        <v/>
      </c>
      <c r="V507" s="41"/>
      <c r="W507" s="41" t="str">
        <f t="shared" si="14"/>
        <v>-------</v>
      </c>
      <c r="X507" s="41" t="str">
        <f t="shared" si="15"/>
        <v>--------</v>
      </c>
      <c r="Y507" s="41" t="str">
        <f t="shared" si="16"/>
        <v>-------</v>
      </c>
    </row>
    <row r="508">
      <c r="A508" s="14"/>
      <c r="B508" s="14"/>
      <c r="C508" s="14"/>
      <c r="D508" s="14"/>
      <c r="E508" s="14"/>
      <c r="F508" s="14"/>
      <c r="G508" s="14"/>
      <c r="H508" s="14"/>
      <c r="I508" s="16"/>
      <c r="J508" s="14"/>
      <c r="K508" s="14"/>
      <c r="L508" s="50"/>
      <c r="M508" s="14"/>
      <c r="N508" s="14"/>
      <c r="O508" s="14"/>
      <c r="P508" s="14"/>
      <c r="Q508" s="39" t="str">
        <f t="shared" si="1"/>
        <v>alp----</v>
      </c>
      <c r="R508" s="40" t="str">
        <f t="shared" si="2"/>
        <v>-----none</v>
      </c>
      <c r="S508" s="40" t="str">
        <f t="shared" si="13"/>
        <v>-------</v>
      </c>
      <c r="T508" s="41" t="str">
        <f t="shared" si="4"/>
        <v>alp---</v>
      </c>
      <c r="U508" s="41" t="str">
        <f t="shared" si="5"/>
        <v/>
      </c>
      <c r="V508" s="41"/>
      <c r="W508" s="41" t="str">
        <f t="shared" si="14"/>
        <v>-------</v>
      </c>
      <c r="X508" s="41" t="str">
        <f t="shared" si="15"/>
        <v>--------</v>
      </c>
      <c r="Y508" s="41" t="str">
        <f t="shared" si="16"/>
        <v>-------</v>
      </c>
    </row>
    <row r="509">
      <c r="A509" s="20"/>
      <c r="B509" s="20"/>
      <c r="C509" s="20"/>
      <c r="D509" s="20"/>
      <c r="E509" s="20"/>
      <c r="F509" s="20"/>
      <c r="G509" s="20"/>
      <c r="H509" s="20"/>
      <c r="I509" s="25"/>
      <c r="J509" s="20"/>
      <c r="K509" s="20"/>
      <c r="L509" s="25"/>
      <c r="M509" s="20"/>
      <c r="N509" s="20"/>
      <c r="O509" s="20"/>
      <c r="P509" s="20"/>
      <c r="Q509" s="39" t="str">
        <f t="shared" si="1"/>
        <v>alp----</v>
      </c>
      <c r="R509" s="40" t="str">
        <f t="shared" si="2"/>
        <v>-----none</v>
      </c>
      <c r="S509" s="40" t="str">
        <f t="shared" si="13"/>
        <v>-------</v>
      </c>
      <c r="T509" s="41" t="str">
        <f t="shared" si="4"/>
        <v>alp---</v>
      </c>
      <c r="U509" s="41" t="str">
        <f t="shared" si="5"/>
        <v/>
      </c>
      <c r="V509" s="41"/>
      <c r="W509" s="41" t="str">
        <f t="shared" si="14"/>
        <v>-------</v>
      </c>
      <c r="X509" s="41" t="str">
        <f t="shared" si="15"/>
        <v>--------</v>
      </c>
      <c r="Y509" s="41" t="str">
        <f t="shared" si="16"/>
        <v>-------</v>
      </c>
    </row>
    <row r="510">
      <c r="A510" s="14"/>
      <c r="B510" s="14"/>
      <c r="C510" s="14"/>
      <c r="D510" s="14"/>
      <c r="E510" s="14"/>
      <c r="F510" s="14"/>
      <c r="G510" s="14"/>
      <c r="H510" s="14"/>
      <c r="I510" s="16"/>
      <c r="J510" s="14"/>
      <c r="K510" s="14"/>
      <c r="L510" s="50"/>
      <c r="M510" s="14"/>
      <c r="N510" s="14"/>
      <c r="O510" s="14"/>
      <c r="P510" s="14"/>
      <c r="Q510" s="39" t="str">
        <f t="shared" si="1"/>
        <v>alp----</v>
      </c>
      <c r="R510" s="40" t="str">
        <f t="shared" si="2"/>
        <v>-----none</v>
      </c>
      <c r="S510" s="40" t="str">
        <f t="shared" si="13"/>
        <v>-------</v>
      </c>
      <c r="T510" s="41" t="str">
        <f t="shared" si="4"/>
        <v>alp---</v>
      </c>
      <c r="U510" s="41" t="str">
        <f t="shared" si="5"/>
        <v/>
      </c>
      <c r="V510" s="41"/>
      <c r="W510" s="41" t="str">
        <f t="shared" si="14"/>
        <v>-------</v>
      </c>
      <c r="X510" s="41" t="str">
        <f t="shared" si="15"/>
        <v>--------</v>
      </c>
      <c r="Y510" s="41" t="str">
        <f t="shared" si="16"/>
        <v>-------</v>
      </c>
    </row>
    <row r="511">
      <c r="A511" s="20"/>
      <c r="B511" s="20"/>
      <c r="C511" s="20"/>
      <c r="D511" s="20"/>
      <c r="E511" s="20"/>
      <c r="F511" s="20"/>
      <c r="G511" s="20"/>
      <c r="H511" s="20"/>
      <c r="I511" s="25"/>
      <c r="J511" s="20"/>
      <c r="K511" s="20"/>
      <c r="L511" s="25"/>
      <c r="M511" s="20"/>
      <c r="N511" s="20"/>
      <c r="O511" s="20"/>
      <c r="P511" s="20"/>
      <c r="Q511" s="39" t="str">
        <f t="shared" si="1"/>
        <v>alp----</v>
      </c>
      <c r="R511" s="40" t="str">
        <f t="shared" si="2"/>
        <v>-----none</v>
      </c>
      <c r="S511" s="40" t="str">
        <f t="shared" si="13"/>
        <v>-------</v>
      </c>
      <c r="T511" s="41" t="str">
        <f t="shared" si="4"/>
        <v>alp---</v>
      </c>
      <c r="U511" s="41" t="str">
        <f t="shared" si="5"/>
        <v/>
      </c>
      <c r="V511" s="41"/>
      <c r="W511" s="41" t="str">
        <f t="shared" si="14"/>
        <v>-------</v>
      </c>
      <c r="X511" s="41" t="str">
        <f t="shared" si="15"/>
        <v>--------</v>
      </c>
      <c r="Y511" s="41" t="str">
        <f t="shared" si="16"/>
        <v>-------</v>
      </c>
    </row>
    <row r="512">
      <c r="A512" s="14"/>
      <c r="B512" s="14"/>
      <c r="C512" s="14"/>
      <c r="D512" s="14"/>
      <c r="E512" s="14"/>
      <c r="F512" s="14"/>
      <c r="G512" s="14"/>
      <c r="H512" s="14"/>
      <c r="I512" s="16"/>
      <c r="J512" s="14"/>
      <c r="K512" s="14"/>
      <c r="L512" s="50"/>
      <c r="M512" s="14"/>
      <c r="N512" s="14"/>
      <c r="O512" s="14"/>
      <c r="P512" s="14"/>
      <c r="Q512" s="39" t="str">
        <f t="shared" si="1"/>
        <v>alp----</v>
      </c>
      <c r="R512" s="40" t="str">
        <f t="shared" si="2"/>
        <v>-----none</v>
      </c>
      <c r="S512" s="40" t="str">
        <f t="shared" si="13"/>
        <v>-------</v>
      </c>
      <c r="T512" s="41" t="str">
        <f t="shared" si="4"/>
        <v>alp---</v>
      </c>
      <c r="U512" s="41" t="str">
        <f t="shared" si="5"/>
        <v/>
      </c>
      <c r="V512" s="41"/>
      <c r="W512" s="41" t="str">
        <f t="shared" si="14"/>
        <v>-------</v>
      </c>
      <c r="X512" s="41" t="str">
        <f t="shared" si="15"/>
        <v>--------</v>
      </c>
      <c r="Y512" s="41" t="str">
        <f t="shared" si="16"/>
        <v>-------</v>
      </c>
    </row>
    <row r="513">
      <c r="A513" s="20"/>
      <c r="B513" s="20"/>
      <c r="C513" s="20"/>
      <c r="D513" s="20"/>
      <c r="E513" s="20"/>
      <c r="F513" s="20"/>
      <c r="G513" s="20"/>
      <c r="H513" s="20"/>
      <c r="I513" s="25"/>
      <c r="J513" s="20"/>
      <c r="K513" s="20"/>
      <c r="L513" s="25"/>
      <c r="M513" s="20"/>
      <c r="N513" s="20"/>
      <c r="O513" s="20"/>
      <c r="P513" s="20"/>
      <c r="Q513" s="39" t="str">
        <f t="shared" si="1"/>
        <v>alp----</v>
      </c>
      <c r="R513" s="40" t="str">
        <f t="shared" si="2"/>
        <v>-----none</v>
      </c>
      <c r="S513" s="40" t="str">
        <f t="shared" si="13"/>
        <v>-------</v>
      </c>
      <c r="T513" s="41" t="str">
        <f t="shared" si="4"/>
        <v>alp---</v>
      </c>
      <c r="U513" s="41" t="str">
        <f t="shared" si="5"/>
        <v/>
      </c>
      <c r="V513" s="41"/>
      <c r="W513" s="41" t="str">
        <f t="shared" si="14"/>
        <v>-------</v>
      </c>
      <c r="X513" s="41" t="str">
        <f t="shared" si="15"/>
        <v>--------</v>
      </c>
      <c r="Y513" s="41" t="str">
        <f t="shared" si="16"/>
        <v>-------</v>
      </c>
    </row>
    <row r="514">
      <c r="A514" s="14"/>
      <c r="B514" s="14"/>
      <c r="C514" s="14"/>
      <c r="D514" s="14"/>
      <c r="E514" s="14"/>
      <c r="F514" s="14"/>
      <c r="G514" s="14"/>
      <c r="H514" s="14"/>
      <c r="I514" s="16"/>
      <c r="J514" s="14"/>
      <c r="K514" s="14"/>
      <c r="L514" s="50"/>
      <c r="M514" s="14"/>
      <c r="N514" s="14"/>
      <c r="O514" s="14"/>
      <c r="P514" s="14"/>
      <c r="Q514" s="39" t="str">
        <f t="shared" si="1"/>
        <v>alp----</v>
      </c>
      <c r="R514" s="40" t="str">
        <f t="shared" si="2"/>
        <v>-----none</v>
      </c>
      <c r="S514" s="40" t="str">
        <f t="shared" si="13"/>
        <v>-------</v>
      </c>
      <c r="T514" s="41" t="str">
        <f t="shared" si="4"/>
        <v>alp---</v>
      </c>
      <c r="U514" s="41" t="str">
        <f t="shared" si="5"/>
        <v/>
      </c>
      <c r="V514" s="41"/>
      <c r="W514" s="41" t="str">
        <f t="shared" si="14"/>
        <v>-------</v>
      </c>
      <c r="X514" s="41" t="str">
        <f t="shared" si="15"/>
        <v>--------</v>
      </c>
      <c r="Y514" s="41" t="str">
        <f t="shared" si="16"/>
        <v>-------</v>
      </c>
    </row>
    <row r="515">
      <c r="A515" s="20"/>
      <c r="B515" s="20"/>
      <c r="C515" s="20"/>
      <c r="D515" s="20"/>
      <c r="E515" s="20"/>
      <c r="F515" s="20"/>
      <c r="G515" s="20"/>
      <c r="H515" s="20"/>
      <c r="I515" s="25"/>
      <c r="J515" s="20"/>
      <c r="K515" s="20"/>
      <c r="L515" s="25"/>
      <c r="M515" s="20"/>
      <c r="N515" s="20"/>
      <c r="O515" s="20"/>
      <c r="P515" s="20"/>
      <c r="Q515" s="39" t="str">
        <f t="shared" si="1"/>
        <v>alp----</v>
      </c>
      <c r="R515" s="40" t="str">
        <f t="shared" si="2"/>
        <v>-----none</v>
      </c>
      <c r="S515" s="40" t="str">
        <f t="shared" si="13"/>
        <v>-------</v>
      </c>
      <c r="T515" s="41" t="str">
        <f t="shared" si="4"/>
        <v>alp---</v>
      </c>
      <c r="U515" s="41" t="str">
        <f t="shared" si="5"/>
        <v/>
      </c>
      <c r="V515" s="41"/>
      <c r="W515" s="41" t="str">
        <f t="shared" si="14"/>
        <v>-------</v>
      </c>
      <c r="X515" s="41" t="str">
        <f t="shared" si="15"/>
        <v>--------</v>
      </c>
      <c r="Y515" s="41" t="str">
        <f t="shared" si="16"/>
        <v>-------</v>
      </c>
    </row>
    <row r="516">
      <c r="A516" s="14"/>
      <c r="B516" s="14"/>
      <c r="C516" s="14"/>
      <c r="D516" s="14"/>
      <c r="E516" s="14"/>
      <c r="F516" s="14"/>
      <c r="G516" s="14"/>
      <c r="H516" s="14"/>
      <c r="I516" s="16"/>
      <c r="J516" s="14"/>
      <c r="K516" s="14"/>
      <c r="L516" s="50"/>
      <c r="M516" s="14"/>
      <c r="N516" s="14"/>
      <c r="O516" s="14"/>
      <c r="P516" s="14"/>
      <c r="Q516" s="39" t="str">
        <f t="shared" si="1"/>
        <v>alp----</v>
      </c>
      <c r="R516" s="40" t="str">
        <f t="shared" si="2"/>
        <v>-----none</v>
      </c>
      <c r="S516" s="40" t="str">
        <f t="shared" si="13"/>
        <v>-------</v>
      </c>
      <c r="T516" s="41" t="str">
        <f t="shared" si="4"/>
        <v>alp---</v>
      </c>
      <c r="U516" s="41" t="str">
        <f t="shared" si="5"/>
        <v/>
      </c>
      <c r="V516" s="41"/>
      <c r="W516" s="41" t="str">
        <f t="shared" si="14"/>
        <v>-------</v>
      </c>
      <c r="X516" s="41" t="str">
        <f t="shared" si="15"/>
        <v>--------</v>
      </c>
      <c r="Y516" s="41" t="str">
        <f t="shared" si="16"/>
        <v>-------</v>
      </c>
    </row>
    <row r="517">
      <c r="A517" s="20"/>
      <c r="B517" s="20"/>
      <c r="C517" s="20"/>
      <c r="D517" s="20"/>
      <c r="E517" s="20"/>
      <c r="F517" s="20"/>
      <c r="G517" s="20"/>
      <c r="H517" s="20"/>
      <c r="I517" s="25"/>
      <c r="J517" s="20"/>
      <c r="K517" s="20"/>
      <c r="L517" s="25"/>
      <c r="M517" s="20"/>
      <c r="N517" s="20"/>
      <c r="O517" s="20"/>
      <c r="P517" s="20"/>
      <c r="Q517" s="39" t="str">
        <f t="shared" si="1"/>
        <v>alp----</v>
      </c>
      <c r="R517" s="40" t="str">
        <f t="shared" si="2"/>
        <v>-----none</v>
      </c>
      <c r="S517" s="40" t="str">
        <f t="shared" si="13"/>
        <v>-------</v>
      </c>
      <c r="T517" s="41" t="str">
        <f t="shared" si="4"/>
        <v>alp---</v>
      </c>
      <c r="U517" s="41" t="str">
        <f t="shared" si="5"/>
        <v/>
      </c>
      <c r="V517" s="41"/>
      <c r="W517" s="41" t="str">
        <f t="shared" si="14"/>
        <v>-------</v>
      </c>
      <c r="X517" s="41" t="str">
        <f t="shared" si="15"/>
        <v>--------</v>
      </c>
      <c r="Y517" s="41" t="str">
        <f t="shared" si="16"/>
        <v>-------</v>
      </c>
    </row>
    <row r="518">
      <c r="A518" s="14"/>
      <c r="B518" s="14"/>
      <c r="C518" s="14"/>
      <c r="D518" s="14"/>
      <c r="E518" s="14"/>
      <c r="F518" s="14"/>
      <c r="G518" s="14"/>
      <c r="H518" s="14"/>
      <c r="I518" s="16"/>
      <c r="J518" s="14"/>
      <c r="K518" s="14"/>
      <c r="L518" s="50"/>
      <c r="M518" s="14"/>
      <c r="N518" s="14"/>
      <c r="O518" s="14"/>
      <c r="P518" s="14"/>
      <c r="Q518" s="39" t="str">
        <f t="shared" si="1"/>
        <v>alp----</v>
      </c>
      <c r="R518" s="40" t="str">
        <f t="shared" si="2"/>
        <v>-----none</v>
      </c>
      <c r="S518" s="40" t="str">
        <f t="shared" si="13"/>
        <v>-------</v>
      </c>
      <c r="T518" s="41" t="str">
        <f t="shared" si="4"/>
        <v>alp---</v>
      </c>
      <c r="U518" s="41" t="str">
        <f t="shared" si="5"/>
        <v/>
      </c>
      <c r="V518" s="41"/>
      <c r="W518" s="41" t="str">
        <f t="shared" si="14"/>
        <v>-------</v>
      </c>
      <c r="X518" s="41" t="str">
        <f t="shared" si="15"/>
        <v>--------</v>
      </c>
      <c r="Y518" s="41" t="str">
        <f t="shared" si="16"/>
        <v>-------</v>
      </c>
    </row>
    <row r="519">
      <c r="A519" s="20"/>
      <c r="B519" s="20"/>
      <c r="C519" s="20"/>
      <c r="D519" s="20"/>
      <c r="E519" s="20"/>
      <c r="F519" s="20"/>
      <c r="G519" s="20"/>
      <c r="H519" s="20"/>
      <c r="I519" s="25"/>
      <c r="J519" s="20"/>
      <c r="K519" s="20"/>
      <c r="L519" s="25"/>
      <c r="M519" s="20"/>
      <c r="N519" s="20"/>
      <c r="O519" s="20"/>
      <c r="P519" s="20"/>
      <c r="Q519" s="39" t="str">
        <f t="shared" si="1"/>
        <v>alp----</v>
      </c>
      <c r="R519" s="40" t="str">
        <f t="shared" si="2"/>
        <v>-----none</v>
      </c>
      <c r="S519" s="40" t="str">
        <f t="shared" si="13"/>
        <v>-------</v>
      </c>
      <c r="T519" s="41" t="str">
        <f t="shared" si="4"/>
        <v>alp---</v>
      </c>
      <c r="U519" s="41" t="str">
        <f t="shared" si="5"/>
        <v/>
      </c>
      <c r="V519" s="41"/>
      <c r="W519" s="41" t="str">
        <f t="shared" si="14"/>
        <v>-------</v>
      </c>
      <c r="X519" s="41" t="str">
        <f t="shared" si="15"/>
        <v>--------</v>
      </c>
      <c r="Y519" s="41" t="str">
        <f t="shared" si="16"/>
        <v>-------</v>
      </c>
    </row>
    <row r="520">
      <c r="A520" s="14"/>
      <c r="B520" s="14"/>
      <c r="C520" s="14"/>
      <c r="D520" s="14"/>
      <c r="E520" s="14"/>
      <c r="F520" s="14"/>
      <c r="G520" s="14"/>
      <c r="H520" s="14"/>
      <c r="I520" s="16"/>
      <c r="J520" s="14"/>
      <c r="K520" s="14"/>
      <c r="L520" s="50"/>
      <c r="M520" s="14"/>
      <c r="N520" s="14"/>
      <c r="O520" s="14"/>
      <c r="P520" s="14"/>
      <c r="Q520" s="39" t="str">
        <f t="shared" si="1"/>
        <v>alp----</v>
      </c>
      <c r="R520" s="40" t="str">
        <f t="shared" si="2"/>
        <v>-----none</v>
      </c>
      <c r="S520" s="40" t="str">
        <f t="shared" si="13"/>
        <v>-------</v>
      </c>
      <c r="T520" s="41" t="str">
        <f t="shared" si="4"/>
        <v>alp---</v>
      </c>
      <c r="U520" s="41" t="str">
        <f t="shared" si="5"/>
        <v/>
      </c>
      <c r="V520" s="41"/>
      <c r="W520" s="41" t="str">
        <f t="shared" si="14"/>
        <v>-------</v>
      </c>
      <c r="X520" s="41" t="str">
        <f t="shared" si="15"/>
        <v>--------</v>
      </c>
      <c r="Y520" s="41" t="str">
        <f t="shared" si="16"/>
        <v>-------</v>
      </c>
    </row>
    <row r="521">
      <c r="A521" s="20"/>
      <c r="B521" s="20"/>
      <c r="C521" s="20"/>
      <c r="D521" s="20"/>
      <c r="E521" s="20"/>
      <c r="F521" s="20"/>
      <c r="G521" s="20"/>
      <c r="H521" s="20"/>
      <c r="I521" s="25"/>
      <c r="J521" s="20"/>
      <c r="K521" s="20"/>
      <c r="L521" s="25"/>
      <c r="M521" s="20"/>
      <c r="N521" s="20"/>
      <c r="O521" s="20"/>
      <c r="P521" s="20"/>
      <c r="Q521" s="39" t="str">
        <f t="shared" si="1"/>
        <v>alp----</v>
      </c>
      <c r="R521" s="40" t="str">
        <f t="shared" si="2"/>
        <v>-----none</v>
      </c>
      <c r="S521" s="40" t="str">
        <f t="shared" si="13"/>
        <v>-------</v>
      </c>
      <c r="T521" s="41" t="str">
        <f t="shared" si="4"/>
        <v>alp---</v>
      </c>
      <c r="U521" s="41" t="str">
        <f t="shared" si="5"/>
        <v/>
      </c>
      <c r="V521" s="41"/>
      <c r="W521" s="41" t="str">
        <f t="shared" si="14"/>
        <v>-------</v>
      </c>
      <c r="X521" s="41" t="str">
        <f t="shared" si="15"/>
        <v>--------</v>
      </c>
      <c r="Y521" s="41" t="str">
        <f t="shared" si="16"/>
        <v>-------</v>
      </c>
    </row>
    <row r="522">
      <c r="A522" s="14"/>
      <c r="B522" s="14"/>
      <c r="C522" s="14"/>
      <c r="D522" s="14"/>
      <c r="E522" s="14"/>
      <c r="F522" s="14"/>
      <c r="G522" s="14"/>
      <c r="H522" s="14"/>
      <c r="I522" s="16"/>
      <c r="J522" s="14"/>
      <c r="K522" s="14"/>
      <c r="L522" s="50"/>
      <c r="M522" s="14"/>
      <c r="N522" s="14"/>
      <c r="O522" s="14"/>
      <c r="P522" s="14"/>
      <c r="Q522" s="39" t="str">
        <f t="shared" si="1"/>
        <v>alp----</v>
      </c>
      <c r="R522" s="40" t="str">
        <f t="shared" si="2"/>
        <v>-----none</v>
      </c>
      <c r="S522" s="40" t="str">
        <f t="shared" si="13"/>
        <v>-------</v>
      </c>
      <c r="T522" s="41" t="str">
        <f t="shared" si="4"/>
        <v>alp---</v>
      </c>
      <c r="U522" s="41" t="str">
        <f t="shared" si="5"/>
        <v/>
      </c>
      <c r="V522" s="41"/>
      <c r="W522" s="41" t="str">
        <f t="shared" si="14"/>
        <v>-------</v>
      </c>
      <c r="X522" s="41" t="str">
        <f t="shared" si="15"/>
        <v>--------</v>
      </c>
      <c r="Y522" s="41" t="str">
        <f t="shared" si="16"/>
        <v>-------</v>
      </c>
    </row>
    <row r="523">
      <c r="A523" s="20"/>
      <c r="B523" s="20"/>
      <c r="C523" s="20"/>
      <c r="D523" s="20"/>
      <c r="E523" s="20"/>
      <c r="F523" s="20"/>
      <c r="G523" s="20"/>
      <c r="H523" s="20"/>
      <c r="I523" s="25"/>
      <c r="J523" s="20"/>
      <c r="K523" s="20"/>
      <c r="L523" s="25"/>
      <c r="M523" s="20"/>
      <c r="N523" s="20"/>
      <c r="O523" s="20"/>
      <c r="P523" s="20"/>
      <c r="Q523" s="39" t="str">
        <f t="shared" si="1"/>
        <v>alp----</v>
      </c>
      <c r="R523" s="40" t="str">
        <f t="shared" si="2"/>
        <v>-----none</v>
      </c>
      <c r="S523" s="40" t="str">
        <f t="shared" si="13"/>
        <v>-------</v>
      </c>
      <c r="T523" s="41" t="str">
        <f t="shared" si="4"/>
        <v>alp---</v>
      </c>
      <c r="U523" s="41" t="str">
        <f t="shared" si="5"/>
        <v/>
      </c>
      <c r="V523" s="41"/>
      <c r="W523" s="41" t="str">
        <f t="shared" si="14"/>
        <v>-------</v>
      </c>
      <c r="X523" s="41" t="str">
        <f t="shared" si="15"/>
        <v>--------</v>
      </c>
      <c r="Y523" s="41" t="str">
        <f t="shared" si="16"/>
        <v>-------</v>
      </c>
    </row>
    <row r="524">
      <c r="A524" s="14"/>
      <c r="B524" s="14"/>
      <c r="C524" s="14"/>
      <c r="D524" s="14"/>
      <c r="E524" s="14"/>
      <c r="F524" s="14"/>
      <c r="G524" s="14"/>
      <c r="H524" s="14"/>
      <c r="I524" s="16"/>
      <c r="J524" s="14"/>
      <c r="K524" s="14"/>
      <c r="L524" s="50"/>
      <c r="M524" s="14"/>
      <c r="N524" s="14"/>
      <c r="O524" s="14"/>
      <c r="P524" s="14"/>
      <c r="Q524" s="39" t="str">
        <f t="shared" si="1"/>
        <v>alp----</v>
      </c>
      <c r="R524" s="40" t="str">
        <f t="shared" si="2"/>
        <v>-----none</v>
      </c>
      <c r="S524" s="40" t="str">
        <f t="shared" si="13"/>
        <v>-------</v>
      </c>
      <c r="T524" s="41" t="str">
        <f t="shared" si="4"/>
        <v>alp---</v>
      </c>
      <c r="U524" s="41" t="str">
        <f t="shared" si="5"/>
        <v/>
      </c>
      <c r="V524" s="41"/>
      <c r="W524" s="41" t="str">
        <f t="shared" si="14"/>
        <v>-------</v>
      </c>
      <c r="X524" s="41" t="str">
        <f t="shared" si="15"/>
        <v>--------</v>
      </c>
      <c r="Y524" s="41" t="str">
        <f t="shared" si="16"/>
        <v>-------</v>
      </c>
    </row>
    <row r="525">
      <c r="A525" s="20"/>
      <c r="B525" s="20"/>
      <c r="C525" s="20"/>
      <c r="D525" s="20"/>
      <c r="E525" s="20"/>
      <c r="F525" s="20"/>
      <c r="G525" s="20"/>
      <c r="H525" s="20"/>
      <c r="I525" s="25"/>
      <c r="J525" s="20"/>
      <c r="K525" s="20"/>
      <c r="L525" s="25"/>
      <c r="M525" s="20"/>
      <c r="N525" s="20"/>
      <c r="O525" s="20"/>
      <c r="P525" s="20"/>
      <c r="Q525" s="39" t="str">
        <f t="shared" si="1"/>
        <v>alp----</v>
      </c>
      <c r="R525" s="40" t="str">
        <f t="shared" si="2"/>
        <v>-----none</v>
      </c>
      <c r="S525" s="40" t="str">
        <f t="shared" si="13"/>
        <v>-------</v>
      </c>
      <c r="T525" s="41" t="str">
        <f t="shared" si="4"/>
        <v>alp---</v>
      </c>
      <c r="U525" s="41" t="str">
        <f t="shared" si="5"/>
        <v/>
      </c>
      <c r="V525" s="41"/>
      <c r="W525" s="41" t="str">
        <f t="shared" si="14"/>
        <v>-------</v>
      </c>
      <c r="X525" s="41" t="str">
        <f t="shared" si="15"/>
        <v>--------</v>
      </c>
      <c r="Y525" s="41" t="str">
        <f t="shared" si="16"/>
        <v>-------</v>
      </c>
    </row>
    <row r="526">
      <c r="A526" s="14"/>
      <c r="B526" s="14"/>
      <c r="C526" s="14"/>
      <c r="D526" s="14"/>
      <c r="E526" s="14"/>
      <c r="F526" s="14"/>
      <c r="G526" s="14"/>
      <c r="H526" s="14"/>
      <c r="I526" s="16"/>
      <c r="J526" s="14"/>
      <c r="K526" s="14"/>
      <c r="L526" s="50"/>
      <c r="M526" s="14"/>
      <c r="N526" s="14"/>
      <c r="O526" s="14"/>
      <c r="P526" s="14"/>
      <c r="Q526" s="39" t="str">
        <f t="shared" si="1"/>
        <v>alp----</v>
      </c>
      <c r="R526" s="40" t="str">
        <f t="shared" si="2"/>
        <v>-----none</v>
      </c>
      <c r="S526" s="40" t="str">
        <f t="shared" si="13"/>
        <v>-------</v>
      </c>
      <c r="T526" s="41" t="str">
        <f t="shared" si="4"/>
        <v>alp---</v>
      </c>
      <c r="U526" s="41" t="str">
        <f t="shared" si="5"/>
        <v/>
      </c>
      <c r="V526" s="41"/>
      <c r="W526" s="41" t="str">
        <f t="shared" si="14"/>
        <v>-------</v>
      </c>
      <c r="X526" s="41" t="str">
        <f t="shared" si="15"/>
        <v>--------</v>
      </c>
      <c r="Y526" s="41" t="str">
        <f t="shared" si="16"/>
        <v>-------</v>
      </c>
    </row>
    <row r="527">
      <c r="A527" s="20"/>
      <c r="B527" s="20"/>
      <c r="C527" s="20"/>
      <c r="D527" s="20"/>
      <c r="E527" s="20"/>
      <c r="F527" s="20"/>
      <c r="G527" s="20"/>
      <c r="H527" s="20"/>
      <c r="I527" s="25"/>
      <c r="J527" s="20"/>
      <c r="K527" s="20"/>
      <c r="L527" s="25"/>
      <c r="M527" s="20"/>
      <c r="N527" s="20"/>
      <c r="O527" s="20"/>
      <c r="P527" s="20"/>
      <c r="Q527" s="39" t="str">
        <f t="shared" si="1"/>
        <v>alp----</v>
      </c>
      <c r="R527" s="40" t="str">
        <f t="shared" si="2"/>
        <v>-----none</v>
      </c>
      <c r="S527" s="40" t="str">
        <f t="shared" si="13"/>
        <v>-------</v>
      </c>
      <c r="T527" s="41" t="str">
        <f t="shared" si="4"/>
        <v>alp---</v>
      </c>
      <c r="U527" s="41" t="str">
        <f t="shared" si="5"/>
        <v/>
      </c>
      <c r="V527" s="41"/>
      <c r="W527" s="41" t="str">
        <f t="shared" si="14"/>
        <v>-------</v>
      </c>
      <c r="X527" s="41" t="str">
        <f t="shared" si="15"/>
        <v>--------</v>
      </c>
      <c r="Y527" s="41" t="str">
        <f t="shared" si="16"/>
        <v>-------</v>
      </c>
    </row>
    <row r="528">
      <c r="A528" s="14"/>
      <c r="B528" s="14"/>
      <c r="C528" s="14"/>
      <c r="D528" s="14"/>
      <c r="E528" s="14"/>
      <c r="F528" s="14"/>
      <c r="G528" s="14"/>
      <c r="H528" s="14"/>
      <c r="I528" s="16"/>
      <c r="J528" s="14"/>
      <c r="K528" s="14"/>
      <c r="L528" s="50"/>
      <c r="M528" s="14"/>
      <c r="N528" s="14"/>
      <c r="O528" s="14"/>
      <c r="P528" s="14"/>
      <c r="Q528" s="39" t="str">
        <f t="shared" si="1"/>
        <v>alp----</v>
      </c>
      <c r="R528" s="40" t="str">
        <f t="shared" si="2"/>
        <v>-----none</v>
      </c>
      <c r="S528" s="40" t="str">
        <f t="shared" si="13"/>
        <v>-------</v>
      </c>
      <c r="T528" s="41" t="str">
        <f t="shared" si="4"/>
        <v>alp---</v>
      </c>
      <c r="U528" s="41" t="str">
        <f t="shared" si="5"/>
        <v/>
      </c>
      <c r="V528" s="41"/>
      <c r="W528" s="41" t="str">
        <f t="shared" si="14"/>
        <v>-------</v>
      </c>
      <c r="X528" s="41" t="str">
        <f t="shared" si="15"/>
        <v>--------</v>
      </c>
      <c r="Y528" s="41" t="str">
        <f t="shared" si="16"/>
        <v>-------</v>
      </c>
    </row>
    <row r="529">
      <c r="A529" s="20"/>
      <c r="B529" s="20"/>
      <c r="C529" s="20"/>
      <c r="D529" s="20"/>
      <c r="E529" s="20"/>
      <c r="F529" s="20"/>
      <c r="G529" s="20"/>
      <c r="H529" s="20"/>
      <c r="I529" s="25"/>
      <c r="J529" s="20"/>
      <c r="K529" s="20"/>
      <c r="L529" s="25"/>
      <c r="M529" s="20"/>
      <c r="N529" s="20"/>
      <c r="O529" s="20"/>
      <c r="P529" s="20"/>
      <c r="Q529" s="39" t="str">
        <f t="shared" si="1"/>
        <v>alp----</v>
      </c>
      <c r="R529" s="40" t="str">
        <f t="shared" si="2"/>
        <v>-----none</v>
      </c>
      <c r="S529" s="40" t="str">
        <f t="shared" si="13"/>
        <v>-------</v>
      </c>
      <c r="T529" s="41" t="str">
        <f t="shared" si="4"/>
        <v>alp---</v>
      </c>
      <c r="U529" s="41" t="str">
        <f t="shared" si="5"/>
        <v/>
      </c>
      <c r="V529" s="41"/>
      <c r="W529" s="41" t="str">
        <f t="shared" si="14"/>
        <v>-------</v>
      </c>
      <c r="X529" s="41" t="str">
        <f t="shared" si="15"/>
        <v>--------</v>
      </c>
      <c r="Y529" s="41" t="str">
        <f t="shared" si="16"/>
        <v>-------</v>
      </c>
    </row>
    <row r="530">
      <c r="A530" s="14"/>
      <c r="B530" s="14"/>
      <c r="C530" s="14"/>
      <c r="D530" s="14"/>
      <c r="E530" s="14"/>
      <c r="F530" s="14"/>
      <c r="G530" s="14"/>
      <c r="H530" s="14"/>
      <c r="I530" s="16"/>
      <c r="J530" s="14"/>
      <c r="K530" s="14"/>
      <c r="L530" s="50"/>
      <c r="M530" s="14"/>
      <c r="N530" s="14"/>
      <c r="O530" s="14"/>
      <c r="P530" s="14"/>
      <c r="Q530" s="39" t="str">
        <f t="shared" si="1"/>
        <v>alp----</v>
      </c>
      <c r="R530" s="40" t="str">
        <f t="shared" si="2"/>
        <v>-----none</v>
      </c>
      <c r="S530" s="40" t="str">
        <f t="shared" si="13"/>
        <v>-------</v>
      </c>
      <c r="T530" s="41" t="str">
        <f t="shared" si="4"/>
        <v>alp---</v>
      </c>
      <c r="U530" s="41" t="str">
        <f t="shared" si="5"/>
        <v/>
      </c>
      <c r="V530" s="41"/>
      <c r="W530" s="41" t="str">
        <f t="shared" si="14"/>
        <v>-------</v>
      </c>
      <c r="X530" s="41" t="str">
        <f t="shared" si="15"/>
        <v>--------</v>
      </c>
      <c r="Y530" s="41" t="str">
        <f t="shared" si="16"/>
        <v>-------</v>
      </c>
    </row>
    <row r="531">
      <c r="A531" s="20"/>
      <c r="B531" s="20"/>
      <c r="C531" s="20"/>
      <c r="D531" s="20"/>
      <c r="E531" s="20"/>
      <c r="F531" s="20"/>
      <c r="G531" s="20"/>
      <c r="H531" s="20"/>
      <c r="I531" s="25"/>
      <c r="J531" s="20"/>
      <c r="K531" s="20"/>
      <c r="L531" s="25"/>
      <c r="M531" s="20"/>
      <c r="N531" s="20"/>
      <c r="O531" s="20"/>
      <c r="P531" s="20"/>
      <c r="Q531" s="39" t="str">
        <f t="shared" si="1"/>
        <v>alp----</v>
      </c>
      <c r="R531" s="40" t="str">
        <f t="shared" si="2"/>
        <v>-----none</v>
      </c>
      <c r="S531" s="40" t="str">
        <f t="shared" si="13"/>
        <v>-------</v>
      </c>
      <c r="T531" s="41" t="str">
        <f t="shared" si="4"/>
        <v>alp---</v>
      </c>
      <c r="U531" s="41" t="str">
        <f t="shared" si="5"/>
        <v/>
      </c>
      <c r="V531" s="41"/>
      <c r="W531" s="41" t="str">
        <f t="shared" si="14"/>
        <v>-------</v>
      </c>
      <c r="X531" s="41" t="str">
        <f t="shared" si="15"/>
        <v>--------</v>
      </c>
      <c r="Y531" s="41" t="str">
        <f t="shared" si="16"/>
        <v>-------</v>
      </c>
    </row>
    <row r="532">
      <c r="A532" s="14"/>
      <c r="B532" s="14"/>
      <c r="C532" s="14"/>
      <c r="D532" s="14"/>
      <c r="E532" s="14"/>
      <c r="F532" s="14"/>
      <c r="G532" s="14"/>
      <c r="H532" s="14"/>
      <c r="I532" s="16"/>
      <c r="J532" s="14"/>
      <c r="K532" s="14"/>
      <c r="L532" s="50"/>
      <c r="M532" s="14"/>
      <c r="N532" s="14"/>
      <c r="O532" s="14"/>
      <c r="P532" s="14"/>
      <c r="Q532" s="39" t="str">
        <f t="shared" si="1"/>
        <v>alp----</v>
      </c>
      <c r="R532" s="40" t="str">
        <f t="shared" si="2"/>
        <v>-----none</v>
      </c>
      <c r="S532" s="40" t="str">
        <f t="shared" si="13"/>
        <v>-------</v>
      </c>
      <c r="T532" s="41" t="str">
        <f t="shared" si="4"/>
        <v>alp---</v>
      </c>
      <c r="U532" s="41" t="str">
        <f t="shared" si="5"/>
        <v/>
      </c>
      <c r="V532" s="41"/>
      <c r="W532" s="41" t="str">
        <f t="shared" si="14"/>
        <v>-------</v>
      </c>
      <c r="X532" s="41" t="str">
        <f t="shared" si="15"/>
        <v>--------</v>
      </c>
      <c r="Y532" s="41" t="str">
        <f t="shared" si="16"/>
        <v>-------</v>
      </c>
    </row>
    <row r="533">
      <c r="A533" s="20"/>
      <c r="B533" s="20"/>
      <c r="C533" s="20"/>
      <c r="D533" s="20"/>
      <c r="E533" s="20"/>
      <c r="F533" s="20"/>
      <c r="G533" s="20"/>
      <c r="H533" s="20"/>
      <c r="I533" s="25"/>
      <c r="J533" s="20"/>
      <c r="K533" s="20"/>
      <c r="L533" s="25"/>
      <c r="M533" s="20"/>
      <c r="N533" s="20"/>
      <c r="O533" s="20"/>
      <c r="P533" s="20"/>
      <c r="Q533" s="39" t="str">
        <f t="shared" si="1"/>
        <v>alp----</v>
      </c>
      <c r="R533" s="40" t="str">
        <f t="shared" si="2"/>
        <v>-----none</v>
      </c>
      <c r="S533" s="40" t="str">
        <f t="shared" si="13"/>
        <v>-------</v>
      </c>
      <c r="T533" s="41" t="str">
        <f t="shared" si="4"/>
        <v>alp---</v>
      </c>
      <c r="U533" s="41" t="str">
        <f t="shared" si="5"/>
        <v/>
      </c>
      <c r="V533" s="41"/>
      <c r="W533" s="41" t="str">
        <f t="shared" si="14"/>
        <v>-------</v>
      </c>
      <c r="X533" s="41" t="str">
        <f t="shared" si="15"/>
        <v>--------</v>
      </c>
      <c r="Y533" s="41" t="str">
        <f t="shared" si="16"/>
        <v>-------</v>
      </c>
    </row>
    <row r="534">
      <c r="A534" s="14"/>
      <c r="B534" s="14"/>
      <c r="C534" s="14"/>
      <c r="D534" s="14"/>
      <c r="E534" s="14"/>
      <c r="F534" s="14"/>
      <c r="G534" s="14"/>
      <c r="H534" s="14"/>
      <c r="I534" s="16"/>
      <c r="J534" s="14"/>
      <c r="K534" s="14"/>
      <c r="L534" s="50"/>
      <c r="M534" s="14"/>
      <c r="N534" s="14"/>
      <c r="O534" s="14"/>
      <c r="P534" s="14"/>
      <c r="Q534" s="39" t="str">
        <f t="shared" si="1"/>
        <v>alp----</v>
      </c>
      <c r="R534" s="40" t="str">
        <f t="shared" si="2"/>
        <v>-----none</v>
      </c>
      <c r="S534" s="40" t="str">
        <f t="shared" si="13"/>
        <v>-------</v>
      </c>
      <c r="T534" s="41" t="str">
        <f t="shared" si="4"/>
        <v>alp---</v>
      </c>
      <c r="U534" s="41" t="str">
        <f t="shared" si="5"/>
        <v/>
      </c>
      <c r="V534" s="41"/>
      <c r="W534" s="41" t="str">
        <f t="shared" si="14"/>
        <v>-------</v>
      </c>
      <c r="X534" s="41" t="str">
        <f t="shared" si="15"/>
        <v>--------</v>
      </c>
      <c r="Y534" s="41" t="str">
        <f t="shared" si="16"/>
        <v>-------</v>
      </c>
    </row>
    <row r="535">
      <c r="A535" s="20"/>
      <c r="B535" s="20"/>
      <c r="C535" s="20"/>
      <c r="D535" s="20"/>
      <c r="E535" s="20"/>
      <c r="F535" s="20"/>
      <c r="G535" s="20"/>
      <c r="H535" s="20"/>
      <c r="I535" s="25"/>
      <c r="J535" s="20"/>
      <c r="K535" s="20"/>
      <c r="L535" s="25"/>
      <c r="M535" s="20"/>
      <c r="N535" s="20"/>
      <c r="O535" s="20"/>
      <c r="P535" s="20"/>
      <c r="Q535" s="39" t="str">
        <f t="shared" si="1"/>
        <v>alp----</v>
      </c>
      <c r="R535" s="40" t="str">
        <f t="shared" si="2"/>
        <v>-----none</v>
      </c>
      <c r="S535" s="40" t="str">
        <f t="shared" si="13"/>
        <v>-------</v>
      </c>
      <c r="T535" s="41" t="str">
        <f t="shared" si="4"/>
        <v>alp---</v>
      </c>
      <c r="U535" s="41" t="str">
        <f t="shared" si="5"/>
        <v/>
      </c>
      <c r="V535" s="41"/>
      <c r="W535" s="41" t="str">
        <f t="shared" si="14"/>
        <v>-------</v>
      </c>
      <c r="X535" s="41" t="str">
        <f t="shared" si="15"/>
        <v>--------</v>
      </c>
      <c r="Y535" s="41" t="str">
        <f t="shared" si="16"/>
        <v>-------</v>
      </c>
    </row>
    <row r="536">
      <c r="A536" s="14"/>
      <c r="B536" s="14"/>
      <c r="C536" s="14"/>
      <c r="D536" s="14"/>
      <c r="E536" s="14"/>
      <c r="F536" s="14"/>
      <c r="G536" s="14"/>
      <c r="H536" s="14"/>
      <c r="I536" s="16"/>
      <c r="J536" s="14"/>
      <c r="K536" s="14"/>
      <c r="L536" s="50"/>
      <c r="M536" s="14"/>
      <c r="N536" s="14"/>
      <c r="O536" s="14"/>
      <c r="P536" s="14"/>
      <c r="Q536" s="39" t="str">
        <f t="shared" si="1"/>
        <v>alp----</v>
      </c>
      <c r="R536" s="40" t="str">
        <f t="shared" si="2"/>
        <v>-----none</v>
      </c>
      <c r="S536" s="40" t="str">
        <f t="shared" si="13"/>
        <v>-------</v>
      </c>
      <c r="T536" s="41" t="str">
        <f t="shared" si="4"/>
        <v>alp---</v>
      </c>
      <c r="U536" s="41" t="str">
        <f t="shared" si="5"/>
        <v/>
      </c>
      <c r="V536" s="41"/>
      <c r="W536" s="41" t="str">
        <f t="shared" si="14"/>
        <v>-------</v>
      </c>
      <c r="X536" s="41" t="str">
        <f t="shared" si="15"/>
        <v>--------</v>
      </c>
      <c r="Y536" s="41" t="str">
        <f t="shared" si="16"/>
        <v>-------</v>
      </c>
    </row>
    <row r="537">
      <c r="A537" s="20"/>
      <c r="B537" s="20"/>
      <c r="C537" s="20"/>
      <c r="D537" s="20"/>
      <c r="E537" s="20"/>
      <c r="F537" s="20"/>
      <c r="G537" s="20"/>
      <c r="H537" s="20"/>
      <c r="I537" s="25"/>
      <c r="J537" s="20"/>
      <c r="K537" s="20"/>
      <c r="L537" s="25"/>
      <c r="M537" s="20"/>
      <c r="N537" s="20"/>
      <c r="O537" s="20"/>
      <c r="P537" s="20"/>
      <c r="Q537" s="39" t="str">
        <f t="shared" si="1"/>
        <v>alp----</v>
      </c>
      <c r="R537" s="40" t="str">
        <f t="shared" si="2"/>
        <v>-----none</v>
      </c>
      <c r="S537" s="40" t="str">
        <f t="shared" si="13"/>
        <v>-------</v>
      </c>
      <c r="T537" s="41" t="str">
        <f t="shared" si="4"/>
        <v>alp---</v>
      </c>
      <c r="U537" s="41" t="str">
        <f t="shared" si="5"/>
        <v/>
      </c>
      <c r="V537" s="41"/>
      <c r="W537" s="41" t="str">
        <f t="shared" si="14"/>
        <v>-------</v>
      </c>
      <c r="X537" s="41" t="str">
        <f t="shared" si="15"/>
        <v>--------</v>
      </c>
      <c r="Y537" s="41" t="str">
        <f t="shared" si="16"/>
        <v>-------</v>
      </c>
    </row>
    <row r="538">
      <c r="A538" s="14"/>
      <c r="B538" s="14"/>
      <c r="C538" s="14"/>
      <c r="D538" s="14"/>
      <c r="E538" s="14"/>
      <c r="F538" s="14"/>
      <c r="G538" s="14"/>
      <c r="H538" s="14"/>
      <c r="I538" s="16"/>
      <c r="J538" s="14"/>
      <c r="K538" s="14"/>
      <c r="L538" s="50"/>
      <c r="M538" s="14"/>
      <c r="N538" s="14"/>
      <c r="O538" s="14"/>
      <c r="P538" s="14"/>
      <c r="Q538" s="39" t="str">
        <f t="shared" si="1"/>
        <v>alp----</v>
      </c>
      <c r="R538" s="40" t="str">
        <f t="shared" si="2"/>
        <v>-----none</v>
      </c>
      <c r="S538" s="40" t="str">
        <f t="shared" si="13"/>
        <v>-------</v>
      </c>
      <c r="T538" s="41" t="str">
        <f t="shared" si="4"/>
        <v>alp---</v>
      </c>
      <c r="U538" s="41" t="str">
        <f t="shared" si="5"/>
        <v/>
      </c>
      <c r="V538" s="41"/>
      <c r="W538" s="41" t="str">
        <f t="shared" si="14"/>
        <v>-------</v>
      </c>
      <c r="X538" s="41" t="str">
        <f t="shared" si="15"/>
        <v>--------</v>
      </c>
      <c r="Y538" s="41" t="str">
        <f t="shared" si="16"/>
        <v>-------</v>
      </c>
    </row>
    <row r="539">
      <c r="A539" s="20"/>
      <c r="B539" s="20"/>
      <c r="C539" s="20"/>
      <c r="D539" s="20"/>
      <c r="E539" s="20"/>
      <c r="F539" s="20"/>
      <c r="G539" s="20"/>
      <c r="H539" s="20"/>
      <c r="I539" s="25"/>
      <c r="J539" s="20"/>
      <c r="K539" s="20"/>
      <c r="L539" s="25"/>
      <c r="M539" s="20"/>
      <c r="N539" s="20"/>
      <c r="O539" s="20"/>
      <c r="P539" s="20"/>
      <c r="Q539" s="39" t="str">
        <f t="shared" si="1"/>
        <v>alp----</v>
      </c>
      <c r="R539" s="40" t="str">
        <f t="shared" si="2"/>
        <v>-----none</v>
      </c>
      <c r="S539" s="40" t="str">
        <f t="shared" si="13"/>
        <v>-------</v>
      </c>
      <c r="T539" s="41" t="str">
        <f t="shared" si="4"/>
        <v>alp---</v>
      </c>
      <c r="U539" s="41" t="str">
        <f t="shared" si="5"/>
        <v/>
      </c>
      <c r="V539" s="41"/>
      <c r="W539" s="41" t="str">
        <f t="shared" si="14"/>
        <v>-------</v>
      </c>
      <c r="X539" s="41" t="str">
        <f t="shared" si="15"/>
        <v>--------</v>
      </c>
      <c r="Y539" s="41" t="str">
        <f t="shared" si="16"/>
        <v>-------</v>
      </c>
    </row>
    <row r="540">
      <c r="A540" s="14"/>
      <c r="B540" s="14"/>
      <c r="C540" s="14"/>
      <c r="D540" s="14"/>
      <c r="E540" s="14"/>
      <c r="F540" s="14"/>
      <c r="G540" s="14"/>
      <c r="H540" s="14"/>
      <c r="I540" s="16"/>
      <c r="J540" s="14"/>
      <c r="K540" s="14"/>
      <c r="L540" s="50"/>
      <c r="M540" s="14"/>
      <c r="N540" s="14"/>
      <c r="O540" s="14"/>
      <c r="P540" s="14"/>
      <c r="Q540" s="39" t="str">
        <f t="shared" si="1"/>
        <v>alp----</v>
      </c>
      <c r="R540" s="40" t="str">
        <f t="shared" si="2"/>
        <v>-----none</v>
      </c>
      <c r="S540" s="40" t="str">
        <f t="shared" si="13"/>
        <v>-------</v>
      </c>
      <c r="T540" s="41" t="str">
        <f t="shared" si="4"/>
        <v>alp---</v>
      </c>
      <c r="U540" s="41" t="str">
        <f t="shared" si="5"/>
        <v/>
      </c>
      <c r="V540" s="41"/>
      <c r="W540" s="41" t="str">
        <f t="shared" si="14"/>
        <v>-------</v>
      </c>
      <c r="X540" s="41" t="str">
        <f t="shared" si="15"/>
        <v>--------</v>
      </c>
      <c r="Y540" s="41" t="str">
        <f t="shared" si="16"/>
        <v>-------</v>
      </c>
    </row>
    <row r="541">
      <c r="A541" s="20"/>
      <c r="B541" s="20"/>
      <c r="C541" s="20"/>
      <c r="D541" s="20"/>
      <c r="E541" s="20"/>
      <c r="F541" s="20"/>
      <c r="G541" s="20"/>
      <c r="H541" s="20"/>
      <c r="I541" s="25"/>
      <c r="J541" s="20"/>
      <c r="K541" s="20"/>
      <c r="L541" s="25"/>
      <c r="M541" s="20"/>
      <c r="N541" s="20"/>
      <c r="O541" s="20"/>
      <c r="P541" s="20"/>
      <c r="Q541" s="39" t="str">
        <f t="shared" si="1"/>
        <v>alp----</v>
      </c>
      <c r="R541" s="40" t="str">
        <f t="shared" si="2"/>
        <v>-----none</v>
      </c>
      <c r="S541" s="40" t="str">
        <f t="shared" si="13"/>
        <v>-------</v>
      </c>
      <c r="T541" s="41" t="str">
        <f t="shared" si="4"/>
        <v>alp---</v>
      </c>
      <c r="U541" s="41" t="str">
        <f t="shared" si="5"/>
        <v/>
      </c>
      <c r="V541" s="41"/>
      <c r="W541" s="41" t="str">
        <f t="shared" si="14"/>
        <v>-------</v>
      </c>
      <c r="X541" s="41" t="str">
        <f t="shared" si="15"/>
        <v>--------</v>
      </c>
      <c r="Y541" s="41" t="str">
        <f t="shared" si="16"/>
        <v>-------</v>
      </c>
    </row>
    <row r="542">
      <c r="A542" s="14"/>
      <c r="B542" s="14"/>
      <c r="C542" s="14"/>
      <c r="D542" s="14"/>
      <c r="E542" s="14"/>
      <c r="F542" s="14"/>
      <c r="G542" s="14"/>
      <c r="H542" s="14"/>
      <c r="I542" s="16"/>
      <c r="J542" s="14"/>
      <c r="K542" s="14"/>
      <c r="L542" s="50"/>
      <c r="M542" s="14"/>
      <c r="N542" s="14"/>
      <c r="O542" s="14"/>
      <c r="P542" s="14"/>
      <c r="Q542" s="39" t="str">
        <f t="shared" si="1"/>
        <v>alp----</v>
      </c>
      <c r="R542" s="40" t="str">
        <f t="shared" si="2"/>
        <v>-----none</v>
      </c>
      <c r="S542" s="40" t="str">
        <f t="shared" si="13"/>
        <v>-------</v>
      </c>
      <c r="T542" s="41" t="str">
        <f t="shared" si="4"/>
        <v>alp---</v>
      </c>
      <c r="U542" s="41" t="str">
        <f t="shared" si="5"/>
        <v/>
      </c>
      <c r="V542" s="41"/>
      <c r="W542" s="41" t="str">
        <f t="shared" si="14"/>
        <v>-------</v>
      </c>
      <c r="X542" s="41" t="str">
        <f t="shared" si="15"/>
        <v>--------</v>
      </c>
      <c r="Y542" s="41" t="str">
        <f t="shared" si="16"/>
        <v>-------</v>
      </c>
    </row>
    <row r="543">
      <c r="A543" s="20"/>
      <c r="B543" s="20"/>
      <c r="C543" s="20"/>
      <c r="D543" s="20"/>
      <c r="E543" s="20"/>
      <c r="F543" s="20"/>
      <c r="G543" s="20"/>
      <c r="H543" s="20"/>
      <c r="I543" s="25"/>
      <c r="J543" s="20"/>
      <c r="K543" s="20"/>
      <c r="L543" s="25"/>
      <c r="M543" s="20"/>
      <c r="N543" s="20"/>
      <c r="O543" s="20"/>
      <c r="P543" s="20"/>
      <c r="Q543" s="39" t="str">
        <f t="shared" si="1"/>
        <v>alp----</v>
      </c>
      <c r="R543" s="40" t="str">
        <f t="shared" si="2"/>
        <v>-----none</v>
      </c>
      <c r="S543" s="40" t="str">
        <f t="shared" si="13"/>
        <v>-------</v>
      </c>
      <c r="T543" s="41" t="str">
        <f t="shared" si="4"/>
        <v>alp---</v>
      </c>
      <c r="U543" s="41" t="str">
        <f t="shared" si="5"/>
        <v/>
      </c>
      <c r="V543" s="41"/>
      <c r="W543" s="41" t="str">
        <f t="shared" si="14"/>
        <v>-------</v>
      </c>
      <c r="X543" s="41" t="str">
        <f t="shared" si="15"/>
        <v>--------</v>
      </c>
      <c r="Y543" s="41" t="str">
        <f t="shared" si="16"/>
        <v>-------</v>
      </c>
    </row>
    <row r="544">
      <c r="A544" s="14"/>
      <c r="B544" s="14"/>
      <c r="C544" s="14"/>
      <c r="D544" s="14"/>
      <c r="E544" s="14"/>
      <c r="F544" s="14"/>
      <c r="G544" s="14"/>
      <c r="H544" s="14"/>
      <c r="I544" s="16"/>
      <c r="J544" s="14"/>
      <c r="K544" s="14"/>
      <c r="L544" s="50"/>
      <c r="M544" s="14"/>
      <c r="N544" s="14"/>
      <c r="O544" s="14"/>
      <c r="P544" s="14"/>
      <c r="Q544" s="39" t="str">
        <f t="shared" si="1"/>
        <v>alp----</v>
      </c>
      <c r="R544" s="40" t="str">
        <f t="shared" si="2"/>
        <v>-----none</v>
      </c>
      <c r="S544" s="40" t="str">
        <f t="shared" si="13"/>
        <v>-------</v>
      </c>
      <c r="T544" s="41" t="str">
        <f t="shared" si="4"/>
        <v>alp---</v>
      </c>
      <c r="U544" s="41" t="str">
        <f t="shared" si="5"/>
        <v/>
      </c>
      <c r="V544" s="41"/>
      <c r="W544" s="41" t="str">
        <f t="shared" si="14"/>
        <v>-------</v>
      </c>
      <c r="X544" s="41" t="str">
        <f t="shared" si="15"/>
        <v>--------</v>
      </c>
      <c r="Y544" s="41" t="str">
        <f t="shared" si="16"/>
        <v>-------</v>
      </c>
    </row>
    <row r="545">
      <c r="A545" s="20"/>
      <c r="B545" s="20"/>
      <c r="C545" s="20"/>
      <c r="D545" s="20"/>
      <c r="E545" s="20"/>
      <c r="F545" s="20"/>
      <c r="G545" s="20"/>
      <c r="H545" s="20"/>
      <c r="I545" s="25"/>
      <c r="J545" s="20"/>
      <c r="K545" s="20"/>
      <c r="L545" s="25"/>
      <c r="M545" s="20"/>
      <c r="N545" s="20"/>
      <c r="O545" s="20"/>
      <c r="P545" s="20"/>
      <c r="Q545" s="39" t="str">
        <f t="shared" si="1"/>
        <v>alp----</v>
      </c>
      <c r="R545" s="40" t="str">
        <f t="shared" si="2"/>
        <v>-----none</v>
      </c>
      <c r="S545" s="40" t="str">
        <f t="shared" si="13"/>
        <v>-------</v>
      </c>
      <c r="T545" s="41" t="str">
        <f t="shared" si="4"/>
        <v>alp---</v>
      </c>
      <c r="U545" s="41" t="str">
        <f t="shared" si="5"/>
        <v/>
      </c>
      <c r="V545" s="41"/>
      <c r="W545" s="41" t="str">
        <f t="shared" si="14"/>
        <v>-------</v>
      </c>
      <c r="X545" s="41" t="str">
        <f t="shared" si="15"/>
        <v>--------</v>
      </c>
      <c r="Y545" s="41" t="str">
        <f t="shared" si="16"/>
        <v>-------</v>
      </c>
    </row>
    <row r="546">
      <c r="A546" s="14"/>
      <c r="B546" s="14"/>
      <c r="C546" s="14"/>
      <c r="D546" s="14"/>
      <c r="E546" s="14"/>
      <c r="F546" s="14"/>
      <c r="G546" s="14"/>
      <c r="H546" s="14"/>
      <c r="I546" s="16"/>
      <c r="J546" s="14"/>
      <c r="K546" s="14"/>
      <c r="L546" s="50"/>
      <c r="M546" s="14"/>
      <c r="N546" s="14"/>
      <c r="O546" s="14"/>
      <c r="P546" s="14"/>
      <c r="Q546" s="39" t="str">
        <f t="shared" si="1"/>
        <v>alp----</v>
      </c>
      <c r="R546" s="40" t="str">
        <f t="shared" si="2"/>
        <v>-----none</v>
      </c>
      <c r="S546" s="40" t="str">
        <f t="shared" si="13"/>
        <v>-------</v>
      </c>
      <c r="T546" s="41" t="str">
        <f t="shared" si="4"/>
        <v>alp---</v>
      </c>
      <c r="U546" s="41" t="str">
        <f t="shared" si="5"/>
        <v/>
      </c>
      <c r="V546" s="41"/>
      <c r="W546" s="41" t="str">
        <f t="shared" si="14"/>
        <v>-------</v>
      </c>
      <c r="X546" s="41" t="str">
        <f t="shared" si="15"/>
        <v>--------</v>
      </c>
      <c r="Y546" s="41" t="str">
        <f t="shared" si="16"/>
        <v>-------</v>
      </c>
    </row>
    <row r="547">
      <c r="A547" s="20"/>
      <c r="B547" s="20"/>
      <c r="C547" s="20"/>
      <c r="D547" s="20"/>
      <c r="E547" s="20"/>
      <c r="F547" s="20"/>
      <c r="G547" s="20"/>
      <c r="H547" s="20"/>
      <c r="I547" s="25"/>
      <c r="J547" s="20"/>
      <c r="K547" s="20"/>
      <c r="L547" s="25"/>
      <c r="M547" s="20"/>
      <c r="N547" s="20"/>
      <c r="O547" s="20"/>
      <c r="P547" s="20"/>
      <c r="Q547" s="39" t="str">
        <f t="shared" si="1"/>
        <v>alp----</v>
      </c>
      <c r="R547" s="40" t="str">
        <f t="shared" si="2"/>
        <v>-----none</v>
      </c>
      <c r="S547" s="40" t="str">
        <f t="shared" si="13"/>
        <v>-------</v>
      </c>
      <c r="T547" s="41" t="str">
        <f t="shared" si="4"/>
        <v>alp---</v>
      </c>
      <c r="U547" s="41" t="str">
        <f t="shared" si="5"/>
        <v/>
      </c>
      <c r="V547" s="41"/>
      <c r="W547" s="41" t="str">
        <f t="shared" si="14"/>
        <v>-------</v>
      </c>
      <c r="X547" s="41" t="str">
        <f t="shared" si="15"/>
        <v>--------</v>
      </c>
      <c r="Y547" s="41" t="str">
        <f t="shared" si="16"/>
        <v>-------</v>
      </c>
    </row>
    <row r="548">
      <c r="A548" s="14"/>
      <c r="B548" s="14"/>
      <c r="C548" s="14"/>
      <c r="D548" s="14"/>
      <c r="E548" s="14"/>
      <c r="F548" s="14"/>
      <c r="G548" s="14"/>
      <c r="H548" s="14"/>
      <c r="I548" s="16"/>
      <c r="J548" s="14"/>
      <c r="K548" s="14"/>
      <c r="L548" s="50"/>
      <c r="M548" s="14"/>
      <c r="N548" s="14"/>
      <c r="O548" s="14"/>
      <c r="P548" s="14"/>
      <c r="Q548" s="39" t="str">
        <f t="shared" si="1"/>
        <v>alp----</v>
      </c>
      <c r="R548" s="40" t="str">
        <f t="shared" si="2"/>
        <v>-----none</v>
      </c>
      <c r="S548" s="40" t="str">
        <f t="shared" si="13"/>
        <v>-------</v>
      </c>
      <c r="T548" s="41" t="str">
        <f t="shared" si="4"/>
        <v>alp---</v>
      </c>
      <c r="U548" s="41" t="str">
        <f t="shared" si="5"/>
        <v/>
      </c>
      <c r="V548" s="41"/>
      <c r="W548" s="41" t="str">
        <f t="shared" si="14"/>
        <v>-------</v>
      </c>
      <c r="X548" s="41" t="str">
        <f t="shared" si="15"/>
        <v>--------</v>
      </c>
      <c r="Y548" s="41" t="str">
        <f t="shared" si="16"/>
        <v>-------</v>
      </c>
    </row>
    <row r="549">
      <c r="A549" s="20"/>
      <c r="B549" s="20"/>
      <c r="C549" s="20"/>
      <c r="D549" s="20"/>
      <c r="E549" s="20"/>
      <c r="F549" s="20"/>
      <c r="G549" s="20"/>
      <c r="H549" s="20"/>
      <c r="I549" s="25"/>
      <c r="J549" s="20"/>
      <c r="K549" s="20"/>
      <c r="L549" s="25"/>
      <c r="M549" s="20"/>
      <c r="N549" s="20"/>
      <c r="O549" s="20"/>
      <c r="P549" s="20"/>
      <c r="Q549" s="39" t="str">
        <f t="shared" si="1"/>
        <v>alp----</v>
      </c>
      <c r="R549" s="40" t="str">
        <f t="shared" si="2"/>
        <v>-----none</v>
      </c>
      <c r="S549" s="40" t="str">
        <f t="shared" si="13"/>
        <v>-------</v>
      </c>
      <c r="T549" s="41" t="str">
        <f t="shared" si="4"/>
        <v>alp---</v>
      </c>
      <c r="U549" s="41" t="str">
        <f t="shared" si="5"/>
        <v/>
      </c>
      <c r="V549" s="41"/>
      <c r="W549" s="41" t="str">
        <f t="shared" si="14"/>
        <v>-------</v>
      </c>
      <c r="X549" s="41" t="str">
        <f t="shared" si="15"/>
        <v>--------</v>
      </c>
      <c r="Y549" s="41" t="str">
        <f t="shared" si="16"/>
        <v>-------</v>
      </c>
    </row>
    <row r="550">
      <c r="A550" s="14"/>
      <c r="B550" s="14"/>
      <c r="C550" s="14"/>
      <c r="D550" s="14"/>
      <c r="E550" s="14"/>
      <c r="F550" s="14"/>
      <c r="G550" s="14"/>
      <c r="H550" s="14"/>
      <c r="I550" s="16"/>
      <c r="J550" s="14"/>
      <c r="K550" s="14"/>
      <c r="L550" s="50"/>
      <c r="M550" s="14"/>
      <c r="N550" s="14"/>
      <c r="O550" s="14"/>
      <c r="P550" s="14"/>
      <c r="Q550" s="39" t="str">
        <f t="shared" si="1"/>
        <v>alp----</v>
      </c>
      <c r="R550" s="40" t="str">
        <f t="shared" si="2"/>
        <v>-----none</v>
      </c>
      <c r="S550" s="40" t="str">
        <f t="shared" si="13"/>
        <v>-------</v>
      </c>
      <c r="T550" s="41" t="str">
        <f t="shared" si="4"/>
        <v>alp---</v>
      </c>
      <c r="U550" s="41" t="str">
        <f t="shared" si="5"/>
        <v/>
      </c>
      <c r="V550" s="41"/>
      <c r="W550" s="41" t="str">
        <f t="shared" si="14"/>
        <v>-------</v>
      </c>
      <c r="X550" s="41" t="str">
        <f t="shared" si="15"/>
        <v>--------</v>
      </c>
      <c r="Y550" s="41" t="str">
        <f t="shared" si="16"/>
        <v>-------</v>
      </c>
    </row>
    <row r="551">
      <c r="A551" s="20"/>
      <c r="B551" s="20"/>
      <c r="C551" s="20"/>
      <c r="D551" s="20"/>
      <c r="E551" s="20"/>
      <c r="F551" s="20"/>
      <c r="G551" s="20"/>
      <c r="H551" s="20"/>
      <c r="I551" s="25"/>
      <c r="J551" s="20"/>
      <c r="K551" s="20"/>
      <c r="L551" s="25"/>
      <c r="M551" s="20"/>
      <c r="N551" s="20"/>
      <c r="O551" s="20"/>
      <c r="P551" s="20"/>
      <c r="Q551" s="39" t="str">
        <f t="shared" si="1"/>
        <v>alp----</v>
      </c>
      <c r="R551" s="40" t="str">
        <f t="shared" si="2"/>
        <v>-----none</v>
      </c>
      <c r="S551" s="40" t="str">
        <f t="shared" si="13"/>
        <v>-------</v>
      </c>
      <c r="T551" s="41" t="str">
        <f t="shared" si="4"/>
        <v>alp---</v>
      </c>
      <c r="U551" s="41" t="str">
        <f t="shared" si="5"/>
        <v/>
      </c>
      <c r="V551" s="41"/>
      <c r="W551" s="41" t="str">
        <f t="shared" si="14"/>
        <v>-------</v>
      </c>
      <c r="X551" s="41" t="str">
        <f t="shared" si="15"/>
        <v>--------</v>
      </c>
      <c r="Y551" s="41" t="str">
        <f t="shared" si="16"/>
        <v>-------</v>
      </c>
    </row>
    <row r="552">
      <c r="A552" s="14"/>
      <c r="B552" s="14"/>
      <c r="C552" s="14"/>
      <c r="D552" s="14"/>
      <c r="E552" s="14"/>
      <c r="F552" s="14"/>
      <c r="G552" s="14"/>
      <c r="H552" s="14"/>
      <c r="I552" s="16"/>
      <c r="J552" s="14"/>
      <c r="K552" s="14"/>
      <c r="L552" s="50"/>
      <c r="M552" s="14"/>
      <c r="N552" s="14"/>
      <c r="O552" s="14"/>
      <c r="P552" s="14"/>
      <c r="Q552" s="39" t="str">
        <f t="shared" si="1"/>
        <v>alp----</v>
      </c>
      <c r="R552" s="40" t="str">
        <f t="shared" si="2"/>
        <v>-----none</v>
      </c>
      <c r="S552" s="40" t="str">
        <f t="shared" si="13"/>
        <v>-------</v>
      </c>
      <c r="T552" s="41" t="str">
        <f t="shared" si="4"/>
        <v>alp---</v>
      </c>
      <c r="U552" s="41" t="str">
        <f t="shared" si="5"/>
        <v/>
      </c>
      <c r="V552" s="41"/>
      <c r="W552" s="41" t="str">
        <f t="shared" si="14"/>
        <v>-------</v>
      </c>
      <c r="X552" s="41" t="str">
        <f t="shared" si="15"/>
        <v>--------</v>
      </c>
      <c r="Y552" s="41" t="str">
        <f t="shared" si="16"/>
        <v>-------</v>
      </c>
    </row>
    <row r="553">
      <c r="A553" s="20"/>
      <c r="B553" s="20"/>
      <c r="C553" s="20"/>
      <c r="D553" s="20"/>
      <c r="E553" s="20"/>
      <c r="F553" s="20"/>
      <c r="G553" s="20"/>
      <c r="H553" s="20"/>
      <c r="I553" s="25"/>
      <c r="J553" s="20"/>
      <c r="K553" s="20"/>
      <c r="L553" s="25"/>
      <c r="M553" s="20"/>
      <c r="N553" s="20"/>
      <c r="O553" s="20"/>
      <c r="P553" s="20"/>
      <c r="Q553" s="39" t="str">
        <f t="shared" si="1"/>
        <v>alp----</v>
      </c>
      <c r="R553" s="40" t="str">
        <f t="shared" si="2"/>
        <v>-----none</v>
      </c>
      <c r="S553" s="40" t="str">
        <f t="shared" si="13"/>
        <v>-------</v>
      </c>
      <c r="T553" s="41" t="str">
        <f t="shared" si="4"/>
        <v>alp---</v>
      </c>
      <c r="U553" s="41" t="str">
        <f t="shared" si="5"/>
        <v/>
      </c>
      <c r="V553" s="41"/>
      <c r="W553" s="41" t="str">
        <f t="shared" si="14"/>
        <v>-------</v>
      </c>
      <c r="X553" s="41" t="str">
        <f t="shared" si="15"/>
        <v>--------</v>
      </c>
      <c r="Y553" s="41" t="str">
        <f t="shared" si="16"/>
        <v>-------</v>
      </c>
    </row>
    <row r="554">
      <c r="A554" s="14"/>
      <c r="B554" s="14"/>
      <c r="C554" s="14"/>
      <c r="D554" s="14"/>
      <c r="E554" s="14"/>
      <c r="F554" s="14"/>
      <c r="G554" s="14"/>
      <c r="H554" s="14"/>
      <c r="I554" s="16"/>
      <c r="J554" s="14"/>
      <c r="K554" s="14"/>
      <c r="L554" s="50"/>
      <c r="M554" s="14"/>
      <c r="N554" s="14"/>
      <c r="O554" s="14"/>
      <c r="P554" s="14"/>
      <c r="Q554" s="39" t="str">
        <f t="shared" si="1"/>
        <v>alp----</v>
      </c>
      <c r="R554" s="40" t="str">
        <f t="shared" si="2"/>
        <v>-----none</v>
      </c>
      <c r="S554" s="40" t="str">
        <f t="shared" si="13"/>
        <v>-------</v>
      </c>
      <c r="T554" s="41" t="str">
        <f t="shared" si="4"/>
        <v>alp---</v>
      </c>
      <c r="U554" s="41" t="str">
        <f t="shared" si="5"/>
        <v/>
      </c>
      <c r="V554" s="41"/>
      <c r="W554" s="41" t="str">
        <f t="shared" si="14"/>
        <v>-------</v>
      </c>
      <c r="X554" s="41" t="str">
        <f t="shared" si="15"/>
        <v>--------</v>
      </c>
      <c r="Y554" s="41" t="str">
        <f t="shared" si="16"/>
        <v>-------</v>
      </c>
    </row>
    <row r="555">
      <c r="A555" s="20"/>
      <c r="B555" s="20"/>
      <c r="C555" s="20"/>
      <c r="D555" s="20"/>
      <c r="E555" s="20"/>
      <c r="F555" s="20"/>
      <c r="G555" s="20"/>
      <c r="H555" s="20"/>
      <c r="I555" s="25"/>
      <c r="J555" s="20"/>
      <c r="K555" s="20"/>
      <c r="L555" s="25"/>
      <c r="M555" s="20"/>
      <c r="N555" s="20"/>
      <c r="O555" s="20"/>
      <c r="P555" s="20"/>
      <c r="Q555" s="39" t="str">
        <f t="shared" si="1"/>
        <v>alp----</v>
      </c>
      <c r="R555" s="40" t="str">
        <f t="shared" si="2"/>
        <v>-----none</v>
      </c>
      <c r="S555" s="40" t="str">
        <f t="shared" si="13"/>
        <v>-------</v>
      </c>
      <c r="T555" s="41" t="str">
        <f t="shared" si="4"/>
        <v>alp---</v>
      </c>
      <c r="U555" s="41" t="str">
        <f t="shared" si="5"/>
        <v/>
      </c>
      <c r="V555" s="41"/>
      <c r="W555" s="41" t="str">
        <f t="shared" si="14"/>
        <v>-------</v>
      </c>
      <c r="X555" s="41" t="str">
        <f t="shared" si="15"/>
        <v>--------</v>
      </c>
      <c r="Y555" s="41" t="str">
        <f t="shared" si="16"/>
        <v>-------</v>
      </c>
    </row>
    <row r="556">
      <c r="A556" s="14"/>
      <c r="B556" s="14"/>
      <c r="C556" s="14"/>
      <c r="D556" s="14"/>
      <c r="E556" s="14"/>
      <c r="F556" s="14"/>
      <c r="G556" s="14"/>
      <c r="H556" s="14"/>
      <c r="I556" s="16"/>
      <c r="J556" s="14"/>
      <c r="K556" s="14"/>
      <c r="L556" s="50"/>
      <c r="M556" s="14"/>
      <c r="N556" s="14"/>
      <c r="O556" s="14"/>
      <c r="P556" s="14"/>
      <c r="Q556" s="39" t="str">
        <f t="shared" si="1"/>
        <v>alp----</v>
      </c>
      <c r="R556" s="40" t="str">
        <f t="shared" si="2"/>
        <v>-----none</v>
      </c>
      <c r="S556" s="40" t="str">
        <f t="shared" si="13"/>
        <v>-------</v>
      </c>
      <c r="T556" s="41" t="str">
        <f t="shared" si="4"/>
        <v>alp---</v>
      </c>
      <c r="U556" s="41" t="str">
        <f t="shared" si="5"/>
        <v/>
      </c>
      <c r="V556" s="41"/>
      <c r="W556" s="41" t="str">
        <f t="shared" si="14"/>
        <v>-------</v>
      </c>
      <c r="X556" s="41" t="str">
        <f t="shared" si="15"/>
        <v>--------</v>
      </c>
      <c r="Y556" s="41" t="str">
        <f t="shared" si="16"/>
        <v>-------</v>
      </c>
    </row>
    <row r="557">
      <c r="A557" s="20"/>
      <c r="B557" s="20"/>
      <c r="C557" s="20"/>
      <c r="D557" s="20"/>
      <c r="E557" s="20"/>
      <c r="F557" s="20"/>
      <c r="G557" s="20"/>
      <c r="H557" s="20"/>
      <c r="I557" s="25"/>
      <c r="J557" s="20"/>
      <c r="K557" s="20"/>
      <c r="L557" s="25"/>
      <c r="M557" s="20"/>
      <c r="N557" s="20"/>
      <c r="O557" s="20"/>
      <c r="P557" s="20"/>
      <c r="Q557" s="39" t="str">
        <f t="shared" si="1"/>
        <v>alp----</v>
      </c>
      <c r="R557" s="40" t="str">
        <f t="shared" si="2"/>
        <v>-----none</v>
      </c>
      <c r="S557" s="40" t="str">
        <f t="shared" si="13"/>
        <v>-------</v>
      </c>
      <c r="T557" s="41" t="str">
        <f t="shared" si="4"/>
        <v>alp---</v>
      </c>
      <c r="U557" s="41" t="str">
        <f t="shared" si="5"/>
        <v/>
      </c>
      <c r="V557" s="41"/>
      <c r="W557" s="41" t="str">
        <f t="shared" si="14"/>
        <v>-------</v>
      </c>
      <c r="X557" s="41" t="str">
        <f t="shared" si="15"/>
        <v>--------</v>
      </c>
      <c r="Y557" s="41" t="str">
        <f t="shared" si="16"/>
        <v>-------</v>
      </c>
    </row>
    <row r="558">
      <c r="A558" s="14"/>
      <c r="B558" s="14"/>
      <c r="C558" s="14"/>
      <c r="D558" s="14"/>
      <c r="E558" s="14"/>
      <c r="F558" s="14"/>
      <c r="G558" s="14"/>
      <c r="H558" s="14"/>
      <c r="I558" s="16"/>
      <c r="J558" s="14"/>
      <c r="K558" s="14"/>
      <c r="L558" s="50"/>
      <c r="M558" s="14"/>
      <c r="N558" s="14"/>
      <c r="O558" s="14"/>
      <c r="P558" s="14"/>
      <c r="Q558" s="39" t="str">
        <f t="shared" si="1"/>
        <v>alp----</v>
      </c>
      <c r="R558" s="40" t="str">
        <f t="shared" si="2"/>
        <v>-----none</v>
      </c>
      <c r="S558" s="40" t="str">
        <f t="shared" si="13"/>
        <v>-------</v>
      </c>
      <c r="T558" s="41" t="str">
        <f t="shared" si="4"/>
        <v>alp---</v>
      </c>
      <c r="U558" s="41" t="str">
        <f t="shared" si="5"/>
        <v/>
      </c>
      <c r="V558" s="41"/>
      <c r="W558" s="41" t="str">
        <f t="shared" si="14"/>
        <v>-------</v>
      </c>
      <c r="X558" s="41" t="str">
        <f t="shared" si="15"/>
        <v>--------</v>
      </c>
      <c r="Y558" s="41" t="str">
        <f t="shared" si="16"/>
        <v>-------</v>
      </c>
    </row>
    <row r="559">
      <c r="A559" s="20"/>
      <c r="B559" s="20"/>
      <c r="C559" s="20"/>
      <c r="D559" s="20"/>
      <c r="E559" s="20"/>
      <c r="F559" s="20"/>
      <c r="G559" s="20"/>
      <c r="H559" s="20"/>
      <c r="I559" s="25"/>
      <c r="J559" s="20"/>
      <c r="K559" s="20"/>
      <c r="L559" s="25"/>
      <c r="M559" s="20"/>
      <c r="N559" s="20"/>
      <c r="O559" s="20"/>
      <c r="P559" s="20"/>
      <c r="Q559" s="39" t="str">
        <f t="shared" si="1"/>
        <v>alp----</v>
      </c>
      <c r="R559" s="40" t="str">
        <f t="shared" si="2"/>
        <v>-----none</v>
      </c>
      <c r="S559" s="40" t="str">
        <f t="shared" si="13"/>
        <v>-------</v>
      </c>
      <c r="T559" s="41" t="str">
        <f t="shared" si="4"/>
        <v>alp---</v>
      </c>
      <c r="U559" s="41" t="str">
        <f t="shared" si="5"/>
        <v/>
      </c>
      <c r="V559" s="41"/>
      <c r="W559" s="41" t="str">
        <f t="shared" si="14"/>
        <v>-------</v>
      </c>
      <c r="X559" s="41" t="str">
        <f t="shared" si="15"/>
        <v>--------</v>
      </c>
      <c r="Y559" s="41" t="str">
        <f t="shared" si="16"/>
        <v>-------</v>
      </c>
    </row>
    <row r="560">
      <c r="A560" s="14"/>
      <c r="B560" s="14"/>
      <c r="C560" s="14"/>
      <c r="D560" s="14"/>
      <c r="E560" s="14"/>
      <c r="F560" s="14"/>
      <c r="G560" s="14"/>
      <c r="H560" s="14"/>
      <c r="I560" s="16"/>
      <c r="J560" s="14"/>
      <c r="K560" s="14"/>
      <c r="L560" s="50"/>
      <c r="M560" s="14"/>
      <c r="N560" s="14"/>
      <c r="O560" s="14"/>
      <c r="P560" s="14"/>
      <c r="Q560" s="39" t="str">
        <f t="shared" si="1"/>
        <v>alp----</v>
      </c>
      <c r="R560" s="40" t="str">
        <f t="shared" si="2"/>
        <v>-----none</v>
      </c>
      <c r="S560" s="40" t="str">
        <f t="shared" si="13"/>
        <v>-------</v>
      </c>
      <c r="T560" s="41" t="str">
        <f t="shared" si="4"/>
        <v>alp---</v>
      </c>
      <c r="U560" s="41" t="str">
        <f t="shared" si="5"/>
        <v/>
      </c>
      <c r="V560" s="41"/>
      <c r="W560" s="41" t="str">
        <f t="shared" si="14"/>
        <v>-------</v>
      </c>
      <c r="X560" s="41" t="str">
        <f t="shared" si="15"/>
        <v>--------</v>
      </c>
      <c r="Y560" s="41" t="str">
        <f t="shared" si="16"/>
        <v>-------</v>
      </c>
    </row>
    <row r="561">
      <c r="A561" s="20"/>
      <c r="B561" s="20"/>
      <c r="C561" s="20"/>
      <c r="D561" s="20"/>
      <c r="E561" s="20"/>
      <c r="F561" s="20"/>
      <c r="G561" s="20"/>
      <c r="H561" s="20"/>
      <c r="I561" s="25"/>
      <c r="J561" s="20"/>
      <c r="K561" s="20"/>
      <c r="L561" s="25"/>
      <c r="M561" s="20"/>
      <c r="N561" s="20"/>
      <c r="O561" s="20"/>
      <c r="P561" s="20"/>
      <c r="Q561" s="39" t="str">
        <f t="shared" si="1"/>
        <v>alp----</v>
      </c>
      <c r="R561" s="40" t="str">
        <f t="shared" si="2"/>
        <v>-----none</v>
      </c>
      <c r="S561" s="40" t="str">
        <f t="shared" si="13"/>
        <v>-------</v>
      </c>
      <c r="T561" s="41" t="str">
        <f t="shared" si="4"/>
        <v>alp---</v>
      </c>
      <c r="U561" s="41" t="str">
        <f t="shared" si="5"/>
        <v/>
      </c>
      <c r="V561" s="41"/>
      <c r="W561" s="41" t="str">
        <f t="shared" si="14"/>
        <v>-------</v>
      </c>
      <c r="X561" s="41" t="str">
        <f t="shared" si="15"/>
        <v>--------</v>
      </c>
      <c r="Y561" s="41" t="str">
        <f t="shared" si="16"/>
        <v>-------</v>
      </c>
    </row>
    <row r="562">
      <c r="A562" s="14"/>
      <c r="B562" s="14"/>
      <c r="C562" s="14"/>
      <c r="D562" s="14"/>
      <c r="E562" s="14"/>
      <c r="F562" s="14"/>
      <c r="G562" s="14"/>
      <c r="H562" s="14"/>
      <c r="I562" s="16"/>
      <c r="J562" s="14"/>
      <c r="K562" s="14"/>
      <c r="L562" s="50"/>
      <c r="M562" s="14"/>
      <c r="N562" s="14"/>
      <c r="O562" s="14"/>
      <c r="P562" s="14"/>
      <c r="Q562" s="39" t="str">
        <f t="shared" si="1"/>
        <v>alp----</v>
      </c>
      <c r="R562" s="40" t="str">
        <f t="shared" si="2"/>
        <v>-----none</v>
      </c>
      <c r="S562" s="40" t="str">
        <f t="shared" si="13"/>
        <v>-------</v>
      </c>
      <c r="T562" s="41" t="str">
        <f t="shared" si="4"/>
        <v>alp---</v>
      </c>
      <c r="U562" s="41" t="str">
        <f t="shared" si="5"/>
        <v/>
      </c>
      <c r="V562" s="41"/>
      <c r="W562" s="41" t="str">
        <f t="shared" si="14"/>
        <v>-------</v>
      </c>
      <c r="X562" s="41" t="str">
        <f t="shared" si="15"/>
        <v>--------</v>
      </c>
      <c r="Y562" s="41" t="str">
        <f t="shared" si="16"/>
        <v>-------</v>
      </c>
    </row>
    <row r="563">
      <c r="A563" s="20"/>
      <c r="B563" s="20"/>
      <c r="C563" s="20"/>
      <c r="D563" s="20"/>
      <c r="E563" s="20"/>
      <c r="F563" s="20"/>
      <c r="G563" s="20"/>
      <c r="H563" s="20"/>
      <c r="I563" s="25"/>
      <c r="J563" s="20"/>
      <c r="K563" s="20"/>
      <c r="L563" s="25"/>
      <c r="M563" s="20"/>
      <c r="N563" s="20"/>
      <c r="O563" s="20"/>
      <c r="P563" s="20"/>
      <c r="Q563" s="39" t="str">
        <f t="shared" si="1"/>
        <v>alp----</v>
      </c>
      <c r="R563" s="40" t="str">
        <f t="shared" si="2"/>
        <v>-----none</v>
      </c>
      <c r="S563" s="40" t="str">
        <f t="shared" si="13"/>
        <v>-------</v>
      </c>
      <c r="T563" s="41" t="str">
        <f t="shared" si="4"/>
        <v>alp---</v>
      </c>
      <c r="U563" s="41" t="str">
        <f t="shared" si="5"/>
        <v/>
      </c>
      <c r="V563" s="41"/>
      <c r="W563" s="41" t="str">
        <f t="shared" si="14"/>
        <v>-------</v>
      </c>
      <c r="X563" s="41" t="str">
        <f t="shared" si="15"/>
        <v>--------</v>
      </c>
      <c r="Y563" s="41" t="str">
        <f t="shared" si="16"/>
        <v>-------</v>
      </c>
    </row>
    <row r="564">
      <c r="A564" s="14"/>
      <c r="B564" s="14"/>
      <c r="C564" s="14"/>
      <c r="D564" s="14"/>
      <c r="E564" s="14"/>
      <c r="F564" s="14"/>
      <c r="G564" s="14"/>
      <c r="H564" s="14"/>
      <c r="I564" s="16"/>
      <c r="J564" s="14"/>
      <c r="K564" s="14"/>
      <c r="L564" s="50"/>
      <c r="M564" s="14"/>
      <c r="N564" s="14"/>
      <c r="O564" s="14"/>
      <c r="P564" s="14"/>
      <c r="Q564" s="39" t="str">
        <f t="shared" si="1"/>
        <v>alp----</v>
      </c>
      <c r="R564" s="40" t="str">
        <f t="shared" si="2"/>
        <v>-----none</v>
      </c>
      <c r="S564" s="40" t="str">
        <f t="shared" si="13"/>
        <v>-------</v>
      </c>
      <c r="T564" s="41" t="str">
        <f t="shared" si="4"/>
        <v>alp---</v>
      </c>
      <c r="U564" s="41" t="str">
        <f t="shared" si="5"/>
        <v/>
      </c>
      <c r="V564" s="41"/>
      <c r="W564" s="41" t="str">
        <f t="shared" si="14"/>
        <v>-------</v>
      </c>
      <c r="X564" s="41" t="str">
        <f t="shared" si="15"/>
        <v>--------</v>
      </c>
      <c r="Y564" s="41" t="str">
        <f t="shared" si="16"/>
        <v>-------</v>
      </c>
    </row>
    <row r="565">
      <c r="A565" s="20"/>
      <c r="B565" s="20"/>
      <c r="C565" s="20"/>
      <c r="D565" s="20"/>
      <c r="E565" s="20"/>
      <c r="F565" s="20"/>
      <c r="G565" s="20"/>
      <c r="H565" s="20"/>
      <c r="I565" s="25"/>
      <c r="J565" s="20"/>
      <c r="K565" s="20"/>
      <c r="L565" s="25"/>
      <c r="M565" s="20"/>
      <c r="N565" s="20"/>
      <c r="O565" s="20"/>
      <c r="P565" s="20"/>
      <c r="Q565" s="39" t="str">
        <f t="shared" si="1"/>
        <v>alp----</v>
      </c>
      <c r="R565" s="40" t="str">
        <f t="shared" si="2"/>
        <v>-----none</v>
      </c>
      <c r="S565" s="40" t="str">
        <f t="shared" si="13"/>
        <v>-------</v>
      </c>
      <c r="T565" s="41" t="str">
        <f t="shared" si="4"/>
        <v>alp---</v>
      </c>
      <c r="U565" s="41" t="str">
        <f t="shared" si="5"/>
        <v/>
      </c>
      <c r="V565" s="41"/>
      <c r="W565" s="41" t="str">
        <f t="shared" si="14"/>
        <v>-------</v>
      </c>
      <c r="X565" s="41" t="str">
        <f t="shared" si="15"/>
        <v>--------</v>
      </c>
      <c r="Y565" s="41" t="str">
        <f t="shared" si="16"/>
        <v>-------</v>
      </c>
    </row>
    <row r="566">
      <c r="A566" s="14"/>
      <c r="B566" s="14"/>
      <c r="C566" s="14"/>
      <c r="D566" s="14"/>
      <c r="E566" s="14"/>
      <c r="F566" s="14"/>
      <c r="G566" s="14"/>
      <c r="H566" s="14"/>
      <c r="I566" s="16"/>
      <c r="J566" s="14"/>
      <c r="K566" s="14"/>
      <c r="L566" s="50"/>
      <c r="M566" s="14"/>
      <c r="N566" s="14"/>
      <c r="O566" s="14"/>
      <c r="P566" s="14"/>
      <c r="Q566" s="39" t="str">
        <f t="shared" si="1"/>
        <v>alp----</v>
      </c>
      <c r="R566" s="40" t="str">
        <f t="shared" si="2"/>
        <v>-----none</v>
      </c>
      <c r="S566" s="40" t="str">
        <f t="shared" si="13"/>
        <v>-------</v>
      </c>
      <c r="T566" s="41" t="str">
        <f t="shared" si="4"/>
        <v>alp---</v>
      </c>
      <c r="U566" s="41" t="str">
        <f t="shared" si="5"/>
        <v/>
      </c>
      <c r="V566" s="41"/>
      <c r="W566" s="41" t="str">
        <f t="shared" si="14"/>
        <v>-------</v>
      </c>
      <c r="X566" s="41" t="str">
        <f t="shared" si="15"/>
        <v>--------</v>
      </c>
      <c r="Y566" s="41" t="str">
        <f t="shared" si="16"/>
        <v>-------</v>
      </c>
    </row>
    <row r="567">
      <c r="A567" s="20"/>
      <c r="B567" s="20"/>
      <c r="C567" s="20"/>
      <c r="D567" s="20"/>
      <c r="E567" s="20"/>
      <c r="F567" s="20"/>
      <c r="G567" s="20"/>
      <c r="H567" s="20"/>
      <c r="I567" s="25"/>
      <c r="J567" s="20"/>
      <c r="K567" s="20"/>
      <c r="L567" s="25"/>
      <c r="M567" s="20"/>
      <c r="N567" s="20"/>
      <c r="O567" s="20"/>
      <c r="P567" s="20"/>
      <c r="Q567" s="39" t="str">
        <f t="shared" si="1"/>
        <v>alp----</v>
      </c>
      <c r="R567" s="40" t="str">
        <f t="shared" si="2"/>
        <v>-----none</v>
      </c>
      <c r="S567" s="40" t="str">
        <f t="shared" si="13"/>
        <v>-------</v>
      </c>
      <c r="T567" s="41" t="str">
        <f t="shared" si="4"/>
        <v>alp---</v>
      </c>
      <c r="U567" s="41" t="str">
        <f t="shared" si="5"/>
        <v/>
      </c>
      <c r="V567" s="41"/>
      <c r="W567" s="41" t="str">
        <f t="shared" si="14"/>
        <v>-------</v>
      </c>
      <c r="X567" s="41" t="str">
        <f t="shared" si="15"/>
        <v>--------</v>
      </c>
      <c r="Y567" s="41" t="str">
        <f t="shared" si="16"/>
        <v>-------</v>
      </c>
    </row>
    <row r="568">
      <c r="A568" s="14"/>
      <c r="B568" s="14"/>
      <c r="C568" s="14"/>
      <c r="D568" s="14"/>
      <c r="E568" s="14"/>
      <c r="F568" s="14"/>
      <c r="G568" s="14"/>
      <c r="H568" s="14"/>
      <c r="I568" s="16"/>
      <c r="J568" s="14"/>
      <c r="K568" s="14"/>
      <c r="L568" s="50"/>
      <c r="M568" s="14"/>
      <c r="N568" s="14"/>
      <c r="O568" s="14"/>
      <c r="P568" s="14"/>
      <c r="Q568" s="39" t="str">
        <f t="shared" si="1"/>
        <v>alp----</v>
      </c>
      <c r="R568" s="40" t="str">
        <f t="shared" si="2"/>
        <v>-----none</v>
      </c>
      <c r="S568" s="40" t="str">
        <f t="shared" si="13"/>
        <v>-------</v>
      </c>
      <c r="T568" s="41" t="str">
        <f t="shared" si="4"/>
        <v>alp---</v>
      </c>
      <c r="U568" s="41" t="str">
        <f t="shared" si="5"/>
        <v/>
      </c>
      <c r="V568" s="41"/>
      <c r="W568" s="41" t="str">
        <f t="shared" si="14"/>
        <v>-------</v>
      </c>
      <c r="X568" s="41" t="str">
        <f t="shared" si="15"/>
        <v>--------</v>
      </c>
      <c r="Y568" s="41" t="str">
        <f t="shared" si="16"/>
        <v>-------</v>
      </c>
    </row>
    <row r="569">
      <c r="A569" s="20"/>
      <c r="B569" s="20"/>
      <c r="C569" s="20"/>
      <c r="D569" s="20"/>
      <c r="E569" s="20"/>
      <c r="F569" s="20"/>
      <c r="G569" s="20"/>
      <c r="H569" s="20"/>
      <c r="I569" s="25"/>
      <c r="J569" s="20"/>
      <c r="K569" s="20"/>
      <c r="L569" s="25"/>
      <c r="M569" s="20"/>
      <c r="N569" s="20"/>
      <c r="O569" s="20"/>
      <c r="P569" s="20"/>
      <c r="Q569" s="39" t="str">
        <f t="shared" si="1"/>
        <v>alp----</v>
      </c>
      <c r="R569" s="40" t="str">
        <f t="shared" si="2"/>
        <v>-----none</v>
      </c>
      <c r="S569" s="40" t="str">
        <f t="shared" si="13"/>
        <v>-------</v>
      </c>
      <c r="T569" s="41" t="str">
        <f t="shared" si="4"/>
        <v>alp---</v>
      </c>
      <c r="U569" s="41" t="str">
        <f t="shared" si="5"/>
        <v/>
      </c>
      <c r="V569" s="41"/>
      <c r="W569" s="41" t="str">
        <f t="shared" si="14"/>
        <v>-------</v>
      </c>
      <c r="X569" s="41" t="str">
        <f t="shared" si="15"/>
        <v>--------</v>
      </c>
      <c r="Y569" s="41" t="str">
        <f t="shared" si="16"/>
        <v>-------</v>
      </c>
    </row>
    <row r="570">
      <c r="A570" s="14"/>
      <c r="B570" s="14"/>
      <c r="C570" s="14"/>
      <c r="D570" s="14"/>
      <c r="E570" s="14"/>
      <c r="F570" s="14"/>
      <c r="G570" s="14"/>
      <c r="H570" s="14"/>
      <c r="I570" s="16"/>
      <c r="J570" s="14"/>
      <c r="K570" s="14"/>
      <c r="L570" s="50"/>
      <c r="M570" s="14"/>
      <c r="N570" s="14"/>
      <c r="O570" s="14"/>
      <c r="P570" s="14"/>
      <c r="Q570" s="39" t="str">
        <f t="shared" si="1"/>
        <v>alp----</v>
      </c>
      <c r="R570" s="40" t="str">
        <f t="shared" si="2"/>
        <v>-----none</v>
      </c>
      <c r="S570" s="40" t="str">
        <f t="shared" si="13"/>
        <v>-------</v>
      </c>
      <c r="T570" s="41" t="str">
        <f t="shared" si="4"/>
        <v>alp---</v>
      </c>
      <c r="U570" s="41" t="str">
        <f t="shared" si="5"/>
        <v/>
      </c>
      <c r="V570" s="41"/>
      <c r="W570" s="41" t="str">
        <f t="shared" si="14"/>
        <v>-------</v>
      </c>
      <c r="X570" s="41" t="str">
        <f t="shared" si="15"/>
        <v>--------</v>
      </c>
      <c r="Y570" s="41" t="str">
        <f t="shared" si="16"/>
        <v>-------</v>
      </c>
    </row>
    <row r="571">
      <c r="A571" s="20"/>
      <c r="B571" s="20"/>
      <c r="C571" s="20"/>
      <c r="D571" s="20"/>
      <c r="E571" s="20"/>
      <c r="F571" s="20"/>
      <c r="G571" s="20"/>
      <c r="H571" s="20"/>
      <c r="I571" s="25"/>
      <c r="J571" s="20"/>
      <c r="K571" s="20"/>
      <c r="L571" s="25"/>
      <c r="M571" s="20"/>
      <c r="N571" s="20"/>
      <c r="O571" s="20"/>
      <c r="P571" s="20"/>
      <c r="Q571" s="39" t="str">
        <f t="shared" si="1"/>
        <v>alp----</v>
      </c>
      <c r="R571" s="40" t="str">
        <f t="shared" si="2"/>
        <v>-----none</v>
      </c>
      <c r="S571" s="40" t="str">
        <f t="shared" si="13"/>
        <v>-------</v>
      </c>
      <c r="T571" s="41" t="str">
        <f t="shared" si="4"/>
        <v>alp---</v>
      </c>
      <c r="U571" s="41" t="str">
        <f t="shared" si="5"/>
        <v/>
      </c>
      <c r="V571" s="41"/>
      <c r="W571" s="41" t="str">
        <f t="shared" si="14"/>
        <v>-------</v>
      </c>
      <c r="X571" s="41" t="str">
        <f t="shared" si="15"/>
        <v>--------</v>
      </c>
      <c r="Y571" s="41" t="str">
        <f t="shared" si="16"/>
        <v>-------</v>
      </c>
    </row>
    <row r="572">
      <c r="A572" s="14"/>
      <c r="B572" s="14"/>
      <c r="C572" s="14"/>
      <c r="D572" s="14"/>
      <c r="E572" s="14"/>
      <c r="F572" s="14"/>
      <c r="G572" s="14"/>
      <c r="H572" s="14"/>
      <c r="I572" s="16"/>
      <c r="J572" s="14"/>
      <c r="K572" s="14"/>
      <c r="L572" s="50"/>
      <c r="M572" s="14"/>
      <c r="N572" s="14"/>
      <c r="O572" s="14"/>
      <c r="P572" s="14"/>
      <c r="Q572" s="39" t="str">
        <f t="shared" si="1"/>
        <v>alp----</v>
      </c>
      <c r="R572" s="40" t="str">
        <f t="shared" si="2"/>
        <v>-----none</v>
      </c>
      <c r="S572" s="40" t="str">
        <f t="shared" si="13"/>
        <v>-------</v>
      </c>
      <c r="T572" s="41" t="str">
        <f t="shared" si="4"/>
        <v>alp---</v>
      </c>
      <c r="U572" s="41" t="str">
        <f t="shared" si="5"/>
        <v/>
      </c>
      <c r="V572" s="41"/>
      <c r="W572" s="41" t="str">
        <f t="shared" si="14"/>
        <v>-------</v>
      </c>
      <c r="X572" s="41" t="str">
        <f t="shared" si="15"/>
        <v>--------</v>
      </c>
      <c r="Y572" s="41" t="str">
        <f t="shared" si="16"/>
        <v>-------</v>
      </c>
    </row>
    <row r="573">
      <c r="A573" s="20"/>
      <c r="B573" s="20"/>
      <c r="C573" s="20"/>
      <c r="D573" s="20"/>
      <c r="E573" s="20"/>
      <c r="F573" s="20"/>
      <c r="G573" s="20"/>
      <c r="H573" s="20"/>
      <c r="I573" s="25"/>
      <c r="J573" s="20"/>
      <c r="K573" s="20"/>
      <c r="L573" s="25"/>
      <c r="M573" s="20"/>
      <c r="N573" s="20"/>
      <c r="O573" s="20"/>
      <c r="P573" s="20"/>
      <c r="Q573" s="39" t="str">
        <f t="shared" si="1"/>
        <v>alp----</v>
      </c>
      <c r="R573" s="40" t="str">
        <f t="shared" si="2"/>
        <v>-----none</v>
      </c>
      <c r="S573" s="40" t="str">
        <f t="shared" si="13"/>
        <v>-------</v>
      </c>
      <c r="T573" s="41" t="str">
        <f t="shared" si="4"/>
        <v>alp---</v>
      </c>
      <c r="U573" s="41" t="str">
        <f t="shared" si="5"/>
        <v/>
      </c>
      <c r="V573" s="41"/>
      <c r="W573" s="41" t="str">
        <f t="shared" si="14"/>
        <v>-------</v>
      </c>
      <c r="X573" s="41" t="str">
        <f t="shared" si="15"/>
        <v>--------</v>
      </c>
      <c r="Y573" s="41" t="str">
        <f t="shared" si="16"/>
        <v>-------</v>
      </c>
    </row>
    <row r="574">
      <c r="A574" s="14"/>
      <c r="B574" s="14"/>
      <c r="C574" s="14"/>
      <c r="D574" s="14"/>
      <c r="E574" s="14"/>
      <c r="F574" s="14"/>
      <c r="G574" s="14"/>
      <c r="H574" s="14"/>
      <c r="I574" s="16"/>
      <c r="J574" s="14"/>
      <c r="K574" s="14"/>
      <c r="L574" s="50"/>
      <c r="M574" s="14"/>
      <c r="N574" s="14"/>
      <c r="O574" s="14"/>
      <c r="P574" s="14"/>
      <c r="Q574" s="39" t="str">
        <f t="shared" si="1"/>
        <v>alp----</v>
      </c>
      <c r="R574" s="40" t="str">
        <f t="shared" si="2"/>
        <v>-----none</v>
      </c>
      <c r="S574" s="40" t="str">
        <f t="shared" si="13"/>
        <v>-------</v>
      </c>
      <c r="T574" s="41" t="str">
        <f t="shared" si="4"/>
        <v>alp---</v>
      </c>
      <c r="U574" s="41" t="str">
        <f t="shared" si="5"/>
        <v/>
      </c>
      <c r="V574" s="41"/>
      <c r="W574" s="41" t="str">
        <f t="shared" si="14"/>
        <v>-------</v>
      </c>
      <c r="X574" s="41" t="str">
        <f t="shared" si="15"/>
        <v>--------</v>
      </c>
      <c r="Y574" s="41" t="str">
        <f t="shared" si="16"/>
        <v>-------</v>
      </c>
    </row>
    <row r="575">
      <c r="A575" s="20"/>
      <c r="B575" s="20"/>
      <c r="C575" s="20"/>
      <c r="D575" s="20"/>
      <c r="E575" s="20"/>
      <c r="F575" s="20"/>
      <c r="G575" s="20"/>
      <c r="H575" s="20"/>
      <c r="I575" s="25"/>
      <c r="J575" s="20"/>
      <c r="K575" s="20"/>
      <c r="L575" s="25"/>
      <c r="M575" s="20"/>
      <c r="N575" s="20"/>
      <c r="O575" s="20"/>
      <c r="P575" s="20"/>
      <c r="Q575" s="39" t="str">
        <f t="shared" si="1"/>
        <v>alp----</v>
      </c>
      <c r="R575" s="40" t="str">
        <f t="shared" si="2"/>
        <v>-----none</v>
      </c>
      <c r="S575" s="40" t="str">
        <f t="shared" si="13"/>
        <v>-------</v>
      </c>
      <c r="T575" s="41" t="str">
        <f t="shared" si="4"/>
        <v>alp---</v>
      </c>
      <c r="U575" s="41" t="str">
        <f t="shared" si="5"/>
        <v/>
      </c>
      <c r="V575" s="41"/>
      <c r="W575" s="41" t="str">
        <f t="shared" si="14"/>
        <v>-------</v>
      </c>
      <c r="X575" s="41" t="str">
        <f t="shared" si="15"/>
        <v>--------</v>
      </c>
      <c r="Y575" s="41" t="str">
        <f t="shared" si="16"/>
        <v>-------</v>
      </c>
    </row>
    <row r="576">
      <c r="A576" s="14"/>
      <c r="B576" s="14"/>
      <c r="C576" s="14"/>
      <c r="D576" s="14"/>
      <c r="E576" s="14"/>
      <c r="F576" s="14"/>
      <c r="G576" s="14"/>
      <c r="H576" s="14"/>
      <c r="I576" s="16"/>
      <c r="J576" s="14"/>
      <c r="K576" s="14"/>
      <c r="L576" s="50"/>
      <c r="M576" s="14"/>
      <c r="N576" s="14"/>
      <c r="O576" s="14"/>
      <c r="P576" s="14"/>
      <c r="Q576" s="39" t="str">
        <f t="shared" si="1"/>
        <v>alp----</v>
      </c>
      <c r="R576" s="40" t="str">
        <f t="shared" si="2"/>
        <v>-----none</v>
      </c>
      <c r="S576" s="40" t="str">
        <f t="shared" si="13"/>
        <v>-------</v>
      </c>
      <c r="T576" s="41" t="str">
        <f t="shared" si="4"/>
        <v>alp---</v>
      </c>
      <c r="U576" s="41" t="str">
        <f t="shared" si="5"/>
        <v/>
      </c>
      <c r="V576" s="41"/>
      <c r="W576" s="41" t="str">
        <f t="shared" si="14"/>
        <v>-------</v>
      </c>
      <c r="X576" s="41" t="str">
        <f t="shared" si="15"/>
        <v>--------</v>
      </c>
      <c r="Y576" s="41" t="str">
        <f t="shared" si="16"/>
        <v>-------</v>
      </c>
    </row>
    <row r="577">
      <c r="A577" s="20"/>
      <c r="B577" s="20"/>
      <c r="C577" s="20"/>
      <c r="D577" s="20"/>
      <c r="E577" s="20"/>
      <c r="F577" s="20"/>
      <c r="G577" s="20"/>
      <c r="H577" s="20"/>
      <c r="I577" s="25"/>
      <c r="J577" s="20"/>
      <c r="K577" s="20"/>
      <c r="L577" s="25"/>
      <c r="M577" s="20"/>
      <c r="N577" s="20"/>
      <c r="O577" s="20"/>
      <c r="P577" s="20"/>
      <c r="Q577" s="39" t="str">
        <f t="shared" si="1"/>
        <v>alp----</v>
      </c>
      <c r="R577" s="40" t="str">
        <f t="shared" si="2"/>
        <v>-----none</v>
      </c>
      <c r="S577" s="40" t="str">
        <f t="shared" si="13"/>
        <v>-------</v>
      </c>
      <c r="T577" s="41" t="str">
        <f t="shared" si="4"/>
        <v>alp---</v>
      </c>
      <c r="U577" s="41" t="str">
        <f t="shared" si="5"/>
        <v/>
      </c>
      <c r="V577" s="41"/>
      <c r="W577" s="41" t="str">
        <f t="shared" si="14"/>
        <v>-------</v>
      </c>
      <c r="X577" s="41" t="str">
        <f t="shared" si="15"/>
        <v>--------</v>
      </c>
      <c r="Y577" s="41" t="str">
        <f t="shared" si="16"/>
        <v>-------</v>
      </c>
    </row>
    <row r="578">
      <c r="A578" s="14"/>
      <c r="B578" s="14"/>
      <c r="C578" s="14"/>
      <c r="D578" s="14"/>
      <c r="E578" s="14"/>
      <c r="F578" s="14"/>
      <c r="G578" s="14"/>
      <c r="H578" s="14"/>
      <c r="I578" s="16"/>
      <c r="J578" s="14"/>
      <c r="K578" s="14"/>
      <c r="L578" s="50"/>
      <c r="M578" s="14"/>
      <c r="N578" s="14"/>
      <c r="O578" s="14"/>
      <c r="P578" s="14"/>
      <c r="Q578" s="39" t="str">
        <f t="shared" si="1"/>
        <v>alp----</v>
      </c>
      <c r="R578" s="40" t="str">
        <f t="shared" si="2"/>
        <v>-----none</v>
      </c>
      <c r="S578" s="40" t="str">
        <f t="shared" si="13"/>
        <v>-------</v>
      </c>
      <c r="T578" s="41" t="str">
        <f t="shared" si="4"/>
        <v>alp---</v>
      </c>
      <c r="U578" s="41" t="str">
        <f t="shared" si="5"/>
        <v/>
      </c>
      <c r="V578" s="41"/>
      <c r="W578" s="41" t="str">
        <f t="shared" si="14"/>
        <v>-------</v>
      </c>
      <c r="X578" s="41" t="str">
        <f t="shared" si="15"/>
        <v>--------</v>
      </c>
      <c r="Y578" s="41" t="str">
        <f t="shared" si="16"/>
        <v>-------</v>
      </c>
    </row>
    <row r="579">
      <c r="A579" s="20"/>
      <c r="B579" s="20"/>
      <c r="C579" s="20"/>
      <c r="D579" s="20"/>
      <c r="E579" s="20"/>
      <c r="F579" s="20"/>
      <c r="G579" s="20"/>
      <c r="H579" s="20"/>
      <c r="I579" s="25"/>
      <c r="J579" s="20"/>
      <c r="K579" s="20"/>
      <c r="L579" s="25"/>
      <c r="M579" s="20"/>
      <c r="N579" s="20"/>
      <c r="O579" s="20"/>
      <c r="P579" s="20"/>
      <c r="Q579" s="39" t="str">
        <f t="shared" si="1"/>
        <v>alp----</v>
      </c>
      <c r="R579" s="40" t="str">
        <f t="shared" si="2"/>
        <v>-----none</v>
      </c>
      <c r="S579" s="40" t="str">
        <f t="shared" si="13"/>
        <v>-------</v>
      </c>
      <c r="T579" s="41" t="str">
        <f t="shared" si="4"/>
        <v>alp---</v>
      </c>
      <c r="U579" s="41" t="str">
        <f t="shared" si="5"/>
        <v/>
      </c>
      <c r="V579" s="41"/>
      <c r="W579" s="41" t="str">
        <f t="shared" si="14"/>
        <v>-------</v>
      </c>
      <c r="X579" s="41" t="str">
        <f t="shared" si="15"/>
        <v>--------</v>
      </c>
      <c r="Y579" s="41" t="str">
        <f t="shared" si="16"/>
        <v>-------</v>
      </c>
    </row>
    <row r="580">
      <c r="A580" s="14"/>
      <c r="B580" s="14"/>
      <c r="C580" s="14"/>
      <c r="D580" s="14"/>
      <c r="E580" s="14"/>
      <c r="F580" s="14"/>
      <c r="G580" s="14"/>
      <c r="H580" s="14"/>
      <c r="I580" s="16"/>
      <c r="J580" s="14"/>
      <c r="K580" s="14"/>
      <c r="L580" s="50"/>
      <c r="M580" s="14"/>
      <c r="N580" s="14"/>
      <c r="O580" s="14"/>
      <c r="P580" s="14"/>
      <c r="Q580" s="39" t="str">
        <f t="shared" si="1"/>
        <v>alp----</v>
      </c>
      <c r="R580" s="40" t="str">
        <f t="shared" si="2"/>
        <v>-----none</v>
      </c>
      <c r="S580" s="40" t="str">
        <f t="shared" si="13"/>
        <v>-------</v>
      </c>
      <c r="T580" s="41" t="str">
        <f t="shared" si="4"/>
        <v>alp---</v>
      </c>
      <c r="U580" s="41" t="str">
        <f t="shared" si="5"/>
        <v/>
      </c>
      <c r="V580" s="41"/>
      <c r="W580" s="41" t="str">
        <f t="shared" si="14"/>
        <v>-------</v>
      </c>
      <c r="X580" s="41" t="str">
        <f t="shared" si="15"/>
        <v>--------</v>
      </c>
      <c r="Y580" s="41" t="str">
        <f t="shared" si="16"/>
        <v>-------</v>
      </c>
    </row>
    <row r="581">
      <c r="A581" s="20"/>
      <c r="B581" s="20"/>
      <c r="C581" s="20"/>
      <c r="D581" s="20"/>
      <c r="E581" s="20"/>
      <c r="F581" s="20"/>
      <c r="G581" s="20"/>
      <c r="H581" s="20"/>
      <c r="I581" s="25"/>
      <c r="J581" s="20"/>
      <c r="K581" s="20"/>
      <c r="L581" s="25"/>
      <c r="M581" s="20"/>
      <c r="N581" s="20"/>
      <c r="O581" s="20"/>
      <c r="P581" s="20"/>
      <c r="Q581" s="39" t="str">
        <f t="shared" si="1"/>
        <v>alp----</v>
      </c>
      <c r="R581" s="40" t="str">
        <f t="shared" si="2"/>
        <v>-----none</v>
      </c>
      <c r="S581" s="40" t="str">
        <f t="shared" si="13"/>
        <v>-------</v>
      </c>
      <c r="T581" s="41" t="str">
        <f t="shared" si="4"/>
        <v>alp---</v>
      </c>
      <c r="U581" s="41" t="str">
        <f t="shared" si="5"/>
        <v/>
      </c>
      <c r="V581" s="41"/>
      <c r="W581" s="41" t="str">
        <f t="shared" si="14"/>
        <v>-------</v>
      </c>
      <c r="X581" s="41" t="str">
        <f t="shared" si="15"/>
        <v>--------</v>
      </c>
      <c r="Y581" s="41" t="str">
        <f t="shared" si="16"/>
        <v>-------</v>
      </c>
    </row>
    <row r="582">
      <c r="A582" s="14"/>
      <c r="B582" s="14"/>
      <c r="C582" s="14"/>
      <c r="D582" s="14"/>
      <c r="E582" s="14"/>
      <c r="F582" s="14"/>
      <c r="G582" s="14"/>
      <c r="H582" s="14"/>
      <c r="I582" s="16"/>
      <c r="J582" s="14"/>
      <c r="K582" s="14"/>
      <c r="L582" s="50"/>
      <c r="M582" s="14"/>
      <c r="N582" s="14"/>
      <c r="O582" s="14"/>
      <c r="P582" s="14"/>
      <c r="Q582" s="39" t="str">
        <f t="shared" si="1"/>
        <v>alp----</v>
      </c>
      <c r="R582" s="40" t="str">
        <f t="shared" si="2"/>
        <v>-----none</v>
      </c>
      <c r="S582" s="40" t="str">
        <f t="shared" si="13"/>
        <v>-------</v>
      </c>
      <c r="T582" s="41" t="str">
        <f t="shared" si="4"/>
        <v>alp---</v>
      </c>
      <c r="U582" s="41" t="str">
        <f t="shared" si="5"/>
        <v/>
      </c>
      <c r="V582" s="41"/>
      <c r="W582" s="41" t="str">
        <f t="shared" si="14"/>
        <v>-------</v>
      </c>
      <c r="X582" s="41" t="str">
        <f t="shared" si="15"/>
        <v>--------</v>
      </c>
      <c r="Y582" s="41" t="str">
        <f t="shared" si="16"/>
        <v>-------</v>
      </c>
    </row>
    <row r="583">
      <c r="A583" s="20"/>
      <c r="B583" s="20"/>
      <c r="C583" s="20"/>
      <c r="D583" s="20"/>
      <c r="E583" s="20"/>
      <c r="F583" s="20"/>
      <c r="G583" s="20"/>
      <c r="H583" s="20"/>
      <c r="I583" s="25"/>
      <c r="J583" s="20"/>
      <c r="K583" s="20"/>
      <c r="L583" s="25"/>
      <c r="M583" s="20"/>
      <c r="N583" s="20"/>
      <c r="O583" s="20"/>
      <c r="P583" s="20"/>
      <c r="Q583" s="39" t="str">
        <f t="shared" si="1"/>
        <v>alp----</v>
      </c>
      <c r="R583" s="40" t="str">
        <f t="shared" si="2"/>
        <v>-----none</v>
      </c>
      <c r="S583" s="40" t="str">
        <f t="shared" si="13"/>
        <v>-------</v>
      </c>
      <c r="T583" s="41" t="str">
        <f t="shared" si="4"/>
        <v>alp---</v>
      </c>
      <c r="U583" s="41" t="str">
        <f t="shared" si="5"/>
        <v/>
      </c>
      <c r="V583" s="41"/>
      <c r="W583" s="41" t="str">
        <f t="shared" si="14"/>
        <v>-------</v>
      </c>
      <c r="X583" s="41" t="str">
        <f t="shared" si="15"/>
        <v>--------</v>
      </c>
      <c r="Y583" s="41" t="str">
        <f t="shared" si="16"/>
        <v>-------</v>
      </c>
    </row>
    <row r="584">
      <c r="A584" s="14"/>
      <c r="B584" s="14"/>
      <c r="C584" s="14"/>
      <c r="D584" s="14"/>
      <c r="E584" s="14"/>
      <c r="F584" s="14"/>
      <c r="G584" s="14"/>
      <c r="H584" s="14"/>
      <c r="I584" s="16"/>
      <c r="J584" s="14"/>
      <c r="K584" s="14"/>
      <c r="L584" s="50"/>
      <c r="M584" s="14"/>
      <c r="N584" s="14"/>
      <c r="O584" s="14"/>
      <c r="P584" s="14"/>
      <c r="Q584" s="39" t="str">
        <f t="shared" si="1"/>
        <v>alp----</v>
      </c>
      <c r="R584" s="40" t="str">
        <f t="shared" si="2"/>
        <v>-----none</v>
      </c>
      <c r="S584" s="40" t="str">
        <f t="shared" si="13"/>
        <v>-------</v>
      </c>
      <c r="T584" s="41" t="str">
        <f t="shared" si="4"/>
        <v>alp---</v>
      </c>
      <c r="U584" s="41" t="str">
        <f t="shared" si="5"/>
        <v/>
      </c>
      <c r="V584" s="41"/>
      <c r="W584" s="41" t="str">
        <f t="shared" si="14"/>
        <v>-------</v>
      </c>
      <c r="X584" s="41" t="str">
        <f t="shared" si="15"/>
        <v>--------</v>
      </c>
      <c r="Y584" s="41" t="str">
        <f t="shared" si="16"/>
        <v>-------</v>
      </c>
    </row>
    <row r="585">
      <c r="A585" s="20"/>
      <c r="B585" s="20"/>
      <c r="C585" s="20"/>
      <c r="D585" s="20"/>
      <c r="E585" s="20"/>
      <c r="F585" s="20"/>
      <c r="G585" s="20"/>
      <c r="H585" s="20"/>
      <c r="I585" s="25"/>
      <c r="J585" s="20"/>
      <c r="K585" s="20"/>
      <c r="L585" s="25"/>
      <c r="M585" s="20"/>
      <c r="N585" s="20"/>
      <c r="O585" s="20"/>
      <c r="P585" s="20"/>
      <c r="Q585" s="39" t="str">
        <f t="shared" si="1"/>
        <v>alp----</v>
      </c>
      <c r="R585" s="40" t="str">
        <f t="shared" si="2"/>
        <v>-----none</v>
      </c>
      <c r="S585" s="40" t="str">
        <f t="shared" si="13"/>
        <v>-------</v>
      </c>
      <c r="T585" s="41" t="str">
        <f t="shared" si="4"/>
        <v>alp---</v>
      </c>
      <c r="U585" s="41" t="str">
        <f t="shared" si="5"/>
        <v/>
      </c>
      <c r="V585" s="41"/>
      <c r="W585" s="41" t="str">
        <f t="shared" si="14"/>
        <v>-------</v>
      </c>
      <c r="X585" s="41" t="str">
        <f t="shared" si="15"/>
        <v>--------</v>
      </c>
      <c r="Y585" s="41" t="str">
        <f t="shared" si="16"/>
        <v>-------</v>
      </c>
    </row>
    <row r="586">
      <c r="A586" s="14"/>
      <c r="B586" s="14"/>
      <c r="C586" s="14"/>
      <c r="D586" s="14"/>
      <c r="E586" s="14"/>
      <c r="F586" s="14"/>
      <c r="G586" s="14"/>
      <c r="H586" s="14"/>
      <c r="I586" s="16"/>
      <c r="J586" s="14"/>
      <c r="K586" s="14"/>
      <c r="L586" s="50"/>
      <c r="M586" s="14"/>
      <c r="N586" s="14"/>
      <c r="O586" s="14"/>
      <c r="P586" s="14"/>
      <c r="Q586" s="39" t="str">
        <f t="shared" si="1"/>
        <v>alp----</v>
      </c>
      <c r="R586" s="40" t="str">
        <f t="shared" si="2"/>
        <v>-----none</v>
      </c>
      <c r="S586" s="40" t="str">
        <f t="shared" si="13"/>
        <v>-------</v>
      </c>
      <c r="T586" s="41" t="str">
        <f t="shared" si="4"/>
        <v>alp---</v>
      </c>
      <c r="U586" s="41" t="str">
        <f t="shared" si="5"/>
        <v/>
      </c>
      <c r="V586" s="41"/>
      <c r="W586" s="41" t="str">
        <f t="shared" si="14"/>
        <v>-------</v>
      </c>
      <c r="X586" s="41" t="str">
        <f t="shared" si="15"/>
        <v>--------</v>
      </c>
      <c r="Y586" s="41" t="str">
        <f t="shared" si="16"/>
        <v>-------</v>
      </c>
    </row>
    <row r="587">
      <c r="A587" s="20"/>
      <c r="B587" s="20"/>
      <c r="C587" s="20"/>
      <c r="D587" s="20"/>
      <c r="E587" s="20"/>
      <c r="F587" s="20"/>
      <c r="G587" s="20"/>
      <c r="H587" s="20"/>
      <c r="I587" s="25"/>
      <c r="J587" s="20"/>
      <c r="K587" s="20"/>
      <c r="L587" s="25"/>
      <c r="M587" s="20"/>
      <c r="N587" s="20"/>
      <c r="O587" s="20"/>
      <c r="P587" s="20"/>
      <c r="Q587" s="39" t="str">
        <f t="shared" si="1"/>
        <v>alp----</v>
      </c>
      <c r="R587" s="40" t="str">
        <f t="shared" si="2"/>
        <v>-----none</v>
      </c>
      <c r="S587" s="40" t="str">
        <f t="shared" si="13"/>
        <v>-------</v>
      </c>
      <c r="T587" s="41" t="str">
        <f t="shared" si="4"/>
        <v>alp---</v>
      </c>
      <c r="U587" s="41" t="str">
        <f t="shared" si="5"/>
        <v/>
      </c>
      <c r="V587" s="41"/>
      <c r="W587" s="41" t="str">
        <f t="shared" si="14"/>
        <v>-------</v>
      </c>
      <c r="X587" s="41" t="str">
        <f t="shared" si="15"/>
        <v>--------</v>
      </c>
      <c r="Y587" s="41" t="str">
        <f t="shared" si="16"/>
        <v>-------</v>
      </c>
    </row>
    <row r="588">
      <c r="A588" s="14"/>
      <c r="B588" s="14"/>
      <c r="C588" s="14"/>
      <c r="D588" s="14"/>
      <c r="E588" s="14"/>
      <c r="F588" s="14"/>
      <c r="G588" s="14"/>
      <c r="H588" s="14"/>
      <c r="I588" s="16"/>
      <c r="J588" s="14"/>
      <c r="K588" s="14"/>
      <c r="L588" s="50"/>
      <c r="M588" s="14"/>
      <c r="N588" s="14"/>
      <c r="O588" s="14"/>
      <c r="P588" s="14"/>
      <c r="Q588" s="39" t="str">
        <f t="shared" si="1"/>
        <v>alp----</v>
      </c>
      <c r="R588" s="40" t="str">
        <f t="shared" si="2"/>
        <v>-----none</v>
      </c>
      <c r="S588" s="40" t="str">
        <f t="shared" si="13"/>
        <v>-------</v>
      </c>
      <c r="T588" s="41" t="str">
        <f t="shared" si="4"/>
        <v>alp---</v>
      </c>
      <c r="U588" s="41" t="str">
        <f t="shared" si="5"/>
        <v/>
      </c>
      <c r="V588" s="41"/>
      <c r="W588" s="41" t="str">
        <f t="shared" si="14"/>
        <v>-------</v>
      </c>
      <c r="X588" s="41" t="str">
        <f t="shared" si="15"/>
        <v>--------</v>
      </c>
      <c r="Y588" s="41" t="str">
        <f t="shared" si="16"/>
        <v>-------</v>
      </c>
    </row>
    <row r="589">
      <c r="A589" s="20"/>
      <c r="B589" s="20"/>
      <c r="C589" s="20"/>
      <c r="D589" s="20"/>
      <c r="E589" s="20"/>
      <c r="F589" s="20"/>
      <c r="G589" s="20"/>
      <c r="H589" s="20"/>
      <c r="I589" s="25"/>
      <c r="J589" s="20"/>
      <c r="K589" s="20"/>
      <c r="L589" s="25"/>
      <c r="M589" s="20"/>
      <c r="N589" s="20"/>
      <c r="O589" s="20"/>
      <c r="P589" s="20"/>
      <c r="Q589" s="39" t="str">
        <f t="shared" si="1"/>
        <v>alp----</v>
      </c>
      <c r="R589" s="40" t="str">
        <f t="shared" si="2"/>
        <v>-----none</v>
      </c>
      <c r="S589" s="40" t="str">
        <f t="shared" si="13"/>
        <v>-------</v>
      </c>
      <c r="T589" s="41" t="str">
        <f t="shared" si="4"/>
        <v>alp---</v>
      </c>
      <c r="U589" s="41" t="str">
        <f t="shared" si="5"/>
        <v/>
      </c>
      <c r="V589" s="41"/>
      <c r="W589" s="41" t="str">
        <f t="shared" si="14"/>
        <v>-------</v>
      </c>
      <c r="X589" s="41" t="str">
        <f t="shared" si="15"/>
        <v>--------</v>
      </c>
      <c r="Y589" s="41" t="str">
        <f t="shared" si="16"/>
        <v>-------</v>
      </c>
    </row>
    <row r="590">
      <c r="A590" s="14"/>
      <c r="B590" s="14"/>
      <c r="C590" s="14"/>
      <c r="D590" s="14"/>
      <c r="E590" s="14"/>
      <c r="F590" s="14"/>
      <c r="G590" s="14"/>
      <c r="H590" s="14"/>
      <c r="I590" s="16"/>
      <c r="J590" s="14"/>
      <c r="K590" s="14"/>
      <c r="L590" s="50"/>
      <c r="M590" s="14"/>
      <c r="N590" s="14"/>
      <c r="O590" s="14"/>
      <c r="P590" s="14"/>
      <c r="Q590" s="39" t="str">
        <f t="shared" si="1"/>
        <v>alp----</v>
      </c>
      <c r="R590" s="40" t="str">
        <f t="shared" si="2"/>
        <v>-----none</v>
      </c>
      <c r="S590" s="40" t="str">
        <f t="shared" si="13"/>
        <v>-------</v>
      </c>
      <c r="T590" s="41" t="str">
        <f t="shared" si="4"/>
        <v>alp---</v>
      </c>
      <c r="U590" s="41" t="str">
        <f t="shared" si="5"/>
        <v/>
      </c>
      <c r="V590" s="41"/>
      <c r="W590" s="41" t="str">
        <f t="shared" si="14"/>
        <v>-------</v>
      </c>
      <c r="X590" s="41" t="str">
        <f t="shared" si="15"/>
        <v>--------</v>
      </c>
      <c r="Y590" s="41" t="str">
        <f t="shared" si="16"/>
        <v>-------</v>
      </c>
    </row>
    <row r="591">
      <c r="A591" s="20"/>
      <c r="B591" s="20"/>
      <c r="C591" s="20"/>
      <c r="D591" s="20"/>
      <c r="E591" s="20"/>
      <c r="F591" s="20"/>
      <c r="G591" s="20"/>
      <c r="H591" s="20"/>
      <c r="I591" s="25"/>
      <c r="J591" s="20"/>
      <c r="K591" s="20"/>
      <c r="L591" s="25"/>
      <c r="M591" s="20"/>
      <c r="N591" s="20"/>
      <c r="O591" s="20"/>
      <c r="P591" s="20"/>
      <c r="Q591" s="39" t="str">
        <f t="shared" si="1"/>
        <v>alp----</v>
      </c>
      <c r="R591" s="40" t="str">
        <f t="shared" si="2"/>
        <v>-----none</v>
      </c>
      <c r="S591" s="40" t="str">
        <f t="shared" si="13"/>
        <v>-------</v>
      </c>
      <c r="T591" s="41" t="str">
        <f t="shared" si="4"/>
        <v>alp---</v>
      </c>
      <c r="U591" s="41" t="str">
        <f t="shared" si="5"/>
        <v/>
      </c>
      <c r="V591" s="41"/>
      <c r="W591" s="41" t="str">
        <f t="shared" si="14"/>
        <v>-------</v>
      </c>
      <c r="X591" s="41" t="str">
        <f t="shared" si="15"/>
        <v>--------</v>
      </c>
      <c r="Y591" s="41" t="str">
        <f t="shared" si="16"/>
        <v>-------</v>
      </c>
    </row>
    <row r="592">
      <c r="A592" s="14"/>
      <c r="B592" s="14"/>
      <c r="C592" s="14"/>
      <c r="D592" s="14"/>
      <c r="E592" s="14"/>
      <c r="F592" s="14"/>
      <c r="G592" s="14"/>
      <c r="H592" s="14"/>
      <c r="I592" s="16"/>
      <c r="J592" s="14"/>
      <c r="K592" s="14"/>
      <c r="L592" s="50"/>
      <c r="M592" s="14"/>
      <c r="N592" s="14"/>
      <c r="O592" s="14"/>
      <c r="P592" s="14"/>
      <c r="Q592" s="39" t="str">
        <f t="shared" si="1"/>
        <v>alp----</v>
      </c>
      <c r="R592" s="40" t="str">
        <f t="shared" si="2"/>
        <v>-----none</v>
      </c>
      <c r="S592" s="40" t="str">
        <f t="shared" si="13"/>
        <v>-------</v>
      </c>
      <c r="T592" s="41" t="str">
        <f t="shared" si="4"/>
        <v>alp---</v>
      </c>
      <c r="U592" s="41" t="str">
        <f t="shared" si="5"/>
        <v/>
      </c>
      <c r="V592" s="41"/>
      <c r="W592" s="41" t="str">
        <f t="shared" si="14"/>
        <v>-------</v>
      </c>
      <c r="X592" s="41" t="str">
        <f t="shared" si="15"/>
        <v>--------</v>
      </c>
      <c r="Y592" s="41" t="str">
        <f t="shared" si="16"/>
        <v>-------</v>
      </c>
    </row>
    <row r="593">
      <c r="A593" s="20"/>
      <c r="B593" s="20"/>
      <c r="C593" s="20"/>
      <c r="D593" s="20"/>
      <c r="E593" s="20"/>
      <c r="F593" s="20"/>
      <c r="G593" s="20"/>
      <c r="H593" s="20"/>
      <c r="I593" s="25"/>
      <c r="J593" s="20"/>
      <c r="K593" s="20"/>
      <c r="L593" s="25"/>
      <c r="M593" s="20"/>
      <c r="N593" s="20"/>
      <c r="O593" s="20"/>
      <c r="P593" s="20"/>
      <c r="Q593" s="39" t="str">
        <f t="shared" si="1"/>
        <v>alp----</v>
      </c>
      <c r="R593" s="40" t="str">
        <f t="shared" si="2"/>
        <v>-----none</v>
      </c>
      <c r="S593" s="40" t="str">
        <f t="shared" si="13"/>
        <v>-------</v>
      </c>
      <c r="T593" s="41" t="str">
        <f t="shared" si="4"/>
        <v>alp---</v>
      </c>
      <c r="U593" s="41" t="str">
        <f t="shared" si="5"/>
        <v/>
      </c>
      <c r="V593" s="41"/>
      <c r="W593" s="41" t="str">
        <f t="shared" si="14"/>
        <v>-------</v>
      </c>
      <c r="X593" s="41" t="str">
        <f t="shared" si="15"/>
        <v>--------</v>
      </c>
      <c r="Y593" s="41" t="str">
        <f t="shared" si="16"/>
        <v>-------</v>
      </c>
    </row>
    <row r="594">
      <c r="A594" s="14"/>
      <c r="B594" s="14"/>
      <c r="C594" s="14"/>
      <c r="D594" s="14"/>
      <c r="E594" s="14"/>
      <c r="F594" s="14"/>
      <c r="G594" s="14"/>
      <c r="H594" s="14"/>
      <c r="I594" s="16"/>
      <c r="J594" s="14"/>
      <c r="K594" s="14"/>
      <c r="L594" s="50"/>
      <c r="M594" s="14"/>
      <c r="N594" s="14"/>
      <c r="O594" s="14"/>
      <c r="P594" s="14"/>
      <c r="Q594" s="39" t="str">
        <f t="shared" si="1"/>
        <v>alp----</v>
      </c>
      <c r="R594" s="40" t="str">
        <f t="shared" si="2"/>
        <v>-----none</v>
      </c>
      <c r="S594" s="40" t="str">
        <f t="shared" si="13"/>
        <v>-------</v>
      </c>
      <c r="T594" s="41" t="str">
        <f t="shared" si="4"/>
        <v>alp---</v>
      </c>
      <c r="U594" s="41" t="str">
        <f t="shared" si="5"/>
        <v/>
      </c>
      <c r="V594" s="41"/>
      <c r="W594" s="41" t="str">
        <f t="shared" si="14"/>
        <v>-------</v>
      </c>
      <c r="X594" s="41" t="str">
        <f t="shared" si="15"/>
        <v>--------</v>
      </c>
      <c r="Y594" s="41" t="str">
        <f t="shared" si="16"/>
        <v>-------</v>
      </c>
    </row>
    <row r="595">
      <c r="A595" s="20"/>
      <c r="B595" s="20"/>
      <c r="C595" s="20"/>
      <c r="D595" s="20"/>
      <c r="E595" s="20"/>
      <c r="F595" s="20"/>
      <c r="G595" s="20"/>
      <c r="H595" s="20"/>
      <c r="I595" s="25"/>
      <c r="J595" s="20"/>
      <c r="K595" s="20"/>
      <c r="L595" s="25"/>
      <c r="M595" s="20"/>
      <c r="N595" s="20"/>
      <c r="O595" s="20"/>
      <c r="P595" s="20"/>
      <c r="Q595" s="39" t="str">
        <f t="shared" si="1"/>
        <v>alp----</v>
      </c>
      <c r="R595" s="40" t="str">
        <f t="shared" si="2"/>
        <v>-----none</v>
      </c>
      <c r="S595" s="40" t="str">
        <f t="shared" si="13"/>
        <v>-------</v>
      </c>
      <c r="T595" s="41" t="str">
        <f t="shared" si="4"/>
        <v>alp---</v>
      </c>
      <c r="U595" s="41" t="str">
        <f t="shared" si="5"/>
        <v/>
      </c>
      <c r="V595" s="41"/>
      <c r="W595" s="41" t="str">
        <f t="shared" si="14"/>
        <v>-------</v>
      </c>
      <c r="X595" s="41" t="str">
        <f t="shared" si="15"/>
        <v>--------</v>
      </c>
      <c r="Y595" s="41" t="str">
        <f t="shared" si="16"/>
        <v>-------</v>
      </c>
    </row>
    <row r="596">
      <c r="A596" s="14"/>
      <c r="B596" s="14"/>
      <c r="C596" s="14"/>
      <c r="D596" s="14"/>
      <c r="E596" s="14"/>
      <c r="F596" s="14"/>
      <c r="G596" s="14"/>
      <c r="H596" s="14"/>
      <c r="I596" s="16"/>
      <c r="J596" s="14"/>
      <c r="K596" s="14"/>
      <c r="L596" s="50"/>
      <c r="M596" s="14"/>
      <c r="N596" s="14"/>
      <c r="O596" s="14"/>
      <c r="P596" s="14"/>
      <c r="Q596" s="39" t="str">
        <f t="shared" si="1"/>
        <v>alp----</v>
      </c>
      <c r="R596" s="40" t="str">
        <f t="shared" si="2"/>
        <v>-----none</v>
      </c>
      <c r="S596" s="40" t="str">
        <f t="shared" si="13"/>
        <v>-------</v>
      </c>
      <c r="T596" s="41" t="str">
        <f t="shared" si="4"/>
        <v>alp---</v>
      </c>
      <c r="U596" s="41" t="str">
        <f t="shared" si="5"/>
        <v/>
      </c>
      <c r="V596" s="41"/>
      <c r="W596" s="41" t="str">
        <f t="shared" si="14"/>
        <v>-------</v>
      </c>
      <c r="X596" s="41" t="str">
        <f t="shared" si="15"/>
        <v>--------</v>
      </c>
      <c r="Y596" s="41" t="str">
        <f t="shared" si="16"/>
        <v>-------</v>
      </c>
    </row>
    <row r="597">
      <c r="A597" s="20"/>
      <c r="B597" s="20"/>
      <c r="C597" s="20"/>
      <c r="D597" s="20"/>
      <c r="E597" s="20"/>
      <c r="F597" s="20"/>
      <c r="G597" s="20"/>
      <c r="H597" s="20"/>
      <c r="I597" s="25"/>
      <c r="J597" s="20"/>
      <c r="K597" s="20"/>
      <c r="L597" s="25"/>
      <c r="M597" s="20"/>
      <c r="N597" s="20"/>
      <c r="O597" s="20"/>
      <c r="P597" s="20"/>
      <c r="Q597" s="39" t="str">
        <f t="shared" si="1"/>
        <v>alp----</v>
      </c>
      <c r="R597" s="40" t="str">
        <f t="shared" si="2"/>
        <v>-----none</v>
      </c>
      <c r="S597" s="40" t="str">
        <f t="shared" si="13"/>
        <v>-------</v>
      </c>
      <c r="T597" s="41" t="str">
        <f t="shared" si="4"/>
        <v>alp---</v>
      </c>
      <c r="U597" s="41" t="str">
        <f t="shared" si="5"/>
        <v/>
      </c>
      <c r="V597" s="41"/>
      <c r="W597" s="41" t="str">
        <f t="shared" si="14"/>
        <v>-------</v>
      </c>
      <c r="X597" s="41" t="str">
        <f t="shared" si="15"/>
        <v>--------</v>
      </c>
      <c r="Y597" s="41" t="str">
        <f t="shared" si="16"/>
        <v>-------</v>
      </c>
    </row>
    <row r="598">
      <c r="A598" s="14"/>
      <c r="B598" s="14"/>
      <c r="C598" s="14"/>
      <c r="D598" s="14"/>
      <c r="E598" s="14"/>
      <c r="F598" s="14"/>
      <c r="G598" s="14"/>
      <c r="H598" s="14"/>
      <c r="I598" s="16"/>
      <c r="J598" s="14"/>
      <c r="K598" s="14"/>
      <c r="L598" s="50"/>
      <c r="M598" s="14"/>
      <c r="N598" s="14"/>
      <c r="O598" s="14"/>
      <c r="P598" s="14"/>
      <c r="Q598" s="39" t="str">
        <f t="shared" si="1"/>
        <v>alp----</v>
      </c>
      <c r="R598" s="40" t="str">
        <f t="shared" si="2"/>
        <v>-----none</v>
      </c>
      <c r="S598" s="40" t="str">
        <f t="shared" si="13"/>
        <v>-------</v>
      </c>
      <c r="T598" s="41" t="str">
        <f t="shared" si="4"/>
        <v>alp---</v>
      </c>
      <c r="U598" s="41" t="str">
        <f t="shared" si="5"/>
        <v/>
      </c>
      <c r="V598" s="41"/>
      <c r="W598" s="41" t="str">
        <f t="shared" si="14"/>
        <v>-------</v>
      </c>
      <c r="X598" s="41" t="str">
        <f t="shared" si="15"/>
        <v>--------</v>
      </c>
      <c r="Y598" s="41" t="str">
        <f t="shared" si="16"/>
        <v>-------</v>
      </c>
    </row>
    <row r="599">
      <c r="A599" s="20"/>
      <c r="B599" s="20"/>
      <c r="C599" s="20"/>
      <c r="D599" s="20"/>
      <c r="E599" s="20"/>
      <c r="F599" s="20"/>
      <c r="G599" s="20"/>
      <c r="H599" s="20"/>
      <c r="I599" s="25"/>
      <c r="J599" s="20"/>
      <c r="K599" s="20"/>
      <c r="L599" s="25"/>
      <c r="M599" s="20"/>
      <c r="N599" s="20"/>
      <c r="O599" s="20"/>
      <c r="P599" s="20"/>
      <c r="Q599" s="39" t="str">
        <f t="shared" si="1"/>
        <v>alp----</v>
      </c>
      <c r="R599" s="40" t="str">
        <f t="shared" si="2"/>
        <v>-----none</v>
      </c>
      <c r="S599" s="40" t="str">
        <f t="shared" si="13"/>
        <v>-------</v>
      </c>
      <c r="T599" s="41" t="str">
        <f t="shared" si="4"/>
        <v>alp---</v>
      </c>
      <c r="U599" s="41" t="str">
        <f t="shared" si="5"/>
        <v/>
      </c>
      <c r="V599" s="41"/>
      <c r="W599" s="41" t="str">
        <f t="shared" si="14"/>
        <v>-------</v>
      </c>
      <c r="X599" s="41" t="str">
        <f t="shared" si="15"/>
        <v>--------</v>
      </c>
      <c r="Y599" s="41" t="str">
        <f t="shared" si="16"/>
        <v>-------</v>
      </c>
    </row>
    <row r="600">
      <c r="A600" s="14"/>
      <c r="B600" s="14"/>
      <c r="C600" s="14"/>
      <c r="D600" s="14"/>
      <c r="E600" s="14"/>
      <c r="F600" s="14"/>
      <c r="G600" s="14"/>
      <c r="H600" s="14"/>
      <c r="I600" s="16"/>
      <c r="J600" s="14"/>
      <c r="K600" s="14"/>
      <c r="L600" s="50"/>
      <c r="M600" s="14"/>
      <c r="N600" s="14"/>
      <c r="O600" s="14"/>
      <c r="P600" s="14"/>
      <c r="Q600" s="39" t="str">
        <f t="shared" si="1"/>
        <v>alp----</v>
      </c>
      <c r="R600" s="40" t="str">
        <f t="shared" si="2"/>
        <v>-----none</v>
      </c>
      <c r="S600" s="40" t="str">
        <f t="shared" si="13"/>
        <v>-------</v>
      </c>
      <c r="T600" s="41" t="str">
        <f t="shared" si="4"/>
        <v>alp---</v>
      </c>
      <c r="U600" s="41" t="str">
        <f t="shared" si="5"/>
        <v/>
      </c>
      <c r="V600" s="41"/>
      <c r="W600" s="41" t="str">
        <f t="shared" si="14"/>
        <v>-------</v>
      </c>
      <c r="X600" s="41" t="str">
        <f t="shared" si="15"/>
        <v>--------</v>
      </c>
      <c r="Y600" s="41" t="str">
        <f t="shared" si="16"/>
        <v>-------</v>
      </c>
    </row>
    <row r="601">
      <c r="A601" s="20"/>
      <c r="B601" s="20"/>
      <c r="C601" s="20"/>
      <c r="D601" s="20"/>
      <c r="E601" s="20"/>
      <c r="F601" s="20"/>
      <c r="G601" s="20"/>
      <c r="H601" s="20"/>
      <c r="I601" s="25"/>
      <c r="J601" s="20"/>
      <c r="K601" s="20"/>
      <c r="L601" s="25"/>
      <c r="M601" s="20"/>
      <c r="N601" s="20"/>
      <c r="O601" s="20"/>
      <c r="P601" s="20"/>
      <c r="Q601" s="39" t="str">
        <f t="shared" si="1"/>
        <v>alp----</v>
      </c>
      <c r="R601" s="40" t="str">
        <f t="shared" si="2"/>
        <v>-----none</v>
      </c>
      <c r="S601" s="40" t="str">
        <f t="shared" si="13"/>
        <v>-------</v>
      </c>
      <c r="T601" s="41" t="str">
        <f t="shared" si="4"/>
        <v>alp---</v>
      </c>
      <c r="U601" s="41" t="str">
        <f t="shared" si="5"/>
        <v/>
      </c>
      <c r="V601" s="41"/>
      <c r="W601" s="41" t="str">
        <f t="shared" si="14"/>
        <v>-------</v>
      </c>
      <c r="X601" s="41" t="str">
        <f t="shared" si="15"/>
        <v>--------</v>
      </c>
      <c r="Y601" s="41" t="str">
        <f t="shared" si="16"/>
        <v>-------</v>
      </c>
    </row>
    <row r="602">
      <c r="A602" s="14"/>
      <c r="B602" s="14"/>
      <c r="C602" s="14"/>
      <c r="D602" s="14"/>
      <c r="E602" s="14"/>
      <c r="F602" s="14"/>
      <c r="G602" s="14"/>
      <c r="H602" s="14"/>
      <c r="I602" s="16"/>
      <c r="J602" s="14"/>
      <c r="K602" s="14"/>
      <c r="L602" s="50"/>
      <c r="M602" s="14"/>
      <c r="N602" s="14"/>
      <c r="O602" s="14"/>
      <c r="P602" s="14"/>
      <c r="Q602" s="39" t="str">
        <f t="shared" si="1"/>
        <v>alp----</v>
      </c>
      <c r="R602" s="40" t="str">
        <f t="shared" si="2"/>
        <v>-----none</v>
      </c>
      <c r="S602" s="40" t="str">
        <f t="shared" si="13"/>
        <v>-------</v>
      </c>
      <c r="T602" s="41" t="str">
        <f t="shared" si="4"/>
        <v>alp---</v>
      </c>
      <c r="U602" s="41" t="str">
        <f t="shared" si="5"/>
        <v/>
      </c>
      <c r="V602" s="41"/>
      <c r="W602" s="41" t="str">
        <f t="shared" si="14"/>
        <v>-------</v>
      </c>
      <c r="X602" s="41" t="str">
        <f t="shared" si="15"/>
        <v>--------</v>
      </c>
      <c r="Y602" s="41" t="str">
        <f t="shared" si="16"/>
        <v>-------</v>
      </c>
    </row>
    <row r="603">
      <c r="A603" s="20"/>
      <c r="B603" s="20"/>
      <c r="C603" s="20"/>
      <c r="D603" s="20"/>
      <c r="E603" s="20"/>
      <c r="F603" s="20"/>
      <c r="G603" s="20"/>
      <c r="H603" s="20"/>
      <c r="I603" s="25"/>
      <c r="J603" s="20"/>
      <c r="K603" s="20"/>
      <c r="L603" s="25"/>
      <c r="M603" s="20"/>
      <c r="N603" s="20"/>
      <c r="O603" s="20"/>
      <c r="P603" s="20"/>
      <c r="Q603" s="39" t="str">
        <f t="shared" si="1"/>
        <v>alp----</v>
      </c>
      <c r="R603" s="40" t="str">
        <f t="shared" si="2"/>
        <v>-----none</v>
      </c>
      <c r="S603" s="40" t="str">
        <f t="shared" si="13"/>
        <v>-------</v>
      </c>
      <c r="T603" s="41" t="str">
        <f t="shared" si="4"/>
        <v>alp---</v>
      </c>
      <c r="U603" s="41" t="str">
        <f t="shared" si="5"/>
        <v/>
      </c>
      <c r="V603" s="41"/>
      <c r="W603" s="41" t="str">
        <f t="shared" si="14"/>
        <v>-------</v>
      </c>
      <c r="X603" s="41" t="str">
        <f t="shared" si="15"/>
        <v>--------</v>
      </c>
      <c r="Y603" s="41" t="str">
        <f t="shared" si="16"/>
        <v>-------</v>
      </c>
    </row>
    <row r="604">
      <c r="A604" s="14"/>
      <c r="B604" s="14"/>
      <c r="C604" s="14"/>
      <c r="D604" s="14"/>
      <c r="E604" s="14"/>
      <c r="F604" s="14"/>
      <c r="G604" s="14"/>
      <c r="H604" s="14"/>
      <c r="I604" s="16"/>
      <c r="J604" s="14"/>
      <c r="K604" s="14"/>
      <c r="L604" s="50"/>
      <c r="M604" s="14"/>
      <c r="N604" s="14"/>
      <c r="O604" s="14"/>
      <c r="P604" s="14"/>
      <c r="Q604" s="39" t="str">
        <f t="shared" si="1"/>
        <v>alp----</v>
      </c>
      <c r="R604" s="40" t="str">
        <f t="shared" si="2"/>
        <v>-----none</v>
      </c>
      <c r="S604" s="40" t="str">
        <f t="shared" si="13"/>
        <v>-------</v>
      </c>
      <c r="T604" s="41" t="str">
        <f t="shared" si="4"/>
        <v>alp---</v>
      </c>
      <c r="U604" s="41" t="str">
        <f t="shared" si="5"/>
        <v/>
      </c>
      <c r="V604" s="41"/>
      <c r="W604" s="41" t="str">
        <f t="shared" si="14"/>
        <v>-------</v>
      </c>
      <c r="X604" s="41" t="str">
        <f t="shared" si="15"/>
        <v>--------</v>
      </c>
      <c r="Y604" s="41" t="str">
        <f t="shared" si="16"/>
        <v>-------</v>
      </c>
    </row>
    <row r="605">
      <c r="A605" s="20"/>
      <c r="B605" s="20"/>
      <c r="C605" s="20"/>
      <c r="D605" s="20"/>
      <c r="E605" s="20"/>
      <c r="F605" s="20"/>
      <c r="G605" s="20"/>
      <c r="H605" s="20"/>
      <c r="I605" s="25"/>
      <c r="J605" s="20"/>
      <c r="K605" s="20"/>
      <c r="L605" s="25"/>
      <c r="M605" s="20"/>
      <c r="N605" s="20"/>
      <c r="O605" s="20"/>
      <c r="P605" s="20"/>
      <c r="Q605" s="39" t="str">
        <f t="shared" si="1"/>
        <v>alp----</v>
      </c>
      <c r="R605" s="40" t="str">
        <f t="shared" si="2"/>
        <v>-----none</v>
      </c>
      <c r="S605" s="40" t="str">
        <f t="shared" si="13"/>
        <v>-------</v>
      </c>
      <c r="T605" s="41" t="str">
        <f t="shared" si="4"/>
        <v>alp---</v>
      </c>
      <c r="U605" s="41" t="str">
        <f t="shared" si="5"/>
        <v/>
      </c>
      <c r="V605" s="41"/>
      <c r="W605" s="41" t="str">
        <f t="shared" si="14"/>
        <v>-------</v>
      </c>
      <c r="X605" s="41" t="str">
        <f t="shared" si="15"/>
        <v>--------</v>
      </c>
      <c r="Y605" s="41" t="str">
        <f t="shared" si="16"/>
        <v>-------</v>
      </c>
    </row>
    <row r="606">
      <c r="A606" s="14"/>
      <c r="B606" s="14"/>
      <c r="C606" s="14"/>
      <c r="D606" s="14"/>
      <c r="E606" s="14"/>
      <c r="F606" s="14"/>
      <c r="G606" s="14"/>
      <c r="H606" s="14"/>
      <c r="I606" s="16"/>
      <c r="J606" s="14"/>
      <c r="K606" s="14"/>
      <c r="L606" s="50"/>
      <c r="M606" s="14"/>
      <c r="N606" s="14"/>
      <c r="O606" s="14"/>
      <c r="P606" s="14"/>
      <c r="Q606" s="39" t="str">
        <f t="shared" si="1"/>
        <v>alp----</v>
      </c>
      <c r="R606" s="40" t="str">
        <f t="shared" si="2"/>
        <v>-----none</v>
      </c>
      <c r="S606" s="40" t="str">
        <f t="shared" si="13"/>
        <v>-------</v>
      </c>
      <c r="T606" s="41" t="str">
        <f t="shared" si="4"/>
        <v>alp---</v>
      </c>
      <c r="U606" s="41" t="str">
        <f t="shared" si="5"/>
        <v/>
      </c>
      <c r="V606" s="41"/>
      <c r="W606" s="41" t="str">
        <f t="shared" si="14"/>
        <v>-------</v>
      </c>
      <c r="X606" s="41" t="str">
        <f t="shared" si="15"/>
        <v>--------</v>
      </c>
      <c r="Y606" s="41" t="str">
        <f t="shared" si="16"/>
        <v>-------</v>
      </c>
    </row>
    <row r="607">
      <c r="A607" s="20"/>
      <c r="B607" s="20"/>
      <c r="C607" s="20"/>
      <c r="D607" s="20"/>
      <c r="E607" s="20"/>
      <c r="F607" s="20"/>
      <c r="G607" s="20"/>
      <c r="H607" s="20"/>
      <c r="I607" s="25"/>
      <c r="J607" s="20"/>
      <c r="K607" s="20"/>
      <c r="L607" s="25"/>
      <c r="M607" s="20"/>
      <c r="N607" s="20"/>
      <c r="O607" s="20"/>
      <c r="P607" s="20"/>
      <c r="Q607" s="39" t="str">
        <f t="shared" si="1"/>
        <v>alp----</v>
      </c>
      <c r="R607" s="40" t="str">
        <f t="shared" si="2"/>
        <v>-----none</v>
      </c>
      <c r="S607" s="40" t="str">
        <f t="shared" si="13"/>
        <v>-------</v>
      </c>
      <c r="T607" s="41" t="str">
        <f t="shared" si="4"/>
        <v>alp---</v>
      </c>
      <c r="U607" s="41" t="str">
        <f t="shared" si="5"/>
        <v/>
      </c>
      <c r="V607" s="41"/>
      <c r="W607" s="41" t="str">
        <f t="shared" si="14"/>
        <v>-------</v>
      </c>
      <c r="X607" s="41" t="str">
        <f t="shared" si="15"/>
        <v>--------</v>
      </c>
      <c r="Y607" s="41" t="str">
        <f t="shared" si="16"/>
        <v>-------</v>
      </c>
    </row>
    <row r="608">
      <c r="A608" s="14"/>
      <c r="B608" s="14"/>
      <c r="C608" s="14"/>
      <c r="D608" s="14"/>
      <c r="E608" s="14"/>
      <c r="F608" s="14"/>
      <c r="G608" s="14"/>
      <c r="H608" s="14"/>
      <c r="I608" s="16"/>
      <c r="J608" s="14"/>
      <c r="K608" s="14"/>
      <c r="L608" s="50"/>
      <c r="M608" s="14"/>
      <c r="N608" s="14"/>
      <c r="O608" s="14"/>
      <c r="P608" s="14"/>
      <c r="Q608" s="39" t="str">
        <f t="shared" si="1"/>
        <v>alp----</v>
      </c>
      <c r="R608" s="40" t="str">
        <f t="shared" si="2"/>
        <v>-----none</v>
      </c>
      <c r="S608" s="40" t="str">
        <f t="shared" si="13"/>
        <v>-------</v>
      </c>
      <c r="T608" s="41" t="str">
        <f t="shared" si="4"/>
        <v>alp---</v>
      </c>
      <c r="U608" s="41" t="str">
        <f t="shared" si="5"/>
        <v/>
      </c>
      <c r="V608" s="41"/>
      <c r="W608" s="41" t="str">
        <f t="shared" si="14"/>
        <v>-------</v>
      </c>
      <c r="X608" s="41" t="str">
        <f t="shared" si="15"/>
        <v>--------</v>
      </c>
      <c r="Y608" s="41" t="str">
        <f t="shared" si="16"/>
        <v>-------</v>
      </c>
    </row>
    <row r="609">
      <c r="A609" s="20"/>
      <c r="B609" s="20"/>
      <c r="C609" s="20"/>
      <c r="D609" s="20"/>
      <c r="E609" s="20"/>
      <c r="F609" s="20"/>
      <c r="G609" s="20"/>
      <c r="H609" s="20"/>
      <c r="I609" s="25"/>
      <c r="J609" s="20"/>
      <c r="K609" s="20"/>
      <c r="L609" s="25"/>
      <c r="M609" s="20"/>
      <c r="N609" s="20"/>
      <c r="O609" s="20"/>
      <c r="P609" s="20"/>
      <c r="Q609" s="39" t="str">
        <f t="shared" si="1"/>
        <v>alp----</v>
      </c>
      <c r="R609" s="40" t="str">
        <f t="shared" si="2"/>
        <v>-----none</v>
      </c>
      <c r="S609" s="40" t="str">
        <f t="shared" si="13"/>
        <v>-------</v>
      </c>
      <c r="T609" s="41" t="str">
        <f t="shared" si="4"/>
        <v>alp---</v>
      </c>
      <c r="U609" s="41" t="str">
        <f t="shared" si="5"/>
        <v/>
      </c>
      <c r="V609" s="41"/>
      <c r="W609" s="41" t="str">
        <f t="shared" si="14"/>
        <v>-------</v>
      </c>
      <c r="X609" s="41" t="str">
        <f t="shared" si="15"/>
        <v>--------</v>
      </c>
      <c r="Y609" s="41" t="str">
        <f t="shared" si="16"/>
        <v>-------</v>
      </c>
    </row>
    <row r="610">
      <c r="A610" s="14"/>
      <c r="B610" s="14"/>
      <c r="C610" s="14"/>
      <c r="D610" s="14"/>
      <c r="E610" s="14"/>
      <c r="F610" s="14"/>
      <c r="G610" s="14"/>
      <c r="H610" s="14"/>
      <c r="I610" s="16"/>
      <c r="J610" s="14"/>
      <c r="K610" s="14"/>
      <c r="L610" s="50"/>
      <c r="M610" s="14"/>
      <c r="N610" s="14"/>
      <c r="O610" s="14"/>
      <c r="P610" s="14"/>
      <c r="Q610" s="39" t="str">
        <f t="shared" si="1"/>
        <v>alp----</v>
      </c>
      <c r="R610" s="40" t="str">
        <f t="shared" si="2"/>
        <v>-----none</v>
      </c>
      <c r="S610" s="40" t="str">
        <f t="shared" si="13"/>
        <v>-------</v>
      </c>
      <c r="T610" s="41" t="str">
        <f t="shared" si="4"/>
        <v>alp---</v>
      </c>
      <c r="U610" s="41" t="str">
        <f t="shared" si="5"/>
        <v/>
      </c>
      <c r="V610" s="41"/>
      <c r="W610" s="41" t="str">
        <f t="shared" si="14"/>
        <v>-------</v>
      </c>
      <c r="X610" s="41" t="str">
        <f t="shared" si="15"/>
        <v>--------</v>
      </c>
      <c r="Y610" s="41" t="str">
        <f t="shared" si="16"/>
        <v>-------</v>
      </c>
    </row>
    <row r="611">
      <c r="A611" s="20"/>
      <c r="B611" s="20"/>
      <c r="C611" s="20"/>
      <c r="D611" s="20"/>
      <c r="E611" s="20"/>
      <c r="F611" s="20"/>
      <c r="G611" s="20"/>
      <c r="H611" s="20"/>
      <c r="I611" s="25"/>
      <c r="J611" s="20"/>
      <c r="K611" s="20"/>
      <c r="L611" s="25"/>
      <c r="M611" s="20"/>
      <c r="N611" s="20"/>
      <c r="O611" s="20"/>
      <c r="P611" s="20"/>
      <c r="Q611" s="39" t="str">
        <f t="shared" si="1"/>
        <v>alp----</v>
      </c>
      <c r="R611" s="40" t="str">
        <f t="shared" si="2"/>
        <v>-----none</v>
      </c>
      <c r="S611" s="40" t="str">
        <f t="shared" si="13"/>
        <v>-------</v>
      </c>
      <c r="T611" s="41" t="str">
        <f t="shared" si="4"/>
        <v>alp---</v>
      </c>
      <c r="U611" s="41" t="str">
        <f t="shared" si="5"/>
        <v/>
      </c>
      <c r="V611" s="41"/>
      <c r="W611" s="41" t="str">
        <f t="shared" si="14"/>
        <v>-------</v>
      </c>
      <c r="X611" s="41" t="str">
        <f t="shared" si="15"/>
        <v>--------</v>
      </c>
      <c r="Y611" s="41" t="str">
        <f t="shared" si="16"/>
        <v>-------</v>
      </c>
    </row>
    <row r="612">
      <c r="A612" s="14"/>
      <c r="B612" s="14"/>
      <c r="C612" s="14"/>
      <c r="D612" s="14"/>
      <c r="E612" s="14"/>
      <c r="F612" s="14"/>
      <c r="G612" s="14"/>
      <c r="H612" s="14"/>
      <c r="I612" s="16"/>
      <c r="J612" s="14"/>
      <c r="K612" s="14"/>
      <c r="L612" s="50"/>
      <c r="M612" s="14"/>
      <c r="N612" s="14"/>
      <c r="O612" s="14"/>
      <c r="P612" s="14"/>
      <c r="Q612" s="39" t="str">
        <f t="shared" si="1"/>
        <v>alp----</v>
      </c>
      <c r="R612" s="40" t="str">
        <f t="shared" si="2"/>
        <v>-----none</v>
      </c>
      <c r="S612" s="40" t="str">
        <f t="shared" si="13"/>
        <v>-------</v>
      </c>
      <c r="T612" s="41" t="str">
        <f t="shared" si="4"/>
        <v>alp---</v>
      </c>
      <c r="U612" s="41" t="str">
        <f t="shared" si="5"/>
        <v/>
      </c>
      <c r="V612" s="41"/>
      <c r="W612" s="41" t="str">
        <f t="shared" si="14"/>
        <v>-------</v>
      </c>
      <c r="X612" s="41" t="str">
        <f t="shared" si="15"/>
        <v>--------</v>
      </c>
      <c r="Y612" s="41" t="str">
        <f t="shared" si="16"/>
        <v>-------</v>
      </c>
    </row>
    <row r="613">
      <c r="A613" s="20"/>
      <c r="B613" s="20"/>
      <c r="C613" s="20"/>
      <c r="D613" s="20"/>
      <c r="E613" s="20"/>
      <c r="F613" s="20"/>
      <c r="G613" s="20"/>
      <c r="H613" s="20"/>
      <c r="I613" s="25"/>
      <c r="J613" s="20"/>
      <c r="K613" s="20"/>
      <c r="L613" s="25"/>
      <c r="M613" s="20"/>
      <c r="N613" s="20"/>
      <c r="O613" s="20"/>
      <c r="P613" s="20"/>
      <c r="Q613" s="39" t="str">
        <f t="shared" si="1"/>
        <v>alp----</v>
      </c>
      <c r="R613" s="40" t="str">
        <f t="shared" si="2"/>
        <v>-----none</v>
      </c>
      <c r="S613" s="40" t="str">
        <f t="shared" si="13"/>
        <v>-------</v>
      </c>
      <c r="T613" s="41" t="str">
        <f t="shared" si="4"/>
        <v>alp---</v>
      </c>
      <c r="U613" s="41" t="str">
        <f t="shared" si="5"/>
        <v/>
      </c>
      <c r="V613" s="41"/>
      <c r="W613" s="41" t="str">
        <f t="shared" si="14"/>
        <v>-------</v>
      </c>
      <c r="X613" s="41" t="str">
        <f t="shared" si="15"/>
        <v>--------</v>
      </c>
      <c r="Y613" s="41" t="str">
        <f t="shared" si="16"/>
        <v>-------</v>
      </c>
    </row>
    <row r="614">
      <c r="A614" s="14"/>
      <c r="B614" s="14"/>
      <c r="C614" s="14"/>
      <c r="D614" s="14"/>
      <c r="E614" s="14"/>
      <c r="F614" s="14"/>
      <c r="G614" s="14"/>
      <c r="H614" s="14"/>
      <c r="I614" s="16"/>
      <c r="J614" s="14"/>
      <c r="K614" s="14"/>
      <c r="L614" s="50"/>
      <c r="M614" s="14"/>
      <c r="N614" s="14"/>
      <c r="O614" s="14"/>
      <c r="P614" s="14"/>
      <c r="Q614" s="39" t="str">
        <f t="shared" si="1"/>
        <v>alp----</v>
      </c>
      <c r="R614" s="40" t="str">
        <f t="shared" si="2"/>
        <v>-----none</v>
      </c>
      <c r="S614" s="40" t="str">
        <f t="shared" si="13"/>
        <v>-------</v>
      </c>
      <c r="T614" s="41" t="str">
        <f t="shared" si="4"/>
        <v>alp---</v>
      </c>
      <c r="U614" s="41" t="str">
        <f t="shared" si="5"/>
        <v/>
      </c>
      <c r="V614" s="41"/>
      <c r="W614" s="41" t="str">
        <f t="shared" si="14"/>
        <v>-------</v>
      </c>
      <c r="X614" s="41" t="str">
        <f t="shared" si="15"/>
        <v>--------</v>
      </c>
      <c r="Y614" s="41" t="str">
        <f t="shared" si="16"/>
        <v>-------</v>
      </c>
    </row>
    <row r="615">
      <c r="A615" s="20"/>
      <c r="B615" s="20"/>
      <c r="C615" s="20"/>
      <c r="D615" s="20"/>
      <c r="E615" s="20"/>
      <c r="F615" s="20"/>
      <c r="G615" s="20"/>
      <c r="H615" s="20"/>
      <c r="I615" s="25"/>
      <c r="J615" s="20"/>
      <c r="K615" s="20"/>
      <c r="L615" s="25"/>
      <c r="M615" s="20"/>
      <c r="N615" s="20"/>
      <c r="O615" s="20"/>
      <c r="P615" s="20"/>
      <c r="Q615" s="39" t="str">
        <f t="shared" si="1"/>
        <v>alp----</v>
      </c>
      <c r="R615" s="40" t="str">
        <f t="shared" si="2"/>
        <v>-----none</v>
      </c>
      <c r="S615" s="40" t="str">
        <f t="shared" si="13"/>
        <v>-------</v>
      </c>
      <c r="T615" s="41" t="str">
        <f t="shared" si="4"/>
        <v>alp---</v>
      </c>
      <c r="U615" s="41" t="str">
        <f t="shared" si="5"/>
        <v/>
      </c>
      <c r="V615" s="41"/>
      <c r="W615" s="41" t="str">
        <f t="shared" si="14"/>
        <v>-------</v>
      </c>
      <c r="X615" s="41" t="str">
        <f t="shared" si="15"/>
        <v>--------</v>
      </c>
      <c r="Y615" s="41" t="str">
        <f t="shared" si="16"/>
        <v>-------</v>
      </c>
    </row>
    <row r="616">
      <c r="A616" s="14"/>
      <c r="B616" s="14"/>
      <c r="C616" s="14"/>
      <c r="D616" s="14"/>
      <c r="E616" s="14"/>
      <c r="F616" s="14"/>
      <c r="G616" s="14"/>
      <c r="H616" s="14"/>
      <c r="I616" s="16"/>
      <c r="J616" s="14"/>
      <c r="K616" s="14"/>
      <c r="L616" s="50"/>
      <c r="M616" s="14"/>
      <c r="N616" s="14"/>
      <c r="O616" s="14"/>
      <c r="P616" s="14"/>
      <c r="Q616" s="39" t="str">
        <f t="shared" si="1"/>
        <v>alp----</v>
      </c>
      <c r="R616" s="40" t="str">
        <f t="shared" si="2"/>
        <v>-----none</v>
      </c>
      <c r="S616" s="40" t="str">
        <f t="shared" si="13"/>
        <v>-------</v>
      </c>
      <c r="T616" s="41" t="str">
        <f t="shared" si="4"/>
        <v>alp---</v>
      </c>
      <c r="U616" s="41" t="str">
        <f t="shared" si="5"/>
        <v/>
      </c>
      <c r="V616" s="41"/>
      <c r="W616" s="41" t="str">
        <f t="shared" si="14"/>
        <v>-------</v>
      </c>
      <c r="X616" s="41" t="str">
        <f t="shared" si="15"/>
        <v>--------</v>
      </c>
      <c r="Y616" s="41" t="str">
        <f t="shared" si="16"/>
        <v>-------</v>
      </c>
    </row>
    <row r="617">
      <c r="A617" s="20"/>
      <c r="B617" s="20"/>
      <c r="C617" s="20"/>
      <c r="D617" s="20"/>
      <c r="E617" s="20"/>
      <c r="F617" s="20"/>
      <c r="G617" s="20"/>
      <c r="H617" s="20"/>
      <c r="I617" s="25"/>
      <c r="J617" s="20"/>
      <c r="K617" s="20"/>
      <c r="L617" s="25"/>
      <c r="M617" s="20"/>
      <c r="N617" s="20"/>
      <c r="O617" s="20"/>
      <c r="P617" s="20"/>
      <c r="Q617" s="39" t="str">
        <f t="shared" si="1"/>
        <v>alp----</v>
      </c>
      <c r="R617" s="40" t="str">
        <f t="shared" si="2"/>
        <v>-----none</v>
      </c>
      <c r="S617" s="40" t="str">
        <f t="shared" si="13"/>
        <v>-------</v>
      </c>
      <c r="T617" s="41" t="str">
        <f t="shared" si="4"/>
        <v>alp---</v>
      </c>
      <c r="U617" s="41" t="str">
        <f t="shared" si="5"/>
        <v/>
      </c>
      <c r="V617" s="41"/>
      <c r="W617" s="41" t="str">
        <f t="shared" si="14"/>
        <v>-------</v>
      </c>
      <c r="X617" s="41" t="str">
        <f t="shared" si="15"/>
        <v>--------</v>
      </c>
      <c r="Y617" s="41" t="str">
        <f t="shared" si="16"/>
        <v>-------</v>
      </c>
    </row>
    <row r="618">
      <c r="A618" s="14"/>
      <c r="B618" s="14"/>
      <c r="C618" s="14"/>
      <c r="D618" s="14"/>
      <c r="E618" s="14"/>
      <c r="F618" s="14"/>
      <c r="G618" s="14"/>
      <c r="H618" s="14"/>
      <c r="I618" s="16"/>
      <c r="J618" s="14"/>
      <c r="K618" s="14"/>
      <c r="L618" s="50"/>
      <c r="M618" s="14"/>
      <c r="N618" s="14"/>
      <c r="O618" s="14"/>
      <c r="P618" s="14"/>
      <c r="Q618" s="39" t="str">
        <f t="shared" si="1"/>
        <v>alp----</v>
      </c>
      <c r="R618" s="40" t="str">
        <f t="shared" si="2"/>
        <v>-----none</v>
      </c>
      <c r="S618" s="40" t="str">
        <f t="shared" si="13"/>
        <v>-------</v>
      </c>
      <c r="T618" s="41" t="str">
        <f t="shared" si="4"/>
        <v>alp---</v>
      </c>
      <c r="U618" s="41" t="str">
        <f t="shared" si="5"/>
        <v/>
      </c>
      <c r="V618" s="41"/>
      <c r="W618" s="41" t="str">
        <f t="shared" si="14"/>
        <v>-------</v>
      </c>
      <c r="X618" s="41" t="str">
        <f t="shared" si="15"/>
        <v>--------</v>
      </c>
      <c r="Y618" s="41" t="str">
        <f t="shared" si="16"/>
        <v>-------</v>
      </c>
    </row>
    <row r="619">
      <c r="A619" s="20"/>
      <c r="B619" s="20"/>
      <c r="C619" s="20"/>
      <c r="D619" s="20"/>
      <c r="E619" s="20"/>
      <c r="F619" s="20"/>
      <c r="G619" s="20"/>
      <c r="H619" s="20"/>
      <c r="I619" s="25"/>
      <c r="J619" s="20"/>
      <c r="K619" s="20"/>
      <c r="L619" s="25"/>
      <c r="M619" s="20"/>
      <c r="N619" s="20"/>
      <c r="O619" s="20"/>
      <c r="P619" s="20"/>
      <c r="Q619" s="39" t="str">
        <f t="shared" si="1"/>
        <v>alp----</v>
      </c>
      <c r="R619" s="40" t="str">
        <f t="shared" si="2"/>
        <v>-----none</v>
      </c>
      <c r="S619" s="40" t="str">
        <f t="shared" si="13"/>
        <v>-------</v>
      </c>
      <c r="T619" s="41" t="str">
        <f t="shared" si="4"/>
        <v>alp---</v>
      </c>
      <c r="U619" s="41" t="str">
        <f t="shared" si="5"/>
        <v/>
      </c>
      <c r="V619" s="41"/>
      <c r="W619" s="41" t="str">
        <f t="shared" si="14"/>
        <v>-------</v>
      </c>
      <c r="X619" s="41" t="str">
        <f t="shared" si="15"/>
        <v>--------</v>
      </c>
      <c r="Y619" s="41" t="str">
        <f t="shared" si="16"/>
        <v>-------</v>
      </c>
    </row>
    <row r="620">
      <c r="A620" s="14"/>
      <c r="B620" s="14"/>
      <c r="C620" s="14"/>
      <c r="D620" s="14"/>
      <c r="E620" s="14"/>
      <c r="F620" s="14"/>
      <c r="G620" s="14"/>
      <c r="H620" s="14"/>
      <c r="I620" s="16"/>
      <c r="J620" s="14"/>
      <c r="K620" s="14"/>
      <c r="L620" s="50"/>
      <c r="M620" s="14"/>
      <c r="N620" s="14"/>
      <c r="O620" s="14"/>
      <c r="P620" s="14"/>
      <c r="Q620" s="39" t="str">
        <f t="shared" si="1"/>
        <v>alp----</v>
      </c>
      <c r="R620" s="40" t="str">
        <f t="shared" si="2"/>
        <v>-----none</v>
      </c>
      <c r="S620" s="40" t="str">
        <f t="shared" si="13"/>
        <v>-------</v>
      </c>
      <c r="T620" s="41" t="str">
        <f t="shared" si="4"/>
        <v>alp---</v>
      </c>
      <c r="U620" s="41" t="str">
        <f t="shared" si="5"/>
        <v/>
      </c>
      <c r="V620" s="41"/>
      <c r="W620" s="41" t="str">
        <f t="shared" si="14"/>
        <v>-------</v>
      </c>
      <c r="X620" s="41" t="str">
        <f t="shared" si="15"/>
        <v>--------</v>
      </c>
      <c r="Y620" s="41" t="str">
        <f t="shared" si="16"/>
        <v>-------</v>
      </c>
    </row>
    <row r="621">
      <c r="A621" s="20"/>
      <c r="B621" s="20"/>
      <c r="C621" s="20"/>
      <c r="D621" s="20"/>
      <c r="E621" s="20"/>
      <c r="F621" s="20"/>
      <c r="G621" s="20"/>
      <c r="H621" s="20"/>
      <c r="I621" s="25"/>
      <c r="J621" s="20"/>
      <c r="K621" s="20"/>
      <c r="L621" s="25"/>
      <c r="M621" s="20"/>
      <c r="N621" s="20"/>
      <c r="O621" s="20"/>
      <c r="P621" s="20"/>
      <c r="Q621" s="39" t="str">
        <f t="shared" si="1"/>
        <v>alp----</v>
      </c>
      <c r="R621" s="40" t="str">
        <f t="shared" si="2"/>
        <v>-----none</v>
      </c>
      <c r="S621" s="40" t="str">
        <f t="shared" si="13"/>
        <v>-------</v>
      </c>
      <c r="T621" s="41" t="str">
        <f t="shared" si="4"/>
        <v>alp---</v>
      </c>
      <c r="U621" s="41" t="str">
        <f t="shared" si="5"/>
        <v/>
      </c>
      <c r="V621" s="41"/>
      <c r="W621" s="41" t="str">
        <f t="shared" si="14"/>
        <v>-------</v>
      </c>
      <c r="X621" s="41" t="str">
        <f t="shared" si="15"/>
        <v>--------</v>
      </c>
      <c r="Y621" s="41" t="str">
        <f t="shared" si="16"/>
        <v>-------</v>
      </c>
    </row>
    <row r="622">
      <c r="A622" s="14"/>
      <c r="B622" s="14"/>
      <c r="C622" s="14"/>
      <c r="D622" s="14"/>
      <c r="E622" s="14"/>
      <c r="F622" s="14"/>
      <c r="G622" s="14"/>
      <c r="H622" s="14"/>
      <c r="I622" s="16"/>
      <c r="J622" s="14"/>
      <c r="K622" s="14"/>
      <c r="L622" s="50"/>
      <c r="M622" s="14"/>
      <c r="N622" s="14"/>
      <c r="O622" s="14"/>
      <c r="P622" s="14"/>
      <c r="Q622" s="39" t="str">
        <f t="shared" si="1"/>
        <v>alp----</v>
      </c>
      <c r="R622" s="40" t="str">
        <f t="shared" si="2"/>
        <v>-----none</v>
      </c>
      <c r="S622" s="40" t="str">
        <f t="shared" si="13"/>
        <v>-------</v>
      </c>
      <c r="T622" s="41" t="str">
        <f t="shared" si="4"/>
        <v>alp---</v>
      </c>
      <c r="U622" s="41" t="str">
        <f t="shared" si="5"/>
        <v/>
      </c>
      <c r="V622" s="41"/>
      <c r="W622" s="41" t="str">
        <f t="shared" si="14"/>
        <v>-------</v>
      </c>
      <c r="X622" s="41" t="str">
        <f t="shared" si="15"/>
        <v>--------</v>
      </c>
      <c r="Y622" s="41" t="str">
        <f t="shared" si="16"/>
        <v>-------</v>
      </c>
    </row>
    <row r="623">
      <c r="A623" s="20"/>
      <c r="B623" s="20"/>
      <c r="C623" s="20"/>
      <c r="D623" s="20"/>
      <c r="E623" s="20"/>
      <c r="F623" s="20"/>
      <c r="G623" s="20"/>
      <c r="H623" s="20"/>
      <c r="I623" s="25"/>
      <c r="J623" s="20"/>
      <c r="K623" s="20"/>
      <c r="L623" s="25"/>
      <c r="M623" s="20"/>
      <c r="N623" s="20"/>
      <c r="O623" s="20"/>
      <c r="P623" s="20"/>
      <c r="Q623" s="39" t="str">
        <f t="shared" si="1"/>
        <v>alp----</v>
      </c>
      <c r="R623" s="40" t="str">
        <f t="shared" si="2"/>
        <v>-----none</v>
      </c>
      <c r="S623" s="40" t="str">
        <f t="shared" si="13"/>
        <v>-------</v>
      </c>
      <c r="T623" s="41" t="str">
        <f t="shared" si="4"/>
        <v>alp---</v>
      </c>
      <c r="U623" s="41" t="str">
        <f t="shared" si="5"/>
        <v/>
      </c>
      <c r="V623" s="41"/>
      <c r="W623" s="41" t="str">
        <f t="shared" si="14"/>
        <v>-------</v>
      </c>
      <c r="X623" s="41" t="str">
        <f t="shared" si="15"/>
        <v>--------</v>
      </c>
      <c r="Y623" s="41" t="str">
        <f t="shared" si="16"/>
        <v>-------</v>
      </c>
    </row>
    <row r="624">
      <c r="A624" s="14"/>
      <c r="B624" s="14"/>
      <c r="C624" s="14"/>
      <c r="D624" s="14"/>
      <c r="E624" s="14"/>
      <c r="F624" s="14"/>
      <c r="G624" s="14"/>
      <c r="H624" s="14"/>
      <c r="I624" s="16"/>
      <c r="J624" s="14"/>
      <c r="K624" s="14"/>
      <c r="L624" s="50"/>
      <c r="M624" s="14"/>
      <c r="N624" s="14"/>
      <c r="O624" s="14"/>
      <c r="P624" s="14"/>
      <c r="Q624" s="39" t="str">
        <f t="shared" si="1"/>
        <v>alp----</v>
      </c>
      <c r="R624" s="40" t="str">
        <f t="shared" si="2"/>
        <v>-----none</v>
      </c>
      <c r="S624" s="40" t="str">
        <f t="shared" si="13"/>
        <v>-------</v>
      </c>
      <c r="T624" s="41" t="str">
        <f t="shared" si="4"/>
        <v>alp---</v>
      </c>
      <c r="U624" s="41" t="str">
        <f t="shared" si="5"/>
        <v/>
      </c>
      <c r="V624" s="41"/>
      <c r="W624" s="41" t="str">
        <f t="shared" si="14"/>
        <v>-------</v>
      </c>
      <c r="X624" s="41" t="str">
        <f t="shared" si="15"/>
        <v>--------</v>
      </c>
      <c r="Y624" s="41" t="str">
        <f t="shared" si="16"/>
        <v>-------</v>
      </c>
    </row>
    <row r="625">
      <c r="A625" s="20"/>
      <c r="B625" s="20"/>
      <c r="C625" s="20"/>
      <c r="D625" s="20"/>
      <c r="E625" s="20"/>
      <c r="F625" s="20"/>
      <c r="G625" s="20"/>
      <c r="H625" s="20"/>
      <c r="I625" s="25"/>
      <c r="J625" s="20"/>
      <c r="K625" s="20"/>
      <c r="L625" s="25"/>
      <c r="M625" s="20"/>
      <c r="N625" s="20"/>
      <c r="O625" s="20"/>
      <c r="P625" s="20"/>
      <c r="Q625" s="39" t="str">
        <f t="shared" si="1"/>
        <v>alp----</v>
      </c>
      <c r="R625" s="40" t="str">
        <f t="shared" si="2"/>
        <v>-----none</v>
      </c>
      <c r="S625" s="40" t="str">
        <f t="shared" si="13"/>
        <v>-------</v>
      </c>
      <c r="T625" s="41" t="str">
        <f t="shared" si="4"/>
        <v>alp---</v>
      </c>
      <c r="U625" s="41" t="str">
        <f t="shared" si="5"/>
        <v/>
      </c>
      <c r="V625" s="41"/>
      <c r="W625" s="41" t="str">
        <f t="shared" si="14"/>
        <v>-------</v>
      </c>
      <c r="X625" s="41" t="str">
        <f t="shared" si="15"/>
        <v>--------</v>
      </c>
      <c r="Y625" s="41" t="str">
        <f t="shared" si="16"/>
        <v>-------</v>
      </c>
    </row>
    <row r="626">
      <c r="A626" s="14"/>
      <c r="B626" s="14"/>
      <c r="C626" s="14"/>
      <c r="D626" s="14"/>
      <c r="E626" s="14"/>
      <c r="F626" s="14"/>
      <c r="G626" s="14"/>
      <c r="H626" s="14"/>
      <c r="I626" s="16"/>
      <c r="J626" s="14"/>
      <c r="K626" s="14"/>
      <c r="L626" s="50"/>
      <c r="M626" s="14"/>
      <c r="N626" s="14"/>
      <c r="O626" s="14"/>
      <c r="P626" s="14"/>
      <c r="Q626" s="39" t="str">
        <f t="shared" si="1"/>
        <v>alp----</v>
      </c>
      <c r="R626" s="40" t="str">
        <f t="shared" si="2"/>
        <v>-----none</v>
      </c>
      <c r="S626" s="40" t="str">
        <f t="shared" si="13"/>
        <v>-------</v>
      </c>
      <c r="T626" s="41" t="str">
        <f t="shared" si="4"/>
        <v>alp---</v>
      </c>
      <c r="U626" s="41" t="str">
        <f t="shared" si="5"/>
        <v/>
      </c>
      <c r="V626" s="41"/>
      <c r="W626" s="41" t="str">
        <f t="shared" si="14"/>
        <v>-------</v>
      </c>
      <c r="X626" s="41" t="str">
        <f t="shared" si="15"/>
        <v>--------</v>
      </c>
      <c r="Y626" s="41" t="str">
        <f t="shared" si="16"/>
        <v>-------</v>
      </c>
    </row>
    <row r="627">
      <c r="A627" s="20"/>
      <c r="B627" s="20"/>
      <c r="C627" s="20"/>
      <c r="D627" s="20"/>
      <c r="E627" s="20"/>
      <c r="F627" s="20"/>
      <c r="G627" s="20"/>
      <c r="H627" s="20"/>
      <c r="I627" s="25"/>
      <c r="J627" s="20"/>
      <c r="K627" s="20"/>
      <c r="L627" s="25"/>
      <c r="M627" s="20"/>
      <c r="N627" s="20"/>
      <c r="O627" s="20"/>
      <c r="P627" s="20"/>
      <c r="Q627" s="39" t="str">
        <f t="shared" si="1"/>
        <v>alp----</v>
      </c>
      <c r="R627" s="40" t="str">
        <f t="shared" si="2"/>
        <v>-----none</v>
      </c>
      <c r="S627" s="40" t="str">
        <f t="shared" si="13"/>
        <v>-------</v>
      </c>
      <c r="T627" s="41" t="str">
        <f t="shared" si="4"/>
        <v>alp---</v>
      </c>
      <c r="U627" s="41" t="str">
        <f t="shared" si="5"/>
        <v/>
      </c>
      <c r="V627" s="41"/>
      <c r="W627" s="41" t="str">
        <f t="shared" si="14"/>
        <v>-------</v>
      </c>
      <c r="X627" s="41" t="str">
        <f t="shared" si="15"/>
        <v>--------</v>
      </c>
      <c r="Y627" s="41" t="str">
        <f t="shared" si="16"/>
        <v>-------</v>
      </c>
    </row>
    <row r="628">
      <c r="A628" s="14"/>
      <c r="B628" s="14"/>
      <c r="C628" s="14"/>
      <c r="D628" s="14"/>
      <c r="E628" s="14"/>
      <c r="F628" s="14"/>
      <c r="G628" s="14"/>
      <c r="H628" s="14"/>
      <c r="I628" s="16"/>
      <c r="J628" s="14"/>
      <c r="K628" s="14"/>
      <c r="L628" s="50"/>
      <c r="M628" s="14"/>
      <c r="N628" s="14"/>
      <c r="O628" s="14"/>
      <c r="P628" s="14"/>
      <c r="Q628" s="39" t="str">
        <f t="shared" si="1"/>
        <v>alp----</v>
      </c>
      <c r="R628" s="40" t="str">
        <f t="shared" si="2"/>
        <v>-----none</v>
      </c>
      <c r="S628" s="40" t="str">
        <f t="shared" si="13"/>
        <v>-------</v>
      </c>
      <c r="T628" s="41" t="str">
        <f t="shared" si="4"/>
        <v>alp---</v>
      </c>
      <c r="U628" s="41" t="str">
        <f t="shared" si="5"/>
        <v/>
      </c>
      <c r="V628" s="41"/>
      <c r="W628" s="41" t="str">
        <f t="shared" si="14"/>
        <v>-------</v>
      </c>
      <c r="X628" s="41" t="str">
        <f t="shared" si="15"/>
        <v>--------</v>
      </c>
      <c r="Y628" s="41" t="str">
        <f t="shared" si="16"/>
        <v>-------</v>
      </c>
    </row>
    <row r="629">
      <c r="A629" s="20"/>
      <c r="B629" s="20"/>
      <c r="C629" s="20"/>
      <c r="D629" s="20"/>
      <c r="E629" s="20"/>
      <c r="F629" s="20"/>
      <c r="G629" s="20"/>
      <c r="H629" s="20"/>
      <c r="I629" s="25"/>
      <c r="J629" s="20"/>
      <c r="K629" s="20"/>
      <c r="L629" s="25"/>
      <c r="M629" s="20"/>
      <c r="N629" s="20"/>
      <c r="O629" s="20"/>
      <c r="P629" s="20"/>
      <c r="Q629" s="39" t="str">
        <f t="shared" si="1"/>
        <v>alp----</v>
      </c>
      <c r="R629" s="40" t="str">
        <f t="shared" si="2"/>
        <v>-----none</v>
      </c>
      <c r="S629" s="40" t="str">
        <f t="shared" si="13"/>
        <v>-------</v>
      </c>
      <c r="T629" s="41" t="str">
        <f t="shared" si="4"/>
        <v>alp---</v>
      </c>
      <c r="U629" s="41" t="str">
        <f t="shared" si="5"/>
        <v/>
      </c>
      <c r="V629" s="41"/>
      <c r="W629" s="41" t="str">
        <f t="shared" si="14"/>
        <v>-------</v>
      </c>
      <c r="X629" s="41" t="str">
        <f t="shared" si="15"/>
        <v>--------</v>
      </c>
      <c r="Y629" s="41" t="str">
        <f t="shared" si="16"/>
        <v>-------</v>
      </c>
    </row>
    <row r="630">
      <c r="A630" s="14"/>
      <c r="B630" s="14"/>
      <c r="C630" s="14"/>
      <c r="D630" s="14"/>
      <c r="E630" s="14"/>
      <c r="F630" s="14"/>
      <c r="G630" s="14"/>
      <c r="H630" s="14"/>
      <c r="I630" s="16"/>
      <c r="J630" s="14"/>
      <c r="K630" s="14"/>
      <c r="L630" s="50"/>
      <c r="M630" s="14"/>
      <c r="N630" s="14"/>
      <c r="O630" s="14"/>
      <c r="P630" s="14"/>
      <c r="Q630" s="39" t="str">
        <f t="shared" si="1"/>
        <v>alp----</v>
      </c>
      <c r="R630" s="40" t="str">
        <f t="shared" si="2"/>
        <v>-----none</v>
      </c>
      <c r="S630" s="40" t="str">
        <f t="shared" si="13"/>
        <v>-------</v>
      </c>
      <c r="T630" s="41" t="str">
        <f t="shared" si="4"/>
        <v>alp---</v>
      </c>
      <c r="U630" s="41" t="str">
        <f t="shared" si="5"/>
        <v/>
      </c>
      <c r="V630" s="41"/>
      <c r="W630" s="41" t="str">
        <f t="shared" si="14"/>
        <v>-------</v>
      </c>
      <c r="X630" s="41" t="str">
        <f t="shared" si="15"/>
        <v>--------</v>
      </c>
      <c r="Y630" s="41" t="str">
        <f t="shared" si="16"/>
        <v>-------</v>
      </c>
    </row>
    <row r="631">
      <c r="A631" s="20"/>
      <c r="B631" s="20"/>
      <c r="C631" s="20"/>
      <c r="D631" s="20"/>
      <c r="E631" s="20"/>
      <c r="F631" s="20"/>
      <c r="G631" s="20"/>
      <c r="H631" s="20"/>
      <c r="I631" s="25"/>
      <c r="J631" s="20"/>
      <c r="K631" s="20"/>
      <c r="L631" s="25"/>
      <c r="M631" s="20"/>
      <c r="N631" s="20"/>
      <c r="O631" s="20"/>
      <c r="P631" s="20"/>
      <c r="Q631" s="39" t="str">
        <f t="shared" si="1"/>
        <v>alp----</v>
      </c>
      <c r="R631" s="40" t="str">
        <f t="shared" si="2"/>
        <v>-----none</v>
      </c>
      <c r="S631" s="40" t="str">
        <f t="shared" si="13"/>
        <v>-------</v>
      </c>
      <c r="T631" s="41" t="str">
        <f t="shared" si="4"/>
        <v>alp---</v>
      </c>
      <c r="U631" s="41" t="str">
        <f t="shared" si="5"/>
        <v/>
      </c>
      <c r="V631" s="41"/>
      <c r="W631" s="41" t="str">
        <f t="shared" si="14"/>
        <v>-------</v>
      </c>
      <c r="X631" s="41" t="str">
        <f t="shared" si="15"/>
        <v>--------</v>
      </c>
      <c r="Y631" s="41" t="str">
        <f t="shared" si="16"/>
        <v>-------</v>
      </c>
    </row>
    <row r="632">
      <c r="A632" s="14"/>
      <c r="B632" s="14"/>
      <c r="C632" s="14"/>
      <c r="D632" s="14"/>
      <c r="E632" s="14"/>
      <c r="F632" s="14"/>
      <c r="G632" s="14"/>
      <c r="H632" s="14"/>
      <c r="I632" s="16"/>
      <c r="J632" s="14"/>
      <c r="K632" s="14"/>
      <c r="L632" s="50"/>
      <c r="M632" s="14"/>
      <c r="N632" s="14"/>
      <c r="O632" s="14"/>
      <c r="P632" s="14"/>
      <c r="Q632" s="39" t="str">
        <f t="shared" si="1"/>
        <v>alp----</v>
      </c>
      <c r="R632" s="40" t="str">
        <f t="shared" si="2"/>
        <v>-----none</v>
      </c>
      <c r="S632" s="40" t="str">
        <f t="shared" si="13"/>
        <v>-------</v>
      </c>
      <c r="T632" s="41" t="str">
        <f t="shared" si="4"/>
        <v>alp---</v>
      </c>
      <c r="U632" s="41" t="str">
        <f t="shared" si="5"/>
        <v/>
      </c>
      <c r="V632" s="41"/>
      <c r="W632" s="41" t="str">
        <f t="shared" si="14"/>
        <v>-------</v>
      </c>
      <c r="X632" s="41" t="str">
        <f t="shared" si="15"/>
        <v>--------</v>
      </c>
      <c r="Y632" s="41" t="str">
        <f t="shared" si="16"/>
        <v>-------</v>
      </c>
    </row>
    <row r="633">
      <c r="A633" s="20"/>
      <c r="B633" s="20"/>
      <c r="C633" s="20"/>
      <c r="D633" s="20"/>
      <c r="E633" s="20"/>
      <c r="F633" s="20"/>
      <c r="G633" s="20"/>
      <c r="H633" s="20"/>
      <c r="I633" s="25"/>
      <c r="J633" s="20"/>
      <c r="K633" s="20"/>
      <c r="L633" s="25"/>
      <c r="M633" s="20"/>
      <c r="N633" s="20"/>
      <c r="O633" s="20"/>
      <c r="P633" s="20"/>
      <c r="Q633" s="39" t="str">
        <f t="shared" si="1"/>
        <v>alp----</v>
      </c>
      <c r="R633" s="40" t="str">
        <f t="shared" si="2"/>
        <v>-----none</v>
      </c>
      <c r="S633" s="40" t="str">
        <f t="shared" si="13"/>
        <v>-------</v>
      </c>
      <c r="T633" s="41" t="str">
        <f t="shared" si="4"/>
        <v>alp---</v>
      </c>
      <c r="U633" s="41" t="str">
        <f t="shared" si="5"/>
        <v/>
      </c>
      <c r="V633" s="41"/>
      <c r="W633" s="41" t="str">
        <f t="shared" si="14"/>
        <v>-------</v>
      </c>
      <c r="X633" s="41" t="str">
        <f t="shared" si="15"/>
        <v>--------</v>
      </c>
      <c r="Y633" s="41" t="str">
        <f t="shared" si="16"/>
        <v>-------</v>
      </c>
    </row>
    <row r="634">
      <c r="A634" s="14"/>
      <c r="B634" s="14"/>
      <c r="C634" s="14"/>
      <c r="D634" s="14"/>
      <c r="E634" s="14"/>
      <c r="F634" s="14"/>
      <c r="G634" s="14"/>
      <c r="H634" s="14"/>
      <c r="I634" s="16"/>
      <c r="J634" s="14"/>
      <c r="K634" s="14"/>
      <c r="L634" s="50"/>
      <c r="M634" s="14"/>
      <c r="N634" s="14"/>
      <c r="O634" s="14"/>
      <c r="P634" s="14"/>
      <c r="Q634" s="39" t="str">
        <f t="shared" si="1"/>
        <v>alp----</v>
      </c>
      <c r="R634" s="40" t="str">
        <f t="shared" si="2"/>
        <v>-----none</v>
      </c>
      <c r="S634" s="40" t="str">
        <f t="shared" si="13"/>
        <v>-------</v>
      </c>
      <c r="T634" s="41" t="str">
        <f t="shared" si="4"/>
        <v>alp---</v>
      </c>
      <c r="U634" s="41" t="str">
        <f t="shared" si="5"/>
        <v/>
      </c>
      <c r="V634" s="41"/>
      <c r="W634" s="41" t="str">
        <f t="shared" si="14"/>
        <v>-------</v>
      </c>
      <c r="X634" s="41" t="str">
        <f t="shared" si="15"/>
        <v>--------</v>
      </c>
      <c r="Y634" s="41" t="str">
        <f t="shared" si="16"/>
        <v>-------</v>
      </c>
    </row>
    <row r="635">
      <c r="A635" s="20"/>
      <c r="B635" s="20"/>
      <c r="C635" s="20"/>
      <c r="D635" s="20"/>
      <c r="E635" s="20"/>
      <c r="F635" s="20"/>
      <c r="G635" s="20"/>
      <c r="H635" s="20"/>
      <c r="I635" s="25"/>
      <c r="J635" s="20"/>
      <c r="K635" s="20"/>
      <c r="L635" s="25"/>
      <c r="M635" s="20"/>
      <c r="N635" s="20"/>
      <c r="O635" s="20"/>
      <c r="P635" s="20"/>
      <c r="Q635" s="39" t="str">
        <f t="shared" si="1"/>
        <v>alp----</v>
      </c>
      <c r="R635" s="40" t="str">
        <f t="shared" si="2"/>
        <v>-----none</v>
      </c>
      <c r="S635" s="40" t="str">
        <f t="shared" si="13"/>
        <v>-------</v>
      </c>
      <c r="T635" s="41" t="str">
        <f t="shared" si="4"/>
        <v>alp---</v>
      </c>
      <c r="U635" s="41" t="str">
        <f t="shared" si="5"/>
        <v/>
      </c>
      <c r="V635" s="41"/>
      <c r="W635" s="41" t="str">
        <f t="shared" si="14"/>
        <v>-------</v>
      </c>
      <c r="X635" s="41" t="str">
        <f t="shared" si="15"/>
        <v>--------</v>
      </c>
      <c r="Y635" s="41" t="str">
        <f t="shared" si="16"/>
        <v>-------</v>
      </c>
    </row>
    <row r="636">
      <c r="A636" s="14"/>
      <c r="B636" s="14"/>
      <c r="C636" s="14"/>
      <c r="D636" s="14"/>
      <c r="E636" s="14"/>
      <c r="F636" s="14"/>
      <c r="G636" s="14"/>
      <c r="H636" s="14"/>
      <c r="I636" s="16"/>
      <c r="J636" s="14"/>
      <c r="K636" s="14"/>
      <c r="L636" s="50"/>
      <c r="M636" s="14"/>
      <c r="N636" s="14"/>
      <c r="O636" s="14"/>
      <c r="P636" s="14"/>
      <c r="Q636" s="39" t="str">
        <f t="shared" si="1"/>
        <v>alp----</v>
      </c>
      <c r="R636" s="40" t="str">
        <f t="shared" si="2"/>
        <v>-----none</v>
      </c>
      <c r="S636" s="40" t="str">
        <f t="shared" si="13"/>
        <v>-------</v>
      </c>
      <c r="T636" s="41" t="str">
        <f t="shared" si="4"/>
        <v>alp---</v>
      </c>
      <c r="U636" s="41" t="str">
        <f t="shared" si="5"/>
        <v/>
      </c>
      <c r="V636" s="41"/>
      <c r="W636" s="41" t="str">
        <f t="shared" si="14"/>
        <v>-------</v>
      </c>
      <c r="X636" s="41" t="str">
        <f t="shared" si="15"/>
        <v>--------</v>
      </c>
      <c r="Y636" s="41" t="str">
        <f t="shared" si="16"/>
        <v>-------</v>
      </c>
    </row>
    <row r="637">
      <c r="A637" s="20"/>
      <c r="B637" s="20"/>
      <c r="C637" s="20"/>
      <c r="D637" s="20"/>
      <c r="E637" s="20"/>
      <c r="F637" s="20"/>
      <c r="G637" s="20"/>
      <c r="H637" s="20"/>
      <c r="I637" s="25"/>
      <c r="J637" s="20"/>
      <c r="K637" s="20"/>
      <c r="L637" s="25"/>
      <c r="M637" s="20"/>
      <c r="N637" s="20"/>
      <c r="O637" s="20"/>
      <c r="P637" s="20"/>
      <c r="Q637" s="39" t="str">
        <f t="shared" si="1"/>
        <v>alp----</v>
      </c>
      <c r="R637" s="40" t="str">
        <f t="shared" si="2"/>
        <v>-----none</v>
      </c>
      <c r="S637" s="40" t="str">
        <f t="shared" si="13"/>
        <v>-------</v>
      </c>
      <c r="T637" s="41" t="str">
        <f t="shared" si="4"/>
        <v>alp---</v>
      </c>
      <c r="U637" s="41" t="str">
        <f t="shared" si="5"/>
        <v/>
      </c>
      <c r="V637" s="41"/>
      <c r="W637" s="41" t="str">
        <f t="shared" si="14"/>
        <v>-------</v>
      </c>
      <c r="X637" s="41" t="str">
        <f t="shared" si="15"/>
        <v>--------</v>
      </c>
      <c r="Y637" s="41" t="str">
        <f t="shared" si="16"/>
        <v>-------</v>
      </c>
    </row>
    <row r="638">
      <c r="A638" s="14"/>
      <c r="B638" s="14"/>
      <c r="C638" s="14"/>
      <c r="D638" s="14"/>
      <c r="E638" s="14"/>
      <c r="F638" s="14"/>
      <c r="G638" s="14"/>
      <c r="H638" s="14"/>
      <c r="I638" s="16"/>
      <c r="J638" s="14"/>
      <c r="K638" s="14"/>
      <c r="L638" s="50"/>
      <c r="M638" s="14"/>
      <c r="N638" s="14"/>
      <c r="O638" s="14"/>
      <c r="P638" s="14"/>
      <c r="Q638" s="39" t="str">
        <f t="shared" si="1"/>
        <v>alp----</v>
      </c>
      <c r="R638" s="40" t="str">
        <f t="shared" si="2"/>
        <v>-----none</v>
      </c>
      <c r="S638" s="40" t="str">
        <f t="shared" si="13"/>
        <v>-------</v>
      </c>
      <c r="T638" s="41" t="str">
        <f t="shared" si="4"/>
        <v>alp---</v>
      </c>
      <c r="U638" s="41" t="str">
        <f t="shared" si="5"/>
        <v/>
      </c>
      <c r="V638" s="41"/>
      <c r="W638" s="41" t="str">
        <f t="shared" si="14"/>
        <v>-------</v>
      </c>
      <c r="X638" s="41" t="str">
        <f t="shared" si="15"/>
        <v>--------</v>
      </c>
      <c r="Y638" s="41" t="str">
        <f t="shared" si="16"/>
        <v>-------</v>
      </c>
    </row>
    <row r="639">
      <c r="A639" s="20"/>
      <c r="B639" s="20"/>
      <c r="C639" s="20"/>
      <c r="D639" s="20"/>
      <c r="E639" s="20"/>
      <c r="F639" s="20"/>
      <c r="G639" s="20"/>
      <c r="H639" s="20"/>
      <c r="I639" s="25"/>
      <c r="J639" s="20"/>
      <c r="K639" s="20"/>
      <c r="L639" s="25"/>
      <c r="M639" s="20"/>
      <c r="N639" s="20"/>
      <c r="O639" s="20"/>
      <c r="P639" s="20"/>
      <c r="Q639" s="39" t="str">
        <f t="shared" si="1"/>
        <v>alp----</v>
      </c>
      <c r="R639" s="40" t="str">
        <f t="shared" si="2"/>
        <v>-----none</v>
      </c>
      <c r="S639" s="40" t="str">
        <f t="shared" si="13"/>
        <v>-------</v>
      </c>
      <c r="T639" s="41" t="str">
        <f t="shared" si="4"/>
        <v>alp---</v>
      </c>
      <c r="U639" s="41" t="str">
        <f t="shared" si="5"/>
        <v/>
      </c>
      <c r="V639" s="41"/>
      <c r="W639" s="41" t="str">
        <f t="shared" si="14"/>
        <v>-------</v>
      </c>
      <c r="X639" s="41" t="str">
        <f t="shared" si="15"/>
        <v>--------</v>
      </c>
      <c r="Y639" s="41" t="str">
        <f t="shared" si="16"/>
        <v>-------</v>
      </c>
    </row>
    <row r="640">
      <c r="A640" s="14"/>
      <c r="B640" s="14"/>
      <c r="C640" s="14"/>
      <c r="D640" s="14"/>
      <c r="E640" s="14"/>
      <c r="F640" s="14"/>
      <c r="G640" s="14"/>
      <c r="H640" s="14"/>
      <c r="I640" s="16"/>
      <c r="J640" s="14"/>
      <c r="K640" s="14"/>
      <c r="L640" s="50"/>
      <c r="M640" s="14"/>
      <c r="N640" s="14"/>
      <c r="O640" s="14"/>
      <c r="P640" s="14"/>
      <c r="Q640" s="39" t="str">
        <f t="shared" si="1"/>
        <v>alp----</v>
      </c>
      <c r="R640" s="40" t="str">
        <f t="shared" si="2"/>
        <v>-----none</v>
      </c>
      <c r="S640" s="40" t="str">
        <f t="shared" si="13"/>
        <v>-------</v>
      </c>
      <c r="T640" s="41" t="str">
        <f t="shared" si="4"/>
        <v>alp---</v>
      </c>
      <c r="U640" s="41" t="str">
        <f t="shared" si="5"/>
        <v/>
      </c>
      <c r="V640" s="41"/>
      <c r="W640" s="41" t="str">
        <f t="shared" si="14"/>
        <v>-------</v>
      </c>
      <c r="X640" s="41" t="str">
        <f t="shared" si="15"/>
        <v>--------</v>
      </c>
      <c r="Y640" s="41" t="str">
        <f t="shared" si="16"/>
        <v>-------</v>
      </c>
    </row>
    <row r="641">
      <c r="A641" s="20"/>
      <c r="B641" s="20"/>
      <c r="C641" s="20"/>
      <c r="D641" s="20"/>
      <c r="E641" s="20"/>
      <c r="F641" s="20"/>
      <c r="G641" s="20"/>
      <c r="H641" s="20"/>
      <c r="I641" s="25"/>
      <c r="J641" s="20"/>
      <c r="K641" s="20"/>
      <c r="L641" s="25"/>
      <c r="M641" s="20"/>
      <c r="N641" s="20"/>
      <c r="O641" s="20"/>
      <c r="P641" s="20"/>
      <c r="Q641" s="39" t="str">
        <f t="shared" si="1"/>
        <v>alp----</v>
      </c>
      <c r="R641" s="40" t="str">
        <f t="shared" si="2"/>
        <v>-----none</v>
      </c>
      <c r="S641" s="40" t="str">
        <f t="shared" si="13"/>
        <v>-------</v>
      </c>
      <c r="T641" s="41" t="str">
        <f t="shared" si="4"/>
        <v>alp---</v>
      </c>
      <c r="U641" s="41" t="str">
        <f t="shared" si="5"/>
        <v/>
      </c>
      <c r="V641" s="41"/>
      <c r="W641" s="41" t="str">
        <f t="shared" si="14"/>
        <v>-------</v>
      </c>
      <c r="X641" s="41" t="str">
        <f t="shared" si="15"/>
        <v>--------</v>
      </c>
      <c r="Y641" s="41" t="str">
        <f t="shared" si="16"/>
        <v>-------</v>
      </c>
    </row>
    <row r="642">
      <c r="A642" s="14"/>
      <c r="B642" s="14"/>
      <c r="C642" s="14"/>
      <c r="D642" s="14"/>
      <c r="E642" s="14"/>
      <c r="F642" s="14"/>
      <c r="G642" s="14"/>
      <c r="H642" s="14"/>
      <c r="I642" s="16"/>
      <c r="J642" s="14"/>
      <c r="K642" s="14"/>
      <c r="L642" s="50"/>
      <c r="M642" s="14"/>
      <c r="N642" s="14"/>
      <c r="O642" s="14"/>
      <c r="P642" s="14"/>
      <c r="Q642" s="39" t="str">
        <f t="shared" si="1"/>
        <v>alp----</v>
      </c>
      <c r="R642" s="40" t="str">
        <f t="shared" si="2"/>
        <v>-----none</v>
      </c>
      <c r="S642" s="40" t="str">
        <f t="shared" si="13"/>
        <v>-------</v>
      </c>
      <c r="T642" s="41" t="str">
        <f t="shared" si="4"/>
        <v>alp---</v>
      </c>
      <c r="U642" s="41" t="str">
        <f t="shared" si="5"/>
        <v/>
      </c>
      <c r="V642" s="41"/>
      <c r="W642" s="41" t="str">
        <f t="shared" si="14"/>
        <v>-------</v>
      </c>
      <c r="X642" s="41" t="str">
        <f t="shared" si="15"/>
        <v>--------</v>
      </c>
      <c r="Y642" s="41" t="str">
        <f t="shared" si="16"/>
        <v>-------</v>
      </c>
    </row>
    <row r="643">
      <c r="A643" s="20"/>
      <c r="B643" s="20"/>
      <c r="C643" s="20"/>
      <c r="D643" s="20"/>
      <c r="E643" s="20"/>
      <c r="F643" s="20"/>
      <c r="G643" s="20"/>
      <c r="H643" s="20"/>
      <c r="I643" s="25"/>
      <c r="J643" s="20"/>
      <c r="K643" s="20"/>
      <c r="L643" s="25"/>
      <c r="M643" s="20"/>
      <c r="N643" s="20"/>
      <c r="O643" s="20"/>
      <c r="P643" s="20"/>
      <c r="Q643" s="39" t="str">
        <f t="shared" si="1"/>
        <v>alp----</v>
      </c>
      <c r="R643" s="40" t="str">
        <f t="shared" si="2"/>
        <v>-----none</v>
      </c>
      <c r="S643" s="40" t="str">
        <f t="shared" si="13"/>
        <v>-------</v>
      </c>
      <c r="T643" s="41" t="str">
        <f t="shared" si="4"/>
        <v>alp---</v>
      </c>
      <c r="U643" s="41" t="str">
        <f t="shared" si="5"/>
        <v/>
      </c>
      <c r="V643" s="41"/>
      <c r="W643" s="41" t="str">
        <f t="shared" si="14"/>
        <v>-------</v>
      </c>
      <c r="X643" s="41" t="str">
        <f t="shared" si="15"/>
        <v>--------</v>
      </c>
      <c r="Y643" s="41" t="str">
        <f t="shared" si="16"/>
        <v>-------</v>
      </c>
    </row>
    <row r="644">
      <c r="A644" s="14"/>
      <c r="B644" s="14"/>
      <c r="C644" s="14"/>
      <c r="D644" s="14"/>
      <c r="E644" s="14"/>
      <c r="F644" s="14"/>
      <c r="G644" s="14"/>
      <c r="H644" s="14"/>
      <c r="I644" s="16"/>
      <c r="J644" s="14"/>
      <c r="K644" s="14"/>
      <c r="L644" s="50"/>
      <c r="M644" s="14"/>
      <c r="N644" s="14"/>
      <c r="O644" s="14"/>
      <c r="P644" s="14"/>
      <c r="Q644" s="39" t="str">
        <f t="shared" si="1"/>
        <v>alp----</v>
      </c>
      <c r="R644" s="40" t="str">
        <f t="shared" si="2"/>
        <v>-----none</v>
      </c>
      <c r="S644" s="40" t="str">
        <f t="shared" si="13"/>
        <v>-------</v>
      </c>
      <c r="T644" s="41" t="str">
        <f t="shared" si="4"/>
        <v>alp---</v>
      </c>
      <c r="U644" s="41" t="str">
        <f t="shared" si="5"/>
        <v/>
      </c>
      <c r="V644" s="41"/>
      <c r="W644" s="41" t="str">
        <f t="shared" si="14"/>
        <v>-------</v>
      </c>
      <c r="X644" s="41" t="str">
        <f t="shared" si="15"/>
        <v>--------</v>
      </c>
      <c r="Y644" s="41" t="str">
        <f t="shared" si="16"/>
        <v>-------</v>
      </c>
    </row>
    <row r="645">
      <c r="A645" s="20"/>
      <c r="B645" s="20"/>
      <c r="C645" s="20"/>
      <c r="D645" s="20"/>
      <c r="E645" s="20"/>
      <c r="F645" s="20"/>
      <c r="G645" s="20"/>
      <c r="H645" s="20"/>
      <c r="I645" s="25"/>
      <c r="J645" s="20"/>
      <c r="K645" s="20"/>
      <c r="L645" s="25"/>
      <c r="M645" s="20"/>
      <c r="N645" s="20"/>
      <c r="O645" s="20"/>
      <c r="P645" s="20"/>
      <c r="Q645" s="39" t="str">
        <f t="shared" si="1"/>
        <v>alp----</v>
      </c>
      <c r="R645" s="40" t="str">
        <f t="shared" si="2"/>
        <v>-----none</v>
      </c>
      <c r="S645" s="40" t="str">
        <f t="shared" si="13"/>
        <v>-------</v>
      </c>
      <c r="T645" s="41" t="str">
        <f t="shared" si="4"/>
        <v>alp---</v>
      </c>
      <c r="U645" s="41" t="str">
        <f t="shared" si="5"/>
        <v/>
      </c>
      <c r="V645" s="41"/>
      <c r="W645" s="41" t="str">
        <f t="shared" si="14"/>
        <v>-------</v>
      </c>
      <c r="X645" s="41" t="str">
        <f t="shared" si="15"/>
        <v>--------</v>
      </c>
      <c r="Y645" s="41" t="str">
        <f t="shared" si="16"/>
        <v>-------</v>
      </c>
    </row>
    <row r="646">
      <c r="A646" s="14"/>
      <c r="B646" s="14"/>
      <c r="C646" s="14"/>
      <c r="D646" s="14"/>
      <c r="E646" s="14"/>
      <c r="F646" s="14"/>
      <c r="G646" s="14"/>
      <c r="H646" s="14"/>
      <c r="I646" s="16"/>
      <c r="J646" s="14"/>
      <c r="K646" s="14"/>
      <c r="L646" s="50"/>
      <c r="M646" s="14"/>
      <c r="N646" s="14"/>
      <c r="O646" s="14"/>
      <c r="P646" s="14"/>
      <c r="Q646" s="39" t="str">
        <f t="shared" si="1"/>
        <v>alp----</v>
      </c>
      <c r="R646" s="40" t="str">
        <f t="shared" si="2"/>
        <v>-----none</v>
      </c>
      <c r="S646" s="40" t="str">
        <f t="shared" si="13"/>
        <v>-------</v>
      </c>
      <c r="T646" s="41" t="str">
        <f t="shared" si="4"/>
        <v>alp---</v>
      </c>
      <c r="U646" s="41" t="str">
        <f t="shared" si="5"/>
        <v/>
      </c>
      <c r="V646" s="41"/>
      <c r="W646" s="41" t="str">
        <f t="shared" si="14"/>
        <v>-------</v>
      </c>
      <c r="X646" s="41" t="str">
        <f t="shared" si="15"/>
        <v>--------</v>
      </c>
      <c r="Y646" s="41" t="str">
        <f t="shared" si="16"/>
        <v>-------</v>
      </c>
    </row>
    <row r="647">
      <c r="A647" s="20"/>
      <c r="B647" s="20"/>
      <c r="C647" s="20"/>
      <c r="D647" s="20"/>
      <c r="E647" s="20"/>
      <c r="F647" s="20"/>
      <c r="G647" s="20"/>
      <c r="H647" s="20"/>
      <c r="I647" s="25"/>
      <c r="J647" s="20"/>
      <c r="K647" s="20"/>
      <c r="L647" s="25"/>
      <c r="M647" s="20"/>
      <c r="N647" s="20"/>
      <c r="O647" s="20"/>
      <c r="P647" s="20"/>
      <c r="Q647" s="39" t="str">
        <f t="shared" si="1"/>
        <v>alp----</v>
      </c>
      <c r="R647" s="40" t="str">
        <f t="shared" si="2"/>
        <v>-----none</v>
      </c>
      <c r="S647" s="40" t="str">
        <f t="shared" si="13"/>
        <v>-------</v>
      </c>
      <c r="T647" s="41" t="str">
        <f t="shared" si="4"/>
        <v>alp---</v>
      </c>
      <c r="U647" s="41" t="str">
        <f t="shared" si="5"/>
        <v/>
      </c>
      <c r="V647" s="41"/>
      <c r="W647" s="41" t="str">
        <f t="shared" si="14"/>
        <v>-------</v>
      </c>
      <c r="X647" s="41" t="str">
        <f t="shared" si="15"/>
        <v>--------</v>
      </c>
      <c r="Y647" s="41" t="str">
        <f t="shared" si="16"/>
        <v>-------</v>
      </c>
    </row>
    <row r="648">
      <c r="A648" s="14"/>
      <c r="B648" s="14"/>
      <c r="C648" s="14"/>
      <c r="D648" s="14"/>
      <c r="E648" s="14"/>
      <c r="F648" s="14"/>
      <c r="G648" s="14"/>
      <c r="H648" s="14"/>
      <c r="I648" s="16"/>
      <c r="J648" s="14"/>
      <c r="K648" s="14"/>
      <c r="L648" s="50"/>
      <c r="M648" s="14"/>
      <c r="N648" s="14"/>
      <c r="O648" s="14"/>
      <c r="P648" s="14"/>
      <c r="Q648" s="39" t="str">
        <f t="shared" si="1"/>
        <v>alp----</v>
      </c>
      <c r="R648" s="40" t="str">
        <f t="shared" si="2"/>
        <v>-----none</v>
      </c>
      <c r="S648" s="40" t="str">
        <f t="shared" si="13"/>
        <v>-------</v>
      </c>
      <c r="T648" s="41" t="str">
        <f t="shared" si="4"/>
        <v>alp---</v>
      </c>
      <c r="U648" s="41" t="str">
        <f t="shared" si="5"/>
        <v/>
      </c>
      <c r="V648" s="41"/>
      <c r="W648" s="41" t="str">
        <f t="shared" si="14"/>
        <v>-------</v>
      </c>
      <c r="X648" s="41" t="str">
        <f t="shared" si="15"/>
        <v>--------</v>
      </c>
      <c r="Y648" s="41" t="str">
        <f t="shared" si="16"/>
        <v>-------</v>
      </c>
    </row>
    <row r="649">
      <c r="A649" s="20"/>
      <c r="B649" s="20"/>
      <c r="C649" s="20"/>
      <c r="D649" s="20"/>
      <c r="E649" s="20"/>
      <c r="F649" s="20"/>
      <c r="G649" s="20"/>
      <c r="H649" s="20"/>
      <c r="I649" s="25"/>
      <c r="J649" s="20"/>
      <c r="K649" s="20"/>
      <c r="L649" s="25"/>
      <c r="M649" s="20"/>
      <c r="N649" s="20"/>
      <c r="O649" s="20"/>
      <c r="P649" s="20"/>
      <c r="Q649" s="39" t="str">
        <f t="shared" si="1"/>
        <v>alp----</v>
      </c>
      <c r="R649" s="40" t="str">
        <f t="shared" si="2"/>
        <v>-----none</v>
      </c>
      <c r="S649" s="40" t="str">
        <f t="shared" si="13"/>
        <v>-------</v>
      </c>
      <c r="T649" s="41" t="str">
        <f t="shared" si="4"/>
        <v>alp---</v>
      </c>
      <c r="U649" s="41" t="str">
        <f t="shared" si="5"/>
        <v/>
      </c>
      <c r="V649" s="41"/>
      <c r="W649" s="41" t="str">
        <f t="shared" si="14"/>
        <v>-------</v>
      </c>
      <c r="X649" s="41" t="str">
        <f t="shared" si="15"/>
        <v>--------</v>
      </c>
      <c r="Y649" s="41" t="str">
        <f t="shared" si="16"/>
        <v>-------</v>
      </c>
    </row>
    <row r="650">
      <c r="A650" s="14"/>
      <c r="B650" s="14"/>
      <c r="C650" s="14"/>
      <c r="D650" s="14"/>
      <c r="E650" s="14"/>
      <c r="F650" s="14"/>
      <c r="G650" s="14"/>
      <c r="H650" s="14"/>
      <c r="I650" s="16"/>
      <c r="J650" s="14"/>
      <c r="K650" s="14"/>
      <c r="L650" s="50"/>
      <c r="M650" s="14"/>
      <c r="N650" s="14"/>
      <c r="O650" s="14"/>
      <c r="P650" s="14"/>
      <c r="Q650" s="39" t="str">
        <f t="shared" si="1"/>
        <v>alp----</v>
      </c>
      <c r="R650" s="40" t="str">
        <f t="shared" si="2"/>
        <v>-----none</v>
      </c>
      <c r="S650" s="40" t="str">
        <f t="shared" si="13"/>
        <v>-------</v>
      </c>
      <c r="T650" s="41" t="str">
        <f t="shared" si="4"/>
        <v>alp---</v>
      </c>
      <c r="U650" s="41" t="str">
        <f t="shared" si="5"/>
        <v/>
      </c>
      <c r="V650" s="41"/>
      <c r="W650" s="41" t="str">
        <f t="shared" si="14"/>
        <v>-------</v>
      </c>
      <c r="X650" s="41" t="str">
        <f t="shared" si="15"/>
        <v>--------</v>
      </c>
      <c r="Y650" s="41" t="str">
        <f t="shared" si="16"/>
        <v>-------</v>
      </c>
    </row>
    <row r="651">
      <c r="A651" s="20"/>
      <c r="B651" s="20"/>
      <c r="C651" s="20"/>
      <c r="D651" s="20"/>
      <c r="E651" s="20"/>
      <c r="F651" s="20"/>
      <c r="G651" s="20"/>
      <c r="H651" s="20"/>
      <c r="I651" s="25"/>
      <c r="J651" s="20"/>
      <c r="K651" s="20"/>
      <c r="L651" s="25"/>
      <c r="M651" s="20"/>
      <c r="N651" s="20"/>
      <c r="O651" s="20"/>
      <c r="P651" s="20"/>
      <c r="Q651" s="39" t="str">
        <f t="shared" si="1"/>
        <v>alp----</v>
      </c>
      <c r="R651" s="40" t="str">
        <f t="shared" si="2"/>
        <v>-----none</v>
      </c>
      <c r="S651" s="40" t="str">
        <f t="shared" si="13"/>
        <v>-------</v>
      </c>
      <c r="T651" s="41" t="str">
        <f t="shared" si="4"/>
        <v>alp---</v>
      </c>
      <c r="U651" s="41" t="str">
        <f t="shared" si="5"/>
        <v/>
      </c>
      <c r="V651" s="41"/>
      <c r="W651" s="41" t="str">
        <f t="shared" si="14"/>
        <v>-------</v>
      </c>
      <c r="X651" s="41" t="str">
        <f t="shared" si="15"/>
        <v>--------</v>
      </c>
      <c r="Y651" s="41" t="str">
        <f t="shared" si="16"/>
        <v>-------</v>
      </c>
    </row>
    <row r="652">
      <c r="A652" s="14"/>
      <c r="B652" s="14"/>
      <c r="C652" s="14"/>
      <c r="D652" s="14"/>
      <c r="E652" s="14"/>
      <c r="F652" s="14"/>
      <c r="G652" s="14"/>
      <c r="H652" s="14"/>
      <c r="I652" s="16"/>
      <c r="J652" s="14"/>
      <c r="K652" s="14"/>
      <c r="L652" s="50"/>
      <c r="M652" s="14"/>
      <c r="N652" s="14"/>
      <c r="O652" s="14"/>
      <c r="P652" s="14"/>
      <c r="Q652" s="39" t="str">
        <f t="shared" si="1"/>
        <v>alp----</v>
      </c>
      <c r="R652" s="40" t="str">
        <f t="shared" si="2"/>
        <v>-----none</v>
      </c>
      <c r="S652" s="40" t="str">
        <f t="shared" si="13"/>
        <v>-------</v>
      </c>
      <c r="T652" s="41" t="str">
        <f t="shared" si="4"/>
        <v>alp---</v>
      </c>
      <c r="U652" s="41" t="str">
        <f t="shared" si="5"/>
        <v/>
      </c>
      <c r="V652" s="41"/>
      <c r="W652" s="41" t="str">
        <f t="shared" si="14"/>
        <v>-------</v>
      </c>
      <c r="X652" s="41" t="str">
        <f t="shared" si="15"/>
        <v>--------</v>
      </c>
      <c r="Y652" s="41" t="str">
        <f t="shared" si="16"/>
        <v>-------</v>
      </c>
    </row>
    <row r="653">
      <c r="A653" s="20"/>
      <c r="B653" s="20"/>
      <c r="C653" s="20"/>
      <c r="D653" s="20"/>
      <c r="E653" s="20"/>
      <c r="F653" s="20"/>
      <c r="G653" s="20"/>
      <c r="H653" s="20"/>
      <c r="I653" s="25"/>
      <c r="J653" s="20"/>
      <c r="K653" s="20"/>
      <c r="L653" s="25"/>
      <c r="M653" s="20"/>
      <c r="N653" s="20"/>
      <c r="O653" s="20"/>
      <c r="P653" s="20"/>
      <c r="Q653" s="39" t="str">
        <f t="shared" si="1"/>
        <v>alp----</v>
      </c>
      <c r="R653" s="40" t="str">
        <f t="shared" si="2"/>
        <v>-----none</v>
      </c>
      <c r="S653" s="40" t="str">
        <f t="shared" si="13"/>
        <v>-------</v>
      </c>
      <c r="T653" s="41" t="str">
        <f t="shared" si="4"/>
        <v>alp---</v>
      </c>
      <c r="U653" s="41" t="str">
        <f t="shared" si="5"/>
        <v/>
      </c>
      <c r="V653" s="41"/>
      <c r="W653" s="41" t="str">
        <f t="shared" si="14"/>
        <v>-------</v>
      </c>
      <c r="X653" s="41" t="str">
        <f t="shared" si="15"/>
        <v>--------</v>
      </c>
      <c r="Y653" s="41" t="str">
        <f t="shared" si="16"/>
        <v>-------</v>
      </c>
    </row>
    <row r="654">
      <c r="A654" s="14"/>
      <c r="B654" s="14"/>
      <c r="C654" s="14"/>
      <c r="D654" s="14"/>
      <c r="E654" s="14"/>
      <c r="F654" s="14"/>
      <c r="G654" s="14"/>
      <c r="H654" s="14"/>
      <c r="I654" s="16"/>
      <c r="J654" s="14"/>
      <c r="K654" s="14"/>
      <c r="L654" s="50"/>
      <c r="M654" s="14"/>
      <c r="N654" s="14"/>
      <c r="O654" s="14"/>
      <c r="P654" s="14"/>
      <c r="Q654" s="39" t="str">
        <f t="shared" si="1"/>
        <v>alp----</v>
      </c>
      <c r="R654" s="40" t="str">
        <f t="shared" si="2"/>
        <v>-----none</v>
      </c>
      <c r="S654" s="40" t="str">
        <f t="shared" si="13"/>
        <v>-------</v>
      </c>
      <c r="T654" s="41" t="str">
        <f t="shared" si="4"/>
        <v>alp---</v>
      </c>
      <c r="U654" s="41" t="str">
        <f t="shared" si="5"/>
        <v/>
      </c>
      <c r="V654" s="41"/>
      <c r="W654" s="41" t="str">
        <f t="shared" si="14"/>
        <v>-------</v>
      </c>
      <c r="X654" s="41" t="str">
        <f t="shared" si="15"/>
        <v>--------</v>
      </c>
      <c r="Y654" s="41" t="str">
        <f t="shared" si="16"/>
        <v>-------</v>
      </c>
    </row>
    <row r="655">
      <c r="A655" s="20"/>
      <c r="B655" s="20"/>
      <c r="C655" s="20"/>
      <c r="D655" s="20"/>
      <c r="E655" s="20"/>
      <c r="F655" s="20"/>
      <c r="G655" s="20"/>
      <c r="H655" s="20"/>
      <c r="I655" s="25"/>
      <c r="J655" s="20"/>
      <c r="K655" s="20"/>
      <c r="L655" s="25"/>
      <c r="M655" s="20"/>
      <c r="N655" s="20"/>
      <c r="O655" s="20"/>
      <c r="P655" s="20"/>
      <c r="Q655" s="39" t="str">
        <f t="shared" si="1"/>
        <v>alp----</v>
      </c>
      <c r="R655" s="40" t="str">
        <f t="shared" si="2"/>
        <v>-----none</v>
      </c>
      <c r="S655" s="40" t="str">
        <f t="shared" si="13"/>
        <v>-------</v>
      </c>
      <c r="T655" s="41" t="str">
        <f t="shared" si="4"/>
        <v>alp---</v>
      </c>
      <c r="U655" s="41" t="str">
        <f t="shared" si="5"/>
        <v/>
      </c>
      <c r="V655" s="41"/>
      <c r="W655" s="41" t="str">
        <f t="shared" si="14"/>
        <v>-------</v>
      </c>
      <c r="X655" s="41" t="str">
        <f t="shared" si="15"/>
        <v>--------</v>
      </c>
      <c r="Y655" s="41" t="str">
        <f t="shared" si="16"/>
        <v>-------</v>
      </c>
    </row>
    <row r="656">
      <c r="A656" s="14"/>
      <c r="B656" s="14"/>
      <c r="C656" s="14"/>
      <c r="D656" s="14"/>
      <c r="E656" s="14"/>
      <c r="F656" s="14"/>
      <c r="G656" s="14"/>
      <c r="H656" s="14"/>
      <c r="I656" s="16"/>
      <c r="J656" s="14"/>
      <c r="K656" s="14"/>
      <c r="L656" s="50"/>
      <c r="M656" s="14"/>
      <c r="N656" s="14"/>
      <c r="O656" s="14"/>
      <c r="P656" s="14"/>
      <c r="Q656" s="39" t="str">
        <f t="shared" si="1"/>
        <v>alp----</v>
      </c>
      <c r="R656" s="40" t="str">
        <f t="shared" si="2"/>
        <v>-----none</v>
      </c>
      <c r="S656" s="40" t="str">
        <f t="shared" si="13"/>
        <v>-------</v>
      </c>
      <c r="T656" s="41" t="str">
        <f t="shared" si="4"/>
        <v>alp---</v>
      </c>
      <c r="U656" s="41" t="str">
        <f t="shared" si="5"/>
        <v/>
      </c>
      <c r="V656" s="41"/>
      <c r="W656" s="41" t="str">
        <f t="shared" si="14"/>
        <v>-------</v>
      </c>
      <c r="X656" s="41" t="str">
        <f t="shared" si="15"/>
        <v>--------</v>
      </c>
      <c r="Y656" s="41" t="str">
        <f t="shared" si="16"/>
        <v>-------</v>
      </c>
    </row>
    <row r="657">
      <c r="A657" s="20"/>
      <c r="B657" s="20"/>
      <c r="C657" s="20"/>
      <c r="D657" s="20"/>
      <c r="E657" s="20"/>
      <c r="F657" s="20"/>
      <c r="G657" s="20"/>
      <c r="H657" s="20"/>
      <c r="I657" s="25"/>
      <c r="J657" s="20"/>
      <c r="K657" s="20"/>
      <c r="L657" s="25"/>
      <c r="M657" s="20"/>
      <c r="N657" s="20"/>
      <c r="O657" s="20"/>
      <c r="P657" s="20"/>
      <c r="Q657" s="39" t="str">
        <f t="shared" si="1"/>
        <v>alp----</v>
      </c>
      <c r="R657" s="40" t="str">
        <f t="shared" si="2"/>
        <v>-----none</v>
      </c>
      <c r="S657" s="40" t="str">
        <f t="shared" si="13"/>
        <v>-------</v>
      </c>
      <c r="T657" s="41" t="str">
        <f t="shared" si="4"/>
        <v>alp---</v>
      </c>
      <c r="U657" s="41" t="str">
        <f t="shared" si="5"/>
        <v/>
      </c>
      <c r="V657" s="41"/>
      <c r="W657" s="41" t="str">
        <f t="shared" si="14"/>
        <v>-------</v>
      </c>
      <c r="X657" s="41" t="str">
        <f t="shared" si="15"/>
        <v>--------</v>
      </c>
      <c r="Y657" s="41" t="str">
        <f t="shared" si="16"/>
        <v>-------</v>
      </c>
    </row>
    <row r="658">
      <c r="A658" s="14"/>
      <c r="B658" s="14"/>
      <c r="C658" s="14"/>
      <c r="D658" s="14"/>
      <c r="E658" s="14"/>
      <c r="F658" s="14"/>
      <c r="G658" s="14"/>
      <c r="H658" s="14"/>
      <c r="I658" s="16"/>
      <c r="J658" s="14"/>
      <c r="K658" s="14"/>
      <c r="L658" s="50"/>
      <c r="M658" s="14"/>
      <c r="N658" s="14"/>
      <c r="O658" s="14"/>
      <c r="P658" s="14"/>
      <c r="Q658" s="39" t="str">
        <f t="shared" si="1"/>
        <v>alp----</v>
      </c>
      <c r="R658" s="40" t="str">
        <f t="shared" si="2"/>
        <v>-----none</v>
      </c>
      <c r="S658" s="40" t="str">
        <f t="shared" si="13"/>
        <v>-------</v>
      </c>
      <c r="T658" s="41" t="str">
        <f t="shared" si="4"/>
        <v>alp---</v>
      </c>
      <c r="U658" s="41" t="str">
        <f t="shared" si="5"/>
        <v/>
      </c>
      <c r="V658" s="41"/>
      <c r="W658" s="41" t="str">
        <f t="shared" si="14"/>
        <v>-------</v>
      </c>
      <c r="X658" s="41" t="str">
        <f t="shared" si="15"/>
        <v>--------</v>
      </c>
      <c r="Y658" s="41" t="str">
        <f t="shared" si="16"/>
        <v>-------</v>
      </c>
    </row>
    <row r="659">
      <c r="A659" s="20"/>
      <c r="B659" s="20"/>
      <c r="C659" s="20"/>
      <c r="D659" s="20"/>
      <c r="E659" s="20"/>
      <c r="F659" s="20"/>
      <c r="G659" s="20"/>
      <c r="H659" s="20"/>
      <c r="I659" s="25"/>
      <c r="J659" s="20"/>
      <c r="K659" s="20"/>
      <c r="L659" s="25"/>
      <c r="M659" s="20"/>
      <c r="N659" s="20"/>
      <c r="O659" s="20"/>
      <c r="P659" s="20"/>
      <c r="Q659" s="39" t="str">
        <f t="shared" si="1"/>
        <v>alp----</v>
      </c>
      <c r="R659" s="40" t="str">
        <f t="shared" si="2"/>
        <v>-----none</v>
      </c>
      <c r="S659" s="40" t="str">
        <f t="shared" si="13"/>
        <v>-------</v>
      </c>
      <c r="T659" s="41" t="str">
        <f t="shared" si="4"/>
        <v>alp---</v>
      </c>
      <c r="U659" s="41" t="str">
        <f t="shared" si="5"/>
        <v/>
      </c>
      <c r="V659" s="41"/>
      <c r="W659" s="41" t="str">
        <f t="shared" si="14"/>
        <v>-------</v>
      </c>
      <c r="X659" s="41" t="str">
        <f t="shared" si="15"/>
        <v>--------</v>
      </c>
      <c r="Y659" s="41" t="str">
        <f t="shared" si="16"/>
        <v>-------</v>
      </c>
    </row>
    <row r="660">
      <c r="A660" s="14"/>
      <c r="B660" s="14"/>
      <c r="C660" s="14"/>
      <c r="D660" s="14"/>
      <c r="E660" s="14"/>
      <c r="F660" s="14"/>
      <c r="G660" s="14"/>
      <c r="H660" s="14"/>
      <c r="I660" s="16"/>
      <c r="J660" s="14"/>
      <c r="K660" s="14"/>
      <c r="L660" s="50"/>
      <c r="M660" s="14"/>
      <c r="N660" s="14"/>
      <c r="O660" s="14"/>
      <c r="P660" s="14"/>
      <c r="Q660" s="39" t="str">
        <f t="shared" si="1"/>
        <v>alp----</v>
      </c>
      <c r="R660" s="40" t="str">
        <f t="shared" si="2"/>
        <v>-----none</v>
      </c>
      <c r="S660" s="40" t="str">
        <f t="shared" si="13"/>
        <v>-------</v>
      </c>
      <c r="T660" s="41" t="str">
        <f t="shared" si="4"/>
        <v>alp---</v>
      </c>
      <c r="U660" s="41" t="str">
        <f t="shared" si="5"/>
        <v/>
      </c>
      <c r="V660" s="41"/>
      <c r="W660" s="41" t="str">
        <f t="shared" si="14"/>
        <v>-------</v>
      </c>
      <c r="X660" s="41" t="str">
        <f t="shared" si="15"/>
        <v>--------</v>
      </c>
      <c r="Y660" s="41" t="str">
        <f t="shared" si="16"/>
        <v>-------</v>
      </c>
    </row>
    <row r="661">
      <c r="A661" s="20"/>
      <c r="B661" s="20"/>
      <c r="C661" s="20"/>
      <c r="D661" s="20"/>
      <c r="E661" s="20"/>
      <c r="F661" s="20"/>
      <c r="G661" s="20"/>
      <c r="H661" s="20"/>
      <c r="I661" s="25"/>
      <c r="J661" s="20"/>
      <c r="K661" s="20"/>
      <c r="L661" s="25"/>
      <c r="M661" s="20"/>
      <c r="N661" s="20"/>
      <c r="O661" s="20"/>
      <c r="P661" s="20"/>
      <c r="Q661" s="39" t="str">
        <f t="shared" si="1"/>
        <v>alp----</v>
      </c>
      <c r="R661" s="40" t="str">
        <f t="shared" si="2"/>
        <v>-----none</v>
      </c>
      <c r="S661" s="40" t="str">
        <f t="shared" si="13"/>
        <v>-------</v>
      </c>
      <c r="T661" s="41" t="str">
        <f t="shared" si="4"/>
        <v>alp---</v>
      </c>
      <c r="U661" s="41" t="str">
        <f t="shared" si="5"/>
        <v/>
      </c>
      <c r="V661" s="41"/>
      <c r="W661" s="41" t="str">
        <f t="shared" si="14"/>
        <v>-------</v>
      </c>
      <c r="X661" s="41" t="str">
        <f t="shared" si="15"/>
        <v>--------</v>
      </c>
      <c r="Y661" s="41" t="str">
        <f t="shared" si="16"/>
        <v>-------</v>
      </c>
    </row>
    <row r="662">
      <c r="A662" s="14"/>
      <c r="B662" s="14"/>
      <c r="C662" s="14"/>
      <c r="D662" s="14"/>
      <c r="E662" s="14"/>
      <c r="F662" s="14"/>
      <c r="G662" s="14"/>
      <c r="H662" s="14"/>
      <c r="I662" s="16"/>
      <c r="J662" s="14"/>
      <c r="K662" s="14"/>
      <c r="L662" s="50"/>
      <c r="M662" s="14"/>
      <c r="N662" s="14"/>
      <c r="O662" s="14"/>
      <c r="P662" s="14"/>
      <c r="Q662" s="39" t="str">
        <f t="shared" si="1"/>
        <v>alp----</v>
      </c>
      <c r="R662" s="40" t="str">
        <f t="shared" si="2"/>
        <v>-----none</v>
      </c>
      <c r="S662" s="40" t="str">
        <f t="shared" si="13"/>
        <v>-------</v>
      </c>
      <c r="T662" s="41" t="str">
        <f t="shared" si="4"/>
        <v>alp---</v>
      </c>
      <c r="U662" s="41" t="str">
        <f t="shared" si="5"/>
        <v/>
      </c>
      <c r="V662" s="41"/>
      <c r="W662" s="41" t="str">
        <f t="shared" si="14"/>
        <v>-------</v>
      </c>
      <c r="X662" s="41" t="str">
        <f t="shared" si="15"/>
        <v>--------</v>
      </c>
      <c r="Y662" s="41" t="str">
        <f t="shared" si="16"/>
        <v>-------</v>
      </c>
    </row>
    <row r="663">
      <c r="A663" s="20"/>
      <c r="B663" s="20"/>
      <c r="C663" s="20"/>
      <c r="D663" s="20"/>
      <c r="E663" s="20"/>
      <c r="F663" s="20"/>
      <c r="G663" s="20"/>
      <c r="H663" s="20"/>
      <c r="I663" s="25"/>
      <c r="J663" s="20"/>
      <c r="K663" s="20"/>
      <c r="L663" s="25"/>
      <c r="M663" s="20"/>
      <c r="N663" s="20"/>
      <c r="O663" s="20"/>
      <c r="P663" s="20"/>
      <c r="Q663" s="39" t="str">
        <f t="shared" si="1"/>
        <v>alp----</v>
      </c>
      <c r="R663" s="40" t="str">
        <f t="shared" si="2"/>
        <v>-----none</v>
      </c>
      <c r="S663" s="40" t="str">
        <f t="shared" si="13"/>
        <v>-------</v>
      </c>
      <c r="T663" s="41" t="str">
        <f t="shared" si="4"/>
        <v>alp---</v>
      </c>
      <c r="U663" s="41" t="str">
        <f t="shared" si="5"/>
        <v/>
      </c>
      <c r="V663" s="41"/>
      <c r="W663" s="41" t="str">
        <f t="shared" si="14"/>
        <v>-------</v>
      </c>
      <c r="X663" s="41" t="str">
        <f t="shared" si="15"/>
        <v>--------</v>
      </c>
      <c r="Y663" s="41" t="str">
        <f t="shared" si="16"/>
        <v>-------</v>
      </c>
    </row>
    <row r="664">
      <c r="A664" s="14"/>
      <c r="B664" s="14"/>
      <c r="C664" s="14"/>
      <c r="D664" s="14"/>
      <c r="E664" s="14"/>
      <c r="F664" s="14"/>
      <c r="G664" s="14"/>
      <c r="H664" s="14"/>
      <c r="I664" s="16"/>
      <c r="J664" s="14"/>
      <c r="K664" s="14"/>
      <c r="L664" s="50"/>
      <c r="M664" s="14"/>
      <c r="N664" s="14"/>
      <c r="O664" s="14"/>
      <c r="P664" s="14"/>
      <c r="Q664" s="39" t="str">
        <f t="shared" si="1"/>
        <v>alp----</v>
      </c>
      <c r="R664" s="40" t="str">
        <f t="shared" si="2"/>
        <v>-----none</v>
      </c>
      <c r="S664" s="40" t="str">
        <f t="shared" si="13"/>
        <v>-------</v>
      </c>
      <c r="T664" s="41" t="str">
        <f t="shared" si="4"/>
        <v>alp---</v>
      </c>
      <c r="U664" s="41" t="str">
        <f t="shared" si="5"/>
        <v/>
      </c>
      <c r="V664" s="41"/>
      <c r="W664" s="41" t="str">
        <f t="shared" si="14"/>
        <v>-------</v>
      </c>
      <c r="X664" s="41" t="str">
        <f t="shared" si="15"/>
        <v>--------</v>
      </c>
      <c r="Y664" s="41" t="str">
        <f t="shared" si="16"/>
        <v>-------</v>
      </c>
    </row>
    <row r="665">
      <c r="A665" s="20"/>
      <c r="B665" s="20"/>
      <c r="C665" s="20"/>
      <c r="D665" s="20"/>
      <c r="E665" s="20"/>
      <c r="F665" s="20"/>
      <c r="G665" s="20"/>
      <c r="H665" s="20"/>
      <c r="I665" s="25"/>
      <c r="J665" s="20"/>
      <c r="K665" s="20"/>
      <c r="L665" s="25"/>
      <c r="M665" s="20"/>
      <c r="N665" s="20"/>
      <c r="O665" s="20"/>
      <c r="P665" s="20"/>
      <c r="Q665" s="39" t="str">
        <f t="shared" si="1"/>
        <v>alp----</v>
      </c>
      <c r="R665" s="40" t="str">
        <f t="shared" si="2"/>
        <v>-----none</v>
      </c>
      <c r="S665" s="40" t="str">
        <f t="shared" si="13"/>
        <v>-------</v>
      </c>
      <c r="T665" s="41" t="str">
        <f t="shared" si="4"/>
        <v>alp---</v>
      </c>
      <c r="U665" s="41" t="str">
        <f t="shared" si="5"/>
        <v/>
      </c>
      <c r="V665" s="41"/>
      <c r="W665" s="41" t="str">
        <f t="shared" si="14"/>
        <v>-------</v>
      </c>
      <c r="X665" s="41" t="str">
        <f t="shared" si="15"/>
        <v>--------</v>
      </c>
      <c r="Y665" s="41" t="str">
        <f t="shared" si="16"/>
        <v>-------</v>
      </c>
    </row>
    <row r="666">
      <c r="A666" s="14"/>
      <c r="B666" s="14"/>
      <c r="C666" s="14"/>
      <c r="D666" s="14"/>
      <c r="E666" s="14"/>
      <c r="F666" s="14"/>
      <c r="G666" s="14"/>
      <c r="H666" s="14"/>
      <c r="I666" s="16"/>
      <c r="J666" s="14"/>
      <c r="K666" s="14"/>
      <c r="L666" s="50"/>
      <c r="M666" s="14"/>
      <c r="N666" s="14"/>
      <c r="O666" s="14"/>
      <c r="P666" s="14"/>
      <c r="Q666" s="39" t="str">
        <f t="shared" si="1"/>
        <v>alp----</v>
      </c>
      <c r="R666" s="40" t="str">
        <f t="shared" si="2"/>
        <v>-----none</v>
      </c>
      <c r="S666" s="40" t="str">
        <f t="shared" si="13"/>
        <v>-------</v>
      </c>
      <c r="T666" s="41" t="str">
        <f t="shared" si="4"/>
        <v>alp---</v>
      </c>
      <c r="U666" s="41" t="str">
        <f t="shared" si="5"/>
        <v/>
      </c>
      <c r="V666" s="41"/>
      <c r="W666" s="41" t="str">
        <f t="shared" si="14"/>
        <v>-------</v>
      </c>
      <c r="X666" s="41" t="str">
        <f t="shared" si="15"/>
        <v>--------</v>
      </c>
      <c r="Y666" s="41" t="str">
        <f t="shared" si="16"/>
        <v>-------</v>
      </c>
    </row>
    <row r="667">
      <c r="A667" s="20"/>
      <c r="B667" s="20"/>
      <c r="C667" s="20"/>
      <c r="D667" s="20"/>
      <c r="E667" s="20"/>
      <c r="F667" s="20"/>
      <c r="G667" s="20"/>
      <c r="H667" s="20"/>
      <c r="I667" s="25"/>
      <c r="J667" s="20"/>
      <c r="K667" s="20"/>
      <c r="L667" s="25"/>
      <c r="M667" s="20"/>
      <c r="N667" s="20"/>
      <c r="O667" s="20"/>
      <c r="P667" s="20"/>
      <c r="Q667" s="39" t="str">
        <f t="shared" si="1"/>
        <v>alp----</v>
      </c>
      <c r="R667" s="40" t="str">
        <f t="shared" si="2"/>
        <v>-----none</v>
      </c>
      <c r="S667" s="40" t="str">
        <f t="shared" si="13"/>
        <v>-------</v>
      </c>
      <c r="T667" s="41" t="str">
        <f t="shared" si="4"/>
        <v>alp---</v>
      </c>
      <c r="U667" s="41" t="str">
        <f t="shared" si="5"/>
        <v/>
      </c>
      <c r="V667" s="41"/>
      <c r="W667" s="41" t="str">
        <f t="shared" si="14"/>
        <v>-------</v>
      </c>
      <c r="X667" s="41" t="str">
        <f t="shared" si="15"/>
        <v>--------</v>
      </c>
      <c r="Y667" s="41" t="str">
        <f t="shared" si="16"/>
        <v>-------</v>
      </c>
    </row>
    <row r="668">
      <c r="A668" s="14"/>
      <c r="B668" s="14"/>
      <c r="C668" s="14"/>
      <c r="D668" s="14"/>
      <c r="E668" s="14"/>
      <c r="F668" s="14"/>
      <c r="G668" s="14"/>
      <c r="H668" s="14"/>
      <c r="I668" s="16"/>
      <c r="J668" s="14"/>
      <c r="K668" s="14"/>
      <c r="L668" s="50"/>
      <c r="M668" s="14"/>
      <c r="N668" s="14"/>
      <c r="O668" s="14"/>
      <c r="P668" s="14"/>
      <c r="Q668" s="39" t="str">
        <f t="shared" si="1"/>
        <v>alp----</v>
      </c>
      <c r="R668" s="40" t="str">
        <f t="shared" si="2"/>
        <v>-----none</v>
      </c>
      <c r="S668" s="40" t="str">
        <f t="shared" si="13"/>
        <v>-------</v>
      </c>
      <c r="T668" s="41" t="str">
        <f t="shared" si="4"/>
        <v>alp---</v>
      </c>
      <c r="U668" s="41" t="str">
        <f t="shared" si="5"/>
        <v/>
      </c>
      <c r="V668" s="41"/>
      <c r="W668" s="41" t="str">
        <f t="shared" si="14"/>
        <v>-------</v>
      </c>
      <c r="X668" s="41" t="str">
        <f t="shared" si="15"/>
        <v>--------</v>
      </c>
      <c r="Y668" s="41" t="str">
        <f t="shared" si="16"/>
        <v>-------</v>
      </c>
    </row>
    <row r="669">
      <c r="A669" s="20"/>
      <c r="B669" s="20"/>
      <c r="C669" s="20"/>
      <c r="D669" s="20"/>
      <c r="E669" s="20"/>
      <c r="F669" s="20"/>
      <c r="G669" s="20"/>
      <c r="H669" s="20"/>
      <c r="I669" s="25"/>
      <c r="J669" s="20"/>
      <c r="K669" s="20"/>
      <c r="L669" s="25"/>
      <c r="M669" s="20"/>
      <c r="N669" s="20"/>
      <c r="O669" s="20"/>
      <c r="P669" s="20"/>
      <c r="Q669" s="39" t="str">
        <f t="shared" si="1"/>
        <v>alp----</v>
      </c>
      <c r="R669" s="40" t="str">
        <f t="shared" si="2"/>
        <v>-----none</v>
      </c>
      <c r="S669" s="40" t="str">
        <f t="shared" si="13"/>
        <v>-------</v>
      </c>
      <c r="T669" s="41" t="str">
        <f t="shared" si="4"/>
        <v>alp---</v>
      </c>
      <c r="U669" s="41" t="str">
        <f t="shared" si="5"/>
        <v/>
      </c>
      <c r="V669" s="41"/>
      <c r="W669" s="41" t="str">
        <f t="shared" si="14"/>
        <v>-------</v>
      </c>
      <c r="X669" s="41" t="str">
        <f t="shared" si="15"/>
        <v>--------</v>
      </c>
      <c r="Y669" s="41" t="str">
        <f t="shared" si="16"/>
        <v>-------</v>
      </c>
    </row>
    <row r="670">
      <c r="A670" s="14"/>
      <c r="B670" s="14"/>
      <c r="C670" s="14"/>
      <c r="D670" s="14"/>
      <c r="E670" s="14"/>
      <c r="F670" s="14"/>
      <c r="G670" s="14"/>
      <c r="H670" s="14"/>
      <c r="I670" s="16"/>
      <c r="J670" s="14"/>
      <c r="K670" s="14"/>
      <c r="L670" s="50"/>
      <c r="M670" s="14"/>
      <c r="N670" s="14"/>
      <c r="O670" s="14"/>
      <c r="P670" s="14"/>
      <c r="Q670" s="39" t="str">
        <f t="shared" si="1"/>
        <v>alp----</v>
      </c>
      <c r="R670" s="40" t="str">
        <f t="shared" si="2"/>
        <v>-----none</v>
      </c>
      <c r="S670" s="40" t="str">
        <f t="shared" si="13"/>
        <v>-------</v>
      </c>
      <c r="T670" s="41" t="str">
        <f t="shared" si="4"/>
        <v>alp---</v>
      </c>
      <c r="U670" s="41" t="str">
        <f t="shared" si="5"/>
        <v/>
      </c>
      <c r="V670" s="41"/>
      <c r="W670" s="41" t="str">
        <f t="shared" si="14"/>
        <v>-------</v>
      </c>
      <c r="X670" s="41" t="str">
        <f t="shared" si="15"/>
        <v>--------</v>
      </c>
      <c r="Y670" s="41" t="str">
        <f t="shared" si="16"/>
        <v>-------</v>
      </c>
    </row>
    <row r="671">
      <c r="A671" s="20"/>
      <c r="B671" s="20"/>
      <c r="C671" s="20"/>
      <c r="D671" s="20"/>
      <c r="E671" s="20"/>
      <c r="F671" s="20"/>
      <c r="G671" s="20"/>
      <c r="H671" s="20"/>
      <c r="I671" s="25"/>
      <c r="J671" s="20"/>
      <c r="K671" s="20"/>
      <c r="L671" s="25"/>
      <c r="M671" s="20"/>
      <c r="N671" s="20"/>
      <c r="O671" s="20"/>
      <c r="P671" s="20"/>
      <c r="Q671" s="39" t="str">
        <f t="shared" si="1"/>
        <v>alp----</v>
      </c>
      <c r="R671" s="40" t="str">
        <f t="shared" si="2"/>
        <v>-----none</v>
      </c>
      <c r="S671" s="40" t="str">
        <f t="shared" si="13"/>
        <v>-------</v>
      </c>
      <c r="T671" s="41" t="str">
        <f t="shared" si="4"/>
        <v>alp---</v>
      </c>
      <c r="U671" s="41" t="str">
        <f t="shared" si="5"/>
        <v/>
      </c>
      <c r="V671" s="41"/>
      <c r="W671" s="41" t="str">
        <f t="shared" si="14"/>
        <v>-------</v>
      </c>
      <c r="X671" s="41" t="str">
        <f t="shared" si="15"/>
        <v>--------</v>
      </c>
      <c r="Y671" s="41" t="str">
        <f t="shared" si="16"/>
        <v>-------</v>
      </c>
    </row>
    <row r="672">
      <c r="A672" s="14"/>
      <c r="B672" s="14"/>
      <c r="C672" s="14"/>
      <c r="D672" s="14"/>
      <c r="E672" s="14"/>
      <c r="F672" s="14"/>
      <c r="G672" s="14"/>
      <c r="H672" s="14"/>
      <c r="I672" s="16"/>
      <c r="J672" s="14"/>
      <c r="K672" s="14"/>
      <c r="L672" s="50"/>
      <c r="M672" s="14"/>
      <c r="N672" s="14"/>
      <c r="O672" s="14"/>
      <c r="P672" s="14"/>
      <c r="Q672" s="39" t="str">
        <f t="shared" si="1"/>
        <v>alp----</v>
      </c>
      <c r="R672" s="40" t="str">
        <f t="shared" si="2"/>
        <v>-----none</v>
      </c>
      <c r="S672" s="40" t="str">
        <f t="shared" si="13"/>
        <v>-------</v>
      </c>
      <c r="T672" s="41" t="str">
        <f t="shared" si="4"/>
        <v>alp---</v>
      </c>
      <c r="U672" s="41" t="str">
        <f t="shared" si="5"/>
        <v/>
      </c>
      <c r="V672" s="41"/>
      <c r="W672" s="41" t="str">
        <f t="shared" si="14"/>
        <v>-------</v>
      </c>
      <c r="X672" s="41" t="str">
        <f t="shared" si="15"/>
        <v>--------</v>
      </c>
      <c r="Y672" s="41" t="str">
        <f t="shared" si="16"/>
        <v>-------</v>
      </c>
    </row>
    <row r="673">
      <c r="A673" s="20"/>
      <c r="B673" s="20"/>
      <c r="C673" s="20"/>
      <c r="D673" s="20"/>
      <c r="E673" s="20"/>
      <c r="F673" s="20"/>
      <c r="G673" s="20"/>
      <c r="H673" s="20"/>
      <c r="I673" s="25"/>
      <c r="J673" s="20"/>
      <c r="K673" s="20"/>
      <c r="L673" s="25"/>
      <c r="M673" s="20"/>
      <c r="N673" s="20"/>
      <c r="O673" s="20"/>
      <c r="P673" s="20"/>
      <c r="Q673" s="39" t="str">
        <f t="shared" si="1"/>
        <v>alp----</v>
      </c>
      <c r="R673" s="40" t="str">
        <f t="shared" si="2"/>
        <v>-----none</v>
      </c>
      <c r="S673" s="40" t="str">
        <f t="shared" si="13"/>
        <v>-------</v>
      </c>
      <c r="T673" s="41" t="str">
        <f t="shared" si="4"/>
        <v>alp---</v>
      </c>
      <c r="U673" s="41" t="str">
        <f t="shared" si="5"/>
        <v/>
      </c>
      <c r="V673" s="41"/>
      <c r="W673" s="41" t="str">
        <f t="shared" si="14"/>
        <v>-------</v>
      </c>
      <c r="X673" s="41" t="str">
        <f t="shared" si="15"/>
        <v>--------</v>
      </c>
      <c r="Y673" s="41" t="str">
        <f t="shared" si="16"/>
        <v>-------</v>
      </c>
    </row>
    <row r="674">
      <c r="A674" s="14"/>
      <c r="B674" s="14"/>
      <c r="C674" s="14"/>
      <c r="D674" s="14"/>
      <c r="E674" s="14"/>
      <c r="F674" s="14"/>
      <c r="G674" s="14"/>
      <c r="H674" s="14"/>
      <c r="I674" s="16"/>
      <c r="J674" s="14"/>
      <c r="K674" s="14"/>
      <c r="L674" s="50"/>
      <c r="M674" s="14"/>
      <c r="N674" s="14"/>
      <c r="O674" s="14"/>
      <c r="P674" s="14"/>
      <c r="Q674" s="39" t="str">
        <f t="shared" si="1"/>
        <v>alp----</v>
      </c>
      <c r="R674" s="40" t="str">
        <f t="shared" si="2"/>
        <v>-----none</v>
      </c>
      <c r="S674" s="40" t="str">
        <f t="shared" si="13"/>
        <v>-------</v>
      </c>
      <c r="T674" s="41" t="str">
        <f t="shared" si="4"/>
        <v>alp---</v>
      </c>
      <c r="U674" s="41" t="str">
        <f t="shared" si="5"/>
        <v/>
      </c>
      <c r="V674" s="41"/>
      <c r="W674" s="41" t="str">
        <f t="shared" si="14"/>
        <v>-------</v>
      </c>
      <c r="X674" s="41" t="str">
        <f t="shared" si="15"/>
        <v>--------</v>
      </c>
      <c r="Y674" s="41" t="str">
        <f t="shared" si="16"/>
        <v>-------</v>
      </c>
    </row>
    <row r="675">
      <c r="A675" s="20"/>
      <c r="B675" s="20"/>
      <c r="C675" s="20"/>
      <c r="D675" s="20"/>
      <c r="E675" s="20"/>
      <c r="F675" s="20"/>
      <c r="G675" s="20"/>
      <c r="H675" s="20"/>
      <c r="I675" s="25"/>
      <c r="J675" s="20"/>
      <c r="K675" s="20"/>
      <c r="L675" s="25"/>
      <c r="M675" s="20"/>
      <c r="N675" s="20"/>
      <c r="O675" s="20"/>
      <c r="P675" s="20"/>
      <c r="Q675" s="39" t="str">
        <f t="shared" si="1"/>
        <v>alp----</v>
      </c>
      <c r="R675" s="40" t="str">
        <f t="shared" si="2"/>
        <v>-----none</v>
      </c>
      <c r="S675" s="40" t="str">
        <f t="shared" si="13"/>
        <v>-------</v>
      </c>
      <c r="T675" s="41" t="str">
        <f t="shared" si="4"/>
        <v>alp---</v>
      </c>
      <c r="U675" s="41" t="str">
        <f t="shared" si="5"/>
        <v/>
      </c>
      <c r="V675" s="41"/>
      <c r="W675" s="41" t="str">
        <f t="shared" si="14"/>
        <v>-------</v>
      </c>
      <c r="X675" s="41" t="str">
        <f t="shared" si="15"/>
        <v>--------</v>
      </c>
      <c r="Y675" s="41" t="str">
        <f t="shared" si="16"/>
        <v>-------</v>
      </c>
    </row>
    <row r="676">
      <c r="A676" s="14"/>
      <c r="B676" s="14"/>
      <c r="C676" s="14"/>
      <c r="D676" s="14"/>
      <c r="E676" s="14"/>
      <c r="F676" s="14"/>
      <c r="G676" s="14"/>
      <c r="H676" s="14"/>
      <c r="I676" s="16"/>
      <c r="J676" s="14"/>
      <c r="K676" s="14"/>
      <c r="L676" s="50"/>
      <c r="M676" s="14"/>
      <c r="N676" s="14"/>
      <c r="O676" s="14"/>
      <c r="P676" s="14"/>
      <c r="Q676" s="39" t="str">
        <f t="shared" si="1"/>
        <v>alp----</v>
      </c>
      <c r="R676" s="40" t="str">
        <f t="shared" si="2"/>
        <v>-----none</v>
      </c>
      <c r="S676" s="40" t="str">
        <f t="shared" si="13"/>
        <v>-------</v>
      </c>
      <c r="T676" s="41" t="str">
        <f t="shared" si="4"/>
        <v>alp---</v>
      </c>
      <c r="U676" s="41" t="str">
        <f t="shared" si="5"/>
        <v/>
      </c>
      <c r="V676" s="41"/>
      <c r="W676" s="41" t="str">
        <f t="shared" si="14"/>
        <v>-------</v>
      </c>
      <c r="X676" s="41" t="str">
        <f t="shared" si="15"/>
        <v>--------</v>
      </c>
      <c r="Y676" s="41" t="str">
        <f t="shared" si="16"/>
        <v>-------</v>
      </c>
    </row>
    <row r="677">
      <c r="A677" s="20"/>
      <c r="B677" s="20"/>
      <c r="C677" s="20"/>
      <c r="D677" s="20"/>
      <c r="E677" s="20"/>
      <c r="F677" s="20"/>
      <c r="G677" s="20"/>
      <c r="H677" s="20"/>
      <c r="I677" s="25"/>
      <c r="J677" s="20"/>
      <c r="K677" s="20"/>
      <c r="L677" s="25"/>
      <c r="M677" s="20"/>
      <c r="N677" s="20"/>
      <c r="O677" s="20"/>
      <c r="P677" s="20"/>
      <c r="Q677" s="39" t="str">
        <f t="shared" si="1"/>
        <v>alp----</v>
      </c>
      <c r="R677" s="40" t="str">
        <f t="shared" si="2"/>
        <v>-----none</v>
      </c>
      <c r="S677" s="40" t="str">
        <f t="shared" si="13"/>
        <v>-------</v>
      </c>
      <c r="T677" s="41" t="str">
        <f t="shared" si="4"/>
        <v>alp---</v>
      </c>
      <c r="U677" s="41" t="str">
        <f t="shared" si="5"/>
        <v/>
      </c>
      <c r="V677" s="41"/>
      <c r="W677" s="41" t="str">
        <f t="shared" si="14"/>
        <v>-------</v>
      </c>
      <c r="X677" s="41" t="str">
        <f t="shared" si="15"/>
        <v>--------</v>
      </c>
      <c r="Y677" s="41" t="str">
        <f t="shared" si="16"/>
        <v>-------</v>
      </c>
    </row>
    <row r="678">
      <c r="A678" s="14"/>
      <c r="B678" s="14"/>
      <c r="C678" s="14"/>
      <c r="D678" s="14"/>
      <c r="E678" s="14"/>
      <c r="F678" s="14"/>
      <c r="G678" s="14"/>
      <c r="H678" s="14"/>
      <c r="I678" s="16"/>
      <c r="J678" s="14"/>
      <c r="K678" s="14"/>
      <c r="L678" s="50"/>
      <c r="M678" s="14"/>
      <c r="N678" s="14"/>
      <c r="O678" s="14"/>
      <c r="P678" s="14"/>
      <c r="Q678" s="39" t="str">
        <f t="shared" si="1"/>
        <v>alp----</v>
      </c>
      <c r="R678" s="40" t="str">
        <f t="shared" si="2"/>
        <v>-----none</v>
      </c>
      <c r="S678" s="40" t="str">
        <f t="shared" si="13"/>
        <v>-------</v>
      </c>
      <c r="T678" s="41" t="str">
        <f t="shared" si="4"/>
        <v>alp---</v>
      </c>
      <c r="U678" s="41" t="str">
        <f t="shared" si="5"/>
        <v/>
      </c>
      <c r="V678" s="41"/>
      <c r="W678" s="41" t="str">
        <f t="shared" si="14"/>
        <v>-------</v>
      </c>
      <c r="X678" s="41" t="str">
        <f t="shared" si="15"/>
        <v>--------</v>
      </c>
      <c r="Y678" s="41" t="str">
        <f t="shared" si="16"/>
        <v>-------</v>
      </c>
    </row>
    <row r="679">
      <c r="A679" s="20"/>
      <c r="B679" s="20"/>
      <c r="C679" s="20"/>
      <c r="D679" s="20"/>
      <c r="E679" s="20"/>
      <c r="F679" s="20"/>
      <c r="G679" s="20"/>
      <c r="H679" s="20"/>
      <c r="I679" s="25"/>
      <c r="J679" s="20"/>
      <c r="K679" s="20"/>
      <c r="L679" s="25"/>
      <c r="M679" s="20"/>
      <c r="N679" s="20"/>
      <c r="O679" s="20"/>
      <c r="P679" s="20"/>
      <c r="Q679" s="39" t="str">
        <f t="shared" si="1"/>
        <v>alp----</v>
      </c>
      <c r="R679" s="40" t="str">
        <f t="shared" si="2"/>
        <v>-----none</v>
      </c>
      <c r="S679" s="40" t="str">
        <f t="shared" si="13"/>
        <v>-------</v>
      </c>
      <c r="T679" s="41" t="str">
        <f t="shared" si="4"/>
        <v>alp---</v>
      </c>
      <c r="U679" s="41" t="str">
        <f t="shared" si="5"/>
        <v/>
      </c>
      <c r="V679" s="41"/>
      <c r="W679" s="41" t="str">
        <f t="shared" si="14"/>
        <v>-------</v>
      </c>
      <c r="X679" s="41" t="str">
        <f t="shared" si="15"/>
        <v>--------</v>
      </c>
      <c r="Y679" s="41" t="str">
        <f t="shared" si="16"/>
        <v>-------</v>
      </c>
    </row>
    <row r="680">
      <c r="A680" s="14"/>
      <c r="B680" s="14"/>
      <c r="C680" s="14"/>
      <c r="D680" s="14"/>
      <c r="E680" s="14"/>
      <c r="F680" s="14"/>
      <c r="G680" s="14"/>
      <c r="H680" s="14"/>
      <c r="I680" s="16"/>
      <c r="J680" s="14"/>
      <c r="K680" s="14"/>
      <c r="L680" s="50"/>
      <c r="M680" s="14"/>
      <c r="N680" s="14"/>
      <c r="O680" s="14"/>
      <c r="P680" s="14"/>
      <c r="Q680" s="39" t="str">
        <f t="shared" si="1"/>
        <v>alp----</v>
      </c>
      <c r="R680" s="40" t="str">
        <f t="shared" si="2"/>
        <v>-----none</v>
      </c>
      <c r="S680" s="40" t="str">
        <f t="shared" si="13"/>
        <v>-------</v>
      </c>
      <c r="T680" s="41" t="str">
        <f t="shared" si="4"/>
        <v>alp---</v>
      </c>
      <c r="U680" s="41" t="str">
        <f t="shared" si="5"/>
        <v/>
      </c>
      <c r="V680" s="41"/>
      <c r="W680" s="41" t="str">
        <f t="shared" si="14"/>
        <v>-------</v>
      </c>
      <c r="X680" s="41" t="str">
        <f t="shared" si="15"/>
        <v>--------</v>
      </c>
      <c r="Y680" s="41" t="str">
        <f t="shared" si="16"/>
        <v>-------</v>
      </c>
    </row>
    <row r="681">
      <c r="A681" s="20"/>
      <c r="B681" s="20"/>
      <c r="C681" s="20"/>
      <c r="D681" s="20"/>
      <c r="E681" s="20"/>
      <c r="F681" s="20"/>
      <c r="G681" s="20"/>
      <c r="H681" s="20"/>
      <c r="I681" s="25"/>
      <c r="J681" s="20"/>
      <c r="K681" s="20"/>
      <c r="L681" s="25"/>
      <c r="M681" s="20"/>
      <c r="N681" s="20"/>
      <c r="O681" s="20"/>
      <c r="P681" s="20"/>
      <c r="Q681" s="39" t="str">
        <f t="shared" si="1"/>
        <v>alp----</v>
      </c>
      <c r="R681" s="40" t="str">
        <f t="shared" si="2"/>
        <v>-----none</v>
      </c>
      <c r="S681" s="40" t="str">
        <f t="shared" si="13"/>
        <v>-------</v>
      </c>
      <c r="T681" s="41" t="str">
        <f t="shared" si="4"/>
        <v>alp---</v>
      </c>
      <c r="U681" s="41" t="str">
        <f t="shared" si="5"/>
        <v/>
      </c>
      <c r="V681" s="41"/>
      <c r="W681" s="41" t="str">
        <f t="shared" si="14"/>
        <v>-------</v>
      </c>
      <c r="X681" s="41" t="str">
        <f t="shared" si="15"/>
        <v>--------</v>
      </c>
      <c r="Y681" s="41" t="str">
        <f t="shared" si="16"/>
        <v>-------</v>
      </c>
    </row>
    <row r="682">
      <c r="A682" s="14"/>
      <c r="B682" s="14"/>
      <c r="C682" s="14"/>
      <c r="D682" s="14"/>
      <c r="E682" s="14"/>
      <c r="F682" s="14"/>
      <c r="G682" s="14"/>
      <c r="H682" s="14"/>
      <c r="I682" s="16"/>
      <c r="J682" s="14"/>
      <c r="K682" s="14"/>
      <c r="L682" s="50"/>
      <c r="M682" s="14"/>
      <c r="N682" s="14"/>
      <c r="O682" s="14"/>
      <c r="P682" s="14"/>
      <c r="Q682" s="39" t="str">
        <f t="shared" si="1"/>
        <v>alp----</v>
      </c>
      <c r="R682" s="40" t="str">
        <f t="shared" si="2"/>
        <v>-----none</v>
      </c>
      <c r="S682" s="40" t="str">
        <f t="shared" si="13"/>
        <v>-------</v>
      </c>
      <c r="T682" s="41" t="str">
        <f t="shared" si="4"/>
        <v>alp---</v>
      </c>
      <c r="U682" s="41" t="str">
        <f t="shared" si="5"/>
        <v/>
      </c>
      <c r="V682" s="41"/>
      <c r="W682" s="41" t="str">
        <f t="shared" si="14"/>
        <v>-------</v>
      </c>
      <c r="X682" s="41" t="str">
        <f t="shared" si="15"/>
        <v>--------</v>
      </c>
      <c r="Y682" s="41" t="str">
        <f t="shared" si="16"/>
        <v>-------</v>
      </c>
    </row>
    <row r="683">
      <c r="A683" s="20"/>
      <c r="B683" s="20"/>
      <c r="C683" s="20"/>
      <c r="D683" s="20"/>
      <c r="E683" s="20"/>
      <c r="F683" s="20"/>
      <c r="G683" s="20"/>
      <c r="H683" s="20"/>
      <c r="I683" s="25"/>
      <c r="J683" s="20"/>
      <c r="K683" s="20"/>
      <c r="L683" s="25"/>
      <c r="M683" s="20"/>
      <c r="N683" s="20"/>
      <c r="O683" s="20"/>
      <c r="P683" s="20"/>
      <c r="Q683" s="39" t="str">
        <f t="shared" si="1"/>
        <v>alp----</v>
      </c>
      <c r="R683" s="40" t="str">
        <f t="shared" si="2"/>
        <v>-----none</v>
      </c>
      <c r="S683" s="40" t="str">
        <f t="shared" si="13"/>
        <v>-------</v>
      </c>
      <c r="T683" s="41" t="str">
        <f t="shared" si="4"/>
        <v>alp---</v>
      </c>
      <c r="U683" s="41" t="str">
        <f t="shared" si="5"/>
        <v/>
      </c>
      <c r="V683" s="41"/>
      <c r="W683" s="41" t="str">
        <f t="shared" si="14"/>
        <v>-------</v>
      </c>
      <c r="X683" s="41" t="str">
        <f t="shared" si="15"/>
        <v>--------</v>
      </c>
      <c r="Y683" s="41" t="str">
        <f t="shared" si="16"/>
        <v>-------</v>
      </c>
    </row>
    <row r="684">
      <c r="A684" s="14"/>
      <c r="B684" s="14"/>
      <c r="C684" s="14"/>
      <c r="D684" s="14"/>
      <c r="E684" s="14"/>
      <c r="F684" s="14"/>
      <c r="G684" s="14"/>
      <c r="H684" s="14"/>
      <c r="I684" s="16"/>
      <c r="J684" s="14"/>
      <c r="K684" s="14"/>
      <c r="L684" s="50"/>
      <c r="M684" s="14"/>
      <c r="N684" s="14"/>
      <c r="O684" s="14"/>
      <c r="P684" s="14"/>
      <c r="Q684" s="39" t="str">
        <f t="shared" si="1"/>
        <v>alp----</v>
      </c>
      <c r="R684" s="40" t="str">
        <f t="shared" si="2"/>
        <v>-----none</v>
      </c>
      <c r="S684" s="40" t="str">
        <f t="shared" si="13"/>
        <v>-------</v>
      </c>
      <c r="T684" s="41" t="str">
        <f t="shared" si="4"/>
        <v>alp---</v>
      </c>
      <c r="U684" s="41" t="str">
        <f t="shared" si="5"/>
        <v/>
      </c>
      <c r="V684" s="41"/>
      <c r="W684" s="41" t="str">
        <f t="shared" si="14"/>
        <v>-------</v>
      </c>
      <c r="X684" s="41" t="str">
        <f t="shared" si="15"/>
        <v>--------</v>
      </c>
      <c r="Y684" s="41" t="str">
        <f t="shared" si="16"/>
        <v>-------</v>
      </c>
    </row>
    <row r="685">
      <c r="A685" s="20"/>
      <c r="B685" s="20"/>
      <c r="C685" s="20"/>
      <c r="D685" s="20"/>
      <c r="E685" s="20"/>
      <c r="F685" s="20"/>
      <c r="G685" s="20"/>
      <c r="H685" s="20"/>
      <c r="I685" s="25"/>
      <c r="J685" s="20"/>
      <c r="K685" s="20"/>
      <c r="L685" s="25"/>
      <c r="M685" s="20"/>
      <c r="N685" s="20"/>
      <c r="O685" s="20"/>
      <c r="P685" s="20"/>
      <c r="Q685" s="39" t="str">
        <f t="shared" si="1"/>
        <v>alp----</v>
      </c>
      <c r="R685" s="40" t="str">
        <f t="shared" si="2"/>
        <v>-----none</v>
      </c>
      <c r="S685" s="40" t="str">
        <f t="shared" si="13"/>
        <v>-------</v>
      </c>
      <c r="T685" s="41" t="str">
        <f t="shared" si="4"/>
        <v>alp---</v>
      </c>
      <c r="U685" s="41" t="str">
        <f t="shared" si="5"/>
        <v/>
      </c>
      <c r="V685" s="41"/>
      <c r="W685" s="41" t="str">
        <f t="shared" si="14"/>
        <v>-------</v>
      </c>
      <c r="X685" s="41" t="str">
        <f t="shared" si="15"/>
        <v>--------</v>
      </c>
      <c r="Y685" s="41" t="str">
        <f t="shared" si="16"/>
        <v>-------</v>
      </c>
    </row>
    <row r="686">
      <c r="A686" s="14"/>
      <c r="B686" s="14"/>
      <c r="C686" s="14"/>
      <c r="D686" s="14"/>
      <c r="E686" s="14"/>
      <c r="F686" s="14"/>
      <c r="G686" s="14"/>
      <c r="H686" s="14"/>
      <c r="I686" s="16"/>
      <c r="J686" s="14"/>
      <c r="K686" s="14"/>
      <c r="L686" s="50"/>
      <c r="M686" s="14"/>
      <c r="N686" s="14"/>
      <c r="O686" s="14"/>
      <c r="P686" s="14"/>
      <c r="Q686" s="39" t="str">
        <f t="shared" si="1"/>
        <v>alp----</v>
      </c>
      <c r="R686" s="40" t="str">
        <f t="shared" si="2"/>
        <v>-----none</v>
      </c>
      <c r="S686" s="40" t="str">
        <f t="shared" si="13"/>
        <v>-------</v>
      </c>
      <c r="T686" s="41" t="str">
        <f t="shared" si="4"/>
        <v>alp---</v>
      </c>
      <c r="U686" s="41" t="str">
        <f t="shared" si="5"/>
        <v/>
      </c>
      <c r="V686" s="41"/>
      <c r="W686" s="41" t="str">
        <f t="shared" si="14"/>
        <v>-------</v>
      </c>
      <c r="X686" s="41" t="str">
        <f t="shared" si="15"/>
        <v>--------</v>
      </c>
      <c r="Y686" s="41" t="str">
        <f t="shared" si="16"/>
        <v>-------</v>
      </c>
    </row>
    <row r="687">
      <c r="A687" s="20"/>
      <c r="B687" s="20"/>
      <c r="C687" s="20"/>
      <c r="D687" s="20"/>
      <c r="E687" s="20"/>
      <c r="F687" s="20"/>
      <c r="G687" s="20"/>
      <c r="H687" s="20"/>
      <c r="I687" s="25"/>
      <c r="J687" s="20"/>
      <c r="K687" s="20"/>
      <c r="L687" s="25"/>
      <c r="M687" s="20"/>
      <c r="N687" s="20"/>
      <c r="O687" s="20"/>
      <c r="P687" s="20"/>
      <c r="Q687" s="39" t="str">
        <f t="shared" si="1"/>
        <v>alp----</v>
      </c>
      <c r="R687" s="40" t="str">
        <f t="shared" si="2"/>
        <v>-----none</v>
      </c>
      <c r="S687" s="40" t="str">
        <f t="shared" si="13"/>
        <v>-------</v>
      </c>
      <c r="T687" s="41" t="str">
        <f t="shared" si="4"/>
        <v>alp---</v>
      </c>
      <c r="U687" s="41" t="str">
        <f t="shared" si="5"/>
        <v/>
      </c>
      <c r="V687" s="41"/>
      <c r="W687" s="41" t="str">
        <f t="shared" si="14"/>
        <v>-------</v>
      </c>
      <c r="X687" s="41" t="str">
        <f t="shared" si="15"/>
        <v>--------</v>
      </c>
      <c r="Y687" s="41" t="str">
        <f t="shared" si="16"/>
        <v>-------</v>
      </c>
    </row>
    <row r="688">
      <c r="A688" s="14"/>
      <c r="B688" s="14"/>
      <c r="C688" s="14"/>
      <c r="D688" s="14"/>
      <c r="E688" s="14"/>
      <c r="F688" s="14"/>
      <c r="G688" s="14"/>
      <c r="H688" s="14"/>
      <c r="I688" s="16"/>
      <c r="J688" s="14"/>
      <c r="K688" s="14"/>
      <c r="L688" s="50"/>
      <c r="M688" s="14"/>
      <c r="N688" s="14"/>
      <c r="O688" s="14"/>
      <c r="P688" s="14"/>
      <c r="Q688" s="39" t="str">
        <f t="shared" si="1"/>
        <v>alp----</v>
      </c>
      <c r="R688" s="40" t="str">
        <f t="shared" si="2"/>
        <v>-----none</v>
      </c>
      <c r="S688" s="40" t="str">
        <f t="shared" si="13"/>
        <v>-------</v>
      </c>
      <c r="T688" s="41" t="str">
        <f t="shared" si="4"/>
        <v>alp---</v>
      </c>
      <c r="U688" s="41" t="str">
        <f t="shared" si="5"/>
        <v/>
      </c>
      <c r="V688" s="41"/>
      <c r="W688" s="41" t="str">
        <f t="shared" si="14"/>
        <v>-------</v>
      </c>
      <c r="X688" s="41" t="str">
        <f t="shared" si="15"/>
        <v>--------</v>
      </c>
      <c r="Y688" s="41" t="str">
        <f t="shared" si="16"/>
        <v>-------</v>
      </c>
    </row>
    <row r="689">
      <c r="A689" s="20"/>
      <c r="B689" s="20"/>
      <c r="C689" s="20"/>
      <c r="D689" s="20"/>
      <c r="E689" s="20"/>
      <c r="F689" s="20"/>
      <c r="G689" s="20"/>
      <c r="H689" s="20"/>
      <c r="I689" s="25"/>
      <c r="J689" s="20"/>
      <c r="K689" s="20"/>
      <c r="L689" s="25"/>
      <c r="M689" s="20"/>
      <c r="N689" s="20"/>
      <c r="O689" s="20"/>
      <c r="P689" s="20"/>
      <c r="Q689" s="39" t="str">
        <f t="shared" si="1"/>
        <v>alp----</v>
      </c>
      <c r="R689" s="40" t="str">
        <f t="shared" si="2"/>
        <v>-----none</v>
      </c>
      <c r="S689" s="40" t="str">
        <f t="shared" si="13"/>
        <v>-------</v>
      </c>
      <c r="T689" s="41" t="str">
        <f t="shared" si="4"/>
        <v>alp---</v>
      </c>
      <c r="U689" s="41" t="str">
        <f t="shared" si="5"/>
        <v/>
      </c>
      <c r="V689" s="41"/>
      <c r="W689" s="41" t="str">
        <f t="shared" si="14"/>
        <v>-------</v>
      </c>
      <c r="X689" s="41" t="str">
        <f t="shared" si="15"/>
        <v>--------</v>
      </c>
      <c r="Y689" s="41" t="str">
        <f t="shared" si="16"/>
        <v>-------</v>
      </c>
    </row>
    <row r="690">
      <c r="A690" s="14"/>
      <c r="B690" s="14"/>
      <c r="C690" s="14"/>
      <c r="D690" s="14"/>
      <c r="E690" s="14"/>
      <c r="F690" s="14"/>
      <c r="G690" s="14"/>
      <c r="H690" s="14"/>
      <c r="I690" s="16"/>
      <c r="J690" s="14"/>
      <c r="K690" s="14"/>
      <c r="L690" s="50"/>
      <c r="M690" s="14"/>
      <c r="N690" s="14"/>
      <c r="O690" s="14"/>
      <c r="P690" s="14"/>
      <c r="Q690" s="39" t="str">
        <f t="shared" si="1"/>
        <v>alp----</v>
      </c>
      <c r="R690" s="40" t="str">
        <f t="shared" si="2"/>
        <v>-----none</v>
      </c>
      <c r="S690" s="40" t="str">
        <f t="shared" si="13"/>
        <v>-------</v>
      </c>
      <c r="T690" s="41" t="str">
        <f t="shared" si="4"/>
        <v>alp---</v>
      </c>
      <c r="U690" s="41" t="str">
        <f t="shared" si="5"/>
        <v/>
      </c>
      <c r="V690" s="41"/>
      <c r="W690" s="41" t="str">
        <f t="shared" si="14"/>
        <v>-------</v>
      </c>
      <c r="X690" s="41" t="str">
        <f t="shared" si="15"/>
        <v>--------</v>
      </c>
      <c r="Y690" s="41" t="str">
        <f t="shared" si="16"/>
        <v>-------</v>
      </c>
    </row>
    <row r="691">
      <c r="A691" s="20"/>
      <c r="B691" s="20"/>
      <c r="C691" s="20"/>
      <c r="D691" s="20"/>
      <c r="E691" s="20"/>
      <c r="F691" s="20"/>
      <c r="G691" s="20"/>
      <c r="H691" s="20"/>
      <c r="I691" s="25"/>
      <c r="J691" s="20"/>
      <c r="K691" s="20"/>
      <c r="L691" s="25"/>
      <c r="M691" s="20"/>
      <c r="N691" s="20"/>
      <c r="O691" s="20"/>
      <c r="P691" s="20"/>
      <c r="Q691" s="39" t="str">
        <f t="shared" si="1"/>
        <v>alp----</v>
      </c>
      <c r="R691" s="40" t="str">
        <f t="shared" si="2"/>
        <v>-----none</v>
      </c>
      <c r="S691" s="40" t="str">
        <f t="shared" si="13"/>
        <v>-------</v>
      </c>
      <c r="T691" s="41" t="str">
        <f t="shared" si="4"/>
        <v>alp---</v>
      </c>
      <c r="U691" s="41" t="str">
        <f t="shared" si="5"/>
        <v/>
      </c>
      <c r="V691" s="41"/>
      <c r="W691" s="41" t="str">
        <f t="shared" si="14"/>
        <v>-------</v>
      </c>
      <c r="X691" s="41" t="str">
        <f t="shared" si="15"/>
        <v>--------</v>
      </c>
      <c r="Y691" s="41" t="str">
        <f t="shared" si="16"/>
        <v>-------</v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6"/>
      <c r="J692" s="14"/>
      <c r="K692" s="14"/>
      <c r="L692" s="50"/>
      <c r="M692" s="14"/>
      <c r="N692" s="14"/>
      <c r="O692" s="14"/>
      <c r="P692" s="14"/>
      <c r="Q692" s="39" t="str">
        <f t="shared" si="1"/>
        <v>alp----</v>
      </c>
      <c r="R692" s="40" t="str">
        <f t="shared" si="2"/>
        <v>-----none</v>
      </c>
      <c r="S692" s="40" t="str">
        <f t="shared" si="13"/>
        <v>-------</v>
      </c>
      <c r="T692" s="41" t="str">
        <f t="shared" si="4"/>
        <v>alp---</v>
      </c>
      <c r="U692" s="41" t="str">
        <f t="shared" si="5"/>
        <v/>
      </c>
      <c r="V692" s="41"/>
      <c r="W692" s="41" t="str">
        <f t="shared" si="14"/>
        <v>-------</v>
      </c>
      <c r="X692" s="41" t="str">
        <f t="shared" si="15"/>
        <v>--------</v>
      </c>
      <c r="Y692" s="41" t="str">
        <f t="shared" si="16"/>
        <v>-------</v>
      </c>
    </row>
    <row r="693">
      <c r="A693" s="20"/>
      <c r="B693" s="20"/>
      <c r="C693" s="20"/>
      <c r="D693" s="20"/>
      <c r="E693" s="20"/>
      <c r="F693" s="20"/>
      <c r="G693" s="20"/>
      <c r="H693" s="20"/>
      <c r="I693" s="25"/>
      <c r="J693" s="20"/>
      <c r="K693" s="20"/>
      <c r="L693" s="25"/>
      <c r="M693" s="20"/>
      <c r="N693" s="20"/>
      <c r="O693" s="20"/>
      <c r="P693" s="20"/>
      <c r="Q693" s="39" t="str">
        <f t="shared" si="1"/>
        <v>alp----</v>
      </c>
      <c r="R693" s="40" t="str">
        <f t="shared" si="2"/>
        <v>-----none</v>
      </c>
      <c r="S693" s="40" t="str">
        <f t="shared" si="13"/>
        <v>-------</v>
      </c>
      <c r="T693" s="41" t="str">
        <f t="shared" si="4"/>
        <v>alp---</v>
      </c>
      <c r="U693" s="41" t="str">
        <f t="shared" si="5"/>
        <v/>
      </c>
      <c r="V693" s="41"/>
      <c r="W693" s="41" t="str">
        <f t="shared" si="14"/>
        <v>-------</v>
      </c>
      <c r="X693" s="41" t="str">
        <f t="shared" si="15"/>
        <v>--------</v>
      </c>
      <c r="Y693" s="41" t="str">
        <f t="shared" si="16"/>
        <v>-------</v>
      </c>
    </row>
    <row r="694">
      <c r="A694" s="14"/>
      <c r="B694" s="14"/>
      <c r="C694" s="14"/>
      <c r="D694" s="14"/>
      <c r="E694" s="14"/>
      <c r="F694" s="14"/>
      <c r="G694" s="14"/>
      <c r="H694" s="14"/>
      <c r="I694" s="16"/>
      <c r="J694" s="14"/>
      <c r="K694" s="14"/>
      <c r="L694" s="50"/>
      <c r="M694" s="14"/>
      <c r="N694" s="14"/>
      <c r="O694" s="14"/>
      <c r="P694" s="14"/>
      <c r="Q694" s="39" t="str">
        <f t="shared" si="1"/>
        <v>alp----</v>
      </c>
      <c r="R694" s="40" t="str">
        <f t="shared" si="2"/>
        <v>-----none</v>
      </c>
      <c r="S694" s="40" t="str">
        <f t="shared" si="13"/>
        <v>-------</v>
      </c>
      <c r="T694" s="41" t="str">
        <f t="shared" si="4"/>
        <v>alp---</v>
      </c>
      <c r="U694" s="41" t="str">
        <f t="shared" si="5"/>
        <v/>
      </c>
      <c r="V694" s="41"/>
      <c r="W694" s="41" t="str">
        <f t="shared" si="14"/>
        <v>-------</v>
      </c>
      <c r="X694" s="41" t="str">
        <f t="shared" si="15"/>
        <v>--------</v>
      </c>
      <c r="Y694" s="41" t="str">
        <f t="shared" si="16"/>
        <v>-------</v>
      </c>
    </row>
    <row r="695">
      <c r="A695" s="20"/>
      <c r="B695" s="20"/>
      <c r="C695" s="20"/>
      <c r="D695" s="20"/>
      <c r="E695" s="20"/>
      <c r="F695" s="20"/>
      <c r="G695" s="20"/>
      <c r="H695" s="20"/>
      <c r="I695" s="25"/>
      <c r="J695" s="20"/>
      <c r="K695" s="20"/>
      <c r="L695" s="25"/>
      <c r="M695" s="20"/>
      <c r="N695" s="20"/>
      <c r="O695" s="20"/>
      <c r="P695" s="20"/>
      <c r="Q695" s="39" t="str">
        <f t="shared" si="1"/>
        <v>alp----</v>
      </c>
      <c r="R695" s="40" t="str">
        <f t="shared" si="2"/>
        <v>-----none</v>
      </c>
      <c r="S695" s="40" t="str">
        <f t="shared" si="13"/>
        <v>-------</v>
      </c>
      <c r="T695" s="41" t="str">
        <f t="shared" si="4"/>
        <v>alp---</v>
      </c>
      <c r="U695" s="41" t="str">
        <f t="shared" si="5"/>
        <v/>
      </c>
      <c r="V695" s="41"/>
      <c r="W695" s="41" t="str">
        <f t="shared" si="14"/>
        <v>-------</v>
      </c>
      <c r="X695" s="41" t="str">
        <f t="shared" si="15"/>
        <v>--------</v>
      </c>
      <c r="Y695" s="41" t="str">
        <f t="shared" si="16"/>
        <v>-------</v>
      </c>
    </row>
    <row r="696">
      <c r="A696" s="14"/>
      <c r="B696" s="14"/>
      <c r="C696" s="14"/>
      <c r="D696" s="14"/>
      <c r="E696" s="14"/>
      <c r="F696" s="14"/>
      <c r="G696" s="14"/>
      <c r="H696" s="14"/>
      <c r="I696" s="16"/>
      <c r="J696" s="14"/>
      <c r="K696" s="14"/>
      <c r="L696" s="50"/>
      <c r="M696" s="14"/>
      <c r="N696" s="14"/>
      <c r="O696" s="14"/>
      <c r="P696" s="14"/>
      <c r="Q696" s="39" t="str">
        <f t="shared" si="1"/>
        <v>alp----</v>
      </c>
      <c r="R696" s="40" t="str">
        <f t="shared" si="2"/>
        <v>-----none</v>
      </c>
      <c r="S696" s="40" t="str">
        <f t="shared" si="13"/>
        <v>-------</v>
      </c>
      <c r="T696" s="41" t="str">
        <f t="shared" si="4"/>
        <v>alp---</v>
      </c>
      <c r="U696" s="41" t="str">
        <f t="shared" si="5"/>
        <v/>
      </c>
      <c r="V696" s="41"/>
      <c r="W696" s="41" t="str">
        <f t="shared" si="14"/>
        <v>-------</v>
      </c>
      <c r="X696" s="41" t="str">
        <f t="shared" si="15"/>
        <v>--------</v>
      </c>
      <c r="Y696" s="41" t="str">
        <f t="shared" si="16"/>
        <v>-------</v>
      </c>
    </row>
    <row r="697">
      <c r="A697" s="20"/>
      <c r="B697" s="20"/>
      <c r="C697" s="20"/>
      <c r="D697" s="20"/>
      <c r="E697" s="20"/>
      <c r="F697" s="20"/>
      <c r="G697" s="20"/>
      <c r="H697" s="20"/>
      <c r="I697" s="25"/>
      <c r="J697" s="20"/>
      <c r="K697" s="20"/>
      <c r="L697" s="25"/>
      <c r="M697" s="20"/>
      <c r="N697" s="20"/>
      <c r="O697" s="20"/>
      <c r="P697" s="20"/>
      <c r="Q697" s="39" t="str">
        <f t="shared" si="1"/>
        <v>alp----</v>
      </c>
      <c r="R697" s="40" t="str">
        <f t="shared" si="2"/>
        <v>-----none</v>
      </c>
      <c r="S697" s="40" t="str">
        <f t="shared" si="13"/>
        <v>-------</v>
      </c>
      <c r="T697" s="41" t="str">
        <f t="shared" si="4"/>
        <v>alp---</v>
      </c>
      <c r="U697" s="41" t="str">
        <f t="shared" si="5"/>
        <v/>
      </c>
      <c r="V697" s="41"/>
      <c r="W697" s="41" t="str">
        <f t="shared" si="14"/>
        <v>-------</v>
      </c>
      <c r="X697" s="41" t="str">
        <f t="shared" si="15"/>
        <v>--------</v>
      </c>
      <c r="Y697" s="41" t="str">
        <f t="shared" si="16"/>
        <v>-------</v>
      </c>
    </row>
    <row r="698">
      <c r="A698" s="14"/>
      <c r="B698" s="14"/>
      <c r="C698" s="14"/>
      <c r="D698" s="14"/>
      <c r="E698" s="14"/>
      <c r="F698" s="14"/>
      <c r="G698" s="14"/>
      <c r="H698" s="14"/>
      <c r="I698" s="16"/>
      <c r="J698" s="14"/>
      <c r="K698" s="14"/>
      <c r="L698" s="50"/>
      <c r="M698" s="14"/>
      <c r="N698" s="14"/>
      <c r="O698" s="14"/>
      <c r="P698" s="14"/>
      <c r="Q698" s="39" t="str">
        <f t="shared" si="1"/>
        <v>alp----</v>
      </c>
      <c r="R698" s="40" t="str">
        <f t="shared" si="2"/>
        <v>-----none</v>
      </c>
      <c r="S698" s="40" t="str">
        <f t="shared" si="13"/>
        <v>-------</v>
      </c>
      <c r="T698" s="41" t="str">
        <f t="shared" si="4"/>
        <v>alp---</v>
      </c>
      <c r="U698" s="41" t="str">
        <f t="shared" si="5"/>
        <v/>
      </c>
      <c r="V698" s="41"/>
      <c r="W698" s="41" t="str">
        <f t="shared" si="14"/>
        <v>-------</v>
      </c>
      <c r="X698" s="41" t="str">
        <f t="shared" si="15"/>
        <v>--------</v>
      </c>
      <c r="Y698" s="41" t="str">
        <f t="shared" si="16"/>
        <v>-------</v>
      </c>
    </row>
    <row r="699">
      <c r="A699" s="20"/>
      <c r="B699" s="20"/>
      <c r="C699" s="20"/>
      <c r="D699" s="20"/>
      <c r="E699" s="20"/>
      <c r="F699" s="20"/>
      <c r="G699" s="20"/>
      <c r="H699" s="20"/>
      <c r="I699" s="25"/>
      <c r="J699" s="20"/>
      <c r="K699" s="20"/>
      <c r="L699" s="25"/>
      <c r="M699" s="20"/>
      <c r="N699" s="20"/>
      <c r="O699" s="20"/>
      <c r="P699" s="20"/>
      <c r="Q699" s="39" t="str">
        <f t="shared" si="1"/>
        <v>alp----</v>
      </c>
      <c r="R699" s="40" t="str">
        <f t="shared" si="2"/>
        <v>-----none</v>
      </c>
      <c r="S699" s="40" t="str">
        <f t="shared" si="13"/>
        <v>-------</v>
      </c>
      <c r="T699" s="41" t="str">
        <f t="shared" si="4"/>
        <v>alp---</v>
      </c>
      <c r="U699" s="41" t="str">
        <f t="shared" si="5"/>
        <v/>
      </c>
      <c r="V699" s="41"/>
      <c r="W699" s="41" t="str">
        <f t="shared" si="14"/>
        <v>-------</v>
      </c>
      <c r="X699" s="41" t="str">
        <f t="shared" si="15"/>
        <v>--------</v>
      </c>
      <c r="Y699" s="41" t="str">
        <f t="shared" si="16"/>
        <v>-------</v>
      </c>
    </row>
    <row r="700">
      <c r="A700" s="14"/>
      <c r="B700" s="14"/>
      <c r="C700" s="14"/>
      <c r="D700" s="14"/>
      <c r="E700" s="14"/>
      <c r="F700" s="14"/>
      <c r="G700" s="14"/>
      <c r="H700" s="14"/>
      <c r="I700" s="16"/>
      <c r="J700" s="14"/>
      <c r="K700" s="14"/>
      <c r="L700" s="50"/>
      <c r="M700" s="14"/>
      <c r="N700" s="14"/>
      <c r="O700" s="14"/>
      <c r="P700" s="14"/>
      <c r="Q700" s="39" t="str">
        <f t="shared" si="1"/>
        <v>alp----</v>
      </c>
      <c r="R700" s="40" t="str">
        <f t="shared" si="2"/>
        <v>-----none</v>
      </c>
      <c r="S700" s="40" t="str">
        <f t="shared" si="13"/>
        <v>-------</v>
      </c>
      <c r="T700" s="41" t="str">
        <f t="shared" si="4"/>
        <v>alp---</v>
      </c>
      <c r="U700" s="41" t="str">
        <f t="shared" si="5"/>
        <v/>
      </c>
      <c r="V700" s="41"/>
      <c r="W700" s="41" t="str">
        <f t="shared" si="14"/>
        <v>-------</v>
      </c>
      <c r="X700" s="41" t="str">
        <f t="shared" si="15"/>
        <v>--------</v>
      </c>
      <c r="Y700" s="41" t="str">
        <f t="shared" si="16"/>
        <v>-------</v>
      </c>
    </row>
    <row r="701">
      <c r="A701" s="20"/>
      <c r="B701" s="20"/>
      <c r="C701" s="20"/>
      <c r="D701" s="20"/>
      <c r="E701" s="20"/>
      <c r="F701" s="20"/>
      <c r="G701" s="20"/>
      <c r="H701" s="20"/>
      <c r="I701" s="25"/>
      <c r="J701" s="20"/>
      <c r="K701" s="20"/>
      <c r="L701" s="25"/>
      <c r="M701" s="20"/>
      <c r="N701" s="20"/>
      <c r="O701" s="20"/>
      <c r="P701" s="20"/>
      <c r="Q701" s="39" t="str">
        <f t="shared" si="1"/>
        <v>alp----</v>
      </c>
      <c r="R701" s="40" t="str">
        <f t="shared" si="2"/>
        <v>-----none</v>
      </c>
      <c r="S701" s="40" t="str">
        <f t="shared" si="13"/>
        <v>-------</v>
      </c>
      <c r="T701" s="41" t="str">
        <f t="shared" si="4"/>
        <v>alp---</v>
      </c>
      <c r="U701" s="41" t="str">
        <f t="shared" si="5"/>
        <v/>
      </c>
      <c r="V701" s="41"/>
      <c r="W701" s="41" t="str">
        <f t="shared" si="14"/>
        <v>-------</v>
      </c>
      <c r="X701" s="41" t="str">
        <f t="shared" si="15"/>
        <v>--------</v>
      </c>
      <c r="Y701" s="41" t="str">
        <f t="shared" si="16"/>
        <v>-------</v>
      </c>
    </row>
    <row r="702">
      <c r="A702" s="14"/>
      <c r="B702" s="14"/>
      <c r="C702" s="14"/>
      <c r="D702" s="14"/>
      <c r="E702" s="14"/>
      <c r="F702" s="14"/>
      <c r="G702" s="14"/>
      <c r="H702" s="14"/>
      <c r="I702" s="16"/>
      <c r="J702" s="14"/>
      <c r="K702" s="14"/>
      <c r="L702" s="50"/>
      <c r="M702" s="14"/>
      <c r="N702" s="14"/>
      <c r="O702" s="14"/>
      <c r="P702" s="14"/>
      <c r="Q702" s="39" t="str">
        <f t="shared" si="1"/>
        <v>alp----</v>
      </c>
      <c r="R702" s="40" t="str">
        <f t="shared" si="2"/>
        <v>-----none</v>
      </c>
      <c r="S702" s="40" t="str">
        <f t="shared" si="13"/>
        <v>-------</v>
      </c>
      <c r="T702" s="41" t="str">
        <f t="shared" si="4"/>
        <v>alp---</v>
      </c>
      <c r="U702" s="41" t="str">
        <f t="shared" si="5"/>
        <v/>
      </c>
      <c r="V702" s="41"/>
      <c r="W702" s="41" t="str">
        <f t="shared" si="14"/>
        <v>-------</v>
      </c>
      <c r="X702" s="41" t="str">
        <f t="shared" si="15"/>
        <v>--------</v>
      </c>
      <c r="Y702" s="41" t="str">
        <f t="shared" si="16"/>
        <v>-------</v>
      </c>
    </row>
    <row r="703">
      <c r="A703" s="20"/>
      <c r="B703" s="20"/>
      <c r="C703" s="20"/>
      <c r="D703" s="20"/>
      <c r="E703" s="20"/>
      <c r="F703" s="20"/>
      <c r="G703" s="20"/>
      <c r="H703" s="20"/>
      <c r="I703" s="25"/>
      <c r="J703" s="20"/>
      <c r="K703" s="20"/>
      <c r="L703" s="25"/>
      <c r="M703" s="20"/>
      <c r="N703" s="20"/>
      <c r="O703" s="20"/>
      <c r="P703" s="20"/>
      <c r="Q703" s="39" t="str">
        <f t="shared" si="1"/>
        <v>alp----</v>
      </c>
      <c r="R703" s="40" t="str">
        <f t="shared" si="2"/>
        <v>-----none</v>
      </c>
      <c r="S703" s="40" t="str">
        <f t="shared" si="13"/>
        <v>-------</v>
      </c>
      <c r="T703" s="41" t="str">
        <f t="shared" si="4"/>
        <v>alp---</v>
      </c>
      <c r="U703" s="41" t="str">
        <f t="shared" si="5"/>
        <v/>
      </c>
      <c r="V703" s="41"/>
      <c r="W703" s="41" t="str">
        <f t="shared" si="14"/>
        <v>-------</v>
      </c>
      <c r="X703" s="41" t="str">
        <f t="shared" si="15"/>
        <v>--------</v>
      </c>
      <c r="Y703" s="41" t="str">
        <f t="shared" si="16"/>
        <v>-------</v>
      </c>
    </row>
    <row r="704">
      <c r="A704" s="14"/>
      <c r="B704" s="14"/>
      <c r="C704" s="14"/>
      <c r="D704" s="14"/>
      <c r="E704" s="14"/>
      <c r="F704" s="14"/>
      <c r="G704" s="14"/>
      <c r="H704" s="14"/>
      <c r="I704" s="16"/>
      <c r="J704" s="14"/>
      <c r="K704" s="14"/>
      <c r="L704" s="50"/>
      <c r="M704" s="14"/>
      <c r="N704" s="14"/>
      <c r="O704" s="14"/>
      <c r="P704" s="14"/>
      <c r="Q704" s="39" t="str">
        <f t="shared" si="1"/>
        <v>alp----</v>
      </c>
      <c r="R704" s="40" t="str">
        <f t="shared" si="2"/>
        <v>-----none</v>
      </c>
      <c r="S704" s="40" t="str">
        <f t="shared" si="13"/>
        <v>-------</v>
      </c>
      <c r="T704" s="41" t="str">
        <f t="shared" si="4"/>
        <v>alp---</v>
      </c>
      <c r="U704" s="41" t="str">
        <f t="shared" si="5"/>
        <v/>
      </c>
      <c r="V704" s="41"/>
      <c r="W704" s="41" t="str">
        <f t="shared" si="14"/>
        <v>-------</v>
      </c>
      <c r="X704" s="41" t="str">
        <f t="shared" si="15"/>
        <v>--------</v>
      </c>
      <c r="Y704" s="41" t="str">
        <f t="shared" si="16"/>
        <v>-------</v>
      </c>
    </row>
    <row r="705">
      <c r="A705" s="20"/>
      <c r="B705" s="20"/>
      <c r="C705" s="20"/>
      <c r="D705" s="20"/>
      <c r="E705" s="20"/>
      <c r="F705" s="20"/>
      <c r="G705" s="20"/>
      <c r="H705" s="20"/>
      <c r="I705" s="25"/>
      <c r="J705" s="20"/>
      <c r="K705" s="20"/>
      <c r="L705" s="25"/>
      <c r="M705" s="20"/>
      <c r="N705" s="20"/>
      <c r="O705" s="20"/>
      <c r="P705" s="20"/>
      <c r="Q705" s="39" t="str">
        <f t="shared" si="1"/>
        <v>alp----</v>
      </c>
      <c r="R705" s="40" t="str">
        <f t="shared" si="2"/>
        <v>-----none</v>
      </c>
      <c r="S705" s="40" t="str">
        <f t="shared" si="13"/>
        <v>-------</v>
      </c>
      <c r="T705" s="41" t="str">
        <f t="shared" si="4"/>
        <v>alp---</v>
      </c>
      <c r="U705" s="41" t="str">
        <f t="shared" si="5"/>
        <v/>
      </c>
      <c r="V705" s="41"/>
      <c r="W705" s="41" t="str">
        <f t="shared" si="14"/>
        <v>-------</v>
      </c>
      <c r="X705" s="41" t="str">
        <f t="shared" si="15"/>
        <v>--------</v>
      </c>
      <c r="Y705" s="41" t="str">
        <f t="shared" si="16"/>
        <v>-------</v>
      </c>
    </row>
    <row r="706">
      <c r="A706" s="14"/>
      <c r="B706" s="14"/>
      <c r="C706" s="14"/>
      <c r="D706" s="14"/>
      <c r="E706" s="14"/>
      <c r="F706" s="14"/>
      <c r="G706" s="14"/>
      <c r="H706" s="14"/>
      <c r="I706" s="16"/>
      <c r="J706" s="14"/>
      <c r="K706" s="14"/>
      <c r="L706" s="50"/>
      <c r="M706" s="14"/>
      <c r="N706" s="14"/>
      <c r="O706" s="14"/>
      <c r="P706" s="14"/>
      <c r="Q706" s="39" t="str">
        <f t="shared" si="1"/>
        <v>alp----</v>
      </c>
      <c r="R706" s="40" t="str">
        <f t="shared" si="2"/>
        <v>-----none</v>
      </c>
      <c r="S706" s="40" t="str">
        <f t="shared" si="13"/>
        <v>-------</v>
      </c>
      <c r="T706" s="41" t="str">
        <f t="shared" si="4"/>
        <v>alp---</v>
      </c>
      <c r="U706" s="41" t="str">
        <f t="shared" si="5"/>
        <v/>
      </c>
      <c r="V706" s="41"/>
      <c r="W706" s="41" t="str">
        <f t="shared" si="14"/>
        <v>-------</v>
      </c>
      <c r="X706" s="41" t="str">
        <f t="shared" si="15"/>
        <v>--------</v>
      </c>
      <c r="Y706" s="41" t="str">
        <f t="shared" si="16"/>
        <v>-------</v>
      </c>
    </row>
    <row r="707">
      <c r="A707" s="20"/>
      <c r="B707" s="20"/>
      <c r="C707" s="20"/>
      <c r="D707" s="20"/>
      <c r="E707" s="20"/>
      <c r="F707" s="20"/>
      <c r="G707" s="20"/>
      <c r="H707" s="20"/>
      <c r="I707" s="25"/>
      <c r="J707" s="20"/>
      <c r="K707" s="20"/>
      <c r="L707" s="25"/>
      <c r="M707" s="20"/>
      <c r="N707" s="20"/>
      <c r="O707" s="20"/>
      <c r="P707" s="20"/>
      <c r="Q707" s="39" t="str">
        <f t="shared" si="1"/>
        <v>alp----</v>
      </c>
      <c r="R707" s="40" t="str">
        <f t="shared" si="2"/>
        <v>-----none</v>
      </c>
      <c r="S707" s="40" t="str">
        <f t="shared" si="13"/>
        <v>-------</v>
      </c>
      <c r="T707" s="41" t="str">
        <f t="shared" si="4"/>
        <v>alp---</v>
      </c>
      <c r="U707" s="41" t="str">
        <f t="shared" si="5"/>
        <v/>
      </c>
      <c r="V707" s="41"/>
      <c r="W707" s="41" t="str">
        <f t="shared" si="14"/>
        <v>-------</v>
      </c>
      <c r="X707" s="41" t="str">
        <f t="shared" si="15"/>
        <v>--------</v>
      </c>
      <c r="Y707" s="41" t="str">
        <f t="shared" si="16"/>
        <v>-------</v>
      </c>
    </row>
    <row r="708">
      <c r="A708" s="14"/>
      <c r="B708" s="14"/>
      <c r="C708" s="14"/>
      <c r="D708" s="14"/>
      <c r="E708" s="14"/>
      <c r="F708" s="14"/>
      <c r="G708" s="14"/>
      <c r="H708" s="14"/>
      <c r="I708" s="16"/>
      <c r="J708" s="14"/>
      <c r="K708" s="14"/>
      <c r="L708" s="50"/>
      <c r="M708" s="14"/>
      <c r="N708" s="14"/>
      <c r="O708" s="14"/>
      <c r="P708" s="14"/>
      <c r="Q708" s="39" t="str">
        <f t="shared" si="1"/>
        <v>alp----</v>
      </c>
      <c r="R708" s="40" t="str">
        <f t="shared" si="2"/>
        <v>-----none</v>
      </c>
      <c r="S708" s="40" t="str">
        <f t="shared" si="13"/>
        <v>-------</v>
      </c>
      <c r="T708" s="41" t="str">
        <f t="shared" si="4"/>
        <v>alp---</v>
      </c>
      <c r="U708" s="41" t="str">
        <f t="shared" si="5"/>
        <v/>
      </c>
      <c r="V708" s="41"/>
      <c r="W708" s="41" t="str">
        <f t="shared" si="14"/>
        <v>-------</v>
      </c>
      <c r="X708" s="41" t="str">
        <f t="shared" si="15"/>
        <v>--------</v>
      </c>
      <c r="Y708" s="41" t="str">
        <f t="shared" si="16"/>
        <v>-------</v>
      </c>
    </row>
    <row r="709">
      <c r="A709" s="20"/>
      <c r="B709" s="20"/>
      <c r="C709" s="20"/>
      <c r="D709" s="20"/>
      <c r="E709" s="20"/>
      <c r="F709" s="20"/>
      <c r="G709" s="20"/>
      <c r="H709" s="20"/>
      <c r="I709" s="25"/>
      <c r="J709" s="20"/>
      <c r="K709" s="20"/>
      <c r="L709" s="25"/>
      <c r="M709" s="20"/>
      <c r="N709" s="20"/>
      <c r="O709" s="20"/>
      <c r="P709" s="20"/>
      <c r="Q709" s="39" t="str">
        <f t="shared" si="1"/>
        <v>alp----</v>
      </c>
      <c r="R709" s="40" t="str">
        <f t="shared" si="2"/>
        <v>-----none</v>
      </c>
      <c r="S709" s="40" t="str">
        <f t="shared" si="13"/>
        <v>-------</v>
      </c>
      <c r="T709" s="41" t="str">
        <f t="shared" si="4"/>
        <v>alp---</v>
      </c>
      <c r="U709" s="41" t="str">
        <f t="shared" si="5"/>
        <v/>
      </c>
      <c r="V709" s="41"/>
      <c r="W709" s="41" t="str">
        <f t="shared" si="14"/>
        <v>-------</v>
      </c>
      <c r="X709" s="41" t="str">
        <f t="shared" si="15"/>
        <v>--------</v>
      </c>
      <c r="Y709" s="41" t="str">
        <f t="shared" si="16"/>
        <v>-------</v>
      </c>
    </row>
    <row r="710">
      <c r="A710" s="14"/>
      <c r="B710" s="14"/>
      <c r="C710" s="14"/>
      <c r="D710" s="14"/>
      <c r="E710" s="14"/>
      <c r="F710" s="14"/>
      <c r="G710" s="14"/>
      <c r="H710" s="14"/>
      <c r="I710" s="16"/>
      <c r="J710" s="14"/>
      <c r="K710" s="14"/>
      <c r="L710" s="50"/>
      <c r="M710" s="14"/>
      <c r="N710" s="14"/>
      <c r="O710" s="14"/>
      <c r="P710" s="14"/>
      <c r="Q710" s="39" t="str">
        <f t="shared" si="1"/>
        <v>alp----</v>
      </c>
      <c r="R710" s="40" t="str">
        <f t="shared" si="2"/>
        <v>-----none</v>
      </c>
      <c r="S710" s="40" t="str">
        <f t="shared" si="13"/>
        <v>-------</v>
      </c>
      <c r="T710" s="41" t="str">
        <f t="shared" si="4"/>
        <v>alp---</v>
      </c>
      <c r="U710" s="41" t="str">
        <f t="shared" si="5"/>
        <v/>
      </c>
      <c r="V710" s="41"/>
      <c r="W710" s="41" t="str">
        <f t="shared" si="14"/>
        <v>-------</v>
      </c>
      <c r="X710" s="41" t="str">
        <f t="shared" si="15"/>
        <v>--------</v>
      </c>
      <c r="Y710" s="41" t="str">
        <f t="shared" si="16"/>
        <v>-------</v>
      </c>
    </row>
    <row r="711">
      <c r="A711" s="20"/>
      <c r="B711" s="20"/>
      <c r="C711" s="20"/>
      <c r="D711" s="20"/>
      <c r="E711" s="20"/>
      <c r="F711" s="20"/>
      <c r="G711" s="20"/>
      <c r="H711" s="20"/>
      <c r="I711" s="25"/>
      <c r="J711" s="20"/>
      <c r="K711" s="20"/>
      <c r="L711" s="25"/>
      <c r="M711" s="20"/>
      <c r="N711" s="20"/>
      <c r="O711" s="20"/>
      <c r="P711" s="20"/>
      <c r="Q711" s="39" t="str">
        <f t="shared" si="1"/>
        <v>alp----</v>
      </c>
      <c r="R711" s="40" t="str">
        <f t="shared" si="2"/>
        <v>-----none</v>
      </c>
      <c r="S711" s="40" t="str">
        <f t="shared" si="13"/>
        <v>-------</v>
      </c>
      <c r="T711" s="41" t="str">
        <f t="shared" si="4"/>
        <v>alp---</v>
      </c>
      <c r="U711" s="41" t="str">
        <f t="shared" si="5"/>
        <v/>
      </c>
      <c r="V711" s="41"/>
      <c r="W711" s="41" t="str">
        <f t="shared" si="14"/>
        <v>-------</v>
      </c>
      <c r="X711" s="41" t="str">
        <f t="shared" si="15"/>
        <v>--------</v>
      </c>
      <c r="Y711" s="41" t="str">
        <f t="shared" si="16"/>
        <v>-------</v>
      </c>
    </row>
    <row r="712">
      <c r="A712" s="14"/>
      <c r="B712" s="14"/>
      <c r="C712" s="14"/>
      <c r="D712" s="14"/>
      <c r="E712" s="14"/>
      <c r="F712" s="14"/>
      <c r="G712" s="14"/>
      <c r="H712" s="14"/>
      <c r="I712" s="16"/>
      <c r="J712" s="14"/>
      <c r="K712" s="14"/>
      <c r="L712" s="50"/>
      <c r="M712" s="14"/>
      <c r="N712" s="14"/>
      <c r="O712" s="14"/>
      <c r="P712" s="14"/>
      <c r="Q712" s="39" t="str">
        <f t="shared" si="1"/>
        <v>alp----</v>
      </c>
      <c r="R712" s="40" t="str">
        <f t="shared" si="2"/>
        <v>-----none</v>
      </c>
      <c r="S712" s="40" t="str">
        <f t="shared" si="13"/>
        <v>-------</v>
      </c>
      <c r="T712" s="41" t="str">
        <f t="shared" si="4"/>
        <v>alp---</v>
      </c>
      <c r="U712" s="41" t="str">
        <f t="shared" si="5"/>
        <v/>
      </c>
      <c r="V712" s="41"/>
      <c r="W712" s="41" t="str">
        <f t="shared" si="14"/>
        <v>-------</v>
      </c>
      <c r="X712" s="41" t="str">
        <f t="shared" si="15"/>
        <v>--------</v>
      </c>
      <c r="Y712" s="41" t="str">
        <f t="shared" si="16"/>
        <v>-------</v>
      </c>
    </row>
    <row r="713">
      <c r="A713" s="20"/>
      <c r="B713" s="20"/>
      <c r="C713" s="20"/>
      <c r="D713" s="20"/>
      <c r="E713" s="20"/>
      <c r="F713" s="20"/>
      <c r="G713" s="20"/>
      <c r="H713" s="20"/>
      <c r="I713" s="25"/>
      <c r="J713" s="20"/>
      <c r="K713" s="20"/>
      <c r="L713" s="25"/>
      <c r="M713" s="20"/>
      <c r="N713" s="20"/>
      <c r="O713" s="20"/>
      <c r="P713" s="20"/>
      <c r="Q713" s="39" t="str">
        <f t="shared" si="1"/>
        <v>alp----</v>
      </c>
      <c r="R713" s="40" t="str">
        <f t="shared" si="2"/>
        <v>-----none</v>
      </c>
      <c r="S713" s="40" t="str">
        <f t="shared" si="13"/>
        <v>-------</v>
      </c>
      <c r="T713" s="41" t="str">
        <f t="shared" si="4"/>
        <v>alp---</v>
      </c>
      <c r="U713" s="41" t="str">
        <f t="shared" si="5"/>
        <v/>
      </c>
      <c r="V713" s="41"/>
      <c r="W713" s="41" t="str">
        <f t="shared" si="14"/>
        <v>-------</v>
      </c>
      <c r="X713" s="41" t="str">
        <f t="shared" si="15"/>
        <v>--------</v>
      </c>
      <c r="Y713" s="41" t="str">
        <f t="shared" si="16"/>
        <v>-------</v>
      </c>
    </row>
    <row r="714">
      <c r="A714" s="14"/>
      <c r="B714" s="14"/>
      <c r="C714" s="14"/>
      <c r="D714" s="14"/>
      <c r="E714" s="14"/>
      <c r="F714" s="14"/>
      <c r="G714" s="14"/>
      <c r="H714" s="14"/>
      <c r="I714" s="16"/>
      <c r="J714" s="14"/>
      <c r="K714" s="14"/>
      <c r="L714" s="50"/>
      <c r="M714" s="14"/>
      <c r="N714" s="14"/>
      <c r="O714" s="14"/>
      <c r="P714" s="14"/>
      <c r="Q714" s="39" t="str">
        <f t="shared" si="1"/>
        <v>alp----</v>
      </c>
      <c r="R714" s="40" t="str">
        <f t="shared" si="2"/>
        <v>-----none</v>
      </c>
      <c r="S714" s="40" t="str">
        <f t="shared" si="13"/>
        <v>-------</v>
      </c>
      <c r="T714" s="41" t="str">
        <f t="shared" si="4"/>
        <v>alp---</v>
      </c>
      <c r="U714" s="41" t="str">
        <f t="shared" si="5"/>
        <v/>
      </c>
      <c r="V714" s="41"/>
      <c r="W714" s="41" t="str">
        <f t="shared" si="14"/>
        <v>-------</v>
      </c>
      <c r="X714" s="41" t="str">
        <f t="shared" si="15"/>
        <v>--------</v>
      </c>
      <c r="Y714" s="41" t="str">
        <f t="shared" si="16"/>
        <v>-------</v>
      </c>
    </row>
    <row r="715">
      <c r="A715" s="20"/>
      <c r="B715" s="20"/>
      <c r="C715" s="20"/>
      <c r="D715" s="20"/>
      <c r="E715" s="20"/>
      <c r="F715" s="20"/>
      <c r="G715" s="20"/>
      <c r="H715" s="20"/>
      <c r="I715" s="25"/>
      <c r="J715" s="20"/>
      <c r="K715" s="20"/>
      <c r="L715" s="25"/>
      <c r="M715" s="20"/>
      <c r="N715" s="20"/>
      <c r="O715" s="20"/>
      <c r="P715" s="20"/>
      <c r="Q715" s="39" t="str">
        <f t="shared" si="1"/>
        <v>alp----</v>
      </c>
      <c r="R715" s="40" t="str">
        <f t="shared" si="2"/>
        <v>-----none</v>
      </c>
      <c r="S715" s="40" t="str">
        <f t="shared" si="13"/>
        <v>-------</v>
      </c>
      <c r="T715" s="41" t="str">
        <f t="shared" si="4"/>
        <v>alp---</v>
      </c>
      <c r="U715" s="41" t="str">
        <f t="shared" si="5"/>
        <v/>
      </c>
      <c r="V715" s="41"/>
      <c r="W715" s="41" t="str">
        <f t="shared" si="14"/>
        <v>-------</v>
      </c>
      <c r="X715" s="41" t="str">
        <f t="shared" si="15"/>
        <v>--------</v>
      </c>
      <c r="Y715" s="41" t="str">
        <f t="shared" si="16"/>
        <v>-------</v>
      </c>
    </row>
    <row r="716">
      <c r="A716" s="14"/>
      <c r="B716" s="14"/>
      <c r="C716" s="14"/>
      <c r="D716" s="14"/>
      <c r="E716" s="14"/>
      <c r="F716" s="14"/>
      <c r="G716" s="14"/>
      <c r="H716" s="14"/>
      <c r="I716" s="16"/>
      <c r="J716" s="14"/>
      <c r="K716" s="14"/>
      <c r="L716" s="50"/>
      <c r="M716" s="14"/>
      <c r="N716" s="14"/>
      <c r="O716" s="14"/>
      <c r="P716" s="14"/>
      <c r="Q716" s="39" t="str">
        <f t="shared" si="1"/>
        <v>alp----</v>
      </c>
      <c r="R716" s="40" t="str">
        <f t="shared" si="2"/>
        <v>-----none</v>
      </c>
      <c r="S716" s="40" t="str">
        <f t="shared" si="13"/>
        <v>-------</v>
      </c>
      <c r="T716" s="41" t="str">
        <f t="shared" si="4"/>
        <v>alp---</v>
      </c>
      <c r="U716" s="41" t="str">
        <f t="shared" si="5"/>
        <v/>
      </c>
      <c r="V716" s="41"/>
      <c r="W716" s="41" t="str">
        <f t="shared" si="14"/>
        <v>-------</v>
      </c>
      <c r="X716" s="41" t="str">
        <f t="shared" si="15"/>
        <v>--------</v>
      </c>
      <c r="Y716" s="41" t="str">
        <f t="shared" si="16"/>
        <v>-------</v>
      </c>
    </row>
    <row r="717">
      <c r="A717" s="20"/>
      <c r="B717" s="20"/>
      <c r="C717" s="20"/>
      <c r="D717" s="20"/>
      <c r="E717" s="20"/>
      <c r="F717" s="20"/>
      <c r="G717" s="20"/>
      <c r="H717" s="20"/>
      <c r="I717" s="25"/>
      <c r="J717" s="20"/>
      <c r="K717" s="20"/>
      <c r="L717" s="25"/>
      <c r="M717" s="20"/>
      <c r="N717" s="20"/>
      <c r="O717" s="20"/>
      <c r="P717" s="20"/>
      <c r="Q717" s="39" t="str">
        <f t="shared" si="1"/>
        <v>alp----</v>
      </c>
      <c r="R717" s="40" t="str">
        <f t="shared" si="2"/>
        <v>-----none</v>
      </c>
      <c r="S717" s="40" t="str">
        <f t="shared" si="13"/>
        <v>-------</v>
      </c>
      <c r="T717" s="41" t="str">
        <f t="shared" si="4"/>
        <v>alp---</v>
      </c>
      <c r="U717" s="41" t="str">
        <f t="shared" si="5"/>
        <v/>
      </c>
      <c r="V717" s="41"/>
      <c r="W717" s="41" t="str">
        <f t="shared" si="14"/>
        <v>-------</v>
      </c>
      <c r="X717" s="41" t="str">
        <f t="shared" si="15"/>
        <v>--------</v>
      </c>
      <c r="Y717" s="41" t="str">
        <f t="shared" si="16"/>
        <v>-------</v>
      </c>
    </row>
    <row r="718">
      <c r="A718" s="14"/>
      <c r="B718" s="14"/>
      <c r="C718" s="14"/>
      <c r="D718" s="14"/>
      <c r="E718" s="14"/>
      <c r="F718" s="14"/>
      <c r="G718" s="14"/>
      <c r="H718" s="14"/>
      <c r="I718" s="16"/>
      <c r="J718" s="14"/>
      <c r="K718" s="14"/>
      <c r="L718" s="50"/>
      <c r="M718" s="14"/>
      <c r="N718" s="14"/>
      <c r="O718" s="14"/>
      <c r="P718" s="14"/>
      <c r="Q718" s="39" t="str">
        <f t="shared" si="1"/>
        <v>alp----</v>
      </c>
      <c r="R718" s="40" t="str">
        <f t="shared" si="2"/>
        <v>-----none</v>
      </c>
      <c r="S718" s="40" t="str">
        <f t="shared" si="13"/>
        <v>-------</v>
      </c>
      <c r="T718" s="41" t="str">
        <f t="shared" si="4"/>
        <v>alp---</v>
      </c>
      <c r="U718" s="41" t="str">
        <f t="shared" si="5"/>
        <v/>
      </c>
      <c r="V718" s="41"/>
      <c r="W718" s="41" t="str">
        <f t="shared" si="14"/>
        <v>-------</v>
      </c>
      <c r="X718" s="41" t="str">
        <f t="shared" si="15"/>
        <v>--------</v>
      </c>
      <c r="Y718" s="41" t="str">
        <f t="shared" si="16"/>
        <v>-------</v>
      </c>
    </row>
    <row r="719">
      <c r="A719" s="20"/>
      <c r="B719" s="20"/>
      <c r="C719" s="20"/>
      <c r="D719" s="20"/>
      <c r="E719" s="20"/>
      <c r="F719" s="20"/>
      <c r="G719" s="20"/>
      <c r="H719" s="20"/>
      <c r="I719" s="25"/>
      <c r="J719" s="20"/>
      <c r="K719" s="20"/>
      <c r="L719" s="25"/>
      <c r="M719" s="20"/>
      <c r="N719" s="20"/>
      <c r="O719" s="20"/>
      <c r="P719" s="20"/>
      <c r="Q719" s="39" t="str">
        <f t="shared" si="1"/>
        <v>alp----</v>
      </c>
      <c r="R719" s="40" t="str">
        <f t="shared" si="2"/>
        <v>-----none</v>
      </c>
      <c r="S719" s="40" t="str">
        <f t="shared" si="13"/>
        <v>-------</v>
      </c>
      <c r="T719" s="41" t="str">
        <f t="shared" si="4"/>
        <v>alp---</v>
      </c>
      <c r="U719" s="41" t="str">
        <f t="shared" si="5"/>
        <v/>
      </c>
      <c r="V719" s="41"/>
      <c r="W719" s="41" t="str">
        <f t="shared" si="14"/>
        <v>-------</v>
      </c>
      <c r="X719" s="41" t="str">
        <f t="shared" si="15"/>
        <v>--------</v>
      </c>
      <c r="Y719" s="41" t="str">
        <f t="shared" si="16"/>
        <v>-------</v>
      </c>
    </row>
    <row r="720">
      <c r="A720" s="14"/>
      <c r="B720" s="14"/>
      <c r="C720" s="14"/>
      <c r="D720" s="14"/>
      <c r="E720" s="14"/>
      <c r="F720" s="14"/>
      <c r="G720" s="14"/>
      <c r="H720" s="14"/>
      <c r="I720" s="16"/>
      <c r="J720" s="14"/>
      <c r="K720" s="14"/>
      <c r="L720" s="50"/>
      <c r="M720" s="14"/>
      <c r="N720" s="14"/>
      <c r="O720" s="14"/>
      <c r="P720" s="14"/>
      <c r="Q720" s="39" t="str">
        <f t="shared" si="1"/>
        <v>alp----</v>
      </c>
      <c r="R720" s="40" t="str">
        <f t="shared" si="2"/>
        <v>-----none</v>
      </c>
      <c r="S720" s="40" t="str">
        <f t="shared" si="13"/>
        <v>-------</v>
      </c>
      <c r="T720" s="41" t="str">
        <f t="shared" si="4"/>
        <v>alp---</v>
      </c>
      <c r="U720" s="41" t="str">
        <f t="shared" si="5"/>
        <v/>
      </c>
      <c r="V720" s="41"/>
      <c r="W720" s="41" t="str">
        <f t="shared" si="14"/>
        <v>-------</v>
      </c>
      <c r="X720" s="41" t="str">
        <f t="shared" si="15"/>
        <v>--------</v>
      </c>
      <c r="Y720" s="41" t="str">
        <f t="shared" si="16"/>
        <v>-------</v>
      </c>
    </row>
    <row r="721">
      <c r="A721" s="20"/>
      <c r="B721" s="20"/>
      <c r="C721" s="20"/>
      <c r="D721" s="20"/>
      <c r="E721" s="20"/>
      <c r="F721" s="20"/>
      <c r="G721" s="20"/>
      <c r="H721" s="20"/>
      <c r="I721" s="25"/>
      <c r="J721" s="20"/>
      <c r="K721" s="20"/>
      <c r="L721" s="25"/>
      <c r="M721" s="20"/>
      <c r="N721" s="20"/>
      <c r="O721" s="20"/>
      <c r="P721" s="20"/>
      <c r="Q721" s="39" t="str">
        <f t="shared" si="1"/>
        <v>alp----</v>
      </c>
      <c r="R721" s="40" t="str">
        <f t="shared" si="2"/>
        <v>-----none</v>
      </c>
      <c r="S721" s="40" t="str">
        <f t="shared" si="13"/>
        <v>-------</v>
      </c>
      <c r="T721" s="41" t="str">
        <f t="shared" si="4"/>
        <v>alp---</v>
      </c>
      <c r="U721" s="41" t="str">
        <f t="shared" si="5"/>
        <v/>
      </c>
      <c r="V721" s="41"/>
      <c r="W721" s="41" t="str">
        <f t="shared" si="14"/>
        <v>-------</v>
      </c>
      <c r="X721" s="41" t="str">
        <f t="shared" si="15"/>
        <v>--------</v>
      </c>
      <c r="Y721" s="41" t="str">
        <f t="shared" si="16"/>
        <v>-------</v>
      </c>
    </row>
    <row r="722">
      <c r="A722" s="14"/>
      <c r="B722" s="14"/>
      <c r="C722" s="14"/>
      <c r="D722" s="14"/>
      <c r="E722" s="14"/>
      <c r="F722" s="14"/>
      <c r="G722" s="14"/>
      <c r="H722" s="14"/>
      <c r="I722" s="16"/>
      <c r="J722" s="14"/>
      <c r="K722" s="14"/>
      <c r="L722" s="50"/>
      <c r="M722" s="14"/>
      <c r="N722" s="14"/>
      <c r="O722" s="14"/>
      <c r="P722" s="14"/>
      <c r="Q722" s="39" t="str">
        <f t="shared" si="1"/>
        <v>alp----</v>
      </c>
      <c r="R722" s="40" t="str">
        <f t="shared" si="2"/>
        <v>-----none</v>
      </c>
      <c r="S722" s="40" t="str">
        <f t="shared" si="13"/>
        <v>-------</v>
      </c>
      <c r="T722" s="41" t="str">
        <f t="shared" si="4"/>
        <v>alp---</v>
      </c>
      <c r="U722" s="41" t="str">
        <f t="shared" si="5"/>
        <v/>
      </c>
      <c r="V722" s="41"/>
      <c r="W722" s="41" t="str">
        <f t="shared" si="14"/>
        <v>-------</v>
      </c>
      <c r="X722" s="41" t="str">
        <f t="shared" si="15"/>
        <v>--------</v>
      </c>
      <c r="Y722" s="41" t="str">
        <f t="shared" si="16"/>
        <v>-------</v>
      </c>
    </row>
    <row r="723">
      <c r="A723" s="20"/>
      <c r="B723" s="20"/>
      <c r="C723" s="20"/>
      <c r="D723" s="20"/>
      <c r="E723" s="20"/>
      <c r="F723" s="20"/>
      <c r="G723" s="20"/>
      <c r="H723" s="20"/>
      <c r="I723" s="25"/>
      <c r="J723" s="20"/>
      <c r="K723" s="20"/>
      <c r="L723" s="25"/>
      <c r="M723" s="20"/>
      <c r="N723" s="20"/>
      <c r="O723" s="20"/>
      <c r="P723" s="20"/>
      <c r="Q723" s="39" t="str">
        <f t="shared" si="1"/>
        <v>alp----</v>
      </c>
      <c r="R723" s="40" t="str">
        <f t="shared" si="2"/>
        <v>-----none</v>
      </c>
      <c r="S723" s="40" t="str">
        <f t="shared" si="13"/>
        <v>-------</v>
      </c>
      <c r="T723" s="41" t="str">
        <f t="shared" si="4"/>
        <v>alp---</v>
      </c>
      <c r="U723" s="41" t="str">
        <f t="shared" si="5"/>
        <v/>
      </c>
      <c r="V723" s="41"/>
      <c r="W723" s="41" t="str">
        <f t="shared" si="14"/>
        <v>-------</v>
      </c>
      <c r="X723" s="41" t="str">
        <f t="shared" si="15"/>
        <v>--------</v>
      </c>
      <c r="Y723" s="41" t="str">
        <f t="shared" si="16"/>
        <v>-------</v>
      </c>
    </row>
    <row r="724">
      <c r="A724" s="14"/>
      <c r="B724" s="14"/>
      <c r="C724" s="14"/>
      <c r="D724" s="14"/>
      <c r="E724" s="14"/>
      <c r="F724" s="14"/>
      <c r="G724" s="14"/>
      <c r="H724" s="14"/>
      <c r="I724" s="16"/>
      <c r="J724" s="14"/>
      <c r="K724" s="14"/>
      <c r="L724" s="50"/>
      <c r="M724" s="14"/>
      <c r="N724" s="14"/>
      <c r="O724" s="14"/>
      <c r="P724" s="14"/>
      <c r="Q724" s="39" t="str">
        <f t="shared" si="1"/>
        <v>alp----</v>
      </c>
      <c r="R724" s="40" t="str">
        <f t="shared" si="2"/>
        <v>-----none</v>
      </c>
      <c r="S724" s="40" t="str">
        <f t="shared" si="13"/>
        <v>-------</v>
      </c>
      <c r="T724" s="41" t="str">
        <f t="shared" si="4"/>
        <v>alp---</v>
      </c>
      <c r="U724" s="41" t="str">
        <f t="shared" si="5"/>
        <v/>
      </c>
      <c r="V724" s="41"/>
      <c r="W724" s="41" t="str">
        <f t="shared" si="14"/>
        <v>-------</v>
      </c>
      <c r="X724" s="41" t="str">
        <f t="shared" si="15"/>
        <v>--------</v>
      </c>
      <c r="Y724" s="41" t="str">
        <f t="shared" si="16"/>
        <v>-------</v>
      </c>
    </row>
    <row r="725">
      <c r="A725" s="20"/>
      <c r="B725" s="20"/>
      <c r="C725" s="20"/>
      <c r="D725" s="20"/>
      <c r="E725" s="20"/>
      <c r="F725" s="20"/>
      <c r="G725" s="20"/>
      <c r="H725" s="20"/>
      <c r="I725" s="25"/>
      <c r="J725" s="20"/>
      <c r="K725" s="20"/>
      <c r="L725" s="25"/>
      <c r="M725" s="20"/>
      <c r="N725" s="20"/>
      <c r="O725" s="20"/>
      <c r="P725" s="20"/>
      <c r="Q725" s="39" t="str">
        <f t="shared" si="1"/>
        <v>alp----</v>
      </c>
      <c r="R725" s="40" t="str">
        <f t="shared" si="2"/>
        <v>-----none</v>
      </c>
      <c r="S725" s="40" t="str">
        <f t="shared" si="13"/>
        <v>-------</v>
      </c>
      <c r="T725" s="41" t="str">
        <f t="shared" si="4"/>
        <v>alp---</v>
      </c>
      <c r="U725" s="41" t="str">
        <f t="shared" si="5"/>
        <v/>
      </c>
      <c r="V725" s="41"/>
      <c r="W725" s="41" t="str">
        <f t="shared" si="14"/>
        <v>-------</v>
      </c>
      <c r="X725" s="41" t="str">
        <f t="shared" si="15"/>
        <v>--------</v>
      </c>
      <c r="Y725" s="41" t="str">
        <f t="shared" si="16"/>
        <v>-------</v>
      </c>
    </row>
    <row r="726">
      <c r="A726" s="14"/>
      <c r="B726" s="14"/>
      <c r="C726" s="14"/>
      <c r="D726" s="14"/>
      <c r="E726" s="14"/>
      <c r="F726" s="14"/>
      <c r="G726" s="14"/>
      <c r="H726" s="14"/>
      <c r="I726" s="16"/>
      <c r="J726" s="14"/>
      <c r="K726" s="14"/>
      <c r="L726" s="50"/>
      <c r="M726" s="14"/>
      <c r="N726" s="14"/>
      <c r="O726" s="14"/>
      <c r="P726" s="14"/>
      <c r="Q726" s="39" t="str">
        <f t="shared" si="1"/>
        <v>alp----</v>
      </c>
      <c r="R726" s="40" t="str">
        <f t="shared" si="2"/>
        <v>-----none</v>
      </c>
      <c r="S726" s="40" t="str">
        <f t="shared" si="13"/>
        <v>-------</v>
      </c>
      <c r="T726" s="41" t="str">
        <f t="shared" si="4"/>
        <v>alp---</v>
      </c>
      <c r="U726" s="41" t="str">
        <f t="shared" si="5"/>
        <v/>
      </c>
      <c r="V726" s="41"/>
      <c r="W726" s="41" t="str">
        <f t="shared" si="14"/>
        <v>-------</v>
      </c>
      <c r="X726" s="41" t="str">
        <f t="shared" si="15"/>
        <v>--------</v>
      </c>
      <c r="Y726" s="41" t="str">
        <f t="shared" si="16"/>
        <v>-------</v>
      </c>
    </row>
    <row r="727">
      <c r="A727" s="20"/>
      <c r="B727" s="20"/>
      <c r="C727" s="20"/>
      <c r="D727" s="20"/>
      <c r="E727" s="20"/>
      <c r="F727" s="20"/>
      <c r="G727" s="20"/>
      <c r="H727" s="20"/>
      <c r="I727" s="25"/>
      <c r="J727" s="20"/>
      <c r="K727" s="20"/>
      <c r="L727" s="25"/>
      <c r="M727" s="20"/>
      <c r="N727" s="20"/>
      <c r="O727" s="20"/>
      <c r="P727" s="20"/>
      <c r="Q727" s="39" t="str">
        <f t="shared" si="1"/>
        <v>alp----</v>
      </c>
      <c r="R727" s="40" t="str">
        <f t="shared" si="2"/>
        <v>-----none</v>
      </c>
      <c r="S727" s="40" t="str">
        <f t="shared" si="13"/>
        <v>-------</v>
      </c>
      <c r="T727" s="41" t="str">
        <f t="shared" si="4"/>
        <v>alp---</v>
      </c>
      <c r="U727" s="41" t="str">
        <f t="shared" si="5"/>
        <v/>
      </c>
      <c r="V727" s="41"/>
      <c r="W727" s="41" t="str">
        <f t="shared" si="14"/>
        <v>-------</v>
      </c>
      <c r="X727" s="41" t="str">
        <f t="shared" si="15"/>
        <v>--------</v>
      </c>
      <c r="Y727" s="41" t="str">
        <f t="shared" si="16"/>
        <v>-------</v>
      </c>
    </row>
    <row r="728">
      <c r="A728" s="14"/>
      <c r="B728" s="14"/>
      <c r="C728" s="14"/>
      <c r="D728" s="14"/>
      <c r="E728" s="14"/>
      <c r="F728" s="14"/>
      <c r="G728" s="14"/>
      <c r="H728" s="14"/>
      <c r="I728" s="16"/>
      <c r="J728" s="14"/>
      <c r="K728" s="14"/>
      <c r="L728" s="50"/>
      <c r="M728" s="14"/>
      <c r="N728" s="14"/>
      <c r="O728" s="14"/>
      <c r="P728" s="14"/>
      <c r="Q728" s="39" t="str">
        <f t="shared" si="1"/>
        <v>alp----</v>
      </c>
      <c r="R728" s="40" t="str">
        <f t="shared" si="2"/>
        <v>-----none</v>
      </c>
      <c r="S728" s="40" t="str">
        <f t="shared" si="13"/>
        <v>-------</v>
      </c>
      <c r="T728" s="41" t="str">
        <f t="shared" si="4"/>
        <v>alp---</v>
      </c>
      <c r="U728" s="41" t="str">
        <f t="shared" si="5"/>
        <v/>
      </c>
      <c r="V728" s="41"/>
      <c r="W728" s="41" t="str">
        <f t="shared" si="14"/>
        <v>-------</v>
      </c>
      <c r="X728" s="41" t="str">
        <f t="shared" si="15"/>
        <v>--------</v>
      </c>
      <c r="Y728" s="41" t="str">
        <f t="shared" si="16"/>
        <v>-------</v>
      </c>
    </row>
    <row r="729">
      <c r="A729" s="20"/>
      <c r="B729" s="20"/>
      <c r="C729" s="20"/>
      <c r="D729" s="20"/>
      <c r="E729" s="20"/>
      <c r="F729" s="20"/>
      <c r="G729" s="20"/>
      <c r="H729" s="20"/>
      <c r="I729" s="25"/>
      <c r="J729" s="20"/>
      <c r="K729" s="20"/>
      <c r="L729" s="25"/>
      <c r="M729" s="20"/>
      <c r="N729" s="20"/>
      <c r="O729" s="20"/>
      <c r="P729" s="20"/>
      <c r="Q729" s="39" t="str">
        <f t="shared" si="1"/>
        <v>alp----</v>
      </c>
      <c r="R729" s="40" t="str">
        <f t="shared" si="2"/>
        <v>-----none</v>
      </c>
      <c r="S729" s="40" t="str">
        <f t="shared" si="13"/>
        <v>-------</v>
      </c>
      <c r="T729" s="41" t="str">
        <f t="shared" si="4"/>
        <v>alp---</v>
      </c>
      <c r="U729" s="41" t="str">
        <f t="shared" si="5"/>
        <v/>
      </c>
      <c r="V729" s="41"/>
      <c r="W729" s="41" t="str">
        <f t="shared" si="14"/>
        <v>-------</v>
      </c>
      <c r="X729" s="41" t="str">
        <f t="shared" si="15"/>
        <v>--------</v>
      </c>
      <c r="Y729" s="41" t="str">
        <f t="shared" si="16"/>
        <v>-------</v>
      </c>
    </row>
    <row r="730">
      <c r="A730" s="14"/>
      <c r="B730" s="14"/>
      <c r="C730" s="14"/>
      <c r="D730" s="14"/>
      <c r="E730" s="14"/>
      <c r="F730" s="14"/>
      <c r="G730" s="14"/>
      <c r="H730" s="14"/>
      <c r="I730" s="16"/>
      <c r="J730" s="14"/>
      <c r="K730" s="14"/>
      <c r="L730" s="50"/>
      <c r="M730" s="14"/>
      <c r="N730" s="14"/>
      <c r="O730" s="14"/>
      <c r="P730" s="14"/>
      <c r="Q730" s="39" t="str">
        <f t="shared" si="1"/>
        <v>alp----</v>
      </c>
      <c r="R730" s="40" t="str">
        <f t="shared" si="2"/>
        <v>-----none</v>
      </c>
      <c r="S730" s="40" t="str">
        <f t="shared" si="13"/>
        <v>-------</v>
      </c>
      <c r="T730" s="41" t="str">
        <f t="shared" si="4"/>
        <v>alp---</v>
      </c>
      <c r="U730" s="41" t="str">
        <f t="shared" si="5"/>
        <v/>
      </c>
      <c r="V730" s="41"/>
      <c r="W730" s="41" t="str">
        <f t="shared" si="14"/>
        <v>-------</v>
      </c>
      <c r="X730" s="41" t="str">
        <f t="shared" si="15"/>
        <v>--------</v>
      </c>
      <c r="Y730" s="41" t="str">
        <f t="shared" si="16"/>
        <v>-------</v>
      </c>
    </row>
    <row r="731">
      <c r="A731" s="20"/>
      <c r="B731" s="20"/>
      <c r="C731" s="20"/>
      <c r="D731" s="20"/>
      <c r="E731" s="20"/>
      <c r="F731" s="20"/>
      <c r="G731" s="20"/>
      <c r="H731" s="20"/>
      <c r="I731" s="25"/>
      <c r="J731" s="20"/>
      <c r="K731" s="20"/>
      <c r="L731" s="25"/>
      <c r="M731" s="20"/>
      <c r="N731" s="20"/>
      <c r="O731" s="20"/>
      <c r="P731" s="20"/>
      <c r="Q731" s="39" t="str">
        <f t="shared" si="1"/>
        <v>alp----</v>
      </c>
      <c r="R731" s="40" t="str">
        <f t="shared" si="2"/>
        <v>-----none</v>
      </c>
      <c r="S731" s="40" t="str">
        <f t="shared" si="13"/>
        <v>-------</v>
      </c>
      <c r="T731" s="41" t="str">
        <f t="shared" si="4"/>
        <v>alp---</v>
      </c>
      <c r="U731" s="41" t="str">
        <f t="shared" si="5"/>
        <v/>
      </c>
      <c r="V731" s="41"/>
      <c r="W731" s="41" t="str">
        <f t="shared" si="14"/>
        <v>-------</v>
      </c>
      <c r="X731" s="41" t="str">
        <f t="shared" si="15"/>
        <v>--------</v>
      </c>
      <c r="Y731" s="41" t="str">
        <f t="shared" si="16"/>
        <v>-------</v>
      </c>
    </row>
    <row r="732">
      <c r="A732" s="14"/>
      <c r="B732" s="14"/>
      <c r="C732" s="14"/>
      <c r="D732" s="14"/>
      <c r="E732" s="14"/>
      <c r="F732" s="14"/>
      <c r="G732" s="14"/>
      <c r="H732" s="14"/>
      <c r="I732" s="16"/>
      <c r="J732" s="14"/>
      <c r="K732" s="14"/>
      <c r="L732" s="50"/>
      <c r="M732" s="14"/>
      <c r="N732" s="14"/>
      <c r="O732" s="14"/>
      <c r="P732" s="14"/>
      <c r="Q732" s="39" t="str">
        <f t="shared" si="1"/>
        <v>alp----</v>
      </c>
      <c r="R732" s="40" t="str">
        <f t="shared" si="2"/>
        <v>-----none</v>
      </c>
      <c r="S732" s="40" t="str">
        <f t="shared" si="13"/>
        <v>-------</v>
      </c>
      <c r="T732" s="41" t="str">
        <f t="shared" si="4"/>
        <v>alp---</v>
      </c>
      <c r="U732" s="41" t="str">
        <f t="shared" si="5"/>
        <v/>
      </c>
      <c r="V732" s="41"/>
      <c r="W732" s="41" t="str">
        <f t="shared" si="14"/>
        <v>-------</v>
      </c>
      <c r="X732" s="41" t="str">
        <f t="shared" si="15"/>
        <v>--------</v>
      </c>
      <c r="Y732" s="41" t="str">
        <f t="shared" si="16"/>
        <v>-------</v>
      </c>
    </row>
    <row r="733">
      <c r="A733" s="20"/>
      <c r="B733" s="20"/>
      <c r="C733" s="20"/>
      <c r="D733" s="20"/>
      <c r="E733" s="20"/>
      <c r="F733" s="20"/>
      <c r="G733" s="20"/>
      <c r="H733" s="20"/>
      <c r="I733" s="25"/>
      <c r="J733" s="20"/>
      <c r="K733" s="20"/>
      <c r="L733" s="25"/>
      <c r="M733" s="20"/>
      <c r="N733" s="20"/>
      <c r="O733" s="20"/>
      <c r="P733" s="20"/>
      <c r="Q733" s="39" t="str">
        <f t="shared" si="1"/>
        <v>alp----</v>
      </c>
      <c r="R733" s="40" t="str">
        <f t="shared" si="2"/>
        <v>-----none</v>
      </c>
      <c r="S733" s="40" t="str">
        <f t="shared" si="13"/>
        <v>-------</v>
      </c>
      <c r="T733" s="41" t="str">
        <f t="shared" si="4"/>
        <v>alp---</v>
      </c>
      <c r="U733" s="41" t="str">
        <f t="shared" si="5"/>
        <v/>
      </c>
      <c r="V733" s="41"/>
      <c r="W733" s="41" t="str">
        <f t="shared" si="14"/>
        <v>-------</v>
      </c>
      <c r="X733" s="41" t="str">
        <f t="shared" si="15"/>
        <v>--------</v>
      </c>
      <c r="Y733" s="41" t="str">
        <f t="shared" si="16"/>
        <v>-------</v>
      </c>
    </row>
    <row r="734">
      <c r="A734" s="14"/>
      <c r="B734" s="14"/>
      <c r="C734" s="14"/>
      <c r="D734" s="14"/>
      <c r="E734" s="14"/>
      <c r="F734" s="14"/>
      <c r="G734" s="14"/>
      <c r="H734" s="14"/>
      <c r="I734" s="16"/>
      <c r="J734" s="14"/>
      <c r="K734" s="14"/>
      <c r="L734" s="50"/>
      <c r="M734" s="14"/>
      <c r="N734" s="14"/>
      <c r="O734" s="14"/>
      <c r="P734" s="14"/>
      <c r="Q734" s="39" t="str">
        <f t="shared" si="1"/>
        <v>alp----</v>
      </c>
      <c r="R734" s="40" t="str">
        <f t="shared" si="2"/>
        <v>-----none</v>
      </c>
      <c r="S734" s="40" t="str">
        <f t="shared" si="13"/>
        <v>-------</v>
      </c>
      <c r="T734" s="41" t="str">
        <f t="shared" si="4"/>
        <v>alp---</v>
      </c>
      <c r="U734" s="41" t="str">
        <f t="shared" si="5"/>
        <v/>
      </c>
      <c r="V734" s="41"/>
      <c r="W734" s="41" t="str">
        <f t="shared" si="14"/>
        <v>-------</v>
      </c>
      <c r="X734" s="41" t="str">
        <f t="shared" si="15"/>
        <v>--------</v>
      </c>
      <c r="Y734" s="41" t="str">
        <f t="shared" si="16"/>
        <v>-------</v>
      </c>
    </row>
    <row r="735">
      <c r="A735" s="20"/>
      <c r="B735" s="20"/>
      <c r="C735" s="20"/>
      <c r="D735" s="20"/>
      <c r="E735" s="20"/>
      <c r="F735" s="20"/>
      <c r="G735" s="20"/>
      <c r="H735" s="20"/>
      <c r="I735" s="25"/>
      <c r="J735" s="20"/>
      <c r="K735" s="20"/>
      <c r="L735" s="25"/>
      <c r="M735" s="20"/>
      <c r="N735" s="20"/>
      <c r="O735" s="20"/>
      <c r="P735" s="20"/>
      <c r="Q735" s="39" t="str">
        <f t="shared" si="1"/>
        <v>alp----</v>
      </c>
      <c r="R735" s="40" t="str">
        <f t="shared" si="2"/>
        <v>-----none</v>
      </c>
      <c r="S735" s="40" t="str">
        <f t="shared" si="13"/>
        <v>-------</v>
      </c>
      <c r="T735" s="41" t="str">
        <f t="shared" si="4"/>
        <v>alp---</v>
      </c>
      <c r="U735" s="41" t="str">
        <f t="shared" si="5"/>
        <v/>
      </c>
      <c r="V735" s="41"/>
      <c r="W735" s="41" t="str">
        <f t="shared" si="14"/>
        <v>-------</v>
      </c>
      <c r="X735" s="41" t="str">
        <f t="shared" si="15"/>
        <v>--------</v>
      </c>
      <c r="Y735" s="41" t="str">
        <f t="shared" si="16"/>
        <v>-------</v>
      </c>
    </row>
    <row r="736">
      <c r="A736" s="14"/>
      <c r="B736" s="14"/>
      <c r="C736" s="14"/>
      <c r="D736" s="14"/>
      <c r="E736" s="14"/>
      <c r="F736" s="14"/>
      <c r="G736" s="14"/>
      <c r="H736" s="14"/>
      <c r="I736" s="16"/>
      <c r="J736" s="14"/>
      <c r="K736" s="14"/>
      <c r="L736" s="50"/>
      <c r="M736" s="14"/>
      <c r="N736" s="14"/>
      <c r="O736" s="14"/>
      <c r="P736" s="14"/>
      <c r="Q736" s="39" t="str">
        <f t="shared" si="1"/>
        <v>alp----</v>
      </c>
      <c r="R736" s="40" t="str">
        <f t="shared" si="2"/>
        <v>-----none</v>
      </c>
      <c r="S736" s="40" t="str">
        <f t="shared" si="13"/>
        <v>-------</v>
      </c>
      <c r="T736" s="41" t="str">
        <f t="shared" si="4"/>
        <v>alp---</v>
      </c>
      <c r="U736" s="41" t="str">
        <f t="shared" si="5"/>
        <v/>
      </c>
      <c r="V736" s="41"/>
      <c r="W736" s="41" t="str">
        <f t="shared" si="14"/>
        <v>-------</v>
      </c>
      <c r="X736" s="41" t="str">
        <f t="shared" si="15"/>
        <v>--------</v>
      </c>
      <c r="Y736" s="41" t="str">
        <f t="shared" si="16"/>
        <v>-------</v>
      </c>
    </row>
    <row r="737">
      <c r="A737" s="20"/>
      <c r="B737" s="20"/>
      <c r="C737" s="20"/>
      <c r="D737" s="20"/>
      <c r="E737" s="20"/>
      <c r="F737" s="20"/>
      <c r="G737" s="20"/>
      <c r="H737" s="20"/>
      <c r="I737" s="25"/>
      <c r="J737" s="20"/>
      <c r="K737" s="20"/>
      <c r="L737" s="25"/>
      <c r="M737" s="20"/>
      <c r="N737" s="20"/>
      <c r="O737" s="20"/>
      <c r="P737" s="20"/>
      <c r="Q737" s="39" t="str">
        <f t="shared" si="1"/>
        <v>alp----</v>
      </c>
      <c r="R737" s="40" t="str">
        <f t="shared" si="2"/>
        <v>-----none</v>
      </c>
      <c r="S737" s="40" t="str">
        <f t="shared" si="13"/>
        <v>-------</v>
      </c>
      <c r="T737" s="41" t="str">
        <f t="shared" si="4"/>
        <v>alp---</v>
      </c>
      <c r="U737" s="41" t="str">
        <f t="shared" si="5"/>
        <v/>
      </c>
      <c r="V737" s="41"/>
      <c r="W737" s="41" t="str">
        <f t="shared" si="14"/>
        <v>-------</v>
      </c>
      <c r="X737" s="41" t="str">
        <f t="shared" si="15"/>
        <v>--------</v>
      </c>
      <c r="Y737" s="41" t="str">
        <f t="shared" si="16"/>
        <v>-------</v>
      </c>
    </row>
    <row r="738">
      <c r="A738" s="14"/>
      <c r="B738" s="14"/>
      <c r="C738" s="14"/>
      <c r="D738" s="14"/>
      <c r="E738" s="14"/>
      <c r="F738" s="14"/>
      <c r="G738" s="14"/>
      <c r="H738" s="14"/>
      <c r="I738" s="16"/>
      <c r="J738" s="14"/>
      <c r="K738" s="14"/>
      <c r="L738" s="50"/>
      <c r="M738" s="14"/>
      <c r="N738" s="14"/>
      <c r="O738" s="14"/>
      <c r="P738" s="14"/>
      <c r="Q738" s="39" t="str">
        <f t="shared" si="1"/>
        <v>alp----</v>
      </c>
      <c r="R738" s="40" t="str">
        <f t="shared" si="2"/>
        <v>-----none</v>
      </c>
      <c r="S738" s="40" t="str">
        <f t="shared" si="13"/>
        <v>-------</v>
      </c>
      <c r="T738" s="41" t="str">
        <f t="shared" si="4"/>
        <v>alp---</v>
      </c>
      <c r="U738" s="41" t="str">
        <f t="shared" si="5"/>
        <v/>
      </c>
      <c r="V738" s="41"/>
      <c r="W738" s="41" t="str">
        <f t="shared" si="14"/>
        <v>-------</v>
      </c>
      <c r="X738" s="41" t="str">
        <f t="shared" si="15"/>
        <v>--------</v>
      </c>
      <c r="Y738" s="41" t="str">
        <f t="shared" si="16"/>
        <v>-------</v>
      </c>
    </row>
    <row r="739">
      <c r="A739" s="20"/>
      <c r="B739" s="20"/>
      <c r="C739" s="20"/>
      <c r="D739" s="20"/>
      <c r="E739" s="20"/>
      <c r="F739" s="20"/>
      <c r="G739" s="20"/>
      <c r="H739" s="20"/>
      <c r="I739" s="25"/>
      <c r="J739" s="20"/>
      <c r="K739" s="20"/>
      <c r="L739" s="25"/>
      <c r="M739" s="20"/>
      <c r="N739" s="20"/>
      <c r="O739" s="20"/>
      <c r="P739" s="20"/>
      <c r="Q739" s="39" t="str">
        <f t="shared" si="1"/>
        <v>alp----</v>
      </c>
      <c r="R739" s="40" t="str">
        <f t="shared" si="2"/>
        <v>-----none</v>
      </c>
      <c r="S739" s="40" t="str">
        <f t="shared" si="13"/>
        <v>-------</v>
      </c>
      <c r="T739" s="41" t="str">
        <f t="shared" si="4"/>
        <v>alp---</v>
      </c>
      <c r="U739" s="41" t="str">
        <f t="shared" si="5"/>
        <v/>
      </c>
      <c r="V739" s="41"/>
      <c r="W739" s="41" t="str">
        <f t="shared" si="14"/>
        <v>-------</v>
      </c>
      <c r="X739" s="41" t="str">
        <f t="shared" si="15"/>
        <v>--------</v>
      </c>
      <c r="Y739" s="41" t="str">
        <f t="shared" si="16"/>
        <v>-------</v>
      </c>
    </row>
    <row r="740">
      <c r="A740" s="14"/>
      <c r="B740" s="14"/>
      <c r="C740" s="14"/>
      <c r="D740" s="14"/>
      <c r="E740" s="14"/>
      <c r="F740" s="14"/>
      <c r="G740" s="14"/>
      <c r="H740" s="14"/>
      <c r="I740" s="16"/>
      <c r="J740" s="14"/>
      <c r="K740" s="14"/>
      <c r="L740" s="50"/>
      <c r="M740" s="14"/>
      <c r="N740" s="14"/>
      <c r="O740" s="14"/>
      <c r="P740" s="14"/>
      <c r="Q740" s="39" t="str">
        <f t="shared" si="1"/>
        <v>alp----</v>
      </c>
      <c r="R740" s="40" t="str">
        <f t="shared" si="2"/>
        <v>-----none</v>
      </c>
      <c r="S740" s="40" t="str">
        <f t="shared" si="13"/>
        <v>-------</v>
      </c>
      <c r="T740" s="41" t="str">
        <f t="shared" si="4"/>
        <v>alp---</v>
      </c>
      <c r="U740" s="41" t="str">
        <f t="shared" si="5"/>
        <v/>
      </c>
      <c r="V740" s="41"/>
      <c r="W740" s="41" t="str">
        <f t="shared" si="14"/>
        <v>-------</v>
      </c>
      <c r="X740" s="41" t="str">
        <f t="shared" si="15"/>
        <v>--------</v>
      </c>
      <c r="Y740" s="41" t="str">
        <f t="shared" si="16"/>
        <v>-------</v>
      </c>
    </row>
    <row r="741">
      <c r="A741" s="20"/>
      <c r="B741" s="20"/>
      <c r="C741" s="20"/>
      <c r="D741" s="20"/>
      <c r="E741" s="20"/>
      <c r="F741" s="20"/>
      <c r="G741" s="20"/>
      <c r="H741" s="20"/>
      <c r="I741" s="25"/>
      <c r="J741" s="20"/>
      <c r="K741" s="20"/>
      <c r="L741" s="25"/>
      <c r="M741" s="20"/>
      <c r="N741" s="20"/>
      <c r="O741" s="20"/>
      <c r="P741" s="20"/>
      <c r="Q741" s="39" t="str">
        <f t="shared" si="1"/>
        <v>alp----</v>
      </c>
      <c r="R741" s="40" t="str">
        <f t="shared" si="2"/>
        <v>-----none</v>
      </c>
      <c r="S741" s="40" t="str">
        <f t="shared" si="13"/>
        <v>-------</v>
      </c>
      <c r="T741" s="41" t="str">
        <f t="shared" si="4"/>
        <v>alp---</v>
      </c>
      <c r="U741" s="41" t="str">
        <f t="shared" si="5"/>
        <v/>
      </c>
      <c r="V741" s="41"/>
      <c r="W741" s="41" t="str">
        <f t="shared" si="14"/>
        <v>-------</v>
      </c>
      <c r="X741" s="41" t="str">
        <f t="shared" si="15"/>
        <v>--------</v>
      </c>
      <c r="Y741" s="41" t="str">
        <f t="shared" si="16"/>
        <v>-------</v>
      </c>
    </row>
    <row r="742">
      <c r="A742" s="14"/>
      <c r="B742" s="14"/>
      <c r="C742" s="14"/>
      <c r="D742" s="14"/>
      <c r="E742" s="14"/>
      <c r="F742" s="14"/>
      <c r="G742" s="14"/>
      <c r="H742" s="14"/>
      <c r="I742" s="16"/>
      <c r="J742" s="14"/>
      <c r="K742" s="14"/>
      <c r="L742" s="50"/>
      <c r="M742" s="14"/>
      <c r="N742" s="14"/>
      <c r="O742" s="14"/>
      <c r="P742" s="14"/>
      <c r="Q742" s="39" t="str">
        <f t="shared" si="1"/>
        <v>alp----</v>
      </c>
      <c r="R742" s="40" t="str">
        <f t="shared" si="2"/>
        <v>-----none</v>
      </c>
      <c r="S742" s="40" t="str">
        <f t="shared" si="13"/>
        <v>-------</v>
      </c>
      <c r="T742" s="41" t="str">
        <f t="shared" si="4"/>
        <v>alp---</v>
      </c>
      <c r="U742" s="41" t="str">
        <f t="shared" si="5"/>
        <v/>
      </c>
      <c r="V742" s="41"/>
      <c r="W742" s="41" t="str">
        <f t="shared" si="14"/>
        <v>-------</v>
      </c>
      <c r="X742" s="41" t="str">
        <f t="shared" si="15"/>
        <v>--------</v>
      </c>
      <c r="Y742" s="41" t="str">
        <f t="shared" si="16"/>
        <v>-------</v>
      </c>
    </row>
    <row r="743">
      <c r="A743" s="20"/>
      <c r="B743" s="20"/>
      <c r="C743" s="20"/>
      <c r="D743" s="20"/>
      <c r="E743" s="20"/>
      <c r="F743" s="20"/>
      <c r="G743" s="20"/>
      <c r="H743" s="20"/>
      <c r="I743" s="25"/>
      <c r="J743" s="20"/>
      <c r="K743" s="20"/>
      <c r="L743" s="25"/>
      <c r="M743" s="20"/>
      <c r="N743" s="20"/>
      <c r="O743" s="20"/>
      <c r="P743" s="20"/>
      <c r="Q743" s="39" t="str">
        <f t="shared" si="1"/>
        <v>alp----</v>
      </c>
      <c r="R743" s="40" t="str">
        <f t="shared" si="2"/>
        <v>-----none</v>
      </c>
      <c r="S743" s="40" t="str">
        <f t="shared" si="13"/>
        <v>-------</v>
      </c>
      <c r="T743" s="41" t="str">
        <f t="shared" si="4"/>
        <v>alp---</v>
      </c>
      <c r="U743" s="41" t="str">
        <f t="shared" si="5"/>
        <v/>
      </c>
      <c r="V743" s="41"/>
      <c r="W743" s="41" t="str">
        <f t="shared" si="14"/>
        <v>-------</v>
      </c>
      <c r="X743" s="41" t="str">
        <f t="shared" si="15"/>
        <v>--------</v>
      </c>
      <c r="Y743" s="41" t="str">
        <f t="shared" si="16"/>
        <v>-------</v>
      </c>
    </row>
    <row r="744">
      <c r="A744" s="14"/>
      <c r="B744" s="14"/>
      <c r="C744" s="14"/>
      <c r="D744" s="14"/>
      <c r="E744" s="14"/>
      <c r="F744" s="14"/>
      <c r="G744" s="14"/>
      <c r="H744" s="14"/>
      <c r="I744" s="16"/>
      <c r="J744" s="14"/>
      <c r="K744" s="14"/>
      <c r="L744" s="50"/>
      <c r="M744" s="14"/>
      <c r="N744" s="14"/>
      <c r="O744" s="14"/>
      <c r="P744" s="14"/>
      <c r="Q744" s="39" t="str">
        <f t="shared" si="1"/>
        <v>alp----</v>
      </c>
      <c r="R744" s="40" t="str">
        <f t="shared" si="2"/>
        <v>-----none</v>
      </c>
      <c r="S744" s="40" t="str">
        <f t="shared" si="13"/>
        <v>-------</v>
      </c>
      <c r="T744" s="41" t="str">
        <f t="shared" si="4"/>
        <v>alp---</v>
      </c>
      <c r="U744" s="41" t="str">
        <f t="shared" si="5"/>
        <v/>
      </c>
      <c r="V744" s="41"/>
      <c r="W744" s="41" t="str">
        <f t="shared" si="14"/>
        <v>-------</v>
      </c>
      <c r="X744" s="41" t="str">
        <f t="shared" si="15"/>
        <v>--------</v>
      </c>
      <c r="Y744" s="41" t="str">
        <f t="shared" si="16"/>
        <v>-------</v>
      </c>
    </row>
    <row r="745">
      <c r="A745" s="20"/>
      <c r="B745" s="20"/>
      <c r="C745" s="20"/>
      <c r="D745" s="20"/>
      <c r="E745" s="20"/>
      <c r="F745" s="20"/>
      <c r="G745" s="20"/>
      <c r="H745" s="20"/>
      <c r="I745" s="25"/>
      <c r="J745" s="20"/>
      <c r="K745" s="20"/>
      <c r="L745" s="25"/>
      <c r="M745" s="20"/>
      <c r="N745" s="20"/>
      <c r="O745" s="20"/>
      <c r="P745" s="20"/>
      <c r="Q745" s="39" t="str">
        <f t="shared" si="1"/>
        <v>alp----</v>
      </c>
      <c r="R745" s="40" t="str">
        <f t="shared" si="2"/>
        <v>-----none</v>
      </c>
      <c r="S745" s="40" t="str">
        <f t="shared" si="13"/>
        <v>-------</v>
      </c>
      <c r="T745" s="41" t="str">
        <f t="shared" si="4"/>
        <v>alp---</v>
      </c>
      <c r="U745" s="41" t="str">
        <f t="shared" si="5"/>
        <v/>
      </c>
      <c r="V745" s="41"/>
      <c r="W745" s="41" t="str">
        <f t="shared" si="14"/>
        <v>-------</v>
      </c>
      <c r="X745" s="41" t="str">
        <f t="shared" si="15"/>
        <v>--------</v>
      </c>
      <c r="Y745" s="41" t="str">
        <f t="shared" si="16"/>
        <v>-------</v>
      </c>
    </row>
    <row r="746">
      <c r="A746" s="14"/>
      <c r="B746" s="14"/>
      <c r="C746" s="14"/>
      <c r="D746" s="14"/>
      <c r="E746" s="14"/>
      <c r="F746" s="14"/>
      <c r="G746" s="14"/>
      <c r="H746" s="14"/>
      <c r="I746" s="16"/>
      <c r="J746" s="14"/>
      <c r="K746" s="14"/>
      <c r="L746" s="50"/>
      <c r="M746" s="14"/>
      <c r="N746" s="14"/>
      <c r="O746" s="14"/>
      <c r="P746" s="14"/>
      <c r="Q746" s="39" t="str">
        <f t="shared" si="1"/>
        <v>alp----</v>
      </c>
      <c r="R746" s="40" t="str">
        <f t="shared" si="2"/>
        <v>-----none</v>
      </c>
      <c r="S746" s="40" t="str">
        <f t="shared" si="13"/>
        <v>-------</v>
      </c>
      <c r="T746" s="41" t="str">
        <f t="shared" si="4"/>
        <v>alp---</v>
      </c>
      <c r="U746" s="41" t="str">
        <f t="shared" si="5"/>
        <v/>
      </c>
      <c r="V746" s="41"/>
      <c r="W746" s="41" t="str">
        <f t="shared" si="14"/>
        <v>-------</v>
      </c>
      <c r="X746" s="41" t="str">
        <f t="shared" si="15"/>
        <v>--------</v>
      </c>
      <c r="Y746" s="41" t="str">
        <f t="shared" si="16"/>
        <v>-------</v>
      </c>
    </row>
    <row r="747">
      <c r="A747" s="20"/>
      <c r="B747" s="20"/>
      <c r="C747" s="20"/>
      <c r="D747" s="20"/>
      <c r="E747" s="20"/>
      <c r="F747" s="20"/>
      <c r="G747" s="20"/>
      <c r="H747" s="20"/>
      <c r="I747" s="25"/>
      <c r="J747" s="20"/>
      <c r="K747" s="20"/>
      <c r="L747" s="25"/>
      <c r="M747" s="20"/>
      <c r="N747" s="20"/>
      <c r="O747" s="20"/>
      <c r="P747" s="20"/>
      <c r="Q747" s="39" t="str">
        <f t="shared" si="1"/>
        <v>alp----</v>
      </c>
      <c r="R747" s="40" t="str">
        <f t="shared" si="2"/>
        <v>-----none</v>
      </c>
      <c r="S747" s="40" t="str">
        <f t="shared" si="13"/>
        <v>-------</v>
      </c>
      <c r="T747" s="41" t="str">
        <f t="shared" si="4"/>
        <v>alp---</v>
      </c>
      <c r="U747" s="41" t="str">
        <f t="shared" si="5"/>
        <v/>
      </c>
      <c r="V747" s="41"/>
      <c r="W747" s="41" t="str">
        <f t="shared" si="14"/>
        <v>-------</v>
      </c>
      <c r="X747" s="41" t="str">
        <f t="shared" si="15"/>
        <v>--------</v>
      </c>
      <c r="Y747" s="41" t="str">
        <f t="shared" si="16"/>
        <v>-------</v>
      </c>
    </row>
    <row r="748">
      <c r="A748" s="14"/>
      <c r="B748" s="14"/>
      <c r="C748" s="14"/>
      <c r="D748" s="14"/>
      <c r="E748" s="14"/>
      <c r="F748" s="14"/>
      <c r="G748" s="14"/>
      <c r="H748" s="14"/>
      <c r="I748" s="16"/>
      <c r="J748" s="14"/>
      <c r="K748" s="14"/>
      <c r="L748" s="50"/>
      <c r="M748" s="14"/>
      <c r="N748" s="14"/>
      <c r="O748" s="14"/>
      <c r="P748" s="14"/>
      <c r="Q748" s="39" t="str">
        <f t="shared" si="1"/>
        <v>alp----</v>
      </c>
      <c r="R748" s="40" t="str">
        <f t="shared" si="2"/>
        <v>-----none</v>
      </c>
      <c r="S748" s="40" t="str">
        <f t="shared" si="13"/>
        <v>-------</v>
      </c>
      <c r="T748" s="41" t="str">
        <f t="shared" si="4"/>
        <v>alp---</v>
      </c>
      <c r="U748" s="41" t="str">
        <f t="shared" si="5"/>
        <v/>
      </c>
      <c r="V748" s="41"/>
      <c r="W748" s="41" t="str">
        <f t="shared" si="14"/>
        <v>-------</v>
      </c>
      <c r="X748" s="41" t="str">
        <f t="shared" si="15"/>
        <v>--------</v>
      </c>
      <c r="Y748" s="41" t="str">
        <f t="shared" si="16"/>
        <v>-------</v>
      </c>
    </row>
    <row r="749">
      <c r="A749" s="20"/>
      <c r="B749" s="20"/>
      <c r="C749" s="20"/>
      <c r="D749" s="20"/>
      <c r="E749" s="20"/>
      <c r="F749" s="20"/>
      <c r="G749" s="20"/>
      <c r="H749" s="20"/>
      <c r="I749" s="25"/>
      <c r="J749" s="20"/>
      <c r="K749" s="20"/>
      <c r="L749" s="25"/>
      <c r="M749" s="20"/>
      <c r="N749" s="20"/>
      <c r="O749" s="20"/>
      <c r="P749" s="20"/>
      <c r="Q749" s="39" t="str">
        <f t="shared" si="1"/>
        <v>alp----</v>
      </c>
      <c r="R749" s="40" t="str">
        <f t="shared" si="2"/>
        <v>-----none</v>
      </c>
      <c r="S749" s="40" t="str">
        <f t="shared" si="13"/>
        <v>-------</v>
      </c>
      <c r="T749" s="41" t="str">
        <f t="shared" si="4"/>
        <v>alp---</v>
      </c>
      <c r="U749" s="41" t="str">
        <f t="shared" si="5"/>
        <v/>
      </c>
      <c r="V749" s="41"/>
      <c r="W749" s="41" t="str">
        <f t="shared" si="14"/>
        <v>-------</v>
      </c>
      <c r="X749" s="41" t="str">
        <f t="shared" si="15"/>
        <v>--------</v>
      </c>
      <c r="Y749" s="41" t="str">
        <f t="shared" si="16"/>
        <v>-------</v>
      </c>
    </row>
    <row r="750">
      <c r="A750" s="14"/>
      <c r="B750" s="14"/>
      <c r="C750" s="14"/>
      <c r="D750" s="14"/>
      <c r="E750" s="14"/>
      <c r="F750" s="14"/>
      <c r="G750" s="14"/>
      <c r="H750" s="14"/>
      <c r="I750" s="16"/>
      <c r="J750" s="14"/>
      <c r="K750" s="14"/>
      <c r="L750" s="50"/>
      <c r="M750" s="14"/>
      <c r="N750" s="14"/>
      <c r="O750" s="14"/>
      <c r="P750" s="14"/>
      <c r="Q750" s="39" t="str">
        <f t="shared" si="1"/>
        <v>alp----</v>
      </c>
      <c r="R750" s="40" t="str">
        <f t="shared" si="2"/>
        <v>-----none</v>
      </c>
      <c r="S750" s="40" t="str">
        <f t="shared" si="13"/>
        <v>-------</v>
      </c>
      <c r="T750" s="41" t="str">
        <f t="shared" si="4"/>
        <v>alp---</v>
      </c>
      <c r="U750" s="41" t="str">
        <f t="shared" si="5"/>
        <v/>
      </c>
      <c r="V750" s="41"/>
      <c r="W750" s="41" t="str">
        <f t="shared" si="14"/>
        <v>-------</v>
      </c>
      <c r="X750" s="41" t="str">
        <f t="shared" si="15"/>
        <v>--------</v>
      </c>
      <c r="Y750" s="41" t="str">
        <f t="shared" si="16"/>
        <v>-------</v>
      </c>
    </row>
    <row r="751">
      <c r="A751" s="20"/>
      <c r="B751" s="20"/>
      <c r="C751" s="20"/>
      <c r="D751" s="20"/>
      <c r="E751" s="20"/>
      <c r="F751" s="20"/>
      <c r="G751" s="20"/>
      <c r="H751" s="20"/>
      <c r="I751" s="25"/>
      <c r="J751" s="20"/>
      <c r="K751" s="20"/>
      <c r="L751" s="25"/>
      <c r="M751" s="20"/>
      <c r="N751" s="20"/>
      <c r="O751" s="20"/>
      <c r="P751" s="20"/>
      <c r="Q751" s="39" t="str">
        <f t="shared" si="1"/>
        <v>alp----</v>
      </c>
      <c r="R751" s="40" t="str">
        <f t="shared" si="2"/>
        <v>-----none</v>
      </c>
      <c r="S751" s="40" t="str">
        <f t="shared" si="13"/>
        <v>-------</v>
      </c>
      <c r="T751" s="41" t="str">
        <f t="shared" si="4"/>
        <v>alp---</v>
      </c>
      <c r="U751" s="41" t="str">
        <f t="shared" si="5"/>
        <v/>
      </c>
      <c r="V751" s="41"/>
      <c r="W751" s="41" t="str">
        <f t="shared" si="14"/>
        <v>-------</v>
      </c>
      <c r="X751" s="41" t="str">
        <f t="shared" si="15"/>
        <v>--------</v>
      </c>
      <c r="Y751" s="41" t="str">
        <f t="shared" si="16"/>
        <v>-------</v>
      </c>
    </row>
    <row r="752">
      <c r="A752" s="14"/>
      <c r="B752" s="14"/>
      <c r="C752" s="14"/>
      <c r="D752" s="14"/>
      <c r="E752" s="14"/>
      <c r="F752" s="14"/>
      <c r="G752" s="14"/>
      <c r="H752" s="14"/>
      <c r="I752" s="16"/>
      <c r="J752" s="14"/>
      <c r="K752" s="14"/>
      <c r="L752" s="50"/>
      <c r="M752" s="14"/>
      <c r="N752" s="14"/>
      <c r="O752" s="14"/>
      <c r="P752" s="14"/>
      <c r="Q752" s="39" t="str">
        <f t="shared" si="1"/>
        <v>alp----</v>
      </c>
      <c r="R752" s="40" t="str">
        <f t="shared" si="2"/>
        <v>-----none</v>
      </c>
      <c r="S752" s="40" t="str">
        <f t="shared" si="13"/>
        <v>-------</v>
      </c>
      <c r="T752" s="41" t="str">
        <f t="shared" si="4"/>
        <v>alp---</v>
      </c>
      <c r="U752" s="41" t="str">
        <f t="shared" si="5"/>
        <v/>
      </c>
      <c r="V752" s="41"/>
      <c r="W752" s="41" t="str">
        <f t="shared" si="14"/>
        <v>-------</v>
      </c>
      <c r="X752" s="41" t="str">
        <f t="shared" si="15"/>
        <v>--------</v>
      </c>
      <c r="Y752" s="41" t="str">
        <f t="shared" si="16"/>
        <v>-------</v>
      </c>
    </row>
    <row r="753">
      <c r="A753" s="20"/>
      <c r="B753" s="20"/>
      <c r="C753" s="20"/>
      <c r="D753" s="20"/>
      <c r="E753" s="20"/>
      <c r="F753" s="20"/>
      <c r="G753" s="20"/>
      <c r="H753" s="20"/>
      <c r="I753" s="25"/>
      <c r="J753" s="20"/>
      <c r="K753" s="20"/>
      <c r="L753" s="25"/>
      <c r="M753" s="20"/>
      <c r="N753" s="20"/>
      <c r="O753" s="20"/>
      <c r="P753" s="20"/>
      <c r="Q753" s="39" t="str">
        <f t="shared" si="1"/>
        <v>alp----</v>
      </c>
      <c r="R753" s="40" t="str">
        <f t="shared" si="2"/>
        <v>-----none</v>
      </c>
      <c r="S753" s="40" t="str">
        <f t="shared" si="13"/>
        <v>-------</v>
      </c>
      <c r="T753" s="41" t="str">
        <f t="shared" si="4"/>
        <v>alp---</v>
      </c>
      <c r="U753" s="41" t="str">
        <f t="shared" si="5"/>
        <v/>
      </c>
      <c r="V753" s="41"/>
      <c r="W753" s="41" t="str">
        <f t="shared" si="14"/>
        <v>-------</v>
      </c>
      <c r="X753" s="41" t="str">
        <f t="shared" si="15"/>
        <v>--------</v>
      </c>
      <c r="Y753" s="41" t="str">
        <f t="shared" si="16"/>
        <v>-------</v>
      </c>
    </row>
    <row r="754">
      <c r="A754" s="14"/>
      <c r="B754" s="14"/>
      <c r="C754" s="14"/>
      <c r="D754" s="14"/>
      <c r="E754" s="14"/>
      <c r="F754" s="14"/>
      <c r="G754" s="14"/>
      <c r="H754" s="14"/>
      <c r="I754" s="16"/>
      <c r="J754" s="14"/>
      <c r="K754" s="14"/>
      <c r="L754" s="50"/>
      <c r="M754" s="14"/>
      <c r="N754" s="14"/>
      <c r="O754" s="14"/>
      <c r="P754" s="14"/>
      <c r="Q754" s="39" t="str">
        <f t="shared" si="1"/>
        <v>alp----</v>
      </c>
      <c r="R754" s="40" t="str">
        <f t="shared" si="2"/>
        <v>-----none</v>
      </c>
      <c r="S754" s="40" t="str">
        <f t="shared" si="13"/>
        <v>-------</v>
      </c>
      <c r="T754" s="41" t="str">
        <f t="shared" si="4"/>
        <v>alp---</v>
      </c>
      <c r="U754" s="41" t="str">
        <f t="shared" si="5"/>
        <v/>
      </c>
      <c r="V754" s="41"/>
      <c r="W754" s="41" t="str">
        <f t="shared" si="14"/>
        <v>-------</v>
      </c>
      <c r="X754" s="41" t="str">
        <f t="shared" si="15"/>
        <v>--------</v>
      </c>
      <c r="Y754" s="41" t="str">
        <f t="shared" si="16"/>
        <v>-------</v>
      </c>
    </row>
    <row r="755">
      <c r="A755" s="20"/>
      <c r="B755" s="20"/>
      <c r="C755" s="20"/>
      <c r="D755" s="20"/>
      <c r="E755" s="20"/>
      <c r="F755" s="20"/>
      <c r="G755" s="20"/>
      <c r="H755" s="20"/>
      <c r="I755" s="25"/>
      <c r="J755" s="20"/>
      <c r="K755" s="20"/>
      <c r="L755" s="25"/>
      <c r="M755" s="20"/>
      <c r="N755" s="20"/>
      <c r="O755" s="20"/>
      <c r="P755" s="20"/>
      <c r="Q755" s="39" t="str">
        <f t="shared" si="1"/>
        <v>alp----</v>
      </c>
      <c r="R755" s="40" t="str">
        <f t="shared" si="2"/>
        <v>-----none</v>
      </c>
      <c r="S755" s="40" t="str">
        <f t="shared" si="13"/>
        <v>-------</v>
      </c>
      <c r="T755" s="41" t="str">
        <f t="shared" si="4"/>
        <v>alp---</v>
      </c>
      <c r="U755" s="41" t="str">
        <f t="shared" si="5"/>
        <v/>
      </c>
      <c r="V755" s="41"/>
      <c r="W755" s="41" t="str">
        <f t="shared" si="14"/>
        <v>-------</v>
      </c>
      <c r="X755" s="41" t="str">
        <f t="shared" si="15"/>
        <v>--------</v>
      </c>
      <c r="Y755" s="41" t="str">
        <f t="shared" si="16"/>
        <v>-------</v>
      </c>
    </row>
    <row r="756">
      <c r="A756" s="14"/>
      <c r="B756" s="14"/>
      <c r="C756" s="14"/>
      <c r="D756" s="14"/>
      <c r="E756" s="14"/>
      <c r="F756" s="14"/>
      <c r="G756" s="14"/>
      <c r="H756" s="14"/>
      <c r="I756" s="16"/>
      <c r="J756" s="14"/>
      <c r="K756" s="14"/>
      <c r="L756" s="50"/>
      <c r="M756" s="14"/>
      <c r="N756" s="14"/>
      <c r="O756" s="14"/>
      <c r="P756" s="14"/>
      <c r="Q756" s="39" t="str">
        <f t="shared" si="1"/>
        <v>alp----</v>
      </c>
      <c r="R756" s="40" t="str">
        <f t="shared" si="2"/>
        <v>-----none</v>
      </c>
      <c r="S756" s="40" t="str">
        <f t="shared" si="13"/>
        <v>-------</v>
      </c>
      <c r="T756" s="41" t="str">
        <f t="shared" si="4"/>
        <v>alp---</v>
      </c>
      <c r="U756" s="41" t="str">
        <f t="shared" si="5"/>
        <v/>
      </c>
      <c r="V756" s="41"/>
      <c r="W756" s="41" t="str">
        <f t="shared" si="14"/>
        <v>-------</v>
      </c>
      <c r="X756" s="41" t="str">
        <f t="shared" si="15"/>
        <v>--------</v>
      </c>
      <c r="Y756" s="41" t="str">
        <f t="shared" si="16"/>
        <v>-------</v>
      </c>
    </row>
    <row r="757">
      <c r="A757" s="20"/>
      <c r="B757" s="20"/>
      <c r="C757" s="20"/>
      <c r="D757" s="20"/>
      <c r="E757" s="20"/>
      <c r="F757" s="20"/>
      <c r="G757" s="20"/>
      <c r="H757" s="20"/>
      <c r="I757" s="25"/>
      <c r="J757" s="20"/>
      <c r="K757" s="20"/>
      <c r="L757" s="25"/>
      <c r="M757" s="20"/>
      <c r="N757" s="20"/>
      <c r="O757" s="20"/>
      <c r="P757" s="20"/>
      <c r="Q757" s="39" t="str">
        <f t="shared" si="1"/>
        <v>alp----</v>
      </c>
      <c r="R757" s="40" t="str">
        <f t="shared" si="2"/>
        <v>-----none</v>
      </c>
      <c r="S757" s="40" t="str">
        <f t="shared" si="13"/>
        <v>-------</v>
      </c>
      <c r="T757" s="41" t="str">
        <f t="shared" si="4"/>
        <v>alp---</v>
      </c>
      <c r="U757" s="41" t="str">
        <f t="shared" si="5"/>
        <v/>
      </c>
      <c r="V757" s="41"/>
      <c r="W757" s="41" t="str">
        <f t="shared" si="14"/>
        <v>-------</v>
      </c>
      <c r="X757" s="41" t="str">
        <f t="shared" si="15"/>
        <v>--------</v>
      </c>
      <c r="Y757" s="41" t="str">
        <f t="shared" si="16"/>
        <v>-------</v>
      </c>
    </row>
    <row r="758">
      <c r="A758" s="14"/>
      <c r="B758" s="14"/>
      <c r="C758" s="14"/>
      <c r="D758" s="14"/>
      <c r="E758" s="14"/>
      <c r="F758" s="14"/>
      <c r="G758" s="14"/>
      <c r="H758" s="14"/>
      <c r="I758" s="16"/>
      <c r="J758" s="14"/>
      <c r="K758" s="14"/>
      <c r="L758" s="50"/>
      <c r="M758" s="14"/>
      <c r="N758" s="14"/>
      <c r="O758" s="14"/>
      <c r="P758" s="14"/>
      <c r="Q758" s="39" t="str">
        <f t="shared" si="1"/>
        <v>alp----</v>
      </c>
      <c r="R758" s="40" t="str">
        <f t="shared" si="2"/>
        <v>-----none</v>
      </c>
      <c r="S758" s="40" t="str">
        <f t="shared" si="13"/>
        <v>-------</v>
      </c>
      <c r="T758" s="41" t="str">
        <f t="shared" si="4"/>
        <v>alp---</v>
      </c>
      <c r="U758" s="41" t="str">
        <f t="shared" si="5"/>
        <v/>
      </c>
      <c r="V758" s="41"/>
      <c r="W758" s="41" t="str">
        <f t="shared" si="14"/>
        <v>-------</v>
      </c>
      <c r="X758" s="41" t="str">
        <f t="shared" si="15"/>
        <v>--------</v>
      </c>
      <c r="Y758" s="41" t="str">
        <f t="shared" si="16"/>
        <v>-------</v>
      </c>
    </row>
    <row r="759">
      <c r="A759" s="20"/>
      <c r="B759" s="20"/>
      <c r="C759" s="20"/>
      <c r="D759" s="20"/>
      <c r="E759" s="20"/>
      <c r="F759" s="20"/>
      <c r="G759" s="20"/>
      <c r="H759" s="20"/>
      <c r="I759" s="25"/>
      <c r="J759" s="20"/>
      <c r="K759" s="20"/>
      <c r="L759" s="25"/>
      <c r="M759" s="20"/>
      <c r="N759" s="20"/>
      <c r="O759" s="20"/>
      <c r="P759" s="20"/>
      <c r="Q759" s="39" t="str">
        <f t="shared" si="1"/>
        <v>alp----</v>
      </c>
      <c r="R759" s="40" t="str">
        <f t="shared" si="2"/>
        <v>-----none</v>
      </c>
      <c r="S759" s="40" t="str">
        <f t="shared" si="13"/>
        <v>-------</v>
      </c>
      <c r="T759" s="41" t="str">
        <f t="shared" si="4"/>
        <v>alp---</v>
      </c>
      <c r="U759" s="41" t="str">
        <f t="shared" si="5"/>
        <v/>
      </c>
      <c r="V759" s="41"/>
      <c r="W759" s="41" t="str">
        <f t="shared" si="14"/>
        <v>-------</v>
      </c>
      <c r="X759" s="41" t="str">
        <f t="shared" si="15"/>
        <v>--------</v>
      </c>
      <c r="Y759" s="41" t="str">
        <f t="shared" si="16"/>
        <v>-------</v>
      </c>
    </row>
    <row r="760">
      <c r="A760" s="14"/>
      <c r="B760" s="14"/>
      <c r="C760" s="14"/>
      <c r="D760" s="14"/>
      <c r="E760" s="14"/>
      <c r="F760" s="14"/>
      <c r="G760" s="14"/>
      <c r="H760" s="14"/>
      <c r="I760" s="16"/>
      <c r="J760" s="14"/>
      <c r="K760" s="14"/>
      <c r="L760" s="50"/>
      <c r="M760" s="14"/>
      <c r="N760" s="14"/>
      <c r="O760" s="14"/>
      <c r="P760" s="14"/>
      <c r="Q760" s="39" t="str">
        <f t="shared" si="1"/>
        <v>alp----</v>
      </c>
      <c r="R760" s="40" t="str">
        <f t="shared" si="2"/>
        <v>-----none</v>
      </c>
      <c r="S760" s="40" t="str">
        <f t="shared" si="13"/>
        <v>-------</v>
      </c>
      <c r="T760" s="41" t="str">
        <f t="shared" si="4"/>
        <v>alp---</v>
      </c>
      <c r="U760" s="41" t="str">
        <f t="shared" si="5"/>
        <v/>
      </c>
      <c r="V760" s="41"/>
      <c r="W760" s="41" t="str">
        <f t="shared" si="14"/>
        <v>-------</v>
      </c>
      <c r="X760" s="41" t="str">
        <f t="shared" si="15"/>
        <v>--------</v>
      </c>
      <c r="Y760" s="41" t="str">
        <f t="shared" si="16"/>
        <v>-------</v>
      </c>
    </row>
    <row r="761">
      <c r="A761" s="20"/>
      <c r="B761" s="20"/>
      <c r="C761" s="20"/>
      <c r="D761" s="20"/>
      <c r="E761" s="20"/>
      <c r="F761" s="20"/>
      <c r="G761" s="20"/>
      <c r="H761" s="20"/>
      <c r="I761" s="25"/>
      <c r="J761" s="20"/>
      <c r="K761" s="20"/>
      <c r="L761" s="25"/>
      <c r="M761" s="20"/>
      <c r="N761" s="20"/>
      <c r="O761" s="20"/>
      <c r="P761" s="20"/>
      <c r="Q761" s="39" t="str">
        <f t="shared" si="1"/>
        <v>alp----</v>
      </c>
      <c r="R761" s="40" t="str">
        <f t="shared" si="2"/>
        <v>-----none</v>
      </c>
      <c r="S761" s="40" t="str">
        <f t="shared" si="13"/>
        <v>-------</v>
      </c>
      <c r="T761" s="41" t="str">
        <f t="shared" si="4"/>
        <v>alp---</v>
      </c>
      <c r="U761" s="41" t="str">
        <f t="shared" si="5"/>
        <v/>
      </c>
      <c r="V761" s="41"/>
      <c r="W761" s="41" t="str">
        <f t="shared" si="14"/>
        <v>-------</v>
      </c>
      <c r="X761" s="41" t="str">
        <f t="shared" si="15"/>
        <v>--------</v>
      </c>
      <c r="Y761" s="41" t="str">
        <f t="shared" si="16"/>
        <v>-------</v>
      </c>
    </row>
    <row r="762">
      <c r="A762" s="14"/>
      <c r="B762" s="14"/>
      <c r="C762" s="14"/>
      <c r="D762" s="14"/>
      <c r="E762" s="14"/>
      <c r="F762" s="14"/>
      <c r="G762" s="14"/>
      <c r="H762" s="14"/>
      <c r="I762" s="16"/>
      <c r="J762" s="14"/>
      <c r="K762" s="14"/>
      <c r="L762" s="50"/>
      <c r="M762" s="14"/>
      <c r="N762" s="14"/>
      <c r="O762" s="14"/>
      <c r="P762" s="14"/>
      <c r="Q762" s="39" t="str">
        <f t="shared" si="1"/>
        <v>alp----</v>
      </c>
      <c r="R762" s="40" t="str">
        <f t="shared" si="2"/>
        <v>-----none</v>
      </c>
      <c r="S762" s="40" t="str">
        <f t="shared" si="13"/>
        <v>-------</v>
      </c>
      <c r="T762" s="41" t="str">
        <f t="shared" si="4"/>
        <v>alp---</v>
      </c>
      <c r="U762" s="41" t="str">
        <f t="shared" si="5"/>
        <v/>
      </c>
      <c r="V762" s="41"/>
      <c r="W762" s="41" t="str">
        <f t="shared" si="14"/>
        <v>-------</v>
      </c>
      <c r="X762" s="41" t="str">
        <f t="shared" si="15"/>
        <v>--------</v>
      </c>
      <c r="Y762" s="41" t="str">
        <f t="shared" si="16"/>
        <v>-------</v>
      </c>
    </row>
    <row r="763">
      <c r="A763" s="20"/>
      <c r="B763" s="20"/>
      <c r="C763" s="20"/>
      <c r="D763" s="20"/>
      <c r="E763" s="20"/>
      <c r="F763" s="20"/>
      <c r="G763" s="20"/>
      <c r="H763" s="20"/>
      <c r="I763" s="25"/>
      <c r="J763" s="20"/>
      <c r="K763" s="20"/>
      <c r="L763" s="25"/>
      <c r="M763" s="20"/>
      <c r="N763" s="20"/>
      <c r="O763" s="20"/>
      <c r="P763" s="20"/>
      <c r="Q763" s="39" t="str">
        <f t="shared" si="1"/>
        <v>alp----</v>
      </c>
      <c r="R763" s="40" t="str">
        <f t="shared" si="2"/>
        <v>-----none</v>
      </c>
      <c r="S763" s="40" t="str">
        <f t="shared" si="13"/>
        <v>-------</v>
      </c>
      <c r="T763" s="41" t="str">
        <f t="shared" si="4"/>
        <v>alp---</v>
      </c>
      <c r="U763" s="41" t="str">
        <f t="shared" si="5"/>
        <v/>
      </c>
      <c r="V763" s="41"/>
      <c r="W763" s="41" t="str">
        <f t="shared" si="14"/>
        <v>-------</v>
      </c>
      <c r="X763" s="41" t="str">
        <f t="shared" si="15"/>
        <v>--------</v>
      </c>
      <c r="Y763" s="41" t="str">
        <f t="shared" si="16"/>
        <v>-------</v>
      </c>
    </row>
    <row r="764">
      <c r="A764" s="14"/>
      <c r="B764" s="14"/>
      <c r="C764" s="14"/>
      <c r="D764" s="14"/>
      <c r="E764" s="14"/>
      <c r="F764" s="14"/>
      <c r="G764" s="14"/>
      <c r="H764" s="14"/>
      <c r="I764" s="16"/>
      <c r="J764" s="14"/>
      <c r="K764" s="14"/>
      <c r="L764" s="50"/>
      <c r="M764" s="14"/>
      <c r="N764" s="14"/>
      <c r="O764" s="14"/>
      <c r="P764" s="14"/>
      <c r="Q764" s="39" t="str">
        <f t="shared" si="1"/>
        <v>alp----</v>
      </c>
      <c r="R764" s="40" t="str">
        <f t="shared" si="2"/>
        <v>-----none</v>
      </c>
      <c r="S764" s="40" t="str">
        <f t="shared" si="13"/>
        <v>-------</v>
      </c>
      <c r="T764" s="41" t="str">
        <f t="shared" si="4"/>
        <v>alp---</v>
      </c>
      <c r="U764" s="41" t="str">
        <f t="shared" si="5"/>
        <v/>
      </c>
      <c r="V764" s="41"/>
      <c r="W764" s="41" t="str">
        <f t="shared" si="14"/>
        <v>-------</v>
      </c>
      <c r="X764" s="41" t="str">
        <f t="shared" si="15"/>
        <v>--------</v>
      </c>
      <c r="Y764" s="41" t="str">
        <f t="shared" si="16"/>
        <v>-------</v>
      </c>
    </row>
    <row r="765">
      <c r="A765" s="20"/>
      <c r="B765" s="20"/>
      <c r="C765" s="20"/>
      <c r="D765" s="20"/>
      <c r="E765" s="20"/>
      <c r="F765" s="20"/>
      <c r="G765" s="20"/>
      <c r="H765" s="20"/>
      <c r="I765" s="25"/>
      <c r="J765" s="20"/>
      <c r="K765" s="20"/>
      <c r="L765" s="25"/>
      <c r="M765" s="20"/>
      <c r="N765" s="20"/>
      <c r="O765" s="20"/>
      <c r="P765" s="20"/>
      <c r="Q765" s="39" t="str">
        <f t="shared" si="1"/>
        <v>alp----</v>
      </c>
      <c r="R765" s="40" t="str">
        <f t="shared" si="2"/>
        <v>-----none</v>
      </c>
      <c r="S765" s="40" t="str">
        <f t="shared" si="13"/>
        <v>-------</v>
      </c>
      <c r="T765" s="41" t="str">
        <f t="shared" si="4"/>
        <v>alp---</v>
      </c>
      <c r="U765" s="41" t="str">
        <f t="shared" si="5"/>
        <v/>
      </c>
      <c r="V765" s="41"/>
      <c r="W765" s="41" t="str">
        <f t="shared" si="14"/>
        <v>-------</v>
      </c>
      <c r="X765" s="41" t="str">
        <f t="shared" si="15"/>
        <v>--------</v>
      </c>
      <c r="Y765" s="41" t="str">
        <f t="shared" si="16"/>
        <v>-------</v>
      </c>
    </row>
    <row r="766">
      <c r="A766" s="14"/>
      <c r="B766" s="14"/>
      <c r="C766" s="14"/>
      <c r="D766" s="14"/>
      <c r="E766" s="14"/>
      <c r="F766" s="14"/>
      <c r="G766" s="14"/>
      <c r="H766" s="14"/>
      <c r="I766" s="16"/>
      <c r="J766" s="14"/>
      <c r="K766" s="14"/>
      <c r="L766" s="50"/>
      <c r="M766" s="14"/>
      <c r="N766" s="14"/>
      <c r="O766" s="14"/>
      <c r="P766" s="14"/>
      <c r="Q766" s="39" t="str">
        <f t="shared" si="1"/>
        <v>alp----</v>
      </c>
      <c r="R766" s="40" t="str">
        <f t="shared" si="2"/>
        <v>-----none</v>
      </c>
      <c r="S766" s="40" t="str">
        <f t="shared" si="13"/>
        <v>-------</v>
      </c>
      <c r="T766" s="41" t="str">
        <f t="shared" si="4"/>
        <v>alp---</v>
      </c>
      <c r="U766" s="41" t="str">
        <f t="shared" si="5"/>
        <v/>
      </c>
      <c r="V766" s="41"/>
      <c r="W766" s="41" t="str">
        <f t="shared" si="14"/>
        <v>-------</v>
      </c>
      <c r="X766" s="41" t="str">
        <f t="shared" si="15"/>
        <v>--------</v>
      </c>
      <c r="Y766" s="41" t="str">
        <f t="shared" si="16"/>
        <v>-------</v>
      </c>
    </row>
    <row r="767">
      <c r="A767" s="20"/>
      <c r="B767" s="20"/>
      <c r="C767" s="20"/>
      <c r="D767" s="20"/>
      <c r="E767" s="20"/>
      <c r="F767" s="20"/>
      <c r="G767" s="20"/>
      <c r="H767" s="20"/>
      <c r="I767" s="25"/>
      <c r="J767" s="20"/>
      <c r="K767" s="20"/>
      <c r="L767" s="25"/>
      <c r="M767" s="20"/>
      <c r="N767" s="20"/>
      <c r="O767" s="20"/>
      <c r="P767" s="20"/>
      <c r="Q767" s="39" t="str">
        <f t="shared" si="1"/>
        <v>alp----</v>
      </c>
      <c r="R767" s="40" t="str">
        <f t="shared" si="2"/>
        <v>-----none</v>
      </c>
      <c r="S767" s="40" t="str">
        <f t="shared" si="13"/>
        <v>-------</v>
      </c>
      <c r="T767" s="41" t="str">
        <f t="shared" si="4"/>
        <v>alp---</v>
      </c>
      <c r="U767" s="41" t="str">
        <f t="shared" si="5"/>
        <v/>
      </c>
      <c r="V767" s="41"/>
      <c r="W767" s="41" t="str">
        <f t="shared" si="14"/>
        <v>-------</v>
      </c>
      <c r="X767" s="41" t="str">
        <f t="shared" si="15"/>
        <v>--------</v>
      </c>
      <c r="Y767" s="41" t="str">
        <f t="shared" si="16"/>
        <v>-------</v>
      </c>
    </row>
    <row r="768">
      <c r="A768" s="14"/>
      <c r="B768" s="14"/>
      <c r="C768" s="14"/>
      <c r="D768" s="14"/>
      <c r="E768" s="14"/>
      <c r="F768" s="14"/>
      <c r="G768" s="14"/>
      <c r="H768" s="14"/>
      <c r="I768" s="16"/>
      <c r="J768" s="14"/>
      <c r="K768" s="14"/>
      <c r="L768" s="50"/>
      <c r="M768" s="14"/>
      <c r="N768" s="14"/>
      <c r="O768" s="14"/>
      <c r="P768" s="14"/>
      <c r="Q768" s="39" t="str">
        <f t="shared" si="1"/>
        <v>alp----</v>
      </c>
      <c r="R768" s="40" t="str">
        <f t="shared" si="2"/>
        <v>-----none</v>
      </c>
      <c r="S768" s="40" t="str">
        <f t="shared" si="13"/>
        <v>-------</v>
      </c>
      <c r="T768" s="41" t="str">
        <f t="shared" si="4"/>
        <v>alp---</v>
      </c>
      <c r="U768" s="41" t="str">
        <f t="shared" si="5"/>
        <v/>
      </c>
      <c r="V768" s="41"/>
      <c r="W768" s="41" t="str">
        <f t="shared" si="14"/>
        <v>-------</v>
      </c>
      <c r="X768" s="41" t="str">
        <f t="shared" si="15"/>
        <v>--------</v>
      </c>
      <c r="Y768" s="41" t="str">
        <f t="shared" si="16"/>
        <v>-------</v>
      </c>
    </row>
    <row r="769">
      <c r="A769" s="20"/>
      <c r="B769" s="20"/>
      <c r="C769" s="20"/>
      <c r="D769" s="20"/>
      <c r="E769" s="20"/>
      <c r="F769" s="20"/>
      <c r="G769" s="20"/>
      <c r="H769" s="20"/>
      <c r="I769" s="25"/>
      <c r="J769" s="20"/>
      <c r="K769" s="20"/>
      <c r="L769" s="25"/>
      <c r="M769" s="20"/>
      <c r="N769" s="20"/>
      <c r="O769" s="20"/>
      <c r="P769" s="20"/>
      <c r="Q769" s="39" t="str">
        <f t="shared" si="1"/>
        <v>alp----</v>
      </c>
      <c r="R769" s="40" t="str">
        <f t="shared" si="2"/>
        <v>-----none</v>
      </c>
      <c r="S769" s="40" t="str">
        <f t="shared" si="13"/>
        <v>-------</v>
      </c>
      <c r="T769" s="41" t="str">
        <f t="shared" si="4"/>
        <v>alp---</v>
      </c>
      <c r="U769" s="41" t="str">
        <f t="shared" si="5"/>
        <v/>
      </c>
      <c r="V769" s="41"/>
      <c r="W769" s="41" t="str">
        <f t="shared" si="14"/>
        <v>-------</v>
      </c>
      <c r="X769" s="41" t="str">
        <f t="shared" si="15"/>
        <v>--------</v>
      </c>
      <c r="Y769" s="41" t="str">
        <f t="shared" si="16"/>
        <v>-------</v>
      </c>
    </row>
    <row r="770">
      <c r="A770" s="14"/>
      <c r="B770" s="14"/>
      <c r="C770" s="14"/>
      <c r="D770" s="14"/>
      <c r="E770" s="14"/>
      <c r="F770" s="14"/>
      <c r="G770" s="14"/>
      <c r="H770" s="14"/>
      <c r="I770" s="16"/>
      <c r="J770" s="14"/>
      <c r="K770" s="14"/>
      <c r="L770" s="50"/>
      <c r="M770" s="14"/>
      <c r="N770" s="14"/>
      <c r="O770" s="14"/>
      <c r="P770" s="14"/>
      <c r="Q770" s="39" t="str">
        <f t="shared" si="1"/>
        <v>alp----</v>
      </c>
      <c r="R770" s="40" t="str">
        <f t="shared" si="2"/>
        <v>-----none</v>
      </c>
      <c r="S770" s="40" t="str">
        <f t="shared" si="13"/>
        <v>-------</v>
      </c>
      <c r="T770" s="41" t="str">
        <f t="shared" si="4"/>
        <v>alp---</v>
      </c>
      <c r="U770" s="41" t="str">
        <f t="shared" si="5"/>
        <v/>
      </c>
      <c r="V770" s="41"/>
      <c r="W770" s="41" t="str">
        <f t="shared" si="14"/>
        <v>-------</v>
      </c>
      <c r="X770" s="41" t="str">
        <f t="shared" si="15"/>
        <v>--------</v>
      </c>
      <c r="Y770" s="41" t="str">
        <f t="shared" si="16"/>
        <v>-------</v>
      </c>
    </row>
    <row r="771">
      <c r="A771" s="20"/>
      <c r="B771" s="20"/>
      <c r="C771" s="20"/>
      <c r="D771" s="20"/>
      <c r="E771" s="20"/>
      <c r="F771" s="20"/>
      <c r="G771" s="20"/>
      <c r="H771" s="20"/>
      <c r="I771" s="25"/>
      <c r="J771" s="20"/>
      <c r="K771" s="20"/>
      <c r="L771" s="25"/>
      <c r="M771" s="20"/>
      <c r="N771" s="20"/>
      <c r="O771" s="20"/>
      <c r="P771" s="20"/>
      <c r="Q771" s="39" t="str">
        <f t="shared" si="1"/>
        <v>alp----</v>
      </c>
      <c r="R771" s="40" t="str">
        <f t="shared" si="2"/>
        <v>-----none</v>
      </c>
      <c r="S771" s="40" t="str">
        <f t="shared" si="13"/>
        <v>-------</v>
      </c>
      <c r="T771" s="41" t="str">
        <f t="shared" si="4"/>
        <v>alp---</v>
      </c>
      <c r="U771" s="41" t="str">
        <f t="shared" si="5"/>
        <v/>
      </c>
      <c r="V771" s="41"/>
      <c r="W771" s="41" t="str">
        <f t="shared" si="14"/>
        <v>-------</v>
      </c>
      <c r="X771" s="41" t="str">
        <f t="shared" si="15"/>
        <v>--------</v>
      </c>
      <c r="Y771" s="41" t="str">
        <f t="shared" si="16"/>
        <v>-------</v>
      </c>
    </row>
    <row r="772">
      <c r="A772" s="14"/>
      <c r="B772" s="14"/>
      <c r="C772" s="14"/>
      <c r="D772" s="14"/>
      <c r="E772" s="14"/>
      <c r="F772" s="14"/>
      <c r="G772" s="14"/>
      <c r="H772" s="14"/>
      <c r="I772" s="16"/>
      <c r="J772" s="14"/>
      <c r="K772" s="14"/>
      <c r="L772" s="50"/>
      <c r="M772" s="14"/>
      <c r="N772" s="14"/>
      <c r="O772" s="14"/>
      <c r="P772" s="14"/>
      <c r="Q772" s="39" t="str">
        <f t="shared" si="1"/>
        <v>alp----</v>
      </c>
      <c r="R772" s="40" t="str">
        <f t="shared" si="2"/>
        <v>-----none</v>
      </c>
      <c r="S772" s="40" t="str">
        <f t="shared" si="13"/>
        <v>-------</v>
      </c>
      <c r="T772" s="41" t="str">
        <f t="shared" si="4"/>
        <v>alp---</v>
      </c>
      <c r="U772" s="41" t="str">
        <f t="shared" si="5"/>
        <v/>
      </c>
      <c r="V772" s="41"/>
      <c r="W772" s="41" t="str">
        <f t="shared" si="14"/>
        <v>-------</v>
      </c>
      <c r="X772" s="41" t="str">
        <f t="shared" si="15"/>
        <v>--------</v>
      </c>
      <c r="Y772" s="41" t="str">
        <f t="shared" si="16"/>
        <v>-------</v>
      </c>
    </row>
    <row r="773">
      <c r="A773" s="20"/>
      <c r="B773" s="20"/>
      <c r="C773" s="20"/>
      <c r="D773" s="20"/>
      <c r="E773" s="20"/>
      <c r="F773" s="20"/>
      <c r="G773" s="20"/>
      <c r="H773" s="20"/>
      <c r="I773" s="25"/>
      <c r="J773" s="20"/>
      <c r="K773" s="20"/>
      <c r="L773" s="25"/>
      <c r="M773" s="20"/>
      <c r="N773" s="20"/>
      <c r="O773" s="20"/>
      <c r="P773" s="20"/>
      <c r="Q773" s="39" t="str">
        <f t="shared" si="1"/>
        <v>alp----</v>
      </c>
      <c r="R773" s="40" t="str">
        <f t="shared" si="2"/>
        <v>-----none</v>
      </c>
      <c r="S773" s="40" t="str">
        <f t="shared" si="13"/>
        <v>-------</v>
      </c>
      <c r="T773" s="41" t="str">
        <f t="shared" si="4"/>
        <v>alp---</v>
      </c>
      <c r="U773" s="41" t="str">
        <f t="shared" si="5"/>
        <v/>
      </c>
      <c r="V773" s="41"/>
      <c r="W773" s="41" t="str">
        <f t="shared" si="14"/>
        <v>-------</v>
      </c>
      <c r="X773" s="41" t="str">
        <f t="shared" si="15"/>
        <v>--------</v>
      </c>
      <c r="Y773" s="41" t="str">
        <f t="shared" si="16"/>
        <v>-------</v>
      </c>
    </row>
    <row r="774">
      <c r="A774" s="14"/>
      <c r="B774" s="14"/>
      <c r="C774" s="14"/>
      <c r="D774" s="14"/>
      <c r="E774" s="14"/>
      <c r="F774" s="14"/>
      <c r="G774" s="14"/>
      <c r="H774" s="14"/>
      <c r="I774" s="16"/>
      <c r="J774" s="14"/>
      <c r="K774" s="14"/>
      <c r="L774" s="50"/>
      <c r="M774" s="14"/>
      <c r="N774" s="14"/>
      <c r="O774" s="14"/>
      <c r="P774" s="14"/>
      <c r="Q774" s="39" t="str">
        <f t="shared" si="1"/>
        <v>alp----</v>
      </c>
      <c r="R774" s="40" t="str">
        <f t="shared" si="2"/>
        <v>-----none</v>
      </c>
      <c r="S774" s="40" t="str">
        <f t="shared" si="13"/>
        <v>-------</v>
      </c>
      <c r="T774" s="41" t="str">
        <f t="shared" si="4"/>
        <v>alp---</v>
      </c>
      <c r="U774" s="41" t="str">
        <f t="shared" si="5"/>
        <v/>
      </c>
      <c r="V774" s="41"/>
      <c r="W774" s="41" t="str">
        <f t="shared" si="14"/>
        <v>-------</v>
      </c>
      <c r="X774" s="41" t="str">
        <f t="shared" si="15"/>
        <v>--------</v>
      </c>
      <c r="Y774" s="41" t="str">
        <f t="shared" si="16"/>
        <v>-------</v>
      </c>
    </row>
    <row r="775">
      <c r="A775" s="20"/>
      <c r="B775" s="20"/>
      <c r="C775" s="20"/>
      <c r="D775" s="20"/>
      <c r="E775" s="20"/>
      <c r="F775" s="20"/>
      <c r="G775" s="20"/>
      <c r="H775" s="20"/>
      <c r="I775" s="25"/>
      <c r="J775" s="20"/>
      <c r="K775" s="20"/>
      <c r="L775" s="25"/>
      <c r="M775" s="20"/>
      <c r="N775" s="20"/>
      <c r="O775" s="20"/>
      <c r="P775" s="20"/>
      <c r="Q775" s="39" t="str">
        <f t="shared" si="1"/>
        <v>alp----</v>
      </c>
      <c r="R775" s="40" t="str">
        <f t="shared" si="2"/>
        <v>-----none</v>
      </c>
      <c r="S775" s="40" t="str">
        <f t="shared" si="13"/>
        <v>-------</v>
      </c>
      <c r="T775" s="41" t="str">
        <f t="shared" si="4"/>
        <v>alp---</v>
      </c>
      <c r="U775" s="41" t="str">
        <f t="shared" si="5"/>
        <v/>
      </c>
      <c r="V775" s="41"/>
      <c r="W775" s="41" t="str">
        <f t="shared" si="14"/>
        <v>-------</v>
      </c>
      <c r="X775" s="41" t="str">
        <f t="shared" si="15"/>
        <v>--------</v>
      </c>
      <c r="Y775" s="41" t="str">
        <f t="shared" si="16"/>
        <v>-------</v>
      </c>
    </row>
    <row r="776">
      <c r="A776" s="14"/>
      <c r="B776" s="14"/>
      <c r="C776" s="14"/>
      <c r="D776" s="14"/>
      <c r="E776" s="14"/>
      <c r="F776" s="14"/>
      <c r="G776" s="14"/>
      <c r="H776" s="14"/>
      <c r="I776" s="16"/>
      <c r="J776" s="14"/>
      <c r="K776" s="14"/>
      <c r="L776" s="50"/>
      <c r="M776" s="14"/>
      <c r="N776" s="14"/>
      <c r="O776" s="14"/>
      <c r="P776" s="14"/>
      <c r="Q776" s="39" t="str">
        <f t="shared" si="1"/>
        <v>alp----</v>
      </c>
      <c r="R776" s="40" t="str">
        <f t="shared" si="2"/>
        <v>-----none</v>
      </c>
      <c r="S776" s="40" t="str">
        <f t="shared" si="13"/>
        <v>-------</v>
      </c>
      <c r="T776" s="41" t="str">
        <f t="shared" si="4"/>
        <v>alp---</v>
      </c>
      <c r="U776" s="41" t="str">
        <f t="shared" si="5"/>
        <v/>
      </c>
      <c r="V776" s="41"/>
      <c r="W776" s="41" t="str">
        <f t="shared" si="14"/>
        <v>-------</v>
      </c>
      <c r="X776" s="41" t="str">
        <f t="shared" si="15"/>
        <v>--------</v>
      </c>
      <c r="Y776" s="41" t="str">
        <f t="shared" si="16"/>
        <v>-------</v>
      </c>
    </row>
    <row r="777">
      <c r="A777" s="20"/>
      <c r="B777" s="20"/>
      <c r="C777" s="20"/>
      <c r="D777" s="20"/>
      <c r="E777" s="20"/>
      <c r="F777" s="20"/>
      <c r="G777" s="20"/>
      <c r="H777" s="20"/>
      <c r="I777" s="25"/>
      <c r="J777" s="20"/>
      <c r="K777" s="20"/>
      <c r="L777" s="25"/>
      <c r="M777" s="20"/>
      <c r="N777" s="20"/>
      <c r="O777" s="20"/>
      <c r="P777" s="20"/>
      <c r="Q777" s="39" t="str">
        <f t="shared" si="1"/>
        <v>alp----</v>
      </c>
      <c r="R777" s="40" t="str">
        <f t="shared" si="2"/>
        <v>-----none</v>
      </c>
      <c r="S777" s="40" t="str">
        <f t="shared" si="13"/>
        <v>-------</v>
      </c>
      <c r="T777" s="41" t="str">
        <f t="shared" si="4"/>
        <v>alp---</v>
      </c>
      <c r="U777" s="41" t="str">
        <f t="shared" si="5"/>
        <v/>
      </c>
      <c r="V777" s="41"/>
      <c r="W777" s="41" t="str">
        <f t="shared" si="14"/>
        <v>-------</v>
      </c>
      <c r="X777" s="41" t="str">
        <f t="shared" si="15"/>
        <v>--------</v>
      </c>
      <c r="Y777" s="41" t="str">
        <f t="shared" si="16"/>
        <v>-------</v>
      </c>
    </row>
    <row r="778">
      <c r="A778" s="14"/>
      <c r="B778" s="14"/>
      <c r="C778" s="14"/>
      <c r="D778" s="14"/>
      <c r="E778" s="14"/>
      <c r="F778" s="14"/>
      <c r="G778" s="14"/>
      <c r="H778" s="14"/>
      <c r="I778" s="16"/>
      <c r="J778" s="14"/>
      <c r="K778" s="14"/>
      <c r="L778" s="50"/>
      <c r="M778" s="14"/>
      <c r="N778" s="14"/>
      <c r="O778" s="14"/>
      <c r="P778" s="14"/>
      <c r="Q778" s="39" t="str">
        <f t="shared" si="1"/>
        <v>alp----</v>
      </c>
      <c r="R778" s="40" t="str">
        <f t="shared" si="2"/>
        <v>-----none</v>
      </c>
      <c r="S778" s="40" t="str">
        <f t="shared" si="13"/>
        <v>-------</v>
      </c>
      <c r="T778" s="41" t="str">
        <f t="shared" si="4"/>
        <v>alp---</v>
      </c>
      <c r="U778" s="41" t="str">
        <f t="shared" si="5"/>
        <v/>
      </c>
      <c r="V778" s="41"/>
      <c r="W778" s="41" t="str">
        <f t="shared" si="14"/>
        <v>-------</v>
      </c>
      <c r="X778" s="41" t="str">
        <f t="shared" si="15"/>
        <v>--------</v>
      </c>
      <c r="Y778" s="41" t="str">
        <f t="shared" si="16"/>
        <v>-------</v>
      </c>
    </row>
    <row r="779">
      <c r="A779" s="20"/>
      <c r="B779" s="20"/>
      <c r="C779" s="20"/>
      <c r="D779" s="20"/>
      <c r="E779" s="20"/>
      <c r="F779" s="20"/>
      <c r="G779" s="20"/>
      <c r="H779" s="20"/>
      <c r="I779" s="25"/>
      <c r="J779" s="20"/>
      <c r="K779" s="20"/>
      <c r="L779" s="25"/>
      <c r="M779" s="20"/>
      <c r="N779" s="20"/>
      <c r="O779" s="20"/>
      <c r="P779" s="20"/>
      <c r="Q779" s="39" t="str">
        <f t="shared" si="1"/>
        <v>alp----</v>
      </c>
      <c r="R779" s="40" t="str">
        <f t="shared" si="2"/>
        <v>-----none</v>
      </c>
      <c r="S779" s="40" t="str">
        <f t="shared" si="13"/>
        <v>-------</v>
      </c>
      <c r="T779" s="41" t="str">
        <f t="shared" si="4"/>
        <v>alp---</v>
      </c>
      <c r="U779" s="41" t="str">
        <f t="shared" si="5"/>
        <v/>
      </c>
      <c r="V779" s="41"/>
      <c r="W779" s="41" t="str">
        <f t="shared" si="14"/>
        <v>-------</v>
      </c>
      <c r="X779" s="41" t="str">
        <f t="shared" si="15"/>
        <v>--------</v>
      </c>
      <c r="Y779" s="41" t="str">
        <f t="shared" si="16"/>
        <v>-------</v>
      </c>
    </row>
    <row r="780">
      <c r="A780" s="14"/>
      <c r="B780" s="14"/>
      <c r="C780" s="14"/>
      <c r="D780" s="14"/>
      <c r="E780" s="14"/>
      <c r="F780" s="14"/>
      <c r="G780" s="14"/>
      <c r="H780" s="14"/>
      <c r="I780" s="16"/>
      <c r="J780" s="14"/>
      <c r="K780" s="14"/>
      <c r="L780" s="50"/>
      <c r="M780" s="14"/>
      <c r="N780" s="14"/>
      <c r="O780" s="14"/>
      <c r="P780" s="14"/>
      <c r="Q780" s="39" t="str">
        <f t="shared" si="1"/>
        <v>alp----</v>
      </c>
      <c r="R780" s="40" t="str">
        <f t="shared" si="2"/>
        <v>-----none</v>
      </c>
      <c r="S780" s="40" t="str">
        <f t="shared" si="13"/>
        <v>-------</v>
      </c>
      <c r="T780" s="41" t="str">
        <f t="shared" si="4"/>
        <v>alp---</v>
      </c>
      <c r="U780" s="41" t="str">
        <f t="shared" si="5"/>
        <v/>
      </c>
      <c r="V780" s="41"/>
      <c r="W780" s="41" t="str">
        <f t="shared" si="14"/>
        <v>-------</v>
      </c>
      <c r="X780" s="41" t="str">
        <f t="shared" si="15"/>
        <v>--------</v>
      </c>
      <c r="Y780" s="41" t="str">
        <f t="shared" si="16"/>
        <v>-------</v>
      </c>
    </row>
    <row r="781">
      <c r="A781" s="20"/>
      <c r="B781" s="20"/>
      <c r="C781" s="20"/>
      <c r="D781" s="20"/>
      <c r="E781" s="20"/>
      <c r="F781" s="20"/>
      <c r="G781" s="20"/>
      <c r="H781" s="20"/>
      <c r="I781" s="25"/>
      <c r="J781" s="20"/>
      <c r="K781" s="20"/>
      <c r="L781" s="25"/>
      <c r="M781" s="20"/>
      <c r="N781" s="20"/>
      <c r="O781" s="20"/>
      <c r="P781" s="20"/>
      <c r="Q781" s="39" t="str">
        <f t="shared" si="1"/>
        <v>alp----</v>
      </c>
      <c r="R781" s="40" t="str">
        <f t="shared" si="2"/>
        <v>-----none</v>
      </c>
      <c r="S781" s="40" t="str">
        <f t="shared" si="13"/>
        <v>-------</v>
      </c>
      <c r="T781" s="41" t="str">
        <f t="shared" si="4"/>
        <v>alp---</v>
      </c>
      <c r="U781" s="41" t="str">
        <f t="shared" si="5"/>
        <v/>
      </c>
      <c r="V781" s="41"/>
      <c r="W781" s="41" t="str">
        <f t="shared" si="14"/>
        <v>-------</v>
      </c>
      <c r="X781" s="41" t="str">
        <f t="shared" si="15"/>
        <v>--------</v>
      </c>
      <c r="Y781" s="41" t="str">
        <f t="shared" si="16"/>
        <v>-------</v>
      </c>
    </row>
    <row r="782">
      <c r="A782" s="14"/>
      <c r="B782" s="14"/>
      <c r="C782" s="14"/>
      <c r="D782" s="14"/>
      <c r="E782" s="14"/>
      <c r="F782" s="14"/>
      <c r="G782" s="14"/>
      <c r="H782" s="14"/>
      <c r="I782" s="16"/>
      <c r="J782" s="14"/>
      <c r="K782" s="14"/>
      <c r="L782" s="50"/>
      <c r="M782" s="14"/>
      <c r="N782" s="14"/>
      <c r="O782" s="14"/>
      <c r="P782" s="14"/>
      <c r="Q782" s="39" t="str">
        <f t="shared" si="1"/>
        <v>alp----</v>
      </c>
      <c r="R782" s="40" t="str">
        <f t="shared" si="2"/>
        <v>-----none</v>
      </c>
      <c r="S782" s="40" t="str">
        <f t="shared" si="13"/>
        <v>-------</v>
      </c>
      <c r="T782" s="41" t="str">
        <f t="shared" si="4"/>
        <v>alp---</v>
      </c>
      <c r="U782" s="41" t="str">
        <f t="shared" si="5"/>
        <v/>
      </c>
      <c r="V782" s="41"/>
      <c r="W782" s="41" t="str">
        <f t="shared" si="14"/>
        <v>-------</v>
      </c>
      <c r="X782" s="41" t="str">
        <f t="shared" si="15"/>
        <v>--------</v>
      </c>
      <c r="Y782" s="41" t="str">
        <f t="shared" si="16"/>
        <v>-------</v>
      </c>
    </row>
    <row r="783">
      <c r="A783" s="20"/>
      <c r="B783" s="20"/>
      <c r="C783" s="20"/>
      <c r="D783" s="20"/>
      <c r="E783" s="20"/>
      <c r="F783" s="20"/>
      <c r="G783" s="20"/>
      <c r="H783" s="20"/>
      <c r="I783" s="25"/>
      <c r="J783" s="20"/>
      <c r="K783" s="20"/>
      <c r="L783" s="25"/>
      <c r="M783" s="20"/>
      <c r="N783" s="20"/>
      <c r="O783" s="20"/>
      <c r="P783" s="20"/>
      <c r="Q783" s="39" t="str">
        <f t="shared" si="1"/>
        <v>alp----</v>
      </c>
      <c r="R783" s="40" t="str">
        <f t="shared" si="2"/>
        <v>-----none</v>
      </c>
      <c r="S783" s="40" t="str">
        <f t="shared" si="13"/>
        <v>-------</v>
      </c>
      <c r="T783" s="41" t="str">
        <f t="shared" si="4"/>
        <v>alp---</v>
      </c>
      <c r="U783" s="41" t="str">
        <f t="shared" si="5"/>
        <v/>
      </c>
      <c r="V783" s="41"/>
      <c r="W783" s="41" t="str">
        <f t="shared" si="14"/>
        <v>-------</v>
      </c>
      <c r="X783" s="41" t="str">
        <f t="shared" si="15"/>
        <v>--------</v>
      </c>
      <c r="Y783" s="41" t="str">
        <f t="shared" si="16"/>
        <v>-------</v>
      </c>
    </row>
    <row r="784">
      <c r="A784" s="14"/>
      <c r="B784" s="14"/>
      <c r="C784" s="14"/>
      <c r="D784" s="14"/>
      <c r="E784" s="14"/>
      <c r="F784" s="14"/>
      <c r="G784" s="14"/>
      <c r="H784" s="14"/>
      <c r="I784" s="16"/>
      <c r="J784" s="14"/>
      <c r="K784" s="14"/>
      <c r="L784" s="50"/>
      <c r="M784" s="14"/>
      <c r="N784" s="14"/>
      <c r="O784" s="14"/>
      <c r="P784" s="14"/>
      <c r="Q784" s="39" t="str">
        <f t="shared" si="1"/>
        <v>alp----</v>
      </c>
      <c r="R784" s="40" t="str">
        <f t="shared" si="2"/>
        <v>-----none</v>
      </c>
      <c r="S784" s="40" t="str">
        <f t="shared" si="13"/>
        <v>-------</v>
      </c>
      <c r="T784" s="41" t="str">
        <f t="shared" si="4"/>
        <v>alp---</v>
      </c>
      <c r="U784" s="41" t="str">
        <f t="shared" si="5"/>
        <v/>
      </c>
      <c r="V784" s="41"/>
      <c r="W784" s="41" t="str">
        <f t="shared" si="14"/>
        <v>-------</v>
      </c>
      <c r="X784" s="41" t="str">
        <f t="shared" si="15"/>
        <v>--------</v>
      </c>
      <c r="Y784" s="41" t="str">
        <f t="shared" si="16"/>
        <v>-------</v>
      </c>
    </row>
    <row r="785">
      <c r="A785" s="20"/>
      <c r="B785" s="20"/>
      <c r="C785" s="20"/>
      <c r="D785" s="20"/>
      <c r="E785" s="20"/>
      <c r="F785" s="20"/>
      <c r="G785" s="20"/>
      <c r="H785" s="20"/>
      <c r="I785" s="25"/>
      <c r="J785" s="20"/>
      <c r="K785" s="20"/>
      <c r="L785" s="25"/>
      <c r="M785" s="20"/>
      <c r="N785" s="20"/>
      <c r="O785" s="20"/>
      <c r="P785" s="20"/>
      <c r="Q785" s="39" t="str">
        <f t="shared" si="1"/>
        <v>alp----</v>
      </c>
      <c r="R785" s="40" t="str">
        <f t="shared" si="2"/>
        <v>-----none</v>
      </c>
      <c r="S785" s="40" t="str">
        <f t="shared" si="13"/>
        <v>-------</v>
      </c>
      <c r="T785" s="41" t="str">
        <f t="shared" si="4"/>
        <v>alp---</v>
      </c>
      <c r="U785" s="41" t="str">
        <f t="shared" si="5"/>
        <v/>
      </c>
      <c r="V785" s="41"/>
      <c r="W785" s="41" t="str">
        <f t="shared" si="14"/>
        <v>-------</v>
      </c>
      <c r="X785" s="41" t="str">
        <f t="shared" si="15"/>
        <v>--------</v>
      </c>
      <c r="Y785" s="41" t="str">
        <f t="shared" si="16"/>
        <v>-------</v>
      </c>
    </row>
    <row r="786">
      <c r="A786" s="14"/>
      <c r="B786" s="14"/>
      <c r="C786" s="14"/>
      <c r="D786" s="14"/>
      <c r="E786" s="14"/>
      <c r="F786" s="14"/>
      <c r="G786" s="14"/>
      <c r="H786" s="14"/>
      <c r="I786" s="16"/>
      <c r="J786" s="14"/>
      <c r="K786" s="14"/>
      <c r="L786" s="50"/>
      <c r="M786" s="14"/>
      <c r="N786" s="14"/>
      <c r="O786" s="14"/>
      <c r="P786" s="14"/>
      <c r="Q786" s="39" t="str">
        <f t="shared" si="1"/>
        <v>alp----</v>
      </c>
      <c r="R786" s="40" t="str">
        <f t="shared" si="2"/>
        <v>-----none</v>
      </c>
      <c r="S786" s="40" t="str">
        <f t="shared" si="13"/>
        <v>-------</v>
      </c>
      <c r="T786" s="41" t="str">
        <f t="shared" si="4"/>
        <v>alp---</v>
      </c>
      <c r="U786" s="41" t="str">
        <f t="shared" si="5"/>
        <v/>
      </c>
      <c r="V786" s="41"/>
      <c r="W786" s="41" t="str">
        <f t="shared" si="14"/>
        <v>-------</v>
      </c>
      <c r="X786" s="41" t="str">
        <f t="shared" si="15"/>
        <v>--------</v>
      </c>
      <c r="Y786" s="41" t="str">
        <f t="shared" si="16"/>
        <v>-------</v>
      </c>
    </row>
    <row r="787">
      <c r="A787" s="20"/>
      <c r="B787" s="20"/>
      <c r="C787" s="20"/>
      <c r="D787" s="20"/>
      <c r="E787" s="20"/>
      <c r="F787" s="20"/>
      <c r="G787" s="20"/>
      <c r="H787" s="20"/>
      <c r="I787" s="25"/>
      <c r="J787" s="20"/>
      <c r="K787" s="20"/>
      <c r="L787" s="25"/>
      <c r="M787" s="20"/>
      <c r="N787" s="20"/>
      <c r="O787" s="20"/>
      <c r="P787" s="20"/>
      <c r="Q787" s="39" t="str">
        <f t="shared" si="1"/>
        <v>alp----</v>
      </c>
      <c r="R787" s="40" t="str">
        <f t="shared" si="2"/>
        <v>-----none</v>
      </c>
      <c r="S787" s="40" t="str">
        <f t="shared" si="13"/>
        <v>-------</v>
      </c>
      <c r="T787" s="41" t="str">
        <f t="shared" si="4"/>
        <v>alp---</v>
      </c>
      <c r="U787" s="41" t="str">
        <f t="shared" si="5"/>
        <v/>
      </c>
      <c r="V787" s="41"/>
      <c r="W787" s="41" t="str">
        <f t="shared" si="14"/>
        <v>-------</v>
      </c>
      <c r="X787" s="41" t="str">
        <f t="shared" si="15"/>
        <v>--------</v>
      </c>
      <c r="Y787" s="41" t="str">
        <f t="shared" si="16"/>
        <v>-------</v>
      </c>
    </row>
    <row r="788">
      <c r="A788" s="14"/>
      <c r="B788" s="14"/>
      <c r="C788" s="14"/>
      <c r="D788" s="14"/>
      <c r="E788" s="14"/>
      <c r="F788" s="14"/>
      <c r="G788" s="14"/>
      <c r="H788" s="14"/>
      <c r="I788" s="16"/>
      <c r="J788" s="14"/>
      <c r="K788" s="14"/>
      <c r="L788" s="50"/>
      <c r="M788" s="14"/>
      <c r="N788" s="14"/>
      <c r="O788" s="14"/>
      <c r="P788" s="14"/>
      <c r="Q788" s="39" t="str">
        <f t="shared" si="1"/>
        <v>alp----</v>
      </c>
      <c r="R788" s="40" t="str">
        <f t="shared" si="2"/>
        <v>-----none</v>
      </c>
      <c r="S788" s="40" t="str">
        <f t="shared" si="13"/>
        <v>-------</v>
      </c>
      <c r="T788" s="41" t="str">
        <f t="shared" si="4"/>
        <v>alp---</v>
      </c>
      <c r="U788" s="41" t="str">
        <f t="shared" si="5"/>
        <v/>
      </c>
      <c r="V788" s="41"/>
      <c r="W788" s="41" t="str">
        <f t="shared" si="14"/>
        <v>-------</v>
      </c>
      <c r="X788" s="41" t="str">
        <f t="shared" si="15"/>
        <v>--------</v>
      </c>
      <c r="Y788" s="41" t="str">
        <f t="shared" si="16"/>
        <v>-------</v>
      </c>
    </row>
    <row r="789">
      <c r="A789" s="20"/>
      <c r="B789" s="20"/>
      <c r="C789" s="20"/>
      <c r="D789" s="20"/>
      <c r="E789" s="20"/>
      <c r="F789" s="20"/>
      <c r="G789" s="20"/>
      <c r="H789" s="20"/>
      <c r="I789" s="25"/>
      <c r="J789" s="20"/>
      <c r="K789" s="20"/>
      <c r="L789" s="25"/>
      <c r="M789" s="20"/>
      <c r="N789" s="20"/>
      <c r="O789" s="20"/>
      <c r="P789" s="20"/>
      <c r="Q789" s="39" t="str">
        <f t="shared" si="1"/>
        <v>alp----</v>
      </c>
      <c r="R789" s="40" t="str">
        <f t="shared" si="2"/>
        <v>-----none</v>
      </c>
      <c r="S789" s="40" t="str">
        <f t="shared" si="13"/>
        <v>-------</v>
      </c>
      <c r="T789" s="41" t="str">
        <f t="shared" si="4"/>
        <v>alp---</v>
      </c>
      <c r="U789" s="41" t="str">
        <f t="shared" si="5"/>
        <v/>
      </c>
      <c r="V789" s="41"/>
      <c r="W789" s="41" t="str">
        <f t="shared" si="14"/>
        <v>-------</v>
      </c>
      <c r="X789" s="41" t="str">
        <f t="shared" si="15"/>
        <v>--------</v>
      </c>
      <c r="Y789" s="41" t="str">
        <f t="shared" si="16"/>
        <v>-------</v>
      </c>
    </row>
    <row r="790">
      <c r="A790" s="14"/>
      <c r="B790" s="14"/>
      <c r="C790" s="14"/>
      <c r="D790" s="14"/>
      <c r="E790" s="14"/>
      <c r="F790" s="14"/>
      <c r="G790" s="14"/>
      <c r="H790" s="14"/>
      <c r="I790" s="16"/>
      <c r="J790" s="14"/>
      <c r="K790" s="14"/>
      <c r="L790" s="50"/>
      <c r="M790" s="14"/>
      <c r="N790" s="14"/>
      <c r="O790" s="14"/>
      <c r="P790" s="14"/>
      <c r="Q790" s="39" t="str">
        <f t="shared" si="1"/>
        <v>alp----</v>
      </c>
      <c r="R790" s="40" t="str">
        <f t="shared" si="2"/>
        <v>-----none</v>
      </c>
      <c r="S790" s="40" t="str">
        <f t="shared" si="13"/>
        <v>-------</v>
      </c>
      <c r="T790" s="41" t="str">
        <f t="shared" si="4"/>
        <v>alp---</v>
      </c>
      <c r="U790" s="41" t="str">
        <f t="shared" si="5"/>
        <v/>
      </c>
      <c r="V790" s="41"/>
      <c r="W790" s="41" t="str">
        <f t="shared" si="14"/>
        <v>-------</v>
      </c>
      <c r="X790" s="41" t="str">
        <f t="shared" si="15"/>
        <v>--------</v>
      </c>
      <c r="Y790" s="41" t="str">
        <f t="shared" si="16"/>
        <v>-------</v>
      </c>
    </row>
    <row r="791">
      <c r="A791" s="20"/>
      <c r="B791" s="20"/>
      <c r="C791" s="20"/>
      <c r="D791" s="20"/>
      <c r="E791" s="20"/>
      <c r="F791" s="20"/>
      <c r="G791" s="20"/>
      <c r="H791" s="20"/>
      <c r="I791" s="25"/>
      <c r="J791" s="20"/>
      <c r="K791" s="20"/>
      <c r="L791" s="25"/>
      <c r="M791" s="20"/>
      <c r="N791" s="20"/>
      <c r="O791" s="20"/>
      <c r="P791" s="20"/>
      <c r="Q791" s="39" t="str">
        <f t="shared" si="1"/>
        <v>alp----</v>
      </c>
      <c r="R791" s="40" t="str">
        <f t="shared" si="2"/>
        <v>-----none</v>
      </c>
      <c r="S791" s="40" t="str">
        <f t="shared" si="13"/>
        <v>-------</v>
      </c>
      <c r="T791" s="41" t="str">
        <f t="shared" si="4"/>
        <v>alp---</v>
      </c>
      <c r="U791" s="41" t="str">
        <f t="shared" si="5"/>
        <v/>
      </c>
      <c r="V791" s="41"/>
      <c r="W791" s="41" t="str">
        <f t="shared" si="14"/>
        <v>-------</v>
      </c>
      <c r="X791" s="41" t="str">
        <f t="shared" si="15"/>
        <v>--------</v>
      </c>
      <c r="Y791" s="41" t="str">
        <f t="shared" si="16"/>
        <v>-------</v>
      </c>
    </row>
    <row r="792">
      <c r="A792" s="14"/>
      <c r="B792" s="14"/>
      <c r="C792" s="14"/>
      <c r="D792" s="14"/>
      <c r="E792" s="14"/>
      <c r="F792" s="14"/>
      <c r="G792" s="14"/>
      <c r="H792" s="14"/>
      <c r="I792" s="16"/>
      <c r="J792" s="14"/>
      <c r="K792" s="14"/>
      <c r="L792" s="50"/>
      <c r="M792" s="14"/>
      <c r="N792" s="14"/>
      <c r="O792" s="14"/>
      <c r="P792" s="14"/>
      <c r="Q792" s="39" t="str">
        <f t="shared" si="1"/>
        <v>alp----</v>
      </c>
      <c r="R792" s="40" t="str">
        <f t="shared" si="2"/>
        <v>-----none</v>
      </c>
      <c r="S792" s="40" t="str">
        <f t="shared" si="13"/>
        <v>-------</v>
      </c>
      <c r="T792" s="41" t="str">
        <f t="shared" si="4"/>
        <v>alp---</v>
      </c>
      <c r="U792" s="41" t="str">
        <f t="shared" si="5"/>
        <v/>
      </c>
      <c r="V792" s="41"/>
      <c r="W792" s="41" t="str">
        <f t="shared" si="14"/>
        <v>-------</v>
      </c>
      <c r="X792" s="41" t="str">
        <f t="shared" si="15"/>
        <v>--------</v>
      </c>
      <c r="Y792" s="41" t="str">
        <f t="shared" si="16"/>
        <v>-------</v>
      </c>
    </row>
    <row r="793">
      <c r="A793" s="20"/>
      <c r="B793" s="20"/>
      <c r="C793" s="20"/>
      <c r="D793" s="20"/>
      <c r="E793" s="20"/>
      <c r="F793" s="20"/>
      <c r="G793" s="20"/>
      <c r="H793" s="20"/>
      <c r="I793" s="25"/>
      <c r="J793" s="20"/>
      <c r="K793" s="20"/>
      <c r="L793" s="25"/>
      <c r="M793" s="20"/>
      <c r="N793" s="20"/>
      <c r="O793" s="20"/>
      <c r="P793" s="20"/>
      <c r="Q793" s="39" t="str">
        <f t="shared" si="1"/>
        <v>alp----</v>
      </c>
      <c r="R793" s="40" t="str">
        <f t="shared" si="2"/>
        <v>-----none</v>
      </c>
      <c r="S793" s="40" t="str">
        <f t="shared" si="13"/>
        <v>-------</v>
      </c>
      <c r="T793" s="41" t="str">
        <f t="shared" si="4"/>
        <v>alp---</v>
      </c>
      <c r="U793" s="41" t="str">
        <f t="shared" si="5"/>
        <v/>
      </c>
      <c r="V793" s="41"/>
      <c r="W793" s="41" t="str">
        <f t="shared" si="14"/>
        <v>-------</v>
      </c>
      <c r="X793" s="41" t="str">
        <f t="shared" si="15"/>
        <v>--------</v>
      </c>
      <c r="Y793" s="41" t="str">
        <f t="shared" si="16"/>
        <v>-------</v>
      </c>
    </row>
    <row r="794">
      <c r="A794" s="14"/>
      <c r="B794" s="14"/>
      <c r="C794" s="14"/>
      <c r="D794" s="14"/>
      <c r="E794" s="14"/>
      <c r="F794" s="14"/>
      <c r="G794" s="14"/>
      <c r="H794" s="14"/>
      <c r="I794" s="16"/>
      <c r="J794" s="14"/>
      <c r="K794" s="14"/>
      <c r="L794" s="50"/>
      <c r="M794" s="14"/>
      <c r="N794" s="14"/>
      <c r="O794" s="14"/>
      <c r="P794" s="14"/>
      <c r="Q794" s="39" t="str">
        <f t="shared" si="1"/>
        <v>alp----</v>
      </c>
      <c r="R794" s="40" t="str">
        <f t="shared" si="2"/>
        <v>-----none</v>
      </c>
      <c r="S794" s="40" t="str">
        <f t="shared" si="13"/>
        <v>-------</v>
      </c>
      <c r="T794" s="41" t="str">
        <f t="shared" si="4"/>
        <v>alp---</v>
      </c>
      <c r="U794" s="41" t="str">
        <f t="shared" si="5"/>
        <v/>
      </c>
      <c r="V794" s="41"/>
      <c r="W794" s="41" t="str">
        <f t="shared" si="14"/>
        <v>-------</v>
      </c>
      <c r="X794" s="41" t="str">
        <f t="shared" si="15"/>
        <v>--------</v>
      </c>
      <c r="Y794" s="41" t="str">
        <f t="shared" si="16"/>
        <v>-------</v>
      </c>
    </row>
    <row r="795">
      <c r="A795" s="20"/>
      <c r="B795" s="20"/>
      <c r="C795" s="20"/>
      <c r="D795" s="20"/>
      <c r="E795" s="20"/>
      <c r="F795" s="20"/>
      <c r="G795" s="20"/>
      <c r="H795" s="20"/>
      <c r="I795" s="25"/>
      <c r="J795" s="20"/>
      <c r="K795" s="20"/>
      <c r="L795" s="25"/>
      <c r="M795" s="20"/>
      <c r="N795" s="20"/>
      <c r="O795" s="20"/>
      <c r="P795" s="20"/>
      <c r="Q795" s="39" t="str">
        <f t="shared" si="1"/>
        <v>alp----</v>
      </c>
      <c r="R795" s="40" t="str">
        <f t="shared" si="2"/>
        <v>-----none</v>
      </c>
      <c r="S795" s="40" t="str">
        <f t="shared" si="13"/>
        <v>-------</v>
      </c>
      <c r="T795" s="41" t="str">
        <f t="shared" si="4"/>
        <v>alp---</v>
      </c>
      <c r="U795" s="41" t="str">
        <f t="shared" si="5"/>
        <v/>
      </c>
      <c r="V795" s="41"/>
      <c r="W795" s="41" t="str">
        <f t="shared" si="14"/>
        <v>-------</v>
      </c>
      <c r="X795" s="41" t="str">
        <f t="shared" si="15"/>
        <v>--------</v>
      </c>
      <c r="Y795" s="41" t="str">
        <f t="shared" si="16"/>
        <v>-------</v>
      </c>
    </row>
    <row r="796">
      <c r="A796" s="14"/>
      <c r="B796" s="14"/>
      <c r="C796" s="14"/>
      <c r="D796" s="14"/>
      <c r="E796" s="14"/>
      <c r="F796" s="14"/>
      <c r="G796" s="14"/>
      <c r="H796" s="14"/>
      <c r="I796" s="16"/>
      <c r="J796" s="14"/>
      <c r="K796" s="14"/>
      <c r="L796" s="50"/>
      <c r="M796" s="14"/>
      <c r="N796" s="14"/>
      <c r="O796" s="14"/>
      <c r="P796" s="14"/>
      <c r="Q796" s="39" t="str">
        <f t="shared" si="1"/>
        <v>alp----</v>
      </c>
      <c r="R796" s="40" t="str">
        <f t="shared" si="2"/>
        <v>-----none</v>
      </c>
      <c r="S796" s="40" t="str">
        <f t="shared" si="13"/>
        <v>-------</v>
      </c>
      <c r="T796" s="41" t="str">
        <f t="shared" si="4"/>
        <v>alp---</v>
      </c>
      <c r="U796" s="41" t="str">
        <f t="shared" si="5"/>
        <v/>
      </c>
      <c r="V796" s="41"/>
      <c r="W796" s="41" t="str">
        <f t="shared" si="14"/>
        <v>-------</v>
      </c>
      <c r="X796" s="41" t="str">
        <f t="shared" si="15"/>
        <v>--------</v>
      </c>
      <c r="Y796" s="41" t="str">
        <f t="shared" si="16"/>
        <v>-------</v>
      </c>
    </row>
    <row r="797">
      <c r="A797" s="20"/>
      <c r="B797" s="20"/>
      <c r="C797" s="20"/>
      <c r="D797" s="20"/>
      <c r="E797" s="20"/>
      <c r="F797" s="20"/>
      <c r="G797" s="20"/>
      <c r="H797" s="20"/>
      <c r="I797" s="25"/>
      <c r="J797" s="20"/>
      <c r="K797" s="20"/>
      <c r="L797" s="25"/>
      <c r="M797" s="20"/>
      <c r="N797" s="20"/>
      <c r="O797" s="20"/>
      <c r="P797" s="20"/>
      <c r="Q797" s="39" t="str">
        <f t="shared" si="1"/>
        <v>alp----</v>
      </c>
      <c r="R797" s="40" t="str">
        <f t="shared" si="2"/>
        <v>-----none</v>
      </c>
      <c r="S797" s="40" t="str">
        <f t="shared" si="13"/>
        <v>-------</v>
      </c>
      <c r="T797" s="41" t="str">
        <f t="shared" si="4"/>
        <v>alp---</v>
      </c>
      <c r="U797" s="41" t="str">
        <f t="shared" si="5"/>
        <v/>
      </c>
      <c r="V797" s="41"/>
      <c r="W797" s="41" t="str">
        <f t="shared" si="14"/>
        <v>-------</v>
      </c>
      <c r="X797" s="41" t="str">
        <f t="shared" si="15"/>
        <v>--------</v>
      </c>
      <c r="Y797" s="41" t="str">
        <f t="shared" si="16"/>
        <v>-------</v>
      </c>
    </row>
    <row r="798">
      <c r="A798" s="14"/>
      <c r="B798" s="14"/>
      <c r="C798" s="14"/>
      <c r="D798" s="14"/>
      <c r="E798" s="14"/>
      <c r="F798" s="14"/>
      <c r="G798" s="14"/>
      <c r="H798" s="14"/>
      <c r="I798" s="16"/>
      <c r="J798" s="14"/>
      <c r="K798" s="14"/>
      <c r="L798" s="50"/>
      <c r="M798" s="14"/>
      <c r="N798" s="14"/>
      <c r="O798" s="14"/>
      <c r="P798" s="14"/>
      <c r="Q798" s="39" t="str">
        <f t="shared" si="1"/>
        <v>alp----</v>
      </c>
      <c r="R798" s="40" t="str">
        <f t="shared" si="2"/>
        <v>-----none</v>
      </c>
      <c r="S798" s="40" t="str">
        <f t="shared" si="13"/>
        <v>-------</v>
      </c>
      <c r="T798" s="41" t="str">
        <f t="shared" si="4"/>
        <v>alp---</v>
      </c>
      <c r="U798" s="41" t="str">
        <f t="shared" si="5"/>
        <v/>
      </c>
      <c r="V798" s="41"/>
      <c r="W798" s="41" t="str">
        <f t="shared" si="14"/>
        <v>-------</v>
      </c>
      <c r="X798" s="41" t="str">
        <f t="shared" si="15"/>
        <v>--------</v>
      </c>
      <c r="Y798" s="41" t="str">
        <f t="shared" si="16"/>
        <v>-------</v>
      </c>
    </row>
    <row r="799">
      <c r="A799" s="20"/>
      <c r="B799" s="20"/>
      <c r="C799" s="20"/>
      <c r="D799" s="20"/>
      <c r="E799" s="20"/>
      <c r="F799" s="20"/>
      <c r="G799" s="20"/>
      <c r="H799" s="20"/>
      <c r="I799" s="25"/>
      <c r="J799" s="20"/>
      <c r="K799" s="20"/>
      <c r="L799" s="25"/>
      <c r="M799" s="20"/>
      <c r="N799" s="20"/>
      <c r="O799" s="20"/>
      <c r="P799" s="20"/>
      <c r="Q799" s="39" t="str">
        <f t="shared" si="1"/>
        <v>alp----</v>
      </c>
      <c r="R799" s="40" t="str">
        <f t="shared" si="2"/>
        <v>-----none</v>
      </c>
      <c r="S799" s="40" t="str">
        <f t="shared" si="13"/>
        <v>-------</v>
      </c>
      <c r="T799" s="41" t="str">
        <f t="shared" si="4"/>
        <v>alp---</v>
      </c>
      <c r="U799" s="41" t="str">
        <f t="shared" si="5"/>
        <v/>
      </c>
      <c r="V799" s="41"/>
      <c r="W799" s="41" t="str">
        <f t="shared" si="14"/>
        <v>-------</v>
      </c>
      <c r="X799" s="41" t="str">
        <f t="shared" si="15"/>
        <v>--------</v>
      </c>
      <c r="Y799" s="41" t="str">
        <f t="shared" si="16"/>
        <v>-------</v>
      </c>
    </row>
    <row r="800">
      <c r="A800" s="14"/>
      <c r="B800" s="14"/>
      <c r="C800" s="14"/>
      <c r="D800" s="14"/>
      <c r="E800" s="14"/>
      <c r="F800" s="14"/>
      <c r="G800" s="14"/>
      <c r="H800" s="14"/>
      <c r="I800" s="16"/>
      <c r="J800" s="14"/>
      <c r="K800" s="14"/>
      <c r="L800" s="50"/>
      <c r="M800" s="14"/>
      <c r="N800" s="14"/>
      <c r="O800" s="14"/>
      <c r="P800" s="14"/>
      <c r="Q800" s="39" t="str">
        <f t="shared" si="1"/>
        <v>alp----</v>
      </c>
      <c r="R800" s="40" t="str">
        <f t="shared" si="2"/>
        <v>-----none</v>
      </c>
      <c r="S800" s="40" t="str">
        <f t="shared" si="13"/>
        <v>-------</v>
      </c>
      <c r="T800" s="41" t="str">
        <f t="shared" si="4"/>
        <v>alp---</v>
      </c>
      <c r="U800" s="41" t="str">
        <f t="shared" si="5"/>
        <v/>
      </c>
      <c r="V800" s="41"/>
      <c r="W800" s="41" t="str">
        <f t="shared" si="14"/>
        <v>-------</v>
      </c>
      <c r="X800" s="41" t="str">
        <f t="shared" si="15"/>
        <v>--------</v>
      </c>
      <c r="Y800" s="41" t="str">
        <f t="shared" si="16"/>
        <v>-------</v>
      </c>
    </row>
    <row r="801">
      <c r="A801" s="20"/>
      <c r="B801" s="20"/>
      <c r="C801" s="20"/>
      <c r="D801" s="20"/>
      <c r="E801" s="20"/>
      <c r="F801" s="20"/>
      <c r="G801" s="20"/>
      <c r="H801" s="20"/>
      <c r="I801" s="25"/>
      <c r="J801" s="20"/>
      <c r="K801" s="20"/>
      <c r="L801" s="25"/>
      <c r="M801" s="20"/>
      <c r="N801" s="20"/>
      <c r="O801" s="20"/>
      <c r="P801" s="20"/>
      <c r="Q801" s="39" t="str">
        <f t="shared" si="1"/>
        <v>alp----</v>
      </c>
      <c r="R801" s="40" t="str">
        <f t="shared" si="2"/>
        <v>-----none</v>
      </c>
      <c r="S801" s="40" t="str">
        <f t="shared" si="13"/>
        <v>-------</v>
      </c>
      <c r="T801" s="41" t="str">
        <f t="shared" si="4"/>
        <v>alp---</v>
      </c>
      <c r="U801" s="41" t="str">
        <f t="shared" si="5"/>
        <v/>
      </c>
      <c r="V801" s="41"/>
      <c r="W801" s="41" t="str">
        <f t="shared" si="14"/>
        <v>-------</v>
      </c>
      <c r="X801" s="41" t="str">
        <f t="shared" si="15"/>
        <v>--------</v>
      </c>
      <c r="Y801" s="41" t="str">
        <f t="shared" si="16"/>
        <v>-------</v>
      </c>
    </row>
    <row r="802">
      <c r="A802" s="14"/>
      <c r="B802" s="14"/>
      <c r="C802" s="14"/>
      <c r="D802" s="14"/>
      <c r="E802" s="14"/>
      <c r="F802" s="14"/>
      <c r="G802" s="14"/>
      <c r="H802" s="14"/>
      <c r="I802" s="16"/>
      <c r="J802" s="14"/>
      <c r="K802" s="14"/>
      <c r="L802" s="50"/>
      <c r="M802" s="14"/>
      <c r="N802" s="14"/>
      <c r="O802" s="14"/>
      <c r="P802" s="14"/>
      <c r="Q802" s="39" t="str">
        <f t="shared" si="1"/>
        <v>alp----</v>
      </c>
      <c r="R802" s="40" t="str">
        <f t="shared" si="2"/>
        <v>-----none</v>
      </c>
      <c r="S802" s="40" t="str">
        <f t="shared" si="13"/>
        <v>-------</v>
      </c>
      <c r="T802" s="41" t="str">
        <f t="shared" si="4"/>
        <v>alp---</v>
      </c>
      <c r="U802" s="41" t="str">
        <f t="shared" si="5"/>
        <v/>
      </c>
      <c r="V802" s="41"/>
      <c r="W802" s="41" t="str">
        <f t="shared" si="14"/>
        <v>-------</v>
      </c>
      <c r="X802" s="41" t="str">
        <f t="shared" si="15"/>
        <v>--------</v>
      </c>
      <c r="Y802" s="41" t="str">
        <f t="shared" si="16"/>
        <v>-------</v>
      </c>
    </row>
    <row r="803">
      <c r="A803" s="20"/>
      <c r="B803" s="20"/>
      <c r="C803" s="20"/>
      <c r="D803" s="20"/>
      <c r="E803" s="20"/>
      <c r="F803" s="20"/>
      <c r="G803" s="20"/>
      <c r="H803" s="20"/>
      <c r="I803" s="25"/>
      <c r="J803" s="20"/>
      <c r="K803" s="20"/>
      <c r="L803" s="25"/>
      <c r="M803" s="20"/>
      <c r="N803" s="20"/>
      <c r="O803" s="20"/>
      <c r="P803" s="20"/>
      <c r="Q803" s="39" t="str">
        <f t="shared" si="1"/>
        <v>alp----</v>
      </c>
      <c r="R803" s="40" t="str">
        <f t="shared" si="2"/>
        <v>-----none</v>
      </c>
      <c r="S803" s="40" t="str">
        <f t="shared" si="13"/>
        <v>-------</v>
      </c>
      <c r="T803" s="41" t="str">
        <f t="shared" si="4"/>
        <v>alp---</v>
      </c>
      <c r="U803" s="41" t="str">
        <f t="shared" si="5"/>
        <v/>
      </c>
      <c r="V803" s="41"/>
      <c r="W803" s="41" t="str">
        <f t="shared" si="14"/>
        <v>-------</v>
      </c>
      <c r="X803" s="41" t="str">
        <f t="shared" si="15"/>
        <v>--------</v>
      </c>
      <c r="Y803" s="41" t="str">
        <f t="shared" si="16"/>
        <v>-------</v>
      </c>
    </row>
    <row r="804">
      <c r="A804" s="14"/>
      <c r="B804" s="14"/>
      <c r="C804" s="14"/>
      <c r="D804" s="14"/>
      <c r="E804" s="14"/>
      <c r="F804" s="14"/>
      <c r="G804" s="14"/>
      <c r="H804" s="14"/>
      <c r="I804" s="16"/>
      <c r="J804" s="14"/>
      <c r="K804" s="14"/>
      <c r="L804" s="50"/>
      <c r="M804" s="14"/>
      <c r="N804" s="14"/>
      <c r="O804" s="14"/>
      <c r="P804" s="14"/>
      <c r="Q804" s="39" t="str">
        <f t="shared" si="1"/>
        <v>alp----</v>
      </c>
      <c r="R804" s="40" t="str">
        <f t="shared" si="2"/>
        <v>-----none</v>
      </c>
      <c r="S804" s="40" t="str">
        <f t="shared" si="13"/>
        <v>-------</v>
      </c>
      <c r="T804" s="41" t="str">
        <f t="shared" si="4"/>
        <v>alp---</v>
      </c>
      <c r="U804" s="41" t="str">
        <f t="shared" si="5"/>
        <v/>
      </c>
      <c r="V804" s="41"/>
      <c r="W804" s="41" t="str">
        <f t="shared" si="14"/>
        <v>-------</v>
      </c>
      <c r="X804" s="41" t="str">
        <f t="shared" si="15"/>
        <v>--------</v>
      </c>
      <c r="Y804" s="41" t="str">
        <f t="shared" si="16"/>
        <v>-------</v>
      </c>
    </row>
    <row r="805">
      <c r="A805" s="20"/>
      <c r="B805" s="20"/>
      <c r="C805" s="20"/>
      <c r="D805" s="20"/>
      <c r="E805" s="20"/>
      <c r="F805" s="20"/>
      <c r="G805" s="20"/>
      <c r="H805" s="20"/>
      <c r="I805" s="25"/>
      <c r="J805" s="20"/>
      <c r="K805" s="20"/>
      <c r="L805" s="25"/>
      <c r="M805" s="20"/>
      <c r="N805" s="20"/>
      <c r="O805" s="20"/>
      <c r="P805" s="20"/>
      <c r="Q805" s="39" t="str">
        <f t="shared" si="1"/>
        <v>alp----</v>
      </c>
      <c r="R805" s="40" t="str">
        <f t="shared" si="2"/>
        <v>-----none</v>
      </c>
      <c r="S805" s="40" t="str">
        <f t="shared" si="13"/>
        <v>-------</v>
      </c>
      <c r="T805" s="41" t="str">
        <f t="shared" si="4"/>
        <v>alp---</v>
      </c>
      <c r="U805" s="41" t="str">
        <f t="shared" si="5"/>
        <v/>
      </c>
      <c r="V805" s="41"/>
      <c r="W805" s="41" t="str">
        <f t="shared" si="14"/>
        <v>-------</v>
      </c>
      <c r="X805" s="41" t="str">
        <f t="shared" si="15"/>
        <v>--------</v>
      </c>
      <c r="Y805" s="41" t="str">
        <f t="shared" si="16"/>
        <v>-------</v>
      </c>
    </row>
    <row r="806">
      <c r="A806" s="14"/>
      <c r="B806" s="14"/>
      <c r="C806" s="14"/>
      <c r="D806" s="14"/>
      <c r="E806" s="14"/>
      <c r="F806" s="14"/>
      <c r="G806" s="14"/>
      <c r="H806" s="14"/>
      <c r="I806" s="16"/>
      <c r="J806" s="14"/>
      <c r="K806" s="14"/>
      <c r="L806" s="50"/>
      <c r="M806" s="14"/>
      <c r="N806" s="14"/>
      <c r="O806" s="14"/>
      <c r="P806" s="14"/>
      <c r="Q806" s="39" t="str">
        <f t="shared" si="1"/>
        <v>alp----</v>
      </c>
      <c r="R806" s="40" t="str">
        <f t="shared" si="2"/>
        <v>-----none</v>
      </c>
      <c r="S806" s="40" t="str">
        <f t="shared" si="13"/>
        <v>-------</v>
      </c>
      <c r="T806" s="41" t="str">
        <f t="shared" si="4"/>
        <v>alp---</v>
      </c>
      <c r="U806" s="41" t="str">
        <f t="shared" si="5"/>
        <v/>
      </c>
      <c r="V806" s="41"/>
      <c r="W806" s="41" t="str">
        <f t="shared" si="14"/>
        <v>-------</v>
      </c>
      <c r="X806" s="41" t="str">
        <f t="shared" si="15"/>
        <v>--------</v>
      </c>
      <c r="Y806" s="41" t="str">
        <f t="shared" si="16"/>
        <v>-------</v>
      </c>
    </row>
    <row r="807">
      <c r="A807" s="20"/>
      <c r="B807" s="20"/>
      <c r="C807" s="20"/>
      <c r="D807" s="20"/>
      <c r="E807" s="20"/>
      <c r="F807" s="20"/>
      <c r="G807" s="20"/>
      <c r="H807" s="20"/>
      <c r="I807" s="25"/>
      <c r="J807" s="20"/>
      <c r="K807" s="20"/>
      <c r="L807" s="25"/>
      <c r="M807" s="20"/>
      <c r="N807" s="20"/>
      <c r="O807" s="20"/>
      <c r="P807" s="20"/>
      <c r="Q807" s="39" t="str">
        <f t="shared" si="1"/>
        <v>alp----</v>
      </c>
      <c r="R807" s="40" t="str">
        <f t="shared" si="2"/>
        <v>-----none</v>
      </c>
      <c r="S807" s="40" t="str">
        <f t="shared" si="13"/>
        <v>-------</v>
      </c>
      <c r="T807" s="41" t="str">
        <f t="shared" si="4"/>
        <v>alp---</v>
      </c>
      <c r="U807" s="41" t="str">
        <f t="shared" si="5"/>
        <v/>
      </c>
      <c r="V807" s="41"/>
      <c r="W807" s="41" t="str">
        <f t="shared" si="14"/>
        <v>-------</v>
      </c>
      <c r="X807" s="41" t="str">
        <f t="shared" si="15"/>
        <v>--------</v>
      </c>
      <c r="Y807" s="41" t="str">
        <f t="shared" si="16"/>
        <v>-------</v>
      </c>
    </row>
    <row r="808">
      <c r="A808" s="14"/>
      <c r="B808" s="14"/>
      <c r="C808" s="14"/>
      <c r="D808" s="14"/>
      <c r="E808" s="14"/>
      <c r="F808" s="14"/>
      <c r="G808" s="14"/>
      <c r="H808" s="14"/>
      <c r="I808" s="16"/>
      <c r="J808" s="14"/>
      <c r="K808" s="14"/>
      <c r="L808" s="50"/>
      <c r="M808" s="14"/>
      <c r="N808" s="14"/>
      <c r="O808" s="14"/>
      <c r="P808" s="14"/>
      <c r="Q808" s="39" t="str">
        <f t="shared" si="1"/>
        <v>alp----</v>
      </c>
      <c r="R808" s="40" t="str">
        <f t="shared" si="2"/>
        <v>-----none</v>
      </c>
      <c r="S808" s="40" t="str">
        <f t="shared" si="13"/>
        <v>-------</v>
      </c>
      <c r="T808" s="41" t="str">
        <f t="shared" si="4"/>
        <v>alp---</v>
      </c>
      <c r="U808" s="41" t="str">
        <f t="shared" si="5"/>
        <v/>
      </c>
      <c r="V808" s="41"/>
      <c r="W808" s="41" t="str">
        <f t="shared" si="14"/>
        <v>-------</v>
      </c>
      <c r="X808" s="41" t="str">
        <f t="shared" si="15"/>
        <v>--------</v>
      </c>
      <c r="Y808" s="41" t="str">
        <f t="shared" si="16"/>
        <v>-------</v>
      </c>
    </row>
    <row r="809">
      <c r="A809" s="20"/>
      <c r="B809" s="20"/>
      <c r="C809" s="20"/>
      <c r="D809" s="20"/>
      <c r="E809" s="20"/>
      <c r="F809" s="20"/>
      <c r="G809" s="20"/>
      <c r="H809" s="20"/>
      <c r="I809" s="25"/>
      <c r="J809" s="20"/>
      <c r="K809" s="20"/>
      <c r="L809" s="25"/>
      <c r="M809" s="20"/>
      <c r="N809" s="20"/>
      <c r="O809" s="20"/>
      <c r="P809" s="20"/>
      <c r="Q809" s="39" t="str">
        <f t="shared" si="1"/>
        <v>alp----</v>
      </c>
      <c r="R809" s="40" t="str">
        <f t="shared" si="2"/>
        <v>-----none</v>
      </c>
      <c r="S809" s="40" t="str">
        <f t="shared" si="13"/>
        <v>-------</v>
      </c>
      <c r="T809" s="41" t="str">
        <f t="shared" si="4"/>
        <v>alp---</v>
      </c>
      <c r="U809" s="41" t="str">
        <f t="shared" si="5"/>
        <v/>
      </c>
      <c r="V809" s="41"/>
      <c r="W809" s="41" t="str">
        <f t="shared" si="14"/>
        <v>-------</v>
      </c>
      <c r="X809" s="41" t="str">
        <f t="shared" si="15"/>
        <v>--------</v>
      </c>
      <c r="Y809" s="41" t="str">
        <f t="shared" si="16"/>
        <v>-------</v>
      </c>
    </row>
    <row r="810">
      <c r="A810" s="14"/>
      <c r="B810" s="14"/>
      <c r="C810" s="14"/>
      <c r="D810" s="14"/>
      <c r="E810" s="14"/>
      <c r="F810" s="14"/>
      <c r="G810" s="14"/>
      <c r="H810" s="14"/>
      <c r="I810" s="16"/>
      <c r="J810" s="14"/>
      <c r="K810" s="14"/>
      <c r="L810" s="50"/>
      <c r="M810" s="14"/>
      <c r="N810" s="14"/>
      <c r="O810" s="14"/>
      <c r="P810" s="14"/>
      <c r="Q810" s="39" t="str">
        <f t="shared" si="1"/>
        <v>alp----</v>
      </c>
      <c r="R810" s="40" t="str">
        <f t="shared" si="2"/>
        <v>-----none</v>
      </c>
      <c r="S810" s="40" t="str">
        <f t="shared" si="13"/>
        <v>-------</v>
      </c>
      <c r="T810" s="41" t="str">
        <f t="shared" si="4"/>
        <v>alp---</v>
      </c>
      <c r="U810" s="41" t="str">
        <f t="shared" si="5"/>
        <v/>
      </c>
      <c r="V810" s="41"/>
      <c r="W810" s="41" t="str">
        <f t="shared" si="14"/>
        <v>-------</v>
      </c>
      <c r="X810" s="41" t="str">
        <f t="shared" si="15"/>
        <v>--------</v>
      </c>
      <c r="Y810" s="41" t="str">
        <f t="shared" si="16"/>
        <v>-------</v>
      </c>
    </row>
    <row r="811">
      <c r="A811" s="20"/>
      <c r="B811" s="20"/>
      <c r="C811" s="20"/>
      <c r="D811" s="20"/>
      <c r="E811" s="20"/>
      <c r="F811" s="20"/>
      <c r="G811" s="20"/>
      <c r="H811" s="20"/>
      <c r="I811" s="25"/>
      <c r="J811" s="20"/>
      <c r="K811" s="20"/>
      <c r="L811" s="25"/>
      <c r="M811" s="20"/>
      <c r="N811" s="20"/>
      <c r="O811" s="20"/>
      <c r="P811" s="20"/>
      <c r="Q811" s="39" t="str">
        <f t="shared" si="1"/>
        <v>alp----</v>
      </c>
      <c r="R811" s="40" t="str">
        <f t="shared" si="2"/>
        <v>-----none</v>
      </c>
      <c r="S811" s="40" t="str">
        <f t="shared" si="13"/>
        <v>-------</v>
      </c>
      <c r="T811" s="41" t="str">
        <f t="shared" si="4"/>
        <v>alp---</v>
      </c>
      <c r="U811" s="41" t="str">
        <f t="shared" si="5"/>
        <v/>
      </c>
      <c r="V811" s="41"/>
      <c r="W811" s="41" t="str">
        <f t="shared" si="14"/>
        <v>-------</v>
      </c>
      <c r="X811" s="41" t="str">
        <f t="shared" si="15"/>
        <v>--------</v>
      </c>
      <c r="Y811" s="41" t="str">
        <f t="shared" si="16"/>
        <v>-------</v>
      </c>
    </row>
    <row r="812">
      <c r="A812" s="14"/>
      <c r="B812" s="14"/>
      <c r="C812" s="14"/>
      <c r="D812" s="14"/>
      <c r="E812" s="14"/>
      <c r="F812" s="14"/>
      <c r="G812" s="14"/>
      <c r="H812" s="14"/>
      <c r="I812" s="16"/>
      <c r="J812" s="14"/>
      <c r="K812" s="14"/>
      <c r="L812" s="50"/>
      <c r="M812" s="14"/>
      <c r="N812" s="14"/>
      <c r="O812" s="14"/>
      <c r="P812" s="14"/>
      <c r="Q812" s="39" t="str">
        <f t="shared" si="1"/>
        <v>alp----</v>
      </c>
      <c r="R812" s="40" t="str">
        <f t="shared" si="2"/>
        <v>-----none</v>
      </c>
      <c r="S812" s="40" t="str">
        <f t="shared" si="13"/>
        <v>-------</v>
      </c>
      <c r="T812" s="41" t="str">
        <f t="shared" si="4"/>
        <v>alp---</v>
      </c>
      <c r="U812" s="41" t="str">
        <f t="shared" si="5"/>
        <v/>
      </c>
      <c r="V812" s="41"/>
      <c r="W812" s="41" t="str">
        <f t="shared" si="14"/>
        <v>-------</v>
      </c>
      <c r="X812" s="41" t="str">
        <f t="shared" si="15"/>
        <v>--------</v>
      </c>
      <c r="Y812" s="41" t="str">
        <f t="shared" si="16"/>
        <v>-------</v>
      </c>
    </row>
    <row r="813">
      <c r="A813" s="20"/>
      <c r="B813" s="20"/>
      <c r="C813" s="20"/>
      <c r="D813" s="20"/>
      <c r="E813" s="20"/>
      <c r="F813" s="20"/>
      <c r="G813" s="20"/>
      <c r="H813" s="20"/>
      <c r="I813" s="25"/>
      <c r="J813" s="20"/>
      <c r="K813" s="20"/>
      <c r="L813" s="25"/>
      <c r="M813" s="20"/>
      <c r="N813" s="20"/>
      <c r="O813" s="20"/>
      <c r="P813" s="20"/>
      <c r="Q813" s="39" t="str">
        <f t="shared" si="1"/>
        <v>alp----</v>
      </c>
      <c r="R813" s="40" t="str">
        <f t="shared" si="2"/>
        <v>-----none</v>
      </c>
      <c r="S813" s="40" t="str">
        <f t="shared" si="13"/>
        <v>-------</v>
      </c>
      <c r="T813" s="41" t="str">
        <f t="shared" si="4"/>
        <v>alp---</v>
      </c>
      <c r="U813" s="41" t="str">
        <f t="shared" si="5"/>
        <v/>
      </c>
      <c r="V813" s="41"/>
      <c r="W813" s="41" t="str">
        <f t="shared" si="14"/>
        <v>-------</v>
      </c>
      <c r="X813" s="41" t="str">
        <f t="shared" si="15"/>
        <v>--------</v>
      </c>
      <c r="Y813" s="41" t="str">
        <f t="shared" si="16"/>
        <v>-------</v>
      </c>
    </row>
    <row r="814">
      <c r="A814" s="14"/>
      <c r="B814" s="14"/>
      <c r="C814" s="14"/>
      <c r="D814" s="14"/>
      <c r="E814" s="14"/>
      <c r="F814" s="14"/>
      <c r="G814" s="14"/>
      <c r="H814" s="14"/>
      <c r="I814" s="16"/>
      <c r="J814" s="14"/>
      <c r="K814" s="14"/>
      <c r="L814" s="50"/>
      <c r="M814" s="14"/>
      <c r="N814" s="14"/>
      <c r="O814" s="14"/>
      <c r="P814" s="14"/>
      <c r="Q814" s="39" t="str">
        <f t="shared" si="1"/>
        <v>alp----</v>
      </c>
      <c r="R814" s="40" t="str">
        <f t="shared" si="2"/>
        <v>-----none</v>
      </c>
      <c r="S814" s="40" t="str">
        <f t="shared" si="13"/>
        <v>-------</v>
      </c>
      <c r="T814" s="41" t="str">
        <f t="shared" si="4"/>
        <v>alp---</v>
      </c>
      <c r="U814" s="41" t="str">
        <f t="shared" si="5"/>
        <v/>
      </c>
      <c r="V814" s="41"/>
      <c r="W814" s="41" t="str">
        <f t="shared" si="14"/>
        <v>-------</v>
      </c>
      <c r="X814" s="41" t="str">
        <f t="shared" si="15"/>
        <v>--------</v>
      </c>
      <c r="Y814" s="41" t="str">
        <f t="shared" si="16"/>
        <v>-------</v>
      </c>
    </row>
    <row r="815">
      <c r="A815" s="20"/>
      <c r="B815" s="20"/>
      <c r="C815" s="20"/>
      <c r="D815" s="20"/>
      <c r="E815" s="20"/>
      <c r="F815" s="20"/>
      <c r="G815" s="20"/>
      <c r="H815" s="20"/>
      <c r="I815" s="25"/>
      <c r="J815" s="20"/>
      <c r="K815" s="20"/>
      <c r="L815" s="25"/>
      <c r="M815" s="20"/>
      <c r="N815" s="20"/>
      <c r="O815" s="20"/>
      <c r="P815" s="20"/>
      <c r="Q815" s="39" t="str">
        <f t="shared" si="1"/>
        <v>alp----</v>
      </c>
      <c r="R815" s="40" t="str">
        <f t="shared" si="2"/>
        <v>-----none</v>
      </c>
      <c r="S815" s="40" t="str">
        <f t="shared" si="13"/>
        <v>-------</v>
      </c>
      <c r="T815" s="41" t="str">
        <f t="shared" si="4"/>
        <v>alp---</v>
      </c>
      <c r="U815" s="41" t="str">
        <f t="shared" si="5"/>
        <v/>
      </c>
      <c r="V815" s="41"/>
      <c r="W815" s="41" t="str">
        <f t="shared" si="14"/>
        <v>-------</v>
      </c>
      <c r="X815" s="41" t="str">
        <f t="shared" si="15"/>
        <v>--------</v>
      </c>
      <c r="Y815" s="41" t="str">
        <f t="shared" si="16"/>
        <v>-------</v>
      </c>
    </row>
    <row r="816">
      <c r="A816" s="14"/>
      <c r="B816" s="14"/>
      <c r="C816" s="14"/>
      <c r="D816" s="14"/>
      <c r="E816" s="14"/>
      <c r="F816" s="14"/>
      <c r="G816" s="14"/>
      <c r="H816" s="14"/>
      <c r="I816" s="16"/>
      <c r="J816" s="14"/>
      <c r="K816" s="14"/>
      <c r="L816" s="50"/>
      <c r="M816" s="14"/>
      <c r="N816" s="14"/>
      <c r="O816" s="14"/>
      <c r="P816" s="14"/>
      <c r="Q816" s="39" t="str">
        <f t="shared" si="1"/>
        <v>alp----</v>
      </c>
      <c r="R816" s="40" t="str">
        <f t="shared" si="2"/>
        <v>-----none</v>
      </c>
      <c r="S816" s="40" t="str">
        <f t="shared" si="13"/>
        <v>-------</v>
      </c>
      <c r="T816" s="41" t="str">
        <f t="shared" si="4"/>
        <v>alp---</v>
      </c>
      <c r="U816" s="41" t="str">
        <f t="shared" si="5"/>
        <v/>
      </c>
      <c r="V816" s="41"/>
      <c r="W816" s="41" t="str">
        <f t="shared" si="14"/>
        <v>-------</v>
      </c>
      <c r="X816" s="41" t="str">
        <f t="shared" si="15"/>
        <v>--------</v>
      </c>
      <c r="Y816" s="41" t="str">
        <f t="shared" si="16"/>
        <v>-------</v>
      </c>
    </row>
    <row r="817">
      <c r="A817" s="20"/>
      <c r="B817" s="20"/>
      <c r="C817" s="20"/>
      <c r="D817" s="20"/>
      <c r="E817" s="20"/>
      <c r="F817" s="20"/>
      <c r="G817" s="20"/>
      <c r="H817" s="20"/>
      <c r="I817" s="25"/>
      <c r="J817" s="20"/>
      <c r="K817" s="20"/>
      <c r="L817" s="25"/>
      <c r="M817" s="20"/>
      <c r="N817" s="20"/>
      <c r="O817" s="20"/>
      <c r="P817" s="20"/>
      <c r="Q817" s="39" t="str">
        <f t="shared" si="1"/>
        <v>alp----</v>
      </c>
      <c r="R817" s="40" t="str">
        <f t="shared" si="2"/>
        <v>-----none</v>
      </c>
      <c r="S817" s="40" t="str">
        <f t="shared" si="13"/>
        <v>-------</v>
      </c>
      <c r="T817" s="41" t="str">
        <f t="shared" si="4"/>
        <v>alp---</v>
      </c>
      <c r="U817" s="41" t="str">
        <f t="shared" si="5"/>
        <v/>
      </c>
      <c r="V817" s="41"/>
      <c r="W817" s="41" t="str">
        <f t="shared" si="14"/>
        <v>-------</v>
      </c>
      <c r="X817" s="41" t="str">
        <f t="shared" si="15"/>
        <v>--------</v>
      </c>
      <c r="Y817" s="41" t="str">
        <f t="shared" si="16"/>
        <v>-------</v>
      </c>
    </row>
    <row r="818">
      <c r="A818" s="14"/>
      <c r="B818" s="14"/>
      <c r="C818" s="14"/>
      <c r="D818" s="14"/>
      <c r="E818" s="14"/>
      <c r="F818" s="14"/>
      <c r="G818" s="14"/>
      <c r="H818" s="14"/>
      <c r="I818" s="16"/>
      <c r="J818" s="14"/>
      <c r="K818" s="14"/>
      <c r="L818" s="50"/>
      <c r="M818" s="14"/>
      <c r="N818" s="14"/>
      <c r="O818" s="14"/>
      <c r="P818" s="14"/>
      <c r="Q818" s="39" t="str">
        <f t="shared" si="1"/>
        <v>alp----</v>
      </c>
      <c r="R818" s="40" t="str">
        <f t="shared" si="2"/>
        <v>-----none</v>
      </c>
      <c r="S818" s="40" t="str">
        <f t="shared" si="13"/>
        <v>-------</v>
      </c>
      <c r="T818" s="41" t="str">
        <f t="shared" si="4"/>
        <v>alp---</v>
      </c>
      <c r="U818" s="41" t="str">
        <f t="shared" si="5"/>
        <v/>
      </c>
      <c r="V818" s="41"/>
      <c r="W818" s="41" t="str">
        <f t="shared" si="14"/>
        <v>-------</v>
      </c>
      <c r="X818" s="41" t="str">
        <f t="shared" si="15"/>
        <v>--------</v>
      </c>
      <c r="Y818" s="41" t="str">
        <f t="shared" si="16"/>
        <v>-------</v>
      </c>
    </row>
    <row r="819">
      <c r="A819" s="20"/>
      <c r="B819" s="20"/>
      <c r="C819" s="20"/>
      <c r="D819" s="20"/>
      <c r="E819" s="20"/>
      <c r="F819" s="20"/>
      <c r="G819" s="20"/>
      <c r="H819" s="20"/>
      <c r="I819" s="25"/>
      <c r="J819" s="20"/>
      <c r="K819" s="20"/>
      <c r="L819" s="25"/>
      <c r="M819" s="20"/>
      <c r="N819" s="20"/>
      <c r="O819" s="20"/>
      <c r="P819" s="20"/>
      <c r="Q819" s="39" t="str">
        <f t="shared" si="1"/>
        <v>alp----</v>
      </c>
      <c r="R819" s="40" t="str">
        <f t="shared" si="2"/>
        <v>-----none</v>
      </c>
      <c r="S819" s="40" t="str">
        <f t="shared" si="13"/>
        <v>-------</v>
      </c>
      <c r="T819" s="41" t="str">
        <f t="shared" si="4"/>
        <v>alp---</v>
      </c>
      <c r="U819" s="41" t="str">
        <f t="shared" si="5"/>
        <v/>
      </c>
      <c r="V819" s="41"/>
      <c r="W819" s="41" t="str">
        <f t="shared" si="14"/>
        <v>-------</v>
      </c>
      <c r="X819" s="41" t="str">
        <f t="shared" si="15"/>
        <v>--------</v>
      </c>
      <c r="Y819" s="41" t="str">
        <f t="shared" si="16"/>
        <v>-------</v>
      </c>
    </row>
    <row r="820">
      <c r="A820" s="14"/>
      <c r="B820" s="14"/>
      <c r="C820" s="14"/>
      <c r="D820" s="14"/>
      <c r="E820" s="14"/>
      <c r="F820" s="14"/>
      <c r="G820" s="14"/>
      <c r="H820" s="14"/>
      <c r="I820" s="16"/>
      <c r="J820" s="14"/>
      <c r="K820" s="14"/>
      <c r="L820" s="50"/>
      <c r="M820" s="14"/>
      <c r="N820" s="14"/>
      <c r="O820" s="14"/>
      <c r="P820" s="14"/>
      <c r="Q820" s="39" t="str">
        <f t="shared" si="1"/>
        <v>alp----</v>
      </c>
      <c r="R820" s="40" t="str">
        <f t="shared" si="2"/>
        <v>-----none</v>
      </c>
      <c r="S820" s="40" t="str">
        <f t="shared" si="13"/>
        <v>-------</v>
      </c>
      <c r="T820" s="41" t="str">
        <f t="shared" si="4"/>
        <v>alp---</v>
      </c>
      <c r="U820" s="41" t="str">
        <f t="shared" si="5"/>
        <v/>
      </c>
      <c r="V820" s="41"/>
      <c r="W820" s="41" t="str">
        <f t="shared" si="14"/>
        <v>-------</v>
      </c>
      <c r="X820" s="41" t="str">
        <f t="shared" si="15"/>
        <v>--------</v>
      </c>
      <c r="Y820" s="41" t="str">
        <f t="shared" si="16"/>
        <v>-------</v>
      </c>
    </row>
    <row r="821">
      <c r="A821" s="20"/>
      <c r="B821" s="20"/>
      <c r="C821" s="20"/>
      <c r="D821" s="20"/>
      <c r="E821" s="20"/>
      <c r="F821" s="20"/>
      <c r="G821" s="20"/>
      <c r="H821" s="20"/>
      <c r="I821" s="25"/>
      <c r="J821" s="20"/>
      <c r="K821" s="20"/>
      <c r="L821" s="25"/>
      <c r="M821" s="20"/>
      <c r="N821" s="20"/>
      <c r="O821" s="20"/>
      <c r="P821" s="20"/>
      <c r="Q821" s="39" t="str">
        <f t="shared" si="1"/>
        <v>alp----</v>
      </c>
      <c r="R821" s="40" t="str">
        <f t="shared" si="2"/>
        <v>-----none</v>
      </c>
      <c r="S821" s="40" t="str">
        <f t="shared" si="13"/>
        <v>-------</v>
      </c>
      <c r="T821" s="41" t="str">
        <f t="shared" si="4"/>
        <v>alp---</v>
      </c>
      <c r="U821" s="41" t="str">
        <f t="shared" si="5"/>
        <v/>
      </c>
      <c r="V821" s="41"/>
      <c r="W821" s="41" t="str">
        <f t="shared" si="14"/>
        <v>-------</v>
      </c>
      <c r="X821" s="41" t="str">
        <f t="shared" si="15"/>
        <v>--------</v>
      </c>
      <c r="Y821" s="41" t="str">
        <f t="shared" si="16"/>
        <v>-------</v>
      </c>
    </row>
    <row r="822">
      <c r="A822" s="14"/>
      <c r="B822" s="14"/>
      <c r="C822" s="14"/>
      <c r="D822" s="14"/>
      <c r="E822" s="14"/>
      <c r="F822" s="14"/>
      <c r="G822" s="14"/>
      <c r="H822" s="14"/>
      <c r="I822" s="16"/>
      <c r="J822" s="14"/>
      <c r="K822" s="14"/>
      <c r="L822" s="50"/>
      <c r="M822" s="14"/>
      <c r="N822" s="14"/>
      <c r="O822" s="14"/>
      <c r="P822" s="14"/>
      <c r="Q822" s="39" t="str">
        <f t="shared" si="1"/>
        <v>alp----</v>
      </c>
      <c r="R822" s="40" t="str">
        <f t="shared" si="2"/>
        <v>-----none</v>
      </c>
      <c r="S822" s="40" t="str">
        <f t="shared" si="13"/>
        <v>-------</v>
      </c>
      <c r="T822" s="41" t="str">
        <f t="shared" si="4"/>
        <v>alp---</v>
      </c>
      <c r="U822" s="41" t="str">
        <f t="shared" si="5"/>
        <v/>
      </c>
      <c r="V822" s="41"/>
      <c r="W822" s="41" t="str">
        <f t="shared" si="14"/>
        <v>-------</v>
      </c>
      <c r="X822" s="41" t="str">
        <f t="shared" si="15"/>
        <v>--------</v>
      </c>
      <c r="Y822" s="41" t="str">
        <f t="shared" si="16"/>
        <v>-------</v>
      </c>
    </row>
    <row r="823">
      <c r="A823" s="20"/>
      <c r="B823" s="20"/>
      <c r="C823" s="20"/>
      <c r="D823" s="20"/>
      <c r="E823" s="20"/>
      <c r="F823" s="20"/>
      <c r="G823" s="20"/>
      <c r="H823" s="20"/>
      <c r="I823" s="25"/>
      <c r="J823" s="20"/>
      <c r="K823" s="20"/>
      <c r="L823" s="25"/>
      <c r="M823" s="20"/>
      <c r="N823" s="20"/>
      <c r="O823" s="20"/>
      <c r="P823" s="20"/>
      <c r="Q823" s="39" t="str">
        <f t="shared" si="1"/>
        <v>alp----</v>
      </c>
      <c r="R823" s="40" t="str">
        <f t="shared" si="2"/>
        <v>-----none</v>
      </c>
      <c r="S823" s="40" t="str">
        <f t="shared" si="13"/>
        <v>-------</v>
      </c>
      <c r="T823" s="41" t="str">
        <f t="shared" si="4"/>
        <v>alp---</v>
      </c>
      <c r="U823" s="41" t="str">
        <f t="shared" si="5"/>
        <v/>
      </c>
      <c r="V823" s="41"/>
      <c r="W823" s="41" t="str">
        <f t="shared" si="14"/>
        <v>-------</v>
      </c>
      <c r="X823" s="41" t="str">
        <f t="shared" si="15"/>
        <v>--------</v>
      </c>
      <c r="Y823" s="41" t="str">
        <f t="shared" si="16"/>
        <v>-------</v>
      </c>
    </row>
    <row r="824">
      <c r="A824" s="14"/>
      <c r="B824" s="14"/>
      <c r="C824" s="14"/>
      <c r="D824" s="14"/>
      <c r="E824" s="14"/>
      <c r="F824" s="14"/>
      <c r="G824" s="14"/>
      <c r="H824" s="14"/>
      <c r="I824" s="16"/>
      <c r="J824" s="14"/>
      <c r="K824" s="14"/>
      <c r="L824" s="50"/>
      <c r="M824" s="14"/>
      <c r="N824" s="14"/>
      <c r="O824" s="14"/>
      <c r="P824" s="14"/>
      <c r="Q824" s="39" t="str">
        <f t="shared" si="1"/>
        <v>alp----</v>
      </c>
      <c r="R824" s="40" t="str">
        <f t="shared" si="2"/>
        <v>-----none</v>
      </c>
      <c r="S824" s="40" t="str">
        <f t="shared" si="13"/>
        <v>-------</v>
      </c>
      <c r="T824" s="41" t="str">
        <f t="shared" si="4"/>
        <v>alp---</v>
      </c>
      <c r="U824" s="41" t="str">
        <f t="shared" si="5"/>
        <v/>
      </c>
      <c r="V824" s="41"/>
      <c r="W824" s="41" t="str">
        <f t="shared" si="14"/>
        <v>-------</v>
      </c>
      <c r="X824" s="41" t="str">
        <f t="shared" si="15"/>
        <v>--------</v>
      </c>
      <c r="Y824" s="41" t="str">
        <f t="shared" si="16"/>
        <v>-------</v>
      </c>
    </row>
    <row r="825">
      <c r="A825" s="20"/>
      <c r="B825" s="20"/>
      <c r="C825" s="20"/>
      <c r="D825" s="20"/>
      <c r="E825" s="20"/>
      <c r="F825" s="20"/>
      <c r="G825" s="20"/>
      <c r="H825" s="20"/>
      <c r="I825" s="25"/>
      <c r="J825" s="20"/>
      <c r="K825" s="20"/>
      <c r="L825" s="25"/>
      <c r="M825" s="20"/>
      <c r="N825" s="20"/>
      <c r="O825" s="20"/>
      <c r="P825" s="20"/>
      <c r="Q825" s="39" t="str">
        <f t="shared" si="1"/>
        <v>alp----</v>
      </c>
      <c r="R825" s="40" t="str">
        <f t="shared" si="2"/>
        <v>-----none</v>
      </c>
      <c r="S825" s="40" t="str">
        <f t="shared" si="13"/>
        <v>-------</v>
      </c>
      <c r="T825" s="41" t="str">
        <f t="shared" si="4"/>
        <v>alp---</v>
      </c>
      <c r="U825" s="41" t="str">
        <f t="shared" si="5"/>
        <v/>
      </c>
      <c r="V825" s="41"/>
      <c r="W825" s="41" t="str">
        <f t="shared" si="14"/>
        <v>-------</v>
      </c>
      <c r="X825" s="41" t="str">
        <f t="shared" si="15"/>
        <v>--------</v>
      </c>
      <c r="Y825" s="41" t="str">
        <f t="shared" si="16"/>
        <v>-------</v>
      </c>
    </row>
    <row r="826">
      <c r="A826" s="14"/>
      <c r="B826" s="14"/>
      <c r="C826" s="14"/>
      <c r="D826" s="14"/>
      <c r="E826" s="14"/>
      <c r="F826" s="14"/>
      <c r="G826" s="14"/>
      <c r="H826" s="14"/>
      <c r="I826" s="16"/>
      <c r="J826" s="14"/>
      <c r="K826" s="14"/>
      <c r="L826" s="50"/>
      <c r="M826" s="14"/>
      <c r="N826" s="14"/>
      <c r="O826" s="14"/>
      <c r="P826" s="14"/>
      <c r="Q826" s="39" t="str">
        <f t="shared" si="1"/>
        <v>alp----</v>
      </c>
      <c r="R826" s="40" t="str">
        <f t="shared" si="2"/>
        <v>-----none</v>
      </c>
      <c r="S826" s="40" t="str">
        <f t="shared" si="13"/>
        <v>-------</v>
      </c>
      <c r="T826" s="41" t="str">
        <f t="shared" si="4"/>
        <v>alp---</v>
      </c>
      <c r="U826" s="41" t="str">
        <f t="shared" si="5"/>
        <v/>
      </c>
      <c r="V826" s="41"/>
      <c r="W826" s="41" t="str">
        <f t="shared" si="14"/>
        <v>-------</v>
      </c>
      <c r="X826" s="41" t="str">
        <f t="shared" si="15"/>
        <v>--------</v>
      </c>
      <c r="Y826" s="41" t="str">
        <f t="shared" si="16"/>
        <v>-------</v>
      </c>
    </row>
    <row r="827">
      <c r="A827" s="20"/>
      <c r="B827" s="20"/>
      <c r="C827" s="20"/>
      <c r="D827" s="20"/>
      <c r="E827" s="20"/>
      <c r="F827" s="20"/>
      <c r="G827" s="20"/>
      <c r="H827" s="20"/>
      <c r="I827" s="25"/>
      <c r="J827" s="20"/>
      <c r="K827" s="20"/>
      <c r="L827" s="25"/>
      <c r="M827" s="20"/>
      <c r="N827" s="20"/>
      <c r="O827" s="20"/>
      <c r="P827" s="20"/>
      <c r="Q827" s="39" t="str">
        <f t="shared" si="1"/>
        <v>alp----</v>
      </c>
      <c r="R827" s="40" t="str">
        <f t="shared" si="2"/>
        <v>-----none</v>
      </c>
      <c r="S827" s="40" t="str">
        <f t="shared" si="13"/>
        <v>-------</v>
      </c>
      <c r="T827" s="41" t="str">
        <f t="shared" si="4"/>
        <v>alp---</v>
      </c>
      <c r="U827" s="41" t="str">
        <f t="shared" si="5"/>
        <v/>
      </c>
      <c r="V827" s="41"/>
      <c r="W827" s="41" t="str">
        <f t="shared" si="14"/>
        <v>-------</v>
      </c>
      <c r="X827" s="41" t="str">
        <f t="shared" si="15"/>
        <v>--------</v>
      </c>
      <c r="Y827" s="41" t="str">
        <f t="shared" si="16"/>
        <v>-------</v>
      </c>
    </row>
    <row r="828">
      <c r="A828" s="14"/>
      <c r="B828" s="14"/>
      <c r="C828" s="14"/>
      <c r="D828" s="14"/>
      <c r="E828" s="14"/>
      <c r="F828" s="14"/>
      <c r="G828" s="14"/>
      <c r="H828" s="14"/>
      <c r="I828" s="16"/>
      <c r="J828" s="14"/>
      <c r="K828" s="14"/>
      <c r="L828" s="50"/>
      <c r="M828" s="14"/>
      <c r="N828" s="14"/>
      <c r="O828" s="14"/>
      <c r="P828" s="14"/>
      <c r="Q828" s="39" t="str">
        <f t="shared" si="1"/>
        <v>alp----</v>
      </c>
      <c r="R828" s="40" t="str">
        <f t="shared" si="2"/>
        <v>-----none</v>
      </c>
      <c r="S828" s="40" t="str">
        <f t="shared" si="13"/>
        <v>-------</v>
      </c>
      <c r="T828" s="41" t="str">
        <f t="shared" si="4"/>
        <v>alp---</v>
      </c>
      <c r="U828" s="41" t="str">
        <f t="shared" si="5"/>
        <v/>
      </c>
      <c r="V828" s="41"/>
      <c r="W828" s="41" t="str">
        <f t="shared" si="14"/>
        <v>-------</v>
      </c>
      <c r="X828" s="41" t="str">
        <f t="shared" si="15"/>
        <v>--------</v>
      </c>
      <c r="Y828" s="41" t="str">
        <f t="shared" si="16"/>
        <v>-------</v>
      </c>
    </row>
    <row r="829">
      <c r="A829" s="20"/>
      <c r="B829" s="20"/>
      <c r="C829" s="20"/>
      <c r="D829" s="20"/>
      <c r="E829" s="20"/>
      <c r="F829" s="20"/>
      <c r="G829" s="20"/>
      <c r="H829" s="20"/>
      <c r="I829" s="25"/>
      <c r="J829" s="20"/>
      <c r="K829" s="20"/>
      <c r="L829" s="25"/>
      <c r="M829" s="20"/>
      <c r="N829" s="20"/>
      <c r="O829" s="20"/>
      <c r="P829" s="20"/>
      <c r="Q829" s="39" t="str">
        <f t="shared" si="1"/>
        <v>alp----</v>
      </c>
      <c r="R829" s="40" t="str">
        <f t="shared" si="2"/>
        <v>-----none</v>
      </c>
      <c r="S829" s="40" t="str">
        <f t="shared" si="13"/>
        <v>-------</v>
      </c>
      <c r="T829" s="41" t="str">
        <f t="shared" si="4"/>
        <v>alp---</v>
      </c>
      <c r="U829" s="41" t="str">
        <f t="shared" si="5"/>
        <v/>
      </c>
      <c r="V829" s="41"/>
      <c r="W829" s="41" t="str">
        <f t="shared" si="14"/>
        <v>-------</v>
      </c>
      <c r="X829" s="41" t="str">
        <f t="shared" si="15"/>
        <v>--------</v>
      </c>
      <c r="Y829" s="41" t="str">
        <f t="shared" si="16"/>
        <v>-------</v>
      </c>
    </row>
    <row r="830">
      <c r="A830" s="14"/>
      <c r="B830" s="14"/>
      <c r="C830" s="14"/>
      <c r="D830" s="14"/>
      <c r="E830" s="14"/>
      <c r="F830" s="14"/>
      <c r="G830" s="14"/>
      <c r="H830" s="14"/>
      <c r="I830" s="16"/>
      <c r="J830" s="14"/>
      <c r="K830" s="14"/>
      <c r="L830" s="50"/>
      <c r="M830" s="14"/>
      <c r="N830" s="14"/>
      <c r="O830" s="14"/>
      <c r="P830" s="14"/>
      <c r="Q830" s="39" t="str">
        <f t="shared" si="1"/>
        <v>alp----</v>
      </c>
      <c r="R830" s="40" t="str">
        <f t="shared" si="2"/>
        <v>-----none</v>
      </c>
      <c r="S830" s="40" t="str">
        <f t="shared" si="13"/>
        <v>-------</v>
      </c>
      <c r="T830" s="41" t="str">
        <f t="shared" si="4"/>
        <v>alp---</v>
      </c>
      <c r="U830" s="41" t="str">
        <f t="shared" si="5"/>
        <v/>
      </c>
      <c r="V830" s="41"/>
      <c r="W830" s="41" t="str">
        <f t="shared" si="14"/>
        <v>-------</v>
      </c>
      <c r="X830" s="41" t="str">
        <f t="shared" si="15"/>
        <v>--------</v>
      </c>
      <c r="Y830" s="41" t="str">
        <f t="shared" si="16"/>
        <v>-------</v>
      </c>
    </row>
    <row r="831">
      <c r="A831" s="20"/>
      <c r="B831" s="20"/>
      <c r="C831" s="20"/>
      <c r="D831" s="20"/>
      <c r="E831" s="20"/>
      <c r="F831" s="20"/>
      <c r="G831" s="20"/>
      <c r="H831" s="20"/>
      <c r="I831" s="25"/>
      <c r="J831" s="20"/>
      <c r="K831" s="20"/>
      <c r="L831" s="25"/>
      <c r="M831" s="20"/>
      <c r="N831" s="20"/>
      <c r="O831" s="20"/>
      <c r="P831" s="20"/>
      <c r="Q831" s="39" t="str">
        <f t="shared" si="1"/>
        <v>alp----</v>
      </c>
      <c r="R831" s="40" t="str">
        <f t="shared" si="2"/>
        <v>-----none</v>
      </c>
      <c r="S831" s="40" t="str">
        <f t="shared" si="13"/>
        <v>-------</v>
      </c>
      <c r="T831" s="41" t="str">
        <f t="shared" si="4"/>
        <v>alp---</v>
      </c>
      <c r="U831" s="41" t="str">
        <f t="shared" si="5"/>
        <v/>
      </c>
      <c r="V831" s="41"/>
      <c r="W831" s="41" t="str">
        <f t="shared" si="14"/>
        <v>-------</v>
      </c>
      <c r="X831" s="41" t="str">
        <f t="shared" si="15"/>
        <v>--------</v>
      </c>
      <c r="Y831" s="41" t="str">
        <f t="shared" si="16"/>
        <v>-------</v>
      </c>
    </row>
    <row r="832">
      <c r="A832" s="14"/>
      <c r="B832" s="14"/>
      <c r="C832" s="14"/>
      <c r="D832" s="14"/>
      <c r="E832" s="14"/>
      <c r="F832" s="14"/>
      <c r="G832" s="14"/>
      <c r="H832" s="14"/>
      <c r="I832" s="16"/>
      <c r="J832" s="14"/>
      <c r="K832" s="14"/>
      <c r="L832" s="50"/>
      <c r="M832" s="14"/>
      <c r="N832" s="14"/>
      <c r="O832" s="14"/>
      <c r="P832" s="14"/>
      <c r="Q832" s="39" t="str">
        <f t="shared" si="1"/>
        <v>alp----</v>
      </c>
      <c r="R832" s="40" t="str">
        <f t="shared" si="2"/>
        <v>-----none</v>
      </c>
      <c r="S832" s="40" t="str">
        <f t="shared" si="13"/>
        <v>-------</v>
      </c>
      <c r="T832" s="41" t="str">
        <f t="shared" si="4"/>
        <v>alp---</v>
      </c>
      <c r="U832" s="41" t="str">
        <f t="shared" si="5"/>
        <v/>
      </c>
      <c r="V832" s="41"/>
      <c r="W832" s="41" t="str">
        <f t="shared" si="14"/>
        <v>-------</v>
      </c>
      <c r="X832" s="41" t="str">
        <f t="shared" si="15"/>
        <v>--------</v>
      </c>
      <c r="Y832" s="41" t="str">
        <f t="shared" si="16"/>
        <v>-------</v>
      </c>
    </row>
    <row r="833">
      <c r="A833" s="20"/>
      <c r="B833" s="20"/>
      <c r="C833" s="20"/>
      <c r="D833" s="20"/>
      <c r="E833" s="20"/>
      <c r="F833" s="20"/>
      <c r="G833" s="20"/>
      <c r="H833" s="20"/>
      <c r="I833" s="25"/>
      <c r="J833" s="20"/>
      <c r="K833" s="20"/>
      <c r="L833" s="25"/>
      <c r="M833" s="20"/>
      <c r="N833" s="20"/>
      <c r="O833" s="20"/>
      <c r="P833" s="20"/>
      <c r="Q833" s="39" t="str">
        <f t="shared" si="1"/>
        <v>alp----</v>
      </c>
      <c r="R833" s="40" t="str">
        <f t="shared" si="2"/>
        <v>-----none</v>
      </c>
      <c r="S833" s="40" t="str">
        <f t="shared" si="13"/>
        <v>-------</v>
      </c>
      <c r="T833" s="41" t="str">
        <f t="shared" si="4"/>
        <v>alp---</v>
      </c>
      <c r="U833" s="41" t="str">
        <f t="shared" si="5"/>
        <v/>
      </c>
      <c r="V833" s="41"/>
      <c r="W833" s="41" t="str">
        <f t="shared" si="14"/>
        <v>-------</v>
      </c>
      <c r="X833" s="41" t="str">
        <f t="shared" si="15"/>
        <v>--------</v>
      </c>
      <c r="Y833" s="41" t="str">
        <f t="shared" si="16"/>
        <v>-------</v>
      </c>
    </row>
    <row r="834">
      <c r="A834" s="14"/>
      <c r="B834" s="14"/>
      <c r="C834" s="14"/>
      <c r="D834" s="14"/>
      <c r="E834" s="14"/>
      <c r="F834" s="14"/>
      <c r="G834" s="14"/>
      <c r="H834" s="14"/>
      <c r="I834" s="16"/>
      <c r="J834" s="14"/>
      <c r="K834" s="14"/>
      <c r="L834" s="50"/>
      <c r="M834" s="14"/>
      <c r="N834" s="14"/>
      <c r="O834" s="14"/>
      <c r="P834" s="14"/>
      <c r="Q834" s="39" t="str">
        <f t="shared" si="1"/>
        <v>alp----</v>
      </c>
      <c r="R834" s="40" t="str">
        <f t="shared" si="2"/>
        <v>-----none</v>
      </c>
      <c r="S834" s="40" t="str">
        <f t="shared" si="13"/>
        <v>-------</v>
      </c>
      <c r="T834" s="41" t="str">
        <f t="shared" si="4"/>
        <v>alp---</v>
      </c>
      <c r="U834" s="41" t="str">
        <f t="shared" si="5"/>
        <v/>
      </c>
      <c r="V834" s="41"/>
      <c r="W834" s="41" t="str">
        <f t="shared" si="14"/>
        <v>-------</v>
      </c>
      <c r="X834" s="41" t="str">
        <f t="shared" si="15"/>
        <v>--------</v>
      </c>
      <c r="Y834" s="41" t="str">
        <f t="shared" si="16"/>
        <v>-------</v>
      </c>
    </row>
    <row r="835">
      <c r="A835" s="20"/>
      <c r="B835" s="20"/>
      <c r="C835" s="20"/>
      <c r="D835" s="20"/>
      <c r="E835" s="20"/>
      <c r="F835" s="20"/>
      <c r="G835" s="20"/>
      <c r="H835" s="20"/>
      <c r="I835" s="25"/>
      <c r="J835" s="20"/>
      <c r="K835" s="20"/>
      <c r="L835" s="25"/>
      <c r="M835" s="20"/>
      <c r="N835" s="20"/>
      <c r="O835" s="20"/>
      <c r="P835" s="20"/>
      <c r="Q835" s="39" t="str">
        <f t="shared" si="1"/>
        <v>alp----</v>
      </c>
      <c r="R835" s="40" t="str">
        <f t="shared" si="2"/>
        <v>-----none</v>
      </c>
      <c r="S835" s="40" t="str">
        <f t="shared" si="13"/>
        <v>-------</v>
      </c>
      <c r="T835" s="41" t="str">
        <f t="shared" si="4"/>
        <v>alp---</v>
      </c>
      <c r="U835" s="41" t="str">
        <f t="shared" si="5"/>
        <v/>
      </c>
      <c r="V835" s="41"/>
      <c r="W835" s="41" t="str">
        <f t="shared" si="14"/>
        <v>-------</v>
      </c>
      <c r="X835" s="41" t="str">
        <f t="shared" si="15"/>
        <v>--------</v>
      </c>
      <c r="Y835" s="41" t="str">
        <f t="shared" si="16"/>
        <v>-------</v>
      </c>
    </row>
    <row r="836">
      <c r="A836" s="14"/>
      <c r="B836" s="14"/>
      <c r="C836" s="14"/>
      <c r="D836" s="14"/>
      <c r="E836" s="14"/>
      <c r="F836" s="14"/>
      <c r="G836" s="14"/>
      <c r="H836" s="14"/>
      <c r="I836" s="16"/>
      <c r="J836" s="14"/>
      <c r="K836" s="14"/>
      <c r="L836" s="50"/>
      <c r="M836" s="14"/>
      <c r="N836" s="14"/>
      <c r="O836" s="14"/>
      <c r="P836" s="14"/>
      <c r="Q836" s="39" t="str">
        <f t="shared" si="1"/>
        <v>alp----</v>
      </c>
      <c r="R836" s="40" t="str">
        <f t="shared" si="2"/>
        <v>-----none</v>
      </c>
      <c r="S836" s="40" t="str">
        <f t="shared" si="13"/>
        <v>-------</v>
      </c>
      <c r="T836" s="41" t="str">
        <f t="shared" si="4"/>
        <v>alp---</v>
      </c>
      <c r="U836" s="41" t="str">
        <f t="shared" si="5"/>
        <v/>
      </c>
      <c r="V836" s="41"/>
      <c r="W836" s="41" t="str">
        <f t="shared" si="14"/>
        <v>-------</v>
      </c>
      <c r="X836" s="41" t="str">
        <f t="shared" si="15"/>
        <v>--------</v>
      </c>
      <c r="Y836" s="41" t="str">
        <f t="shared" si="16"/>
        <v>-------</v>
      </c>
    </row>
    <row r="837">
      <c r="A837" s="20"/>
      <c r="B837" s="20"/>
      <c r="C837" s="20"/>
      <c r="D837" s="20"/>
      <c r="E837" s="20"/>
      <c r="F837" s="20"/>
      <c r="G837" s="20"/>
      <c r="H837" s="20"/>
      <c r="I837" s="25"/>
      <c r="J837" s="20"/>
      <c r="K837" s="20"/>
      <c r="L837" s="25"/>
      <c r="M837" s="20"/>
      <c r="N837" s="20"/>
      <c r="O837" s="20"/>
      <c r="P837" s="20"/>
      <c r="Q837" s="39" t="str">
        <f t="shared" si="1"/>
        <v>alp----</v>
      </c>
      <c r="R837" s="40" t="str">
        <f t="shared" si="2"/>
        <v>-----none</v>
      </c>
      <c r="S837" s="40" t="str">
        <f t="shared" si="13"/>
        <v>-------</v>
      </c>
      <c r="T837" s="41" t="str">
        <f t="shared" si="4"/>
        <v>alp---</v>
      </c>
      <c r="U837" s="41" t="str">
        <f t="shared" si="5"/>
        <v/>
      </c>
      <c r="V837" s="41"/>
      <c r="W837" s="41" t="str">
        <f t="shared" si="14"/>
        <v>-------</v>
      </c>
      <c r="X837" s="41" t="str">
        <f t="shared" si="15"/>
        <v>--------</v>
      </c>
      <c r="Y837" s="41" t="str">
        <f t="shared" si="16"/>
        <v>-------</v>
      </c>
    </row>
    <row r="838">
      <c r="A838" s="14"/>
      <c r="B838" s="14"/>
      <c r="C838" s="14"/>
      <c r="D838" s="14"/>
      <c r="E838" s="14"/>
      <c r="F838" s="14"/>
      <c r="G838" s="14"/>
      <c r="H838" s="14"/>
      <c r="I838" s="16"/>
      <c r="J838" s="14"/>
      <c r="K838" s="14"/>
      <c r="L838" s="50"/>
      <c r="M838" s="14"/>
      <c r="N838" s="14"/>
      <c r="O838" s="14"/>
      <c r="P838" s="14"/>
      <c r="Q838" s="39" t="str">
        <f t="shared" si="1"/>
        <v>alp----</v>
      </c>
      <c r="R838" s="40" t="str">
        <f t="shared" si="2"/>
        <v>-----none</v>
      </c>
      <c r="S838" s="40" t="str">
        <f t="shared" si="13"/>
        <v>-------</v>
      </c>
      <c r="T838" s="41" t="str">
        <f t="shared" si="4"/>
        <v>alp---</v>
      </c>
      <c r="U838" s="41" t="str">
        <f t="shared" si="5"/>
        <v/>
      </c>
      <c r="V838" s="41"/>
      <c r="W838" s="41" t="str">
        <f t="shared" si="14"/>
        <v>-------</v>
      </c>
      <c r="X838" s="41" t="str">
        <f t="shared" si="15"/>
        <v>--------</v>
      </c>
      <c r="Y838" s="41" t="str">
        <f t="shared" si="16"/>
        <v>-------</v>
      </c>
    </row>
    <row r="839">
      <c r="A839" s="20"/>
      <c r="B839" s="20"/>
      <c r="C839" s="20"/>
      <c r="D839" s="20"/>
      <c r="E839" s="20"/>
      <c r="F839" s="20"/>
      <c r="G839" s="20"/>
      <c r="H839" s="20"/>
      <c r="I839" s="25"/>
      <c r="J839" s="20"/>
      <c r="K839" s="20"/>
      <c r="L839" s="25"/>
      <c r="M839" s="20"/>
      <c r="N839" s="20"/>
      <c r="O839" s="20"/>
      <c r="P839" s="20"/>
      <c r="Q839" s="39" t="str">
        <f t="shared" si="1"/>
        <v>alp----</v>
      </c>
      <c r="R839" s="40" t="str">
        <f t="shared" si="2"/>
        <v>-----none</v>
      </c>
      <c r="S839" s="40" t="str">
        <f t="shared" si="13"/>
        <v>-------</v>
      </c>
      <c r="T839" s="41" t="str">
        <f t="shared" si="4"/>
        <v>alp---</v>
      </c>
      <c r="U839" s="41" t="str">
        <f t="shared" si="5"/>
        <v/>
      </c>
      <c r="V839" s="41"/>
      <c r="W839" s="41" t="str">
        <f t="shared" si="14"/>
        <v>-------</v>
      </c>
      <c r="X839" s="41" t="str">
        <f t="shared" si="15"/>
        <v>--------</v>
      </c>
      <c r="Y839" s="41" t="str">
        <f t="shared" si="16"/>
        <v>-------</v>
      </c>
    </row>
    <row r="840">
      <c r="A840" s="14"/>
      <c r="B840" s="14"/>
      <c r="C840" s="14"/>
      <c r="D840" s="14"/>
      <c r="E840" s="14"/>
      <c r="F840" s="14"/>
      <c r="G840" s="14"/>
      <c r="H840" s="14"/>
      <c r="I840" s="16"/>
      <c r="J840" s="14"/>
      <c r="K840" s="14"/>
      <c r="L840" s="50"/>
      <c r="M840" s="14"/>
      <c r="N840" s="14"/>
      <c r="O840" s="14"/>
      <c r="P840" s="14"/>
      <c r="Q840" s="39" t="str">
        <f t="shared" si="1"/>
        <v>alp----</v>
      </c>
      <c r="R840" s="40" t="str">
        <f t="shared" si="2"/>
        <v>-----none</v>
      </c>
      <c r="S840" s="40" t="str">
        <f t="shared" si="13"/>
        <v>-------</v>
      </c>
      <c r="T840" s="41" t="str">
        <f t="shared" si="4"/>
        <v>alp---</v>
      </c>
      <c r="U840" s="41" t="str">
        <f t="shared" si="5"/>
        <v/>
      </c>
      <c r="V840" s="41"/>
      <c r="W840" s="41" t="str">
        <f t="shared" si="14"/>
        <v>-------</v>
      </c>
      <c r="X840" s="41" t="str">
        <f t="shared" si="15"/>
        <v>--------</v>
      </c>
      <c r="Y840" s="41" t="str">
        <f t="shared" si="16"/>
        <v>-------</v>
      </c>
    </row>
    <row r="841">
      <c r="A841" s="20"/>
      <c r="B841" s="20"/>
      <c r="C841" s="20"/>
      <c r="D841" s="20"/>
      <c r="E841" s="20"/>
      <c r="F841" s="20"/>
      <c r="G841" s="20"/>
      <c r="H841" s="20"/>
      <c r="I841" s="25"/>
      <c r="J841" s="20"/>
      <c r="K841" s="20"/>
      <c r="L841" s="25"/>
      <c r="M841" s="20"/>
      <c r="N841" s="20"/>
      <c r="O841" s="20"/>
      <c r="P841" s="20"/>
      <c r="Q841" s="39" t="str">
        <f t="shared" si="1"/>
        <v>alp----</v>
      </c>
      <c r="R841" s="40" t="str">
        <f t="shared" si="2"/>
        <v>-----none</v>
      </c>
      <c r="S841" s="40" t="str">
        <f t="shared" si="13"/>
        <v>-------</v>
      </c>
      <c r="T841" s="41" t="str">
        <f t="shared" si="4"/>
        <v>alp---</v>
      </c>
      <c r="U841" s="41" t="str">
        <f t="shared" si="5"/>
        <v/>
      </c>
      <c r="V841" s="41"/>
      <c r="W841" s="41" t="str">
        <f t="shared" si="14"/>
        <v>-------</v>
      </c>
      <c r="X841" s="41" t="str">
        <f t="shared" si="15"/>
        <v>--------</v>
      </c>
      <c r="Y841" s="41" t="str">
        <f t="shared" si="16"/>
        <v>-------</v>
      </c>
    </row>
    <row r="842">
      <c r="A842" s="14"/>
      <c r="B842" s="14"/>
      <c r="C842" s="14"/>
      <c r="D842" s="14"/>
      <c r="E842" s="14"/>
      <c r="F842" s="14"/>
      <c r="G842" s="14"/>
      <c r="H842" s="14"/>
      <c r="I842" s="16"/>
      <c r="J842" s="14"/>
      <c r="K842" s="14"/>
      <c r="L842" s="50"/>
      <c r="M842" s="14"/>
      <c r="N842" s="14"/>
      <c r="O842" s="14"/>
      <c r="P842" s="14"/>
      <c r="Q842" s="39" t="str">
        <f t="shared" si="1"/>
        <v>alp----</v>
      </c>
      <c r="R842" s="40" t="str">
        <f t="shared" si="2"/>
        <v>-----none</v>
      </c>
      <c r="S842" s="40" t="str">
        <f t="shared" si="13"/>
        <v>-------</v>
      </c>
      <c r="T842" s="41" t="str">
        <f t="shared" si="4"/>
        <v>alp---</v>
      </c>
      <c r="U842" s="41" t="str">
        <f t="shared" si="5"/>
        <v/>
      </c>
      <c r="V842" s="41"/>
      <c r="W842" s="41" t="str">
        <f t="shared" si="14"/>
        <v>-------</v>
      </c>
      <c r="X842" s="41" t="str">
        <f t="shared" si="15"/>
        <v>--------</v>
      </c>
      <c r="Y842" s="41" t="str">
        <f t="shared" si="16"/>
        <v>-------</v>
      </c>
    </row>
    <row r="843">
      <c r="A843" s="20"/>
      <c r="B843" s="20"/>
      <c r="C843" s="20"/>
      <c r="D843" s="20"/>
      <c r="E843" s="20"/>
      <c r="F843" s="20"/>
      <c r="G843" s="20"/>
      <c r="H843" s="20"/>
      <c r="I843" s="25"/>
      <c r="J843" s="20"/>
      <c r="K843" s="20"/>
      <c r="L843" s="25"/>
      <c r="M843" s="20"/>
      <c r="N843" s="20"/>
      <c r="O843" s="20"/>
      <c r="P843" s="20"/>
      <c r="Q843" s="39" t="str">
        <f t="shared" si="1"/>
        <v>alp----</v>
      </c>
      <c r="R843" s="40" t="str">
        <f t="shared" si="2"/>
        <v>-----none</v>
      </c>
      <c r="S843" s="40" t="str">
        <f t="shared" si="13"/>
        <v>-------</v>
      </c>
      <c r="T843" s="41" t="str">
        <f t="shared" si="4"/>
        <v>alp---</v>
      </c>
      <c r="U843" s="41" t="str">
        <f t="shared" si="5"/>
        <v/>
      </c>
      <c r="V843" s="41"/>
      <c r="W843" s="41" t="str">
        <f t="shared" si="14"/>
        <v>-------</v>
      </c>
      <c r="X843" s="41" t="str">
        <f t="shared" si="15"/>
        <v>--------</v>
      </c>
      <c r="Y843" s="41" t="str">
        <f t="shared" si="16"/>
        <v>-------</v>
      </c>
    </row>
    <row r="844">
      <c r="A844" s="14"/>
      <c r="B844" s="14"/>
      <c r="C844" s="14"/>
      <c r="D844" s="14"/>
      <c r="E844" s="14"/>
      <c r="F844" s="14"/>
      <c r="G844" s="14"/>
      <c r="H844" s="14"/>
      <c r="I844" s="16"/>
      <c r="J844" s="14"/>
      <c r="K844" s="14"/>
      <c r="L844" s="50"/>
      <c r="M844" s="14"/>
      <c r="N844" s="14"/>
      <c r="O844" s="14"/>
      <c r="P844" s="14"/>
      <c r="Q844" s="39" t="str">
        <f t="shared" si="1"/>
        <v>alp----</v>
      </c>
      <c r="R844" s="40" t="str">
        <f t="shared" si="2"/>
        <v>-----none</v>
      </c>
      <c r="S844" s="40" t="str">
        <f t="shared" si="13"/>
        <v>-------</v>
      </c>
      <c r="T844" s="41" t="str">
        <f t="shared" si="4"/>
        <v>alp---</v>
      </c>
      <c r="U844" s="41" t="str">
        <f t="shared" si="5"/>
        <v/>
      </c>
      <c r="V844" s="41"/>
      <c r="W844" s="41" t="str">
        <f t="shared" si="14"/>
        <v>-------</v>
      </c>
      <c r="X844" s="41" t="str">
        <f t="shared" si="15"/>
        <v>--------</v>
      </c>
      <c r="Y844" s="41" t="str">
        <f t="shared" si="16"/>
        <v>-------</v>
      </c>
    </row>
    <row r="845">
      <c r="A845" s="20"/>
      <c r="B845" s="20"/>
      <c r="C845" s="20"/>
      <c r="D845" s="20"/>
      <c r="E845" s="20"/>
      <c r="F845" s="20"/>
      <c r="G845" s="20"/>
      <c r="H845" s="20"/>
      <c r="I845" s="25"/>
      <c r="J845" s="20"/>
      <c r="K845" s="20"/>
      <c r="L845" s="25"/>
      <c r="M845" s="20"/>
      <c r="N845" s="20"/>
      <c r="O845" s="20"/>
      <c r="P845" s="20"/>
      <c r="Q845" s="39" t="str">
        <f t="shared" si="1"/>
        <v>alp----</v>
      </c>
      <c r="R845" s="40" t="str">
        <f t="shared" si="2"/>
        <v>-----none</v>
      </c>
      <c r="S845" s="40" t="str">
        <f t="shared" si="13"/>
        <v>-------</v>
      </c>
      <c r="T845" s="41" t="str">
        <f t="shared" si="4"/>
        <v>alp---</v>
      </c>
      <c r="U845" s="41" t="str">
        <f t="shared" si="5"/>
        <v/>
      </c>
      <c r="V845" s="41"/>
      <c r="W845" s="41" t="str">
        <f t="shared" si="14"/>
        <v>-------</v>
      </c>
      <c r="X845" s="41" t="str">
        <f t="shared" si="15"/>
        <v>--------</v>
      </c>
      <c r="Y845" s="41" t="str">
        <f t="shared" si="16"/>
        <v>-------</v>
      </c>
    </row>
    <row r="846">
      <c r="A846" s="14"/>
      <c r="B846" s="14"/>
      <c r="C846" s="14"/>
      <c r="D846" s="14"/>
      <c r="E846" s="14"/>
      <c r="F846" s="14"/>
      <c r="G846" s="14"/>
      <c r="H846" s="14"/>
      <c r="I846" s="16"/>
      <c r="J846" s="14"/>
      <c r="K846" s="14"/>
      <c r="L846" s="50"/>
      <c r="M846" s="14"/>
      <c r="N846" s="14"/>
      <c r="O846" s="14"/>
      <c r="P846" s="14"/>
      <c r="Q846" s="39" t="str">
        <f t="shared" si="1"/>
        <v>alp----</v>
      </c>
      <c r="R846" s="40" t="str">
        <f t="shared" si="2"/>
        <v>-----none</v>
      </c>
      <c r="S846" s="40" t="str">
        <f t="shared" si="13"/>
        <v>-------</v>
      </c>
      <c r="T846" s="41" t="str">
        <f t="shared" si="4"/>
        <v>alp---</v>
      </c>
      <c r="U846" s="41" t="str">
        <f t="shared" si="5"/>
        <v/>
      </c>
      <c r="V846" s="41"/>
      <c r="W846" s="41" t="str">
        <f t="shared" si="14"/>
        <v>-------</v>
      </c>
      <c r="X846" s="41" t="str">
        <f t="shared" si="15"/>
        <v>--------</v>
      </c>
      <c r="Y846" s="41" t="str">
        <f t="shared" si="16"/>
        <v>-------</v>
      </c>
    </row>
    <row r="847">
      <c r="A847" s="20"/>
      <c r="B847" s="20"/>
      <c r="C847" s="20"/>
      <c r="D847" s="20"/>
      <c r="E847" s="20"/>
      <c r="F847" s="20"/>
      <c r="G847" s="20"/>
      <c r="H847" s="20"/>
      <c r="I847" s="25"/>
      <c r="J847" s="20"/>
      <c r="K847" s="20"/>
      <c r="L847" s="25"/>
      <c r="M847" s="20"/>
      <c r="N847" s="20"/>
      <c r="O847" s="20"/>
      <c r="P847" s="20"/>
      <c r="Q847" s="39" t="str">
        <f t="shared" si="1"/>
        <v>alp----</v>
      </c>
      <c r="R847" s="40" t="str">
        <f t="shared" si="2"/>
        <v>-----none</v>
      </c>
      <c r="S847" s="40" t="str">
        <f t="shared" si="13"/>
        <v>-------</v>
      </c>
      <c r="T847" s="41" t="str">
        <f t="shared" si="4"/>
        <v>alp---</v>
      </c>
      <c r="U847" s="41" t="str">
        <f t="shared" si="5"/>
        <v/>
      </c>
      <c r="V847" s="41"/>
      <c r="W847" s="41" t="str">
        <f t="shared" si="14"/>
        <v>-------</v>
      </c>
      <c r="X847" s="41" t="str">
        <f t="shared" si="15"/>
        <v>--------</v>
      </c>
      <c r="Y847" s="41" t="str">
        <f t="shared" si="16"/>
        <v>-------</v>
      </c>
    </row>
    <row r="848">
      <c r="A848" s="14"/>
      <c r="B848" s="14"/>
      <c r="C848" s="14"/>
      <c r="D848" s="14"/>
      <c r="E848" s="14"/>
      <c r="F848" s="14"/>
      <c r="G848" s="14"/>
      <c r="H848" s="14"/>
      <c r="I848" s="16"/>
      <c r="J848" s="14"/>
      <c r="K848" s="14"/>
      <c r="L848" s="50"/>
      <c r="M848" s="14"/>
      <c r="N848" s="14"/>
      <c r="O848" s="14"/>
      <c r="P848" s="14"/>
      <c r="Q848" s="39" t="str">
        <f t="shared" si="1"/>
        <v>alp----</v>
      </c>
      <c r="R848" s="40" t="str">
        <f t="shared" si="2"/>
        <v>-----none</v>
      </c>
      <c r="S848" s="40" t="str">
        <f t="shared" si="13"/>
        <v>-------</v>
      </c>
      <c r="T848" s="41" t="str">
        <f t="shared" si="4"/>
        <v>alp---</v>
      </c>
      <c r="U848" s="41" t="str">
        <f t="shared" si="5"/>
        <v/>
      </c>
      <c r="V848" s="41"/>
      <c r="W848" s="41" t="str">
        <f t="shared" si="14"/>
        <v>-------</v>
      </c>
      <c r="X848" s="41" t="str">
        <f t="shared" si="15"/>
        <v>--------</v>
      </c>
      <c r="Y848" s="41" t="str">
        <f t="shared" si="16"/>
        <v>-------</v>
      </c>
    </row>
    <row r="849">
      <c r="A849" s="20"/>
      <c r="B849" s="20"/>
      <c r="C849" s="20"/>
      <c r="D849" s="20"/>
      <c r="E849" s="20"/>
      <c r="F849" s="20"/>
      <c r="G849" s="20"/>
      <c r="H849" s="20"/>
      <c r="I849" s="25"/>
      <c r="J849" s="20"/>
      <c r="K849" s="20"/>
      <c r="L849" s="25"/>
      <c r="M849" s="20"/>
      <c r="N849" s="20"/>
      <c r="O849" s="20"/>
      <c r="P849" s="20"/>
      <c r="Q849" s="39" t="str">
        <f t="shared" si="1"/>
        <v>alp----</v>
      </c>
      <c r="R849" s="40" t="str">
        <f t="shared" si="2"/>
        <v>-----none</v>
      </c>
      <c r="S849" s="40" t="str">
        <f t="shared" si="13"/>
        <v>-------</v>
      </c>
      <c r="T849" s="41" t="str">
        <f t="shared" si="4"/>
        <v>alp---</v>
      </c>
      <c r="U849" s="41" t="str">
        <f t="shared" si="5"/>
        <v/>
      </c>
      <c r="V849" s="41"/>
      <c r="W849" s="41" t="str">
        <f t="shared" si="14"/>
        <v>-------</v>
      </c>
      <c r="X849" s="41" t="str">
        <f t="shared" si="15"/>
        <v>--------</v>
      </c>
      <c r="Y849" s="41" t="str">
        <f t="shared" si="16"/>
        <v>-------</v>
      </c>
    </row>
    <row r="850">
      <c r="A850" s="14"/>
      <c r="B850" s="14"/>
      <c r="C850" s="14"/>
      <c r="D850" s="14"/>
      <c r="E850" s="14"/>
      <c r="F850" s="14"/>
      <c r="G850" s="14"/>
      <c r="H850" s="14"/>
      <c r="I850" s="16"/>
      <c r="J850" s="14"/>
      <c r="K850" s="14"/>
      <c r="L850" s="50"/>
      <c r="M850" s="14"/>
      <c r="N850" s="14"/>
      <c r="O850" s="14"/>
      <c r="P850" s="14"/>
      <c r="Q850" s="39" t="str">
        <f t="shared" si="1"/>
        <v>alp----</v>
      </c>
      <c r="R850" s="40" t="str">
        <f t="shared" si="2"/>
        <v>-----none</v>
      </c>
      <c r="S850" s="40" t="str">
        <f t="shared" si="13"/>
        <v>-------</v>
      </c>
      <c r="T850" s="41" t="str">
        <f t="shared" si="4"/>
        <v>alp---</v>
      </c>
      <c r="U850" s="41" t="str">
        <f t="shared" si="5"/>
        <v/>
      </c>
      <c r="V850" s="41"/>
      <c r="W850" s="41" t="str">
        <f t="shared" si="14"/>
        <v>-------</v>
      </c>
      <c r="X850" s="41" t="str">
        <f t="shared" si="15"/>
        <v>--------</v>
      </c>
      <c r="Y850" s="41" t="str">
        <f t="shared" si="16"/>
        <v>-------</v>
      </c>
    </row>
    <row r="851">
      <c r="A851" s="20"/>
      <c r="B851" s="20"/>
      <c r="C851" s="20"/>
      <c r="D851" s="20"/>
      <c r="E851" s="20"/>
      <c r="F851" s="20"/>
      <c r="G851" s="20"/>
      <c r="H851" s="20"/>
      <c r="I851" s="25"/>
      <c r="J851" s="20"/>
      <c r="K851" s="20"/>
      <c r="L851" s="25"/>
      <c r="M851" s="20"/>
      <c r="N851" s="20"/>
      <c r="O851" s="20"/>
      <c r="P851" s="20"/>
      <c r="Q851" s="39" t="str">
        <f t="shared" si="1"/>
        <v>alp----</v>
      </c>
      <c r="R851" s="40" t="str">
        <f t="shared" si="2"/>
        <v>-----none</v>
      </c>
      <c r="S851" s="40" t="str">
        <f t="shared" si="13"/>
        <v>-------</v>
      </c>
      <c r="T851" s="41" t="str">
        <f t="shared" si="4"/>
        <v>alp---</v>
      </c>
      <c r="U851" s="41" t="str">
        <f t="shared" si="5"/>
        <v/>
      </c>
      <c r="V851" s="41"/>
      <c r="W851" s="41" t="str">
        <f t="shared" si="14"/>
        <v>-------</v>
      </c>
      <c r="X851" s="41" t="str">
        <f t="shared" si="15"/>
        <v>--------</v>
      </c>
      <c r="Y851" s="41" t="str">
        <f t="shared" si="16"/>
        <v>-------</v>
      </c>
    </row>
    <row r="852">
      <c r="A852" s="14"/>
      <c r="B852" s="14"/>
      <c r="C852" s="14"/>
      <c r="D852" s="14"/>
      <c r="E852" s="14"/>
      <c r="F852" s="14"/>
      <c r="G852" s="14"/>
      <c r="H852" s="14"/>
      <c r="I852" s="16"/>
      <c r="J852" s="14"/>
      <c r="K852" s="14"/>
      <c r="L852" s="50"/>
      <c r="M852" s="14"/>
      <c r="N852" s="14"/>
      <c r="O852" s="14"/>
      <c r="P852" s="14"/>
      <c r="Q852" s="39" t="str">
        <f t="shared" si="1"/>
        <v>alp----</v>
      </c>
      <c r="R852" s="40" t="str">
        <f t="shared" si="2"/>
        <v>-----none</v>
      </c>
      <c r="S852" s="40" t="str">
        <f t="shared" si="13"/>
        <v>-------</v>
      </c>
      <c r="T852" s="41" t="str">
        <f t="shared" si="4"/>
        <v>alp---</v>
      </c>
      <c r="U852" s="41" t="str">
        <f t="shared" si="5"/>
        <v/>
      </c>
      <c r="V852" s="41"/>
      <c r="W852" s="41" t="str">
        <f t="shared" si="14"/>
        <v>-------</v>
      </c>
      <c r="X852" s="41" t="str">
        <f t="shared" si="15"/>
        <v>--------</v>
      </c>
      <c r="Y852" s="41" t="str">
        <f t="shared" si="16"/>
        <v>-------</v>
      </c>
    </row>
    <row r="853">
      <c r="A853" s="20"/>
      <c r="B853" s="20"/>
      <c r="C853" s="20"/>
      <c r="D853" s="20"/>
      <c r="E853" s="20"/>
      <c r="F853" s="20"/>
      <c r="G853" s="20"/>
      <c r="H853" s="20"/>
      <c r="I853" s="25"/>
      <c r="J853" s="20"/>
      <c r="K853" s="20"/>
      <c r="L853" s="25"/>
      <c r="M853" s="20"/>
      <c r="N853" s="20"/>
      <c r="O853" s="20"/>
      <c r="P853" s="20"/>
      <c r="Q853" s="39" t="str">
        <f t="shared" si="1"/>
        <v>alp----</v>
      </c>
      <c r="R853" s="40" t="str">
        <f t="shared" si="2"/>
        <v>-----none</v>
      </c>
      <c r="S853" s="40" t="str">
        <f t="shared" si="13"/>
        <v>-------</v>
      </c>
      <c r="T853" s="41" t="str">
        <f t="shared" si="4"/>
        <v>alp---</v>
      </c>
      <c r="U853" s="41" t="str">
        <f t="shared" si="5"/>
        <v/>
      </c>
      <c r="V853" s="41"/>
      <c r="W853" s="41" t="str">
        <f t="shared" si="14"/>
        <v>-------</v>
      </c>
      <c r="X853" s="41" t="str">
        <f t="shared" si="15"/>
        <v>--------</v>
      </c>
      <c r="Y853" s="41" t="str">
        <f t="shared" si="16"/>
        <v>-------</v>
      </c>
    </row>
    <row r="854">
      <c r="A854" s="14"/>
      <c r="B854" s="14"/>
      <c r="C854" s="14"/>
      <c r="D854" s="14"/>
      <c r="E854" s="14"/>
      <c r="F854" s="14"/>
      <c r="G854" s="14"/>
      <c r="H854" s="14"/>
      <c r="I854" s="16"/>
      <c r="J854" s="14"/>
      <c r="K854" s="14"/>
      <c r="L854" s="50"/>
      <c r="M854" s="14"/>
      <c r="N854" s="14"/>
      <c r="O854" s="14"/>
      <c r="P854" s="14"/>
      <c r="Q854" s="39" t="str">
        <f t="shared" si="1"/>
        <v>alp----</v>
      </c>
      <c r="R854" s="40" t="str">
        <f t="shared" si="2"/>
        <v>-----none</v>
      </c>
      <c r="S854" s="40" t="str">
        <f t="shared" si="13"/>
        <v>-------</v>
      </c>
      <c r="T854" s="41" t="str">
        <f t="shared" si="4"/>
        <v>alp---</v>
      </c>
      <c r="U854" s="41" t="str">
        <f t="shared" si="5"/>
        <v/>
      </c>
      <c r="V854" s="41"/>
      <c r="W854" s="41" t="str">
        <f t="shared" si="14"/>
        <v>-------</v>
      </c>
      <c r="X854" s="41" t="str">
        <f t="shared" si="15"/>
        <v>--------</v>
      </c>
      <c r="Y854" s="41" t="str">
        <f t="shared" si="16"/>
        <v>-------</v>
      </c>
    </row>
    <row r="855">
      <c r="A855" s="20"/>
      <c r="B855" s="20"/>
      <c r="C855" s="20"/>
      <c r="D855" s="20"/>
      <c r="E855" s="20"/>
      <c r="F855" s="20"/>
      <c r="G855" s="20"/>
      <c r="H855" s="20"/>
      <c r="I855" s="25"/>
      <c r="J855" s="20"/>
      <c r="K855" s="20"/>
      <c r="L855" s="25"/>
      <c r="M855" s="20"/>
      <c r="N855" s="20"/>
      <c r="O855" s="20"/>
      <c r="P855" s="20"/>
      <c r="Q855" s="39" t="str">
        <f t="shared" si="1"/>
        <v>alp----</v>
      </c>
      <c r="R855" s="40" t="str">
        <f t="shared" si="2"/>
        <v>-----none</v>
      </c>
      <c r="S855" s="40" t="str">
        <f t="shared" si="13"/>
        <v>-------</v>
      </c>
      <c r="T855" s="41" t="str">
        <f t="shared" si="4"/>
        <v>alp---</v>
      </c>
      <c r="U855" s="41" t="str">
        <f t="shared" si="5"/>
        <v/>
      </c>
      <c r="V855" s="41"/>
      <c r="W855" s="41" t="str">
        <f t="shared" si="14"/>
        <v>-------</v>
      </c>
      <c r="X855" s="41" t="str">
        <f t="shared" si="15"/>
        <v>--------</v>
      </c>
      <c r="Y855" s="41" t="str">
        <f t="shared" si="16"/>
        <v>-------</v>
      </c>
    </row>
    <row r="856">
      <c r="A856" s="14"/>
      <c r="B856" s="14"/>
      <c r="C856" s="14"/>
      <c r="D856" s="14"/>
      <c r="E856" s="14"/>
      <c r="F856" s="14"/>
      <c r="G856" s="14"/>
      <c r="H856" s="14"/>
      <c r="I856" s="16"/>
      <c r="J856" s="14"/>
      <c r="K856" s="14"/>
      <c r="L856" s="50"/>
      <c r="M856" s="14"/>
      <c r="N856" s="14"/>
      <c r="O856" s="14"/>
      <c r="P856" s="14"/>
      <c r="Q856" s="39" t="str">
        <f t="shared" si="1"/>
        <v>alp----</v>
      </c>
      <c r="R856" s="40" t="str">
        <f t="shared" si="2"/>
        <v>-----none</v>
      </c>
      <c r="S856" s="40" t="str">
        <f t="shared" si="13"/>
        <v>-------</v>
      </c>
      <c r="T856" s="41" t="str">
        <f t="shared" si="4"/>
        <v>alp---</v>
      </c>
      <c r="U856" s="41" t="str">
        <f t="shared" si="5"/>
        <v/>
      </c>
      <c r="V856" s="41"/>
      <c r="W856" s="41" t="str">
        <f t="shared" si="14"/>
        <v>-------</v>
      </c>
      <c r="X856" s="41" t="str">
        <f t="shared" si="15"/>
        <v>--------</v>
      </c>
      <c r="Y856" s="41" t="str">
        <f t="shared" si="16"/>
        <v>-------</v>
      </c>
    </row>
    <row r="857">
      <c r="A857" s="20"/>
      <c r="B857" s="20"/>
      <c r="C857" s="20"/>
      <c r="D857" s="20"/>
      <c r="E857" s="20"/>
      <c r="F857" s="20"/>
      <c r="G857" s="20"/>
      <c r="H857" s="20"/>
      <c r="I857" s="25"/>
      <c r="J857" s="20"/>
      <c r="K857" s="20"/>
      <c r="L857" s="25"/>
      <c r="M857" s="20"/>
      <c r="N857" s="20"/>
      <c r="O857" s="20"/>
      <c r="P857" s="20"/>
      <c r="Q857" s="39" t="str">
        <f t="shared" si="1"/>
        <v>alp----</v>
      </c>
      <c r="R857" s="40" t="str">
        <f t="shared" si="2"/>
        <v>-----none</v>
      </c>
      <c r="S857" s="40" t="str">
        <f t="shared" si="13"/>
        <v>-------</v>
      </c>
      <c r="T857" s="41" t="str">
        <f t="shared" si="4"/>
        <v>alp---</v>
      </c>
      <c r="U857" s="41" t="str">
        <f t="shared" si="5"/>
        <v/>
      </c>
      <c r="V857" s="41"/>
      <c r="W857" s="41" t="str">
        <f t="shared" si="14"/>
        <v>-------</v>
      </c>
      <c r="X857" s="41" t="str">
        <f t="shared" si="15"/>
        <v>--------</v>
      </c>
      <c r="Y857" s="41" t="str">
        <f t="shared" si="16"/>
        <v>-------</v>
      </c>
    </row>
    <row r="858">
      <c r="A858" s="14"/>
      <c r="B858" s="14"/>
      <c r="C858" s="14"/>
      <c r="D858" s="14"/>
      <c r="E858" s="14"/>
      <c r="F858" s="14"/>
      <c r="G858" s="14"/>
      <c r="H858" s="14"/>
      <c r="I858" s="16"/>
      <c r="J858" s="14"/>
      <c r="K858" s="14"/>
      <c r="L858" s="50"/>
      <c r="M858" s="14"/>
      <c r="N858" s="14"/>
      <c r="O858" s="14"/>
      <c r="P858" s="14"/>
      <c r="Q858" s="39" t="str">
        <f t="shared" si="1"/>
        <v>alp----</v>
      </c>
      <c r="R858" s="40" t="str">
        <f t="shared" si="2"/>
        <v>-----none</v>
      </c>
      <c r="S858" s="40" t="str">
        <f t="shared" si="13"/>
        <v>-------</v>
      </c>
      <c r="T858" s="41" t="str">
        <f t="shared" si="4"/>
        <v>alp---</v>
      </c>
      <c r="U858" s="41" t="str">
        <f t="shared" si="5"/>
        <v/>
      </c>
      <c r="V858" s="41"/>
      <c r="W858" s="41" t="str">
        <f t="shared" si="14"/>
        <v>-------</v>
      </c>
      <c r="X858" s="41" t="str">
        <f t="shared" si="15"/>
        <v>--------</v>
      </c>
      <c r="Y858" s="41" t="str">
        <f t="shared" si="16"/>
        <v>-------</v>
      </c>
    </row>
    <row r="859">
      <c r="A859" s="20"/>
      <c r="B859" s="20"/>
      <c r="C859" s="20"/>
      <c r="D859" s="20"/>
      <c r="E859" s="20"/>
      <c r="F859" s="20"/>
      <c r="G859" s="20"/>
      <c r="H859" s="20"/>
      <c r="I859" s="25"/>
      <c r="J859" s="20"/>
      <c r="K859" s="20"/>
      <c r="L859" s="25"/>
      <c r="M859" s="20"/>
      <c r="N859" s="20"/>
      <c r="O859" s="20"/>
      <c r="P859" s="20"/>
      <c r="Q859" s="39" t="str">
        <f t="shared" si="1"/>
        <v>alp----</v>
      </c>
      <c r="R859" s="40" t="str">
        <f t="shared" si="2"/>
        <v>-----none</v>
      </c>
      <c r="S859" s="40" t="str">
        <f t="shared" si="13"/>
        <v>-------</v>
      </c>
      <c r="T859" s="41" t="str">
        <f t="shared" si="4"/>
        <v>alp---</v>
      </c>
      <c r="U859" s="41" t="str">
        <f t="shared" si="5"/>
        <v/>
      </c>
      <c r="V859" s="41"/>
      <c r="W859" s="41" t="str">
        <f t="shared" si="14"/>
        <v>-------</v>
      </c>
      <c r="X859" s="41" t="str">
        <f t="shared" si="15"/>
        <v>--------</v>
      </c>
      <c r="Y859" s="41" t="str">
        <f t="shared" si="16"/>
        <v>-------</v>
      </c>
    </row>
    <row r="860">
      <c r="A860" s="14"/>
      <c r="B860" s="14"/>
      <c r="C860" s="14"/>
      <c r="D860" s="14"/>
      <c r="E860" s="14"/>
      <c r="F860" s="14"/>
      <c r="G860" s="14"/>
      <c r="H860" s="14"/>
      <c r="I860" s="16"/>
      <c r="J860" s="14"/>
      <c r="K860" s="14"/>
      <c r="L860" s="50"/>
      <c r="M860" s="14"/>
      <c r="N860" s="14"/>
      <c r="O860" s="14"/>
      <c r="P860" s="14"/>
      <c r="Q860" s="39" t="str">
        <f t="shared" si="1"/>
        <v>alp----</v>
      </c>
      <c r="R860" s="40" t="str">
        <f t="shared" si="2"/>
        <v>-----none</v>
      </c>
      <c r="S860" s="40" t="str">
        <f t="shared" si="13"/>
        <v>-------</v>
      </c>
      <c r="T860" s="41" t="str">
        <f t="shared" si="4"/>
        <v>alp---</v>
      </c>
      <c r="U860" s="41" t="str">
        <f t="shared" si="5"/>
        <v/>
      </c>
      <c r="V860" s="41"/>
      <c r="W860" s="41" t="str">
        <f t="shared" si="14"/>
        <v>-------</v>
      </c>
      <c r="X860" s="41" t="str">
        <f t="shared" si="15"/>
        <v>--------</v>
      </c>
      <c r="Y860" s="41" t="str">
        <f t="shared" si="16"/>
        <v>-------</v>
      </c>
    </row>
    <row r="861">
      <c r="A861" s="20"/>
      <c r="B861" s="20"/>
      <c r="C861" s="20"/>
      <c r="D861" s="20"/>
      <c r="E861" s="20"/>
      <c r="F861" s="20"/>
      <c r="G861" s="20"/>
      <c r="H861" s="20"/>
      <c r="I861" s="25"/>
      <c r="J861" s="20"/>
      <c r="K861" s="20"/>
      <c r="L861" s="25"/>
      <c r="M861" s="20"/>
      <c r="N861" s="20"/>
      <c r="O861" s="20"/>
      <c r="P861" s="20"/>
      <c r="Q861" s="39" t="str">
        <f t="shared" si="1"/>
        <v>alp----</v>
      </c>
      <c r="R861" s="40" t="str">
        <f t="shared" si="2"/>
        <v>-----none</v>
      </c>
      <c r="S861" s="40" t="str">
        <f t="shared" si="13"/>
        <v>-------</v>
      </c>
      <c r="T861" s="41" t="str">
        <f t="shared" si="4"/>
        <v>alp---</v>
      </c>
      <c r="U861" s="41" t="str">
        <f t="shared" si="5"/>
        <v/>
      </c>
      <c r="V861" s="41"/>
      <c r="W861" s="41" t="str">
        <f t="shared" si="14"/>
        <v>-------</v>
      </c>
      <c r="X861" s="41" t="str">
        <f t="shared" si="15"/>
        <v>--------</v>
      </c>
      <c r="Y861" s="41" t="str">
        <f t="shared" si="16"/>
        <v>-------</v>
      </c>
    </row>
    <row r="862">
      <c r="A862" s="14"/>
      <c r="B862" s="14"/>
      <c r="C862" s="14"/>
      <c r="D862" s="14"/>
      <c r="E862" s="14"/>
      <c r="F862" s="14"/>
      <c r="G862" s="14"/>
      <c r="H862" s="14"/>
      <c r="I862" s="16"/>
      <c r="J862" s="14"/>
      <c r="K862" s="14"/>
      <c r="L862" s="50"/>
      <c r="M862" s="14"/>
      <c r="N862" s="14"/>
      <c r="O862" s="14"/>
      <c r="P862" s="14"/>
      <c r="Q862" s="39" t="str">
        <f t="shared" si="1"/>
        <v>alp----</v>
      </c>
      <c r="R862" s="40" t="str">
        <f t="shared" si="2"/>
        <v>-----none</v>
      </c>
      <c r="S862" s="40" t="str">
        <f t="shared" si="13"/>
        <v>-------</v>
      </c>
      <c r="T862" s="41" t="str">
        <f t="shared" si="4"/>
        <v>alp---</v>
      </c>
      <c r="U862" s="41" t="str">
        <f t="shared" si="5"/>
        <v/>
      </c>
      <c r="V862" s="41"/>
      <c r="W862" s="41" t="str">
        <f t="shared" si="14"/>
        <v>-------</v>
      </c>
      <c r="X862" s="41" t="str">
        <f t="shared" si="15"/>
        <v>--------</v>
      </c>
      <c r="Y862" s="41" t="str">
        <f t="shared" si="16"/>
        <v>-------</v>
      </c>
    </row>
    <row r="863">
      <c r="A863" s="20"/>
      <c r="B863" s="20"/>
      <c r="C863" s="20"/>
      <c r="D863" s="20"/>
      <c r="E863" s="20"/>
      <c r="F863" s="20"/>
      <c r="G863" s="20"/>
      <c r="H863" s="20"/>
      <c r="I863" s="25"/>
      <c r="J863" s="20"/>
      <c r="K863" s="20"/>
      <c r="L863" s="25"/>
      <c r="M863" s="20"/>
      <c r="N863" s="20"/>
      <c r="O863" s="20"/>
      <c r="P863" s="20"/>
      <c r="Q863" s="39" t="str">
        <f t="shared" si="1"/>
        <v>alp----</v>
      </c>
      <c r="R863" s="40" t="str">
        <f t="shared" si="2"/>
        <v>-----none</v>
      </c>
      <c r="S863" s="40" t="str">
        <f t="shared" si="13"/>
        <v>-------</v>
      </c>
      <c r="T863" s="41" t="str">
        <f t="shared" si="4"/>
        <v>alp---</v>
      </c>
      <c r="U863" s="41" t="str">
        <f t="shared" si="5"/>
        <v/>
      </c>
      <c r="V863" s="41"/>
      <c r="W863" s="41" t="str">
        <f t="shared" si="14"/>
        <v>-------</v>
      </c>
      <c r="X863" s="41" t="str">
        <f t="shared" si="15"/>
        <v>--------</v>
      </c>
      <c r="Y863" s="41" t="str">
        <f t="shared" si="16"/>
        <v>-------</v>
      </c>
    </row>
    <row r="864">
      <c r="A864" s="14"/>
      <c r="B864" s="14"/>
      <c r="C864" s="14"/>
      <c r="D864" s="14"/>
      <c r="E864" s="14"/>
      <c r="F864" s="14"/>
      <c r="G864" s="14"/>
      <c r="H864" s="14"/>
      <c r="I864" s="16"/>
      <c r="J864" s="14"/>
      <c r="K864" s="14"/>
      <c r="L864" s="50"/>
      <c r="M864" s="14"/>
      <c r="N864" s="14"/>
      <c r="O864" s="14"/>
      <c r="P864" s="14"/>
      <c r="Q864" s="39" t="str">
        <f t="shared" si="1"/>
        <v>alp----</v>
      </c>
      <c r="R864" s="40" t="str">
        <f t="shared" si="2"/>
        <v>-----none</v>
      </c>
      <c r="S864" s="40" t="str">
        <f t="shared" si="13"/>
        <v>-------</v>
      </c>
      <c r="T864" s="41" t="str">
        <f t="shared" si="4"/>
        <v>alp---</v>
      </c>
      <c r="U864" s="41" t="str">
        <f t="shared" si="5"/>
        <v/>
      </c>
      <c r="V864" s="41"/>
      <c r="W864" s="41" t="str">
        <f t="shared" si="14"/>
        <v>-------</v>
      </c>
      <c r="X864" s="41" t="str">
        <f t="shared" si="15"/>
        <v>--------</v>
      </c>
      <c r="Y864" s="41" t="str">
        <f t="shared" si="16"/>
        <v>-------</v>
      </c>
    </row>
    <row r="865">
      <c r="A865" s="20"/>
      <c r="B865" s="20"/>
      <c r="C865" s="20"/>
      <c r="D865" s="20"/>
      <c r="E865" s="20"/>
      <c r="F865" s="20"/>
      <c r="G865" s="20"/>
      <c r="H865" s="20"/>
      <c r="I865" s="25"/>
      <c r="J865" s="20"/>
      <c r="K865" s="20"/>
      <c r="L865" s="25"/>
      <c r="M865" s="20"/>
      <c r="N865" s="20"/>
      <c r="O865" s="20"/>
      <c r="P865" s="20"/>
      <c r="Q865" s="39" t="str">
        <f t="shared" si="1"/>
        <v>alp----</v>
      </c>
      <c r="R865" s="40" t="str">
        <f t="shared" si="2"/>
        <v>-----none</v>
      </c>
      <c r="S865" s="40" t="str">
        <f t="shared" si="13"/>
        <v>-------</v>
      </c>
      <c r="T865" s="41" t="str">
        <f t="shared" si="4"/>
        <v>alp---</v>
      </c>
      <c r="U865" s="41" t="str">
        <f t="shared" si="5"/>
        <v/>
      </c>
      <c r="V865" s="41"/>
      <c r="W865" s="41" t="str">
        <f t="shared" si="14"/>
        <v>-------</v>
      </c>
      <c r="X865" s="41" t="str">
        <f t="shared" si="15"/>
        <v>--------</v>
      </c>
      <c r="Y865" s="41" t="str">
        <f t="shared" si="16"/>
        <v>-------</v>
      </c>
    </row>
    <row r="866">
      <c r="A866" s="14"/>
      <c r="B866" s="14"/>
      <c r="C866" s="14"/>
      <c r="D866" s="14"/>
      <c r="E866" s="14"/>
      <c r="F866" s="14"/>
      <c r="G866" s="14"/>
      <c r="H866" s="14"/>
      <c r="I866" s="16"/>
      <c r="J866" s="14"/>
      <c r="K866" s="14"/>
      <c r="L866" s="50"/>
      <c r="M866" s="14"/>
      <c r="N866" s="14"/>
      <c r="O866" s="14"/>
      <c r="P866" s="14"/>
      <c r="Q866" s="39" t="str">
        <f t="shared" si="1"/>
        <v>alp----</v>
      </c>
      <c r="R866" s="40" t="str">
        <f t="shared" si="2"/>
        <v>-----none</v>
      </c>
      <c r="S866" s="40" t="str">
        <f t="shared" si="13"/>
        <v>-------</v>
      </c>
      <c r="T866" s="41" t="str">
        <f t="shared" si="4"/>
        <v>alp---</v>
      </c>
      <c r="U866" s="41" t="str">
        <f t="shared" si="5"/>
        <v/>
      </c>
      <c r="V866" s="41"/>
      <c r="W866" s="41" t="str">
        <f t="shared" si="14"/>
        <v>-------</v>
      </c>
      <c r="X866" s="41" t="str">
        <f t="shared" si="15"/>
        <v>--------</v>
      </c>
      <c r="Y866" s="41" t="str">
        <f t="shared" si="16"/>
        <v>-------</v>
      </c>
    </row>
    <row r="867">
      <c r="A867" s="20"/>
      <c r="B867" s="20"/>
      <c r="C867" s="20"/>
      <c r="D867" s="20"/>
      <c r="E867" s="20"/>
      <c r="F867" s="20"/>
      <c r="G867" s="20"/>
      <c r="H867" s="20"/>
      <c r="I867" s="25"/>
      <c r="J867" s="20"/>
      <c r="K867" s="20"/>
      <c r="L867" s="25"/>
      <c r="M867" s="20"/>
      <c r="N867" s="20"/>
      <c r="O867" s="20"/>
      <c r="P867" s="20"/>
      <c r="Q867" s="39" t="str">
        <f t="shared" si="1"/>
        <v>alp----</v>
      </c>
      <c r="R867" s="40" t="str">
        <f t="shared" si="2"/>
        <v>-----none</v>
      </c>
      <c r="S867" s="40" t="str">
        <f t="shared" si="13"/>
        <v>-------</v>
      </c>
      <c r="T867" s="41" t="str">
        <f t="shared" si="4"/>
        <v>alp---</v>
      </c>
      <c r="U867" s="41" t="str">
        <f t="shared" si="5"/>
        <v/>
      </c>
      <c r="V867" s="41"/>
      <c r="W867" s="41" t="str">
        <f t="shared" si="14"/>
        <v>-------</v>
      </c>
      <c r="X867" s="41" t="str">
        <f t="shared" si="15"/>
        <v>--------</v>
      </c>
      <c r="Y867" s="41" t="str">
        <f t="shared" si="16"/>
        <v>-------</v>
      </c>
    </row>
    <row r="868">
      <c r="A868" s="14"/>
      <c r="B868" s="14"/>
      <c r="C868" s="14"/>
      <c r="D868" s="14"/>
      <c r="E868" s="14"/>
      <c r="F868" s="14"/>
      <c r="G868" s="14"/>
      <c r="H868" s="14"/>
      <c r="I868" s="16"/>
      <c r="J868" s="14"/>
      <c r="K868" s="14"/>
      <c r="L868" s="50"/>
      <c r="M868" s="14"/>
      <c r="N868" s="14"/>
      <c r="O868" s="14"/>
      <c r="P868" s="14"/>
      <c r="Q868" s="39" t="str">
        <f t="shared" si="1"/>
        <v>alp----</v>
      </c>
      <c r="R868" s="40" t="str">
        <f t="shared" si="2"/>
        <v>-----none</v>
      </c>
      <c r="S868" s="40" t="str">
        <f t="shared" si="13"/>
        <v>-------</v>
      </c>
      <c r="T868" s="41" t="str">
        <f t="shared" si="4"/>
        <v>alp---</v>
      </c>
      <c r="U868" s="41" t="str">
        <f t="shared" si="5"/>
        <v/>
      </c>
      <c r="V868" s="41"/>
      <c r="W868" s="41" t="str">
        <f t="shared" si="14"/>
        <v>-------</v>
      </c>
      <c r="X868" s="41" t="str">
        <f t="shared" si="15"/>
        <v>--------</v>
      </c>
      <c r="Y868" s="41" t="str">
        <f t="shared" si="16"/>
        <v>-------</v>
      </c>
    </row>
    <row r="869">
      <c r="A869" s="20"/>
      <c r="B869" s="20"/>
      <c r="C869" s="20"/>
      <c r="D869" s="20"/>
      <c r="E869" s="20"/>
      <c r="F869" s="20"/>
      <c r="G869" s="20"/>
      <c r="H869" s="20"/>
      <c r="I869" s="25"/>
      <c r="J869" s="20"/>
      <c r="K869" s="20"/>
      <c r="L869" s="25"/>
      <c r="M869" s="20"/>
      <c r="N869" s="20"/>
      <c r="O869" s="20"/>
      <c r="P869" s="20"/>
      <c r="Q869" s="39" t="str">
        <f t="shared" si="1"/>
        <v>alp----</v>
      </c>
      <c r="R869" s="40" t="str">
        <f t="shared" si="2"/>
        <v>-----none</v>
      </c>
      <c r="S869" s="40" t="str">
        <f t="shared" si="13"/>
        <v>-------</v>
      </c>
      <c r="T869" s="41" t="str">
        <f t="shared" si="4"/>
        <v>alp---</v>
      </c>
      <c r="U869" s="41" t="str">
        <f t="shared" si="5"/>
        <v/>
      </c>
      <c r="V869" s="41"/>
      <c r="W869" s="41" t="str">
        <f t="shared" si="14"/>
        <v>-------</v>
      </c>
      <c r="X869" s="41" t="str">
        <f t="shared" si="15"/>
        <v>--------</v>
      </c>
      <c r="Y869" s="41" t="str">
        <f t="shared" si="16"/>
        <v>-------</v>
      </c>
    </row>
    <row r="870">
      <c r="A870" s="14"/>
      <c r="B870" s="14"/>
      <c r="C870" s="14"/>
      <c r="D870" s="14"/>
      <c r="E870" s="14"/>
      <c r="F870" s="14"/>
      <c r="G870" s="14"/>
      <c r="H870" s="14"/>
      <c r="I870" s="16"/>
      <c r="J870" s="14"/>
      <c r="K870" s="14"/>
      <c r="L870" s="50"/>
      <c r="M870" s="14"/>
      <c r="N870" s="14"/>
      <c r="O870" s="14"/>
      <c r="P870" s="14"/>
      <c r="Q870" s="39" t="str">
        <f t="shared" si="1"/>
        <v>alp----</v>
      </c>
      <c r="R870" s="40" t="str">
        <f t="shared" si="2"/>
        <v>-----none</v>
      </c>
      <c r="S870" s="40" t="str">
        <f t="shared" si="13"/>
        <v>-------</v>
      </c>
      <c r="T870" s="41" t="str">
        <f t="shared" si="4"/>
        <v>alp---</v>
      </c>
      <c r="U870" s="41" t="str">
        <f t="shared" si="5"/>
        <v/>
      </c>
      <c r="V870" s="41"/>
      <c r="W870" s="41" t="str">
        <f t="shared" si="14"/>
        <v>-------</v>
      </c>
      <c r="X870" s="41" t="str">
        <f t="shared" si="15"/>
        <v>--------</v>
      </c>
      <c r="Y870" s="41" t="str">
        <f t="shared" si="16"/>
        <v>-------</v>
      </c>
    </row>
    <row r="871">
      <c r="A871" s="20"/>
      <c r="B871" s="20"/>
      <c r="C871" s="20"/>
      <c r="D871" s="20"/>
      <c r="E871" s="20"/>
      <c r="F871" s="20"/>
      <c r="G871" s="20"/>
      <c r="H871" s="20"/>
      <c r="I871" s="25"/>
      <c r="J871" s="20"/>
      <c r="K871" s="20"/>
      <c r="L871" s="25"/>
      <c r="M871" s="20"/>
      <c r="N871" s="20"/>
      <c r="O871" s="20"/>
      <c r="P871" s="20"/>
      <c r="Q871" s="39" t="str">
        <f t="shared" si="1"/>
        <v>alp----</v>
      </c>
      <c r="R871" s="40" t="str">
        <f t="shared" si="2"/>
        <v>-----none</v>
      </c>
      <c r="S871" s="40" t="str">
        <f t="shared" si="13"/>
        <v>-------</v>
      </c>
      <c r="T871" s="41" t="str">
        <f t="shared" si="4"/>
        <v>alp---</v>
      </c>
      <c r="U871" s="41" t="str">
        <f t="shared" si="5"/>
        <v/>
      </c>
      <c r="V871" s="41"/>
      <c r="W871" s="41" t="str">
        <f t="shared" si="14"/>
        <v>-------</v>
      </c>
      <c r="X871" s="41" t="str">
        <f t="shared" si="15"/>
        <v>--------</v>
      </c>
      <c r="Y871" s="41" t="str">
        <f t="shared" si="16"/>
        <v>-------</v>
      </c>
    </row>
    <row r="872">
      <c r="A872" s="14"/>
      <c r="B872" s="14"/>
      <c r="C872" s="14"/>
      <c r="D872" s="14"/>
      <c r="E872" s="14"/>
      <c r="F872" s="14"/>
      <c r="G872" s="14"/>
      <c r="H872" s="14"/>
      <c r="I872" s="16"/>
      <c r="J872" s="14"/>
      <c r="K872" s="14"/>
      <c r="L872" s="50"/>
      <c r="M872" s="14"/>
      <c r="N872" s="14"/>
      <c r="O872" s="14"/>
      <c r="P872" s="14"/>
      <c r="Q872" s="39" t="str">
        <f t="shared" si="1"/>
        <v>alp----</v>
      </c>
      <c r="R872" s="40" t="str">
        <f t="shared" si="2"/>
        <v>-----none</v>
      </c>
      <c r="S872" s="40" t="str">
        <f t="shared" si="13"/>
        <v>-------</v>
      </c>
      <c r="T872" s="41" t="str">
        <f t="shared" si="4"/>
        <v>alp---</v>
      </c>
      <c r="U872" s="41" t="str">
        <f t="shared" si="5"/>
        <v/>
      </c>
      <c r="V872" s="41"/>
      <c r="W872" s="41" t="str">
        <f t="shared" si="14"/>
        <v>-------</v>
      </c>
      <c r="X872" s="41" t="str">
        <f t="shared" si="15"/>
        <v>--------</v>
      </c>
      <c r="Y872" s="41" t="str">
        <f t="shared" si="16"/>
        <v>-------</v>
      </c>
    </row>
    <row r="873">
      <c r="A873" s="20"/>
      <c r="B873" s="20"/>
      <c r="C873" s="20"/>
      <c r="D873" s="20"/>
      <c r="E873" s="20"/>
      <c r="F873" s="20"/>
      <c r="G873" s="20"/>
      <c r="H873" s="20"/>
      <c r="I873" s="25"/>
      <c r="J873" s="20"/>
      <c r="K873" s="20"/>
      <c r="L873" s="25"/>
      <c r="M873" s="20"/>
      <c r="N873" s="20"/>
      <c r="O873" s="20"/>
      <c r="P873" s="20"/>
      <c r="Q873" s="39" t="str">
        <f t="shared" si="1"/>
        <v>alp----</v>
      </c>
      <c r="R873" s="40" t="str">
        <f t="shared" si="2"/>
        <v>-----none</v>
      </c>
      <c r="S873" s="40" t="str">
        <f t="shared" si="13"/>
        <v>-------</v>
      </c>
      <c r="T873" s="41" t="str">
        <f t="shared" si="4"/>
        <v>alp---</v>
      </c>
      <c r="U873" s="41" t="str">
        <f t="shared" si="5"/>
        <v/>
      </c>
      <c r="V873" s="41"/>
      <c r="W873" s="41" t="str">
        <f t="shared" si="14"/>
        <v>-------</v>
      </c>
      <c r="X873" s="41" t="str">
        <f t="shared" si="15"/>
        <v>--------</v>
      </c>
      <c r="Y873" s="41" t="str">
        <f t="shared" si="16"/>
        <v>-------</v>
      </c>
    </row>
    <row r="874">
      <c r="A874" s="14"/>
      <c r="B874" s="14"/>
      <c r="C874" s="14"/>
      <c r="D874" s="14"/>
      <c r="E874" s="14"/>
      <c r="F874" s="14"/>
      <c r="G874" s="14"/>
      <c r="H874" s="14"/>
      <c r="I874" s="16"/>
      <c r="J874" s="14"/>
      <c r="K874" s="14"/>
      <c r="L874" s="50"/>
      <c r="M874" s="14"/>
      <c r="N874" s="14"/>
      <c r="O874" s="14"/>
      <c r="P874" s="14"/>
      <c r="Q874" s="39" t="str">
        <f t="shared" si="1"/>
        <v>alp----</v>
      </c>
      <c r="R874" s="40" t="str">
        <f t="shared" si="2"/>
        <v>-----none</v>
      </c>
      <c r="S874" s="40" t="str">
        <f t="shared" si="13"/>
        <v>-------</v>
      </c>
      <c r="T874" s="41" t="str">
        <f t="shared" si="4"/>
        <v>alp---</v>
      </c>
      <c r="U874" s="41" t="str">
        <f t="shared" si="5"/>
        <v/>
      </c>
      <c r="V874" s="41"/>
      <c r="W874" s="41" t="str">
        <f t="shared" si="14"/>
        <v>-------</v>
      </c>
      <c r="X874" s="41" t="str">
        <f t="shared" si="15"/>
        <v>--------</v>
      </c>
      <c r="Y874" s="41" t="str">
        <f t="shared" si="16"/>
        <v>-------</v>
      </c>
    </row>
    <row r="875">
      <c r="A875" s="20"/>
      <c r="B875" s="20"/>
      <c r="C875" s="20"/>
      <c r="D875" s="20"/>
      <c r="E875" s="20"/>
      <c r="F875" s="20"/>
      <c r="G875" s="20"/>
      <c r="H875" s="20"/>
      <c r="I875" s="25"/>
      <c r="J875" s="20"/>
      <c r="K875" s="20"/>
      <c r="L875" s="25"/>
      <c r="M875" s="20"/>
      <c r="N875" s="20"/>
      <c r="O875" s="20"/>
      <c r="P875" s="20"/>
      <c r="Q875" s="39" t="str">
        <f t="shared" si="1"/>
        <v>alp----</v>
      </c>
      <c r="R875" s="40" t="str">
        <f t="shared" si="2"/>
        <v>-----none</v>
      </c>
      <c r="S875" s="40" t="str">
        <f t="shared" si="13"/>
        <v>-------</v>
      </c>
      <c r="T875" s="41" t="str">
        <f t="shared" si="4"/>
        <v>alp---</v>
      </c>
      <c r="U875" s="41" t="str">
        <f t="shared" si="5"/>
        <v/>
      </c>
      <c r="V875" s="41"/>
      <c r="W875" s="41" t="str">
        <f t="shared" si="14"/>
        <v>-------</v>
      </c>
      <c r="X875" s="41" t="str">
        <f t="shared" si="15"/>
        <v>--------</v>
      </c>
      <c r="Y875" s="41" t="str">
        <f t="shared" si="16"/>
        <v>-------</v>
      </c>
    </row>
    <row r="876">
      <c r="A876" s="14"/>
      <c r="B876" s="14"/>
      <c r="C876" s="14"/>
      <c r="D876" s="14"/>
      <c r="E876" s="14"/>
      <c r="F876" s="14"/>
      <c r="G876" s="14"/>
      <c r="H876" s="14"/>
      <c r="I876" s="16"/>
      <c r="J876" s="14"/>
      <c r="K876" s="14"/>
      <c r="L876" s="50"/>
      <c r="M876" s="14"/>
      <c r="N876" s="14"/>
      <c r="O876" s="14"/>
      <c r="P876" s="14"/>
      <c r="Q876" s="39" t="str">
        <f t="shared" si="1"/>
        <v>alp----</v>
      </c>
      <c r="R876" s="40" t="str">
        <f t="shared" si="2"/>
        <v>-----none</v>
      </c>
      <c r="S876" s="40" t="str">
        <f t="shared" si="13"/>
        <v>-------</v>
      </c>
      <c r="T876" s="41" t="str">
        <f t="shared" si="4"/>
        <v>alp---</v>
      </c>
      <c r="U876" s="41" t="str">
        <f t="shared" si="5"/>
        <v/>
      </c>
      <c r="V876" s="41"/>
      <c r="W876" s="41" t="str">
        <f t="shared" si="14"/>
        <v>-------</v>
      </c>
      <c r="X876" s="41" t="str">
        <f t="shared" si="15"/>
        <v>--------</v>
      </c>
      <c r="Y876" s="41" t="str">
        <f t="shared" si="16"/>
        <v>-------</v>
      </c>
    </row>
    <row r="877">
      <c r="A877" s="20"/>
      <c r="B877" s="20"/>
      <c r="C877" s="20"/>
      <c r="D877" s="20"/>
      <c r="E877" s="20"/>
      <c r="F877" s="20"/>
      <c r="G877" s="20"/>
      <c r="H877" s="20"/>
      <c r="I877" s="25"/>
      <c r="J877" s="20"/>
      <c r="K877" s="20"/>
      <c r="L877" s="25"/>
      <c r="M877" s="20"/>
      <c r="N877" s="20"/>
      <c r="O877" s="20"/>
      <c r="P877" s="20"/>
      <c r="Q877" s="39" t="str">
        <f t="shared" si="1"/>
        <v>alp----</v>
      </c>
      <c r="R877" s="40" t="str">
        <f t="shared" si="2"/>
        <v>-----none</v>
      </c>
      <c r="S877" s="40" t="str">
        <f t="shared" si="13"/>
        <v>-------</v>
      </c>
      <c r="T877" s="41" t="str">
        <f t="shared" si="4"/>
        <v>alp---</v>
      </c>
      <c r="U877" s="41" t="str">
        <f t="shared" si="5"/>
        <v/>
      </c>
      <c r="V877" s="41"/>
      <c r="W877" s="41" t="str">
        <f t="shared" si="14"/>
        <v>-------</v>
      </c>
      <c r="X877" s="41" t="str">
        <f t="shared" si="15"/>
        <v>--------</v>
      </c>
      <c r="Y877" s="41" t="str">
        <f t="shared" si="16"/>
        <v>-------</v>
      </c>
    </row>
    <row r="878">
      <c r="A878" s="14"/>
      <c r="B878" s="14"/>
      <c r="C878" s="14"/>
      <c r="D878" s="14"/>
      <c r="E878" s="14"/>
      <c r="F878" s="14"/>
      <c r="G878" s="14"/>
      <c r="H878" s="14"/>
      <c r="I878" s="16"/>
      <c r="J878" s="14"/>
      <c r="K878" s="14"/>
      <c r="L878" s="50"/>
      <c r="M878" s="14"/>
      <c r="N878" s="14"/>
      <c r="O878" s="14"/>
      <c r="P878" s="14"/>
      <c r="Q878" s="39" t="str">
        <f t="shared" si="1"/>
        <v>alp----</v>
      </c>
      <c r="R878" s="40" t="str">
        <f t="shared" si="2"/>
        <v>-----none</v>
      </c>
      <c r="S878" s="40" t="str">
        <f t="shared" si="13"/>
        <v>-------</v>
      </c>
      <c r="T878" s="41" t="str">
        <f t="shared" si="4"/>
        <v>alp---</v>
      </c>
      <c r="U878" s="41" t="str">
        <f t="shared" si="5"/>
        <v/>
      </c>
      <c r="V878" s="41"/>
      <c r="W878" s="41" t="str">
        <f t="shared" si="14"/>
        <v>-------</v>
      </c>
      <c r="X878" s="41" t="str">
        <f t="shared" si="15"/>
        <v>--------</v>
      </c>
      <c r="Y878" s="41" t="str">
        <f t="shared" si="16"/>
        <v>-------</v>
      </c>
    </row>
    <row r="879">
      <c r="A879" s="20"/>
      <c r="B879" s="20"/>
      <c r="C879" s="20"/>
      <c r="D879" s="20"/>
      <c r="E879" s="20"/>
      <c r="F879" s="20"/>
      <c r="G879" s="20"/>
      <c r="H879" s="20"/>
      <c r="I879" s="25"/>
      <c r="J879" s="20"/>
      <c r="K879" s="20"/>
      <c r="L879" s="25"/>
      <c r="M879" s="20"/>
      <c r="N879" s="20"/>
      <c r="O879" s="20"/>
      <c r="P879" s="20"/>
      <c r="Q879" s="39" t="str">
        <f t="shared" si="1"/>
        <v>alp----</v>
      </c>
      <c r="R879" s="40" t="str">
        <f t="shared" si="2"/>
        <v>-----none</v>
      </c>
      <c r="S879" s="40" t="str">
        <f t="shared" si="13"/>
        <v>-------</v>
      </c>
      <c r="T879" s="41" t="str">
        <f t="shared" si="4"/>
        <v>alp---</v>
      </c>
      <c r="U879" s="41" t="str">
        <f t="shared" si="5"/>
        <v/>
      </c>
      <c r="V879" s="41"/>
      <c r="W879" s="41" t="str">
        <f t="shared" si="14"/>
        <v>-------</v>
      </c>
      <c r="X879" s="41" t="str">
        <f t="shared" si="15"/>
        <v>--------</v>
      </c>
      <c r="Y879" s="41" t="str">
        <f t="shared" si="16"/>
        <v>-------</v>
      </c>
    </row>
    <row r="880">
      <c r="A880" s="14"/>
      <c r="B880" s="14"/>
      <c r="C880" s="14"/>
      <c r="D880" s="14"/>
      <c r="E880" s="14"/>
      <c r="F880" s="14"/>
      <c r="G880" s="14"/>
      <c r="H880" s="14"/>
      <c r="I880" s="16"/>
      <c r="J880" s="14"/>
      <c r="K880" s="14"/>
      <c r="L880" s="50"/>
      <c r="M880" s="14"/>
      <c r="N880" s="14"/>
      <c r="O880" s="14"/>
      <c r="P880" s="14"/>
      <c r="Q880" s="39" t="str">
        <f t="shared" si="1"/>
        <v>alp----</v>
      </c>
      <c r="R880" s="40" t="str">
        <f t="shared" si="2"/>
        <v>-----none</v>
      </c>
      <c r="S880" s="40" t="str">
        <f t="shared" si="13"/>
        <v>-------</v>
      </c>
      <c r="T880" s="41" t="str">
        <f t="shared" si="4"/>
        <v>alp---</v>
      </c>
      <c r="U880" s="41" t="str">
        <f t="shared" si="5"/>
        <v/>
      </c>
      <c r="V880" s="41"/>
      <c r="W880" s="41" t="str">
        <f t="shared" si="14"/>
        <v>-------</v>
      </c>
      <c r="X880" s="41" t="str">
        <f t="shared" si="15"/>
        <v>--------</v>
      </c>
      <c r="Y880" s="41" t="str">
        <f t="shared" si="16"/>
        <v>-------</v>
      </c>
    </row>
    <row r="881">
      <c r="A881" s="20"/>
      <c r="B881" s="20"/>
      <c r="C881" s="20"/>
      <c r="D881" s="20"/>
      <c r="E881" s="20"/>
      <c r="F881" s="20"/>
      <c r="G881" s="20"/>
      <c r="H881" s="20"/>
      <c r="I881" s="25"/>
      <c r="J881" s="20"/>
      <c r="K881" s="20"/>
      <c r="L881" s="25"/>
      <c r="M881" s="20"/>
      <c r="N881" s="20"/>
      <c r="O881" s="20"/>
      <c r="P881" s="20"/>
      <c r="Q881" s="39" t="str">
        <f t="shared" si="1"/>
        <v>alp----</v>
      </c>
      <c r="R881" s="40" t="str">
        <f t="shared" si="2"/>
        <v>-----none</v>
      </c>
      <c r="S881" s="40" t="str">
        <f t="shared" si="13"/>
        <v>-------</v>
      </c>
      <c r="T881" s="41" t="str">
        <f t="shared" si="4"/>
        <v>alp---</v>
      </c>
      <c r="U881" s="41" t="str">
        <f t="shared" si="5"/>
        <v/>
      </c>
      <c r="V881" s="41"/>
      <c r="W881" s="41" t="str">
        <f t="shared" si="14"/>
        <v>-------</v>
      </c>
      <c r="X881" s="41" t="str">
        <f t="shared" si="15"/>
        <v>--------</v>
      </c>
      <c r="Y881" s="41" t="str">
        <f t="shared" si="16"/>
        <v>-------</v>
      </c>
    </row>
    <row r="882">
      <c r="A882" s="14"/>
      <c r="B882" s="14"/>
      <c r="C882" s="14"/>
      <c r="D882" s="14"/>
      <c r="E882" s="14"/>
      <c r="F882" s="14"/>
      <c r="G882" s="14"/>
      <c r="H882" s="14"/>
      <c r="I882" s="16"/>
      <c r="J882" s="14"/>
      <c r="K882" s="14"/>
      <c r="L882" s="50"/>
      <c r="M882" s="14"/>
      <c r="N882" s="14"/>
      <c r="O882" s="14"/>
      <c r="P882" s="14"/>
      <c r="Q882" s="39" t="str">
        <f t="shared" si="1"/>
        <v>alp----</v>
      </c>
      <c r="R882" s="40" t="str">
        <f t="shared" si="2"/>
        <v>-----none</v>
      </c>
      <c r="S882" s="40" t="str">
        <f t="shared" si="13"/>
        <v>-------</v>
      </c>
      <c r="T882" s="41" t="str">
        <f t="shared" si="4"/>
        <v>alp---</v>
      </c>
      <c r="U882" s="41" t="str">
        <f t="shared" si="5"/>
        <v/>
      </c>
      <c r="V882" s="41"/>
      <c r="W882" s="41" t="str">
        <f t="shared" si="14"/>
        <v>-------</v>
      </c>
      <c r="X882" s="41" t="str">
        <f t="shared" si="15"/>
        <v>--------</v>
      </c>
      <c r="Y882" s="41" t="str">
        <f t="shared" si="16"/>
        <v>-------</v>
      </c>
    </row>
    <row r="883">
      <c r="A883" s="20"/>
      <c r="B883" s="20"/>
      <c r="C883" s="20"/>
      <c r="D883" s="20"/>
      <c r="E883" s="20"/>
      <c r="F883" s="20"/>
      <c r="G883" s="20"/>
      <c r="H883" s="20"/>
      <c r="I883" s="25"/>
      <c r="J883" s="20"/>
      <c r="K883" s="20"/>
      <c r="L883" s="25"/>
      <c r="M883" s="20"/>
      <c r="N883" s="20"/>
      <c r="O883" s="20"/>
      <c r="P883" s="20"/>
      <c r="Q883" s="39" t="str">
        <f t="shared" si="1"/>
        <v>alp----</v>
      </c>
      <c r="R883" s="40" t="str">
        <f t="shared" si="2"/>
        <v>-----none</v>
      </c>
      <c r="S883" s="40" t="str">
        <f t="shared" si="13"/>
        <v>-------</v>
      </c>
      <c r="T883" s="41" t="str">
        <f t="shared" si="4"/>
        <v>alp---</v>
      </c>
      <c r="U883" s="41" t="str">
        <f t="shared" si="5"/>
        <v/>
      </c>
      <c r="V883" s="41"/>
      <c r="W883" s="41" t="str">
        <f t="shared" si="14"/>
        <v>-------</v>
      </c>
      <c r="X883" s="41" t="str">
        <f t="shared" si="15"/>
        <v>--------</v>
      </c>
      <c r="Y883" s="41" t="str">
        <f t="shared" si="16"/>
        <v>-------</v>
      </c>
    </row>
    <row r="884">
      <c r="A884" s="14"/>
      <c r="B884" s="14"/>
      <c r="C884" s="14"/>
      <c r="D884" s="14"/>
      <c r="E884" s="14"/>
      <c r="F884" s="14"/>
      <c r="G884" s="14"/>
      <c r="H884" s="14"/>
      <c r="I884" s="16"/>
      <c r="J884" s="14"/>
      <c r="K884" s="14"/>
      <c r="L884" s="50"/>
      <c r="M884" s="14"/>
      <c r="N884" s="14"/>
      <c r="O884" s="14"/>
      <c r="P884" s="14"/>
      <c r="Q884" s="39" t="str">
        <f t="shared" si="1"/>
        <v>alp----</v>
      </c>
      <c r="R884" s="40" t="str">
        <f t="shared" si="2"/>
        <v>-----none</v>
      </c>
      <c r="S884" s="40" t="str">
        <f t="shared" si="13"/>
        <v>-------</v>
      </c>
      <c r="T884" s="41" t="str">
        <f t="shared" si="4"/>
        <v>alp---</v>
      </c>
      <c r="U884" s="41" t="str">
        <f t="shared" si="5"/>
        <v/>
      </c>
      <c r="V884" s="41"/>
      <c r="W884" s="41" t="str">
        <f t="shared" si="14"/>
        <v>-------</v>
      </c>
      <c r="X884" s="41" t="str">
        <f t="shared" si="15"/>
        <v>--------</v>
      </c>
      <c r="Y884" s="41" t="str">
        <f t="shared" si="16"/>
        <v>-------</v>
      </c>
    </row>
    <row r="885">
      <c r="A885" s="20"/>
      <c r="B885" s="20"/>
      <c r="C885" s="20"/>
      <c r="D885" s="20"/>
      <c r="E885" s="20"/>
      <c r="F885" s="20"/>
      <c r="G885" s="20"/>
      <c r="H885" s="20"/>
      <c r="I885" s="25"/>
      <c r="J885" s="20"/>
      <c r="K885" s="20"/>
      <c r="L885" s="25"/>
      <c r="M885" s="20"/>
      <c r="N885" s="20"/>
      <c r="O885" s="20"/>
      <c r="P885" s="20"/>
      <c r="Q885" s="39" t="str">
        <f t="shared" si="1"/>
        <v>alp----</v>
      </c>
      <c r="R885" s="40" t="str">
        <f t="shared" si="2"/>
        <v>-----none</v>
      </c>
      <c r="S885" s="40" t="str">
        <f t="shared" si="13"/>
        <v>-------</v>
      </c>
      <c r="T885" s="41" t="str">
        <f t="shared" si="4"/>
        <v>alp---</v>
      </c>
      <c r="U885" s="41" t="str">
        <f t="shared" si="5"/>
        <v/>
      </c>
      <c r="V885" s="41"/>
      <c r="W885" s="41" t="str">
        <f t="shared" si="14"/>
        <v>-------</v>
      </c>
      <c r="X885" s="41" t="str">
        <f t="shared" si="15"/>
        <v>--------</v>
      </c>
      <c r="Y885" s="41" t="str">
        <f t="shared" si="16"/>
        <v>-------</v>
      </c>
    </row>
    <row r="886">
      <c r="A886" s="14"/>
      <c r="B886" s="14"/>
      <c r="C886" s="14"/>
      <c r="D886" s="14"/>
      <c r="E886" s="14"/>
      <c r="F886" s="14"/>
      <c r="G886" s="14"/>
      <c r="H886" s="14"/>
      <c r="I886" s="16"/>
      <c r="J886" s="14"/>
      <c r="K886" s="14"/>
      <c r="L886" s="50"/>
      <c r="M886" s="14"/>
      <c r="N886" s="14"/>
      <c r="O886" s="14"/>
      <c r="P886" s="14"/>
      <c r="Q886" s="39" t="str">
        <f t="shared" si="1"/>
        <v>alp----</v>
      </c>
      <c r="R886" s="40" t="str">
        <f t="shared" si="2"/>
        <v>-----none</v>
      </c>
      <c r="S886" s="40" t="str">
        <f t="shared" si="13"/>
        <v>-------</v>
      </c>
      <c r="T886" s="41" t="str">
        <f t="shared" si="4"/>
        <v>alp---</v>
      </c>
      <c r="U886" s="41" t="str">
        <f t="shared" si="5"/>
        <v/>
      </c>
      <c r="V886" s="41"/>
      <c r="W886" s="41" t="str">
        <f t="shared" si="14"/>
        <v>-------</v>
      </c>
      <c r="X886" s="41" t="str">
        <f t="shared" si="15"/>
        <v>--------</v>
      </c>
      <c r="Y886" s="41" t="str">
        <f t="shared" si="16"/>
        <v>-------</v>
      </c>
    </row>
    <row r="887">
      <c r="A887" s="20"/>
      <c r="B887" s="20"/>
      <c r="C887" s="20"/>
      <c r="D887" s="20"/>
      <c r="E887" s="20"/>
      <c r="F887" s="20"/>
      <c r="G887" s="20"/>
      <c r="H887" s="20"/>
      <c r="I887" s="25"/>
      <c r="J887" s="20"/>
      <c r="K887" s="20"/>
      <c r="L887" s="25"/>
      <c r="M887" s="20"/>
      <c r="N887" s="20"/>
      <c r="O887" s="20"/>
      <c r="P887" s="20"/>
      <c r="Q887" s="39" t="str">
        <f t="shared" si="1"/>
        <v>alp----</v>
      </c>
      <c r="R887" s="40" t="str">
        <f t="shared" si="2"/>
        <v>-----none</v>
      </c>
      <c r="S887" s="40" t="str">
        <f t="shared" si="13"/>
        <v>-------</v>
      </c>
      <c r="T887" s="41" t="str">
        <f t="shared" si="4"/>
        <v>alp---</v>
      </c>
      <c r="U887" s="41" t="str">
        <f t="shared" si="5"/>
        <v/>
      </c>
      <c r="V887" s="41"/>
      <c r="W887" s="41" t="str">
        <f t="shared" si="14"/>
        <v>-------</v>
      </c>
      <c r="X887" s="41" t="str">
        <f t="shared" si="15"/>
        <v>--------</v>
      </c>
      <c r="Y887" s="41" t="str">
        <f t="shared" si="16"/>
        <v>-------</v>
      </c>
    </row>
    <row r="888">
      <c r="A888" s="14"/>
      <c r="B888" s="14"/>
      <c r="C888" s="14"/>
      <c r="D888" s="14"/>
      <c r="E888" s="14"/>
      <c r="F888" s="14"/>
      <c r="G888" s="14"/>
      <c r="H888" s="14"/>
      <c r="I888" s="16"/>
      <c r="J888" s="14"/>
      <c r="K888" s="14"/>
      <c r="L888" s="50"/>
      <c r="M888" s="14"/>
      <c r="N888" s="14"/>
      <c r="O888" s="14"/>
      <c r="P888" s="14"/>
      <c r="Q888" s="39" t="str">
        <f t="shared" si="1"/>
        <v>alp----</v>
      </c>
      <c r="R888" s="40" t="str">
        <f t="shared" si="2"/>
        <v>-----none</v>
      </c>
      <c r="S888" s="40" t="str">
        <f t="shared" si="13"/>
        <v>-------</v>
      </c>
      <c r="T888" s="41" t="str">
        <f t="shared" si="4"/>
        <v>alp---</v>
      </c>
      <c r="U888" s="41" t="str">
        <f t="shared" si="5"/>
        <v/>
      </c>
      <c r="V888" s="41"/>
      <c r="W888" s="41" t="str">
        <f t="shared" si="14"/>
        <v>-------</v>
      </c>
      <c r="X888" s="41" t="str">
        <f t="shared" si="15"/>
        <v>--------</v>
      </c>
      <c r="Y888" s="41" t="str">
        <f t="shared" si="16"/>
        <v>-------</v>
      </c>
    </row>
    <row r="889">
      <c r="A889" s="20"/>
      <c r="B889" s="20"/>
      <c r="C889" s="20"/>
      <c r="D889" s="20"/>
      <c r="E889" s="20"/>
      <c r="F889" s="20"/>
      <c r="G889" s="20"/>
      <c r="H889" s="20"/>
      <c r="I889" s="25"/>
      <c r="J889" s="20"/>
      <c r="K889" s="20"/>
      <c r="L889" s="25"/>
      <c r="M889" s="20"/>
      <c r="N889" s="20"/>
      <c r="O889" s="20"/>
      <c r="P889" s="20"/>
      <c r="Q889" s="39" t="str">
        <f t="shared" si="1"/>
        <v>alp----</v>
      </c>
      <c r="R889" s="40" t="str">
        <f t="shared" si="2"/>
        <v>-----none</v>
      </c>
      <c r="S889" s="40" t="str">
        <f t="shared" si="13"/>
        <v>-------</v>
      </c>
      <c r="T889" s="41" t="str">
        <f t="shared" si="4"/>
        <v>alp---</v>
      </c>
      <c r="U889" s="41" t="str">
        <f t="shared" si="5"/>
        <v/>
      </c>
      <c r="V889" s="41"/>
      <c r="W889" s="41" t="str">
        <f t="shared" si="14"/>
        <v>-------</v>
      </c>
      <c r="X889" s="41" t="str">
        <f t="shared" si="15"/>
        <v>--------</v>
      </c>
      <c r="Y889" s="41" t="str">
        <f t="shared" si="16"/>
        <v>-------</v>
      </c>
    </row>
    <row r="890">
      <c r="A890" s="14"/>
      <c r="B890" s="14"/>
      <c r="C890" s="14"/>
      <c r="D890" s="14"/>
      <c r="E890" s="14"/>
      <c r="F890" s="14"/>
      <c r="G890" s="14"/>
      <c r="H890" s="14"/>
      <c r="I890" s="16"/>
      <c r="J890" s="14"/>
      <c r="K890" s="14"/>
      <c r="L890" s="50"/>
      <c r="M890" s="14"/>
      <c r="N890" s="14"/>
      <c r="O890" s="14"/>
      <c r="P890" s="14"/>
      <c r="Q890" s="39" t="str">
        <f t="shared" si="1"/>
        <v>alp----</v>
      </c>
      <c r="R890" s="40" t="str">
        <f t="shared" si="2"/>
        <v>-----none</v>
      </c>
      <c r="S890" s="40" t="str">
        <f t="shared" si="13"/>
        <v>-------</v>
      </c>
      <c r="T890" s="41" t="str">
        <f t="shared" si="4"/>
        <v>alp---</v>
      </c>
      <c r="U890" s="41" t="str">
        <f t="shared" si="5"/>
        <v/>
      </c>
      <c r="V890" s="41"/>
      <c r="W890" s="41" t="str">
        <f t="shared" si="14"/>
        <v>-------</v>
      </c>
      <c r="X890" s="41" t="str">
        <f t="shared" si="15"/>
        <v>--------</v>
      </c>
      <c r="Y890" s="41" t="str">
        <f t="shared" si="16"/>
        <v>-------</v>
      </c>
    </row>
    <row r="891">
      <c r="A891" s="20"/>
      <c r="B891" s="20"/>
      <c r="C891" s="20"/>
      <c r="D891" s="20"/>
      <c r="E891" s="20"/>
      <c r="F891" s="20"/>
      <c r="G891" s="20"/>
      <c r="H891" s="20"/>
      <c r="I891" s="25"/>
      <c r="J891" s="20"/>
      <c r="K891" s="20"/>
      <c r="L891" s="25"/>
      <c r="M891" s="20"/>
      <c r="N891" s="20"/>
      <c r="O891" s="20"/>
      <c r="P891" s="20"/>
      <c r="Q891" s="39" t="str">
        <f t="shared" si="1"/>
        <v>alp----</v>
      </c>
      <c r="R891" s="40" t="str">
        <f t="shared" si="2"/>
        <v>-----none</v>
      </c>
      <c r="S891" s="40" t="str">
        <f t="shared" si="13"/>
        <v>-------</v>
      </c>
      <c r="T891" s="41" t="str">
        <f t="shared" si="4"/>
        <v>alp---</v>
      </c>
      <c r="U891" s="41" t="str">
        <f t="shared" si="5"/>
        <v/>
      </c>
      <c r="V891" s="41"/>
      <c r="W891" s="41" t="str">
        <f t="shared" si="14"/>
        <v>-------</v>
      </c>
      <c r="X891" s="41" t="str">
        <f t="shared" si="15"/>
        <v>--------</v>
      </c>
      <c r="Y891" s="41" t="str">
        <f t="shared" si="16"/>
        <v>-------</v>
      </c>
    </row>
    <row r="892">
      <c r="A892" s="14"/>
      <c r="B892" s="14"/>
      <c r="C892" s="14"/>
      <c r="D892" s="14"/>
      <c r="E892" s="14"/>
      <c r="F892" s="14"/>
      <c r="G892" s="14"/>
      <c r="H892" s="14"/>
      <c r="I892" s="16"/>
      <c r="J892" s="14"/>
      <c r="K892" s="14"/>
      <c r="L892" s="50"/>
      <c r="M892" s="14"/>
      <c r="N892" s="14"/>
      <c r="O892" s="14"/>
      <c r="P892" s="14"/>
      <c r="Q892" s="39" t="str">
        <f t="shared" si="1"/>
        <v>alp----</v>
      </c>
      <c r="R892" s="40" t="str">
        <f t="shared" si="2"/>
        <v>-----none</v>
      </c>
      <c r="S892" s="40" t="str">
        <f t="shared" si="13"/>
        <v>-------</v>
      </c>
      <c r="T892" s="41" t="str">
        <f t="shared" si="4"/>
        <v>alp---</v>
      </c>
      <c r="U892" s="41" t="str">
        <f t="shared" si="5"/>
        <v/>
      </c>
      <c r="V892" s="41"/>
      <c r="W892" s="41" t="str">
        <f t="shared" si="14"/>
        <v>-------</v>
      </c>
      <c r="X892" s="41" t="str">
        <f t="shared" si="15"/>
        <v>--------</v>
      </c>
      <c r="Y892" s="41" t="str">
        <f t="shared" si="16"/>
        <v>-------</v>
      </c>
    </row>
    <row r="893">
      <c r="A893" s="20"/>
      <c r="B893" s="20"/>
      <c r="C893" s="20"/>
      <c r="D893" s="20"/>
      <c r="E893" s="20"/>
      <c r="F893" s="20"/>
      <c r="G893" s="20"/>
      <c r="H893" s="20"/>
      <c r="I893" s="25"/>
      <c r="J893" s="20"/>
      <c r="K893" s="20"/>
      <c r="L893" s="25"/>
      <c r="M893" s="20"/>
      <c r="N893" s="20"/>
      <c r="O893" s="20"/>
      <c r="P893" s="20"/>
      <c r="Q893" s="39" t="str">
        <f t="shared" si="1"/>
        <v>alp----</v>
      </c>
      <c r="R893" s="40" t="str">
        <f t="shared" si="2"/>
        <v>-----none</v>
      </c>
      <c r="S893" s="40" t="str">
        <f t="shared" si="13"/>
        <v>-------</v>
      </c>
      <c r="T893" s="41" t="str">
        <f t="shared" si="4"/>
        <v>alp---</v>
      </c>
      <c r="U893" s="41" t="str">
        <f t="shared" si="5"/>
        <v/>
      </c>
      <c r="V893" s="41"/>
      <c r="W893" s="41" t="str">
        <f t="shared" si="14"/>
        <v>-------</v>
      </c>
      <c r="X893" s="41" t="str">
        <f t="shared" si="15"/>
        <v>--------</v>
      </c>
      <c r="Y893" s="41" t="str">
        <f t="shared" si="16"/>
        <v>-------</v>
      </c>
    </row>
    <row r="894">
      <c r="A894" s="14"/>
      <c r="B894" s="14"/>
      <c r="C894" s="14"/>
      <c r="D894" s="14"/>
      <c r="E894" s="14"/>
      <c r="F894" s="14"/>
      <c r="G894" s="14"/>
      <c r="H894" s="14"/>
      <c r="I894" s="16"/>
      <c r="J894" s="14"/>
      <c r="K894" s="14"/>
      <c r="L894" s="50"/>
      <c r="M894" s="14"/>
      <c r="N894" s="14"/>
      <c r="O894" s="14"/>
      <c r="P894" s="14"/>
      <c r="Q894" s="39" t="str">
        <f t="shared" si="1"/>
        <v>alp----</v>
      </c>
      <c r="R894" s="40" t="str">
        <f t="shared" si="2"/>
        <v>-----none</v>
      </c>
      <c r="S894" s="40" t="str">
        <f t="shared" si="13"/>
        <v>-------</v>
      </c>
      <c r="T894" s="41" t="str">
        <f t="shared" si="4"/>
        <v>alp---</v>
      </c>
      <c r="U894" s="41" t="str">
        <f t="shared" si="5"/>
        <v/>
      </c>
      <c r="V894" s="41"/>
      <c r="W894" s="41" t="str">
        <f t="shared" si="14"/>
        <v>-------</v>
      </c>
      <c r="X894" s="41" t="str">
        <f t="shared" si="15"/>
        <v>--------</v>
      </c>
      <c r="Y894" s="41" t="str">
        <f t="shared" si="16"/>
        <v>-------</v>
      </c>
    </row>
    <row r="895">
      <c r="A895" s="20"/>
      <c r="B895" s="20"/>
      <c r="C895" s="20"/>
      <c r="D895" s="20"/>
      <c r="E895" s="20"/>
      <c r="F895" s="20"/>
      <c r="G895" s="20"/>
      <c r="H895" s="20"/>
      <c r="I895" s="25"/>
      <c r="J895" s="20"/>
      <c r="K895" s="20"/>
      <c r="L895" s="25"/>
      <c r="M895" s="20"/>
      <c r="N895" s="20"/>
      <c r="O895" s="20"/>
      <c r="P895" s="20"/>
      <c r="Q895" s="39" t="str">
        <f t="shared" si="1"/>
        <v>alp----</v>
      </c>
      <c r="R895" s="40" t="str">
        <f t="shared" si="2"/>
        <v>-----none</v>
      </c>
      <c r="S895" s="40" t="str">
        <f t="shared" si="13"/>
        <v>-------</v>
      </c>
      <c r="T895" s="41" t="str">
        <f t="shared" si="4"/>
        <v>alp---</v>
      </c>
      <c r="U895" s="41" t="str">
        <f t="shared" si="5"/>
        <v/>
      </c>
      <c r="V895" s="41"/>
      <c r="W895" s="41" t="str">
        <f t="shared" si="14"/>
        <v>-------</v>
      </c>
      <c r="X895" s="41" t="str">
        <f t="shared" si="15"/>
        <v>--------</v>
      </c>
      <c r="Y895" s="41" t="str">
        <f t="shared" si="16"/>
        <v>-------</v>
      </c>
    </row>
    <row r="896">
      <c r="A896" s="14"/>
      <c r="B896" s="14"/>
      <c r="C896" s="14"/>
      <c r="D896" s="14"/>
      <c r="E896" s="14"/>
      <c r="F896" s="14"/>
      <c r="G896" s="14"/>
      <c r="H896" s="14"/>
      <c r="I896" s="16"/>
      <c r="J896" s="14"/>
      <c r="K896" s="14"/>
      <c r="L896" s="50"/>
      <c r="M896" s="14"/>
      <c r="N896" s="14"/>
      <c r="O896" s="14"/>
      <c r="P896" s="14"/>
      <c r="Q896" s="39" t="str">
        <f t="shared" si="1"/>
        <v>alp----</v>
      </c>
      <c r="R896" s="40" t="str">
        <f t="shared" si="2"/>
        <v>-----none</v>
      </c>
      <c r="S896" s="40" t="str">
        <f t="shared" si="13"/>
        <v>-------</v>
      </c>
      <c r="T896" s="41" t="str">
        <f t="shared" si="4"/>
        <v>alp---</v>
      </c>
      <c r="U896" s="41" t="str">
        <f t="shared" si="5"/>
        <v/>
      </c>
      <c r="V896" s="41"/>
      <c r="W896" s="41" t="str">
        <f t="shared" si="14"/>
        <v>-------</v>
      </c>
      <c r="X896" s="41" t="str">
        <f t="shared" si="15"/>
        <v>--------</v>
      </c>
      <c r="Y896" s="41" t="str">
        <f t="shared" si="16"/>
        <v>-------</v>
      </c>
    </row>
    <row r="897">
      <c r="A897" s="20"/>
      <c r="B897" s="20"/>
      <c r="C897" s="20"/>
      <c r="D897" s="20"/>
      <c r="E897" s="20"/>
      <c r="F897" s="20"/>
      <c r="G897" s="20"/>
      <c r="H897" s="20"/>
      <c r="I897" s="25"/>
      <c r="J897" s="20"/>
      <c r="K897" s="20"/>
      <c r="L897" s="25"/>
      <c r="M897" s="20"/>
      <c r="N897" s="20"/>
      <c r="O897" s="20"/>
      <c r="P897" s="20"/>
      <c r="Q897" s="39" t="str">
        <f t="shared" si="1"/>
        <v>alp----</v>
      </c>
      <c r="R897" s="40" t="str">
        <f t="shared" si="2"/>
        <v>-----none</v>
      </c>
      <c r="S897" s="40" t="str">
        <f t="shared" si="13"/>
        <v>-------</v>
      </c>
      <c r="T897" s="41" t="str">
        <f t="shared" si="4"/>
        <v>alp---</v>
      </c>
      <c r="U897" s="41" t="str">
        <f t="shared" si="5"/>
        <v/>
      </c>
      <c r="V897" s="41"/>
      <c r="W897" s="41" t="str">
        <f t="shared" si="14"/>
        <v>-------</v>
      </c>
      <c r="X897" s="41" t="str">
        <f t="shared" si="15"/>
        <v>--------</v>
      </c>
      <c r="Y897" s="41" t="str">
        <f t="shared" si="16"/>
        <v>-------</v>
      </c>
    </row>
    <row r="898">
      <c r="A898" s="14"/>
      <c r="B898" s="14"/>
      <c r="C898" s="14"/>
      <c r="D898" s="14"/>
      <c r="E898" s="14"/>
      <c r="F898" s="14"/>
      <c r="G898" s="14"/>
      <c r="H898" s="14"/>
      <c r="I898" s="16"/>
      <c r="J898" s="14"/>
      <c r="K898" s="14"/>
      <c r="L898" s="50"/>
      <c r="M898" s="14"/>
      <c r="N898" s="14"/>
      <c r="O898" s="14"/>
      <c r="P898" s="14"/>
      <c r="Q898" s="39" t="str">
        <f t="shared" si="1"/>
        <v>alp----</v>
      </c>
      <c r="R898" s="40" t="str">
        <f t="shared" si="2"/>
        <v>-----none</v>
      </c>
      <c r="S898" s="40" t="str">
        <f t="shared" si="13"/>
        <v>-------</v>
      </c>
      <c r="T898" s="41" t="str">
        <f t="shared" si="4"/>
        <v>alp---</v>
      </c>
      <c r="U898" s="41" t="str">
        <f t="shared" si="5"/>
        <v/>
      </c>
      <c r="V898" s="41"/>
      <c r="W898" s="41" t="str">
        <f t="shared" si="14"/>
        <v>-------</v>
      </c>
      <c r="X898" s="41" t="str">
        <f t="shared" si="15"/>
        <v>--------</v>
      </c>
      <c r="Y898" s="41" t="str">
        <f t="shared" si="16"/>
        <v>-------</v>
      </c>
    </row>
    <row r="899">
      <c r="A899" s="20"/>
      <c r="B899" s="20"/>
      <c r="C899" s="20"/>
      <c r="D899" s="20"/>
      <c r="E899" s="20"/>
      <c r="F899" s="20"/>
      <c r="G899" s="20"/>
      <c r="H899" s="20"/>
      <c r="I899" s="25"/>
      <c r="J899" s="20"/>
      <c r="K899" s="20"/>
      <c r="L899" s="25"/>
      <c r="M899" s="20"/>
      <c r="N899" s="20"/>
      <c r="O899" s="20"/>
      <c r="P899" s="20"/>
      <c r="Q899" s="39" t="str">
        <f t="shared" si="1"/>
        <v>alp----</v>
      </c>
      <c r="R899" s="40" t="str">
        <f t="shared" si="2"/>
        <v>-----none</v>
      </c>
      <c r="S899" s="40" t="str">
        <f t="shared" si="13"/>
        <v>-------</v>
      </c>
      <c r="T899" s="41" t="str">
        <f t="shared" si="4"/>
        <v>alp---</v>
      </c>
      <c r="U899" s="41" t="str">
        <f t="shared" si="5"/>
        <v/>
      </c>
      <c r="V899" s="41"/>
      <c r="W899" s="41" t="str">
        <f t="shared" si="14"/>
        <v>-------</v>
      </c>
      <c r="X899" s="41" t="str">
        <f t="shared" si="15"/>
        <v>--------</v>
      </c>
      <c r="Y899" s="41" t="str">
        <f t="shared" si="16"/>
        <v>-------</v>
      </c>
    </row>
    <row r="900">
      <c r="A900" s="14"/>
      <c r="B900" s="14"/>
      <c r="C900" s="14"/>
      <c r="D900" s="14"/>
      <c r="E900" s="14"/>
      <c r="F900" s="14"/>
      <c r="G900" s="14"/>
      <c r="H900" s="14"/>
      <c r="I900" s="16"/>
      <c r="J900" s="14"/>
      <c r="K900" s="14"/>
      <c r="L900" s="50"/>
      <c r="M900" s="14"/>
      <c r="N900" s="14"/>
      <c r="O900" s="14"/>
      <c r="P900" s="14"/>
      <c r="Q900" s="39" t="str">
        <f t="shared" si="1"/>
        <v>alp----</v>
      </c>
      <c r="R900" s="40" t="str">
        <f t="shared" si="2"/>
        <v>-----none</v>
      </c>
      <c r="S900" s="40" t="str">
        <f t="shared" si="13"/>
        <v>-------</v>
      </c>
      <c r="T900" s="41" t="str">
        <f t="shared" si="4"/>
        <v>alp---</v>
      </c>
      <c r="U900" s="41" t="str">
        <f t="shared" si="5"/>
        <v/>
      </c>
      <c r="V900" s="41"/>
      <c r="W900" s="41" t="str">
        <f t="shared" si="14"/>
        <v>-------</v>
      </c>
      <c r="X900" s="41" t="str">
        <f t="shared" si="15"/>
        <v>--------</v>
      </c>
      <c r="Y900" s="41" t="str">
        <f t="shared" si="16"/>
        <v>-------</v>
      </c>
    </row>
    <row r="901">
      <c r="A901" s="20"/>
      <c r="B901" s="20"/>
      <c r="C901" s="20"/>
      <c r="D901" s="20"/>
      <c r="E901" s="20"/>
      <c r="F901" s="20"/>
      <c r="G901" s="20"/>
      <c r="H901" s="20"/>
      <c r="I901" s="25"/>
      <c r="J901" s="20"/>
      <c r="K901" s="20"/>
      <c r="L901" s="25"/>
      <c r="M901" s="20"/>
      <c r="N901" s="20"/>
      <c r="O901" s="20"/>
      <c r="P901" s="20"/>
      <c r="Q901" s="39" t="str">
        <f t="shared" si="1"/>
        <v>alp----</v>
      </c>
      <c r="R901" s="40" t="str">
        <f t="shared" si="2"/>
        <v>-----none</v>
      </c>
      <c r="S901" s="40" t="str">
        <f t="shared" si="13"/>
        <v>-------</v>
      </c>
      <c r="T901" s="41" t="str">
        <f t="shared" si="4"/>
        <v>alp---</v>
      </c>
      <c r="U901" s="41" t="str">
        <f t="shared" si="5"/>
        <v/>
      </c>
      <c r="V901" s="41"/>
      <c r="W901" s="41" t="str">
        <f t="shared" si="14"/>
        <v>-------</v>
      </c>
      <c r="X901" s="41" t="str">
        <f t="shared" si="15"/>
        <v>--------</v>
      </c>
      <c r="Y901" s="41" t="str">
        <f t="shared" si="16"/>
        <v>-------</v>
      </c>
    </row>
    <row r="902">
      <c r="A902" s="14"/>
      <c r="B902" s="14"/>
      <c r="C902" s="14"/>
      <c r="D902" s="14"/>
      <c r="E902" s="14"/>
      <c r="F902" s="14"/>
      <c r="G902" s="14"/>
      <c r="H902" s="14"/>
      <c r="I902" s="16"/>
      <c r="J902" s="14"/>
      <c r="K902" s="14"/>
      <c r="L902" s="50"/>
      <c r="M902" s="14"/>
      <c r="N902" s="14"/>
      <c r="O902" s="14"/>
      <c r="P902" s="14"/>
      <c r="Q902" s="39" t="str">
        <f t="shared" si="1"/>
        <v>alp----</v>
      </c>
      <c r="R902" s="40" t="str">
        <f t="shared" si="2"/>
        <v>-----none</v>
      </c>
      <c r="S902" s="40" t="str">
        <f t="shared" si="13"/>
        <v>-------</v>
      </c>
      <c r="T902" s="41" t="str">
        <f t="shared" si="4"/>
        <v>alp---</v>
      </c>
      <c r="U902" s="41" t="str">
        <f t="shared" si="5"/>
        <v/>
      </c>
      <c r="V902" s="41"/>
      <c r="W902" s="41" t="str">
        <f t="shared" si="14"/>
        <v>-------</v>
      </c>
      <c r="X902" s="41" t="str">
        <f t="shared" si="15"/>
        <v>--------</v>
      </c>
      <c r="Y902" s="41" t="str">
        <f t="shared" si="16"/>
        <v>-------</v>
      </c>
    </row>
    <row r="903">
      <c r="A903" s="20"/>
      <c r="B903" s="20"/>
      <c r="C903" s="20"/>
      <c r="D903" s="20"/>
      <c r="E903" s="20"/>
      <c r="F903" s="20"/>
      <c r="G903" s="20"/>
      <c r="H903" s="20"/>
      <c r="I903" s="25"/>
      <c r="J903" s="20"/>
      <c r="K903" s="20"/>
      <c r="L903" s="25"/>
      <c r="M903" s="20"/>
      <c r="N903" s="20"/>
      <c r="O903" s="20"/>
      <c r="P903" s="20"/>
      <c r="Q903" s="39" t="str">
        <f t="shared" si="1"/>
        <v>alp----</v>
      </c>
      <c r="R903" s="40" t="str">
        <f t="shared" si="2"/>
        <v>-----none</v>
      </c>
      <c r="S903" s="40" t="str">
        <f t="shared" si="13"/>
        <v>-------</v>
      </c>
      <c r="T903" s="41" t="str">
        <f t="shared" si="4"/>
        <v>alp---</v>
      </c>
      <c r="U903" s="41" t="str">
        <f t="shared" si="5"/>
        <v/>
      </c>
      <c r="V903" s="41"/>
      <c r="W903" s="41" t="str">
        <f t="shared" si="14"/>
        <v>-------</v>
      </c>
      <c r="X903" s="41" t="str">
        <f t="shared" si="15"/>
        <v>--------</v>
      </c>
      <c r="Y903" s="41" t="str">
        <f t="shared" si="16"/>
        <v>-------</v>
      </c>
    </row>
    <row r="904">
      <c r="A904" s="14"/>
      <c r="B904" s="14"/>
      <c r="C904" s="14"/>
      <c r="D904" s="14"/>
      <c r="E904" s="14"/>
      <c r="F904" s="14"/>
      <c r="G904" s="14"/>
      <c r="H904" s="14"/>
      <c r="I904" s="16"/>
      <c r="J904" s="14"/>
      <c r="K904" s="14"/>
      <c r="L904" s="50"/>
      <c r="M904" s="14"/>
      <c r="N904" s="14"/>
      <c r="O904" s="14"/>
      <c r="P904" s="14"/>
      <c r="Q904" s="39" t="str">
        <f t="shared" si="1"/>
        <v>alp----</v>
      </c>
      <c r="R904" s="40" t="str">
        <f t="shared" si="2"/>
        <v>-----none</v>
      </c>
      <c r="S904" s="40" t="str">
        <f t="shared" si="13"/>
        <v>-------</v>
      </c>
      <c r="T904" s="41" t="str">
        <f t="shared" si="4"/>
        <v>alp---</v>
      </c>
      <c r="U904" s="41" t="str">
        <f t="shared" si="5"/>
        <v/>
      </c>
      <c r="V904" s="41"/>
      <c r="W904" s="41" t="str">
        <f t="shared" si="14"/>
        <v>-------</v>
      </c>
      <c r="X904" s="41" t="str">
        <f t="shared" si="15"/>
        <v>--------</v>
      </c>
      <c r="Y904" s="41" t="str">
        <f t="shared" si="16"/>
        <v>-------</v>
      </c>
    </row>
    <row r="905">
      <c r="A905" s="20"/>
      <c r="B905" s="20"/>
      <c r="C905" s="20"/>
      <c r="D905" s="20"/>
      <c r="E905" s="20"/>
      <c r="F905" s="20"/>
      <c r="G905" s="20"/>
      <c r="H905" s="20"/>
      <c r="I905" s="25"/>
      <c r="J905" s="20"/>
      <c r="K905" s="20"/>
      <c r="L905" s="25"/>
      <c r="M905" s="20"/>
      <c r="N905" s="20"/>
      <c r="O905" s="20"/>
      <c r="P905" s="20"/>
      <c r="Q905" s="39" t="str">
        <f t="shared" si="1"/>
        <v>alp----</v>
      </c>
      <c r="R905" s="40" t="str">
        <f t="shared" si="2"/>
        <v>-----none</v>
      </c>
      <c r="S905" s="40" t="str">
        <f t="shared" si="13"/>
        <v>-------</v>
      </c>
      <c r="T905" s="41" t="str">
        <f t="shared" si="4"/>
        <v>alp---</v>
      </c>
      <c r="U905" s="41" t="str">
        <f t="shared" si="5"/>
        <v/>
      </c>
      <c r="V905" s="41"/>
      <c r="W905" s="41" t="str">
        <f t="shared" si="14"/>
        <v>-------</v>
      </c>
      <c r="X905" s="41" t="str">
        <f t="shared" si="15"/>
        <v>--------</v>
      </c>
      <c r="Y905" s="41" t="str">
        <f t="shared" si="16"/>
        <v>-------</v>
      </c>
    </row>
    <row r="906">
      <c r="A906" s="14"/>
      <c r="B906" s="14"/>
      <c r="C906" s="14"/>
      <c r="D906" s="14"/>
      <c r="E906" s="14"/>
      <c r="F906" s="14"/>
      <c r="G906" s="14"/>
      <c r="H906" s="14"/>
      <c r="I906" s="16"/>
      <c r="J906" s="14"/>
      <c r="K906" s="14"/>
      <c r="L906" s="50"/>
      <c r="M906" s="14"/>
      <c r="N906" s="14"/>
      <c r="O906" s="14"/>
      <c r="P906" s="14"/>
      <c r="Q906" s="39" t="str">
        <f t="shared" si="1"/>
        <v>alp----</v>
      </c>
      <c r="R906" s="40" t="str">
        <f t="shared" si="2"/>
        <v>-----none</v>
      </c>
      <c r="S906" s="40" t="str">
        <f t="shared" si="13"/>
        <v>-------</v>
      </c>
      <c r="T906" s="41" t="str">
        <f t="shared" si="4"/>
        <v>alp---</v>
      </c>
      <c r="U906" s="41" t="str">
        <f t="shared" si="5"/>
        <v/>
      </c>
      <c r="V906" s="41"/>
      <c r="W906" s="41" t="str">
        <f t="shared" si="14"/>
        <v>-------</v>
      </c>
      <c r="X906" s="41" t="str">
        <f t="shared" si="15"/>
        <v>--------</v>
      </c>
      <c r="Y906" s="41" t="str">
        <f t="shared" si="16"/>
        <v>-------</v>
      </c>
    </row>
    <row r="907">
      <c r="A907" s="20"/>
      <c r="B907" s="20"/>
      <c r="C907" s="20"/>
      <c r="D907" s="20"/>
      <c r="E907" s="20"/>
      <c r="F907" s="20"/>
      <c r="G907" s="20"/>
      <c r="H907" s="20"/>
      <c r="I907" s="25"/>
      <c r="J907" s="20"/>
      <c r="K907" s="20"/>
      <c r="L907" s="25"/>
      <c r="M907" s="20"/>
      <c r="N907" s="20"/>
      <c r="O907" s="20"/>
      <c r="P907" s="20"/>
      <c r="Q907" s="39" t="str">
        <f t="shared" si="1"/>
        <v>alp----</v>
      </c>
      <c r="R907" s="40" t="str">
        <f t="shared" si="2"/>
        <v>-----none</v>
      </c>
      <c r="S907" s="40" t="str">
        <f t="shared" si="13"/>
        <v>-------</v>
      </c>
      <c r="T907" s="41" t="str">
        <f t="shared" si="4"/>
        <v>alp---</v>
      </c>
      <c r="U907" s="41" t="str">
        <f t="shared" si="5"/>
        <v/>
      </c>
      <c r="V907" s="41"/>
      <c r="W907" s="41" t="str">
        <f t="shared" si="14"/>
        <v>-------</v>
      </c>
      <c r="X907" s="41" t="str">
        <f t="shared" si="15"/>
        <v>--------</v>
      </c>
      <c r="Y907" s="41" t="str">
        <f t="shared" si="16"/>
        <v>-------</v>
      </c>
    </row>
    <row r="908">
      <c r="A908" s="14"/>
      <c r="B908" s="14"/>
      <c r="C908" s="14"/>
      <c r="D908" s="14"/>
      <c r="E908" s="14"/>
      <c r="F908" s="14"/>
      <c r="G908" s="14"/>
      <c r="H908" s="14"/>
      <c r="I908" s="16"/>
      <c r="J908" s="14"/>
      <c r="K908" s="14"/>
      <c r="L908" s="50"/>
      <c r="M908" s="14"/>
      <c r="N908" s="14"/>
      <c r="O908" s="14"/>
      <c r="P908" s="14"/>
      <c r="Q908" s="39" t="str">
        <f t="shared" si="1"/>
        <v>alp----</v>
      </c>
      <c r="R908" s="40" t="str">
        <f t="shared" si="2"/>
        <v>-----none</v>
      </c>
      <c r="S908" s="40" t="str">
        <f t="shared" si="13"/>
        <v>-------</v>
      </c>
      <c r="T908" s="41" t="str">
        <f t="shared" si="4"/>
        <v>alp---</v>
      </c>
      <c r="U908" s="41" t="str">
        <f t="shared" si="5"/>
        <v/>
      </c>
      <c r="V908" s="41"/>
      <c r="W908" s="41" t="str">
        <f t="shared" si="14"/>
        <v>-------</v>
      </c>
      <c r="X908" s="41" t="str">
        <f t="shared" si="15"/>
        <v>--------</v>
      </c>
      <c r="Y908" s="41" t="str">
        <f t="shared" si="16"/>
        <v>-------</v>
      </c>
    </row>
    <row r="909">
      <c r="A909" s="20"/>
      <c r="B909" s="20"/>
      <c r="C909" s="20"/>
      <c r="D909" s="20"/>
      <c r="E909" s="20"/>
      <c r="F909" s="20"/>
      <c r="G909" s="20"/>
      <c r="H909" s="20"/>
      <c r="I909" s="25"/>
      <c r="J909" s="20"/>
      <c r="K909" s="20"/>
      <c r="L909" s="25"/>
      <c r="M909" s="20"/>
      <c r="N909" s="20"/>
      <c r="O909" s="20"/>
      <c r="P909" s="20"/>
      <c r="Q909" s="39" t="str">
        <f t="shared" si="1"/>
        <v>alp----</v>
      </c>
      <c r="R909" s="40" t="str">
        <f t="shared" si="2"/>
        <v>-----none</v>
      </c>
      <c r="S909" s="40" t="str">
        <f t="shared" si="13"/>
        <v>-------</v>
      </c>
      <c r="T909" s="41" t="str">
        <f t="shared" si="4"/>
        <v>alp---</v>
      </c>
      <c r="U909" s="41" t="str">
        <f t="shared" si="5"/>
        <v/>
      </c>
      <c r="V909" s="41"/>
      <c r="W909" s="41" t="str">
        <f t="shared" si="14"/>
        <v>-------</v>
      </c>
      <c r="X909" s="41" t="str">
        <f t="shared" si="15"/>
        <v>--------</v>
      </c>
      <c r="Y909" s="41" t="str">
        <f t="shared" si="16"/>
        <v>-------</v>
      </c>
    </row>
    <row r="910">
      <c r="A910" s="14"/>
      <c r="B910" s="14"/>
      <c r="C910" s="14"/>
      <c r="D910" s="14"/>
      <c r="E910" s="14"/>
      <c r="F910" s="14"/>
      <c r="G910" s="14"/>
      <c r="H910" s="14"/>
      <c r="I910" s="16"/>
      <c r="J910" s="14"/>
      <c r="K910" s="14"/>
      <c r="L910" s="50"/>
      <c r="M910" s="14"/>
      <c r="N910" s="14"/>
      <c r="O910" s="14"/>
      <c r="P910" s="14"/>
      <c r="Q910" s="39" t="str">
        <f t="shared" si="1"/>
        <v>alp----</v>
      </c>
      <c r="R910" s="40" t="str">
        <f t="shared" si="2"/>
        <v>-----none</v>
      </c>
      <c r="S910" s="40" t="str">
        <f t="shared" si="13"/>
        <v>-------</v>
      </c>
      <c r="T910" s="41" t="str">
        <f t="shared" si="4"/>
        <v>alp---</v>
      </c>
      <c r="U910" s="41" t="str">
        <f t="shared" si="5"/>
        <v/>
      </c>
      <c r="V910" s="41"/>
      <c r="W910" s="41" t="str">
        <f t="shared" si="14"/>
        <v>-------</v>
      </c>
      <c r="X910" s="41" t="str">
        <f t="shared" si="15"/>
        <v>--------</v>
      </c>
      <c r="Y910" s="41" t="str">
        <f t="shared" si="16"/>
        <v>-------</v>
      </c>
    </row>
    <row r="911">
      <c r="A911" s="20"/>
      <c r="B911" s="20"/>
      <c r="C911" s="20"/>
      <c r="D911" s="20"/>
      <c r="E911" s="20"/>
      <c r="F911" s="20"/>
      <c r="G911" s="20"/>
      <c r="H911" s="20"/>
      <c r="I911" s="25"/>
      <c r="J911" s="20"/>
      <c r="K911" s="20"/>
      <c r="L911" s="25"/>
      <c r="M911" s="20"/>
      <c r="N911" s="20"/>
      <c r="O911" s="20"/>
      <c r="P911" s="20"/>
      <c r="Q911" s="39" t="str">
        <f t="shared" si="1"/>
        <v>alp----</v>
      </c>
      <c r="R911" s="40" t="str">
        <f t="shared" si="2"/>
        <v>-----none</v>
      </c>
      <c r="S911" s="40" t="str">
        <f t="shared" si="13"/>
        <v>-------</v>
      </c>
      <c r="T911" s="41" t="str">
        <f t="shared" si="4"/>
        <v>alp---</v>
      </c>
      <c r="U911" s="41" t="str">
        <f t="shared" si="5"/>
        <v/>
      </c>
      <c r="V911" s="41"/>
      <c r="W911" s="41" t="str">
        <f t="shared" si="14"/>
        <v>-------</v>
      </c>
      <c r="X911" s="41" t="str">
        <f t="shared" si="15"/>
        <v>--------</v>
      </c>
      <c r="Y911" s="41" t="str">
        <f t="shared" si="16"/>
        <v>-------</v>
      </c>
    </row>
    <row r="912">
      <c r="A912" s="14"/>
      <c r="B912" s="14"/>
      <c r="C912" s="14"/>
      <c r="D912" s="14"/>
      <c r="E912" s="14"/>
      <c r="F912" s="14"/>
      <c r="G912" s="14"/>
      <c r="H912" s="14"/>
      <c r="I912" s="16"/>
      <c r="J912" s="14"/>
      <c r="K912" s="14"/>
      <c r="L912" s="50"/>
      <c r="M912" s="14"/>
      <c r="N912" s="14"/>
      <c r="O912" s="14"/>
      <c r="P912" s="14"/>
      <c r="Q912" s="39" t="str">
        <f t="shared" si="1"/>
        <v>alp----</v>
      </c>
      <c r="R912" s="40" t="str">
        <f t="shared" si="2"/>
        <v>-----none</v>
      </c>
      <c r="S912" s="40" t="str">
        <f t="shared" si="13"/>
        <v>-------</v>
      </c>
      <c r="T912" s="41" t="str">
        <f t="shared" si="4"/>
        <v>alp---</v>
      </c>
      <c r="U912" s="41" t="str">
        <f t="shared" si="5"/>
        <v/>
      </c>
      <c r="V912" s="41"/>
      <c r="W912" s="41" t="str">
        <f t="shared" si="14"/>
        <v>-------</v>
      </c>
      <c r="X912" s="41" t="str">
        <f t="shared" si="15"/>
        <v>--------</v>
      </c>
      <c r="Y912" s="41" t="str">
        <f t="shared" si="16"/>
        <v>-------</v>
      </c>
    </row>
    <row r="913">
      <c r="A913" s="20"/>
      <c r="B913" s="20"/>
      <c r="C913" s="20"/>
      <c r="D913" s="20"/>
      <c r="E913" s="20"/>
      <c r="F913" s="20"/>
      <c r="G913" s="20"/>
      <c r="H913" s="20"/>
      <c r="I913" s="25"/>
      <c r="J913" s="20"/>
      <c r="K913" s="20"/>
      <c r="L913" s="25"/>
      <c r="M913" s="20"/>
      <c r="N913" s="20"/>
      <c r="O913" s="20"/>
      <c r="P913" s="20"/>
      <c r="Q913" s="39" t="str">
        <f t="shared" si="1"/>
        <v>alp----</v>
      </c>
      <c r="R913" s="40" t="str">
        <f t="shared" si="2"/>
        <v>-----none</v>
      </c>
      <c r="S913" s="40" t="str">
        <f t="shared" si="13"/>
        <v>-------</v>
      </c>
      <c r="T913" s="41" t="str">
        <f t="shared" si="4"/>
        <v>alp---</v>
      </c>
      <c r="U913" s="41" t="str">
        <f t="shared" si="5"/>
        <v/>
      </c>
      <c r="V913" s="41"/>
      <c r="W913" s="41" t="str">
        <f t="shared" si="14"/>
        <v>-------</v>
      </c>
      <c r="X913" s="41" t="str">
        <f t="shared" si="15"/>
        <v>--------</v>
      </c>
      <c r="Y913" s="41" t="str">
        <f t="shared" si="16"/>
        <v>-------</v>
      </c>
    </row>
    <row r="914">
      <c r="A914" s="14"/>
      <c r="B914" s="14"/>
      <c r="C914" s="14"/>
      <c r="D914" s="14"/>
      <c r="E914" s="14"/>
      <c r="F914" s="14"/>
      <c r="G914" s="14"/>
      <c r="H914" s="14"/>
      <c r="I914" s="16"/>
      <c r="J914" s="14"/>
      <c r="K914" s="14"/>
      <c r="L914" s="50"/>
      <c r="M914" s="14"/>
      <c r="N914" s="14"/>
      <c r="O914" s="14"/>
      <c r="P914" s="14"/>
      <c r="Q914" s="39" t="str">
        <f t="shared" si="1"/>
        <v>alp----</v>
      </c>
      <c r="R914" s="40" t="str">
        <f t="shared" si="2"/>
        <v>-----none</v>
      </c>
      <c r="S914" s="40" t="str">
        <f t="shared" si="13"/>
        <v>-------</v>
      </c>
      <c r="T914" s="41" t="str">
        <f t="shared" si="4"/>
        <v>alp---</v>
      </c>
      <c r="U914" s="41" t="str">
        <f t="shared" si="5"/>
        <v/>
      </c>
      <c r="V914" s="41"/>
      <c r="W914" s="41" t="str">
        <f t="shared" si="14"/>
        <v>-------</v>
      </c>
      <c r="X914" s="41" t="str">
        <f t="shared" si="15"/>
        <v>--------</v>
      </c>
      <c r="Y914" s="41" t="str">
        <f t="shared" si="16"/>
        <v>-------</v>
      </c>
    </row>
    <row r="915">
      <c r="A915" s="20"/>
      <c r="B915" s="20"/>
      <c r="C915" s="20"/>
      <c r="D915" s="20"/>
      <c r="E915" s="20"/>
      <c r="F915" s="20"/>
      <c r="G915" s="20"/>
      <c r="H915" s="20"/>
      <c r="I915" s="25"/>
      <c r="J915" s="20"/>
      <c r="K915" s="20"/>
      <c r="L915" s="25"/>
      <c r="M915" s="20"/>
      <c r="N915" s="20"/>
      <c r="O915" s="20"/>
      <c r="P915" s="20"/>
      <c r="Q915" s="39" t="str">
        <f t="shared" si="1"/>
        <v>alp----</v>
      </c>
      <c r="R915" s="40" t="str">
        <f t="shared" si="2"/>
        <v>-----none</v>
      </c>
      <c r="S915" s="40" t="str">
        <f t="shared" si="13"/>
        <v>-------</v>
      </c>
      <c r="T915" s="41" t="str">
        <f t="shared" si="4"/>
        <v>alp---</v>
      </c>
      <c r="U915" s="41" t="str">
        <f t="shared" si="5"/>
        <v/>
      </c>
      <c r="V915" s="41"/>
      <c r="W915" s="41" t="str">
        <f t="shared" si="14"/>
        <v>-------</v>
      </c>
      <c r="X915" s="41" t="str">
        <f t="shared" si="15"/>
        <v>--------</v>
      </c>
      <c r="Y915" s="41" t="str">
        <f t="shared" si="16"/>
        <v>-------</v>
      </c>
    </row>
    <row r="916">
      <c r="A916" s="14"/>
      <c r="B916" s="14"/>
      <c r="C916" s="14"/>
      <c r="D916" s="14"/>
      <c r="E916" s="14"/>
      <c r="F916" s="14"/>
      <c r="G916" s="14"/>
      <c r="H916" s="14"/>
      <c r="I916" s="16"/>
      <c r="J916" s="14"/>
      <c r="K916" s="14"/>
      <c r="L916" s="50"/>
      <c r="M916" s="14"/>
      <c r="N916" s="14"/>
      <c r="O916" s="14"/>
      <c r="P916" s="14"/>
      <c r="Q916" s="39" t="str">
        <f t="shared" si="1"/>
        <v>alp----</v>
      </c>
      <c r="R916" s="40" t="str">
        <f t="shared" si="2"/>
        <v>-----none</v>
      </c>
      <c r="S916" s="40" t="str">
        <f t="shared" si="13"/>
        <v>-------</v>
      </c>
      <c r="T916" s="41" t="str">
        <f t="shared" si="4"/>
        <v>alp---</v>
      </c>
      <c r="U916" s="41" t="str">
        <f t="shared" si="5"/>
        <v/>
      </c>
      <c r="V916" s="41"/>
      <c r="W916" s="41" t="str">
        <f t="shared" si="14"/>
        <v>-------</v>
      </c>
      <c r="X916" s="41" t="str">
        <f t="shared" si="15"/>
        <v>--------</v>
      </c>
      <c r="Y916" s="41" t="str">
        <f t="shared" si="16"/>
        <v>-------</v>
      </c>
    </row>
    <row r="917">
      <c r="A917" s="20"/>
      <c r="B917" s="20"/>
      <c r="C917" s="20"/>
      <c r="D917" s="20"/>
      <c r="E917" s="20"/>
      <c r="F917" s="20"/>
      <c r="G917" s="20"/>
      <c r="H917" s="20"/>
      <c r="I917" s="25"/>
      <c r="J917" s="20"/>
      <c r="K917" s="20"/>
      <c r="L917" s="25"/>
      <c r="M917" s="20"/>
      <c r="N917" s="20"/>
      <c r="O917" s="20"/>
      <c r="P917" s="20"/>
      <c r="Q917" s="39" t="str">
        <f t="shared" si="1"/>
        <v>alp----</v>
      </c>
      <c r="R917" s="40" t="str">
        <f t="shared" si="2"/>
        <v>-----none</v>
      </c>
      <c r="S917" s="40" t="str">
        <f t="shared" si="13"/>
        <v>-------</v>
      </c>
      <c r="T917" s="41" t="str">
        <f t="shared" si="4"/>
        <v>alp---</v>
      </c>
      <c r="U917" s="41" t="str">
        <f t="shared" si="5"/>
        <v/>
      </c>
      <c r="V917" s="41"/>
      <c r="W917" s="41" t="str">
        <f t="shared" si="14"/>
        <v>-------</v>
      </c>
      <c r="X917" s="41" t="str">
        <f t="shared" si="15"/>
        <v>--------</v>
      </c>
      <c r="Y917" s="41" t="str">
        <f t="shared" si="16"/>
        <v>-------</v>
      </c>
    </row>
    <row r="918">
      <c r="A918" s="14"/>
      <c r="B918" s="14"/>
      <c r="C918" s="14"/>
      <c r="D918" s="14"/>
      <c r="E918" s="14"/>
      <c r="F918" s="14"/>
      <c r="G918" s="14"/>
      <c r="H918" s="14"/>
      <c r="I918" s="16"/>
      <c r="J918" s="14"/>
      <c r="K918" s="14"/>
      <c r="L918" s="50"/>
      <c r="M918" s="14"/>
      <c r="N918" s="14"/>
      <c r="O918" s="14"/>
      <c r="P918" s="14"/>
      <c r="Q918" s="39" t="str">
        <f t="shared" si="1"/>
        <v>alp----</v>
      </c>
      <c r="R918" s="40" t="str">
        <f t="shared" si="2"/>
        <v>-----none</v>
      </c>
      <c r="S918" s="40" t="str">
        <f t="shared" si="13"/>
        <v>-------</v>
      </c>
      <c r="T918" s="41" t="str">
        <f t="shared" si="4"/>
        <v>alp---</v>
      </c>
      <c r="U918" s="41" t="str">
        <f t="shared" si="5"/>
        <v/>
      </c>
      <c r="V918" s="41"/>
      <c r="W918" s="41" t="str">
        <f t="shared" si="14"/>
        <v>-------</v>
      </c>
      <c r="X918" s="41" t="str">
        <f t="shared" si="15"/>
        <v>--------</v>
      </c>
      <c r="Y918" s="41" t="str">
        <f t="shared" si="16"/>
        <v>-------</v>
      </c>
    </row>
    <row r="919">
      <c r="A919" s="20"/>
      <c r="B919" s="20"/>
      <c r="C919" s="20"/>
      <c r="D919" s="20"/>
      <c r="E919" s="20"/>
      <c r="F919" s="20"/>
      <c r="G919" s="20"/>
      <c r="H919" s="20"/>
      <c r="I919" s="25"/>
      <c r="J919" s="20"/>
      <c r="K919" s="20"/>
      <c r="L919" s="25"/>
      <c r="M919" s="20"/>
      <c r="N919" s="20"/>
      <c r="O919" s="20"/>
      <c r="P919" s="20"/>
      <c r="Q919" s="39" t="str">
        <f t="shared" si="1"/>
        <v>alp----</v>
      </c>
      <c r="R919" s="40" t="str">
        <f t="shared" si="2"/>
        <v>-----none</v>
      </c>
      <c r="S919" s="40" t="str">
        <f t="shared" si="13"/>
        <v>-------</v>
      </c>
      <c r="T919" s="41" t="str">
        <f t="shared" si="4"/>
        <v>alp---</v>
      </c>
      <c r="U919" s="41" t="str">
        <f t="shared" si="5"/>
        <v/>
      </c>
      <c r="V919" s="41"/>
      <c r="W919" s="41" t="str">
        <f t="shared" si="14"/>
        <v>-------</v>
      </c>
      <c r="X919" s="41" t="str">
        <f t="shared" si="15"/>
        <v>--------</v>
      </c>
      <c r="Y919" s="41" t="str">
        <f t="shared" si="16"/>
        <v>-------</v>
      </c>
    </row>
    <row r="920">
      <c r="A920" s="14"/>
      <c r="B920" s="14"/>
      <c r="C920" s="14"/>
      <c r="D920" s="14"/>
      <c r="E920" s="14"/>
      <c r="F920" s="14"/>
      <c r="G920" s="14"/>
      <c r="H920" s="14"/>
      <c r="I920" s="16"/>
      <c r="J920" s="14"/>
      <c r="K920" s="14"/>
      <c r="L920" s="50"/>
      <c r="M920" s="14"/>
      <c r="N920" s="14"/>
      <c r="O920" s="14"/>
      <c r="P920" s="14"/>
      <c r="Q920" s="39" t="str">
        <f t="shared" si="1"/>
        <v>alp----</v>
      </c>
      <c r="R920" s="40" t="str">
        <f t="shared" si="2"/>
        <v>-----none</v>
      </c>
      <c r="S920" s="40" t="str">
        <f t="shared" si="13"/>
        <v>-------</v>
      </c>
      <c r="T920" s="41" t="str">
        <f t="shared" si="4"/>
        <v>alp---</v>
      </c>
      <c r="U920" s="41" t="str">
        <f t="shared" si="5"/>
        <v/>
      </c>
      <c r="V920" s="41"/>
      <c r="W920" s="41" t="str">
        <f t="shared" si="14"/>
        <v>-------</v>
      </c>
      <c r="X920" s="41" t="str">
        <f t="shared" si="15"/>
        <v>--------</v>
      </c>
      <c r="Y920" s="41" t="str">
        <f t="shared" si="16"/>
        <v>-------</v>
      </c>
    </row>
    <row r="921">
      <c r="A921" s="20"/>
      <c r="B921" s="20"/>
      <c r="C921" s="20"/>
      <c r="D921" s="20"/>
      <c r="E921" s="20"/>
      <c r="F921" s="20"/>
      <c r="G921" s="20"/>
      <c r="H921" s="20"/>
      <c r="I921" s="25"/>
      <c r="J921" s="20"/>
      <c r="K921" s="20"/>
      <c r="L921" s="25"/>
      <c r="M921" s="20"/>
      <c r="N921" s="20"/>
      <c r="O921" s="20"/>
      <c r="P921" s="20"/>
      <c r="Q921" s="39" t="str">
        <f t="shared" si="1"/>
        <v>alp----</v>
      </c>
      <c r="R921" s="40" t="str">
        <f t="shared" si="2"/>
        <v>-----none</v>
      </c>
      <c r="S921" s="40" t="str">
        <f t="shared" si="13"/>
        <v>-------</v>
      </c>
      <c r="T921" s="41" t="str">
        <f t="shared" si="4"/>
        <v>alp---</v>
      </c>
      <c r="U921" s="41" t="str">
        <f t="shared" si="5"/>
        <v/>
      </c>
      <c r="V921" s="41"/>
      <c r="W921" s="41" t="str">
        <f t="shared" si="14"/>
        <v>-------</v>
      </c>
      <c r="X921" s="41" t="str">
        <f t="shared" si="15"/>
        <v>--------</v>
      </c>
      <c r="Y921" s="41" t="str">
        <f t="shared" si="16"/>
        <v>-------</v>
      </c>
    </row>
    <row r="922">
      <c r="A922" s="14"/>
      <c r="B922" s="14"/>
      <c r="C922" s="14"/>
      <c r="D922" s="14"/>
      <c r="E922" s="14"/>
      <c r="F922" s="14"/>
      <c r="G922" s="14"/>
      <c r="H922" s="14"/>
      <c r="I922" s="16"/>
      <c r="J922" s="14"/>
      <c r="K922" s="14"/>
      <c r="L922" s="50"/>
      <c r="M922" s="14"/>
      <c r="N922" s="14"/>
      <c r="O922" s="14"/>
      <c r="P922" s="14"/>
      <c r="Q922" s="39" t="str">
        <f t="shared" si="1"/>
        <v>alp----</v>
      </c>
      <c r="R922" s="40" t="str">
        <f t="shared" si="2"/>
        <v>-----none</v>
      </c>
      <c r="S922" s="40" t="str">
        <f t="shared" si="13"/>
        <v>-------</v>
      </c>
      <c r="T922" s="41" t="str">
        <f t="shared" si="4"/>
        <v>alp---</v>
      </c>
      <c r="U922" s="41" t="str">
        <f t="shared" si="5"/>
        <v/>
      </c>
      <c r="V922" s="41"/>
      <c r="W922" s="41" t="str">
        <f t="shared" si="14"/>
        <v>-------</v>
      </c>
      <c r="X922" s="41" t="str">
        <f t="shared" si="15"/>
        <v>--------</v>
      </c>
      <c r="Y922" s="41" t="str">
        <f t="shared" si="16"/>
        <v>-------</v>
      </c>
    </row>
    <row r="923">
      <c r="A923" s="20"/>
      <c r="B923" s="20"/>
      <c r="C923" s="20"/>
      <c r="D923" s="20"/>
      <c r="E923" s="20"/>
      <c r="F923" s="20"/>
      <c r="G923" s="20"/>
      <c r="H923" s="20"/>
      <c r="I923" s="25"/>
      <c r="J923" s="20"/>
      <c r="K923" s="20"/>
      <c r="L923" s="25"/>
      <c r="M923" s="20"/>
      <c r="N923" s="20"/>
      <c r="O923" s="20"/>
      <c r="P923" s="20"/>
      <c r="Q923" s="39" t="str">
        <f t="shared" si="1"/>
        <v>alp----</v>
      </c>
      <c r="R923" s="40" t="str">
        <f t="shared" si="2"/>
        <v>-----none</v>
      </c>
      <c r="S923" s="40" t="str">
        <f t="shared" si="13"/>
        <v>-------</v>
      </c>
      <c r="T923" s="41" t="str">
        <f t="shared" si="4"/>
        <v>alp---</v>
      </c>
      <c r="U923" s="41" t="str">
        <f t="shared" si="5"/>
        <v/>
      </c>
      <c r="V923" s="41"/>
      <c r="W923" s="41" t="str">
        <f t="shared" si="14"/>
        <v>-------</v>
      </c>
      <c r="X923" s="41" t="str">
        <f t="shared" si="15"/>
        <v>--------</v>
      </c>
      <c r="Y923" s="41" t="str">
        <f t="shared" si="16"/>
        <v>-------</v>
      </c>
    </row>
    <row r="924">
      <c r="A924" s="14"/>
      <c r="B924" s="14"/>
      <c r="C924" s="14"/>
      <c r="D924" s="14"/>
      <c r="E924" s="14"/>
      <c r="F924" s="14"/>
      <c r="G924" s="14"/>
      <c r="H924" s="14"/>
      <c r="I924" s="16"/>
      <c r="J924" s="14"/>
      <c r="K924" s="14"/>
      <c r="L924" s="50"/>
      <c r="M924" s="14"/>
      <c r="N924" s="14"/>
      <c r="O924" s="14"/>
      <c r="P924" s="14"/>
      <c r="Q924" s="39" t="str">
        <f t="shared" si="1"/>
        <v>alp----</v>
      </c>
      <c r="R924" s="40" t="str">
        <f t="shared" si="2"/>
        <v>-----none</v>
      </c>
      <c r="S924" s="40" t="str">
        <f t="shared" si="13"/>
        <v>-------</v>
      </c>
      <c r="T924" s="41" t="str">
        <f t="shared" si="4"/>
        <v>alp---</v>
      </c>
      <c r="U924" s="41" t="str">
        <f t="shared" si="5"/>
        <v/>
      </c>
      <c r="V924" s="41"/>
      <c r="W924" s="41" t="str">
        <f t="shared" si="14"/>
        <v>-------</v>
      </c>
      <c r="X924" s="41" t="str">
        <f t="shared" si="15"/>
        <v>--------</v>
      </c>
      <c r="Y924" s="41" t="str">
        <f t="shared" si="16"/>
        <v>-------</v>
      </c>
    </row>
    <row r="925">
      <c r="A925" s="20"/>
      <c r="B925" s="20"/>
      <c r="C925" s="20"/>
      <c r="D925" s="20"/>
      <c r="E925" s="20"/>
      <c r="F925" s="20"/>
      <c r="G925" s="20"/>
      <c r="H925" s="20"/>
      <c r="I925" s="25"/>
      <c r="J925" s="20"/>
      <c r="K925" s="20"/>
      <c r="L925" s="25"/>
      <c r="M925" s="20"/>
      <c r="N925" s="20"/>
      <c r="O925" s="20"/>
      <c r="P925" s="20"/>
      <c r="Q925" s="39" t="str">
        <f t="shared" si="1"/>
        <v>alp----</v>
      </c>
      <c r="R925" s="40" t="str">
        <f t="shared" si="2"/>
        <v>-----none</v>
      </c>
      <c r="S925" s="40" t="str">
        <f t="shared" si="13"/>
        <v>-------</v>
      </c>
      <c r="T925" s="41" t="str">
        <f t="shared" si="4"/>
        <v>alp---</v>
      </c>
      <c r="U925" s="41" t="str">
        <f t="shared" si="5"/>
        <v/>
      </c>
      <c r="V925" s="41"/>
      <c r="W925" s="41" t="str">
        <f t="shared" si="14"/>
        <v>-------</v>
      </c>
      <c r="X925" s="41" t="str">
        <f t="shared" si="15"/>
        <v>--------</v>
      </c>
      <c r="Y925" s="41" t="str">
        <f t="shared" si="16"/>
        <v>-------</v>
      </c>
    </row>
    <row r="926">
      <c r="A926" s="14"/>
      <c r="B926" s="14"/>
      <c r="C926" s="14"/>
      <c r="D926" s="14"/>
      <c r="E926" s="14"/>
      <c r="F926" s="14"/>
      <c r="G926" s="14"/>
      <c r="H926" s="14"/>
      <c r="I926" s="16"/>
      <c r="J926" s="14"/>
      <c r="K926" s="14"/>
      <c r="L926" s="50"/>
      <c r="M926" s="14"/>
      <c r="N926" s="14"/>
      <c r="O926" s="14"/>
      <c r="P926" s="14"/>
      <c r="Q926" s="39" t="str">
        <f t="shared" si="1"/>
        <v>alp----</v>
      </c>
      <c r="R926" s="40" t="str">
        <f t="shared" si="2"/>
        <v>-----none</v>
      </c>
      <c r="S926" s="40" t="str">
        <f t="shared" si="13"/>
        <v>-------</v>
      </c>
      <c r="T926" s="41" t="str">
        <f t="shared" si="4"/>
        <v>alp---</v>
      </c>
      <c r="U926" s="41" t="str">
        <f t="shared" si="5"/>
        <v/>
      </c>
      <c r="V926" s="41"/>
      <c r="W926" s="41" t="str">
        <f t="shared" si="14"/>
        <v>-------</v>
      </c>
      <c r="X926" s="41" t="str">
        <f t="shared" si="15"/>
        <v>--------</v>
      </c>
      <c r="Y926" s="41" t="str">
        <f t="shared" si="16"/>
        <v>-------</v>
      </c>
    </row>
    <row r="927">
      <c r="A927" s="20"/>
      <c r="B927" s="20"/>
      <c r="C927" s="20"/>
      <c r="D927" s="20"/>
      <c r="E927" s="20"/>
      <c r="F927" s="20"/>
      <c r="G927" s="20"/>
      <c r="H927" s="20"/>
      <c r="I927" s="25"/>
      <c r="J927" s="20"/>
      <c r="K927" s="20"/>
      <c r="L927" s="25"/>
      <c r="M927" s="20"/>
      <c r="N927" s="20"/>
      <c r="O927" s="20"/>
      <c r="P927" s="20"/>
      <c r="Q927" s="39" t="str">
        <f t="shared" si="1"/>
        <v>alp----</v>
      </c>
      <c r="R927" s="40" t="str">
        <f t="shared" si="2"/>
        <v>-----none</v>
      </c>
      <c r="S927" s="40" t="str">
        <f t="shared" si="13"/>
        <v>-------</v>
      </c>
      <c r="T927" s="41" t="str">
        <f t="shared" si="4"/>
        <v>alp---</v>
      </c>
      <c r="U927" s="41" t="str">
        <f t="shared" si="5"/>
        <v/>
      </c>
      <c r="V927" s="41"/>
      <c r="W927" s="41" t="str">
        <f t="shared" si="14"/>
        <v>-------</v>
      </c>
      <c r="X927" s="41" t="str">
        <f t="shared" si="15"/>
        <v>--------</v>
      </c>
      <c r="Y927" s="41" t="str">
        <f t="shared" si="16"/>
        <v>-------</v>
      </c>
    </row>
    <row r="928">
      <c r="A928" s="14"/>
      <c r="B928" s="14"/>
      <c r="C928" s="14"/>
      <c r="D928" s="14"/>
      <c r="E928" s="14"/>
      <c r="F928" s="14"/>
      <c r="G928" s="14"/>
      <c r="H928" s="14"/>
      <c r="I928" s="16"/>
      <c r="J928" s="14"/>
      <c r="K928" s="14"/>
      <c r="L928" s="50"/>
      <c r="M928" s="14"/>
      <c r="N928" s="14"/>
      <c r="O928" s="14"/>
      <c r="P928" s="14"/>
      <c r="Q928" s="39" t="str">
        <f t="shared" si="1"/>
        <v>alp----</v>
      </c>
      <c r="R928" s="40" t="str">
        <f t="shared" si="2"/>
        <v>-----none</v>
      </c>
      <c r="S928" s="40" t="str">
        <f t="shared" si="13"/>
        <v>-------</v>
      </c>
      <c r="T928" s="41" t="str">
        <f t="shared" si="4"/>
        <v>alp---</v>
      </c>
      <c r="U928" s="41" t="str">
        <f t="shared" si="5"/>
        <v/>
      </c>
      <c r="V928" s="41"/>
      <c r="W928" s="41" t="str">
        <f t="shared" si="14"/>
        <v>-------</v>
      </c>
      <c r="X928" s="41" t="str">
        <f t="shared" si="15"/>
        <v>--------</v>
      </c>
      <c r="Y928" s="41" t="str">
        <f t="shared" si="16"/>
        <v>-------</v>
      </c>
    </row>
    <row r="929">
      <c r="A929" s="20"/>
      <c r="B929" s="20"/>
      <c r="C929" s="20"/>
      <c r="D929" s="20"/>
      <c r="E929" s="20"/>
      <c r="F929" s="20"/>
      <c r="G929" s="20"/>
      <c r="H929" s="20"/>
      <c r="I929" s="25"/>
      <c r="J929" s="20"/>
      <c r="K929" s="20"/>
      <c r="L929" s="25"/>
      <c r="M929" s="20"/>
      <c r="N929" s="20"/>
      <c r="O929" s="20"/>
      <c r="P929" s="20"/>
      <c r="Q929" s="39" t="str">
        <f t="shared" si="1"/>
        <v>alp----</v>
      </c>
      <c r="R929" s="40" t="str">
        <f t="shared" si="2"/>
        <v>-----none</v>
      </c>
      <c r="S929" s="40" t="str">
        <f t="shared" si="13"/>
        <v>-------</v>
      </c>
      <c r="T929" s="41" t="str">
        <f t="shared" si="4"/>
        <v>alp---</v>
      </c>
      <c r="U929" s="41" t="str">
        <f t="shared" si="5"/>
        <v/>
      </c>
      <c r="V929" s="41"/>
      <c r="W929" s="41" t="str">
        <f t="shared" si="14"/>
        <v>-------</v>
      </c>
      <c r="X929" s="41" t="str">
        <f t="shared" si="15"/>
        <v>--------</v>
      </c>
      <c r="Y929" s="41" t="str">
        <f t="shared" si="16"/>
        <v>-------</v>
      </c>
    </row>
    <row r="930">
      <c r="A930" s="14"/>
      <c r="B930" s="14"/>
      <c r="C930" s="14"/>
      <c r="D930" s="14"/>
      <c r="E930" s="14"/>
      <c r="F930" s="14"/>
      <c r="G930" s="14"/>
      <c r="H930" s="14"/>
      <c r="I930" s="16"/>
      <c r="J930" s="14"/>
      <c r="K930" s="14"/>
      <c r="L930" s="50"/>
      <c r="M930" s="14"/>
      <c r="N930" s="14"/>
      <c r="O930" s="14"/>
      <c r="P930" s="14"/>
      <c r="Q930" s="39" t="str">
        <f t="shared" si="1"/>
        <v>alp----</v>
      </c>
      <c r="R930" s="40" t="str">
        <f t="shared" si="2"/>
        <v>-----none</v>
      </c>
      <c r="S930" s="40" t="str">
        <f t="shared" si="13"/>
        <v>-------</v>
      </c>
      <c r="T930" s="41" t="str">
        <f t="shared" si="4"/>
        <v>alp---</v>
      </c>
      <c r="U930" s="41" t="str">
        <f t="shared" si="5"/>
        <v/>
      </c>
      <c r="V930" s="41"/>
      <c r="W930" s="41" t="str">
        <f t="shared" si="14"/>
        <v>-------</v>
      </c>
      <c r="X930" s="41" t="str">
        <f t="shared" si="15"/>
        <v>--------</v>
      </c>
      <c r="Y930" s="41" t="str">
        <f t="shared" si="16"/>
        <v>-------</v>
      </c>
    </row>
    <row r="931">
      <c r="A931" s="20"/>
      <c r="B931" s="20"/>
      <c r="C931" s="20"/>
      <c r="D931" s="20"/>
      <c r="E931" s="20"/>
      <c r="F931" s="20"/>
      <c r="G931" s="20"/>
      <c r="H931" s="20"/>
      <c r="I931" s="25"/>
      <c r="J931" s="20"/>
      <c r="K931" s="20"/>
      <c r="L931" s="25"/>
      <c r="M931" s="20"/>
      <c r="N931" s="20"/>
      <c r="O931" s="20"/>
      <c r="P931" s="20"/>
      <c r="Q931" s="39" t="str">
        <f t="shared" si="1"/>
        <v>alp----</v>
      </c>
      <c r="R931" s="40" t="str">
        <f t="shared" si="2"/>
        <v>-----none</v>
      </c>
      <c r="S931" s="40" t="str">
        <f t="shared" si="13"/>
        <v>-------</v>
      </c>
      <c r="T931" s="41" t="str">
        <f t="shared" si="4"/>
        <v>alp---</v>
      </c>
      <c r="U931" s="41" t="str">
        <f t="shared" si="5"/>
        <v/>
      </c>
      <c r="V931" s="41"/>
      <c r="W931" s="41" t="str">
        <f t="shared" si="14"/>
        <v>-------</v>
      </c>
      <c r="X931" s="41" t="str">
        <f t="shared" si="15"/>
        <v>--------</v>
      </c>
      <c r="Y931" s="41" t="str">
        <f t="shared" si="16"/>
        <v>-------</v>
      </c>
    </row>
    <row r="932">
      <c r="A932" s="14"/>
      <c r="B932" s="14"/>
      <c r="C932" s="14"/>
      <c r="D932" s="14"/>
      <c r="E932" s="14"/>
      <c r="F932" s="14"/>
      <c r="G932" s="14"/>
      <c r="H932" s="14"/>
      <c r="I932" s="16"/>
      <c r="J932" s="14"/>
      <c r="K932" s="14"/>
      <c r="L932" s="50"/>
      <c r="M932" s="14"/>
      <c r="N932" s="14"/>
      <c r="O932" s="14"/>
      <c r="P932" s="14"/>
      <c r="Q932" s="39" t="str">
        <f t="shared" si="1"/>
        <v>alp----</v>
      </c>
      <c r="R932" s="40" t="str">
        <f t="shared" si="2"/>
        <v>-----none</v>
      </c>
      <c r="S932" s="40" t="str">
        <f t="shared" si="13"/>
        <v>-------</v>
      </c>
      <c r="T932" s="41" t="str">
        <f t="shared" si="4"/>
        <v>alp---</v>
      </c>
      <c r="U932" s="41" t="str">
        <f t="shared" si="5"/>
        <v/>
      </c>
      <c r="V932" s="41"/>
      <c r="W932" s="41" t="str">
        <f t="shared" si="14"/>
        <v>-------</v>
      </c>
      <c r="X932" s="41" t="str">
        <f t="shared" si="15"/>
        <v>--------</v>
      </c>
      <c r="Y932" s="41" t="str">
        <f t="shared" si="16"/>
        <v>-------</v>
      </c>
    </row>
    <row r="933">
      <c r="A933" s="20"/>
      <c r="B933" s="20"/>
      <c r="C933" s="20"/>
      <c r="D933" s="20"/>
      <c r="E933" s="20"/>
      <c r="F933" s="20"/>
      <c r="G933" s="20"/>
      <c r="H933" s="20"/>
      <c r="I933" s="25"/>
      <c r="J933" s="20"/>
      <c r="K933" s="20"/>
      <c r="L933" s="25"/>
      <c r="M933" s="20"/>
      <c r="N933" s="20"/>
      <c r="O933" s="20"/>
      <c r="P933" s="20"/>
      <c r="Q933" s="39" t="str">
        <f t="shared" si="1"/>
        <v>alp----</v>
      </c>
      <c r="R933" s="40" t="str">
        <f t="shared" si="2"/>
        <v>-----none</v>
      </c>
      <c r="S933" s="40" t="str">
        <f t="shared" si="13"/>
        <v>-------</v>
      </c>
      <c r="T933" s="41" t="str">
        <f t="shared" si="4"/>
        <v>alp---</v>
      </c>
      <c r="U933" s="41" t="str">
        <f t="shared" si="5"/>
        <v/>
      </c>
      <c r="V933" s="41"/>
      <c r="W933" s="41" t="str">
        <f t="shared" si="14"/>
        <v>-------</v>
      </c>
      <c r="X933" s="41" t="str">
        <f t="shared" si="15"/>
        <v>--------</v>
      </c>
      <c r="Y933" s="41" t="str">
        <f t="shared" si="16"/>
        <v>-------</v>
      </c>
    </row>
    <row r="934">
      <c r="A934" s="14"/>
      <c r="B934" s="14"/>
      <c r="C934" s="14"/>
      <c r="D934" s="14"/>
      <c r="E934" s="14"/>
      <c r="F934" s="14"/>
      <c r="G934" s="14"/>
      <c r="H934" s="14"/>
      <c r="I934" s="16"/>
      <c r="J934" s="14"/>
      <c r="K934" s="14"/>
      <c r="L934" s="50"/>
      <c r="M934" s="14"/>
      <c r="N934" s="14"/>
      <c r="O934" s="14"/>
      <c r="P934" s="14"/>
      <c r="Q934" s="39" t="str">
        <f t="shared" si="1"/>
        <v>alp----</v>
      </c>
      <c r="R934" s="40" t="str">
        <f t="shared" si="2"/>
        <v>-----none</v>
      </c>
      <c r="S934" s="40" t="str">
        <f t="shared" si="13"/>
        <v>-------</v>
      </c>
      <c r="T934" s="41" t="str">
        <f t="shared" si="4"/>
        <v>alp---</v>
      </c>
      <c r="U934" s="41" t="str">
        <f t="shared" si="5"/>
        <v/>
      </c>
      <c r="V934" s="41"/>
      <c r="W934" s="41" t="str">
        <f t="shared" si="14"/>
        <v>-------</v>
      </c>
      <c r="X934" s="41" t="str">
        <f t="shared" si="15"/>
        <v>--------</v>
      </c>
      <c r="Y934" s="41" t="str">
        <f t="shared" si="16"/>
        <v>-------</v>
      </c>
    </row>
    <row r="935">
      <c r="A935" s="20"/>
      <c r="B935" s="20"/>
      <c r="C935" s="20"/>
      <c r="D935" s="20"/>
      <c r="E935" s="20"/>
      <c r="F935" s="20"/>
      <c r="G935" s="20"/>
      <c r="H935" s="20"/>
      <c r="I935" s="25"/>
      <c r="J935" s="20"/>
      <c r="K935" s="20"/>
      <c r="L935" s="25"/>
      <c r="M935" s="20"/>
      <c r="N935" s="20"/>
      <c r="O935" s="20"/>
      <c r="P935" s="20"/>
      <c r="Q935" s="39" t="str">
        <f t="shared" si="1"/>
        <v>alp----</v>
      </c>
      <c r="R935" s="40" t="str">
        <f t="shared" si="2"/>
        <v>-----none</v>
      </c>
      <c r="S935" s="40" t="str">
        <f t="shared" si="13"/>
        <v>-------</v>
      </c>
      <c r="T935" s="41" t="str">
        <f t="shared" si="4"/>
        <v>alp---</v>
      </c>
      <c r="U935" s="41" t="str">
        <f t="shared" si="5"/>
        <v/>
      </c>
      <c r="V935" s="41"/>
      <c r="W935" s="41" t="str">
        <f t="shared" si="14"/>
        <v>-------</v>
      </c>
      <c r="X935" s="41" t="str">
        <f t="shared" si="15"/>
        <v>--------</v>
      </c>
      <c r="Y935" s="41" t="str">
        <f t="shared" si="16"/>
        <v>-------</v>
      </c>
    </row>
    <row r="936">
      <c r="A936" s="14"/>
      <c r="B936" s="14"/>
      <c r="C936" s="14"/>
      <c r="D936" s="14"/>
      <c r="E936" s="14"/>
      <c r="F936" s="14"/>
      <c r="G936" s="14"/>
      <c r="H936" s="14"/>
      <c r="I936" s="16"/>
      <c r="J936" s="14"/>
      <c r="K936" s="14"/>
      <c r="L936" s="50"/>
      <c r="M936" s="14"/>
      <c r="N936" s="14"/>
      <c r="O936" s="14"/>
      <c r="P936" s="14"/>
      <c r="Q936" s="39" t="str">
        <f t="shared" si="1"/>
        <v>alp----</v>
      </c>
      <c r="R936" s="40" t="str">
        <f t="shared" si="2"/>
        <v>-----none</v>
      </c>
      <c r="S936" s="40" t="str">
        <f t="shared" si="13"/>
        <v>-------</v>
      </c>
      <c r="T936" s="41" t="str">
        <f t="shared" si="4"/>
        <v>alp---</v>
      </c>
      <c r="U936" s="41" t="str">
        <f t="shared" si="5"/>
        <v/>
      </c>
      <c r="V936" s="41"/>
      <c r="W936" s="41" t="str">
        <f t="shared" si="14"/>
        <v>-------</v>
      </c>
      <c r="X936" s="41" t="str">
        <f t="shared" si="15"/>
        <v>--------</v>
      </c>
      <c r="Y936" s="41" t="str">
        <f t="shared" si="16"/>
        <v>-------</v>
      </c>
    </row>
    <row r="937">
      <c r="A937" s="20"/>
      <c r="B937" s="20"/>
      <c r="C937" s="20"/>
      <c r="D937" s="20"/>
      <c r="E937" s="20"/>
      <c r="F937" s="20"/>
      <c r="G937" s="20"/>
      <c r="H937" s="20"/>
      <c r="I937" s="25"/>
      <c r="J937" s="20"/>
      <c r="K937" s="20"/>
      <c r="L937" s="25"/>
      <c r="M937" s="20"/>
      <c r="N937" s="20"/>
      <c r="O937" s="20"/>
      <c r="P937" s="20"/>
      <c r="Q937" s="39" t="str">
        <f t="shared" si="1"/>
        <v>alp----</v>
      </c>
      <c r="R937" s="40" t="str">
        <f t="shared" si="2"/>
        <v>-----none</v>
      </c>
      <c r="S937" s="40" t="str">
        <f t="shared" si="13"/>
        <v>-------</v>
      </c>
      <c r="T937" s="41" t="str">
        <f t="shared" si="4"/>
        <v>alp---</v>
      </c>
      <c r="U937" s="41" t="str">
        <f t="shared" si="5"/>
        <v/>
      </c>
      <c r="V937" s="41"/>
      <c r="W937" s="41" t="str">
        <f t="shared" si="14"/>
        <v>-------</v>
      </c>
      <c r="X937" s="41" t="str">
        <f t="shared" si="15"/>
        <v>--------</v>
      </c>
      <c r="Y937" s="41" t="str">
        <f t="shared" si="16"/>
        <v>-------</v>
      </c>
    </row>
    <row r="938">
      <c r="A938" s="14"/>
      <c r="B938" s="14"/>
      <c r="C938" s="14"/>
      <c r="D938" s="14"/>
      <c r="E938" s="14"/>
      <c r="F938" s="14"/>
      <c r="G938" s="14"/>
      <c r="H938" s="14"/>
      <c r="I938" s="16"/>
      <c r="J938" s="14"/>
      <c r="K938" s="14"/>
      <c r="L938" s="50"/>
      <c r="M938" s="14"/>
      <c r="N938" s="14"/>
      <c r="O938" s="14"/>
      <c r="P938" s="14"/>
      <c r="Q938" s="39" t="str">
        <f t="shared" si="1"/>
        <v>alp----</v>
      </c>
      <c r="R938" s="40" t="str">
        <f t="shared" si="2"/>
        <v>-----none</v>
      </c>
      <c r="S938" s="40" t="str">
        <f t="shared" si="13"/>
        <v>-------</v>
      </c>
      <c r="T938" s="41" t="str">
        <f t="shared" si="4"/>
        <v>alp---</v>
      </c>
      <c r="U938" s="41" t="str">
        <f t="shared" si="5"/>
        <v/>
      </c>
      <c r="V938" s="41"/>
      <c r="W938" s="41" t="str">
        <f t="shared" si="14"/>
        <v>-------</v>
      </c>
      <c r="X938" s="41" t="str">
        <f t="shared" si="15"/>
        <v>--------</v>
      </c>
      <c r="Y938" s="41" t="str">
        <f t="shared" si="16"/>
        <v>-------</v>
      </c>
    </row>
    <row r="939">
      <c r="A939" s="20"/>
      <c r="B939" s="20"/>
      <c r="C939" s="20"/>
      <c r="D939" s="20"/>
      <c r="E939" s="20"/>
      <c r="F939" s="20"/>
      <c r="G939" s="20"/>
      <c r="H939" s="20"/>
      <c r="I939" s="25"/>
      <c r="J939" s="20"/>
      <c r="K939" s="20"/>
      <c r="L939" s="25"/>
      <c r="M939" s="20"/>
      <c r="N939" s="20"/>
      <c r="O939" s="20"/>
      <c r="P939" s="20"/>
      <c r="Q939" s="39" t="str">
        <f t="shared" si="1"/>
        <v>alp----</v>
      </c>
      <c r="R939" s="40" t="str">
        <f t="shared" si="2"/>
        <v>-----none</v>
      </c>
      <c r="S939" s="40" t="str">
        <f t="shared" si="13"/>
        <v>-------</v>
      </c>
      <c r="T939" s="41" t="str">
        <f t="shared" si="4"/>
        <v>alp---</v>
      </c>
      <c r="U939" s="41" t="str">
        <f t="shared" si="5"/>
        <v/>
      </c>
      <c r="V939" s="41"/>
      <c r="W939" s="41" t="str">
        <f t="shared" si="14"/>
        <v>-------</v>
      </c>
      <c r="X939" s="41" t="str">
        <f t="shared" si="15"/>
        <v>--------</v>
      </c>
      <c r="Y939" s="41" t="str">
        <f t="shared" si="16"/>
        <v>-------</v>
      </c>
    </row>
    <row r="940">
      <c r="A940" s="14"/>
      <c r="B940" s="14"/>
      <c r="C940" s="14"/>
      <c r="D940" s="14"/>
      <c r="E940" s="14"/>
      <c r="F940" s="14"/>
      <c r="G940" s="14"/>
      <c r="H940" s="14"/>
      <c r="I940" s="16"/>
      <c r="J940" s="14"/>
      <c r="K940" s="14"/>
      <c r="L940" s="50"/>
      <c r="M940" s="14"/>
      <c r="N940" s="14"/>
      <c r="O940" s="14"/>
      <c r="P940" s="14"/>
      <c r="Q940" s="39" t="str">
        <f t="shared" si="1"/>
        <v>alp----</v>
      </c>
      <c r="R940" s="40" t="str">
        <f t="shared" si="2"/>
        <v>-----none</v>
      </c>
      <c r="S940" s="40" t="str">
        <f t="shared" si="13"/>
        <v>-------</v>
      </c>
      <c r="T940" s="41" t="str">
        <f t="shared" si="4"/>
        <v>alp---</v>
      </c>
      <c r="U940" s="41" t="str">
        <f t="shared" si="5"/>
        <v/>
      </c>
      <c r="V940" s="41"/>
      <c r="W940" s="41" t="str">
        <f t="shared" si="14"/>
        <v>-------</v>
      </c>
      <c r="X940" s="41" t="str">
        <f t="shared" si="15"/>
        <v>--------</v>
      </c>
      <c r="Y940" s="41" t="str">
        <f t="shared" si="16"/>
        <v>-------</v>
      </c>
    </row>
    <row r="941">
      <c r="A941" s="20"/>
      <c r="B941" s="20"/>
      <c r="C941" s="20"/>
      <c r="D941" s="20"/>
      <c r="E941" s="20"/>
      <c r="F941" s="20"/>
      <c r="G941" s="20"/>
      <c r="H941" s="20"/>
      <c r="I941" s="25"/>
      <c r="J941" s="20"/>
      <c r="K941" s="20"/>
      <c r="L941" s="25"/>
      <c r="M941" s="20"/>
      <c r="N941" s="20"/>
      <c r="O941" s="20"/>
      <c r="P941" s="20"/>
      <c r="Q941" s="39" t="str">
        <f t="shared" si="1"/>
        <v>alp----</v>
      </c>
      <c r="R941" s="40" t="str">
        <f t="shared" si="2"/>
        <v>-----none</v>
      </c>
      <c r="S941" s="40" t="str">
        <f t="shared" si="13"/>
        <v>-------</v>
      </c>
      <c r="T941" s="41" t="str">
        <f t="shared" si="4"/>
        <v>alp---</v>
      </c>
      <c r="U941" s="41" t="str">
        <f t="shared" si="5"/>
        <v/>
      </c>
      <c r="V941" s="41"/>
      <c r="W941" s="41" t="str">
        <f t="shared" si="14"/>
        <v>-------</v>
      </c>
      <c r="X941" s="41" t="str">
        <f t="shared" si="15"/>
        <v>--------</v>
      </c>
      <c r="Y941" s="41" t="str">
        <f t="shared" si="16"/>
        <v>-------</v>
      </c>
    </row>
    <row r="942">
      <c r="A942" s="14"/>
      <c r="B942" s="14"/>
      <c r="C942" s="14"/>
      <c r="D942" s="14"/>
      <c r="E942" s="14"/>
      <c r="F942" s="14"/>
      <c r="G942" s="14"/>
      <c r="H942" s="14"/>
      <c r="I942" s="16"/>
      <c r="J942" s="14"/>
      <c r="K942" s="14"/>
      <c r="L942" s="50"/>
      <c r="M942" s="14"/>
      <c r="N942" s="14"/>
      <c r="O942" s="14"/>
      <c r="P942" s="14"/>
      <c r="Q942" s="39" t="str">
        <f t="shared" si="1"/>
        <v>alp----</v>
      </c>
      <c r="R942" s="40" t="str">
        <f t="shared" si="2"/>
        <v>-----none</v>
      </c>
      <c r="S942" s="40" t="str">
        <f t="shared" si="13"/>
        <v>-------</v>
      </c>
      <c r="T942" s="41" t="str">
        <f t="shared" si="4"/>
        <v>alp---</v>
      </c>
      <c r="U942" s="41" t="str">
        <f t="shared" si="5"/>
        <v/>
      </c>
      <c r="V942" s="41"/>
      <c r="W942" s="41" t="str">
        <f t="shared" si="14"/>
        <v>-------</v>
      </c>
      <c r="X942" s="41" t="str">
        <f t="shared" si="15"/>
        <v>--------</v>
      </c>
      <c r="Y942" s="41" t="str">
        <f t="shared" si="16"/>
        <v>-------</v>
      </c>
    </row>
    <row r="943">
      <c r="A943" s="20"/>
      <c r="B943" s="20"/>
      <c r="C943" s="20"/>
      <c r="D943" s="20"/>
      <c r="E943" s="20"/>
      <c r="F943" s="20"/>
      <c r="G943" s="20"/>
      <c r="H943" s="20"/>
      <c r="I943" s="25"/>
      <c r="J943" s="20"/>
      <c r="K943" s="20"/>
      <c r="L943" s="25"/>
      <c r="M943" s="20"/>
      <c r="N943" s="20"/>
      <c r="O943" s="20"/>
      <c r="P943" s="20"/>
      <c r="Q943" s="39" t="str">
        <f t="shared" si="1"/>
        <v>alp----</v>
      </c>
      <c r="R943" s="40" t="str">
        <f t="shared" si="2"/>
        <v>-----none</v>
      </c>
      <c r="S943" s="40" t="str">
        <f t="shared" si="13"/>
        <v>-------</v>
      </c>
      <c r="T943" s="41" t="str">
        <f t="shared" si="4"/>
        <v>alp---</v>
      </c>
      <c r="U943" s="41" t="str">
        <f t="shared" si="5"/>
        <v/>
      </c>
      <c r="V943" s="41"/>
      <c r="W943" s="41" t="str">
        <f t="shared" si="14"/>
        <v>-------</v>
      </c>
      <c r="X943" s="41" t="str">
        <f t="shared" si="15"/>
        <v>--------</v>
      </c>
      <c r="Y943" s="41" t="str">
        <f t="shared" si="16"/>
        <v>-------</v>
      </c>
    </row>
    <row r="944">
      <c r="A944" s="14"/>
      <c r="B944" s="14"/>
      <c r="C944" s="14"/>
      <c r="D944" s="14"/>
      <c r="E944" s="14"/>
      <c r="F944" s="14"/>
      <c r="G944" s="14"/>
      <c r="H944" s="14"/>
      <c r="I944" s="16"/>
      <c r="J944" s="14"/>
      <c r="K944" s="14"/>
      <c r="L944" s="50"/>
      <c r="M944" s="14"/>
      <c r="N944" s="14"/>
      <c r="O944" s="14"/>
      <c r="P944" s="14"/>
      <c r="Q944" s="39" t="str">
        <f t="shared" si="1"/>
        <v>alp----</v>
      </c>
      <c r="R944" s="40" t="str">
        <f t="shared" si="2"/>
        <v>-----none</v>
      </c>
      <c r="S944" s="40" t="str">
        <f t="shared" si="13"/>
        <v>-------</v>
      </c>
      <c r="T944" s="41" t="str">
        <f t="shared" si="4"/>
        <v>alp---</v>
      </c>
      <c r="U944" s="41" t="str">
        <f t="shared" si="5"/>
        <v/>
      </c>
      <c r="V944" s="41"/>
      <c r="W944" s="41" t="str">
        <f t="shared" si="14"/>
        <v>-------</v>
      </c>
      <c r="X944" s="41" t="str">
        <f t="shared" si="15"/>
        <v>--------</v>
      </c>
      <c r="Y944" s="41" t="str">
        <f t="shared" si="16"/>
        <v>-------</v>
      </c>
    </row>
    <row r="945">
      <c r="A945" s="20"/>
      <c r="B945" s="20"/>
      <c r="C945" s="20"/>
      <c r="D945" s="20"/>
      <c r="E945" s="20"/>
      <c r="F945" s="20"/>
      <c r="G945" s="20"/>
      <c r="H945" s="20"/>
      <c r="I945" s="25"/>
      <c r="J945" s="20"/>
      <c r="K945" s="20"/>
      <c r="L945" s="25"/>
      <c r="M945" s="20"/>
      <c r="N945" s="20"/>
      <c r="O945" s="20"/>
      <c r="P945" s="20"/>
      <c r="Q945" s="39" t="str">
        <f t="shared" si="1"/>
        <v>alp----</v>
      </c>
      <c r="R945" s="40" t="str">
        <f t="shared" si="2"/>
        <v>-----none</v>
      </c>
      <c r="S945" s="40" t="str">
        <f t="shared" si="13"/>
        <v>-------</v>
      </c>
      <c r="T945" s="41" t="str">
        <f t="shared" si="4"/>
        <v>alp---</v>
      </c>
      <c r="U945" s="41" t="str">
        <f t="shared" si="5"/>
        <v/>
      </c>
      <c r="V945" s="41"/>
      <c r="W945" s="41" t="str">
        <f t="shared" si="14"/>
        <v>-------</v>
      </c>
      <c r="X945" s="41" t="str">
        <f t="shared" si="15"/>
        <v>--------</v>
      </c>
      <c r="Y945" s="41" t="str">
        <f t="shared" si="16"/>
        <v>-------</v>
      </c>
    </row>
    <row r="946">
      <c r="A946" s="14"/>
      <c r="B946" s="14"/>
      <c r="C946" s="14"/>
      <c r="D946" s="14"/>
      <c r="E946" s="14"/>
      <c r="F946" s="14"/>
      <c r="G946" s="14"/>
      <c r="H946" s="14"/>
      <c r="I946" s="16"/>
      <c r="J946" s="14"/>
      <c r="K946" s="14"/>
      <c r="L946" s="50"/>
      <c r="M946" s="14"/>
      <c r="N946" s="14"/>
      <c r="O946" s="14"/>
      <c r="P946" s="14"/>
      <c r="Q946" s="39" t="str">
        <f t="shared" si="1"/>
        <v>alp----</v>
      </c>
      <c r="R946" s="40" t="str">
        <f t="shared" si="2"/>
        <v>-----none</v>
      </c>
      <c r="S946" s="40" t="str">
        <f t="shared" si="13"/>
        <v>-------</v>
      </c>
      <c r="T946" s="41" t="str">
        <f t="shared" si="4"/>
        <v>alp---</v>
      </c>
      <c r="U946" s="41" t="str">
        <f t="shared" si="5"/>
        <v/>
      </c>
      <c r="V946" s="41"/>
      <c r="W946" s="41" t="str">
        <f t="shared" si="14"/>
        <v>-------</v>
      </c>
      <c r="X946" s="41" t="str">
        <f t="shared" si="15"/>
        <v>--------</v>
      </c>
      <c r="Y946" s="41" t="str">
        <f t="shared" si="16"/>
        <v>-------</v>
      </c>
    </row>
    <row r="947">
      <c r="A947" s="20"/>
      <c r="B947" s="20"/>
      <c r="C947" s="20"/>
      <c r="D947" s="20"/>
      <c r="E947" s="20"/>
      <c r="F947" s="20"/>
      <c r="G947" s="20"/>
      <c r="H947" s="20"/>
      <c r="I947" s="25"/>
      <c r="J947" s="20"/>
      <c r="K947" s="20"/>
      <c r="L947" s="25"/>
      <c r="M947" s="20"/>
      <c r="N947" s="20"/>
      <c r="O947" s="20"/>
      <c r="P947" s="20"/>
      <c r="Q947" s="39" t="str">
        <f t="shared" si="1"/>
        <v>alp----</v>
      </c>
      <c r="R947" s="40" t="str">
        <f t="shared" si="2"/>
        <v>-----none</v>
      </c>
      <c r="S947" s="40" t="str">
        <f t="shared" si="13"/>
        <v>-------</v>
      </c>
      <c r="T947" s="41" t="str">
        <f t="shared" si="4"/>
        <v>alp---</v>
      </c>
      <c r="U947" s="41" t="str">
        <f t="shared" si="5"/>
        <v/>
      </c>
      <c r="V947" s="41"/>
      <c r="W947" s="41" t="str">
        <f t="shared" si="14"/>
        <v>-------</v>
      </c>
      <c r="X947" s="41" t="str">
        <f t="shared" si="15"/>
        <v>--------</v>
      </c>
      <c r="Y947" s="41" t="str">
        <f t="shared" si="16"/>
        <v>-------</v>
      </c>
    </row>
    <row r="948">
      <c r="A948" s="14"/>
      <c r="B948" s="14"/>
      <c r="C948" s="14"/>
      <c r="D948" s="14"/>
      <c r="E948" s="14"/>
      <c r="F948" s="14"/>
      <c r="G948" s="14"/>
      <c r="H948" s="14"/>
      <c r="I948" s="16"/>
      <c r="J948" s="14"/>
      <c r="K948" s="14"/>
      <c r="L948" s="50"/>
      <c r="M948" s="14"/>
      <c r="N948" s="14"/>
      <c r="O948" s="14"/>
      <c r="P948" s="14"/>
      <c r="Q948" s="39" t="str">
        <f t="shared" si="1"/>
        <v>alp----</v>
      </c>
      <c r="R948" s="40" t="str">
        <f t="shared" si="2"/>
        <v>-----none</v>
      </c>
      <c r="S948" s="40" t="str">
        <f t="shared" si="13"/>
        <v>-------</v>
      </c>
      <c r="T948" s="41" t="str">
        <f t="shared" si="4"/>
        <v>alp---</v>
      </c>
      <c r="U948" s="41" t="str">
        <f t="shared" si="5"/>
        <v/>
      </c>
      <c r="V948" s="41"/>
      <c r="W948" s="41" t="str">
        <f t="shared" si="14"/>
        <v>-------</v>
      </c>
      <c r="X948" s="41" t="str">
        <f t="shared" si="15"/>
        <v>--------</v>
      </c>
      <c r="Y948" s="41" t="str">
        <f t="shared" si="16"/>
        <v>-------</v>
      </c>
    </row>
    <row r="949">
      <c r="A949" s="20"/>
      <c r="B949" s="20"/>
      <c r="C949" s="20"/>
      <c r="D949" s="20"/>
      <c r="E949" s="20"/>
      <c r="F949" s="20"/>
      <c r="G949" s="20"/>
      <c r="H949" s="20"/>
      <c r="I949" s="25"/>
      <c r="J949" s="20"/>
      <c r="K949" s="20"/>
      <c r="L949" s="25"/>
      <c r="M949" s="20"/>
      <c r="N949" s="20"/>
      <c r="O949" s="20"/>
      <c r="P949" s="20"/>
      <c r="Q949" s="39" t="str">
        <f t="shared" si="1"/>
        <v>alp----</v>
      </c>
      <c r="R949" s="40" t="str">
        <f t="shared" si="2"/>
        <v>-----none</v>
      </c>
      <c r="S949" s="40" t="str">
        <f t="shared" si="13"/>
        <v>-------</v>
      </c>
      <c r="T949" s="41" t="str">
        <f t="shared" si="4"/>
        <v>alp---</v>
      </c>
      <c r="U949" s="41" t="str">
        <f t="shared" si="5"/>
        <v/>
      </c>
      <c r="V949" s="41"/>
      <c r="W949" s="41" t="str">
        <f t="shared" si="14"/>
        <v>-------</v>
      </c>
      <c r="X949" s="41" t="str">
        <f t="shared" si="15"/>
        <v>--------</v>
      </c>
      <c r="Y949" s="41" t="str">
        <f t="shared" si="16"/>
        <v>-------</v>
      </c>
    </row>
    <row r="950">
      <c r="A950" s="14"/>
      <c r="B950" s="14"/>
      <c r="C950" s="14"/>
      <c r="D950" s="14"/>
      <c r="E950" s="14"/>
      <c r="F950" s="14"/>
      <c r="G950" s="14"/>
      <c r="H950" s="14"/>
      <c r="I950" s="16"/>
      <c r="J950" s="14"/>
      <c r="K950" s="14"/>
      <c r="L950" s="50"/>
      <c r="M950" s="14"/>
      <c r="N950" s="14"/>
      <c r="O950" s="14"/>
      <c r="P950" s="14"/>
      <c r="Q950" s="39" t="str">
        <f t="shared" si="1"/>
        <v>alp----</v>
      </c>
      <c r="R950" s="40" t="str">
        <f t="shared" si="2"/>
        <v>-----none</v>
      </c>
      <c r="S950" s="40" t="str">
        <f t="shared" si="13"/>
        <v>-------</v>
      </c>
      <c r="T950" s="41" t="str">
        <f t="shared" si="4"/>
        <v>alp---</v>
      </c>
      <c r="U950" s="41" t="str">
        <f t="shared" si="5"/>
        <v/>
      </c>
      <c r="V950" s="41"/>
      <c r="W950" s="41" t="str">
        <f t="shared" si="14"/>
        <v>-------</v>
      </c>
      <c r="X950" s="41" t="str">
        <f t="shared" si="15"/>
        <v>--------</v>
      </c>
      <c r="Y950" s="41" t="str">
        <f t="shared" si="16"/>
        <v>-------</v>
      </c>
    </row>
    <row r="951">
      <c r="A951" s="20"/>
      <c r="B951" s="20"/>
      <c r="C951" s="20"/>
      <c r="D951" s="20"/>
      <c r="E951" s="20"/>
      <c r="F951" s="20"/>
      <c r="G951" s="20"/>
      <c r="H951" s="20"/>
      <c r="I951" s="25"/>
      <c r="J951" s="20"/>
      <c r="K951" s="20"/>
      <c r="L951" s="25"/>
      <c r="M951" s="20"/>
      <c r="N951" s="20"/>
      <c r="O951" s="20"/>
      <c r="P951" s="20"/>
      <c r="Q951" s="39" t="str">
        <f t="shared" si="1"/>
        <v>alp----</v>
      </c>
      <c r="R951" s="40" t="str">
        <f t="shared" si="2"/>
        <v>-----none</v>
      </c>
      <c r="S951" s="40" t="str">
        <f t="shared" si="13"/>
        <v>-------</v>
      </c>
      <c r="T951" s="41" t="str">
        <f t="shared" si="4"/>
        <v>alp---</v>
      </c>
      <c r="U951" s="41" t="str">
        <f t="shared" si="5"/>
        <v/>
      </c>
      <c r="V951" s="41"/>
      <c r="W951" s="41" t="str">
        <f t="shared" si="14"/>
        <v>-------</v>
      </c>
      <c r="X951" s="41" t="str">
        <f t="shared" si="15"/>
        <v>--------</v>
      </c>
      <c r="Y951" s="41" t="str">
        <f t="shared" si="16"/>
        <v>-------</v>
      </c>
    </row>
    <row r="952">
      <c r="A952" s="14"/>
      <c r="B952" s="14"/>
      <c r="C952" s="14"/>
      <c r="D952" s="14"/>
      <c r="E952" s="14"/>
      <c r="F952" s="14"/>
      <c r="G952" s="14"/>
      <c r="H952" s="14"/>
      <c r="I952" s="16"/>
      <c r="J952" s="14"/>
      <c r="K952" s="14"/>
      <c r="L952" s="50"/>
      <c r="M952" s="14"/>
      <c r="N952" s="14"/>
      <c r="O952" s="14"/>
      <c r="P952" s="14"/>
      <c r="Q952" s="39" t="str">
        <f t="shared" si="1"/>
        <v>alp----</v>
      </c>
      <c r="R952" s="40" t="str">
        <f t="shared" si="2"/>
        <v>-----none</v>
      </c>
      <c r="S952" s="40" t="str">
        <f t="shared" si="13"/>
        <v>-------</v>
      </c>
      <c r="T952" s="41" t="str">
        <f t="shared" si="4"/>
        <v>alp---</v>
      </c>
      <c r="U952" s="41" t="str">
        <f t="shared" si="5"/>
        <v/>
      </c>
      <c r="V952" s="41"/>
      <c r="W952" s="41" t="str">
        <f t="shared" si="14"/>
        <v>-------</v>
      </c>
      <c r="X952" s="41" t="str">
        <f t="shared" si="15"/>
        <v>--------</v>
      </c>
      <c r="Y952" s="41" t="str">
        <f t="shared" si="16"/>
        <v>-------</v>
      </c>
    </row>
    <row r="953">
      <c r="A953" s="20"/>
      <c r="B953" s="20"/>
      <c r="C953" s="20"/>
      <c r="D953" s="20"/>
      <c r="E953" s="20"/>
      <c r="F953" s="20"/>
      <c r="G953" s="20"/>
      <c r="H953" s="20"/>
      <c r="I953" s="25"/>
      <c r="J953" s="20"/>
      <c r="K953" s="20"/>
      <c r="L953" s="25"/>
      <c r="M953" s="20"/>
      <c r="N953" s="20"/>
      <c r="O953" s="20"/>
      <c r="P953" s="20"/>
      <c r="Q953" s="39" t="str">
        <f t="shared" si="1"/>
        <v>alp----</v>
      </c>
      <c r="R953" s="40" t="str">
        <f t="shared" si="2"/>
        <v>-----none</v>
      </c>
      <c r="S953" s="40" t="str">
        <f t="shared" si="13"/>
        <v>-------</v>
      </c>
      <c r="T953" s="41" t="str">
        <f t="shared" si="4"/>
        <v>alp---</v>
      </c>
      <c r="U953" s="41" t="str">
        <f t="shared" si="5"/>
        <v/>
      </c>
      <c r="V953" s="41"/>
      <c r="W953" s="41" t="str">
        <f t="shared" si="14"/>
        <v>-------</v>
      </c>
      <c r="X953" s="41" t="str">
        <f t="shared" si="15"/>
        <v>--------</v>
      </c>
      <c r="Y953" s="41" t="str">
        <f t="shared" si="16"/>
        <v>-------</v>
      </c>
    </row>
    <row r="954">
      <c r="A954" s="14"/>
      <c r="B954" s="14"/>
      <c r="C954" s="14"/>
      <c r="D954" s="14"/>
      <c r="E954" s="14"/>
      <c r="F954" s="14"/>
      <c r="G954" s="14"/>
      <c r="H954" s="14"/>
      <c r="I954" s="16"/>
      <c r="J954" s="14"/>
      <c r="K954" s="14"/>
      <c r="L954" s="50"/>
      <c r="M954" s="14"/>
      <c r="N954" s="14"/>
      <c r="O954" s="14"/>
      <c r="P954" s="14"/>
      <c r="Q954" s="39" t="str">
        <f t="shared" si="1"/>
        <v>alp----</v>
      </c>
      <c r="R954" s="40" t="str">
        <f t="shared" si="2"/>
        <v>-----none</v>
      </c>
      <c r="S954" s="40" t="str">
        <f t="shared" si="13"/>
        <v>-------</v>
      </c>
      <c r="T954" s="41" t="str">
        <f t="shared" si="4"/>
        <v>alp---</v>
      </c>
      <c r="U954" s="41" t="str">
        <f t="shared" si="5"/>
        <v/>
      </c>
      <c r="V954" s="41"/>
      <c r="W954" s="41" t="str">
        <f t="shared" si="14"/>
        <v>-------</v>
      </c>
      <c r="X954" s="41" t="str">
        <f t="shared" si="15"/>
        <v>--------</v>
      </c>
      <c r="Y954" s="41" t="str">
        <f t="shared" si="16"/>
        <v>-------</v>
      </c>
    </row>
    <row r="955">
      <c r="A955" s="20"/>
      <c r="B955" s="20"/>
      <c r="C955" s="20"/>
      <c r="D955" s="20"/>
      <c r="E955" s="20"/>
      <c r="F955" s="20"/>
      <c r="G955" s="20"/>
      <c r="H955" s="20"/>
      <c r="I955" s="25"/>
      <c r="J955" s="20"/>
      <c r="K955" s="20"/>
      <c r="L955" s="25"/>
      <c r="M955" s="20"/>
      <c r="N955" s="20"/>
      <c r="O955" s="20"/>
      <c r="P955" s="20"/>
      <c r="Q955" s="39" t="str">
        <f t="shared" si="1"/>
        <v>alp----</v>
      </c>
      <c r="R955" s="40" t="str">
        <f t="shared" si="2"/>
        <v>-----none</v>
      </c>
      <c r="S955" s="40" t="str">
        <f t="shared" si="13"/>
        <v>-------</v>
      </c>
      <c r="T955" s="41" t="str">
        <f t="shared" si="4"/>
        <v>alp---</v>
      </c>
      <c r="U955" s="41" t="str">
        <f t="shared" si="5"/>
        <v/>
      </c>
      <c r="V955" s="41"/>
      <c r="W955" s="41" t="str">
        <f t="shared" si="14"/>
        <v>-------</v>
      </c>
      <c r="X955" s="41" t="str">
        <f t="shared" si="15"/>
        <v>--------</v>
      </c>
      <c r="Y955" s="41" t="str">
        <f t="shared" si="16"/>
        <v>-------</v>
      </c>
    </row>
    <row r="956">
      <c r="A956" s="14"/>
      <c r="B956" s="14"/>
      <c r="C956" s="14"/>
      <c r="D956" s="14"/>
      <c r="E956" s="14"/>
      <c r="F956" s="14"/>
      <c r="G956" s="14"/>
      <c r="H956" s="14"/>
      <c r="I956" s="16"/>
      <c r="J956" s="14"/>
      <c r="K956" s="14"/>
      <c r="L956" s="50"/>
      <c r="M956" s="14"/>
      <c r="N956" s="14"/>
      <c r="O956" s="14"/>
      <c r="P956" s="14"/>
      <c r="Q956" s="39" t="str">
        <f t="shared" si="1"/>
        <v>alp----</v>
      </c>
      <c r="R956" s="40" t="str">
        <f t="shared" si="2"/>
        <v>-----none</v>
      </c>
      <c r="S956" s="40" t="str">
        <f t="shared" si="13"/>
        <v>-------</v>
      </c>
      <c r="T956" s="41" t="str">
        <f t="shared" si="4"/>
        <v>alp---</v>
      </c>
      <c r="U956" s="41" t="str">
        <f t="shared" si="5"/>
        <v/>
      </c>
      <c r="V956" s="41"/>
      <c r="W956" s="41" t="str">
        <f t="shared" si="14"/>
        <v>-------</v>
      </c>
      <c r="X956" s="41" t="str">
        <f t="shared" si="15"/>
        <v>--------</v>
      </c>
      <c r="Y956" s="41" t="str">
        <f t="shared" si="16"/>
        <v>-------</v>
      </c>
    </row>
    <row r="957">
      <c r="A957" s="20"/>
      <c r="B957" s="20"/>
      <c r="C957" s="20"/>
      <c r="D957" s="20"/>
      <c r="E957" s="20"/>
      <c r="F957" s="20"/>
      <c r="G957" s="20"/>
      <c r="H957" s="20"/>
      <c r="I957" s="25"/>
      <c r="J957" s="20"/>
      <c r="K957" s="20"/>
      <c r="L957" s="25"/>
      <c r="M957" s="20"/>
      <c r="N957" s="20"/>
      <c r="O957" s="20"/>
      <c r="P957" s="20"/>
      <c r="Q957" s="39" t="str">
        <f t="shared" si="1"/>
        <v>alp----</v>
      </c>
      <c r="R957" s="40" t="str">
        <f t="shared" si="2"/>
        <v>-----none</v>
      </c>
      <c r="S957" s="40" t="str">
        <f t="shared" si="13"/>
        <v>-------</v>
      </c>
      <c r="T957" s="41" t="str">
        <f t="shared" si="4"/>
        <v>alp---</v>
      </c>
      <c r="U957" s="41" t="str">
        <f t="shared" si="5"/>
        <v/>
      </c>
      <c r="V957" s="41"/>
      <c r="W957" s="41" t="str">
        <f t="shared" si="14"/>
        <v>-------</v>
      </c>
      <c r="X957" s="41" t="str">
        <f t="shared" si="15"/>
        <v>--------</v>
      </c>
      <c r="Y957" s="41" t="str">
        <f t="shared" si="16"/>
        <v>-------</v>
      </c>
    </row>
    <row r="958">
      <c r="A958" s="14"/>
      <c r="B958" s="14"/>
      <c r="C958" s="14"/>
      <c r="D958" s="14"/>
      <c r="E958" s="14"/>
      <c r="F958" s="14"/>
      <c r="G958" s="14"/>
      <c r="H958" s="14"/>
      <c r="I958" s="16"/>
      <c r="J958" s="14"/>
      <c r="K958" s="14"/>
      <c r="L958" s="50"/>
      <c r="M958" s="14"/>
      <c r="N958" s="14"/>
      <c r="O958" s="14"/>
      <c r="P958" s="14"/>
      <c r="Q958" s="39" t="str">
        <f t="shared" si="1"/>
        <v>alp----</v>
      </c>
      <c r="R958" s="40" t="str">
        <f t="shared" si="2"/>
        <v>-----none</v>
      </c>
      <c r="S958" s="40" t="str">
        <f t="shared" si="13"/>
        <v>-------</v>
      </c>
      <c r="T958" s="41" t="str">
        <f t="shared" si="4"/>
        <v>alp---</v>
      </c>
      <c r="U958" s="41" t="str">
        <f t="shared" si="5"/>
        <v/>
      </c>
      <c r="V958" s="41"/>
      <c r="W958" s="41" t="str">
        <f t="shared" si="14"/>
        <v>-------</v>
      </c>
      <c r="X958" s="41" t="str">
        <f t="shared" si="15"/>
        <v>--------</v>
      </c>
      <c r="Y958" s="41" t="str">
        <f t="shared" si="16"/>
        <v>-------</v>
      </c>
    </row>
    <row r="959">
      <c r="A959" s="20"/>
      <c r="B959" s="20"/>
      <c r="C959" s="20"/>
      <c r="D959" s="20"/>
      <c r="E959" s="20"/>
      <c r="F959" s="20"/>
      <c r="G959" s="20"/>
      <c r="H959" s="20"/>
      <c r="I959" s="25"/>
      <c r="J959" s="20"/>
      <c r="K959" s="20"/>
      <c r="L959" s="25"/>
      <c r="M959" s="20"/>
      <c r="N959" s="20"/>
      <c r="O959" s="20"/>
      <c r="P959" s="20"/>
      <c r="Q959" s="39" t="str">
        <f t="shared" si="1"/>
        <v>alp----</v>
      </c>
      <c r="R959" s="40" t="str">
        <f t="shared" si="2"/>
        <v>-----none</v>
      </c>
      <c r="S959" s="40" t="str">
        <f t="shared" si="13"/>
        <v>-------</v>
      </c>
      <c r="T959" s="41" t="str">
        <f t="shared" si="4"/>
        <v>alp---</v>
      </c>
      <c r="U959" s="41" t="str">
        <f t="shared" si="5"/>
        <v/>
      </c>
      <c r="V959" s="41"/>
      <c r="W959" s="41" t="str">
        <f t="shared" si="14"/>
        <v>-------</v>
      </c>
      <c r="X959" s="41" t="str">
        <f t="shared" si="15"/>
        <v>--------</v>
      </c>
      <c r="Y959" s="41" t="str">
        <f t="shared" si="16"/>
        <v>-------</v>
      </c>
    </row>
    <row r="960">
      <c r="A960" s="14"/>
      <c r="B960" s="14"/>
      <c r="C960" s="14"/>
      <c r="D960" s="14"/>
      <c r="E960" s="14"/>
      <c r="F960" s="14"/>
      <c r="G960" s="14"/>
      <c r="H960" s="14"/>
      <c r="I960" s="16"/>
      <c r="J960" s="14"/>
      <c r="K960" s="14"/>
      <c r="L960" s="50"/>
      <c r="M960" s="14"/>
      <c r="N960" s="14"/>
      <c r="O960" s="14"/>
      <c r="P960" s="14"/>
      <c r="Q960" s="39" t="str">
        <f t="shared" si="1"/>
        <v>alp----</v>
      </c>
      <c r="R960" s="40" t="str">
        <f t="shared" si="2"/>
        <v>-----none</v>
      </c>
      <c r="S960" s="40" t="str">
        <f t="shared" si="13"/>
        <v>-------</v>
      </c>
      <c r="T960" s="41" t="str">
        <f t="shared" si="4"/>
        <v>alp---</v>
      </c>
      <c r="U960" s="41" t="str">
        <f t="shared" si="5"/>
        <v/>
      </c>
      <c r="V960" s="41"/>
      <c r="W960" s="41" t="str">
        <f t="shared" si="14"/>
        <v>-------</v>
      </c>
      <c r="X960" s="41" t="str">
        <f t="shared" si="15"/>
        <v>--------</v>
      </c>
      <c r="Y960" s="41" t="str">
        <f t="shared" si="16"/>
        <v>-------</v>
      </c>
    </row>
    <row r="961">
      <c r="A961" s="20"/>
      <c r="B961" s="20"/>
      <c r="C961" s="20"/>
      <c r="D961" s="20"/>
      <c r="E961" s="20"/>
      <c r="F961" s="20"/>
      <c r="G961" s="20"/>
      <c r="H961" s="20"/>
      <c r="I961" s="25"/>
      <c r="J961" s="20"/>
      <c r="K961" s="20"/>
      <c r="L961" s="25"/>
      <c r="M961" s="20"/>
      <c r="N961" s="20"/>
      <c r="O961" s="20"/>
      <c r="P961" s="20"/>
      <c r="Q961" s="39" t="str">
        <f t="shared" si="1"/>
        <v>alp----</v>
      </c>
      <c r="R961" s="40" t="str">
        <f t="shared" si="2"/>
        <v>-----none</v>
      </c>
      <c r="S961" s="40" t="str">
        <f t="shared" si="13"/>
        <v>-------</v>
      </c>
      <c r="T961" s="41" t="str">
        <f t="shared" si="4"/>
        <v>alp---</v>
      </c>
      <c r="U961" s="41" t="str">
        <f t="shared" si="5"/>
        <v/>
      </c>
      <c r="V961" s="41"/>
      <c r="W961" s="41" t="str">
        <f t="shared" si="14"/>
        <v>-------</v>
      </c>
      <c r="X961" s="41" t="str">
        <f t="shared" si="15"/>
        <v>--------</v>
      </c>
      <c r="Y961" s="41" t="str">
        <f t="shared" si="16"/>
        <v>-------</v>
      </c>
    </row>
    <row r="962">
      <c r="A962" s="14"/>
      <c r="B962" s="14"/>
      <c r="C962" s="14"/>
      <c r="D962" s="14"/>
      <c r="E962" s="14"/>
      <c r="F962" s="14"/>
      <c r="G962" s="14"/>
      <c r="H962" s="14"/>
      <c r="I962" s="16"/>
      <c r="J962" s="14"/>
      <c r="K962" s="14"/>
      <c r="L962" s="50"/>
      <c r="M962" s="14"/>
      <c r="N962" s="14"/>
      <c r="O962" s="14"/>
      <c r="P962" s="14"/>
      <c r="Q962" s="39" t="str">
        <f t="shared" si="1"/>
        <v>alp----</v>
      </c>
      <c r="R962" s="40" t="str">
        <f t="shared" si="2"/>
        <v>-----none</v>
      </c>
      <c r="S962" s="40" t="str">
        <f t="shared" si="13"/>
        <v>-------</v>
      </c>
      <c r="T962" s="41" t="str">
        <f t="shared" si="4"/>
        <v>alp---</v>
      </c>
      <c r="U962" s="41" t="str">
        <f t="shared" si="5"/>
        <v/>
      </c>
      <c r="V962" s="41"/>
      <c r="W962" s="41" t="str">
        <f t="shared" si="14"/>
        <v>-------</v>
      </c>
      <c r="X962" s="41" t="str">
        <f t="shared" si="15"/>
        <v>--------</v>
      </c>
      <c r="Y962" s="41" t="str">
        <f t="shared" si="16"/>
        <v>-------</v>
      </c>
    </row>
    <row r="963">
      <c r="A963" s="20"/>
      <c r="B963" s="20"/>
      <c r="C963" s="20"/>
      <c r="D963" s="20"/>
      <c r="E963" s="20"/>
      <c r="F963" s="20"/>
      <c r="G963" s="20"/>
      <c r="H963" s="20"/>
      <c r="I963" s="25"/>
      <c r="J963" s="20"/>
      <c r="K963" s="20"/>
      <c r="L963" s="25"/>
      <c r="M963" s="20"/>
      <c r="N963" s="20"/>
      <c r="O963" s="20"/>
      <c r="P963" s="20"/>
      <c r="Q963" s="39" t="str">
        <f t="shared" si="1"/>
        <v>alp----</v>
      </c>
      <c r="R963" s="40" t="str">
        <f t="shared" si="2"/>
        <v>-----none</v>
      </c>
      <c r="S963" s="40" t="str">
        <f t="shared" si="13"/>
        <v>-------</v>
      </c>
      <c r="T963" s="41" t="str">
        <f t="shared" si="4"/>
        <v>alp---</v>
      </c>
      <c r="U963" s="41" t="str">
        <f t="shared" si="5"/>
        <v/>
      </c>
      <c r="V963" s="41"/>
      <c r="W963" s="41" t="str">
        <f t="shared" si="14"/>
        <v>-------</v>
      </c>
      <c r="X963" s="41" t="str">
        <f t="shared" si="15"/>
        <v>--------</v>
      </c>
      <c r="Y963" s="41" t="str">
        <f t="shared" si="16"/>
        <v>-------</v>
      </c>
    </row>
    <row r="964">
      <c r="A964" s="14"/>
      <c r="B964" s="14"/>
      <c r="C964" s="14"/>
      <c r="D964" s="14"/>
      <c r="E964" s="14"/>
      <c r="F964" s="14"/>
      <c r="G964" s="14"/>
      <c r="H964" s="14"/>
      <c r="I964" s="16"/>
      <c r="J964" s="14"/>
      <c r="K964" s="14"/>
      <c r="L964" s="50"/>
      <c r="M964" s="14"/>
      <c r="N964" s="14"/>
      <c r="O964" s="14"/>
      <c r="P964" s="14"/>
      <c r="Q964" s="39" t="str">
        <f t="shared" si="1"/>
        <v>alp----</v>
      </c>
      <c r="R964" s="40" t="str">
        <f t="shared" si="2"/>
        <v>-----none</v>
      </c>
      <c r="S964" s="40" t="str">
        <f t="shared" si="13"/>
        <v>-------</v>
      </c>
      <c r="T964" s="41" t="str">
        <f t="shared" si="4"/>
        <v>alp---</v>
      </c>
      <c r="U964" s="41" t="str">
        <f t="shared" si="5"/>
        <v/>
      </c>
      <c r="V964" s="41"/>
      <c r="W964" s="41" t="str">
        <f t="shared" si="14"/>
        <v>-------</v>
      </c>
      <c r="X964" s="41" t="str">
        <f t="shared" si="15"/>
        <v>--------</v>
      </c>
      <c r="Y964" s="41" t="str">
        <f t="shared" si="16"/>
        <v>-------</v>
      </c>
    </row>
    <row r="965">
      <c r="A965" s="20"/>
      <c r="B965" s="20"/>
      <c r="C965" s="20"/>
      <c r="D965" s="20"/>
      <c r="E965" s="20"/>
      <c r="F965" s="20"/>
      <c r="G965" s="20"/>
      <c r="H965" s="20"/>
      <c r="I965" s="25"/>
      <c r="J965" s="20"/>
      <c r="K965" s="20"/>
      <c r="L965" s="25"/>
      <c r="M965" s="20"/>
      <c r="N965" s="20"/>
      <c r="O965" s="20"/>
      <c r="P965" s="20"/>
      <c r="Q965" s="39" t="str">
        <f t="shared" si="1"/>
        <v>alp----</v>
      </c>
      <c r="R965" s="40" t="str">
        <f t="shared" si="2"/>
        <v>-----none</v>
      </c>
      <c r="S965" s="40" t="str">
        <f t="shared" si="13"/>
        <v>-------</v>
      </c>
      <c r="T965" s="41" t="str">
        <f t="shared" si="4"/>
        <v>alp---</v>
      </c>
      <c r="U965" s="41" t="str">
        <f t="shared" si="5"/>
        <v/>
      </c>
      <c r="V965" s="41"/>
      <c r="W965" s="41" t="str">
        <f t="shared" si="14"/>
        <v>-------</v>
      </c>
      <c r="X965" s="41" t="str">
        <f t="shared" si="15"/>
        <v>--------</v>
      </c>
      <c r="Y965" s="41" t="str">
        <f t="shared" si="16"/>
        <v>-------</v>
      </c>
    </row>
    <row r="966">
      <c r="A966" s="14"/>
      <c r="B966" s="14"/>
      <c r="C966" s="14"/>
      <c r="D966" s="14"/>
      <c r="E966" s="14"/>
      <c r="F966" s="14"/>
      <c r="G966" s="14"/>
      <c r="H966" s="14"/>
      <c r="I966" s="16"/>
      <c r="J966" s="14"/>
      <c r="K966" s="14"/>
      <c r="L966" s="50"/>
      <c r="M966" s="14"/>
      <c r="N966" s="14"/>
      <c r="O966" s="14"/>
      <c r="P966" s="14"/>
      <c r="Q966" s="39" t="str">
        <f t="shared" si="1"/>
        <v>alp----</v>
      </c>
      <c r="R966" s="40" t="str">
        <f t="shared" si="2"/>
        <v>-----none</v>
      </c>
      <c r="S966" s="40" t="str">
        <f t="shared" si="13"/>
        <v>-------</v>
      </c>
      <c r="T966" s="41" t="str">
        <f t="shared" si="4"/>
        <v>alp---</v>
      </c>
      <c r="U966" s="41" t="str">
        <f t="shared" si="5"/>
        <v/>
      </c>
      <c r="V966" s="41"/>
      <c r="W966" s="41" t="str">
        <f t="shared" si="14"/>
        <v>-------</v>
      </c>
      <c r="X966" s="41" t="str">
        <f t="shared" si="15"/>
        <v>--------</v>
      </c>
      <c r="Y966" s="41" t="str">
        <f t="shared" si="16"/>
        <v>-------</v>
      </c>
    </row>
    <row r="967">
      <c r="A967" s="20"/>
      <c r="B967" s="20"/>
      <c r="C967" s="20"/>
      <c r="D967" s="20"/>
      <c r="E967" s="20"/>
      <c r="F967" s="20"/>
      <c r="G967" s="20"/>
      <c r="H967" s="20"/>
      <c r="I967" s="25"/>
      <c r="J967" s="20"/>
      <c r="K967" s="20"/>
      <c r="L967" s="25"/>
      <c r="M967" s="20"/>
      <c r="N967" s="20"/>
      <c r="O967" s="20"/>
      <c r="P967" s="20"/>
      <c r="Q967" s="39" t="str">
        <f t="shared" si="1"/>
        <v>alp----</v>
      </c>
      <c r="R967" s="40" t="str">
        <f t="shared" si="2"/>
        <v>-----none</v>
      </c>
      <c r="S967" s="40" t="str">
        <f t="shared" si="13"/>
        <v>-------</v>
      </c>
      <c r="T967" s="41" t="str">
        <f t="shared" si="4"/>
        <v>alp---</v>
      </c>
      <c r="U967" s="41" t="str">
        <f t="shared" si="5"/>
        <v/>
      </c>
      <c r="V967" s="41"/>
      <c r="W967" s="41" t="str">
        <f t="shared" si="14"/>
        <v>-------</v>
      </c>
      <c r="X967" s="41" t="str">
        <f t="shared" si="15"/>
        <v>--------</v>
      </c>
      <c r="Y967" s="41" t="str">
        <f t="shared" si="16"/>
        <v>-------</v>
      </c>
    </row>
    <row r="968">
      <c r="A968" s="14"/>
      <c r="B968" s="14"/>
      <c r="C968" s="14"/>
      <c r="D968" s="14"/>
      <c r="E968" s="14"/>
      <c r="F968" s="14"/>
      <c r="G968" s="14"/>
      <c r="H968" s="14"/>
      <c r="I968" s="16"/>
      <c r="J968" s="14"/>
      <c r="K968" s="14"/>
      <c r="L968" s="50"/>
      <c r="M968" s="14"/>
      <c r="N968" s="14"/>
      <c r="O968" s="14"/>
      <c r="P968" s="14"/>
      <c r="Q968" s="39" t="str">
        <f t="shared" si="1"/>
        <v>alp----</v>
      </c>
      <c r="R968" s="40" t="str">
        <f t="shared" si="2"/>
        <v>-----none</v>
      </c>
      <c r="S968" s="40" t="str">
        <f t="shared" si="13"/>
        <v>-------</v>
      </c>
      <c r="T968" s="41" t="str">
        <f t="shared" si="4"/>
        <v>alp---</v>
      </c>
      <c r="U968" s="41" t="str">
        <f t="shared" si="5"/>
        <v/>
      </c>
      <c r="V968" s="41"/>
      <c r="W968" s="41" t="str">
        <f t="shared" si="14"/>
        <v>-------</v>
      </c>
      <c r="X968" s="41" t="str">
        <f t="shared" si="15"/>
        <v>--------</v>
      </c>
      <c r="Y968" s="41" t="str">
        <f t="shared" si="16"/>
        <v>-------</v>
      </c>
    </row>
    <row r="969">
      <c r="A969" s="20"/>
      <c r="B969" s="20"/>
      <c r="C969" s="20"/>
      <c r="D969" s="20"/>
      <c r="E969" s="20"/>
      <c r="F969" s="20"/>
      <c r="G969" s="20"/>
      <c r="H969" s="20"/>
      <c r="I969" s="25"/>
      <c r="J969" s="20"/>
      <c r="K969" s="20"/>
      <c r="L969" s="25"/>
      <c r="M969" s="20"/>
      <c r="N969" s="20"/>
      <c r="O969" s="20"/>
      <c r="P969" s="20"/>
      <c r="Q969" s="39" t="str">
        <f t="shared" si="1"/>
        <v>alp----</v>
      </c>
      <c r="R969" s="40" t="str">
        <f t="shared" si="2"/>
        <v>-----none</v>
      </c>
      <c r="S969" s="40" t="str">
        <f t="shared" si="13"/>
        <v>-------</v>
      </c>
      <c r="T969" s="41" t="str">
        <f t="shared" si="4"/>
        <v>alp---</v>
      </c>
      <c r="U969" s="41" t="str">
        <f t="shared" si="5"/>
        <v/>
      </c>
      <c r="V969" s="41"/>
      <c r="W969" s="41" t="str">
        <f t="shared" si="14"/>
        <v>-------</v>
      </c>
      <c r="X969" s="41" t="str">
        <f t="shared" si="15"/>
        <v>--------</v>
      </c>
      <c r="Y969" s="41" t="str">
        <f t="shared" si="16"/>
        <v>-------</v>
      </c>
    </row>
    <row r="970">
      <c r="A970" s="14"/>
      <c r="B970" s="14"/>
      <c r="C970" s="14"/>
      <c r="D970" s="14"/>
      <c r="E970" s="14"/>
      <c r="F970" s="14"/>
      <c r="G970" s="14"/>
      <c r="H970" s="14"/>
      <c r="I970" s="16"/>
      <c r="J970" s="14"/>
      <c r="K970" s="14"/>
      <c r="L970" s="50"/>
      <c r="M970" s="14"/>
      <c r="N970" s="14"/>
      <c r="O970" s="14"/>
      <c r="P970" s="14"/>
      <c r="Q970" s="39" t="str">
        <f t="shared" si="1"/>
        <v>alp----</v>
      </c>
      <c r="R970" s="40" t="str">
        <f t="shared" si="2"/>
        <v>-----none</v>
      </c>
      <c r="S970" s="40" t="str">
        <f t="shared" si="13"/>
        <v>-------</v>
      </c>
      <c r="T970" s="41" t="str">
        <f t="shared" si="4"/>
        <v>alp---</v>
      </c>
      <c r="U970" s="41" t="str">
        <f t="shared" si="5"/>
        <v/>
      </c>
      <c r="V970" s="41"/>
      <c r="W970" s="41" t="str">
        <f t="shared" si="14"/>
        <v>-------</v>
      </c>
      <c r="X970" s="41" t="str">
        <f t="shared" si="15"/>
        <v>--------</v>
      </c>
      <c r="Y970" s="41" t="str">
        <f t="shared" si="16"/>
        <v>-------</v>
      </c>
    </row>
    <row r="971">
      <c r="A971" s="20"/>
      <c r="B971" s="20"/>
      <c r="C971" s="20"/>
      <c r="D971" s="20"/>
      <c r="E971" s="20"/>
      <c r="F971" s="20"/>
      <c r="G971" s="20"/>
      <c r="H971" s="20"/>
      <c r="I971" s="25"/>
      <c r="J971" s="20"/>
      <c r="K971" s="20"/>
      <c r="L971" s="25"/>
      <c r="M971" s="20"/>
      <c r="N971" s="20"/>
      <c r="O971" s="20"/>
      <c r="P971" s="20"/>
      <c r="Q971" s="39" t="str">
        <f t="shared" si="1"/>
        <v>alp----</v>
      </c>
      <c r="R971" s="40" t="str">
        <f t="shared" si="2"/>
        <v>-----none</v>
      </c>
      <c r="S971" s="40" t="str">
        <f t="shared" si="13"/>
        <v>-------</v>
      </c>
      <c r="T971" s="41" t="str">
        <f t="shared" si="4"/>
        <v>alp---</v>
      </c>
      <c r="U971" s="41" t="str">
        <f t="shared" si="5"/>
        <v/>
      </c>
      <c r="V971" s="41"/>
      <c r="W971" s="41" t="str">
        <f t="shared" si="14"/>
        <v>-------</v>
      </c>
      <c r="X971" s="41" t="str">
        <f t="shared" si="15"/>
        <v>--------</v>
      </c>
      <c r="Y971" s="41" t="str">
        <f t="shared" si="16"/>
        <v>-------</v>
      </c>
    </row>
    <row r="972">
      <c r="A972" s="14"/>
      <c r="B972" s="14"/>
      <c r="C972" s="14"/>
      <c r="D972" s="14"/>
      <c r="E972" s="14"/>
      <c r="F972" s="14"/>
      <c r="G972" s="14"/>
      <c r="H972" s="14"/>
      <c r="I972" s="16"/>
      <c r="J972" s="14"/>
      <c r="K972" s="14"/>
      <c r="L972" s="50"/>
      <c r="M972" s="14"/>
      <c r="N972" s="14"/>
      <c r="O972" s="14"/>
      <c r="P972" s="14"/>
      <c r="Q972" s="39" t="str">
        <f t="shared" si="1"/>
        <v>alp----</v>
      </c>
      <c r="R972" s="40" t="str">
        <f t="shared" si="2"/>
        <v>-----none</v>
      </c>
      <c r="S972" s="40" t="str">
        <f t="shared" si="13"/>
        <v>-------</v>
      </c>
      <c r="T972" s="41" t="str">
        <f t="shared" si="4"/>
        <v>alp---</v>
      </c>
      <c r="U972" s="41" t="str">
        <f t="shared" si="5"/>
        <v/>
      </c>
      <c r="V972" s="41"/>
      <c r="W972" s="41" t="str">
        <f t="shared" si="14"/>
        <v>-------</v>
      </c>
      <c r="X972" s="41" t="str">
        <f t="shared" si="15"/>
        <v>--------</v>
      </c>
      <c r="Y972" s="41" t="str">
        <f t="shared" si="16"/>
        <v>-------</v>
      </c>
    </row>
    <row r="973">
      <c r="A973" s="20"/>
      <c r="B973" s="20"/>
      <c r="C973" s="20"/>
      <c r="D973" s="20"/>
      <c r="E973" s="20"/>
      <c r="F973" s="20"/>
      <c r="G973" s="20"/>
      <c r="H973" s="20"/>
      <c r="I973" s="25"/>
      <c r="J973" s="20"/>
      <c r="K973" s="20"/>
      <c r="L973" s="25"/>
      <c r="M973" s="20"/>
      <c r="N973" s="20"/>
      <c r="O973" s="20"/>
      <c r="P973" s="20"/>
      <c r="Q973" s="39" t="str">
        <f t="shared" si="1"/>
        <v>alp----</v>
      </c>
      <c r="R973" s="40" t="str">
        <f t="shared" si="2"/>
        <v>-----none</v>
      </c>
      <c r="S973" s="40" t="str">
        <f t="shared" si="13"/>
        <v>-------</v>
      </c>
      <c r="T973" s="41" t="str">
        <f t="shared" si="4"/>
        <v>alp---</v>
      </c>
      <c r="U973" s="41" t="str">
        <f t="shared" si="5"/>
        <v/>
      </c>
      <c r="V973" s="41"/>
      <c r="W973" s="41" t="str">
        <f t="shared" si="14"/>
        <v>-------</v>
      </c>
      <c r="X973" s="41" t="str">
        <f t="shared" si="15"/>
        <v>--------</v>
      </c>
      <c r="Y973" s="41" t="str">
        <f t="shared" si="16"/>
        <v>-------</v>
      </c>
    </row>
    <row r="974">
      <c r="A974" s="14"/>
      <c r="B974" s="14"/>
      <c r="C974" s="14"/>
      <c r="D974" s="14"/>
      <c r="E974" s="14"/>
      <c r="F974" s="14"/>
      <c r="G974" s="14"/>
      <c r="H974" s="14"/>
      <c r="I974" s="16"/>
      <c r="J974" s="14"/>
      <c r="K974" s="14"/>
      <c r="L974" s="50"/>
      <c r="M974" s="14"/>
      <c r="N974" s="14"/>
      <c r="O974" s="14"/>
      <c r="P974" s="14"/>
      <c r="Q974" s="39" t="str">
        <f t="shared" si="1"/>
        <v>alp----</v>
      </c>
      <c r="R974" s="40" t="str">
        <f t="shared" si="2"/>
        <v>-----none</v>
      </c>
      <c r="S974" s="40" t="str">
        <f t="shared" si="13"/>
        <v>-------</v>
      </c>
      <c r="T974" s="41" t="str">
        <f t="shared" si="4"/>
        <v>alp---</v>
      </c>
      <c r="U974" s="41" t="str">
        <f t="shared" si="5"/>
        <v/>
      </c>
      <c r="V974" s="41"/>
      <c r="W974" s="41" t="str">
        <f t="shared" si="14"/>
        <v>-------</v>
      </c>
      <c r="X974" s="41" t="str">
        <f t="shared" si="15"/>
        <v>--------</v>
      </c>
      <c r="Y974" s="41" t="str">
        <f t="shared" si="16"/>
        <v>-------</v>
      </c>
    </row>
    <row r="975">
      <c r="A975" s="20"/>
      <c r="B975" s="20"/>
      <c r="C975" s="20"/>
      <c r="D975" s="20"/>
      <c r="E975" s="20"/>
      <c r="F975" s="20"/>
      <c r="G975" s="20"/>
      <c r="H975" s="20"/>
      <c r="I975" s="25"/>
      <c r="J975" s="20"/>
      <c r="K975" s="20"/>
      <c r="L975" s="25"/>
      <c r="M975" s="20"/>
      <c r="N975" s="20"/>
      <c r="O975" s="20"/>
      <c r="P975" s="20"/>
      <c r="Q975" s="39" t="str">
        <f t="shared" si="1"/>
        <v>alp----</v>
      </c>
      <c r="R975" s="40" t="str">
        <f t="shared" si="2"/>
        <v>-----none</v>
      </c>
      <c r="S975" s="40" t="str">
        <f t="shared" si="13"/>
        <v>-------</v>
      </c>
      <c r="T975" s="41" t="str">
        <f t="shared" si="4"/>
        <v>alp---</v>
      </c>
      <c r="U975" s="41" t="str">
        <f t="shared" si="5"/>
        <v/>
      </c>
      <c r="V975" s="41"/>
      <c r="W975" s="41" t="str">
        <f t="shared" si="14"/>
        <v>-------</v>
      </c>
      <c r="X975" s="41" t="str">
        <f t="shared" si="15"/>
        <v>--------</v>
      </c>
      <c r="Y975" s="41" t="str">
        <f t="shared" si="16"/>
        <v>-------</v>
      </c>
    </row>
    <row r="976">
      <c r="A976" s="14"/>
      <c r="B976" s="14"/>
      <c r="C976" s="14"/>
      <c r="D976" s="14"/>
      <c r="E976" s="14"/>
      <c r="F976" s="14"/>
      <c r="G976" s="14"/>
      <c r="H976" s="14"/>
      <c r="I976" s="16"/>
      <c r="J976" s="14"/>
      <c r="K976" s="14"/>
      <c r="L976" s="50"/>
      <c r="M976" s="14"/>
      <c r="N976" s="14"/>
      <c r="O976" s="14"/>
      <c r="P976" s="14"/>
      <c r="Q976" s="39" t="str">
        <f t="shared" si="1"/>
        <v>alp----</v>
      </c>
      <c r="R976" s="40" t="str">
        <f t="shared" si="2"/>
        <v>-----none</v>
      </c>
      <c r="S976" s="40" t="str">
        <f t="shared" si="13"/>
        <v>-------</v>
      </c>
      <c r="T976" s="41" t="str">
        <f t="shared" si="4"/>
        <v>alp---</v>
      </c>
      <c r="U976" s="41" t="str">
        <f t="shared" si="5"/>
        <v/>
      </c>
      <c r="V976" s="41"/>
      <c r="W976" s="41" t="str">
        <f t="shared" si="14"/>
        <v>-------</v>
      </c>
      <c r="X976" s="41" t="str">
        <f t="shared" si="15"/>
        <v>--------</v>
      </c>
      <c r="Y976" s="41" t="str">
        <f t="shared" si="16"/>
        <v>-------</v>
      </c>
    </row>
    <row r="977">
      <c r="A977" s="20"/>
      <c r="B977" s="20"/>
      <c r="C977" s="20"/>
      <c r="D977" s="20"/>
      <c r="E977" s="20"/>
      <c r="F977" s="20"/>
      <c r="G977" s="20"/>
      <c r="H977" s="20"/>
      <c r="I977" s="25"/>
      <c r="J977" s="20"/>
      <c r="K977" s="20"/>
      <c r="L977" s="25"/>
      <c r="M977" s="20"/>
      <c r="N977" s="20"/>
      <c r="O977" s="20"/>
      <c r="P977" s="20"/>
      <c r="Q977" s="39" t="str">
        <f t="shared" si="1"/>
        <v>alp----</v>
      </c>
      <c r="R977" s="40" t="str">
        <f t="shared" si="2"/>
        <v>-----none</v>
      </c>
      <c r="S977" s="40" t="str">
        <f t="shared" si="13"/>
        <v>-------</v>
      </c>
      <c r="T977" s="41" t="str">
        <f t="shared" si="4"/>
        <v>alp---</v>
      </c>
      <c r="U977" s="41" t="str">
        <f t="shared" si="5"/>
        <v/>
      </c>
      <c r="V977" s="41"/>
      <c r="W977" s="41" t="str">
        <f t="shared" si="14"/>
        <v>-------</v>
      </c>
      <c r="X977" s="41" t="str">
        <f t="shared" si="15"/>
        <v>--------</v>
      </c>
      <c r="Y977" s="41" t="str">
        <f t="shared" si="16"/>
        <v>-------</v>
      </c>
    </row>
    <row r="978">
      <c r="A978" s="14"/>
      <c r="B978" s="14"/>
      <c r="C978" s="14"/>
      <c r="D978" s="14"/>
      <c r="E978" s="14"/>
      <c r="F978" s="14"/>
      <c r="G978" s="14"/>
      <c r="H978" s="14"/>
      <c r="I978" s="16"/>
      <c r="J978" s="14"/>
      <c r="K978" s="14"/>
      <c r="L978" s="50"/>
      <c r="M978" s="14"/>
      <c r="N978" s="14"/>
      <c r="O978" s="14"/>
      <c r="P978" s="14"/>
      <c r="Q978" s="39" t="str">
        <f t="shared" si="1"/>
        <v>alp----</v>
      </c>
      <c r="R978" s="40" t="str">
        <f t="shared" si="2"/>
        <v>-----none</v>
      </c>
      <c r="S978" s="40" t="str">
        <f t="shared" si="13"/>
        <v>-------</v>
      </c>
      <c r="T978" s="41" t="str">
        <f t="shared" si="4"/>
        <v>alp---</v>
      </c>
      <c r="U978" s="41" t="str">
        <f t="shared" si="5"/>
        <v/>
      </c>
      <c r="V978" s="41"/>
      <c r="W978" s="41" t="str">
        <f t="shared" si="14"/>
        <v>-------</v>
      </c>
      <c r="X978" s="41" t="str">
        <f t="shared" si="15"/>
        <v>--------</v>
      </c>
      <c r="Y978" s="41" t="str">
        <f t="shared" si="16"/>
        <v>-------</v>
      </c>
    </row>
    <row r="979">
      <c r="A979" s="20"/>
      <c r="B979" s="20"/>
      <c r="C979" s="20"/>
      <c r="D979" s="20"/>
      <c r="E979" s="20"/>
      <c r="F979" s="20"/>
      <c r="G979" s="20"/>
      <c r="H979" s="20"/>
      <c r="I979" s="25"/>
      <c r="J979" s="20"/>
      <c r="K979" s="20"/>
      <c r="L979" s="25"/>
      <c r="M979" s="20"/>
      <c r="N979" s="20"/>
      <c r="O979" s="20"/>
      <c r="P979" s="20"/>
      <c r="Q979" s="39" t="str">
        <f t="shared" si="1"/>
        <v>alp----</v>
      </c>
      <c r="R979" s="40" t="str">
        <f t="shared" si="2"/>
        <v>-----none</v>
      </c>
      <c r="S979" s="40" t="str">
        <f t="shared" si="13"/>
        <v>-------</v>
      </c>
      <c r="T979" s="41" t="str">
        <f t="shared" si="4"/>
        <v>alp---</v>
      </c>
      <c r="U979" s="41" t="str">
        <f t="shared" si="5"/>
        <v/>
      </c>
      <c r="V979" s="41"/>
      <c r="W979" s="41" t="str">
        <f t="shared" si="14"/>
        <v>-------</v>
      </c>
      <c r="X979" s="41" t="str">
        <f t="shared" si="15"/>
        <v>--------</v>
      </c>
      <c r="Y979" s="41" t="str">
        <f t="shared" si="16"/>
        <v>-------</v>
      </c>
    </row>
    <row r="980">
      <c r="A980" s="14"/>
      <c r="B980" s="14"/>
      <c r="C980" s="14"/>
      <c r="D980" s="14"/>
      <c r="E980" s="14"/>
      <c r="F980" s="14"/>
      <c r="G980" s="14"/>
      <c r="H980" s="14"/>
      <c r="I980" s="16"/>
      <c r="J980" s="14"/>
      <c r="K980" s="14"/>
      <c r="L980" s="50"/>
      <c r="M980" s="14"/>
      <c r="N980" s="14"/>
      <c r="O980" s="14"/>
      <c r="P980" s="14"/>
      <c r="Q980" s="39" t="str">
        <f t="shared" si="1"/>
        <v>alp----</v>
      </c>
      <c r="R980" s="40" t="str">
        <f t="shared" si="2"/>
        <v>-----none</v>
      </c>
      <c r="S980" s="40" t="str">
        <f t="shared" si="13"/>
        <v>-------</v>
      </c>
      <c r="T980" s="41" t="str">
        <f t="shared" si="4"/>
        <v>alp---</v>
      </c>
      <c r="U980" s="41" t="str">
        <f t="shared" si="5"/>
        <v/>
      </c>
      <c r="V980" s="41"/>
      <c r="W980" s="41" t="str">
        <f t="shared" si="14"/>
        <v>-------</v>
      </c>
      <c r="X980" s="41" t="str">
        <f t="shared" si="15"/>
        <v>--------</v>
      </c>
      <c r="Y980" s="41" t="str">
        <f t="shared" si="16"/>
        <v>-------</v>
      </c>
    </row>
    <row r="981">
      <c r="A981" s="20"/>
      <c r="B981" s="20"/>
      <c r="C981" s="20"/>
      <c r="D981" s="20"/>
      <c r="E981" s="20"/>
      <c r="F981" s="20"/>
      <c r="G981" s="20"/>
      <c r="H981" s="20"/>
      <c r="I981" s="25"/>
      <c r="J981" s="20"/>
      <c r="K981" s="20"/>
      <c r="L981" s="25"/>
      <c r="M981" s="20"/>
      <c r="N981" s="20"/>
      <c r="O981" s="20"/>
      <c r="P981" s="20"/>
      <c r="Q981" s="39" t="str">
        <f t="shared" si="1"/>
        <v>alp----</v>
      </c>
      <c r="R981" s="40" t="str">
        <f t="shared" si="2"/>
        <v>-----none</v>
      </c>
      <c r="S981" s="40" t="str">
        <f t="shared" si="13"/>
        <v>-------</v>
      </c>
      <c r="T981" s="41" t="str">
        <f t="shared" si="4"/>
        <v>alp---</v>
      </c>
      <c r="U981" s="41" t="str">
        <f t="shared" si="5"/>
        <v/>
      </c>
      <c r="V981" s="41"/>
      <c r="W981" s="41" t="str">
        <f t="shared" si="14"/>
        <v>-------</v>
      </c>
      <c r="X981" s="41" t="str">
        <f t="shared" si="15"/>
        <v>--------</v>
      </c>
      <c r="Y981" s="41" t="str">
        <f t="shared" si="16"/>
        <v>-------</v>
      </c>
    </row>
    <row r="982">
      <c r="A982" s="14"/>
      <c r="B982" s="14"/>
      <c r="C982" s="14"/>
      <c r="D982" s="14"/>
      <c r="E982" s="14"/>
      <c r="F982" s="14"/>
      <c r="G982" s="14"/>
      <c r="H982" s="14"/>
      <c r="I982" s="16"/>
      <c r="J982" s="14"/>
      <c r="K982" s="14"/>
      <c r="L982" s="50"/>
      <c r="M982" s="14"/>
      <c r="N982" s="14"/>
      <c r="O982" s="14"/>
      <c r="P982" s="14"/>
      <c r="Q982" s="39" t="str">
        <f t="shared" si="1"/>
        <v>alp----</v>
      </c>
      <c r="R982" s="40" t="str">
        <f t="shared" si="2"/>
        <v>-----none</v>
      </c>
      <c r="S982" s="40" t="str">
        <f t="shared" si="13"/>
        <v>-------</v>
      </c>
      <c r="T982" s="41" t="str">
        <f t="shared" si="4"/>
        <v>alp---</v>
      </c>
      <c r="U982" s="41" t="str">
        <f t="shared" si="5"/>
        <v/>
      </c>
      <c r="V982" s="41"/>
      <c r="W982" s="41" t="str">
        <f t="shared" si="14"/>
        <v>-------</v>
      </c>
      <c r="X982" s="41" t="str">
        <f t="shared" si="15"/>
        <v>--------</v>
      </c>
      <c r="Y982" s="41" t="str">
        <f t="shared" si="16"/>
        <v>-------</v>
      </c>
    </row>
    <row r="983">
      <c r="A983" s="20"/>
      <c r="B983" s="20"/>
      <c r="C983" s="20"/>
      <c r="D983" s="20"/>
      <c r="E983" s="20"/>
      <c r="F983" s="20"/>
      <c r="G983" s="20"/>
      <c r="H983" s="20"/>
      <c r="I983" s="25"/>
      <c r="J983" s="20"/>
      <c r="K983" s="20"/>
      <c r="L983" s="25"/>
      <c r="M983" s="20"/>
      <c r="N983" s="20"/>
      <c r="O983" s="20"/>
      <c r="P983" s="20"/>
      <c r="Q983" s="39" t="str">
        <f t="shared" si="1"/>
        <v>alp----</v>
      </c>
      <c r="R983" s="40" t="str">
        <f t="shared" si="2"/>
        <v>-----none</v>
      </c>
      <c r="S983" s="40" t="str">
        <f t="shared" si="13"/>
        <v>-------</v>
      </c>
      <c r="T983" s="41" t="str">
        <f t="shared" si="4"/>
        <v>alp---</v>
      </c>
      <c r="U983" s="41" t="str">
        <f t="shared" si="5"/>
        <v/>
      </c>
      <c r="V983" s="41"/>
      <c r="W983" s="41" t="str">
        <f t="shared" si="14"/>
        <v>-------</v>
      </c>
      <c r="X983" s="41" t="str">
        <f t="shared" si="15"/>
        <v>--------</v>
      </c>
      <c r="Y983" s="41" t="str">
        <f t="shared" si="16"/>
        <v>-------</v>
      </c>
    </row>
    <row r="984">
      <c r="A984" s="14"/>
      <c r="B984" s="14"/>
      <c r="C984" s="14"/>
      <c r="D984" s="14"/>
      <c r="E984" s="14"/>
      <c r="F984" s="14"/>
      <c r="G984" s="14"/>
      <c r="H984" s="14"/>
      <c r="I984" s="16"/>
      <c r="J984" s="14"/>
      <c r="K984" s="14"/>
      <c r="L984" s="50"/>
      <c r="M984" s="14"/>
      <c r="N984" s="14"/>
      <c r="O984" s="14"/>
      <c r="P984" s="14"/>
      <c r="Q984" s="39" t="str">
        <f t="shared" si="1"/>
        <v>alp----</v>
      </c>
      <c r="R984" s="40" t="str">
        <f t="shared" si="2"/>
        <v>-----none</v>
      </c>
      <c r="S984" s="40" t="str">
        <f t="shared" si="13"/>
        <v>-------</v>
      </c>
      <c r="T984" s="41" t="str">
        <f t="shared" si="4"/>
        <v>alp---</v>
      </c>
      <c r="U984" s="41" t="str">
        <f t="shared" si="5"/>
        <v/>
      </c>
      <c r="V984" s="41"/>
      <c r="W984" s="41" t="str">
        <f t="shared" si="14"/>
        <v>-------</v>
      </c>
      <c r="X984" s="41" t="str">
        <f t="shared" si="15"/>
        <v>--------</v>
      </c>
      <c r="Y984" s="41" t="str">
        <f t="shared" si="16"/>
        <v>-------</v>
      </c>
    </row>
    <row r="985">
      <c r="A985" s="20"/>
      <c r="B985" s="20"/>
      <c r="C985" s="20"/>
      <c r="D985" s="20"/>
      <c r="E985" s="20"/>
      <c r="F985" s="20"/>
      <c r="G985" s="20"/>
      <c r="H985" s="20"/>
      <c r="I985" s="25"/>
      <c r="J985" s="20"/>
      <c r="K985" s="20"/>
      <c r="L985" s="25"/>
      <c r="M985" s="20"/>
      <c r="N985" s="20"/>
      <c r="O985" s="20"/>
      <c r="P985" s="20"/>
      <c r="Q985" s="39" t="str">
        <f t="shared" si="1"/>
        <v>alp----</v>
      </c>
      <c r="R985" s="40" t="str">
        <f t="shared" si="2"/>
        <v>-----none</v>
      </c>
      <c r="S985" s="40" t="str">
        <f t="shared" si="13"/>
        <v>-------</v>
      </c>
      <c r="T985" s="41" t="str">
        <f t="shared" si="4"/>
        <v>alp---</v>
      </c>
      <c r="U985" s="41" t="str">
        <f t="shared" si="5"/>
        <v/>
      </c>
      <c r="V985" s="41"/>
      <c r="W985" s="41" t="str">
        <f t="shared" si="14"/>
        <v>-------</v>
      </c>
      <c r="X985" s="41" t="str">
        <f t="shared" si="15"/>
        <v>--------</v>
      </c>
      <c r="Y985" s="41" t="str">
        <f t="shared" si="16"/>
        <v>-------</v>
      </c>
    </row>
    <row r="986">
      <c r="A986" s="14"/>
      <c r="B986" s="14"/>
      <c r="C986" s="14"/>
      <c r="D986" s="14"/>
      <c r="E986" s="14"/>
      <c r="F986" s="14"/>
      <c r="G986" s="14"/>
      <c r="H986" s="14"/>
      <c r="I986" s="16"/>
      <c r="J986" s="14"/>
      <c r="K986" s="14"/>
      <c r="L986" s="50"/>
      <c r="M986" s="14"/>
      <c r="N986" s="14"/>
      <c r="O986" s="14"/>
      <c r="P986" s="14"/>
      <c r="Q986" s="39" t="str">
        <f t="shared" si="1"/>
        <v>alp----</v>
      </c>
      <c r="R986" s="40" t="str">
        <f t="shared" si="2"/>
        <v>-----none</v>
      </c>
      <c r="S986" s="40" t="str">
        <f t="shared" si="13"/>
        <v>-------</v>
      </c>
      <c r="T986" s="41" t="str">
        <f t="shared" si="4"/>
        <v>alp---</v>
      </c>
      <c r="U986" s="41" t="str">
        <f t="shared" si="5"/>
        <v/>
      </c>
      <c r="V986" s="41"/>
      <c r="W986" s="41" t="str">
        <f t="shared" si="14"/>
        <v>-------</v>
      </c>
      <c r="X986" s="41" t="str">
        <f t="shared" si="15"/>
        <v>--------</v>
      </c>
      <c r="Y986" s="41" t="str">
        <f t="shared" si="16"/>
        <v>-------</v>
      </c>
    </row>
    <row r="987">
      <c r="A987" s="20"/>
      <c r="B987" s="20"/>
      <c r="C987" s="20"/>
      <c r="D987" s="20"/>
      <c r="E987" s="20"/>
      <c r="F987" s="20"/>
      <c r="G987" s="20"/>
      <c r="H987" s="20"/>
      <c r="I987" s="25"/>
      <c r="J987" s="20"/>
      <c r="K987" s="20"/>
      <c r="L987" s="25"/>
      <c r="M987" s="20"/>
      <c r="N987" s="20"/>
      <c r="O987" s="20"/>
      <c r="P987" s="20"/>
      <c r="Q987" s="39" t="str">
        <f t="shared" si="1"/>
        <v>alp----</v>
      </c>
      <c r="R987" s="40" t="str">
        <f t="shared" si="2"/>
        <v>-----none</v>
      </c>
      <c r="S987" s="40" t="str">
        <f t="shared" si="13"/>
        <v>-------</v>
      </c>
      <c r="T987" s="41" t="str">
        <f t="shared" si="4"/>
        <v>alp---</v>
      </c>
      <c r="U987" s="41" t="str">
        <f t="shared" si="5"/>
        <v/>
      </c>
      <c r="V987" s="41"/>
      <c r="W987" s="41" t="str">
        <f t="shared" si="14"/>
        <v>-------</v>
      </c>
      <c r="X987" s="41" t="str">
        <f t="shared" si="15"/>
        <v>--------</v>
      </c>
      <c r="Y987" s="41" t="str">
        <f t="shared" si="16"/>
        <v>-------</v>
      </c>
    </row>
    <row r="988">
      <c r="A988" s="14"/>
      <c r="B988" s="14"/>
      <c r="C988" s="14"/>
      <c r="D988" s="14"/>
      <c r="E988" s="14"/>
      <c r="F988" s="14"/>
      <c r="G988" s="14"/>
      <c r="H988" s="14"/>
      <c r="I988" s="16"/>
      <c r="J988" s="14"/>
      <c r="K988" s="14"/>
      <c r="L988" s="50"/>
      <c r="M988" s="14"/>
      <c r="N988" s="14"/>
      <c r="O988" s="14"/>
      <c r="P988" s="14"/>
      <c r="Q988" s="39" t="str">
        <f t="shared" si="1"/>
        <v>alp----</v>
      </c>
      <c r="R988" s="40" t="str">
        <f t="shared" si="2"/>
        <v>-----none</v>
      </c>
      <c r="S988" s="40" t="str">
        <f t="shared" si="13"/>
        <v>-------</v>
      </c>
      <c r="T988" s="41" t="str">
        <f t="shared" si="4"/>
        <v>alp---</v>
      </c>
      <c r="U988" s="41" t="str">
        <f t="shared" si="5"/>
        <v/>
      </c>
      <c r="V988" s="41"/>
      <c r="W988" s="41" t="str">
        <f t="shared" si="14"/>
        <v>-------</v>
      </c>
      <c r="X988" s="41" t="str">
        <f t="shared" si="15"/>
        <v>--------</v>
      </c>
      <c r="Y988" s="41" t="str">
        <f t="shared" si="16"/>
        <v>-------</v>
      </c>
    </row>
    <row r="989">
      <c r="A989" s="20"/>
      <c r="B989" s="20"/>
      <c r="C989" s="20"/>
      <c r="D989" s="20"/>
      <c r="E989" s="20"/>
      <c r="F989" s="20"/>
      <c r="G989" s="20"/>
      <c r="H989" s="20"/>
      <c r="I989" s="25"/>
      <c r="J989" s="20"/>
      <c r="K989" s="20"/>
      <c r="L989" s="25"/>
      <c r="M989" s="20"/>
      <c r="N989" s="20"/>
      <c r="O989" s="20"/>
      <c r="P989" s="20"/>
      <c r="Q989" s="39" t="str">
        <f t="shared" si="1"/>
        <v>alp----</v>
      </c>
      <c r="R989" s="40" t="str">
        <f t="shared" si="2"/>
        <v>-----none</v>
      </c>
      <c r="S989" s="40" t="str">
        <f t="shared" si="13"/>
        <v>-------</v>
      </c>
      <c r="T989" s="41" t="str">
        <f t="shared" si="4"/>
        <v>alp---</v>
      </c>
      <c r="U989" s="41" t="str">
        <f t="shared" si="5"/>
        <v/>
      </c>
      <c r="V989" s="41"/>
      <c r="W989" s="41" t="str">
        <f t="shared" si="14"/>
        <v>-------</v>
      </c>
      <c r="X989" s="41" t="str">
        <f t="shared" si="15"/>
        <v>--------</v>
      </c>
      <c r="Y989" s="41" t="str">
        <f t="shared" si="16"/>
        <v>-------</v>
      </c>
    </row>
    <row r="990">
      <c r="A990" s="14"/>
      <c r="B990" s="14"/>
      <c r="C990" s="14"/>
      <c r="D990" s="14"/>
      <c r="E990" s="14"/>
      <c r="F990" s="14"/>
      <c r="G990" s="14"/>
      <c r="H990" s="14"/>
      <c r="I990" s="16"/>
      <c r="J990" s="14"/>
      <c r="K990" s="14"/>
      <c r="L990" s="50"/>
      <c r="M990" s="14"/>
      <c r="N990" s="14"/>
      <c r="O990" s="14"/>
      <c r="P990" s="14"/>
      <c r="Q990" s="39" t="str">
        <f t="shared" si="1"/>
        <v>alp----</v>
      </c>
      <c r="R990" s="40" t="str">
        <f t="shared" si="2"/>
        <v>-----none</v>
      </c>
      <c r="S990" s="40" t="str">
        <f t="shared" si="13"/>
        <v>-------</v>
      </c>
      <c r="T990" s="41" t="str">
        <f t="shared" si="4"/>
        <v>alp---</v>
      </c>
      <c r="U990" s="41" t="str">
        <f t="shared" si="5"/>
        <v/>
      </c>
      <c r="V990" s="41"/>
      <c r="W990" s="41" t="str">
        <f t="shared" si="14"/>
        <v>-------</v>
      </c>
      <c r="X990" s="41" t="str">
        <f t="shared" si="15"/>
        <v>--------</v>
      </c>
      <c r="Y990" s="41" t="str">
        <f t="shared" si="16"/>
        <v>-------</v>
      </c>
    </row>
    <row r="991">
      <c r="A991" s="20"/>
      <c r="B991" s="20"/>
      <c r="C991" s="20"/>
      <c r="D991" s="20"/>
      <c r="E991" s="20"/>
      <c r="F991" s="20"/>
      <c r="G991" s="20"/>
      <c r="H991" s="20"/>
      <c r="I991" s="25"/>
      <c r="J991" s="20"/>
      <c r="K991" s="20"/>
      <c r="L991" s="25"/>
      <c r="M991" s="20"/>
      <c r="N991" s="20"/>
      <c r="O991" s="20"/>
      <c r="P991" s="20"/>
      <c r="Q991" s="39" t="str">
        <f t="shared" si="1"/>
        <v>alp----</v>
      </c>
      <c r="R991" s="40" t="str">
        <f t="shared" si="2"/>
        <v>-----none</v>
      </c>
      <c r="S991" s="40" t="str">
        <f t="shared" si="13"/>
        <v>-------</v>
      </c>
      <c r="T991" s="41" t="str">
        <f t="shared" si="4"/>
        <v>alp---</v>
      </c>
      <c r="U991" s="41" t="str">
        <f t="shared" si="5"/>
        <v/>
      </c>
      <c r="V991" s="41"/>
      <c r="W991" s="41" t="str">
        <f t="shared" si="14"/>
        <v>-------</v>
      </c>
      <c r="X991" s="41" t="str">
        <f t="shared" si="15"/>
        <v>--------</v>
      </c>
      <c r="Y991" s="41" t="str">
        <f t="shared" si="16"/>
        <v>-------</v>
      </c>
    </row>
    <row r="992">
      <c r="A992" s="14"/>
      <c r="B992" s="14"/>
      <c r="C992" s="14"/>
      <c r="D992" s="14"/>
      <c r="E992" s="14"/>
      <c r="F992" s="14"/>
      <c r="G992" s="14"/>
      <c r="H992" s="14"/>
      <c r="I992" s="16"/>
      <c r="J992" s="14"/>
      <c r="K992" s="14"/>
      <c r="L992" s="50"/>
      <c r="M992" s="14"/>
      <c r="N992" s="14"/>
      <c r="O992" s="14"/>
      <c r="P992" s="14"/>
      <c r="Q992" s="39" t="str">
        <f t="shared" si="1"/>
        <v>alp----</v>
      </c>
      <c r="R992" s="40" t="str">
        <f t="shared" si="2"/>
        <v>-----none</v>
      </c>
      <c r="S992" s="40" t="str">
        <f t="shared" si="13"/>
        <v>-------</v>
      </c>
      <c r="T992" s="41" t="str">
        <f t="shared" si="4"/>
        <v>alp---</v>
      </c>
      <c r="U992" s="41" t="str">
        <f t="shared" si="5"/>
        <v/>
      </c>
      <c r="V992" s="41"/>
      <c r="W992" s="41" t="str">
        <f t="shared" si="14"/>
        <v>-------</v>
      </c>
      <c r="X992" s="41" t="str">
        <f t="shared" si="15"/>
        <v>--------</v>
      </c>
      <c r="Y992" s="41" t="str">
        <f t="shared" si="16"/>
        <v>-------</v>
      </c>
    </row>
    <row r="993">
      <c r="A993" s="20"/>
      <c r="B993" s="20"/>
      <c r="C993" s="20"/>
      <c r="D993" s="20"/>
      <c r="E993" s="20"/>
      <c r="F993" s="20"/>
      <c r="G993" s="20"/>
      <c r="H993" s="20"/>
      <c r="I993" s="25"/>
      <c r="J993" s="20"/>
      <c r="K993" s="20"/>
      <c r="L993" s="25"/>
      <c r="M993" s="20"/>
      <c r="N993" s="20"/>
      <c r="O993" s="20"/>
      <c r="P993" s="20"/>
      <c r="Q993" s="39" t="str">
        <f t="shared" si="1"/>
        <v>alp----</v>
      </c>
      <c r="R993" s="40" t="str">
        <f t="shared" si="2"/>
        <v>-----none</v>
      </c>
      <c r="S993" s="40" t="str">
        <f t="shared" si="13"/>
        <v>-------</v>
      </c>
      <c r="T993" s="41" t="str">
        <f t="shared" si="4"/>
        <v>alp---</v>
      </c>
      <c r="U993" s="41" t="str">
        <f t="shared" si="5"/>
        <v/>
      </c>
      <c r="V993" s="41"/>
      <c r="W993" s="41" t="str">
        <f t="shared" si="14"/>
        <v>-------</v>
      </c>
      <c r="X993" s="41" t="str">
        <f t="shared" si="15"/>
        <v>--------</v>
      </c>
      <c r="Y993" s="41" t="str">
        <f t="shared" si="16"/>
        <v>-------</v>
      </c>
    </row>
    <row r="994">
      <c r="A994" s="14"/>
      <c r="B994" s="14"/>
      <c r="C994" s="14"/>
      <c r="D994" s="14"/>
      <c r="E994" s="14"/>
      <c r="F994" s="14"/>
      <c r="G994" s="14"/>
      <c r="H994" s="14"/>
      <c r="I994" s="16"/>
      <c r="J994" s="14"/>
      <c r="K994" s="14"/>
      <c r="L994" s="50"/>
      <c r="M994" s="14"/>
      <c r="N994" s="14"/>
      <c r="O994" s="14"/>
      <c r="P994" s="14"/>
      <c r="Q994" s="39" t="str">
        <f t="shared" si="1"/>
        <v>alp----</v>
      </c>
      <c r="R994" s="40" t="str">
        <f t="shared" si="2"/>
        <v>-----none</v>
      </c>
      <c r="S994" s="40" t="str">
        <f t="shared" si="13"/>
        <v>-------</v>
      </c>
      <c r="T994" s="41" t="str">
        <f t="shared" si="4"/>
        <v>alp---</v>
      </c>
      <c r="U994" s="41" t="str">
        <f t="shared" si="5"/>
        <v/>
      </c>
      <c r="V994" s="41"/>
      <c r="W994" s="41" t="str">
        <f t="shared" si="14"/>
        <v>-------</v>
      </c>
      <c r="X994" s="41" t="str">
        <f t="shared" si="15"/>
        <v>--------</v>
      </c>
      <c r="Y994" s="41" t="str">
        <f t="shared" si="16"/>
        <v>-------</v>
      </c>
    </row>
    <row r="995">
      <c r="A995" s="20"/>
      <c r="B995" s="20"/>
      <c r="C995" s="20"/>
      <c r="D995" s="20"/>
      <c r="E995" s="20"/>
      <c r="F995" s="20"/>
      <c r="G995" s="20"/>
      <c r="H995" s="20"/>
      <c r="I995" s="25"/>
      <c r="J995" s="20"/>
      <c r="K995" s="20"/>
      <c r="L995" s="25"/>
      <c r="M995" s="20"/>
      <c r="N995" s="20"/>
      <c r="O995" s="20"/>
      <c r="P995" s="20"/>
      <c r="Q995" s="39" t="str">
        <f t="shared" si="1"/>
        <v>alp----</v>
      </c>
      <c r="R995" s="40" t="str">
        <f t="shared" si="2"/>
        <v>-----none</v>
      </c>
      <c r="S995" s="40" t="str">
        <f t="shared" si="13"/>
        <v>-------</v>
      </c>
      <c r="T995" s="41" t="str">
        <f t="shared" si="4"/>
        <v>alp---</v>
      </c>
      <c r="U995" s="41" t="str">
        <f t="shared" si="5"/>
        <v/>
      </c>
      <c r="V995" s="41"/>
      <c r="W995" s="41" t="str">
        <f t="shared" si="14"/>
        <v>-------</v>
      </c>
      <c r="X995" s="41" t="str">
        <f t="shared" si="15"/>
        <v>--------</v>
      </c>
      <c r="Y995" s="41" t="str">
        <f t="shared" si="16"/>
        <v>-------</v>
      </c>
    </row>
    <row r="996">
      <c r="A996" s="14"/>
      <c r="B996" s="14"/>
      <c r="C996" s="14"/>
      <c r="D996" s="14"/>
      <c r="E996" s="14"/>
      <c r="F996" s="14"/>
      <c r="G996" s="14"/>
      <c r="H996" s="14"/>
      <c r="I996" s="16"/>
      <c r="J996" s="14"/>
      <c r="K996" s="14"/>
      <c r="L996" s="50"/>
      <c r="M996" s="14"/>
      <c r="N996" s="14"/>
      <c r="O996" s="14"/>
      <c r="P996" s="14"/>
      <c r="Q996" s="39" t="str">
        <f t="shared" si="1"/>
        <v>alp----</v>
      </c>
      <c r="R996" s="40" t="str">
        <f t="shared" si="2"/>
        <v>-----none</v>
      </c>
      <c r="S996" s="40" t="str">
        <f t="shared" si="13"/>
        <v>-------</v>
      </c>
      <c r="T996" s="41" t="str">
        <f t="shared" si="4"/>
        <v>alp---</v>
      </c>
      <c r="U996" s="41" t="str">
        <f t="shared" si="5"/>
        <v/>
      </c>
      <c r="V996" s="41"/>
      <c r="W996" s="41" t="str">
        <f t="shared" si="14"/>
        <v>-------</v>
      </c>
      <c r="X996" s="41" t="str">
        <f t="shared" si="15"/>
        <v>--------</v>
      </c>
      <c r="Y996" s="41" t="str">
        <f t="shared" si="16"/>
        <v>-------</v>
      </c>
    </row>
    <row r="997">
      <c r="A997" s="20"/>
      <c r="B997" s="20"/>
      <c r="C997" s="20"/>
      <c r="D997" s="20"/>
      <c r="E997" s="20"/>
      <c r="F997" s="20"/>
      <c r="G997" s="20"/>
      <c r="H997" s="20"/>
      <c r="I997" s="25"/>
      <c r="J997" s="20"/>
      <c r="K997" s="20"/>
      <c r="L997" s="25"/>
      <c r="M997" s="20"/>
      <c r="N997" s="20"/>
      <c r="O997" s="20"/>
      <c r="P997" s="20"/>
      <c r="Q997" s="39" t="str">
        <f t="shared" si="1"/>
        <v>alp----</v>
      </c>
      <c r="R997" s="40" t="str">
        <f t="shared" si="2"/>
        <v>-----none</v>
      </c>
      <c r="S997" s="40" t="str">
        <f t="shared" si="13"/>
        <v>-------</v>
      </c>
      <c r="T997" s="41" t="str">
        <f t="shared" si="4"/>
        <v>alp---</v>
      </c>
      <c r="U997" s="41" t="str">
        <f t="shared" si="5"/>
        <v/>
      </c>
      <c r="V997" s="41"/>
      <c r="W997" s="41" t="str">
        <f t="shared" si="14"/>
        <v>-------</v>
      </c>
      <c r="X997" s="41" t="str">
        <f t="shared" si="15"/>
        <v>--------</v>
      </c>
      <c r="Y997" s="41" t="str">
        <f t="shared" si="16"/>
        <v>-------</v>
      </c>
    </row>
    <row r="998">
      <c r="A998" s="14"/>
      <c r="B998" s="14"/>
      <c r="C998" s="14"/>
      <c r="D998" s="14"/>
      <c r="E998" s="14"/>
      <c r="F998" s="14"/>
      <c r="G998" s="14"/>
      <c r="H998" s="14"/>
      <c r="I998" s="16"/>
      <c r="J998" s="14"/>
      <c r="K998" s="14"/>
      <c r="L998" s="50"/>
      <c r="M998" s="14"/>
      <c r="N998" s="14"/>
      <c r="O998" s="14"/>
      <c r="P998" s="14"/>
      <c r="Q998" s="39" t="str">
        <f t="shared" si="1"/>
        <v>alp----</v>
      </c>
      <c r="R998" s="40" t="str">
        <f t="shared" si="2"/>
        <v>-----none</v>
      </c>
      <c r="S998" s="40" t="str">
        <f t="shared" si="13"/>
        <v>-------</v>
      </c>
      <c r="T998" s="41" t="str">
        <f t="shared" si="4"/>
        <v>alp---</v>
      </c>
      <c r="U998" s="41" t="str">
        <f t="shared" si="5"/>
        <v/>
      </c>
      <c r="V998" s="41"/>
      <c r="W998" s="41" t="str">
        <f t="shared" si="14"/>
        <v>-------</v>
      </c>
      <c r="X998" s="41" t="str">
        <f t="shared" si="15"/>
        <v>--------</v>
      </c>
      <c r="Y998" s="41" t="str">
        <f t="shared" si="16"/>
        <v>-------</v>
      </c>
    </row>
    <row r="999">
      <c r="A999" s="20"/>
      <c r="B999" s="20"/>
      <c r="C999" s="20"/>
      <c r="D999" s="20"/>
      <c r="E999" s="20"/>
      <c r="F999" s="20"/>
      <c r="G999" s="20"/>
      <c r="H999" s="20"/>
      <c r="I999" s="25"/>
      <c r="J999" s="20"/>
      <c r="K999" s="20"/>
      <c r="L999" s="25"/>
      <c r="M999" s="20"/>
      <c r="N999" s="20"/>
      <c r="O999" s="20"/>
      <c r="P999" s="20"/>
      <c r="Q999" s="39" t="str">
        <f t="shared" si="1"/>
        <v>alp----</v>
      </c>
      <c r="R999" s="40" t="str">
        <f t="shared" si="2"/>
        <v>-----none</v>
      </c>
      <c r="S999" s="40" t="str">
        <f t="shared" si="13"/>
        <v>-------</v>
      </c>
      <c r="T999" s="41" t="str">
        <f t="shared" si="4"/>
        <v>alp---</v>
      </c>
      <c r="U999" s="41" t="str">
        <f t="shared" si="5"/>
        <v/>
      </c>
      <c r="V999" s="41"/>
      <c r="W999" s="41" t="str">
        <f t="shared" si="14"/>
        <v>-------</v>
      </c>
      <c r="X999" s="41" t="str">
        <f t="shared" si="15"/>
        <v>--------</v>
      </c>
      <c r="Y999" s="41" t="str">
        <f t="shared" si="16"/>
        <v>-------</v>
      </c>
    </row>
    <row r="1000">
      <c r="A1000" s="14"/>
      <c r="B1000" s="14"/>
      <c r="C1000" s="14"/>
      <c r="D1000" s="14"/>
      <c r="E1000" s="14"/>
      <c r="F1000" s="14"/>
      <c r="G1000" s="14"/>
      <c r="H1000" s="14"/>
      <c r="I1000" s="16"/>
      <c r="J1000" s="14"/>
      <c r="K1000" s="14"/>
      <c r="L1000" s="50"/>
      <c r="M1000" s="14"/>
      <c r="N1000" s="14"/>
      <c r="O1000" s="14"/>
      <c r="P1000" s="14"/>
      <c r="Q1000" s="39" t="str">
        <f t="shared" si="1"/>
        <v>alp----</v>
      </c>
      <c r="R1000" s="40" t="str">
        <f t="shared" si="2"/>
        <v>-----none</v>
      </c>
      <c r="S1000" s="40" t="str">
        <f t="shared" si="13"/>
        <v>-------</v>
      </c>
      <c r="T1000" s="41" t="str">
        <f t="shared" si="4"/>
        <v>alp---</v>
      </c>
      <c r="U1000" s="41" t="str">
        <f t="shared" si="5"/>
        <v/>
      </c>
      <c r="V1000" s="41"/>
      <c r="W1000" s="41" t="str">
        <f t="shared" si="14"/>
        <v>-------</v>
      </c>
      <c r="X1000" s="41" t="str">
        <f t="shared" si="15"/>
        <v>--------</v>
      </c>
      <c r="Y1000" s="41" t="str">
        <f t="shared" si="16"/>
        <v>-------</v>
      </c>
    </row>
    <row r="1001">
      <c r="A1001" s="20"/>
      <c r="B1001" s="20"/>
      <c r="C1001" s="20"/>
      <c r="D1001" s="20"/>
      <c r="E1001" s="20"/>
      <c r="F1001" s="20"/>
      <c r="G1001" s="20"/>
      <c r="H1001" s="20"/>
      <c r="I1001" s="25"/>
      <c r="J1001" s="20"/>
      <c r="K1001" s="20"/>
      <c r="L1001" s="25"/>
      <c r="M1001" s="20"/>
      <c r="N1001" s="20"/>
      <c r="O1001" s="20"/>
      <c r="P1001" s="20"/>
      <c r="Q1001" s="39" t="str">
        <f t="shared" si="1"/>
        <v>alp----</v>
      </c>
      <c r="R1001" s="40" t="str">
        <f t="shared" si="2"/>
        <v>-----none</v>
      </c>
      <c r="S1001" s="40" t="str">
        <f t="shared" si="13"/>
        <v>-------</v>
      </c>
      <c r="T1001" s="41" t="str">
        <f t="shared" si="4"/>
        <v>alp---</v>
      </c>
      <c r="U1001" s="41" t="str">
        <f t="shared" si="5"/>
        <v/>
      </c>
      <c r="V1001" s="41"/>
      <c r="W1001" s="41" t="str">
        <f t="shared" si="14"/>
        <v>-------</v>
      </c>
      <c r="X1001" s="41" t="str">
        <f t="shared" si="15"/>
        <v>--------</v>
      </c>
      <c r="Y1001" s="41" t="str">
        <f t="shared" si="16"/>
        <v>-------</v>
      </c>
    </row>
    <row r="1002">
      <c r="A1002" s="14"/>
      <c r="B1002" s="14"/>
      <c r="C1002" s="14"/>
      <c r="D1002" s="14"/>
      <c r="E1002" s="14"/>
      <c r="F1002" s="14"/>
      <c r="G1002" s="14"/>
      <c r="H1002" s="14"/>
      <c r="I1002" s="16"/>
      <c r="J1002" s="14"/>
      <c r="K1002" s="14"/>
      <c r="L1002" s="50"/>
      <c r="M1002" s="14"/>
      <c r="N1002" s="14"/>
      <c r="O1002" s="14"/>
      <c r="P1002" s="14"/>
      <c r="Q1002" s="39" t="str">
        <f t="shared" si="1"/>
        <v>alp----</v>
      </c>
      <c r="R1002" s="40" t="str">
        <f t="shared" si="2"/>
        <v>-----none</v>
      </c>
      <c r="S1002" s="40" t="str">
        <f t="shared" si="13"/>
        <v>-------</v>
      </c>
      <c r="T1002" s="41" t="str">
        <f t="shared" si="4"/>
        <v>alp---</v>
      </c>
      <c r="U1002" s="41" t="str">
        <f t="shared" si="5"/>
        <v/>
      </c>
      <c r="V1002" s="41"/>
      <c r="W1002" s="41" t="str">
        <f t="shared" si="14"/>
        <v>-------</v>
      </c>
      <c r="X1002" s="41" t="str">
        <f t="shared" si="15"/>
        <v>--------</v>
      </c>
      <c r="Y1002" s="41" t="str">
        <f t="shared" si="16"/>
        <v>-------</v>
      </c>
    </row>
    <row r="1003">
      <c r="A1003" s="20"/>
      <c r="B1003" s="20"/>
      <c r="C1003" s="20"/>
      <c r="D1003" s="20"/>
      <c r="E1003" s="20"/>
      <c r="F1003" s="20"/>
      <c r="G1003" s="20"/>
      <c r="H1003" s="20"/>
      <c r="I1003" s="25"/>
      <c r="J1003" s="20"/>
      <c r="K1003" s="20"/>
      <c r="L1003" s="25"/>
      <c r="M1003" s="20"/>
      <c r="N1003" s="20"/>
      <c r="O1003" s="20"/>
      <c r="P1003" s="20"/>
      <c r="Q1003" s="39" t="str">
        <f t="shared" si="1"/>
        <v>alp----</v>
      </c>
      <c r="R1003" s="40" t="str">
        <f t="shared" si="2"/>
        <v>-----none</v>
      </c>
      <c r="S1003" s="40" t="str">
        <f t="shared" si="13"/>
        <v>-------</v>
      </c>
      <c r="T1003" s="41" t="str">
        <f t="shared" si="4"/>
        <v>alp---</v>
      </c>
      <c r="U1003" s="41" t="str">
        <f t="shared" si="5"/>
        <v/>
      </c>
      <c r="V1003" s="41"/>
      <c r="W1003" s="41" t="str">
        <f t="shared" si="14"/>
        <v>-------</v>
      </c>
      <c r="X1003" s="41" t="str">
        <f t="shared" si="15"/>
        <v>--------</v>
      </c>
      <c r="Y1003" s="41" t="str">
        <f t="shared" si="16"/>
        <v>-------</v>
      </c>
    </row>
    <row r="1004">
      <c r="A1004" s="14"/>
      <c r="B1004" s="14"/>
      <c r="C1004" s="14"/>
      <c r="D1004" s="14"/>
      <c r="E1004" s="14"/>
      <c r="F1004" s="14"/>
      <c r="G1004" s="14"/>
      <c r="H1004" s="14"/>
      <c r="I1004" s="16"/>
      <c r="J1004" s="14"/>
      <c r="K1004" s="14"/>
      <c r="L1004" s="50"/>
      <c r="M1004" s="14"/>
      <c r="N1004" s="14"/>
      <c r="O1004" s="14"/>
      <c r="P1004" s="14"/>
      <c r="Q1004" s="39" t="str">
        <f t="shared" si="1"/>
        <v>alp----</v>
      </c>
      <c r="R1004" s="40" t="str">
        <f t="shared" si="2"/>
        <v>-----none</v>
      </c>
      <c r="S1004" s="40" t="str">
        <f t="shared" si="13"/>
        <v>-------</v>
      </c>
      <c r="T1004" s="41" t="str">
        <f t="shared" si="4"/>
        <v>alp---</v>
      </c>
      <c r="U1004" s="41" t="str">
        <f t="shared" si="5"/>
        <v/>
      </c>
      <c r="V1004" s="41"/>
      <c r="W1004" s="41" t="str">
        <f t="shared" si="14"/>
        <v>-------</v>
      </c>
      <c r="X1004" s="41" t="str">
        <f t="shared" si="15"/>
        <v>--------</v>
      </c>
      <c r="Y1004" s="41" t="str">
        <f t="shared" si="16"/>
        <v>-------</v>
      </c>
    </row>
    <row r="1005">
      <c r="A1005" s="20"/>
      <c r="B1005" s="20"/>
      <c r="C1005" s="20"/>
      <c r="D1005" s="20"/>
      <c r="E1005" s="20"/>
      <c r="F1005" s="20"/>
      <c r="G1005" s="20"/>
      <c r="H1005" s="20"/>
      <c r="I1005" s="25"/>
      <c r="J1005" s="20"/>
      <c r="K1005" s="20"/>
      <c r="L1005" s="25"/>
      <c r="M1005" s="20"/>
      <c r="N1005" s="20"/>
      <c r="O1005" s="20"/>
      <c r="P1005" s="20"/>
      <c r="Q1005" s="39" t="str">
        <f t="shared" si="1"/>
        <v>alp----</v>
      </c>
      <c r="R1005" s="40" t="str">
        <f t="shared" si="2"/>
        <v>-----none</v>
      </c>
      <c r="S1005" s="40" t="str">
        <f t="shared" si="13"/>
        <v>-------</v>
      </c>
      <c r="T1005" s="41" t="str">
        <f t="shared" si="4"/>
        <v>alp---</v>
      </c>
      <c r="U1005" s="41" t="str">
        <f t="shared" si="5"/>
        <v/>
      </c>
      <c r="V1005" s="41"/>
      <c r="W1005" s="41" t="str">
        <f t="shared" si="14"/>
        <v>-------</v>
      </c>
      <c r="X1005" s="41" t="str">
        <f t="shared" si="15"/>
        <v>--------</v>
      </c>
      <c r="Y1005" s="41" t="str">
        <f t="shared" si="16"/>
        <v>-------</v>
      </c>
    </row>
    <row r="1006">
      <c r="A1006" s="14"/>
      <c r="B1006" s="14"/>
      <c r="C1006" s="14"/>
      <c r="D1006" s="14"/>
      <c r="E1006" s="14"/>
      <c r="F1006" s="14"/>
      <c r="G1006" s="14"/>
      <c r="H1006" s="14"/>
      <c r="I1006" s="16"/>
      <c r="J1006" s="14"/>
      <c r="K1006" s="14"/>
      <c r="L1006" s="50"/>
      <c r="M1006" s="14"/>
      <c r="N1006" s="14"/>
      <c r="O1006" s="14"/>
      <c r="P1006" s="14"/>
      <c r="Q1006" s="39" t="str">
        <f t="shared" si="1"/>
        <v>alp----</v>
      </c>
      <c r="R1006" s="40" t="str">
        <f t="shared" si="2"/>
        <v>-----none</v>
      </c>
      <c r="S1006" s="40" t="str">
        <f t="shared" si="13"/>
        <v>-------</v>
      </c>
      <c r="T1006" s="41" t="str">
        <f t="shared" si="4"/>
        <v>alp---</v>
      </c>
      <c r="U1006" s="41" t="str">
        <f t="shared" si="5"/>
        <v/>
      </c>
      <c r="V1006" s="41"/>
      <c r="W1006" s="41" t="str">
        <f t="shared" si="14"/>
        <v>-------</v>
      </c>
      <c r="X1006" s="41" t="str">
        <f t="shared" si="15"/>
        <v>--------</v>
      </c>
      <c r="Y1006" s="41" t="str">
        <f t="shared" si="16"/>
        <v>-------</v>
      </c>
    </row>
    <row r="1007">
      <c r="A1007" s="20"/>
      <c r="B1007" s="20"/>
      <c r="C1007" s="20"/>
      <c r="D1007" s="20"/>
      <c r="E1007" s="20"/>
      <c r="F1007" s="20"/>
      <c r="G1007" s="20"/>
      <c r="H1007" s="20"/>
      <c r="I1007" s="25"/>
      <c r="J1007" s="20"/>
      <c r="K1007" s="20"/>
      <c r="L1007" s="25"/>
      <c r="M1007" s="20"/>
      <c r="N1007" s="20"/>
      <c r="O1007" s="20"/>
      <c r="P1007" s="20"/>
      <c r="Q1007" s="39" t="str">
        <f t="shared" si="1"/>
        <v>alp----</v>
      </c>
      <c r="R1007" s="40" t="str">
        <f t="shared" si="2"/>
        <v>-----none</v>
      </c>
      <c r="S1007" s="40" t="str">
        <f t="shared" si="13"/>
        <v>-------</v>
      </c>
      <c r="T1007" s="41" t="str">
        <f t="shared" si="4"/>
        <v>alp---</v>
      </c>
      <c r="U1007" s="41" t="str">
        <f t="shared" si="5"/>
        <v/>
      </c>
      <c r="V1007" s="41"/>
      <c r="W1007" s="41" t="str">
        <f t="shared" si="14"/>
        <v>-------</v>
      </c>
      <c r="X1007" s="41" t="str">
        <f t="shared" si="15"/>
        <v>--------</v>
      </c>
      <c r="Y1007" s="41" t="str">
        <f t="shared" si="16"/>
        <v>-------</v>
      </c>
    </row>
    <row r="1008">
      <c r="A1008" s="14"/>
      <c r="B1008" s="14"/>
      <c r="C1008" s="14"/>
      <c r="D1008" s="14"/>
      <c r="E1008" s="14"/>
      <c r="F1008" s="14"/>
      <c r="G1008" s="14"/>
      <c r="H1008" s="14"/>
      <c r="I1008" s="16"/>
      <c r="J1008" s="14"/>
      <c r="K1008" s="14"/>
      <c r="L1008" s="50"/>
      <c r="M1008" s="14"/>
      <c r="N1008" s="14"/>
      <c r="O1008" s="14"/>
      <c r="P1008" s="14"/>
      <c r="Q1008" s="39" t="str">
        <f t="shared" si="1"/>
        <v>alp----</v>
      </c>
      <c r="R1008" s="40" t="str">
        <f t="shared" si="2"/>
        <v>-----none</v>
      </c>
      <c r="S1008" s="40" t="str">
        <f t="shared" si="13"/>
        <v>-------</v>
      </c>
      <c r="T1008" s="41" t="str">
        <f t="shared" si="4"/>
        <v>alp---</v>
      </c>
      <c r="U1008" s="41" t="str">
        <f t="shared" si="5"/>
        <v/>
      </c>
      <c r="V1008" s="41"/>
      <c r="W1008" s="41" t="str">
        <f t="shared" si="14"/>
        <v>-------</v>
      </c>
      <c r="X1008" s="41" t="str">
        <f t="shared" si="15"/>
        <v>--------</v>
      </c>
      <c r="Y1008" s="41" t="str">
        <f t="shared" si="16"/>
        <v>-------</v>
      </c>
    </row>
    <row r="1009">
      <c r="A1009" s="20"/>
      <c r="B1009" s="20"/>
      <c r="C1009" s="20"/>
      <c r="D1009" s="20"/>
      <c r="E1009" s="20"/>
      <c r="F1009" s="20"/>
      <c r="G1009" s="20"/>
      <c r="H1009" s="20"/>
      <c r="I1009" s="25"/>
      <c r="J1009" s="20"/>
      <c r="K1009" s="20"/>
      <c r="L1009" s="25"/>
      <c r="M1009" s="20"/>
      <c r="N1009" s="20"/>
      <c r="O1009" s="20"/>
      <c r="P1009" s="20"/>
      <c r="Q1009" s="39" t="str">
        <f t="shared" si="1"/>
        <v>alp----</v>
      </c>
      <c r="R1009" s="40" t="str">
        <f t="shared" si="2"/>
        <v>-----none</v>
      </c>
      <c r="S1009" s="40" t="str">
        <f t="shared" si="13"/>
        <v>-------</v>
      </c>
      <c r="T1009" s="41" t="str">
        <f t="shared" si="4"/>
        <v>alp---</v>
      </c>
      <c r="U1009" s="41" t="str">
        <f t="shared" si="5"/>
        <v/>
      </c>
      <c r="V1009" s="41"/>
      <c r="W1009" s="41" t="str">
        <f t="shared" si="14"/>
        <v>-------</v>
      </c>
      <c r="X1009" s="41" t="str">
        <f t="shared" si="15"/>
        <v>--------</v>
      </c>
      <c r="Y1009" s="41" t="str">
        <f t="shared" si="16"/>
        <v>-------</v>
      </c>
    </row>
    <row r="1010">
      <c r="A1010" s="14"/>
      <c r="B1010" s="14"/>
      <c r="C1010" s="14"/>
      <c r="D1010" s="14"/>
      <c r="E1010" s="14"/>
      <c r="F1010" s="14"/>
      <c r="G1010" s="14"/>
      <c r="H1010" s="14"/>
      <c r="I1010" s="16"/>
      <c r="J1010" s="14"/>
      <c r="K1010" s="14"/>
      <c r="L1010" s="50"/>
      <c r="M1010" s="14"/>
      <c r="N1010" s="14"/>
      <c r="O1010" s="14"/>
      <c r="P1010" s="14"/>
      <c r="Q1010" s="39" t="str">
        <f t="shared" si="1"/>
        <v>alp----</v>
      </c>
      <c r="R1010" s="40" t="str">
        <f t="shared" si="2"/>
        <v>-----none</v>
      </c>
      <c r="S1010" s="40" t="str">
        <f t="shared" si="13"/>
        <v>-------</v>
      </c>
      <c r="T1010" s="41" t="str">
        <f t="shared" si="4"/>
        <v>alp---</v>
      </c>
      <c r="U1010" s="41" t="str">
        <f t="shared" si="5"/>
        <v/>
      </c>
      <c r="V1010" s="41"/>
      <c r="W1010" s="41" t="str">
        <f t="shared" si="14"/>
        <v>-------</v>
      </c>
      <c r="X1010" s="41" t="str">
        <f t="shared" si="15"/>
        <v>--------</v>
      </c>
      <c r="Y1010" s="41" t="str">
        <f t="shared" si="16"/>
        <v>-------</v>
      </c>
    </row>
    <row r="1011">
      <c r="A1011" s="20"/>
      <c r="B1011" s="20"/>
      <c r="C1011" s="20"/>
      <c r="D1011" s="20"/>
      <c r="E1011" s="20"/>
      <c r="F1011" s="20"/>
      <c r="G1011" s="20"/>
      <c r="H1011" s="20"/>
      <c r="I1011" s="25"/>
      <c r="J1011" s="20"/>
      <c r="K1011" s="20"/>
      <c r="L1011" s="25"/>
      <c r="M1011" s="20"/>
      <c r="N1011" s="20"/>
      <c r="O1011" s="20"/>
      <c r="P1011" s="20"/>
      <c r="Q1011" s="39" t="str">
        <f t="shared" si="1"/>
        <v>alp----</v>
      </c>
      <c r="R1011" s="40" t="str">
        <f t="shared" si="2"/>
        <v>-----none</v>
      </c>
      <c r="S1011" s="40" t="str">
        <f t="shared" si="13"/>
        <v>-------</v>
      </c>
      <c r="T1011" s="41" t="str">
        <f t="shared" si="4"/>
        <v>alp---</v>
      </c>
      <c r="U1011" s="41" t="str">
        <f t="shared" si="5"/>
        <v/>
      </c>
      <c r="V1011" s="41"/>
      <c r="W1011" s="41" t="str">
        <f t="shared" si="14"/>
        <v>-------</v>
      </c>
      <c r="X1011" s="41" t="str">
        <f t="shared" si="15"/>
        <v>--------</v>
      </c>
      <c r="Y1011" s="41" t="str">
        <f t="shared" si="16"/>
        <v>-------</v>
      </c>
    </row>
    <row r="1012">
      <c r="A1012" s="14"/>
      <c r="B1012" s="14"/>
      <c r="C1012" s="14"/>
      <c r="D1012" s="14"/>
      <c r="E1012" s="14"/>
      <c r="F1012" s="14"/>
      <c r="G1012" s="14"/>
      <c r="H1012" s="14"/>
      <c r="I1012" s="16"/>
      <c r="J1012" s="14"/>
      <c r="K1012" s="14"/>
      <c r="L1012" s="50"/>
      <c r="M1012" s="14"/>
      <c r="N1012" s="14"/>
      <c r="O1012" s="14"/>
      <c r="P1012" s="14"/>
      <c r="Q1012" s="39" t="str">
        <f t="shared" si="1"/>
        <v>alp----</v>
      </c>
      <c r="R1012" s="40" t="str">
        <f t="shared" si="2"/>
        <v>-----none</v>
      </c>
      <c r="S1012" s="40" t="str">
        <f t="shared" si="13"/>
        <v>-------</v>
      </c>
      <c r="T1012" s="41" t="str">
        <f t="shared" si="4"/>
        <v>alp---</v>
      </c>
      <c r="U1012" s="41" t="str">
        <f t="shared" si="5"/>
        <v/>
      </c>
      <c r="V1012" s="41"/>
      <c r="W1012" s="41" t="str">
        <f t="shared" si="14"/>
        <v>-------</v>
      </c>
      <c r="X1012" s="41" t="str">
        <f t="shared" si="15"/>
        <v>--------</v>
      </c>
      <c r="Y1012" s="41" t="str">
        <f t="shared" si="16"/>
        <v>-------</v>
      </c>
    </row>
    <row r="1013">
      <c r="A1013" s="20"/>
      <c r="B1013" s="20"/>
      <c r="C1013" s="20"/>
      <c r="D1013" s="20"/>
      <c r="E1013" s="20"/>
      <c r="F1013" s="20"/>
      <c r="G1013" s="20"/>
      <c r="H1013" s="20"/>
      <c r="I1013" s="25"/>
      <c r="J1013" s="20"/>
      <c r="K1013" s="20"/>
      <c r="L1013" s="25"/>
      <c r="M1013" s="20"/>
      <c r="N1013" s="20"/>
      <c r="O1013" s="20"/>
      <c r="P1013" s="20"/>
      <c r="Q1013" s="39" t="str">
        <f t="shared" si="1"/>
        <v>alp----</v>
      </c>
      <c r="R1013" s="40" t="str">
        <f t="shared" si="2"/>
        <v>-----none</v>
      </c>
      <c r="S1013" s="40" t="str">
        <f t="shared" si="13"/>
        <v>-------</v>
      </c>
      <c r="T1013" s="41" t="str">
        <f t="shared" si="4"/>
        <v>alp---</v>
      </c>
      <c r="U1013" s="41" t="str">
        <f t="shared" si="5"/>
        <v/>
      </c>
      <c r="V1013" s="41"/>
      <c r="W1013" s="41" t="str">
        <f t="shared" si="14"/>
        <v>-------</v>
      </c>
      <c r="X1013" s="41" t="str">
        <f t="shared" si="15"/>
        <v>--------</v>
      </c>
      <c r="Y1013" s="41" t="str">
        <f t="shared" si="16"/>
        <v>-------</v>
      </c>
    </row>
    <row r="1014">
      <c r="A1014" s="14"/>
      <c r="B1014" s="14"/>
      <c r="C1014" s="14"/>
      <c r="D1014" s="14"/>
      <c r="E1014" s="14"/>
      <c r="F1014" s="14"/>
      <c r="G1014" s="14"/>
      <c r="H1014" s="14"/>
      <c r="I1014" s="16"/>
      <c r="J1014" s="14"/>
      <c r="K1014" s="14"/>
      <c r="L1014" s="50"/>
      <c r="M1014" s="14"/>
      <c r="N1014" s="14"/>
      <c r="O1014" s="14"/>
      <c r="P1014" s="14"/>
      <c r="Q1014" s="39" t="str">
        <f t="shared" si="1"/>
        <v>alp----</v>
      </c>
      <c r="R1014" s="40" t="str">
        <f t="shared" si="2"/>
        <v>-----none</v>
      </c>
      <c r="S1014" s="40" t="str">
        <f t="shared" si="13"/>
        <v>-------</v>
      </c>
      <c r="T1014" s="41" t="str">
        <f t="shared" si="4"/>
        <v>alp---</v>
      </c>
      <c r="U1014" s="41" t="str">
        <f t="shared" si="5"/>
        <v/>
      </c>
      <c r="V1014" s="41"/>
      <c r="W1014" s="41" t="str">
        <f t="shared" si="14"/>
        <v>-------</v>
      </c>
      <c r="X1014" s="41" t="str">
        <f t="shared" si="15"/>
        <v>--------</v>
      </c>
      <c r="Y1014" s="41" t="str">
        <f t="shared" si="16"/>
        <v>-------</v>
      </c>
    </row>
    <row r="1015">
      <c r="A1015" s="20"/>
      <c r="B1015" s="20"/>
      <c r="C1015" s="20"/>
      <c r="D1015" s="20"/>
      <c r="E1015" s="20"/>
      <c r="F1015" s="20"/>
      <c r="G1015" s="20"/>
      <c r="H1015" s="20"/>
      <c r="I1015" s="25"/>
      <c r="J1015" s="20"/>
      <c r="K1015" s="20"/>
      <c r="L1015" s="25"/>
      <c r="M1015" s="20"/>
      <c r="N1015" s="20"/>
      <c r="O1015" s="20"/>
      <c r="P1015" s="20"/>
      <c r="Q1015" s="39" t="str">
        <f t="shared" si="1"/>
        <v>alp----</v>
      </c>
      <c r="R1015" s="40" t="str">
        <f t="shared" si="2"/>
        <v>-----none</v>
      </c>
      <c r="S1015" s="40" t="str">
        <f t="shared" si="13"/>
        <v>-------</v>
      </c>
      <c r="T1015" s="41" t="str">
        <f t="shared" si="4"/>
        <v>alp---</v>
      </c>
      <c r="U1015" s="41" t="str">
        <f t="shared" si="5"/>
        <v/>
      </c>
      <c r="V1015" s="41"/>
      <c r="W1015" s="41" t="str">
        <f t="shared" si="14"/>
        <v>-------</v>
      </c>
      <c r="X1015" s="41" t="str">
        <f t="shared" si="15"/>
        <v>--------</v>
      </c>
      <c r="Y1015" s="41" t="str">
        <f t="shared" si="16"/>
        <v>-------</v>
      </c>
    </row>
    <row r="1016">
      <c r="A1016" s="14"/>
      <c r="B1016" s="14"/>
      <c r="C1016" s="14"/>
      <c r="D1016" s="14"/>
      <c r="E1016" s="14"/>
      <c r="F1016" s="14"/>
      <c r="G1016" s="14"/>
      <c r="H1016" s="14"/>
      <c r="I1016" s="16"/>
      <c r="J1016" s="14"/>
      <c r="K1016" s="14"/>
      <c r="L1016" s="50"/>
      <c r="M1016" s="14"/>
      <c r="N1016" s="14"/>
      <c r="O1016" s="14"/>
      <c r="P1016" s="14"/>
      <c r="Q1016" s="39" t="str">
        <f t="shared" si="1"/>
        <v>alp----</v>
      </c>
      <c r="R1016" s="40" t="str">
        <f t="shared" si="2"/>
        <v>-----none</v>
      </c>
      <c r="S1016" s="40" t="str">
        <f t="shared" si="13"/>
        <v>-------</v>
      </c>
      <c r="T1016" s="41" t="str">
        <f t="shared" si="4"/>
        <v>alp---</v>
      </c>
      <c r="U1016" s="41" t="str">
        <f t="shared" si="5"/>
        <v/>
      </c>
      <c r="V1016" s="41"/>
      <c r="W1016" s="41" t="str">
        <f t="shared" si="14"/>
        <v>-------</v>
      </c>
      <c r="X1016" s="41" t="str">
        <f t="shared" si="15"/>
        <v>--------</v>
      </c>
      <c r="Y1016" s="41" t="str">
        <f t="shared" si="16"/>
        <v>-------</v>
      </c>
    </row>
    <row r="1017">
      <c r="A1017" s="20"/>
      <c r="B1017" s="20"/>
      <c r="C1017" s="20"/>
      <c r="D1017" s="20"/>
      <c r="E1017" s="20"/>
      <c r="F1017" s="20"/>
      <c r="G1017" s="20"/>
      <c r="H1017" s="20"/>
      <c r="I1017" s="25"/>
      <c r="J1017" s="20"/>
      <c r="K1017" s="20"/>
      <c r="L1017" s="25"/>
      <c r="M1017" s="20"/>
      <c r="N1017" s="20"/>
      <c r="O1017" s="20"/>
      <c r="P1017" s="20"/>
      <c r="Q1017" s="39" t="str">
        <f t="shared" si="1"/>
        <v>alp----</v>
      </c>
      <c r="R1017" s="40" t="str">
        <f t="shared" si="2"/>
        <v>-----none</v>
      </c>
      <c r="S1017" s="40" t="str">
        <f t="shared" si="13"/>
        <v>-------</v>
      </c>
      <c r="T1017" s="41" t="str">
        <f t="shared" si="4"/>
        <v>alp---</v>
      </c>
      <c r="U1017" s="41" t="str">
        <f t="shared" si="5"/>
        <v/>
      </c>
      <c r="V1017" s="41"/>
      <c r="W1017" s="41" t="str">
        <f t="shared" si="14"/>
        <v>-------</v>
      </c>
      <c r="X1017" s="41" t="str">
        <f t="shared" si="15"/>
        <v>--------</v>
      </c>
      <c r="Y1017" s="41" t="str">
        <f t="shared" si="16"/>
        <v>-------</v>
      </c>
    </row>
    <row r="1018">
      <c r="A1018" s="14"/>
      <c r="B1018" s="14"/>
      <c r="C1018" s="14"/>
      <c r="D1018" s="14"/>
      <c r="E1018" s="14"/>
      <c r="F1018" s="14"/>
      <c r="G1018" s="14"/>
      <c r="H1018" s="14"/>
      <c r="I1018" s="16"/>
      <c r="J1018" s="14"/>
      <c r="K1018" s="14"/>
      <c r="L1018" s="50"/>
      <c r="M1018" s="14"/>
      <c r="N1018" s="14"/>
      <c r="O1018" s="14"/>
      <c r="P1018" s="14"/>
      <c r="Q1018" s="39" t="str">
        <f t="shared" si="1"/>
        <v>alp----</v>
      </c>
      <c r="R1018" s="40" t="str">
        <f t="shared" si="2"/>
        <v>-----none</v>
      </c>
      <c r="S1018" s="40" t="str">
        <f t="shared" si="13"/>
        <v>-------</v>
      </c>
      <c r="T1018" s="41" t="str">
        <f t="shared" si="4"/>
        <v>alp---</v>
      </c>
      <c r="U1018" s="41" t="str">
        <f t="shared" si="5"/>
        <v/>
      </c>
      <c r="V1018" s="41"/>
      <c r="W1018" s="41" t="str">
        <f t="shared" si="14"/>
        <v>-------</v>
      </c>
      <c r="X1018" s="41" t="str">
        <f t="shared" si="15"/>
        <v>--------</v>
      </c>
      <c r="Y1018" s="41" t="str">
        <f t="shared" si="16"/>
        <v>-------</v>
      </c>
    </row>
    <row r="1019">
      <c r="A1019" s="20"/>
      <c r="B1019" s="20"/>
      <c r="C1019" s="20"/>
      <c r="D1019" s="20"/>
      <c r="E1019" s="20"/>
      <c r="F1019" s="20"/>
      <c r="G1019" s="20"/>
      <c r="H1019" s="20"/>
      <c r="I1019" s="25"/>
      <c r="J1019" s="20"/>
      <c r="K1019" s="20"/>
      <c r="L1019" s="25"/>
      <c r="M1019" s="20"/>
      <c r="N1019" s="20"/>
      <c r="O1019" s="20"/>
      <c r="P1019" s="20"/>
      <c r="Q1019" s="39" t="str">
        <f t="shared" si="1"/>
        <v>alp----</v>
      </c>
      <c r="R1019" s="40" t="str">
        <f t="shared" si="2"/>
        <v>-----none</v>
      </c>
      <c r="S1019" s="40" t="str">
        <f t="shared" si="13"/>
        <v>-------</v>
      </c>
      <c r="T1019" s="41" t="str">
        <f t="shared" si="4"/>
        <v>alp---</v>
      </c>
      <c r="U1019" s="41" t="str">
        <f t="shared" si="5"/>
        <v/>
      </c>
      <c r="V1019" s="41"/>
      <c r="W1019" s="41" t="str">
        <f t="shared" si="14"/>
        <v>-------</v>
      </c>
      <c r="X1019" s="41" t="str">
        <f t="shared" si="15"/>
        <v>--------</v>
      </c>
      <c r="Y1019" s="41" t="str">
        <f t="shared" si="16"/>
        <v>-------</v>
      </c>
    </row>
    <row r="1020">
      <c r="A1020" s="14"/>
      <c r="B1020" s="14"/>
      <c r="C1020" s="14"/>
      <c r="D1020" s="14"/>
      <c r="E1020" s="14"/>
      <c r="F1020" s="14"/>
      <c r="G1020" s="14"/>
      <c r="H1020" s="14"/>
      <c r="I1020" s="16"/>
      <c r="J1020" s="14"/>
      <c r="K1020" s="14"/>
      <c r="L1020" s="50"/>
      <c r="M1020" s="14"/>
      <c r="N1020" s="14"/>
      <c r="O1020" s="14"/>
      <c r="P1020" s="14"/>
      <c r="Q1020" s="39" t="str">
        <f t="shared" si="1"/>
        <v>alp----</v>
      </c>
      <c r="R1020" s="40" t="str">
        <f t="shared" si="2"/>
        <v>-----none</v>
      </c>
      <c r="S1020" s="40" t="str">
        <f t="shared" si="13"/>
        <v>-------</v>
      </c>
      <c r="T1020" s="41" t="str">
        <f t="shared" si="4"/>
        <v>alp---</v>
      </c>
      <c r="U1020" s="41" t="str">
        <f t="shared" si="5"/>
        <v/>
      </c>
      <c r="V1020" s="41"/>
      <c r="W1020" s="41" t="str">
        <f t="shared" si="14"/>
        <v>-------</v>
      </c>
      <c r="X1020" s="41" t="str">
        <f t="shared" si="15"/>
        <v>--------</v>
      </c>
      <c r="Y1020" s="41" t="str">
        <f t="shared" si="16"/>
        <v>-------</v>
      </c>
    </row>
    <row r="1021">
      <c r="A1021" s="20"/>
      <c r="B1021" s="20"/>
      <c r="C1021" s="20"/>
      <c r="D1021" s="20"/>
      <c r="E1021" s="20"/>
      <c r="F1021" s="20"/>
      <c r="G1021" s="20"/>
      <c r="H1021" s="20"/>
      <c r="I1021" s="25"/>
      <c r="J1021" s="20"/>
      <c r="K1021" s="20"/>
      <c r="L1021" s="25"/>
      <c r="M1021" s="20"/>
      <c r="N1021" s="20"/>
      <c r="O1021" s="20"/>
      <c r="P1021" s="20"/>
      <c r="Q1021" s="39" t="str">
        <f t="shared" si="1"/>
        <v>alp----</v>
      </c>
      <c r="R1021" s="40" t="str">
        <f t="shared" si="2"/>
        <v>-----none</v>
      </c>
      <c r="S1021" s="40" t="str">
        <f t="shared" si="13"/>
        <v>-------</v>
      </c>
      <c r="T1021" s="41" t="str">
        <f t="shared" si="4"/>
        <v>alp---</v>
      </c>
      <c r="U1021" s="41" t="str">
        <f t="shared" si="5"/>
        <v/>
      </c>
      <c r="V1021" s="41"/>
      <c r="W1021" s="41" t="str">
        <f t="shared" si="14"/>
        <v>-------</v>
      </c>
      <c r="X1021" s="41" t="str">
        <f t="shared" si="15"/>
        <v>--------</v>
      </c>
      <c r="Y1021" s="41" t="str">
        <f t="shared" si="16"/>
        <v>-------</v>
      </c>
    </row>
    <row r="1022">
      <c r="A1022" s="14"/>
      <c r="B1022" s="14"/>
      <c r="C1022" s="14"/>
      <c r="D1022" s="14"/>
      <c r="E1022" s="14"/>
      <c r="F1022" s="14"/>
      <c r="G1022" s="14"/>
      <c r="H1022" s="14"/>
      <c r="I1022" s="16"/>
      <c r="J1022" s="14"/>
      <c r="K1022" s="14"/>
      <c r="L1022" s="50"/>
      <c r="M1022" s="14"/>
      <c r="N1022" s="14"/>
      <c r="O1022" s="14"/>
      <c r="P1022" s="14"/>
      <c r="Q1022" s="39" t="str">
        <f t="shared" si="1"/>
        <v>alp----</v>
      </c>
      <c r="R1022" s="40" t="str">
        <f t="shared" si="2"/>
        <v>-----none</v>
      </c>
      <c r="S1022" s="40" t="str">
        <f t="shared" si="13"/>
        <v>-------</v>
      </c>
      <c r="T1022" s="41" t="str">
        <f t="shared" si="4"/>
        <v>alp---</v>
      </c>
      <c r="U1022" s="41" t="str">
        <f t="shared" si="5"/>
        <v/>
      </c>
      <c r="V1022" s="41"/>
      <c r="W1022" s="41" t="str">
        <f t="shared" si="14"/>
        <v>-------</v>
      </c>
      <c r="X1022" s="41" t="str">
        <f t="shared" si="15"/>
        <v>--------</v>
      </c>
      <c r="Y1022" s="41" t="str">
        <f t="shared" si="16"/>
        <v>-------</v>
      </c>
    </row>
    <row r="1023">
      <c r="A1023" s="20"/>
      <c r="B1023" s="20"/>
      <c r="C1023" s="20"/>
      <c r="D1023" s="20"/>
      <c r="E1023" s="20"/>
      <c r="F1023" s="20"/>
      <c r="G1023" s="20"/>
      <c r="H1023" s="20"/>
      <c r="I1023" s="25"/>
      <c r="J1023" s="20"/>
      <c r="K1023" s="20"/>
      <c r="L1023" s="25"/>
      <c r="M1023" s="20"/>
      <c r="N1023" s="20"/>
      <c r="O1023" s="20"/>
      <c r="P1023" s="20"/>
      <c r="Q1023" s="39" t="str">
        <f t="shared" si="1"/>
        <v>alp----</v>
      </c>
      <c r="R1023" s="40" t="str">
        <f t="shared" si="2"/>
        <v>-----none</v>
      </c>
      <c r="S1023" s="40" t="str">
        <f t="shared" si="13"/>
        <v>-------</v>
      </c>
      <c r="T1023" s="41" t="str">
        <f t="shared" si="4"/>
        <v>alp---</v>
      </c>
      <c r="U1023" s="41" t="str">
        <f t="shared" si="5"/>
        <v/>
      </c>
      <c r="V1023" s="41"/>
      <c r="W1023" s="41" t="str">
        <f t="shared" si="14"/>
        <v>-------</v>
      </c>
      <c r="X1023" s="41" t="str">
        <f t="shared" si="15"/>
        <v>--------</v>
      </c>
      <c r="Y1023" s="41" t="str">
        <f t="shared" si="16"/>
        <v>-------</v>
      </c>
    </row>
    <row r="1024">
      <c r="A1024" s="14"/>
      <c r="B1024" s="14"/>
      <c r="C1024" s="14"/>
      <c r="D1024" s="14"/>
      <c r="E1024" s="14"/>
      <c r="F1024" s="14"/>
      <c r="G1024" s="14"/>
      <c r="H1024" s="14"/>
      <c r="I1024" s="16"/>
      <c r="J1024" s="14"/>
      <c r="K1024" s="14"/>
      <c r="L1024" s="50"/>
      <c r="M1024" s="14"/>
      <c r="N1024" s="14"/>
      <c r="O1024" s="14"/>
      <c r="P1024" s="14"/>
      <c r="Q1024" s="39" t="str">
        <f t="shared" si="1"/>
        <v>alp----</v>
      </c>
      <c r="R1024" s="40" t="str">
        <f t="shared" si="2"/>
        <v>-----none</v>
      </c>
      <c r="S1024" s="40" t="str">
        <f t="shared" si="13"/>
        <v>-------</v>
      </c>
      <c r="T1024" s="41" t="str">
        <f t="shared" si="4"/>
        <v>alp---</v>
      </c>
      <c r="U1024" s="41" t="str">
        <f t="shared" si="5"/>
        <v/>
      </c>
      <c r="V1024" s="41"/>
      <c r="W1024" s="41" t="str">
        <f t="shared" si="14"/>
        <v>-------</v>
      </c>
      <c r="X1024" s="41" t="str">
        <f t="shared" si="15"/>
        <v>--------</v>
      </c>
      <c r="Y1024" s="41" t="str">
        <f t="shared" si="16"/>
        <v>-------</v>
      </c>
    </row>
    <row r="1025">
      <c r="A1025" s="20"/>
      <c r="B1025" s="20"/>
      <c r="C1025" s="20"/>
      <c r="D1025" s="20"/>
      <c r="E1025" s="20"/>
      <c r="F1025" s="20"/>
      <c r="G1025" s="20"/>
      <c r="H1025" s="20"/>
      <c r="I1025" s="25"/>
      <c r="J1025" s="20"/>
      <c r="K1025" s="20"/>
      <c r="L1025" s="25"/>
      <c r="M1025" s="20"/>
      <c r="N1025" s="20"/>
      <c r="O1025" s="20"/>
      <c r="P1025" s="20"/>
      <c r="Q1025" s="39" t="str">
        <f t="shared" si="1"/>
        <v>alp----</v>
      </c>
      <c r="R1025" s="40" t="str">
        <f t="shared" si="2"/>
        <v>-----none</v>
      </c>
      <c r="S1025" s="40" t="str">
        <f t="shared" si="13"/>
        <v>-------</v>
      </c>
      <c r="T1025" s="41" t="str">
        <f t="shared" si="4"/>
        <v>alp---</v>
      </c>
      <c r="U1025" s="41" t="str">
        <f t="shared" si="5"/>
        <v/>
      </c>
      <c r="V1025" s="41"/>
      <c r="W1025" s="41" t="str">
        <f t="shared" si="14"/>
        <v>-------</v>
      </c>
      <c r="X1025" s="41" t="str">
        <f t="shared" si="15"/>
        <v>--------</v>
      </c>
      <c r="Y1025" s="41" t="str">
        <f t="shared" si="16"/>
        <v>-------</v>
      </c>
    </row>
    <row r="1026">
      <c r="A1026" s="14"/>
      <c r="B1026" s="14"/>
      <c r="C1026" s="14"/>
      <c r="D1026" s="14"/>
      <c r="E1026" s="14"/>
      <c r="F1026" s="14"/>
      <c r="G1026" s="14"/>
      <c r="H1026" s="14"/>
      <c r="I1026" s="16"/>
      <c r="J1026" s="14"/>
      <c r="K1026" s="14"/>
      <c r="L1026" s="50"/>
      <c r="M1026" s="14"/>
      <c r="N1026" s="14"/>
      <c r="O1026" s="14"/>
      <c r="P1026" s="14"/>
      <c r="Q1026" s="39" t="str">
        <f t="shared" si="1"/>
        <v>alp----</v>
      </c>
      <c r="R1026" s="40" t="str">
        <f t="shared" si="2"/>
        <v>-----none</v>
      </c>
      <c r="S1026" s="40" t="str">
        <f t="shared" si="13"/>
        <v>-------</v>
      </c>
      <c r="T1026" s="41" t="str">
        <f t="shared" si="4"/>
        <v>alp---</v>
      </c>
      <c r="U1026" s="41" t="str">
        <f t="shared" si="5"/>
        <v/>
      </c>
      <c r="V1026" s="41"/>
      <c r="W1026" s="41" t="str">
        <f t="shared" si="14"/>
        <v>-------</v>
      </c>
      <c r="X1026" s="41" t="str">
        <f t="shared" si="15"/>
        <v>--------</v>
      </c>
      <c r="Y1026" s="41" t="str">
        <f t="shared" si="16"/>
        <v>-------</v>
      </c>
    </row>
    <row r="1027">
      <c r="A1027" s="20"/>
      <c r="B1027" s="20"/>
      <c r="C1027" s="20"/>
      <c r="D1027" s="20"/>
      <c r="E1027" s="20"/>
      <c r="F1027" s="20"/>
      <c r="G1027" s="20"/>
      <c r="H1027" s="20"/>
      <c r="I1027" s="25"/>
      <c r="J1027" s="20"/>
      <c r="K1027" s="20"/>
      <c r="L1027" s="25"/>
      <c r="M1027" s="20"/>
      <c r="N1027" s="20"/>
      <c r="O1027" s="20"/>
      <c r="P1027" s="20"/>
      <c r="Q1027" s="39" t="str">
        <f t="shared" si="1"/>
        <v>alp----</v>
      </c>
      <c r="R1027" s="40" t="str">
        <f t="shared" si="2"/>
        <v>-----none</v>
      </c>
      <c r="S1027" s="40" t="str">
        <f t="shared" si="13"/>
        <v>-------</v>
      </c>
      <c r="T1027" s="41" t="str">
        <f t="shared" si="4"/>
        <v>alp---</v>
      </c>
      <c r="U1027" s="41" t="str">
        <f t="shared" si="5"/>
        <v/>
      </c>
      <c r="V1027" s="41"/>
      <c r="W1027" s="41" t="str">
        <f t="shared" si="14"/>
        <v>-------</v>
      </c>
      <c r="X1027" s="41" t="str">
        <f t="shared" si="15"/>
        <v>--------</v>
      </c>
      <c r="Y1027" s="41" t="str">
        <f t="shared" si="16"/>
        <v>-------</v>
      </c>
    </row>
    <row r="1028">
      <c r="A1028" s="14"/>
      <c r="B1028" s="14"/>
      <c r="C1028" s="14"/>
      <c r="D1028" s="14"/>
      <c r="E1028" s="14"/>
      <c r="F1028" s="14"/>
      <c r="G1028" s="14"/>
      <c r="H1028" s="14"/>
      <c r="I1028" s="16"/>
      <c r="J1028" s="14"/>
      <c r="K1028" s="14"/>
      <c r="L1028" s="50"/>
      <c r="M1028" s="14"/>
      <c r="N1028" s="14"/>
      <c r="O1028" s="14"/>
      <c r="P1028" s="14"/>
      <c r="Q1028" s="39" t="str">
        <f t="shared" si="1"/>
        <v>alp----</v>
      </c>
      <c r="R1028" s="40" t="str">
        <f t="shared" si="2"/>
        <v>-----none</v>
      </c>
      <c r="S1028" s="40" t="str">
        <f t="shared" si="13"/>
        <v>-------</v>
      </c>
      <c r="T1028" s="41" t="str">
        <f t="shared" si="4"/>
        <v>alp---</v>
      </c>
      <c r="U1028" s="41" t="str">
        <f t="shared" si="5"/>
        <v/>
      </c>
      <c r="V1028" s="41"/>
      <c r="W1028" s="41" t="str">
        <f t="shared" si="14"/>
        <v>-------</v>
      </c>
      <c r="X1028" s="41" t="str">
        <f t="shared" si="15"/>
        <v>--------</v>
      </c>
      <c r="Y1028" s="41" t="str">
        <f t="shared" si="16"/>
        <v>-------</v>
      </c>
    </row>
    <row r="1029">
      <c r="A1029" s="20"/>
      <c r="B1029" s="20"/>
      <c r="C1029" s="20"/>
      <c r="D1029" s="20"/>
      <c r="E1029" s="20"/>
      <c r="F1029" s="20"/>
      <c r="G1029" s="20"/>
      <c r="H1029" s="20"/>
      <c r="I1029" s="25"/>
      <c r="J1029" s="20"/>
      <c r="K1029" s="20"/>
      <c r="L1029" s="25"/>
      <c r="M1029" s="20"/>
      <c r="N1029" s="20"/>
      <c r="O1029" s="20"/>
      <c r="P1029" s="20"/>
      <c r="Q1029" s="39" t="str">
        <f t="shared" si="1"/>
        <v>alp----</v>
      </c>
      <c r="R1029" s="40" t="str">
        <f t="shared" si="2"/>
        <v>-----none</v>
      </c>
      <c r="S1029" s="40" t="str">
        <f t="shared" si="13"/>
        <v>-------</v>
      </c>
      <c r="T1029" s="41" t="str">
        <f t="shared" si="4"/>
        <v>alp---</v>
      </c>
      <c r="U1029" s="41" t="str">
        <f t="shared" si="5"/>
        <v/>
      </c>
      <c r="V1029" s="41"/>
      <c r="W1029" s="41" t="str">
        <f t="shared" si="14"/>
        <v>-------</v>
      </c>
      <c r="X1029" s="41" t="str">
        <f t="shared" si="15"/>
        <v>--------</v>
      </c>
      <c r="Y1029" s="41" t="str">
        <f t="shared" si="16"/>
        <v>-------</v>
      </c>
    </row>
    <row r="1030">
      <c r="A1030" s="14"/>
      <c r="B1030" s="14"/>
      <c r="C1030" s="14"/>
      <c r="D1030" s="14"/>
      <c r="E1030" s="14"/>
      <c r="F1030" s="14"/>
      <c r="G1030" s="14"/>
      <c r="H1030" s="14"/>
      <c r="I1030" s="16"/>
      <c r="J1030" s="14"/>
      <c r="K1030" s="14"/>
      <c r="L1030" s="50"/>
      <c r="M1030" s="14"/>
      <c r="N1030" s="14"/>
      <c r="O1030" s="14"/>
      <c r="P1030" s="14"/>
      <c r="Q1030" s="39" t="str">
        <f t="shared" si="1"/>
        <v>alp----</v>
      </c>
      <c r="R1030" s="40" t="str">
        <f t="shared" si="2"/>
        <v>-----none</v>
      </c>
      <c r="S1030" s="40" t="str">
        <f t="shared" si="13"/>
        <v>-------</v>
      </c>
      <c r="T1030" s="41" t="str">
        <f t="shared" si="4"/>
        <v>alp---</v>
      </c>
      <c r="U1030" s="41" t="str">
        <f t="shared" si="5"/>
        <v/>
      </c>
      <c r="V1030" s="41"/>
      <c r="W1030" s="41" t="str">
        <f t="shared" si="14"/>
        <v>-------</v>
      </c>
      <c r="X1030" s="41" t="str">
        <f t="shared" si="15"/>
        <v>--------</v>
      </c>
      <c r="Y1030" s="41" t="str">
        <f t="shared" si="16"/>
        <v>-------</v>
      </c>
    </row>
    <row r="1031">
      <c r="A1031" s="20"/>
      <c r="B1031" s="20"/>
      <c r="C1031" s="20"/>
      <c r="D1031" s="20"/>
      <c r="E1031" s="20"/>
      <c r="F1031" s="20"/>
      <c r="G1031" s="20"/>
      <c r="H1031" s="20"/>
      <c r="I1031" s="25"/>
      <c r="J1031" s="20"/>
      <c r="K1031" s="20"/>
      <c r="L1031" s="25"/>
      <c r="M1031" s="20"/>
      <c r="N1031" s="20"/>
      <c r="O1031" s="20"/>
      <c r="P1031" s="20"/>
      <c r="Q1031" s="39" t="str">
        <f t="shared" si="1"/>
        <v>alp----</v>
      </c>
      <c r="R1031" s="40" t="str">
        <f t="shared" si="2"/>
        <v>-----none</v>
      </c>
      <c r="S1031" s="40" t="str">
        <f t="shared" si="13"/>
        <v>-------</v>
      </c>
      <c r="T1031" s="41" t="str">
        <f t="shared" si="4"/>
        <v>alp---</v>
      </c>
      <c r="U1031" s="41" t="str">
        <f t="shared" si="5"/>
        <v/>
      </c>
      <c r="V1031" s="41"/>
      <c r="W1031" s="41" t="str">
        <f t="shared" si="14"/>
        <v>-------</v>
      </c>
      <c r="X1031" s="41" t="str">
        <f t="shared" si="15"/>
        <v>--------</v>
      </c>
      <c r="Y1031" s="41" t="str">
        <f t="shared" si="16"/>
        <v>-------</v>
      </c>
    </row>
    <row r="1032">
      <c r="A1032" s="14"/>
      <c r="B1032" s="14"/>
      <c r="C1032" s="14"/>
      <c r="D1032" s="14"/>
      <c r="E1032" s="14"/>
      <c r="F1032" s="14"/>
      <c r="G1032" s="14"/>
      <c r="H1032" s="14"/>
      <c r="I1032" s="16"/>
      <c r="J1032" s="14"/>
      <c r="K1032" s="14"/>
      <c r="L1032" s="50"/>
      <c r="M1032" s="14"/>
      <c r="N1032" s="14"/>
      <c r="O1032" s="14"/>
      <c r="P1032" s="14"/>
      <c r="Q1032" s="39" t="str">
        <f t="shared" si="1"/>
        <v>alp----</v>
      </c>
      <c r="R1032" s="40" t="str">
        <f t="shared" si="2"/>
        <v>-----none</v>
      </c>
      <c r="S1032" s="40" t="str">
        <f t="shared" si="13"/>
        <v>-------</v>
      </c>
      <c r="T1032" s="41" t="str">
        <f t="shared" si="4"/>
        <v>alp---</v>
      </c>
      <c r="U1032" s="41" t="str">
        <f t="shared" si="5"/>
        <v/>
      </c>
      <c r="V1032" s="41"/>
      <c r="W1032" s="41" t="str">
        <f t="shared" si="14"/>
        <v>-------</v>
      </c>
      <c r="X1032" s="41" t="str">
        <f t="shared" si="15"/>
        <v>--------</v>
      </c>
      <c r="Y1032" s="41" t="str">
        <f t="shared" si="16"/>
        <v>-------</v>
      </c>
    </row>
    <row r="1033">
      <c r="A1033" s="20"/>
      <c r="B1033" s="20"/>
      <c r="C1033" s="20"/>
      <c r="D1033" s="20"/>
      <c r="E1033" s="20"/>
      <c r="F1033" s="20"/>
      <c r="G1033" s="20"/>
      <c r="H1033" s="20"/>
      <c r="I1033" s="25"/>
      <c r="J1033" s="20"/>
      <c r="K1033" s="20"/>
      <c r="L1033" s="25"/>
      <c r="M1033" s="20"/>
      <c r="N1033" s="20"/>
      <c r="O1033" s="20"/>
      <c r="P1033" s="20"/>
      <c r="Q1033" s="39" t="str">
        <f t="shared" si="1"/>
        <v>alp----</v>
      </c>
      <c r="R1033" s="40" t="str">
        <f t="shared" si="2"/>
        <v>-----none</v>
      </c>
      <c r="S1033" s="40" t="str">
        <f t="shared" si="13"/>
        <v>-------</v>
      </c>
      <c r="T1033" s="41" t="str">
        <f t="shared" si="4"/>
        <v>alp---</v>
      </c>
      <c r="U1033" s="41" t="str">
        <f t="shared" si="5"/>
        <v/>
      </c>
      <c r="V1033" s="41"/>
      <c r="W1033" s="41" t="str">
        <f t="shared" si="14"/>
        <v>-------</v>
      </c>
      <c r="X1033" s="41" t="str">
        <f t="shared" si="15"/>
        <v>--------</v>
      </c>
      <c r="Y1033" s="41" t="str">
        <f t="shared" si="16"/>
        <v>-------</v>
      </c>
    </row>
    <row r="1034">
      <c r="A1034" s="14"/>
      <c r="B1034" s="14"/>
      <c r="C1034" s="14"/>
      <c r="D1034" s="14"/>
      <c r="E1034" s="14"/>
      <c r="F1034" s="14"/>
      <c r="G1034" s="14"/>
      <c r="H1034" s="14"/>
      <c r="I1034" s="16"/>
      <c r="J1034" s="14"/>
      <c r="K1034" s="14"/>
      <c r="L1034" s="50"/>
      <c r="M1034" s="14"/>
      <c r="N1034" s="14"/>
      <c r="O1034" s="14"/>
      <c r="P1034" s="14"/>
      <c r="Q1034" s="39" t="str">
        <f t="shared" si="1"/>
        <v>alp----</v>
      </c>
      <c r="R1034" s="40" t="str">
        <f t="shared" si="2"/>
        <v>-----none</v>
      </c>
      <c r="S1034" s="40" t="str">
        <f t="shared" si="13"/>
        <v>-------</v>
      </c>
      <c r="T1034" s="41" t="str">
        <f t="shared" si="4"/>
        <v>alp---</v>
      </c>
      <c r="U1034" s="41" t="str">
        <f t="shared" si="5"/>
        <v/>
      </c>
      <c r="V1034" s="41"/>
      <c r="W1034" s="41" t="str">
        <f t="shared" si="14"/>
        <v>-------</v>
      </c>
      <c r="X1034" s="41" t="str">
        <f t="shared" si="15"/>
        <v>--------</v>
      </c>
      <c r="Y1034" s="41" t="str">
        <f t="shared" si="16"/>
        <v>-------</v>
      </c>
    </row>
    <row r="1035">
      <c r="A1035" s="20"/>
      <c r="B1035" s="20"/>
      <c r="C1035" s="20"/>
      <c r="D1035" s="20"/>
      <c r="E1035" s="20"/>
      <c r="F1035" s="20"/>
      <c r="G1035" s="20"/>
      <c r="H1035" s="20"/>
      <c r="I1035" s="25"/>
      <c r="J1035" s="20"/>
      <c r="K1035" s="20"/>
      <c r="L1035" s="25"/>
      <c r="M1035" s="20"/>
      <c r="N1035" s="20"/>
      <c r="O1035" s="20"/>
      <c r="P1035" s="20"/>
      <c r="Q1035" s="39" t="str">
        <f t="shared" si="1"/>
        <v>alp----</v>
      </c>
      <c r="R1035" s="40" t="str">
        <f t="shared" si="2"/>
        <v>-----none</v>
      </c>
      <c r="S1035" s="40" t="str">
        <f t="shared" si="13"/>
        <v>-------</v>
      </c>
      <c r="T1035" s="41" t="str">
        <f t="shared" si="4"/>
        <v>alp---</v>
      </c>
      <c r="U1035" s="41" t="str">
        <f t="shared" si="5"/>
        <v/>
      </c>
      <c r="V1035" s="41"/>
      <c r="W1035" s="41" t="str">
        <f t="shared" si="14"/>
        <v>-------</v>
      </c>
      <c r="X1035" s="41" t="str">
        <f t="shared" si="15"/>
        <v>--------</v>
      </c>
      <c r="Y1035" s="41" t="str">
        <f t="shared" si="16"/>
        <v>-------</v>
      </c>
    </row>
    <row r="1036">
      <c r="A1036" s="14"/>
      <c r="B1036" s="14"/>
      <c r="C1036" s="14"/>
      <c r="D1036" s="14"/>
      <c r="E1036" s="14"/>
      <c r="F1036" s="14"/>
      <c r="G1036" s="14"/>
      <c r="H1036" s="14"/>
      <c r="I1036" s="16"/>
      <c r="J1036" s="14"/>
      <c r="K1036" s="14"/>
      <c r="L1036" s="50"/>
      <c r="M1036" s="14"/>
      <c r="N1036" s="14"/>
      <c r="O1036" s="14"/>
      <c r="P1036" s="14"/>
      <c r="Q1036" s="39" t="str">
        <f t="shared" si="1"/>
        <v>alp----</v>
      </c>
      <c r="R1036" s="40" t="str">
        <f t="shared" si="2"/>
        <v>-----none</v>
      </c>
      <c r="S1036" s="40" t="str">
        <f t="shared" si="13"/>
        <v>-------</v>
      </c>
      <c r="T1036" s="41" t="str">
        <f t="shared" si="4"/>
        <v>alp---</v>
      </c>
      <c r="U1036" s="41" t="str">
        <f t="shared" si="5"/>
        <v/>
      </c>
      <c r="V1036" s="41"/>
      <c r="W1036" s="41" t="str">
        <f t="shared" si="14"/>
        <v>-------</v>
      </c>
      <c r="X1036" s="41" t="str">
        <f t="shared" si="15"/>
        <v>--------</v>
      </c>
      <c r="Y1036" s="41" t="str">
        <f t="shared" si="16"/>
        <v>-------</v>
      </c>
    </row>
    <row r="1037">
      <c r="A1037" s="20"/>
      <c r="B1037" s="20"/>
      <c r="C1037" s="20"/>
      <c r="D1037" s="20"/>
      <c r="E1037" s="20"/>
      <c r="F1037" s="20"/>
      <c r="G1037" s="20"/>
      <c r="H1037" s="20"/>
      <c r="I1037" s="25"/>
      <c r="J1037" s="20"/>
      <c r="K1037" s="20"/>
      <c r="L1037" s="25"/>
      <c r="M1037" s="20"/>
      <c r="N1037" s="20"/>
      <c r="O1037" s="20"/>
      <c r="P1037" s="20"/>
      <c r="Q1037" s="39" t="str">
        <f t="shared" si="1"/>
        <v>alp----</v>
      </c>
      <c r="R1037" s="40" t="str">
        <f t="shared" si="2"/>
        <v>-----none</v>
      </c>
      <c r="S1037" s="40" t="str">
        <f t="shared" si="13"/>
        <v>-------</v>
      </c>
      <c r="T1037" s="41" t="str">
        <f t="shared" si="4"/>
        <v>alp---</v>
      </c>
      <c r="U1037" s="41" t="str">
        <f t="shared" si="5"/>
        <v/>
      </c>
      <c r="V1037" s="41"/>
      <c r="W1037" s="41" t="str">
        <f t="shared" si="14"/>
        <v>-------</v>
      </c>
      <c r="X1037" s="41" t="str">
        <f t="shared" si="15"/>
        <v>--------</v>
      </c>
      <c r="Y1037" s="41" t="str">
        <f t="shared" si="16"/>
        <v>-------</v>
      </c>
    </row>
    <row r="1038">
      <c r="A1038" s="14"/>
      <c r="B1038" s="14"/>
      <c r="C1038" s="14"/>
      <c r="D1038" s="14"/>
      <c r="E1038" s="14"/>
      <c r="F1038" s="14"/>
      <c r="G1038" s="14"/>
      <c r="H1038" s="14"/>
      <c r="I1038" s="16"/>
      <c r="J1038" s="14"/>
      <c r="K1038" s="14"/>
      <c r="L1038" s="50"/>
      <c r="M1038" s="14"/>
      <c r="N1038" s="14"/>
      <c r="O1038" s="14"/>
      <c r="P1038" s="14"/>
      <c r="Q1038" s="39" t="str">
        <f t="shared" si="1"/>
        <v>alp----</v>
      </c>
      <c r="R1038" s="40" t="str">
        <f t="shared" si="2"/>
        <v>-----none</v>
      </c>
      <c r="S1038" s="40" t="str">
        <f t="shared" si="13"/>
        <v>-------</v>
      </c>
      <c r="T1038" s="41" t="str">
        <f t="shared" si="4"/>
        <v>alp---</v>
      </c>
      <c r="U1038" s="41" t="str">
        <f t="shared" si="5"/>
        <v/>
      </c>
      <c r="V1038" s="41"/>
      <c r="W1038" s="41" t="str">
        <f t="shared" si="14"/>
        <v>-------</v>
      </c>
      <c r="X1038" s="41" t="str">
        <f t="shared" si="15"/>
        <v>--------</v>
      </c>
      <c r="Y1038" s="41" t="str">
        <f t="shared" si="16"/>
        <v>-------</v>
      </c>
    </row>
    <row r="1039">
      <c r="A1039" s="20"/>
      <c r="B1039" s="20"/>
      <c r="C1039" s="20"/>
      <c r="D1039" s="20"/>
      <c r="E1039" s="20"/>
      <c r="F1039" s="20"/>
      <c r="G1039" s="20"/>
      <c r="H1039" s="20"/>
      <c r="I1039" s="25"/>
      <c r="J1039" s="20"/>
      <c r="K1039" s="20"/>
      <c r="L1039" s="25"/>
      <c r="M1039" s="20"/>
      <c r="N1039" s="20"/>
      <c r="O1039" s="20"/>
      <c r="P1039" s="20"/>
      <c r="Q1039" s="39" t="str">
        <f t="shared" si="1"/>
        <v>alp----</v>
      </c>
      <c r="R1039" s="40" t="str">
        <f t="shared" si="2"/>
        <v>-----none</v>
      </c>
      <c r="S1039" s="40" t="str">
        <f t="shared" si="13"/>
        <v>-------</v>
      </c>
      <c r="T1039" s="41" t="str">
        <f t="shared" si="4"/>
        <v>alp---</v>
      </c>
      <c r="U1039" s="41" t="str">
        <f t="shared" si="5"/>
        <v/>
      </c>
      <c r="V1039" s="41"/>
      <c r="W1039" s="41" t="str">
        <f t="shared" si="14"/>
        <v>-------</v>
      </c>
      <c r="X1039" s="41" t="str">
        <f t="shared" si="15"/>
        <v>--------</v>
      </c>
      <c r="Y1039" s="41" t="str">
        <f t="shared" si="16"/>
        <v>-------</v>
      </c>
    </row>
    <row r="1040">
      <c r="A1040" s="14"/>
      <c r="B1040" s="14"/>
      <c r="C1040" s="14"/>
      <c r="D1040" s="14"/>
      <c r="E1040" s="14"/>
      <c r="F1040" s="14"/>
      <c r="G1040" s="14"/>
      <c r="H1040" s="14"/>
      <c r="I1040" s="16"/>
      <c r="J1040" s="14"/>
      <c r="K1040" s="14"/>
      <c r="L1040" s="50"/>
      <c r="M1040" s="14"/>
      <c r="N1040" s="14"/>
      <c r="O1040" s="14"/>
      <c r="P1040" s="14"/>
      <c r="Q1040" s="39" t="str">
        <f t="shared" si="1"/>
        <v>alp----</v>
      </c>
      <c r="R1040" s="40" t="str">
        <f t="shared" si="2"/>
        <v>-----none</v>
      </c>
      <c r="S1040" s="40" t="str">
        <f t="shared" si="13"/>
        <v>-------</v>
      </c>
      <c r="T1040" s="41" t="str">
        <f t="shared" si="4"/>
        <v>alp---</v>
      </c>
      <c r="U1040" s="41" t="str">
        <f t="shared" si="5"/>
        <v/>
      </c>
      <c r="V1040" s="41"/>
      <c r="W1040" s="41" t="str">
        <f t="shared" si="14"/>
        <v>-------</v>
      </c>
      <c r="X1040" s="41" t="str">
        <f t="shared" si="15"/>
        <v>--------</v>
      </c>
      <c r="Y1040" s="41" t="str">
        <f t="shared" si="16"/>
        <v>-------</v>
      </c>
    </row>
    <row r="1041">
      <c r="A1041" s="20"/>
      <c r="B1041" s="20"/>
      <c r="C1041" s="20"/>
      <c r="D1041" s="20"/>
      <c r="E1041" s="20"/>
      <c r="F1041" s="20"/>
      <c r="G1041" s="20"/>
      <c r="H1041" s="20"/>
      <c r="I1041" s="25"/>
      <c r="J1041" s="20"/>
      <c r="K1041" s="20"/>
      <c r="L1041" s="25"/>
      <c r="M1041" s="20"/>
      <c r="N1041" s="20"/>
      <c r="O1041" s="20"/>
      <c r="P1041" s="20"/>
      <c r="Q1041" s="39" t="str">
        <f t="shared" si="1"/>
        <v>alp----</v>
      </c>
      <c r="R1041" s="40" t="str">
        <f t="shared" si="2"/>
        <v>-----none</v>
      </c>
      <c r="S1041" s="40" t="str">
        <f t="shared" si="13"/>
        <v>-------</v>
      </c>
      <c r="T1041" s="41" t="str">
        <f t="shared" si="4"/>
        <v>alp---</v>
      </c>
      <c r="U1041" s="41" t="str">
        <f t="shared" si="5"/>
        <v/>
      </c>
      <c r="V1041" s="41"/>
      <c r="W1041" s="41" t="str">
        <f t="shared" si="14"/>
        <v>-------</v>
      </c>
      <c r="X1041" s="41" t="str">
        <f t="shared" si="15"/>
        <v>--------</v>
      </c>
      <c r="Y1041" s="41" t="str">
        <f t="shared" si="16"/>
        <v>-------</v>
      </c>
    </row>
    <row r="1042">
      <c r="A1042" s="14"/>
      <c r="B1042" s="14"/>
      <c r="C1042" s="14"/>
      <c r="D1042" s="14"/>
      <c r="E1042" s="14"/>
      <c r="F1042" s="14"/>
      <c r="G1042" s="14"/>
      <c r="H1042" s="14"/>
      <c r="I1042" s="16"/>
      <c r="J1042" s="14"/>
      <c r="K1042" s="14"/>
      <c r="L1042" s="50"/>
      <c r="M1042" s="14"/>
      <c r="N1042" s="14"/>
      <c r="O1042" s="14"/>
      <c r="P1042" s="14"/>
      <c r="Q1042" s="39" t="str">
        <f t="shared" si="1"/>
        <v>alp----</v>
      </c>
      <c r="R1042" s="40" t="str">
        <f t="shared" si="2"/>
        <v>-----none</v>
      </c>
      <c r="S1042" s="40" t="str">
        <f t="shared" si="13"/>
        <v>-------</v>
      </c>
      <c r="T1042" s="41" t="str">
        <f t="shared" si="4"/>
        <v>alp---</v>
      </c>
      <c r="U1042" s="41" t="str">
        <f t="shared" si="5"/>
        <v/>
      </c>
      <c r="V1042" s="41"/>
      <c r="W1042" s="41" t="str">
        <f t="shared" si="14"/>
        <v>-------</v>
      </c>
      <c r="X1042" s="41" t="str">
        <f t="shared" si="15"/>
        <v>--------</v>
      </c>
      <c r="Y1042" s="41" t="str">
        <f t="shared" si="16"/>
        <v>-------</v>
      </c>
    </row>
    <row r="1043">
      <c r="A1043" s="20"/>
      <c r="B1043" s="20"/>
      <c r="C1043" s="20"/>
      <c r="D1043" s="20"/>
      <c r="E1043" s="20"/>
      <c r="F1043" s="20"/>
      <c r="G1043" s="20"/>
      <c r="H1043" s="20"/>
      <c r="I1043" s="25"/>
      <c r="J1043" s="20"/>
      <c r="K1043" s="20"/>
      <c r="L1043" s="25"/>
      <c r="M1043" s="20"/>
      <c r="N1043" s="20"/>
      <c r="O1043" s="20"/>
      <c r="P1043" s="20"/>
      <c r="Q1043" s="39" t="str">
        <f t="shared" si="1"/>
        <v>alp----</v>
      </c>
      <c r="R1043" s="40" t="str">
        <f t="shared" si="2"/>
        <v>-----none</v>
      </c>
      <c r="S1043" s="40" t="str">
        <f t="shared" si="13"/>
        <v>-------</v>
      </c>
      <c r="T1043" s="41" t="str">
        <f t="shared" si="4"/>
        <v>alp---</v>
      </c>
      <c r="U1043" s="41" t="str">
        <f t="shared" si="5"/>
        <v/>
      </c>
      <c r="V1043" s="41"/>
      <c r="W1043" s="41" t="str">
        <f t="shared" si="14"/>
        <v>-------</v>
      </c>
      <c r="X1043" s="41" t="str">
        <f t="shared" si="15"/>
        <v>--------</v>
      </c>
      <c r="Y1043" s="41" t="str">
        <f t="shared" si="16"/>
        <v>-------</v>
      </c>
    </row>
    <row r="1044">
      <c r="A1044" s="14"/>
      <c r="B1044" s="14"/>
      <c r="C1044" s="14"/>
      <c r="D1044" s="14"/>
      <c r="E1044" s="14"/>
      <c r="F1044" s="14"/>
      <c r="G1044" s="14"/>
      <c r="H1044" s="14"/>
      <c r="I1044" s="16"/>
      <c r="J1044" s="14"/>
      <c r="K1044" s="14"/>
      <c r="L1044" s="50"/>
      <c r="M1044" s="14"/>
      <c r="N1044" s="14"/>
      <c r="O1044" s="14"/>
      <c r="P1044" s="14"/>
      <c r="Q1044" s="39" t="str">
        <f t="shared" si="1"/>
        <v>alp----</v>
      </c>
      <c r="R1044" s="40" t="str">
        <f t="shared" si="2"/>
        <v>-----none</v>
      </c>
      <c r="S1044" s="40" t="str">
        <f t="shared" si="13"/>
        <v>-------</v>
      </c>
      <c r="T1044" s="41" t="str">
        <f t="shared" si="4"/>
        <v>alp---</v>
      </c>
      <c r="U1044" s="41" t="str">
        <f t="shared" si="5"/>
        <v/>
      </c>
      <c r="V1044" s="41"/>
      <c r="W1044" s="41" t="str">
        <f t="shared" si="14"/>
        <v>-------</v>
      </c>
      <c r="X1044" s="41" t="str">
        <f t="shared" si="15"/>
        <v>--------</v>
      </c>
      <c r="Y1044" s="41" t="str">
        <f t="shared" si="16"/>
        <v>-------</v>
      </c>
    </row>
    <row r="1045">
      <c r="A1045" s="20"/>
      <c r="B1045" s="20"/>
      <c r="C1045" s="20"/>
      <c r="D1045" s="20"/>
      <c r="E1045" s="20"/>
      <c r="F1045" s="20"/>
      <c r="G1045" s="20"/>
      <c r="H1045" s="20"/>
      <c r="I1045" s="25"/>
      <c r="J1045" s="20"/>
      <c r="K1045" s="20"/>
      <c r="L1045" s="25"/>
      <c r="M1045" s="20"/>
      <c r="N1045" s="20"/>
      <c r="O1045" s="20"/>
      <c r="P1045" s="20"/>
      <c r="Q1045" s="39" t="str">
        <f t="shared" si="1"/>
        <v>alp----</v>
      </c>
      <c r="R1045" s="40" t="str">
        <f t="shared" si="2"/>
        <v>-----none</v>
      </c>
      <c r="S1045" s="40" t="str">
        <f t="shared" si="13"/>
        <v>-------</v>
      </c>
      <c r="T1045" s="41" t="str">
        <f t="shared" si="4"/>
        <v>alp---</v>
      </c>
      <c r="U1045" s="41" t="str">
        <f t="shared" si="5"/>
        <v/>
      </c>
      <c r="V1045" s="41"/>
      <c r="W1045" s="41" t="str">
        <f t="shared" si="14"/>
        <v>-------</v>
      </c>
      <c r="X1045" s="41" t="str">
        <f t="shared" si="15"/>
        <v>--------</v>
      </c>
      <c r="Y1045" s="41" t="str">
        <f t="shared" si="16"/>
        <v>-------</v>
      </c>
    </row>
    <row r="1046">
      <c r="A1046" s="14"/>
      <c r="B1046" s="14"/>
      <c r="C1046" s="14"/>
      <c r="D1046" s="14"/>
      <c r="E1046" s="14"/>
      <c r="F1046" s="14"/>
      <c r="G1046" s="14"/>
      <c r="H1046" s="14"/>
      <c r="I1046" s="16"/>
      <c r="J1046" s="14"/>
      <c r="K1046" s="14"/>
      <c r="L1046" s="50"/>
      <c r="M1046" s="14"/>
      <c r="N1046" s="14"/>
      <c r="O1046" s="14"/>
      <c r="P1046" s="14"/>
      <c r="Q1046" s="39" t="str">
        <f t="shared" si="1"/>
        <v>alp----</v>
      </c>
      <c r="R1046" s="40" t="str">
        <f t="shared" si="2"/>
        <v>-----none</v>
      </c>
      <c r="S1046" s="40" t="str">
        <f t="shared" si="13"/>
        <v>-------</v>
      </c>
      <c r="T1046" s="41" t="str">
        <f t="shared" si="4"/>
        <v>alp---</v>
      </c>
      <c r="U1046" s="41" t="str">
        <f t="shared" si="5"/>
        <v/>
      </c>
      <c r="V1046" s="41"/>
      <c r="W1046" s="41" t="str">
        <f t="shared" si="14"/>
        <v>-------</v>
      </c>
      <c r="X1046" s="41" t="str">
        <f t="shared" si="15"/>
        <v>--------</v>
      </c>
      <c r="Y1046" s="41" t="str">
        <f t="shared" si="16"/>
        <v>-------</v>
      </c>
    </row>
    <row r="1047">
      <c r="A1047" s="20"/>
      <c r="B1047" s="20"/>
      <c r="C1047" s="20"/>
      <c r="D1047" s="20"/>
      <c r="E1047" s="20"/>
      <c r="F1047" s="20"/>
      <c r="G1047" s="20"/>
      <c r="H1047" s="20"/>
      <c r="I1047" s="25"/>
      <c r="J1047" s="20"/>
      <c r="K1047" s="20"/>
      <c r="L1047" s="25"/>
      <c r="M1047" s="20"/>
      <c r="N1047" s="20"/>
      <c r="O1047" s="20"/>
      <c r="P1047" s="20"/>
      <c r="Q1047" s="39" t="str">
        <f t="shared" si="1"/>
        <v>alp----</v>
      </c>
      <c r="R1047" s="40" t="str">
        <f t="shared" si="2"/>
        <v>-----none</v>
      </c>
      <c r="S1047" s="40" t="str">
        <f t="shared" si="13"/>
        <v>-------</v>
      </c>
      <c r="T1047" s="41" t="str">
        <f t="shared" si="4"/>
        <v>alp---</v>
      </c>
      <c r="U1047" s="41" t="str">
        <f t="shared" si="5"/>
        <v/>
      </c>
      <c r="V1047" s="41"/>
      <c r="W1047" s="41" t="str">
        <f t="shared" si="14"/>
        <v>-------</v>
      </c>
      <c r="X1047" s="41" t="str">
        <f t="shared" si="15"/>
        <v>--------</v>
      </c>
      <c r="Y1047" s="41" t="str">
        <f t="shared" si="16"/>
        <v>-------</v>
      </c>
    </row>
    <row r="1048">
      <c r="A1048" s="14"/>
      <c r="B1048" s="14"/>
      <c r="C1048" s="14"/>
      <c r="D1048" s="14"/>
      <c r="E1048" s="14"/>
      <c r="F1048" s="14"/>
      <c r="G1048" s="14"/>
      <c r="H1048" s="14"/>
      <c r="I1048" s="16"/>
      <c r="J1048" s="14"/>
      <c r="K1048" s="14"/>
      <c r="L1048" s="50"/>
      <c r="M1048" s="14"/>
      <c r="N1048" s="14"/>
      <c r="O1048" s="14"/>
      <c r="P1048" s="14"/>
      <c r="Q1048" s="39" t="str">
        <f t="shared" si="1"/>
        <v>alp----</v>
      </c>
      <c r="R1048" s="40" t="str">
        <f t="shared" si="2"/>
        <v>-----none</v>
      </c>
      <c r="S1048" s="40" t="str">
        <f t="shared" si="13"/>
        <v>-------</v>
      </c>
      <c r="T1048" s="41" t="str">
        <f t="shared" si="4"/>
        <v>alp---</v>
      </c>
      <c r="U1048" s="41" t="str">
        <f t="shared" si="5"/>
        <v/>
      </c>
      <c r="V1048" s="41"/>
      <c r="W1048" s="41" t="str">
        <f t="shared" si="14"/>
        <v>-------</v>
      </c>
      <c r="X1048" s="41" t="str">
        <f t="shared" si="15"/>
        <v>--------</v>
      </c>
      <c r="Y1048" s="41" t="str">
        <f t="shared" si="16"/>
        <v>-------</v>
      </c>
    </row>
    <row r="1049">
      <c r="A1049" s="20"/>
      <c r="B1049" s="20"/>
      <c r="C1049" s="20"/>
      <c r="D1049" s="20"/>
      <c r="E1049" s="20"/>
      <c r="F1049" s="20"/>
      <c r="G1049" s="20"/>
      <c r="H1049" s="20"/>
      <c r="I1049" s="25"/>
      <c r="J1049" s="20"/>
      <c r="K1049" s="20"/>
      <c r="L1049" s="25"/>
      <c r="M1049" s="20"/>
      <c r="N1049" s="20"/>
      <c r="O1049" s="20"/>
      <c r="P1049" s="20"/>
      <c r="Q1049" s="39" t="str">
        <f t="shared" si="1"/>
        <v>alp----</v>
      </c>
      <c r="R1049" s="40" t="str">
        <f t="shared" si="2"/>
        <v>-----none</v>
      </c>
      <c r="S1049" s="40" t="str">
        <f t="shared" si="13"/>
        <v>-------</v>
      </c>
      <c r="T1049" s="41" t="str">
        <f t="shared" si="4"/>
        <v>alp---</v>
      </c>
      <c r="U1049" s="41" t="str">
        <f t="shared" si="5"/>
        <v/>
      </c>
      <c r="V1049" s="41"/>
      <c r="W1049" s="41" t="str">
        <f t="shared" si="14"/>
        <v>-------</v>
      </c>
      <c r="X1049" s="41" t="str">
        <f t="shared" si="15"/>
        <v>--------</v>
      </c>
      <c r="Y1049" s="41" t="str">
        <f t="shared" si="16"/>
        <v>-------</v>
      </c>
    </row>
    <row r="1050">
      <c r="A1050" s="14"/>
      <c r="B1050" s="14"/>
      <c r="C1050" s="14"/>
      <c r="D1050" s="14"/>
      <c r="E1050" s="14"/>
      <c r="F1050" s="14"/>
      <c r="G1050" s="14"/>
      <c r="H1050" s="14"/>
      <c r="I1050" s="16"/>
      <c r="J1050" s="14"/>
      <c r="K1050" s="14"/>
      <c r="L1050" s="50"/>
      <c r="M1050" s="14"/>
      <c r="N1050" s="14"/>
      <c r="O1050" s="14"/>
      <c r="P1050" s="14"/>
      <c r="Q1050" s="39" t="str">
        <f t="shared" si="1"/>
        <v>alp----</v>
      </c>
      <c r="R1050" s="40" t="str">
        <f t="shared" si="2"/>
        <v>-----none</v>
      </c>
      <c r="S1050" s="40" t="str">
        <f t="shared" si="13"/>
        <v>-------</v>
      </c>
      <c r="T1050" s="41" t="str">
        <f t="shared" si="4"/>
        <v>alp---</v>
      </c>
      <c r="U1050" s="41" t="str">
        <f t="shared" si="5"/>
        <v/>
      </c>
      <c r="V1050" s="41"/>
      <c r="W1050" s="41" t="str">
        <f t="shared" si="14"/>
        <v>-------</v>
      </c>
      <c r="X1050" s="41" t="str">
        <f t="shared" si="15"/>
        <v>--------</v>
      </c>
      <c r="Y1050" s="41" t="str">
        <f t="shared" si="16"/>
        <v>-------</v>
      </c>
    </row>
    <row r="1051">
      <c r="A1051" s="20"/>
      <c r="B1051" s="20"/>
      <c r="C1051" s="20"/>
      <c r="D1051" s="20"/>
      <c r="E1051" s="20"/>
      <c r="F1051" s="20"/>
      <c r="G1051" s="20"/>
      <c r="H1051" s="20"/>
      <c r="I1051" s="25"/>
      <c r="J1051" s="20"/>
      <c r="K1051" s="20"/>
      <c r="L1051" s="25"/>
      <c r="M1051" s="20"/>
      <c r="N1051" s="20"/>
      <c r="O1051" s="20"/>
      <c r="P1051" s="20"/>
      <c r="Q1051" s="39" t="str">
        <f t="shared" si="1"/>
        <v>alp----</v>
      </c>
      <c r="R1051" s="40" t="str">
        <f t="shared" si="2"/>
        <v>-----none</v>
      </c>
      <c r="S1051" s="40" t="str">
        <f t="shared" si="13"/>
        <v>-------</v>
      </c>
      <c r="T1051" s="41" t="str">
        <f t="shared" si="4"/>
        <v>alp---</v>
      </c>
      <c r="U1051" s="41" t="str">
        <f t="shared" si="5"/>
        <v/>
      </c>
      <c r="V1051" s="41"/>
      <c r="W1051" s="41" t="str">
        <f t="shared" si="14"/>
        <v>-------</v>
      </c>
      <c r="X1051" s="41" t="str">
        <f t="shared" si="15"/>
        <v>--------</v>
      </c>
      <c r="Y1051" s="41" t="str">
        <f t="shared" si="16"/>
        <v>-------</v>
      </c>
    </row>
    <row r="1052">
      <c r="A1052" s="14"/>
      <c r="B1052" s="14"/>
      <c r="C1052" s="14"/>
      <c r="D1052" s="14"/>
      <c r="E1052" s="14"/>
      <c r="F1052" s="14"/>
      <c r="G1052" s="14"/>
      <c r="H1052" s="14"/>
      <c r="I1052" s="16"/>
      <c r="J1052" s="14"/>
      <c r="K1052" s="14"/>
      <c r="L1052" s="50"/>
      <c r="M1052" s="14"/>
      <c r="N1052" s="14"/>
      <c r="O1052" s="14"/>
      <c r="P1052" s="14"/>
      <c r="Q1052" s="39" t="str">
        <f t="shared" si="1"/>
        <v>alp----</v>
      </c>
      <c r="R1052" s="40" t="str">
        <f t="shared" si="2"/>
        <v>-----none</v>
      </c>
      <c r="S1052" s="40" t="str">
        <f t="shared" si="13"/>
        <v>-------</v>
      </c>
      <c r="T1052" s="41" t="str">
        <f t="shared" si="4"/>
        <v>alp---</v>
      </c>
      <c r="U1052" s="41" t="str">
        <f t="shared" si="5"/>
        <v/>
      </c>
      <c r="V1052" s="41"/>
      <c r="W1052" s="41" t="str">
        <f t="shared" si="14"/>
        <v>-------</v>
      </c>
      <c r="X1052" s="41" t="str">
        <f t="shared" si="15"/>
        <v>--------</v>
      </c>
      <c r="Y1052" s="41" t="str">
        <f t="shared" si="16"/>
        <v>-------</v>
      </c>
    </row>
    <row r="1053">
      <c r="A1053" s="20"/>
      <c r="B1053" s="20"/>
      <c r="C1053" s="20"/>
      <c r="D1053" s="20"/>
      <c r="E1053" s="20"/>
      <c r="F1053" s="20"/>
      <c r="G1053" s="20"/>
      <c r="H1053" s="20"/>
      <c r="I1053" s="25"/>
      <c r="J1053" s="20"/>
      <c r="K1053" s="20"/>
      <c r="L1053" s="25"/>
      <c r="M1053" s="20"/>
      <c r="N1053" s="20"/>
      <c r="O1053" s="20"/>
      <c r="P1053" s="20"/>
      <c r="Q1053" s="39" t="str">
        <f t="shared" si="1"/>
        <v>alp----</v>
      </c>
      <c r="R1053" s="40" t="str">
        <f t="shared" si="2"/>
        <v>-----none</v>
      </c>
      <c r="S1053" s="40" t="str">
        <f t="shared" si="13"/>
        <v>-------</v>
      </c>
      <c r="T1053" s="41" t="str">
        <f t="shared" si="4"/>
        <v>alp---</v>
      </c>
      <c r="U1053" s="41" t="str">
        <f t="shared" si="5"/>
        <v/>
      </c>
      <c r="V1053" s="41"/>
      <c r="W1053" s="41" t="str">
        <f t="shared" si="14"/>
        <v>-------</v>
      </c>
      <c r="X1053" s="41" t="str">
        <f t="shared" si="15"/>
        <v>--------</v>
      </c>
      <c r="Y1053" s="41" t="str">
        <f t="shared" si="16"/>
        <v>-------</v>
      </c>
    </row>
    <row r="1054">
      <c r="A1054" s="14"/>
      <c r="B1054" s="14"/>
      <c r="C1054" s="14"/>
      <c r="D1054" s="14"/>
      <c r="E1054" s="14"/>
      <c r="F1054" s="14"/>
      <c r="G1054" s="14"/>
      <c r="H1054" s="14"/>
      <c r="I1054" s="16"/>
      <c r="J1054" s="14"/>
      <c r="K1054" s="14"/>
      <c r="L1054" s="50"/>
      <c r="M1054" s="14"/>
      <c r="N1054" s="14"/>
      <c r="O1054" s="14"/>
      <c r="P1054" s="14"/>
      <c r="Q1054" s="39" t="str">
        <f t="shared" si="1"/>
        <v>alp----</v>
      </c>
      <c r="R1054" s="40" t="str">
        <f t="shared" si="2"/>
        <v>-----none</v>
      </c>
      <c r="S1054" s="40" t="str">
        <f t="shared" si="13"/>
        <v>-------</v>
      </c>
      <c r="T1054" s="41" t="str">
        <f t="shared" si="4"/>
        <v>alp---</v>
      </c>
      <c r="U1054" s="41" t="str">
        <f t="shared" si="5"/>
        <v/>
      </c>
      <c r="V1054" s="41"/>
      <c r="W1054" s="41" t="str">
        <f t="shared" si="14"/>
        <v>-------</v>
      </c>
      <c r="X1054" s="41" t="str">
        <f t="shared" si="15"/>
        <v>--------</v>
      </c>
      <c r="Y1054" s="41" t="str">
        <f t="shared" si="16"/>
        <v>-------</v>
      </c>
    </row>
    <row r="1055">
      <c r="A1055" s="20"/>
      <c r="B1055" s="20"/>
      <c r="C1055" s="20"/>
      <c r="D1055" s="20"/>
      <c r="E1055" s="20"/>
      <c r="F1055" s="20"/>
      <c r="G1055" s="20"/>
      <c r="H1055" s="20"/>
      <c r="I1055" s="25"/>
      <c r="J1055" s="20"/>
      <c r="K1055" s="20"/>
      <c r="L1055" s="25"/>
      <c r="M1055" s="20"/>
      <c r="N1055" s="20"/>
      <c r="O1055" s="20"/>
      <c r="P1055" s="20"/>
      <c r="Q1055" s="39" t="str">
        <f t="shared" si="1"/>
        <v>alp----</v>
      </c>
      <c r="R1055" s="40" t="str">
        <f t="shared" si="2"/>
        <v>-----none</v>
      </c>
      <c r="S1055" s="40" t="str">
        <f t="shared" si="13"/>
        <v>-------</v>
      </c>
      <c r="T1055" s="41" t="str">
        <f t="shared" si="4"/>
        <v>alp---</v>
      </c>
      <c r="U1055" s="41" t="str">
        <f t="shared" si="5"/>
        <v/>
      </c>
      <c r="V1055" s="41"/>
      <c r="W1055" s="41" t="str">
        <f t="shared" si="14"/>
        <v>-------</v>
      </c>
      <c r="X1055" s="41" t="str">
        <f t="shared" si="15"/>
        <v>--------</v>
      </c>
      <c r="Y1055" s="41" t="str">
        <f t="shared" si="16"/>
        <v>-------</v>
      </c>
    </row>
    <row r="1056">
      <c r="A1056" s="14"/>
      <c r="B1056" s="14"/>
      <c r="C1056" s="14"/>
      <c r="D1056" s="14"/>
      <c r="E1056" s="14"/>
      <c r="F1056" s="14"/>
      <c r="G1056" s="14"/>
      <c r="H1056" s="14"/>
      <c r="I1056" s="16"/>
      <c r="J1056" s="14"/>
      <c r="K1056" s="14"/>
      <c r="L1056" s="50"/>
      <c r="M1056" s="14"/>
      <c r="N1056" s="14"/>
      <c r="O1056" s="14"/>
      <c r="P1056" s="14"/>
      <c r="Q1056" s="39" t="str">
        <f t="shared" si="1"/>
        <v>alp----</v>
      </c>
      <c r="R1056" s="40" t="str">
        <f t="shared" si="2"/>
        <v>-----none</v>
      </c>
      <c r="S1056" s="40" t="str">
        <f t="shared" si="13"/>
        <v>-------</v>
      </c>
      <c r="T1056" s="41" t="str">
        <f t="shared" si="4"/>
        <v>alp---</v>
      </c>
      <c r="U1056" s="41" t="str">
        <f t="shared" si="5"/>
        <v/>
      </c>
      <c r="V1056" s="41"/>
      <c r="W1056" s="41" t="str">
        <f t="shared" si="14"/>
        <v>-------</v>
      </c>
      <c r="X1056" s="41" t="str">
        <f t="shared" si="15"/>
        <v>--------</v>
      </c>
      <c r="Y1056" s="41" t="str">
        <f t="shared" si="16"/>
        <v>-------</v>
      </c>
    </row>
    <row r="1057">
      <c r="A1057" s="20"/>
      <c r="B1057" s="20"/>
      <c r="C1057" s="20"/>
      <c r="D1057" s="20"/>
      <c r="E1057" s="20"/>
      <c r="F1057" s="20"/>
      <c r="G1057" s="20"/>
      <c r="H1057" s="20"/>
      <c r="I1057" s="25"/>
      <c r="J1057" s="20"/>
      <c r="K1057" s="20"/>
      <c r="L1057" s="25"/>
      <c r="M1057" s="20"/>
      <c r="N1057" s="20"/>
      <c r="O1057" s="20"/>
      <c r="P1057" s="20"/>
      <c r="Q1057" s="39" t="str">
        <f t="shared" si="1"/>
        <v>alp----</v>
      </c>
      <c r="R1057" s="40" t="str">
        <f t="shared" si="2"/>
        <v>-----none</v>
      </c>
      <c r="S1057" s="40" t="str">
        <f t="shared" si="13"/>
        <v>-------</v>
      </c>
      <c r="T1057" s="41" t="str">
        <f t="shared" si="4"/>
        <v>alp---</v>
      </c>
      <c r="U1057" s="41" t="str">
        <f t="shared" si="5"/>
        <v/>
      </c>
      <c r="V1057" s="41"/>
      <c r="W1057" s="41" t="str">
        <f t="shared" si="14"/>
        <v>-------</v>
      </c>
      <c r="X1057" s="41" t="str">
        <f t="shared" si="15"/>
        <v>--------</v>
      </c>
      <c r="Y1057" s="41" t="str">
        <f t="shared" si="16"/>
        <v>-------</v>
      </c>
    </row>
    <row r="1058">
      <c r="A1058" s="14"/>
      <c r="B1058" s="14"/>
      <c r="C1058" s="14"/>
      <c r="D1058" s="14"/>
      <c r="E1058" s="14"/>
      <c r="F1058" s="14"/>
      <c r="G1058" s="14"/>
      <c r="H1058" s="14"/>
      <c r="I1058" s="16"/>
      <c r="J1058" s="14"/>
      <c r="K1058" s="14"/>
      <c r="L1058" s="50"/>
      <c r="M1058" s="14"/>
      <c r="N1058" s="14"/>
      <c r="O1058" s="14"/>
      <c r="P1058" s="14"/>
      <c r="Q1058" s="39" t="str">
        <f t="shared" si="1"/>
        <v>alp----</v>
      </c>
      <c r="R1058" s="40" t="str">
        <f t="shared" si="2"/>
        <v>-----none</v>
      </c>
      <c r="S1058" s="40" t="str">
        <f t="shared" si="13"/>
        <v>-------</v>
      </c>
      <c r="T1058" s="41" t="str">
        <f t="shared" si="4"/>
        <v>alp---</v>
      </c>
      <c r="U1058" s="41" t="str">
        <f t="shared" si="5"/>
        <v/>
      </c>
      <c r="V1058" s="41"/>
      <c r="W1058" s="41" t="str">
        <f t="shared" si="14"/>
        <v>-------</v>
      </c>
      <c r="X1058" s="41" t="str">
        <f t="shared" si="15"/>
        <v>--------</v>
      </c>
      <c r="Y1058" s="41" t="str">
        <f t="shared" si="16"/>
        <v>-------</v>
      </c>
    </row>
    <row r="1059">
      <c r="A1059" s="20"/>
      <c r="B1059" s="20"/>
      <c r="C1059" s="20"/>
      <c r="D1059" s="20"/>
      <c r="E1059" s="20"/>
      <c r="F1059" s="20"/>
      <c r="G1059" s="20"/>
      <c r="H1059" s="20"/>
      <c r="I1059" s="25"/>
      <c r="J1059" s="20"/>
      <c r="K1059" s="20"/>
      <c r="L1059" s="25"/>
      <c r="M1059" s="20"/>
      <c r="N1059" s="20"/>
      <c r="O1059" s="20"/>
      <c r="P1059" s="20"/>
      <c r="Q1059" s="39" t="str">
        <f t="shared" si="1"/>
        <v>alp----</v>
      </c>
      <c r="R1059" s="40" t="str">
        <f t="shared" si="2"/>
        <v>-----none</v>
      </c>
      <c r="S1059" s="40" t="str">
        <f t="shared" si="13"/>
        <v>-------</v>
      </c>
      <c r="T1059" s="41" t="str">
        <f t="shared" si="4"/>
        <v>alp---</v>
      </c>
      <c r="U1059" s="41" t="str">
        <f t="shared" si="5"/>
        <v/>
      </c>
      <c r="V1059" s="41"/>
      <c r="W1059" s="41" t="str">
        <f t="shared" si="14"/>
        <v>-------</v>
      </c>
      <c r="X1059" s="41" t="str">
        <f t="shared" si="15"/>
        <v>--------</v>
      </c>
      <c r="Y1059" s="41" t="str">
        <f t="shared" si="16"/>
        <v>-------</v>
      </c>
    </row>
    <row r="1060">
      <c r="A1060" s="14"/>
      <c r="B1060" s="14"/>
      <c r="C1060" s="14"/>
      <c r="D1060" s="14"/>
      <c r="E1060" s="14"/>
      <c r="F1060" s="14"/>
      <c r="G1060" s="14"/>
      <c r="H1060" s="14"/>
      <c r="I1060" s="16"/>
      <c r="J1060" s="14"/>
      <c r="K1060" s="14"/>
      <c r="L1060" s="50"/>
      <c r="M1060" s="14"/>
      <c r="N1060" s="14"/>
      <c r="O1060" s="14"/>
      <c r="P1060" s="14"/>
      <c r="Q1060" s="39" t="str">
        <f t="shared" si="1"/>
        <v>alp----</v>
      </c>
      <c r="R1060" s="40" t="str">
        <f t="shared" si="2"/>
        <v>-----none</v>
      </c>
      <c r="S1060" s="40" t="str">
        <f t="shared" si="13"/>
        <v>-------</v>
      </c>
      <c r="T1060" s="41" t="str">
        <f t="shared" si="4"/>
        <v>alp---</v>
      </c>
      <c r="U1060" s="41" t="str">
        <f t="shared" si="5"/>
        <v/>
      </c>
      <c r="V1060" s="41"/>
      <c r="W1060" s="41" t="str">
        <f t="shared" si="14"/>
        <v>-------</v>
      </c>
      <c r="X1060" s="41" t="str">
        <f t="shared" si="15"/>
        <v>--------</v>
      </c>
      <c r="Y1060" s="41" t="str">
        <f t="shared" si="16"/>
        <v>-------</v>
      </c>
    </row>
    <row r="1061">
      <c r="A1061" s="20"/>
      <c r="B1061" s="20"/>
      <c r="C1061" s="20"/>
      <c r="D1061" s="20"/>
      <c r="E1061" s="20"/>
      <c r="F1061" s="20"/>
      <c r="G1061" s="20"/>
      <c r="H1061" s="20"/>
      <c r="I1061" s="25"/>
      <c r="J1061" s="20"/>
      <c r="K1061" s="20"/>
      <c r="L1061" s="25"/>
      <c r="M1061" s="20"/>
      <c r="N1061" s="20"/>
      <c r="O1061" s="20"/>
      <c r="P1061" s="20"/>
      <c r="Q1061" s="39" t="str">
        <f t="shared" si="1"/>
        <v>alp----</v>
      </c>
      <c r="R1061" s="40" t="str">
        <f t="shared" si="2"/>
        <v>-----none</v>
      </c>
      <c r="S1061" s="40" t="str">
        <f t="shared" si="13"/>
        <v>-------</v>
      </c>
      <c r="T1061" s="41" t="str">
        <f t="shared" si="4"/>
        <v>alp---</v>
      </c>
      <c r="U1061" s="41" t="str">
        <f t="shared" si="5"/>
        <v/>
      </c>
      <c r="V1061" s="41"/>
      <c r="W1061" s="41" t="str">
        <f t="shared" si="14"/>
        <v>-------</v>
      </c>
      <c r="X1061" s="41" t="str">
        <f t="shared" si="15"/>
        <v>--------</v>
      </c>
      <c r="Y1061" s="41" t="str">
        <f t="shared" si="16"/>
        <v>-------</v>
      </c>
    </row>
    <row r="1062">
      <c r="A1062" s="14"/>
      <c r="B1062" s="14"/>
      <c r="C1062" s="14"/>
      <c r="D1062" s="14"/>
      <c r="E1062" s="14"/>
      <c r="F1062" s="14"/>
      <c r="G1062" s="14"/>
      <c r="H1062" s="14"/>
      <c r="I1062" s="16"/>
      <c r="J1062" s="14"/>
      <c r="K1062" s="14"/>
      <c r="L1062" s="50"/>
      <c r="M1062" s="14"/>
      <c r="N1062" s="14"/>
      <c r="O1062" s="14"/>
      <c r="P1062" s="14"/>
      <c r="Q1062" s="39" t="str">
        <f t="shared" si="1"/>
        <v>alp----</v>
      </c>
      <c r="R1062" s="40" t="str">
        <f t="shared" si="2"/>
        <v>-----none</v>
      </c>
      <c r="S1062" s="40" t="str">
        <f t="shared" si="13"/>
        <v>-------</v>
      </c>
      <c r="T1062" s="41" t="str">
        <f t="shared" si="4"/>
        <v>alp---</v>
      </c>
      <c r="U1062" s="41" t="str">
        <f t="shared" si="5"/>
        <v/>
      </c>
      <c r="V1062" s="41"/>
      <c r="W1062" s="41" t="str">
        <f t="shared" si="14"/>
        <v>-------</v>
      </c>
      <c r="X1062" s="41" t="str">
        <f t="shared" si="15"/>
        <v>--------</v>
      </c>
      <c r="Y1062" s="41" t="str">
        <f t="shared" si="16"/>
        <v>-------</v>
      </c>
    </row>
    <row r="1063">
      <c r="A1063" s="20"/>
      <c r="B1063" s="20"/>
      <c r="C1063" s="20"/>
      <c r="D1063" s="20"/>
      <c r="E1063" s="20"/>
      <c r="F1063" s="20"/>
      <c r="G1063" s="20"/>
      <c r="H1063" s="20"/>
      <c r="I1063" s="25"/>
      <c r="J1063" s="20"/>
      <c r="K1063" s="20"/>
      <c r="L1063" s="25"/>
      <c r="M1063" s="20"/>
      <c r="N1063" s="20"/>
      <c r="O1063" s="20"/>
      <c r="P1063" s="20"/>
      <c r="Q1063" s="39" t="str">
        <f t="shared" si="1"/>
        <v>alp----</v>
      </c>
      <c r="R1063" s="40" t="str">
        <f t="shared" si="2"/>
        <v>-----none</v>
      </c>
      <c r="S1063" s="40" t="str">
        <f t="shared" si="13"/>
        <v>-------</v>
      </c>
      <c r="T1063" s="41" t="str">
        <f t="shared" si="4"/>
        <v>alp---</v>
      </c>
      <c r="U1063" s="41" t="str">
        <f t="shared" si="5"/>
        <v/>
      </c>
      <c r="V1063" s="41"/>
      <c r="W1063" s="41" t="str">
        <f t="shared" si="14"/>
        <v>-------</v>
      </c>
      <c r="X1063" s="41" t="str">
        <f t="shared" si="15"/>
        <v>--------</v>
      </c>
      <c r="Y1063" s="41" t="str">
        <f t="shared" si="16"/>
        <v>-------</v>
      </c>
    </row>
    <row r="1064">
      <c r="A1064" s="14"/>
      <c r="B1064" s="14"/>
      <c r="C1064" s="14"/>
      <c r="D1064" s="14"/>
      <c r="E1064" s="14"/>
      <c r="F1064" s="14"/>
      <c r="G1064" s="14"/>
      <c r="H1064" s="14"/>
      <c r="I1064" s="16"/>
      <c r="J1064" s="14"/>
      <c r="K1064" s="14"/>
      <c r="L1064" s="50"/>
      <c r="M1064" s="14"/>
      <c r="N1064" s="14"/>
      <c r="O1064" s="14"/>
      <c r="P1064" s="14"/>
      <c r="Q1064" s="39" t="str">
        <f t="shared" si="1"/>
        <v>alp----</v>
      </c>
      <c r="R1064" s="40" t="str">
        <f t="shared" si="2"/>
        <v>-----none</v>
      </c>
      <c r="S1064" s="40" t="str">
        <f t="shared" si="13"/>
        <v>-------</v>
      </c>
      <c r="T1064" s="41" t="str">
        <f t="shared" si="4"/>
        <v>alp---</v>
      </c>
      <c r="U1064" s="41" t="str">
        <f t="shared" si="5"/>
        <v/>
      </c>
      <c r="V1064" s="41"/>
      <c r="W1064" s="41" t="str">
        <f t="shared" si="14"/>
        <v>-------</v>
      </c>
      <c r="X1064" s="41" t="str">
        <f t="shared" si="15"/>
        <v>--------</v>
      </c>
      <c r="Y1064" s="41" t="str">
        <f t="shared" si="16"/>
        <v>-------</v>
      </c>
    </row>
    <row r="1065">
      <c r="A1065" s="20"/>
      <c r="B1065" s="20"/>
      <c r="C1065" s="20"/>
      <c r="D1065" s="20"/>
      <c r="E1065" s="20"/>
      <c r="F1065" s="20"/>
      <c r="G1065" s="20"/>
      <c r="H1065" s="20"/>
      <c r="I1065" s="25"/>
      <c r="J1065" s="20"/>
      <c r="K1065" s="20"/>
      <c r="L1065" s="25"/>
      <c r="M1065" s="20"/>
      <c r="N1065" s="20"/>
      <c r="O1065" s="20"/>
      <c r="P1065" s="20"/>
      <c r="Q1065" s="39" t="str">
        <f t="shared" si="1"/>
        <v>alp----</v>
      </c>
      <c r="R1065" s="40" t="str">
        <f t="shared" si="2"/>
        <v>-----none</v>
      </c>
      <c r="S1065" s="40" t="str">
        <f t="shared" si="13"/>
        <v>-------</v>
      </c>
      <c r="T1065" s="41" t="str">
        <f t="shared" si="4"/>
        <v>alp---</v>
      </c>
      <c r="U1065" s="41" t="str">
        <f t="shared" si="5"/>
        <v/>
      </c>
      <c r="V1065" s="41"/>
      <c r="W1065" s="41" t="str">
        <f t="shared" si="14"/>
        <v>-------</v>
      </c>
      <c r="X1065" s="41" t="str">
        <f t="shared" si="15"/>
        <v>--------</v>
      </c>
      <c r="Y1065" s="41" t="str">
        <f t="shared" si="16"/>
        <v>-------</v>
      </c>
    </row>
    <row r="1066">
      <c r="A1066" s="14"/>
      <c r="B1066" s="14"/>
      <c r="C1066" s="14"/>
      <c r="D1066" s="14"/>
      <c r="E1066" s="14"/>
      <c r="F1066" s="14"/>
      <c r="G1066" s="14"/>
      <c r="H1066" s="14"/>
      <c r="I1066" s="16"/>
      <c r="J1066" s="14"/>
      <c r="K1066" s="14"/>
      <c r="L1066" s="50"/>
      <c r="M1066" s="14"/>
      <c r="N1066" s="14"/>
      <c r="O1066" s="14"/>
      <c r="P1066" s="14"/>
      <c r="Q1066" s="39" t="str">
        <f t="shared" si="1"/>
        <v>alp----</v>
      </c>
      <c r="R1066" s="40" t="str">
        <f t="shared" si="2"/>
        <v>-----none</v>
      </c>
      <c r="S1066" s="40" t="str">
        <f t="shared" si="13"/>
        <v>-------</v>
      </c>
      <c r="T1066" s="41" t="str">
        <f t="shared" si="4"/>
        <v>alp---</v>
      </c>
      <c r="U1066" s="41" t="str">
        <f t="shared" si="5"/>
        <v/>
      </c>
      <c r="V1066" s="41"/>
      <c r="W1066" s="41" t="str">
        <f t="shared" si="14"/>
        <v>-------</v>
      </c>
      <c r="X1066" s="41" t="str">
        <f t="shared" si="15"/>
        <v>--------</v>
      </c>
      <c r="Y1066" s="41" t="str">
        <f t="shared" si="16"/>
        <v>-------</v>
      </c>
    </row>
    <row r="1067">
      <c r="A1067" s="20"/>
      <c r="B1067" s="20"/>
      <c r="C1067" s="20"/>
      <c r="D1067" s="20"/>
      <c r="E1067" s="20"/>
      <c r="F1067" s="20"/>
      <c r="G1067" s="20"/>
      <c r="H1067" s="20"/>
      <c r="I1067" s="25"/>
      <c r="J1067" s="20"/>
      <c r="K1067" s="20"/>
      <c r="L1067" s="25"/>
      <c r="M1067" s="20"/>
      <c r="N1067" s="20"/>
      <c r="O1067" s="20"/>
      <c r="P1067" s="20"/>
      <c r="Q1067" s="39" t="str">
        <f t="shared" si="1"/>
        <v>alp----</v>
      </c>
      <c r="R1067" s="40" t="str">
        <f t="shared" si="2"/>
        <v>-----none</v>
      </c>
      <c r="S1067" s="40" t="str">
        <f t="shared" si="13"/>
        <v>-------</v>
      </c>
      <c r="T1067" s="41" t="str">
        <f t="shared" si="4"/>
        <v>alp---</v>
      </c>
      <c r="U1067" s="41" t="str">
        <f t="shared" si="5"/>
        <v/>
      </c>
      <c r="V1067" s="41"/>
      <c r="W1067" s="41" t="str">
        <f t="shared" si="14"/>
        <v>-------</v>
      </c>
      <c r="X1067" s="41" t="str">
        <f t="shared" si="15"/>
        <v>--------</v>
      </c>
      <c r="Y1067" s="41" t="str">
        <f t="shared" si="16"/>
        <v>-------</v>
      </c>
    </row>
    <row r="1068">
      <c r="A1068" s="14"/>
      <c r="B1068" s="14"/>
      <c r="C1068" s="14"/>
      <c r="D1068" s="14"/>
      <c r="E1068" s="14"/>
      <c r="F1068" s="14"/>
      <c r="G1068" s="14"/>
      <c r="H1068" s="14"/>
      <c r="I1068" s="16"/>
      <c r="J1068" s="14"/>
      <c r="K1068" s="14"/>
      <c r="L1068" s="50"/>
      <c r="M1068" s="14"/>
      <c r="N1068" s="14"/>
      <c r="O1068" s="14"/>
      <c r="P1068" s="14"/>
      <c r="Q1068" s="39" t="str">
        <f t="shared" si="1"/>
        <v>alp----</v>
      </c>
      <c r="R1068" s="40" t="str">
        <f t="shared" si="2"/>
        <v>-----none</v>
      </c>
      <c r="S1068" s="40" t="str">
        <f t="shared" si="13"/>
        <v>-------</v>
      </c>
      <c r="T1068" s="41" t="str">
        <f t="shared" si="4"/>
        <v>alp---</v>
      </c>
      <c r="U1068" s="41" t="str">
        <f t="shared" si="5"/>
        <v/>
      </c>
      <c r="V1068" s="41"/>
      <c r="W1068" s="41" t="str">
        <f t="shared" si="14"/>
        <v>-------</v>
      </c>
      <c r="X1068" s="41" t="str">
        <f t="shared" si="15"/>
        <v>--------</v>
      </c>
      <c r="Y1068" s="41" t="str">
        <f t="shared" si="16"/>
        <v>-------</v>
      </c>
    </row>
    <row r="1069">
      <c r="A1069" s="20"/>
      <c r="B1069" s="20"/>
      <c r="C1069" s="20"/>
      <c r="D1069" s="20"/>
      <c r="E1069" s="20"/>
      <c r="F1069" s="20"/>
      <c r="G1069" s="20"/>
      <c r="H1069" s="20"/>
      <c r="I1069" s="25"/>
      <c r="J1069" s="20"/>
      <c r="K1069" s="20"/>
      <c r="L1069" s="25"/>
      <c r="M1069" s="20"/>
      <c r="N1069" s="20"/>
      <c r="O1069" s="20"/>
      <c r="P1069" s="20"/>
      <c r="Q1069" s="39" t="str">
        <f t="shared" si="1"/>
        <v>alp----</v>
      </c>
      <c r="R1069" s="40" t="str">
        <f t="shared" si="2"/>
        <v>-----none</v>
      </c>
      <c r="S1069" s="40" t="str">
        <f t="shared" si="13"/>
        <v>-------</v>
      </c>
      <c r="T1069" s="41" t="str">
        <f t="shared" si="4"/>
        <v>alp---</v>
      </c>
      <c r="U1069" s="41" t="str">
        <f t="shared" si="5"/>
        <v/>
      </c>
      <c r="V1069" s="41"/>
      <c r="W1069" s="41" t="str">
        <f t="shared" si="14"/>
        <v>-------</v>
      </c>
      <c r="X1069" s="41" t="str">
        <f t="shared" si="15"/>
        <v>--------</v>
      </c>
      <c r="Y1069" s="41" t="str">
        <f t="shared" si="16"/>
        <v>-------</v>
      </c>
    </row>
    <row r="1070">
      <c r="A1070" s="14"/>
      <c r="B1070" s="14"/>
      <c r="C1070" s="14"/>
      <c r="D1070" s="14"/>
      <c r="E1070" s="14"/>
      <c r="F1070" s="14"/>
      <c r="G1070" s="14"/>
      <c r="H1070" s="14"/>
      <c r="I1070" s="16"/>
      <c r="J1070" s="14"/>
      <c r="K1070" s="14"/>
      <c r="L1070" s="50"/>
      <c r="M1070" s="14"/>
      <c r="N1070" s="14"/>
      <c r="O1070" s="14"/>
      <c r="P1070" s="14"/>
      <c r="Q1070" s="39" t="str">
        <f t="shared" si="1"/>
        <v>alp----</v>
      </c>
      <c r="R1070" s="40" t="str">
        <f t="shared" si="2"/>
        <v>-----none</v>
      </c>
      <c r="S1070" s="40" t="str">
        <f t="shared" si="13"/>
        <v>-------</v>
      </c>
      <c r="T1070" s="41" t="str">
        <f t="shared" si="4"/>
        <v>alp---</v>
      </c>
      <c r="U1070" s="41" t="str">
        <f t="shared" si="5"/>
        <v/>
      </c>
      <c r="V1070" s="41"/>
      <c r="W1070" s="41" t="str">
        <f t="shared" si="14"/>
        <v>-------</v>
      </c>
      <c r="X1070" s="41" t="str">
        <f t="shared" si="15"/>
        <v>--------</v>
      </c>
      <c r="Y1070" s="41" t="str">
        <f t="shared" si="16"/>
        <v>-------</v>
      </c>
    </row>
    <row r="1071">
      <c r="A1071" s="20"/>
      <c r="B1071" s="20"/>
      <c r="C1071" s="20"/>
      <c r="D1071" s="20"/>
      <c r="E1071" s="20"/>
      <c r="F1071" s="20"/>
      <c r="G1071" s="20"/>
      <c r="H1071" s="20"/>
      <c r="I1071" s="25"/>
      <c r="J1071" s="20"/>
      <c r="K1071" s="20"/>
      <c r="L1071" s="25"/>
      <c r="M1071" s="20"/>
      <c r="N1071" s="20"/>
      <c r="O1071" s="20"/>
      <c r="P1071" s="20"/>
      <c r="Q1071" s="39" t="str">
        <f t="shared" si="1"/>
        <v>alp----</v>
      </c>
      <c r="R1071" s="40" t="str">
        <f t="shared" si="2"/>
        <v>-----none</v>
      </c>
      <c r="S1071" s="40" t="str">
        <f t="shared" si="13"/>
        <v>-------</v>
      </c>
      <c r="T1071" s="41" t="str">
        <f t="shared" si="4"/>
        <v>alp---</v>
      </c>
      <c r="U1071" s="41" t="str">
        <f t="shared" si="5"/>
        <v/>
      </c>
      <c r="V1071" s="41"/>
      <c r="W1071" s="41" t="str">
        <f t="shared" si="14"/>
        <v>-------</v>
      </c>
      <c r="X1071" s="41" t="str">
        <f t="shared" si="15"/>
        <v>--------</v>
      </c>
      <c r="Y1071" s="41" t="str">
        <f t="shared" si="16"/>
        <v>-------</v>
      </c>
    </row>
    <row r="1072">
      <c r="A1072" s="14"/>
      <c r="B1072" s="14"/>
      <c r="C1072" s="14"/>
      <c r="D1072" s="14"/>
      <c r="E1072" s="14"/>
      <c r="F1072" s="14"/>
      <c r="G1072" s="14"/>
      <c r="H1072" s="14"/>
      <c r="I1072" s="16"/>
      <c r="J1072" s="14"/>
      <c r="K1072" s="14"/>
      <c r="L1072" s="50"/>
      <c r="M1072" s="14"/>
      <c r="N1072" s="14"/>
      <c r="O1072" s="14"/>
      <c r="P1072" s="14"/>
      <c r="Q1072" s="39" t="str">
        <f t="shared" si="1"/>
        <v>alp----</v>
      </c>
      <c r="R1072" s="40" t="str">
        <f t="shared" si="2"/>
        <v>-----none</v>
      </c>
      <c r="S1072" s="40" t="str">
        <f t="shared" si="13"/>
        <v>-------</v>
      </c>
      <c r="T1072" s="41" t="str">
        <f t="shared" si="4"/>
        <v>alp---</v>
      </c>
      <c r="U1072" s="41" t="str">
        <f t="shared" si="5"/>
        <v/>
      </c>
      <c r="V1072" s="41"/>
      <c r="W1072" s="41" t="str">
        <f t="shared" si="14"/>
        <v>-------</v>
      </c>
      <c r="X1072" s="41" t="str">
        <f t="shared" si="15"/>
        <v>--------</v>
      </c>
      <c r="Y1072" s="41" t="str">
        <f t="shared" si="16"/>
        <v>-------</v>
      </c>
    </row>
    <row r="1073">
      <c r="A1073" s="20"/>
      <c r="B1073" s="20"/>
      <c r="C1073" s="20"/>
      <c r="D1073" s="20"/>
      <c r="E1073" s="20"/>
      <c r="F1073" s="20"/>
      <c r="G1073" s="20"/>
      <c r="H1073" s="20"/>
      <c r="I1073" s="25"/>
      <c r="J1073" s="20"/>
      <c r="K1073" s="20"/>
      <c r="L1073" s="25"/>
      <c r="M1073" s="20"/>
      <c r="N1073" s="20"/>
      <c r="O1073" s="20"/>
      <c r="P1073" s="20"/>
      <c r="Q1073" s="39" t="str">
        <f t="shared" si="1"/>
        <v>alp----</v>
      </c>
      <c r="R1073" s="40" t="str">
        <f t="shared" si="2"/>
        <v>-----none</v>
      </c>
      <c r="S1073" s="40" t="str">
        <f t="shared" si="13"/>
        <v>-------</v>
      </c>
      <c r="T1073" s="41" t="str">
        <f t="shared" si="4"/>
        <v>alp---</v>
      </c>
      <c r="U1073" s="41" t="str">
        <f t="shared" si="5"/>
        <v/>
      </c>
      <c r="V1073" s="41"/>
      <c r="W1073" s="41" t="str">
        <f t="shared" si="14"/>
        <v>-------</v>
      </c>
      <c r="X1073" s="41" t="str">
        <f t="shared" si="15"/>
        <v>--------</v>
      </c>
      <c r="Y1073" s="41" t="str">
        <f t="shared" si="16"/>
        <v>-------</v>
      </c>
    </row>
    <row r="1074">
      <c r="A1074" s="14"/>
      <c r="B1074" s="14"/>
      <c r="C1074" s="14"/>
      <c r="D1074" s="14"/>
      <c r="E1074" s="14"/>
      <c r="F1074" s="14"/>
      <c r="G1074" s="14"/>
      <c r="H1074" s="14"/>
      <c r="I1074" s="16"/>
      <c r="J1074" s="14"/>
      <c r="K1074" s="14"/>
      <c r="L1074" s="50"/>
      <c r="M1074" s="14"/>
      <c r="N1074" s="14"/>
      <c r="O1074" s="14"/>
      <c r="P1074" s="14"/>
      <c r="Q1074" s="39" t="str">
        <f t="shared" si="1"/>
        <v>alp----</v>
      </c>
      <c r="R1074" s="40" t="str">
        <f t="shared" si="2"/>
        <v>-----none</v>
      </c>
      <c r="S1074" s="40" t="str">
        <f t="shared" si="13"/>
        <v>-------</v>
      </c>
      <c r="T1074" s="41" t="str">
        <f t="shared" si="4"/>
        <v>alp---</v>
      </c>
      <c r="U1074" s="41" t="str">
        <f t="shared" si="5"/>
        <v/>
      </c>
      <c r="V1074" s="41"/>
      <c r="W1074" s="41" t="str">
        <f t="shared" si="14"/>
        <v>-------</v>
      </c>
      <c r="X1074" s="41" t="str">
        <f t="shared" si="15"/>
        <v>--------</v>
      </c>
      <c r="Y1074" s="41" t="str">
        <f t="shared" si="16"/>
        <v>-------</v>
      </c>
    </row>
    <row r="1075">
      <c r="A1075" s="20"/>
      <c r="B1075" s="20"/>
      <c r="C1075" s="20"/>
      <c r="D1075" s="20"/>
      <c r="E1075" s="20"/>
      <c r="F1075" s="20"/>
      <c r="G1075" s="20"/>
      <c r="H1075" s="20"/>
      <c r="I1075" s="25"/>
      <c r="J1075" s="20"/>
      <c r="K1075" s="20"/>
      <c r="L1075" s="25"/>
      <c r="M1075" s="20"/>
      <c r="N1075" s="20"/>
      <c r="O1075" s="20"/>
      <c r="P1075" s="20"/>
      <c r="Q1075" s="39" t="str">
        <f t="shared" si="1"/>
        <v>alp----</v>
      </c>
      <c r="R1075" s="40" t="str">
        <f t="shared" si="2"/>
        <v>-----none</v>
      </c>
      <c r="S1075" s="40" t="str">
        <f t="shared" si="13"/>
        <v>-------</v>
      </c>
      <c r="T1075" s="41" t="str">
        <f t="shared" si="4"/>
        <v>alp---</v>
      </c>
      <c r="U1075" s="41" t="str">
        <f t="shared" si="5"/>
        <v/>
      </c>
      <c r="V1075" s="41"/>
      <c r="W1075" s="41" t="str">
        <f t="shared" si="14"/>
        <v>-------</v>
      </c>
      <c r="X1075" s="41" t="str">
        <f t="shared" si="15"/>
        <v>--------</v>
      </c>
      <c r="Y1075" s="41" t="str">
        <f t="shared" si="16"/>
        <v>-------</v>
      </c>
    </row>
    <row r="1076">
      <c r="A1076" s="14"/>
      <c r="B1076" s="14"/>
      <c r="C1076" s="14"/>
      <c r="D1076" s="14"/>
      <c r="E1076" s="14"/>
      <c r="F1076" s="14"/>
      <c r="G1076" s="14"/>
      <c r="H1076" s="14"/>
      <c r="I1076" s="16"/>
      <c r="J1076" s="14"/>
      <c r="K1076" s="14"/>
      <c r="L1076" s="50"/>
      <c r="M1076" s="14"/>
      <c r="N1076" s="14"/>
      <c r="O1076" s="14"/>
      <c r="P1076" s="14"/>
      <c r="Q1076" s="39" t="str">
        <f t="shared" si="1"/>
        <v>alp----</v>
      </c>
      <c r="R1076" s="40" t="str">
        <f t="shared" si="2"/>
        <v>-----none</v>
      </c>
      <c r="S1076" s="40" t="str">
        <f t="shared" si="13"/>
        <v>-------</v>
      </c>
      <c r="T1076" s="41" t="str">
        <f t="shared" si="4"/>
        <v>alp---</v>
      </c>
      <c r="U1076" s="41" t="str">
        <f t="shared" si="5"/>
        <v/>
      </c>
      <c r="V1076" s="41"/>
      <c r="W1076" s="41" t="str">
        <f t="shared" si="14"/>
        <v>-------</v>
      </c>
      <c r="X1076" s="41" t="str">
        <f t="shared" si="15"/>
        <v>--------</v>
      </c>
      <c r="Y1076" s="41" t="str">
        <f t="shared" si="16"/>
        <v>-------</v>
      </c>
    </row>
    <row r="1077">
      <c r="A1077" s="20"/>
      <c r="B1077" s="20"/>
      <c r="C1077" s="20"/>
      <c r="D1077" s="20"/>
      <c r="E1077" s="20"/>
      <c r="F1077" s="20"/>
      <c r="G1077" s="20"/>
      <c r="H1077" s="20"/>
      <c r="I1077" s="25"/>
      <c r="J1077" s="20"/>
      <c r="K1077" s="20"/>
      <c r="L1077" s="25"/>
      <c r="M1077" s="20"/>
      <c r="N1077" s="20"/>
      <c r="O1077" s="20"/>
      <c r="P1077" s="20"/>
      <c r="Q1077" s="39" t="str">
        <f t="shared" si="1"/>
        <v>alp----</v>
      </c>
      <c r="R1077" s="40" t="str">
        <f t="shared" si="2"/>
        <v>-----none</v>
      </c>
      <c r="S1077" s="40" t="str">
        <f t="shared" si="13"/>
        <v>-------</v>
      </c>
      <c r="T1077" s="41" t="str">
        <f t="shared" si="4"/>
        <v>alp---</v>
      </c>
      <c r="U1077" s="41" t="str">
        <f t="shared" si="5"/>
        <v/>
      </c>
      <c r="V1077" s="41"/>
      <c r="W1077" s="41" t="str">
        <f t="shared" si="14"/>
        <v>-------</v>
      </c>
      <c r="X1077" s="41" t="str">
        <f t="shared" si="15"/>
        <v>--------</v>
      </c>
      <c r="Y1077" s="41" t="str">
        <f t="shared" si="16"/>
        <v>-------</v>
      </c>
    </row>
    <row r="1078">
      <c r="A1078" s="14"/>
      <c r="B1078" s="14"/>
      <c r="C1078" s="14"/>
      <c r="D1078" s="14"/>
      <c r="E1078" s="14"/>
      <c r="F1078" s="14"/>
      <c r="G1078" s="14"/>
      <c r="H1078" s="14"/>
      <c r="I1078" s="16"/>
      <c r="J1078" s="14"/>
      <c r="K1078" s="14"/>
      <c r="L1078" s="50"/>
      <c r="M1078" s="14"/>
      <c r="N1078" s="14"/>
      <c r="O1078" s="14"/>
      <c r="P1078" s="14"/>
      <c r="Q1078" s="39" t="str">
        <f t="shared" si="1"/>
        <v>alp----</v>
      </c>
      <c r="R1078" s="40" t="str">
        <f t="shared" si="2"/>
        <v>-----none</v>
      </c>
      <c r="S1078" s="40" t="str">
        <f t="shared" si="13"/>
        <v>-------</v>
      </c>
      <c r="T1078" s="41" t="str">
        <f t="shared" si="4"/>
        <v>alp---</v>
      </c>
      <c r="U1078" s="41" t="str">
        <f t="shared" si="5"/>
        <v/>
      </c>
      <c r="V1078" s="41"/>
      <c r="W1078" s="41" t="str">
        <f t="shared" si="14"/>
        <v>-------</v>
      </c>
      <c r="X1078" s="41" t="str">
        <f t="shared" si="15"/>
        <v>--------</v>
      </c>
      <c r="Y1078" s="41" t="str">
        <f t="shared" si="16"/>
        <v>-------</v>
      </c>
    </row>
    <row r="1079">
      <c r="A1079" s="20"/>
      <c r="B1079" s="20"/>
      <c r="C1079" s="20"/>
      <c r="D1079" s="20"/>
      <c r="E1079" s="20"/>
      <c r="F1079" s="20"/>
      <c r="G1079" s="20"/>
      <c r="H1079" s="20"/>
      <c r="I1079" s="25"/>
      <c r="J1079" s="20"/>
      <c r="K1079" s="20"/>
      <c r="L1079" s="25"/>
      <c r="M1079" s="20"/>
      <c r="N1079" s="20"/>
      <c r="O1079" s="20"/>
      <c r="P1079" s="20"/>
      <c r="Q1079" s="39" t="str">
        <f t="shared" si="1"/>
        <v>alp----</v>
      </c>
      <c r="R1079" s="40" t="str">
        <f t="shared" si="2"/>
        <v>-----none</v>
      </c>
      <c r="S1079" s="40" t="str">
        <f t="shared" si="13"/>
        <v>-------</v>
      </c>
      <c r="T1079" s="41" t="str">
        <f t="shared" si="4"/>
        <v>alp---</v>
      </c>
      <c r="U1079" s="41" t="str">
        <f t="shared" si="5"/>
        <v/>
      </c>
      <c r="V1079" s="41"/>
      <c r="W1079" s="41" t="str">
        <f t="shared" si="14"/>
        <v>-------</v>
      </c>
      <c r="X1079" s="41" t="str">
        <f t="shared" si="15"/>
        <v>--------</v>
      </c>
      <c r="Y1079" s="41" t="str">
        <f t="shared" si="16"/>
        <v>-------</v>
      </c>
    </row>
    <row r="1080">
      <c r="A1080" s="14"/>
      <c r="B1080" s="14"/>
      <c r="C1080" s="14"/>
      <c r="D1080" s="14"/>
      <c r="E1080" s="14"/>
      <c r="F1080" s="14"/>
      <c r="G1080" s="14"/>
      <c r="H1080" s="14"/>
      <c r="I1080" s="16"/>
      <c r="J1080" s="14"/>
      <c r="K1080" s="14"/>
      <c r="L1080" s="50"/>
      <c r="M1080" s="14"/>
      <c r="N1080" s="14"/>
      <c r="O1080" s="14"/>
      <c r="P1080" s="14"/>
      <c r="Q1080" s="39" t="str">
        <f t="shared" si="1"/>
        <v>alp----</v>
      </c>
      <c r="R1080" s="40" t="str">
        <f t="shared" si="2"/>
        <v>-----none</v>
      </c>
      <c r="S1080" s="40" t="str">
        <f t="shared" si="13"/>
        <v>-------</v>
      </c>
      <c r="T1080" s="41" t="str">
        <f t="shared" si="4"/>
        <v>alp---</v>
      </c>
      <c r="U1080" s="41" t="str">
        <f t="shared" si="5"/>
        <v/>
      </c>
      <c r="V1080" s="41"/>
      <c r="W1080" s="41" t="str">
        <f t="shared" si="14"/>
        <v>-------</v>
      </c>
      <c r="X1080" s="41" t="str">
        <f t="shared" si="15"/>
        <v>--------</v>
      </c>
      <c r="Y1080" s="41" t="str">
        <f t="shared" si="16"/>
        <v>-------</v>
      </c>
    </row>
    <row r="1081">
      <c r="A1081" s="20"/>
      <c r="B1081" s="20"/>
      <c r="C1081" s="20"/>
      <c r="D1081" s="20"/>
      <c r="E1081" s="20"/>
      <c r="F1081" s="20"/>
      <c r="G1081" s="20"/>
      <c r="H1081" s="20"/>
      <c r="I1081" s="25"/>
      <c r="J1081" s="20"/>
      <c r="K1081" s="20"/>
      <c r="L1081" s="25"/>
      <c r="M1081" s="20"/>
      <c r="N1081" s="20"/>
      <c r="O1081" s="20"/>
      <c r="P1081" s="20"/>
      <c r="Q1081" s="39" t="str">
        <f t="shared" si="1"/>
        <v>alp----</v>
      </c>
      <c r="R1081" s="40" t="str">
        <f t="shared" si="2"/>
        <v>-----none</v>
      </c>
      <c r="S1081" s="40" t="str">
        <f t="shared" si="13"/>
        <v>-------</v>
      </c>
      <c r="T1081" s="41" t="str">
        <f t="shared" si="4"/>
        <v>alp---</v>
      </c>
      <c r="U1081" s="41" t="str">
        <f t="shared" si="5"/>
        <v/>
      </c>
      <c r="V1081" s="41"/>
      <c r="W1081" s="41" t="str">
        <f t="shared" si="14"/>
        <v>-------</v>
      </c>
      <c r="X1081" s="41" t="str">
        <f t="shared" si="15"/>
        <v>--------</v>
      </c>
      <c r="Y1081" s="41" t="str">
        <f t="shared" si="16"/>
        <v>-------</v>
      </c>
    </row>
    <row r="1082">
      <c r="A1082" s="14"/>
      <c r="B1082" s="14"/>
      <c r="C1082" s="14"/>
      <c r="D1082" s="14"/>
      <c r="E1082" s="14"/>
      <c r="F1082" s="14"/>
      <c r="G1082" s="14"/>
      <c r="H1082" s="14"/>
      <c r="I1082" s="16"/>
      <c r="J1082" s="14"/>
      <c r="K1082" s="14"/>
      <c r="L1082" s="50"/>
      <c r="M1082" s="14"/>
      <c r="N1082" s="14"/>
      <c r="O1082" s="14"/>
      <c r="P1082" s="14"/>
      <c r="Q1082" s="39" t="str">
        <f t="shared" si="1"/>
        <v>alp----</v>
      </c>
      <c r="R1082" s="40" t="str">
        <f t="shared" si="2"/>
        <v>-----none</v>
      </c>
      <c r="S1082" s="40" t="str">
        <f t="shared" si="13"/>
        <v>-------</v>
      </c>
      <c r="T1082" s="41" t="str">
        <f t="shared" si="4"/>
        <v>alp---</v>
      </c>
      <c r="U1082" s="41" t="str">
        <f t="shared" si="5"/>
        <v/>
      </c>
      <c r="V1082" s="41"/>
      <c r="W1082" s="41" t="str">
        <f t="shared" si="14"/>
        <v>-------</v>
      </c>
      <c r="X1082" s="41" t="str">
        <f t="shared" si="15"/>
        <v>--------</v>
      </c>
      <c r="Y1082" s="41" t="str">
        <f t="shared" si="16"/>
        <v>-------</v>
      </c>
    </row>
    <row r="1083">
      <c r="A1083" s="20"/>
      <c r="B1083" s="20"/>
      <c r="C1083" s="20"/>
      <c r="D1083" s="20"/>
      <c r="E1083" s="20"/>
      <c r="F1083" s="20"/>
      <c r="G1083" s="20"/>
      <c r="H1083" s="20"/>
      <c r="I1083" s="25"/>
      <c r="J1083" s="20"/>
      <c r="K1083" s="20"/>
      <c r="L1083" s="25"/>
      <c r="M1083" s="20"/>
      <c r="N1083" s="20"/>
      <c r="O1083" s="20"/>
      <c r="P1083" s="20"/>
      <c r="Q1083" s="39" t="str">
        <f t="shared" si="1"/>
        <v>alp----</v>
      </c>
      <c r="R1083" s="40" t="str">
        <f t="shared" si="2"/>
        <v>-----none</v>
      </c>
      <c r="S1083" s="40" t="str">
        <f t="shared" si="13"/>
        <v>-------</v>
      </c>
      <c r="T1083" s="41" t="str">
        <f t="shared" si="4"/>
        <v>alp---</v>
      </c>
      <c r="U1083" s="41" t="str">
        <f t="shared" si="5"/>
        <v/>
      </c>
      <c r="V1083" s="41"/>
      <c r="W1083" s="41" t="str">
        <f t="shared" si="14"/>
        <v>-------</v>
      </c>
      <c r="X1083" s="41" t="str">
        <f t="shared" si="15"/>
        <v>--------</v>
      </c>
      <c r="Y1083" s="41" t="str">
        <f t="shared" si="16"/>
        <v>-------</v>
      </c>
    </row>
    <row r="1084">
      <c r="A1084" s="14"/>
      <c r="B1084" s="14"/>
      <c r="C1084" s="14"/>
      <c r="D1084" s="14"/>
      <c r="E1084" s="14"/>
      <c r="F1084" s="14"/>
      <c r="G1084" s="14"/>
      <c r="H1084" s="14"/>
      <c r="I1084" s="16"/>
      <c r="J1084" s="14"/>
      <c r="K1084" s="14"/>
      <c r="L1084" s="50"/>
      <c r="M1084" s="14"/>
      <c r="N1084" s="14"/>
      <c r="O1084" s="14"/>
      <c r="P1084" s="14"/>
      <c r="Q1084" s="39" t="str">
        <f t="shared" si="1"/>
        <v>alp----</v>
      </c>
      <c r="R1084" s="40" t="str">
        <f t="shared" si="2"/>
        <v>-----none</v>
      </c>
      <c r="S1084" s="40" t="str">
        <f t="shared" si="13"/>
        <v>-------</v>
      </c>
      <c r="T1084" s="41" t="str">
        <f t="shared" si="4"/>
        <v>alp---</v>
      </c>
      <c r="U1084" s="41" t="str">
        <f t="shared" si="5"/>
        <v/>
      </c>
      <c r="V1084" s="41"/>
      <c r="W1084" s="41" t="str">
        <f t="shared" si="14"/>
        <v>-------</v>
      </c>
      <c r="X1084" s="41" t="str">
        <f t="shared" si="15"/>
        <v>--------</v>
      </c>
      <c r="Y1084" s="41" t="str">
        <f t="shared" si="16"/>
        <v>-------</v>
      </c>
    </row>
    <row r="1085">
      <c r="A1085" s="20"/>
      <c r="B1085" s="20"/>
      <c r="C1085" s="20"/>
      <c r="D1085" s="20"/>
      <c r="E1085" s="20"/>
      <c r="F1085" s="20"/>
      <c r="G1085" s="20"/>
      <c r="H1085" s="20"/>
      <c r="I1085" s="25"/>
      <c r="J1085" s="20"/>
      <c r="K1085" s="20"/>
      <c r="L1085" s="25"/>
      <c r="M1085" s="20"/>
      <c r="N1085" s="20"/>
      <c r="O1085" s="20"/>
      <c r="P1085" s="20"/>
      <c r="Q1085" s="39" t="str">
        <f t="shared" si="1"/>
        <v>alp----</v>
      </c>
      <c r="R1085" s="40" t="str">
        <f t="shared" si="2"/>
        <v>-----none</v>
      </c>
      <c r="S1085" s="40" t="str">
        <f t="shared" si="13"/>
        <v>-------</v>
      </c>
      <c r="T1085" s="41" t="str">
        <f t="shared" si="4"/>
        <v>alp---</v>
      </c>
      <c r="U1085" s="41" t="str">
        <f t="shared" si="5"/>
        <v/>
      </c>
      <c r="V1085" s="41"/>
      <c r="W1085" s="41" t="str">
        <f t="shared" si="14"/>
        <v>-------</v>
      </c>
      <c r="X1085" s="41" t="str">
        <f t="shared" si="15"/>
        <v>--------</v>
      </c>
      <c r="Y1085" s="41" t="str">
        <f t="shared" si="16"/>
        <v>-------</v>
      </c>
    </row>
    <row r="1086">
      <c r="A1086" s="14"/>
      <c r="B1086" s="14"/>
      <c r="C1086" s="14"/>
      <c r="D1086" s="14"/>
      <c r="E1086" s="14"/>
      <c r="F1086" s="14"/>
      <c r="G1086" s="14"/>
      <c r="H1086" s="14"/>
      <c r="I1086" s="16"/>
      <c r="J1086" s="14"/>
      <c r="K1086" s="14"/>
      <c r="L1086" s="50"/>
      <c r="M1086" s="14"/>
      <c r="N1086" s="14"/>
      <c r="O1086" s="14"/>
      <c r="P1086" s="14"/>
      <c r="Q1086" s="39" t="str">
        <f t="shared" si="1"/>
        <v>alp----</v>
      </c>
      <c r="R1086" s="40" t="str">
        <f t="shared" si="2"/>
        <v>-----none</v>
      </c>
      <c r="S1086" s="40" t="str">
        <f t="shared" si="13"/>
        <v>-------</v>
      </c>
      <c r="T1086" s="41" t="str">
        <f t="shared" si="4"/>
        <v>alp---</v>
      </c>
      <c r="U1086" s="41" t="str">
        <f t="shared" si="5"/>
        <v/>
      </c>
      <c r="V1086" s="41"/>
      <c r="W1086" s="41" t="str">
        <f t="shared" si="14"/>
        <v>-------</v>
      </c>
      <c r="X1086" s="41" t="str">
        <f t="shared" si="15"/>
        <v>--------</v>
      </c>
      <c r="Y1086" s="41" t="str">
        <f t="shared" si="16"/>
        <v>-------</v>
      </c>
    </row>
    <row r="1087">
      <c r="A1087" s="20"/>
      <c r="B1087" s="20"/>
      <c r="C1087" s="20"/>
      <c r="D1087" s="20"/>
      <c r="E1087" s="20"/>
      <c r="F1087" s="20"/>
      <c r="G1087" s="20"/>
      <c r="H1087" s="20"/>
      <c r="I1087" s="25"/>
      <c r="J1087" s="20"/>
      <c r="K1087" s="20"/>
      <c r="L1087" s="25"/>
      <c r="M1087" s="20"/>
      <c r="N1087" s="20"/>
      <c r="O1087" s="20"/>
      <c r="P1087" s="20"/>
      <c r="Q1087" s="39" t="str">
        <f t="shared" si="1"/>
        <v>alp----</v>
      </c>
      <c r="R1087" s="40" t="str">
        <f t="shared" si="2"/>
        <v>-----none</v>
      </c>
      <c r="S1087" s="40" t="str">
        <f t="shared" si="13"/>
        <v>-------</v>
      </c>
      <c r="T1087" s="41" t="str">
        <f t="shared" si="4"/>
        <v>alp---</v>
      </c>
      <c r="U1087" s="41" t="str">
        <f t="shared" si="5"/>
        <v/>
      </c>
      <c r="V1087" s="41"/>
      <c r="W1087" s="41" t="str">
        <f t="shared" si="14"/>
        <v>-------</v>
      </c>
      <c r="X1087" s="41" t="str">
        <f t="shared" si="15"/>
        <v>--------</v>
      </c>
      <c r="Y1087" s="41" t="str">
        <f t="shared" si="16"/>
        <v>-------</v>
      </c>
    </row>
  </sheetData>
  <autoFilter ref="$A$3:$Y$1087"/>
  <mergeCells count="5">
    <mergeCell ref="D1:P2"/>
    <mergeCell ref="Q1:S2"/>
    <mergeCell ref="T1:Y2"/>
    <mergeCell ref="Z1:AE3"/>
    <mergeCell ref="Z4:AE1087"/>
  </mergeCells>
  <conditionalFormatting sqref="Q4:U1087 W4:Y1087 P296:P1087 V296:V1087">
    <cfRule type="containsText" dxfId="0" priority="1" operator="containsText" text="--">
      <formula>NOT(ISERROR(SEARCH(("--"),(Q4))))</formula>
    </cfRule>
  </conditionalFormatting>
  <conditionalFormatting sqref="A4:A1087">
    <cfRule type="cellIs" dxfId="1" priority="2" operator="equal">
      <formula>"aguardando peça"</formula>
    </cfRule>
  </conditionalFormatting>
  <conditionalFormatting sqref="A4:A1087">
    <cfRule type="cellIs" dxfId="2" priority="3" operator="equal">
      <formula>"inserir"</formula>
    </cfRule>
  </conditionalFormatting>
  <conditionalFormatting sqref="A4:A1087">
    <cfRule type="cellIs" dxfId="3" priority="4" operator="equal">
      <formula>"inativar"</formula>
    </cfRule>
  </conditionalFormatting>
  <conditionalFormatting sqref="A4:A1087">
    <cfRule type="cellIs" dxfId="4" priority="5" operator="equal">
      <formula>"manter"</formula>
    </cfRule>
  </conditionalFormatting>
  <conditionalFormatting sqref="A5:A15 A20">
    <cfRule type="cellIs" dxfId="1" priority="6" operator="equal">
      <formula>"aguardando peça"</formula>
    </cfRule>
  </conditionalFormatting>
  <conditionalFormatting sqref="A5:A15 A20">
    <cfRule type="cellIs" dxfId="2" priority="7" operator="equal">
      <formula>"inserir"</formula>
    </cfRule>
  </conditionalFormatting>
  <conditionalFormatting sqref="A5:A15 A20">
    <cfRule type="cellIs" dxfId="3" priority="8" operator="equal">
      <formula>"inativar"</formula>
    </cfRule>
  </conditionalFormatting>
  <conditionalFormatting sqref="A5:A15 A20">
    <cfRule type="cellIs" dxfId="4" priority="9" operator="equal">
      <formula>"manter"</formula>
    </cfRule>
  </conditionalFormatting>
  <conditionalFormatting sqref="Q3:Y1087 O4:P1087 N296:N1087">
    <cfRule type="colorScale" priority="10">
      <colorScale>
        <cfvo type="min"/>
        <cfvo type="max"/>
        <color rgb="FF57BB8A"/>
        <color rgb="FFFFFFFF"/>
      </colorScale>
    </cfRule>
  </conditionalFormatting>
  <conditionalFormatting sqref="Q4:Y1087 P296:P1087">
    <cfRule type="containsText" dxfId="0" priority="11" operator="containsText" text="::">
      <formula>NOT(ISERROR(SEARCH(("::"),(Q4))))</formula>
    </cfRule>
  </conditionalFormatting>
  <dataValidations>
    <dataValidation type="list" allowBlank="1" sqref="A4:A1087">
      <formula1>'.ref'!$A$2:$A$6</formula1>
    </dataValidation>
    <dataValidation type="list" allowBlank="1" sqref="I4:I1087">
      <formula1>'.ref'!$G$2:$G$70</formula1>
    </dataValidation>
    <dataValidation type="list" allowBlank="1" sqref="G4:G1087">
      <formula1>'.ref'!$D$2:$D$10</formula1>
    </dataValidation>
    <dataValidation type="list" allowBlank="1" sqref="H4:H219 H221:H225 H227:H1087">
      <formula1>'.ref'!$G$2:$G$64</formula1>
    </dataValidation>
    <dataValidation type="list" allowBlank="1" showErrorMessage="1" sqref="P4:P1087">
      <formula1>'.ref'!$J$2:$J$4</formula1>
    </dataValidation>
    <dataValidation type="list" allowBlank="1" sqref="D4:D1087">
      <formula1>'.ref'!$C$2:$C$8</formula1>
    </dataValidation>
    <dataValidation type="list" allowBlank="1" sqref="J4:J1087">
      <formula1>'.ref'!$H$2:$H$14</formula1>
    </dataValidation>
    <dataValidation type="list" allowBlank="1" sqref="C4:C1087">
      <formula1>'.ref'!$I$1:$I$44</formula1>
    </dataValidation>
    <dataValidation type="list" allowBlank="1" sqref="K4:K1087">
      <formula1>'.ref'!$E$2:$E$10</formula1>
    </dataValidation>
    <dataValidation type="list" allowBlank="1" sqref="O4:O1087">
      <formula1>'.ref'!$F$2:$F$10</formula1>
    </dataValidation>
    <dataValidation type="list" allowBlank="1" sqref="B4:B1087">
      <formula1>'.ref'!$B$2:$B$10</formula1>
    </dataValidation>
  </dataValidations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8.86"/>
    <col customWidth="1" min="2" max="2" width="24.14"/>
    <col customWidth="1" min="3" max="3" width="41.29"/>
    <col customWidth="1" min="4" max="6" width="19.14"/>
    <col customWidth="1" min="7" max="7" width="17.29"/>
    <col customWidth="1" min="8" max="8" width="25.86"/>
    <col customWidth="1" min="9" max="9" width="23.0"/>
    <col customWidth="1" min="10" max="10" width="10.71"/>
    <col customWidth="1" min="11" max="11" width="14.86"/>
    <col customWidth="1" min="12" max="12" width="14.29"/>
    <col customWidth="1" min="13" max="13" width="19.86"/>
    <col customWidth="1" min="14" max="14" width="20.86"/>
    <col customWidth="1" min="15" max="15" width="13.43"/>
    <col customWidth="1" min="16" max="16" width="11.29"/>
    <col customWidth="1" min="17" max="17" width="22.57"/>
    <col customWidth="1" min="18" max="18" width="19.71"/>
    <col customWidth="1" min="19" max="19" width="78.71"/>
    <col customWidth="1" min="20" max="20" width="32.14"/>
    <col customWidth="1" min="21" max="21" width="18.14"/>
    <col customWidth="1" min="22" max="22" width="12.29"/>
    <col customWidth="1" min="23" max="23" width="50.43"/>
    <col customWidth="1" min="24" max="24" width="72.0"/>
    <col customWidth="1" min="25" max="25" width="162.43"/>
    <col customWidth="1" min="26" max="26" width="28.0"/>
    <col customWidth="1" min="27" max="27" width="23.0"/>
    <col customWidth="1" min="28" max="28" width="163.86"/>
    <col customWidth="1" min="29" max="29" width="166.43"/>
    <col customWidth="1" min="30" max="30" width="163.29"/>
    <col customWidth="1" min="31" max="31" width="97.14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" t="s">
        <v>3</v>
      </c>
      <c r="B2" s="4" t="s">
        <v>4</v>
      </c>
      <c r="C2" s="4" t="str">
        <f>CONCAT(B2,"?utm_term=%esid!")</f>
        <v>https://www.cielo.com.br/?utm_term=%esid!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14" t="s">
        <v>267</v>
      </c>
      <c r="B4" s="10">
        <v>43980.0</v>
      </c>
      <c r="C4" s="10">
        <v>44012.0</v>
      </c>
      <c r="D4" s="11" t="s">
        <v>1624</v>
      </c>
      <c r="E4" s="11" t="s">
        <v>1625</v>
      </c>
      <c r="F4" s="11" t="s">
        <v>1626</v>
      </c>
      <c r="G4" s="14" t="s">
        <v>397</v>
      </c>
      <c r="H4" s="14" t="s">
        <v>141</v>
      </c>
      <c r="I4" s="14" t="s">
        <v>1021</v>
      </c>
      <c r="J4" s="14" t="s">
        <v>419</v>
      </c>
      <c r="K4" s="14" t="s">
        <v>1627</v>
      </c>
      <c r="L4" s="14" t="s">
        <v>45</v>
      </c>
      <c r="M4" s="14" t="s">
        <v>1096</v>
      </c>
      <c r="N4" s="14" t="s">
        <v>47</v>
      </c>
      <c r="O4" s="14" t="s">
        <v>48</v>
      </c>
      <c r="P4" s="14" t="s">
        <v>401</v>
      </c>
      <c r="Q4" s="14" t="s">
        <v>69</v>
      </c>
      <c r="R4" s="14" t="s">
        <v>1628</v>
      </c>
      <c r="S4" s="14" t="s">
        <v>1024</v>
      </c>
      <c r="T4" s="14" t="s">
        <v>1629</v>
      </c>
      <c r="U4" s="14" t="s">
        <v>54</v>
      </c>
      <c r="V4" s="14" t="s">
        <v>55</v>
      </c>
      <c r="W4" s="16" t="str">
        <f t="shared" ref="W4:W252" si="1">"alp-"&amp;K4&amp;"-"&amp;J4&amp;"-"&amp;G4&amp;"-"&amp;H4</f>
        <v>alp-corona_voucher-varejo-awa-facebook</v>
      </c>
      <c r="X4" s="16" t="str">
        <f t="shared" ref="X4:X252" si="2">IF(R4="",K4&amp;"-"&amp;P4&amp;"-"&amp;M4&amp;"-"&amp;Q4&amp;"-"&amp;L4&amp;"-none",K4&amp;"-"&amp;P4&amp;"-"&amp;M4&amp;"-"&amp;Q4&amp;"-"&amp;L4&amp;"-"&amp;R4)</f>
        <v>corona_voucher-marca-social_patrocinado-comportamental-todos-post_patrocinado</v>
      </c>
      <c r="Y4" s="16" t="str">
        <f t="shared" ref="Y4:Y252" si="3">K4&amp;"-"&amp;P4&amp;"-"&amp;M4&amp;"-"&amp;N4&amp;"-"&amp;O4&amp;"-"&amp;T4&amp;"-"&amp;S4&amp;"-"&amp;U4</f>
        <v>corona_voucher-marca-social_patrocinado-pagepost-648x648-video_hero_30s-as_25_interesses_varejo-cpm</v>
      </c>
      <c r="Z4" s="17" t="str">
        <f t="shared" ref="Z4:Z252" si="4">"alp-"&amp;K4&amp;"-"&amp;J4&amp;"-"&amp;G4</f>
        <v>alp-corona_voucher-varejo-awa</v>
      </c>
      <c r="AA4" s="17" t="str">
        <f t="shared" ref="AA4:AA252" si="5">H4</f>
        <v>facebook</v>
      </c>
      <c r="AB4" s="17" t="str">
        <f t="shared" ref="AB4:AB11" si="6">J4&amp;"-"&amp;H4&amp;"-"&amp;G4&amp;"-"&amp;O4&amp;"-"&amp;L4&amp;"-"&amp;M4&amp;"-"&amp;S4&amp;"-"&amp;R4</f>
        <v>varejo-facebook-awa-648x648-todos-social_patrocinado-as_25_interesses_varejo-post_patrocinado</v>
      </c>
      <c r="AC4" s="17" t="str">
        <f t="shared" ref="AC4:AC252" si="7">K4&amp;"-"&amp;J4&amp;"-"&amp;H4&amp;"-"&amp;P4&amp;"-"&amp;M4&amp;"-"&amp;N4&amp;"-"&amp;T4&amp;"-"&amp;S4</f>
        <v>corona_voucher-varejo-facebook-marca-social_patrocinado-pagepost-video_hero_30s-as_25_interesses_varejo</v>
      </c>
      <c r="AD4" s="17" t="str">
        <f t="shared" ref="AD4:AD252" si="8">J4&amp;"-"&amp;H4&amp;"-"&amp;P4&amp;"-"&amp;M4&amp;"-"&amp;N4&amp;"-"&amp;O4&amp;"-"&amp;T4&amp;"-"&amp;S4&amp;"-"&amp;U4</f>
        <v>varejo-facebook-marca-social_patrocinado-pagepost-648x648-video_hero_30s-as_25_interesses_varejo-cpm</v>
      </c>
      <c r="AE4" s="17" t="str">
        <f t="shared" ref="AE4:AE252" si="9">K4&amp;"-"&amp;Q4&amp;"-"&amp;N4&amp;"-"&amp;O4&amp;"-"&amp;P4&amp;"-"&amp;U4&amp;"-"&amp;T4&amp;"-"&amp;V4</f>
        <v>corona_voucher-comportamental-pagepost-648x648-marca-cpm-video_hero_30s-none</v>
      </c>
    </row>
    <row r="5">
      <c r="A5" s="20" t="s">
        <v>267</v>
      </c>
      <c r="B5" s="18">
        <v>43980.0</v>
      </c>
      <c r="C5" s="18">
        <v>44012.0</v>
      </c>
      <c r="D5" s="19" t="s">
        <v>1624</v>
      </c>
      <c r="E5" s="19" t="s">
        <v>1630</v>
      </c>
      <c r="F5" s="19" t="s">
        <v>1631</v>
      </c>
      <c r="G5" s="20" t="s">
        <v>397</v>
      </c>
      <c r="H5" s="20" t="s">
        <v>141</v>
      </c>
      <c r="I5" s="20" t="s">
        <v>1021</v>
      </c>
      <c r="J5" s="20" t="s">
        <v>419</v>
      </c>
      <c r="K5" s="20" t="s">
        <v>1627</v>
      </c>
      <c r="L5" s="20" t="s">
        <v>45</v>
      </c>
      <c r="M5" s="20" t="s">
        <v>46</v>
      </c>
      <c r="N5" s="20" t="s">
        <v>59</v>
      </c>
      <c r="O5" s="20" t="s">
        <v>60</v>
      </c>
      <c r="P5" s="20" t="s">
        <v>401</v>
      </c>
      <c r="Q5" s="20" t="s">
        <v>69</v>
      </c>
      <c r="R5" s="20" t="s">
        <v>59</v>
      </c>
      <c r="S5" s="20" t="s">
        <v>1024</v>
      </c>
      <c r="T5" s="20" t="s">
        <v>1629</v>
      </c>
      <c r="U5" s="20" t="s">
        <v>54</v>
      </c>
      <c r="V5" s="20" t="s">
        <v>55</v>
      </c>
      <c r="W5" s="21" t="str">
        <f t="shared" si="1"/>
        <v>alp-corona_voucher-varejo-awa-facebook</v>
      </c>
      <c r="X5" s="21" t="str">
        <f t="shared" si="2"/>
        <v>corona_voucher-marca-social_dark-comportamental-todos-stories</v>
      </c>
      <c r="Y5" s="21" t="str">
        <f t="shared" si="3"/>
        <v>corona_voucher-marca-social_dark-stories-1080x1920-video_hero_30s-as_25_interesses_varejo-cpm</v>
      </c>
      <c r="Z5" s="22" t="str">
        <f t="shared" si="4"/>
        <v>alp-corona_voucher-varejo-awa</v>
      </c>
      <c r="AA5" s="22" t="str">
        <f t="shared" si="5"/>
        <v>facebook</v>
      </c>
      <c r="AB5" s="22" t="str">
        <f t="shared" si="6"/>
        <v>varejo-facebook-awa-1080x1920-todos-social_dark-as_25_interesses_varejo-stories</v>
      </c>
      <c r="AC5" s="22" t="str">
        <f t="shared" si="7"/>
        <v>corona_voucher-varejo-facebook-marca-social_dark-stories-video_hero_30s-as_25_interesses_varejo</v>
      </c>
      <c r="AD5" s="22" t="str">
        <f t="shared" si="8"/>
        <v>varejo-facebook-marca-social_dark-stories-1080x1920-video_hero_30s-as_25_interesses_varejo-cpm</v>
      </c>
      <c r="AE5" s="22" t="str">
        <f t="shared" si="9"/>
        <v>corona_voucher-comportamental-stories-1080x1920-marca-cpm-video_hero_30s-none</v>
      </c>
    </row>
    <row r="6">
      <c r="A6" s="14" t="s">
        <v>267</v>
      </c>
      <c r="B6" s="10">
        <v>43980.0</v>
      </c>
      <c r="C6" s="10">
        <v>44012.0</v>
      </c>
      <c r="D6" s="11">
        <v>1.63065784E8</v>
      </c>
      <c r="E6" s="11"/>
      <c r="F6" s="11">
        <v>1.03573664E8</v>
      </c>
      <c r="G6" s="14" t="s">
        <v>397</v>
      </c>
      <c r="H6" s="14" t="s">
        <v>1026</v>
      </c>
      <c r="I6" s="14" t="s">
        <v>1021</v>
      </c>
      <c r="J6" s="14" t="s">
        <v>401</v>
      </c>
      <c r="K6" s="14" t="s">
        <v>1627</v>
      </c>
      <c r="L6" s="14" t="s">
        <v>45</v>
      </c>
      <c r="M6" s="14" t="s">
        <v>1096</v>
      </c>
      <c r="N6" s="14" t="s">
        <v>47</v>
      </c>
      <c r="O6" s="14" t="s">
        <v>48</v>
      </c>
      <c r="P6" s="14" t="s">
        <v>401</v>
      </c>
      <c r="Q6" s="14" t="s">
        <v>69</v>
      </c>
      <c r="R6" s="14" t="s">
        <v>1628</v>
      </c>
      <c r="S6" s="14" t="s">
        <v>1024</v>
      </c>
      <c r="T6" s="14" t="s">
        <v>1629</v>
      </c>
      <c r="U6" s="14" t="s">
        <v>54</v>
      </c>
      <c r="V6" s="14" t="s">
        <v>55</v>
      </c>
      <c r="W6" s="16" t="str">
        <f t="shared" si="1"/>
        <v>alp-corona_voucher-marca-awa-linkedin</v>
      </c>
      <c r="X6" s="16" t="str">
        <f t="shared" si="2"/>
        <v>corona_voucher-marca-social_patrocinado-comportamental-todos-post_patrocinado</v>
      </c>
      <c r="Y6" s="16" t="str">
        <f t="shared" si="3"/>
        <v>corona_voucher-marca-social_patrocinado-pagepost-648x648-video_hero_30s-as_25_interesses_varejo-cpm</v>
      </c>
      <c r="Z6" s="17" t="str">
        <f t="shared" si="4"/>
        <v>alp-corona_voucher-marca-awa</v>
      </c>
      <c r="AA6" s="17" t="str">
        <f t="shared" si="5"/>
        <v>linkedin</v>
      </c>
      <c r="AB6" s="17" t="str">
        <f t="shared" si="6"/>
        <v>marca-linkedin-awa-648x648-todos-social_patrocinado-as_25_interesses_varejo-post_patrocinado</v>
      </c>
      <c r="AC6" s="17" t="str">
        <f t="shared" si="7"/>
        <v>corona_voucher-marca-linkedin-marca-social_patrocinado-pagepost-video_hero_30s-as_25_interesses_varejo</v>
      </c>
      <c r="AD6" s="17" t="str">
        <f t="shared" si="8"/>
        <v>marca-linkedin-marca-social_patrocinado-pagepost-648x648-video_hero_30s-as_25_interesses_varejo-cpm</v>
      </c>
      <c r="AE6" s="17" t="str">
        <f t="shared" si="9"/>
        <v>corona_voucher-comportamental-pagepost-648x648-marca-cpm-video_hero_30s-none</v>
      </c>
    </row>
    <row r="7">
      <c r="A7" s="20" t="s">
        <v>267</v>
      </c>
      <c r="B7" s="18">
        <v>43980.0</v>
      </c>
      <c r="C7" s="18">
        <v>44012.0</v>
      </c>
      <c r="D7" s="19"/>
      <c r="E7" s="19"/>
      <c r="F7" s="19"/>
      <c r="G7" s="20" t="s">
        <v>397</v>
      </c>
      <c r="H7" s="20" t="s">
        <v>1150</v>
      </c>
      <c r="I7" s="20" t="s">
        <v>1021</v>
      </c>
      <c r="J7" s="20" t="s">
        <v>419</v>
      </c>
      <c r="K7" s="20" t="s">
        <v>1627</v>
      </c>
      <c r="L7" s="20" t="s">
        <v>45</v>
      </c>
      <c r="M7" s="20" t="s">
        <v>1632</v>
      </c>
      <c r="N7" s="20" t="s">
        <v>59</v>
      </c>
      <c r="O7" s="20" t="s">
        <v>60</v>
      </c>
      <c r="P7" s="20" t="s">
        <v>401</v>
      </c>
      <c r="Q7" s="20" t="s">
        <v>69</v>
      </c>
      <c r="R7" s="20" t="s">
        <v>59</v>
      </c>
      <c r="S7" s="20" t="s">
        <v>1024</v>
      </c>
      <c r="T7" s="20" t="s">
        <v>1629</v>
      </c>
      <c r="U7" s="20" t="s">
        <v>54</v>
      </c>
      <c r="V7" s="20" t="s">
        <v>55</v>
      </c>
      <c r="W7" s="21" t="str">
        <f t="shared" si="1"/>
        <v>alp-corona_voucher-varejo-awa-instagram</v>
      </c>
      <c r="X7" s="21" t="str">
        <f t="shared" si="2"/>
        <v>corona_voucher-marca-social_oganico-comportamental-todos-stories</v>
      </c>
      <c r="Y7" s="21" t="str">
        <f t="shared" si="3"/>
        <v>corona_voucher-marca-social_oganico-stories-1080x1920-video_hero_30s-as_25_interesses_varejo-cpm</v>
      </c>
      <c r="Z7" s="22" t="str">
        <f t="shared" si="4"/>
        <v>alp-corona_voucher-varejo-awa</v>
      </c>
      <c r="AA7" s="22" t="str">
        <f t="shared" si="5"/>
        <v>instagram</v>
      </c>
      <c r="AB7" s="22" t="str">
        <f t="shared" si="6"/>
        <v>varejo-instagram-awa-1080x1920-todos-social_oganico-as_25_interesses_varejo-stories</v>
      </c>
      <c r="AC7" s="22" t="str">
        <f t="shared" si="7"/>
        <v>corona_voucher-varejo-instagram-marca-social_oganico-stories-video_hero_30s-as_25_interesses_varejo</v>
      </c>
      <c r="AD7" s="22" t="str">
        <f t="shared" si="8"/>
        <v>varejo-instagram-marca-social_oganico-stories-1080x1920-video_hero_30s-as_25_interesses_varejo-cpm</v>
      </c>
      <c r="AE7" s="22" t="str">
        <f t="shared" si="9"/>
        <v>corona_voucher-comportamental-stories-1080x1920-marca-cpm-video_hero_30s-none</v>
      </c>
    </row>
    <row r="8">
      <c r="A8" s="14" t="s">
        <v>36</v>
      </c>
      <c r="B8" s="10">
        <v>43983.0</v>
      </c>
      <c r="C8" s="10">
        <v>44012.0</v>
      </c>
      <c r="D8" s="11">
        <v>1.0171284903E10</v>
      </c>
      <c r="E8" s="11">
        <v>1.04679243511E11</v>
      </c>
      <c r="F8" s="11">
        <v>4.38500479829E11</v>
      </c>
      <c r="G8" s="14" t="s">
        <v>397</v>
      </c>
      <c r="H8" s="14" t="s">
        <v>1367</v>
      </c>
      <c r="I8" s="14" t="s">
        <v>1021</v>
      </c>
      <c r="J8" s="14" t="s">
        <v>419</v>
      </c>
      <c r="K8" s="14" t="s">
        <v>1627</v>
      </c>
      <c r="L8" s="14" t="s">
        <v>45</v>
      </c>
      <c r="M8" s="14" t="s">
        <v>62</v>
      </c>
      <c r="N8" s="14" t="s">
        <v>63</v>
      </c>
      <c r="O8" s="14" t="s">
        <v>1164</v>
      </c>
      <c r="P8" s="14" t="s">
        <v>401</v>
      </c>
      <c r="Q8" s="14" t="s">
        <v>69</v>
      </c>
      <c r="R8" s="14"/>
      <c r="S8" s="14" t="s">
        <v>1024</v>
      </c>
      <c r="T8" s="14" t="s">
        <v>1629</v>
      </c>
      <c r="U8" s="14" t="s">
        <v>54</v>
      </c>
      <c r="V8" s="14" t="s">
        <v>55</v>
      </c>
      <c r="W8" s="16" t="str">
        <f t="shared" si="1"/>
        <v>alp-corona_voucher-varejo-awa-youtube</v>
      </c>
      <c r="X8" s="16" t="str">
        <f t="shared" si="2"/>
        <v>corona_voucher-marca-video-comportamental-todos-none</v>
      </c>
      <c r="Y8" s="16" t="str">
        <f t="shared" si="3"/>
        <v>corona_voucher-marca-video-videoad-1920 x 1080-video_hero_30s-as_25_interesses_varejo-cpm</v>
      </c>
      <c r="Z8" s="17" t="str">
        <f t="shared" si="4"/>
        <v>alp-corona_voucher-varejo-awa</v>
      </c>
      <c r="AA8" s="17" t="str">
        <f t="shared" si="5"/>
        <v>youtube</v>
      </c>
      <c r="AB8" s="17" t="str">
        <f t="shared" si="6"/>
        <v>varejo-youtube-awa-1920 x 1080-todos-video-as_25_interesses_varejo-</v>
      </c>
      <c r="AC8" s="17" t="str">
        <f t="shared" si="7"/>
        <v>corona_voucher-varejo-youtube-marca-video-videoad-video_hero_30s-as_25_interesses_varejo</v>
      </c>
      <c r="AD8" s="17" t="str">
        <f t="shared" si="8"/>
        <v>varejo-youtube-marca-video-videoad-1920 x 1080-video_hero_30s-as_25_interesses_varejo-cpm</v>
      </c>
      <c r="AE8" s="17" t="str">
        <f t="shared" si="9"/>
        <v>corona_voucher-comportamental-videoad-1920 x 1080-marca-cpm-video_hero_30s-none</v>
      </c>
    </row>
    <row r="9">
      <c r="A9" s="20" t="s">
        <v>267</v>
      </c>
      <c r="B9" s="18">
        <v>43981.0</v>
      </c>
      <c r="C9" s="18">
        <v>44012.0</v>
      </c>
      <c r="D9" s="19" t="s">
        <v>1624</v>
      </c>
      <c r="E9" s="19" t="s">
        <v>1625</v>
      </c>
      <c r="F9" s="19" t="s">
        <v>1633</v>
      </c>
      <c r="G9" s="20" t="s">
        <v>397</v>
      </c>
      <c r="H9" s="20" t="s">
        <v>141</v>
      </c>
      <c r="I9" s="20" t="s">
        <v>1021</v>
      </c>
      <c r="J9" s="20" t="s">
        <v>419</v>
      </c>
      <c r="K9" s="20" t="s">
        <v>1627</v>
      </c>
      <c r="L9" s="20" t="s">
        <v>45</v>
      </c>
      <c r="M9" s="20" t="s">
        <v>46</v>
      </c>
      <c r="N9" s="20" t="s">
        <v>47</v>
      </c>
      <c r="O9" s="20" t="s">
        <v>48</v>
      </c>
      <c r="P9" s="20" t="s">
        <v>401</v>
      </c>
      <c r="Q9" s="20" t="s">
        <v>69</v>
      </c>
      <c r="R9" s="20" t="s">
        <v>1628</v>
      </c>
      <c r="S9" s="20" t="s">
        <v>1024</v>
      </c>
      <c r="T9" s="20" t="s">
        <v>1629</v>
      </c>
      <c r="U9" s="20" t="s">
        <v>54</v>
      </c>
      <c r="V9" s="20" t="s">
        <v>55</v>
      </c>
      <c r="W9" s="21" t="str">
        <f t="shared" si="1"/>
        <v>alp-corona_voucher-varejo-awa-facebook</v>
      </c>
      <c r="X9" s="21" t="str">
        <f t="shared" si="2"/>
        <v>corona_voucher-marca-social_dark-comportamental-todos-post_patrocinado</v>
      </c>
      <c r="Y9" s="21" t="str">
        <f t="shared" si="3"/>
        <v>corona_voucher-marca-social_dark-pagepost-648x648-video_hero_30s-as_25_interesses_varejo-cpm</v>
      </c>
      <c r="Z9" s="22" t="str">
        <f t="shared" si="4"/>
        <v>alp-corona_voucher-varejo-awa</v>
      </c>
      <c r="AA9" s="22" t="str">
        <f t="shared" si="5"/>
        <v>facebook</v>
      </c>
      <c r="AB9" s="22" t="str">
        <f t="shared" si="6"/>
        <v>varejo-facebook-awa-648x648-todos-social_dark-as_25_interesses_varejo-post_patrocinado</v>
      </c>
      <c r="AC9" s="22" t="str">
        <f t="shared" si="7"/>
        <v>corona_voucher-varejo-facebook-marca-social_dark-pagepost-video_hero_30s-as_25_interesses_varejo</v>
      </c>
      <c r="AD9" s="22" t="str">
        <f t="shared" si="8"/>
        <v>varejo-facebook-marca-social_dark-pagepost-648x648-video_hero_30s-as_25_interesses_varejo-cpm</v>
      </c>
      <c r="AE9" s="22" t="str">
        <f t="shared" si="9"/>
        <v>corona_voucher-comportamental-pagepost-648x648-marca-cpm-video_hero_30s-none</v>
      </c>
    </row>
    <row r="10">
      <c r="A10" s="14" t="s">
        <v>61</v>
      </c>
      <c r="B10" s="106"/>
      <c r="C10" s="106"/>
      <c r="D10" s="11"/>
      <c r="E10" s="11"/>
      <c r="F10" s="11"/>
      <c r="G10" s="14" t="s">
        <v>397</v>
      </c>
      <c r="H10" s="14" t="s">
        <v>64</v>
      </c>
      <c r="I10" s="14" t="s">
        <v>65</v>
      </c>
      <c r="J10" s="14" t="s">
        <v>419</v>
      </c>
      <c r="K10" s="14" t="s">
        <v>1627</v>
      </c>
      <c r="L10" s="14" t="s">
        <v>45</v>
      </c>
      <c r="M10" s="14" t="s">
        <v>86</v>
      </c>
      <c r="N10" s="14" t="s">
        <v>1634</v>
      </c>
      <c r="O10" s="14" t="s">
        <v>96</v>
      </c>
      <c r="P10" s="14" t="s">
        <v>401</v>
      </c>
      <c r="Q10" s="14" t="s">
        <v>69</v>
      </c>
      <c r="R10" s="16"/>
      <c r="S10" s="14" t="s">
        <v>1024</v>
      </c>
      <c r="T10" s="14" t="s">
        <v>1635</v>
      </c>
      <c r="U10" s="14" t="s">
        <v>88</v>
      </c>
      <c r="V10" s="14" t="s">
        <v>89</v>
      </c>
      <c r="W10" s="16" t="str">
        <f t="shared" si="1"/>
        <v>alp-corona_voucher-varejo-awa-verizon</v>
      </c>
      <c r="X10" s="16" t="str">
        <f t="shared" si="2"/>
        <v>corona_voucher-marca-native-comportamental-todos-none</v>
      </c>
      <c r="Y10" s="16" t="str">
        <f t="shared" si="3"/>
        <v>corona_voucher-marca-native-native_ads-1200x627-aw_ins_movimenta_corona_voucher-as_25_interesses_varejo-cpc</v>
      </c>
      <c r="Z10" s="17" t="str">
        <f t="shared" si="4"/>
        <v>alp-corona_voucher-varejo-awa</v>
      </c>
      <c r="AA10" s="17" t="str">
        <f t="shared" si="5"/>
        <v>verizon</v>
      </c>
      <c r="AB10" s="17" t="str">
        <f t="shared" si="6"/>
        <v>varejo-verizon-awa-1200x627-todos-native-as_25_interesses_varejo-</v>
      </c>
      <c r="AC10" s="17" t="str">
        <f t="shared" si="7"/>
        <v>corona_voucher-varejo-verizon-marca-native-native_ads-aw_ins_movimenta_corona_voucher-as_25_interesses_varejo</v>
      </c>
      <c r="AD10" s="17" t="str">
        <f t="shared" si="8"/>
        <v>varejo-verizon-marca-native-native_ads-1200x627-aw_ins_movimenta_corona_voucher-as_25_interesses_varejo-cpc</v>
      </c>
      <c r="AE10" s="17" t="str">
        <f t="shared" si="9"/>
        <v>corona_voucher-comportamental-native_ads-1200x627-marca-cpc-aw_ins_movimenta_corona_voucher-contador</v>
      </c>
    </row>
    <row r="11">
      <c r="A11" s="20" t="s">
        <v>267</v>
      </c>
      <c r="B11" s="18">
        <v>43983.0</v>
      </c>
      <c r="C11" s="18">
        <v>44012.0</v>
      </c>
      <c r="D11" s="19">
        <v>1.63072334E8</v>
      </c>
      <c r="E11" s="19"/>
      <c r="F11" s="19">
        <v>1.03598594E8</v>
      </c>
      <c r="G11" s="20" t="s">
        <v>397</v>
      </c>
      <c r="H11" s="20" t="s">
        <v>1026</v>
      </c>
      <c r="I11" s="20" t="s">
        <v>1021</v>
      </c>
      <c r="J11" s="20" t="s">
        <v>401</v>
      </c>
      <c r="K11" s="20" t="s">
        <v>1627</v>
      </c>
      <c r="L11" s="20" t="s">
        <v>45</v>
      </c>
      <c r="M11" s="20" t="s">
        <v>46</v>
      </c>
      <c r="N11" s="20" t="s">
        <v>47</v>
      </c>
      <c r="O11" s="20" t="s">
        <v>58</v>
      </c>
      <c r="P11" s="20" t="s">
        <v>401</v>
      </c>
      <c r="Q11" s="20" t="s">
        <v>69</v>
      </c>
      <c r="R11" s="20" t="s">
        <v>1628</v>
      </c>
      <c r="S11" s="20" t="s">
        <v>1024</v>
      </c>
      <c r="T11" s="20" t="s">
        <v>1629</v>
      </c>
      <c r="U11" s="20" t="s">
        <v>54</v>
      </c>
      <c r="V11" s="20" t="s">
        <v>55</v>
      </c>
      <c r="W11" s="21" t="str">
        <f t="shared" si="1"/>
        <v>alp-corona_voucher-marca-awa-linkedin</v>
      </c>
      <c r="X11" s="21" t="str">
        <f t="shared" si="2"/>
        <v>corona_voucher-marca-social_dark-comportamental-todos-post_patrocinado</v>
      </c>
      <c r="Y11" s="21" t="str">
        <f t="shared" si="3"/>
        <v>corona_voucher-marca-social_dark-pagepost-1200x628-video_hero_30s-as_25_interesses_varejo-cpm</v>
      </c>
      <c r="Z11" s="22" t="str">
        <f t="shared" si="4"/>
        <v>alp-corona_voucher-marca-awa</v>
      </c>
      <c r="AA11" s="22" t="str">
        <f t="shared" si="5"/>
        <v>linkedin</v>
      </c>
      <c r="AB11" s="22" t="str">
        <f t="shared" si="6"/>
        <v>marca-linkedin-awa-1200x628-todos-social_dark-as_25_interesses_varejo-post_patrocinado</v>
      </c>
      <c r="AC11" s="22" t="str">
        <f t="shared" si="7"/>
        <v>corona_voucher-marca-linkedin-marca-social_dark-pagepost-video_hero_30s-as_25_interesses_varejo</v>
      </c>
      <c r="AD11" s="22" t="str">
        <f t="shared" si="8"/>
        <v>marca-linkedin-marca-social_dark-pagepost-1200x628-video_hero_30s-as_25_interesses_varejo-cpm</v>
      </c>
      <c r="AE11" s="22" t="str">
        <f t="shared" si="9"/>
        <v>corona_voucher-comportamental-pagepost-1200x628-marca-cpm-video_hero_30s-none</v>
      </c>
    </row>
    <row r="12">
      <c r="A12" s="14" t="s">
        <v>36</v>
      </c>
      <c r="B12" s="10">
        <v>43990.0</v>
      </c>
      <c r="C12" s="10">
        <v>44012.0</v>
      </c>
      <c r="D12" s="11">
        <v>2.4280368E7</v>
      </c>
      <c r="E12" s="11">
        <v>2.75168476E8</v>
      </c>
      <c r="F12" s="11">
        <v>2.35236183E8</v>
      </c>
      <c r="G12" s="14" t="s">
        <v>397</v>
      </c>
      <c r="H12" s="14" t="s">
        <v>1383</v>
      </c>
      <c r="I12" s="14" t="s">
        <v>1636</v>
      </c>
      <c r="J12" s="14" t="s">
        <v>419</v>
      </c>
      <c r="K12" s="14" t="s">
        <v>1627</v>
      </c>
      <c r="L12" s="14" t="s">
        <v>45</v>
      </c>
      <c r="M12" s="14" t="s">
        <v>62</v>
      </c>
      <c r="N12" s="14" t="s">
        <v>526</v>
      </c>
      <c r="O12" s="14" t="s">
        <v>527</v>
      </c>
      <c r="P12" s="14" t="s">
        <v>401</v>
      </c>
      <c r="Q12" s="14" t="s">
        <v>69</v>
      </c>
      <c r="R12" s="16"/>
      <c r="S12" s="35" t="s">
        <v>1335</v>
      </c>
      <c r="T12" s="14" t="s">
        <v>1629</v>
      </c>
      <c r="U12" s="14" t="s">
        <v>54</v>
      </c>
      <c r="V12" s="14" t="s">
        <v>71</v>
      </c>
      <c r="W12" s="16" t="str">
        <f t="shared" si="1"/>
        <v>alp-corona_voucher-varejo-awa-dv360_Estadao</v>
      </c>
      <c r="X12" s="16" t="str">
        <f t="shared" si="2"/>
        <v>corona_voucher-marca-video-comportamental-todos-none</v>
      </c>
      <c r="Y12" s="16" t="str">
        <f t="shared" si="3"/>
        <v>corona_voucher-marca-video-pre_roll-1920x1080-video_hero_30s-AS25_microempreendedor_medioempreendedor_negocios_vendasonline_donosdenegocios-cpm</v>
      </c>
      <c r="Z12" s="17" t="str">
        <f t="shared" si="4"/>
        <v>alp-corona_voucher-varejo-awa</v>
      </c>
      <c r="AA12" s="17" t="str">
        <f t="shared" si="5"/>
        <v>dv360_Estadao</v>
      </c>
      <c r="AB12" s="17" t="s">
        <v>1637</v>
      </c>
      <c r="AC12" s="17" t="str">
        <f t="shared" si="7"/>
        <v>corona_voucher-varejo-dv360_Estadao-marca-video-pre_roll-video_hero_30s-AS25_microempreendedor_medioempreendedor_negocios_vendasonline_donosdenegocios</v>
      </c>
      <c r="AD12" s="17" t="str">
        <f t="shared" si="8"/>
        <v>varejo-dv360_Estadao-marca-video-pre_roll-1920x1080-video_hero_30s-AS25_microempreendedor_medioempreendedor_negocios_vendasonline_donosdenegocios-cpm</v>
      </c>
      <c r="AE12" s="17" t="str">
        <f t="shared" si="9"/>
        <v>corona_voucher-comportamental-pre_roll-1920x1080-marca-cpm-video_hero_30s-tag</v>
      </c>
    </row>
    <row r="13">
      <c r="A13" s="20" t="s">
        <v>36</v>
      </c>
      <c r="B13" s="18">
        <v>43990.0</v>
      </c>
      <c r="C13" s="18">
        <v>44012.0</v>
      </c>
      <c r="D13" s="19">
        <v>2.4280368E7</v>
      </c>
      <c r="E13" s="19">
        <v>2.75168473E8</v>
      </c>
      <c r="F13" s="19">
        <v>2.35238233E8</v>
      </c>
      <c r="G13" s="20" t="s">
        <v>397</v>
      </c>
      <c r="H13" s="20" t="s">
        <v>1387</v>
      </c>
      <c r="I13" s="20" t="s">
        <v>1638</v>
      </c>
      <c r="J13" s="20" t="s">
        <v>419</v>
      </c>
      <c r="K13" s="20" t="s">
        <v>1627</v>
      </c>
      <c r="L13" s="20" t="s">
        <v>45</v>
      </c>
      <c r="M13" s="20" t="s">
        <v>62</v>
      </c>
      <c r="N13" s="20" t="s">
        <v>526</v>
      </c>
      <c r="O13" s="20" t="s">
        <v>527</v>
      </c>
      <c r="P13" s="20" t="s">
        <v>401</v>
      </c>
      <c r="Q13" s="20" t="s">
        <v>69</v>
      </c>
      <c r="R13" s="25"/>
      <c r="S13" s="35" t="s">
        <v>1335</v>
      </c>
      <c r="T13" s="20" t="s">
        <v>1629</v>
      </c>
      <c r="U13" s="20" t="s">
        <v>54</v>
      </c>
      <c r="V13" s="20" t="s">
        <v>71</v>
      </c>
      <c r="W13" s="21" t="str">
        <f t="shared" si="1"/>
        <v>alp-corona_voucher-varejo-awa-dv360_Folha</v>
      </c>
      <c r="X13" s="21" t="str">
        <f t="shared" si="2"/>
        <v>corona_voucher-marca-video-comportamental-todos-none</v>
      </c>
      <c r="Y13" s="21" t="str">
        <f t="shared" si="3"/>
        <v>corona_voucher-marca-video-pre_roll-1920x1080-video_hero_30s-AS25_microempreendedor_medioempreendedor_negocios_vendasonline_donosdenegocios-cpm</v>
      </c>
      <c r="Z13" s="22" t="str">
        <f t="shared" si="4"/>
        <v>alp-corona_voucher-varejo-awa</v>
      </c>
      <c r="AA13" s="22" t="str">
        <f t="shared" si="5"/>
        <v>dv360_Folha</v>
      </c>
      <c r="AB13" s="22" t="s">
        <v>1639</v>
      </c>
      <c r="AC13" s="22" t="str">
        <f t="shared" si="7"/>
        <v>corona_voucher-varejo-dv360_Folha-marca-video-pre_roll-video_hero_30s-AS25_microempreendedor_medioempreendedor_negocios_vendasonline_donosdenegocios</v>
      </c>
      <c r="AD13" s="22" t="str">
        <f t="shared" si="8"/>
        <v>varejo-dv360_Folha-marca-video-pre_roll-1920x1080-video_hero_30s-AS25_microempreendedor_medioempreendedor_negocios_vendasonline_donosdenegocios-cpm</v>
      </c>
      <c r="AE13" s="22" t="str">
        <f t="shared" si="9"/>
        <v>corona_voucher-comportamental-pre_roll-1920x1080-marca-cpm-video_hero_30s-tag</v>
      </c>
    </row>
    <row r="14">
      <c r="A14" s="14" t="s">
        <v>36</v>
      </c>
      <c r="B14" s="10">
        <v>43990.0</v>
      </c>
      <c r="C14" s="10">
        <v>44012.0</v>
      </c>
      <c r="D14" s="11">
        <v>2.4280368E7</v>
      </c>
      <c r="E14" s="11">
        <v>2.7516847E8</v>
      </c>
      <c r="F14" s="11">
        <v>2.35239193E8</v>
      </c>
      <c r="G14" s="14" t="s">
        <v>397</v>
      </c>
      <c r="H14" s="14" t="s">
        <v>1389</v>
      </c>
      <c r="I14" s="14" t="s">
        <v>1640</v>
      </c>
      <c r="J14" s="14" t="s">
        <v>419</v>
      </c>
      <c r="K14" s="14" t="s">
        <v>1627</v>
      </c>
      <c r="L14" s="14" t="s">
        <v>45</v>
      </c>
      <c r="M14" s="14" t="s">
        <v>62</v>
      </c>
      <c r="N14" s="14" t="s">
        <v>526</v>
      </c>
      <c r="O14" s="14" t="s">
        <v>527</v>
      </c>
      <c r="P14" s="14" t="s">
        <v>401</v>
      </c>
      <c r="Q14" s="14" t="s">
        <v>69</v>
      </c>
      <c r="R14" s="16"/>
      <c r="S14" s="35" t="s">
        <v>1335</v>
      </c>
      <c r="T14" s="14" t="s">
        <v>1629</v>
      </c>
      <c r="U14" s="14" t="s">
        <v>54</v>
      </c>
      <c r="V14" s="14" t="s">
        <v>71</v>
      </c>
      <c r="W14" s="16" t="str">
        <f t="shared" si="1"/>
        <v>alp-corona_voucher-varejo-awa-dv360_CorreioBrasiliense</v>
      </c>
      <c r="X14" s="16" t="str">
        <f t="shared" si="2"/>
        <v>corona_voucher-marca-video-comportamental-todos-none</v>
      </c>
      <c r="Y14" s="16" t="str">
        <f t="shared" si="3"/>
        <v>corona_voucher-marca-video-pre_roll-1920x1080-video_hero_30s-AS25_microempreendedor_medioempreendedor_negocios_vendasonline_donosdenegocios-cpm</v>
      </c>
      <c r="Z14" s="17" t="str">
        <f t="shared" si="4"/>
        <v>alp-corona_voucher-varejo-awa</v>
      </c>
      <c r="AA14" s="17" t="str">
        <f t="shared" si="5"/>
        <v>dv360_CorreioBrasiliense</v>
      </c>
      <c r="AB14" s="17" t="s">
        <v>1641</v>
      </c>
      <c r="AC14" s="17" t="str">
        <f t="shared" si="7"/>
        <v>corona_voucher-varejo-dv360_CorreioBrasiliense-marca-video-pre_roll-video_hero_30s-AS25_microempreendedor_medioempreendedor_negocios_vendasonline_donosdenegocios</v>
      </c>
      <c r="AD14" s="17" t="str">
        <f t="shared" si="8"/>
        <v>varejo-dv360_CorreioBrasiliense-marca-video-pre_roll-1920x1080-video_hero_30s-AS25_microempreendedor_medioempreendedor_negocios_vendasonline_donosdenegocios-cpm</v>
      </c>
      <c r="AE14" s="17" t="str">
        <f t="shared" si="9"/>
        <v>corona_voucher-comportamental-pre_roll-1920x1080-marca-cpm-video_hero_30s-tag</v>
      </c>
    </row>
    <row r="15">
      <c r="A15" s="20" t="s">
        <v>36</v>
      </c>
      <c r="B15" s="18">
        <v>43990.0</v>
      </c>
      <c r="C15" s="18">
        <v>44012.0</v>
      </c>
      <c r="D15" s="19">
        <v>2.4280368E7</v>
      </c>
      <c r="E15" s="19">
        <v>2.75168467E8</v>
      </c>
      <c r="F15" s="19">
        <v>2.3523798E8</v>
      </c>
      <c r="G15" s="20" t="s">
        <v>397</v>
      </c>
      <c r="H15" s="20" t="s">
        <v>1378</v>
      </c>
      <c r="I15" s="20" t="s">
        <v>1642</v>
      </c>
      <c r="J15" s="20" t="s">
        <v>419</v>
      </c>
      <c r="K15" s="20" t="s">
        <v>1627</v>
      </c>
      <c r="L15" s="20" t="s">
        <v>45</v>
      </c>
      <c r="M15" s="20" t="s">
        <v>62</v>
      </c>
      <c r="N15" s="20" t="s">
        <v>526</v>
      </c>
      <c r="O15" s="20" t="s">
        <v>527</v>
      </c>
      <c r="P15" s="20" t="s">
        <v>401</v>
      </c>
      <c r="Q15" s="20" t="s">
        <v>69</v>
      </c>
      <c r="R15" s="25"/>
      <c r="S15" s="35" t="s">
        <v>1335</v>
      </c>
      <c r="T15" s="20" t="s">
        <v>1629</v>
      </c>
      <c r="U15" s="20" t="s">
        <v>54</v>
      </c>
      <c r="V15" s="20" t="s">
        <v>71</v>
      </c>
      <c r="W15" s="21" t="str">
        <f t="shared" si="1"/>
        <v>alp-corona_voucher-varejo-awa-dv360_globo</v>
      </c>
      <c r="X15" s="21" t="str">
        <f t="shared" si="2"/>
        <v>corona_voucher-marca-video-comportamental-todos-none</v>
      </c>
      <c r="Y15" s="21" t="str">
        <f t="shared" si="3"/>
        <v>corona_voucher-marca-video-pre_roll-1920x1080-video_hero_30s-AS25_microempreendedor_medioempreendedor_negocios_vendasonline_donosdenegocios-cpm</v>
      </c>
      <c r="Z15" s="22" t="str">
        <f t="shared" si="4"/>
        <v>alp-corona_voucher-varejo-awa</v>
      </c>
      <c r="AA15" s="22" t="str">
        <f t="shared" si="5"/>
        <v>dv360_globo</v>
      </c>
      <c r="AB15" s="22" t="s">
        <v>1643</v>
      </c>
      <c r="AC15" s="22" t="str">
        <f t="shared" si="7"/>
        <v>corona_voucher-varejo-dv360_globo-marca-video-pre_roll-video_hero_30s-AS25_microempreendedor_medioempreendedor_negocios_vendasonline_donosdenegocios</v>
      </c>
      <c r="AD15" s="22" t="str">
        <f t="shared" si="8"/>
        <v>varejo-dv360_globo-marca-video-pre_roll-1920x1080-video_hero_30s-AS25_microempreendedor_medioempreendedor_negocios_vendasonline_donosdenegocios-cpm</v>
      </c>
      <c r="AE15" s="22" t="str">
        <f t="shared" si="9"/>
        <v>corona_voucher-comportamental-pre_roll-1920x1080-marca-cpm-video_hero_30s-tag</v>
      </c>
    </row>
    <row r="16">
      <c r="A16" s="14" t="s">
        <v>36</v>
      </c>
      <c r="B16" s="10">
        <v>44001.0</v>
      </c>
      <c r="C16" s="10">
        <v>44012.0</v>
      </c>
      <c r="D16" s="11">
        <v>2.4280368E7</v>
      </c>
      <c r="E16" s="11">
        <v>2.7557879E8</v>
      </c>
      <c r="F16" s="11">
        <v>4.70185521E8</v>
      </c>
      <c r="G16" s="14" t="s">
        <v>397</v>
      </c>
      <c r="H16" s="14" t="s">
        <v>64</v>
      </c>
      <c r="I16" s="14" t="s">
        <v>65</v>
      </c>
      <c r="J16" s="14" t="s">
        <v>419</v>
      </c>
      <c r="K16" s="14" t="s">
        <v>1627</v>
      </c>
      <c r="L16" s="14" t="s">
        <v>45</v>
      </c>
      <c r="M16" s="14" t="s">
        <v>62</v>
      </c>
      <c r="N16" s="14" t="s">
        <v>526</v>
      </c>
      <c r="O16" s="14" t="s">
        <v>527</v>
      </c>
      <c r="P16" s="14" t="s">
        <v>401</v>
      </c>
      <c r="Q16" s="14" t="s">
        <v>69</v>
      </c>
      <c r="R16" s="16"/>
      <c r="S16" s="35" t="s">
        <v>1335</v>
      </c>
      <c r="T16" s="14" t="s">
        <v>1644</v>
      </c>
      <c r="U16" s="14" t="s">
        <v>54</v>
      </c>
      <c r="V16" s="14" t="s">
        <v>71</v>
      </c>
      <c r="W16" s="16" t="str">
        <f t="shared" si="1"/>
        <v>alp-corona_voucher-varejo-awa-verizon</v>
      </c>
      <c r="X16" s="16" t="str">
        <f t="shared" si="2"/>
        <v>corona_voucher-marca-video-comportamental-todos-none</v>
      </c>
      <c r="Y16" s="16" t="str">
        <f t="shared" si="3"/>
        <v>corona_voucher-marca-video-pre_roll-1920x1080-movimenta_coronavoucher_30s-AS25_microempreendedor_medioempreendedor_negocios_vendasonline_donosdenegocios-cpm</v>
      </c>
      <c r="Z16" s="17" t="str">
        <f t="shared" si="4"/>
        <v>alp-corona_voucher-varejo-awa</v>
      </c>
      <c r="AA16" s="17" t="str">
        <f t="shared" si="5"/>
        <v>verizon</v>
      </c>
      <c r="AB16" s="17" t="s">
        <v>1645</v>
      </c>
      <c r="AC16" s="17" t="str">
        <f t="shared" si="7"/>
        <v>corona_voucher-varejo-verizon-marca-video-pre_roll-movimenta_coronavoucher_30s-AS25_microempreendedor_medioempreendedor_negocios_vendasonline_donosdenegocios</v>
      </c>
      <c r="AD16" s="17" t="str">
        <f t="shared" si="8"/>
        <v>varejo-verizon-marca-video-pre_roll-1920x1080-movimenta_coronavoucher_30s-AS25_microempreendedor_medioempreendedor_negocios_vendasonline_donosdenegocios-cpm</v>
      </c>
      <c r="AE16" s="17" t="str">
        <f t="shared" si="9"/>
        <v>corona_voucher-comportamental-pre_roll-1920x1080-marca-cpm-movimenta_coronavoucher_30s-tag</v>
      </c>
    </row>
    <row r="17">
      <c r="A17" s="20" t="s">
        <v>36</v>
      </c>
      <c r="B17" s="18">
        <v>44007.0</v>
      </c>
      <c r="C17" s="18">
        <v>44026.0</v>
      </c>
      <c r="D17" s="19" t="s">
        <v>1624</v>
      </c>
      <c r="E17" s="19" t="s">
        <v>1625</v>
      </c>
      <c r="F17" s="19" t="s">
        <v>1646</v>
      </c>
      <c r="G17" s="20" t="s">
        <v>397</v>
      </c>
      <c r="H17" s="20" t="s">
        <v>141</v>
      </c>
      <c r="I17" s="20" t="s">
        <v>1021</v>
      </c>
      <c r="J17" s="20" t="s">
        <v>419</v>
      </c>
      <c r="K17" s="20" t="s">
        <v>1627</v>
      </c>
      <c r="L17" s="20" t="s">
        <v>45</v>
      </c>
      <c r="M17" s="20" t="s">
        <v>46</v>
      </c>
      <c r="N17" s="20" t="s">
        <v>47</v>
      </c>
      <c r="O17" s="20" t="s">
        <v>48</v>
      </c>
      <c r="P17" s="20" t="s">
        <v>401</v>
      </c>
      <c r="Q17" s="20" t="s">
        <v>69</v>
      </c>
      <c r="R17" s="20" t="s">
        <v>1628</v>
      </c>
      <c r="S17" s="20" t="s">
        <v>1024</v>
      </c>
      <c r="T17" s="20" t="s">
        <v>1647</v>
      </c>
      <c r="U17" s="20" t="s">
        <v>54</v>
      </c>
      <c r="V17" s="20" t="s">
        <v>55</v>
      </c>
      <c r="W17" s="21" t="str">
        <f t="shared" si="1"/>
        <v>alp-corona_voucher-varejo-awa-facebook</v>
      </c>
      <c r="X17" s="21" t="str">
        <f t="shared" si="2"/>
        <v>corona_voucher-marca-social_dark-comportamental-todos-post_patrocinado</v>
      </c>
      <c r="Y17" s="21" t="str">
        <f t="shared" si="3"/>
        <v>corona_voucher-marca-social_dark-pagepost-648x648-aceita_auxilio_estatico-as_25_interesses_varejo-cpm</v>
      </c>
      <c r="Z17" s="22" t="str">
        <f t="shared" si="4"/>
        <v>alp-corona_voucher-varejo-awa</v>
      </c>
      <c r="AA17" s="22" t="str">
        <f t="shared" si="5"/>
        <v>facebook</v>
      </c>
      <c r="AB17" s="22" t="s">
        <v>1645</v>
      </c>
      <c r="AC17" s="22" t="str">
        <f t="shared" si="7"/>
        <v>corona_voucher-varejo-facebook-marca-social_dark-pagepost-aceita_auxilio_estatico-as_25_interesses_varejo</v>
      </c>
      <c r="AD17" s="22" t="str">
        <f t="shared" si="8"/>
        <v>varejo-facebook-marca-social_dark-pagepost-648x648-aceita_auxilio_estatico-as_25_interesses_varejo-cpm</v>
      </c>
      <c r="AE17" s="22" t="str">
        <f t="shared" si="9"/>
        <v>corona_voucher-comportamental-pagepost-648x648-marca-cpm-aceita_auxilio_estatico-none</v>
      </c>
    </row>
    <row r="18">
      <c r="A18" s="14" t="s">
        <v>36</v>
      </c>
      <c r="B18" s="10">
        <v>44014.0</v>
      </c>
      <c r="C18" s="10">
        <v>44026.0</v>
      </c>
      <c r="D18" s="15">
        <v>248766.0</v>
      </c>
      <c r="E18" s="34">
        <v>1245363.0</v>
      </c>
      <c r="F18" s="34">
        <v>2548773.0</v>
      </c>
      <c r="G18" s="14" t="s">
        <v>397</v>
      </c>
      <c r="H18" s="14" t="s">
        <v>64</v>
      </c>
      <c r="I18" s="14" t="s">
        <v>65</v>
      </c>
      <c r="J18" s="14" t="s">
        <v>419</v>
      </c>
      <c r="K18" s="14" t="s">
        <v>1627</v>
      </c>
      <c r="L18" s="14" t="s">
        <v>45</v>
      </c>
      <c r="M18" s="14" t="s">
        <v>66</v>
      </c>
      <c r="N18" s="14" t="s">
        <v>510</v>
      </c>
      <c r="O18" s="14" t="s">
        <v>68</v>
      </c>
      <c r="P18" s="14" t="s">
        <v>401</v>
      </c>
      <c r="Q18" s="14" t="s">
        <v>69</v>
      </c>
      <c r="R18" s="16"/>
      <c r="S18" s="35" t="s">
        <v>1335</v>
      </c>
      <c r="T18" s="14" t="s">
        <v>1648</v>
      </c>
      <c r="U18" s="14" t="s">
        <v>54</v>
      </c>
      <c r="V18" s="14" t="s">
        <v>71</v>
      </c>
      <c r="W18" s="16" t="str">
        <f t="shared" si="1"/>
        <v>alp-corona_voucher-varejo-awa-verizon</v>
      </c>
      <c r="X18" s="16" t="str">
        <f t="shared" si="2"/>
        <v>corona_voucher-marca-display-comportamental-todos-none</v>
      </c>
      <c r="Y18" s="16" t="str">
        <f t="shared" si="3"/>
        <v>corona_voucher-marca-display-skyscraper-160x600-cielo_aceita_auxilioemergencial-AS25_microempreendedor_medioempreendedor_negocios_vendasonline_donosdenegocios-cpm</v>
      </c>
      <c r="Z18" s="17" t="str">
        <f t="shared" si="4"/>
        <v>alp-corona_voucher-varejo-awa</v>
      </c>
      <c r="AA18" s="17" t="str">
        <f t="shared" si="5"/>
        <v>verizon</v>
      </c>
      <c r="AB18" s="17" t="s">
        <v>1649</v>
      </c>
      <c r="AC18" s="17" t="str">
        <f t="shared" si="7"/>
        <v>corona_voucher-varejo-verizon-marca-display-skyscraper-cielo_aceita_auxilioemergencial-AS25_microempreendedor_medioempreendedor_negocios_vendasonline_donosdenegocios</v>
      </c>
      <c r="AD18" s="17" t="str">
        <f t="shared" si="8"/>
        <v>varejo-verizon-marca-display-skyscraper-160x600-cielo_aceita_auxilioemergencial-AS25_microempreendedor_medioempreendedor_negocios_vendasonline_donosdenegocios-cpm</v>
      </c>
      <c r="AE18" s="17" t="str">
        <f t="shared" si="9"/>
        <v>corona_voucher-comportamental-skyscraper-160x600-marca-cpm-cielo_aceita_auxilioemergencial-tag</v>
      </c>
    </row>
    <row r="19">
      <c r="A19" s="20" t="s">
        <v>36</v>
      </c>
      <c r="B19" s="18">
        <v>44014.0</v>
      </c>
      <c r="C19" s="18">
        <v>44026.0</v>
      </c>
      <c r="D19" s="26">
        <v>248766.0</v>
      </c>
      <c r="E19" s="33">
        <v>1245363.0</v>
      </c>
      <c r="F19" s="33">
        <v>2548774.0</v>
      </c>
      <c r="G19" s="20" t="s">
        <v>397</v>
      </c>
      <c r="H19" s="20" t="s">
        <v>64</v>
      </c>
      <c r="I19" s="20" t="s">
        <v>65</v>
      </c>
      <c r="J19" s="20" t="s">
        <v>419</v>
      </c>
      <c r="K19" s="20" t="s">
        <v>1627</v>
      </c>
      <c r="L19" s="20" t="s">
        <v>45</v>
      </c>
      <c r="M19" s="20" t="s">
        <v>66</v>
      </c>
      <c r="N19" s="20" t="s">
        <v>74</v>
      </c>
      <c r="O19" s="20" t="s">
        <v>75</v>
      </c>
      <c r="P19" s="20" t="s">
        <v>401</v>
      </c>
      <c r="Q19" s="20" t="s">
        <v>69</v>
      </c>
      <c r="R19" s="25"/>
      <c r="S19" s="35" t="s">
        <v>1335</v>
      </c>
      <c r="T19" s="20" t="s">
        <v>1648</v>
      </c>
      <c r="U19" s="20" t="s">
        <v>54</v>
      </c>
      <c r="V19" s="20" t="s">
        <v>71</v>
      </c>
      <c r="W19" s="21" t="str">
        <f t="shared" si="1"/>
        <v>alp-corona_voucher-varejo-awa-verizon</v>
      </c>
      <c r="X19" s="21" t="str">
        <f t="shared" si="2"/>
        <v>corona_voucher-marca-display-comportamental-todos-none</v>
      </c>
      <c r="Y19" s="21" t="str">
        <f t="shared" si="3"/>
        <v>corona_voucher-marca-display-medium_rectangle-300x250-cielo_aceita_auxilioemergencial-AS25_microempreendedor_medioempreendedor_negocios_vendasonline_donosdenegocios-cpm</v>
      </c>
      <c r="Z19" s="22" t="str">
        <f t="shared" si="4"/>
        <v>alp-corona_voucher-varejo-awa</v>
      </c>
      <c r="AA19" s="22" t="str">
        <f t="shared" si="5"/>
        <v>verizon</v>
      </c>
      <c r="AB19" s="22" t="s">
        <v>1650</v>
      </c>
      <c r="AC19" s="22" t="str">
        <f t="shared" si="7"/>
        <v>corona_voucher-varejo-verizon-marca-display-medium_rectangle-cielo_aceita_auxilioemergencial-AS25_microempreendedor_medioempreendedor_negocios_vendasonline_donosdenegocios</v>
      </c>
      <c r="AD19" s="22" t="str">
        <f t="shared" si="8"/>
        <v>varejo-verizon-marca-display-medium_rectangle-300x250-cielo_aceita_auxilioemergencial-AS25_microempreendedor_medioempreendedor_negocios_vendasonline_donosdenegocios-cpm</v>
      </c>
      <c r="AE19" s="22" t="str">
        <f t="shared" si="9"/>
        <v>corona_voucher-comportamental-medium_rectangle-300x250-marca-cpm-cielo_aceita_auxilioemergencial-tag</v>
      </c>
    </row>
    <row r="20">
      <c r="A20" s="14" t="s">
        <v>36</v>
      </c>
      <c r="B20" s="10">
        <v>44014.0</v>
      </c>
      <c r="C20" s="10">
        <v>44026.0</v>
      </c>
      <c r="D20" s="15">
        <v>248766.0</v>
      </c>
      <c r="E20" s="34">
        <v>1245363.0</v>
      </c>
      <c r="F20" s="34">
        <v>2548772.0</v>
      </c>
      <c r="G20" s="14" t="s">
        <v>397</v>
      </c>
      <c r="H20" s="14" t="s">
        <v>64</v>
      </c>
      <c r="I20" s="14" t="s">
        <v>65</v>
      </c>
      <c r="J20" s="14" t="s">
        <v>419</v>
      </c>
      <c r="K20" s="14" t="s">
        <v>1627</v>
      </c>
      <c r="L20" s="14" t="s">
        <v>45</v>
      </c>
      <c r="M20" s="14" t="s">
        <v>66</v>
      </c>
      <c r="N20" s="14" t="s">
        <v>77</v>
      </c>
      <c r="O20" s="14" t="s">
        <v>78</v>
      </c>
      <c r="P20" s="14" t="s">
        <v>401</v>
      </c>
      <c r="Q20" s="14" t="s">
        <v>69</v>
      </c>
      <c r="R20" s="16"/>
      <c r="S20" s="35" t="s">
        <v>1335</v>
      </c>
      <c r="T20" s="14" t="s">
        <v>1648</v>
      </c>
      <c r="U20" s="14" t="s">
        <v>54</v>
      </c>
      <c r="V20" s="14" t="s">
        <v>71</v>
      </c>
      <c r="W20" s="16" t="str">
        <f t="shared" si="1"/>
        <v>alp-corona_voucher-varejo-awa-verizon</v>
      </c>
      <c r="X20" s="16" t="str">
        <f t="shared" si="2"/>
        <v>corona_voucher-marca-display-comportamental-todos-none</v>
      </c>
      <c r="Y20" s="16" t="str">
        <f t="shared" si="3"/>
        <v>corona_voucher-marca-display-halfpage-300x600-cielo_aceita_auxilioemergencial-AS25_microempreendedor_medioempreendedor_negocios_vendasonline_donosdenegocios-cpm</v>
      </c>
      <c r="Z20" s="17" t="str">
        <f t="shared" si="4"/>
        <v>alp-corona_voucher-varejo-awa</v>
      </c>
      <c r="AA20" s="17" t="str">
        <f t="shared" si="5"/>
        <v>verizon</v>
      </c>
      <c r="AB20" s="17" t="s">
        <v>1651</v>
      </c>
      <c r="AC20" s="17" t="str">
        <f t="shared" si="7"/>
        <v>corona_voucher-varejo-verizon-marca-display-halfpage-cielo_aceita_auxilioemergencial-AS25_microempreendedor_medioempreendedor_negocios_vendasonline_donosdenegocios</v>
      </c>
      <c r="AD20" s="17" t="str">
        <f t="shared" si="8"/>
        <v>varejo-verizon-marca-display-halfpage-300x600-cielo_aceita_auxilioemergencial-AS25_microempreendedor_medioempreendedor_negocios_vendasonline_donosdenegocios-cpm</v>
      </c>
      <c r="AE20" s="17" t="str">
        <f t="shared" si="9"/>
        <v>corona_voucher-comportamental-halfpage-300x600-marca-cpm-cielo_aceita_auxilioemergencial-tag</v>
      </c>
    </row>
    <row r="21">
      <c r="A21" s="20" t="s">
        <v>36</v>
      </c>
      <c r="B21" s="18">
        <v>44014.0</v>
      </c>
      <c r="C21" s="18">
        <v>44026.0</v>
      </c>
      <c r="D21" s="26">
        <v>248766.0</v>
      </c>
      <c r="E21" s="33">
        <v>1245363.0</v>
      </c>
      <c r="F21" s="33">
        <v>2548771.0</v>
      </c>
      <c r="G21" s="20" t="s">
        <v>397</v>
      </c>
      <c r="H21" s="20" t="s">
        <v>64</v>
      </c>
      <c r="I21" s="20" t="s">
        <v>65</v>
      </c>
      <c r="J21" s="20" t="s">
        <v>419</v>
      </c>
      <c r="K21" s="20" t="s">
        <v>1627</v>
      </c>
      <c r="L21" s="20" t="s">
        <v>45</v>
      </c>
      <c r="M21" s="20" t="s">
        <v>66</v>
      </c>
      <c r="N21" s="20" t="s">
        <v>80</v>
      </c>
      <c r="O21" s="20" t="s">
        <v>81</v>
      </c>
      <c r="P21" s="20" t="s">
        <v>401</v>
      </c>
      <c r="Q21" s="20" t="s">
        <v>69</v>
      </c>
      <c r="R21" s="25"/>
      <c r="S21" s="35" t="s">
        <v>1335</v>
      </c>
      <c r="T21" s="20" t="s">
        <v>1648</v>
      </c>
      <c r="U21" s="20" t="s">
        <v>54</v>
      </c>
      <c r="V21" s="20" t="s">
        <v>71</v>
      </c>
      <c r="W21" s="21" t="str">
        <f t="shared" si="1"/>
        <v>alp-corona_voucher-varejo-awa-verizon</v>
      </c>
      <c r="X21" s="21" t="str">
        <f t="shared" si="2"/>
        <v>corona_voucher-marca-display-comportamental-todos-none</v>
      </c>
      <c r="Y21" s="21" t="str">
        <f t="shared" si="3"/>
        <v>corona_voucher-marca-display-mobile_leaderboard-320x50-cielo_aceita_auxilioemergencial-AS25_microempreendedor_medioempreendedor_negocios_vendasonline_donosdenegocios-cpm</v>
      </c>
      <c r="Z21" s="22" t="str">
        <f t="shared" si="4"/>
        <v>alp-corona_voucher-varejo-awa</v>
      </c>
      <c r="AA21" s="22" t="str">
        <f t="shared" si="5"/>
        <v>verizon</v>
      </c>
      <c r="AB21" s="22" t="s">
        <v>1652</v>
      </c>
      <c r="AC21" s="22" t="str">
        <f t="shared" si="7"/>
        <v>corona_voucher-varejo-verizon-marca-display-mobile_leaderboard-cielo_aceita_auxilioemergencial-AS25_microempreendedor_medioempreendedor_negocios_vendasonline_donosdenegocios</v>
      </c>
      <c r="AD21" s="22" t="str">
        <f t="shared" si="8"/>
        <v>varejo-verizon-marca-display-mobile_leaderboard-320x50-cielo_aceita_auxilioemergencial-AS25_microempreendedor_medioempreendedor_negocios_vendasonline_donosdenegocios-cpm</v>
      </c>
      <c r="AE21" s="22" t="str">
        <f t="shared" si="9"/>
        <v>corona_voucher-comportamental-mobile_leaderboard-320x50-marca-cpm-cielo_aceita_auxilioemergencial-tag</v>
      </c>
    </row>
    <row r="22">
      <c r="A22" s="14" t="s">
        <v>36</v>
      </c>
      <c r="B22" s="10">
        <v>44014.0</v>
      </c>
      <c r="C22" s="10">
        <v>44026.0</v>
      </c>
      <c r="D22" s="15">
        <v>248766.0</v>
      </c>
      <c r="E22" s="34">
        <v>1245363.0</v>
      </c>
      <c r="F22" s="34">
        <v>2548775.0</v>
      </c>
      <c r="G22" s="14" t="s">
        <v>397</v>
      </c>
      <c r="H22" s="14" t="s">
        <v>64</v>
      </c>
      <c r="I22" s="14" t="s">
        <v>65</v>
      </c>
      <c r="J22" s="14" t="s">
        <v>419</v>
      </c>
      <c r="K22" s="14" t="s">
        <v>1627</v>
      </c>
      <c r="L22" s="14" t="s">
        <v>45</v>
      </c>
      <c r="M22" s="14" t="s">
        <v>66</v>
      </c>
      <c r="N22" s="14" t="s">
        <v>83</v>
      </c>
      <c r="O22" s="14" t="s">
        <v>84</v>
      </c>
      <c r="P22" s="14" t="s">
        <v>401</v>
      </c>
      <c r="Q22" s="14" t="s">
        <v>69</v>
      </c>
      <c r="R22" s="16"/>
      <c r="S22" s="35" t="s">
        <v>1335</v>
      </c>
      <c r="T22" s="14" t="s">
        <v>1648</v>
      </c>
      <c r="U22" s="14" t="s">
        <v>54</v>
      </c>
      <c r="V22" s="14" t="s">
        <v>71</v>
      </c>
      <c r="W22" s="16" t="str">
        <f t="shared" si="1"/>
        <v>alp-corona_voucher-varejo-awa-verizon</v>
      </c>
      <c r="X22" s="16" t="str">
        <f t="shared" si="2"/>
        <v>corona_voucher-marca-display-comportamental-todos-none</v>
      </c>
      <c r="Y22" s="16" t="str">
        <f t="shared" si="3"/>
        <v>corona_voucher-marca-display-leaderboard-728x90-cielo_aceita_auxilioemergencial-AS25_microempreendedor_medioempreendedor_negocios_vendasonline_donosdenegocios-cpm</v>
      </c>
      <c r="Z22" s="17" t="str">
        <f t="shared" si="4"/>
        <v>alp-corona_voucher-varejo-awa</v>
      </c>
      <c r="AA22" s="17" t="str">
        <f t="shared" si="5"/>
        <v>verizon</v>
      </c>
      <c r="AB22" s="17" t="s">
        <v>1653</v>
      </c>
      <c r="AC22" s="17" t="str">
        <f t="shared" si="7"/>
        <v>corona_voucher-varejo-verizon-marca-display-leaderboard-cielo_aceita_auxilioemergencial-AS25_microempreendedor_medioempreendedor_negocios_vendasonline_donosdenegocios</v>
      </c>
      <c r="AD22" s="17" t="str">
        <f t="shared" si="8"/>
        <v>varejo-verizon-marca-display-leaderboard-728x90-cielo_aceita_auxilioemergencial-AS25_microempreendedor_medioempreendedor_negocios_vendasonline_donosdenegocios-cpm</v>
      </c>
      <c r="AE22" s="17" t="str">
        <f t="shared" si="9"/>
        <v>corona_voucher-comportamental-leaderboard-728x90-marca-cpm-cielo_aceita_auxilioemergencial-tag</v>
      </c>
    </row>
    <row r="23">
      <c r="A23" s="20" t="s">
        <v>36</v>
      </c>
      <c r="B23" s="18">
        <v>44014.0</v>
      </c>
      <c r="C23" s="18">
        <v>44026.0</v>
      </c>
      <c r="D23" s="26">
        <v>2.4280368E7</v>
      </c>
      <c r="E23" s="33">
        <v>2.77153947E8</v>
      </c>
      <c r="F23" s="33">
        <v>4.71222929E8</v>
      </c>
      <c r="G23" s="20" t="s">
        <v>397</v>
      </c>
      <c r="H23" s="20" t="s">
        <v>64</v>
      </c>
      <c r="I23" s="20" t="s">
        <v>65</v>
      </c>
      <c r="J23" s="20" t="s">
        <v>419</v>
      </c>
      <c r="K23" s="20" t="s">
        <v>1627</v>
      </c>
      <c r="L23" s="20" t="s">
        <v>45</v>
      </c>
      <c r="M23" s="20" t="s">
        <v>86</v>
      </c>
      <c r="N23" s="20" t="s">
        <v>86</v>
      </c>
      <c r="O23" s="20" t="s">
        <v>87</v>
      </c>
      <c r="P23" s="20" t="s">
        <v>401</v>
      </c>
      <c r="Q23" s="20" t="s">
        <v>69</v>
      </c>
      <c r="R23" s="25"/>
      <c r="S23" s="35" t="s">
        <v>1335</v>
      </c>
      <c r="T23" s="20" t="s">
        <v>1648</v>
      </c>
      <c r="U23" s="20" t="s">
        <v>54</v>
      </c>
      <c r="V23" s="20" t="s">
        <v>89</v>
      </c>
      <c r="W23" s="21" t="str">
        <f t="shared" si="1"/>
        <v>alp-corona_voucher-varejo-awa-verizon</v>
      </c>
      <c r="X23" s="21" t="str">
        <f t="shared" si="2"/>
        <v>corona_voucher-marca-native-comportamental-todos-none</v>
      </c>
      <c r="Y23" s="21" t="str">
        <f t="shared" si="3"/>
        <v>corona_voucher-marca-native-native-627x627-cielo_aceita_auxilioemergencial-AS25_microempreendedor_medioempreendedor_negocios_vendasonline_donosdenegocios-cpm</v>
      </c>
      <c r="Z23" s="22" t="str">
        <f t="shared" si="4"/>
        <v>alp-corona_voucher-varejo-awa</v>
      </c>
      <c r="AA23" s="22" t="str">
        <f t="shared" si="5"/>
        <v>verizon</v>
      </c>
      <c r="AB23" s="22" t="s">
        <v>1654</v>
      </c>
      <c r="AC23" s="22" t="str">
        <f t="shared" si="7"/>
        <v>corona_voucher-varejo-verizon-marca-native-native-cielo_aceita_auxilioemergencial-AS25_microempreendedor_medioempreendedor_negocios_vendasonline_donosdenegocios</v>
      </c>
      <c r="AD23" s="22" t="str">
        <f t="shared" si="8"/>
        <v>varejo-verizon-marca-native-native-627x627-cielo_aceita_auxilioemergencial-AS25_microempreendedor_medioempreendedor_negocios_vendasonline_donosdenegocios-cpm</v>
      </c>
      <c r="AE23" s="22" t="str">
        <f t="shared" si="9"/>
        <v>corona_voucher-comportamental-native-627x627-marca-cpm-cielo_aceita_auxilioemergencial-contador</v>
      </c>
    </row>
    <row r="24">
      <c r="A24" s="14" t="s">
        <v>36</v>
      </c>
      <c r="B24" s="10">
        <v>44022.0</v>
      </c>
      <c r="C24" s="10">
        <v>44038.0</v>
      </c>
      <c r="D24" s="15">
        <v>1.0530356787E10</v>
      </c>
      <c r="E24" s="34">
        <v>1.03893015053E11</v>
      </c>
      <c r="F24" s="34">
        <v>4.48020114461E11</v>
      </c>
      <c r="G24" s="14" t="s">
        <v>397</v>
      </c>
      <c r="H24" s="14" t="s">
        <v>1258</v>
      </c>
      <c r="I24" s="14" t="s">
        <v>65</v>
      </c>
      <c r="J24" s="14" t="s">
        <v>419</v>
      </c>
      <c r="K24" s="14" t="s">
        <v>1627</v>
      </c>
      <c r="L24" s="14" t="s">
        <v>45</v>
      </c>
      <c r="M24" s="14" t="s">
        <v>66</v>
      </c>
      <c r="N24" s="14" t="s">
        <v>510</v>
      </c>
      <c r="O24" s="14" t="s">
        <v>68</v>
      </c>
      <c r="P24" s="14" t="s">
        <v>401</v>
      </c>
      <c r="Q24" s="14" t="s">
        <v>69</v>
      </c>
      <c r="R24" s="16"/>
      <c r="S24" s="35" t="s">
        <v>1335</v>
      </c>
      <c r="T24" s="14" t="s">
        <v>1648</v>
      </c>
      <c r="U24" s="14" t="s">
        <v>54</v>
      </c>
      <c r="V24" s="14" t="s">
        <v>71</v>
      </c>
      <c r="W24" s="16" t="str">
        <f t="shared" si="1"/>
        <v>alp-corona_voucher-varejo-awa-googleads</v>
      </c>
      <c r="X24" s="16" t="str">
        <f t="shared" si="2"/>
        <v>corona_voucher-marca-display-comportamental-todos-none</v>
      </c>
      <c r="Y24" s="16" t="str">
        <f t="shared" si="3"/>
        <v>corona_voucher-marca-display-skyscraper-160x600-cielo_aceita_auxilioemergencial-AS25_microempreendedor_medioempreendedor_negocios_vendasonline_donosdenegocios-cpm</v>
      </c>
      <c r="Z24" s="17" t="str">
        <f t="shared" si="4"/>
        <v>alp-corona_voucher-varejo-awa</v>
      </c>
      <c r="AA24" s="17" t="str">
        <f t="shared" si="5"/>
        <v>googleads</v>
      </c>
      <c r="AB24" s="17" t="s">
        <v>1645</v>
      </c>
      <c r="AC24" s="17" t="str">
        <f t="shared" si="7"/>
        <v>corona_voucher-varejo-googleads-marca-display-skyscraper-cielo_aceita_auxilioemergencial-AS25_microempreendedor_medioempreendedor_negocios_vendasonline_donosdenegocios</v>
      </c>
      <c r="AD24" s="17" t="str">
        <f t="shared" si="8"/>
        <v>varejo-googleads-marca-display-skyscraper-160x600-cielo_aceita_auxilioemergencial-AS25_microempreendedor_medioempreendedor_negocios_vendasonline_donosdenegocios-cpm</v>
      </c>
      <c r="AE24" s="17" t="str">
        <f t="shared" si="9"/>
        <v>corona_voucher-comportamental-skyscraper-160x600-marca-cpm-cielo_aceita_auxilioemergencial-tag</v>
      </c>
    </row>
    <row r="25">
      <c r="A25" s="20" t="s">
        <v>36</v>
      </c>
      <c r="B25" s="18">
        <v>44022.0</v>
      </c>
      <c r="C25" s="18">
        <v>44038.0</v>
      </c>
      <c r="D25" s="26">
        <v>1.0530356787E10</v>
      </c>
      <c r="E25" s="33">
        <v>1.03893015053E11</v>
      </c>
      <c r="F25" s="33">
        <v>4.48020114464E11</v>
      </c>
      <c r="G25" s="20" t="s">
        <v>397</v>
      </c>
      <c r="H25" s="20" t="s">
        <v>1258</v>
      </c>
      <c r="I25" s="20" t="s">
        <v>65</v>
      </c>
      <c r="J25" s="20" t="s">
        <v>419</v>
      </c>
      <c r="K25" s="20" t="s">
        <v>1627</v>
      </c>
      <c r="L25" s="20" t="s">
        <v>45</v>
      </c>
      <c r="M25" s="20" t="s">
        <v>66</v>
      </c>
      <c r="N25" s="20" t="s">
        <v>74</v>
      </c>
      <c r="O25" s="20" t="s">
        <v>75</v>
      </c>
      <c r="P25" s="20" t="s">
        <v>401</v>
      </c>
      <c r="Q25" s="20" t="s">
        <v>69</v>
      </c>
      <c r="R25" s="25"/>
      <c r="S25" s="35" t="s">
        <v>1335</v>
      </c>
      <c r="T25" s="20" t="s">
        <v>1648</v>
      </c>
      <c r="U25" s="20" t="s">
        <v>54</v>
      </c>
      <c r="V25" s="20" t="s">
        <v>71</v>
      </c>
      <c r="W25" s="21" t="str">
        <f t="shared" si="1"/>
        <v>alp-corona_voucher-varejo-awa-googleads</v>
      </c>
      <c r="X25" s="21" t="str">
        <f t="shared" si="2"/>
        <v>corona_voucher-marca-display-comportamental-todos-none</v>
      </c>
      <c r="Y25" s="21" t="str">
        <f t="shared" si="3"/>
        <v>corona_voucher-marca-display-medium_rectangle-300x250-cielo_aceita_auxilioemergencial-AS25_microempreendedor_medioempreendedor_negocios_vendasonline_donosdenegocios-cpm</v>
      </c>
      <c r="Z25" s="22" t="str">
        <f t="shared" si="4"/>
        <v>alp-corona_voucher-varejo-awa</v>
      </c>
      <c r="AA25" s="22" t="str">
        <f t="shared" si="5"/>
        <v>googleads</v>
      </c>
      <c r="AB25" s="22" t="s">
        <v>1645</v>
      </c>
      <c r="AC25" s="22" t="str">
        <f t="shared" si="7"/>
        <v>corona_voucher-varejo-googleads-marca-display-medium_rectangle-cielo_aceita_auxilioemergencial-AS25_microempreendedor_medioempreendedor_negocios_vendasonline_donosdenegocios</v>
      </c>
      <c r="AD25" s="22" t="str">
        <f t="shared" si="8"/>
        <v>varejo-googleads-marca-display-medium_rectangle-300x250-cielo_aceita_auxilioemergencial-AS25_microempreendedor_medioempreendedor_negocios_vendasonline_donosdenegocios-cpm</v>
      </c>
      <c r="AE25" s="22" t="str">
        <f t="shared" si="9"/>
        <v>corona_voucher-comportamental-medium_rectangle-300x250-marca-cpm-cielo_aceita_auxilioemergencial-tag</v>
      </c>
    </row>
    <row r="26">
      <c r="A26" s="14" t="s">
        <v>36</v>
      </c>
      <c r="B26" s="10">
        <v>44022.0</v>
      </c>
      <c r="C26" s="10">
        <v>44038.0</v>
      </c>
      <c r="D26" s="15">
        <v>1.0530356787E10</v>
      </c>
      <c r="E26" s="34">
        <v>1.03893015053E11</v>
      </c>
      <c r="F26" s="34">
        <v>4.48020114467E11</v>
      </c>
      <c r="G26" s="14" t="s">
        <v>397</v>
      </c>
      <c r="H26" s="14" t="s">
        <v>1258</v>
      </c>
      <c r="I26" s="14" t="s">
        <v>65</v>
      </c>
      <c r="J26" s="14" t="s">
        <v>419</v>
      </c>
      <c r="K26" s="14" t="s">
        <v>1627</v>
      </c>
      <c r="L26" s="14" t="s">
        <v>45</v>
      </c>
      <c r="M26" s="14" t="s">
        <v>66</v>
      </c>
      <c r="N26" s="14" t="s">
        <v>77</v>
      </c>
      <c r="O26" s="14" t="s">
        <v>78</v>
      </c>
      <c r="P26" s="14" t="s">
        <v>401</v>
      </c>
      <c r="Q26" s="14" t="s">
        <v>69</v>
      </c>
      <c r="R26" s="16"/>
      <c r="S26" s="35" t="s">
        <v>1335</v>
      </c>
      <c r="T26" s="14" t="s">
        <v>1648</v>
      </c>
      <c r="U26" s="14" t="s">
        <v>54</v>
      </c>
      <c r="V26" s="14" t="s">
        <v>71</v>
      </c>
      <c r="W26" s="16" t="str">
        <f t="shared" si="1"/>
        <v>alp-corona_voucher-varejo-awa-googleads</v>
      </c>
      <c r="X26" s="16" t="str">
        <f t="shared" si="2"/>
        <v>corona_voucher-marca-display-comportamental-todos-none</v>
      </c>
      <c r="Y26" s="16" t="str">
        <f t="shared" si="3"/>
        <v>corona_voucher-marca-display-halfpage-300x600-cielo_aceita_auxilioemergencial-AS25_microempreendedor_medioempreendedor_negocios_vendasonline_donosdenegocios-cpm</v>
      </c>
      <c r="Z26" s="17" t="str">
        <f t="shared" si="4"/>
        <v>alp-corona_voucher-varejo-awa</v>
      </c>
      <c r="AA26" s="17" t="str">
        <f t="shared" si="5"/>
        <v>googleads</v>
      </c>
      <c r="AB26" s="17" t="s">
        <v>1645</v>
      </c>
      <c r="AC26" s="17" t="str">
        <f t="shared" si="7"/>
        <v>corona_voucher-varejo-googleads-marca-display-halfpage-cielo_aceita_auxilioemergencial-AS25_microempreendedor_medioempreendedor_negocios_vendasonline_donosdenegocios</v>
      </c>
      <c r="AD26" s="17" t="str">
        <f t="shared" si="8"/>
        <v>varejo-googleads-marca-display-halfpage-300x600-cielo_aceita_auxilioemergencial-AS25_microempreendedor_medioempreendedor_negocios_vendasonline_donosdenegocios-cpm</v>
      </c>
      <c r="AE26" s="17" t="str">
        <f t="shared" si="9"/>
        <v>corona_voucher-comportamental-halfpage-300x600-marca-cpm-cielo_aceita_auxilioemergencial-tag</v>
      </c>
    </row>
    <row r="27">
      <c r="A27" s="20" t="s">
        <v>36</v>
      </c>
      <c r="B27" s="18">
        <v>44022.0</v>
      </c>
      <c r="C27" s="18">
        <v>44038.0</v>
      </c>
      <c r="D27" s="26">
        <v>1.0530356787E10</v>
      </c>
      <c r="E27" s="33">
        <v>1.03893015053E11</v>
      </c>
      <c r="F27" s="33">
        <v>4.4802011447E11</v>
      </c>
      <c r="G27" s="20" t="s">
        <v>397</v>
      </c>
      <c r="H27" s="20" t="s">
        <v>1258</v>
      </c>
      <c r="I27" s="20" t="s">
        <v>65</v>
      </c>
      <c r="J27" s="20" t="s">
        <v>419</v>
      </c>
      <c r="K27" s="20" t="s">
        <v>1627</v>
      </c>
      <c r="L27" s="20" t="s">
        <v>45</v>
      </c>
      <c r="M27" s="20" t="s">
        <v>66</v>
      </c>
      <c r="N27" s="20" t="s">
        <v>80</v>
      </c>
      <c r="O27" s="20" t="s">
        <v>81</v>
      </c>
      <c r="P27" s="20" t="s">
        <v>401</v>
      </c>
      <c r="Q27" s="20" t="s">
        <v>69</v>
      </c>
      <c r="R27" s="25"/>
      <c r="S27" s="35" t="s">
        <v>1335</v>
      </c>
      <c r="T27" s="20" t="s">
        <v>1648</v>
      </c>
      <c r="U27" s="20" t="s">
        <v>54</v>
      </c>
      <c r="V27" s="20" t="s">
        <v>71</v>
      </c>
      <c r="W27" s="21" t="str">
        <f t="shared" si="1"/>
        <v>alp-corona_voucher-varejo-awa-googleads</v>
      </c>
      <c r="X27" s="21" t="str">
        <f t="shared" si="2"/>
        <v>corona_voucher-marca-display-comportamental-todos-none</v>
      </c>
      <c r="Y27" s="21" t="str">
        <f t="shared" si="3"/>
        <v>corona_voucher-marca-display-mobile_leaderboard-320x50-cielo_aceita_auxilioemergencial-AS25_microempreendedor_medioempreendedor_negocios_vendasonline_donosdenegocios-cpm</v>
      </c>
      <c r="Z27" s="22" t="str">
        <f t="shared" si="4"/>
        <v>alp-corona_voucher-varejo-awa</v>
      </c>
      <c r="AA27" s="22" t="str">
        <f t="shared" si="5"/>
        <v>googleads</v>
      </c>
      <c r="AB27" s="22" t="s">
        <v>1645</v>
      </c>
      <c r="AC27" s="22" t="str">
        <f t="shared" si="7"/>
        <v>corona_voucher-varejo-googleads-marca-display-mobile_leaderboard-cielo_aceita_auxilioemergencial-AS25_microempreendedor_medioempreendedor_negocios_vendasonline_donosdenegocios</v>
      </c>
      <c r="AD27" s="22" t="str">
        <f t="shared" si="8"/>
        <v>varejo-googleads-marca-display-mobile_leaderboard-320x50-cielo_aceita_auxilioemergencial-AS25_microempreendedor_medioempreendedor_negocios_vendasonline_donosdenegocios-cpm</v>
      </c>
      <c r="AE27" s="22" t="str">
        <f t="shared" si="9"/>
        <v>corona_voucher-comportamental-mobile_leaderboard-320x50-marca-cpm-cielo_aceita_auxilioemergencial-tag</v>
      </c>
    </row>
    <row r="28">
      <c r="A28" s="14" t="s">
        <v>36</v>
      </c>
      <c r="B28" s="10">
        <v>44022.0</v>
      </c>
      <c r="C28" s="10">
        <v>44038.0</v>
      </c>
      <c r="D28" s="15">
        <v>1.0530356787E10</v>
      </c>
      <c r="E28" s="34">
        <v>1.03893015053E11</v>
      </c>
      <c r="F28" s="34">
        <v>4.48020114473E11</v>
      </c>
      <c r="G28" s="14" t="s">
        <v>397</v>
      </c>
      <c r="H28" s="14" t="s">
        <v>1258</v>
      </c>
      <c r="I28" s="14" t="s">
        <v>65</v>
      </c>
      <c r="J28" s="14" t="s">
        <v>419</v>
      </c>
      <c r="K28" s="14" t="s">
        <v>1627</v>
      </c>
      <c r="L28" s="14" t="s">
        <v>45</v>
      </c>
      <c r="M28" s="14" t="s">
        <v>66</v>
      </c>
      <c r="N28" s="14" t="s">
        <v>83</v>
      </c>
      <c r="O28" s="14" t="s">
        <v>84</v>
      </c>
      <c r="P28" s="14" t="s">
        <v>401</v>
      </c>
      <c r="Q28" s="14" t="s">
        <v>69</v>
      </c>
      <c r="R28" s="16"/>
      <c r="S28" s="35" t="s">
        <v>1335</v>
      </c>
      <c r="T28" s="14" t="s">
        <v>1648</v>
      </c>
      <c r="U28" s="14" t="s">
        <v>54</v>
      </c>
      <c r="V28" s="14" t="s">
        <v>71</v>
      </c>
      <c r="W28" s="16" t="str">
        <f t="shared" si="1"/>
        <v>alp-corona_voucher-varejo-awa-googleads</v>
      </c>
      <c r="X28" s="16" t="str">
        <f t="shared" si="2"/>
        <v>corona_voucher-marca-display-comportamental-todos-none</v>
      </c>
      <c r="Y28" s="16" t="str">
        <f t="shared" si="3"/>
        <v>corona_voucher-marca-display-leaderboard-728x90-cielo_aceita_auxilioemergencial-AS25_microempreendedor_medioempreendedor_negocios_vendasonline_donosdenegocios-cpm</v>
      </c>
      <c r="Z28" s="17" t="str">
        <f t="shared" si="4"/>
        <v>alp-corona_voucher-varejo-awa</v>
      </c>
      <c r="AA28" s="17" t="str">
        <f t="shared" si="5"/>
        <v>googleads</v>
      </c>
      <c r="AB28" s="17" t="s">
        <v>1645</v>
      </c>
      <c r="AC28" s="17" t="str">
        <f t="shared" si="7"/>
        <v>corona_voucher-varejo-googleads-marca-display-leaderboard-cielo_aceita_auxilioemergencial-AS25_microempreendedor_medioempreendedor_negocios_vendasonline_donosdenegocios</v>
      </c>
      <c r="AD28" s="17" t="str">
        <f t="shared" si="8"/>
        <v>varejo-googleads-marca-display-leaderboard-728x90-cielo_aceita_auxilioemergencial-AS25_microempreendedor_medioempreendedor_negocios_vendasonline_donosdenegocios-cpm</v>
      </c>
      <c r="AE28" s="17" t="str">
        <f t="shared" si="9"/>
        <v>corona_voucher-comportamental-leaderboard-728x90-marca-cpm-cielo_aceita_auxilioemergencial-tag</v>
      </c>
    </row>
    <row r="29">
      <c r="A29" s="20" t="s">
        <v>36</v>
      </c>
      <c r="B29" s="18">
        <v>44022.0</v>
      </c>
      <c r="C29" s="18">
        <v>44038.0</v>
      </c>
      <c r="D29" s="26">
        <v>1.0530356787E10</v>
      </c>
      <c r="E29" s="33">
        <v>1.03893015053E11</v>
      </c>
      <c r="F29" s="33">
        <v>4.48020114476E11</v>
      </c>
      <c r="G29" s="20" t="s">
        <v>397</v>
      </c>
      <c r="H29" s="20" t="s">
        <v>1258</v>
      </c>
      <c r="I29" s="20" t="s">
        <v>65</v>
      </c>
      <c r="J29" s="20" t="s">
        <v>419</v>
      </c>
      <c r="K29" s="20" t="s">
        <v>1627</v>
      </c>
      <c r="L29" s="20" t="s">
        <v>45</v>
      </c>
      <c r="M29" s="20" t="s">
        <v>66</v>
      </c>
      <c r="N29" s="20" t="s">
        <v>567</v>
      </c>
      <c r="O29" s="20" t="s">
        <v>523</v>
      </c>
      <c r="P29" s="20" t="s">
        <v>401</v>
      </c>
      <c r="Q29" s="20" t="s">
        <v>69</v>
      </c>
      <c r="R29" s="25"/>
      <c r="S29" s="35" t="s">
        <v>1335</v>
      </c>
      <c r="T29" s="20" t="s">
        <v>1648</v>
      </c>
      <c r="U29" s="20" t="s">
        <v>54</v>
      </c>
      <c r="V29" s="20" t="s">
        <v>71</v>
      </c>
      <c r="W29" s="21" t="str">
        <f t="shared" si="1"/>
        <v>alp-corona_voucher-varejo-awa-googleads</v>
      </c>
      <c r="X29" s="21" t="str">
        <f t="shared" si="2"/>
        <v>corona_voucher-marca-display-comportamental-todos-none</v>
      </c>
      <c r="Y29" s="21" t="str">
        <f t="shared" si="3"/>
        <v>corona_voucher-marca-display-billboard-970x250-cielo_aceita_auxilioemergencial-AS25_microempreendedor_medioempreendedor_negocios_vendasonline_donosdenegocios-cpm</v>
      </c>
      <c r="Z29" s="22" t="str">
        <f t="shared" si="4"/>
        <v>alp-corona_voucher-varejo-awa</v>
      </c>
      <c r="AA29" s="22" t="str">
        <f t="shared" si="5"/>
        <v>googleads</v>
      </c>
      <c r="AB29" s="22" t="s">
        <v>1645</v>
      </c>
      <c r="AC29" s="22" t="str">
        <f t="shared" si="7"/>
        <v>corona_voucher-varejo-googleads-marca-display-billboard-cielo_aceita_auxilioemergencial-AS25_microempreendedor_medioempreendedor_negocios_vendasonline_donosdenegocios</v>
      </c>
      <c r="AD29" s="22" t="str">
        <f t="shared" si="8"/>
        <v>varejo-googleads-marca-display-billboard-970x250-cielo_aceita_auxilioemergencial-AS25_microempreendedor_medioempreendedor_negocios_vendasonline_donosdenegocios-cpm</v>
      </c>
      <c r="AE29" s="22" t="str">
        <f t="shared" si="9"/>
        <v>corona_voucher-comportamental-billboard-970x250-marca-cpm-cielo_aceita_auxilioemergencial-tag</v>
      </c>
    </row>
    <row r="30">
      <c r="A30" s="14"/>
      <c r="B30" s="10"/>
      <c r="C30" s="10"/>
      <c r="D30" s="15"/>
      <c r="E30" s="34"/>
      <c r="F30" s="3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6"/>
      <c r="S30" s="14"/>
      <c r="T30" s="14"/>
      <c r="U30" s="14"/>
      <c r="V30" s="14"/>
      <c r="W30" s="16" t="str">
        <f t="shared" si="1"/>
        <v>alp----</v>
      </c>
      <c r="X30" s="16" t="str">
        <f t="shared" si="2"/>
        <v>-----none</v>
      </c>
      <c r="Y30" s="16" t="str">
        <f t="shared" si="3"/>
        <v>-------</v>
      </c>
      <c r="Z30" s="17" t="str">
        <f t="shared" si="4"/>
        <v>alp---</v>
      </c>
      <c r="AA30" s="17" t="str">
        <f t="shared" si="5"/>
        <v/>
      </c>
      <c r="AB30" s="17" t="s">
        <v>1645</v>
      </c>
      <c r="AC30" s="17" t="str">
        <f t="shared" si="7"/>
        <v>-------</v>
      </c>
      <c r="AD30" s="17" t="str">
        <f t="shared" si="8"/>
        <v>--------</v>
      </c>
      <c r="AE30" s="17" t="str">
        <f t="shared" si="9"/>
        <v>-------</v>
      </c>
    </row>
    <row r="31">
      <c r="A31" s="20"/>
      <c r="B31" s="18"/>
      <c r="C31" s="18"/>
      <c r="D31" s="26"/>
      <c r="E31" s="33"/>
      <c r="F31" s="33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5"/>
      <c r="S31" s="20"/>
      <c r="T31" s="20"/>
      <c r="U31" s="20"/>
      <c r="V31" s="20"/>
      <c r="W31" s="21" t="str">
        <f t="shared" si="1"/>
        <v>alp----</v>
      </c>
      <c r="X31" s="21" t="str">
        <f t="shared" si="2"/>
        <v>-----none</v>
      </c>
      <c r="Y31" s="21" t="str">
        <f t="shared" si="3"/>
        <v>-------</v>
      </c>
      <c r="Z31" s="22" t="str">
        <f t="shared" si="4"/>
        <v>alp---</v>
      </c>
      <c r="AA31" s="22" t="str">
        <f t="shared" si="5"/>
        <v/>
      </c>
      <c r="AB31" s="22" t="s">
        <v>1645</v>
      </c>
      <c r="AC31" s="22" t="str">
        <f t="shared" si="7"/>
        <v>-------</v>
      </c>
      <c r="AD31" s="22" t="str">
        <f t="shared" si="8"/>
        <v>--------</v>
      </c>
      <c r="AE31" s="22" t="str">
        <f t="shared" si="9"/>
        <v>-------</v>
      </c>
    </row>
    <row r="32">
      <c r="A32" s="14"/>
      <c r="B32" s="10"/>
      <c r="C32" s="10"/>
      <c r="D32" s="15"/>
      <c r="E32" s="34"/>
      <c r="F32" s="3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6"/>
      <c r="S32" s="14"/>
      <c r="T32" s="14"/>
      <c r="U32" s="14"/>
      <c r="V32" s="14"/>
      <c r="W32" s="16" t="str">
        <f t="shared" si="1"/>
        <v>alp----</v>
      </c>
      <c r="X32" s="16" t="str">
        <f t="shared" si="2"/>
        <v>-----none</v>
      </c>
      <c r="Y32" s="16" t="str">
        <f t="shared" si="3"/>
        <v>-------</v>
      </c>
      <c r="Z32" s="17" t="str">
        <f t="shared" si="4"/>
        <v>alp---</v>
      </c>
      <c r="AA32" s="17" t="str">
        <f t="shared" si="5"/>
        <v/>
      </c>
      <c r="AB32" s="17" t="s">
        <v>1645</v>
      </c>
      <c r="AC32" s="17" t="str">
        <f t="shared" si="7"/>
        <v>-------</v>
      </c>
      <c r="AD32" s="17" t="str">
        <f t="shared" si="8"/>
        <v>--------</v>
      </c>
      <c r="AE32" s="17" t="str">
        <f t="shared" si="9"/>
        <v>-------</v>
      </c>
    </row>
    <row r="33">
      <c r="A33" s="20"/>
      <c r="B33" s="18"/>
      <c r="C33" s="18"/>
      <c r="D33" s="26"/>
      <c r="E33" s="33"/>
      <c r="F33" s="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5"/>
      <c r="S33" s="20"/>
      <c r="T33" s="20"/>
      <c r="U33" s="20"/>
      <c r="V33" s="20"/>
      <c r="W33" s="21" t="str">
        <f t="shared" si="1"/>
        <v>alp----</v>
      </c>
      <c r="X33" s="21" t="str">
        <f t="shared" si="2"/>
        <v>-----none</v>
      </c>
      <c r="Y33" s="21" t="str">
        <f t="shared" si="3"/>
        <v>-------</v>
      </c>
      <c r="Z33" s="22" t="str">
        <f t="shared" si="4"/>
        <v>alp---</v>
      </c>
      <c r="AA33" s="22" t="str">
        <f t="shared" si="5"/>
        <v/>
      </c>
      <c r="AB33" s="22" t="s">
        <v>1645</v>
      </c>
      <c r="AC33" s="22" t="str">
        <f t="shared" si="7"/>
        <v>-------</v>
      </c>
      <c r="AD33" s="22" t="str">
        <f t="shared" si="8"/>
        <v>--------</v>
      </c>
      <c r="AE33" s="22" t="str">
        <f t="shared" si="9"/>
        <v>-------</v>
      </c>
    </row>
    <row r="34">
      <c r="A34" s="14"/>
      <c r="B34" s="10"/>
      <c r="C34" s="10"/>
      <c r="D34" s="15"/>
      <c r="E34" s="34"/>
      <c r="F34" s="3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6"/>
      <c r="S34" s="14"/>
      <c r="T34" s="14"/>
      <c r="U34" s="14"/>
      <c r="V34" s="14"/>
      <c r="W34" s="16" t="str">
        <f t="shared" si="1"/>
        <v>alp----</v>
      </c>
      <c r="X34" s="16" t="str">
        <f t="shared" si="2"/>
        <v>-----none</v>
      </c>
      <c r="Y34" s="16" t="str">
        <f t="shared" si="3"/>
        <v>-------</v>
      </c>
      <c r="Z34" s="17" t="str">
        <f t="shared" si="4"/>
        <v>alp---</v>
      </c>
      <c r="AA34" s="17" t="str">
        <f t="shared" si="5"/>
        <v/>
      </c>
      <c r="AB34" s="17" t="s">
        <v>1645</v>
      </c>
      <c r="AC34" s="17" t="str">
        <f t="shared" si="7"/>
        <v>-------</v>
      </c>
      <c r="AD34" s="17" t="str">
        <f t="shared" si="8"/>
        <v>--------</v>
      </c>
      <c r="AE34" s="17" t="str">
        <f t="shared" si="9"/>
        <v>-------</v>
      </c>
    </row>
    <row r="35">
      <c r="A35" s="20"/>
      <c r="B35" s="18"/>
      <c r="C35" s="18"/>
      <c r="D35" s="26"/>
      <c r="E35" s="33"/>
      <c r="F35" s="33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5"/>
      <c r="S35" s="20"/>
      <c r="T35" s="20"/>
      <c r="U35" s="20"/>
      <c r="V35" s="20"/>
      <c r="W35" s="21" t="str">
        <f t="shared" si="1"/>
        <v>alp----</v>
      </c>
      <c r="X35" s="21" t="str">
        <f t="shared" si="2"/>
        <v>-----none</v>
      </c>
      <c r="Y35" s="21" t="str">
        <f t="shared" si="3"/>
        <v>-------</v>
      </c>
      <c r="Z35" s="22" t="str">
        <f t="shared" si="4"/>
        <v>alp---</v>
      </c>
      <c r="AA35" s="22" t="str">
        <f t="shared" si="5"/>
        <v/>
      </c>
      <c r="AB35" s="22" t="s">
        <v>1645</v>
      </c>
      <c r="AC35" s="22" t="str">
        <f t="shared" si="7"/>
        <v>-------</v>
      </c>
      <c r="AD35" s="22" t="str">
        <f t="shared" si="8"/>
        <v>--------</v>
      </c>
      <c r="AE35" s="22" t="str">
        <f t="shared" si="9"/>
        <v>-------</v>
      </c>
    </row>
    <row r="36">
      <c r="A36" s="14"/>
      <c r="B36" s="10"/>
      <c r="C36" s="10"/>
      <c r="D36" s="15"/>
      <c r="E36" s="34"/>
      <c r="F36" s="3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6"/>
      <c r="S36" s="14"/>
      <c r="T36" s="14"/>
      <c r="U36" s="14"/>
      <c r="V36" s="14"/>
      <c r="W36" s="16" t="str">
        <f t="shared" si="1"/>
        <v>alp----</v>
      </c>
      <c r="X36" s="16" t="str">
        <f t="shared" si="2"/>
        <v>-----none</v>
      </c>
      <c r="Y36" s="16" t="str">
        <f t="shared" si="3"/>
        <v>-------</v>
      </c>
      <c r="Z36" s="17" t="str">
        <f t="shared" si="4"/>
        <v>alp---</v>
      </c>
      <c r="AA36" s="17" t="str">
        <f t="shared" si="5"/>
        <v/>
      </c>
      <c r="AB36" s="17" t="s">
        <v>1645</v>
      </c>
      <c r="AC36" s="17" t="str">
        <f t="shared" si="7"/>
        <v>-------</v>
      </c>
      <c r="AD36" s="17" t="str">
        <f t="shared" si="8"/>
        <v>--------</v>
      </c>
      <c r="AE36" s="17" t="str">
        <f t="shared" si="9"/>
        <v>-------</v>
      </c>
    </row>
    <row r="37">
      <c r="A37" s="20"/>
      <c r="B37" s="18"/>
      <c r="C37" s="18"/>
      <c r="D37" s="26"/>
      <c r="E37" s="33"/>
      <c r="F37" s="33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5"/>
      <c r="S37" s="20"/>
      <c r="T37" s="20"/>
      <c r="U37" s="20"/>
      <c r="V37" s="20"/>
      <c r="W37" s="21" t="str">
        <f t="shared" si="1"/>
        <v>alp----</v>
      </c>
      <c r="X37" s="21" t="str">
        <f t="shared" si="2"/>
        <v>-----none</v>
      </c>
      <c r="Y37" s="21" t="str">
        <f t="shared" si="3"/>
        <v>-------</v>
      </c>
      <c r="Z37" s="22" t="str">
        <f t="shared" si="4"/>
        <v>alp---</v>
      </c>
      <c r="AA37" s="22" t="str">
        <f t="shared" si="5"/>
        <v/>
      </c>
      <c r="AB37" s="22" t="s">
        <v>1645</v>
      </c>
      <c r="AC37" s="22" t="str">
        <f t="shared" si="7"/>
        <v>-------</v>
      </c>
      <c r="AD37" s="22" t="str">
        <f t="shared" si="8"/>
        <v>--------</v>
      </c>
      <c r="AE37" s="22" t="str">
        <f t="shared" si="9"/>
        <v>-------</v>
      </c>
    </row>
    <row r="38">
      <c r="A38" s="14"/>
      <c r="B38" s="10"/>
      <c r="C38" s="10"/>
      <c r="D38" s="15"/>
      <c r="E38" s="34"/>
      <c r="F38" s="3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6"/>
      <c r="S38" s="14"/>
      <c r="T38" s="14"/>
      <c r="U38" s="14"/>
      <c r="V38" s="14"/>
      <c r="W38" s="16" t="str">
        <f t="shared" si="1"/>
        <v>alp----</v>
      </c>
      <c r="X38" s="16" t="str">
        <f t="shared" si="2"/>
        <v>-----none</v>
      </c>
      <c r="Y38" s="16" t="str">
        <f t="shared" si="3"/>
        <v>-------</v>
      </c>
      <c r="Z38" s="17" t="str">
        <f t="shared" si="4"/>
        <v>alp---</v>
      </c>
      <c r="AA38" s="17" t="str">
        <f t="shared" si="5"/>
        <v/>
      </c>
      <c r="AB38" s="17" t="s">
        <v>1645</v>
      </c>
      <c r="AC38" s="17" t="str">
        <f t="shared" si="7"/>
        <v>-------</v>
      </c>
      <c r="AD38" s="17" t="str">
        <f t="shared" si="8"/>
        <v>--------</v>
      </c>
      <c r="AE38" s="17" t="str">
        <f t="shared" si="9"/>
        <v>-------</v>
      </c>
    </row>
    <row r="39">
      <c r="A39" s="20"/>
      <c r="B39" s="18"/>
      <c r="C39" s="18"/>
      <c r="D39" s="26"/>
      <c r="E39" s="33"/>
      <c r="F39" s="33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5"/>
      <c r="S39" s="20"/>
      <c r="T39" s="20"/>
      <c r="U39" s="20"/>
      <c r="V39" s="20"/>
      <c r="W39" s="21" t="str">
        <f t="shared" si="1"/>
        <v>alp----</v>
      </c>
      <c r="X39" s="21" t="str">
        <f t="shared" si="2"/>
        <v>-----none</v>
      </c>
      <c r="Y39" s="21" t="str">
        <f t="shared" si="3"/>
        <v>-------</v>
      </c>
      <c r="Z39" s="22" t="str">
        <f t="shared" si="4"/>
        <v>alp---</v>
      </c>
      <c r="AA39" s="22" t="str">
        <f t="shared" si="5"/>
        <v/>
      </c>
      <c r="AB39" s="22" t="s">
        <v>1645</v>
      </c>
      <c r="AC39" s="22" t="str">
        <f t="shared" si="7"/>
        <v>-------</v>
      </c>
      <c r="AD39" s="22" t="str">
        <f t="shared" si="8"/>
        <v>--------</v>
      </c>
      <c r="AE39" s="22" t="str">
        <f t="shared" si="9"/>
        <v>-------</v>
      </c>
    </row>
    <row r="40">
      <c r="A40" s="14"/>
      <c r="B40" s="10"/>
      <c r="C40" s="10"/>
      <c r="D40" s="15"/>
      <c r="E40" s="34"/>
      <c r="F40" s="3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6"/>
      <c r="S40" s="14"/>
      <c r="T40" s="14"/>
      <c r="U40" s="14"/>
      <c r="V40" s="14"/>
      <c r="W40" s="16" t="str">
        <f t="shared" si="1"/>
        <v>alp----</v>
      </c>
      <c r="X40" s="16" t="str">
        <f t="shared" si="2"/>
        <v>-----none</v>
      </c>
      <c r="Y40" s="16" t="str">
        <f t="shared" si="3"/>
        <v>-------</v>
      </c>
      <c r="Z40" s="17" t="str">
        <f t="shared" si="4"/>
        <v>alp---</v>
      </c>
      <c r="AA40" s="17" t="str">
        <f t="shared" si="5"/>
        <v/>
      </c>
      <c r="AB40" s="17" t="s">
        <v>1645</v>
      </c>
      <c r="AC40" s="17" t="str">
        <f t="shared" si="7"/>
        <v>-------</v>
      </c>
      <c r="AD40" s="17" t="str">
        <f t="shared" si="8"/>
        <v>--------</v>
      </c>
      <c r="AE40" s="17" t="str">
        <f t="shared" si="9"/>
        <v>-------</v>
      </c>
    </row>
    <row r="41">
      <c r="A41" s="20"/>
      <c r="B41" s="18"/>
      <c r="C41" s="18"/>
      <c r="D41" s="26"/>
      <c r="E41" s="33"/>
      <c r="F41" s="33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5"/>
      <c r="S41" s="20"/>
      <c r="T41" s="20"/>
      <c r="U41" s="20"/>
      <c r="V41" s="20"/>
      <c r="W41" s="21" t="str">
        <f t="shared" si="1"/>
        <v>alp----</v>
      </c>
      <c r="X41" s="21" t="str">
        <f t="shared" si="2"/>
        <v>-----none</v>
      </c>
      <c r="Y41" s="21" t="str">
        <f t="shared" si="3"/>
        <v>-------</v>
      </c>
      <c r="Z41" s="22" t="str">
        <f t="shared" si="4"/>
        <v>alp---</v>
      </c>
      <c r="AA41" s="22" t="str">
        <f t="shared" si="5"/>
        <v/>
      </c>
      <c r="AB41" s="22" t="s">
        <v>1645</v>
      </c>
      <c r="AC41" s="22" t="str">
        <f t="shared" si="7"/>
        <v>-------</v>
      </c>
      <c r="AD41" s="22" t="str">
        <f t="shared" si="8"/>
        <v>--------</v>
      </c>
      <c r="AE41" s="22" t="str">
        <f t="shared" si="9"/>
        <v>-------</v>
      </c>
    </row>
    <row r="42">
      <c r="A42" s="14"/>
      <c r="B42" s="10"/>
      <c r="C42" s="10"/>
      <c r="D42" s="15"/>
      <c r="E42" s="34"/>
      <c r="F42" s="3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6"/>
      <c r="S42" s="14"/>
      <c r="T42" s="14"/>
      <c r="U42" s="14"/>
      <c r="V42" s="14"/>
      <c r="W42" s="16" t="str">
        <f t="shared" si="1"/>
        <v>alp----</v>
      </c>
      <c r="X42" s="16" t="str">
        <f t="shared" si="2"/>
        <v>-----none</v>
      </c>
      <c r="Y42" s="16" t="str">
        <f t="shared" si="3"/>
        <v>-------</v>
      </c>
      <c r="Z42" s="17" t="str">
        <f t="shared" si="4"/>
        <v>alp---</v>
      </c>
      <c r="AA42" s="17" t="str">
        <f t="shared" si="5"/>
        <v/>
      </c>
      <c r="AB42" s="17" t="s">
        <v>1645</v>
      </c>
      <c r="AC42" s="17" t="str">
        <f t="shared" si="7"/>
        <v>-------</v>
      </c>
      <c r="AD42" s="17" t="str">
        <f t="shared" si="8"/>
        <v>--------</v>
      </c>
      <c r="AE42" s="17" t="str">
        <f t="shared" si="9"/>
        <v>-------</v>
      </c>
    </row>
    <row r="43">
      <c r="A43" s="20"/>
      <c r="B43" s="18"/>
      <c r="C43" s="18"/>
      <c r="D43" s="26"/>
      <c r="E43" s="33"/>
      <c r="F43" s="3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5"/>
      <c r="S43" s="20"/>
      <c r="T43" s="20"/>
      <c r="U43" s="20"/>
      <c r="V43" s="20"/>
      <c r="W43" s="21" t="str">
        <f t="shared" si="1"/>
        <v>alp----</v>
      </c>
      <c r="X43" s="21" t="str">
        <f t="shared" si="2"/>
        <v>-----none</v>
      </c>
      <c r="Y43" s="21" t="str">
        <f t="shared" si="3"/>
        <v>-------</v>
      </c>
      <c r="Z43" s="22" t="str">
        <f t="shared" si="4"/>
        <v>alp---</v>
      </c>
      <c r="AA43" s="22" t="str">
        <f t="shared" si="5"/>
        <v/>
      </c>
      <c r="AB43" s="22" t="s">
        <v>1645</v>
      </c>
      <c r="AC43" s="22" t="str">
        <f t="shared" si="7"/>
        <v>-------</v>
      </c>
      <c r="AD43" s="22" t="str">
        <f t="shared" si="8"/>
        <v>--------</v>
      </c>
      <c r="AE43" s="22" t="str">
        <f t="shared" si="9"/>
        <v>-------</v>
      </c>
    </row>
    <row r="44">
      <c r="A44" s="14"/>
      <c r="B44" s="10"/>
      <c r="C44" s="10"/>
      <c r="D44" s="15"/>
      <c r="E44" s="34"/>
      <c r="F44" s="3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6"/>
      <c r="S44" s="14"/>
      <c r="T44" s="14"/>
      <c r="U44" s="14"/>
      <c r="V44" s="14"/>
      <c r="W44" s="16" t="str">
        <f t="shared" si="1"/>
        <v>alp----</v>
      </c>
      <c r="X44" s="16" t="str">
        <f t="shared" si="2"/>
        <v>-----none</v>
      </c>
      <c r="Y44" s="16" t="str">
        <f t="shared" si="3"/>
        <v>-------</v>
      </c>
      <c r="Z44" s="17" t="str">
        <f t="shared" si="4"/>
        <v>alp---</v>
      </c>
      <c r="AA44" s="17" t="str">
        <f t="shared" si="5"/>
        <v/>
      </c>
      <c r="AB44" s="17" t="s">
        <v>1645</v>
      </c>
      <c r="AC44" s="17" t="str">
        <f t="shared" si="7"/>
        <v>-------</v>
      </c>
      <c r="AD44" s="17" t="str">
        <f t="shared" si="8"/>
        <v>--------</v>
      </c>
      <c r="AE44" s="17" t="str">
        <f t="shared" si="9"/>
        <v>-------</v>
      </c>
    </row>
    <row r="45">
      <c r="A45" s="20"/>
      <c r="B45" s="18"/>
      <c r="C45" s="18"/>
      <c r="D45" s="26"/>
      <c r="E45" s="33"/>
      <c r="F45" s="33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5"/>
      <c r="S45" s="20"/>
      <c r="T45" s="20"/>
      <c r="U45" s="20"/>
      <c r="V45" s="20"/>
      <c r="W45" s="21" t="str">
        <f t="shared" si="1"/>
        <v>alp----</v>
      </c>
      <c r="X45" s="21" t="str">
        <f t="shared" si="2"/>
        <v>-----none</v>
      </c>
      <c r="Y45" s="21" t="str">
        <f t="shared" si="3"/>
        <v>-------</v>
      </c>
      <c r="Z45" s="22" t="str">
        <f t="shared" si="4"/>
        <v>alp---</v>
      </c>
      <c r="AA45" s="22" t="str">
        <f t="shared" si="5"/>
        <v/>
      </c>
      <c r="AB45" s="22" t="s">
        <v>1645</v>
      </c>
      <c r="AC45" s="22" t="str">
        <f t="shared" si="7"/>
        <v>-------</v>
      </c>
      <c r="AD45" s="22" t="str">
        <f t="shared" si="8"/>
        <v>--------</v>
      </c>
      <c r="AE45" s="22" t="str">
        <f t="shared" si="9"/>
        <v>-------</v>
      </c>
    </row>
    <row r="46">
      <c r="A46" s="14"/>
      <c r="B46" s="10"/>
      <c r="C46" s="10"/>
      <c r="D46" s="15"/>
      <c r="E46" s="34"/>
      <c r="F46" s="3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6"/>
      <c r="S46" s="14"/>
      <c r="T46" s="14"/>
      <c r="U46" s="14"/>
      <c r="V46" s="14"/>
      <c r="W46" s="16" t="str">
        <f t="shared" si="1"/>
        <v>alp----</v>
      </c>
      <c r="X46" s="16" t="str">
        <f t="shared" si="2"/>
        <v>-----none</v>
      </c>
      <c r="Y46" s="16" t="str">
        <f t="shared" si="3"/>
        <v>-------</v>
      </c>
      <c r="Z46" s="17" t="str">
        <f t="shared" si="4"/>
        <v>alp---</v>
      </c>
      <c r="AA46" s="17" t="str">
        <f t="shared" si="5"/>
        <v/>
      </c>
      <c r="AB46" s="17" t="s">
        <v>1645</v>
      </c>
      <c r="AC46" s="17" t="str">
        <f t="shared" si="7"/>
        <v>-------</v>
      </c>
      <c r="AD46" s="17" t="str">
        <f t="shared" si="8"/>
        <v>--------</v>
      </c>
      <c r="AE46" s="17" t="str">
        <f t="shared" si="9"/>
        <v>-------</v>
      </c>
    </row>
    <row r="47">
      <c r="A47" s="20"/>
      <c r="B47" s="18"/>
      <c r="C47" s="18"/>
      <c r="D47" s="26"/>
      <c r="E47" s="33"/>
      <c r="F47" s="33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5"/>
      <c r="S47" s="20"/>
      <c r="T47" s="20"/>
      <c r="U47" s="20"/>
      <c r="V47" s="20"/>
      <c r="W47" s="21" t="str">
        <f t="shared" si="1"/>
        <v>alp----</v>
      </c>
      <c r="X47" s="21" t="str">
        <f t="shared" si="2"/>
        <v>-----none</v>
      </c>
      <c r="Y47" s="21" t="str">
        <f t="shared" si="3"/>
        <v>-------</v>
      </c>
      <c r="Z47" s="22" t="str">
        <f t="shared" si="4"/>
        <v>alp---</v>
      </c>
      <c r="AA47" s="22" t="str">
        <f t="shared" si="5"/>
        <v/>
      </c>
      <c r="AB47" s="22" t="s">
        <v>1645</v>
      </c>
      <c r="AC47" s="22" t="str">
        <f t="shared" si="7"/>
        <v>-------</v>
      </c>
      <c r="AD47" s="22" t="str">
        <f t="shared" si="8"/>
        <v>--------</v>
      </c>
      <c r="AE47" s="22" t="str">
        <f t="shared" si="9"/>
        <v>-------</v>
      </c>
    </row>
    <row r="48">
      <c r="A48" s="14"/>
      <c r="B48" s="10"/>
      <c r="C48" s="10"/>
      <c r="D48" s="15"/>
      <c r="E48" s="34"/>
      <c r="F48" s="3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6"/>
      <c r="S48" s="14"/>
      <c r="T48" s="14"/>
      <c r="U48" s="14"/>
      <c r="V48" s="14"/>
      <c r="W48" s="39" t="str">
        <f t="shared" si="1"/>
        <v>alp----</v>
      </c>
      <c r="X48" s="40" t="str">
        <f t="shared" si="2"/>
        <v>-----none</v>
      </c>
      <c r="Y48" s="40" t="str">
        <f t="shared" si="3"/>
        <v>-------</v>
      </c>
      <c r="Z48" s="41" t="str">
        <f t="shared" si="4"/>
        <v>alp---</v>
      </c>
      <c r="AA48" s="41" t="str">
        <f t="shared" si="5"/>
        <v/>
      </c>
      <c r="AB48" s="41" t="s">
        <v>1645</v>
      </c>
      <c r="AC48" s="41" t="str">
        <f t="shared" si="7"/>
        <v>-------</v>
      </c>
      <c r="AD48" s="41" t="str">
        <f t="shared" si="8"/>
        <v>--------</v>
      </c>
      <c r="AE48" s="41" t="str">
        <f t="shared" si="9"/>
        <v>-------</v>
      </c>
    </row>
    <row r="49">
      <c r="A49" s="20"/>
      <c r="B49" s="18"/>
      <c r="C49" s="18"/>
      <c r="D49" s="26"/>
      <c r="E49" s="33"/>
      <c r="F49" s="33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5"/>
      <c r="S49" s="20"/>
      <c r="T49" s="20"/>
      <c r="U49" s="20"/>
      <c r="V49" s="20"/>
      <c r="W49" s="39" t="str">
        <f t="shared" si="1"/>
        <v>alp----</v>
      </c>
      <c r="X49" s="40" t="str">
        <f t="shared" si="2"/>
        <v>-----none</v>
      </c>
      <c r="Y49" s="40" t="str">
        <f t="shared" si="3"/>
        <v>-------</v>
      </c>
      <c r="Z49" s="41" t="str">
        <f t="shared" si="4"/>
        <v>alp---</v>
      </c>
      <c r="AA49" s="41" t="str">
        <f t="shared" si="5"/>
        <v/>
      </c>
      <c r="AB49" s="22" t="s">
        <v>1645</v>
      </c>
      <c r="AC49" s="22" t="str">
        <f t="shared" si="7"/>
        <v>-------</v>
      </c>
      <c r="AD49" s="22" t="str">
        <f t="shared" si="8"/>
        <v>--------</v>
      </c>
      <c r="AE49" s="22" t="str">
        <f t="shared" si="9"/>
        <v>-------</v>
      </c>
    </row>
    <row r="50">
      <c r="A50" s="14"/>
      <c r="B50" s="10"/>
      <c r="C50" s="10"/>
      <c r="D50" s="15"/>
      <c r="E50" s="34"/>
      <c r="F50" s="3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6"/>
      <c r="S50" s="14"/>
      <c r="T50" s="14"/>
      <c r="U50" s="14"/>
      <c r="V50" s="14"/>
      <c r="W50" s="39" t="str">
        <f t="shared" si="1"/>
        <v>alp----</v>
      </c>
      <c r="X50" s="40" t="str">
        <f t="shared" si="2"/>
        <v>-----none</v>
      </c>
      <c r="Y50" s="40" t="str">
        <f t="shared" si="3"/>
        <v>-------</v>
      </c>
      <c r="Z50" s="41" t="str">
        <f t="shared" si="4"/>
        <v>alp---</v>
      </c>
      <c r="AA50" s="41" t="str">
        <f t="shared" si="5"/>
        <v/>
      </c>
      <c r="AB50" s="41" t="s">
        <v>1645</v>
      </c>
      <c r="AC50" s="41" t="str">
        <f t="shared" si="7"/>
        <v>-------</v>
      </c>
      <c r="AD50" s="41" t="str">
        <f t="shared" si="8"/>
        <v>--------</v>
      </c>
      <c r="AE50" s="41" t="str">
        <f t="shared" si="9"/>
        <v>-------</v>
      </c>
    </row>
    <row r="51">
      <c r="A51" s="20"/>
      <c r="B51" s="18"/>
      <c r="C51" s="18"/>
      <c r="D51" s="26"/>
      <c r="E51" s="33"/>
      <c r="F51" s="33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5"/>
      <c r="S51" s="20"/>
      <c r="T51" s="20"/>
      <c r="U51" s="20"/>
      <c r="V51" s="20"/>
      <c r="W51" s="39" t="str">
        <f t="shared" si="1"/>
        <v>alp----</v>
      </c>
      <c r="X51" s="40" t="str">
        <f t="shared" si="2"/>
        <v>-----none</v>
      </c>
      <c r="Y51" s="40" t="str">
        <f t="shared" si="3"/>
        <v>-------</v>
      </c>
      <c r="Z51" s="41" t="str">
        <f t="shared" si="4"/>
        <v>alp---</v>
      </c>
      <c r="AA51" s="41" t="str">
        <f t="shared" si="5"/>
        <v/>
      </c>
      <c r="AB51" s="22" t="s">
        <v>1645</v>
      </c>
      <c r="AC51" s="22" t="str">
        <f t="shared" si="7"/>
        <v>-------</v>
      </c>
      <c r="AD51" s="41" t="str">
        <f t="shared" si="8"/>
        <v>--------</v>
      </c>
      <c r="AE51" s="41" t="str">
        <f t="shared" si="9"/>
        <v>-------</v>
      </c>
    </row>
    <row r="52">
      <c r="A52" s="14"/>
      <c r="B52" s="10"/>
      <c r="C52" s="10"/>
      <c r="D52" s="15"/>
      <c r="E52" s="34"/>
      <c r="F52" s="3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6"/>
      <c r="S52" s="14"/>
      <c r="T52" s="14"/>
      <c r="U52" s="14"/>
      <c r="V52" s="14"/>
      <c r="W52" s="39" t="str">
        <f t="shared" si="1"/>
        <v>alp----</v>
      </c>
      <c r="X52" s="40" t="str">
        <f t="shared" si="2"/>
        <v>-----none</v>
      </c>
      <c r="Y52" s="40" t="str">
        <f t="shared" si="3"/>
        <v>-------</v>
      </c>
      <c r="Z52" s="41" t="str">
        <f t="shared" si="4"/>
        <v>alp---</v>
      </c>
      <c r="AA52" s="41" t="str">
        <f t="shared" si="5"/>
        <v/>
      </c>
      <c r="AB52" s="22" t="s">
        <v>1645</v>
      </c>
      <c r="AC52" s="22" t="str">
        <f t="shared" si="7"/>
        <v>-------</v>
      </c>
      <c r="AD52" s="41" t="str">
        <f t="shared" si="8"/>
        <v>--------</v>
      </c>
      <c r="AE52" s="41" t="str">
        <f t="shared" si="9"/>
        <v>-------</v>
      </c>
    </row>
    <row r="53">
      <c r="A53" s="20"/>
      <c r="B53" s="18"/>
      <c r="C53" s="18"/>
      <c r="D53" s="26"/>
      <c r="E53" s="33"/>
      <c r="F53" s="33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5"/>
      <c r="S53" s="20"/>
      <c r="T53" s="20"/>
      <c r="U53" s="20"/>
      <c r="V53" s="20"/>
      <c r="W53" s="39" t="str">
        <f t="shared" si="1"/>
        <v>alp----</v>
      </c>
      <c r="X53" s="40" t="str">
        <f t="shared" si="2"/>
        <v>-----none</v>
      </c>
      <c r="Y53" s="40" t="str">
        <f t="shared" si="3"/>
        <v>-------</v>
      </c>
      <c r="Z53" s="41" t="str">
        <f t="shared" si="4"/>
        <v>alp---</v>
      </c>
      <c r="AA53" s="41" t="str">
        <f t="shared" si="5"/>
        <v/>
      </c>
      <c r="AB53" s="22" t="s">
        <v>1645</v>
      </c>
      <c r="AC53" s="22" t="str">
        <f t="shared" si="7"/>
        <v>-------</v>
      </c>
      <c r="AD53" s="41" t="str">
        <f t="shared" si="8"/>
        <v>--------</v>
      </c>
      <c r="AE53" s="41" t="str">
        <f t="shared" si="9"/>
        <v>-------</v>
      </c>
    </row>
    <row r="54">
      <c r="A54" s="14"/>
      <c r="B54" s="10"/>
      <c r="C54" s="10"/>
      <c r="D54" s="15"/>
      <c r="E54" s="34"/>
      <c r="F54" s="3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6"/>
      <c r="S54" s="14"/>
      <c r="T54" s="14"/>
      <c r="U54" s="14"/>
      <c r="V54" s="14"/>
      <c r="W54" s="39" t="str">
        <f t="shared" si="1"/>
        <v>alp----</v>
      </c>
      <c r="X54" s="40" t="str">
        <f t="shared" si="2"/>
        <v>-----none</v>
      </c>
      <c r="Y54" s="40" t="str">
        <f t="shared" si="3"/>
        <v>-------</v>
      </c>
      <c r="Z54" s="41" t="str">
        <f t="shared" si="4"/>
        <v>alp---</v>
      </c>
      <c r="AA54" s="41" t="str">
        <f t="shared" si="5"/>
        <v/>
      </c>
      <c r="AB54" s="22" t="s">
        <v>1645</v>
      </c>
      <c r="AC54" s="22" t="str">
        <f t="shared" si="7"/>
        <v>-------</v>
      </c>
      <c r="AD54" s="41" t="str">
        <f t="shared" si="8"/>
        <v>--------</v>
      </c>
      <c r="AE54" s="41" t="str">
        <f t="shared" si="9"/>
        <v>-------</v>
      </c>
    </row>
    <row r="55">
      <c r="A55" s="20"/>
      <c r="B55" s="18"/>
      <c r="C55" s="18"/>
      <c r="D55" s="26"/>
      <c r="E55" s="33"/>
      <c r="F55" s="33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5"/>
      <c r="S55" s="20"/>
      <c r="T55" s="20"/>
      <c r="U55" s="20"/>
      <c r="V55" s="20"/>
      <c r="W55" s="39" t="str">
        <f t="shared" si="1"/>
        <v>alp----</v>
      </c>
      <c r="X55" s="40" t="str">
        <f t="shared" si="2"/>
        <v>-----none</v>
      </c>
      <c r="Y55" s="40" t="str">
        <f t="shared" si="3"/>
        <v>-------</v>
      </c>
      <c r="Z55" s="41" t="str">
        <f t="shared" si="4"/>
        <v>alp---</v>
      </c>
      <c r="AA55" s="41" t="str">
        <f t="shared" si="5"/>
        <v/>
      </c>
      <c r="AB55" s="41" t="s">
        <v>1645</v>
      </c>
      <c r="AC55" s="41" t="str">
        <f t="shared" si="7"/>
        <v>-------</v>
      </c>
      <c r="AD55" s="41" t="str">
        <f t="shared" si="8"/>
        <v>--------</v>
      </c>
      <c r="AE55" s="41" t="str">
        <f t="shared" si="9"/>
        <v>-------</v>
      </c>
    </row>
    <row r="56">
      <c r="A56" s="14"/>
      <c r="B56" s="10"/>
      <c r="C56" s="10"/>
      <c r="D56" s="15"/>
      <c r="E56" s="34"/>
      <c r="F56" s="3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6"/>
      <c r="S56" s="14"/>
      <c r="T56" s="14"/>
      <c r="U56" s="14"/>
      <c r="V56" s="14"/>
      <c r="W56" s="39" t="str">
        <f t="shared" si="1"/>
        <v>alp----</v>
      </c>
      <c r="X56" s="40" t="str">
        <f t="shared" si="2"/>
        <v>-----none</v>
      </c>
      <c r="Y56" s="40" t="str">
        <f t="shared" si="3"/>
        <v>-------</v>
      </c>
      <c r="Z56" s="41" t="str">
        <f t="shared" si="4"/>
        <v>alp---</v>
      </c>
      <c r="AA56" s="41" t="str">
        <f t="shared" si="5"/>
        <v/>
      </c>
      <c r="AB56" s="41" t="s">
        <v>1645</v>
      </c>
      <c r="AC56" s="41" t="str">
        <f t="shared" si="7"/>
        <v>-------</v>
      </c>
      <c r="AD56" s="41" t="str">
        <f t="shared" si="8"/>
        <v>--------</v>
      </c>
      <c r="AE56" s="41" t="str">
        <f t="shared" si="9"/>
        <v>-------</v>
      </c>
    </row>
    <row r="57">
      <c r="A57" s="20"/>
      <c r="B57" s="18"/>
      <c r="C57" s="18"/>
      <c r="D57" s="26"/>
      <c r="E57" s="33"/>
      <c r="F57" s="33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5"/>
      <c r="S57" s="20"/>
      <c r="T57" s="20"/>
      <c r="U57" s="20"/>
      <c r="V57" s="20"/>
      <c r="W57" s="39" t="str">
        <f t="shared" si="1"/>
        <v>alp----</v>
      </c>
      <c r="X57" s="40" t="str">
        <f t="shared" si="2"/>
        <v>-----none</v>
      </c>
      <c r="Y57" s="40" t="str">
        <f t="shared" si="3"/>
        <v>-------</v>
      </c>
      <c r="Z57" s="41" t="str">
        <f t="shared" si="4"/>
        <v>alp---</v>
      </c>
      <c r="AA57" s="41" t="str">
        <f t="shared" si="5"/>
        <v/>
      </c>
      <c r="AB57" s="41" t="s">
        <v>1645</v>
      </c>
      <c r="AC57" s="41" t="str">
        <f t="shared" si="7"/>
        <v>-------</v>
      </c>
      <c r="AD57" s="41" t="str">
        <f t="shared" si="8"/>
        <v>--------</v>
      </c>
      <c r="AE57" s="41" t="str">
        <f t="shared" si="9"/>
        <v>-------</v>
      </c>
    </row>
    <row r="58">
      <c r="A58" s="14"/>
      <c r="B58" s="10"/>
      <c r="C58" s="10"/>
      <c r="D58" s="15"/>
      <c r="E58" s="34"/>
      <c r="F58" s="3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6"/>
      <c r="S58" s="14"/>
      <c r="T58" s="14"/>
      <c r="U58" s="14"/>
      <c r="V58" s="14"/>
      <c r="W58" s="39" t="str">
        <f t="shared" si="1"/>
        <v>alp----</v>
      </c>
      <c r="X58" s="40" t="str">
        <f t="shared" si="2"/>
        <v>-----none</v>
      </c>
      <c r="Y58" s="40" t="str">
        <f t="shared" si="3"/>
        <v>-------</v>
      </c>
      <c r="Z58" s="41" t="str">
        <f t="shared" si="4"/>
        <v>alp---</v>
      </c>
      <c r="AA58" s="41" t="str">
        <f t="shared" si="5"/>
        <v/>
      </c>
      <c r="AB58" s="41" t="s">
        <v>1645</v>
      </c>
      <c r="AC58" s="41" t="str">
        <f t="shared" si="7"/>
        <v>-------</v>
      </c>
      <c r="AD58" s="41" t="str">
        <f t="shared" si="8"/>
        <v>--------</v>
      </c>
      <c r="AE58" s="41" t="str">
        <f t="shared" si="9"/>
        <v>-------</v>
      </c>
    </row>
    <row r="59">
      <c r="A59" s="20"/>
      <c r="B59" s="18"/>
      <c r="C59" s="18"/>
      <c r="D59" s="26"/>
      <c r="E59" s="26"/>
      <c r="F59" s="2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5"/>
      <c r="S59" s="20"/>
      <c r="T59" s="20"/>
      <c r="U59" s="20"/>
      <c r="V59" s="20"/>
      <c r="W59" s="39" t="str">
        <f t="shared" si="1"/>
        <v>alp----</v>
      </c>
      <c r="X59" s="40" t="str">
        <f t="shared" si="2"/>
        <v>-----none</v>
      </c>
      <c r="Y59" s="40" t="str">
        <f t="shared" si="3"/>
        <v>-------</v>
      </c>
      <c r="Z59" s="41" t="str">
        <f t="shared" si="4"/>
        <v>alp---</v>
      </c>
      <c r="AA59" s="41" t="str">
        <f t="shared" si="5"/>
        <v/>
      </c>
      <c r="AB59" s="41" t="s">
        <v>1645</v>
      </c>
      <c r="AC59" s="41" t="str">
        <f t="shared" si="7"/>
        <v>-------</v>
      </c>
      <c r="AD59" s="41" t="str">
        <f t="shared" si="8"/>
        <v>--------</v>
      </c>
      <c r="AE59" s="41" t="str">
        <f t="shared" si="9"/>
        <v>-------</v>
      </c>
    </row>
    <row r="60">
      <c r="A60" s="14"/>
      <c r="B60" s="10"/>
      <c r="C60" s="10"/>
      <c r="D60" s="15"/>
      <c r="E60" s="15"/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6"/>
      <c r="S60" s="14"/>
      <c r="T60" s="14"/>
      <c r="U60" s="14"/>
      <c r="V60" s="14"/>
      <c r="W60" s="39" t="str">
        <f t="shared" si="1"/>
        <v>alp----</v>
      </c>
      <c r="X60" s="40" t="str">
        <f t="shared" si="2"/>
        <v>-----none</v>
      </c>
      <c r="Y60" s="40" t="str">
        <f t="shared" si="3"/>
        <v>-------</v>
      </c>
      <c r="Z60" s="41" t="str">
        <f t="shared" si="4"/>
        <v>alp---</v>
      </c>
      <c r="AA60" s="41" t="str">
        <f t="shared" si="5"/>
        <v/>
      </c>
      <c r="AB60" s="41" t="s">
        <v>1645</v>
      </c>
      <c r="AC60" s="41" t="str">
        <f t="shared" si="7"/>
        <v>-------</v>
      </c>
      <c r="AD60" s="41" t="str">
        <f t="shared" si="8"/>
        <v>--------</v>
      </c>
      <c r="AE60" s="41" t="str">
        <f t="shared" si="9"/>
        <v>-------</v>
      </c>
    </row>
    <row r="61">
      <c r="A61" s="20"/>
      <c r="B61" s="18"/>
      <c r="C61" s="18"/>
      <c r="D61" s="26"/>
      <c r="E61" s="26"/>
      <c r="F61" s="26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5"/>
      <c r="S61" s="20"/>
      <c r="T61" s="20"/>
      <c r="U61" s="20"/>
      <c r="V61" s="20"/>
      <c r="W61" s="39" t="str">
        <f t="shared" si="1"/>
        <v>alp----</v>
      </c>
      <c r="X61" s="40" t="str">
        <f t="shared" si="2"/>
        <v>-----none</v>
      </c>
      <c r="Y61" s="40" t="str">
        <f t="shared" si="3"/>
        <v>-------</v>
      </c>
      <c r="Z61" s="41" t="str">
        <f t="shared" si="4"/>
        <v>alp---</v>
      </c>
      <c r="AA61" s="41" t="str">
        <f t="shared" si="5"/>
        <v/>
      </c>
      <c r="AB61" s="41" t="s">
        <v>1645</v>
      </c>
      <c r="AC61" s="41" t="str">
        <f t="shared" si="7"/>
        <v>-------</v>
      </c>
      <c r="AD61" s="41" t="str">
        <f t="shared" si="8"/>
        <v>--------</v>
      </c>
      <c r="AE61" s="41" t="str">
        <f t="shared" si="9"/>
        <v>-------</v>
      </c>
    </row>
    <row r="62">
      <c r="A62" s="14"/>
      <c r="B62" s="10"/>
      <c r="C62" s="10"/>
      <c r="D62" s="15"/>
      <c r="E62" s="15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6"/>
      <c r="S62" s="14"/>
      <c r="T62" s="14"/>
      <c r="U62" s="14"/>
      <c r="V62" s="14"/>
      <c r="W62" s="39" t="str">
        <f t="shared" si="1"/>
        <v>alp----</v>
      </c>
      <c r="X62" s="40" t="str">
        <f t="shared" si="2"/>
        <v>-----none</v>
      </c>
      <c r="Y62" s="40" t="str">
        <f t="shared" si="3"/>
        <v>-------</v>
      </c>
      <c r="Z62" s="41" t="str">
        <f t="shared" si="4"/>
        <v>alp---</v>
      </c>
      <c r="AA62" s="41" t="str">
        <f t="shared" si="5"/>
        <v/>
      </c>
      <c r="AB62" s="41" t="s">
        <v>1645</v>
      </c>
      <c r="AC62" s="41" t="str">
        <f t="shared" si="7"/>
        <v>-------</v>
      </c>
      <c r="AD62" s="41" t="str">
        <f t="shared" si="8"/>
        <v>--------</v>
      </c>
      <c r="AE62" s="41" t="str">
        <f t="shared" si="9"/>
        <v>-------</v>
      </c>
    </row>
    <row r="63">
      <c r="A63" s="20"/>
      <c r="B63" s="18"/>
      <c r="C63" s="18"/>
      <c r="D63" s="26"/>
      <c r="E63" s="26"/>
      <c r="F63" s="26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5"/>
      <c r="S63" s="20"/>
      <c r="T63" s="20"/>
      <c r="U63" s="20"/>
      <c r="V63" s="20"/>
      <c r="W63" s="39" t="str">
        <f t="shared" si="1"/>
        <v>alp----</v>
      </c>
      <c r="X63" s="40" t="str">
        <f t="shared" si="2"/>
        <v>-----none</v>
      </c>
      <c r="Y63" s="40" t="str">
        <f t="shared" si="3"/>
        <v>-------</v>
      </c>
      <c r="Z63" s="41" t="str">
        <f t="shared" si="4"/>
        <v>alp---</v>
      </c>
      <c r="AA63" s="41" t="str">
        <f t="shared" si="5"/>
        <v/>
      </c>
      <c r="AB63" s="41" t="s">
        <v>1645</v>
      </c>
      <c r="AC63" s="41" t="str">
        <f t="shared" si="7"/>
        <v>-------</v>
      </c>
      <c r="AD63" s="41" t="str">
        <f t="shared" si="8"/>
        <v>--------</v>
      </c>
      <c r="AE63" s="41" t="str">
        <f t="shared" si="9"/>
        <v>-------</v>
      </c>
    </row>
    <row r="64">
      <c r="A64" s="14"/>
      <c r="B64" s="10"/>
      <c r="C64" s="10"/>
      <c r="D64" s="15"/>
      <c r="E64" s="15"/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6"/>
      <c r="S64" s="14"/>
      <c r="T64" s="14"/>
      <c r="U64" s="14"/>
      <c r="V64" s="14"/>
      <c r="W64" s="39" t="str">
        <f t="shared" si="1"/>
        <v>alp----</v>
      </c>
      <c r="X64" s="40" t="str">
        <f t="shared" si="2"/>
        <v>-----none</v>
      </c>
      <c r="Y64" s="40" t="str">
        <f t="shared" si="3"/>
        <v>-------</v>
      </c>
      <c r="Z64" s="41" t="str">
        <f t="shared" si="4"/>
        <v>alp---</v>
      </c>
      <c r="AA64" s="41" t="str">
        <f t="shared" si="5"/>
        <v/>
      </c>
      <c r="AB64" s="41" t="s">
        <v>1645</v>
      </c>
      <c r="AC64" s="41" t="str">
        <f t="shared" si="7"/>
        <v>-------</v>
      </c>
      <c r="AD64" s="41" t="str">
        <f t="shared" si="8"/>
        <v>--------</v>
      </c>
      <c r="AE64" s="41" t="str">
        <f t="shared" si="9"/>
        <v>-------</v>
      </c>
    </row>
    <row r="65">
      <c r="A65" s="20"/>
      <c r="B65" s="18"/>
      <c r="C65" s="18"/>
      <c r="D65" s="26"/>
      <c r="E65" s="26"/>
      <c r="F65" s="26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5"/>
      <c r="S65" s="20"/>
      <c r="T65" s="20"/>
      <c r="U65" s="20"/>
      <c r="V65" s="20"/>
      <c r="W65" s="39" t="str">
        <f t="shared" si="1"/>
        <v>alp----</v>
      </c>
      <c r="X65" s="40" t="str">
        <f t="shared" si="2"/>
        <v>-----none</v>
      </c>
      <c r="Y65" s="40" t="str">
        <f t="shared" si="3"/>
        <v>-------</v>
      </c>
      <c r="Z65" s="41" t="str">
        <f t="shared" si="4"/>
        <v>alp---</v>
      </c>
      <c r="AA65" s="41" t="str">
        <f t="shared" si="5"/>
        <v/>
      </c>
      <c r="AB65" s="41" t="s">
        <v>1645</v>
      </c>
      <c r="AC65" s="41" t="str">
        <f t="shared" si="7"/>
        <v>-------</v>
      </c>
      <c r="AD65" s="41" t="str">
        <f t="shared" si="8"/>
        <v>--------</v>
      </c>
      <c r="AE65" s="41" t="str">
        <f t="shared" si="9"/>
        <v>-------</v>
      </c>
    </row>
    <row r="66">
      <c r="A66" s="14"/>
      <c r="B66" s="10"/>
      <c r="C66" s="10"/>
      <c r="D66" s="15"/>
      <c r="E66" s="15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6"/>
      <c r="S66" s="14"/>
      <c r="T66" s="14"/>
      <c r="U66" s="14"/>
      <c r="V66" s="14"/>
      <c r="W66" s="39" t="str">
        <f t="shared" si="1"/>
        <v>alp----</v>
      </c>
      <c r="X66" s="40" t="str">
        <f t="shared" si="2"/>
        <v>-----none</v>
      </c>
      <c r="Y66" s="40" t="str">
        <f t="shared" si="3"/>
        <v>-------</v>
      </c>
      <c r="Z66" s="41" t="str">
        <f t="shared" si="4"/>
        <v>alp---</v>
      </c>
      <c r="AA66" s="41" t="str">
        <f t="shared" si="5"/>
        <v/>
      </c>
      <c r="AB66" s="41" t="s">
        <v>1645</v>
      </c>
      <c r="AC66" s="41" t="str">
        <f t="shared" si="7"/>
        <v>-------</v>
      </c>
      <c r="AD66" s="41" t="str">
        <f t="shared" si="8"/>
        <v>--------</v>
      </c>
      <c r="AE66" s="41" t="str">
        <f t="shared" si="9"/>
        <v>-------</v>
      </c>
    </row>
    <row r="67">
      <c r="A67" s="20"/>
      <c r="B67" s="18"/>
      <c r="C67" s="18"/>
      <c r="D67" s="26"/>
      <c r="E67" s="33"/>
      <c r="F67" s="33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5"/>
      <c r="S67" s="20"/>
      <c r="T67" s="20"/>
      <c r="U67" s="20"/>
      <c r="V67" s="20"/>
      <c r="W67" s="39" t="str">
        <f t="shared" si="1"/>
        <v>alp----</v>
      </c>
      <c r="X67" s="40" t="str">
        <f t="shared" si="2"/>
        <v>-----none</v>
      </c>
      <c r="Y67" s="40" t="str">
        <f t="shared" si="3"/>
        <v>-------</v>
      </c>
      <c r="Z67" s="41" t="str">
        <f t="shared" si="4"/>
        <v>alp---</v>
      </c>
      <c r="AA67" s="41" t="str">
        <f t="shared" si="5"/>
        <v/>
      </c>
      <c r="AB67" s="41" t="s">
        <v>1645</v>
      </c>
      <c r="AC67" s="41" t="str">
        <f t="shared" si="7"/>
        <v>-------</v>
      </c>
      <c r="AD67" s="41" t="str">
        <f t="shared" si="8"/>
        <v>--------</v>
      </c>
      <c r="AE67" s="41" t="str">
        <f t="shared" si="9"/>
        <v>-------</v>
      </c>
    </row>
    <row r="68">
      <c r="A68" s="14"/>
      <c r="B68" s="10"/>
      <c r="C68" s="10"/>
      <c r="D68" s="15"/>
      <c r="E68" s="34"/>
      <c r="F68" s="3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6"/>
      <c r="S68" s="14"/>
      <c r="T68" s="14"/>
      <c r="U68" s="14"/>
      <c r="V68" s="14"/>
      <c r="W68" s="39" t="str">
        <f t="shared" si="1"/>
        <v>alp----</v>
      </c>
      <c r="X68" s="40" t="str">
        <f t="shared" si="2"/>
        <v>-----none</v>
      </c>
      <c r="Y68" s="40" t="str">
        <f t="shared" si="3"/>
        <v>-------</v>
      </c>
      <c r="Z68" s="41" t="str">
        <f t="shared" si="4"/>
        <v>alp---</v>
      </c>
      <c r="AA68" s="41" t="str">
        <f t="shared" si="5"/>
        <v/>
      </c>
      <c r="AB68" s="41" t="s">
        <v>1645</v>
      </c>
      <c r="AC68" s="41" t="str">
        <f t="shared" si="7"/>
        <v>-------</v>
      </c>
      <c r="AD68" s="41" t="str">
        <f t="shared" si="8"/>
        <v>--------</v>
      </c>
      <c r="AE68" s="41" t="str">
        <f t="shared" si="9"/>
        <v>-------</v>
      </c>
    </row>
    <row r="69">
      <c r="A69" s="20"/>
      <c r="B69" s="18"/>
      <c r="C69" s="18"/>
      <c r="D69" s="26"/>
      <c r="E69" s="33"/>
      <c r="F69" s="33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5"/>
      <c r="S69" s="20"/>
      <c r="T69" s="20"/>
      <c r="U69" s="20"/>
      <c r="V69" s="20"/>
      <c r="W69" s="39" t="str">
        <f t="shared" si="1"/>
        <v>alp----</v>
      </c>
      <c r="X69" s="40" t="str">
        <f t="shared" si="2"/>
        <v>-----none</v>
      </c>
      <c r="Y69" s="40" t="str">
        <f t="shared" si="3"/>
        <v>-------</v>
      </c>
      <c r="Z69" s="41" t="str">
        <f t="shared" si="4"/>
        <v>alp---</v>
      </c>
      <c r="AA69" s="41" t="str">
        <f t="shared" si="5"/>
        <v/>
      </c>
      <c r="AB69" s="41" t="s">
        <v>1645</v>
      </c>
      <c r="AC69" s="41" t="str">
        <f t="shared" si="7"/>
        <v>-------</v>
      </c>
      <c r="AD69" s="41" t="str">
        <f t="shared" si="8"/>
        <v>--------</v>
      </c>
      <c r="AE69" s="41" t="str">
        <f t="shared" si="9"/>
        <v>-------</v>
      </c>
    </row>
    <row r="70">
      <c r="A70" s="14"/>
      <c r="B70" s="10"/>
      <c r="C70" s="10"/>
      <c r="D70" s="15"/>
      <c r="E70" s="34"/>
      <c r="F70" s="3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6"/>
      <c r="S70" s="14"/>
      <c r="T70" s="14"/>
      <c r="U70" s="14"/>
      <c r="V70" s="14"/>
      <c r="W70" s="39" t="str">
        <f t="shared" si="1"/>
        <v>alp----</v>
      </c>
      <c r="X70" s="40" t="str">
        <f t="shared" si="2"/>
        <v>-----none</v>
      </c>
      <c r="Y70" s="40" t="str">
        <f t="shared" si="3"/>
        <v>-------</v>
      </c>
      <c r="Z70" s="41" t="str">
        <f t="shared" si="4"/>
        <v>alp---</v>
      </c>
      <c r="AA70" s="41" t="str">
        <f t="shared" si="5"/>
        <v/>
      </c>
      <c r="AB70" s="41" t="s">
        <v>1645</v>
      </c>
      <c r="AC70" s="41" t="str">
        <f t="shared" si="7"/>
        <v>-------</v>
      </c>
      <c r="AD70" s="41" t="str">
        <f t="shared" si="8"/>
        <v>--------</v>
      </c>
      <c r="AE70" s="41" t="str">
        <f t="shared" si="9"/>
        <v>-------</v>
      </c>
    </row>
    <row r="71">
      <c r="A71" s="20"/>
      <c r="B71" s="18"/>
      <c r="C71" s="18"/>
      <c r="D71" s="26"/>
      <c r="E71" s="33"/>
      <c r="F71" s="33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5"/>
      <c r="S71" s="20"/>
      <c r="T71" s="20"/>
      <c r="U71" s="20"/>
      <c r="V71" s="20"/>
      <c r="W71" s="39" t="str">
        <f t="shared" si="1"/>
        <v>alp----</v>
      </c>
      <c r="X71" s="40" t="str">
        <f t="shared" si="2"/>
        <v>-----none</v>
      </c>
      <c r="Y71" s="40" t="str">
        <f t="shared" si="3"/>
        <v>-------</v>
      </c>
      <c r="Z71" s="41" t="str">
        <f t="shared" si="4"/>
        <v>alp---</v>
      </c>
      <c r="AA71" s="41" t="str">
        <f t="shared" si="5"/>
        <v/>
      </c>
      <c r="AB71" s="41" t="s">
        <v>1645</v>
      </c>
      <c r="AC71" s="41" t="str">
        <f t="shared" si="7"/>
        <v>-------</v>
      </c>
      <c r="AD71" s="41" t="str">
        <f t="shared" si="8"/>
        <v>--------</v>
      </c>
      <c r="AE71" s="41" t="str">
        <f t="shared" si="9"/>
        <v>-------</v>
      </c>
    </row>
    <row r="72">
      <c r="A72" s="14"/>
      <c r="B72" s="10"/>
      <c r="C72" s="10"/>
      <c r="D72" s="15"/>
      <c r="E72" s="34"/>
      <c r="F72" s="3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6"/>
      <c r="S72" s="14"/>
      <c r="T72" s="14"/>
      <c r="U72" s="14"/>
      <c r="V72" s="14"/>
      <c r="W72" s="39" t="str">
        <f t="shared" si="1"/>
        <v>alp----</v>
      </c>
      <c r="X72" s="40" t="str">
        <f t="shared" si="2"/>
        <v>-----none</v>
      </c>
      <c r="Y72" s="40" t="str">
        <f t="shared" si="3"/>
        <v>-------</v>
      </c>
      <c r="Z72" s="41" t="str">
        <f t="shared" si="4"/>
        <v>alp---</v>
      </c>
      <c r="AA72" s="41" t="str">
        <f t="shared" si="5"/>
        <v/>
      </c>
      <c r="AB72" s="41" t="s">
        <v>1645</v>
      </c>
      <c r="AC72" s="41" t="str">
        <f t="shared" si="7"/>
        <v>-------</v>
      </c>
      <c r="AD72" s="41" t="str">
        <f t="shared" si="8"/>
        <v>--------</v>
      </c>
      <c r="AE72" s="41" t="str">
        <f t="shared" si="9"/>
        <v>-------</v>
      </c>
    </row>
    <row r="73">
      <c r="A73" s="20"/>
      <c r="B73" s="18"/>
      <c r="C73" s="18"/>
      <c r="D73" s="26"/>
      <c r="E73" s="33"/>
      <c r="F73" s="33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5"/>
      <c r="S73" s="20"/>
      <c r="T73" s="20"/>
      <c r="U73" s="20"/>
      <c r="V73" s="20"/>
      <c r="W73" s="39" t="str">
        <f t="shared" si="1"/>
        <v>alp----</v>
      </c>
      <c r="X73" s="40" t="str">
        <f t="shared" si="2"/>
        <v>-----none</v>
      </c>
      <c r="Y73" s="40" t="str">
        <f t="shared" si="3"/>
        <v>-------</v>
      </c>
      <c r="Z73" s="41" t="str">
        <f t="shared" si="4"/>
        <v>alp---</v>
      </c>
      <c r="AA73" s="41" t="str">
        <f t="shared" si="5"/>
        <v/>
      </c>
      <c r="AB73" s="41" t="s">
        <v>1645</v>
      </c>
      <c r="AC73" s="41" t="str">
        <f t="shared" si="7"/>
        <v>-------</v>
      </c>
      <c r="AD73" s="41" t="str">
        <f t="shared" si="8"/>
        <v>--------</v>
      </c>
      <c r="AE73" s="41" t="str">
        <f t="shared" si="9"/>
        <v>-------</v>
      </c>
    </row>
    <row r="74">
      <c r="A74" s="14"/>
      <c r="B74" s="10"/>
      <c r="C74" s="10"/>
      <c r="D74" s="15"/>
      <c r="E74" s="34"/>
      <c r="F74" s="3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6"/>
      <c r="S74" s="14"/>
      <c r="T74" s="14"/>
      <c r="U74" s="14"/>
      <c r="V74" s="14"/>
      <c r="W74" s="39" t="str">
        <f t="shared" si="1"/>
        <v>alp----</v>
      </c>
      <c r="X74" s="40" t="str">
        <f t="shared" si="2"/>
        <v>-----none</v>
      </c>
      <c r="Y74" s="40" t="str">
        <f t="shared" si="3"/>
        <v>-------</v>
      </c>
      <c r="Z74" s="41" t="str">
        <f t="shared" si="4"/>
        <v>alp---</v>
      </c>
      <c r="AA74" s="41" t="str">
        <f t="shared" si="5"/>
        <v/>
      </c>
      <c r="AB74" s="41" t="s">
        <v>1645</v>
      </c>
      <c r="AC74" s="41" t="str">
        <f t="shared" si="7"/>
        <v>-------</v>
      </c>
      <c r="AD74" s="41" t="str">
        <f t="shared" si="8"/>
        <v>--------</v>
      </c>
      <c r="AE74" s="41" t="str">
        <f t="shared" si="9"/>
        <v>-------</v>
      </c>
    </row>
    <row r="75">
      <c r="A75" s="20"/>
      <c r="B75" s="18"/>
      <c r="C75" s="18"/>
      <c r="D75" s="26"/>
      <c r="E75" s="33"/>
      <c r="F75" s="33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5"/>
      <c r="S75" s="20"/>
      <c r="T75" s="20"/>
      <c r="U75" s="20"/>
      <c r="V75" s="20"/>
      <c r="W75" s="39" t="str">
        <f t="shared" si="1"/>
        <v>alp----</v>
      </c>
      <c r="X75" s="40" t="str">
        <f t="shared" si="2"/>
        <v>-----none</v>
      </c>
      <c r="Y75" s="40" t="str">
        <f t="shared" si="3"/>
        <v>-------</v>
      </c>
      <c r="Z75" s="41" t="str">
        <f t="shared" si="4"/>
        <v>alp---</v>
      </c>
      <c r="AA75" s="41" t="str">
        <f t="shared" si="5"/>
        <v/>
      </c>
      <c r="AB75" s="41" t="s">
        <v>1645</v>
      </c>
      <c r="AC75" s="41" t="str">
        <f t="shared" si="7"/>
        <v>-------</v>
      </c>
      <c r="AD75" s="41" t="str">
        <f t="shared" si="8"/>
        <v>--------</v>
      </c>
      <c r="AE75" s="41" t="str">
        <f t="shared" si="9"/>
        <v>-------</v>
      </c>
    </row>
    <row r="76">
      <c r="A76" s="14"/>
      <c r="B76" s="10"/>
      <c r="C76" s="10"/>
      <c r="D76" s="15"/>
      <c r="E76" s="34"/>
      <c r="F76" s="3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6"/>
      <c r="S76" s="14"/>
      <c r="T76" s="14"/>
      <c r="U76" s="14"/>
      <c r="V76" s="14"/>
      <c r="W76" s="39" t="str">
        <f t="shared" si="1"/>
        <v>alp----</v>
      </c>
      <c r="X76" s="40" t="str">
        <f t="shared" si="2"/>
        <v>-----none</v>
      </c>
      <c r="Y76" s="40" t="str">
        <f t="shared" si="3"/>
        <v>-------</v>
      </c>
      <c r="Z76" s="41" t="str">
        <f t="shared" si="4"/>
        <v>alp---</v>
      </c>
      <c r="AA76" s="41" t="str">
        <f t="shared" si="5"/>
        <v/>
      </c>
      <c r="AB76" s="41" t="s">
        <v>1645</v>
      </c>
      <c r="AC76" s="41" t="str">
        <f t="shared" si="7"/>
        <v>-------</v>
      </c>
      <c r="AD76" s="41" t="str">
        <f t="shared" si="8"/>
        <v>--------</v>
      </c>
      <c r="AE76" s="41" t="str">
        <f t="shared" si="9"/>
        <v>-------</v>
      </c>
    </row>
    <row r="77">
      <c r="A77" s="20"/>
      <c r="B77" s="18"/>
      <c r="C77" s="18"/>
      <c r="D77" s="26"/>
      <c r="E77" s="33"/>
      <c r="F77" s="33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5"/>
      <c r="S77" s="20"/>
      <c r="T77" s="20"/>
      <c r="U77" s="20"/>
      <c r="V77" s="20"/>
      <c r="W77" s="39" t="str">
        <f t="shared" si="1"/>
        <v>alp----</v>
      </c>
      <c r="X77" s="40" t="str">
        <f t="shared" si="2"/>
        <v>-----none</v>
      </c>
      <c r="Y77" s="40" t="str">
        <f t="shared" si="3"/>
        <v>-------</v>
      </c>
      <c r="Z77" s="41" t="str">
        <f t="shared" si="4"/>
        <v>alp---</v>
      </c>
      <c r="AA77" s="41" t="str">
        <f t="shared" si="5"/>
        <v/>
      </c>
      <c r="AB77" s="41" t="s">
        <v>1645</v>
      </c>
      <c r="AC77" s="41" t="str">
        <f t="shared" si="7"/>
        <v>-------</v>
      </c>
      <c r="AD77" s="41" t="str">
        <f t="shared" si="8"/>
        <v>--------</v>
      </c>
      <c r="AE77" s="41" t="str">
        <f t="shared" si="9"/>
        <v>-------</v>
      </c>
    </row>
    <row r="78">
      <c r="A78" s="14"/>
      <c r="B78" s="10"/>
      <c r="C78" s="10"/>
      <c r="D78" s="15"/>
      <c r="E78" s="34"/>
      <c r="F78" s="3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6"/>
      <c r="S78" s="14"/>
      <c r="T78" s="14"/>
      <c r="U78" s="14"/>
      <c r="V78" s="14"/>
      <c r="W78" s="39" t="str">
        <f t="shared" si="1"/>
        <v>alp----</v>
      </c>
      <c r="X78" s="40" t="str">
        <f t="shared" si="2"/>
        <v>-----none</v>
      </c>
      <c r="Y78" s="40" t="str">
        <f t="shared" si="3"/>
        <v>-------</v>
      </c>
      <c r="Z78" s="41" t="str">
        <f t="shared" si="4"/>
        <v>alp---</v>
      </c>
      <c r="AA78" s="41" t="str">
        <f t="shared" si="5"/>
        <v/>
      </c>
      <c r="AB78" s="41" t="s">
        <v>1645</v>
      </c>
      <c r="AC78" s="41" t="str">
        <f t="shared" si="7"/>
        <v>-------</v>
      </c>
      <c r="AD78" s="41" t="str">
        <f t="shared" si="8"/>
        <v>--------</v>
      </c>
      <c r="AE78" s="41" t="str">
        <f t="shared" si="9"/>
        <v>-------</v>
      </c>
    </row>
    <row r="79">
      <c r="A79" s="20"/>
      <c r="B79" s="18"/>
      <c r="C79" s="18"/>
      <c r="D79" s="26"/>
      <c r="E79" s="33"/>
      <c r="F79" s="33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5"/>
      <c r="S79" s="20"/>
      <c r="T79" s="20"/>
      <c r="U79" s="20"/>
      <c r="V79" s="20"/>
      <c r="W79" s="39" t="str">
        <f t="shared" si="1"/>
        <v>alp----</v>
      </c>
      <c r="X79" s="40" t="str">
        <f t="shared" si="2"/>
        <v>-----none</v>
      </c>
      <c r="Y79" s="40" t="str">
        <f t="shared" si="3"/>
        <v>-------</v>
      </c>
      <c r="Z79" s="41" t="str">
        <f t="shared" si="4"/>
        <v>alp---</v>
      </c>
      <c r="AA79" s="41" t="str">
        <f t="shared" si="5"/>
        <v/>
      </c>
      <c r="AB79" s="41" t="s">
        <v>1645</v>
      </c>
      <c r="AC79" s="41" t="str">
        <f t="shared" si="7"/>
        <v>-------</v>
      </c>
      <c r="AD79" s="41" t="str">
        <f t="shared" si="8"/>
        <v>--------</v>
      </c>
      <c r="AE79" s="41" t="str">
        <f t="shared" si="9"/>
        <v>-------</v>
      </c>
    </row>
    <row r="80">
      <c r="A80" s="14"/>
      <c r="B80" s="10"/>
      <c r="C80" s="10"/>
      <c r="D80" s="15"/>
      <c r="E80" s="34"/>
      <c r="F80" s="3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6"/>
      <c r="S80" s="14"/>
      <c r="T80" s="14"/>
      <c r="U80" s="14"/>
      <c r="V80" s="14"/>
      <c r="W80" s="39" t="str">
        <f t="shared" si="1"/>
        <v>alp----</v>
      </c>
      <c r="X80" s="40" t="str">
        <f t="shared" si="2"/>
        <v>-----none</v>
      </c>
      <c r="Y80" s="40" t="str">
        <f t="shared" si="3"/>
        <v>-------</v>
      </c>
      <c r="Z80" s="41" t="str">
        <f t="shared" si="4"/>
        <v>alp---</v>
      </c>
      <c r="AA80" s="41" t="str">
        <f t="shared" si="5"/>
        <v/>
      </c>
      <c r="AB80" s="41" t="s">
        <v>1645</v>
      </c>
      <c r="AC80" s="41" t="str">
        <f t="shared" si="7"/>
        <v>-------</v>
      </c>
      <c r="AD80" s="41" t="str">
        <f t="shared" si="8"/>
        <v>--------</v>
      </c>
      <c r="AE80" s="41" t="str">
        <f t="shared" si="9"/>
        <v>-------</v>
      </c>
    </row>
    <row r="81">
      <c r="A81" s="20"/>
      <c r="B81" s="18"/>
      <c r="C81" s="18"/>
      <c r="D81" s="26"/>
      <c r="E81" s="33"/>
      <c r="F81" s="33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5"/>
      <c r="S81" s="20"/>
      <c r="T81" s="20"/>
      <c r="U81" s="20"/>
      <c r="V81" s="20"/>
      <c r="W81" s="39" t="str">
        <f t="shared" si="1"/>
        <v>alp----</v>
      </c>
      <c r="X81" s="40" t="str">
        <f t="shared" si="2"/>
        <v>-----none</v>
      </c>
      <c r="Y81" s="40" t="str">
        <f t="shared" si="3"/>
        <v>-------</v>
      </c>
      <c r="Z81" s="41" t="str">
        <f t="shared" si="4"/>
        <v>alp---</v>
      </c>
      <c r="AA81" s="41" t="str">
        <f t="shared" si="5"/>
        <v/>
      </c>
      <c r="AB81" s="41" t="s">
        <v>1645</v>
      </c>
      <c r="AC81" s="41" t="str">
        <f t="shared" si="7"/>
        <v>-------</v>
      </c>
      <c r="AD81" s="41" t="str">
        <f t="shared" si="8"/>
        <v>--------</v>
      </c>
      <c r="AE81" s="41" t="str">
        <f t="shared" si="9"/>
        <v>-------</v>
      </c>
    </row>
    <row r="82">
      <c r="A82" s="14"/>
      <c r="B82" s="10"/>
      <c r="C82" s="10"/>
      <c r="D82" s="15"/>
      <c r="E82" s="34"/>
      <c r="F82" s="3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6"/>
      <c r="S82" s="14"/>
      <c r="T82" s="14"/>
      <c r="U82" s="14"/>
      <c r="V82" s="14"/>
      <c r="W82" s="39" t="str">
        <f t="shared" si="1"/>
        <v>alp----</v>
      </c>
      <c r="X82" s="40" t="str">
        <f t="shared" si="2"/>
        <v>-----none</v>
      </c>
      <c r="Y82" s="40" t="str">
        <f t="shared" si="3"/>
        <v>-------</v>
      </c>
      <c r="Z82" s="41" t="str">
        <f t="shared" si="4"/>
        <v>alp---</v>
      </c>
      <c r="AA82" s="41" t="str">
        <f t="shared" si="5"/>
        <v/>
      </c>
      <c r="AB82" s="41" t="s">
        <v>1645</v>
      </c>
      <c r="AC82" s="41" t="str">
        <f t="shared" si="7"/>
        <v>-------</v>
      </c>
      <c r="AD82" s="41" t="str">
        <f t="shared" si="8"/>
        <v>--------</v>
      </c>
      <c r="AE82" s="41" t="str">
        <f t="shared" si="9"/>
        <v>-------</v>
      </c>
    </row>
    <row r="83">
      <c r="A83" s="20"/>
      <c r="B83" s="18"/>
      <c r="C83" s="18"/>
      <c r="D83" s="26"/>
      <c r="E83" s="33"/>
      <c r="F83" s="26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5"/>
      <c r="S83" s="20"/>
      <c r="T83" s="20"/>
      <c r="U83" s="20"/>
      <c r="V83" s="20"/>
      <c r="W83" s="39" t="str">
        <f t="shared" si="1"/>
        <v>alp----</v>
      </c>
      <c r="X83" s="40" t="str">
        <f t="shared" si="2"/>
        <v>-----none</v>
      </c>
      <c r="Y83" s="40" t="str">
        <f t="shared" si="3"/>
        <v>-------</v>
      </c>
      <c r="Z83" s="41" t="str">
        <f t="shared" si="4"/>
        <v>alp---</v>
      </c>
      <c r="AA83" s="41" t="str">
        <f t="shared" si="5"/>
        <v/>
      </c>
      <c r="AB83" s="41" t="s">
        <v>1645</v>
      </c>
      <c r="AC83" s="41" t="str">
        <f t="shared" si="7"/>
        <v>-------</v>
      </c>
      <c r="AD83" s="41" t="str">
        <f t="shared" si="8"/>
        <v>--------</v>
      </c>
      <c r="AE83" s="41" t="str">
        <f t="shared" si="9"/>
        <v>-------</v>
      </c>
    </row>
    <row r="84">
      <c r="A84" s="14"/>
      <c r="B84" s="10"/>
      <c r="C84" s="10"/>
      <c r="D84" s="15"/>
      <c r="E84" s="34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6"/>
      <c r="S84" s="14"/>
      <c r="T84" s="14"/>
      <c r="U84" s="14"/>
      <c r="V84" s="14"/>
      <c r="W84" s="39" t="str">
        <f t="shared" si="1"/>
        <v>alp----</v>
      </c>
      <c r="X84" s="40" t="str">
        <f t="shared" si="2"/>
        <v>-----none</v>
      </c>
      <c r="Y84" s="40" t="str">
        <f t="shared" si="3"/>
        <v>-------</v>
      </c>
      <c r="Z84" s="41" t="str">
        <f t="shared" si="4"/>
        <v>alp---</v>
      </c>
      <c r="AA84" s="41" t="str">
        <f t="shared" si="5"/>
        <v/>
      </c>
      <c r="AB84" s="41" t="s">
        <v>1645</v>
      </c>
      <c r="AC84" s="41" t="str">
        <f t="shared" si="7"/>
        <v>-------</v>
      </c>
      <c r="AD84" s="41" t="str">
        <f t="shared" si="8"/>
        <v>--------</v>
      </c>
      <c r="AE84" s="41" t="str">
        <f t="shared" si="9"/>
        <v>-------</v>
      </c>
    </row>
    <row r="85">
      <c r="A85" s="20"/>
      <c r="B85" s="18"/>
      <c r="C85" s="18"/>
      <c r="D85" s="26"/>
      <c r="E85" s="33"/>
      <c r="F85" s="26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3"/>
      <c r="S85" s="82"/>
      <c r="T85" s="82"/>
      <c r="U85" s="82"/>
      <c r="V85" s="82"/>
      <c r="W85" s="39" t="str">
        <f t="shared" si="1"/>
        <v>alp----</v>
      </c>
      <c r="X85" s="40" t="str">
        <f t="shared" si="2"/>
        <v>-----none</v>
      </c>
      <c r="Y85" s="40" t="str">
        <f t="shared" si="3"/>
        <v>-------</v>
      </c>
      <c r="Z85" s="41" t="str">
        <f t="shared" si="4"/>
        <v>alp---</v>
      </c>
      <c r="AA85" s="41" t="str">
        <f t="shared" si="5"/>
        <v/>
      </c>
      <c r="AB85" s="41" t="s">
        <v>1645</v>
      </c>
      <c r="AC85" s="41" t="str">
        <f t="shared" si="7"/>
        <v>-------</v>
      </c>
      <c r="AD85" s="41" t="str">
        <f t="shared" si="8"/>
        <v>--------</v>
      </c>
      <c r="AE85" s="41" t="str">
        <f t="shared" si="9"/>
        <v>-------</v>
      </c>
    </row>
    <row r="86">
      <c r="A86" s="14"/>
      <c r="B86" s="10"/>
      <c r="C86" s="10"/>
      <c r="D86" s="15"/>
      <c r="E86" s="34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6"/>
      <c r="S86" s="14"/>
      <c r="T86" s="14"/>
      <c r="U86" s="14"/>
      <c r="V86" s="14"/>
      <c r="W86" s="39" t="str">
        <f t="shared" si="1"/>
        <v>alp----</v>
      </c>
      <c r="X86" s="40" t="str">
        <f t="shared" si="2"/>
        <v>-----none</v>
      </c>
      <c r="Y86" s="40" t="str">
        <f t="shared" si="3"/>
        <v>-------</v>
      </c>
      <c r="Z86" s="41" t="str">
        <f t="shared" si="4"/>
        <v>alp---</v>
      </c>
      <c r="AA86" s="41" t="str">
        <f t="shared" si="5"/>
        <v/>
      </c>
      <c r="AB86" s="41" t="s">
        <v>1645</v>
      </c>
      <c r="AC86" s="41" t="str">
        <f t="shared" si="7"/>
        <v>-------</v>
      </c>
      <c r="AD86" s="41" t="str">
        <f t="shared" si="8"/>
        <v>--------</v>
      </c>
      <c r="AE86" s="41" t="str">
        <f t="shared" si="9"/>
        <v>-------</v>
      </c>
    </row>
    <row r="87">
      <c r="A87" s="20"/>
      <c r="B87" s="18"/>
      <c r="C87" s="18"/>
      <c r="D87" s="26"/>
      <c r="E87" s="33"/>
      <c r="F87" s="26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5"/>
      <c r="S87" s="20"/>
      <c r="T87" s="20"/>
      <c r="U87" s="20"/>
      <c r="V87" s="20"/>
      <c r="W87" s="39" t="str">
        <f t="shared" si="1"/>
        <v>alp----</v>
      </c>
      <c r="X87" s="40" t="str">
        <f t="shared" si="2"/>
        <v>-----none</v>
      </c>
      <c r="Y87" s="40" t="str">
        <f t="shared" si="3"/>
        <v>-------</v>
      </c>
      <c r="Z87" s="41" t="str">
        <f t="shared" si="4"/>
        <v>alp---</v>
      </c>
      <c r="AA87" s="41" t="str">
        <f t="shared" si="5"/>
        <v/>
      </c>
      <c r="AB87" s="41" t="s">
        <v>1645</v>
      </c>
      <c r="AC87" s="41" t="str">
        <f t="shared" si="7"/>
        <v>-------</v>
      </c>
      <c r="AD87" s="41" t="str">
        <f t="shared" si="8"/>
        <v>--------</v>
      </c>
      <c r="AE87" s="41" t="str">
        <f t="shared" si="9"/>
        <v>-------</v>
      </c>
    </row>
    <row r="88">
      <c r="A88" s="14"/>
      <c r="B88" s="10"/>
      <c r="C88" s="10"/>
      <c r="D88" s="15"/>
      <c r="E88" s="34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6"/>
      <c r="S88" s="14"/>
      <c r="T88" s="14"/>
      <c r="U88" s="14"/>
      <c r="V88" s="14"/>
      <c r="W88" s="39" t="str">
        <f t="shared" si="1"/>
        <v>alp----</v>
      </c>
      <c r="X88" s="40" t="str">
        <f t="shared" si="2"/>
        <v>-----none</v>
      </c>
      <c r="Y88" s="40" t="str">
        <f t="shared" si="3"/>
        <v>-------</v>
      </c>
      <c r="Z88" s="41" t="str">
        <f t="shared" si="4"/>
        <v>alp---</v>
      </c>
      <c r="AA88" s="41" t="str">
        <f t="shared" si="5"/>
        <v/>
      </c>
      <c r="AB88" s="41" t="s">
        <v>1645</v>
      </c>
      <c r="AC88" s="41" t="str">
        <f t="shared" si="7"/>
        <v>-------</v>
      </c>
      <c r="AD88" s="41" t="str">
        <f t="shared" si="8"/>
        <v>--------</v>
      </c>
      <c r="AE88" s="41" t="str">
        <f t="shared" si="9"/>
        <v>-------</v>
      </c>
    </row>
    <row r="89">
      <c r="A89" s="20"/>
      <c r="B89" s="18"/>
      <c r="C89" s="18"/>
      <c r="D89" s="26"/>
      <c r="E89" s="33"/>
      <c r="F89" s="26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5"/>
      <c r="S89" s="20"/>
      <c r="T89" s="20"/>
      <c r="U89" s="20"/>
      <c r="V89" s="20"/>
      <c r="W89" s="39" t="str">
        <f t="shared" si="1"/>
        <v>alp----</v>
      </c>
      <c r="X89" s="40" t="str">
        <f t="shared" si="2"/>
        <v>-----none</v>
      </c>
      <c r="Y89" s="40" t="str">
        <f t="shared" si="3"/>
        <v>-------</v>
      </c>
      <c r="Z89" s="41" t="str">
        <f t="shared" si="4"/>
        <v>alp---</v>
      </c>
      <c r="AA89" s="41" t="str">
        <f t="shared" si="5"/>
        <v/>
      </c>
      <c r="AB89" s="41" t="s">
        <v>1645</v>
      </c>
      <c r="AC89" s="41" t="str">
        <f t="shared" si="7"/>
        <v>-------</v>
      </c>
      <c r="AD89" s="41" t="str">
        <f t="shared" si="8"/>
        <v>--------</v>
      </c>
      <c r="AE89" s="41" t="str">
        <f t="shared" si="9"/>
        <v>-------</v>
      </c>
    </row>
    <row r="90">
      <c r="A90" s="14"/>
      <c r="B90" s="10"/>
      <c r="C90" s="10"/>
      <c r="D90" s="15"/>
      <c r="E90" s="34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6"/>
      <c r="S90" s="14"/>
      <c r="T90" s="14"/>
      <c r="U90" s="14"/>
      <c r="V90" s="14"/>
      <c r="W90" s="39" t="str">
        <f t="shared" si="1"/>
        <v>alp----</v>
      </c>
      <c r="X90" s="40" t="str">
        <f t="shared" si="2"/>
        <v>-----none</v>
      </c>
      <c r="Y90" s="40" t="str">
        <f t="shared" si="3"/>
        <v>-------</v>
      </c>
      <c r="Z90" s="41" t="str">
        <f t="shared" si="4"/>
        <v>alp---</v>
      </c>
      <c r="AA90" s="41" t="str">
        <f t="shared" si="5"/>
        <v/>
      </c>
      <c r="AB90" s="41" t="s">
        <v>1645</v>
      </c>
      <c r="AC90" s="41" t="str">
        <f t="shared" si="7"/>
        <v>-------</v>
      </c>
      <c r="AD90" s="41" t="str">
        <f t="shared" si="8"/>
        <v>--------</v>
      </c>
      <c r="AE90" s="41" t="str">
        <f t="shared" si="9"/>
        <v>-------</v>
      </c>
    </row>
    <row r="91">
      <c r="A91" s="20"/>
      <c r="B91" s="18"/>
      <c r="C91" s="18"/>
      <c r="D91" s="26"/>
      <c r="E91" s="43"/>
      <c r="F91" s="43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5"/>
      <c r="S91" s="20"/>
      <c r="T91" s="20"/>
      <c r="U91" s="20"/>
      <c r="V91" s="20"/>
      <c r="W91" s="39" t="str">
        <f t="shared" si="1"/>
        <v>alp----</v>
      </c>
      <c r="X91" s="40" t="str">
        <f t="shared" si="2"/>
        <v>-----none</v>
      </c>
      <c r="Y91" s="40" t="str">
        <f t="shared" si="3"/>
        <v>-------</v>
      </c>
      <c r="Z91" s="41" t="str">
        <f t="shared" si="4"/>
        <v>alp---</v>
      </c>
      <c r="AA91" s="41" t="str">
        <f t="shared" si="5"/>
        <v/>
      </c>
      <c r="AB91" s="41" t="s">
        <v>1645</v>
      </c>
      <c r="AC91" s="41" t="str">
        <f t="shared" si="7"/>
        <v>-------</v>
      </c>
      <c r="AD91" s="41" t="str">
        <f t="shared" si="8"/>
        <v>--------</v>
      </c>
      <c r="AE91" s="41" t="str">
        <f t="shared" si="9"/>
        <v>-------</v>
      </c>
    </row>
    <row r="92">
      <c r="A92" s="14"/>
      <c r="B92" s="10"/>
      <c r="C92" s="10"/>
      <c r="D92" s="15"/>
      <c r="E92" s="36"/>
      <c r="F92" s="36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6"/>
      <c r="S92" s="14"/>
      <c r="T92" s="14"/>
      <c r="U92" s="14"/>
      <c r="V92" s="14"/>
      <c r="W92" s="39" t="str">
        <f t="shared" si="1"/>
        <v>alp----</v>
      </c>
      <c r="X92" s="40" t="str">
        <f t="shared" si="2"/>
        <v>-----none</v>
      </c>
      <c r="Y92" s="40" t="str">
        <f t="shared" si="3"/>
        <v>-------</v>
      </c>
      <c r="Z92" s="41" t="str">
        <f t="shared" si="4"/>
        <v>alp---</v>
      </c>
      <c r="AA92" s="41" t="str">
        <f t="shared" si="5"/>
        <v/>
      </c>
      <c r="AB92" s="41" t="s">
        <v>1645</v>
      </c>
      <c r="AC92" s="41" t="str">
        <f t="shared" si="7"/>
        <v>-------</v>
      </c>
      <c r="AD92" s="41" t="str">
        <f t="shared" si="8"/>
        <v>--------</v>
      </c>
      <c r="AE92" s="41" t="str">
        <f t="shared" si="9"/>
        <v>-------</v>
      </c>
    </row>
    <row r="93">
      <c r="A93" s="20"/>
      <c r="B93" s="18"/>
      <c r="C93" s="18"/>
      <c r="D93" s="26"/>
      <c r="E93" s="33"/>
      <c r="F93" s="33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5"/>
      <c r="S93" s="20"/>
      <c r="T93" s="20"/>
      <c r="U93" s="20"/>
      <c r="V93" s="20"/>
      <c r="W93" s="39" t="str">
        <f t="shared" si="1"/>
        <v>alp----</v>
      </c>
      <c r="X93" s="40" t="str">
        <f t="shared" si="2"/>
        <v>-----none</v>
      </c>
      <c r="Y93" s="40" t="str">
        <f t="shared" si="3"/>
        <v>-------</v>
      </c>
      <c r="Z93" s="41" t="str">
        <f t="shared" si="4"/>
        <v>alp---</v>
      </c>
      <c r="AA93" s="41" t="str">
        <f t="shared" si="5"/>
        <v/>
      </c>
      <c r="AB93" s="41" t="s">
        <v>1645</v>
      </c>
      <c r="AC93" s="41" t="str">
        <f t="shared" si="7"/>
        <v>-------</v>
      </c>
      <c r="AD93" s="41" t="str">
        <f t="shared" si="8"/>
        <v>--------</v>
      </c>
      <c r="AE93" s="41" t="str">
        <f t="shared" si="9"/>
        <v>-------</v>
      </c>
    </row>
    <row r="94">
      <c r="A94" s="14"/>
      <c r="B94" s="10"/>
      <c r="C94" s="10"/>
      <c r="D94" s="15"/>
      <c r="E94" s="34"/>
      <c r="F94" s="3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6"/>
      <c r="S94" s="14"/>
      <c r="T94" s="14"/>
      <c r="U94" s="14"/>
      <c r="V94" s="14"/>
      <c r="W94" s="39" t="str">
        <f t="shared" si="1"/>
        <v>alp----</v>
      </c>
      <c r="X94" s="40" t="str">
        <f t="shared" si="2"/>
        <v>-----none</v>
      </c>
      <c r="Y94" s="40" t="str">
        <f t="shared" si="3"/>
        <v>-------</v>
      </c>
      <c r="Z94" s="41" t="str">
        <f t="shared" si="4"/>
        <v>alp---</v>
      </c>
      <c r="AA94" s="41" t="str">
        <f t="shared" si="5"/>
        <v/>
      </c>
      <c r="AB94" s="41" t="s">
        <v>1645</v>
      </c>
      <c r="AC94" s="41" t="str">
        <f t="shared" si="7"/>
        <v>-------</v>
      </c>
      <c r="AD94" s="41" t="str">
        <f t="shared" si="8"/>
        <v>--------</v>
      </c>
      <c r="AE94" s="41" t="str">
        <f t="shared" si="9"/>
        <v>-------</v>
      </c>
    </row>
    <row r="95">
      <c r="A95" s="20"/>
      <c r="B95" s="18"/>
      <c r="C95" s="18"/>
      <c r="D95" s="26"/>
      <c r="E95" s="33"/>
      <c r="F95" s="33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5"/>
      <c r="S95" s="20"/>
      <c r="T95" s="20"/>
      <c r="U95" s="20"/>
      <c r="V95" s="20"/>
      <c r="W95" s="39" t="str">
        <f t="shared" si="1"/>
        <v>alp----</v>
      </c>
      <c r="X95" s="40" t="str">
        <f t="shared" si="2"/>
        <v>-----none</v>
      </c>
      <c r="Y95" s="40" t="str">
        <f t="shared" si="3"/>
        <v>-------</v>
      </c>
      <c r="Z95" s="41" t="str">
        <f t="shared" si="4"/>
        <v>alp---</v>
      </c>
      <c r="AA95" s="41" t="str">
        <f t="shared" si="5"/>
        <v/>
      </c>
      <c r="AB95" s="41" t="s">
        <v>1645</v>
      </c>
      <c r="AC95" s="41" t="str">
        <f t="shared" si="7"/>
        <v>-------</v>
      </c>
      <c r="AD95" s="41" t="str">
        <f t="shared" si="8"/>
        <v>--------</v>
      </c>
      <c r="AE95" s="41" t="str">
        <f t="shared" si="9"/>
        <v>-------</v>
      </c>
    </row>
    <row r="96">
      <c r="A96" s="14"/>
      <c r="B96" s="10"/>
      <c r="C96" s="10"/>
      <c r="D96" s="15"/>
      <c r="E96" s="34"/>
      <c r="F96" s="3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/>
      <c r="S96" s="14"/>
      <c r="T96" s="14"/>
      <c r="U96" s="14"/>
      <c r="V96" s="14"/>
      <c r="W96" s="39" t="str">
        <f t="shared" si="1"/>
        <v>alp----</v>
      </c>
      <c r="X96" s="40" t="str">
        <f t="shared" si="2"/>
        <v>-----none</v>
      </c>
      <c r="Y96" s="40" t="str">
        <f t="shared" si="3"/>
        <v>-------</v>
      </c>
      <c r="Z96" s="41" t="str">
        <f t="shared" si="4"/>
        <v>alp---</v>
      </c>
      <c r="AA96" s="41" t="str">
        <f t="shared" si="5"/>
        <v/>
      </c>
      <c r="AB96" s="41" t="s">
        <v>1645</v>
      </c>
      <c r="AC96" s="41" t="str">
        <f t="shared" si="7"/>
        <v>-------</v>
      </c>
      <c r="AD96" s="41" t="str">
        <f t="shared" si="8"/>
        <v>--------</v>
      </c>
      <c r="AE96" s="41" t="str">
        <f t="shared" si="9"/>
        <v>-------</v>
      </c>
    </row>
    <row r="97">
      <c r="A97" s="20"/>
      <c r="B97" s="18"/>
      <c r="C97" s="18"/>
      <c r="D97" s="26"/>
      <c r="E97" s="33"/>
      <c r="F97" s="33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5"/>
      <c r="S97" s="20"/>
      <c r="T97" s="20"/>
      <c r="U97" s="20"/>
      <c r="V97" s="20"/>
      <c r="W97" s="39" t="str">
        <f t="shared" si="1"/>
        <v>alp----</v>
      </c>
      <c r="X97" s="40" t="str">
        <f t="shared" si="2"/>
        <v>-----none</v>
      </c>
      <c r="Y97" s="40" t="str">
        <f t="shared" si="3"/>
        <v>-------</v>
      </c>
      <c r="Z97" s="41" t="str">
        <f t="shared" si="4"/>
        <v>alp---</v>
      </c>
      <c r="AA97" s="41" t="str">
        <f t="shared" si="5"/>
        <v/>
      </c>
      <c r="AB97" s="41" t="s">
        <v>1645</v>
      </c>
      <c r="AC97" s="41" t="str">
        <f t="shared" si="7"/>
        <v>-------</v>
      </c>
      <c r="AD97" s="41" t="str">
        <f t="shared" si="8"/>
        <v>--------</v>
      </c>
      <c r="AE97" s="41" t="str">
        <f t="shared" si="9"/>
        <v>-------</v>
      </c>
    </row>
    <row r="98">
      <c r="A98" s="14"/>
      <c r="B98" s="10"/>
      <c r="C98" s="10"/>
      <c r="D98" s="15"/>
      <c r="E98" s="34"/>
      <c r="F98" s="3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/>
      <c r="S98" s="14"/>
      <c r="T98" s="14"/>
      <c r="U98" s="14"/>
      <c r="V98" s="14"/>
      <c r="W98" s="39" t="str">
        <f t="shared" si="1"/>
        <v>alp----</v>
      </c>
      <c r="X98" s="40" t="str">
        <f t="shared" si="2"/>
        <v>-----none</v>
      </c>
      <c r="Y98" s="40" t="str">
        <f t="shared" si="3"/>
        <v>-------</v>
      </c>
      <c r="Z98" s="41" t="str">
        <f t="shared" si="4"/>
        <v>alp---</v>
      </c>
      <c r="AA98" s="41" t="str">
        <f t="shared" si="5"/>
        <v/>
      </c>
      <c r="AB98" s="41" t="s">
        <v>1645</v>
      </c>
      <c r="AC98" s="41" t="str">
        <f t="shared" si="7"/>
        <v>-------</v>
      </c>
      <c r="AD98" s="41" t="str">
        <f t="shared" si="8"/>
        <v>--------</v>
      </c>
      <c r="AE98" s="41" t="str">
        <f t="shared" si="9"/>
        <v>-------</v>
      </c>
    </row>
    <row r="99">
      <c r="A99" s="20"/>
      <c r="B99" s="18"/>
      <c r="C99" s="18"/>
      <c r="D99" s="26"/>
      <c r="E99" s="33"/>
      <c r="F99" s="33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5"/>
      <c r="S99" s="20"/>
      <c r="T99" s="20"/>
      <c r="U99" s="20"/>
      <c r="V99" s="20"/>
      <c r="W99" s="39" t="str">
        <f t="shared" si="1"/>
        <v>alp----</v>
      </c>
      <c r="X99" s="40" t="str">
        <f t="shared" si="2"/>
        <v>-----none</v>
      </c>
      <c r="Y99" s="40" t="str">
        <f t="shared" si="3"/>
        <v>-------</v>
      </c>
      <c r="Z99" s="41" t="str">
        <f t="shared" si="4"/>
        <v>alp---</v>
      </c>
      <c r="AA99" s="41" t="str">
        <f t="shared" si="5"/>
        <v/>
      </c>
      <c r="AB99" s="41" t="s">
        <v>1645</v>
      </c>
      <c r="AC99" s="41" t="str">
        <f t="shared" si="7"/>
        <v>-------</v>
      </c>
      <c r="AD99" s="41" t="str">
        <f t="shared" si="8"/>
        <v>--------</v>
      </c>
      <c r="AE99" s="41" t="str">
        <f t="shared" si="9"/>
        <v>-------</v>
      </c>
    </row>
    <row r="100">
      <c r="A100" s="14"/>
      <c r="B100" s="10"/>
      <c r="C100" s="10"/>
      <c r="D100" s="15"/>
      <c r="E100" s="15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6"/>
      <c r="S100" s="14"/>
      <c r="T100" s="14"/>
      <c r="U100" s="14"/>
      <c r="V100" s="14"/>
      <c r="W100" s="39" t="str">
        <f t="shared" si="1"/>
        <v>alp----</v>
      </c>
      <c r="X100" s="40" t="str">
        <f t="shared" si="2"/>
        <v>-----none</v>
      </c>
      <c r="Y100" s="40" t="str">
        <f t="shared" si="3"/>
        <v>-------</v>
      </c>
      <c r="Z100" s="41" t="str">
        <f t="shared" si="4"/>
        <v>alp---</v>
      </c>
      <c r="AA100" s="41" t="str">
        <f t="shared" si="5"/>
        <v/>
      </c>
      <c r="AB100" s="41" t="s">
        <v>1645</v>
      </c>
      <c r="AC100" s="41" t="str">
        <f t="shared" si="7"/>
        <v>-------</v>
      </c>
      <c r="AD100" s="41" t="str">
        <f t="shared" si="8"/>
        <v>--------</v>
      </c>
      <c r="AE100" s="41" t="str">
        <f t="shared" si="9"/>
        <v>-------</v>
      </c>
    </row>
    <row r="101">
      <c r="A101" s="20"/>
      <c r="B101" s="18"/>
      <c r="C101" s="18"/>
      <c r="D101" s="26"/>
      <c r="E101" s="26"/>
      <c r="F101" s="26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5"/>
      <c r="S101" s="20"/>
      <c r="T101" s="20"/>
      <c r="U101" s="20"/>
      <c r="V101" s="20"/>
      <c r="W101" s="39" t="str">
        <f t="shared" si="1"/>
        <v>alp----</v>
      </c>
      <c r="X101" s="40" t="str">
        <f t="shared" si="2"/>
        <v>-----none</v>
      </c>
      <c r="Y101" s="40" t="str">
        <f t="shared" si="3"/>
        <v>-------</v>
      </c>
      <c r="Z101" s="41" t="str">
        <f t="shared" si="4"/>
        <v>alp---</v>
      </c>
      <c r="AA101" s="41" t="str">
        <f t="shared" si="5"/>
        <v/>
      </c>
      <c r="AB101" s="41" t="s">
        <v>1645</v>
      </c>
      <c r="AC101" s="41" t="str">
        <f t="shared" si="7"/>
        <v>-------</v>
      </c>
      <c r="AD101" s="41" t="str">
        <f t="shared" si="8"/>
        <v>--------</v>
      </c>
      <c r="AE101" s="41" t="str">
        <f t="shared" si="9"/>
        <v>-------</v>
      </c>
    </row>
    <row r="102">
      <c r="A102" s="14"/>
      <c r="B102" s="10"/>
      <c r="C102" s="10"/>
      <c r="D102" s="15"/>
      <c r="E102" s="15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6"/>
      <c r="S102" s="14"/>
      <c r="T102" s="14"/>
      <c r="U102" s="14"/>
      <c r="V102" s="14"/>
      <c r="W102" s="39" t="str">
        <f t="shared" si="1"/>
        <v>alp----</v>
      </c>
      <c r="X102" s="40" t="str">
        <f t="shared" si="2"/>
        <v>-----none</v>
      </c>
      <c r="Y102" s="40" t="str">
        <f t="shared" si="3"/>
        <v>-------</v>
      </c>
      <c r="Z102" s="41" t="str">
        <f t="shared" si="4"/>
        <v>alp---</v>
      </c>
      <c r="AA102" s="41" t="str">
        <f t="shared" si="5"/>
        <v/>
      </c>
      <c r="AB102" s="41" t="s">
        <v>1645</v>
      </c>
      <c r="AC102" s="41" t="str">
        <f t="shared" si="7"/>
        <v>-------</v>
      </c>
      <c r="AD102" s="41" t="str">
        <f t="shared" si="8"/>
        <v>--------</v>
      </c>
      <c r="AE102" s="41" t="str">
        <f t="shared" si="9"/>
        <v>-------</v>
      </c>
    </row>
    <row r="103">
      <c r="A103" s="20"/>
      <c r="B103" s="18"/>
      <c r="C103" s="18"/>
      <c r="D103" s="26"/>
      <c r="E103" s="26"/>
      <c r="F103" s="26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5"/>
      <c r="S103" s="20"/>
      <c r="T103" s="20"/>
      <c r="U103" s="20"/>
      <c r="V103" s="20"/>
      <c r="W103" s="39" t="str">
        <f t="shared" si="1"/>
        <v>alp----</v>
      </c>
      <c r="X103" s="40" t="str">
        <f t="shared" si="2"/>
        <v>-----none</v>
      </c>
      <c r="Y103" s="40" t="str">
        <f t="shared" si="3"/>
        <v>-------</v>
      </c>
      <c r="Z103" s="41" t="str">
        <f t="shared" si="4"/>
        <v>alp---</v>
      </c>
      <c r="AA103" s="41" t="str">
        <f t="shared" si="5"/>
        <v/>
      </c>
      <c r="AB103" s="41" t="s">
        <v>1645</v>
      </c>
      <c r="AC103" s="41" t="str">
        <f t="shared" si="7"/>
        <v>-------</v>
      </c>
      <c r="AD103" s="41" t="str">
        <f t="shared" si="8"/>
        <v>--------</v>
      </c>
      <c r="AE103" s="41" t="str">
        <f t="shared" si="9"/>
        <v>-------</v>
      </c>
    </row>
    <row r="104">
      <c r="A104" s="14"/>
      <c r="B104" s="10"/>
      <c r="C104" s="10"/>
      <c r="D104" s="15"/>
      <c r="E104" s="15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6"/>
      <c r="S104" s="14"/>
      <c r="T104" s="14"/>
      <c r="U104" s="14"/>
      <c r="V104" s="14"/>
      <c r="W104" s="39" t="str">
        <f t="shared" si="1"/>
        <v>alp----</v>
      </c>
      <c r="X104" s="40" t="str">
        <f t="shared" si="2"/>
        <v>-----none</v>
      </c>
      <c r="Y104" s="40" t="str">
        <f t="shared" si="3"/>
        <v>-------</v>
      </c>
      <c r="Z104" s="41" t="str">
        <f t="shared" si="4"/>
        <v>alp---</v>
      </c>
      <c r="AA104" s="41" t="str">
        <f t="shared" si="5"/>
        <v/>
      </c>
      <c r="AB104" s="41" t="s">
        <v>1645</v>
      </c>
      <c r="AC104" s="41" t="str">
        <f t="shared" si="7"/>
        <v>-------</v>
      </c>
      <c r="AD104" s="41" t="str">
        <f t="shared" si="8"/>
        <v>--------</v>
      </c>
      <c r="AE104" s="41" t="str">
        <f t="shared" si="9"/>
        <v>-------</v>
      </c>
    </row>
    <row r="105">
      <c r="A105" s="20"/>
      <c r="B105" s="18"/>
      <c r="C105" s="18"/>
      <c r="D105" s="26"/>
      <c r="E105" s="26"/>
      <c r="F105" s="26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5"/>
      <c r="S105" s="20"/>
      <c r="T105" s="20"/>
      <c r="U105" s="20"/>
      <c r="V105" s="20"/>
      <c r="W105" s="39" t="str">
        <f t="shared" si="1"/>
        <v>alp----</v>
      </c>
      <c r="X105" s="40" t="str">
        <f t="shared" si="2"/>
        <v>-----none</v>
      </c>
      <c r="Y105" s="40" t="str">
        <f t="shared" si="3"/>
        <v>-------</v>
      </c>
      <c r="Z105" s="41" t="str">
        <f t="shared" si="4"/>
        <v>alp---</v>
      </c>
      <c r="AA105" s="41" t="str">
        <f t="shared" si="5"/>
        <v/>
      </c>
      <c r="AB105" s="41" t="s">
        <v>1645</v>
      </c>
      <c r="AC105" s="41" t="str">
        <f t="shared" si="7"/>
        <v>-------</v>
      </c>
      <c r="AD105" s="41" t="str">
        <f t="shared" si="8"/>
        <v>--------</v>
      </c>
      <c r="AE105" s="41" t="str">
        <f t="shared" si="9"/>
        <v>-------</v>
      </c>
    </row>
    <row r="106">
      <c r="A106" s="14"/>
      <c r="B106" s="10"/>
      <c r="C106" s="10"/>
      <c r="D106" s="15"/>
      <c r="E106" s="15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6"/>
      <c r="S106" s="14"/>
      <c r="T106" s="14"/>
      <c r="U106" s="14"/>
      <c r="V106" s="14"/>
      <c r="W106" s="39" t="str">
        <f t="shared" si="1"/>
        <v>alp----</v>
      </c>
      <c r="X106" s="40" t="str">
        <f t="shared" si="2"/>
        <v>-----none</v>
      </c>
      <c r="Y106" s="40" t="str">
        <f t="shared" si="3"/>
        <v>-------</v>
      </c>
      <c r="Z106" s="41" t="str">
        <f t="shared" si="4"/>
        <v>alp---</v>
      </c>
      <c r="AA106" s="41" t="str">
        <f t="shared" si="5"/>
        <v/>
      </c>
      <c r="AB106" s="41" t="s">
        <v>1645</v>
      </c>
      <c r="AC106" s="41" t="str">
        <f t="shared" si="7"/>
        <v>-------</v>
      </c>
      <c r="AD106" s="41" t="str">
        <f t="shared" si="8"/>
        <v>--------</v>
      </c>
      <c r="AE106" s="41" t="str">
        <f t="shared" si="9"/>
        <v>-------</v>
      </c>
    </row>
    <row r="107">
      <c r="A107" s="20"/>
      <c r="B107" s="18"/>
      <c r="C107" s="18"/>
      <c r="D107" s="26"/>
      <c r="E107" s="26"/>
      <c r="F107" s="26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5"/>
      <c r="S107" s="20"/>
      <c r="T107" s="20"/>
      <c r="U107" s="20"/>
      <c r="V107" s="20"/>
      <c r="W107" s="39" t="str">
        <f t="shared" si="1"/>
        <v>alp----</v>
      </c>
      <c r="X107" s="40" t="str">
        <f t="shared" si="2"/>
        <v>-----none</v>
      </c>
      <c r="Y107" s="40" t="str">
        <f t="shared" si="3"/>
        <v>-------</v>
      </c>
      <c r="Z107" s="41" t="str">
        <f t="shared" si="4"/>
        <v>alp---</v>
      </c>
      <c r="AA107" s="41" t="str">
        <f t="shared" si="5"/>
        <v/>
      </c>
      <c r="AB107" s="41" t="s">
        <v>1645</v>
      </c>
      <c r="AC107" s="41" t="str">
        <f t="shared" si="7"/>
        <v>-------</v>
      </c>
      <c r="AD107" s="41" t="str">
        <f t="shared" si="8"/>
        <v>--------</v>
      </c>
      <c r="AE107" s="41" t="str">
        <f t="shared" si="9"/>
        <v>-------</v>
      </c>
    </row>
    <row r="108">
      <c r="A108" s="14"/>
      <c r="B108" s="10"/>
      <c r="C108" s="10"/>
      <c r="D108" s="15"/>
      <c r="E108" s="36"/>
      <c r="F108" s="36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6"/>
      <c r="S108" s="14"/>
      <c r="T108" s="14"/>
      <c r="U108" s="14"/>
      <c r="V108" s="14"/>
      <c r="W108" s="39" t="str">
        <f t="shared" si="1"/>
        <v>alp----</v>
      </c>
      <c r="X108" s="40" t="str">
        <f t="shared" si="2"/>
        <v>-----none</v>
      </c>
      <c r="Y108" s="40" t="str">
        <f t="shared" si="3"/>
        <v>-------</v>
      </c>
      <c r="Z108" s="41" t="str">
        <f t="shared" si="4"/>
        <v>alp---</v>
      </c>
      <c r="AA108" s="41" t="str">
        <f t="shared" si="5"/>
        <v/>
      </c>
      <c r="AB108" s="41" t="s">
        <v>1645</v>
      </c>
      <c r="AC108" s="41" t="str">
        <f t="shared" si="7"/>
        <v>-------</v>
      </c>
      <c r="AD108" s="41" t="str">
        <f t="shared" si="8"/>
        <v>--------</v>
      </c>
      <c r="AE108" s="41" t="str">
        <f t="shared" si="9"/>
        <v>-------</v>
      </c>
    </row>
    <row r="109">
      <c r="A109" s="20"/>
      <c r="B109" s="18"/>
      <c r="C109" s="18"/>
      <c r="D109" s="26"/>
      <c r="E109" s="43"/>
      <c r="F109" s="43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5"/>
      <c r="S109" s="20"/>
      <c r="T109" s="20"/>
      <c r="U109" s="20"/>
      <c r="V109" s="20"/>
      <c r="W109" s="39" t="str">
        <f t="shared" si="1"/>
        <v>alp----</v>
      </c>
      <c r="X109" s="40" t="str">
        <f t="shared" si="2"/>
        <v>-----none</v>
      </c>
      <c r="Y109" s="40" t="str">
        <f t="shared" si="3"/>
        <v>-------</v>
      </c>
      <c r="Z109" s="41" t="str">
        <f t="shared" si="4"/>
        <v>alp---</v>
      </c>
      <c r="AA109" s="41" t="str">
        <f t="shared" si="5"/>
        <v/>
      </c>
      <c r="AB109" s="41" t="s">
        <v>1645</v>
      </c>
      <c r="AC109" s="41" t="str">
        <f t="shared" si="7"/>
        <v>-------</v>
      </c>
      <c r="AD109" s="41" t="str">
        <f t="shared" si="8"/>
        <v>--------</v>
      </c>
      <c r="AE109" s="41" t="str">
        <f t="shared" si="9"/>
        <v>-------</v>
      </c>
    </row>
    <row r="110">
      <c r="A110" s="14"/>
      <c r="B110" s="10"/>
      <c r="C110" s="10"/>
      <c r="D110" s="15"/>
      <c r="E110" s="36"/>
      <c r="F110" s="36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6"/>
      <c r="S110" s="14"/>
      <c r="T110" s="14"/>
      <c r="U110" s="14"/>
      <c r="V110" s="14"/>
      <c r="W110" s="39" t="str">
        <f t="shared" si="1"/>
        <v>alp----</v>
      </c>
      <c r="X110" s="40" t="str">
        <f t="shared" si="2"/>
        <v>-----none</v>
      </c>
      <c r="Y110" s="40" t="str">
        <f t="shared" si="3"/>
        <v>-------</v>
      </c>
      <c r="Z110" s="41" t="str">
        <f t="shared" si="4"/>
        <v>alp---</v>
      </c>
      <c r="AA110" s="41" t="str">
        <f t="shared" si="5"/>
        <v/>
      </c>
      <c r="AB110" s="41" t="s">
        <v>1645</v>
      </c>
      <c r="AC110" s="41" t="str">
        <f t="shared" si="7"/>
        <v>-------</v>
      </c>
      <c r="AD110" s="41" t="str">
        <f t="shared" si="8"/>
        <v>--------</v>
      </c>
      <c r="AE110" s="41" t="str">
        <f t="shared" si="9"/>
        <v>-------</v>
      </c>
    </row>
    <row r="111">
      <c r="A111" s="20"/>
      <c r="B111" s="18"/>
      <c r="C111" s="18"/>
      <c r="D111" s="26"/>
      <c r="E111" s="43"/>
      <c r="F111" s="43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5"/>
      <c r="S111" s="20"/>
      <c r="T111" s="20"/>
      <c r="U111" s="20"/>
      <c r="V111" s="20"/>
      <c r="W111" s="39" t="str">
        <f t="shared" si="1"/>
        <v>alp----</v>
      </c>
      <c r="X111" s="40" t="str">
        <f t="shared" si="2"/>
        <v>-----none</v>
      </c>
      <c r="Y111" s="40" t="str">
        <f t="shared" si="3"/>
        <v>-------</v>
      </c>
      <c r="Z111" s="41" t="str">
        <f t="shared" si="4"/>
        <v>alp---</v>
      </c>
      <c r="AA111" s="41" t="str">
        <f t="shared" si="5"/>
        <v/>
      </c>
      <c r="AB111" s="41" t="s">
        <v>1645</v>
      </c>
      <c r="AC111" s="41" t="str">
        <f t="shared" si="7"/>
        <v>-------</v>
      </c>
      <c r="AD111" s="41" t="str">
        <f t="shared" si="8"/>
        <v>--------</v>
      </c>
      <c r="AE111" s="41" t="str">
        <f t="shared" si="9"/>
        <v>-------</v>
      </c>
    </row>
    <row r="112">
      <c r="A112" s="14"/>
      <c r="B112" s="10"/>
      <c r="C112" s="10"/>
      <c r="D112" s="15"/>
      <c r="E112" s="36"/>
      <c r="F112" s="36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6"/>
      <c r="S112" s="14"/>
      <c r="T112" s="14"/>
      <c r="U112" s="14"/>
      <c r="V112" s="14"/>
      <c r="W112" s="39" t="str">
        <f t="shared" si="1"/>
        <v>alp----</v>
      </c>
      <c r="X112" s="40" t="str">
        <f t="shared" si="2"/>
        <v>-----none</v>
      </c>
      <c r="Y112" s="40" t="str">
        <f t="shared" si="3"/>
        <v>-------</v>
      </c>
      <c r="Z112" s="41" t="str">
        <f t="shared" si="4"/>
        <v>alp---</v>
      </c>
      <c r="AA112" s="41" t="str">
        <f t="shared" si="5"/>
        <v/>
      </c>
      <c r="AB112" s="41" t="s">
        <v>1645</v>
      </c>
      <c r="AC112" s="41" t="str">
        <f t="shared" si="7"/>
        <v>-------</v>
      </c>
      <c r="AD112" s="41" t="str">
        <f t="shared" si="8"/>
        <v>--------</v>
      </c>
      <c r="AE112" s="41" t="str">
        <f t="shared" si="9"/>
        <v>-------</v>
      </c>
    </row>
    <row r="113">
      <c r="A113" s="20"/>
      <c r="B113" s="10"/>
      <c r="C113" s="10"/>
      <c r="D113" s="34"/>
      <c r="E113" s="34"/>
      <c r="F113" s="3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5"/>
      <c r="S113" s="20"/>
      <c r="T113" s="20"/>
      <c r="U113" s="20"/>
      <c r="V113" s="20"/>
      <c r="W113" s="39" t="str">
        <f t="shared" si="1"/>
        <v>alp----</v>
      </c>
      <c r="X113" s="40" t="str">
        <f t="shared" si="2"/>
        <v>-----none</v>
      </c>
      <c r="Y113" s="40" t="str">
        <f t="shared" si="3"/>
        <v>-------</v>
      </c>
      <c r="Z113" s="41" t="str">
        <f t="shared" si="4"/>
        <v>alp---</v>
      </c>
      <c r="AA113" s="41" t="str">
        <f t="shared" si="5"/>
        <v/>
      </c>
      <c r="AB113" s="41" t="s">
        <v>1645</v>
      </c>
      <c r="AC113" s="41" t="str">
        <f t="shared" si="7"/>
        <v>-------</v>
      </c>
      <c r="AD113" s="41" t="str">
        <f t="shared" si="8"/>
        <v>--------</v>
      </c>
      <c r="AE113" s="41" t="str">
        <f t="shared" si="9"/>
        <v>-------</v>
      </c>
    </row>
    <row r="114">
      <c r="A114" s="14"/>
      <c r="B114" s="10"/>
      <c r="C114" s="10"/>
      <c r="D114" s="15"/>
      <c r="E114" s="36"/>
      <c r="F114" s="36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6"/>
      <c r="S114" s="14"/>
      <c r="T114" s="14"/>
      <c r="U114" s="14"/>
      <c r="V114" s="14"/>
      <c r="W114" s="39" t="str">
        <f t="shared" si="1"/>
        <v>alp----</v>
      </c>
      <c r="X114" s="40" t="str">
        <f t="shared" si="2"/>
        <v>-----none</v>
      </c>
      <c r="Y114" s="40" t="str">
        <f t="shared" si="3"/>
        <v>-------</v>
      </c>
      <c r="Z114" s="41" t="str">
        <f t="shared" si="4"/>
        <v>alp---</v>
      </c>
      <c r="AA114" s="41" t="str">
        <f t="shared" si="5"/>
        <v/>
      </c>
      <c r="AB114" s="41" t="s">
        <v>1645</v>
      </c>
      <c r="AC114" s="41" t="str">
        <f t="shared" si="7"/>
        <v>-------</v>
      </c>
      <c r="AD114" s="41" t="str">
        <f t="shared" si="8"/>
        <v>--------</v>
      </c>
      <c r="AE114" s="41" t="str">
        <f t="shared" si="9"/>
        <v>-------</v>
      </c>
    </row>
    <row r="115">
      <c r="A115" s="20"/>
      <c r="B115" s="18"/>
      <c r="C115" s="18"/>
      <c r="D115" s="26"/>
      <c r="E115" s="33"/>
      <c r="F115" s="33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5"/>
      <c r="S115" s="20"/>
      <c r="T115" s="20"/>
      <c r="U115" s="20"/>
      <c r="V115" s="20"/>
      <c r="W115" s="39" t="str">
        <f t="shared" si="1"/>
        <v>alp----</v>
      </c>
      <c r="X115" s="40" t="str">
        <f t="shared" si="2"/>
        <v>-----none</v>
      </c>
      <c r="Y115" s="40" t="str">
        <f t="shared" si="3"/>
        <v>-------</v>
      </c>
      <c r="Z115" s="41" t="str">
        <f t="shared" si="4"/>
        <v>alp---</v>
      </c>
      <c r="AA115" s="41" t="str">
        <f t="shared" si="5"/>
        <v/>
      </c>
      <c r="AB115" s="41" t="s">
        <v>1645</v>
      </c>
      <c r="AC115" s="41" t="str">
        <f t="shared" si="7"/>
        <v>-------</v>
      </c>
      <c r="AD115" s="41" t="str">
        <f t="shared" si="8"/>
        <v>--------</v>
      </c>
      <c r="AE115" s="41" t="str">
        <f t="shared" si="9"/>
        <v>-------</v>
      </c>
    </row>
    <row r="116">
      <c r="A116" s="14"/>
      <c r="B116" s="10"/>
      <c r="C116" s="10"/>
      <c r="D116" s="15"/>
      <c r="E116" s="34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6"/>
      <c r="S116" s="14"/>
      <c r="T116" s="14"/>
      <c r="U116" s="14"/>
      <c r="V116" s="14"/>
      <c r="W116" s="39" t="str">
        <f t="shared" si="1"/>
        <v>alp----</v>
      </c>
      <c r="X116" s="40" t="str">
        <f t="shared" si="2"/>
        <v>-----none</v>
      </c>
      <c r="Y116" s="40" t="str">
        <f t="shared" si="3"/>
        <v>-------</v>
      </c>
      <c r="Z116" s="41" t="str">
        <f t="shared" si="4"/>
        <v>alp---</v>
      </c>
      <c r="AA116" s="41" t="str">
        <f t="shared" si="5"/>
        <v/>
      </c>
      <c r="AB116" s="41" t="s">
        <v>1645</v>
      </c>
      <c r="AC116" s="41" t="str">
        <f t="shared" si="7"/>
        <v>-------</v>
      </c>
      <c r="AD116" s="41" t="str">
        <f t="shared" si="8"/>
        <v>--------</v>
      </c>
      <c r="AE116" s="41" t="str">
        <f t="shared" si="9"/>
        <v>-------</v>
      </c>
    </row>
    <row r="117">
      <c r="A117" s="20"/>
      <c r="B117" s="18"/>
      <c r="C117" s="18"/>
      <c r="D117" s="26"/>
      <c r="E117" s="33"/>
      <c r="F117" s="26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5"/>
      <c r="S117" s="20"/>
      <c r="T117" s="20"/>
      <c r="U117" s="20"/>
      <c r="V117" s="20"/>
      <c r="W117" s="39" t="str">
        <f t="shared" si="1"/>
        <v>alp----</v>
      </c>
      <c r="X117" s="40" t="str">
        <f t="shared" si="2"/>
        <v>-----none</v>
      </c>
      <c r="Y117" s="40" t="str">
        <f t="shared" si="3"/>
        <v>-------</v>
      </c>
      <c r="Z117" s="41" t="str">
        <f t="shared" si="4"/>
        <v>alp---</v>
      </c>
      <c r="AA117" s="41" t="str">
        <f t="shared" si="5"/>
        <v/>
      </c>
      <c r="AB117" s="41" t="s">
        <v>1645</v>
      </c>
      <c r="AC117" s="41" t="str">
        <f t="shared" si="7"/>
        <v>-------</v>
      </c>
      <c r="AD117" s="41" t="str">
        <f t="shared" si="8"/>
        <v>--------</v>
      </c>
      <c r="AE117" s="41" t="str">
        <f t="shared" si="9"/>
        <v>-------</v>
      </c>
    </row>
    <row r="118">
      <c r="A118" s="14"/>
      <c r="B118" s="10"/>
      <c r="C118" s="10"/>
      <c r="D118" s="15"/>
      <c r="E118" s="34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6"/>
      <c r="S118" s="14"/>
      <c r="T118" s="14"/>
      <c r="U118" s="14"/>
      <c r="V118" s="14"/>
      <c r="W118" s="39" t="str">
        <f t="shared" si="1"/>
        <v>alp----</v>
      </c>
      <c r="X118" s="40" t="str">
        <f t="shared" si="2"/>
        <v>-----none</v>
      </c>
      <c r="Y118" s="40" t="str">
        <f t="shared" si="3"/>
        <v>-------</v>
      </c>
      <c r="Z118" s="41" t="str">
        <f t="shared" si="4"/>
        <v>alp---</v>
      </c>
      <c r="AA118" s="41" t="str">
        <f t="shared" si="5"/>
        <v/>
      </c>
      <c r="AB118" s="41" t="s">
        <v>1645</v>
      </c>
      <c r="AC118" s="41" t="str">
        <f t="shared" si="7"/>
        <v>-------</v>
      </c>
      <c r="AD118" s="41" t="str">
        <f t="shared" si="8"/>
        <v>--------</v>
      </c>
      <c r="AE118" s="41" t="str">
        <f t="shared" si="9"/>
        <v>-------</v>
      </c>
    </row>
    <row r="119">
      <c r="A119" s="20"/>
      <c r="B119" s="18"/>
      <c r="C119" s="18"/>
      <c r="D119" s="26"/>
      <c r="E119" s="33"/>
      <c r="F119" s="26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5"/>
      <c r="S119" s="20"/>
      <c r="T119" s="20"/>
      <c r="U119" s="20"/>
      <c r="V119" s="20"/>
      <c r="W119" s="39" t="str">
        <f t="shared" si="1"/>
        <v>alp----</v>
      </c>
      <c r="X119" s="40" t="str">
        <f t="shared" si="2"/>
        <v>-----none</v>
      </c>
      <c r="Y119" s="40" t="str">
        <f t="shared" si="3"/>
        <v>-------</v>
      </c>
      <c r="Z119" s="41" t="str">
        <f t="shared" si="4"/>
        <v>alp---</v>
      </c>
      <c r="AA119" s="41" t="str">
        <f t="shared" si="5"/>
        <v/>
      </c>
      <c r="AB119" s="41" t="s">
        <v>1645</v>
      </c>
      <c r="AC119" s="41" t="str">
        <f t="shared" si="7"/>
        <v>-------</v>
      </c>
      <c r="AD119" s="41" t="str">
        <f t="shared" si="8"/>
        <v>--------</v>
      </c>
      <c r="AE119" s="41" t="str">
        <f t="shared" si="9"/>
        <v>-------</v>
      </c>
    </row>
    <row r="120">
      <c r="A120" s="14"/>
      <c r="B120" s="10"/>
      <c r="C120" s="10"/>
      <c r="D120" s="15"/>
      <c r="E120" s="34"/>
      <c r="F120" s="3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6"/>
      <c r="S120" s="14"/>
      <c r="T120" s="14"/>
      <c r="U120" s="14"/>
      <c r="V120" s="14"/>
      <c r="W120" s="39" t="str">
        <f t="shared" si="1"/>
        <v>alp----</v>
      </c>
      <c r="X120" s="40" t="str">
        <f t="shared" si="2"/>
        <v>-----none</v>
      </c>
      <c r="Y120" s="40" t="str">
        <f t="shared" si="3"/>
        <v>-------</v>
      </c>
      <c r="Z120" s="41" t="str">
        <f t="shared" si="4"/>
        <v>alp---</v>
      </c>
      <c r="AA120" s="41" t="str">
        <f t="shared" si="5"/>
        <v/>
      </c>
      <c r="AB120" s="41" t="s">
        <v>1645</v>
      </c>
      <c r="AC120" s="41" t="str">
        <f t="shared" si="7"/>
        <v>-------</v>
      </c>
      <c r="AD120" s="41" t="str">
        <f t="shared" si="8"/>
        <v>--------</v>
      </c>
      <c r="AE120" s="41" t="str">
        <f t="shared" si="9"/>
        <v>-------</v>
      </c>
    </row>
    <row r="121">
      <c r="A121" s="20"/>
      <c r="B121" s="18"/>
      <c r="C121" s="18"/>
      <c r="D121" s="26"/>
      <c r="E121" s="33"/>
      <c r="F121" s="26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5"/>
      <c r="S121" s="20"/>
      <c r="T121" s="20"/>
      <c r="U121" s="20"/>
      <c r="V121" s="20"/>
      <c r="W121" s="39" t="str">
        <f t="shared" si="1"/>
        <v>alp----</v>
      </c>
      <c r="X121" s="40" t="str">
        <f t="shared" si="2"/>
        <v>-----none</v>
      </c>
      <c r="Y121" s="40" t="str">
        <f t="shared" si="3"/>
        <v>-------</v>
      </c>
      <c r="Z121" s="41" t="str">
        <f t="shared" si="4"/>
        <v>alp---</v>
      </c>
      <c r="AA121" s="41" t="str">
        <f t="shared" si="5"/>
        <v/>
      </c>
      <c r="AB121" s="41" t="s">
        <v>1645</v>
      </c>
      <c r="AC121" s="41" t="str">
        <f t="shared" si="7"/>
        <v>-------</v>
      </c>
      <c r="AD121" s="41" t="str">
        <f t="shared" si="8"/>
        <v>--------</v>
      </c>
      <c r="AE121" s="41" t="str">
        <f t="shared" si="9"/>
        <v>-------</v>
      </c>
    </row>
    <row r="122">
      <c r="A122" s="14"/>
      <c r="B122" s="10"/>
      <c r="C122" s="10"/>
      <c r="D122" s="15"/>
      <c r="E122" s="34"/>
      <c r="F122" s="3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6"/>
      <c r="S122" s="14"/>
      <c r="T122" s="14"/>
      <c r="U122" s="14"/>
      <c r="V122" s="14"/>
      <c r="W122" s="39" t="str">
        <f t="shared" si="1"/>
        <v>alp----</v>
      </c>
      <c r="X122" s="40" t="str">
        <f t="shared" si="2"/>
        <v>-----none</v>
      </c>
      <c r="Y122" s="40" t="str">
        <f t="shared" si="3"/>
        <v>-------</v>
      </c>
      <c r="Z122" s="41" t="str">
        <f t="shared" si="4"/>
        <v>alp---</v>
      </c>
      <c r="AA122" s="41" t="str">
        <f t="shared" si="5"/>
        <v/>
      </c>
      <c r="AB122" s="41" t="s">
        <v>1645</v>
      </c>
      <c r="AC122" s="41" t="str">
        <f t="shared" si="7"/>
        <v>-------</v>
      </c>
      <c r="AD122" s="41" t="str">
        <f t="shared" si="8"/>
        <v>--------</v>
      </c>
      <c r="AE122" s="41" t="str">
        <f t="shared" si="9"/>
        <v>-------</v>
      </c>
    </row>
    <row r="123">
      <c r="A123" s="20"/>
      <c r="B123" s="18"/>
      <c r="C123" s="18"/>
      <c r="D123" s="26"/>
      <c r="E123" s="33"/>
      <c r="F123" s="26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5"/>
      <c r="S123" s="20"/>
      <c r="T123" s="20"/>
      <c r="U123" s="20"/>
      <c r="V123" s="20"/>
      <c r="W123" s="39" t="str">
        <f t="shared" si="1"/>
        <v>alp----</v>
      </c>
      <c r="X123" s="40" t="str">
        <f t="shared" si="2"/>
        <v>-----none</v>
      </c>
      <c r="Y123" s="40" t="str">
        <f t="shared" si="3"/>
        <v>-------</v>
      </c>
      <c r="Z123" s="41" t="str">
        <f t="shared" si="4"/>
        <v>alp---</v>
      </c>
      <c r="AA123" s="41" t="str">
        <f t="shared" si="5"/>
        <v/>
      </c>
      <c r="AB123" s="41" t="s">
        <v>1645</v>
      </c>
      <c r="AC123" s="41" t="str">
        <f t="shared" si="7"/>
        <v>-------</v>
      </c>
      <c r="AD123" s="41" t="str">
        <f t="shared" si="8"/>
        <v>--------</v>
      </c>
      <c r="AE123" s="41" t="str">
        <f t="shared" si="9"/>
        <v>-------</v>
      </c>
    </row>
    <row r="124">
      <c r="A124" s="14"/>
      <c r="B124" s="10"/>
      <c r="C124" s="10"/>
      <c r="D124" s="15"/>
      <c r="E124" s="34"/>
      <c r="F124" s="3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6"/>
      <c r="S124" s="14"/>
      <c r="T124" s="14"/>
      <c r="U124" s="14"/>
      <c r="V124" s="14"/>
      <c r="W124" s="39" t="str">
        <f t="shared" si="1"/>
        <v>alp----</v>
      </c>
      <c r="X124" s="40" t="str">
        <f t="shared" si="2"/>
        <v>-----none</v>
      </c>
      <c r="Y124" s="40" t="str">
        <f t="shared" si="3"/>
        <v>-------</v>
      </c>
      <c r="Z124" s="41" t="str">
        <f t="shared" si="4"/>
        <v>alp---</v>
      </c>
      <c r="AA124" s="41" t="str">
        <f t="shared" si="5"/>
        <v/>
      </c>
      <c r="AB124" s="41" t="s">
        <v>1645</v>
      </c>
      <c r="AC124" s="41" t="str">
        <f t="shared" si="7"/>
        <v>-------</v>
      </c>
      <c r="AD124" s="41" t="str">
        <f t="shared" si="8"/>
        <v>--------</v>
      </c>
      <c r="AE124" s="41" t="str">
        <f t="shared" si="9"/>
        <v>-------</v>
      </c>
    </row>
    <row r="125">
      <c r="A125" s="20"/>
      <c r="B125" s="18"/>
      <c r="C125" s="18"/>
      <c r="D125" s="26"/>
      <c r="E125" s="33"/>
      <c r="F125" s="33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5"/>
      <c r="S125" s="20"/>
      <c r="T125" s="20"/>
      <c r="U125" s="20"/>
      <c r="V125" s="20"/>
      <c r="W125" s="39" t="str">
        <f t="shared" si="1"/>
        <v>alp----</v>
      </c>
      <c r="X125" s="40" t="str">
        <f t="shared" si="2"/>
        <v>-----none</v>
      </c>
      <c r="Y125" s="40" t="str">
        <f t="shared" si="3"/>
        <v>-------</v>
      </c>
      <c r="Z125" s="41" t="str">
        <f t="shared" si="4"/>
        <v>alp---</v>
      </c>
      <c r="AA125" s="41" t="str">
        <f t="shared" si="5"/>
        <v/>
      </c>
      <c r="AB125" s="41" t="s">
        <v>1645</v>
      </c>
      <c r="AC125" s="41" t="str">
        <f t="shared" si="7"/>
        <v>-------</v>
      </c>
      <c r="AD125" s="41" t="str">
        <f t="shared" si="8"/>
        <v>--------</v>
      </c>
      <c r="AE125" s="41" t="str">
        <f t="shared" si="9"/>
        <v>-------</v>
      </c>
    </row>
    <row r="126">
      <c r="A126" s="14"/>
      <c r="B126" s="10"/>
      <c r="C126" s="10"/>
      <c r="D126" s="15"/>
      <c r="E126" s="34"/>
      <c r="F126" s="3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6"/>
      <c r="S126" s="14"/>
      <c r="T126" s="14"/>
      <c r="U126" s="14"/>
      <c r="V126" s="14"/>
      <c r="W126" s="39" t="str">
        <f t="shared" si="1"/>
        <v>alp----</v>
      </c>
      <c r="X126" s="40" t="str">
        <f t="shared" si="2"/>
        <v>-----none</v>
      </c>
      <c r="Y126" s="40" t="str">
        <f t="shared" si="3"/>
        <v>-------</v>
      </c>
      <c r="Z126" s="41" t="str">
        <f t="shared" si="4"/>
        <v>alp---</v>
      </c>
      <c r="AA126" s="41" t="str">
        <f t="shared" si="5"/>
        <v/>
      </c>
      <c r="AB126" s="41" t="s">
        <v>1645</v>
      </c>
      <c r="AC126" s="41" t="str">
        <f t="shared" si="7"/>
        <v>-------</v>
      </c>
      <c r="AD126" s="41" t="str">
        <f t="shared" si="8"/>
        <v>--------</v>
      </c>
      <c r="AE126" s="41" t="str">
        <f t="shared" si="9"/>
        <v>-------</v>
      </c>
    </row>
    <row r="127">
      <c r="A127" s="20"/>
      <c r="B127" s="18"/>
      <c r="C127" s="18"/>
      <c r="D127" s="26"/>
      <c r="E127" s="33"/>
      <c r="F127" s="33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5"/>
      <c r="S127" s="20"/>
      <c r="T127" s="20"/>
      <c r="U127" s="20"/>
      <c r="V127" s="20"/>
      <c r="W127" s="39" t="str">
        <f t="shared" si="1"/>
        <v>alp----</v>
      </c>
      <c r="X127" s="40" t="str">
        <f t="shared" si="2"/>
        <v>-----none</v>
      </c>
      <c r="Y127" s="40" t="str">
        <f t="shared" si="3"/>
        <v>-------</v>
      </c>
      <c r="Z127" s="41" t="str">
        <f t="shared" si="4"/>
        <v>alp---</v>
      </c>
      <c r="AA127" s="41" t="str">
        <f t="shared" si="5"/>
        <v/>
      </c>
      <c r="AB127" s="41" t="s">
        <v>1645</v>
      </c>
      <c r="AC127" s="41" t="str">
        <f t="shared" si="7"/>
        <v>-------</v>
      </c>
      <c r="AD127" s="41" t="str">
        <f t="shared" si="8"/>
        <v>--------</v>
      </c>
      <c r="AE127" s="41" t="str">
        <f t="shared" si="9"/>
        <v>-------</v>
      </c>
    </row>
    <row r="128">
      <c r="A128" s="14"/>
      <c r="B128" s="10"/>
      <c r="C128" s="10"/>
      <c r="D128" s="15"/>
      <c r="E128" s="34"/>
      <c r="F128" s="3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6"/>
      <c r="S128" s="14"/>
      <c r="T128" s="14"/>
      <c r="U128" s="14"/>
      <c r="V128" s="14"/>
      <c r="W128" s="39" t="str">
        <f t="shared" si="1"/>
        <v>alp----</v>
      </c>
      <c r="X128" s="40" t="str">
        <f t="shared" si="2"/>
        <v>-----none</v>
      </c>
      <c r="Y128" s="40" t="str">
        <f t="shared" si="3"/>
        <v>-------</v>
      </c>
      <c r="Z128" s="41" t="str">
        <f t="shared" si="4"/>
        <v>alp---</v>
      </c>
      <c r="AA128" s="41" t="str">
        <f t="shared" si="5"/>
        <v/>
      </c>
      <c r="AB128" s="41" t="s">
        <v>1645</v>
      </c>
      <c r="AC128" s="41" t="str">
        <f t="shared" si="7"/>
        <v>-------</v>
      </c>
      <c r="AD128" s="41" t="str">
        <f t="shared" si="8"/>
        <v>--------</v>
      </c>
      <c r="AE128" s="41" t="str">
        <f t="shared" si="9"/>
        <v>-------</v>
      </c>
    </row>
    <row r="129">
      <c r="A129" s="20"/>
      <c r="B129" s="18"/>
      <c r="C129" s="18"/>
      <c r="D129" s="26"/>
      <c r="E129" s="33"/>
      <c r="F129" s="33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5"/>
      <c r="S129" s="20"/>
      <c r="T129" s="20"/>
      <c r="U129" s="20"/>
      <c r="V129" s="20"/>
      <c r="W129" s="39" t="str">
        <f t="shared" si="1"/>
        <v>alp----</v>
      </c>
      <c r="X129" s="40" t="str">
        <f t="shared" si="2"/>
        <v>-----none</v>
      </c>
      <c r="Y129" s="40" t="str">
        <f t="shared" si="3"/>
        <v>-------</v>
      </c>
      <c r="Z129" s="41" t="str">
        <f t="shared" si="4"/>
        <v>alp---</v>
      </c>
      <c r="AA129" s="41" t="str">
        <f t="shared" si="5"/>
        <v/>
      </c>
      <c r="AB129" s="41" t="s">
        <v>1645</v>
      </c>
      <c r="AC129" s="41" t="str">
        <f t="shared" si="7"/>
        <v>-------</v>
      </c>
      <c r="AD129" s="41" t="str">
        <f t="shared" si="8"/>
        <v>--------</v>
      </c>
      <c r="AE129" s="41" t="str">
        <f t="shared" si="9"/>
        <v>-------</v>
      </c>
    </row>
    <row r="130">
      <c r="A130" s="14"/>
      <c r="B130" s="10"/>
      <c r="C130" s="10"/>
      <c r="D130" s="15"/>
      <c r="E130" s="34"/>
      <c r="F130" s="3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6"/>
      <c r="S130" s="14"/>
      <c r="T130" s="14"/>
      <c r="U130" s="14"/>
      <c r="V130" s="14"/>
      <c r="W130" s="39" t="str">
        <f t="shared" si="1"/>
        <v>alp----</v>
      </c>
      <c r="X130" s="40" t="str">
        <f t="shared" si="2"/>
        <v>-----none</v>
      </c>
      <c r="Y130" s="40" t="str">
        <f t="shared" si="3"/>
        <v>-------</v>
      </c>
      <c r="Z130" s="41" t="str">
        <f t="shared" si="4"/>
        <v>alp---</v>
      </c>
      <c r="AA130" s="41" t="str">
        <f t="shared" si="5"/>
        <v/>
      </c>
      <c r="AB130" s="41" t="s">
        <v>1645</v>
      </c>
      <c r="AC130" s="41" t="str">
        <f t="shared" si="7"/>
        <v>-------</v>
      </c>
      <c r="AD130" s="41" t="str">
        <f t="shared" si="8"/>
        <v>--------</v>
      </c>
      <c r="AE130" s="41" t="str">
        <f t="shared" si="9"/>
        <v>-------</v>
      </c>
    </row>
    <row r="131">
      <c r="A131" s="20"/>
      <c r="B131" s="18"/>
      <c r="C131" s="18"/>
      <c r="D131" s="26"/>
      <c r="E131" s="33"/>
      <c r="F131" s="33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5"/>
      <c r="S131" s="20"/>
      <c r="T131" s="20"/>
      <c r="U131" s="20"/>
      <c r="V131" s="20"/>
      <c r="W131" s="39" t="str">
        <f t="shared" si="1"/>
        <v>alp----</v>
      </c>
      <c r="X131" s="40" t="str">
        <f t="shared" si="2"/>
        <v>-----none</v>
      </c>
      <c r="Y131" s="40" t="str">
        <f t="shared" si="3"/>
        <v>-------</v>
      </c>
      <c r="Z131" s="41" t="str">
        <f t="shared" si="4"/>
        <v>alp---</v>
      </c>
      <c r="AA131" s="41" t="str">
        <f t="shared" si="5"/>
        <v/>
      </c>
      <c r="AB131" s="41" t="s">
        <v>1645</v>
      </c>
      <c r="AC131" s="41" t="str">
        <f t="shared" si="7"/>
        <v>-------</v>
      </c>
      <c r="AD131" s="41" t="str">
        <f t="shared" si="8"/>
        <v>--------</v>
      </c>
      <c r="AE131" s="41" t="str">
        <f t="shared" si="9"/>
        <v>-------</v>
      </c>
    </row>
    <row r="132">
      <c r="A132" s="14"/>
      <c r="B132" s="10"/>
      <c r="C132" s="10"/>
      <c r="D132" s="15"/>
      <c r="E132" s="34"/>
      <c r="F132" s="3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6"/>
      <c r="S132" s="14"/>
      <c r="T132" s="14"/>
      <c r="U132" s="14"/>
      <c r="V132" s="14"/>
      <c r="W132" s="39" t="str">
        <f t="shared" si="1"/>
        <v>alp----</v>
      </c>
      <c r="X132" s="40" t="str">
        <f t="shared" si="2"/>
        <v>-----none</v>
      </c>
      <c r="Y132" s="40" t="str">
        <f t="shared" si="3"/>
        <v>-------</v>
      </c>
      <c r="Z132" s="41" t="str">
        <f t="shared" si="4"/>
        <v>alp---</v>
      </c>
      <c r="AA132" s="41" t="str">
        <f t="shared" si="5"/>
        <v/>
      </c>
      <c r="AB132" s="41" t="s">
        <v>1645</v>
      </c>
      <c r="AC132" s="41" t="str">
        <f t="shared" si="7"/>
        <v>-------</v>
      </c>
      <c r="AD132" s="41" t="str">
        <f t="shared" si="8"/>
        <v>--------</v>
      </c>
      <c r="AE132" s="41" t="str">
        <f t="shared" si="9"/>
        <v>-------</v>
      </c>
    </row>
    <row r="133">
      <c r="A133" s="20"/>
      <c r="B133" s="18"/>
      <c r="C133" s="18"/>
      <c r="D133" s="26"/>
      <c r="E133" s="33"/>
      <c r="F133" s="33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5"/>
      <c r="S133" s="20"/>
      <c r="T133" s="20"/>
      <c r="U133" s="20"/>
      <c r="V133" s="20"/>
      <c r="W133" s="39" t="str">
        <f t="shared" si="1"/>
        <v>alp----</v>
      </c>
      <c r="X133" s="40" t="str">
        <f t="shared" si="2"/>
        <v>-----none</v>
      </c>
      <c r="Y133" s="40" t="str">
        <f t="shared" si="3"/>
        <v>-------</v>
      </c>
      <c r="Z133" s="41" t="str">
        <f t="shared" si="4"/>
        <v>alp---</v>
      </c>
      <c r="AA133" s="41" t="str">
        <f t="shared" si="5"/>
        <v/>
      </c>
      <c r="AB133" s="41" t="s">
        <v>1645</v>
      </c>
      <c r="AC133" s="41" t="str">
        <f t="shared" si="7"/>
        <v>-------</v>
      </c>
      <c r="AD133" s="41" t="str">
        <f t="shared" si="8"/>
        <v>--------</v>
      </c>
      <c r="AE133" s="41" t="str">
        <f t="shared" si="9"/>
        <v>-------</v>
      </c>
    </row>
    <row r="134">
      <c r="A134" s="14"/>
      <c r="B134" s="10"/>
      <c r="C134" s="10"/>
      <c r="D134" s="15"/>
      <c r="E134" s="34"/>
      <c r="F134" s="3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6"/>
      <c r="S134" s="14"/>
      <c r="T134" s="14"/>
      <c r="U134" s="14"/>
      <c r="V134" s="14"/>
      <c r="W134" s="39" t="str">
        <f t="shared" si="1"/>
        <v>alp----</v>
      </c>
      <c r="X134" s="40" t="str">
        <f t="shared" si="2"/>
        <v>-----none</v>
      </c>
      <c r="Y134" s="40" t="str">
        <f t="shared" si="3"/>
        <v>-------</v>
      </c>
      <c r="Z134" s="41" t="str">
        <f t="shared" si="4"/>
        <v>alp---</v>
      </c>
      <c r="AA134" s="41" t="str">
        <f t="shared" si="5"/>
        <v/>
      </c>
      <c r="AB134" s="41" t="s">
        <v>1645</v>
      </c>
      <c r="AC134" s="41" t="str">
        <f t="shared" si="7"/>
        <v>-------</v>
      </c>
      <c r="AD134" s="41" t="str">
        <f t="shared" si="8"/>
        <v>--------</v>
      </c>
      <c r="AE134" s="41" t="str">
        <f t="shared" si="9"/>
        <v>-------</v>
      </c>
    </row>
    <row r="135">
      <c r="A135" s="20"/>
      <c r="B135" s="18"/>
      <c r="C135" s="18"/>
      <c r="D135" s="26"/>
      <c r="E135" s="33"/>
      <c r="F135" s="33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5"/>
      <c r="S135" s="20"/>
      <c r="T135" s="20"/>
      <c r="U135" s="20"/>
      <c r="V135" s="20"/>
      <c r="W135" s="39" t="str">
        <f t="shared" si="1"/>
        <v>alp----</v>
      </c>
      <c r="X135" s="40" t="str">
        <f t="shared" si="2"/>
        <v>-----none</v>
      </c>
      <c r="Y135" s="40" t="str">
        <f t="shared" si="3"/>
        <v>-------</v>
      </c>
      <c r="Z135" s="41" t="str">
        <f t="shared" si="4"/>
        <v>alp---</v>
      </c>
      <c r="AA135" s="41" t="str">
        <f t="shared" si="5"/>
        <v/>
      </c>
      <c r="AB135" s="41" t="s">
        <v>1645</v>
      </c>
      <c r="AC135" s="41" t="str">
        <f t="shared" si="7"/>
        <v>-------</v>
      </c>
      <c r="AD135" s="41" t="str">
        <f t="shared" si="8"/>
        <v>--------</v>
      </c>
      <c r="AE135" s="41" t="str">
        <f t="shared" si="9"/>
        <v>-------</v>
      </c>
    </row>
    <row r="136">
      <c r="A136" s="14"/>
      <c r="B136" s="10"/>
      <c r="C136" s="10"/>
      <c r="D136" s="15"/>
      <c r="E136" s="34"/>
      <c r="F136" s="3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6"/>
      <c r="S136" s="14"/>
      <c r="T136" s="14"/>
      <c r="U136" s="14"/>
      <c r="V136" s="14"/>
      <c r="W136" s="39" t="str">
        <f t="shared" si="1"/>
        <v>alp----</v>
      </c>
      <c r="X136" s="40" t="str">
        <f t="shared" si="2"/>
        <v>-----none</v>
      </c>
      <c r="Y136" s="40" t="str">
        <f t="shared" si="3"/>
        <v>-------</v>
      </c>
      <c r="Z136" s="41" t="str">
        <f t="shared" si="4"/>
        <v>alp---</v>
      </c>
      <c r="AA136" s="41" t="str">
        <f t="shared" si="5"/>
        <v/>
      </c>
      <c r="AB136" s="41" t="s">
        <v>1645</v>
      </c>
      <c r="AC136" s="41" t="str">
        <f t="shared" si="7"/>
        <v>-------</v>
      </c>
      <c r="AD136" s="41" t="str">
        <f t="shared" si="8"/>
        <v>--------</v>
      </c>
      <c r="AE136" s="41" t="str">
        <f t="shared" si="9"/>
        <v>-------</v>
      </c>
    </row>
    <row r="137">
      <c r="A137" s="20"/>
      <c r="B137" s="18"/>
      <c r="C137" s="18"/>
      <c r="D137" s="26"/>
      <c r="E137" s="33"/>
      <c r="F137" s="33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5"/>
      <c r="S137" s="20"/>
      <c r="T137" s="20"/>
      <c r="U137" s="20"/>
      <c r="V137" s="20"/>
      <c r="W137" s="39" t="str">
        <f t="shared" si="1"/>
        <v>alp----</v>
      </c>
      <c r="X137" s="40" t="str">
        <f t="shared" si="2"/>
        <v>-----none</v>
      </c>
      <c r="Y137" s="40" t="str">
        <f t="shared" si="3"/>
        <v>-------</v>
      </c>
      <c r="Z137" s="41" t="str">
        <f t="shared" si="4"/>
        <v>alp---</v>
      </c>
      <c r="AA137" s="41" t="str">
        <f t="shared" si="5"/>
        <v/>
      </c>
      <c r="AB137" s="41" t="s">
        <v>1645</v>
      </c>
      <c r="AC137" s="41" t="str">
        <f t="shared" si="7"/>
        <v>-------</v>
      </c>
      <c r="AD137" s="41" t="str">
        <f t="shared" si="8"/>
        <v>--------</v>
      </c>
      <c r="AE137" s="41" t="str">
        <f t="shared" si="9"/>
        <v>-------</v>
      </c>
    </row>
    <row r="138">
      <c r="A138" s="14"/>
      <c r="B138" s="10"/>
      <c r="C138" s="10"/>
      <c r="D138" s="15"/>
      <c r="E138" s="34"/>
      <c r="F138" s="3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6"/>
      <c r="S138" s="14"/>
      <c r="T138" s="14"/>
      <c r="U138" s="14"/>
      <c r="V138" s="14"/>
      <c r="W138" s="39" t="str">
        <f t="shared" si="1"/>
        <v>alp----</v>
      </c>
      <c r="X138" s="40" t="str">
        <f t="shared" si="2"/>
        <v>-----none</v>
      </c>
      <c r="Y138" s="40" t="str">
        <f t="shared" si="3"/>
        <v>-------</v>
      </c>
      <c r="Z138" s="41" t="str">
        <f t="shared" si="4"/>
        <v>alp---</v>
      </c>
      <c r="AA138" s="41" t="str">
        <f t="shared" si="5"/>
        <v/>
      </c>
      <c r="AB138" s="41" t="s">
        <v>1645</v>
      </c>
      <c r="AC138" s="41" t="str">
        <f t="shared" si="7"/>
        <v>-------</v>
      </c>
      <c r="AD138" s="41" t="str">
        <f t="shared" si="8"/>
        <v>--------</v>
      </c>
      <c r="AE138" s="41" t="str">
        <f t="shared" si="9"/>
        <v>-------</v>
      </c>
    </row>
    <row r="139">
      <c r="A139" s="20"/>
      <c r="B139" s="18"/>
      <c r="C139" s="18"/>
      <c r="D139" s="26"/>
      <c r="E139" s="33"/>
      <c r="F139" s="33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5"/>
      <c r="S139" s="20"/>
      <c r="T139" s="20"/>
      <c r="U139" s="20"/>
      <c r="V139" s="20"/>
      <c r="W139" s="39" t="str">
        <f t="shared" si="1"/>
        <v>alp----</v>
      </c>
      <c r="X139" s="40" t="str">
        <f t="shared" si="2"/>
        <v>-----none</v>
      </c>
      <c r="Y139" s="40" t="str">
        <f t="shared" si="3"/>
        <v>-------</v>
      </c>
      <c r="Z139" s="41" t="str">
        <f t="shared" si="4"/>
        <v>alp---</v>
      </c>
      <c r="AA139" s="41" t="str">
        <f t="shared" si="5"/>
        <v/>
      </c>
      <c r="AB139" s="41" t="s">
        <v>1645</v>
      </c>
      <c r="AC139" s="41" t="str">
        <f t="shared" si="7"/>
        <v>-------</v>
      </c>
      <c r="AD139" s="41" t="str">
        <f t="shared" si="8"/>
        <v>--------</v>
      </c>
      <c r="AE139" s="41" t="str">
        <f t="shared" si="9"/>
        <v>-------</v>
      </c>
    </row>
    <row r="140">
      <c r="A140" s="14"/>
      <c r="B140" s="10"/>
      <c r="C140" s="10"/>
      <c r="D140" s="15"/>
      <c r="E140" s="36"/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6"/>
      <c r="S140" s="14"/>
      <c r="T140" s="14"/>
      <c r="U140" s="14"/>
      <c r="V140" s="14"/>
      <c r="W140" s="39" t="str">
        <f t="shared" si="1"/>
        <v>alp----</v>
      </c>
      <c r="X140" s="40" t="str">
        <f t="shared" si="2"/>
        <v>-----none</v>
      </c>
      <c r="Y140" s="40" t="str">
        <f t="shared" si="3"/>
        <v>-------</v>
      </c>
      <c r="Z140" s="41" t="str">
        <f t="shared" si="4"/>
        <v>alp---</v>
      </c>
      <c r="AA140" s="41" t="str">
        <f t="shared" si="5"/>
        <v/>
      </c>
      <c r="AB140" s="41" t="s">
        <v>1645</v>
      </c>
      <c r="AC140" s="41" t="str">
        <f t="shared" si="7"/>
        <v>-------</v>
      </c>
      <c r="AD140" s="41" t="str">
        <f t="shared" si="8"/>
        <v>--------</v>
      </c>
      <c r="AE140" s="41" t="str">
        <f t="shared" si="9"/>
        <v>-------</v>
      </c>
    </row>
    <row r="141">
      <c r="A141" s="20"/>
      <c r="B141" s="18"/>
      <c r="C141" s="18"/>
      <c r="D141" s="26"/>
      <c r="E141" s="33"/>
      <c r="F141" s="33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5"/>
      <c r="S141" s="20"/>
      <c r="T141" s="20"/>
      <c r="U141" s="20"/>
      <c r="V141" s="20"/>
      <c r="W141" s="39" t="str">
        <f t="shared" si="1"/>
        <v>alp----</v>
      </c>
      <c r="X141" s="40" t="str">
        <f t="shared" si="2"/>
        <v>-----none</v>
      </c>
      <c r="Y141" s="40" t="str">
        <f t="shared" si="3"/>
        <v>-------</v>
      </c>
      <c r="Z141" s="41" t="str">
        <f t="shared" si="4"/>
        <v>alp---</v>
      </c>
      <c r="AA141" s="41" t="str">
        <f t="shared" si="5"/>
        <v/>
      </c>
      <c r="AB141" s="41" t="s">
        <v>1645</v>
      </c>
      <c r="AC141" s="41" t="str">
        <f t="shared" si="7"/>
        <v>-------</v>
      </c>
      <c r="AD141" s="41" t="str">
        <f t="shared" si="8"/>
        <v>--------</v>
      </c>
      <c r="AE141" s="41" t="str">
        <f t="shared" si="9"/>
        <v>-------</v>
      </c>
    </row>
    <row r="142">
      <c r="A142" s="14"/>
      <c r="B142" s="10"/>
      <c r="C142" s="10"/>
      <c r="D142" s="15"/>
      <c r="E142" s="34"/>
      <c r="F142" s="3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6"/>
      <c r="S142" s="14"/>
      <c r="T142" s="14"/>
      <c r="U142" s="14"/>
      <c r="V142" s="14"/>
      <c r="W142" s="39" t="str">
        <f t="shared" si="1"/>
        <v>alp----</v>
      </c>
      <c r="X142" s="40" t="str">
        <f t="shared" si="2"/>
        <v>-----none</v>
      </c>
      <c r="Y142" s="40" t="str">
        <f t="shared" si="3"/>
        <v>-------</v>
      </c>
      <c r="Z142" s="41" t="str">
        <f t="shared" si="4"/>
        <v>alp---</v>
      </c>
      <c r="AA142" s="41" t="str">
        <f t="shared" si="5"/>
        <v/>
      </c>
      <c r="AB142" s="41" t="s">
        <v>1645</v>
      </c>
      <c r="AC142" s="41" t="str">
        <f t="shared" si="7"/>
        <v>-------</v>
      </c>
      <c r="AD142" s="41" t="str">
        <f t="shared" si="8"/>
        <v>--------</v>
      </c>
      <c r="AE142" s="41" t="str">
        <f t="shared" si="9"/>
        <v>-------</v>
      </c>
    </row>
    <row r="143">
      <c r="A143" s="20"/>
      <c r="B143" s="18"/>
      <c r="C143" s="18"/>
      <c r="D143" s="26"/>
      <c r="E143" s="33"/>
      <c r="F143" s="33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5"/>
      <c r="S143" s="20"/>
      <c r="T143" s="20"/>
      <c r="U143" s="20"/>
      <c r="V143" s="20"/>
      <c r="W143" s="39" t="str">
        <f t="shared" si="1"/>
        <v>alp----</v>
      </c>
      <c r="X143" s="40" t="str">
        <f t="shared" si="2"/>
        <v>-----none</v>
      </c>
      <c r="Y143" s="40" t="str">
        <f t="shared" si="3"/>
        <v>-------</v>
      </c>
      <c r="Z143" s="41" t="str">
        <f t="shared" si="4"/>
        <v>alp---</v>
      </c>
      <c r="AA143" s="41" t="str">
        <f t="shared" si="5"/>
        <v/>
      </c>
      <c r="AB143" s="41" t="s">
        <v>1645</v>
      </c>
      <c r="AC143" s="41" t="str">
        <f t="shared" si="7"/>
        <v>-------</v>
      </c>
      <c r="AD143" s="41" t="str">
        <f t="shared" si="8"/>
        <v>--------</v>
      </c>
      <c r="AE143" s="41" t="str">
        <f t="shared" si="9"/>
        <v>-------</v>
      </c>
    </row>
    <row r="144">
      <c r="A144" s="14"/>
      <c r="B144" s="10"/>
      <c r="C144" s="10"/>
      <c r="D144" s="15"/>
      <c r="E144" s="34"/>
      <c r="F144" s="3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6"/>
      <c r="S144" s="14"/>
      <c r="T144" s="14"/>
      <c r="U144" s="14"/>
      <c r="V144" s="14"/>
      <c r="W144" s="39" t="str">
        <f t="shared" si="1"/>
        <v>alp----</v>
      </c>
      <c r="X144" s="40" t="str">
        <f t="shared" si="2"/>
        <v>-----none</v>
      </c>
      <c r="Y144" s="40" t="str">
        <f t="shared" si="3"/>
        <v>-------</v>
      </c>
      <c r="Z144" s="41" t="str">
        <f t="shared" si="4"/>
        <v>alp---</v>
      </c>
      <c r="AA144" s="41" t="str">
        <f t="shared" si="5"/>
        <v/>
      </c>
      <c r="AB144" s="41" t="s">
        <v>1645</v>
      </c>
      <c r="AC144" s="41" t="str">
        <f t="shared" si="7"/>
        <v>-------</v>
      </c>
      <c r="AD144" s="41" t="str">
        <f t="shared" si="8"/>
        <v>--------</v>
      </c>
      <c r="AE144" s="41" t="str">
        <f t="shared" si="9"/>
        <v>-------</v>
      </c>
    </row>
    <row r="145">
      <c r="A145" s="20"/>
      <c r="B145" s="18"/>
      <c r="C145" s="18"/>
      <c r="D145" s="26"/>
      <c r="E145" s="33"/>
      <c r="F145" s="33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5"/>
      <c r="S145" s="20"/>
      <c r="T145" s="20"/>
      <c r="U145" s="20"/>
      <c r="V145" s="20"/>
      <c r="W145" s="39" t="str">
        <f t="shared" si="1"/>
        <v>alp----</v>
      </c>
      <c r="X145" s="40" t="str">
        <f t="shared" si="2"/>
        <v>-----none</v>
      </c>
      <c r="Y145" s="40" t="str">
        <f t="shared" si="3"/>
        <v>-------</v>
      </c>
      <c r="Z145" s="41" t="str">
        <f t="shared" si="4"/>
        <v>alp---</v>
      </c>
      <c r="AA145" s="41" t="str">
        <f t="shared" si="5"/>
        <v/>
      </c>
      <c r="AB145" s="41" t="s">
        <v>1645</v>
      </c>
      <c r="AC145" s="41" t="str">
        <f t="shared" si="7"/>
        <v>-------</v>
      </c>
      <c r="AD145" s="41" t="str">
        <f t="shared" si="8"/>
        <v>--------</v>
      </c>
      <c r="AE145" s="41" t="str">
        <f t="shared" si="9"/>
        <v>-------</v>
      </c>
    </row>
    <row r="146">
      <c r="A146" s="14"/>
      <c r="B146" s="10"/>
      <c r="C146" s="10"/>
      <c r="D146" s="15"/>
      <c r="E146" s="34"/>
      <c r="F146" s="3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6"/>
      <c r="S146" s="14"/>
      <c r="T146" s="14"/>
      <c r="U146" s="14"/>
      <c r="V146" s="14"/>
      <c r="W146" s="39" t="str">
        <f t="shared" si="1"/>
        <v>alp----</v>
      </c>
      <c r="X146" s="40" t="str">
        <f t="shared" si="2"/>
        <v>-----none</v>
      </c>
      <c r="Y146" s="40" t="str">
        <f t="shared" si="3"/>
        <v>-------</v>
      </c>
      <c r="Z146" s="41" t="str">
        <f t="shared" si="4"/>
        <v>alp---</v>
      </c>
      <c r="AA146" s="41" t="str">
        <f t="shared" si="5"/>
        <v/>
      </c>
      <c r="AB146" s="41" t="s">
        <v>1645</v>
      </c>
      <c r="AC146" s="41" t="str">
        <f t="shared" si="7"/>
        <v>-------</v>
      </c>
      <c r="AD146" s="41" t="str">
        <f t="shared" si="8"/>
        <v>--------</v>
      </c>
      <c r="AE146" s="41" t="str">
        <f t="shared" si="9"/>
        <v>-------</v>
      </c>
    </row>
    <row r="147">
      <c r="A147" s="20"/>
      <c r="B147" s="18"/>
      <c r="C147" s="18"/>
      <c r="D147" s="26"/>
      <c r="E147" s="33"/>
      <c r="F147" s="33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5"/>
      <c r="S147" s="20"/>
      <c r="T147" s="20"/>
      <c r="U147" s="20"/>
      <c r="V147" s="20"/>
      <c r="W147" s="39" t="str">
        <f t="shared" si="1"/>
        <v>alp----</v>
      </c>
      <c r="X147" s="40" t="str">
        <f t="shared" si="2"/>
        <v>-----none</v>
      </c>
      <c r="Y147" s="40" t="str">
        <f t="shared" si="3"/>
        <v>-------</v>
      </c>
      <c r="Z147" s="41" t="str">
        <f t="shared" si="4"/>
        <v>alp---</v>
      </c>
      <c r="AA147" s="41" t="str">
        <f t="shared" si="5"/>
        <v/>
      </c>
      <c r="AB147" s="41" t="s">
        <v>1645</v>
      </c>
      <c r="AC147" s="41" t="str">
        <f t="shared" si="7"/>
        <v>-------</v>
      </c>
      <c r="AD147" s="41" t="str">
        <f t="shared" si="8"/>
        <v>--------</v>
      </c>
      <c r="AE147" s="41" t="str">
        <f t="shared" si="9"/>
        <v>-------</v>
      </c>
    </row>
    <row r="148">
      <c r="A148" s="14"/>
      <c r="B148" s="10"/>
      <c r="C148" s="10"/>
      <c r="D148" s="15"/>
      <c r="E148" s="34"/>
      <c r="F148" s="3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6"/>
      <c r="S148" s="14"/>
      <c r="T148" s="14"/>
      <c r="U148" s="14"/>
      <c r="V148" s="14"/>
      <c r="W148" s="39" t="str">
        <f t="shared" si="1"/>
        <v>alp----</v>
      </c>
      <c r="X148" s="40" t="str">
        <f t="shared" si="2"/>
        <v>-----none</v>
      </c>
      <c r="Y148" s="40" t="str">
        <f t="shared" si="3"/>
        <v>-------</v>
      </c>
      <c r="Z148" s="41" t="str">
        <f t="shared" si="4"/>
        <v>alp---</v>
      </c>
      <c r="AA148" s="41" t="str">
        <f t="shared" si="5"/>
        <v/>
      </c>
      <c r="AB148" s="41" t="s">
        <v>1645</v>
      </c>
      <c r="AC148" s="41" t="str">
        <f t="shared" si="7"/>
        <v>-------</v>
      </c>
      <c r="AD148" s="41" t="str">
        <f t="shared" si="8"/>
        <v>--------</v>
      </c>
      <c r="AE148" s="41" t="str">
        <f t="shared" si="9"/>
        <v>-------</v>
      </c>
    </row>
    <row r="149">
      <c r="A149" s="20"/>
      <c r="B149" s="18"/>
      <c r="C149" s="18"/>
      <c r="D149" s="26"/>
      <c r="E149" s="33"/>
      <c r="F149" s="33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5"/>
      <c r="S149" s="20"/>
      <c r="T149" s="20"/>
      <c r="U149" s="20"/>
      <c r="V149" s="20"/>
      <c r="W149" s="39" t="str">
        <f t="shared" si="1"/>
        <v>alp----</v>
      </c>
      <c r="X149" s="40" t="str">
        <f t="shared" si="2"/>
        <v>-----none</v>
      </c>
      <c r="Y149" s="40" t="str">
        <f t="shared" si="3"/>
        <v>-------</v>
      </c>
      <c r="Z149" s="41" t="str">
        <f t="shared" si="4"/>
        <v>alp---</v>
      </c>
      <c r="AA149" s="41" t="str">
        <f t="shared" si="5"/>
        <v/>
      </c>
      <c r="AB149" s="41" t="s">
        <v>1645</v>
      </c>
      <c r="AC149" s="41" t="str">
        <f t="shared" si="7"/>
        <v>-------</v>
      </c>
      <c r="AD149" s="41" t="str">
        <f t="shared" si="8"/>
        <v>--------</v>
      </c>
      <c r="AE149" s="41" t="str">
        <f t="shared" si="9"/>
        <v>-------</v>
      </c>
    </row>
    <row r="150">
      <c r="A150" s="14"/>
      <c r="B150" s="10"/>
      <c r="C150" s="10"/>
      <c r="D150" s="15"/>
      <c r="E150" s="34"/>
      <c r="F150" s="3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6"/>
      <c r="S150" s="14"/>
      <c r="T150" s="14"/>
      <c r="U150" s="14"/>
      <c r="V150" s="14"/>
      <c r="W150" s="39" t="str">
        <f t="shared" si="1"/>
        <v>alp----</v>
      </c>
      <c r="X150" s="40" t="str">
        <f t="shared" si="2"/>
        <v>-----none</v>
      </c>
      <c r="Y150" s="40" t="str">
        <f t="shared" si="3"/>
        <v>-------</v>
      </c>
      <c r="Z150" s="41" t="str">
        <f t="shared" si="4"/>
        <v>alp---</v>
      </c>
      <c r="AA150" s="41" t="str">
        <f t="shared" si="5"/>
        <v/>
      </c>
      <c r="AB150" s="41" t="s">
        <v>1645</v>
      </c>
      <c r="AC150" s="41" t="str">
        <f t="shared" si="7"/>
        <v>-------</v>
      </c>
      <c r="AD150" s="41" t="str">
        <f t="shared" si="8"/>
        <v>--------</v>
      </c>
      <c r="AE150" s="41" t="str">
        <f t="shared" si="9"/>
        <v>-------</v>
      </c>
    </row>
    <row r="151">
      <c r="A151" s="20"/>
      <c r="B151" s="18"/>
      <c r="C151" s="18"/>
      <c r="D151" s="26"/>
      <c r="E151" s="33"/>
      <c r="F151" s="33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5"/>
      <c r="S151" s="20"/>
      <c r="T151" s="20"/>
      <c r="U151" s="20"/>
      <c r="V151" s="20"/>
      <c r="W151" s="39" t="str">
        <f t="shared" si="1"/>
        <v>alp----</v>
      </c>
      <c r="X151" s="40" t="str">
        <f t="shared" si="2"/>
        <v>-----none</v>
      </c>
      <c r="Y151" s="40" t="str">
        <f t="shared" si="3"/>
        <v>-------</v>
      </c>
      <c r="Z151" s="41" t="str">
        <f t="shared" si="4"/>
        <v>alp---</v>
      </c>
      <c r="AA151" s="41" t="str">
        <f t="shared" si="5"/>
        <v/>
      </c>
      <c r="AB151" s="41" t="s">
        <v>1645</v>
      </c>
      <c r="AC151" s="41" t="str">
        <f t="shared" si="7"/>
        <v>-------</v>
      </c>
      <c r="AD151" s="41" t="str">
        <f t="shared" si="8"/>
        <v>--------</v>
      </c>
      <c r="AE151" s="41" t="str">
        <f t="shared" si="9"/>
        <v>-------</v>
      </c>
    </row>
    <row r="152">
      <c r="A152" s="14"/>
      <c r="B152" s="10"/>
      <c r="C152" s="10"/>
      <c r="D152" s="15"/>
      <c r="E152" s="34"/>
      <c r="F152" s="3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6"/>
      <c r="S152" s="14"/>
      <c r="T152" s="14"/>
      <c r="U152" s="14"/>
      <c r="V152" s="14"/>
      <c r="W152" s="39" t="str">
        <f t="shared" si="1"/>
        <v>alp----</v>
      </c>
      <c r="X152" s="40" t="str">
        <f t="shared" si="2"/>
        <v>-----none</v>
      </c>
      <c r="Y152" s="40" t="str">
        <f t="shared" si="3"/>
        <v>-------</v>
      </c>
      <c r="Z152" s="41" t="str">
        <f t="shared" si="4"/>
        <v>alp---</v>
      </c>
      <c r="AA152" s="41" t="str">
        <f t="shared" si="5"/>
        <v/>
      </c>
      <c r="AB152" s="41" t="s">
        <v>1645</v>
      </c>
      <c r="AC152" s="41" t="str">
        <f t="shared" si="7"/>
        <v>-------</v>
      </c>
      <c r="AD152" s="41" t="str">
        <f t="shared" si="8"/>
        <v>--------</v>
      </c>
      <c r="AE152" s="41" t="str">
        <f t="shared" si="9"/>
        <v>-------</v>
      </c>
    </row>
    <row r="153">
      <c r="A153" s="20"/>
      <c r="B153" s="18"/>
      <c r="C153" s="18"/>
      <c r="D153" s="26"/>
      <c r="E153" s="33"/>
      <c r="F153" s="3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5"/>
      <c r="S153" s="20"/>
      <c r="T153" s="20"/>
      <c r="U153" s="20"/>
      <c r="V153" s="20"/>
      <c r="W153" s="39" t="str">
        <f t="shared" si="1"/>
        <v>alp----</v>
      </c>
      <c r="X153" s="40" t="str">
        <f t="shared" si="2"/>
        <v>-----none</v>
      </c>
      <c r="Y153" s="40" t="str">
        <f t="shared" si="3"/>
        <v>-------</v>
      </c>
      <c r="Z153" s="41" t="str">
        <f t="shared" si="4"/>
        <v>alp---</v>
      </c>
      <c r="AA153" s="41" t="str">
        <f t="shared" si="5"/>
        <v/>
      </c>
      <c r="AB153" s="41" t="s">
        <v>1645</v>
      </c>
      <c r="AC153" s="41" t="str">
        <f t="shared" si="7"/>
        <v>-------</v>
      </c>
      <c r="AD153" s="41" t="str">
        <f t="shared" si="8"/>
        <v>--------</v>
      </c>
      <c r="AE153" s="41" t="str">
        <f t="shared" si="9"/>
        <v>-------</v>
      </c>
    </row>
    <row r="154">
      <c r="A154" s="14"/>
      <c r="B154" s="10"/>
      <c r="C154" s="10"/>
      <c r="D154" s="15"/>
      <c r="E154" s="34"/>
      <c r="F154" s="3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6"/>
      <c r="S154" s="14"/>
      <c r="T154" s="14"/>
      <c r="U154" s="14"/>
      <c r="V154" s="14"/>
      <c r="W154" s="39" t="str">
        <f t="shared" si="1"/>
        <v>alp----</v>
      </c>
      <c r="X154" s="40" t="str">
        <f t="shared" si="2"/>
        <v>-----none</v>
      </c>
      <c r="Y154" s="40" t="str">
        <f t="shared" si="3"/>
        <v>-------</v>
      </c>
      <c r="Z154" s="41" t="str">
        <f t="shared" si="4"/>
        <v>alp---</v>
      </c>
      <c r="AA154" s="41" t="str">
        <f t="shared" si="5"/>
        <v/>
      </c>
      <c r="AB154" s="41" t="s">
        <v>1645</v>
      </c>
      <c r="AC154" s="41" t="str">
        <f t="shared" si="7"/>
        <v>-------</v>
      </c>
      <c r="AD154" s="41" t="str">
        <f t="shared" si="8"/>
        <v>--------</v>
      </c>
      <c r="AE154" s="41" t="str">
        <f t="shared" si="9"/>
        <v>-------</v>
      </c>
    </row>
    <row r="155">
      <c r="A155" s="20"/>
      <c r="B155" s="18"/>
      <c r="C155" s="18"/>
      <c r="D155" s="26"/>
      <c r="E155" s="33"/>
      <c r="F155" s="33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5"/>
      <c r="S155" s="20"/>
      <c r="T155" s="20"/>
      <c r="U155" s="20"/>
      <c r="V155" s="20"/>
      <c r="W155" s="39" t="str">
        <f t="shared" si="1"/>
        <v>alp----</v>
      </c>
      <c r="X155" s="40" t="str">
        <f t="shared" si="2"/>
        <v>-----none</v>
      </c>
      <c r="Y155" s="40" t="str">
        <f t="shared" si="3"/>
        <v>-------</v>
      </c>
      <c r="Z155" s="41" t="str">
        <f t="shared" si="4"/>
        <v>alp---</v>
      </c>
      <c r="AA155" s="41" t="str">
        <f t="shared" si="5"/>
        <v/>
      </c>
      <c r="AB155" s="41" t="s">
        <v>1645</v>
      </c>
      <c r="AC155" s="41" t="str">
        <f t="shared" si="7"/>
        <v>-------</v>
      </c>
      <c r="AD155" s="41" t="str">
        <f t="shared" si="8"/>
        <v>--------</v>
      </c>
      <c r="AE155" s="41" t="str">
        <f t="shared" si="9"/>
        <v>-------</v>
      </c>
    </row>
    <row r="156">
      <c r="A156" s="14"/>
      <c r="B156" s="10"/>
      <c r="C156" s="10"/>
      <c r="D156" s="15"/>
      <c r="E156" s="36"/>
      <c r="F156" s="36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6"/>
      <c r="S156" s="14"/>
      <c r="T156" s="14"/>
      <c r="U156" s="14"/>
      <c r="V156" s="14"/>
      <c r="W156" s="39" t="str">
        <f t="shared" si="1"/>
        <v>alp----</v>
      </c>
      <c r="X156" s="40" t="str">
        <f t="shared" si="2"/>
        <v>-----none</v>
      </c>
      <c r="Y156" s="40" t="str">
        <f t="shared" si="3"/>
        <v>-------</v>
      </c>
      <c r="Z156" s="41" t="str">
        <f t="shared" si="4"/>
        <v>alp---</v>
      </c>
      <c r="AA156" s="41" t="str">
        <f t="shared" si="5"/>
        <v/>
      </c>
      <c r="AB156" s="41" t="s">
        <v>1645</v>
      </c>
      <c r="AC156" s="41" t="str">
        <f t="shared" si="7"/>
        <v>-------</v>
      </c>
      <c r="AD156" s="41" t="str">
        <f t="shared" si="8"/>
        <v>--------</v>
      </c>
      <c r="AE156" s="41" t="str">
        <f t="shared" si="9"/>
        <v>-------</v>
      </c>
    </row>
    <row r="157">
      <c r="A157" s="20"/>
      <c r="B157" s="18"/>
      <c r="C157" s="18"/>
      <c r="D157" s="26"/>
      <c r="E157" s="33"/>
      <c r="F157" s="33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5"/>
      <c r="S157" s="20"/>
      <c r="T157" s="20"/>
      <c r="U157" s="20"/>
      <c r="V157" s="20"/>
      <c r="W157" s="39" t="str">
        <f t="shared" si="1"/>
        <v>alp----</v>
      </c>
      <c r="X157" s="40" t="str">
        <f t="shared" si="2"/>
        <v>-----none</v>
      </c>
      <c r="Y157" s="40" t="str">
        <f t="shared" si="3"/>
        <v>-------</v>
      </c>
      <c r="Z157" s="41" t="str">
        <f t="shared" si="4"/>
        <v>alp---</v>
      </c>
      <c r="AA157" s="41" t="str">
        <f t="shared" si="5"/>
        <v/>
      </c>
      <c r="AB157" s="41" t="s">
        <v>1645</v>
      </c>
      <c r="AC157" s="41" t="str">
        <f t="shared" si="7"/>
        <v>-------</v>
      </c>
      <c r="AD157" s="41" t="str">
        <f t="shared" si="8"/>
        <v>--------</v>
      </c>
      <c r="AE157" s="41" t="str">
        <f t="shared" si="9"/>
        <v>-------</v>
      </c>
    </row>
    <row r="158">
      <c r="A158" s="14"/>
      <c r="B158" s="10"/>
      <c r="C158" s="10"/>
      <c r="D158" s="15"/>
      <c r="E158" s="34"/>
      <c r="F158" s="3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/>
      <c r="S158" s="14"/>
      <c r="T158" s="14"/>
      <c r="U158" s="14"/>
      <c r="V158" s="14"/>
      <c r="W158" s="39" t="str">
        <f t="shared" si="1"/>
        <v>alp----</v>
      </c>
      <c r="X158" s="40" t="str">
        <f t="shared" si="2"/>
        <v>-----none</v>
      </c>
      <c r="Y158" s="40" t="str">
        <f t="shared" si="3"/>
        <v>-------</v>
      </c>
      <c r="Z158" s="41" t="str">
        <f t="shared" si="4"/>
        <v>alp---</v>
      </c>
      <c r="AA158" s="41" t="str">
        <f t="shared" si="5"/>
        <v/>
      </c>
      <c r="AB158" s="41" t="s">
        <v>1645</v>
      </c>
      <c r="AC158" s="41" t="str">
        <f t="shared" si="7"/>
        <v>-------</v>
      </c>
      <c r="AD158" s="41" t="str">
        <f t="shared" si="8"/>
        <v>--------</v>
      </c>
      <c r="AE158" s="41" t="str">
        <f t="shared" si="9"/>
        <v>-------</v>
      </c>
    </row>
    <row r="159">
      <c r="A159" s="20"/>
      <c r="B159" s="18"/>
      <c r="C159" s="18"/>
      <c r="D159" s="26"/>
      <c r="E159" s="33"/>
      <c r="F159" s="33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5"/>
      <c r="S159" s="20"/>
      <c r="T159" s="20"/>
      <c r="U159" s="20"/>
      <c r="V159" s="20"/>
      <c r="W159" s="39" t="str">
        <f t="shared" si="1"/>
        <v>alp----</v>
      </c>
      <c r="X159" s="40" t="str">
        <f t="shared" si="2"/>
        <v>-----none</v>
      </c>
      <c r="Y159" s="40" t="str">
        <f t="shared" si="3"/>
        <v>-------</v>
      </c>
      <c r="Z159" s="41" t="str">
        <f t="shared" si="4"/>
        <v>alp---</v>
      </c>
      <c r="AA159" s="41" t="str">
        <f t="shared" si="5"/>
        <v/>
      </c>
      <c r="AB159" s="41" t="s">
        <v>1645</v>
      </c>
      <c r="AC159" s="41" t="str">
        <f t="shared" si="7"/>
        <v>-------</v>
      </c>
      <c r="AD159" s="41" t="str">
        <f t="shared" si="8"/>
        <v>--------</v>
      </c>
      <c r="AE159" s="41" t="str">
        <f t="shared" si="9"/>
        <v>-------</v>
      </c>
    </row>
    <row r="160">
      <c r="A160" s="14"/>
      <c r="B160" s="10"/>
      <c r="C160" s="10"/>
      <c r="D160" s="15"/>
      <c r="E160" s="34"/>
      <c r="F160" s="3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/>
      <c r="S160" s="14"/>
      <c r="T160" s="14"/>
      <c r="U160" s="14"/>
      <c r="V160" s="14"/>
      <c r="W160" s="39" t="str">
        <f t="shared" si="1"/>
        <v>alp----</v>
      </c>
      <c r="X160" s="40" t="str">
        <f t="shared" si="2"/>
        <v>-----none</v>
      </c>
      <c r="Y160" s="40" t="str">
        <f t="shared" si="3"/>
        <v>-------</v>
      </c>
      <c r="Z160" s="41" t="str">
        <f t="shared" si="4"/>
        <v>alp---</v>
      </c>
      <c r="AA160" s="41" t="str">
        <f t="shared" si="5"/>
        <v/>
      </c>
      <c r="AB160" s="41" t="s">
        <v>1645</v>
      </c>
      <c r="AC160" s="41" t="str">
        <f t="shared" si="7"/>
        <v>-------</v>
      </c>
      <c r="AD160" s="41" t="str">
        <f t="shared" si="8"/>
        <v>--------</v>
      </c>
      <c r="AE160" s="41" t="str">
        <f t="shared" si="9"/>
        <v>-------</v>
      </c>
    </row>
    <row r="161">
      <c r="A161" s="20"/>
      <c r="B161" s="18"/>
      <c r="C161" s="18"/>
      <c r="D161" s="26"/>
      <c r="E161" s="33"/>
      <c r="F161" s="33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5"/>
      <c r="S161" s="20"/>
      <c r="T161" s="20"/>
      <c r="U161" s="20"/>
      <c r="V161" s="20"/>
      <c r="W161" s="39" t="str">
        <f t="shared" si="1"/>
        <v>alp----</v>
      </c>
      <c r="X161" s="40" t="str">
        <f t="shared" si="2"/>
        <v>-----none</v>
      </c>
      <c r="Y161" s="40" t="str">
        <f t="shared" si="3"/>
        <v>-------</v>
      </c>
      <c r="Z161" s="41" t="str">
        <f t="shared" si="4"/>
        <v>alp---</v>
      </c>
      <c r="AA161" s="41" t="str">
        <f t="shared" si="5"/>
        <v/>
      </c>
      <c r="AB161" s="41" t="s">
        <v>1645</v>
      </c>
      <c r="AC161" s="41" t="str">
        <f t="shared" si="7"/>
        <v>-------</v>
      </c>
      <c r="AD161" s="41" t="str">
        <f t="shared" si="8"/>
        <v>--------</v>
      </c>
      <c r="AE161" s="41" t="str">
        <f t="shared" si="9"/>
        <v>-------</v>
      </c>
    </row>
    <row r="162">
      <c r="A162" s="14"/>
      <c r="B162" s="10"/>
      <c r="C162" s="10"/>
      <c r="D162" s="15"/>
      <c r="E162" s="34"/>
      <c r="F162" s="3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6"/>
      <c r="S162" s="14"/>
      <c r="T162" s="14"/>
      <c r="U162" s="14"/>
      <c r="V162" s="14"/>
      <c r="W162" s="39" t="str">
        <f t="shared" si="1"/>
        <v>alp----</v>
      </c>
      <c r="X162" s="40" t="str">
        <f t="shared" si="2"/>
        <v>-----none</v>
      </c>
      <c r="Y162" s="40" t="str">
        <f t="shared" si="3"/>
        <v>-------</v>
      </c>
      <c r="Z162" s="41" t="str">
        <f t="shared" si="4"/>
        <v>alp---</v>
      </c>
      <c r="AA162" s="41" t="str">
        <f t="shared" si="5"/>
        <v/>
      </c>
      <c r="AB162" s="41" t="s">
        <v>1645</v>
      </c>
      <c r="AC162" s="41" t="str">
        <f t="shared" si="7"/>
        <v>-------</v>
      </c>
      <c r="AD162" s="41" t="str">
        <f t="shared" si="8"/>
        <v>--------</v>
      </c>
      <c r="AE162" s="41" t="str">
        <f t="shared" si="9"/>
        <v>-------</v>
      </c>
    </row>
    <row r="163">
      <c r="A163" s="20"/>
      <c r="B163" s="18"/>
      <c r="C163" s="18"/>
      <c r="D163" s="26"/>
      <c r="E163" s="33"/>
      <c r="F163" s="33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5"/>
      <c r="S163" s="20"/>
      <c r="T163" s="20"/>
      <c r="U163" s="20"/>
      <c r="V163" s="20"/>
      <c r="W163" s="39" t="str">
        <f t="shared" si="1"/>
        <v>alp----</v>
      </c>
      <c r="X163" s="40" t="str">
        <f t="shared" si="2"/>
        <v>-----none</v>
      </c>
      <c r="Y163" s="40" t="str">
        <f t="shared" si="3"/>
        <v>-------</v>
      </c>
      <c r="Z163" s="41" t="str">
        <f t="shared" si="4"/>
        <v>alp---</v>
      </c>
      <c r="AA163" s="41" t="str">
        <f t="shared" si="5"/>
        <v/>
      </c>
      <c r="AB163" s="41" t="s">
        <v>1645</v>
      </c>
      <c r="AC163" s="41" t="str">
        <f t="shared" si="7"/>
        <v>-------</v>
      </c>
      <c r="AD163" s="41" t="str">
        <f t="shared" si="8"/>
        <v>--------</v>
      </c>
      <c r="AE163" s="41" t="str">
        <f t="shared" si="9"/>
        <v>-------</v>
      </c>
    </row>
    <row r="164">
      <c r="A164" s="14"/>
      <c r="B164" s="10"/>
      <c r="C164" s="10"/>
      <c r="D164" s="15"/>
      <c r="E164" s="34"/>
      <c r="F164" s="3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6"/>
      <c r="S164" s="14"/>
      <c r="T164" s="14"/>
      <c r="U164" s="14"/>
      <c r="V164" s="14"/>
      <c r="W164" s="39" t="str">
        <f t="shared" si="1"/>
        <v>alp----</v>
      </c>
      <c r="X164" s="40" t="str">
        <f t="shared" si="2"/>
        <v>-----none</v>
      </c>
      <c r="Y164" s="40" t="str">
        <f t="shared" si="3"/>
        <v>-------</v>
      </c>
      <c r="Z164" s="41" t="str">
        <f t="shared" si="4"/>
        <v>alp---</v>
      </c>
      <c r="AA164" s="41" t="str">
        <f t="shared" si="5"/>
        <v/>
      </c>
      <c r="AB164" s="41" t="s">
        <v>1645</v>
      </c>
      <c r="AC164" s="41" t="str">
        <f t="shared" si="7"/>
        <v>-------</v>
      </c>
      <c r="AD164" s="41" t="str">
        <f t="shared" si="8"/>
        <v>--------</v>
      </c>
      <c r="AE164" s="41" t="str">
        <f t="shared" si="9"/>
        <v>-------</v>
      </c>
    </row>
    <row r="165">
      <c r="A165" s="20"/>
      <c r="B165" s="18"/>
      <c r="C165" s="18"/>
      <c r="D165" s="26"/>
      <c r="E165" s="33"/>
      <c r="F165" s="33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5"/>
      <c r="S165" s="20"/>
      <c r="T165" s="20"/>
      <c r="U165" s="20"/>
      <c r="V165" s="20"/>
      <c r="W165" s="39" t="str">
        <f t="shared" si="1"/>
        <v>alp----</v>
      </c>
      <c r="X165" s="40" t="str">
        <f t="shared" si="2"/>
        <v>-----none</v>
      </c>
      <c r="Y165" s="40" t="str">
        <f t="shared" si="3"/>
        <v>-------</v>
      </c>
      <c r="Z165" s="41" t="str">
        <f t="shared" si="4"/>
        <v>alp---</v>
      </c>
      <c r="AA165" s="41" t="str">
        <f t="shared" si="5"/>
        <v/>
      </c>
      <c r="AB165" s="41" t="s">
        <v>1645</v>
      </c>
      <c r="AC165" s="41" t="str">
        <f t="shared" si="7"/>
        <v>-------</v>
      </c>
      <c r="AD165" s="41" t="str">
        <f t="shared" si="8"/>
        <v>--------</v>
      </c>
      <c r="AE165" s="41" t="str">
        <f t="shared" si="9"/>
        <v>-------</v>
      </c>
    </row>
    <row r="166">
      <c r="A166" s="14"/>
      <c r="B166" s="10"/>
      <c r="C166" s="10"/>
      <c r="D166" s="15"/>
      <c r="E166" s="36"/>
      <c r="F166" s="3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6"/>
      <c r="S166" s="14"/>
      <c r="T166" s="14"/>
      <c r="U166" s="14"/>
      <c r="V166" s="14"/>
      <c r="W166" s="39" t="str">
        <f t="shared" si="1"/>
        <v>alp----</v>
      </c>
      <c r="X166" s="40" t="str">
        <f t="shared" si="2"/>
        <v>-----none</v>
      </c>
      <c r="Y166" s="40" t="str">
        <f t="shared" si="3"/>
        <v>-------</v>
      </c>
      <c r="Z166" s="41" t="str">
        <f t="shared" si="4"/>
        <v>alp---</v>
      </c>
      <c r="AA166" s="41" t="str">
        <f t="shared" si="5"/>
        <v/>
      </c>
      <c r="AB166" s="41" t="s">
        <v>1645</v>
      </c>
      <c r="AC166" s="41" t="str">
        <f t="shared" si="7"/>
        <v>-------</v>
      </c>
      <c r="AD166" s="41" t="str">
        <f t="shared" si="8"/>
        <v>--------</v>
      </c>
      <c r="AE166" s="41" t="str">
        <f t="shared" si="9"/>
        <v>-------</v>
      </c>
    </row>
    <row r="167">
      <c r="A167" s="20"/>
      <c r="B167" s="18"/>
      <c r="C167" s="18"/>
      <c r="D167" s="26"/>
      <c r="E167" s="33"/>
      <c r="F167" s="3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5"/>
      <c r="S167" s="20"/>
      <c r="T167" s="20"/>
      <c r="U167" s="20"/>
      <c r="V167" s="20"/>
      <c r="W167" s="39" t="str">
        <f t="shared" si="1"/>
        <v>alp----</v>
      </c>
      <c r="X167" s="40" t="str">
        <f t="shared" si="2"/>
        <v>-----none</v>
      </c>
      <c r="Y167" s="40" t="str">
        <f t="shared" si="3"/>
        <v>-------</v>
      </c>
      <c r="Z167" s="41" t="str">
        <f t="shared" si="4"/>
        <v>alp---</v>
      </c>
      <c r="AA167" s="41" t="str">
        <f t="shared" si="5"/>
        <v/>
      </c>
      <c r="AB167" s="41" t="s">
        <v>1645</v>
      </c>
      <c r="AC167" s="41" t="str">
        <f t="shared" si="7"/>
        <v>-------</v>
      </c>
      <c r="AD167" s="41" t="str">
        <f t="shared" si="8"/>
        <v>--------</v>
      </c>
      <c r="AE167" s="41" t="str">
        <f t="shared" si="9"/>
        <v>-------</v>
      </c>
    </row>
    <row r="168">
      <c r="A168" s="14"/>
      <c r="B168" s="10"/>
      <c r="C168" s="10"/>
      <c r="D168" s="15"/>
      <c r="E168" s="34"/>
      <c r="F168" s="3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6"/>
      <c r="S168" s="14"/>
      <c r="T168" s="14"/>
      <c r="U168" s="14"/>
      <c r="V168" s="14"/>
      <c r="W168" s="16" t="str">
        <f t="shared" si="1"/>
        <v>alp----</v>
      </c>
      <c r="X168" s="16" t="str">
        <f t="shared" si="2"/>
        <v>-----none</v>
      </c>
      <c r="Y168" s="16" t="str">
        <f t="shared" si="3"/>
        <v>-------</v>
      </c>
      <c r="Z168" s="17" t="str">
        <f t="shared" si="4"/>
        <v>alp---</v>
      </c>
      <c r="AA168" s="17" t="str">
        <f t="shared" si="5"/>
        <v/>
      </c>
      <c r="AB168" s="17" t="s">
        <v>1645</v>
      </c>
      <c r="AC168" s="17" t="str">
        <f t="shared" si="7"/>
        <v>-------</v>
      </c>
      <c r="AD168" s="17" t="str">
        <f t="shared" si="8"/>
        <v>--------</v>
      </c>
      <c r="AE168" s="17" t="str">
        <f t="shared" si="9"/>
        <v>-------</v>
      </c>
    </row>
    <row r="169">
      <c r="A169" s="20"/>
      <c r="B169" s="18"/>
      <c r="C169" s="18"/>
      <c r="D169" s="26"/>
      <c r="E169" s="43"/>
      <c r="F169" s="4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5"/>
      <c r="S169" s="20"/>
      <c r="T169" s="20"/>
      <c r="U169" s="20"/>
      <c r="V169" s="20"/>
      <c r="W169" s="21" t="str">
        <f t="shared" si="1"/>
        <v>alp----</v>
      </c>
      <c r="X169" s="21" t="str">
        <f t="shared" si="2"/>
        <v>-----none</v>
      </c>
      <c r="Y169" s="21" t="str">
        <f t="shared" si="3"/>
        <v>-------</v>
      </c>
      <c r="Z169" s="22" t="str">
        <f t="shared" si="4"/>
        <v>alp---</v>
      </c>
      <c r="AA169" s="22" t="str">
        <f t="shared" si="5"/>
        <v/>
      </c>
      <c r="AB169" s="22" t="s">
        <v>1645</v>
      </c>
      <c r="AC169" s="22" t="str">
        <f t="shared" si="7"/>
        <v>-------</v>
      </c>
      <c r="AD169" s="22" t="str">
        <f t="shared" si="8"/>
        <v>--------</v>
      </c>
      <c r="AE169" s="22" t="str">
        <f t="shared" si="9"/>
        <v>-------</v>
      </c>
    </row>
    <row r="170">
      <c r="A170" s="14"/>
      <c r="B170" s="10"/>
      <c r="C170" s="10"/>
      <c r="D170" s="15"/>
      <c r="E170" s="34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6"/>
      <c r="S170" s="14"/>
      <c r="T170" s="14"/>
      <c r="U170" s="14"/>
      <c r="V170" s="14"/>
      <c r="W170" s="16" t="str">
        <f t="shared" si="1"/>
        <v>alp----</v>
      </c>
      <c r="X170" s="16" t="str">
        <f t="shared" si="2"/>
        <v>-----none</v>
      </c>
      <c r="Y170" s="16" t="str">
        <f t="shared" si="3"/>
        <v>-------</v>
      </c>
      <c r="Z170" s="17" t="str">
        <f t="shared" si="4"/>
        <v>alp---</v>
      </c>
      <c r="AA170" s="17" t="str">
        <f t="shared" si="5"/>
        <v/>
      </c>
      <c r="AB170" s="17" t="s">
        <v>1645</v>
      </c>
      <c r="AC170" s="17" t="str">
        <f t="shared" si="7"/>
        <v>-------</v>
      </c>
      <c r="AD170" s="17" t="str">
        <f t="shared" si="8"/>
        <v>--------</v>
      </c>
      <c r="AE170" s="17" t="str">
        <f t="shared" si="9"/>
        <v>-------</v>
      </c>
    </row>
    <row r="171">
      <c r="A171" s="20"/>
      <c r="B171" s="18"/>
      <c r="C171" s="18"/>
      <c r="D171" s="26"/>
      <c r="E171" s="33"/>
      <c r="F171" s="33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5"/>
      <c r="S171" s="20"/>
      <c r="T171" s="20"/>
      <c r="U171" s="20"/>
      <c r="V171" s="20"/>
      <c r="W171" s="39" t="str">
        <f t="shared" si="1"/>
        <v>alp----</v>
      </c>
      <c r="X171" s="40" t="str">
        <f t="shared" si="2"/>
        <v>-----none</v>
      </c>
      <c r="Y171" s="40" t="str">
        <f t="shared" si="3"/>
        <v>-------</v>
      </c>
      <c r="Z171" s="41" t="str">
        <f t="shared" si="4"/>
        <v>alp---</v>
      </c>
      <c r="AA171" s="41" t="str">
        <f t="shared" si="5"/>
        <v/>
      </c>
      <c r="AB171" s="41" t="s">
        <v>1645</v>
      </c>
      <c r="AC171" s="41" t="str">
        <f t="shared" si="7"/>
        <v>-------</v>
      </c>
      <c r="AD171" s="41" t="str">
        <f t="shared" si="8"/>
        <v>--------</v>
      </c>
      <c r="AE171" s="41" t="str">
        <f t="shared" si="9"/>
        <v>-------</v>
      </c>
    </row>
    <row r="172">
      <c r="A172" s="14"/>
      <c r="B172" s="10"/>
      <c r="C172" s="10"/>
      <c r="D172" s="15"/>
      <c r="E172" s="34"/>
      <c r="F172" s="3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6"/>
      <c r="S172" s="14"/>
      <c r="T172" s="14"/>
      <c r="U172" s="14"/>
      <c r="V172" s="14"/>
      <c r="W172" s="39" t="str">
        <f t="shared" si="1"/>
        <v>alp----</v>
      </c>
      <c r="X172" s="40" t="str">
        <f t="shared" si="2"/>
        <v>-----none</v>
      </c>
      <c r="Y172" s="40" t="str">
        <f t="shared" si="3"/>
        <v>-------</v>
      </c>
      <c r="Z172" s="41" t="str">
        <f t="shared" si="4"/>
        <v>alp---</v>
      </c>
      <c r="AA172" s="41" t="str">
        <f t="shared" si="5"/>
        <v/>
      </c>
      <c r="AB172" s="41" t="s">
        <v>1645</v>
      </c>
      <c r="AC172" s="41" t="str">
        <f t="shared" si="7"/>
        <v>-------</v>
      </c>
      <c r="AD172" s="41" t="str">
        <f t="shared" si="8"/>
        <v>--------</v>
      </c>
      <c r="AE172" s="41" t="str">
        <f t="shared" si="9"/>
        <v>-------</v>
      </c>
    </row>
    <row r="173">
      <c r="A173" s="20"/>
      <c r="B173" s="18"/>
      <c r="C173" s="18"/>
      <c r="D173" s="26"/>
      <c r="E173" s="33"/>
      <c r="F173" s="33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5"/>
      <c r="S173" s="20"/>
      <c r="T173" s="20"/>
      <c r="U173" s="20"/>
      <c r="V173" s="20"/>
      <c r="W173" s="39" t="str">
        <f t="shared" si="1"/>
        <v>alp----</v>
      </c>
      <c r="X173" s="40" t="str">
        <f t="shared" si="2"/>
        <v>-----none</v>
      </c>
      <c r="Y173" s="40" t="str">
        <f t="shared" si="3"/>
        <v>-------</v>
      </c>
      <c r="Z173" s="41" t="str">
        <f t="shared" si="4"/>
        <v>alp---</v>
      </c>
      <c r="AA173" s="41" t="str">
        <f t="shared" si="5"/>
        <v/>
      </c>
      <c r="AB173" s="41" t="s">
        <v>1645</v>
      </c>
      <c r="AC173" s="41" t="str">
        <f t="shared" si="7"/>
        <v>-------</v>
      </c>
      <c r="AD173" s="41" t="str">
        <f t="shared" si="8"/>
        <v>--------</v>
      </c>
      <c r="AE173" s="41" t="str">
        <f t="shared" si="9"/>
        <v>-------</v>
      </c>
    </row>
    <row r="174">
      <c r="A174" s="14"/>
      <c r="B174" s="10"/>
      <c r="C174" s="10"/>
      <c r="D174" s="15"/>
      <c r="E174" s="34"/>
      <c r="F174" s="3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6"/>
      <c r="S174" s="14"/>
      <c r="T174" s="14"/>
      <c r="U174" s="14"/>
      <c r="V174" s="14"/>
      <c r="W174" s="39" t="str">
        <f t="shared" si="1"/>
        <v>alp----</v>
      </c>
      <c r="X174" s="40" t="str">
        <f t="shared" si="2"/>
        <v>-----none</v>
      </c>
      <c r="Y174" s="40" t="str">
        <f t="shared" si="3"/>
        <v>-------</v>
      </c>
      <c r="Z174" s="41" t="str">
        <f t="shared" si="4"/>
        <v>alp---</v>
      </c>
      <c r="AA174" s="41" t="str">
        <f t="shared" si="5"/>
        <v/>
      </c>
      <c r="AB174" s="41" t="s">
        <v>1645</v>
      </c>
      <c r="AC174" s="41" t="str">
        <f t="shared" si="7"/>
        <v>-------</v>
      </c>
      <c r="AD174" s="41" t="str">
        <f t="shared" si="8"/>
        <v>--------</v>
      </c>
      <c r="AE174" s="41" t="str">
        <f t="shared" si="9"/>
        <v>-------</v>
      </c>
    </row>
    <row r="175">
      <c r="A175" s="20"/>
      <c r="B175" s="18"/>
      <c r="C175" s="18"/>
      <c r="D175" s="26"/>
      <c r="E175" s="33"/>
      <c r="F175" s="33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5"/>
      <c r="S175" s="20"/>
      <c r="T175" s="20"/>
      <c r="U175" s="20"/>
      <c r="V175" s="20"/>
      <c r="W175" s="39" t="str">
        <f t="shared" si="1"/>
        <v>alp----</v>
      </c>
      <c r="X175" s="40" t="str">
        <f t="shared" si="2"/>
        <v>-----none</v>
      </c>
      <c r="Y175" s="40" t="str">
        <f t="shared" si="3"/>
        <v>-------</v>
      </c>
      <c r="Z175" s="41" t="str">
        <f t="shared" si="4"/>
        <v>alp---</v>
      </c>
      <c r="AA175" s="41" t="str">
        <f t="shared" si="5"/>
        <v/>
      </c>
      <c r="AB175" s="41" t="s">
        <v>1645</v>
      </c>
      <c r="AC175" s="41" t="str">
        <f t="shared" si="7"/>
        <v>-------</v>
      </c>
      <c r="AD175" s="41" t="str">
        <f t="shared" si="8"/>
        <v>--------</v>
      </c>
      <c r="AE175" s="41" t="str">
        <f t="shared" si="9"/>
        <v>-------</v>
      </c>
    </row>
    <row r="176">
      <c r="A176" s="14"/>
      <c r="B176" s="10"/>
      <c r="C176" s="10"/>
      <c r="D176" s="15"/>
      <c r="E176" s="34"/>
      <c r="F176" s="3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6"/>
      <c r="S176" s="14"/>
      <c r="T176" s="14"/>
      <c r="U176" s="14"/>
      <c r="V176" s="14"/>
      <c r="W176" s="39" t="str">
        <f t="shared" si="1"/>
        <v>alp----</v>
      </c>
      <c r="X176" s="40" t="str">
        <f t="shared" si="2"/>
        <v>-----none</v>
      </c>
      <c r="Y176" s="40" t="str">
        <f t="shared" si="3"/>
        <v>-------</v>
      </c>
      <c r="Z176" s="41" t="str">
        <f t="shared" si="4"/>
        <v>alp---</v>
      </c>
      <c r="AA176" s="41" t="str">
        <f t="shared" si="5"/>
        <v/>
      </c>
      <c r="AB176" s="41" t="s">
        <v>1645</v>
      </c>
      <c r="AC176" s="41" t="str">
        <f t="shared" si="7"/>
        <v>-------</v>
      </c>
      <c r="AD176" s="41" t="str">
        <f t="shared" si="8"/>
        <v>--------</v>
      </c>
      <c r="AE176" s="41" t="str">
        <f t="shared" si="9"/>
        <v>-------</v>
      </c>
    </row>
    <row r="177">
      <c r="A177" s="20"/>
      <c r="B177" s="18"/>
      <c r="C177" s="18"/>
      <c r="D177" s="26"/>
      <c r="E177" s="33"/>
      <c r="F177" s="33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5"/>
      <c r="S177" s="20"/>
      <c r="T177" s="20"/>
      <c r="U177" s="20"/>
      <c r="V177" s="20"/>
      <c r="W177" s="39" t="str">
        <f t="shared" si="1"/>
        <v>alp----</v>
      </c>
      <c r="X177" s="40" t="str">
        <f t="shared" si="2"/>
        <v>-----none</v>
      </c>
      <c r="Y177" s="40" t="str">
        <f t="shared" si="3"/>
        <v>-------</v>
      </c>
      <c r="Z177" s="41" t="str">
        <f t="shared" si="4"/>
        <v>alp---</v>
      </c>
      <c r="AA177" s="41" t="str">
        <f t="shared" si="5"/>
        <v/>
      </c>
      <c r="AB177" s="41" t="s">
        <v>1645</v>
      </c>
      <c r="AC177" s="41" t="str">
        <f t="shared" si="7"/>
        <v>-------</v>
      </c>
      <c r="AD177" s="41" t="str">
        <f t="shared" si="8"/>
        <v>--------</v>
      </c>
      <c r="AE177" s="41" t="str">
        <f t="shared" si="9"/>
        <v>-------</v>
      </c>
    </row>
    <row r="178">
      <c r="A178" s="14"/>
      <c r="B178" s="10"/>
      <c r="C178" s="10"/>
      <c r="D178" s="15"/>
      <c r="E178" s="34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/>
      <c r="S178" s="14"/>
      <c r="T178" s="14"/>
      <c r="U178" s="14"/>
      <c r="V178" s="14"/>
      <c r="W178" s="39" t="str">
        <f t="shared" si="1"/>
        <v>alp----</v>
      </c>
      <c r="X178" s="40" t="str">
        <f t="shared" si="2"/>
        <v>-----none</v>
      </c>
      <c r="Y178" s="40" t="str">
        <f t="shared" si="3"/>
        <v>-------</v>
      </c>
      <c r="Z178" s="41" t="str">
        <f t="shared" si="4"/>
        <v>alp---</v>
      </c>
      <c r="AA178" s="41" t="str">
        <f t="shared" si="5"/>
        <v/>
      </c>
      <c r="AB178" s="41" t="s">
        <v>1645</v>
      </c>
      <c r="AC178" s="41" t="str">
        <f t="shared" si="7"/>
        <v>-------</v>
      </c>
      <c r="AD178" s="41" t="str">
        <f t="shared" si="8"/>
        <v>--------</v>
      </c>
      <c r="AE178" s="41" t="str">
        <f t="shared" si="9"/>
        <v>-------</v>
      </c>
    </row>
    <row r="179">
      <c r="A179" s="20"/>
      <c r="B179" s="18"/>
      <c r="C179" s="18"/>
      <c r="D179" s="26"/>
      <c r="E179" s="43"/>
      <c r="F179" s="43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5"/>
      <c r="S179" s="20"/>
      <c r="T179" s="20"/>
      <c r="U179" s="20"/>
      <c r="V179" s="20"/>
      <c r="W179" s="39" t="str">
        <f t="shared" si="1"/>
        <v>alp----</v>
      </c>
      <c r="X179" s="40" t="str">
        <f t="shared" si="2"/>
        <v>-----none</v>
      </c>
      <c r="Y179" s="40" t="str">
        <f t="shared" si="3"/>
        <v>-------</v>
      </c>
      <c r="Z179" s="41" t="str">
        <f t="shared" si="4"/>
        <v>alp---</v>
      </c>
      <c r="AA179" s="41" t="str">
        <f t="shared" si="5"/>
        <v/>
      </c>
      <c r="AB179" s="41" t="s">
        <v>1645</v>
      </c>
      <c r="AC179" s="41" t="str">
        <f t="shared" si="7"/>
        <v>-------</v>
      </c>
      <c r="AD179" s="41" t="str">
        <f t="shared" si="8"/>
        <v>--------</v>
      </c>
      <c r="AE179" s="41" t="str">
        <f t="shared" si="9"/>
        <v>-------</v>
      </c>
    </row>
    <row r="180">
      <c r="A180" s="14"/>
      <c r="B180" s="18"/>
      <c r="C180" s="18"/>
      <c r="D180" s="33"/>
      <c r="E180" s="33"/>
      <c r="F180" s="3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4"/>
      <c r="T180" s="14"/>
      <c r="U180" s="14"/>
      <c r="V180" s="14"/>
      <c r="W180" s="39" t="str">
        <f t="shared" si="1"/>
        <v>alp----</v>
      </c>
      <c r="X180" s="40" t="str">
        <f t="shared" si="2"/>
        <v>-----none</v>
      </c>
      <c r="Y180" s="40" t="str">
        <f t="shared" si="3"/>
        <v>-------</v>
      </c>
      <c r="Z180" s="41" t="str">
        <f t="shared" si="4"/>
        <v>alp---</v>
      </c>
      <c r="AA180" s="41" t="str">
        <f t="shared" si="5"/>
        <v/>
      </c>
      <c r="AB180" s="41" t="s">
        <v>1645</v>
      </c>
      <c r="AC180" s="41" t="str">
        <f t="shared" si="7"/>
        <v>-------</v>
      </c>
      <c r="AD180" s="41" t="str">
        <f t="shared" si="8"/>
        <v>--------</v>
      </c>
      <c r="AE180" s="41" t="str">
        <f t="shared" si="9"/>
        <v>-------</v>
      </c>
    </row>
    <row r="181">
      <c r="A181" s="20"/>
      <c r="B181" s="18"/>
      <c r="C181" s="18"/>
      <c r="D181" s="26"/>
      <c r="E181" s="26"/>
      <c r="F181" s="2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6"/>
      <c r="S181" s="14"/>
      <c r="T181" s="14"/>
      <c r="U181" s="14"/>
      <c r="V181" s="14"/>
      <c r="W181" s="39" t="str">
        <f t="shared" si="1"/>
        <v>alp----</v>
      </c>
      <c r="X181" s="40" t="str">
        <f t="shared" si="2"/>
        <v>-----none</v>
      </c>
      <c r="Y181" s="40" t="str">
        <f t="shared" si="3"/>
        <v>-------</v>
      </c>
      <c r="Z181" s="41" t="str">
        <f t="shared" si="4"/>
        <v>alp---</v>
      </c>
      <c r="AA181" s="41" t="str">
        <f t="shared" si="5"/>
        <v/>
      </c>
      <c r="AB181" s="41" t="s">
        <v>1645</v>
      </c>
      <c r="AC181" s="41" t="str">
        <f t="shared" si="7"/>
        <v>-------</v>
      </c>
      <c r="AD181" s="41" t="str">
        <f t="shared" si="8"/>
        <v>--------</v>
      </c>
      <c r="AE181" s="41" t="str">
        <f t="shared" si="9"/>
        <v>-------</v>
      </c>
    </row>
    <row r="182">
      <c r="A182" s="14"/>
      <c r="B182" s="10"/>
      <c r="C182" s="10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4"/>
      <c r="T182" s="14"/>
      <c r="U182" s="14"/>
      <c r="V182" s="14"/>
      <c r="W182" s="39" t="str">
        <f t="shared" si="1"/>
        <v>alp----</v>
      </c>
      <c r="X182" s="40" t="str">
        <f t="shared" si="2"/>
        <v>-----none</v>
      </c>
      <c r="Y182" s="40" t="str">
        <f t="shared" si="3"/>
        <v>-------</v>
      </c>
      <c r="Z182" s="41" t="str">
        <f t="shared" si="4"/>
        <v>alp---</v>
      </c>
      <c r="AA182" s="41" t="str">
        <f t="shared" si="5"/>
        <v/>
      </c>
      <c r="AB182" s="41" t="s">
        <v>1645</v>
      </c>
      <c r="AC182" s="41" t="str">
        <f t="shared" si="7"/>
        <v>-------</v>
      </c>
      <c r="AD182" s="41" t="str">
        <f t="shared" si="8"/>
        <v>--------</v>
      </c>
      <c r="AE182" s="41" t="str">
        <f t="shared" si="9"/>
        <v>-------</v>
      </c>
    </row>
    <row r="183">
      <c r="A183" s="20"/>
      <c r="B183" s="18"/>
      <c r="C183" s="18"/>
      <c r="D183" s="26"/>
      <c r="E183" s="26"/>
      <c r="F183" s="26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5"/>
      <c r="S183" s="20"/>
      <c r="T183" s="20"/>
      <c r="U183" s="20"/>
      <c r="V183" s="20"/>
      <c r="W183" s="39" t="str">
        <f t="shared" si="1"/>
        <v>alp----</v>
      </c>
      <c r="X183" s="40" t="str">
        <f t="shared" si="2"/>
        <v>-----none</v>
      </c>
      <c r="Y183" s="40" t="str">
        <f t="shared" si="3"/>
        <v>-------</v>
      </c>
      <c r="Z183" s="41" t="str">
        <f t="shared" si="4"/>
        <v>alp---</v>
      </c>
      <c r="AA183" s="41" t="str">
        <f t="shared" si="5"/>
        <v/>
      </c>
      <c r="AB183" s="41" t="s">
        <v>1645</v>
      </c>
      <c r="AC183" s="41" t="str">
        <f t="shared" si="7"/>
        <v>-------</v>
      </c>
      <c r="AD183" s="41" t="str">
        <f t="shared" si="8"/>
        <v>--------</v>
      </c>
      <c r="AE183" s="41" t="str">
        <f t="shared" si="9"/>
        <v>-------</v>
      </c>
    </row>
    <row r="184">
      <c r="A184" s="14"/>
      <c r="B184" s="10"/>
      <c r="C184" s="10"/>
      <c r="D184" s="15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4"/>
      <c r="T184" s="14"/>
      <c r="U184" s="14"/>
      <c r="V184" s="14"/>
      <c r="W184" s="39" t="str">
        <f t="shared" si="1"/>
        <v>alp----</v>
      </c>
      <c r="X184" s="40" t="str">
        <f t="shared" si="2"/>
        <v>-----none</v>
      </c>
      <c r="Y184" s="40" t="str">
        <f t="shared" si="3"/>
        <v>-------</v>
      </c>
      <c r="Z184" s="41" t="str">
        <f t="shared" si="4"/>
        <v>alp---</v>
      </c>
      <c r="AA184" s="41" t="str">
        <f t="shared" si="5"/>
        <v/>
      </c>
      <c r="AB184" s="41" t="s">
        <v>1645</v>
      </c>
      <c r="AC184" s="41" t="str">
        <f t="shared" si="7"/>
        <v>-------</v>
      </c>
      <c r="AD184" s="41" t="str">
        <f t="shared" si="8"/>
        <v>--------</v>
      </c>
      <c r="AE184" s="41" t="str">
        <f t="shared" si="9"/>
        <v>-------</v>
      </c>
    </row>
    <row r="185">
      <c r="A185" s="20"/>
      <c r="B185" s="18"/>
      <c r="C185" s="18"/>
      <c r="D185" s="26"/>
      <c r="E185" s="26"/>
      <c r="F185" s="26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"/>
      <c r="S185" s="20"/>
      <c r="T185" s="20"/>
      <c r="U185" s="20"/>
      <c r="V185" s="20"/>
      <c r="W185" s="39" t="str">
        <f t="shared" si="1"/>
        <v>alp----</v>
      </c>
      <c r="X185" s="40" t="str">
        <f t="shared" si="2"/>
        <v>-----none</v>
      </c>
      <c r="Y185" s="40" t="str">
        <f t="shared" si="3"/>
        <v>-------</v>
      </c>
      <c r="Z185" s="41" t="str">
        <f t="shared" si="4"/>
        <v>alp---</v>
      </c>
      <c r="AA185" s="41" t="str">
        <f t="shared" si="5"/>
        <v/>
      </c>
      <c r="AB185" s="41" t="s">
        <v>1645</v>
      </c>
      <c r="AC185" s="41" t="str">
        <f t="shared" si="7"/>
        <v>-------</v>
      </c>
      <c r="AD185" s="41" t="str">
        <f t="shared" si="8"/>
        <v>--------</v>
      </c>
      <c r="AE185" s="41" t="str">
        <f t="shared" si="9"/>
        <v>-------</v>
      </c>
    </row>
    <row r="186">
      <c r="A186" s="14"/>
      <c r="B186" s="10"/>
      <c r="C186" s="10"/>
      <c r="D186" s="15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W186" s="39" t="str">
        <f t="shared" si="1"/>
        <v>alp----</v>
      </c>
      <c r="X186" s="40" t="str">
        <f t="shared" si="2"/>
        <v>-----none</v>
      </c>
      <c r="Y186" s="40" t="str">
        <f t="shared" si="3"/>
        <v>-------</v>
      </c>
      <c r="Z186" s="41" t="str">
        <f t="shared" si="4"/>
        <v>alp---</v>
      </c>
      <c r="AA186" s="41" t="str">
        <f t="shared" si="5"/>
        <v/>
      </c>
      <c r="AB186" s="41" t="s">
        <v>1645</v>
      </c>
      <c r="AC186" s="41" t="str">
        <f t="shared" si="7"/>
        <v>-------</v>
      </c>
      <c r="AD186" s="41" t="str">
        <f t="shared" si="8"/>
        <v>--------</v>
      </c>
      <c r="AE186" s="41" t="str">
        <f t="shared" si="9"/>
        <v>-------</v>
      </c>
    </row>
    <row r="187">
      <c r="A187" s="20"/>
      <c r="B187" s="18"/>
      <c r="C187" s="18"/>
      <c r="D187" s="26"/>
      <c r="E187" s="26"/>
      <c r="F187" s="26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W187" s="39" t="str">
        <f t="shared" si="1"/>
        <v>alp----</v>
      </c>
      <c r="X187" s="40" t="str">
        <f t="shared" si="2"/>
        <v>-----none</v>
      </c>
      <c r="Y187" s="40" t="str">
        <f t="shared" si="3"/>
        <v>-------</v>
      </c>
      <c r="Z187" s="41" t="str">
        <f t="shared" si="4"/>
        <v>alp---</v>
      </c>
      <c r="AA187" s="41" t="str">
        <f t="shared" si="5"/>
        <v/>
      </c>
      <c r="AB187" s="41" t="s">
        <v>1645</v>
      </c>
      <c r="AC187" s="41" t="str">
        <f t="shared" si="7"/>
        <v>-------</v>
      </c>
      <c r="AD187" s="41" t="str">
        <f t="shared" si="8"/>
        <v>--------</v>
      </c>
      <c r="AE187" s="41" t="str">
        <f t="shared" si="9"/>
        <v>-------</v>
      </c>
    </row>
    <row r="188">
      <c r="A188" s="14"/>
      <c r="B188" s="10"/>
      <c r="C188" s="10"/>
      <c r="D188" s="15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W188" s="39" t="str">
        <f t="shared" si="1"/>
        <v>alp----</v>
      </c>
      <c r="X188" s="40" t="str">
        <f t="shared" si="2"/>
        <v>-----none</v>
      </c>
      <c r="Y188" s="40" t="str">
        <f t="shared" si="3"/>
        <v>-------</v>
      </c>
      <c r="Z188" s="41" t="str">
        <f t="shared" si="4"/>
        <v>alp---</v>
      </c>
      <c r="AA188" s="41" t="str">
        <f t="shared" si="5"/>
        <v/>
      </c>
      <c r="AB188" s="41" t="s">
        <v>1645</v>
      </c>
      <c r="AC188" s="41" t="str">
        <f t="shared" si="7"/>
        <v>-------</v>
      </c>
      <c r="AD188" s="41" t="str">
        <f t="shared" si="8"/>
        <v>--------</v>
      </c>
      <c r="AE188" s="41" t="str">
        <f t="shared" si="9"/>
        <v>-------</v>
      </c>
    </row>
    <row r="189">
      <c r="A189" s="20"/>
      <c r="B189" s="18"/>
      <c r="C189" s="18"/>
      <c r="D189" s="26"/>
      <c r="E189" s="26"/>
      <c r="F189" s="26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W189" s="39" t="str">
        <f t="shared" si="1"/>
        <v>alp----</v>
      </c>
      <c r="X189" s="40" t="str">
        <f t="shared" si="2"/>
        <v>-----none</v>
      </c>
      <c r="Y189" s="40" t="str">
        <f t="shared" si="3"/>
        <v>-------</v>
      </c>
      <c r="Z189" s="41" t="str">
        <f t="shared" si="4"/>
        <v>alp---</v>
      </c>
      <c r="AA189" s="41" t="str">
        <f t="shared" si="5"/>
        <v/>
      </c>
      <c r="AB189" s="41" t="s">
        <v>1645</v>
      </c>
      <c r="AC189" s="41" t="str">
        <f t="shared" si="7"/>
        <v>-------</v>
      </c>
      <c r="AD189" s="41" t="str">
        <f t="shared" si="8"/>
        <v>--------</v>
      </c>
      <c r="AE189" s="41" t="str">
        <f t="shared" si="9"/>
        <v>-------</v>
      </c>
    </row>
    <row r="190">
      <c r="A190" s="14"/>
      <c r="B190" s="10"/>
      <c r="C190" s="10"/>
      <c r="D190" s="15"/>
      <c r="E190" s="15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W190" s="39" t="str">
        <f t="shared" si="1"/>
        <v>alp----</v>
      </c>
      <c r="X190" s="40" t="str">
        <f t="shared" si="2"/>
        <v>-----none</v>
      </c>
      <c r="Y190" s="40" t="str">
        <f t="shared" si="3"/>
        <v>-------</v>
      </c>
      <c r="Z190" s="41" t="str">
        <f t="shared" si="4"/>
        <v>alp---</v>
      </c>
      <c r="AA190" s="41" t="str">
        <f t="shared" si="5"/>
        <v/>
      </c>
      <c r="AB190" s="41" t="s">
        <v>1645</v>
      </c>
      <c r="AC190" s="41" t="str">
        <f t="shared" si="7"/>
        <v>-------</v>
      </c>
      <c r="AD190" s="41" t="str">
        <f t="shared" si="8"/>
        <v>--------</v>
      </c>
      <c r="AE190" s="41" t="str">
        <f t="shared" si="9"/>
        <v>-------</v>
      </c>
    </row>
    <row r="191">
      <c r="A191" s="20"/>
      <c r="B191" s="18"/>
      <c r="C191" s="18"/>
      <c r="D191" s="26"/>
      <c r="E191" s="26"/>
      <c r="F191" s="26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W191" s="39" t="str">
        <f t="shared" si="1"/>
        <v>alp----</v>
      </c>
      <c r="X191" s="40" t="str">
        <f t="shared" si="2"/>
        <v>-----none</v>
      </c>
      <c r="Y191" s="40" t="str">
        <f t="shared" si="3"/>
        <v>-------</v>
      </c>
      <c r="Z191" s="41" t="str">
        <f t="shared" si="4"/>
        <v>alp---</v>
      </c>
      <c r="AA191" s="41" t="str">
        <f t="shared" si="5"/>
        <v/>
      </c>
      <c r="AB191" s="41" t="s">
        <v>1645</v>
      </c>
      <c r="AC191" s="41" t="str">
        <f t="shared" si="7"/>
        <v>-------</v>
      </c>
      <c r="AD191" s="41" t="str">
        <f t="shared" si="8"/>
        <v>--------</v>
      </c>
      <c r="AE191" s="41" t="str">
        <f t="shared" si="9"/>
        <v>-------</v>
      </c>
    </row>
    <row r="192">
      <c r="A192" s="14"/>
      <c r="B192" s="10"/>
      <c r="C192" s="10"/>
      <c r="D192" s="15"/>
      <c r="E192" s="15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W192" s="39" t="str">
        <f t="shared" si="1"/>
        <v>alp----</v>
      </c>
      <c r="X192" s="40" t="str">
        <f t="shared" si="2"/>
        <v>-----none</v>
      </c>
      <c r="Y192" s="40" t="str">
        <f t="shared" si="3"/>
        <v>-------</v>
      </c>
      <c r="Z192" s="41" t="str">
        <f t="shared" si="4"/>
        <v>alp---</v>
      </c>
      <c r="AA192" s="41" t="str">
        <f t="shared" si="5"/>
        <v/>
      </c>
      <c r="AB192" s="41" t="s">
        <v>1645</v>
      </c>
      <c r="AC192" s="41" t="str">
        <f t="shared" si="7"/>
        <v>-------</v>
      </c>
      <c r="AD192" s="41" t="str">
        <f t="shared" si="8"/>
        <v>--------</v>
      </c>
      <c r="AE192" s="41" t="str">
        <f t="shared" si="9"/>
        <v>-------</v>
      </c>
    </row>
    <row r="193">
      <c r="A193" s="20"/>
      <c r="B193" s="18"/>
      <c r="C193" s="18"/>
      <c r="D193" s="26"/>
      <c r="E193" s="26"/>
      <c r="F193" s="2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6"/>
      <c r="S193" s="14"/>
      <c r="T193" s="14"/>
      <c r="U193" s="14"/>
      <c r="V193" s="14"/>
      <c r="W193" s="39" t="str">
        <f t="shared" si="1"/>
        <v>alp----</v>
      </c>
      <c r="X193" s="40" t="str">
        <f t="shared" si="2"/>
        <v>-----none</v>
      </c>
      <c r="Y193" s="40" t="str">
        <f t="shared" si="3"/>
        <v>-------</v>
      </c>
      <c r="Z193" s="41" t="str">
        <f t="shared" si="4"/>
        <v>alp---</v>
      </c>
      <c r="AA193" s="41" t="str">
        <f t="shared" si="5"/>
        <v/>
      </c>
      <c r="AB193" s="41" t="s">
        <v>1645</v>
      </c>
      <c r="AC193" s="41" t="str">
        <f t="shared" si="7"/>
        <v>-------</v>
      </c>
      <c r="AD193" s="41" t="str">
        <f t="shared" si="8"/>
        <v>--------</v>
      </c>
      <c r="AE193" s="41" t="str">
        <f t="shared" si="9"/>
        <v>-------</v>
      </c>
    </row>
    <row r="194">
      <c r="A194" s="14"/>
      <c r="B194" s="10"/>
      <c r="C194" s="10"/>
      <c r="D194" s="15"/>
      <c r="E194" s="15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W194" s="39" t="str">
        <f t="shared" si="1"/>
        <v>alp----</v>
      </c>
      <c r="X194" s="40" t="str">
        <f t="shared" si="2"/>
        <v>-----none</v>
      </c>
      <c r="Y194" s="40" t="str">
        <f t="shared" si="3"/>
        <v>-------</v>
      </c>
      <c r="Z194" s="41" t="str">
        <f t="shared" si="4"/>
        <v>alp---</v>
      </c>
      <c r="AA194" s="41" t="str">
        <f t="shared" si="5"/>
        <v/>
      </c>
      <c r="AB194" s="41" t="s">
        <v>1645</v>
      </c>
      <c r="AC194" s="41" t="str">
        <f t="shared" si="7"/>
        <v>-------</v>
      </c>
      <c r="AD194" s="41" t="str">
        <f t="shared" si="8"/>
        <v>--------</v>
      </c>
      <c r="AE194" s="41" t="str">
        <f t="shared" si="9"/>
        <v>-------</v>
      </c>
    </row>
    <row r="195">
      <c r="A195" s="20"/>
      <c r="B195" s="18"/>
      <c r="C195" s="18"/>
      <c r="D195" s="26"/>
      <c r="E195" s="26"/>
      <c r="F195" s="26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W195" s="39" t="str">
        <f t="shared" si="1"/>
        <v>alp----</v>
      </c>
      <c r="X195" s="40" t="str">
        <f t="shared" si="2"/>
        <v>-----none</v>
      </c>
      <c r="Y195" s="40" t="str">
        <f t="shared" si="3"/>
        <v>-------</v>
      </c>
      <c r="Z195" s="41" t="str">
        <f t="shared" si="4"/>
        <v>alp---</v>
      </c>
      <c r="AA195" s="41" t="str">
        <f t="shared" si="5"/>
        <v/>
      </c>
      <c r="AB195" s="41" t="s">
        <v>1645</v>
      </c>
      <c r="AC195" s="41" t="str">
        <f t="shared" si="7"/>
        <v>-------</v>
      </c>
      <c r="AD195" s="41" t="str">
        <f t="shared" si="8"/>
        <v>--------</v>
      </c>
      <c r="AE195" s="41" t="str">
        <f t="shared" si="9"/>
        <v>-------</v>
      </c>
    </row>
    <row r="196">
      <c r="A196" s="14"/>
      <c r="B196" s="10"/>
      <c r="C196" s="10"/>
      <c r="D196" s="15"/>
      <c r="E196" s="15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W196" s="39" t="str">
        <f t="shared" si="1"/>
        <v>alp----</v>
      </c>
      <c r="X196" s="40" t="str">
        <f t="shared" si="2"/>
        <v>-----none</v>
      </c>
      <c r="Y196" s="40" t="str">
        <f t="shared" si="3"/>
        <v>-------</v>
      </c>
      <c r="Z196" s="41" t="str">
        <f t="shared" si="4"/>
        <v>alp---</v>
      </c>
      <c r="AA196" s="41" t="str">
        <f t="shared" si="5"/>
        <v/>
      </c>
      <c r="AB196" s="41" t="s">
        <v>1645</v>
      </c>
      <c r="AC196" s="41" t="str">
        <f t="shared" si="7"/>
        <v>-------</v>
      </c>
      <c r="AD196" s="41" t="str">
        <f t="shared" si="8"/>
        <v>--------</v>
      </c>
      <c r="AE196" s="41" t="str">
        <f t="shared" si="9"/>
        <v>-------</v>
      </c>
    </row>
    <row r="197">
      <c r="A197" s="20"/>
      <c r="B197" s="18"/>
      <c r="C197" s="18"/>
      <c r="D197" s="26"/>
      <c r="E197" s="26"/>
      <c r="F197" s="26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W197" s="39" t="str">
        <f t="shared" si="1"/>
        <v>alp----</v>
      </c>
      <c r="X197" s="40" t="str">
        <f t="shared" si="2"/>
        <v>-----none</v>
      </c>
      <c r="Y197" s="40" t="str">
        <f t="shared" si="3"/>
        <v>-------</v>
      </c>
      <c r="Z197" s="41" t="str">
        <f t="shared" si="4"/>
        <v>alp---</v>
      </c>
      <c r="AA197" s="41" t="str">
        <f t="shared" si="5"/>
        <v/>
      </c>
      <c r="AB197" s="41" t="s">
        <v>1645</v>
      </c>
      <c r="AC197" s="41" t="str">
        <f t="shared" si="7"/>
        <v>-------</v>
      </c>
      <c r="AD197" s="41" t="str">
        <f t="shared" si="8"/>
        <v>--------</v>
      </c>
      <c r="AE197" s="41" t="str">
        <f t="shared" si="9"/>
        <v>-------</v>
      </c>
    </row>
    <row r="198">
      <c r="A198" s="14"/>
      <c r="B198" s="10"/>
      <c r="C198" s="10"/>
      <c r="D198" s="15"/>
      <c r="E198" s="15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W198" s="39" t="str">
        <f t="shared" si="1"/>
        <v>alp----</v>
      </c>
      <c r="X198" s="40" t="str">
        <f t="shared" si="2"/>
        <v>-----none</v>
      </c>
      <c r="Y198" s="40" t="str">
        <f t="shared" si="3"/>
        <v>-------</v>
      </c>
      <c r="Z198" s="41" t="str">
        <f t="shared" si="4"/>
        <v>alp---</v>
      </c>
      <c r="AA198" s="41" t="str">
        <f t="shared" si="5"/>
        <v/>
      </c>
      <c r="AB198" s="41" t="s">
        <v>1645</v>
      </c>
      <c r="AC198" s="41" t="str">
        <f t="shared" si="7"/>
        <v>-------</v>
      </c>
      <c r="AD198" s="41" t="str">
        <f t="shared" si="8"/>
        <v>--------</v>
      </c>
      <c r="AE198" s="41" t="str">
        <f t="shared" si="9"/>
        <v>-------</v>
      </c>
    </row>
    <row r="199">
      <c r="A199" s="20"/>
      <c r="B199" s="18"/>
      <c r="C199" s="18"/>
      <c r="D199" s="26"/>
      <c r="E199" s="33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W199" s="39" t="str">
        <f t="shared" si="1"/>
        <v>alp----</v>
      </c>
      <c r="X199" s="40" t="str">
        <f t="shared" si="2"/>
        <v>-----none</v>
      </c>
      <c r="Y199" s="40" t="str">
        <f t="shared" si="3"/>
        <v>-------</v>
      </c>
      <c r="Z199" s="41" t="str">
        <f t="shared" si="4"/>
        <v>alp---</v>
      </c>
      <c r="AA199" s="41" t="str">
        <f t="shared" si="5"/>
        <v/>
      </c>
      <c r="AB199" s="41" t="s">
        <v>1645</v>
      </c>
      <c r="AC199" s="41" t="str">
        <f t="shared" si="7"/>
        <v>-------</v>
      </c>
      <c r="AD199" s="41" t="str">
        <f t="shared" si="8"/>
        <v>--------</v>
      </c>
      <c r="AE199" s="41" t="str">
        <f t="shared" si="9"/>
        <v>-------</v>
      </c>
    </row>
    <row r="200">
      <c r="A200" s="14"/>
      <c r="B200" s="10"/>
      <c r="C200" s="10"/>
      <c r="D200" s="15"/>
      <c r="E200" s="34"/>
      <c r="F200" s="3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W200" s="39" t="str">
        <f t="shared" si="1"/>
        <v>alp----</v>
      </c>
      <c r="X200" s="40" t="str">
        <f t="shared" si="2"/>
        <v>-----none</v>
      </c>
      <c r="Y200" s="40" t="str">
        <f t="shared" si="3"/>
        <v>-------</v>
      </c>
      <c r="Z200" s="41" t="str">
        <f t="shared" si="4"/>
        <v>alp---</v>
      </c>
      <c r="AA200" s="41" t="str">
        <f t="shared" si="5"/>
        <v/>
      </c>
      <c r="AB200" s="41" t="s">
        <v>1645</v>
      </c>
      <c r="AC200" s="41" t="str">
        <f t="shared" si="7"/>
        <v>-------</v>
      </c>
      <c r="AD200" s="41" t="str">
        <f t="shared" si="8"/>
        <v>--------</v>
      </c>
      <c r="AE200" s="41" t="str">
        <f t="shared" si="9"/>
        <v>-------</v>
      </c>
    </row>
    <row r="201">
      <c r="A201" s="20"/>
      <c r="B201" s="18"/>
      <c r="C201" s="18"/>
      <c r="D201" s="26"/>
      <c r="E201" s="43"/>
      <c r="F201" s="43"/>
      <c r="G201" s="20"/>
      <c r="H201" s="20"/>
      <c r="I201" s="20"/>
      <c r="J201" s="20"/>
      <c r="K201" s="20"/>
      <c r="L201" s="20"/>
      <c r="M201" s="20"/>
      <c r="N201" s="25"/>
      <c r="P201" s="20"/>
      <c r="Q201" s="20"/>
      <c r="R201" s="20"/>
      <c r="S201" s="20"/>
      <c r="T201" s="20"/>
      <c r="U201" s="20"/>
      <c r="V201" s="20"/>
      <c r="W201" s="39" t="str">
        <f t="shared" si="1"/>
        <v>alp----</v>
      </c>
      <c r="X201" s="40" t="str">
        <f t="shared" si="2"/>
        <v>-----none</v>
      </c>
      <c r="Y201" s="40" t="str">
        <f t="shared" si="3"/>
        <v>-------</v>
      </c>
      <c r="Z201" s="41" t="str">
        <f t="shared" si="4"/>
        <v>alp---</v>
      </c>
      <c r="AA201" s="41" t="str">
        <f t="shared" si="5"/>
        <v/>
      </c>
      <c r="AB201" s="41" t="s">
        <v>1645</v>
      </c>
      <c r="AC201" s="41" t="str">
        <f t="shared" si="7"/>
        <v>-------</v>
      </c>
      <c r="AD201" s="41" t="str">
        <f t="shared" si="8"/>
        <v>--------</v>
      </c>
      <c r="AE201" s="41" t="str">
        <f t="shared" si="9"/>
        <v>-------</v>
      </c>
    </row>
    <row r="202">
      <c r="A202" s="14"/>
      <c r="B202" s="10"/>
      <c r="C202" s="10"/>
      <c r="D202" s="15"/>
      <c r="E202" s="36"/>
      <c r="F202" s="36"/>
      <c r="G202" s="14"/>
      <c r="H202" s="14"/>
      <c r="I202" s="14"/>
      <c r="J202" s="14"/>
      <c r="K202" s="14"/>
      <c r="L202" s="14"/>
      <c r="M202" s="14"/>
      <c r="N202" s="16"/>
      <c r="P202" s="14"/>
      <c r="Q202" s="14"/>
      <c r="R202" s="14"/>
      <c r="S202" s="14"/>
      <c r="T202" s="14"/>
      <c r="U202" s="14"/>
      <c r="V202" s="14"/>
      <c r="W202" s="39" t="str">
        <f t="shared" si="1"/>
        <v>alp----</v>
      </c>
      <c r="X202" s="40" t="str">
        <f t="shared" si="2"/>
        <v>-----none</v>
      </c>
      <c r="Y202" s="40" t="str">
        <f t="shared" si="3"/>
        <v>-------</v>
      </c>
      <c r="Z202" s="41" t="str">
        <f t="shared" si="4"/>
        <v>alp---</v>
      </c>
      <c r="AA202" s="41" t="str">
        <f t="shared" si="5"/>
        <v/>
      </c>
      <c r="AB202" s="41" t="s">
        <v>1645</v>
      </c>
      <c r="AC202" s="41" t="str">
        <f t="shared" si="7"/>
        <v>-------</v>
      </c>
      <c r="AD202" s="41" t="str">
        <f t="shared" si="8"/>
        <v>--------</v>
      </c>
      <c r="AE202" s="41" t="str">
        <f t="shared" si="9"/>
        <v>-------</v>
      </c>
    </row>
    <row r="203">
      <c r="A203" s="20"/>
      <c r="B203" s="18"/>
      <c r="C203" s="18"/>
      <c r="D203" s="26"/>
      <c r="E203" s="43"/>
      <c r="F203" s="43"/>
      <c r="G203" s="20"/>
      <c r="H203" s="20"/>
      <c r="I203" s="20"/>
      <c r="J203" s="20"/>
      <c r="K203" s="20"/>
      <c r="L203" s="20"/>
      <c r="M203" s="20"/>
      <c r="N203" s="25"/>
      <c r="P203" s="20"/>
      <c r="Q203" s="20"/>
      <c r="R203" s="20"/>
      <c r="S203" s="20"/>
      <c r="T203" s="20"/>
      <c r="U203" s="20"/>
      <c r="V203" s="20"/>
      <c r="W203" s="39" t="str">
        <f t="shared" si="1"/>
        <v>alp----</v>
      </c>
      <c r="X203" s="40" t="str">
        <f t="shared" si="2"/>
        <v>-----none</v>
      </c>
      <c r="Y203" s="40" t="str">
        <f t="shared" si="3"/>
        <v>-------</v>
      </c>
      <c r="Z203" s="41" t="str">
        <f t="shared" si="4"/>
        <v>alp---</v>
      </c>
      <c r="AA203" s="41" t="str">
        <f t="shared" si="5"/>
        <v/>
      </c>
      <c r="AB203" s="41" t="s">
        <v>1645</v>
      </c>
      <c r="AC203" s="41" t="str">
        <f t="shared" si="7"/>
        <v>-------</v>
      </c>
      <c r="AD203" s="41" t="str">
        <f t="shared" si="8"/>
        <v>--------</v>
      </c>
      <c r="AE203" s="41" t="str">
        <f t="shared" si="9"/>
        <v>-------</v>
      </c>
    </row>
    <row r="204">
      <c r="A204" s="14"/>
      <c r="B204" s="10"/>
      <c r="C204" s="10"/>
      <c r="D204" s="15"/>
      <c r="E204" s="36"/>
      <c r="F204" s="36"/>
      <c r="G204" s="14"/>
      <c r="H204" s="14"/>
      <c r="I204" s="14"/>
      <c r="J204" s="14"/>
      <c r="K204" s="14"/>
      <c r="L204" s="14"/>
      <c r="M204" s="14"/>
      <c r="N204" s="16"/>
      <c r="P204" s="14"/>
      <c r="Q204" s="14"/>
      <c r="R204" s="14"/>
      <c r="S204" s="14"/>
      <c r="T204" s="14"/>
      <c r="U204" s="14"/>
      <c r="V204" s="14"/>
      <c r="W204" s="39" t="str">
        <f t="shared" si="1"/>
        <v>alp----</v>
      </c>
      <c r="X204" s="40" t="str">
        <f t="shared" si="2"/>
        <v>-----none</v>
      </c>
      <c r="Y204" s="40" t="str">
        <f t="shared" si="3"/>
        <v>-------</v>
      </c>
      <c r="Z204" s="41" t="str">
        <f t="shared" si="4"/>
        <v>alp---</v>
      </c>
      <c r="AA204" s="41" t="str">
        <f t="shared" si="5"/>
        <v/>
      </c>
      <c r="AB204" s="41" t="s">
        <v>1645</v>
      </c>
      <c r="AC204" s="41" t="str">
        <f t="shared" si="7"/>
        <v>-------</v>
      </c>
      <c r="AD204" s="41" t="str">
        <f t="shared" si="8"/>
        <v>--------</v>
      </c>
      <c r="AE204" s="41" t="str">
        <f t="shared" si="9"/>
        <v>-------</v>
      </c>
    </row>
    <row r="205">
      <c r="A205" s="20"/>
      <c r="B205" s="18"/>
      <c r="C205" s="18"/>
      <c r="D205" s="26"/>
      <c r="E205" s="43"/>
      <c r="F205" s="43"/>
      <c r="G205" s="20"/>
      <c r="H205" s="20"/>
      <c r="I205" s="20"/>
      <c r="J205" s="20"/>
      <c r="K205" s="20"/>
      <c r="L205" s="20"/>
      <c r="M205" s="20"/>
      <c r="N205" s="25"/>
      <c r="P205" s="20"/>
      <c r="Q205" s="20"/>
      <c r="R205" s="20"/>
      <c r="S205" s="20"/>
      <c r="T205" s="20"/>
      <c r="U205" s="20"/>
      <c r="V205" s="20"/>
      <c r="W205" s="39" t="str">
        <f t="shared" si="1"/>
        <v>alp----</v>
      </c>
      <c r="X205" s="40" t="str">
        <f t="shared" si="2"/>
        <v>-----none</v>
      </c>
      <c r="Y205" s="40" t="str">
        <f t="shared" si="3"/>
        <v>-------</v>
      </c>
      <c r="Z205" s="41" t="str">
        <f t="shared" si="4"/>
        <v>alp---</v>
      </c>
      <c r="AA205" s="41" t="str">
        <f t="shared" si="5"/>
        <v/>
      </c>
      <c r="AB205" s="41" t="s">
        <v>1645</v>
      </c>
      <c r="AC205" s="41" t="str">
        <f t="shared" si="7"/>
        <v>-------</v>
      </c>
      <c r="AD205" s="41" t="str">
        <f t="shared" si="8"/>
        <v>--------</v>
      </c>
      <c r="AE205" s="41" t="str">
        <f t="shared" si="9"/>
        <v>-------</v>
      </c>
    </row>
    <row r="206">
      <c r="A206" s="14"/>
      <c r="B206" s="10"/>
      <c r="C206" s="10"/>
      <c r="D206" s="15"/>
      <c r="E206" s="36"/>
      <c r="F206" s="36"/>
      <c r="G206" s="14"/>
      <c r="H206" s="14"/>
      <c r="I206" s="14"/>
      <c r="J206" s="14"/>
      <c r="K206" s="14"/>
      <c r="L206" s="14"/>
      <c r="M206" s="14"/>
      <c r="N206" s="16"/>
      <c r="P206" s="14"/>
      <c r="Q206" s="14"/>
      <c r="R206" s="14"/>
      <c r="S206" s="14"/>
      <c r="T206" s="14"/>
      <c r="U206" s="14"/>
      <c r="V206" s="14"/>
      <c r="W206" s="39" t="str">
        <f t="shared" si="1"/>
        <v>alp----</v>
      </c>
      <c r="X206" s="40" t="str">
        <f t="shared" si="2"/>
        <v>-----none</v>
      </c>
      <c r="Y206" s="40" t="str">
        <f t="shared" si="3"/>
        <v>-------</v>
      </c>
      <c r="Z206" s="41" t="str">
        <f t="shared" si="4"/>
        <v>alp---</v>
      </c>
      <c r="AA206" s="41" t="str">
        <f t="shared" si="5"/>
        <v/>
      </c>
      <c r="AB206" s="41" t="s">
        <v>1645</v>
      </c>
      <c r="AC206" s="41" t="str">
        <f t="shared" si="7"/>
        <v>-------</v>
      </c>
      <c r="AD206" s="41" t="str">
        <f t="shared" si="8"/>
        <v>--------</v>
      </c>
      <c r="AE206" s="41" t="str">
        <f t="shared" si="9"/>
        <v>-------</v>
      </c>
    </row>
    <row r="207">
      <c r="A207" s="20"/>
      <c r="B207" s="18"/>
      <c r="C207" s="18"/>
      <c r="D207" s="26"/>
      <c r="E207" s="26"/>
      <c r="F207" s="33"/>
      <c r="G207" s="20"/>
      <c r="H207" s="20"/>
      <c r="I207" s="20"/>
      <c r="J207" s="20"/>
      <c r="K207" s="20"/>
      <c r="L207" s="20"/>
      <c r="M207" s="20"/>
      <c r="N207" s="20"/>
      <c r="P207" s="20"/>
      <c r="Q207" s="20"/>
      <c r="R207" s="25"/>
      <c r="S207" s="20"/>
      <c r="T207" s="20"/>
      <c r="U207" s="20"/>
      <c r="V207" s="20"/>
      <c r="W207" s="39" t="str">
        <f t="shared" si="1"/>
        <v>alp----</v>
      </c>
      <c r="X207" s="40" t="str">
        <f t="shared" si="2"/>
        <v>-----none</v>
      </c>
      <c r="Y207" s="40" t="str">
        <f t="shared" si="3"/>
        <v>-------</v>
      </c>
      <c r="Z207" s="41" t="str">
        <f t="shared" si="4"/>
        <v>alp---</v>
      </c>
      <c r="AA207" s="41" t="str">
        <f t="shared" si="5"/>
        <v/>
      </c>
      <c r="AB207" s="41" t="s">
        <v>1645</v>
      </c>
      <c r="AC207" s="41" t="str">
        <f t="shared" si="7"/>
        <v>-------</v>
      </c>
      <c r="AD207" s="41" t="str">
        <f t="shared" si="8"/>
        <v>--------</v>
      </c>
      <c r="AE207" s="41" t="str">
        <f t="shared" si="9"/>
        <v>-------</v>
      </c>
    </row>
    <row r="208">
      <c r="A208" s="14"/>
      <c r="B208" s="10"/>
      <c r="C208" s="10"/>
      <c r="D208" s="15"/>
      <c r="E208" s="15"/>
      <c r="F208" s="34"/>
      <c r="G208" s="14"/>
      <c r="H208" s="14"/>
      <c r="I208" s="14"/>
      <c r="J208" s="14"/>
      <c r="K208" s="14"/>
      <c r="L208" s="14"/>
      <c r="M208" s="14"/>
      <c r="N208" s="14"/>
      <c r="P208" s="14"/>
      <c r="Q208" s="14"/>
      <c r="R208" s="16"/>
      <c r="S208" s="14"/>
      <c r="T208" s="14"/>
      <c r="U208" s="14"/>
      <c r="V208" s="14"/>
      <c r="W208" s="39" t="str">
        <f t="shared" si="1"/>
        <v>alp----</v>
      </c>
      <c r="X208" s="40" t="str">
        <f t="shared" si="2"/>
        <v>-----none</v>
      </c>
      <c r="Y208" s="40" t="str">
        <f t="shared" si="3"/>
        <v>-------</v>
      </c>
      <c r="Z208" s="41" t="str">
        <f t="shared" si="4"/>
        <v>alp---</v>
      </c>
      <c r="AA208" s="41" t="str">
        <f t="shared" si="5"/>
        <v/>
      </c>
      <c r="AB208" s="41" t="s">
        <v>1645</v>
      </c>
      <c r="AC208" s="41" t="str">
        <f t="shared" si="7"/>
        <v>-------</v>
      </c>
      <c r="AD208" s="41" t="str">
        <f t="shared" si="8"/>
        <v>--------</v>
      </c>
      <c r="AE208" s="41" t="str">
        <f t="shared" si="9"/>
        <v>-------</v>
      </c>
    </row>
    <row r="209">
      <c r="A209" s="20"/>
      <c r="B209" s="18"/>
      <c r="C209" s="18"/>
      <c r="D209" s="26"/>
      <c r="E209" s="26"/>
      <c r="F209" s="33"/>
      <c r="G209" s="20"/>
      <c r="H209" s="20"/>
      <c r="I209" s="20"/>
      <c r="J209" s="20"/>
      <c r="K209" s="20"/>
      <c r="L209" s="20"/>
      <c r="M209" s="20"/>
      <c r="N209" s="25"/>
      <c r="P209" s="20"/>
      <c r="Q209" s="20"/>
      <c r="R209" s="25"/>
      <c r="S209" s="20"/>
      <c r="T209" s="20"/>
      <c r="U209" s="20"/>
      <c r="V209" s="20"/>
      <c r="W209" s="39" t="str">
        <f t="shared" si="1"/>
        <v>alp----</v>
      </c>
      <c r="X209" s="40" t="str">
        <f t="shared" si="2"/>
        <v>-----none</v>
      </c>
      <c r="Y209" s="40" t="str">
        <f t="shared" si="3"/>
        <v>-------</v>
      </c>
      <c r="Z209" s="41" t="str">
        <f t="shared" si="4"/>
        <v>alp---</v>
      </c>
      <c r="AA209" s="41" t="str">
        <f t="shared" si="5"/>
        <v/>
      </c>
      <c r="AB209" s="41" t="s">
        <v>1645</v>
      </c>
      <c r="AC209" s="41" t="str">
        <f t="shared" si="7"/>
        <v>-------</v>
      </c>
      <c r="AD209" s="41" t="str">
        <f t="shared" si="8"/>
        <v>--------</v>
      </c>
      <c r="AE209" s="41" t="str">
        <f t="shared" si="9"/>
        <v>-------</v>
      </c>
    </row>
    <row r="210">
      <c r="A210" s="14"/>
      <c r="B210" s="10"/>
      <c r="C210" s="10"/>
      <c r="D210" s="15"/>
      <c r="E210" s="15"/>
      <c r="F210" s="34"/>
      <c r="G210" s="14"/>
      <c r="H210" s="14"/>
      <c r="I210" s="14"/>
      <c r="J210" s="14"/>
      <c r="K210" s="14"/>
      <c r="L210" s="14"/>
      <c r="M210" s="14"/>
      <c r="N210" s="16"/>
      <c r="P210" s="14"/>
      <c r="Q210" s="14"/>
      <c r="R210" s="16"/>
      <c r="S210" s="14"/>
      <c r="T210" s="14"/>
      <c r="U210" s="14"/>
      <c r="V210" s="14"/>
      <c r="W210" s="39" t="str">
        <f t="shared" si="1"/>
        <v>alp----</v>
      </c>
      <c r="X210" s="40" t="str">
        <f t="shared" si="2"/>
        <v>-----none</v>
      </c>
      <c r="Y210" s="40" t="str">
        <f t="shared" si="3"/>
        <v>-------</v>
      </c>
      <c r="Z210" s="41" t="str">
        <f t="shared" si="4"/>
        <v>alp---</v>
      </c>
      <c r="AA210" s="41" t="str">
        <f t="shared" si="5"/>
        <v/>
      </c>
      <c r="AB210" s="41" t="s">
        <v>1645</v>
      </c>
      <c r="AC210" s="41" t="str">
        <f t="shared" si="7"/>
        <v>-------</v>
      </c>
      <c r="AD210" s="41" t="str">
        <f t="shared" si="8"/>
        <v>--------</v>
      </c>
      <c r="AE210" s="41" t="str">
        <f t="shared" si="9"/>
        <v>-------</v>
      </c>
    </row>
    <row r="211">
      <c r="A211" s="20"/>
      <c r="B211" s="18"/>
      <c r="C211" s="18"/>
      <c r="D211" s="26"/>
      <c r="E211" s="26"/>
      <c r="F211" s="33"/>
      <c r="G211" s="20"/>
      <c r="H211" s="20"/>
      <c r="I211" s="20"/>
      <c r="J211" s="20"/>
      <c r="K211" s="20"/>
      <c r="L211" s="20"/>
      <c r="M211" s="20"/>
      <c r="N211" s="20"/>
      <c r="P211" s="20"/>
      <c r="Q211" s="20"/>
      <c r="R211" s="25"/>
      <c r="S211" s="20"/>
      <c r="T211" s="20"/>
      <c r="U211" s="20"/>
      <c r="V211" s="20"/>
      <c r="W211" s="39" t="str">
        <f t="shared" si="1"/>
        <v>alp----</v>
      </c>
      <c r="X211" s="40" t="str">
        <f t="shared" si="2"/>
        <v>-----none</v>
      </c>
      <c r="Y211" s="40" t="str">
        <f t="shared" si="3"/>
        <v>-------</v>
      </c>
      <c r="Z211" s="41" t="str">
        <f t="shared" si="4"/>
        <v>alp---</v>
      </c>
      <c r="AA211" s="41" t="str">
        <f t="shared" si="5"/>
        <v/>
      </c>
      <c r="AB211" s="41" t="s">
        <v>1645</v>
      </c>
      <c r="AC211" s="41" t="str">
        <f t="shared" si="7"/>
        <v>-------</v>
      </c>
      <c r="AD211" s="41" t="str">
        <f t="shared" si="8"/>
        <v>--------</v>
      </c>
      <c r="AE211" s="41" t="str">
        <f t="shared" si="9"/>
        <v>-------</v>
      </c>
    </row>
    <row r="212">
      <c r="A212" s="14"/>
      <c r="B212" s="10"/>
      <c r="C212" s="10"/>
      <c r="D212" s="15"/>
      <c r="E212" s="15"/>
      <c r="F212" s="34"/>
      <c r="G212" s="14"/>
      <c r="H212" s="14"/>
      <c r="I212" s="14"/>
      <c r="J212" s="14"/>
      <c r="K212" s="14"/>
      <c r="L212" s="14"/>
      <c r="M212" s="14"/>
      <c r="N212" s="14"/>
      <c r="P212" s="14"/>
      <c r="Q212" s="14"/>
      <c r="R212" s="16"/>
      <c r="S212" s="14"/>
      <c r="T212" s="14"/>
      <c r="U212" s="14"/>
      <c r="V212" s="14"/>
      <c r="W212" s="39" t="str">
        <f t="shared" si="1"/>
        <v>alp----</v>
      </c>
      <c r="X212" s="40" t="str">
        <f t="shared" si="2"/>
        <v>-----none</v>
      </c>
      <c r="Y212" s="40" t="str">
        <f t="shared" si="3"/>
        <v>-------</v>
      </c>
      <c r="Z212" s="41" t="str">
        <f t="shared" si="4"/>
        <v>alp---</v>
      </c>
      <c r="AA212" s="41" t="str">
        <f t="shared" si="5"/>
        <v/>
      </c>
      <c r="AB212" s="41" t="s">
        <v>1645</v>
      </c>
      <c r="AC212" s="41" t="str">
        <f t="shared" si="7"/>
        <v>-------</v>
      </c>
      <c r="AD212" s="41" t="str">
        <f t="shared" si="8"/>
        <v>--------</v>
      </c>
      <c r="AE212" s="41" t="str">
        <f t="shared" si="9"/>
        <v>-------</v>
      </c>
    </row>
    <row r="213">
      <c r="A213" s="20"/>
      <c r="B213" s="18"/>
      <c r="C213" s="18"/>
      <c r="D213" s="26"/>
      <c r="E213" s="26"/>
      <c r="F213" s="33"/>
      <c r="G213" s="20"/>
      <c r="H213" s="20"/>
      <c r="I213" s="20"/>
      <c r="J213" s="20"/>
      <c r="K213" s="20"/>
      <c r="L213" s="20"/>
      <c r="M213" s="20"/>
      <c r="N213" s="20"/>
      <c r="P213" s="20"/>
      <c r="Q213" s="20"/>
      <c r="R213" s="25"/>
      <c r="S213" s="20"/>
      <c r="T213" s="20"/>
      <c r="U213" s="20"/>
      <c r="V213" s="20"/>
      <c r="W213" s="39" t="str">
        <f t="shared" si="1"/>
        <v>alp----</v>
      </c>
      <c r="X213" s="40" t="str">
        <f t="shared" si="2"/>
        <v>-----none</v>
      </c>
      <c r="Y213" s="40" t="str">
        <f t="shared" si="3"/>
        <v>-------</v>
      </c>
      <c r="Z213" s="41" t="str">
        <f t="shared" si="4"/>
        <v>alp---</v>
      </c>
      <c r="AA213" s="41" t="str">
        <f t="shared" si="5"/>
        <v/>
      </c>
      <c r="AB213" s="41" t="s">
        <v>1645</v>
      </c>
      <c r="AC213" s="41" t="str">
        <f t="shared" si="7"/>
        <v>-------</v>
      </c>
      <c r="AD213" s="41" t="str">
        <f t="shared" si="8"/>
        <v>--------</v>
      </c>
      <c r="AE213" s="41" t="str">
        <f t="shared" si="9"/>
        <v>-------</v>
      </c>
    </row>
    <row r="214">
      <c r="A214" s="14"/>
      <c r="B214" s="10"/>
      <c r="C214" s="10"/>
      <c r="D214" s="15"/>
      <c r="E214" s="15"/>
      <c r="F214" s="34"/>
      <c r="G214" s="14"/>
      <c r="H214" s="14"/>
      <c r="I214" s="14"/>
      <c r="J214" s="14"/>
      <c r="K214" s="14"/>
      <c r="L214" s="14"/>
      <c r="M214" s="14"/>
      <c r="N214" s="16"/>
      <c r="P214" s="14"/>
      <c r="Q214" s="14"/>
      <c r="R214" s="16"/>
      <c r="S214" s="14"/>
      <c r="T214" s="14"/>
      <c r="U214" s="14"/>
      <c r="V214" s="14"/>
      <c r="W214" s="39" t="str">
        <f t="shared" si="1"/>
        <v>alp----</v>
      </c>
      <c r="X214" s="40" t="str">
        <f t="shared" si="2"/>
        <v>-----none</v>
      </c>
      <c r="Y214" s="40" t="str">
        <f t="shared" si="3"/>
        <v>-------</v>
      </c>
      <c r="Z214" s="41" t="str">
        <f t="shared" si="4"/>
        <v>alp---</v>
      </c>
      <c r="AA214" s="41" t="str">
        <f t="shared" si="5"/>
        <v/>
      </c>
      <c r="AB214" s="41" t="s">
        <v>1645</v>
      </c>
      <c r="AC214" s="41" t="str">
        <f t="shared" si="7"/>
        <v>-------</v>
      </c>
      <c r="AD214" s="41" t="str">
        <f t="shared" si="8"/>
        <v>--------</v>
      </c>
      <c r="AE214" s="41" t="str">
        <f t="shared" si="9"/>
        <v>-------</v>
      </c>
    </row>
    <row r="215">
      <c r="A215" s="20"/>
      <c r="B215" s="18"/>
      <c r="C215" s="18"/>
      <c r="D215" s="26"/>
      <c r="E215" s="26"/>
      <c r="F215" s="33"/>
      <c r="G215" s="20"/>
      <c r="H215" s="20"/>
      <c r="I215" s="20"/>
      <c r="J215" s="20"/>
      <c r="K215" s="20"/>
      <c r="L215" s="20"/>
      <c r="M215" s="20"/>
      <c r="N215" s="25"/>
      <c r="P215" s="20"/>
      <c r="Q215" s="20"/>
      <c r="R215" s="25"/>
      <c r="S215" s="20"/>
      <c r="T215" s="20"/>
      <c r="U215" s="20"/>
      <c r="V215" s="20"/>
      <c r="W215" s="39" t="str">
        <f t="shared" si="1"/>
        <v>alp----</v>
      </c>
      <c r="X215" s="40" t="str">
        <f t="shared" si="2"/>
        <v>-----none</v>
      </c>
      <c r="Y215" s="40" t="str">
        <f t="shared" si="3"/>
        <v>-------</v>
      </c>
      <c r="Z215" s="41" t="str">
        <f t="shared" si="4"/>
        <v>alp---</v>
      </c>
      <c r="AA215" s="41" t="str">
        <f t="shared" si="5"/>
        <v/>
      </c>
      <c r="AB215" s="41" t="s">
        <v>1645</v>
      </c>
      <c r="AC215" s="41" t="str">
        <f t="shared" si="7"/>
        <v>-------</v>
      </c>
      <c r="AD215" s="41" t="str">
        <f t="shared" si="8"/>
        <v>--------</v>
      </c>
      <c r="AE215" s="41" t="str">
        <f t="shared" si="9"/>
        <v>-------</v>
      </c>
    </row>
    <row r="216">
      <c r="A216" s="14"/>
      <c r="B216" s="10"/>
      <c r="C216" s="10"/>
      <c r="D216" s="15"/>
      <c r="E216" s="15"/>
      <c r="F216" s="34"/>
      <c r="G216" s="14"/>
      <c r="H216" s="14"/>
      <c r="I216" s="14"/>
      <c r="J216" s="14"/>
      <c r="K216" s="14"/>
      <c r="L216" s="14"/>
      <c r="M216" s="14"/>
      <c r="N216" s="14"/>
      <c r="P216" s="14"/>
      <c r="Q216" s="14"/>
      <c r="R216" s="16"/>
      <c r="S216" s="14"/>
      <c r="T216" s="14"/>
      <c r="U216" s="14"/>
      <c r="V216" s="14"/>
      <c r="W216" s="39" t="str">
        <f t="shared" si="1"/>
        <v>alp----</v>
      </c>
      <c r="X216" s="40" t="str">
        <f t="shared" si="2"/>
        <v>-----none</v>
      </c>
      <c r="Y216" s="40" t="str">
        <f t="shared" si="3"/>
        <v>-------</v>
      </c>
      <c r="Z216" s="41" t="str">
        <f t="shared" si="4"/>
        <v>alp---</v>
      </c>
      <c r="AA216" s="41" t="str">
        <f t="shared" si="5"/>
        <v/>
      </c>
      <c r="AB216" s="41" t="s">
        <v>1645</v>
      </c>
      <c r="AC216" s="41" t="str">
        <f t="shared" si="7"/>
        <v>-------</v>
      </c>
      <c r="AD216" s="41" t="str">
        <f t="shared" si="8"/>
        <v>--------</v>
      </c>
      <c r="AE216" s="41" t="str">
        <f t="shared" si="9"/>
        <v>-------</v>
      </c>
    </row>
    <row r="217">
      <c r="A217" s="20"/>
      <c r="B217" s="18"/>
      <c r="C217" s="18"/>
      <c r="D217" s="26"/>
      <c r="E217" s="26"/>
      <c r="F217" s="33"/>
      <c r="G217" s="20"/>
      <c r="H217" s="20"/>
      <c r="I217" s="20"/>
      <c r="J217" s="20"/>
      <c r="K217" s="20"/>
      <c r="L217" s="20"/>
      <c r="M217" s="20"/>
      <c r="N217" s="20"/>
      <c r="P217" s="20"/>
      <c r="Q217" s="20"/>
      <c r="R217" s="25"/>
      <c r="S217" s="20"/>
      <c r="T217" s="20"/>
      <c r="U217" s="20"/>
      <c r="V217" s="20"/>
      <c r="W217" s="39" t="str">
        <f t="shared" si="1"/>
        <v>alp----</v>
      </c>
      <c r="X217" s="40" t="str">
        <f t="shared" si="2"/>
        <v>-----none</v>
      </c>
      <c r="Y217" s="40" t="str">
        <f t="shared" si="3"/>
        <v>-------</v>
      </c>
      <c r="Z217" s="41" t="str">
        <f t="shared" si="4"/>
        <v>alp---</v>
      </c>
      <c r="AA217" s="41" t="str">
        <f t="shared" si="5"/>
        <v/>
      </c>
      <c r="AB217" s="41" t="s">
        <v>1645</v>
      </c>
      <c r="AC217" s="41" t="str">
        <f t="shared" si="7"/>
        <v>-------</v>
      </c>
      <c r="AD217" s="41" t="str">
        <f t="shared" si="8"/>
        <v>--------</v>
      </c>
      <c r="AE217" s="41" t="str">
        <f t="shared" si="9"/>
        <v>-------</v>
      </c>
    </row>
    <row r="218">
      <c r="A218" s="14"/>
      <c r="B218" s="10"/>
      <c r="C218" s="10"/>
      <c r="D218" s="15"/>
      <c r="E218" s="15"/>
      <c r="F218" s="34"/>
      <c r="G218" s="14"/>
      <c r="H218" s="14"/>
      <c r="I218" s="14"/>
      <c r="J218" s="14"/>
      <c r="K218" s="14"/>
      <c r="L218" s="14"/>
      <c r="M218" s="14"/>
      <c r="N218" s="14"/>
      <c r="P218" s="14"/>
      <c r="Q218" s="14"/>
      <c r="R218" s="16"/>
      <c r="S218" s="14"/>
      <c r="T218" s="14"/>
      <c r="U218" s="14"/>
      <c r="V218" s="14"/>
      <c r="W218" s="39" t="str">
        <f t="shared" si="1"/>
        <v>alp----</v>
      </c>
      <c r="X218" s="40" t="str">
        <f t="shared" si="2"/>
        <v>-----none</v>
      </c>
      <c r="Y218" s="40" t="str">
        <f t="shared" si="3"/>
        <v>-------</v>
      </c>
      <c r="Z218" s="41" t="str">
        <f t="shared" si="4"/>
        <v>alp---</v>
      </c>
      <c r="AA218" s="41" t="str">
        <f t="shared" si="5"/>
        <v/>
      </c>
      <c r="AB218" s="41" t="s">
        <v>1645</v>
      </c>
      <c r="AC218" s="41" t="str">
        <f t="shared" si="7"/>
        <v>-------</v>
      </c>
      <c r="AD218" s="41" t="str">
        <f t="shared" si="8"/>
        <v>--------</v>
      </c>
      <c r="AE218" s="41" t="str">
        <f t="shared" si="9"/>
        <v>-------</v>
      </c>
    </row>
    <row r="219">
      <c r="A219" s="20"/>
      <c r="B219" s="18"/>
      <c r="C219" s="18"/>
      <c r="D219" s="26"/>
      <c r="E219" s="26"/>
      <c r="F219" s="33"/>
      <c r="G219" s="20"/>
      <c r="H219" s="20"/>
      <c r="I219" s="20"/>
      <c r="J219" s="20"/>
      <c r="K219" s="20"/>
      <c r="L219" s="20"/>
      <c r="M219" s="20"/>
      <c r="N219" s="25"/>
      <c r="P219" s="20"/>
      <c r="Q219" s="20"/>
      <c r="R219" s="25"/>
      <c r="S219" s="20"/>
      <c r="T219" s="20"/>
      <c r="U219" s="20"/>
      <c r="V219" s="20"/>
      <c r="W219" s="39" t="str">
        <f t="shared" si="1"/>
        <v>alp----</v>
      </c>
      <c r="X219" s="40" t="str">
        <f t="shared" si="2"/>
        <v>-----none</v>
      </c>
      <c r="Y219" s="40" t="str">
        <f t="shared" si="3"/>
        <v>-------</v>
      </c>
      <c r="Z219" s="41" t="str">
        <f t="shared" si="4"/>
        <v>alp---</v>
      </c>
      <c r="AA219" s="41" t="str">
        <f t="shared" si="5"/>
        <v/>
      </c>
      <c r="AB219" s="41" t="s">
        <v>1645</v>
      </c>
      <c r="AC219" s="41" t="str">
        <f t="shared" si="7"/>
        <v>-------</v>
      </c>
      <c r="AD219" s="41" t="str">
        <f t="shared" si="8"/>
        <v>--------</v>
      </c>
      <c r="AE219" s="41" t="str">
        <f t="shared" si="9"/>
        <v>-------</v>
      </c>
    </row>
    <row r="220">
      <c r="A220" s="14"/>
      <c r="B220" s="10"/>
      <c r="C220" s="10"/>
      <c r="D220" s="15"/>
      <c r="E220" s="15"/>
      <c r="F220" s="34"/>
      <c r="G220" s="14"/>
      <c r="H220" s="14"/>
      <c r="I220" s="14"/>
      <c r="J220" s="14"/>
      <c r="K220" s="14"/>
      <c r="L220" s="14"/>
      <c r="M220" s="14"/>
      <c r="N220" s="16"/>
      <c r="P220" s="14"/>
      <c r="Q220" s="14"/>
      <c r="R220" s="16"/>
      <c r="S220" s="14"/>
      <c r="T220" s="14"/>
      <c r="U220" s="14"/>
      <c r="V220" s="14"/>
      <c r="W220" s="39" t="str">
        <f t="shared" si="1"/>
        <v>alp----</v>
      </c>
      <c r="X220" s="40" t="str">
        <f t="shared" si="2"/>
        <v>-----none</v>
      </c>
      <c r="Y220" s="40" t="str">
        <f t="shared" si="3"/>
        <v>-------</v>
      </c>
      <c r="Z220" s="41" t="str">
        <f t="shared" si="4"/>
        <v>alp---</v>
      </c>
      <c r="AA220" s="41" t="str">
        <f t="shared" si="5"/>
        <v/>
      </c>
      <c r="AB220" s="41" t="s">
        <v>1645</v>
      </c>
      <c r="AC220" s="41" t="str">
        <f t="shared" si="7"/>
        <v>-------</v>
      </c>
      <c r="AD220" s="41" t="str">
        <f t="shared" si="8"/>
        <v>--------</v>
      </c>
      <c r="AE220" s="41" t="str">
        <f t="shared" si="9"/>
        <v>-------</v>
      </c>
    </row>
    <row r="221">
      <c r="A221" s="20"/>
      <c r="B221" s="18"/>
      <c r="C221" s="18"/>
      <c r="D221" s="26"/>
      <c r="E221" s="26"/>
      <c r="F221" s="33"/>
      <c r="G221" s="20"/>
      <c r="H221" s="20"/>
      <c r="I221" s="20"/>
      <c r="J221" s="20"/>
      <c r="K221" s="20"/>
      <c r="L221" s="20"/>
      <c r="M221" s="20"/>
      <c r="N221" s="20"/>
      <c r="P221" s="20"/>
      <c r="Q221" s="20"/>
      <c r="R221" s="25"/>
      <c r="S221" s="20"/>
      <c r="T221" s="20"/>
      <c r="U221" s="20"/>
      <c r="V221" s="20"/>
      <c r="W221" s="39" t="str">
        <f t="shared" si="1"/>
        <v>alp----</v>
      </c>
      <c r="X221" s="40" t="str">
        <f t="shared" si="2"/>
        <v>-----none</v>
      </c>
      <c r="Y221" s="40" t="str">
        <f t="shared" si="3"/>
        <v>-------</v>
      </c>
      <c r="Z221" s="41" t="str">
        <f t="shared" si="4"/>
        <v>alp---</v>
      </c>
      <c r="AA221" s="41" t="str">
        <f t="shared" si="5"/>
        <v/>
      </c>
      <c r="AB221" s="41" t="s">
        <v>1645</v>
      </c>
      <c r="AC221" s="41" t="str">
        <f t="shared" si="7"/>
        <v>-------</v>
      </c>
      <c r="AD221" s="41" t="str">
        <f t="shared" si="8"/>
        <v>--------</v>
      </c>
      <c r="AE221" s="41" t="str">
        <f t="shared" si="9"/>
        <v>-------</v>
      </c>
    </row>
    <row r="222">
      <c r="A222" s="14"/>
      <c r="B222" s="10"/>
      <c r="C222" s="10"/>
      <c r="D222" s="15"/>
      <c r="E222" s="34"/>
      <c r="F222" s="34"/>
      <c r="G222" s="14"/>
      <c r="H222" s="14"/>
      <c r="I222" s="14"/>
      <c r="J222" s="14"/>
      <c r="K222" s="14"/>
      <c r="L222" s="14"/>
      <c r="M222" s="14"/>
      <c r="N222" s="14"/>
      <c r="P222" s="14"/>
      <c r="Q222" s="14"/>
      <c r="R222" s="50"/>
      <c r="S222" s="14"/>
      <c r="T222" s="14"/>
      <c r="U222" s="14"/>
      <c r="V222" s="14"/>
      <c r="W222" s="39" t="str">
        <f t="shared" si="1"/>
        <v>alp----</v>
      </c>
      <c r="X222" s="40" t="str">
        <f t="shared" si="2"/>
        <v>-----none</v>
      </c>
      <c r="Y222" s="40" t="str">
        <f t="shared" si="3"/>
        <v>-------</v>
      </c>
      <c r="Z222" s="41" t="str">
        <f t="shared" si="4"/>
        <v>alp---</v>
      </c>
      <c r="AA222" s="41" t="str">
        <f t="shared" si="5"/>
        <v/>
      </c>
      <c r="AB222" s="41" t="s">
        <v>1645</v>
      </c>
      <c r="AC222" s="41" t="str">
        <f t="shared" si="7"/>
        <v>-------</v>
      </c>
      <c r="AD222" s="41" t="str">
        <f t="shared" si="8"/>
        <v>--------</v>
      </c>
      <c r="AE222" s="41" t="str">
        <f t="shared" si="9"/>
        <v>-------</v>
      </c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P223" s="20"/>
      <c r="Q223" s="20"/>
      <c r="R223" s="49"/>
      <c r="S223" s="20"/>
      <c r="T223" s="20"/>
      <c r="U223" s="20"/>
      <c r="V223" s="20"/>
      <c r="W223" s="39" t="str">
        <f t="shared" si="1"/>
        <v>alp----</v>
      </c>
      <c r="X223" s="40" t="str">
        <f t="shared" si="2"/>
        <v>-----none</v>
      </c>
      <c r="Y223" s="40" t="str">
        <f t="shared" si="3"/>
        <v>-------</v>
      </c>
      <c r="Z223" s="41" t="str">
        <f t="shared" si="4"/>
        <v>alp---</v>
      </c>
      <c r="AA223" s="41" t="str">
        <f t="shared" si="5"/>
        <v/>
      </c>
      <c r="AB223" s="41" t="s">
        <v>1645</v>
      </c>
      <c r="AC223" s="41" t="str">
        <f t="shared" si="7"/>
        <v>-------</v>
      </c>
      <c r="AD223" s="41" t="str">
        <f t="shared" si="8"/>
        <v>--------</v>
      </c>
      <c r="AE223" s="41" t="str">
        <f t="shared" si="9"/>
        <v>-------</v>
      </c>
    </row>
    <row r="224">
      <c r="A224" s="14"/>
      <c r="B224" s="10"/>
      <c r="C224" s="10"/>
      <c r="D224" s="15"/>
      <c r="E224" s="34"/>
      <c r="F224" s="15"/>
      <c r="G224" s="14"/>
      <c r="H224" s="14"/>
      <c r="I224" s="14"/>
      <c r="J224" s="14"/>
      <c r="K224" s="14"/>
      <c r="L224" s="14"/>
      <c r="M224" s="14"/>
      <c r="N224" s="14"/>
      <c r="P224" s="14"/>
      <c r="Q224" s="14"/>
      <c r="R224" s="50"/>
      <c r="S224" s="14"/>
      <c r="T224" s="14"/>
      <c r="U224" s="14"/>
      <c r="V224" s="14"/>
      <c r="W224" s="39" t="str">
        <f t="shared" si="1"/>
        <v>alp----</v>
      </c>
      <c r="X224" s="40" t="str">
        <f t="shared" si="2"/>
        <v>-----none</v>
      </c>
      <c r="Y224" s="40" t="str">
        <f t="shared" si="3"/>
        <v>-------</v>
      </c>
      <c r="Z224" s="41" t="str">
        <f t="shared" si="4"/>
        <v>alp---</v>
      </c>
      <c r="AA224" s="41" t="str">
        <f t="shared" si="5"/>
        <v/>
      </c>
      <c r="AB224" s="41" t="s">
        <v>1645</v>
      </c>
      <c r="AC224" s="41" t="str">
        <f t="shared" si="7"/>
        <v>-------</v>
      </c>
      <c r="AD224" s="41" t="str">
        <f t="shared" si="8"/>
        <v>--------</v>
      </c>
      <c r="AE224" s="41" t="str">
        <f t="shared" si="9"/>
        <v>-------</v>
      </c>
    </row>
    <row r="225">
      <c r="A225" s="20"/>
      <c r="B225" s="52"/>
      <c r="C225" s="18"/>
      <c r="D225" s="33"/>
      <c r="E225" s="33"/>
      <c r="F225" s="33"/>
      <c r="G225" s="20"/>
      <c r="H225" s="20"/>
      <c r="I225" s="20"/>
      <c r="J225" s="20"/>
      <c r="K225" s="20"/>
      <c r="L225" s="20"/>
      <c r="M225" s="20"/>
      <c r="N225" s="20"/>
      <c r="P225" s="20"/>
      <c r="Q225" s="20"/>
      <c r="R225" s="25"/>
      <c r="S225" s="20"/>
      <c r="T225" s="20"/>
      <c r="U225" s="20"/>
      <c r="V225" s="20"/>
      <c r="W225" s="39" t="str">
        <f t="shared" si="1"/>
        <v>alp----</v>
      </c>
      <c r="X225" s="40" t="str">
        <f t="shared" si="2"/>
        <v>-----none</v>
      </c>
      <c r="Y225" s="40" t="str">
        <f t="shared" si="3"/>
        <v>-------</v>
      </c>
      <c r="Z225" s="41" t="str">
        <f t="shared" si="4"/>
        <v>alp---</v>
      </c>
      <c r="AA225" s="41" t="str">
        <f t="shared" si="5"/>
        <v/>
      </c>
      <c r="AB225" s="41" t="s">
        <v>1645</v>
      </c>
      <c r="AC225" s="41" t="str">
        <f t="shared" si="7"/>
        <v>-------</v>
      </c>
      <c r="AD225" s="41" t="str">
        <f t="shared" si="8"/>
        <v>--------</v>
      </c>
      <c r="AE225" s="41" t="str">
        <f t="shared" si="9"/>
        <v>-------</v>
      </c>
    </row>
    <row r="226">
      <c r="A226" s="14"/>
      <c r="B226" s="51"/>
      <c r="C226" s="10"/>
      <c r="D226" s="34"/>
      <c r="E226" s="34"/>
      <c r="F226" s="34"/>
      <c r="G226" s="14"/>
      <c r="H226" s="14"/>
      <c r="I226" s="14"/>
      <c r="J226" s="14"/>
      <c r="K226" s="14"/>
      <c r="L226" s="14"/>
      <c r="M226" s="14"/>
      <c r="N226" s="16"/>
      <c r="P226" s="14"/>
      <c r="Q226" s="14"/>
      <c r="R226" s="16"/>
      <c r="S226" s="14"/>
      <c r="T226" s="14"/>
      <c r="U226" s="14"/>
      <c r="V226" s="14"/>
      <c r="W226" s="39" t="str">
        <f t="shared" si="1"/>
        <v>alp----</v>
      </c>
      <c r="X226" s="40" t="str">
        <f t="shared" si="2"/>
        <v>-----none</v>
      </c>
      <c r="Y226" s="40" t="str">
        <f t="shared" si="3"/>
        <v>-------</v>
      </c>
      <c r="Z226" s="41" t="str">
        <f t="shared" si="4"/>
        <v>alp---</v>
      </c>
      <c r="AA226" s="41" t="str">
        <f t="shared" si="5"/>
        <v/>
      </c>
      <c r="AB226" s="41" t="s">
        <v>1645</v>
      </c>
      <c r="AC226" s="41" t="str">
        <f t="shared" si="7"/>
        <v>-------</v>
      </c>
      <c r="AD226" s="41" t="str">
        <f t="shared" si="8"/>
        <v>--------</v>
      </c>
      <c r="AE226" s="41" t="str">
        <f t="shared" si="9"/>
        <v>-------</v>
      </c>
    </row>
    <row r="227">
      <c r="A227" s="20"/>
      <c r="B227" s="52"/>
      <c r="C227" s="18"/>
      <c r="D227" s="33"/>
      <c r="E227" s="33"/>
      <c r="F227" s="33"/>
      <c r="G227" s="20"/>
      <c r="H227" s="20"/>
      <c r="I227" s="20"/>
      <c r="J227" s="20"/>
      <c r="K227" s="20"/>
      <c r="L227" s="20"/>
      <c r="M227" s="20"/>
      <c r="N227" s="25"/>
      <c r="P227" s="20"/>
      <c r="Q227" s="20"/>
      <c r="R227" s="25"/>
      <c r="S227" s="20"/>
      <c r="T227" s="20"/>
      <c r="U227" s="20"/>
      <c r="V227" s="20"/>
      <c r="W227" s="39" t="str">
        <f t="shared" si="1"/>
        <v>alp----</v>
      </c>
      <c r="X227" s="40" t="str">
        <f t="shared" si="2"/>
        <v>-----none</v>
      </c>
      <c r="Y227" s="40" t="str">
        <f t="shared" si="3"/>
        <v>-------</v>
      </c>
      <c r="Z227" s="41" t="str">
        <f t="shared" si="4"/>
        <v>alp---</v>
      </c>
      <c r="AA227" s="41" t="str">
        <f t="shared" si="5"/>
        <v/>
      </c>
      <c r="AB227" s="41" t="s">
        <v>1645</v>
      </c>
      <c r="AC227" s="41" t="str">
        <f t="shared" si="7"/>
        <v>-------</v>
      </c>
      <c r="AD227" s="41" t="str">
        <f t="shared" si="8"/>
        <v>--------</v>
      </c>
      <c r="AE227" s="41" t="str">
        <f t="shared" si="9"/>
        <v>-------</v>
      </c>
    </row>
    <row r="228">
      <c r="A228" s="14"/>
      <c r="B228" s="51"/>
      <c r="C228" s="10"/>
      <c r="D228" s="34"/>
      <c r="E228" s="34"/>
      <c r="F228" s="34"/>
      <c r="G228" s="14"/>
      <c r="H228" s="14"/>
      <c r="I228" s="14"/>
      <c r="J228" s="14"/>
      <c r="K228" s="14"/>
      <c r="L228" s="14"/>
      <c r="M228" s="14"/>
      <c r="N228" s="14"/>
      <c r="P228" s="14"/>
      <c r="Q228" s="14"/>
      <c r="R228" s="16"/>
      <c r="S228" s="14"/>
      <c r="T228" s="14"/>
      <c r="U228" s="14"/>
      <c r="V228" s="14"/>
      <c r="W228" s="39" t="str">
        <f t="shared" si="1"/>
        <v>alp----</v>
      </c>
      <c r="X228" s="40" t="str">
        <f t="shared" si="2"/>
        <v>-----none</v>
      </c>
      <c r="Y228" s="40" t="str">
        <f t="shared" si="3"/>
        <v>-------</v>
      </c>
      <c r="Z228" s="41" t="str">
        <f t="shared" si="4"/>
        <v>alp---</v>
      </c>
      <c r="AA228" s="41" t="str">
        <f t="shared" si="5"/>
        <v/>
      </c>
      <c r="AB228" s="41" t="s">
        <v>1645</v>
      </c>
      <c r="AC228" s="41" t="str">
        <f t="shared" si="7"/>
        <v>-------</v>
      </c>
      <c r="AD228" s="41" t="str">
        <f t="shared" si="8"/>
        <v>--------</v>
      </c>
      <c r="AE228" s="41" t="str">
        <f t="shared" si="9"/>
        <v>-------</v>
      </c>
    </row>
    <row r="229">
      <c r="A229" s="20"/>
      <c r="B229" s="52"/>
      <c r="C229" s="18"/>
      <c r="D229" s="33"/>
      <c r="E229" s="43"/>
      <c r="F229" s="43"/>
      <c r="G229" s="20"/>
      <c r="H229" s="20"/>
      <c r="I229" s="20"/>
      <c r="J229" s="20"/>
      <c r="K229" s="20"/>
      <c r="L229" s="20"/>
      <c r="M229" s="20"/>
      <c r="N229" s="20"/>
      <c r="P229" s="20"/>
      <c r="Q229" s="20"/>
      <c r="R229" s="25"/>
      <c r="S229" s="20"/>
      <c r="T229" s="20"/>
      <c r="U229" s="20"/>
      <c r="V229" s="20"/>
      <c r="W229" s="39" t="str">
        <f t="shared" si="1"/>
        <v>alp----</v>
      </c>
      <c r="X229" s="40" t="str">
        <f t="shared" si="2"/>
        <v>-----none</v>
      </c>
      <c r="Y229" s="40" t="str">
        <f t="shared" si="3"/>
        <v>-------</v>
      </c>
      <c r="Z229" s="41" t="str">
        <f t="shared" si="4"/>
        <v>alp---</v>
      </c>
      <c r="AA229" s="41" t="str">
        <f t="shared" si="5"/>
        <v/>
      </c>
      <c r="AB229" s="41" t="s">
        <v>1645</v>
      </c>
      <c r="AC229" s="41" t="str">
        <f t="shared" si="7"/>
        <v>-------</v>
      </c>
      <c r="AD229" s="41" t="str">
        <f t="shared" si="8"/>
        <v>--------</v>
      </c>
      <c r="AE229" s="41" t="str">
        <f t="shared" si="9"/>
        <v>-------</v>
      </c>
    </row>
    <row r="230">
      <c r="A230" s="14"/>
      <c r="B230" s="52"/>
      <c r="C230" s="18"/>
      <c r="D230" s="33"/>
      <c r="E230" s="34"/>
      <c r="F230" s="34"/>
      <c r="G230" s="14"/>
      <c r="H230" s="14"/>
      <c r="I230" s="14"/>
      <c r="J230" s="14"/>
      <c r="K230" s="14"/>
      <c r="L230" s="14"/>
      <c r="M230" s="14"/>
      <c r="N230" s="14"/>
      <c r="P230" s="14"/>
      <c r="Q230" s="14"/>
      <c r="R230" s="16"/>
      <c r="S230" s="14"/>
      <c r="T230" s="14"/>
      <c r="U230" s="14"/>
      <c r="V230" s="14"/>
      <c r="W230" s="39" t="str">
        <f t="shared" si="1"/>
        <v>alp----</v>
      </c>
      <c r="X230" s="40" t="str">
        <f t="shared" si="2"/>
        <v>-----none</v>
      </c>
      <c r="Y230" s="40" t="str">
        <f t="shared" si="3"/>
        <v>-------</v>
      </c>
      <c r="Z230" s="41" t="str">
        <f t="shared" si="4"/>
        <v>alp---</v>
      </c>
      <c r="AA230" s="41" t="str">
        <f t="shared" si="5"/>
        <v/>
      </c>
      <c r="AB230" s="41" t="s">
        <v>1645</v>
      </c>
      <c r="AC230" s="41" t="str">
        <f t="shared" si="7"/>
        <v>-------</v>
      </c>
      <c r="AD230" s="41" t="str">
        <f t="shared" si="8"/>
        <v>--------</v>
      </c>
      <c r="AE230" s="41" t="str">
        <f t="shared" si="9"/>
        <v>-------</v>
      </c>
    </row>
    <row r="231">
      <c r="A231" s="20"/>
      <c r="B231" s="52"/>
      <c r="C231" s="18"/>
      <c r="D231" s="34"/>
      <c r="E231" s="34"/>
      <c r="F231" s="33"/>
      <c r="G231" s="20"/>
      <c r="H231" s="20"/>
      <c r="I231" s="20"/>
      <c r="J231" s="20"/>
      <c r="K231" s="20"/>
      <c r="L231" s="20"/>
      <c r="M231" s="20"/>
      <c r="N231" s="25"/>
      <c r="P231" s="20"/>
      <c r="Q231" s="20"/>
      <c r="R231" s="25"/>
      <c r="S231" s="20"/>
      <c r="T231" s="20"/>
      <c r="U231" s="20"/>
      <c r="V231" s="20"/>
      <c r="W231" s="39" t="str">
        <f t="shared" si="1"/>
        <v>alp----</v>
      </c>
      <c r="X231" s="40" t="str">
        <f t="shared" si="2"/>
        <v>-----none</v>
      </c>
      <c r="Y231" s="40" t="str">
        <f t="shared" si="3"/>
        <v>-------</v>
      </c>
      <c r="Z231" s="41" t="str">
        <f t="shared" si="4"/>
        <v>alp---</v>
      </c>
      <c r="AA231" s="41" t="str">
        <f t="shared" si="5"/>
        <v/>
      </c>
      <c r="AB231" s="41" t="s">
        <v>1645</v>
      </c>
      <c r="AC231" s="41" t="str">
        <f t="shared" si="7"/>
        <v>-------</v>
      </c>
      <c r="AD231" s="41" t="str">
        <f t="shared" si="8"/>
        <v>--------</v>
      </c>
      <c r="AE231" s="41" t="str">
        <f t="shared" si="9"/>
        <v>-------</v>
      </c>
    </row>
    <row r="232">
      <c r="A232" s="14"/>
      <c r="B232" s="51"/>
      <c r="C232" s="10"/>
      <c r="D232" s="34"/>
      <c r="E232" s="36"/>
      <c r="F232" s="36"/>
      <c r="G232" s="14"/>
      <c r="H232" s="14"/>
      <c r="I232" s="14"/>
      <c r="J232" s="14"/>
      <c r="K232" s="14"/>
      <c r="L232" s="14"/>
      <c r="M232" s="14"/>
      <c r="N232" s="14"/>
      <c r="P232" s="14"/>
      <c r="Q232" s="14"/>
      <c r="R232" s="16"/>
      <c r="S232" s="14"/>
      <c r="T232" s="14"/>
      <c r="U232" s="14"/>
      <c r="V232" s="14"/>
      <c r="W232" s="39" t="str">
        <f t="shared" si="1"/>
        <v>alp----</v>
      </c>
      <c r="X232" s="40" t="str">
        <f t="shared" si="2"/>
        <v>-----none</v>
      </c>
      <c r="Y232" s="40" t="str">
        <f t="shared" si="3"/>
        <v>-------</v>
      </c>
      <c r="Z232" s="41" t="str">
        <f t="shared" si="4"/>
        <v>alp---</v>
      </c>
      <c r="AA232" s="41" t="str">
        <f t="shared" si="5"/>
        <v/>
      </c>
      <c r="AB232" s="41" t="s">
        <v>1645</v>
      </c>
      <c r="AC232" s="41" t="str">
        <f t="shared" si="7"/>
        <v>-------</v>
      </c>
      <c r="AD232" s="41" t="str">
        <f t="shared" si="8"/>
        <v>--------</v>
      </c>
      <c r="AE232" s="41" t="str">
        <f t="shared" si="9"/>
        <v>-------</v>
      </c>
    </row>
    <row r="233">
      <c r="A233" s="20"/>
      <c r="B233" s="52"/>
      <c r="C233" s="18"/>
      <c r="D233" s="33"/>
      <c r="E233" s="33"/>
      <c r="F233" s="33"/>
      <c r="G233" s="20"/>
      <c r="H233" s="20"/>
      <c r="I233" s="20"/>
      <c r="J233" s="20"/>
      <c r="K233" s="20"/>
      <c r="L233" s="20"/>
      <c r="M233" s="20"/>
      <c r="N233" s="25"/>
      <c r="P233" s="20"/>
      <c r="Q233" s="20"/>
      <c r="R233" s="25"/>
      <c r="S233" s="20"/>
      <c r="T233" s="20"/>
      <c r="U233" s="20"/>
      <c r="V233" s="20"/>
      <c r="W233" s="39" t="str">
        <f t="shared" si="1"/>
        <v>alp----</v>
      </c>
      <c r="X233" s="40" t="str">
        <f t="shared" si="2"/>
        <v>-----none</v>
      </c>
      <c r="Y233" s="40" t="str">
        <f t="shared" si="3"/>
        <v>-------</v>
      </c>
      <c r="Z233" s="41" t="str">
        <f t="shared" si="4"/>
        <v>alp---</v>
      </c>
      <c r="AA233" s="41" t="str">
        <f t="shared" si="5"/>
        <v/>
      </c>
      <c r="AB233" s="41" t="s">
        <v>1645</v>
      </c>
      <c r="AC233" s="41" t="str">
        <f t="shared" si="7"/>
        <v>-------</v>
      </c>
      <c r="AD233" s="41" t="str">
        <f t="shared" si="8"/>
        <v>--------</v>
      </c>
      <c r="AE233" s="41" t="str">
        <f t="shared" si="9"/>
        <v>-------</v>
      </c>
    </row>
    <row r="234">
      <c r="A234" s="14"/>
      <c r="B234" s="51"/>
      <c r="C234" s="10"/>
      <c r="D234" s="34"/>
      <c r="E234" s="34"/>
      <c r="F234" s="34"/>
      <c r="G234" s="14"/>
      <c r="H234" s="14"/>
      <c r="I234" s="14"/>
      <c r="J234" s="14"/>
      <c r="K234" s="14"/>
      <c r="L234" s="14"/>
      <c r="M234" s="14"/>
      <c r="N234" s="16"/>
      <c r="P234" s="14"/>
      <c r="Q234" s="14"/>
      <c r="R234" s="16"/>
      <c r="S234" s="14"/>
      <c r="T234" s="14"/>
      <c r="U234" s="14"/>
      <c r="V234" s="14"/>
      <c r="W234" s="39" t="str">
        <f t="shared" si="1"/>
        <v>alp----</v>
      </c>
      <c r="X234" s="40" t="str">
        <f t="shared" si="2"/>
        <v>-----none</v>
      </c>
      <c r="Y234" s="40" t="str">
        <f t="shared" si="3"/>
        <v>-------</v>
      </c>
      <c r="Z234" s="41" t="str">
        <f t="shared" si="4"/>
        <v>alp---</v>
      </c>
      <c r="AA234" s="41" t="str">
        <f t="shared" si="5"/>
        <v/>
      </c>
      <c r="AB234" s="41" t="s">
        <v>1645</v>
      </c>
      <c r="AC234" s="41" t="str">
        <f t="shared" si="7"/>
        <v>-------</v>
      </c>
      <c r="AD234" s="41" t="str">
        <f t="shared" si="8"/>
        <v>--------</v>
      </c>
      <c r="AE234" s="41" t="str">
        <f t="shared" si="9"/>
        <v>-------</v>
      </c>
    </row>
    <row r="235">
      <c r="A235" s="20"/>
      <c r="B235" s="52"/>
      <c r="C235" s="18"/>
      <c r="D235" s="33"/>
      <c r="E235" s="33"/>
      <c r="F235" s="33"/>
      <c r="G235" s="20"/>
      <c r="H235" s="20"/>
      <c r="I235" s="20"/>
      <c r="J235" s="20"/>
      <c r="K235" s="20"/>
      <c r="L235" s="20"/>
      <c r="M235" s="20"/>
      <c r="N235" s="20"/>
      <c r="P235" s="20"/>
      <c r="Q235" s="20"/>
      <c r="R235" s="25"/>
      <c r="S235" s="20"/>
      <c r="T235" s="20"/>
      <c r="U235" s="20"/>
      <c r="V235" s="20"/>
      <c r="W235" s="39" t="str">
        <f t="shared" si="1"/>
        <v>alp----</v>
      </c>
      <c r="X235" s="40" t="str">
        <f t="shared" si="2"/>
        <v>-----none</v>
      </c>
      <c r="Y235" s="40" t="str">
        <f t="shared" si="3"/>
        <v>-------</v>
      </c>
      <c r="Z235" s="41" t="str">
        <f t="shared" si="4"/>
        <v>alp---</v>
      </c>
      <c r="AA235" s="41" t="str">
        <f t="shared" si="5"/>
        <v/>
      </c>
      <c r="AB235" s="41" t="s">
        <v>1645</v>
      </c>
      <c r="AC235" s="41" t="str">
        <f t="shared" si="7"/>
        <v>-------</v>
      </c>
      <c r="AD235" s="41" t="str">
        <f t="shared" si="8"/>
        <v>--------</v>
      </c>
      <c r="AE235" s="41" t="str">
        <f t="shared" si="9"/>
        <v>-------</v>
      </c>
    </row>
    <row r="236">
      <c r="A236" s="14"/>
      <c r="B236" s="51"/>
      <c r="C236" s="10"/>
      <c r="D236" s="34"/>
      <c r="E236" s="34"/>
      <c r="F236" s="34"/>
      <c r="G236" s="14"/>
      <c r="H236" s="14"/>
      <c r="I236" s="14"/>
      <c r="J236" s="14"/>
      <c r="K236" s="14"/>
      <c r="L236" s="14"/>
      <c r="M236" s="14"/>
      <c r="N236" s="14"/>
      <c r="P236" s="14"/>
      <c r="Q236" s="14"/>
      <c r="R236" s="16"/>
      <c r="S236" s="14"/>
      <c r="T236" s="14"/>
      <c r="U236" s="14"/>
      <c r="V236" s="14"/>
      <c r="W236" s="39" t="str">
        <f t="shared" si="1"/>
        <v>alp----</v>
      </c>
      <c r="X236" s="40" t="str">
        <f t="shared" si="2"/>
        <v>-----none</v>
      </c>
      <c r="Y236" s="40" t="str">
        <f t="shared" si="3"/>
        <v>-------</v>
      </c>
      <c r="Z236" s="41" t="str">
        <f t="shared" si="4"/>
        <v>alp---</v>
      </c>
      <c r="AA236" s="41" t="str">
        <f t="shared" si="5"/>
        <v/>
      </c>
      <c r="AB236" s="41" t="s">
        <v>1645</v>
      </c>
      <c r="AC236" s="41" t="str">
        <f t="shared" si="7"/>
        <v>-------</v>
      </c>
      <c r="AD236" s="41" t="str">
        <f t="shared" si="8"/>
        <v>--------</v>
      </c>
      <c r="AE236" s="41" t="str">
        <f t="shared" si="9"/>
        <v>-------</v>
      </c>
    </row>
    <row r="237">
      <c r="A237" s="20"/>
      <c r="B237" s="52"/>
      <c r="C237" s="18"/>
      <c r="D237" s="33"/>
      <c r="E237" s="43"/>
      <c r="F237" s="43"/>
      <c r="G237" s="20"/>
      <c r="H237" s="20"/>
      <c r="I237" s="20"/>
      <c r="J237" s="20"/>
      <c r="K237" s="20"/>
      <c r="L237" s="20"/>
      <c r="M237" s="20"/>
      <c r="N237" s="20"/>
      <c r="P237" s="20"/>
      <c r="Q237" s="20"/>
      <c r="R237" s="25"/>
      <c r="S237" s="20"/>
      <c r="T237" s="20"/>
      <c r="U237" s="20"/>
      <c r="V237" s="20"/>
      <c r="W237" s="39" t="str">
        <f t="shared" si="1"/>
        <v>alp----</v>
      </c>
      <c r="X237" s="40" t="str">
        <f t="shared" si="2"/>
        <v>-----none</v>
      </c>
      <c r="Y237" s="40" t="str">
        <f t="shared" si="3"/>
        <v>-------</v>
      </c>
      <c r="Z237" s="41" t="str">
        <f t="shared" si="4"/>
        <v>alp---</v>
      </c>
      <c r="AA237" s="41" t="str">
        <f t="shared" si="5"/>
        <v/>
      </c>
      <c r="AB237" s="41" t="s">
        <v>1645</v>
      </c>
      <c r="AC237" s="41" t="str">
        <f t="shared" si="7"/>
        <v>-------</v>
      </c>
      <c r="AD237" s="41" t="str">
        <f t="shared" si="8"/>
        <v>--------</v>
      </c>
      <c r="AE237" s="41" t="str">
        <f t="shared" si="9"/>
        <v>-------</v>
      </c>
    </row>
    <row r="238">
      <c r="A238" s="14"/>
      <c r="B238" s="52"/>
      <c r="C238" s="18"/>
      <c r="D238" s="33"/>
      <c r="E238" s="33"/>
      <c r="F238" s="33"/>
      <c r="G238" s="14"/>
      <c r="H238" s="14"/>
      <c r="I238" s="14"/>
      <c r="J238" s="14"/>
      <c r="K238" s="14"/>
      <c r="L238" s="14"/>
      <c r="M238" s="14"/>
      <c r="N238" s="16"/>
      <c r="P238" s="14"/>
      <c r="Q238" s="14"/>
      <c r="R238" s="16"/>
      <c r="S238" s="14"/>
      <c r="T238" s="14"/>
      <c r="U238" s="14"/>
      <c r="V238" s="14"/>
      <c r="W238" s="39" t="str">
        <f t="shared" si="1"/>
        <v>alp----</v>
      </c>
      <c r="X238" s="40" t="str">
        <f t="shared" si="2"/>
        <v>-----none</v>
      </c>
      <c r="Y238" s="40" t="str">
        <f t="shared" si="3"/>
        <v>-------</v>
      </c>
      <c r="Z238" s="41" t="str">
        <f t="shared" si="4"/>
        <v>alp---</v>
      </c>
      <c r="AA238" s="41" t="str">
        <f t="shared" si="5"/>
        <v/>
      </c>
      <c r="AB238" s="41" t="s">
        <v>1645</v>
      </c>
      <c r="AC238" s="41" t="str">
        <f t="shared" si="7"/>
        <v>-------</v>
      </c>
      <c r="AD238" s="41" t="str">
        <f t="shared" si="8"/>
        <v>--------</v>
      </c>
      <c r="AE238" s="41" t="str">
        <f t="shared" si="9"/>
        <v>-------</v>
      </c>
    </row>
    <row r="239">
      <c r="A239" s="20"/>
      <c r="B239" s="52"/>
      <c r="C239" s="18"/>
      <c r="D239" s="33"/>
      <c r="E239" s="43"/>
      <c r="F239" s="43"/>
      <c r="G239" s="20"/>
      <c r="H239" s="20"/>
      <c r="I239" s="20"/>
      <c r="J239" s="20"/>
      <c r="K239" s="20"/>
      <c r="L239" s="20"/>
      <c r="M239" s="20"/>
      <c r="N239" s="20"/>
      <c r="P239" s="20"/>
      <c r="Q239" s="20"/>
      <c r="R239" s="25"/>
      <c r="S239" s="20"/>
      <c r="T239" s="20"/>
      <c r="U239" s="20"/>
      <c r="V239" s="20"/>
      <c r="W239" s="39" t="str">
        <f t="shared" si="1"/>
        <v>alp----</v>
      </c>
      <c r="X239" s="40" t="str">
        <f t="shared" si="2"/>
        <v>-----none</v>
      </c>
      <c r="Y239" s="40" t="str">
        <f t="shared" si="3"/>
        <v>-------</v>
      </c>
      <c r="Z239" s="41" t="str">
        <f t="shared" si="4"/>
        <v>alp---</v>
      </c>
      <c r="AA239" s="41" t="str">
        <f t="shared" si="5"/>
        <v/>
      </c>
      <c r="AB239" s="41" t="s">
        <v>1645</v>
      </c>
      <c r="AC239" s="41" t="str">
        <f t="shared" si="7"/>
        <v>-------</v>
      </c>
      <c r="AD239" s="41" t="str">
        <f t="shared" si="8"/>
        <v>--------</v>
      </c>
      <c r="AE239" s="41" t="str">
        <f t="shared" si="9"/>
        <v>-------</v>
      </c>
    </row>
    <row r="240">
      <c r="A240" s="14"/>
      <c r="B240" s="51"/>
      <c r="C240" s="10"/>
      <c r="D240" s="34"/>
      <c r="E240" s="34"/>
      <c r="F240" s="34"/>
      <c r="G240" s="14"/>
      <c r="H240" s="14"/>
      <c r="I240" s="14"/>
      <c r="J240" s="14"/>
      <c r="K240" s="14"/>
      <c r="L240" s="14"/>
      <c r="M240" s="14"/>
      <c r="N240" s="16"/>
      <c r="P240" s="14"/>
      <c r="Q240" s="14"/>
      <c r="R240" s="16"/>
      <c r="S240" s="14"/>
      <c r="T240" s="14"/>
      <c r="U240" s="14"/>
      <c r="V240" s="14"/>
      <c r="W240" s="39" t="str">
        <f t="shared" si="1"/>
        <v>alp----</v>
      </c>
      <c r="X240" s="40" t="str">
        <f t="shared" si="2"/>
        <v>-----none</v>
      </c>
      <c r="Y240" s="40" t="str">
        <f t="shared" si="3"/>
        <v>-------</v>
      </c>
      <c r="Z240" s="41" t="str">
        <f t="shared" si="4"/>
        <v>alp---</v>
      </c>
      <c r="AA240" s="41" t="str">
        <f t="shared" si="5"/>
        <v/>
      </c>
      <c r="AB240" s="41" t="s">
        <v>1645</v>
      </c>
      <c r="AC240" s="41" t="str">
        <f t="shared" si="7"/>
        <v>-------</v>
      </c>
      <c r="AD240" s="41" t="str">
        <f t="shared" si="8"/>
        <v>--------</v>
      </c>
      <c r="AE240" s="41" t="str">
        <f t="shared" si="9"/>
        <v>-------</v>
      </c>
    </row>
    <row r="241">
      <c r="A241" s="20"/>
      <c r="B241" s="52"/>
      <c r="C241" s="18"/>
      <c r="D241" s="33"/>
      <c r="E241" s="33"/>
      <c r="F241" s="33"/>
      <c r="G241" s="20"/>
      <c r="H241" s="20"/>
      <c r="I241" s="20"/>
      <c r="J241" s="20"/>
      <c r="K241" s="20"/>
      <c r="L241" s="20"/>
      <c r="M241" s="20"/>
      <c r="N241" s="25"/>
      <c r="P241" s="20"/>
      <c r="Q241" s="20"/>
      <c r="R241" s="25"/>
      <c r="S241" s="20"/>
      <c r="T241" s="20"/>
      <c r="U241" s="20"/>
      <c r="V241" s="20"/>
      <c r="W241" s="39" t="str">
        <f t="shared" si="1"/>
        <v>alp----</v>
      </c>
      <c r="X241" s="40" t="str">
        <f t="shared" si="2"/>
        <v>-----none</v>
      </c>
      <c r="Y241" s="40" t="str">
        <f t="shared" si="3"/>
        <v>-------</v>
      </c>
      <c r="Z241" s="41" t="str">
        <f t="shared" si="4"/>
        <v>alp---</v>
      </c>
      <c r="AA241" s="41" t="str">
        <f t="shared" si="5"/>
        <v/>
      </c>
      <c r="AB241" s="41" t="s">
        <v>1645</v>
      </c>
      <c r="AC241" s="41" t="str">
        <f t="shared" si="7"/>
        <v>-------</v>
      </c>
      <c r="AD241" s="41" t="str">
        <f t="shared" si="8"/>
        <v>--------</v>
      </c>
      <c r="AE241" s="41" t="str">
        <f t="shared" si="9"/>
        <v>-------</v>
      </c>
    </row>
    <row r="242">
      <c r="A242" s="14"/>
      <c r="B242" s="51"/>
      <c r="C242" s="10"/>
      <c r="D242" s="34"/>
      <c r="E242" s="34"/>
      <c r="F242" s="34"/>
      <c r="G242" s="14"/>
      <c r="H242" s="14"/>
      <c r="I242" s="14"/>
      <c r="J242" s="14"/>
      <c r="K242" s="14"/>
      <c r="L242" s="14"/>
      <c r="M242" s="14"/>
      <c r="N242" s="14"/>
      <c r="P242" s="14"/>
      <c r="Q242" s="14"/>
      <c r="R242" s="16"/>
      <c r="S242" s="14"/>
      <c r="T242" s="14"/>
      <c r="U242" s="14"/>
      <c r="V242" s="14"/>
      <c r="W242" s="39" t="str">
        <f t="shared" si="1"/>
        <v>alp----</v>
      </c>
      <c r="X242" s="40" t="str">
        <f t="shared" si="2"/>
        <v>-----none</v>
      </c>
      <c r="Y242" s="40" t="str">
        <f t="shared" si="3"/>
        <v>-------</v>
      </c>
      <c r="Z242" s="41" t="str">
        <f t="shared" si="4"/>
        <v>alp---</v>
      </c>
      <c r="AA242" s="41" t="str">
        <f t="shared" si="5"/>
        <v/>
      </c>
      <c r="AB242" s="41" t="s">
        <v>1645</v>
      </c>
      <c r="AC242" s="41" t="str">
        <f t="shared" si="7"/>
        <v>-------</v>
      </c>
      <c r="AD242" s="41" t="str">
        <f t="shared" si="8"/>
        <v>--------</v>
      </c>
      <c r="AE242" s="41" t="str">
        <f t="shared" si="9"/>
        <v>-------</v>
      </c>
    </row>
    <row r="243">
      <c r="A243" s="20"/>
      <c r="B243" s="52"/>
      <c r="C243" s="18"/>
      <c r="D243" s="33"/>
      <c r="E243" s="33"/>
      <c r="F243" s="33"/>
      <c r="G243" s="20"/>
      <c r="H243" s="20"/>
      <c r="I243" s="20"/>
      <c r="J243" s="20"/>
      <c r="K243" s="20"/>
      <c r="L243" s="20"/>
      <c r="M243" s="20"/>
      <c r="N243" s="20"/>
      <c r="P243" s="20"/>
      <c r="Q243" s="20"/>
      <c r="R243" s="25"/>
      <c r="S243" s="20"/>
      <c r="T243" s="20"/>
      <c r="U243" s="20"/>
      <c r="V243" s="20"/>
      <c r="W243" s="39" t="str">
        <f t="shared" si="1"/>
        <v>alp----</v>
      </c>
      <c r="X243" s="40" t="str">
        <f t="shared" si="2"/>
        <v>-----none</v>
      </c>
      <c r="Y243" s="40" t="str">
        <f t="shared" si="3"/>
        <v>-------</v>
      </c>
      <c r="Z243" s="41" t="str">
        <f t="shared" si="4"/>
        <v>alp---</v>
      </c>
      <c r="AA243" s="41" t="str">
        <f t="shared" si="5"/>
        <v/>
      </c>
      <c r="AB243" s="41" t="s">
        <v>1645</v>
      </c>
      <c r="AC243" s="41" t="str">
        <f t="shared" si="7"/>
        <v>-------</v>
      </c>
      <c r="AD243" s="41" t="str">
        <f t="shared" si="8"/>
        <v>--------</v>
      </c>
      <c r="AE243" s="41" t="str">
        <f t="shared" si="9"/>
        <v>-------</v>
      </c>
    </row>
    <row r="244">
      <c r="A244" s="14"/>
      <c r="B244" s="51"/>
      <c r="C244" s="10"/>
      <c r="D244" s="34"/>
      <c r="E244" s="36"/>
      <c r="F244" s="36"/>
      <c r="G244" s="14"/>
      <c r="H244" s="14"/>
      <c r="I244" s="14"/>
      <c r="J244" s="14"/>
      <c r="K244" s="14"/>
      <c r="L244" s="14"/>
      <c r="M244" s="14"/>
      <c r="N244" s="14"/>
      <c r="P244" s="14"/>
      <c r="Q244" s="14"/>
      <c r="R244" s="16"/>
      <c r="S244" s="14"/>
      <c r="T244" s="14"/>
      <c r="U244" s="14"/>
      <c r="V244" s="14"/>
      <c r="W244" s="39" t="str">
        <f t="shared" si="1"/>
        <v>alp----</v>
      </c>
      <c r="X244" s="40" t="str">
        <f t="shared" si="2"/>
        <v>-----none</v>
      </c>
      <c r="Y244" s="40" t="str">
        <f t="shared" si="3"/>
        <v>-------</v>
      </c>
      <c r="Z244" s="41" t="str">
        <f t="shared" si="4"/>
        <v>alp---</v>
      </c>
      <c r="AA244" s="41" t="str">
        <f t="shared" si="5"/>
        <v/>
      </c>
      <c r="AB244" s="41" t="s">
        <v>1645</v>
      </c>
      <c r="AC244" s="41" t="str">
        <f t="shared" si="7"/>
        <v>-------</v>
      </c>
      <c r="AD244" s="41" t="str">
        <f t="shared" si="8"/>
        <v>--------</v>
      </c>
      <c r="AE244" s="41" t="str">
        <f t="shared" si="9"/>
        <v>-------</v>
      </c>
    </row>
    <row r="245">
      <c r="A245" s="20"/>
      <c r="B245" s="52"/>
      <c r="C245" s="18"/>
      <c r="D245" s="34"/>
      <c r="E245" s="34"/>
      <c r="F245" s="34"/>
      <c r="G245" s="20"/>
      <c r="H245" s="20"/>
      <c r="I245" s="20"/>
      <c r="J245" s="20"/>
      <c r="K245" s="20"/>
      <c r="L245" s="20"/>
      <c r="M245" s="20"/>
      <c r="N245" s="25"/>
      <c r="P245" s="20"/>
      <c r="Q245" s="20"/>
      <c r="R245" s="25"/>
      <c r="S245" s="20"/>
      <c r="T245" s="20"/>
      <c r="U245" s="20"/>
      <c r="V245" s="20"/>
      <c r="W245" s="39" t="str">
        <f t="shared" si="1"/>
        <v>alp----</v>
      </c>
      <c r="X245" s="40" t="str">
        <f t="shared" si="2"/>
        <v>-----none</v>
      </c>
      <c r="Y245" s="40" t="str">
        <f t="shared" si="3"/>
        <v>-------</v>
      </c>
      <c r="Z245" s="41" t="str">
        <f t="shared" si="4"/>
        <v>alp---</v>
      </c>
      <c r="AA245" s="41" t="str">
        <f t="shared" si="5"/>
        <v/>
      </c>
      <c r="AB245" s="41" t="s">
        <v>1645</v>
      </c>
      <c r="AC245" s="41" t="str">
        <f t="shared" si="7"/>
        <v>-------</v>
      </c>
      <c r="AD245" s="41" t="str">
        <f t="shared" si="8"/>
        <v>--------</v>
      </c>
      <c r="AE245" s="41" t="str">
        <f t="shared" si="9"/>
        <v>-------</v>
      </c>
    </row>
    <row r="246">
      <c r="A246" s="14"/>
      <c r="B246" s="10"/>
      <c r="C246" s="10"/>
      <c r="D246" s="15"/>
      <c r="E246" s="34"/>
      <c r="F246" s="3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W246" s="39" t="str">
        <f t="shared" si="1"/>
        <v>alp----</v>
      </c>
      <c r="X246" s="40" t="str">
        <f t="shared" si="2"/>
        <v>-----none</v>
      </c>
      <c r="Y246" s="40" t="str">
        <f t="shared" si="3"/>
        <v>-------</v>
      </c>
      <c r="Z246" s="41" t="str">
        <f t="shared" si="4"/>
        <v>alp---</v>
      </c>
      <c r="AA246" s="41" t="str">
        <f t="shared" si="5"/>
        <v/>
      </c>
      <c r="AB246" s="41" t="s">
        <v>1645</v>
      </c>
      <c r="AC246" s="41" t="str">
        <f t="shared" si="7"/>
        <v>-------</v>
      </c>
      <c r="AD246" s="41" t="str">
        <f t="shared" si="8"/>
        <v>--------</v>
      </c>
      <c r="AE246" s="41" t="str">
        <f t="shared" si="9"/>
        <v>-------</v>
      </c>
    </row>
    <row r="247">
      <c r="A247" s="20"/>
      <c r="B247" s="18"/>
      <c r="C247" s="18"/>
      <c r="D247" s="26"/>
      <c r="E247" s="33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W247" s="39" t="str">
        <f t="shared" si="1"/>
        <v>alp----</v>
      </c>
      <c r="X247" s="40" t="str">
        <f t="shared" si="2"/>
        <v>-----none</v>
      </c>
      <c r="Y247" s="40" t="str">
        <f t="shared" si="3"/>
        <v>-------</v>
      </c>
      <c r="Z247" s="41" t="str">
        <f t="shared" si="4"/>
        <v>alp---</v>
      </c>
      <c r="AA247" s="41" t="str">
        <f t="shared" si="5"/>
        <v/>
      </c>
      <c r="AB247" s="41" t="s">
        <v>1645</v>
      </c>
      <c r="AC247" s="41" t="str">
        <f t="shared" si="7"/>
        <v>-------</v>
      </c>
      <c r="AD247" s="41" t="str">
        <f t="shared" si="8"/>
        <v>--------</v>
      </c>
      <c r="AE247" s="41" t="str">
        <f t="shared" si="9"/>
        <v>-------</v>
      </c>
    </row>
    <row r="248">
      <c r="A248" s="14"/>
      <c r="B248" s="10"/>
      <c r="C248" s="10"/>
      <c r="D248" s="15"/>
      <c r="E248" s="34"/>
      <c r="F248" s="3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W248" s="39" t="str">
        <f t="shared" si="1"/>
        <v>alp----</v>
      </c>
      <c r="X248" s="40" t="str">
        <f t="shared" si="2"/>
        <v>-----none</v>
      </c>
      <c r="Y248" s="40" t="str">
        <f t="shared" si="3"/>
        <v>-------</v>
      </c>
      <c r="Z248" s="41" t="str">
        <f t="shared" si="4"/>
        <v>alp---</v>
      </c>
      <c r="AA248" s="41" t="str">
        <f t="shared" si="5"/>
        <v/>
      </c>
      <c r="AB248" s="41" t="s">
        <v>1645</v>
      </c>
      <c r="AC248" s="41" t="str">
        <f t="shared" si="7"/>
        <v>-------</v>
      </c>
      <c r="AD248" s="41" t="str">
        <f t="shared" si="8"/>
        <v>--------</v>
      </c>
      <c r="AE248" s="41" t="str">
        <f t="shared" si="9"/>
        <v>-------</v>
      </c>
    </row>
    <row r="249">
      <c r="A249" s="20"/>
      <c r="B249" s="18"/>
      <c r="C249" s="18"/>
      <c r="D249" s="26"/>
      <c r="E249" s="33"/>
      <c r="F249" s="3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W249" s="39" t="str">
        <f t="shared" si="1"/>
        <v>alp----</v>
      </c>
      <c r="X249" s="40" t="str">
        <f t="shared" si="2"/>
        <v>-----none</v>
      </c>
      <c r="Y249" s="40" t="str">
        <f t="shared" si="3"/>
        <v>-------</v>
      </c>
      <c r="Z249" s="41" t="str">
        <f t="shared" si="4"/>
        <v>alp---</v>
      </c>
      <c r="AA249" s="41" t="str">
        <f t="shared" si="5"/>
        <v/>
      </c>
      <c r="AB249" s="41" t="s">
        <v>1645</v>
      </c>
      <c r="AC249" s="41" t="str">
        <f t="shared" si="7"/>
        <v>-------</v>
      </c>
      <c r="AD249" s="41" t="str">
        <f t="shared" si="8"/>
        <v>--------</v>
      </c>
      <c r="AE249" s="41" t="str">
        <f t="shared" si="9"/>
        <v>-------</v>
      </c>
    </row>
    <row r="250">
      <c r="A250" s="14"/>
      <c r="B250" s="10"/>
      <c r="C250" s="10"/>
      <c r="D250" s="15"/>
      <c r="E250" s="34"/>
      <c r="F250" s="3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W250" s="39" t="str">
        <f t="shared" si="1"/>
        <v>alp----</v>
      </c>
      <c r="X250" s="40" t="str">
        <f t="shared" si="2"/>
        <v>-----none</v>
      </c>
      <c r="Y250" s="40" t="str">
        <f t="shared" si="3"/>
        <v>-------</v>
      </c>
      <c r="Z250" s="41" t="str">
        <f t="shared" si="4"/>
        <v>alp---</v>
      </c>
      <c r="AA250" s="41" t="str">
        <f t="shared" si="5"/>
        <v/>
      </c>
      <c r="AB250" s="41" t="s">
        <v>1645</v>
      </c>
      <c r="AC250" s="41" t="str">
        <f t="shared" si="7"/>
        <v>-------</v>
      </c>
      <c r="AD250" s="41" t="str">
        <f t="shared" si="8"/>
        <v>--------</v>
      </c>
      <c r="AE250" s="41" t="str">
        <f t="shared" si="9"/>
        <v>-------</v>
      </c>
    </row>
    <row r="251">
      <c r="A251" s="20"/>
      <c r="B251" s="18"/>
      <c r="C251" s="18"/>
      <c r="D251" s="26"/>
      <c r="E251" s="33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W251" s="39" t="str">
        <f t="shared" si="1"/>
        <v>alp----</v>
      </c>
      <c r="X251" s="40" t="str">
        <f t="shared" si="2"/>
        <v>-----none</v>
      </c>
      <c r="Y251" s="40" t="str">
        <f t="shared" si="3"/>
        <v>-------</v>
      </c>
      <c r="Z251" s="41" t="str">
        <f t="shared" si="4"/>
        <v>alp---</v>
      </c>
      <c r="AA251" s="41" t="str">
        <f t="shared" si="5"/>
        <v/>
      </c>
      <c r="AB251" s="41" t="s">
        <v>1645</v>
      </c>
      <c r="AC251" s="41" t="str">
        <f t="shared" si="7"/>
        <v>-------</v>
      </c>
      <c r="AD251" s="41" t="str">
        <f t="shared" si="8"/>
        <v>--------</v>
      </c>
      <c r="AE251" s="41" t="str">
        <f t="shared" si="9"/>
        <v>-------</v>
      </c>
    </row>
    <row r="252">
      <c r="A252" s="14"/>
      <c r="B252" s="10"/>
      <c r="C252" s="10"/>
      <c r="D252" s="15"/>
      <c r="E252" s="34"/>
      <c r="F252" s="3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W252" s="39" t="str">
        <f t="shared" si="1"/>
        <v>alp----</v>
      </c>
      <c r="X252" s="40" t="str">
        <f t="shared" si="2"/>
        <v>-----none</v>
      </c>
      <c r="Y252" s="40" t="str">
        <f t="shared" si="3"/>
        <v>-------</v>
      </c>
      <c r="Z252" s="41" t="str">
        <f t="shared" si="4"/>
        <v>alp---</v>
      </c>
      <c r="AA252" s="41" t="str">
        <f t="shared" si="5"/>
        <v/>
      </c>
      <c r="AB252" s="41" t="s">
        <v>1645</v>
      </c>
      <c r="AC252" s="41" t="str">
        <f t="shared" si="7"/>
        <v>-------</v>
      </c>
      <c r="AD252" s="41" t="str">
        <f t="shared" si="8"/>
        <v>--------</v>
      </c>
      <c r="AE252" s="41" t="str">
        <f t="shared" si="9"/>
        <v>-------</v>
      </c>
    </row>
    <row r="253">
      <c r="A253" s="20"/>
      <c r="B253" s="18"/>
      <c r="C253" s="18"/>
      <c r="D253" s="26"/>
      <c r="E253" s="33"/>
      <c r="F253" s="33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5"/>
      <c r="S253" s="20"/>
      <c r="T253" s="20"/>
      <c r="U253" s="20"/>
      <c r="V253" s="20"/>
      <c r="X253" s="40"/>
      <c r="Y253" s="40"/>
      <c r="Z253" s="41"/>
      <c r="AA253" s="41"/>
      <c r="AB253" s="41"/>
      <c r="AC253" s="41"/>
      <c r="AD253" s="41"/>
      <c r="AE253" s="41"/>
    </row>
    <row r="254">
      <c r="A254" s="14"/>
      <c r="B254" s="10"/>
      <c r="C254" s="10"/>
      <c r="D254" s="15"/>
      <c r="E254" s="34"/>
      <c r="F254" s="3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Z254" s="41"/>
      <c r="AA254" s="41"/>
      <c r="AB254" s="41"/>
      <c r="AC254" s="41"/>
      <c r="AD254" s="41"/>
    </row>
    <row r="255">
      <c r="A255" s="20"/>
      <c r="B255" s="18"/>
      <c r="C255" s="18"/>
      <c r="D255" s="26"/>
      <c r="E255" s="33"/>
      <c r="F255" s="33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X255" s="40"/>
      <c r="Y255" s="40"/>
      <c r="Z255" s="41"/>
      <c r="AA255" s="41"/>
      <c r="AB255" s="41"/>
      <c r="AC255" s="41"/>
      <c r="AD255" s="41"/>
      <c r="AE255" s="41"/>
    </row>
    <row r="256">
      <c r="A256" s="14"/>
      <c r="B256" s="10"/>
      <c r="C256" s="10"/>
      <c r="D256" s="15"/>
      <c r="E256" s="34"/>
      <c r="F256" s="3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X256" s="40"/>
      <c r="Y256" s="40"/>
      <c r="Z256" s="41"/>
      <c r="AA256" s="41"/>
      <c r="AB256" s="41"/>
      <c r="AC256" s="41"/>
      <c r="AD256" s="41"/>
      <c r="AE256" s="41"/>
    </row>
    <row r="257">
      <c r="A257" s="20"/>
      <c r="B257" s="18"/>
      <c r="C257" s="18"/>
      <c r="D257" s="26"/>
      <c r="E257" s="33"/>
      <c r="F257" s="33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X257" s="40"/>
      <c r="Y257" s="40"/>
      <c r="Z257" s="41"/>
      <c r="AA257" s="41"/>
      <c r="AB257" s="41"/>
      <c r="AC257" s="41"/>
      <c r="AD257" s="41"/>
      <c r="AE257" s="41"/>
    </row>
    <row r="258">
      <c r="A258" s="14"/>
      <c r="B258" s="10"/>
      <c r="C258" s="10"/>
      <c r="D258" s="15"/>
      <c r="E258" s="34"/>
      <c r="F258" s="3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X258" s="40"/>
      <c r="Y258" s="40"/>
      <c r="Z258" s="41"/>
      <c r="AA258" s="41"/>
      <c r="AB258" s="41"/>
      <c r="AC258" s="41"/>
      <c r="AD258" s="41"/>
      <c r="AE258" s="41"/>
    </row>
    <row r="259">
      <c r="A259" s="20"/>
      <c r="B259" s="18"/>
      <c r="C259" s="18"/>
      <c r="D259" s="26"/>
      <c r="E259" s="33"/>
      <c r="F259" s="33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X259" s="40"/>
      <c r="Y259" s="40"/>
      <c r="Z259" s="41"/>
      <c r="AA259" s="41"/>
      <c r="AB259" s="41"/>
      <c r="AC259" s="41"/>
      <c r="AD259" s="41"/>
      <c r="AE259" s="41"/>
    </row>
    <row r="260">
      <c r="A260" s="14"/>
      <c r="B260" s="10"/>
      <c r="C260" s="10"/>
      <c r="D260" s="15"/>
      <c r="E260" s="34"/>
      <c r="F260" s="3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X260" s="40"/>
      <c r="Y260" s="40"/>
      <c r="Z260" s="41"/>
      <c r="AA260" s="41"/>
      <c r="AB260" s="41"/>
      <c r="AC260" s="41"/>
      <c r="AD260" s="41"/>
      <c r="AE260" s="41"/>
    </row>
    <row r="261">
      <c r="A261" s="20"/>
      <c r="B261" s="18"/>
      <c r="C261" s="18"/>
      <c r="D261" s="26"/>
      <c r="E261" s="33"/>
      <c r="F261" s="26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5"/>
      <c r="S261" s="20"/>
      <c r="T261" s="20"/>
      <c r="U261" s="20"/>
      <c r="V261" s="20"/>
      <c r="X261" s="40"/>
      <c r="Y261" s="40"/>
      <c r="Z261" s="41"/>
      <c r="AA261" s="41"/>
      <c r="AB261" s="41"/>
      <c r="AC261" s="41"/>
      <c r="AD261" s="41"/>
      <c r="AE261" s="41"/>
    </row>
    <row r="262">
      <c r="A262" s="14"/>
      <c r="B262" s="10"/>
      <c r="C262" s="10"/>
      <c r="D262" s="15"/>
      <c r="E262" s="15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6"/>
      <c r="X262" s="16"/>
      <c r="Y262" s="16"/>
      <c r="Z262" s="17"/>
      <c r="AA262" s="17"/>
      <c r="AB262" s="17"/>
      <c r="AC262" s="17"/>
      <c r="AD262" s="17"/>
      <c r="AE262" s="17"/>
    </row>
    <row r="263">
      <c r="A263" s="20"/>
      <c r="B263" s="18"/>
      <c r="C263" s="18"/>
      <c r="D263" s="26"/>
      <c r="E263" s="26"/>
      <c r="F263" s="2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6"/>
      <c r="X263" s="16"/>
      <c r="Y263" s="16"/>
      <c r="Z263" s="17"/>
      <c r="AA263" s="17"/>
      <c r="AB263" s="17"/>
      <c r="AC263" s="17"/>
      <c r="AD263" s="17"/>
      <c r="AE263" s="17"/>
    </row>
    <row r="264">
      <c r="A264" s="14"/>
      <c r="B264" s="10"/>
      <c r="C264" s="10"/>
      <c r="D264" s="15"/>
      <c r="E264" s="15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6"/>
      <c r="X264" s="16"/>
      <c r="Y264" s="16"/>
      <c r="Z264" s="17"/>
      <c r="AA264" s="17"/>
      <c r="AB264" s="17"/>
      <c r="AC264" s="17"/>
      <c r="AD264" s="17"/>
      <c r="AE264" s="17"/>
    </row>
    <row r="265">
      <c r="A265" s="20"/>
      <c r="B265" s="18"/>
      <c r="C265" s="18"/>
      <c r="D265" s="26"/>
      <c r="E265" s="26"/>
      <c r="F265" s="2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6"/>
      <c r="X265" s="16"/>
      <c r="Y265" s="16"/>
      <c r="Z265" s="17"/>
      <c r="AA265" s="17"/>
      <c r="AB265" s="17"/>
      <c r="AC265" s="17"/>
      <c r="AD265" s="17"/>
      <c r="AE265" s="17"/>
    </row>
    <row r="266">
      <c r="A266" s="14"/>
      <c r="B266" s="10"/>
      <c r="C266" s="10"/>
      <c r="D266" s="15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6"/>
      <c r="X266" s="16"/>
      <c r="Y266" s="16"/>
      <c r="Z266" s="17"/>
      <c r="AA266" s="17"/>
      <c r="AB266" s="17"/>
      <c r="AC266" s="17"/>
      <c r="AD266" s="17"/>
      <c r="AE266" s="17"/>
    </row>
    <row r="267">
      <c r="A267" s="20"/>
      <c r="B267" s="18"/>
      <c r="C267" s="18"/>
      <c r="D267" s="26"/>
      <c r="E267" s="26"/>
      <c r="F267" s="2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6"/>
      <c r="X267" s="16"/>
      <c r="Y267" s="16"/>
      <c r="Z267" s="17"/>
      <c r="AA267" s="17"/>
      <c r="AB267" s="17"/>
      <c r="AC267" s="17"/>
      <c r="AD267" s="17"/>
      <c r="AE267" s="17"/>
    </row>
    <row r="268">
      <c r="A268" s="14"/>
      <c r="B268" s="10"/>
      <c r="C268" s="10"/>
      <c r="D268" s="15"/>
      <c r="E268" s="15"/>
      <c r="F268" s="15"/>
      <c r="G268" s="50"/>
      <c r="H268" s="50"/>
      <c r="I268" s="15"/>
      <c r="J268" s="50"/>
      <c r="K268" s="50"/>
      <c r="L268" s="50"/>
      <c r="M268" s="50"/>
      <c r="N268" s="50"/>
      <c r="O268" s="50"/>
      <c r="P268" s="50"/>
      <c r="Q268" s="14"/>
      <c r="R268" s="14"/>
      <c r="S268" s="14"/>
      <c r="T268" s="50"/>
      <c r="U268" s="50"/>
      <c r="V268" s="50"/>
      <c r="W268" s="50"/>
      <c r="X268" s="50"/>
      <c r="Y268" s="50"/>
      <c r="Z268" s="53"/>
      <c r="AA268" s="54"/>
      <c r="AB268" s="17"/>
      <c r="AC268" s="17"/>
      <c r="AD268" s="53"/>
      <c r="AE268" s="53"/>
    </row>
    <row r="269">
      <c r="A269" s="20"/>
      <c r="B269" s="18"/>
      <c r="C269" s="18"/>
      <c r="D269" s="26"/>
      <c r="E269" s="26"/>
      <c r="F269" s="26"/>
      <c r="G269" s="50"/>
      <c r="H269" s="50"/>
      <c r="I269" s="15"/>
      <c r="J269" s="50"/>
      <c r="K269" s="50"/>
      <c r="L269" s="50"/>
      <c r="M269" s="50"/>
      <c r="N269" s="50"/>
      <c r="O269" s="50"/>
      <c r="P269" s="50"/>
      <c r="Q269" s="14"/>
      <c r="R269" s="14"/>
      <c r="S269" s="14"/>
      <c r="T269" s="50"/>
      <c r="U269" s="50"/>
      <c r="V269" s="50"/>
      <c r="W269" s="50"/>
      <c r="X269" s="50"/>
      <c r="Y269" s="50"/>
      <c r="Z269" s="53"/>
      <c r="AA269" s="54"/>
      <c r="AB269" s="17"/>
      <c r="AC269" s="17"/>
      <c r="AD269" s="53"/>
      <c r="AE269" s="53"/>
    </row>
    <row r="270">
      <c r="A270" s="14"/>
      <c r="B270" s="10"/>
      <c r="C270" s="10"/>
      <c r="D270" s="15"/>
      <c r="E270" s="15"/>
      <c r="F270" s="15"/>
      <c r="G270" s="50"/>
      <c r="H270" s="50"/>
      <c r="I270" s="15"/>
      <c r="J270" s="50"/>
      <c r="K270" s="50"/>
      <c r="L270" s="50"/>
      <c r="M270" s="50"/>
      <c r="N270" s="50"/>
      <c r="O270" s="50"/>
      <c r="P270" s="50"/>
      <c r="Q270" s="14"/>
      <c r="R270" s="14"/>
      <c r="S270" s="14"/>
      <c r="T270" s="50"/>
      <c r="U270" s="50"/>
      <c r="V270" s="50"/>
      <c r="W270" s="50"/>
      <c r="X270" s="50"/>
      <c r="Y270" s="50"/>
      <c r="Z270" s="53"/>
      <c r="AA270" s="54"/>
      <c r="AB270" s="17"/>
      <c r="AC270" s="17"/>
      <c r="AD270" s="53"/>
      <c r="AE270" s="53"/>
    </row>
    <row r="271">
      <c r="A271" s="20"/>
      <c r="B271" s="18"/>
      <c r="C271" s="18"/>
      <c r="D271" s="26"/>
      <c r="E271" s="26"/>
      <c r="F271" s="26"/>
      <c r="G271" s="50"/>
      <c r="H271" s="50"/>
      <c r="I271" s="15"/>
      <c r="J271" s="50"/>
      <c r="K271" s="50"/>
      <c r="L271" s="50"/>
      <c r="M271" s="50"/>
      <c r="N271" s="50"/>
      <c r="O271" s="50"/>
      <c r="P271" s="50"/>
      <c r="Q271" s="14"/>
      <c r="R271" s="14"/>
      <c r="S271" s="14"/>
      <c r="T271" s="50"/>
      <c r="U271" s="50"/>
      <c r="V271" s="50"/>
      <c r="W271" s="50"/>
      <c r="X271" s="50"/>
      <c r="Y271" s="50"/>
      <c r="Z271" s="53"/>
      <c r="AA271" s="54"/>
      <c r="AB271" s="17"/>
      <c r="AC271" s="17"/>
      <c r="AD271" s="53"/>
      <c r="AE271" s="53"/>
    </row>
    <row r="272">
      <c r="A272" s="14"/>
      <c r="B272" s="10"/>
      <c r="C272" s="10"/>
      <c r="D272" s="15"/>
      <c r="E272" s="15"/>
      <c r="F272" s="15"/>
      <c r="G272" s="50"/>
      <c r="H272" s="50"/>
      <c r="I272" s="15"/>
      <c r="J272" s="50"/>
      <c r="K272" s="50"/>
      <c r="L272" s="50"/>
      <c r="M272" s="50"/>
      <c r="N272" s="50"/>
      <c r="O272" s="50"/>
      <c r="P272" s="50"/>
      <c r="Q272" s="14"/>
      <c r="R272" s="14"/>
      <c r="S272" s="14"/>
      <c r="T272" s="50"/>
      <c r="U272" s="50"/>
      <c r="V272" s="50"/>
      <c r="W272" s="50"/>
      <c r="X272" s="50"/>
      <c r="Y272" s="50"/>
      <c r="Z272" s="53"/>
      <c r="AA272" s="54"/>
      <c r="AB272" s="17"/>
      <c r="AC272" s="17"/>
      <c r="AD272" s="53"/>
      <c r="AE272" s="53"/>
    </row>
    <row r="273">
      <c r="A273" s="20"/>
      <c r="B273" s="18"/>
      <c r="C273" s="18"/>
      <c r="D273" s="26"/>
      <c r="E273" s="26"/>
      <c r="F273" s="26"/>
      <c r="G273" s="50"/>
      <c r="H273" s="50"/>
      <c r="I273" s="15"/>
      <c r="J273" s="50"/>
      <c r="K273" s="50"/>
      <c r="L273" s="50"/>
      <c r="M273" s="50"/>
      <c r="N273" s="50"/>
      <c r="O273" s="50"/>
      <c r="P273" s="50"/>
      <c r="Q273" s="14"/>
      <c r="R273" s="14"/>
      <c r="S273" s="14"/>
      <c r="T273" s="50"/>
      <c r="U273" s="50"/>
      <c r="V273" s="50"/>
      <c r="W273" s="50"/>
      <c r="X273" s="50"/>
      <c r="Y273" s="50"/>
      <c r="Z273" s="53"/>
      <c r="AA273" s="54"/>
      <c r="AB273" s="17"/>
      <c r="AC273" s="17"/>
      <c r="AD273" s="53"/>
      <c r="AE273" s="53"/>
    </row>
    <row r="274">
      <c r="A274" s="14"/>
      <c r="B274" s="10"/>
      <c r="C274" s="10"/>
      <c r="D274" s="15"/>
      <c r="E274" s="15"/>
      <c r="F274" s="1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6"/>
      <c r="X274" s="16"/>
      <c r="Y274" s="16"/>
      <c r="Z274" s="17"/>
      <c r="AA274" s="17"/>
      <c r="AB274" s="17"/>
      <c r="AC274" s="17"/>
      <c r="AD274" s="17"/>
      <c r="AE274" s="17"/>
    </row>
    <row r="275">
      <c r="A275" s="20"/>
      <c r="B275" s="18"/>
      <c r="C275" s="18"/>
      <c r="D275" s="26"/>
      <c r="E275" s="26"/>
      <c r="F275" s="2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6"/>
      <c r="X275" s="16"/>
      <c r="Y275" s="16"/>
      <c r="Z275" s="17"/>
      <c r="AA275" s="17"/>
      <c r="AB275" s="17"/>
      <c r="AC275" s="17"/>
      <c r="AD275" s="17"/>
      <c r="AE275" s="17"/>
    </row>
    <row r="276">
      <c r="A276" s="14"/>
      <c r="B276" s="10"/>
      <c r="C276" s="10"/>
      <c r="D276" s="15"/>
      <c r="E276" s="15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6"/>
      <c r="X276" s="16"/>
      <c r="Y276" s="16"/>
      <c r="Z276" s="17"/>
      <c r="AA276" s="17"/>
      <c r="AB276" s="17"/>
      <c r="AC276" s="17"/>
      <c r="AD276" s="17"/>
      <c r="AE276" s="17"/>
    </row>
    <row r="277">
      <c r="A277" s="20"/>
      <c r="B277" s="18"/>
      <c r="C277" s="18"/>
      <c r="D277" s="26"/>
      <c r="E277" s="26"/>
      <c r="F277" s="2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6"/>
      <c r="X277" s="16"/>
      <c r="Y277" s="16"/>
      <c r="Z277" s="17"/>
      <c r="AA277" s="17"/>
      <c r="AB277" s="17"/>
      <c r="AC277" s="17"/>
      <c r="AD277" s="17"/>
      <c r="AE277" s="17"/>
    </row>
    <row r="278">
      <c r="A278" s="14"/>
      <c r="B278" s="10"/>
      <c r="C278" s="10"/>
      <c r="D278" s="15"/>
      <c r="E278" s="15"/>
      <c r="F278" s="1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6"/>
      <c r="X278" s="16"/>
      <c r="Y278" s="16"/>
      <c r="Z278" s="17"/>
      <c r="AA278" s="17"/>
      <c r="AB278" s="17"/>
      <c r="AC278" s="17"/>
      <c r="AD278" s="17"/>
      <c r="AE278" s="17"/>
    </row>
    <row r="279">
      <c r="A279" s="20"/>
      <c r="B279" s="18"/>
      <c r="C279" s="18"/>
      <c r="D279" s="26"/>
      <c r="E279" s="26"/>
      <c r="F279" s="2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6"/>
      <c r="X279" s="16"/>
      <c r="Y279" s="16"/>
      <c r="Z279" s="17"/>
      <c r="AA279" s="17"/>
      <c r="AB279" s="17"/>
      <c r="AC279" s="17"/>
      <c r="AD279" s="17"/>
      <c r="AE279" s="17"/>
    </row>
    <row r="280">
      <c r="A280" s="14"/>
      <c r="B280" s="10"/>
      <c r="C280" s="10"/>
      <c r="D280" s="15"/>
      <c r="E280" s="15"/>
      <c r="F280" s="1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/>
      <c r="S280" s="14"/>
      <c r="T280" s="14"/>
      <c r="U280" s="14"/>
      <c r="V280" s="14"/>
      <c r="X280" s="40"/>
      <c r="Y280" s="40"/>
      <c r="Z280" s="41"/>
      <c r="AA280" s="41"/>
      <c r="AB280" s="41"/>
      <c r="AC280" s="41"/>
      <c r="AD280" s="41"/>
      <c r="AE280" s="41"/>
    </row>
    <row r="281">
      <c r="A281" s="20"/>
      <c r="B281" s="18"/>
      <c r="C281" s="18"/>
      <c r="D281" s="26"/>
      <c r="E281" s="26"/>
      <c r="F281" s="26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5"/>
      <c r="S281" s="20"/>
      <c r="T281" s="20"/>
      <c r="U281" s="20"/>
      <c r="V281" s="20"/>
      <c r="X281" s="40"/>
      <c r="Y281" s="40"/>
      <c r="Z281" s="41"/>
      <c r="AA281" s="41"/>
      <c r="AB281" s="41"/>
      <c r="AC281" s="41"/>
      <c r="AD281" s="41"/>
      <c r="AE281" s="41"/>
    </row>
    <row r="282">
      <c r="A282" s="14"/>
      <c r="B282" s="10"/>
      <c r="C282" s="10"/>
      <c r="D282" s="15"/>
      <c r="E282" s="15"/>
      <c r="F282" s="1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6"/>
      <c r="S282" s="14"/>
      <c r="T282" s="14"/>
      <c r="U282" s="14"/>
      <c r="V282" s="14"/>
      <c r="X282" s="40"/>
      <c r="Y282" s="40"/>
      <c r="Z282" s="41"/>
      <c r="AA282" s="41"/>
      <c r="AB282" s="41"/>
      <c r="AC282" s="41"/>
      <c r="AD282" s="41"/>
      <c r="AE282" s="41"/>
    </row>
    <row r="283">
      <c r="A283" s="20"/>
      <c r="B283" s="18"/>
      <c r="C283" s="18"/>
      <c r="D283" s="26"/>
      <c r="E283" s="26"/>
      <c r="F283" s="26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5"/>
      <c r="S283" s="20"/>
      <c r="T283" s="20"/>
      <c r="U283" s="20"/>
      <c r="V283" s="20"/>
      <c r="X283" s="40"/>
      <c r="Y283" s="40"/>
      <c r="Z283" s="41"/>
      <c r="AA283" s="41"/>
      <c r="AB283" s="41"/>
      <c r="AC283" s="41"/>
      <c r="AD283" s="41"/>
      <c r="AE283" s="41"/>
    </row>
    <row r="284">
      <c r="A284" s="14"/>
      <c r="B284" s="10"/>
      <c r="C284" s="10"/>
      <c r="D284" s="15"/>
      <c r="E284" s="15"/>
      <c r="F284" s="1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6"/>
      <c r="S284" s="14"/>
      <c r="T284" s="14"/>
      <c r="U284" s="14"/>
      <c r="V284" s="14"/>
      <c r="X284" s="40"/>
      <c r="Y284" s="40"/>
      <c r="Z284" s="41"/>
      <c r="AA284" s="41"/>
      <c r="AB284" s="41"/>
      <c r="AC284" s="41"/>
      <c r="AD284" s="41"/>
      <c r="AE284" s="41"/>
    </row>
    <row r="285">
      <c r="A285" s="20"/>
      <c r="B285" s="18"/>
      <c r="C285" s="18"/>
      <c r="D285" s="26"/>
      <c r="E285" s="26"/>
      <c r="F285" s="26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5"/>
      <c r="S285" s="20"/>
      <c r="T285" s="20"/>
      <c r="U285" s="20"/>
      <c r="V285" s="20"/>
      <c r="X285" s="40"/>
      <c r="Y285" s="40"/>
      <c r="Z285" s="41"/>
      <c r="AA285" s="41"/>
      <c r="AB285" s="41"/>
      <c r="AC285" s="41"/>
      <c r="AD285" s="41"/>
      <c r="AE285" s="41"/>
    </row>
    <row r="286">
      <c r="A286" s="14"/>
      <c r="B286" s="10"/>
      <c r="C286" s="10"/>
      <c r="D286" s="15"/>
      <c r="E286" s="34"/>
      <c r="F286" s="3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50"/>
      <c r="S286" s="14"/>
      <c r="T286" s="14"/>
      <c r="U286" s="14"/>
      <c r="V286" s="14"/>
      <c r="X286" s="40"/>
      <c r="Y286" s="40"/>
      <c r="Z286" s="41"/>
      <c r="AA286" s="41"/>
      <c r="AB286" s="41"/>
      <c r="AC286" s="41"/>
      <c r="AD286" s="41"/>
      <c r="AE286" s="41"/>
    </row>
    <row r="287">
      <c r="A287" s="20"/>
      <c r="B287" s="18"/>
      <c r="C287" s="18"/>
      <c r="D287" s="43"/>
      <c r="E287" s="43"/>
      <c r="F287" s="43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49"/>
      <c r="S287" s="20"/>
      <c r="T287" s="20"/>
      <c r="U287" s="20"/>
      <c r="V287" s="20"/>
      <c r="X287" s="40"/>
      <c r="Y287" s="40"/>
      <c r="Z287" s="41"/>
      <c r="AA287" s="41"/>
      <c r="AB287" s="41"/>
      <c r="AC287" s="41"/>
      <c r="AD287" s="41"/>
      <c r="AE287" s="41"/>
    </row>
    <row r="288">
      <c r="A288" s="14"/>
      <c r="B288" s="10"/>
      <c r="C288" s="10"/>
      <c r="D288" s="15"/>
      <c r="E288" s="15"/>
      <c r="F288" s="34"/>
      <c r="G288" s="14"/>
      <c r="H288" s="14"/>
      <c r="I288" s="14"/>
      <c r="J288" s="14"/>
      <c r="K288" s="14"/>
      <c r="L288" s="14"/>
      <c r="M288" s="14"/>
      <c r="N288" s="14"/>
      <c r="P288" s="14"/>
      <c r="Q288" s="14"/>
      <c r="R288" s="16"/>
      <c r="S288" s="14"/>
      <c r="T288" s="14"/>
      <c r="U288" s="14"/>
      <c r="V288" s="14"/>
      <c r="X288" s="40"/>
      <c r="Y288" s="40"/>
      <c r="Z288" s="41"/>
      <c r="AA288" s="41"/>
      <c r="AB288" s="41"/>
      <c r="AC288" s="41"/>
      <c r="AD288" s="41"/>
      <c r="AE288" s="41"/>
    </row>
    <row r="289">
      <c r="A289" s="20"/>
      <c r="B289" s="18"/>
      <c r="C289" s="18"/>
      <c r="D289" s="26"/>
      <c r="E289" s="26"/>
      <c r="F289" s="33"/>
      <c r="G289" s="20"/>
      <c r="H289" s="20"/>
      <c r="I289" s="20"/>
      <c r="J289" s="20"/>
      <c r="K289" s="20"/>
      <c r="L289" s="20"/>
      <c r="M289" s="20"/>
      <c r="N289" s="20"/>
      <c r="P289" s="20"/>
      <c r="Q289" s="20"/>
      <c r="R289" s="25"/>
      <c r="S289" s="20"/>
      <c r="T289" s="20"/>
      <c r="U289" s="20"/>
      <c r="V289" s="20"/>
      <c r="X289" s="40"/>
      <c r="Y289" s="40"/>
      <c r="Z289" s="41"/>
      <c r="AA289" s="41"/>
      <c r="AB289" s="41"/>
      <c r="AC289" s="41"/>
      <c r="AD289" s="41"/>
      <c r="AE289" s="41"/>
    </row>
    <row r="290">
      <c r="A290" s="14"/>
      <c r="B290" s="10"/>
      <c r="C290" s="10"/>
      <c r="D290" s="15"/>
      <c r="E290" s="15"/>
      <c r="F290" s="34"/>
      <c r="G290" s="14"/>
      <c r="H290" s="14"/>
      <c r="I290" s="14"/>
      <c r="J290" s="14"/>
      <c r="K290" s="14"/>
      <c r="L290" s="14"/>
      <c r="M290" s="14"/>
      <c r="N290" s="16"/>
      <c r="P290" s="14"/>
      <c r="Q290" s="14"/>
      <c r="R290" s="16"/>
      <c r="S290" s="14"/>
      <c r="T290" s="14"/>
      <c r="U290" s="14"/>
      <c r="V290" s="14"/>
      <c r="X290" s="40"/>
      <c r="Y290" s="40"/>
      <c r="Z290" s="41"/>
      <c r="AA290" s="41"/>
      <c r="AB290" s="41"/>
      <c r="AC290" s="41"/>
      <c r="AD290" s="41"/>
      <c r="AE290" s="41"/>
    </row>
    <row r="291">
      <c r="A291" s="20"/>
      <c r="B291" s="18"/>
      <c r="C291" s="18"/>
      <c r="D291" s="26"/>
      <c r="E291" s="26"/>
      <c r="F291" s="33"/>
      <c r="G291" s="20"/>
      <c r="H291" s="20"/>
      <c r="I291" s="20"/>
      <c r="J291" s="20"/>
      <c r="K291" s="20"/>
      <c r="L291" s="20"/>
      <c r="M291" s="20"/>
      <c r="N291" s="25"/>
      <c r="P291" s="20"/>
      <c r="Q291" s="20"/>
      <c r="R291" s="25"/>
      <c r="S291" s="20"/>
      <c r="T291" s="20"/>
      <c r="U291" s="20"/>
      <c r="V291" s="20"/>
      <c r="X291" s="40"/>
      <c r="Y291" s="40"/>
      <c r="Z291" s="41"/>
      <c r="AA291" s="41"/>
      <c r="AB291" s="41"/>
      <c r="AC291" s="41"/>
      <c r="AD291" s="41"/>
      <c r="AE291" s="41"/>
    </row>
    <row r="292">
      <c r="A292" s="14"/>
      <c r="B292" s="10"/>
      <c r="C292" s="10"/>
      <c r="D292" s="15"/>
      <c r="E292" s="15"/>
      <c r="F292" s="34"/>
      <c r="G292" s="14"/>
      <c r="H292" s="14"/>
      <c r="I292" s="14"/>
      <c r="J292" s="14"/>
      <c r="K292" s="14"/>
      <c r="L292" s="14"/>
      <c r="M292" s="14"/>
      <c r="N292" s="14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20"/>
      <c r="B293" s="18"/>
      <c r="C293" s="18"/>
      <c r="D293" s="26"/>
      <c r="E293" s="26"/>
      <c r="F293" s="33"/>
      <c r="G293" s="20"/>
      <c r="H293" s="20"/>
      <c r="I293" s="20"/>
      <c r="J293" s="20"/>
      <c r="K293" s="20"/>
      <c r="L293" s="20"/>
      <c r="M293" s="20"/>
      <c r="N293" s="20"/>
      <c r="P293" s="20"/>
      <c r="Q293" s="20"/>
      <c r="R293" s="25"/>
      <c r="S293" s="20"/>
      <c r="T293" s="20"/>
      <c r="U293" s="20"/>
      <c r="V293" s="20"/>
      <c r="X293" s="40"/>
      <c r="Y293" s="40"/>
      <c r="Z293" s="41"/>
      <c r="AA293" s="41"/>
      <c r="AB293" s="41"/>
      <c r="AC293" s="41"/>
      <c r="AD293" s="41"/>
      <c r="AE293" s="41"/>
    </row>
    <row r="294">
      <c r="A294" s="14"/>
      <c r="B294" s="10"/>
      <c r="C294" s="10"/>
      <c r="D294" s="15"/>
      <c r="E294" s="15"/>
      <c r="F294" s="34"/>
      <c r="G294" s="14"/>
      <c r="H294" s="14"/>
      <c r="I294" s="14"/>
      <c r="J294" s="14"/>
      <c r="K294" s="14"/>
      <c r="L294" s="14"/>
      <c r="M294" s="14"/>
      <c r="N294" s="14"/>
      <c r="P294" s="14"/>
      <c r="Q294" s="14"/>
      <c r="R294" s="16"/>
      <c r="S294" s="14"/>
      <c r="T294" s="14"/>
      <c r="U294" s="14"/>
      <c r="V294" s="14"/>
      <c r="X294" s="40"/>
      <c r="Y294" s="40"/>
      <c r="Z294" s="41"/>
      <c r="AA294" s="41"/>
      <c r="AB294" s="41"/>
      <c r="AC294" s="41"/>
      <c r="AD294" s="41"/>
      <c r="AE294" s="41"/>
    </row>
    <row r="295">
      <c r="A295" s="20"/>
      <c r="B295" s="18"/>
      <c r="C295" s="18"/>
      <c r="D295" s="26"/>
      <c r="E295" s="26"/>
      <c r="F295" s="33"/>
      <c r="G295" s="20"/>
      <c r="H295" s="20"/>
      <c r="I295" s="20"/>
      <c r="J295" s="20"/>
      <c r="K295" s="20"/>
      <c r="L295" s="20"/>
      <c r="M295" s="20"/>
      <c r="N295" s="25"/>
      <c r="P295" s="20"/>
      <c r="Q295" s="20"/>
      <c r="R295" s="25"/>
      <c r="S295" s="20"/>
      <c r="T295" s="20"/>
      <c r="U295" s="20"/>
      <c r="V295" s="20"/>
      <c r="X295" s="40"/>
      <c r="Y295" s="40"/>
      <c r="Z295" s="41"/>
      <c r="AA295" s="41"/>
      <c r="AB295" s="41"/>
      <c r="AC295" s="41"/>
      <c r="AD295" s="41"/>
      <c r="AE295" s="41"/>
    </row>
    <row r="296">
      <c r="A296" s="14"/>
      <c r="B296" s="10"/>
      <c r="C296" s="10"/>
      <c r="D296" s="15"/>
      <c r="E296" s="15"/>
      <c r="F296" s="34"/>
      <c r="G296" s="14"/>
      <c r="H296" s="14"/>
      <c r="I296" s="14"/>
      <c r="J296" s="14"/>
      <c r="K296" s="14"/>
      <c r="L296" s="14"/>
      <c r="M296" s="14"/>
      <c r="N296" s="16"/>
      <c r="P296" s="14"/>
      <c r="Q296" s="14"/>
      <c r="R296" s="16"/>
      <c r="S296" s="14"/>
      <c r="T296" s="14"/>
      <c r="U296" s="14"/>
      <c r="V296" s="14"/>
      <c r="X296" s="40"/>
      <c r="Y296" s="40"/>
      <c r="Z296" s="41"/>
      <c r="AA296" s="41"/>
      <c r="AB296" s="41"/>
      <c r="AC296" s="41"/>
      <c r="AD296" s="41"/>
      <c r="AE296" s="41"/>
    </row>
    <row r="297">
      <c r="A297" s="20"/>
      <c r="B297" s="18"/>
      <c r="C297" s="18"/>
      <c r="D297" s="26"/>
      <c r="E297" s="26"/>
      <c r="F297" s="33"/>
      <c r="G297" s="20"/>
      <c r="H297" s="20"/>
      <c r="I297" s="20"/>
      <c r="J297" s="20"/>
      <c r="K297" s="20"/>
      <c r="L297" s="20"/>
      <c r="M297" s="20"/>
      <c r="N297" s="20"/>
      <c r="P297" s="20"/>
      <c r="Q297" s="20"/>
      <c r="R297" s="25"/>
      <c r="S297" s="20"/>
      <c r="T297" s="20"/>
      <c r="U297" s="20"/>
      <c r="V297" s="20"/>
      <c r="X297" s="40"/>
      <c r="Y297" s="40"/>
      <c r="Z297" s="41"/>
      <c r="AA297" s="41"/>
      <c r="AB297" s="41"/>
      <c r="AC297" s="41"/>
      <c r="AD297" s="41"/>
      <c r="AE297" s="41"/>
    </row>
    <row r="298">
      <c r="A298" s="14"/>
      <c r="B298" s="10"/>
      <c r="C298" s="10"/>
      <c r="D298" s="15"/>
      <c r="E298" s="15"/>
      <c r="F298" s="34"/>
      <c r="G298" s="14"/>
      <c r="H298" s="14"/>
      <c r="I298" s="14"/>
      <c r="J298" s="14"/>
      <c r="K298" s="14"/>
      <c r="L298" s="14"/>
      <c r="M298" s="14"/>
      <c r="N298" s="14"/>
      <c r="P298" s="14"/>
      <c r="Q298" s="14"/>
      <c r="R298" s="16"/>
      <c r="S298" s="14"/>
      <c r="T298" s="14"/>
      <c r="U298" s="14"/>
      <c r="V298" s="14"/>
      <c r="X298" s="40"/>
      <c r="Y298" s="40"/>
      <c r="Z298" s="41"/>
      <c r="AA298" s="41"/>
      <c r="AB298" s="41"/>
      <c r="AC298" s="41"/>
      <c r="AD298" s="41"/>
      <c r="AE298" s="41"/>
    </row>
    <row r="299">
      <c r="A299" s="20"/>
      <c r="B299" s="18"/>
      <c r="C299" s="18"/>
      <c r="D299" s="26"/>
      <c r="E299" s="26"/>
      <c r="F299" s="33"/>
      <c r="G299" s="20"/>
      <c r="H299" s="20"/>
      <c r="I299" s="20"/>
      <c r="J299" s="20"/>
      <c r="K299" s="20"/>
      <c r="L299" s="20"/>
      <c r="M299" s="20"/>
      <c r="N299" s="20"/>
      <c r="P299" s="20"/>
      <c r="Q299" s="20"/>
      <c r="R299" s="25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10"/>
      <c r="C300" s="10"/>
      <c r="D300" s="15"/>
      <c r="E300" s="15"/>
      <c r="F300" s="34"/>
      <c r="G300" s="14"/>
      <c r="H300" s="14"/>
      <c r="I300" s="14"/>
      <c r="J300" s="14"/>
      <c r="K300" s="14"/>
      <c r="L300" s="14"/>
      <c r="M300" s="14"/>
      <c r="N300" s="16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18"/>
      <c r="C301" s="18"/>
      <c r="D301" s="26"/>
      <c r="E301" s="26"/>
      <c r="F301" s="33"/>
      <c r="G301" s="20"/>
      <c r="H301" s="20"/>
      <c r="I301" s="20"/>
      <c r="J301" s="20"/>
      <c r="K301" s="20"/>
      <c r="L301" s="20"/>
      <c r="M301" s="20"/>
      <c r="N301" s="25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10"/>
      <c r="C302" s="10"/>
      <c r="D302" s="15"/>
      <c r="E302" s="15"/>
      <c r="F302" s="34"/>
      <c r="G302" s="14"/>
      <c r="H302" s="14"/>
      <c r="I302" s="14"/>
      <c r="J302" s="14"/>
      <c r="K302" s="14"/>
      <c r="L302" s="14"/>
      <c r="M302" s="14"/>
      <c r="N302" s="14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18"/>
      <c r="C303" s="18"/>
      <c r="D303" s="26"/>
      <c r="E303" s="26"/>
      <c r="F303" s="26"/>
      <c r="G303" s="20"/>
      <c r="H303" s="26"/>
      <c r="I303" s="20"/>
      <c r="J303" s="20"/>
      <c r="K303" s="20"/>
      <c r="L303" s="20"/>
      <c r="M303" s="20"/>
      <c r="N303" s="20"/>
      <c r="P303" s="20"/>
      <c r="Q303" s="20"/>
      <c r="R303" s="49"/>
      <c r="S303" s="20"/>
      <c r="T303" s="31"/>
      <c r="U303" s="20"/>
      <c r="V303" s="20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10"/>
      <c r="C304" s="10"/>
      <c r="D304" s="15"/>
      <c r="E304" s="15"/>
      <c r="F304" s="15"/>
      <c r="G304" s="14"/>
      <c r="H304" s="15"/>
      <c r="I304" s="14"/>
      <c r="J304" s="14"/>
      <c r="K304" s="14"/>
      <c r="L304" s="14"/>
      <c r="M304" s="14"/>
      <c r="N304" s="14"/>
      <c r="P304" s="14"/>
      <c r="Q304" s="14"/>
      <c r="R304" s="50"/>
      <c r="S304" s="14"/>
      <c r="T304" s="31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18"/>
      <c r="C305" s="18"/>
      <c r="D305" s="26"/>
      <c r="E305" s="26"/>
      <c r="F305" s="26"/>
      <c r="G305" s="20"/>
      <c r="H305" s="26"/>
      <c r="I305" s="20"/>
      <c r="J305" s="20"/>
      <c r="K305" s="20"/>
      <c r="L305" s="20"/>
      <c r="M305" s="20"/>
      <c r="N305" s="20"/>
      <c r="P305" s="20"/>
      <c r="Q305" s="20"/>
      <c r="R305" s="49"/>
      <c r="S305" s="20"/>
      <c r="T305" s="31"/>
      <c r="U305" s="20"/>
      <c r="V305" s="20"/>
      <c r="X305" s="40"/>
      <c r="Y305" s="40"/>
      <c r="Z305" s="41"/>
      <c r="AA305" s="41"/>
      <c r="AB305" s="41"/>
      <c r="AC305" s="41"/>
      <c r="AD305" s="41"/>
      <c r="AE305" s="41"/>
    </row>
    <row r="306">
      <c r="A306" s="14"/>
      <c r="B306" s="10"/>
      <c r="C306" s="10"/>
      <c r="D306" s="15"/>
      <c r="E306" s="15"/>
      <c r="F306" s="15"/>
      <c r="G306" s="14"/>
      <c r="H306" s="15"/>
      <c r="I306" s="14"/>
      <c r="J306" s="14"/>
      <c r="K306" s="14"/>
      <c r="L306" s="14"/>
      <c r="M306" s="14"/>
      <c r="N306" s="14"/>
      <c r="P306" s="14"/>
      <c r="Q306" s="14"/>
      <c r="R306" s="50"/>
      <c r="S306" s="14"/>
      <c r="T306" s="31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18"/>
      <c r="C307" s="18"/>
      <c r="D307" s="26"/>
      <c r="E307" s="26"/>
      <c r="F307" s="26"/>
      <c r="G307" s="20"/>
      <c r="H307" s="26"/>
      <c r="I307" s="20"/>
      <c r="J307" s="20"/>
      <c r="K307" s="20"/>
      <c r="L307" s="20"/>
      <c r="M307" s="20"/>
      <c r="N307" s="20"/>
      <c r="P307" s="20"/>
      <c r="Q307" s="20"/>
      <c r="R307" s="49"/>
      <c r="S307" s="20"/>
      <c r="T307" s="31"/>
      <c r="U307" s="20"/>
      <c r="V307" s="20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10"/>
      <c r="C308" s="10"/>
      <c r="D308" s="36"/>
      <c r="E308" s="36"/>
      <c r="F308" s="36"/>
      <c r="G308" s="14"/>
      <c r="H308" s="15"/>
      <c r="I308" s="14"/>
      <c r="J308" s="14"/>
      <c r="K308" s="14"/>
      <c r="L308" s="14"/>
      <c r="M308" s="14"/>
      <c r="N308" s="14"/>
      <c r="P308" s="14"/>
      <c r="Q308" s="14"/>
      <c r="R308" s="50"/>
      <c r="S308" s="14"/>
      <c r="T308" s="31"/>
      <c r="U308" s="14"/>
      <c r="V308" s="15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18"/>
      <c r="C309" s="18"/>
      <c r="D309" s="26"/>
      <c r="E309" s="26"/>
      <c r="F309" s="2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10"/>
      <c r="C310" s="10"/>
      <c r="D310" s="15"/>
      <c r="E310" s="15"/>
      <c r="F310" s="1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18"/>
      <c r="C311" s="18"/>
      <c r="D311" s="26"/>
      <c r="E311" s="26"/>
      <c r="F311" s="2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10"/>
      <c r="C312" s="10"/>
      <c r="D312" s="15"/>
      <c r="E312" s="15"/>
      <c r="F312" s="1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18"/>
      <c r="C313" s="18"/>
      <c r="D313" s="26"/>
      <c r="E313" s="26"/>
      <c r="F313" s="2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10"/>
      <c r="C314" s="10"/>
      <c r="D314" s="15"/>
      <c r="E314" s="15"/>
      <c r="F314" s="1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20"/>
      <c r="B315" s="18"/>
      <c r="C315" s="18"/>
      <c r="D315" s="26"/>
      <c r="E315" s="26"/>
      <c r="F315" s="2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10"/>
      <c r="C316" s="10"/>
      <c r="D316" s="15"/>
      <c r="E316" s="15"/>
      <c r="F316" s="1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20"/>
      <c r="B317" s="18"/>
      <c r="C317" s="18"/>
      <c r="D317" s="26"/>
      <c r="E317" s="26"/>
      <c r="F317" s="2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X317" s="40"/>
      <c r="Y317" s="40"/>
      <c r="Z317" s="41"/>
      <c r="AA317" s="41"/>
      <c r="AB317" s="41"/>
      <c r="AC317" s="41"/>
      <c r="AD317" s="41"/>
      <c r="AE317" s="41"/>
    </row>
    <row r="318">
      <c r="A318" s="14"/>
      <c r="B318" s="10"/>
      <c r="C318" s="10"/>
      <c r="D318" s="15"/>
      <c r="E318" s="15"/>
      <c r="F318" s="1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18"/>
      <c r="C319" s="18"/>
      <c r="D319" s="26"/>
      <c r="E319" s="26"/>
      <c r="F319" s="26"/>
      <c r="G319" s="49"/>
      <c r="H319" s="49"/>
      <c r="I319" s="26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18"/>
      <c r="C320" s="18"/>
      <c r="D320" s="33"/>
      <c r="E320" s="33"/>
      <c r="F320" s="33"/>
      <c r="G320" s="50"/>
      <c r="H320" s="50"/>
      <c r="I320" s="15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X320" s="40"/>
      <c r="Y320" s="40"/>
      <c r="Z320" s="41"/>
      <c r="AA320" s="41"/>
      <c r="AB320" s="41"/>
      <c r="AC320" s="41"/>
      <c r="AD320" s="41"/>
      <c r="AE320" s="41"/>
    </row>
    <row r="321">
      <c r="A321" s="26"/>
      <c r="B321" s="18"/>
      <c r="C321" s="18"/>
      <c r="D321" s="26"/>
      <c r="E321" s="43"/>
      <c r="F321" s="43"/>
      <c r="G321" s="26"/>
      <c r="H321" s="26"/>
      <c r="I321" s="26"/>
      <c r="J321" s="26"/>
      <c r="K321" s="26"/>
      <c r="L321" s="26"/>
      <c r="M321" s="26"/>
      <c r="N321" s="20"/>
      <c r="P321" s="20"/>
      <c r="Q321" s="56"/>
      <c r="R321" s="49"/>
      <c r="S321" s="56"/>
      <c r="T321" s="49"/>
      <c r="U321" s="49"/>
      <c r="V321" s="49"/>
      <c r="X321" s="40"/>
      <c r="Y321" s="40"/>
      <c r="Z321" s="41"/>
      <c r="AA321" s="41"/>
      <c r="AB321" s="41"/>
      <c r="AC321" s="41"/>
      <c r="AD321" s="41"/>
      <c r="AE321" s="41"/>
    </row>
    <row r="322">
      <c r="A322" s="15"/>
      <c r="B322" s="10"/>
      <c r="C322" s="10"/>
      <c r="D322" s="15"/>
      <c r="E322" s="36"/>
      <c r="F322" s="36"/>
      <c r="G322" s="15"/>
      <c r="H322" s="15"/>
      <c r="I322" s="15"/>
      <c r="J322" s="15"/>
      <c r="K322" s="15"/>
      <c r="L322" s="15"/>
      <c r="M322" s="15"/>
      <c r="N322" s="14"/>
      <c r="P322" s="14"/>
      <c r="Q322" s="55"/>
      <c r="R322" s="50"/>
      <c r="S322" s="55"/>
      <c r="T322" s="50"/>
      <c r="U322" s="50"/>
      <c r="V322" s="50"/>
      <c r="X322" s="40"/>
      <c r="Y322" s="40"/>
      <c r="Z322" s="41"/>
      <c r="AA322" s="41"/>
      <c r="AB322" s="41"/>
      <c r="AC322" s="41"/>
      <c r="AD322" s="41"/>
      <c r="AE322" s="41"/>
    </row>
    <row r="323">
      <c r="A323" s="26"/>
      <c r="B323" s="18"/>
      <c r="C323" s="18"/>
      <c r="D323" s="26"/>
      <c r="E323" s="43"/>
      <c r="F323" s="43"/>
      <c r="G323" s="26"/>
      <c r="H323" s="26"/>
      <c r="I323" s="26"/>
      <c r="J323" s="26"/>
      <c r="K323" s="26"/>
      <c r="L323" s="26"/>
      <c r="M323" s="26"/>
      <c r="N323" s="20"/>
      <c r="P323" s="20"/>
      <c r="Q323" s="56"/>
      <c r="R323" s="49"/>
      <c r="S323" s="56"/>
      <c r="T323" s="49"/>
      <c r="U323" s="49"/>
      <c r="V323" s="49"/>
      <c r="X323" s="40"/>
      <c r="Y323" s="40"/>
      <c r="Z323" s="41"/>
      <c r="AA323" s="41"/>
      <c r="AB323" s="41"/>
      <c r="AC323" s="41"/>
      <c r="AD323" s="41"/>
      <c r="AE323" s="41"/>
    </row>
    <row r="324">
      <c r="A324" s="53"/>
      <c r="B324" s="10"/>
      <c r="C324" s="10"/>
      <c r="D324" s="15"/>
      <c r="E324" s="36"/>
      <c r="F324" s="36"/>
      <c r="G324" s="50"/>
      <c r="H324" s="50"/>
      <c r="I324" s="50"/>
      <c r="J324" s="50"/>
      <c r="K324" s="50"/>
      <c r="L324" s="50"/>
      <c r="M324" s="15"/>
      <c r="N324" s="15"/>
      <c r="O324" s="15"/>
      <c r="P324" s="50"/>
      <c r="Q324" s="55"/>
      <c r="R324" s="50"/>
      <c r="S324" s="55"/>
      <c r="T324" s="50"/>
      <c r="U324" s="50"/>
      <c r="V324" s="50"/>
      <c r="X324" s="40"/>
      <c r="Y324" s="40"/>
      <c r="Z324" s="41"/>
      <c r="AA324" s="41"/>
      <c r="AB324" s="41"/>
      <c r="AC324" s="41"/>
      <c r="AD324" s="41"/>
      <c r="AE324" s="41"/>
    </row>
    <row r="325">
      <c r="A325" s="57"/>
      <c r="B325" s="18"/>
      <c r="C325" s="18"/>
      <c r="D325" s="26"/>
      <c r="E325" s="43"/>
      <c r="F325" s="43"/>
      <c r="G325" s="49"/>
      <c r="H325" s="49"/>
      <c r="I325" s="49"/>
      <c r="J325" s="49"/>
      <c r="K325" s="49"/>
      <c r="L325" s="49"/>
      <c r="M325" s="26"/>
      <c r="N325" s="26"/>
      <c r="O325" s="26"/>
      <c r="P325" s="49"/>
      <c r="Q325" s="56"/>
      <c r="R325" s="49"/>
      <c r="S325" s="56"/>
      <c r="T325" s="49"/>
      <c r="U325" s="49"/>
      <c r="V325" s="49"/>
      <c r="X325" s="40"/>
      <c r="Y325" s="40"/>
      <c r="Z325" s="41"/>
      <c r="AA325" s="41"/>
      <c r="AB325" s="41"/>
      <c r="AC325" s="41"/>
      <c r="AD325" s="41"/>
      <c r="AE325" s="41"/>
    </row>
    <row r="326">
      <c r="A326" s="53"/>
      <c r="B326" s="10"/>
      <c r="C326" s="10"/>
      <c r="D326" s="15"/>
      <c r="E326" s="36"/>
      <c r="F326" s="36"/>
      <c r="G326" s="50"/>
      <c r="H326" s="50"/>
      <c r="I326" s="50"/>
      <c r="J326" s="50"/>
      <c r="K326" s="50"/>
      <c r="L326" s="50"/>
      <c r="M326" s="15"/>
      <c r="N326" s="15"/>
      <c r="O326" s="15"/>
      <c r="P326" s="50"/>
      <c r="Q326" s="55"/>
      <c r="R326" s="50"/>
      <c r="S326" s="55"/>
      <c r="T326" s="50"/>
      <c r="U326" s="50"/>
      <c r="V326" s="50"/>
      <c r="X326" s="40"/>
      <c r="Y326" s="40"/>
      <c r="Z326" s="41"/>
      <c r="AA326" s="41"/>
      <c r="AB326" s="41"/>
      <c r="AC326" s="41"/>
      <c r="AD326" s="41"/>
      <c r="AE326" s="41"/>
    </row>
    <row r="327">
      <c r="A327" s="57"/>
      <c r="B327" s="18"/>
      <c r="C327" s="18"/>
      <c r="D327" s="26"/>
      <c r="E327" s="43"/>
      <c r="F327" s="43"/>
      <c r="G327" s="49"/>
      <c r="H327" s="49"/>
      <c r="I327" s="49"/>
      <c r="J327" s="49"/>
      <c r="K327" s="49"/>
      <c r="L327" s="49"/>
      <c r="M327" s="26"/>
      <c r="N327" s="26"/>
      <c r="O327" s="26"/>
      <c r="P327" s="49"/>
      <c r="Q327" s="56"/>
      <c r="R327" s="49"/>
      <c r="S327" s="56"/>
      <c r="T327" s="49"/>
      <c r="U327" s="49"/>
      <c r="V327" s="49"/>
      <c r="X327" s="40"/>
      <c r="Y327" s="40"/>
      <c r="Z327" s="41"/>
      <c r="AA327" s="41"/>
      <c r="AB327" s="41"/>
      <c r="AC327" s="41"/>
      <c r="AD327" s="41"/>
      <c r="AE327" s="41"/>
    </row>
    <row r="328">
      <c r="A328" s="53"/>
      <c r="B328" s="10"/>
      <c r="C328" s="10"/>
      <c r="D328" s="15"/>
      <c r="E328" s="36"/>
      <c r="F328" s="36"/>
      <c r="G328" s="50"/>
      <c r="H328" s="50"/>
      <c r="I328" s="50"/>
      <c r="J328" s="50"/>
      <c r="K328" s="50"/>
      <c r="L328" s="50"/>
      <c r="M328" s="15"/>
      <c r="N328" s="15"/>
      <c r="O328" s="15"/>
      <c r="P328" s="50"/>
      <c r="Q328" s="55"/>
      <c r="R328" s="50"/>
      <c r="S328" s="55"/>
      <c r="T328" s="50"/>
      <c r="U328" s="50"/>
      <c r="V328" s="50"/>
      <c r="X328" s="40"/>
      <c r="Y328" s="40"/>
      <c r="Z328" s="41"/>
      <c r="AA328" s="41"/>
      <c r="AB328" s="41"/>
      <c r="AC328" s="41"/>
      <c r="AD328" s="41"/>
      <c r="AE328" s="41"/>
    </row>
    <row r="329">
      <c r="A329" s="57"/>
      <c r="B329" s="18"/>
      <c r="C329" s="18"/>
      <c r="D329" s="26"/>
      <c r="E329" s="43"/>
      <c r="F329" s="43"/>
      <c r="G329" s="49"/>
      <c r="H329" s="49"/>
      <c r="I329" s="49"/>
      <c r="J329" s="49"/>
      <c r="K329" s="49"/>
      <c r="L329" s="49"/>
      <c r="M329" s="26"/>
      <c r="N329" s="26"/>
      <c r="O329" s="26"/>
      <c r="P329" s="49"/>
      <c r="Q329" s="56"/>
      <c r="R329" s="49"/>
      <c r="S329" s="56"/>
      <c r="T329" s="49"/>
      <c r="U329" s="49"/>
      <c r="V329" s="49"/>
      <c r="X329" s="40"/>
      <c r="Y329" s="40"/>
      <c r="Z329" s="41"/>
      <c r="AA329" s="41"/>
      <c r="AB329" s="41"/>
      <c r="AC329" s="41"/>
      <c r="AD329" s="41"/>
      <c r="AE329" s="41"/>
    </row>
    <row r="330">
      <c r="A330" s="53"/>
      <c r="B330" s="10"/>
      <c r="C330" s="10"/>
      <c r="D330" s="15"/>
      <c r="E330" s="36"/>
      <c r="F330" s="36"/>
      <c r="G330" s="50"/>
      <c r="H330" s="15"/>
      <c r="I330" s="15"/>
      <c r="J330" s="50"/>
      <c r="K330" s="50"/>
      <c r="L330" s="50"/>
      <c r="M330" s="15"/>
      <c r="N330" s="14"/>
      <c r="P330" s="50"/>
      <c r="Q330" s="55"/>
      <c r="R330" s="50"/>
      <c r="S330" s="55"/>
      <c r="T330" s="50"/>
      <c r="U330" s="50"/>
      <c r="V330" s="50"/>
      <c r="X330" s="40"/>
      <c r="Y330" s="40"/>
      <c r="Z330" s="41"/>
      <c r="AA330" s="41"/>
      <c r="AB330" s="41"/>
      <c r="AC330" s="41"/>
      <c r="AD330" s="41"/>
      <c r="AE330" s="41"/>
    </row>
    <row r="331">
      <c r="A331" s="57"/>
      <c r="B331" s="18"/>
      <c r="C331" s="18"/>
      <c r="D331" s="26"/>
      <c r="E331" s="43"/>
      <c r="F331" s="43"/>
      <c r="G331" s="49"/>
      <c r="H331" s="26"/>
      <c r="I331" s="26"/>
      <c r="J331" s="49"/>
      <c r="K331" s="49"/>
      <c r="L331" s="49"/>
      <c r="M331" s="26"/>
      <c r="N331" s="20"/>
      <c r="P331" s="49"/>
      <c r="Q331" s="56"/>
      <c r="R331" s="49"/>
      <c r="S331" s="56"/>
      <c r="T331" s="49"/>
      <c r="U331" s="49"/>
      <c r="V331" s="49"/>
      <c r="X331" s="40"/>
      <c r="Y331" s="40"/>
      <c r="Z331" s="41"/>
      <c r="AA331" s="41"/>
      <c r="AB331" s="41"/>
      <c r="AC331" s="41"/>
      <c r="AD331" s="41"/>
      <c r="AE331" s="41"/>
    </row>
    <row r="332">
      <c r="A332" s="53"/>
      <c r="B332" s="10"/>
      <c r="C332" s="10"/>
      <c r="D332" s="15"/>
      <c r="E332" s="36"/>
      <c r="F332" s="36"/>
      <c r="G332" s="50"/>
      <c r="H332" s="15"/>
      <c r="I332" s="15"/>
      <c r="J332" s="50"/>
      <c r="K332" s="50"/>
      <c r="L332" s="50"/>
      <c r="M332" s="15"/>
      <c r="N332" s="15"/>
      <c r="P332" s="50"/>
      <c r="Q332" s="55"/>
      <c r="R332" s="50"/>
      <c r="S332" s="55"/>
      <c r="T332" s="50"/>
      <c r="U332" s="50"/>
      <c r="V332" s="50"/>
      <c r="X332" s="40"/>
      <c r="Y332" s="40"/>
      <c r="Z332" s="41"/>
      <c r="AA332" s="41"/>
      <c r="AB332" s="41"/>
      <c r="AC332" s="41"/>
      <c r="AD332" s="41"/>
      <c r="AE332" s="41"/>
    </row>
    <row r="333">
      <c r="A333" s="57"/>
      <c r="B333" s="18"/>
      <c r="C333" s="18"/>
      <c r="D333" s="26"/>
      <c r="E333" s="43"/>
      <c r="F333" s="43"/>
      <c r="G333" s="49"/>
      <c r="H333" s="26"/>
      <c r="I333" s="26"/>
      <c r="J333" s="49"/>
      <c r="K333" s="49"/>
      <c r="L333" s="49"/>
      <c r="M333" s="26"/>
      <c r="N333" s="26"/>
      <c r="P333" s="49"/>
      <c r="Q333" s="56"/>
      <c r="R333" s="49"/>
      <c r="S333" s="56"/>
      <c r="T333" s="49"/>
      <c r="U333" s="49"/>
      <c r="V333" s="49"/>
      <c r="X333" s="40"/>
      <c r="Y333" s="40"/>
      <c r="Z333" s="41"/>
      <c r="AA333" s="41"/>
      <c r="AB333" s="41"/>
      <c r="AC333" s="41"/>
      <c r="AD333" s="41"/>
      <c r="AE333" s="41"/>
    </row>
    <row r="334">
      <c r="A334" s="53"/>
      <c r="B334" s="10"/>
      <c r="C334" s="10"/>
      <c r="D334" s="15"/>
      <c r="E334" s="36"/>
      <c r="F334" s="36"/>
      <c r="G334" s="50"/>
      <c r="H334" s="15"/>
      <c r="I334" s="15"/>
      <c r="J334" s="50"/>
      <c r="K334" s="50"/>
      <c r="L334" s="50"/>
      <c r="M334" s="15"/>
      <c r="N334" s="15"/>
      <c r="P334" s="50"/>
      <c r="Q334" s="55"/>
      <c r="R334" s="50"/>
      <c r="S334" s="55"/>
      <c r="T334" s="50"/>
      <c r="U334" s="50"/>
      <c r="V334" s="50"/>
      <c r="X334" s="40"/>
      <c r="Y334" s="40"/>
      <c r="Z334" s="41"/>
      <c r="AA334" s="41"/>
      <c r="AB334" s="41"/>
      <c r="AC334" s="41"/>
      <c r="AD334" s="41"/>
      <c r="AE334" s="41"/>
    </row>
    <row r="335">
      <c r="A335" s="57"/>
      <c r="B335" s="18"/>
      <c r="C335" s="18"/>
      <c r="D335" s="26"/>
      <c r="E335" s="43"/>
      <c r="F335" s="43"/>
      <c r="G335" s="49"/>
      <c r="H335" s="26"/>
      <c r="I335" s="26"/>
      <c r="J335" s="49"/>
      <c r="K335" s="49"/>
      <c r="L335" s="49"/>
      <c r="M335" s="26"/>
      <c r="N335" s="26"/>
      <c r="P335" s="49"/>
      <c r="Q335" s="56"/>
      <c r="R335" s="49"/>
      <c r="S335" s="56"/>
      <c r="T335" s="49"/>
      <c r="U335" s="49"/>
      <c r="V335" s="49"/>
      <c r="X335" s="40"/>
      <c r="Y335" s="40"/>
      <c r="Z335" s="41"/>
      <c r="AA335" s="41"/>
      <c r="AB335" s="41"/>
      <c r="AC335" s="41"/>
      <c r="AD335" s="41"/>
      <c r="AE335" s="41"/>
    </row>
    <row r="336">
      <c r="A336" s="50"/>
      <c r="B336" s="59"/>
      <c r="C336" s="59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5"/>
      <c r="P336" s="55"/>
      <c r="Q336" s="55"/>
      <c r="R336" s="50"/>
      <c r="S336" s="55"/>
      <c r="T336" s="50"/>
      <c r="U336" s="50"/>
      <c r="V336" s="50"/>
      <c r="X336" s="40"/>
      <c r="Y336" s="40"/>
      <c r="Z336" s="41"/>
      <c r="AA336" s="41"/>
      <c r="AB336" s="41"/>
      <c r="AC336" s="41"/>
      <c r="AD336" s="41"/>
      <c r="AE336" s="41"/>
    </row>
    <row r="337">
      <c r="A337" s="49"/>
      <c r="B337" s="58"/>
      <c r="C337" s="58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56"/>
      <c r="P337" s="56"/>
      <c r="Q337" s="56"/>
      <c r="R337" s="49"/>
      <c r="S337" s="56"/>
      <c r="T337" s="49"/>
      <c r="U337" s="49"/>
      <c r="V337" s="49"/>
      <c r="X337" s="40"/>
      <c r="Y337" s="40"/>
      <c r="Z337" s="41"/>
      <c r="AA337" s="41"/>
      <c r="AB337" s="41"/>
      <c r="AC337" s="41"/>
      <c r="AD337" s="41"/>
      <c r="AE337" s="41"/>
    </row>
    <row r="338">
      <c r="A338" s="50"/>
      <c r="B338" s="59"/>
      <c r="C338" s="59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5"/>
      <c r="P338" s="55"/>
      <c r="Q338" s="55"/>
      <c r="R338" s="50"/>
      <c r="S338" s="55"/>
      <c r="T338" s="50"/>
      <c r="U338" s="50"/>
      <c r="V338" s="50"/>
      <c r="X338" s="40"/>
      <c r="Y338" s="40"/>
      <c r="Z338" s="41"/>
      <c r="AA338" s="41"/>
      <c r="AB338" s="41"/>
      <c r="AC338" s="41"/>
      <c r="AD338" s="41"/>
      <c r="AE338" s="41"/>
    </row>
    <row r="339">
      <c r="A339" s="49"/>
      <c r="B339" s="58"/>
      <c r="C339" s="58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56"/>
      <c r="P339" s="56"/>
      <c r="Q339" s="56"/>
      <c r="R339" s="49"/>
      <c r="S339" s="56"/>
      <c r="T339" s="49"/>
      <c r="U339" s="49"/>
      <c r="V339" s="49"/>
      <c r="X339" s="40"/>
      <c r="Y339" s="40"/>
      <c r="Z339" s="41"/>
      <c r="AA339" s="41"/>
      <c r="AB339" s="41"/>
      <c r="AC339" s="41"/>
      <c r="AD339" s="41"/>
      <c r="AE339" s="41"/>
    </row>
    <row r="340">
      <c r="A340" s="50"/>
      <c r="B340" s="59"/>
      <c r="C340" s="59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5"/>
      <c r="P340" s="55"/>
      <c r="Q340" s="55"/>
      <c r="R340" s="50"/>
      <c r="S340" s="55"/>
      <c r="T340" s="50"/>
      <c r="U340" s="50"/>
      <c r="V340" s="50"/>
      <c r="X340" s="40"/>
      <c r="Y340" s="40"/>
      <c r="Z340" s="41"/>
      <c r="AA340" s="41"/>
      <c r="AB340" s="41"/>
      <c r="AC340" s="41"/>
      <c r="AD340" s="41"/>
      <c r="AE340" s="41"/>
    </row>
    <row r="341">
      <c r="A341" s="49"/>
      <c r="B341" s="58"/>
      <c r="C341" s="58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56"/>
      <c r="P341" s="56"/>
      <c r="Q341" s="56"/>
      <c r="R341" s="49"/>
      <c r="S341" s="56"/>
      <c r="T341" s="49"/>
      <c r="U341" s="49"/>
      <c r="V341" s="49"/>
      <c r="X341" s="40"/>
      <c r="Y341" s="40"/>
      <c r="Z341" s="41"/>
      <c r="AA341" s="41"/>
      <c r="AB341" s="41"/>
      <c r="AC341" s="41"/>
      <c r="AD341" s="41"/>
      <c r="AE341" s="41"/>
    </row>
    <row r="342">
      <c r="A342" s="50"/>
      <c r="B342" s="59"/>
      <c r="C342" s="59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5"/>
      <c r="P342" s="55"/>
      <c r="Q342" s="55"/>
      <c r="R342" s="50"/>
      <c r="S342" s="55"/>
      <c r="T342" s="50"/>
      <c r="U342" s="50"/>
      <c r="V342" s="50"/>
      <c r="X342" s="40"/>
      <c r="Y342" s="40"/>
      <c r="Z342" s="41"/>
      <c r="AA342" s="41"/>
      <c r="AB342" s="41"/>
      <c r="AC342" s="41"/>
      <c r="AD342" s="41"/>
      <c r="AE342" s="41"/>
    </row>
    <row r="343">
      <c r="A343" s="49"/>
      <c r="B343" s="58"/>
      <c r="C343" s="58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56"/>
      <c r="P343" s="56"/>
      <c r="Q343" s="56"/>
      <c r="R343" s="49"/>
      <c r="S343" s="56"/>
      <c r="T343" s="49"/>
      <c r="U343" s="49"/>
      <c r="V343" s="49"/>
      <c r="X343" s="40"/>
      <c r="Y343" s="40"/>
      <c r="Z343" s="41"/>
      <c r="AA343" s="41"/>
      <c r="AB343" s="41"/>
      <c r="AC343" s="41"/>
      <c r="AD343" s="41"/>
      <c r="AE343" s="41"/>
    </row>
    <row r="344">
      <c r="A344" s="50"/>
      <c r="B344" s="59"/>
      <c r="C344" s="59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5"/>
      <c r="P344" s="55"/>
      <c r="Q344" s="55"/>
      <c r="R344" s="50"/>
      <c r="S344" s="55"/>
      <c r="T344" s="50"/>
      <c r="U344" s="50"/>
      <c r="V344" s="50"/>
      <c r="W344" s="39" t="str">
        <f t="shared" ref="W344:W410" si="10">"alp-"&amp;K344&amp;"-"&amp;J344&amp;"-"&amp;G344&amp;"-"&amp;H344</f>
        <v>alp----</v>
      </c>
      <c r="X344" s="40" t="str">
        <f t="shared" ref="X344:X410" si="11">IF(R344="",K344&amp;"-"&amp;P344&amp;"-"&amp;M344&amp;"-"&amp;Q344&amp;"-"&amp;L344&amp;"-none",K344&amp;"-"&amp;P344&amp;"-"&amp;M344&amp;"-"&amp;Q344&amp;"-"&amp;L344&amp;"-"&amp;R344)</f>
        <v>-----none</v>
      </c>
      <c r="Y344" s="40" t="str">
        <f t="shared" ref="Y344:Y410" si="12">K344&amp;"-"&amp;P344&amp;"-"&amp;M344&amp;"-"&amp;N344&amp;"-"&amp;O344&amp;"-"&amp;T344&amp;"-"&amp;S344&amp;"-"&amp;U344</f>
        <v>-------</v>
      </c>
      <c r="Z344" s="41" t="str">
        <f t="shared" ref="Z344:Z410" si="13">"alp-"&amp;K344&amp;"-"&amp;J344&amp;"-"&amp;G344</f>
        <v>alp---</v>
      </c>
      <c r="AA344" s="41" t="str">
        <f t="shared" ref="AA344:AA410" si="14">H344</f>
        <v/>
      </c>
      <c r="AB344" s="41" t="str">
        <f t="shared" ref="AB344:AB410" si="15">J344&amp;"-"&amp;H344&amp;"-"&amp;G344&amp;"-"&amp;O344&amp;"-"&amp;L344&amp;"-"&amp;M344&amp;"-"&amp;S344&amp;"-"&amp;R344</f>
        <v>-------</v>
      </c>
      <c r="AC344" s="41" t="str">
        <f t="shared" ref="AC344:AC410" si="16">K344&amp;"-"&amp;J344&amp;"-"&amp;H344&amp;"-"&amp;P344&amp;"-"&amp;M344&amp;"-"&amp;N344&amp;"-"&amp;T344&amp;"-"&amp;S344</f>
        <v>-------</v>
      </c>
      <c r="AD344" s="41" t="str">
        <f t="shared" ref="AD344:AD410" si="17">J344&amp;"-"&amp;H344&amp;"-"&amp;P344&amp;"-"&amp;M344&amp;"-"&amp;N344&amp;"-"&amp;O344&amp;"-"&amp;T344&amp;"-"&amp;S344&amp;"-"&amp;U344</f>
        <v>--------</v>
      </c>
      <c r="AE344" s="41" t="str">
        <f t="shared" ref="AE344:AE410" si="18">K344&amp;"-"&amp;Q344&amp;"-"&amp;N344&amp;"-"&amp;O344&amp;"-"&amp;P344&amp;"-"&amp;U344&amp;"-"&amp;T344&amp;"-"&amp;V344</f>
        <v>-------</v>
      </c>
    </row>
    <row r="345">
      <c r="A345" s="49"/>
      <c r="B345" s="58"/>
      <c r="C345" s="58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56"/>
      <c r="P345" s="56"/>
      <c r="Q345" s="56"/>
      <c r="R345" s="49"/>
      <c r="S345" s="56"/>
      <c r="T345" s="49"/>
      <c r="U345" s="49"/>
      <c r="V345" s="49"/>
      <c r="W345" s="39" t="str">
        <f t="shared" si="10"/>
        <v>alp----</v>
      </c>
      <c r="X345" s="40" t="str">
        <f t="shared" si="11"/>
        <v>-----none</v>
      </c>
      <c r="Y345" s="40" t="str">
        <f t="shared" si="12"/>
        <v>-------</v>
      </c>
      <c r="Z345" s="41" t="str">
        <f t="shared" si="13"/>
        <v>alp---</v>
      </c>
      <c r="AA345" s="41" t="str">
        <f t="shared" si="14"/>
        <v/>
      </c>
      <c r="AB345" s="41" t="str">
        <f t="shared" si="15"/>
        <v>-------</v>
      </c>
      <c r="AC345" s="41" t="str">
        <f t="shared" si="16"/>
        <v>-------</v>
      </c>
      <c r="AD345" s="41" t="str">
        <f t="shared" si="17"/>
        <v>--------</v>
      </c>
      <c r="AE345" s="41" t="str">
        <f t="shared" si="18"/>
        <v>-------</v>
      </c>
    </row>
    <row r="346">
      <c r="A346" s="50"/>
      <c r="B346" s="59"/>
      <c r="C346" s="59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5"/>
      <c r="P346" s="55"/>
      <c r="Q346" s="55"/>
      <c r="R346" s="50"/>
      <c r="S346" s="55"/>
      <c r="T346" s="50"/>
      <c r="U346" s="50"/>
      <c r="V346" s="50"/>
      <c r="W346" s="39" t="str">
        <f t="shared" si="10"/>
        <v>alp----</v>
      </c>
      <c r="X346" s="40" t="str">
        <f t="shared" si="11"/>
        <v>-----none</v>
      </c>
      <c r="Y346" s="40" t="str">
        <f t="shared" si="12"/>
        <v>-------</v>
      </c>
      <c r="Z346" s="41" t="str">
        <f t="shared" si="13"/>
        <v>alp---</v>
      </c>
      <c r="AA346" s="41" t="str">
        <f t="shared" si="14"/>
        <v/>
      </c>
      <c r="AB346" s="41" t="str">
        <f t="shared" si="15"/>
        <v>-------</v>
      </c>
      <c r="AC346" s="41" t="str">
        <f t="shared" si="16"/>
        <v>-------</v>
      </c>
      <c r="AD346" s="41" t="str">
        <f t="shared" si="17"/>
        <v>--------</v>
      </c>
      <c r="AE346" s="41" t="str">
        <f t="shared" si="18"/>
        <v>-------</v>
      </c>
    </row>
    <row r="347">
      <c r="A347" s="49"/>
      <c r="B347" s="58"/>
      <c r="C347" s="58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56"/>
      <c r="P347" s="56"/>
      <c r="Q347" s="56"/>
      <c r="R347" s="49"/>
      <c r="S347" s="56"/>
      <c r="T347" s="49"/>
      <c r="U347" s="49"/>
      <c r="V347" s="49"/>
      <c r="W347" s="39" t="str">
        <f t="shared" si="10"/>
        <v>alp----</v>
      </c>
      <c r="X347" s="40" t="str">
        <f t="shared" si="11"/>
        <v>-----none</v>
      </c>
      <c r="Y347" s="40" t="str">
        <f t="shared" si="12"/>
        <v>-------</v>
      </c>
      <c r="Z347" s="41" t="str">
        <f t="shared" si="13"/>
        <v>alp---</v>
      </c>
      <c r="AA347" s="41" t="str">
        <f t="shared" si="14"/>
        <v/>
      </c>
      <c r="AB347" s="41" t="str">
        <f t="shared" si="15"/>
        <v>-------</v>
      </c>
      <c r="AC347" s="41" t="str">
        <f t="shared" si="16"/>
        <v>-------</v>
      </c>
      <c r="AD347" s="41" t="str">
        <f t="shared" si="17"/>
        <v>--------</v>
      </c>
      <c r="AE347" s="41" t="str">
        <f t="shared" si="18"/>
        <v>-------</v>
      </c>
    </row>
    <row r="348">
      <c r="A348" s="50"/>
      <c r="B348" s="59"/>
      <c r="C348" s="59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5"/>
      <c r="P348" s="55"/>
      <c r="Q348" s="55"/>
      <c r="R348" s="50"/>
      <c r="S348" s="55"/>
      <c r="T348" s="50"/>
      <c r="U348" s="50"/>
      <c r="V348" s="50"/>
      <c r="W348" s="39" t="str">
        <f t="shared" si="10"/>
        <v>alp----</v>
      </c>
      <c r="X348" s="40" t="str">
        <f t="shared" si="11"/>
        <v>-----none</v>
      </c>
      <c r="Y348" s="40" t="str">
        <f t="shared" si="12"/>
        <v>-------</v>
      </c>
      <c r="Z348" s="41" t="str">
        <f t="shared" si="13"/>
        <v>alp---</v>
      </c>
      <c r="AA348" s="41" t="str">
        <f t="shared" si="14"/>
        <v/>
      </c>
      <c r="AB348" s="41" t="str">
        <f t="shared" si="15"/>
        <v>-------</v>
      </c>
      <c r="AC348" s="41" t="str">
        <f t="shared" si="16"/>
        <v>-------</v>
      </c>
      <c r="AD348" s="41" t="str">
        <f t="shared" si="17"/>
        <v>--------</v>
      </c>
      <c r="AE348" s="41" t="str">
        <f t="shared" si="18"/>
        <v>-------</v>
      </c>
    </row>
    <row r="349">
      <c r="A349" s="49"/>
      <c r="B349" s="58"/>
      <c r="C349" s="58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56"/>
      <c r="P349" s="56"/>
      <c r="Q349" s="56"/>
      <c r="R349" s="49"/>
      <c r="S349" s="56"/>
      <c r="T349" s="49"/>
      <c r="U349" s="49"/>
      <c r="V349" s="49"/>
      <c r="W349" s="39" t="str">
        <f t="shared" si="10"/>
        <v>alp----</v>
      </c>
      <c r="X349" s="40" t="str">
        <f t="shared" si="11"/>
        <v>-----none</v>
      </c>
      <c r="Y349" s="40" t="str">
        <f t="shared" si="12"/>
        <v>-------</v>
      </c>
      <c r="Z349" s="41" t="str">
        <f t="shared" si="13"/>
        <v>alp---</v>
      </c>
      <c r="AA349" s="41" t="str">
        <f t="shared" si="14"/>
        <v/>
      </c>
      <c r="AB349" s="41" t="str">
        <f t="shared" si="15"/>
        <v>-------</v>
      </c>
      <c r="AC349" s="41" t="str">
        <f t="shared" si="16"/>
        <v>-------</v>
      </c>
      <c r="AD349" s="41" t="str">
        <f t="shared" si="17"/>
        <v>--------</v>
      </c>
      <c r="AE349" s="41" t="str">
        <f t="shared" si="18"/>
        <v>-------</v>
      </c>
    </row>
    <row r="350">
      <c r="A350" s="50"/>
      <c r="B350" s="59"/>
      <c r="C350" s="59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5"/>
      <c r="P350" s="55"/>
      <c r="Q350" s="55"/>
      <c r="R350" s="50"/>
      <c r="S350" s="55"/>
      <c r="T350" s="50"/>
      <c r="U350" s="50"/>
      <c r="V350" s="50"/>
      <c r="W350" s="39" t="str">
        <f t="shared" si="10"/>
        <v>alp----</v>
      </c>
      <c r="X350" s="40" t="str">
        <f t="shared" si="11"/>
        <v>-----none</v>
      </c>
      <c r="Y350" s="40" t="str">
        <f t="shared" si="12"/>
        <v>-------</v>
      </c>
      <c r="Z350" s="41" t="str">
        <f t="shared" si="13"/>
        <v>alp---</v>
      </c>
      <c r="AA350" s="41" t="str">
        <f t="shared" si="14"/>
        <v/>
      </c>
      <c r="AB350" s="41" t="str">
        <f t="shared" si="15"/>
        <v>-------</v>
      </c>
      <c r="AC350" s="41" t="str">
        <f t="shared" si="16"/>
        <v>-------</v>
      </c>
      <c r="AD350" s="41" t="str">
        <f t="shared" si="17"/>
        <v>--------</v>
      </c>
      <c r="AE350" s="41" t="str">
        <f t="shared" si="18"/>
        <v>-------</v>
      </c>
    </row>
    <row r="351">
      <c r="A351" s="49"/>
      <c r="B351" s="58"/>
      <c r="C351" s="58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56"/>
      <c r="P351" s="56"/>
      <c r="Q351" s="56"/>
      <c r="R351" s="49"/>
      <c r="S351" s="56"/>
      <c r="T351" s="49"/>
      <c r="U351" s="49"/>
      <c r="V351" s="49"/>
      <c r="W351" s="39" t="str">
        <f t="shared" si="10"/>
        <v>alp----</v>
      </c>
      <c r="X351" s="40" t="str">
        <f t="shared" si="11"/>
        <v>-----none</v>
      </c>
      <c r="Y351" s="40" t="str">
        <f t="shared" si="12"/>
        <v>-------</v>
      </c>
      <c r="Z351" s="41" t="str">
        <f t="shared" si="13"/>
        <v>alp---</v>
      </c>
      <c r="AA351" s="41" t="str">
        <f t="shared" si="14"/>
        <v/>
      </c>
      <c r="AB351" s="41" t="str">
        <f t="shared" si="15"/>
        <v>-------</v>
      </c>
      <c r="AC351" s="41" t="str">
        <f t="shared" si="16"/>
        <v>-------</v>
      </c>
      <c r="AD351" s="41" t="str">
        <f t="shared" si="17"/>
        <v>--------</v>
      </c>
      <c r="AE351" s="41" t="str">
        <f t="shared" si="18"/>
        <v>-------</v>
      </c>
    </row>
    <row r="352">
      <c r="A352" s="50"/>
      <c r="B352" s="59"/>
      <c r="C352" s="59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5"/>
      <c r="P352" s="55"/>
      <c r="Q352" s="55"/>
      <c r="R352" s="50"/>
      <c r="S352" s="55"/>
      <c r="T352" s="50"/>
      <c r="U352" s="50"/>
      <c r="V352" s="50"/>
      <c r="W352" s="39" t="str">
        <f t="shared" si="10"/>
        <v>alp----</v>
      </c>
      <c r="X352" s="40" t="str">
        <f t="shared" si="11"/>
        <v>-----none</v>
      </c>
      <c r="Y352" s="40" t="str">
        <f t="shared" si="12"/>
        <v>-------</v>
      </c>
      <c r="Z352" s="41" t="str">
        <f t="shared" si="13"/>
        <v>alp---</v>
      </c>
      <c r="AA352" s="41" t="str">
        <f t="shared" si="14"/>
        <v/>
      </c>
      <c r="AB352" s="41" t="str">
        <f t="shared" si="15"/>
        <v>-------</v>
      </c>
      <c r="AC352" s="41" t="str">
        <f t="shared" si="16"/>
        <v>-------</v>
      </c>
      <c r="AD352" s="41" t="str">
        <f t="shared" si="17"/>
        <v>--------</v>
      </c>
      <c r="AE352" s="41" t="str">
        <f t="shared" si="18"/>
        <v>-------</v>
      </c>
    </row>
    <row r="353">
      <c r="A353" s="49"/>
      <c r="B353" s="58"/>
      <c r="C353" s="58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56"/>
      <c r="P353" s="56"/>
      <c r="Q353" s="56"/>
      <c r="R353" s="49"/>
      <c r="S353" s="56"/>
      <c r="T353" s="49"/>
      <c r="U353" s="49"/>
      <c r="V353" s="49"/>
      <c r="W353" s="39" t="str">
        <f t="shared" si="10"/>
        <v>alp----</v>
      </c>
      <c r="X353" s="40" t="str">
        <f t="shared" si="11"/>
        <v>-----none</v>
      </c>
      <c r="Y353" s="40" t="str">
        <f t="shared" si="12"/>
        <v>-------</v>
      </c>
      <c r="Z353" s="41" t="str">
        <f t="shared" si="13"/>
        <v>alp---</v>
      </c>
      <c r="AA353" s="41" t="str">
        <f t="shared" si="14"/>
        <v/>
      </c>
      <c r="AB353" s="41" t="str">
        <f t="shared" si="15"/>
        <v>-------</v>
      </c>
      <c r="AC353" s="41" t="str">
        <f t="shared" si="16"/>
        <v>-------</v>
      </c>
      <c r="AD353" s="41" t="str">
        <f t="shared" si="17"/>
        <v>--------</v>
      </c>
      <c r="AE353" s="41" t="str">
        <f t="shared" si="18"/>
        <v>-------</v>
      </c>
    </row>
    <row r="354">
      <c r="A354" s="50"/>
      <c r="B354" s="59"/>
      <c r="C354" s="59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5"/>
      <c r="P354" s="55"/>
      <c r="Q354" s="55"/>
      <c r="R354" s="50"/>
      <c r="S354" s="55"/>
      <c r="T354" s="50"/>
      <c r="U354" s="50"/>
      <c r="V354" s="50"/>
      <c r="W354" s="39" t="str">
        <f t="shared" si="10"/>
        <v>alp----</v>
      </c>
      <c r="X354" s="40" t="str">
        <f t="shared" si="11"/>
        <v>-----none</v>
      </c>
      <c r="Y354" s="40" t="str">
        <f t="shared" si="12"/>
        <v>-------</v>
      </c>
      <c r="Z354" s="41" t="str">
        <f t="shared" si="13"/>
        <v>alp---</v>
      </c>
      <c r="AA354" s="41" t="str">
        <f t="shared" si="14"/>
        <v/>
      </c>
      <c r="AB354" s="41" t="str">
        <f t="shared" si="15"/>
        <v>-------</v>
      </c>
      <c r="AC354" s="41" t="str">
        <f t="shared" si="16"/>
        <v>-------</v>
      </c>
      <c r="AD354" s="41" t="str">
        <f t="shared" si="17"/>
        <v>--------</v>
      </c>
      <c r="AE354" s="41" t="str">
        <f t="shared" si="18"/>
        <v>-------</v>
      </c>
    </row>
    <row r="355">
      <c r="A355" s="49"/>
      <c r="B355" s="58"/>
      <c r="C355" s="58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56"/>
      <c r="P355" s="56"/>
      <c r="Q355" s="56"/>
      <c r="R355" s="49"/>
      <c r="S355" s="56"/>
      <c r="T355" s="49"/>
      <c r="U355" s="49"/>
      <c r="V355" s="49"/>
      <c r="W355" s="39" t="str">
        <f t="shared" si="10"/>
        <v>alp----</v>
      </c>
      <c r="X355" s="40" t="str">
        <f t="shared" si="11"/>
        <v>-----none</v>
      </c>
      <c r="Y355" s="40" t="str">
        <f t="shared" si="12"/>
        <v>-------</v>
      </c>
      <c r="Z355" s="41" t="str">
        <f t="shared" si="13"/>
        <v>alp---</v>
      </c>
      <c r="AA355" s="41" t="str">
        <f t="shared" si="14"/>
        <v/>
      </c>
      <c r="AB355" s="41" t="str">
        <f t="shared" si="15"/>
        <v>-------</v>
      </c>
      <c r="AC355" s="41" t="str">
        <f t="shared" si="16"/>
        <v>-------</v>
      </c>
      <c r="AD355" s="41" t="str">
        <f t="shared" si="17"/>
        <v>--------</v>
      </c>
      <c r="AE355" s="41" t="str">
        <f t="shared" si="18"/>
        <v>-------</v>
      </c>
    </row>
    <row r="356">
      <c r="A356" s="14"/>
      <c r="B356" s="59"/>
      <c r="C356" s="59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5"/>
      <c r="P356" s="55"/>
      <c r="Q356" s="55"/>
      <c r="R356" s="50"/>
      <c r="S356" s="55"/>
      <c r="T356" s="50"/>
      <c r="U356" s="50"/>
      <c r="V356" s="50"/>
      <c r="W356" s="39" t="str">
        <f t="shared" si="10"/>
        <v>alp----</v>
      </c>
      <c r="X356" s="40" t="str">
        <f t="shared" si="11"/>
        <v>-----none</v>
      </c>
      <c r="Y356" s="40" t="str">
        <f t="shared" si="12"/>
        <v>-------</v>
      </c>
      <c r="Z356" s="41" t="str">
        <f t="shared" si="13"/>
        <v>alp---</v>
      </c>
      <c r="AA356" s="41" t="str">
        <f t="shared" si="14"/>
        <v/>
      </c>
      <c r="AB356" s="41" t="str">
        <f t="shared" si="15"/>
        <v>-------</v>
      </c>
      <c r="AC356" s="41" t="str">
        <f t="shared" si="16"/>
        <v>-------</v>
      </c>
      <c r="AD356" s="41" t="str">
        <f t="shared" si="17"/>
        <v>--------</v>
      </c>
      <c r="AE356" s="41" t="str">
        <f t="shared" si="18"/>
        <v>-------</v>
      </c>
    </row>
    <row r="357">
      <c r="A357" s="20"/>
      <c r="B357" s="58"/>
      <c r="C357" s="58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56"/>
      <c r="P357" s="56"/>
      <c r="Q357" s="56"/>
      <c r="R357" s="49"/>
      <c r="S357" s="56"/>
      <c r="T357" s="49"/>
      <c r="U357" s="49"/>
      <c r="V357" s="49"/>
      <c r="W357" s="39" t="str">
        <f t="shared" si="10"/>
        <v>alp----</v>
      </c>
      <c r="X357" s="40" t="str">
        <f t="shared" si="11"/>
        <v>-----none</v>
      </c>
      <c r="Y357" s="40" t="str">
        <f t="shared" si="12"/>
        <v>-------</v>
      </c>
      <c r="Z357" s="41" t="str">
        <f t="shared" si="13"/>
        <v>alp---</v>
      </c>
      <c r="AA357" s="41" t="str">
        <f t="shared" si="14"/>
        <v/>
      </c>
      <c r="AB357" s="41" t="str">
        <f t="shared" si="15"/>
        <v>-------</v>
      </c>
      <c r="AC357" s="41" t="str">
        <f t="shared" si="16"/>
        <v>-------</v>
      </c>
      <c r="AD357" s="41" t="str">
        <f t="shared" si="17"/>
        <v>--------</v>
      </c>
      <c r="AE357" s="41" t="str">
        <f t="shared" si="18"/>
        <v>-------</v>
      </c>
    </row>
    <row r="358">
      <c r="A358" s="14"/>
      <c r="B358" s="59"/>
      <c r="C358" s="59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5"/>
      <c r="P358" s="55"/>
      <c r="Q358" s="55"/>
      <c r="R358" s="50"/>
      <c r="S358" s="55"/>
      <c r="T358" s="50"/>
      <c r="U358" s="50"/>
      <c r="V358" s="50"/>
      <c r="W358" s="39" t="str">
        <f t="shared" si="10"/>
        <v>alp----</v>
      </c>
      <c r="X358" s="40" t="str">
        <f t="shared" si="11"/>
        <v>-----none</v>
      </c>
      <c r="Y358" s="40" t="str">
        <f t="shared" si="12"/>
        <v>-------</v>
      </c>
      <c r="Z358" s="41" t="str">
        <f t="shared" si="13"/>
        <v>alp---</v>
      </c>
      <c r="AA358" s="41" t="str">
        <f t="shared" si="14"/>
        <v/>
      </c>
      <c r="AB358" s="41" t="str">
        <f t="shared" si="15"/>
        <v>-------</v>
      </c>
      <c r="AC358" s="41" t="str">
        <f t="shared" si="16"/>
        <v>-------</v>
      </c>
      <c r="AD358" s="41" t="str">
        <f t="shared" si="17"/>
        <v>--------</v>
      </c>
      <c r="AE358" s="41" t="str">
        <f t="shared" si="18"/>
        <v>-------</v>
      </c>
    </row>
    <row r="359">
      <c r="A359" s="20"/>
      <c r="B359" s="58"/>
      <c r="C359" s="58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56"/>
      <c r="P359" s="56"/>
      <c r="Q359" s="56"/>
      <c r="R359" s="49"/>
      <c r="S359" s="56"/>
      <c r="T359" s="49"/>
      <c r="U359" s="49"/>
      <c r="V359" s="49"/>
      <c r="W359" s="39" t="str">
        <f t="shared" si="10"/>
        <v>alp----</v>
      </c>
      <c r="X359" s="40" t="str">
        <f t="shared" si="11"/>
        <v>-----none</v>
      </c>
      <c r="Y359" s="40" t="str">
        <f t="shared" si="12"/>
        <v>-------</v>
      </c>
      <c r="Z359" s="41" t="str">
        <f t="shared" si="13"/>
        <v>alp---</v>
      </c>
      <c r="AA359" s="41" t="str">
        <f t="shared" si="14"/>
        <v/>
      </c>
      <c r="AB359" s="41" t="str">
        <f t="shared" si="15"/>
        <v>-------</v>
      </c>
      <c r="AC359" s="41" t="str">
        <f t="shared" si="16"/>
        <v>-------</v>
      </c>
      <c r="AD359" s="41" t="str">
        <f t="shared" si="17"/>
        <v>--------</v>
      </c>
      <c r="AE359" s="41" t="str">
        <f t="shared" si="18"/>
        <v>-------</v>
      </c>
    </row>
    <row r="360">
      <c r="A360" s="14"/>
      <c r="B360" s="59"/>
      <c r="C360" s="59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5"/>
      <c r="P360" s="55"/>
      <c r="Q360" s="55"/>
      <c r="R360" s="50"/>
      <c r="S360" s="55"/>
      <c r="T360" s="50"/>
      <c r="U360" s="50"/>
      <c r="V360" s="50"/>
      <c r="W360" s="39" t="str">
        <f t="shared" si="10"/>
        <v>alp----</v>
      </c>
      <c r="X360" s="40" t="str">
        <f t="shared" si="11"/>
        <v>-----none</v>
      </c>
      <c r="Y360" s="40" t="str">
        <f t="shared" si="12"/>
        <v>-------</v>
      </c>
      <c r="Z360" s="41" t="str">
        <f t="shared" si="13"/>
        <v>alp---</v>
      </c>
      <c r="AA360" s="41" t="str">
        <f t="shared" si="14"/>
        <v/>
      </c>
      <c r="AB360" s="41" t="str">
        <f t="shared" si="15"/>
        <v>-------</v>
      </c>
      <c r="AC360" s="41" t="str">
        <f t="shared" si="16"/>
        <v>-------</v>
      </c>
      <c r="AD360" s="41" t="str">
        <f t="shared" si="17"/>
        <v>--------</v>
      </c>
      <c r="AE360" s="41" t="str">
        <f t="shared" si="18"/>
        <v>-------</v>
      </c>
    </row>
    <row r="361">
      <c r="A361" s="20"/>
      <c r="B361" s="58"/>
      <c r="C361" s="58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56"/>
      <c r="P361" s="56"/>
      <c r="Q361" s="56"/>
      <c r="R361" s="49"/>
      <c r="S361" s="56"/>
      <c r="T361" s="49"/>
      <c r="U361" s="49"/>
      <c r="V361" s="49"/>
      <c r="W361" s="39" t="str">
        <f t="shared" si="10"/>
        <v>alp----</v>
      </c>
      <c r="X361" s="40" t="str">
        <f t="shared" si="11"/>
        <v>-----none</v>
      </c>
      <c r="Y361" s="40" t="str">
        <f t="shared" si="12"/>
        <v>-------</v>
      </c>
      <c r="Z361" s="41" t="str">
        <f t="shared" si="13"/>
        <v>alp---</v>
      </c>
      <c r="AA361" s="41" t="str">
        <f t="shared" si="14"/>
        <v/>
      </c>
      <c r="AB361" s="41" t="str">
        <f t="shared" si="15"/>
        <v>-------</v>
      </c>
      <c r="AC361" s="41" t="str">
        <f t="shared" si="16"/>
        <v>-------</v>
      </c>
      <c r="AD361" s="41" t="str">
        <f t="shared" si="17"/>
        <v>--------</v>
      </c>
      <c r="AE361" s="41" t="str">
        <f t="shared" si="18"/>
        <v>-------</v>
      </c>
    </row>
    <row r="362">
      <c r="A362" s="15"/>
      <c r="B362" s="61"/>
      <c r="C362" s="61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50"/>
      <c r="S362" s="14"/>
      <c r="T362" s="14"/>
      <c r="U362" s="14"/>
      <c r="V362" s="14"/>
      <c r="W362" s="39" t="str">
        <f t="shared" si="10"/>
        <v>alp----</v>
      </c>
      <c r="X362" s="40" t="str">
        <f t="shared" si="11"/>
        <v>-----none</v>
      </c>
      <c r="Y362" s="40" t="str">
        <f t="shared" si="12"/>
        <v>-------</v>
      </c>
      <c r="Z362" s="41" t="str">
        <f t="shared" si="13"/>
        <v>alp---</v>
      </c>
      <c r="AA362" s="41" t="str">
        <f t="shared" si="14"/>
        <v/>
      </c>
      <c r="AB362" s="41" t="str">
        <f t="shared" si="15"/>
        <v>-------</v>
      </c>
      <c r="AC362" s="41" t="str">
        <f t="shared" si="16"/>
        <v>-------</v>
      </c>
      <c r="AD362" s="41" t="str">
        <f t="shared" si="17"/>
        <v>--------</v>
      </c>
      <c r="AE362" s="41" t="str">
        <f t="shared" si="18"/>
        <v>-------</v>
      </c>
    </row>
    <row r="363">
      <c r="A363" s="26"/>
      <c r="B363" s="60"/>
      <c r="C363" s="6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49"/>
      <c r="S363" s="20"/>
      <c r="T363" s="20"/>
      <c r="U363" s="20"/>
      <c r="V363" s="20"/>
      <c r="W363" s="39" t="str">
        <f t="shared" si="10"/>
        <v>alp----</v>
      </c>
      <c r="X363" s="40" t="str">
        <f t="shared" si="11"/>
        <v>-----none</v>
      </c>
      <c r="Y363" s="40" t="str">
        <f t="shared" si="12"/>
        <v>-------</v>
      </c>
      <c r="Z363" s="41" t="str">
        <f t="shared" si="13"/>
        <v>alp---</v>
      </c>
      <c r="AA363" s="41" t="str">
        <f t="shared" si="14"/>
        <v/>
      </c>
      <c r="AB363" s="41" t="str">
        <f t="shared" si="15"/>
        <v>-------</v>
      </c>
      <c r="AC363" s="41" t="str">
        <f t="shared" si="16"/>
        <v>-------</v>
      </c>
      <c r="AD363" s="41" t="str">
        <f t="shared" si="17"/>
        <v>--------</v>
      </c>
      <c r="AE363" s="41" t="str">
        <f t="shared" si="18"/>
        <v>-------</v>
      </c>
    </row>
    <row r="364">
      <c r="A364" s="50"/>
      <c r="B364" s="59"/>
      <c r="C364" s="59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5"/>
      <c r="P364" s="55"/>
      <c r="Q364" s="55"/>
      <c r="R364" s="50"/>
      <c r="S364" s="55"/>
      <c r="T364" s="50"/>
      <c r="U364" s="50"/>
      <c r="V364" s="50"/>
      <c r="W364" s="39" t="str">
        <f t="shared" si="10"/>
        <v>alp----</v>
      </c>
      <c r="X364" s="40" t="str">
        <f t="shared" si="11"/>
        <v>-----none</v>
      </c>
      <c r="Y364" s="40" t="str">
        <f t="shared" si="12"/>
        <v>-------</v>
      </c>
      <c r="Z364" s="41" t="str">
        <f t="shared" si="13"/>
        <v>alp---</v>
      </c>
      <c r="AA364" s="41" t="str">
        <f t="shared" si="14"/>
        <v/>
      </c>
      <c r="AB364" s="41" t="str">
        <f t="shared" si="15"/>
        <v>-------</v>
      </c>
      <c r="AC364" s="41" t="str">
        <f t="shared" si="16"/>
        <v>-------</v>
      </c>
      <c r="AD364" s="41" t="str">
        <f t="shared" si="17"/>
        <v>--------</v>
      </c>
      <c r="AE364" s="41" t="str">
        <f t="shared" si="18"/>
        <v>-------</v>
      </c>
    </row>
    <row r="365">
      <c r="A365" s="49"/>
      <c r="B365" s="58"/>
      <c r="C365" s="58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56"/>
      <c r="P365" s="56"/>
      <c r="Q365" s="56"/>
      <c r="R365" s="49"/>
      <c r="S365" s="56"/>
      <c r="T365" s="49"/>
      <c r="U365" s="49"/>
      <c r="V365" s="49"/>
      <c r="W365" s="39" t="str">
        <f t="shared" si="10"/>
        <v>alp----</v>
      </c>
      <c r="X365" s="40" t="str">
        <f t="shared" si="11"/>
        <v>-----none</v>
      </c>
      <c r="Y365" s="40" t="str">
        <f t="shared" si="12"/>
        <v>-------</v>
      </c>
      <c r="Z365" s="41" t="str">
        <f t="shared" si="13"/>
        <v>alp---</v>
      </c>
      <c r="AA365" s="41" t="str">
        <f t="shared" si="14"/>
        <v/>
      </c>
      <c r="AB365" s="41" t="str">
        <f t="shared" si="15"/>
        <v>-------</v>
      </c>
      <c r="AC365" s="41" t="str">
        <f t="shared" si="16"/>
        <v>-------</v>
      </c>
      <c r="AD365" s="41" t="str">
        <f t="shared" si="17"/>
        <v>--------</v>
      </c>
      <c r="AE365" s="41" t="str">
        <f t="shared" si="18"/>
        <v>-------</v>
      </c>
    </row>
    <row r="366">
      <c r="A366" s="50"/>
      <c r="B366" s="59"/>
      <c r="C366" s="59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5"/>
      <c r="P366" s="55"/>
      <c r="Q366" s="55"/>
      <c r="R366" s="50"/>
      <c r="S366" s="55"/>
      <c r="T366" s="50"/>
      <c r="U366" s="50"/>
      <c r="V366" s="50"/>
      <c r="W366" s="39" t="str">
        <f t="shared" si="10"/>
        <v>alp----</v>
      </c>
      <c r="X366" s="40" t="str">
        <f t="shared" si="11"/>
        <v>-----none</v>
      </c>
      <c r="Y366" s="40" t="str">
        <f t="shared" si="12"/>
        <v>-------</v>
      </c>
      <c r="Z366" s="41" t="str">
        <f t="shared" si="13"/>
        <v>alp---</v>
      </c>
      <c r="AA366" s="41" t="str">
        <f t="shared" si="14"/>
        <v/>
      </c>
      <c r="AB366" s="41" t="str">
        <f t="shared" si="15"/>
        <v>-------</v>
      </c>
      <c r="AC366" s="41" t="str">
        <f t="shared" si="16"/>
        <v>-------</v>
      </c>
      <c r="AD366" s="41" t="str">
        <f t="shared" si="17"/>
        <v>--------</v>
      </c>
      <c r="AE366" s="41" t="str">
        <f t="shared" si="18"/>
        <v>-------</v>
      </c>
    </row>
    <row r="367">
      <c r="A367" s="49"/>
      <c r="B367" s="58"/>
      <c r="C367" s="58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56"/>
      <c r="P367" s="56"/>
      <c r="Q367" s="56"/>
      <c r="R367" s="49"/>
      <c r="S367" s="56"/>
      <c r="T367" s="49"/>
      <c r="U367" s="49"/>
      <c r="V367" s="49"/>
      <c r="W367" s="39" t="str">
        <f t="shared" si="10"/>
        <v>alp----</v>
      </c>
      <c r="X367" s="40" t="str">
        <f t="shared" si="11"/>
        <v>-----none</v>
      </c>
      <c r="Y367" s="40" t="str">
        <f t="shared" si="12"/>
        <v>-------</v>
      </c>
      <c r="Z367" s="41" t="str">
        <f t="shared" si="13"/>
        <v>alp---</v>
      </c>
      <c r="AA367" s="41" t="str">
        <f t="shared" si="14"/>
        <v/>
      </c>
      <c r="AB367" s="41" t="str">
        <f t="shared" si="15"/>
        <v>-------</v>
      </c>
      <c r="AC367" s="41" t="str">
        <f t="shared" si="16"/>
        <v>-------</v>
      </c>
      <c r="AD367" s="41" t="str">
        <f t="shared" si="17"/>
        <v>--------</v>
      </c>
      <c r="AE367" s="41" t="str">
        <f t="shared" si="18"/>
        <v>-------</v>
      </c>
    </row>
    <row r="368">
      <c r="A368" s="50"/>
      <c r="B368" s="59"/>
      <c r="C368" s="59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5"/>
      <c r="P368" s="55"/>
      <c r="Q368" s="55"/>
      <c r="R368" s="50"/>
      <c r="S368" s="55"/>
      <c r="T368" s="50"/>
      <c r="U368" s="50"/>
      <c r="V368" s="50"/>
      <c r="W368" s="39" t="str">
        <f t="shared" si="10"/>
        <v>alp----</v>
      </c>
      <c r="X368" s="40" t="str">
        <f t="shared" si="11"/>
        <v>-----none</v>
      </c>
      <c r="Y368" s="40" t="str">
        <f t="shared" si="12"/>
        <v>-------</v>
      </c>
      <c r="Z368" s="41" t="str">
        <f t="shared" si="13"/>
        <v>alp---</v>
      </c>
      <c r="AA368" s="41" t="str">
        <f t="shared" si="14"/>
        <v/>
      </c>
      <c r="AB368" s="41" t="str">
        <f t="shared" si="15"/>
        <v>-------</v>
      </c>
      <c r="AC368" s="41" t="str">
        <f t="shared" si="16"/>
        <v>-------</v>
      </c>
      <c r="AD368" s="41" t="str">
        <f t="shared" si="17"/>
        <v>--------</v>
      </c>
      <c r="AE368" s="41" t="str">
        <f t="shared" si="18"/>
        <v>-------</v>
      </c>
    </row>
    <row r="369">
      <c r="A369" s="49"/>
      <c r="B369" s="58"/>
      <c r="C369" s="58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56"/>
      <c r="P369" s="56"/>
      <c r="Q369" s="56"/>
      <c r="R369" s="49"/>
      <c r="S369" s="56"/>
      <c r="T369" s="49"/>
      <c r="U369" s="49"/>
      <c r="V369" s="49"/>
      <c r="W369" s="39" t="str">
        <f t="shared" si="10"/>
        <v>alp----</v>
      </c>
      <c r="X369" s="40" t="str">
        <f t="shared" si="11"/>
        <v>-----none</v>
      </c>
      <c r="Y369" s="40" t="str">
        <f t="shared" si="12"/>
        <v>-------</v>
      </c>
      <c r="Z369" s="41" t="str">
        <f t="shared" si="13"/>
        <v>alp---</v>
      </c>
      <c r="AA369" s="41" t="str">
        <f t="shared" si="14"/>
        <v/>
      </c>
      <c r="AB369" s="41" t="str">
        <f t="shared" si="15"/>
        <v>-------</v>
      </c>
      <c r="AC369" s="41" t="str">
        <f t="shared" si="16"/>
        <v>-------</v>
      </c>
      <c r="AD369" s="41" t="str">
        <f t="shared" si="17"/>
        <v>--------</v>
      </c>
      <c r="AE369" s="41" t="str">
        <f t="shared" si="18"/>
        <v>-------</v>
      </c>
    </row>
    <row r="370">
      <c r="A370" s="50"/>
      <c r="B370" s="59"/>
      <c r="C370" s="59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5"/>
      <c r="P370" s="55"/>
      <c r="Q370" s="55"/>
      <c r="R370" s="50"/>
      <c r="S370" s="55"/>
      <c r="T370" s="50"/>
      <c r="U370" s="50"/>
      <c r="V370" s="50"/>
      <c r="W370" s="39" t="str">
        <f t="shared" si="10"/>
        <v>alp----</v>
      </c>
      <c r="X370" s="40" t="str">
        <f t="shared" si="11"/>
        <v>-----none</v>
      </c>
      <c r="Y370" s="40" t="str">
        <f t="shared" si="12"/>
        <v>-------</v>
      </c>
      <c r="Z370" s="41" t="str">
        <f t="shared" si="13"/>
        <v>alp---</v>
      </c>
      <c r="AA370" s="41" t="str">
        <f t="shared" si="14"/>
        <v/>
      </c>
      <c r="AB370" s="41" t="str">
        <f t="shared" si="15"/>
        <v>-------</v>
      </c>
      <c r="AC370" s="41" t="str">
        <f t="shared" si="16"/>
        <v>-------</v>
      </c>
      <c r="AD370" s="41" t="str">
        <f t="shared" si="17"/>
        <v>--------</v>
      </c>
      <c r="AE370" s="41" t="str">
        <f t="shared" si="18"/>
        <v>-------</v>
      </c>
    </row>
    <row r="371">
      <c r="A371" s="49"/>
      <c r="B371" s="58"/>
      <c r="C371" s="58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56"/>
      <c r="P371" s="56"/>
      <c r="Q371" s="56"/>
      <c r="R371" s="49"/>
      <c r="S371" s="56"/>
      <c r="T371" s="49"/>
      <c r="U371" s="49"/>
      <c r="V371" s="49"/>
      <c r="W371" s="39" t="str">
        <f t="shared" si="10"/>
        <v>alp----</v>
      </c>
      <c r="X371" s="40" t="str">
        <f t="shared" si="11"/>
        <v>-----none</v>
      </c>
      <c r="Y371" s="40" t="str">
        <f t="shared" si="12"/>
        <v>-------</v>
      </c>
      <c r="Z371" s="41" t="str">
        <f t="shared" si="13"/>
        <v>alp---</v>
      </c>
      <c r="AA371" s="41" t="str">
        <f t="shared" si="14"/>
        <v/>
      </c>
      <c r="AB371" s="41" t="str">
        <f t="shared" si="15"/>
        <v>-------</v>
      </c>
      <c r="AC371" s="41" t="str">
        <f t="shared" si="16"/>
        <v>-------</v>
      </c>
      <c r="AD371" s="41" t="str">
        <f t="shared" si="17"/>
        <v>--------</v>
      </c>
      <c r="AE371" s="41" t="str">
        <f t="shared" si="18"/>
        <v>-------</v>
      </c>
    </row>
    <row r="372">
      <c r="A372" s="50"/>
      <c r="B372" s="59"/>
      <c r="C372" s="59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5"/>
      <c r="P372" s="55"/>
      <c r="Q372" s="55"/>
      <c r="R372" s="50"/>
      <c r="S372" s="55"/>
      <c r="T372" s="50"/>
      <c r="U372" s="50"/>
      <c r="V372" s="50"/>
      <c r="W372" s="39" t="str">
        <f t="shared" si="10"/>
        <v>alp----</v>
      </c>
      <c r="X372" s="40" t="str">
        <f t="shared" si="11"/>
        <v>-----none</v>
      </c>
      <c r="Y372" s="40" t="str">
        <f t="shared" si="12"/>
        <v>-------</v>
      </c>
      <c r="Z372" s="41" t="str">
        <f t="shared" si="13"/>
        <v>alp---</v>
      </c>
      <c r="AA372" s="41" t="str">
        <f t="shared" si="14"/>
        <v/>
      </c>
      <c r="AB372" s="41" t="str">
        <f t="shared" si="15"/>
        <v>-------</v>
      </c>
      <c r="AC372" s="41" t="str">
        <f t="shared" si="16"/>
        <v>-------</v>
      </c>
      <c r="AD372" s="41" t="str">
        <f t="shared" si="17"/>
        <v>--------</v>
      </c>
      <c r="AE372" s="41" t="str">
        <f t="shared" si="18"/>
        <v>-------</v>
      </c>
    </row>
    <row r="373">
      <c r="A373" s="49"/>
      <c r="B373" s="58"/>
      <c r="C373" s="58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56"/>
      <c r="P373" s="56"/>
      <c r="Q373" s="56"/>
      <c r="R373" s="49"/>
      <c r="S373" s="56"/>
      <c r="T373" s="49"/>
      <c r="U373" s="49"/>
      <c r="V373" s="49"/>
      <c r="W373" s="39" t="str">
        <f t="shared" si="10"/>
        <v>alp----</v>
      </c>
      <c r="X373" s="40" t="str">
        <f t="shared" si="11"/>
        <v>-----none</v>
      </c>
      <c r="Y373" s="40" t="str">
        <f t="shared" si="12"/>
        <v>-------</v>
      </c>
      <c r="Z373" s="41" t="str">
        <f t="shared" si="13"/>
        <v>alp---</v>
      </c>
      <c r="AA373" s="41" t="str">
        <f t="shared" si="14"/>
        <v/>
      </c>
      <c r="AB373" s="41" t="str">
        <f t="shared" si="15"/>
        <v>-------</v>
      </c>
      <c r="AC373" s="41" t="str">
        <f t="shared" si="16"/>
        <v>-------</v>
      </c>
      <c r="AD373" s="41" t="str">
        <f t="shared" si="17"/>
        <v>--------</v>
      </c>
      <c r="AE373" s="41" t="str">
        <f t="shared" si="18"/>
        <v>-------</v>
      </c>
    </row>
    <row r="374">
      <c r="A374" s="50"/>
      <c r="B374" s="59"/>
      <c r="C374" s="59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5"/>
      <c r="P374" s="55"/>
      <c r="Q374" s="55"/>
      <c r="R374" s="50"/>
      <c r="S374" s="55"/>
      <c r="T374" s="50"/>
      <c r="U374" s="50"/>
      <c r="V374" s="50"/>
      <c r="W374" s="39" t="str">
        <f t="shared" si="10"/>
        <v>alp----</v>
      </c>
      <c r="X374" s="40" t="str">
        <f t="shared" si="11"/>
        <v>-----none</v>
      </c>
      <c r="Y374" s="40" t="str">
        <f t="shared" si="12"/>
        <v>-------</v>
      </c>
      <c r="Z374" s="41" t="str">
        <f t="shared" si="13"/>
        <v>alp---</v>
      </c>
      <c r="AA374" s="41" t="str">
        <f t="shared" si="14"/>
        <v/>
      </c>
      <c r="AB374" s="41" t="str">
        <f t="shared" si="15"/>
        <v>-------</v>
      </c>
      <c r="AC374" s="41" t="str">
        <f t="shared" si="16"/>
        <v>-------</v>
      </c>
      <c r="AD374" s="41" t="str">
        <f t="shared" si="17"/>
        <v>--------</v>
      </c>
      <c r="AE374" s="41" t="str">
        <f t="shared" si="18"/>
        <v>-------</v>
      </c>
    </row>
    <row r="375">
      <c r="A375" s="49"/>
      <c r="B375" s="58"/>
      <c r="C375" s="58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56"/>
      <c r="P375" s="56"/>
      <c r="Q375" s="56"/>
      <c r="R375" s="49"/>
      <c r="S375" s="56"/>
      <c r="T375" s="49"/>
      <c r="U375" s="49"/>
      <c r="V375" s="49"/>
      <c r="W375" s="39" t="str">
        <f t="shared" si="10"/>
        <v>alp----</v>
      </c>
      <c r="X375" s="40" t="str">
        <f t="shared" si="11"/>
        <v>-----none</v>
      </c>
      <c r="Y375" s="40" t="str">
        <f t="shared" si="12"/>
        <v>-------</v>
      </c>
      <c r="Z375" s="41" t="str">
        <f t="shared" si="13"/>
        <v>alp---</v>
      </c>
      <c r="AA375" s="41" t="str">
        <f t="shared" si="14"/>
        <v/>
      </c>
      <c r="AB375" s="41" t="str">
        <f t="shared" si="15"/>
        <v>-------</v>
      </c>
      <c r="AC375" s="41" t="str">
        <f t="shared" si="16"/>
        <v>-------</v>
      </c>
      <c r="AD375" s="41" t="str">
        <f t="shared" si="17"/>
        <v>--------</v>
      </c>
      <c r="AE375" s="41" t="str">
        <f t="shared" si="18"/>
        <v>-------</v>
      </c>
    </row>
    <row r="376">
      <c r="A376" s="50"/>
      <c r="B376" s="59"/>
      <c r="C376" s="59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5"/>
      <c r="P376" s="55"/>
      <c r="Q376" s="55"/>
      <c r="R376" s="50"/>
      <c r="S376" s="55"/>
      <c r="T376" s="50"/>
      <c r="U376" s="50"/>
      <c r="V376" s="50"/>
      <c r="W376" s="39" t="str">
        <f t="shared" si="10"/>
        <v>alp----</v>
      </c>
      <c r="X376" s="40" t="str">
        <f t="shared" si="11"/>
        <v>-----none</v>
      </c>
      <c r="Y376" s="40" t="str">
        <f t="shared" si="12"/>
        <v>-------</v>
      </c>
      <c r="Z376" s="41" t="str">
        <f t="shared" si="13"/>
        <v>alp---</v>
      </c>
      <c r="AA376" s="41" t="str">
        <f t="shared" si="14"/>
        <v/>
      </c>
      <c r="AB376" s="41" t="str">
        <f t="shared" si="15"/>
        <v>-------</v>
      </c>
      <c r="AC376" s="41" t="str">
        <f t="shared" si="16"/>
        <v>-------</v>
      </c>
      <c r="AD376" s="41" t="str">
        <f t="shared" si="17"/>
        <v>--------</v>
      </c>
      <c r="AE376" s="41" t="str">
        <f t="shared" si="18"/>
        <v>-------</v>
      </c>
    </row>
    <row r="377">
      <c r="A377" s="49"/>
      <c r="B377" s="58"/>
      <c r="C377" s="58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56"/>
      <c r="P377" s="56"/>
      <c r="Q377" s="56"/>
      <c r="R377" s="49"/>
      <c r="S377" s="56"/>
      <c r="T377" s="49"/>
      <c r="U377" s="49"/>
      <c r="V377" s="49"/>
      <c r="W377" s="39" t="str">
        <f t="shared" si="10"/>
        <v>alp----</v>
      </c>
      <c r="X377" s="40" t="str">
        <f t="shared" si="11"/>
        <v>-----none</v>
      </c>
      <c r="Y377" s="40" t="str">
        <f t="shared" si="12"/>
        <v>-------</v>
      </c>
      <c r="Z377" s="41" t="str">
        <f t="shared" si="13"/>
        <v>alp---</v>
      </c>
      <c r="AA377" s="41" t="str">
        <f t="shared" si="14"/>
        <v/>
      </c>
      <c r="AB377" s="41" t="str">
        <f t="shared" si="15"/>
        <v>-------</v>
      </c>
      <c r="AC377" s="41" t="str">
        <f t="shared" si="16"/>
        <v>-------</v>
      </c>
      <c r="AD377" s="41" t="str">
        <f t="shared" si="17"/>
        <v>--------</v>
      </c>
      <c r="AE377" s="41" t="str">
        <f t="shared" si="18"/>
        <v>-------</v>
      </c>
    </row>
    <row r="378">
      <c r="A378" s="50"/>
      <c r="B378" s="59"/>
      <c r="C378" s="59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5"/>
      <c r="P378" s="55"/>
      <c r="Q378" s="55"/>
      <c r="R378" s="50"/>
      <c r="S378" s="55"/>
      <c r="T378" s="50"/>
      <c r="U378" s="50"/>
      <c r="V378" s="50"/>
      <c r="W378" s="39" t="str">
        <f t="shared" si="10"/>
        <v>alp----</v>
      </c>
      <c r="X378" s="40" t="str">
        <f t="shared" si="11"/>
        <v>-----none</v>
      </c>
      <c r="Y378" s="40" t="str">
        <f t="shared" si="12"/>
        <v>-------</v>
      </c>
      <c r="Z378" s="41" t="str">
        <f t="shared" si="13"/>
        <v>alp---</v>
      </c>
      <c r="AA378" s="41" t="str">
        <f t="shared" si="14"/>
        <v/>
      </c>
      <c r="AB378" s="41" t="str">
        <f t="shared" si="15"/>
        <v>-------</v>
      </c>
      <c r="AC378" s="41" t="str">
        <f t="shared" si="16"/>
        <v>-------</v>
      </c>
      <c r="AD378" s="41" t="str">
        <f t="shared" si="17"/>
        <v>--------</v>
      </c>
      <c r="AE378" s="41" t="str">
        <f t="shared" si="18"/>
        <v>-------</v>
      </c>
    </row>
    <row r="379">
      <c r="A379" s="49"/>
      <c r="B379" s="58"/>
      <c r="C379" s="58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56"/>
      <c r="P379" s="56"/>
      <c r="Q379" s="56"/>
      <c r="R379" s="49"/>
      <c r="S379" s="56"/>
      <c r="T379" s="49"/>
      <c r="U379" s="49"/>
      <c r="V379" s="49"/>
      <c r="W379" s="39" t="str">
        <f t="shared" si="10"/>
        <v>alp----</v>
      </c>
      <c r="X379" s="40" t="str">
        <f t="shared" si="11"/>
        <v>-----none</v>
      </c>
      <c r="Y379" s="40" t="str">
        <f t="shared" si="12"/>
        <v>-------</v>
      </c>
      <c r="Z379" s="41" t="str">
        <f t="shared" si="13"/>
        <v>alp---</v>
      </c>
      <c r="AA379" s="41" t="str">
        <f t="shared" si="14"/>
        <v/>
      </c>
      <c r="AB379" s="41" t="str">
        <f t="shared" si="15"/>
        <v>-------</v>
      </c>
      <c r="AC379" s="41" t="str">
        <f t="shared" si="16"/>
        <v>-------</v>
      </c>
      <c r="AD379" s="41" t="str">
        <f t="shared" si="17"/>
        <v>--------</v>
      </c>
      <c r="AE379" s="41" t="str">
        <f t="shared" si="18"/>
        <v>-------</v>
      </c>
    </row>
    <row r="380">
      <c r="A380" s="50"/>
      <c r="B380" s="59"/>
      <c r="C380" s="59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5"/>
      <c r="P380" s="55"/>
      <c r="Q380" s="55"/>
      <c r="R380" s="50"/>
      <c r="S380" s="55"/>
      <c r="T380" s="50"/>
      <c r="U380" s="50"/>
      <c r="V380" s="50"/>
      <c r="W380" s="39" t="str">
        <f t="shared" si="10"/>
        <v>alp----</v>
      </c>
      <c r="X380" s="40" t="str">
        <f t="shared" si="11"/>
        <v>-----none</v>
      </c>
      <c r="Y380" s="40" t="str">
        <f t="shared" si="12"/>
        <v>-------</v>
      </c>
      <c r="Z380" s="41" t="str">
        <f t="shared" si="13"/>
        <v>alp---</v>
      </c>
      <c r="AA380" s="41" t="str">
        <f t="shared" si="14"/>
        <v/>
      </c>
      <c r="AB380" s="41" t="str">
        <f t="shared" si="15"/>
        <v>-------</v>
      </c>
      <c r="AC380" s="41" t="str">
        <f t="shared" si="16"/>
        <v>-------</v>
      </c>
      <c r="AD380" s="41" t="str">
        <f t="shared" si="17"/>
        <v>--------</v>
      </c>
      <c r="AE380" s="41" t="str">
        <f t="shared" si="18"/>
        <v>-------</v>
      </c>
    </row>
    <row r="381">
      <c r="A381" s="49"/>
      <c r="B381" s="58"/>
      <c r="C381" s="58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56"/>
      <c r="P381" s="56"/>
      <c r="Q381" s="56"/>
      <c r="R381" s="49"/>
      <c r="S381" s="56"/>
      <c r="T381" s="49"/>
      <c r="U381" s="49"/>
      <c r="V381" s="49"/>
      <c r="W381" s="39" t="str">
        <f t="shared" si="10"/>
        <v>alp----</v>
      </c>
      <c r="X381" s="40" t="str">
        <f t="shared" si="11"/>
        <v>-----none</v>
      </c>
      <c r="Y381" s="40" t="str">
        <f t="shared" si="12"/>
        <v>-------</v>
      </c>
      <c r="Z381" s="41" t="str">
        <f t="shared" si="13"/>
        <v>alp---</v>
      </c>
      <c r="AA381" s="41" t="str">
        <f t="shared" si="14"/>
        <v/>
      </c>
      <c r="AB381" s="41" t="str">
        <f t="shared" si="15"/>
        <v>-------</v>
      </c>
      <c r="AC381" s="41" t="str">
        <f t="shared" si="16"/>
        <v>-------</v>
      </c>
      <c r="AD381" s="41" t="str">
        <f t="shared" si="17"/>
        <v>--------</v>
      </c>
      <c r="AE381" s="41" t="str">
        <f t="shared" si="18"/>
        <v>-------</v>
      </c>
    </row>
    <row r="382">
      <c r="A382" s="50"/>
      <c r="B382" s="59"/>
      <c r="C382" s="59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5"/>
      <c r="P382" s="55"/>
      <c r="Q382" s="55"/>
      <c r="R382" s="50"/>
      <c r="S382" s="55"/>
      <c r="T382" s="50"/>
      <c r="U382" s="50"/>
      <c r="V382" s="50"/>
      <c r="W382" s="39" t="str">
        <f t="shared" si="10"/>
        <v>alp----</v>
      </c>
      <c r="X382" s="40" t="str">
        <f t="shared" si="11"/>
        <v>-----none</v>
      </c>
      <c r="Y382" s="40" t="str">
        <f t="shared" si="12"/>
        <v>-------</v>
      </c>
      <c r="Z382" s="41" t="str">
        <f t="shared" si="13"/>
        <v>alp---</v>
      </c>
      <c r="AA382" s="41" t="str">
        <f t="shared" si="14"/>
        <v/>
      </c>
      <c r="AB382" s="41" t="str">
        <f t="shared" si="15"/>
        <v>-------</v>
      </c>
      <c r="AC382" s="41" t="str">
        <f t="shared" si="16"/>
        <v>-------</v>
      </c>
      <c r="AD382" s="41" t="str">
        <f t="shared" si="17"/>
        <v>--------</v>
      </c>
      <c r="AE382" s="41" t="str">
        <f t="shared" si="18"/>
        <v>-------</v>
      </c>
    </row>
    <row r="383">
      <c r="A383" s="49"/>
      <c r="B383" s="58"/>
      <c r="C383" s="58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56"/>
      <c r="P383" s="56"/>
      <c r="Q383" s="56"/>
      <c r="R383" s="49"/>
      <c r="S383" s="56"/>
      <c r="T383" s="49"/>
      <c r="U383" s="49"/>
      <c r="V383" s="49"/>
      <c r="W383" s="39" t="str">
        <f t="shared" si="10"/>
        <v>alp----</v>
      </c>
      <c r="X383" s="40" t="str">
        <f t="shared" si="11"/>
        <v>-----none</v>
      </c>
      <c r="Y383" s="40" t="str">
        <f t="shared" si="12"/>
        <v>-------</v>
      </c>
      <c r="Z383" s="41" t="str">
        <f t="shared" si="13"/>
        <v>alp---</v>
      </c>
      <c r="AA383" s="41" t="str">
        <f t="shared" si="14"/>
        <v/>
      </c>
      <c r="AB383" s="41" t="str">
        <f t="shared" si="15"/>
        <v>-------</v>
      </c>
      <c r="AC383" s="41" t="str">
        <f t="shared" si="16"/>
        <v>-------</v>
      </c>
      <c r="AD383" s="41" t="str">
        <f t="shared" si="17"/>
        <v>--------</v>
      </c>
      <c r="AE383" s="41" t="str">
        <f t="shared" si="18"/>
        <v>-------</v>
      </c>
    </row>
    <row r="384">
      <c r="A384" s="50"/>
      <c r="B384" s="59"/>
      <c r="C384" s="59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5"/>
      <c r="P384" s="55"/>
      <c r="Q384" s="55"/>
      <c r="R384" s="50"/>
      <c r="S384" s="55"/>
      <c r="T384" s="50"/>
      <c r="U384" s="50"/>
      <c r="V384" s="50"/>
      <c r="W384" s="39" t="str">
        <f t="shared" si="10"/>
        <v>alp----</v>
      </c>
      <c r="X384" s="40" t="str">
        <f t="shared" si="11"/>
        <v>-----none</v>
      </c>
      <c r="Y384" s="40" t="str">
        <f t="shared" si="12"/>
        <v>-------</v>
      </c>
      <c r="Z384" s="41" t="str">
        <f t="shared" si="13"/>
        <v>alp---</v>
      </c>
      <c r="AA384" s="41" t="str">
        <f t="shared" si="14"/>
        <v/>
      </c>
      <c r="AB384" s="41" t="str">
        <f t="shared" si="15"/>
        <v>-------</v>
      </c>
      <c r="AC384" s="41" t="str">
        <f t="shared" si="16"/>
        <v>-------</v>
      </c>
      <c r="AD384" s="41" t="str">
        <f t="shared" si="17"/>
        <v>--------</v>
      </c>
      <c r="AE384" s="41" t="str">
        <f t="shared" si="18"/>
        <v>-------</v>
      </c>
    </row>
    <row r="385">
      <c r="A385" s="49"/>
      <c r="B385" s="58"/>
      <c r="C385" s="58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56"/>
      <c r="P385" s="56"/>
      <c r="Q385" s="56"/>
      <c r="R385" s="49"/>
      <c r="S385" s="56"/>
      <c r="T385" s="49"/>
      <c r="U385" s="49"/>
      <c r="V385" s="49"/>
      <c r="W385" s="39" t="str">
        <f t="shared" si="10"/>
        <v>alp----</v>
      </c>
      <c r="X385" s="40" t="str">
        <f t="shared" si="11"/>
        <v>-----none</v>
      </c>
      <c r="Y385" s="40" t="str">
        <f t="shared" si="12"/>
        <v>-------</v>
      </c>
      <c r="Z385" s="41" t="str">
        <f t="shared" si="13"/>
        <v>alp---</v>
      </c>
      <c r="AA385" s="41" t="str">
        <f t="shared" si="14"/>
        <v/>
      </c>
      <c r="AB385" s="41" t="str">
        <f t="shared" si="15"/>
        <v>-------</v>
      </c>
      <c r="AC385" s="41" t="str">
        <f t="shared" si="16"/>
        <v>-------</v>
      </c>
      <c r="AD385" s="41" t="str">
        <f t="shared" si="17"/>
        <v>--------</v>
      </c>
      <c r="AE385" s="41" t="str">
        <f t="shared" si="18"/>
        <v>-------</v>
      </c>
    </row>
    <row r="386">
      <c r="A386" s="50"/>
      <c r="B386" s="59"/>
      <c r="C386" s="59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5"/>
      <c r="P386" s="55"/>
      <c r="Q386" s="55"/>
      <c r="R386" s="50"/>
      <c r="S386" s="55"/>
      <c r="T386" s="50"/>
      <c r="U386" s="50"/>
      <c r="V386" s="50"/>
      <c r="W386" s="39" t="str">
        <f t="shared" si="10"/>
        <v>alp----</v>
      </c>
      <c r="X386" s="40" t="str">
        <f t="shared" si="11"/>
        <v>-----none</v>
      </c>
      <c r="Y386" s="40" t="str">
        <f t="shared" si="12"/>
        <v>-------</v>
      </c>
      <c r="Z386" s="41" t="str">
        <f t="shared" si="13"/>
        <v>alp---</v>
      </c>
      <c r="AA386" s="41" t="str">
        <f t="shared" si="14"/>
        <v/>
      </c>
      <c r="AB386" s="41" t="str">
        <f t="shared" si="15"/>
        <v>-------</v>
      </c>
      <c r="AC386" s="41" t="str">
        <f t="shared" si="16"/>
        <v>-------</v>
      </c>
      <c r="AD386" s="41" t="str">
        <f t="shared" si="17"/>
        <v>--------</v>
      </c>
      <c r="AE386" s="41" t="str">
        <f t="shared" si="18"/>
        <v>-------</v>
      </c>
    </row>
    <row r="387">
      <c r="A387" s="49"/>
      <c r="B387" s="58"/>
      <c r="C387" s="58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56"/>
      <c r="P387" s="56"/>
      <c r="Q387" s="56"/>
      <c r="R387" s="49"/>
      <c r="S387" s="56"/>
      <c r="T387" s="49"/>
      <c r="U387" s="49"/>
      <c r="V387" s="49"/>
      <c r="W387" s="39" t="str">
        <f t="shared" si="10"/>
        <v>alp----</v>
      </c>
      <c r="X387" s="40" t="str">
        <f t="shared" si="11"/>
        <v>-----none</v>
      </c>
      <c r="Y387" s="40" t="str">
        <f t="shared" si="12"/>
        <v>-------</v>
      </c>
      <c r="Z387" s="41" t="str">
        <f t="shared" si="13"/>
        <v>alp---</v>
      </c>
      <c r="AA387" s="41" t="str">
        <f t="shared" si="14"/>
        <v/>
      </c>
      <c r="AB387" s="41" t="str">
        <f t="shared" si="15"/>
        <v>-------</v>
      </c>
      <c r="AC387" s="41" t="str">
        <f t="shared" si="16"/>
        <v>-------</v>
      </c>
      <c r="AD387" s="41" t="str">
        <f t="shared" si="17"/>
        <v>--------</v>
      </c>
      <c r="AE387" s="41" t="str">
        <f t="shared" si="18"/>
        <v>-------</v>
      </c>
    </row>
    <row r="388">
      <c r="A388" s="50"/>
      <c r="B388" s="59"/>
      <c r="C388" s="59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5"/>
      <c r="P388" s="55"/>
      <c r="Q388" s="55"/>
      <c r="R388" s="50"/>
      <c r="S388" s="55"/>
      <c r="T388" s="50"/>
      <c r="U388" s="50"/>
      <c r="V388" s="50"/>
      <c r="W388" s="39" t="str">
        <f t="shared" si="10"/>
        <v>alp----</v>
      </c>
      <c r="X388" s="40" t="str">
        <f t="shared" si="11"/>
        <v>-----none</v>
      </c>
      <c r="Y388" s="40" t="str">
        <f t="shared" si="12"/>
        <v>-------</v>
      </c>
      <c r="Z388" s="41" t="str">
        <f t="shared" si="13"/>
        <v>alp---</v>
      </c>
      <c r="AA388" s="41" t="str">
        <f t="shared" si="14"/>
        <v/>
      </c>
      <c r="AB388" s="41" t="str">
        <f t="shared" si="15"/>
        <v>-------</v>
      </c>
      <c r="AC388" s="41" t="str">
        <f t="shared" si="16"/>
        <v>-------</v>
      </c>
      <c r="AD388" s="41" t="str">
        <f t="shared" si="17"/>
        <v>--------</v>
      </c>
      <c r="AE388" s="41" t="str">
        <f t="shared" si="18"/>
        <v>-------</v>
      </c>
    </row>
    <row r="389">
      <c r="A389" s="49"/>
      <c r="B389" s="58"/>
      <c r="C389" s="58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56"/>
      <c r="P389" s="56"/>
      <c r="Q389" s="56"/>
      <c r="R389" s="49"/>
      <c r="S389" s="56"/>
      <c r="T389" s="49"/>
      <c r="U389" s="49"/>
      <c r="V389" s="49"/>
      <c r="W389" s="39" t="str">
        <f t="shared" si="10"/>
        <v>alp----</v>
      </c>
      <c r="X389" s="40" t="str">
        <f t="shared" si="11"/>
        <v>-----none</v>
      </c>
      <c r="Y389" s="40" t="str">
        <f t="shared" si="12"/>
        <v>-------</v>
      </c>
      <c r="Z389" s="41" t="str">
        <f t="shared" si="13"/>
        <v>alp---</v>
      </c>
      <c r="AA389" s="41" t="str">
        <f t="shared" si="14"/>
        <v/>
      </c>
      <c r="AB389" s="41" t="str">
        <f t="shared" si="15"/>
        <v>-------</v>
      </c>
      <c r="AC389" s="41" t="str">
        <f t="shared" si="16"/>
        <v>-------</v>
      </c>
      <c r="AD389" s="41" t="str">
        <f t="shared" si="17"/>
        <v>--------</v>
      </c>
      <c r="AE389" s="41" t="str">
        <f t="shared" si="18"/>
        <v>-------</v>
      </c>
    </row>
    <row r="390">
      <c r="A390" s="50"/>
      <c r="B390" s="59"/>
      <c r="C390" s="59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5"/>
      <c r="P390" s="55"/>
      <c r="Q390" s="55"/>
      <c r="R390" s="50"/>
      <c r="S390" s="55"/>
      <c r="T390" s="50"/>
      <c r="U390" s="50"/>
      <c r="V390" s="50"/>
      <c r="W390" s="39" t="str">
        <f t="shared" si="10"/>
        <v>alp----</v>
      </c>
      <c r="X390" s="40" t="str">
        <f t="shared" si="11"/>
        <v>-----none</v>
      </c>
      <c r="Y390" s="40" t="str">
        <f t="shared" si="12"/>
        <v>-------</v>
      </c>
      <c r="Z390" s="41" t="str">
        <f t="shared" si="13"/>
        <v>alp---</v>
      </c>
      <c r="AA390" s="41" t="str">
        <f t="shared" si="14"/>
        <v/>
      </c>
      <c r="AB390" s="41" t="str">
        <f t="shared" si="15"/>
        <v>-------</v>
      </c>
      <c r="AC390" s="41" t="str">
        <f t="shared" si="16"/>
        <v>-------</v>
      </c>
      <c r="AD390" s="41" t="str">
        <f t="shared" si="17"/>
        <v>--------</v>
      </c>
      <c r="AE390" s="41" t="str">
        <f t="shared" si="18"/>
        <v>-------</v>
      </c>
    </row>
    <row r="391">
      <c r="A391" s="49"/>
      <c r="B391" s="58"/>
      <c r="C391" s="58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56"/>
      <c r="P391" s="56"/>
      <c r="Q391" s="56"/>
      <c r="R391" s="49"/>
      <c r="S391" s="56"/>
      <c r="T391" s="49"/>
      <c r="U391" s="49"/>
      <c r="V391" s="49"/>
      <c r="W391" s="39" t="str">
        <f t="shared" si="10"/>
        <v>alp----</v>
      </c>
      <c r="X391" s="40" t="str">
        <f t="shared" si="11"/>
        <v>-----none</v>
      </c>
      <c r="Y391" s="40" t="str">
        <f t="shared" si="12"/>
        <v>-------</v>
      </c>
      <c r="Z391" s="41" t="str">
        <f t="shared" si="13"/>
        <v>alp---</v>
      </c>
      <c r="AA391" s="41" t="str">
        <f t="shared" si="14"/>
        <v/>
      </c>
      <c r="AB391" s="41" t="str">
        <f t="shared" si="15"/>
        <v>-------</v>
      </c>
      <c r="AC391" s="41" t="str">
        <f t="shared" si="16"/>
        <v>-------</v>
      </c>
      <c r="AD391" s="41" t="str">
        <f t="shared" si="17"/>
        <v>--------</v>
      </c>
      <c r="AE391" s="41" t="str">
        <f t="shared" si="18"/>
        <v>-------</v>
      </c>
    </row>
    <row r="392">
      <c r="A392" s="50"/>
      <c r="B392" s="59"/>
      <c r="C392" s="59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5"/>
      <c r="P392" s="55"/>
      <c r="Q392" s="55"/>
      <c r="R392" s="50"/>
      <c r="S392" s="55"/>
      <c r="T392" s="50"/>
      <c r="U392" s="50"/>
      <c r="V392" s="50"/>
      <c r="W392" s="39" t="str">
        <f t="shared" si="10"/>
        <v>alp----</v>
      </c>
      <c r="X392" s="40" t="str">
        <f t="shared" si="11"/>
        <v>-----none</v>
      </c>
      <c r="Y392" s="40" t="str">
        <f t="shared" si="12"/>
        <v>-------</v>
      </c>
      <c r="Z392" s="41" t="str">
        <f t="shared" si="13"/>
        <v>alp---</v>
      </c>
      <c r="AA392" s="41" t="str">
        <f t="shared" si="14"/>
        <v/>
      </c>
      <c r="AB392" s="41" t="str">
        <f t="shared" si="15"/>
        <v>-------</v>
      </c>
      <c r="AC392" s="41" t="str">
        <f t="shared" si="16"/>
        <v>-------</v>
      </c>
      <c r="AD392" s="41" t="str">
        <f t="shared" si="17"/>
        <v>--------</v>
      </c>
      <c r="AE392" s="41" t="str">
        <f t="shared" si="18"/>
        <v>-------</v>
      </c>
    </row>
    <row r="393">
      <c r="A393" s="49"/>
      <c r="B393" s="58"/>
      <c r="C393" s="58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56"/>
      <c r="P393" s="56"/>
      <c r="Q393" s="56"/>
      <c r="R393" s="49"/>
      <c r="S393" s="56"/>
      <c r="T393" s="49"/>
      <c r="U393" s="49"/>
      <c r="V393" s="49"/>
      <c r="W393" s="39" t="str">
        <f t="shared" si="10"/>
        <v>alp----</v>
      </c>
      <c r="X393" s="40" t="str">
        <f t="shared" si="11"/>
        <v>-----none</v>
      </c>
      <c r="Y393" s="40" t="str">
        <f t="shared" si="12"/>
        <v>-------</v>
      </c>
      <c r="Z393" s="41" t="str">
        <f t="shared" si="13"/>
        <v>alp---</v>
      </c>
      <c r="AA393" s="41" t="str">
        <f t="shared" si="14"/>
        <v/>
      </c>
      <c r="AB393" s="41" t="str">
        <f t="shared" si="15"/>
        <v>-------</v>
      </c>
      <c r="AC393" s="41" t="str">
        <f t="shared" si="16"/>
        <v>-------</v>
      </c>
      <c r="AD393" s="41" t="str">
        <f t="shared" si="17"/>
        <v>--------</v>
      </c>
      <c r="AE393" s="41" t="str">
        <f t="shared" si="18"/>
        <v>-------</v>
      </c>
    </row>
    <row r="394">
      <c r="A394" s="50"/>
      <c r="B394" s="59"/>
      <c r="C394" s="59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5"/>
      <c r="P394" s="55"/>
      <c r="Q394" s="55"/>
      <c r="R394" s="50"/>
      <c r="S394" s="55"/>
      <c r="T394" s="50"/>
      <c r="U394" s="50"/>
      <c r="V394" s="50"/>
      <c r="W394" s="39" t="str">
        <f t="shared" si="10"/>
        <v>alp----</v>
      </c>
      <c r="X394" s="40" t="str">
        <f t="shared" si="11"/>
        <v>-----none</v>
      </c>
      <c r="Y394" s="40" t="str">
        <f t="shared" si="12"/>
        <v>-------</v>
      </c>
      <c r="Z394" s="41" t="str">
        <f t="shared" si="13"/>
        <v>alp---</v>
      </c>
      <c r="AA394" s="41" t="str">
        <f t="shared" si="14"/>
        <v/>
      </c>
      <c r="AB394" s="41" t="str">
        <f t="shared" si="15"/>
        <v>-------</v>
      </c>
      <c r="AC394" s="41" t="str">
        <f t="shared" si="16"/>
        <v>-------</v>
      </c>
      <c r="AD394" s="41" t="str">
        <f t="shared" si="17"/>
        <v>--------</v>
      </c>
      <c r="AE394" s="41" t="str">
        <f t="shared" si="18"/>
        <v>-------</v>
      </c>
    </row>
    <row r="395">
      <c r="A395" s="49"/>
      <c r="B395" s="58"/>
      <c r="C395" s="58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56"/>
      <c r="P395" s="56"/>
      <c r="Q395" s="56"/>
      <c r="R395" s="49"/>
      <c r="S395" s="56"/>
      <c r="T395" s="49"/>
      <c r="U395" s="49"/>
      <c r="V395" s="49"/>
      <c r="W395" s="39" t="str">
        <f t="shared" si="10"/>
        <v>alp----</v>
      </c>
      <c r="X395" s="40" t="str">
        <f t="shared" si="11"/>
        <v>-----none</v>
      </c>
      <c r="Y395" s="40" t="str">
        <f t="shared" si="12"/>
        <v>-------</v>
      </c>
      <c r="Z395" s="41" t="str">
        <f t="shared" si="13"/>
        <v>alp---</v>
      </c>
      <c r="AA395" s="41" t="str">
        <f t="shared" si="14"/>
        <v/>
      </c>
      <c r="AB395" s="41" t="str">
        <f t="shared" si="15"/>
        <v>-------</v>
      </c>
      <c r="AC395" s="41" t="str">
        <f t="shared" si="16"/>
        <v>-------</v>
      </c>
      <c r="AD395" s="41" t="str">
        <f t="shared" si="17"/>
        <v>--------</v>
      </c>
      <c r="AE395" s="41" t="str">
        <f t="shared" si="18"/>
        <v>-------</v>
      </c>
    </row>
    <row r="396">
      <c r="A396" s="50"/>
      <c r="B396" s="59"/>
      <c r="C396" s="59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5"/>
      <c r="P396" s="55"/>
      <c r="Q396" s="55"/>
      <c r="R396" s="50"/>
      <c r="S396" s="55"/>
      <c r="T396" s="50"/>
      <c r="U396" s="50"/>
      <c r="V396" s="50"/>
      <c r="W396" s="39" t="str">
        <f t="shared" si="10"/>
        <v>alp----</v>
      </c>
      <c r="X396" s="40" t="str">
        <f t="shared" si="11"/>
        <v>-----none</v>
      </c>
      <c r="Y396" s="40" t="str">
        <f t="shared" si="12"/>
        <v>-------</v>
      </c>
      <c r="Z396" s="41" t="str">
        <f t="shared" si="13"/>
        <v>alp---</v>
      </c>
      <c r="AA396" s="41" t="str">
        <f t="shared" si="14"/>
        <v/>
      </c>
      <c r="AB396" s="41" t="str">
        <f t="shared" si="15"/>
        <v>-------</v>
      </c>
      <c r="AC396" s="41" t="str">
        <f t="shared" si="16"/>
        <v>-------</v>
      </c>
      <c r="AD396" s="41" t="str">
        <f t="shared" si="17"/>
        <v>--------</v>
      </c>
      <c r="AE396" s="41" t="str">
        <f t="shared" si="18"/>
        <v>-------</v>
      </c>
    </row>
    <row r="397">
      <c r="A397" s="49"/>
      <c r="B397" s="58"/>
      <c r="C397" s="58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56"/>
      <c r="P397" s="56"/>
      <c r="Q397" s="56"/>
      <c r="R397" s="49"/>
      <c r="S397" s="56"/>
      <c r="T397" s="49"/>
      <c r="U397" s="49"/>
      <c r="V397" s="49"/>
      <c r="W397" s="39" t="str">
        <f t="shared" si="10"/>
        <v>alp----</v>
      </c>
      <c r="X397" s="40" t="str">
        <f t="shared" si="11"/>
        <v>-----none</v>
      </c>
      <c r="Y397" s="40" t="str">
        <f t="shared" si="12"/>
        <v>-------</v>
      </c>
      <c r="Z397" s="41" t="str">
        <f t="shared" si="13"/>
        <v>alp---</v>
      </c>
      <c r="AA397" s="41" t="str">
        <f t="shared" si="14"/>
        <v/>
      </c>
      <c r="AB397" s="41" t="str">
        <f t="shared" si="15"/>
        <v>-------</v>
      </c>
      <c r="AC397" s="41" t="str">
        <f t="shared" si="16"/>
        <v>-------</v>
      </c>
      <c r="AD397" s="41" t="str">
        <f t="shared" si="17"/>
        <v>--------</v>
      </c>
      <c r="AE397" s="41" t="str">
        <f t="shared" si="18"/>
        <v>-------</v>
      </c>
    </row>
    <row r="398">
      <c r="A398" s="50"/>
      <c r="B398" s="59"/>
      <c r="C398" s="59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5"/>
      <c r="P398" s="55"/>
      <c r="Q398" s="55"/>
      <c r="R398" s="50"/>
      <c r="S398" s="55"/>
      <c r="T398" s="50"/>
      <c r="U398" s="50"/>
      <c r="V398" s="50"/>
      <c r="W398" s="39" t="str">
        <f t="shared" si="10"/>
        <v>alp----</v>
      </c>
      <c r="X398" s="40" t="str">
        <f t="shared" si="11"/>
        <v>-----none</v>
      </c>
      <c r="Y398" s="40" t="str">
        <f t="shared" si="12"/>
        <v>-------</v>
      </c>
      <c r="Z398" s="41" t="str">
        <f t="shared" si="13"/>
        <v>alp---</v>
      </c>
      <c r="AA398" s="41" t="str">
        <f t="shared" si="14"/>
        <v/>
      </c>
      <c r="AB398" s="41" t="str">
        <f t="shared" si="15"/>
        <v>-------</v>
      </c>
      <c r="AC398" s="41" t="str">
        <f t="shared" si="16"/>
        <v>-------</v>
      </c>
      <c r="AD398" s="41" t="str">
        <f t="shared" si="17"/>
        <v>--------</v>
      </c>
      <c r="AE398" s="41" t="str">
        <f t="shared" si="18"/>
        <v>-------</v>
      </c>
    </row>
    <row r="399">
      <c r="A399" s="49"/>
      <c r="B399" s="58"/>
      <c r="C399" s="58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56"/>
      <c r="P399" s="56"/>
      <c r="Q399" s="56"/>
      <c r="R399" s="49"/>
      <c r="S399" s="56"/>
      <c r="T399" s="49"/>
      <c r="U399" s="49"/>
      <c r="V399" s="49"/>
      <c r="W399" s="39" t="str">
        <f t="shared" si="10"/>
        <v>alp----</v>
      </c>
      <c r="X399" s="40" t="str">
        <f t="shared" si="11"/>
        <v>-----none</v>
      </c>
      <c r="Y399" s="40" t="str">
        <f t="shared" si="12"/>
        <v>-------</v>
      </c>
      <c r="Z399" s="41" t="str">
        <f t="shared" si="13"/>
        <v>alp---</v>
      </c>
      <c r="AA399" s="41" t="str">
        <f t="shared" si="14"/>
        <v/>
      </c>
      <c r="AB399" s="41" t="str">
        <f t="shared" si="15"/>
        <v>-------</v>
      </c>
      <c r="AC399" s="41" t="str">
        <f t="shared" si="16"/>
        <v>-------</v>
      </c>
      <c r="AD399" s="41" t="str">
        <f t="shared" si="17"/>
        <v>--------</v>
      </c>
      <c r="AE399" s="41" t="str">
        <f t="shared" si="18"/>
        <v>-------</v>
      </c>
    </row>
    <row r="400">
      <c r="A400" s="50"/>
      <c r="B400" s="59"/>
      <c r="C400" s="59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5"/>
      <c r="P400" s="55"/>
      <c r="Q400" s="55"/>
      <c r="R400" s="50"/>
      <c r="S400" s="55"/>
      <c r="T400" s="50"/>
      <c r="U400" s="50"/>
      <c r="V400" s="50"/>
      <c r="W400" s="39" t="str">
        <f t="shared" si="10"/>
        <v>alp----</v>
      </c>
      <c r="X400" s="40" t="str">
        <f t="shared" si="11"/>
        <v>-----none</v>
      </c>
      <c r="Y400" s="40" t="str">
        <f t="shared" si="12"/>
        <v>-------</v>
      </c>
      <c r="Z400" s="41" t="str">
        <f t="shared" si="13"/>
        <v>alp---</v>
      </c>
      <c r="AA400" s="41" t="str">
        <f t="shared" si="14"/>
        <v/>
      </c>
      <c r="AB400" s="41" t="str">
        <f t="shared" si="15"/>
        <v>-------</v>
      </c>
      <c r="AC400" s="41" t="str">
        <f t="shared" si="16"/>
        <v>-------</v>
      </c>
      <c r="AD400" s="41" t="str">
        <f t="shared" si="17"/>
        <v>--------</v>
      </c>
      <c r="AE400" s="41" t="str">
        <f t="shared" si="18"/>
        <v>-------</v>
      </c>
    </row>
    <row r="401">
      <c r="A401" s="49"/>
      <c r="B401" s="58"/>
      <c r="C401" s="58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56"/>
      <c r="P401" s="56"/>
      <c r="Q401" s="56"/>
      <c r="R401" s="49"/>
      <c r="S401" s="56"/>
      <c r="T401" s="49"/>
      <c r="U401" s="49"/>
      <c r="V401" s="49"/>
      <c r="W401" s="39" t="str">
        <f t="shared" si="10"/>
        <v>alp----</v>
      </c>
      <c r="X401" s="40" t="str">
        <f t="shared" si="11"/>
        <v>-----none</v>
      </c>
      <c r="Y401" s="40" t="str">
        <f t="shared" si="12"/>
        <v>-------</v>
      </c>
      <c r="Z401" s="41" t="str">
        <f t="shared" si="13"/>
        <v>alp---</v>
      </c>
      <c r="AA401" s="41" t="str">
        <f t="shared" si="14"/>
        <v/>
      </c>
      <c r="AB401" s="41" t="str">
        <f t="shared" si="15"/>
        <v>-------</v>
      </c>
      <c r="AC401" s="41" t="str">
        <f t="shared" si="16"/>
        <v>-------</v>
      </c>
      <c r="AD401" s="41" t="str">
        <f t="shared" si="17"/>
        <v>--------</v>
      </c>
      <c r="AE401" s="41" t="str">
        <f t="shared" si="18"/>
        <v>-------</v>
      </c>
    </row>
    <row r="402">
      <c r="A402" s="50"/>
      <c r="B402" s="59"/>
      <c r="C402" s="59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5"/>
      <c r="P402" s="55"/>
      <c r="Q402" s="55"/>
      <c r="R402" s="50"/>
      <c r="S402" s="55"/>
      <c r="T402" s="50"/>
      <c r="U402" s="50"/>
      <c r="V402" s="50"/>
      <c r="W402" s="39" t="str">
        <f t="shared" si="10"/>
        <v>alp----</v>
      </c>
      <c r="X402" s="40" t="str">
        <f t="shared" si="11"/>
        <v>-----none</v>
      </c>
      <c r="Y402" s="40" t="str">
        <f t="shared" si="12"/>
        <v>-------</v>
      </c>
      <c r="Z402" s="41" t="str">
        <f t="shared" si="13"/>
        <v>alp---</v>
      </c>
      <c r="AA402" s="41" t="str">
        <f t="shared" si="14"/>
        <v/>
      </c>
      <c r="AB402" s="41" t="str">
        <f t="shared" si="15"/>
        <v>-------</v>
      </c>
      <c r="AC402" s="41" t="str">
        <f t="shared" si="16"/>
        <v>-------</v>
      </c>
      <c r="AD402" s="41" t="str">
        <f t="shared" si="17"/>
        <v>--------</v>
      </c>
      <c r="AE402" s="41" t="str">
        <f t="shared" si="18"/>
        <v>-------</v>
      </c>
    </row>
    <row r="403">
      <c r="A403" s="49"/>
      <c r="B403" s="58"/>
      <c r="C403" s="58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56"/>
      <c r="P403" s="56"/>
      <c r="Q403" s="56"/>
      <c r="R403" s="49"/>
      <c r="S403" s="56"/>
      <c r="T403" s="49"/>
      <c r="U403" s="49"/>
      <c r="V403" s="49"/>
      <c r="W403" s="39" t="str">
        <f t="shared" si="10"/>
        <v>alp----</v>
      </c>
      <c r="X403" s="40" t="str">
        <f t="shared" si="11"/>
        <v>-----none</v>
      </c>
      <c r="Y403" s="40" t="str">
        <f t="shared" si="12"/>
        <v>-------</v>
      </c>
      <c r="Z403" s="41" t="str">
        <f t="shared" si="13"/>
        <v>alp---</v>
      </c>
      <c r="AA403" s="41" t="str">
        <f t="shared" si="14"/>
        <v/>
      </c>
      <c r="AB403" s="41" t="str">
        <f t="shared" si="15"/>
        <v>-------</v>
      </c>
      <c r="AC403" s="41" t="str">
        <f t="shared" si="16"/>
        <v>-------</v>
      </c>
      <c r="AD403" s="41" t="str">
        <f t="shared" si="17"/>
        <v>--------</v>
      </c>
      <c r="AE403" s="41" t="str">
        <f t="shared" si="18"/>
        <v>-------</v>
      </c>
    </row>
    <row r="404">
      <c r="A404" s="50"/>
      <c r="B404" s="59"/>
      <c r="C404" s="59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5"/>
      <c r="P404" s="55"/>
      <c r="Q404" s="55"/>
      <c r="R404" s="50"/>
      <c r="S404" s="55"/>
      <c r="T404" s="50"/>
      <c r="U404" s="50"/>
      <c r="V404" s="50"/>
      <c r="W404" s="39" t="str">
        <f t="shared" si="10"/>
        <v>alp----</v>
      </c>
      <c r="X404" s="40" t="str">
        <f t="shared" si="11"/>
        <v>-----none</v>
      </c>
      <c r="Y404" s="40" t="str">
        <f t="shared" si="12"/>
        <v>-------</v>
      </c>
      <c r="Z404" s="41" t="str">
        <f t="shared" si="13"/>
        <v>alp---</v>
      </c>
      <c r="AA404" s="41" t="str">
        <f t="shared" si="14"/>
        <v/>
      </c>
      <c r="AB404" s="41" t="str">
        <f t="shared" si="15"/>
        <v>-------</v>
      </c>
      <c r="AC404" s="41" t="str">
        <f t="shared" si="16"/>
        <v>-------</v>
      </c>
      <c r="AD404" s="41" t="str">
        <f t="shared" si="17"/>
        <v>--------</v>
      </c>
      <c r="AE404" s="41" t="str">
        <f t="shared" si="18"/>
        <v>-------</v>
      </c>
    </row>
    <row r="405">
      <c r="A405" s="49"/>
      <c r="B405" s="58"/>
      <c r="C405" s="58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56"/>
      <c r="P405" s="56"/>
      <c r="Q405" s="56"/>
      <c r="R405" s="49"/>
      <c r="S405" s="56"/>
      <c r="T405" s="49"/>
      <c r="U405" s="49"/>
      <c r="V405" s="49"/>
      <c r="W405" s="39" t="str">
        <f t="shared" si="10"/>
        <v>alp----</v>
      </c>
      <c r="X405" s="40" t="str">
        <f t="shared" si="11"/>
        <v>-----none</v>
      </c>
      <c r="Y405" s="40" t="str">
        <f t="shared" si="12"/>
        <v>-------</v>
      </c>
      <c r="Z405" s="41" t="str">
        <f t="shared" si="13"/>
        <v>alp---</v>
      </c>
      <c r="AA405" s="41" t="str">
        <f t="shared" si="14"/>
        <v/>
      </c>
      <c r="AB405" s="41" t="str">
        <f t="shared" si="15"/>
        <v>-------</v>
      </c>
      <c r="AC405" s="41" t="str">
        <f t="shared" si="16"/>
        <v>-------</v>
      </c>
      <c r="AD405" s="41" t="str">
        <f t="shared" si="17"/>
        <v>--------</v>
      </c>
      <c r="AE405" s="41" t="str">
        <f t="shared" si="18"/>
        <v>-------</v>
      </c>
    </row>
    <row r="406">
      <c r="A406" s="50"/>
      <c r="B406" s="59"/>
      <c r="C406" s="59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5"/>
      <c r="P406" s="55"/>
      <c r="Q406" s="55"/>
      <c r="R406" s="50"/>
      <c r="S406" s="55"/>
      <c r="T406" s="50"/>
      <c r="U406" s="50"/>
      <c r="V406" s="50"/>
      <c r="W406" s="39" t="str">
        <f t="shared" si="10"/>
        <v>alp----</v>
      </c>
      <c r="X406" s="40" t="str">
        <f t="shared" si="11"/>
        <v>-----none</v>
      </c>
      <c r="Y406" s="40" t="str">
        <f t="shared" si="12"/>
        <v>-------</v>
      </c>
      <c r="Z406" s="41" t="str">
        <f t="shared" si="13"/>
        <v>alp---</v>
      </c>
      <c r="AA406" s="41" t="str">
        <f t="shared" si="14"/>
        <v/>
      </c>
      <c r="AB406" s="41" t="str">
        <f t="shared" si="15"/>
        <v>-------</v>
      </c>
      <c r="AC406" s="41" t="str">
        <f t="shared" si="16"/>
        <v>-------</v>
      </c>
      <c r="AD406" s="41" t="str">
        <f t="shared" si="17"/>
        <v>--------</v>
      </c>
      <c r="AE406" s="41" t="str">
        <f t="shared" si="18"/>
        <v>-------</v>
      </c>
    </row>
    <row r="407">
      <c r="A407" s="49"/>
      <c r="B407" s="58"/>
      <c r="C407" s="58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56"/>
      <c r="P407" s="56"/>
      <c r="Q407" s="56"/>
      <c r="R407" s="49"/>
      <c r="S407" s="56"/>
      <c r="T407" s="49"/>
      <c r="U407" s="49"/>
      <c r="V407" s="49"/>
      <c r="W407" s="39" t="str">
        <f t="shared" si="10"/>
        <v>alp----</v>
      </c>
      <c r="X407" s="40" t="str">
        <f t="shared" si="11"/>
        <v>-----none</v>
      </c>
      <c r="Y407" s="40" t="str">
        <f t="shared" si="12"/>
        <v>-------</v>
      </c>
      <c r="Z407" s="41" t="str">
        <f t="shared" si="13"/>
        <v>alp---</v>
      </c>
      <c r="AA407" s="41" t="str">
        <f t="shared" si="14"/>
        <v/>
      </c>
      <c r="AB407" s="41" t="str">
        <f t="shared" si="15"/>
        <v>-------</v>
      </c>
      <c r="AC407" s="41" t="str">
        <f t="shared" si="16"/>
        <v>-------</v>
      </c>
      <c r="AD407" s="41" t="str">
        <f t="shared" si="17"/>
        <v>--------</v>
      </c>
      <c r="AE407" s="41" t="str">
        <f t="shared" si="18"/>
        <v>-------</v>
      </c>
    </row>
    <row r="408">
      <c r="A408" s="50"/>
      <c r="B408" s="59"/>
      <c r="C408" s="59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5"/>
      <c r="P408" s="55"/>
      <c r="Q408" s="55"/>
      <c r="R408" s="50"/>
      <c r="S408" s="55"/>
      <c r="T408" s="50"/>
      <c r="U408" s="50"/>
      <c r="V408" s="50"/>
      <c r="W408" s="39" t="str">
        <f t="shared" si="10"/>
        <v>alp----</v>
      </c>
      <c r="X408" s="40" t="str">
        <f t="shared" si="11"/>
        <v>-----none</v>
      </c>
      <c r="Y408" s="40" t="str">
        <f t="shared" si="12"/>
        <v>-------</v>
      </c>
      <c r="Z408" s="41" t="str">
        <f t="shared" si="13"/>
        <v>alp---</v>
      </c>
      <c r="AA408" s="41" t="str">
        <f t="shared" si="14"/>
        <v/>
      </c>
      <c r="AB408" s="41" t="str">
        <f t="shared" si="15"/>
        <v>-------</v>
      </c>
      <c r="AC408" s="41" t="str">
        <f t="shared" si="16"/>
        <v>-------</v>
      </c>
      <c r="AD408" s="41" t="str">
        <f t="shared" si="17"/>
        <v>--------</v>
      </c>
      <c r="AE408" s="41" t="str">
        <f t="shared" si="18"/>
        <v>-------</v>
      </c>
    </row>
    <row r="409">
      <c r="A409" s="49"/>
      <c r="B409" s="58"/>
      <c r="C409" s="58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56"/>
      <c r="P409" s="56"/>
      <c r="Q409" s="56"/>
      <c r="R409" s="49"/>
      <c r="S409" s="56"/>
      <c r="T409" s="49"/>
      <c r="U409" s="49"/>
      <c r="V409" s="49"/>
      <c r="W409" s="39" t="str">
        <f t="shared" si="10"/>
        <v>alp----</v>
      </c>
      <c r="X409" s="40" t="str">
        <f t="shared" si="11"/>
        <v>-----none</v>
      </c>
      <c r="Y409" s="40" t="str">
        <f t="shared" si="12"/>
        <v>-------</v>
      </c>
      <c r="Z409" s="41" t="str">
        <f t="shared" si="13"/>
        <v>alp---</v>
      </c>
      <c r="AA409" s="41" t="str">
        <f t="shared" si="14"/>
        <v/>
      </c>
      <c r="AB409" s="41" t="str">
        <f t="shared" si="15"/>
        <v>-------</v>
      </c>
      <c r="AC409" s="41" t="str">
        <f t="shared" si="16"/>
        <v>-------</v>
      </c>
      <c r="AD409" s="41" t="str">
        <f t="shared" si="17"/>
        <v>--------</v>
      </c>
      <c r="AE409" s="41" t="str">
        <f t="shared" si="18"/>
        <v>-------</v>
      </c>
    </row>
    <row r="410">
      <c r="A410" s="50"/>
      <c r="B410" s="59"/>
      <c r="C410" s="59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5"/>
      <c r="P410" s="55"/>
      <c r="Q410" s="55"/>
      <c r="R410" s="50"/>
      <c r="S410" s="55"/>
      <c r="T410" s="50"/>
      <c r="U410" s="50"/>
      <c r="V410" s="50"/>
      <c r="W410" s="39" t="str">
        <f t="shared" si="10"/>
        <v>alp----</v>
      </c>
      <c r="X410" s="40" t="str">
        <f t="shared" si="11"/>
        <v>-----none</v>
      </c>
      <c r="Y410" s="40" t="str">
        <f t="shared" si="12"/>
        <v>-------</v>
      </c>
      <c r="Z410" s="41" t="str">
        <f t="shared" si="13"/>
        <v>alp---</v>
      </c>
      <c r="AA410" s="41" t="str">
        <f t="shared" si="14"/>
        <v/>
      </c>
      <c r="AB410" s="41" t="str">
        <f t="shared" si="15"/>
        <v>-------</v>
      </c>
      <c r="AC410" s="41" t="str">
        <f t="shared" si="16"/>
        <v>-------</v>
      </c>
      <c r="AD410" s="41" t="str">
        <f t="shared" si="17"/>
        <v>--------</v>
      </c>
      <c r="AE410" s="41" t="str">
        <f t="shared" si="18"/>
        <v>-------</v>
      </c>
    </row>
    <row r="411">
      <c r="A411" s="49"/>
      <c r="B411" s="58"/>
      <c r="C411" s="58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56"/>
      <c r="P411" s="56"/>
      <c r="Q411" s="56"/>
      <c r="R411" s="49"/>
      <c r="S411" s="56"/>
      <c r="T411" s="49"/>
      <c r="U411" s="49"/>
      <c r="V411" s="49"/>
    </row>
    <row r="412">
      <c r="A412" s="50"/>
      <c r="B412" s="59"/>
      <c r="C412" s="59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5"/>
      <c r="P412" s="55"/>
      <c r="Q412" s="55"/>
      <c r="R412" s="50"/>
      <c r="S412" s="55"/>
      <c r="T412" s="50"/>
      <c r="U412" s="50"/>
      <c r="V412" s="50"/>
    </row>
    <row r="413">
      <c r="A413" s="49"/>
      <c r="B413" s="58"/>
      <c r="C413" s="58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56"/>
      <c r="P413" s="56"/>
      <c r="Q413" s="56"/>
      <c r="R413" s="49"/>
      <c r="S413" s="56"/>
      <c r="T413" s="49"/>
      <c r="U413" s="49"/>
      <c r="V413" s="49"/>
    </row>
    <row r="414">
      <c r="A414" s="50"/>
      <c r="B414" s="59"/>
      <c r="C414" s="59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5"/>
      <c r="P414" s="55"/>
      <c r="Q414" s="55"/>
      <c r="R414" s="50"/>
      <c r="S414" s="55"/>
      <c r="T414" s="50"/>
      <c r="U414" s="50"/>
      <c r="V414" s="50"/>
    </row>
    <row r="415">
      <c r="A415" s="49"/>
      <c r="B415" s="58"/>
      <c r="C415" s="58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56"/>
      <c r="P415" s="56"/>
      <c r="Q415" s="56"/>
      <c r="R415" s="49"/>
      <c r="S415" s="56"/>
      <c r="T415" s="49"/>
      <c r="U415" s="49"/>
      <c r="V415" s="49"/>
    </row>
    <row r="416">
      <c r="A416" s="50"/>
      <c r="B416" s="59"/>
      <c r="C416" s="59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5"/>
      <c r="P416" s="55"/>
      <c r="Q416" s="55"/>
      <c r="R416" s="50"/>
      <c r="S416" s="55"/>
      <c r="T416" s="50"/>
      <c r="U416" s="50"/>
      <c r="V416" s="50"/>
    </row>
    <row r="417">
      <c r="A417" s="49"/>
      <c r="B417" s="58"/>
      <c r="C417" s="58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56"/>
      <c r="P417" s="56"/>
      <c r="Q417" s="56"/>
      <c r="R417" s="49"/>
      <c r="S417" s="56"/>
      <c r="T417" s="49"/>
      <c r="U417" s="49"/>
      <c r="V417" s="49"/>
    </row>
    <row r="418">
      <c r="A418" s="50"/>
      <c r="B418" s="59"/>
      <c r="C418" s="59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5"/>
      <c r="P418" s="55"/>
      <c r="Q418" s="55"/>
      <c r="R418" s="50"/>
      <c r="S418" s="55"/>
      <c r="T418" s="50"/>
      <c r="U418" s="50"/>
      <c r="V418" s="50"/>
    </row>
    <row r="419">
      <c r="A419" s="49"/>
      <c r="B419" s="58"/>
      <c r="C419" s="58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56"/>
      <c r="P419" s="56"/>
      <c r="Q419" s="56"/>
      <c r="R419" s="49"/>
      <c r="S419" s="56"/>
      <c r="T419" s="49"/>
      <c r="U419" s="49"/>
      <c r="V419" s="49"/>
    </row>
    <row r="420">
      <c r="A420" s="50"/>
      <c r="B420" s="59"/>
      <c r="C420" s="59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5"/>
      <c r="P420" s="55"/>
      <c r="Q420" s="55"/>
      <c r="R420" s="50"/>
      <c r="S420" s="55"/>
      <c r="T420" s="50"/>
      <c r="U420" s="50"/>
      <c r="V420" s="50"/>
    </row>
    <row r="421">
      <c r="A421" s="49"/>
      <c r="B421" s="58"/>
      <c r="C421" s="58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56"/>
      <c r="P421" s="56"/>
      <c r="Q421" s="56"/>
      <c r="R421" s="49"/>
      <c r="S421" s="56"/>
      <c r="T421" s="49"/>
      <c r="U421" s="49"/>
      <c r="V421" s="49"/>
    </row>
    <row r="422">
      <c r="A422" s="50"/>
      <c r="B422" s="59"/>
      <c r="C422" s="59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5"/>
      <c r="P422" s="55"/>
      <c r="Q422" s="55"/>
      <c r="R422" s="50"/>
      <c r="S422" s="55"/>
      <c r="T422" s="50"/>
      <c r="U422" s="50"/>
      <c r="V422" s="50"/>
    </row>
    <row r="423">
      <c r="A423" s="49"/>
      <c r="B423" s="58"/>
      <c r="C423" s="58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56"/>
      <c r="P423" s="56"/>
      <c r="Q423" s="56"/>
      <c r="R423" s="49"/>
      <c r="S423" s="56"/>
      <c r="T423" s="49"/>
      <c r="U423" s="49"/>
      <c r="V423" s="49"/>
    </row>
    <row r="424">
      <c r="A424" s="50"/>
      <c r="B424" s="59"/>
      <c r="C424" s="59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5"/>
      <c r="P424" s="55"/>
      <c r="Q424" s="55"/>
      <c r="R424" s="50"/>
      <c r="S424" s="55"/>
      <c r="T424" s="50"/>
      <c r="U424" s="50"/>
      <c r="V424" s="50"/>
    </row>
    <row r="425">
      <c r="A425" s="49"/>
      <c r="B425" s="58"/>
      <c r="C425" s="58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56"/>
      <c r="P425" s="56"/>
      <c r="Q425" s="56"/>
      <c r="R425" s="49"/>
      <c r="S425" s="56"/>
      <c r="T425" s="49"/>
      <c r="U425" s="49"/>
      <c r="V425" s="49"/>
    </row>
    <row r="426">
      <c r="A426" s="50"/>
      <c r="B426" s="59"/>
      <c r="C426" s="59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5"/>
      <c r="P426" s="55"/>
      <c r="Q426" s="55"/>
      <c r="R426" s="50"/>
      <c r="S426" s="55"/>
      <c r="T426" s="50"/>
      <c r="U426" s="50"/>
      <c r="V426" s="50"/>
    </row>
    <row r="427">
      <c r="A427" s="49"/>
      <c r="B427" s="58"/>
      <c r="C427" s="58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56"/>
      <c r="P427" s="56"/>
      <c r="Q427" s="56"/>
      <c r="R427" s="49"/>
      <c r="S427" s="56"/>
      <c r="T427" s="49"/>
      <c r="U427" s="49"/>
      <c r="V427" s="49"/>
    </row>
    <row r="428">
      <c r="A428" s="50"/>
      <c r="B428" s="59"/>
      <c r="C428" s="59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5"/>
      <c r="P428" s="55"/>
      <c r="Q428" s="55"/>
      <c r="R428" s="50"/>
      <c r="S428" s="55"/>
      <c r="T428" s="50"/>
      <c r="U428" s="50"/>
      <c r="V428" s="50"/>
    </row>
    <row r="429">
      <c r="A429" s="49"/>
      <c r="B429" s="58"/>
      <c r="C429" s="58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56"/>
      <c r="P429" s="56"/>
      <c r="Q429" s="56"/>
      <c r="R429" s="49"/>
      <c r="S429" s="56"/>
      <c r="T429" s="49"/>
      <c r="U429" s="49"/>
      <c r="V429" s="49"/>
    </row>
    <row r="430">
      <c r="A430" s="50"/>
      <c r="B430" s="59"/>
      <c r="C430" s="59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5"/>
      <c r="P430" s="55"/>
      <c r="Q430" s="55"/>
      <c r="R430" s="50"/>
      <c r="S430" s="55"/>
      <c r="T430" s="50"/>
      <c r="U430" s="50"/>
      <c r="V430" s="50"/>
    </row>
    <row r="431">
      <c r="A431" s="49"/>
      <c r="B431" s="58"/>
      <c r="C431" s="58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56"/>
      <c r="P431" s="56"/>
      <c r="Q431" s="56"/>
      <c r="R431" s="49"/>
      <c r="S431" s="56"/>
      <c r="T431" s="49"/>
      <c r="U431" s="49"/>
      <c r="V431" s="49"/>
    </row>
    <row r="432">
      <c r="A432" s="50"/>
      <c r="B432" s="59"/>
      <c r="C432" s="59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5"/>
      <c r="P432" s="55"/>
      <c r="Q432" s="55"/>
      <c r="R432" s="50"/>
      <c r="S432" s="55"/>
      <c r="T432" s="50"/>
      <c r="U432" s="50"/>
      <c r="V432" s="50"/>
    </row>
    <row r="433">
      <c r="A433" s="49"/>
      <c r="B433" s="58"/>
      <c r="C433" s="58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56"/>
      <c r="P433" s="56"/>
      <c r="Q433" s="56"/>
      <c r="R433" s="49"/>
      <c r="S433" s="56"/>
      <c r="T433" s="49"/>
      <c r="U433" s="49"/>
      <c r="V433" s="49"/>
    </row>
    <row r="434">
      <c r="A434" s="50"/>
      <c r="B434" s="59"/>
      <c r="C434" s="59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5"/>
      <c r="P434" s="55"/>
      <c r="Q434" s="55"/>
      <c r="R434" s="50"/>
      <c r="S434" s="55"/>
      <c r="T434" s="50"/>
      <c r="U434" s="50"/>
      <c r="V434" s="50"/>
    </row>
    <row r="435">
      <c r="A435" s="49"/>
      <c r="B435" s="58"/>
      <c r="C435" s="58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56"/>
      <c r="P435" s="56"/>
      <c r="Q435" s="56"/>
      <c r="R435" s="49"/>
      <c r="S435" s="56"/>
      <c r="T435" s="49"/>
      <c r="U435" s="49"/>
      <c r="V435" s="49"/>
    </row>
    <row r="436">
      <c r="A436" s="50"/>
      <c r="B436" s="59"/>
      <c r="C436" s="59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5"/>
      <c r="P436" s="55"/>
      <c r="Q436" s="55"/>
      <c r="R436" s="50"/>
      <c r="S436" s="55"/>
      <c r="T436" s="50"/>
      <c r="U436" s="50"/>
      <c r="V436" s="50"/>
    </row>
    <row r="437">
      <c r="A437" s="49"/>
      <c r="B437" s="58"/>
      <c r="C437" s="58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56"/>
      <c r="P437" s="56"/>
      <c r="Q437" s="56"/>
      <c r="R437" s="49"/>
      <c r="S437" s="56"/>
      <c r="T437" s="49"/>
      <c r="U437" s="49"/>
      <c r="V437" s="49"/>
    </row>
    <row r="438">
      <c r="A438" s="50"/>
      <c r="B438" s="59"/>
      <c r="C438" s="59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5"/>
      <c r="P438" s="55"/>
      <c r="Q438" s="55"/>
      <c r="R438" s="50"/>
      <c r="S438" s="55"/>
      <c r="T438" s="50"/>
      <c r="U438" s="50"/>
      <c r="V438" s="50"/>
    </row>
    <row r="439">
      <c r="A439" s="49"/>
      <c r="B439" s="58"/>
      <c r="C439" s="58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56"/>
      <c r="P439" s="56"/>
      <c r="Q439" s="56"/>
      <c r="R439" s="49"/>
      <c r="S439" s="56"/>
      <c r="T439" s="49"/>
      <c r="U439" s="49"/>
      <c r="V439" s="49"/>
    </row>
    <row r="440">
      <c r="A440" s="50"/>
      <c r="B440" s="59"/>
      <c r="C440" s="59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5"/>
      <c r="P440" s="55"/>
      <c r="Q440" s="55"/>
      <c r="R440" s="50"/>
      <c r="S440" s="55"/>
      <c r="T440" s="50"/>
      <c r="U440" s="50"/>
      <c r="V440" s="50"/>
    </row>
    <row r="441">
      <c r="A441" s="49"/>
      <c r="B441" s="58"/>
      <c r="C441" s="58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56"/>
      <c r="P441" s="56"/>
      <c r="Q441" s="56"/>
      <c r="R441" s="49"/>
      <c r="S441" s="56"/>
      <c r="T441" s="49"/>
      <c r="U441" s="49"/>
      <c r="V441" s="49"/>
    </row>
    <row r="442">
      <c r="A442" s="50"/>
      <c r="B442" s="59"/>
      <c r="C442" s="59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5"/>
      <c r="P442" s="55"/>
      <c r="Q442" s="55"/>
      <c r="R442" s="50"/>
      <c r="S442" s="55"/>
      <c r="T442" s="50"/>
      <c r="U442" s="50"/>
      <c r="V442" s="50"/>
    </row>
    <row r="443">
      <c r="A443" s="49"/>
      <c r="B443" s="58"/>
      <c r="C443" s="58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56"/>
      <c r="P443" s="56"/>
      <c r="Q443" s="56"/>
      <c r="R443" s="49"/>
      <c r="S443" s="56"/>
      <c r="T443" s="49"/>
      <c r="U443" s="49"/>
      <c r="V443" s="49"/>
    </row>
    <row r="444">
      <c r="A444" s="50"/>
      <c r="B444" s="59"/>
      <c r="C444" s="59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5"/>
      <c r="P444" s="55"/>
      <c r="Q444" s="55"/>
      <c r="R444" s="50"/>
      <c r="S444" s="55"/>
      <c r="T444" s="50"/>
      <c r="U444" s="50"/>
      <c r="V444" s="50"/>
    </row>
    <row r="445">
      <c r="A445" s="49"/>
      <c r="B445" s="58"/>
      <c r="C445" s="58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56"/>
      <c r="P445" s="56"/>
      <c r="Q445" s="56"/>
      <c r="R445" s="49"/>
      <c r="S445" s="56"/>
      <c r="T445" s="49"/>
      <c r="U445" s="49"/>
      <c r="V445" s="49"/>
    </row>
    <row r="446">
      <c r="A446" s="50"/>
      <c r="B446" s="59"/>
      <c r="C446" s="59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5"/>
      <c r="P446" s="55"/>
      <c r="Q446" s="55"/>
      <c r="R446" s="50"/>
      <c r="S446" s="55"/>
      <c r="T446" s="50"/>
      <c r="U446" s="50"/>
      <c r="V446" s="50"/>
    </row>
    <row r="447">
      <c r="A447" s="49"/>
      <c r="B447" s="58"/>
      <c r="C447" s="58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56"/>
      <c r="P447" s="56"/>
      <c r="Q447" s="56"/>
      <c r="R447" s="49"/>
      <c r="S447" s="56"/>
      <c r="T447" s="49"/>
      <c r="U447" s="49"/>
      <c r="V447" s="49"/>
    </row>
    <row r="448">
      <c r="A448" s="50"/>
      <c r="B448" s="59"/>
      <c r="C448" s="59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5"/>
      <c r="P448" s="55"/>
      <c r="Q448" s="55"/>
      <c r="R448" s="50"/>
      <c r="S448" s="55"/>
      <c r="T448" s="50"/>
      <c r="U448" s="50"/>
      <c r="V448" s="50"/>
    </row>
    <row r="449">
      <c r="A449" s="49"/>
      <c r="B449" s="58"/>
      <c r="C449" s="58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56"/>
      <c r="P449" s="56"/>
      <c r="Q449" s="56"/>
      <c r="R449" s="49"/>
      <c r="S449" s="56"/>
      <c r="T449" s="49"/>
      <c r="U449" s="49"/>
      <c r="V449" s="49"/>
    </row>
    <row r="450">
      <c r="A450" s="50"/>
      <c r="B450" s="59"/>
      <c r="C450" s="59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5"/>
      <c r="P450" s="55"/>
      <c r="Q450" s="55"/>
      <c r="R450" s="50"/>
      <c r="S450" s="55"/>
      <c r="T450" s="50"/>
      <c r="U450" s="50"/>
      <c r="V450" s="50"/>
    </row>
    <row r="451">
      <c r="A451" s="49"/>
      <c r="B451" s="58"/>
      <c r="C451" s="58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56"/>
      <c r="P451" s="56"/>
      <c r="Q451" s="56"/>
      <c r="R451" s="49"/>
      <c r="S451" s="56"/>
      <c r="T451" s="49"/>
      <c r="U451" s="49"/>
      <c r="V451" s="49"/>
    </row>
    <row r="452">
      <c r="A452" s="50"/>
      <c r="B452" s="59"/>
      <c r="C452" s="59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5"/>
      <c r="P452" s="55"/>
      <c r="Q452" s="55"/>
      <c r="R452" s="50"/>
      <c r="S452" s="55"/>
      <c r="T452" s="50"/>
      <c r="U452" s="50"/>
      <c r="V452" s="50"/>
    </row>
    <row r="453">
      <c r="A453" s="49"/>
      <c r="B453" s="58"/>
      <c r="C453" s="58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56"/>
      <c r="P453" s="56"/>
      <c r="Q453" s="56"/>
      <c r="R453" s="49"/>
      <c r="S453" s="56"/>
      <c r="T453" s="49"/>
      <c r="U453" s="49"/>
      <c r="V453" s="49"/>
    </row>
    <row r="454">
      <c r="A454" s="50"/>
      <c r="B454" s="59"/>
      <c r="C454" s="59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5"/>
      <c r="P454" s="55"/>
      <c r="Q454" s="55"/>
      <c r="R454" s="50"/>
      <c r="S454" s="55"/>
      <c r="T454" s="50"/>
      <c r="U454" s="50"/>
      <c r="V454" s="50"/>
    </row>
    <row r="455">
      <c r="A455" s="49"/>
      <c r="B455" s="58"/>
      <c r="C455" s="58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56"/>
      <c r="P455" s="56"/>
      <c r="Q455" s="56"/>
      <c r="R455" s="49"/>
      <c r="S455" s="56"/>
      <c r="T455" s="49"/>
      <c r="U455" s="49"/>
      <c r="V455" s="49"/>
    </row>
    <row r="456">
      <c r="A456" s="50"/>
      <c r="B456" s="59"/>
      <c r="C456" s="59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5"/>
      <c r="P456" s="55"/>
      <c r="Q456" s="55"/>
      <c r="R456" s="50"/>
      <c r="S456" s="55"/>
      <c r="T456" s="50"/>
      <c r="U456" s="50"/>
      <c r="V456" s="50"/>
    </row>
    <row r="457">
      <c r="A457" s="49"/>
      <c r="B457" s="58"/>
      <c r="C457" s="58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56"/>
      <c r="P457" s="56"/>
      <c r="Q457" s="56"/>
      <c r="R457" s="49"/>
      <c r="S457" s="56"/>
      <c r="T457" s="49"/>
      <c r="U457" s="49"/>
      <c r="V457" s="49"/>
    </row>
    <row r="458">
      <c r="A458" s="50"/>
      <c r="B458" s="59"/>
      <c r="C458" s="59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5"/>
      <c r="P458" s="55"/>
      <c r="Q458" s="55"/>
      <c r="R458" s="50"/>
      <c r="S458" s="55"/>
      <c r="T458" s="50"/>
      <c r="U458" s="50"/>
      <c r="V458" s="50"/>
    </row>
    <row r="459">
      <c r="A459" s="49"/>
      <c r="B459" s="58"/>
      <c r="C459" s="58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6"/>
      <c r="P459" s="56"/>
      <c r="Q459" s="56"/>
      <c r="R459" s="49"/>
      <c r="S459" s="56"/>
      <c r="T459" s="49"/>
      <c r="U459" s="49"/>
      <c r="V459" s="49"/>
    </row>
    <row r="460">
      <c r="A460" s="50"/>
      <c r="B460" s="59"/>
      <c r="C460" s="59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5"/>
      <c r="P460" s="55"/>
      <c r="Q460" s="55"/>
      <c r="R460" s="50"/>
      <c r="S460" s="55"/>
      <c r="T460" s="50"/>
      <c r="U460" s="50"/>
      <c r="V460" s="50"/>
    </row>
    <row r="461">
      <c r="A461" s="49"/>
      <c r="B461" s="58"/>
      <c r="C461" s="58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56"/>
      <c r="P461" s="56"/>
      <c r="Q461" s="56"/>
      <c r="R461" s="49"/>
      <c r="S461" s="56"/>
      <c r="T461" s="49"/>
      <c r="U461" s="49"/>
      <c r="V461" s="49"/>
    </row>
    <row r="462">
      <c r="A462" s="50"/>
      <c r="B462" s="59"/>
      <c r="C462" s="59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5"/>
      <c r="P462" s="55"/>
      <c r="Q462" s="55"/>
      <c r="R462" s="50"/>
      <c r="S462" s="55"/>
      <c r="T462" s="50"/>
      <c r="U462" s="50"/>
      <c r="V462" s="50"/>
    </row>
    <row r="463">
      <c r="A463" s="49"/>
      <c r="B463" s="58"/>
      <c r="C463" s="58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56"/>
      <c r="P463" s="56"/>
      <c r="Q463" s="56"/>
      <c r="R463" s="49"/>
      <c r="S463" s="56"/>
      <c r="T463" s="49"/>
      <c r="U463" s="49"/>
      <c r="V463" s="49"/>
    </row>
    <row r="464">
      <c r="A464" s="50"/>
      <c r="B464" s="59"/>
      <c r="C464" s="59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5"/>
      <c r="P464" s="55"/>
      <c r="Q464" s="55"/>
      <c r="R464" s="50"/>
      <c r="S464" s="55"/>
      <c r="T464" s="50"/>
      <c r="U464" s="50"/>
      <c r="V464" s="50"/>
    </row>
    <row r="465">
      <c r="A465" s="49"/>
      <c r="B465" s="58"/>
      <c r="C465" s="58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56"/>
      <c r="P465" s="56"/>
      <c r="Q465" s="56"/>
      <c r="R465" s="49"/>
      <c r="S465" s="56"/>
      <c r="T465" s="49"/>
      <c r="U465" s="49"/>
      <c r="V465" s="49"/>
    </row>
    <row r="466">
      <c r="A466" s="50"/>
      <c r="B466" s="59"/>
      <c r="C466" s="59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5"/>
      <c r="P466" s="55"/>
      <c r="Q466" s="55"/>
      <c r="R466" s="50"/>
      <c r="S466" s="55"/>
      <c r="T466" s="50"/>
      <c r="U466" s="50"/>
      <c r="V466" s="50"/>
    </row>
    <row r="467">
      <c r="A467" s="49"/>
      <c r="B467" s="58"/>
      <c r="C467" s="58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56"/>
      <c r="P467" s="56"/>
      <c r="Q467" s="56"/>
      <c r="R467" s="49"/>
      <c r="S467" s="56"/>
      <c r="T467" s="49"/>
      <c r="U467" s="49"/>
      <c r="V467" s="49"/>
    </row>
    <row r="468">
      <c r="A468" s="50"/>
      <c r="B468" s="59"/>
      <c r="C468" s="59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5"/>
      <c r="P468" s="55"/>
      <c r="Q468" s="55"/>
      <c r="R468" s="50"/>
      <c r="S468" s="55"/>
      <c r="T468" s="50"/>
      <c r="U468" s="50"/>
      <c r="V468" s="50"/>
    </row>
    <row r="469">
      <c r="A469" s="49"/>
      <c r="B469" s="58"/>
      <c r="C469" s="58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56"/>
      <c r="P469" s="56"/>
      <c r="Q469" s="56"/>
      <c r="R469" s="49"/>
      <c r="S469" s="56"/>
      <c r="T469" s="49"/>
      <c r="U469" s="49"/>
      <c r="V469" s="49"/>
    </row>
    <row r="470">
      <c r="A470" s="50"/>
      <c r="B470" s="59"/>
      <c r="C470" s="59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5"/>
      <c r="P470" s="55"/>
      <c r="Q470" s="55"/>
      <c r="R470" s="50"/>
      <c r="S470" s="55"/>
      <c r="T470" s="50"/>
      <c r="U470" s="50"/>
      <c r="V470" s="50"/>
    </row>
    <row r="471">
      <c r="A471" s="49"/>
      <c r="B471" s="58"/>
      <c r="C471" s="58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56"/>
      <c r="P471" s="56"/>
      <c r="Q471" s="56"/>
      <c r="R471" s="49"/>
      <c r="S471" s="56"/>
      <c r="T471" s="49"/>
      <c r="U471" s="49"/>
      <c r="V471" s="49"/>
    </row>
    <row r="472">
      <c r="A472" s="50"/>
      <c r="B472" s="59"/>
      <c r="C472" s="59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5"/>
      <c r="P472" s="55"/>
      <c r="Q472" s="55"/>
      <c r="R472" s="50"/>
      <c r="S472" s="55"/>
      <c r="T472" s="50"/>
      <c r="U472" s="50"/>
      <c r="V472" s="50"/>
    </row>
    <row r="473">
      <c r="A473" s="49"/>
      <c r="B473" s="58"/>
      <c r="C473" s="58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56"/>
      <c r="P473" s="56"/>
      <c r="Q473" s="56"/>
      <c r="R473" s="49"/>
      <c r="S473" s="56"/>
      <c r="T473" s="49"/>
      <c r="U473" s="49"/>
      <c r="V473" s="49"/>
    </row>
    <row r="474">
      <c r="A474" s="50"/>
      <c r="B474" s="59"/>
      <c r="C474" s="59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5"/>
      <c r="P474" s="55"/>
      <c r="Q474" s="55"/>
      <c r="R474" s="50"/>
      <c r="S474" s="55"/>
      <c r="T474" s="50"/>
      <c r="U474" s="50"/>
      <c r="V474" s="50"/>
    </row>
    <row r="475">
      <c r="A475" s="49"/>
      <c r="B475" s="58"/>
      <c r="C475" s="58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56"/>
      <c r="P475" s="56"/>
      <c r="Q475" s="56"/>
      <c r="R475" s="49"/>
      <c r="S475" s="56"/>
      <c r="T475" s="49"/>
      <c r="U475" s="49"/>
      <c r="V475" s="49"/>
    </row>
    <row r="476">
      <c r="A476" s="50"/>
      <c r="B476" s="59"/>
      <c r="C476" s="59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5"/>
      <c r="P476" s="55"/>
      <c r="Q476" s="55"/>
      <c r="R476" s="50"/>
      <c r="S476" s="55"/>
      <c r="T476" s="50"/>
      <c r="U476" s="50"/>
      <c r="V476" s="50"/>
    </row>
    <row r="477">
      <c r="A477" s="49"/>
      <c r="B477" s="58"/>
      <c r="C477" s="58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56"/>
      <c r="P477" s="56"/>
      <c r="Q477" s="56"/>
      <c r="R477" s="49"/>
      <c r="S477" s="56"/>
      <c r="T477" s="49"/>
      <c r="U477" s="49"/>
      <c r="V477" s="49"/>
    </row>
    <row r="478">
      <c r="A478" s="50"/>
      <c r="B478" s="59"/>
      <c r="C478" s="59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5"/>
      <c r="P478" s="55"/>
      <c r="Q478" s="55"/>
      <c r="R478" s="50"/>
      <c r="S478" s="55"/>
      <c r="T478" s="50"/>
      <c r="U478" s="50"/>
      <c r="V478" s="50"/>
    </row>
    <row r="479">
      <c r="A479" s="49"/>
      <c r="B479" s="58"/>
      <c r="C479" s="58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56"/>
      <c r="P479" s="56"/>
      <c r="Q479" s="56"/>
      <c r="R479" s="49"/>
      <c r="S479" s="56"/>
      <c r="T479" s="49"/>
      <c r="U479" s="49"/>
      <c r="V479" s="49"/>
    </row>
    <row r="480">
      <c r="A480" s="50"/>
      <c r="B480" s="59"/>
      <c r="C480" s="59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5"/>
      <c r="P480" s="55"/>
      <c r="Q480" s="55"/>
      <c r="R480" s="50"/>
      <c r="S480" s="55"/>
      <c r="T480" s="50"/>
      <c r="U480" s="50"/>
      <c r="V480" s="50"/>
    </row>
    <row r="481">
      <c r="A481" s="49"/>
      <c r="B481" s="58"/>
      <c r="C481" s="58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56"/>
      <c r="P481" s="56"/>
      <c r="Q481" s="56"/>
      <c r="R481" s="49"/>
      <c r="S481" s="56"/>
      <c r="T481" s="49"/>
      <c r="U481" s="49"/>
      <c r="V481" s="49"/>
    </row>
    <row r="482">
      <c r="A482" s="50"/>
      <c r="B482" s="59"/>
      <c r="C482" s="59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5"/>
      <c r="P482" s="55"/>
      <c r="Q482" s="55"/>
      <c r="R482" s="50"/>
      <c r="S482" s="55"/>
      <c r="T482" s="50"/>
      <c r="U482" s="50"/>
      <c r="V482" s="50"/>
    </row>
    <row r="483">
      <c r="A483" s="49"/>
      <c r="B483" s="58"/>
      <c r="C483" s="58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56"/>
      <c r="P483" s="56"/>
      <c r="Q483" s="56"/>
      <c r="R483" s="49"/>
      <c r="S483" s="56"/>
      <c r="T483" s="49"/>
      <c r="U483" s="49"/>
      <c r="V483" s="49"/>
    </row>
    <row r="484">
      <c r="A484" s="50"/>
      <c r="B484" s="59"/>
      <c r="C484" s="59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5"/>
      <c r="P484" s="55"/>
      <c r="Q484" s="55"/>
      <c r="R484" s="50"/>
      <c r="S484" s="55"/>
      <c r="T484" s="50"/>
      <c r="U484" s="50"/>
      <c r="V484" s="50"/>
    </row>
    <row r="485">
      <c r="A485" s="49"/>
      <c r="B485" s="58"/>
      <c r="C485" s="58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56"/>
      <c r="P485" s="56"/>
      <c r="Q485" s="56"/>
      <c r="R485" s="49"/>
      <c r="S485" s="56"/>
      <c r="T485" s="49"/>
      <c r="U485" s="49"/>
      <c r="V485" s="49"/>
    </row>
    <row r="486">
      <c r="A486" s="50"/>
      <c r="B486" s="59"/>
      <c r="C486" s="59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5"/>
      <c r="P486" s="55"/>
      <c r="Q486" s="55"/>
      <c r="R486" s="50"/>
      <c r="S486" s="55"/>
      <c r="T486" s="50"/>
      <c r="U486" s="50"/>
      <c r="V486" s="50"/>
    </row>
    <row r="487">
      <c r="A487" s="49"/>
      <c r="B487" s="58"/>
      <c r="C487" s="58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56"/>
      <c r="P487" s="56"/>
      <c r="Q487" s="56"/>
      <c r="R487" s="49"/>
      <c r="S487" s="56"/>
      <c r="T487" s="49"/>
      <c r="U487" s="49"/>
      <c r="V487" s="49"/>
    </row>
    <row r="488">
      <c r="A488" s="50"/>
      <c r="B488" s="59"/>
      <c r="C488" s="59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5"/>
      <c r="P488" s="55"/>
      <c r="Q488" s="55"/>
      <c r="R488" s="50"/>
      <c r="S488" s="55"/>
      <c r="T488" s="50"/>
      <c r="U488" s="50"/>
      <c r="V488" s="50"/>
    </row>
    <row r="489">
      <c r="A489" s="49"/>
      <c r="B489" s="58"/>
      <c r="C489" s="5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6"/>
      <c r="P489" s="56"/>
      <c r="Q489" s="56"/>
      <c r="R489" s="49"/>
      <c r="S489" s="56"/>
      <c r="T489" s="49"/>
      <c r="U489" s="49"/>
      <c r="V489" s="49"/>
    </row>
    <row r="490">
      <c r="A490" s="50"/>
      <c r="B490" s="59"/>
      <c r="C490" s="59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5"/>
      <c r="P490" s="55"/>
      <c r="Q490" s="55"/>
      <c r="R490" s="50"/>
      <c r="S490" s="55"/>
      <c r="T490" s="50"/>
      <c r="U490" s="50"/>
      <c r="V490" s="50"/>
    </row>
    <row r="491">
      <c r="A491" s="49"/>
      <c r="B491" s="58"/>
      <c r="C491" s="5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6"/>
      <c r="P491" s="56"/>
      <c r="Q491" s="56"/>
      <c r="R491" s="49"/>
      <c r="S491" s="56"/>
      <c r="T491" s="49"/>
      <c r="U491" s="49"/>
      <c r="V491" s="49"/>
    </row>
    <row r="492">
      <c r="A492" s="50"/>
      <c r="B492" s="59"/>
      <c r="C492" s="59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5"/>
      <c r="P492" s="55"/>
      <c r="Q492" s="55"/>
      <c r="R492" s="50"/>
      <c r="S492" s="55"/>
      <c r="T492" s="50"/>
      <c r="U492" s="50"/>
      <c r="V492" s="50"/>
    </row>
    <row r="493">
      <c r="A493" s="49"/>
      <c r="B493" s="58"/>
      <c r="C493" s="5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6"/>
      <c r="P493" s="56"/>
      <c r="Q493" s="56"/>
      <c r="R493" s="49"/>
      <c r="S493" s="56"/>
      <c r="T493" s="49"/>
      <c r="U493" s="49"/>
      <c r="V493" s="49"/>
    </row>
    <row r="494">
      <c r="A494" s="50"/>
      <c r="B494" s="59"/>
      <c r="C494" s="59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5"/>
      <c r="P494" s="55"/>
      <c r="Q494" s="55"/>
      <c r="R494" s="50"/>
      <c r="S494" s="55"/>
      <c r="T494" s="50"/>
      <c r="U494" s="50"/>
      <c r="V494" s="50"/>
    </row>
    <row r="495">
      <c r="A495" s="49"/>
      <c r="B495" s="58"/>
      <c r="C495" s="5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6"/>
      <c r="P495" s="56"/>
      <c r="Q495" s="56"/>
      <c r="R495" s="49"/>
      <c r="S495" s="56"/>
      <c r="T495" s="49"/>
      <c r="U495" s="49"/>
      <c r="V495" s="49"/>
    </row>
    <row r="496">
      <c r="A496" s="50"/>
      <c r="B496" s="59"/>
      <c r="C496" s="59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5"/>
      <c r="P496" s="55"/>
      <c r="Q496" s="55"/>
      <c r="R496" s="50"/>
      <c r="S496" s="55"/>
      <c r="T496" s="50"/>
      <c r="U496" s="50"/>
      <c r="V496" s="50"/>
    </row>
    <row r="497">
      <c r="A497" s="49"/>
      <c r="B497" s="58"/>
      <c r="C497" s="5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6"/>
      <c r="P497" s="56"/>
      <c r="Q497" s="56"/>
      <c r="R497" s="49"/>
      <c r="S497" s="56"/>
      <c r="T497" s="49"/>
      <c r="U497" s="49"/>
      <c r="V497" s="49"/>
    </row>
    <row r="498">
      <c r="A498" s="50"/>
      <c r="B498" s="59"/>
      <c r="C498" s="59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5"/>
      <c r="P498" s="55"/>
      <c r="Q498" s="55"/>
      <c r="R498" s="50"/>
      <c r="S498" s="55"/>
      <c r="T498" s="50"/>
      <c r="U498" s="50"/>
      <c r="V498" s="50"/>
    </row>
    <row r="499">
      <c r="A499" s="49"/>
      <c r="B499" s="58"/>
      <c r="C499" s="5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6"/>
      <c r="P499" s="56"/>
      <c r="Q499" s="56"/>
      <c r="R499" s="49"/>
      <c r="S499" s="56"/>
      <c r="T499" s="49"/>
      <c r="U499" s="49"/>
      <c r="V499" s="49"/>
    </row>
    <row r="500">
      <c r="A500" s="50"/>
      <c r="B500" s="59"/>
      <c r="C500" s="59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5"/>
      <c r="P500" s="55"/>
      <c r="Q500" s="55"/>
      <c r="R500" s="50"/>
      <c r="S500" s="55"/>
      <c r="T500" s="50"/>
      <c r="U500" s="50"/>
      <c r="V500" s="50"/>
    </row>
    <row r="501">
      <c r="A501" s="49"/>
      <c r="B501" s="58"/>
      <c r="C501" s="5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6"/>
      <c r="P501" s="56"/>
      <c r="Q501" s="56"/>
      <c r="R501" s="49"/>
      <c r="S501" s="56"/>
      <c r="T501" s="49"/>
      <c r="U501" s="49"/>
      <c r="V501" s="49"/>
    </row>
    <row r="502">
      <c r="A502" s="50"/>
      <c r="B502" s="59"/>
      <c r="C502" s="59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5"/>
      <c r="P502" s="55"/>
      <c r="Q502" s="55"/>
      <c r="R502" s="50"/>
      <c r="S502" s="55"/>
      <c r="T502" s="50"/>
      <c r="U502" s="50"/>
      <c r="V502" s="50"/>
    </row>
    <row r="503">
      <c r="A503" s="49"/>
      <c r="B503" s="58"/>
      <c r="C503" s="5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6"/>
      <c r="P503" s="56"/>
      <c r="Q503" s="56"/>
      <c r="R503" s="49"/>
      <c r="S503" s="56"/>
      <c r="T503" s="49"/>
      <c r="U503" s="49"/>
      <c r="V503" s="49"/>
    </row>
    <row r="504">
      <c r="A504" s="50"/>
      <c r="B504" s="59"/>
      <c r="C504" s="59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5"/>
      <c r="P504" s="55"/>
      <c r="Q504" s="55"/>
      <c r="R504" s="50"/>
      <c r="S504" s="55"/>
      <c r="T504" s="50"/>
      <c r="U504" s="50"/>
      <c r="V504" s="50"/>
    </row>
    <row r="505">
      <c r="A505" s="49"/>
      <c r="B505" s="58"/>
      <c r="C505" s="5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6"/>
      <c r="P505" s="56"/>
      <c r="Q505" s="56"/>
      <c r="R505" s="49"/>
      <c r="S505" s="56"/>
      <c r="T505" s="49"/>
      <c r="U505" s="49"/>
      <c r="V505" s="49"/>
    </row>
    <row r="506">
      <c r="A506" s="50"/>
      <c r="B506" s="59"/>
      <c r="C506" s="5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5"/>
      <c r="P506" s="55"/>
      <c r="Q506" s="55"/>
      <c r="R506" s="50"/>
      <c r="S506" s="55"/>
      <c r="T506" s="50"/>
      <c r="U506" s="50"/>
      <c r="V506" s="50"/>
    </row>
    <row r="507">
      <c r="A507" s="49"/>
      <c r="B507" s="58"/>
      <c r="C507" s="5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6"/>
      <c r="P507" s="56"/>
      <c r="Q507" s="56"/>
      <c r="R507" s="49"/>
      <c r="S507" s="56"/>
      <c r="T507" s="49"/>
      <c r="U507" s="49"/>
      <c r="V507" s="49"/>
    </row>
    <row r="508">
      <c r="A508" s="50"/>
      <c r="B508" s="59"/>
      <c r="C508" s="5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5"/>
      <c r="P508" s="55"/>
      <c r="Q508" s="55"/>
      <c r="R508" s="50"/>
      <c r="S508" s="55"/>
      <c r="T508" s="50"/>
      <c r="U508" s="50"/>
      <c r="V508" s="50"/>
    </row>
    <row r="509">
      <c r="A509" s="49"/>
      <c r="B509" s="58"/>
      <c r="C509" s="5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6"/>
      <c r="P509" s="56"/>
      <c r="Q509" s="56"/>
      <c r="R509" s="49"/>
      <c r="S509" s="56"/>
      <c r="T509" s="49"/>
      <c r="U509" s="49"/>
      <c r="V509" s="49"/>
    </row>
    <row r="510">
      <c r="A510" s="50"/>
      <c r="B510" s="59"/>
      <c r="C510" s="5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5"/>
      <c r="P510" s="55"/>
      <c r="Q510" s="55"/>
      <c r="R510" s="50"/>
      <c r="S510" s="55"/>
      <c r="T510" s="50"/>
      <c r="U510" s="50"/>
      <c r="V510" s="50"/>
    </row>
    <row r="511">
      <c r="A511" s="49"/>
      <c r="B511" s="58"/>
      <c r="C511" s="5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6"/>
      <c r="P511" s="56"/>
      <c r="Q511" s="56"/>
      <c r="R511" s="49"/>
      <c r="S511" s="56"/>
      <c r="T511" s="49"/>
      <c r="U511" s="49"/>
      <c r="V511" s="49"/>
    </row>
    <row r="512">
      <c r="A512" s="50"/>
      <c r="B512" s="59"/>
      <c r="C512" s="5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5"/>
      <c r="P512" s="55"/>
      <c r="Q512" s="55"/>
      <c r="R512" s="50"/>
      <c r="S512" s="55"/>
      <c r="T512" s="50"/>
      <c r="U512" s="50"/>
      <c r="V512" s="50"/>
    </row>
    <row r="513">
      <c r="A513" s="49"/>
      <c r="B513" s="58"/>
      <c r="C513" s="5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6"/>
      <c r="P513" s="56"/>
      <c r="Q513" s="56"/>
      <c r="R513" s="49"/>
      <c r="S513" s="56"/>
      <c r="T513" s="49"/>
      <c r="U513" s="49"/>
      <c r="V513" s="49"/>
    </row>
    <row r="514">
      <c r="A514" s="50"/>
      <c r="B514" s="59"/>
      <c r="C514" s="5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5"/>
      <c r="P514" s="55"/>
      <c r="Q514" s="55"/>
      <c r="R514" s="50"/>
      <c r="S514" s="55"/>
      <c r="T514" s="50"/>
      <c r="U514" s="50"/>
      <c r="V514" s="50"/>
    </row>
    <row r="515">
      <c r="A515" s="49"/>
      <c r="B515" s="58"/>
      <c r="C515" s="58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6"/>
      <c r="P515" s="56"/>
      <c r="Q515" s="56"/>
      <c r="R515" s="49"/>
      <c r="S515" s="56"/>
      <c r="T515" s="49"/>
      <c r="U515" s="49"/>
      <c r="V515" s="49"/>
    </row>
    <row r="516">
      <c r="A516" s="50"/>
      <c r="B516" s="59"/>
      <c r="C516" s="5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5"/>
      <c r="P516" s="55"/>
      <c r="Q516" s="55"/>
      <c r="R516" s="50"/>
      <c r="S516" s="55"/>
      <c r="T516" s="50"/>
      <c r="U516" s="50"/>
      <c r="V516" s="50"/>
    </row>
    <row r="517">
      <c r="A517" s="49"/>
      <c r="B517" s="58"/>
      <c r="C517" s="5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6"/>
      <c r="P517" s="56"/>
      <c r="Q517" s="56"/>
      <c r="R517" s="49"/>
      <c r="S517" s="56"/>
      <c r="T517" s="49"/>
      <c r="U517" s="49"/>
      <c r="V517" s="49"/>
    </row>
    <row r="518">
      <c r="A518" s="50"/>
      <c r="B518" s="59"/>
      <c r="C518" s="59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5"/>
      <c r="P518" s="55"/>
      <c r="Q518" s="55"/>
      <c r="R518" s="50"/>
      <c r="S518" s="55"/>
      <c r="T518" s="50"/>
      <c r="U518" s="50"/>
      <c r="V518" s="50"/>
    </row>
    <row r="519">
      <c r="A519" s="49"/>
      <c r="B519" s="58"/>
      <c r="C519" s="5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6"/>
      <c r="P519" s="56"/>
      <c r="Q519" s="56"/>
      <c r="R519" s="49"/>
      <c r="S519" s="56"/>
      <c r="T519" s="49"/>
      <c r="U519" s="49"/>
      <c r="V519" s="49"/>
    </row>
    <row r="520">
      <c r="A520" s="50"/>
      <c r="B520" s="59"/>
      <c r="C520" s="59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5"/>
      <c r="P520" s="55"/>
      <c r="Q520" s="55"/>
      <c r="R520" s="50"/>
      <c r="S520" s="55"/>
      <c r="T520" s="50"/>
      <c r="U520" s="50"/>
      <c r="V520" s="50"/>
    </row>
    <row r="521">
      <c r="A521" s="49"/>
      <c r="B521" s="58"/>
      <c r="C521" s="5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6"/>
      <c r="P521" s="56"/>
      <c r="Q521" s="56"/>
      <c r="R521" s="49"/>
      <c r="S521" s="56"/>
      <c r="T521" s="49"/>
      <c r="U521" s="49"/>
      <c r="V521" s="49"/>
    </row>
    <row r="522">
      <c r="A522" s="50"/>
      <c r="B522" s="59"/>
      <c r="C522" s="59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5"/>
      <c r="P522" s="55"/>
      <c r="Q522" s="55"/>
      <c r="R522" s="50"/>
      <c r="S522" s="55"/>
      <c r="T522" s="50"/>
      <c r="U522" s="50"/>
      <c r="V522" s="50"/>
    </row>
    <row r="523">
      <c r="A523" s="49"/>
      <c r="B523" s="58"/>
      <c r="C523" s="5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6"/>
      <c r="P523" s="56"/>
      <c r="Q523" s="56"/>
      <c r="R523" s="49"/>
      <c r="S523" s="56"/>
      <c r="T523" s="49"/>
      <c r="U523" s="49"/>
      <c r="V523" s="49"/>
    </row>
    <row r="524">
      <c r="A524" s="50"/>
      <c r="B524" s="59"/>
      <c r="C524" s="59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5"/>
      <c r="P524" s="55"/>
      <c r="Q524" s="55"/>
      <c r="R524" s="50"/>
      <c r="S524" s="55"/>
      <c r="T524" s="50"/>
      <c r="U524" s="50"/>
      <c r="V524" s="50"/>
    </row>
    <row r="525">
      <c r="A525" s="49"/>
      <c r="B525" s="58"/>
      <c r="C525" s="5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6"/>
      <c r="P525" s="56"/>
      <c r="Q525" s="56"/>
      <c r="R525" s="49"/>
      <c r="S525" s="56"/>
      <c r="T525" s="49"/>
      <c r="U525" s="49"/>
      <c r="V525" s="49"/>
    </row>
    <row r="526">
      <c r="A526" s="50"/>
      <c r="B526" s="59"/>
      <c r="C526" s="59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5"/>
      <c r="P526" s="55"/>
      <c r="Q526" s="55"/>
      <c r="R526" s="50"/>
      <c r="S526" s="55"/>
      <c r="T526" s="50"/>
      <c r="U526" s="50"/>
      <c r="V526" s="50"/>
    </row>
    <row r="527">
      <c r="A527" s="49"/>
      <c r="B527" s="58"/>
      <c r="C527" s="5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6"/>
      <c r="P527" s="56"/>
      <c r="Q527" s="56"/>
      <c r="R527" s="49"/>
      <c r="S527" s="56"/>
      <c r="T527" s="49"/>
      <c r="U527" s="49"/>
      <c r="V527" s="49"/>
    </row>
    <row r="528">
      <c r="A528" s="50"/>
      <c r="B528" s="59"/>
      <c r="C528" s="59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5"/>
      <c r="P528" s="55"/>
      <c r="Q528" s="55"/>
      <c r="R528" s="50"/>
      <c r="S528" s="55"/>
      <c r="T528" s="50"/>
      <c r="U528" s="50"/>
      <c r="V528" s="50"/>
    </row>
    <row r="529">
      <c r="A529" s="49"/>
      <c r="B529" s="58"/>
      <c r="C529" s="5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6"/>
      <c r="P529" s="56"/>
      <c r="Q529" s="56"/>
      <c r="R529" s="49"/>
      <c r="S529" s="56"/>
      <c r="T529" s="49"/>
      <c r="U529" s="49"/>
      <c r="V529" s="49"/>
    </row>
    <row r="530">
      <c r="A530" s="50"/>
      <c r="B530" s="59"/>
      <c r="C530" s="59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5"/>
      <c r="P530" s="55"/>
      <c r="Q530" s="55"/>
      <c r="R530" s="50"/>
      <c r="S530" s="55"/>
      <c r="T530" s="50"/>
      <c r="U530" s="50"/>
      <c r="V530" s="50"/>
    </row>
    <row r="531">
      <c r="A531" s="49"/>
      <c r="B531" s="58"/>
      <c r="C531" s="5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6"/>
      <c r="P531" s="56"/>
      <c r="Q531" s="56"/>
      <c r="R531" s="49"/>
      <c r="S531" s="56"/>
      <c r="T531" s="49"/>
      <c r="U531" s="49"/>
      <c r="V531" s="49"/>
    </row>
    <row r="532">
      <c r="A532" s="50"/>
      <c r="B532" s="59"/>
      <c r="C532" s="59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5"/>
      <c r="P532" s="55"/>
      <c r="Q532" s="55"/>
      <c r="R532" s="50"/>
      <c r="S532" s="55"/>
      <c r="T532" s="50"/>
      <c r="U532" s="50"/>
      <c r="V532" s="50"/>
    </row>
    <row r="533">
      <c r="A533" s="49"/>
      <c r="B533" s="58"/>
      <c r="C533" s="5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6"/>
      <c r="P533" s="56"/>
      <c r="Q533" s="56"/>
      <c r="R533" s="49"/>
      <c r="S533" s="56"/>
      <c r="T533" s="49"/>
      <c r="U533" s="49"/>
      <c r="V533" s="49"/>
    </row>
    <row r="534">
      <c r="A534" s="50"/>
      <c r="B534" s="59"/>
      <c r="C534" s="59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5"/>
      <c r="P534" s="55"/>
      <c r="Q534" s="55"/>
      <c r="R534" s="50"/>
      <c r="S534" s="55"/>
      <c r="T534" s="50"/>
      <c r="U534" s="50"/>
      <c r="V534" s="50"/>
    </row>
    <row r="535">
      <c r="A535" s="49"/>
      <c r="B535" s="58"/>
      <c r="C535" s="5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6"/>
      <c r="P535" s="56"/>
      <c r="Q535" s="56"/>
      <c r="R535" s="49"/>
      <c r="S535" s="56"/>
      <c r="T535" s="49"/>
      <c r="U535" s="49"/>
      <c r="V535" s="49"/>
    </row>
    <row r="536">
      <c r="A536" s="50"/>
      <c r="B536" s="59"/>
      <c r="C536" s="59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5"/>
      <c r="P536" s="55"/>
      <c r="Q536" s="55"/>
      <c r="R536" s="50"/>
      <c r="S536" s="55"/>
      <c r="T536" s="50"/>
      <c r="U536" s="50"/>
      <c r="V536" s="50"/>
    </row>
    <row r="537">
      <c r="A537" s="49"/>
      <c r="B537" s="58"/>
      <c r="C537" s="5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6"/>
      <c r="P537" s="56"/>
      <c r="Q537" s="56"/>
      <c r="R537" s="49"/>
      <c r="S537" s="56"/>
      <c r="T537" s="49"/>
      <c r="U537" s="49"/>
      <c r="V537" s="49"/>
    </row>
    <row r="538">
      <c r="A538" s="50"/>
      <c r="B538" s="59"/>
      <c r="C538" s="59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5"/>
      <c r="P538" s="55"/>
      <c r="Q538" s="55"/>
      <c r="R538" s="50"/>
      <c r="S538" s="55"/>
      <c r="T538" s="50"/>
      <c r="U538" s="50"/>
      <c r="V538" s="50"/>
    </row>
    <row r="539">
      <c r="A539" s="49"/>
      <c r="B539" s="58"/>
      <c r="C539" s="5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6"/>
      <c r="P539" s="56"/>
      <c r="Q539" s="56"/>
      <c r="R539" s="49"/>
      <c r="S539" s="56"/>
      <c r="T539" s="49"/>
      <c r="U539" s="49"/>
      <c r="V539" s="49"/>
    </row>
    <row r="540">
      <c r="A540" s="50"/>
      <c r="B540" s="59"/>
      <c r="C540" s="59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5"/>
      <c r="P540" s="55"/>
      <c r="Q540" s="55"/>
      <c r="R540" s="50"/>
      <c r="S540" s="55"/>
      <c r="T540" s="50"/>
      <c r="U540" s="50"/>
      <c r="V540" s="50"/>
    </row>
    <row r="541">
      <c r="A541" s="49"/>
      <c r="B541" s="58"/>
      <c r="C541" s="5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6"/>
      <c r="P541" s="56"/>
      <c r="Q541" s="56"/>
      <c r="R541" s="49"/>
      <c r="S541" s="56"/>
      <c r="T541" s="49"/>
      <c r="U541" s="49"/>
      <c r="V541" s="49"/>
    </row>
    <row r="542">
      <c r="A542" s="50"/>
      <c r="B542" s="59"/>
      <c r="C542" s="59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5"/>
      <c r="P542" s="55"/>
      <c r="Q542" s="55"/>
      <c r="R542" s="50"/>
      <c r="S542" s="55"/>
      <c r="T542" s="50"/>
      <c r="U542" s="50"/>
      <c r="V542" s="50"/>
    </row>
    <row r="543">
      <c r="A543" s="49"/>
      <c r="B543" s="58"/>
      <c r="C543" s="5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6"/>
      <c r="P543" s="56"/>
      <c r="Q543" s="56"/>
      <c r="R543" s="49"/>
      <c r="S543" s="56"/>
      <c r="T543" s="49"/>
      <c r="U543" s="49"/>
      <c r="V543" s="49"/>
    </row>
    <row r="544">
      <c r="A544" s="50"/>
      <c r="B544" s="59"/>
      <c r="C544" s="59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5"/>
      <c r="P544" s="55"/>
      <c r="Q544" s="55"/>
      <c r="R544" s="50"/>
      <c r="S544" s="55"/>
      <c r="T544" s="50"/>
      <c r="U544" s="50"/>
      <c r="V544" s="50"/>
    </row>
    <row r="545">
      <c r="A545" s="49"/>
      <c r="B545" s="58"/>
      <c r="C545" s="5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6"/>
      <c r="P545" s="56"/>
      <c r="Q545" s="56"/>
      <c r="R545" s="49"/>
      <c r="S545" s="56"/>
      <c r="T545" s="49"/>
      <c r="U545" s="49"/>
      <c r="V545" s="49"/>
    </row>
    <row r="546">
      <c r="A546" s="50"/>
      <c r="B546" s="59"/>
      <c r="C546" s="59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5"/>
      <c r="P546" s="55"/>
      <c r="Q546" s="55"/>
      <c r="R546" s="50"/>
      <c r="S546" s="55"/>
      <c r="T546" s="50"/>
      <c r="U546" s="50"/>
      <c r="V546" s="50"/>
    </row>
    <row r="547">
      <c r="A547" s="49"/>
      <c r="B547" s="58"/>
      <c r="C547" s="5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6"/>
      <c r="P547" s="56"/>
      <c r="Q547" s="56"/>
      <c r="R547" s="49"/>
      <c r="S547" s="56"/>
      <c r="T547" s="49"/>
      <c r="U547" s="49"/>
      <c r="V547" s="49"/>
    </row>
    <row r="548">
      <c r="A548" s="50"/>
      <c r="B548" s="59"/>
      <c r="C548" s="59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5"/>
      <c r="P548" s="55"/>
      <c r="Q548" s="55"/>
      <c r="R548" s="50"/>
      <c r="S548" s="55"/>
      <c r="T548" s="50"/>
      <c r="U548" s="50"/>
      <c r="V548" s="50"/>
    </row>
    <row r="549">
      <c r="A549" s="49"/>
      <c r="B549" s="58"/>
      <c r="C549" s="5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6"/>
      <c r="P549" s="56"/>
      <c r="Q549" s="56"/>
      <c r="R549" s="49"/>
      <c r="S549" s="56"/>
      <c r="T549" s="49"/>
      <c r="U549" s="49"/>
      <c r="V549" s="49"/>
    </row>
    <row r="550">
      <c r="A550" s="50"/>
      <c r="B550" s="59"/>
      <c r="C550" s="59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5"/>
      <c r="P550" s="55"/>
      <c r="Q550" s="55"/>
      <c r="R550" s="50"/>
      <c r="S550" s="55"/>
      <c r="T550" s="50"/>
      <c r="U550" s="50"/>
      <c r="V550" s="50"/>
    </row>
    <row r="551">
      <c r="A551" s="49"/>
      <c r="B551" s="58"/>
      <c r="C551" s="5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6"/>
      <c r="P551" s="56"/>
      <c r="Q551" s="56"/>
      <c r="R551" s="49"/>
      <c r="S551" s="56"/>
      <c r="T551" s="49"/>
      <c r="U551" s="49"/>
      <c r="V551" s="49"/>
    </row>
    <row r="552">
      <c r="A552" s="50"/>
      <c r="B552" s="59"/>
      <c r="C552" s="59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5"/>
      <c r="P552" s="55"/>
      <c r="Q552" s="55"/>
      <c r="R552" s="50"/>
      <c r="S552" s="55"/>
      <c r="T552" s="50"/>
      <c r="U552" s="50"/>
      <c r="V552" s="50"/>
    </row>
    <row r="553">
      <c r="A553" s="49"/>
      <c r="B553" s="58"/>
      <c r="C553" s="5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6"/>
      <c r="P553" s="56"/>
      <c r="Q553" s="56"/>
      <c r="R553" s="49"/>
      <c r="S553" s="56"/>
      <c r="T553" s="49"/>
      <c r="U553" s="49"/>
      <c r="V553" s="49"/>
    </row>
    <row r="554">
      <c r="A554" s="50"/>
      <c r="B554" s="59"/>
      <c r="C554" s="59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5"/>
      <c r="P554" s="55"/>
      <c r="Q554" s="55"/>
      <c r="R554" s="50"/>
      <c r="S554" s="55"/>
      <c r="T554" s="50"/>
      <c r="U554" s="50"/>
      <c r="V554" s="50"/>
    </row>
    <row r="555">
      <c r="A555" s="49"/>
      <c r="B555" s="58"/>
      <c r="C555" s="5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6"/>
      <c r="P555" s="56"/>
      <c r="Q555" s="56"/>
      <c r="R555" s="49"/>
      <c r="S555" s="56"/>
      <c r="T555" s="49"/>
      <c r="U555" s="49"/>
      <c r="V555" s="49"/>
    </row>
    <row r="556">
      <c r="A556" s="50"/>
      <c r="B556" s="59"/>
      <c r="C556" s="59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5"/>
      <c r="P556" s="55"/>
      <c r="Q556" s="55"/>
      <c r="R556" s="50"/>
      <c r="S556" s="55"/>
      <c r="T556" s="50"/>
      <c r="U556" s="50"/>
      <c r="V556" s="50"/>
    </row>
    <row r="557">
      <c r="A557" s="49"/>
      <c r="B557" s="58"/>
      <c r="C557" s="5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6"/>
      <c r="P557" s="56"/>
      <c r="Q557" s="56"/>
      <c r="R557" s="49"/>
      <c r="S557" s="56"/>
      <c r="T557" s="49"/>
      <c r="U557" s="49"/>
      <c r="V557" s="49"/>
    </row>
    <row r="558">
      <c r="A558" s="50"/>
      <c r="B558" s="59"/>
      <c r="C558" s="59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5"/>
      <c r="P558" s="55"/>
      <c r="Q558" s="55"/>
      <c r="R558" s="50"/>
      <c r="S558" s="55"/>
      <c r="T558" s="50"/>
      <c r="U558" s="50"/>
      <c r="V558" s="50"/>
    </row>
    <row r="559">
      <c r="A559" s="49"/>
      <c r="B559" s="58"/>
      <c r="C559" s="5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6"/>
      <c r="P559" s="56"/>
      <c r="Q559" s="56"/>
      <c r="R559" s="49"/>
      <c r="S559" s="56"/>
      <c r="T559" s="49"/>
      <c r="U559" s="49"/>
      <c r="V559" s="49"/>
    </row>
    <row r="560">
      <c r="A560" s="50"/>
      <c r="B560" s="59"/>
      <c r="C560" s="59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5"/>
      <c r="P560" s="55"/>
      <c r="Q560" s="55"/>
      <c r="R560" s="50"/>
      <c r="S560" s="55"/>
      <c r="T560" s="50"/>
      <c r="U560" s="50"/>
      <c r="V560" s="50"/>
    </row>
    <row r="561">
      <c r="A561" s="49"/>
      <c r="B561" s="58"/>
      <c r="C561" s="5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6"/>
      <c r="P561" s="56"/>
      <c r="Q561" s="56"/>
      <c r="R561" s="49"/>
      <c r="S561" s="56"/>
      <c r="T561" s="49"/>
      <c r="U561" s="49"/>
      <c r="V561" s="49"/>
    </row>
    <row r="562">
      <c r="A562" s="50"/>
      <c r="B562" s="59"/>
      <c r="C562" s="59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5"/>
      <c r="P562" s="55"/>
      <c r="Q562" s="55"/>
      <c r="R562" s="50"/>
      <c r="S562" s="55"/>
      <c r="T562" s="50"/>
      <c r="U562" s="50"/>
      <c r="V562" s="50"/>
    </row>
    <row r="563">
      <c r="A563" s="49"/>
      <c r="B563" s="58"/>
      <c r="C563" s="5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6"/>
      <c r="P563" s="56"/>
      <c r="Q563" s="56"/>
      <c r="R563" s="49"/>
      <c r="S563" s="56"/>
      <c r="T563" s="49"/>
      <c r="U563" s="49"/>
      <c r="V563" s="49"/>
    </row>
    <row r="564">
      <c r="A564" s="50"/>
      <c r="B564" s="59"/>
      <c r="C564" s="59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5"/>
      <c r="P564" s="55"/>
      <c r="Q564" s="55"/>
      <c r="R564" s="50"/>
      <c r="S564" s="55"/>
      <c r="T564" s="50"/>
      <c r="U564" s="50"/>
      <c r="V564" s="50"/>
    </row>
    <row r="565">
      <c r="A565" s="49"/>
      <c r="B565" s="58"/>
      <c r="C565" s="5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6"/>
      <c r="P565" s="56"/>
      <c r="Q565" s="56"/>
      <c r="R565" s="49"/>
      <c r="S565" s="56"/>
      <c r="T565" s="49"/>
      <c r="U565" s="49"/>
      <c r="V565" s="49"/>
    </row>
    <row r="566">
      <c r="A566" s="50"/>
      <c r="B566" s="59"/>
      <c r="C566" s="59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5"/>
      <c r="P566" s="55"/>
      <c r="Q566" s="55"/>
      <c r="R566" s="50"/>
      <c r="S566" s="55"/>
      <c r="T566" s="50"/>
      <c r="U566" s="50"/>
      <c r="V566" s="50"/>
    </row>
    <row r="567">
      <c r="A567" s="49"/>
      <c r="B567" s="58"/>
      <c r="C567" s="5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6"/>
      <c r="P567" s="56"/>
      <c r="Q567" s="56"/>
      <c r="R567" s="49"/>
      <c r="S567" s="56"/>
      <c r="T567" s="49"/>
      <c r="U567" s="49"/>
      <c r="V567" s="49"/>
    </row>
    <row r="568">
      <c r="A568" s="50"/>
      <c r="B568" s="59"/>
      <c r="C568" s="59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5"/>
      <c r="P568" s="55"/>
      <c r="Q568" s="55"/>
      <c r="R568" s="50"/>
      <c r="S568" s="55"/>
      <c r="T568" s="50"/>
      <c r="U568" s="50"/>
      <c r="V568" s="50"/>
    </row>
    <row r="569">
      <c r="A569" s="49"/>
      <c r="B569" s="58"/>
      <c r="C569" s="5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6"/>
      <c r="P569" s="56"/>
      <c r="Q569" s="56"/>
      <c r="R569" s="49"/>
      <c r="S569" s="56"/>
      <c r="T569" s="49"/>
      <c r="U569" s="49"/>
      <c r="V569" s="49"/>
    </row>
    <row r="570">
      <c r="A570" s="50"/>
      <c r="B570" s="59"/>
      <c r="C570" s="59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5"/>
      <c r="P570" s="55"/>
      <c r="Q570" s="55"/>
      <c r="R570" s="50"/>
      <c r="S570" s="55"/>
      <c r="T570" s="50"/>
      <c r="U570" s="50"/>
      <c r="V570" s="50"/>
    </row>
    <row r="571">
      <c r="A571" s="49"/>
      <c r="B571" s="58"/>
      <c r="C571" s="5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6"/>
      <c r="P571" s="56"/>
      <c r="Q571" s="56"/>
      <c r="R571" s="49"/>
      <c r="S571" s="56"/>
      <c r="T571" s="49"/>
      <c r="U571" s="49"/>
      <c r="V571" s="49"/>
    </row>
    <row r="572">
      <c r="A572" s="50"/>
      <c r="B572" s="59"/>
      <c r="C572" s="59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5"/>
      <c r="P572" s="55"/>
      <c r="Q572" s="55"/>
      <c r="R572" s="50"/>
      <c r="S572" s="55"/>
      <c r="T572" s="50"/>
      <c r="U572" s="50"/>
      <c r="V572" s="50"/>
    </row>
    <row r="573">
      <c r="A573" s="49"/>
      <c r="B573" s="58"/>
      <c r="C573" s="5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6"/>
      <c r="P573" s="56"/>
      <c r="Q573" s="56"/>
      <c r="R573" s="49"/>
      <c r="S573" s="56"/>
      <c r="T573" s="49"/>
      <c r="U573" s="49"/>
      <c r="V573" s="49"/>
    </row>
    <row r="574">
      <c r="A574" s="50"/>
      <c r="B574" s="59"/>
      <c r="C574" s="59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5"/>
      <c r="P574" s="55"/>
      <c r="Q574" s="55"/>
      <c r="R574" s="50"/>
      <c r="S574" s="55"/>
      <c r="T574" s="50"/>
      <c r="U574" s="50"/>
      <c r="V574" s="50"/>
    </row>
    <row r="575">
      <c r="A575" s="49"/>
      <c r="B575" s="58"/>
      <c r="C575" s="5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6"/>
      <c r="P575" s="56"/>
      <c r="Q575" s="56"/>
      <c r="R575" s="49"/>
      <c r="S575" s="56"/>
      <c r="T575" s="49"/>
      <c r="U575" s="49"/>
      <c r="V575" s="49"/>
    </row>
    <row r="576">
      <c r="A576" s="50"/>
      <c r="B576" s="59"/>
      <c r="C576" s="59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5"/>
      <c r="P576" s="55"/>
      <c r="Q576" s="55"/>
      <c r="R576" s="50"/>
      <c r="S576" s="55"/>
      <c r="T576" s="50"/>
      <c r="U576" s="50"/>
      <c r="V576" s="50"/>
    </row>
    <row r="577">
      <c r="A577" s="49"/>
      <c r="B577" s="58"/>
      <c r="C577" s="5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6"/>
      <c r="P577" s="56"/>
      <c r="Q577" s="56"/>
      <c r="R577" s="49"/>
      <c r="S577" s="56"/>
      <c r="T577" s="49"/>
      <c r="U577" s="49"/>
      <c r="V577" s="49"/>
    </row>
    <row r="578">
      <c r="A578" s="50"/>
      <c r="B578" s="59"/>
      <c r="C578" s="59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5"/>
      <c r="P578" s="55"/>
      <c r="Q578" s="55"/>
      <c r="R578" s="50"/>
      <c r="S578" s="55"/>
      <c r="T578" s="50"/>
      <c r="U578" s="50"/>
      <c r="V578" s="50"/>
    </row>
    <row r="579">
      <c r="A579" s="49"/>
      <c r="B579" s="58"/>
      <c r="C579" s="5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6"/>
      <c r="P579" s="56"/>
      <c r="Q579" s="56"/>
      <c r="R579" s="49"/>
      <c r="S579" s="56"/>
      <c r="T579" s="49"/>
      <c r="U579" s="49"/>
      <c r="V579" s="49"/>
    </row>
    <row r="580">
      <c r="A580" s="50"/>
      <c r="B580" s="59"/>
      <c r="C580" s="59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5"/>
      <c r="P580" s="55"/>
      <c r="Q580" s="55"/>
      <c r="R580" s="50"/>
      <c r="S580" s="55"/>
      <c r="T580" s="50"/>
      <c r="U580" s="50"/>
      <c r="V580" s="50"/>
    </row>
    <row r="581">
      <c r="A581" s="49"/>
      <c r="B581" s="58"/>
      <c r="C581" s="5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6"/>
      <c r="P581" s="56"/>
      <c r="Q581" s="56"/>
      <c r="R581" s="49"/>
      <c r="S581" s="56"/>
      <c r="T581" s="49"/>
      <c r="U581" s="49"/>
      <c r="V581" s="49"/>
    </row>
    <row r="582">
      <c r="A582" s="50"/>
      <c r="B582" s="59"/>
      <c r="C582" s="59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5"/>
      <c r="P582" s="55"/>
      <c r="Q582" s="55"/>
      <c r="R582" s="50"/>
      <c r="S582" s="55"/>
      <c r="T582" s="50"/>
      <c r="U582" s="50"/>
      <c r="V582" s="50"/>
    </row>
    <row r="583">
      <c r="A583" s="49"/>
      <c r="B583" s="58"/>
      <c r="C583" s="5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6"/>
      <c r="P583" s="56"/>
      <c r="Q583" s="56"/>
      <c r="R583" s="49"/>
      <c r="S583" s="56"/>
      <c r="T583" s="49"/>
      <c r="U583" s="49"/>
      <c r="V583" s="49"/>
    </row>
    <row r="584">
      <c r="A584" s="50"/>
      <c r="B584" s="59"/>
      <c r="C584" s="59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5"/>
      <c r="P584" s="55"/>
      <c r="Q584" s="55"/>
      <c r="R584" s="50"/>
      <c r="S584" s="55"/>
      <c r="T584" s="50"/>
      <c r="U584" s="50"/>
      <c r="V584" s="50"/>
    </row>
    <row r="585">
      <c r="A585" s="49"/>
      <c r="B585" s="58"/>
      <c r="C585" s="5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6"/>
      <c r="P585" s="56"/>
      <c r="Q585" s="56"/>
      <c r="R585" s="49"/>
      <c r="S585" s="56"/>
      <c r="T585" s="49"/>
      <c r="U585" s="49"/>
      <c r="V585" s="49"/>
    </row>
    <row r="586">
      <c r="A586" s="50"/>
      <c r="B586" s="59"/>
      <c r="C586" s="59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5"/>
      <c r="P586" s="55"/>
      <c r="Q586" s="55"/>
      <c r="R586" s="50"/>
      <c r="S586" s="55"/>
      <c r="T586" s="50"/>
      <c r="U586" s="50"/>
      <c r="V586" s="50"/>
    </row>
    <row r="587">
      <c r="A587" s="49"/>
      <c r="B587" s="58"/>
      <c r="C587" s="5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6"/>
      <c r="P587" s="56"/>
      <c r="Q587" s="56"/>
      <c r="R587" s="49"/>
      <c r="S587" s="56"/>
      <c r="T587" s="49"/>
      <c r="U587" s="49"/>
      <c r="V587" s="49"/>
    </row>
    <row r="588">
      <c r="A588" s="50"/>
      <c r="B588" s="59"/>
      <c r="C588" s="59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5"/>
      <c r="P588" s="55"/>
      <c r="Q588" s="55"/>
      <c r="R588" s="50"/>
      <c r="S588" s="55"/>
      <c r="T588" s="50"/>
      <c r="U588" s="50"/>
      <c r="V588" s="50"/>
    </row>
    <row r="589">
      <c r="A589" s="49"/>
      <c r="B589" s="58"/>
      <c r="C589" s="5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6"/>
      <c r="P589" s="56"/>
      <c r="Q589" s="56"/>
      <c r="R589" s="49"/>
      <c r="S589" s="56"/>
      <c r="T589" s="49"/>
      <c r="U589" s="49"/>
      <c r="V589" s="49"/>
    </row>
    <row r="590">
      <c r="A590" s="50"/>
      <c r="B590" s="59"/>
      <c r="C590" s="59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5"/>
      <c r="P590" s="55"/>
      <c r="Q590" s="55"/>
      <c r="R590" s="50"/>
      <c r="S590" s="55"/>
      <c r="T590" s="50"/>
      <c r="U590" s="50"/>
      <c r="V590" s="50"/>
    </row>
    <row r="591">
      <c r="A591" s="49"/>
      <c r="B591" s="58"/>
      <c r="C591" s="5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6"/>
      <c r="P591" s="56"/>
      <c r="Q591" s="56"/>
      <c r="R591" s="49"/>
      <c r="S591" s="56"/>
      <c r="T591" s="49"/>
      <c r="U591" s="49"/>
      <c r="V591" s="49"/>
    </row>
    <row r="592">
      <c r="A592" s="50"/>
      <c r="B592" s="59"/>
      <c r="C592" s="59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5"/>
      <c r="P592" s="55"/>
      <c r="Q592" s="55"/>
      <c r="R592" s="50"/>
      <c r="S592" s="55"/>
      <c r="T592" s="50"/>
      <c r="U592" s="50"/>
      <c r="V592" s="50"/>
    </row>
    <row r="593">
      <c r="A593" s="49"/>
      <c r="B593" s="58"/>
      <c r="C593" s="5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6"/>
      <c r="P593" s="56"/>
      <c r="Q593" s="56"/>
      <c r="R593" s="49"/>
      <c r="S593" s="56"/>
      <c r="T593" s="49"/>
      <c r="U593" s="49"/>
      <c r="V593" s="49"/>
    </row>
    <row r="594">
      <c r="A594" s="50"/>
      <c r="B594" s="59"/>
      <c r="C594" s="59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5"/>
      <c r="P594" s="55"/>
      <c r="Q594" s="55"/>
      <c r="R594" s="50"/>
      <c r="S594" s="55"/>
      <c r="T594" s="50"/>
      <c r="U594" s="50"/>
      <c r="V594" s="50"/>
    </row>
    <row r="595">
      <c r="A595" s="49"/>
      <c r="B595" s="58"/>
      <c r="C595" s="5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6"/>
      <c r="P595" s="56"/>
      <c r="Q595" s="56"/>
      <c r="R595" s="49"/>
      <c r="S595" s="56"/>
      <c r="T595" s="49"/>
      <c r="U595" s="49"/>
      <c r="V595" s="49"/>
    </row>
    <row r="596">
      <c r="A596" s="50"/>
      <c r="B596" s="59"/>
      <c r="C596" s="59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5"/>
      <c r="P596" s="55"/>
      <c r="Q596" s="55"/>
      <c r="R596" s="50"/>
      <c r="S596" s="55"/>
      <c r="T596" s="50"/>
      <c r="U596" s="50"/>
      <c r="V596" s="50"/>
    </row>
    <row r="597">
      <c r="A597" s="49"/>
      <c r="B597" s="58"/>
      <c r="C597" s="5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6"/>
      <c r="P597" s="56"/>
      <c r="Q597" s="56"/>
      <c r="R597" s="49"/>
      <c r="S597" s="56"/>
      <c r="T597" s="49"/>
      <c r="U597" s="49"/>
      <c r="V597" s="49"/>
    </row>
    <row r="598">
      <c r="A598" s="50"/>
      <c r="B598" s="59"/>
      <c r="C598" s="59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5"/>
      <c r="P598" s="55"/>
      <c r="Q598" s="55"/>
      <c r="R598" s="50"/>
      <c r="S598" s="55"/>
      <c r="T598" s="50"/>
      <c r="U598" s="50"/>
      <c r="V598" s="50"/>
    </row>
    <row r="599">
      <c r="A599" s="49"/>
      <c r="B599" s="58"/>
      <c r="C599" s="5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6"/>
      <c r="P599" s="56"/>
      <c r="Q599" s="56"/>
      <c r="R599" s="49"/>
      <c r="S599" s="56"/>
      <c r="T599" s="49"/>
      <c r="U599" s="49"/>
      <c r="V599" s="49"/>
    </row>
    <row r="600">
      <c r="A600" s="50"/>
      <c r="B600" s="59"/>
      <c r="C600" s="59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5"/>
      <c r="P600" s="55"/>
      <c r="Q600" s="55"/>
      <c r="R600" s="50"/>
      <c r="S600" s="55"/>
      <c r="T600" s="50"/>
      <c r="U600" s="50"/>
      <c r="V600" s="50"/>
    </row>
    <row r="601">
      <c r="A601" s="49"/>
      <c r="B601" s="58"/>
      <c r="C601" s="5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6"/>
      <c r="P601" s="56"/>
      <c r="Q601" s="56"/>
      <c r="R601" s="49"/>
      <c r="S601" s="56"/>
      <c r="T601" s="49"/>
      <c r="U601" s="49"/>
      <c r="V601" s="49"/>
    </row>
    <row r="602">
      <c r="A602" s="50"/>
      <c r="B602" s="59"/>
      <c r="C602" s="59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5"/>
      <c r="P602" s="55"/>
      <c r="Q602" s="55"/>
      <c r="R602" s="50"/>
      <c r="S602" s="55"/>
      <c r="T602" s="50"/>
      <c r="U602" s="50"/>
      <c r="V602" s="50"/>
    </row>
    <row r="603">
      <c r="A603" s="49"/>
      <c r="B603" s="58"/>
      <c r="C603" s="5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6"/>
      <c r="P603" s="56"/>
      <c r="Q603" s="56"/>
      <c r="R603" s="49"/>
      <c r="S603" s="56"/>
      <c r="T603" s="49"/>
      <c r="U603" s="49"/>
      <c r="V603" s="49"/>
    </row>
    <row r="604">
      <c r="A604" s="50"/>
      <c r="B604" s="59"/>
      <c r="C604" s="59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5"/>
      <c r="P604" s="55"/>
      <c r="Q604" s="55"/>
      <c r="R604" s="50"/>
      <c r="S604" s="55"/>
      <c r="T604" s="50"/>
      <c r="U604" s="50"/>
      <c r="V604" s="50"/>
    </row>
    <row r="605">
      <c r="A605" s="49"/>
      <c r="B605" s="58"/>
      <c r="C605" s="5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6"/>
      <c r="P605" s="56"/>
      <c r="Q605" s="56"/>
      <c r="R605" s="49"/>
      <c r="S605" s="56"/>
      <c r="T605" s="49"/>
      <c r="U605" s="49"/>
      <c r="V605" s="49"/>
    </row>
    <row r="606">
      <c r="A606" s="50"/>
      <c r="B606" s="59"/>
      <c r="C606" s="59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5"/>
      <c r="P606" s="55"/>
      <c r="Q606" s="55"/>
      <c r="R606" s="50"/>
      <c r="S606" s="55"/>
      <c r="T606" s="50"/>
      <c r="U606" s="50"/>
      <c r="V606" s="50"/>
    </row>
    <row r="607">
      <c r="A607" s="49"/>
      <c r="B607" s="58"/>
      <c r="C607" s="5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6"/>
      <c r="P607" s="56"/>
      <c r="Q607" s="56"/>
      <c r="R607" s="49"/>
      <c r="S607" s="56"/>
      <c r="T607" s="49"/>
      <c r="U607" s="49"/>
      <c r="V607" s="49"/>
    </row>
    <row r="608">
      <c r="A608" s="50"/>
      <c r="B608" s="59"/>
      <c r="C608" s="59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5"/>
      <c r="P608" s="55"/>
      <c r="Q608" s="55"/>
      <c r="R608" s="50"/>
      <c r="S608" s="55"/>
      <c r="T608" s="50"/>
      <c r="U608" s="50"/>
      <c r="V608" s="50"/>
    </row>
    <row r="609">
      <c r="A609" s="49"/>
      <c r="B609" s="58"/>
      <c r="C609" s="5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6"/>
      <c r="P609" s="56"/>
      <c r="Q609" s="56"/>
      <c r="R609" s="49"/>
      <c r="S609" s="56"/>
      <c r="T609" s="49"/>
      <c r="U609" s="49"/>
      <c r="V609" s="49"/>
    </row>
    <row r="610">
      <c r="A610" s="50"/>
      <c r="B610" s="59"/>
      <c r="C610" s="59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5"/>
      <c r="P610" s="55"/>
      <c r="Q610" s="55"/>
      <c r="R610" s="50"/>
      <c r="S610" s="55"/>
      <c r="T610" s="50"/>
      <c r="U610" s="50"/>
      <c r="V610" s="50"/>
    </row>
    <row r="611">
      <c r="A611" s="49"/>
      <c r="B611" s="58"/>
      <c r="C611" s="5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6"/>
      <c r="P611" s="56"/>
      <c r="Q611" s="56"/>
      <c r="R611" s="49"/>
      <c r="S611" s="56"/>
      <c r="T611" s="49"/>
      <c r="U611" s="49"/>
      <c r="V611" s="49"/>
    </row>
    <row r="612">
      <c r="A612" s="50"/>
      <c r="B612" s="59"/>
      <c r="C612" s="59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5"/>
      <c r="P612" s="55"/>
      <c r="Q612" s="55"/>
      <c r="R612" s="50"/>
      <c r="S612" s="55"/>
      <c r="T612" s="50"/>
      <c r="U612" s="50"/>
      <c r="V612" s="50"/>
    </row>
    <row r="613">
      <c r="A613" s="49"/>
      <c r="B613" s="58"/>
      <c r="C613" s="5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6"/>
      <c r="P613" s="56"/>
      <c r="Q613" s="56"/>
      <c r="R613" s="49"/>
      <c r="S613" s="56"/>
      <c r="T613" s="49"/>
      <c r="U613" s="49"/>
      <c r="V613" s="49"/>
    </row>
    <row r="614">
      <c r="A614" s="50"/>
      <c r="B614" s="59"/>
      <c r="C614" s="59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5"/>
      <c r="P614" s="55"/>
      <c r="Q614" s="55"/>
      <c r="R614" s="50"/>
      <c r="S614" s="55"/>
      <c r="T614" s="50"/>
      <c r="U614" s="50"/>
      <c r="V614" s="50"/>
    </row>
    <row r="615">
      <c r="A615" s="49"/>
      <c r="B615" s="58"/>
      <c r="C615" s="5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6"/>
      <c r="P615" s="56"/>
      <c r="Q615" s="56"/>
      <c r="R615" s="49"/>
      <c r="S615" s="56"/>
      <c r="T615" s="49"/>
      <c r="U615" s="49"/>
      <c r="V615" s="49"/>
    </row>
    <row r="616">
      <c r="A616" s="50"/>
      <c r="B616" s="59"/>
      <c r="C616" s="59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5"/>
      <c r="P616" s="55"/>
      <c r="Q616" s="55"/>
      <c r="R616" s="50"/>
      <c r="S616" s="55"/>
      <c r="T616" s="50"/>
      <c r="U616" s="50"/>
      <c r="V616" s="50"/>
    </row>
    <row r="617">
      <c r="A617" s="49"/>
      <c r="B617" s="58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6"/>
      <c r="P617" s="56"/>
      <c r="Q617" s="56"/>
      <c r="R617" s="49"/>
      <c r="S617" s="56"/>
      <c r="T617" s="49"/>
      <c r="U617" s="49"/>
      <c r="V617" s="49"/>
    </row>
    <row r="618">
      <c r="A618" s="50"/>
      <c r="B618" s="59"/>
      <c r="C618" s="59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5"/>
      <c r="P618" s="55"/>
      <c r="Q618" s="55"/>
      <c r="R618" s="50"/>
      <c r="S618" s="55"/>
      <c r="T618" s="50"/>
      <c r="U618" s="50"/>
      <c r="V618" s="50"/>
    </row>
    <row r="619">
      <c r="A619" s="49"/>
      <c r="B619" s="58"/>
      <c r="C619" s="5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6"/>
      <c r="P619" s="56"/>
      <c r="Q619" s="56"/>
      <c r="R619" s="49"/>
      <c r="S619" s="56"/>
      <c r="T619" s="49"/>
      <c r="U619" s="49"/>
      <c r="V619" s="49"/>
    </row>
    <row r="620">
      <c r="A620" s="50"/>
      <c r="B620" s="59"/>
      <c r="C620" s="59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5"/>
      <c r="P620" s="55"/>
      <c r="Q620" s="55"/>
      <c r="R620" s="50"/>
      <c r="S620" s="55"/>
      <c r="T620" s="50"/>
      <c r="U620" s="50"/>
      <c r="V620" s="50"/>
    </row>
    <row r="621">
      <c r="A621" s="49"/>
      <c r="B621" s="58"/>
      <c r="C621" s="5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6"/>
      <c r="P621" s="56"/>
      <c r="Q621" s="56"/>
      <c r="R621" s="49"/>
      <c r="S621" s="56"/>
      <c r="T621" s="49"/>
      <c r="U621" s="49"/>
      <c r="V621" s="49"/>
    </row>
    <row r="622">
      <c r="A622" s="50"/>
      <c r="B622" s="59"/>
      <c r="C622" s="59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5"/>
      <c r="P622" s="55"/>
      <c r="Q622" s="55"/>
      <c r="R622" s="50"/>
      <c r="S622" s="55"/>
      <c r="T622" s="50"/>
      <c r="U622" s="50"/>
      <c r="V622" s="50"/>
    </row>
    <row r="623">
      <c r="A623" s="49"/>
      <c r="B623" s="58"/>
      <c r="C623" s="5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6"/>
      <c r="P623" s="56"/>
      <c r="Q623" s="56"/>
      <c r="R623" s="49"/>
      <c r="S623" s="56"/>
      <c r="T623" s="49"/>
      <c r="U623" s="49"/>
      <c r="V623" s="49"/>
    </row>
    <row r="624">
      <c r="A624" s="50"/>
      <c r="B624" s="59"/>
      <c r="C624" s="59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5"/>
      <c r="P624" s="55"/>
      <c r="Q624" s="55"/>
      <c r="R624" s="50"/>
      <c r="S624" s="55"/>
      <c r="T624" s="50"/>
      <c r="U624" s="50"/>
      <c r="V624" s="50"/>
    </row>
    <row r="625">
      <c r="A625" s="49"/>
      <c r="B625" s="58"/>
      <c r="C625" s="5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6"/>
      <c r="P625" s="56"/>
      <c r="Q625" s="56"/>
      <c r="R625" s="49"/>
      <c r="S625" s="56"/>
      <c r="T625" s="49"/>
      <c r="U625" s="49"/>
      <c r="V625" s="49"/>
    </row>
    <row r="626">
      <c r="A626" s="50"/>
      <c r="B626" s="59"/>
      <c r="C626" s="59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5"/>
      <c r="P626" s="55"/>
      <c r="Q626" s="55"/>
      <c r="R626" s="50"/>
      <c r="S626" s="55"/>
      <c r="T626" s="50"/>
      <c r="U626" s="50"/>
      <c r="V626" s="50"/>
    </row>
    <row r="627">
      <c r="A627" s="49"/>
      <c r="B627" s="58"/>
      <c r="C627" s="5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6"/>
      <c r="P627" s="56"/>
      <c r="Q627" s="56"/>
      <c r="R627" s="49"/>
      <c r="S627" s="56"/>
      <c r="T627" s="49"/>
      <c r="U627" s="49"/>
      <c r="V627" s="49"/>
    </row>
    <row r="628">
      <c r="A628" s="50"/>
      <c r="B628" s="59"/>
      <c r="C628" s="59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5"/>
      <c r="P628" s="55"/>
      <c r="Q628" s="55"/>
      <c r="R628" s="50"/>
      <c r="S628" s="55"/>
      <c r="T628" s="50"/>
      <c r="U628" s="50"/>
      <c r="V628" s="50"/>
    </row>
    <row r="629">
      <c r="A629" s="49"/>
      <c r="B629" s="58"/>
      <c r="C629" s="5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6"/>
      <c r="P629" s="56"/>
      <c r="Q629" s="56"/>
      <c r="R629" s="49"/>
      <c r="S629" s="56"/>
      <c r="T629" s="49"/>
      <c r="U629" s="49"/>
      <c r="V629" s="49"/>
    </row>
    <row r="630">
      <c r="A630" s="50"/>
      <c r="B630" s="59"/>
      <c r="C630" s="59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5"/>
      <c r="P630" s="55"/>
      <c r="Q630" s="55"/>
      <c r="R630" s="50"/>
      <c r="S630" s="55"/>
      <c r="T630" s="50"/>
      <c r="U630" s="50"/>
      <c r="V630" s="50"/>
    </row>
    <row r="631">
      <c r="A631" s="49"/>
      <c r="B631" s="58"/>
      <c r="C631" s="5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6"/>
      <c r="P631" s="56"/>
      <c r="Q631" s="56"/>
      <c r="R631" s="49"/>
      <c r="S631" s="56"/>
      <c r="T631" s="49"/>
      <c r="U631" s="49"/>
      <c r="V631" s="49"/>
    </row>
    <row r="632">
      <c r="A632" s="50"/>
      <c r="B632" s="59"/>
      <c r="C632" s="59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5"/>
      <c r="P632" s="55"/>
      <c r="Q632" s="55"/>
      <c r="R632" s="50"/>
      <c r="S632" s="55"/>
      <c r="T632" s="50"/>
      <c r="U632" s="50"/>
      <c r="V632" s="50"/>
    </row>
    <row r="633">
      <c r="A633" s="49"/>
      <c r="B633" s="58"/>
      <c r="C633" s="5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6"/>
      <c r="P633" s="56"/>
      <c r="Q633" s="56"/>
      <c r="R633" s="49"/>
      <c r="S633" s="56"/>
      <c r="T633" s="49"/>
      <c r="U633" s="49"/>
      <c r="V633" s="49"/>
    </row>
    <row r="634">
      <c r="A634" s="50"/>
      <c r="B634" s="59"/>
      <c r="C634" s="59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5"/>
      <c r="P634" s="55"/>
      <c r="Q634" s="55"/>
      <c r="R634" s="50"/>
      <c r="S634" s="55"/>
      <c r="T634" s="50"/>
      <c r="U634" s="50"/>
      <c r="V634" s="50"/>
    </row>
    <row r="635">
      <c r="A635" s="49"/>
      <c r="B635" s="58"/>
      <c r="C635" s="5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6"/>
      <c r="P635" s="56"/>
      <c r="Q635" s="56"/>
      <c r="R635" s="49"/>
      <c r="S635" s="56"/>
      <c r="T635" s="49"/>
      <c r="U635" s="49"/>
      <c r="V635" s="49"/>
    </row>
    <row r="636">
      <c r="A636" s="50"/>
      <c r="B636" s="59"/>
      <c r="C636" s="59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5"/>
      <c r="P636" s="55"/>
      <c r="Q636" s="55"/>
      <c r="R636" s="50"/>
      <c r="S636" s="55"/>
      <c r="T636" s="50"/>
      <c r="U636" s="50"/>
      <c r="V636" s="50"/>
    </row>
    <row r="637">
      <c r="A637" s="49"/>
      <c r="B637" s="58"/>
      <c r="C637" s="5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6"/>
      <c r="P637" s="56"/>
      <c r="Q637" s="56"/>
      <c r="R637" s="49"/>
      <c r="S637" s="56"/>
      <c r="T637" s="49"/>
      <c r="U637" s="49"/>
      <c r="V637" s="49"/>
    </row>
    <row r="638">
      <c r="A638" s="50"/>
      <c r="B638" s="59"/>
      <c r="C638" s="59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5"/>
      <c r="P638" s="55"/>
      <c r="Q638" s="55"/>
      <c r="R638" s="50"/>
      <c r="S638" s="55"/>
      <c r="T638" s="50"/>
      <c r="U638" s="50"/>
      <c r="V638" s="50"/>
    </row>
    <row r="639">
      <c r="A639" s="49"/>
      <c r="B639" s="58"/>
      <c r="C639" s="5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6"/>
      <c r="P639" s="56"/>
      <c r="Q639" s="56"/>
      <c r="R639" s="49"/>
      <c r="S639" s="56"/>
      <c r="T639" s="49"/>
      <c r="U639" s="49"/>
      <c r="V639" s="49"/>
    </row>
    <row r="640">
      <c r="A640" s="50"/>
      <c r="B640" s="59"/>
      <c r="C640" s="59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5"/>
      <c r="P640" s="55"/>
      <c r="Q640" s="55"/>
      <c r="R640" s="50"/>
      <c r="S640" s="55"/>
      <c r="T640" s="50"/>
      <c r="U640" s="50"/>
      <c r="V640" s="50"/>
    </row>
    <row r="641">
      <c r="A641" s="49"/>
      <c r="B641" s="58"/>
      <c r="C641" s="5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6"/>
      <c r="P641" s="56"/>
      <c r="Q641" s="56"/>
      <c r="R641" s="49"/>
      <c r="S641" s="56"/>
      <c r="T641" s="49"/>
      <c r="U641" s="49"/>
      <c r="V641" s="49"/>
    </row>
    <row r="642">
      <c r="A642" s="50"/>
      <c r="B642" s="59"/>
      <c r="C642" s="59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5"/>
      <c r="P642" s="55"/>
      <c r="Q642" s="55"/>
      <c r="R642" s="50"/>
      <c r="S642" s="55"/>
      <c r="T642" s="50"/>
      <c r="U642" s="50"/>
      <c r="V642" s="50"/>
    </row>
    <row r="643">
      <c r="A643" s="49"/>
      <c r="B643" s="58"/>
      <c r="C643" s="5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6"/>
      <c r="P643" s="56"/>
      <c r="Q643" s="56"/>
      <c r="R643" s="49"/>
      <c r="S643" s="56"/>
      <c r="T643" s="49"/>
      <c r="U643" s="49"/>
      <c r="V643" s="49"/>
    </row>
    <row r="644">
      <c r="A644" s="50"/>
      <c r="B644" s="59"/>
      <c r="C644" s="59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5"/>
      <c r="P644" s="55"/>
      <c r="Q644" s="55"/>
      <c r="R644" s="50"/>
      <c r="S644" s="55"/>
      <c r="T644" s="50"/>
      <c r="U644" s="50"/>
      <c r="V644" s="50"/>
    </row>
    <row r="645">
      <c r="A645" s="49"/>
      <c r="B645" s="58"/>
      <c r="C645" s="5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6"/>
      <c r="P645" s="56"/>
      <c r="Q645" s="56"/>
      <c r="R645" s="49"/>
      <c r="S645" s="56"/>
      <c r="T645" s="49"/>
      <c r="U645" s="49"/>
      <c r="V645" s="49"/>
    </row>
    <row r="646">
      <c r="A646" s="50"/>
      <c r="B646" s="59"/>
      <c r="C646" s="59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5"/>
      <c r="P646" s="55"/>
      <c r="Q646" s="55"/>
      <c r="R646" s="50"/>
      <c r="S646" s="55"/>
      <c r="T646" s="50"/>
      <c r="U646" s="50"/>
      <c r="V646" s="50"/>
    </row>
    <row r="647">
      <c r="A647" s="49"/>
      <c r="B647" s="58"/>
      <c r="C647" s="5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6"/>
      <c r="P647" s="56"/>
      <c r="Q647" s="56"/>
      <c r="R647" s="49"/>
      <c r="S647" s="56"/>
      <c r="T647" s="49"/>
      <c r="U647" s="49"/>
      <c r="V647" s="49"/>
    </row>
    <row r="648">
      <c r="A648" s="50"/>
      <c r="B648" s="59"/>
      <c r="C648" s="59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5"/>
      <c r="P648" s="55"/>
      <c r="Q648" s="55"/>
      <c r="R648" s="50"/>
      <c r="S648" s="55"/>
      <c r="T648" s="50"/>
      <c r="U648" s="50"/>
      <c r="V648" s="50"/>
    </row>
    <row r="649">
      <c r="A649" s="49"/>
      <c r="B649" s="58"/>
      <c r="C649" s="5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6"/>
      <c r="P649" s="56"/>
      <c r="Q649" s="56"/>
      <c r="R649" s="49"/>
      <c r="S649" s="56"/>
      <c r="T649" s="49"/>
      <c r="U649" s="49"/>
      <c r="V649" s="49"/>
    </row>
    <row r="650">
      <c r="A650" s="50"/>
      <c r="B650" s="59"/>
      <c r="C650" s="59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5"/>
      <c r="P650" s="55"/>
      <c r="Q650" s="55"/>
      <c r="R650" s="50"/>
      <c r="S650" s="55"/>
      <c r="T650" s="50"/>
      <c r="U650" s="50"/>
      <c r="V650" s="50"/>
    </row>
    <row r="651">
      <c r="A651" s="49"/>
      <c r="B651" s="58"/>
      <c r="C651" s="5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6"/>
      <c r="P651" s="56"/>
      <c r="Q651" s="56"/>
      <c r="R651" s="49"/>
      <c r="S651" s="56"/>
      <c r="T651" s="49"/>
      <c r="U651" s="49"/>
      <c r="V651" s="49"/>
    </row>
    <row r="652">
      <c r="A652" s="50"/>
      <c r="B652" s="59"/>
      <c r="C652" s="59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5"/>
      <c r="P652" s="55"/>
      <c r="Q652" s="55"/>
      <c r="R652" s="50"/>
      <c r="S652" s="55"/>
      <c r="T652" s="50"/>
      <c r="U652" s="50"/>
      <c r="V652" s="50"/>
    </row>
    <row r="653">
      <c r="A653" s="49"/>
      <c r="B653" s="58"/>
      <c r="C653" s="5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6"/>
      <c r="P653" s="56"/>
      <c r="Q653" s="56"/>
      <c r="R653" s="49"/>
      <c r="S653" s="56"/>
      <c r="T653" s="49"/>
      <c r="U653" s="49"/>
      <c r="V653" s="49"/>
    </row>
    <row r="654">
      <c r="A654" s="50"/>
      <c r="B654" s="59"/>
      <c r="C654" s="59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5"/>
      <c r="P654" s="55"/>
      <c r="Q654" s="55"/>
      <c r="R654" s="50"/>
      <c r="S654" s="55"/>
      <c r="T654" s="50"/>
      <c r="U654" s="50"/>
      <c r="V654" s="50"/>
    </row>
    <row r="655">
      <c r="A655" s="49"/>
      <c r="B655" s="58"/>
      <c r="C655" s="5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6"/>
      <c r="P655" s="56"/>
      <c r="Q655" s="56"/>
      <c r="R655" s="49"/>
      <c r="S655" s="56"/>
      <c r="T655" s="49"/>
      <c r="U655" s="49"/>
      <c r="V655" s="49"/>
    </row>
    <row r="656">
      <c r="A656" s="50"/>
      <c r="B656" s="59"/>
      <c r="C656" s="59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5"/>
      <c r="P656" s="55"/>
      <c r="Q656" s="55"/>
      <c r="R656" s="50"/>
      <c r="S656" s="55"/>
      <c r="T656" s="50"/>
      <c r="U656" s="50"/>
      <c r="V656" s="50"/>
    </row>
    <row r="657">
      <c r="A657" s="49"/>
      <c r="B657" s="58"/>
      <c r="C657" s="5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6"/>
      <c r="P657" s="56"/>
      <c r="Q657" s="56"/>
      <c r="R657" s="49"/>
      <c r="S657" s="56"/>
      <c r="T657" s="49"/>
      <c r="U657" s="49"/>
      <c r="V657" s="49"/>
    </row>
    <row r="658">
      <c r="A658" s="50"/>
      <c r="B658" s="59"/>
      <c r="C658" s="59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5"/>
      <c r="P658" s="55"/>
      <c r="Q658" s="55"/>
      <c r="R658" s="50"/>
      <c r="S658" s="55"/>
      <c r="T658" s="50"/>
      <c r="U658" s="50"/>
      <c r="V658" s="50"/>
    </row>
    <row r="659">
      <c r="A659" s="49"/>
      <c r="B659" s="58"/>
      <c r="C659" s="5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6"/>
      <c r="P659" s="56"/>
      <c r="Q659" s="56"/>
      <c r="R659" s="49"/>
      <c r="S659" s="56"/>
      <c r="T659" s="49"/>
      <c r="U659" s="49"/>
      <c r="V659" s="49"/>
    </row>
    <row r="660">
      <c r="A660" s="50"/>
      <c r="B660" s="59"/>
      <c r="C660" s="59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5"/>
      <c r="P660" s="55"/>
      <c r="Q660" s="55"/>
      <c r="R660" s="50"/>
      <c r="S660" s="55"/>
      <c r="T660" s="50"/>
      <c r="U660" s="50"/>
      <c r="V660" s="50"/>
    </row>
    <row r="661">
      <c r="A661" s="49"/>
      <c r="B661" s="58"/>
      <c r="C661" s="5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6"/>
      <c r="P661" s="56"/>
      <c r="Q661" s="56"/>
      <c r="R661" s="49"/>
      <c r="S661" s="56"/>
      <c r="T661" s="49"/>
      <c r="U661" s="49"/>
      <c r="V661" s="49"/>
    </row>
    <row r="662">
      <c r="A662" s="50"/>
      <c r="B662" s="59"/>
      <c r="C662" s="59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5"/>
      <c r="P662" s="55"/>
      <c r="Q662" s="55"/>
      <c r="R662" s="50"/>
      <c r="S662" s="55"/>
      <c r="T662" s="50"/>
      <c r="U662" s="50"/>
      <c r="V662" s="50"/>
    </row>
    <row r="663">
      <c r="A663" s="49"/>
      <c r="B663" s="58"/>
      <c r="C663" s="5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6"/>
      <c r="P663" s="56"/>
      <c r="Q663" s="56"/>
      <c r="R663" s="49"/>
      <c r="S663" s="56"/>
      <c r="T663" s="49"/>
      <c r="U663" s="49"/>
      <c r="V663" s="49"/>
    </row>
    <row r="664">
      <c r="A664" s="50"/>
      <c r="B664" s="59"/>
      <c r="C664" s="59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5"/>
      <c r="P664" s="55"/>
      <c r="Q664" s="55"/>
      <c r="R664" s="50"/>
      <c r="S664" s="55"/>
      <c r="T664" s="50"/>
      <c r="U664" s="50"/>
      <c r="V664" s="50"/>
    </row>
    <row r="665">
      <c r="A665" s="49"/>
      <c r="B665" s="58"/>
      <c r="C665" s="5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6"/>
      <c r="P665" s="56"/>
      <c r="Q665" s="56"/>
      <c r="R665" s="49"/>
      <c r="S665" s="56"/>
      <c r="T665" s="49"/>
      <c r="U665" s="49"/>
      <c r="V665" s="49"/>
    </row>
    <row r="666">
      <c r="A666" s="50"/>
      <c r="B666" s="59"/>
      <c r="C666" s="59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5"/>
      <c r="P666" s="55"/>
      <c r="Q666" s="55"/>
      <c r="R666" s="50"/>
      <c r="S666" s="55"/>
      <c r="T666" s="50"/>
      <c r="U666" s="50"/>
      <c r="V666" s="50"/>
    </row>
    <row r="667">
      <c r="A667" s="49"/>
      <c r="B667" s="58"/>
      <c r="C667" s="5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6"/>
      <c r="P667" s="56"/>
      <c r="Q667" s="56"/>
      <c r="R667" s="49"/>
      <c r="S667" s="56"/>
      <c r="T667" s="49"/>
      <c r="U667" s="49"/>
      <c r="V667" s="49"/>
    </row>
    <row r="668">
      <c r="A668" s="50"/>
      <c r="B668" s="59"/>
      <c r="C668" s="59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5"/>
      <c r="P668" s="55"/>
      <c r="Q668" s="55"/>
      <c r="R668" s="50"/>
      <c r="S668" s="55"/>
      <c r="T668" s="50"/>
      <c r="U668" s="50"/>
      <c r="V668" s="50"/>
    </row>
    <row r="669">
      <c r="A669" s="49"/>
      <c r="B669" s="58"/>
      <c r="C669" s="5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6"/>
      <c r="P669" s="56"/>
      <c r="Q669" s="56"/>
      <c r="R669" s="49"/>
      <c r="S669" s="56"/>
      <c r="T669" s="49"/>
      <c r="U669" s="49"/>
      <c r="V669" s="49"/>
    </row>
    <row r="670">
      <c r="A670" s="50"/>
      <c r="B670" s="59"/>
      <c r="C670" s="59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5"/>
      <c r="P670" s="55"/>
      <c r="Q670" s="55"/>
      <c r="R670" s="50"/>
      <c r="S670" s="55"/>
      <c r="T670" s="50"/>
      <c r="U670" s="50"/>
      <c r="V670" s="50"/>
    </row>
    <row r="671">
      <c r="A671" s="49"/>
      <c r="B671" s="58"/>
      <c r="C671" s="5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6"/>
      <c r="P671" s="56"/>
      <c r="Q671" s="56"/>
      <c r="R671" s="49"/>
      <c r="S671" s="56"/>
      <c r="T671" s="49"/>
      <c r="U671" s="49"/>
      <c r="V671" s="49"/>
    </row>
    <row r="672">
      <c r="A672" s="50"/>
      <c r="B672" s="59"/>
      <c r="C672" s="59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5"/>
      <c r="P672" s="55"/>
      <c r="Q672" s="55"/>
      <c r="R672" s="50"/>
      <c r="S672" s="55"/>
      <c r="T672" s="50"/>
      <c r="U672" s="50"/>
      <c r="V672" s="50"/>
    </row>
    <row r="673">
      <c r="A673" s="49"/>
      <c r="B673" s="58"/>
      <c r="C673" s="5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6"/>
      <c r="P673" s="56"/>
      <c r="Q673" s="56"/>
      <c r="R673" s="49"/>
      <c r="S673" s="56"/>
      <c r="T673" s="49"/>
      <c r="U673" s="49"/>
      <c r="V673" s="49"/>
    </row>
    <row r="674">
      <c r="A674" s="50"/>
      <c r="B674" s="59"/>
      <c r="C674" s="59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5"/>
      <c r="P674" s="55"/>
      <c r="Q674" s="55"/>
      <c r="R674" s="50"/>
      <c r="S674" s="55"/>
      <c r="T674" s="50"/>
      <c r="U674" s="50"/>
      <c r="V674" s="50"/>
    </row>
    <row r="675">
      <c r="A675" s="49"/>
      <c r="B675" s="58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6"/>
      <c r="P675" s="56"/>
      <c r="Q675" s="56"/>
      <c r="R675" s="49"/>
      <c r="S675" s="56"/>
      <c r="T675" s="49"/>
      <c r="U675" s="49"/>
      <c r="V675" s="49"/>
    </row>
    <row r="676">
      <c r="A676" s="50"/>
      <c r="B676" s="59"/>
      <c r="C676" s="59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5"/>
      <c r="P676" s="55"/>
      <c r="Q676" s="55"/>
      <c r="R676" s="50"/>
      <c r="S676" s="55"/>
      <c r="T676" s="50"/>
      <c r="U676" s="50"/>
      <c r="V676" s="50"/>
    </row>
    <row r="677">
      <c r="A677" s="49"/>
      <c r="B677" s="58"/>
      <c r="C677" s="5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6"/>
      <c r="P677" s="56"/>
      <c r="Q677" s="56"/>
      <c r="R677" s="49"/>
      <c r="S677" s="56"/>
      <c r="T677" s="49"/>
      <c r="U677" s="49"/>
      <c r="V677" s="49"/>
    </row>
    <row r="678">
      <c r="A678" s="50"/>
      <c r="B678" s="59"/>
      <c r="C678" s="59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5"/>
      <c r="P678" s="55"/>
      <c r="Q678" s="55"/>
      <c r="R678" s="50"/>
      <c r="S678" s="55"/>
      <c r="T678" s="50"/>
      <c r="U678" s="50"/>
      <c r="V678" s="50"/>
    </row>
    <row r="679">
      <c r="A679" s="49"/>
      <c r="B679" s="58"/>
      <c r="C679" s="5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6"/>
      <c r="P679" s="56"/>
      <c r="Q679" s="56"/>
      <c r="R679" s="49"/>
      <c r="S679" s="56"/>
      <c r="T679" s="49"/>
      <c r="U679" s="49"/>
      <c r="V679" s="49"/>
    </row>
    <row r="680">
      <c r="A680" s="50"/>
      <c r="B680" s="59"/>
      <c r="C680" s="59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5"/>
      <c r="P680" s="55"/>
      <c r="Q680" s="55"/>
      <c r="R680" s="50"/>
      <c r="S680" s="55"/>
      <c r="T680" s="50"/>
      <c r="U680" s="50"/>
      <c r="V680" s="50"/>
    </row>
    <row r="681">
      <c r="A681" s="49"/>
      <c r="B681" s="58"/>
      <c r="C681" s="5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6"/>
      <c r="P681" s="56"/>
      <c r="Q681" s="56"/>
      <c r="R681" s="49"/>
      <c r="S681" s="56"/>
      <c r="T681" s="49"/>
      <c r="U681" s="49"/>
      <c r="V681" s="49"/>
    </row>
    <row r="682">
      <c r="A682" s="50"/>
      <c r="B682" s="59"/>
      <c r="C682" s="59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5"/>
      <c r="P682" s="55"/>
      <c r="Q682" s="55"/>
      <c r="R682" s="50"/>
      <c r="S682" s="55"/>
      <c r="T682" s="50"/>
      <c r="U682" s="50"/>
      <c r="V682" s="50"/>
    </row>
    <row r="683">
      <c r="A683" s="49"/>
      <c r="B683" s="58"/>
      <c r="C683" s="5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6"/>
      <c r="P683" s="56"/>
      <c r="Q683" s="56"/>
      <c r="R683" s="49"/>
      <c r="S683" s="56"/>
      <c r="T683" s="49"/>
      <c r="U683" s="49"/>
      <c r="V683" s="49"/>
    </row>
    <row r="684">
      <c r="A684" s="50"/>
      <c r="B684" s="59"/>
      <c r="C684" s="59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5"/>
      <c r="P684" s="55"/>
      <c r="Q684" s="55"/>
      <c r="R684" s="50"/>
      <c r="S684" s="55"/>
      <c r="T684" s="50"/>
      <c r="U684" s="50"/>
      <c r="V684" s="50"/>
    </row>
    <row r="685">
      <c r="A685" s="49"/>
      <c r="B685" s="58"/>
      <c r="C685" s="5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6"/>
      <c r="P685" s="56"/>
      <c r="Q685" s="56"/>
      <c r="R685" s="49"/>
      <c r="S685" s="56"/>
      <c r="T685" s="49"/>
      <c r="U685" s="49"/>
      <c r="V685" s="49"/>
    </row>
    <row r="686">
      <c r="A686" s="50"/>
      <c r="B686" s="59"/>
      <c r="C686" s="59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5"/>
      <c r="P686" s="55"/>
      <c r="Q686" s="55"/>
      <c r="R686" s="50"/>
      <c r="S686" s="55"/>
      <c r="T686" s="50"/>
      <c r="U686" s="50"/>
      <c r="V686" s="50"/>
    </row>
    <row r="687">
      <c r="A687" s="49"/>
      <c r="B687" s="58"/>
      <c r="C687" s="5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6"/>
      <c r="P687" s="56"/>
      <c r="Q687" s="56"/>
      <c r="R687" s="49"/>
      <c r="S687" s="56"/>
      <c r="T687" s="49"/>
      <c r="U687" s="49"/>
      <c r="V687" s="49"/>
    </row>
    <row r="688">
      <c r="A688" s="50"/>
      <c r="B688" s="59"/>
      <c r="C688" s="59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5"/>
      <c r="P688" s="55"/>
      <c r="Q688" s="55"/>
      <c r="R688" s="50"/>
      <c r="S688" s="55"/>
      <c r="T688" s="50"/>
      <c r="U688" s="50"/>
      <c r="V688" s="50"/>
    </row>
    <row r="689">
      <c r="A689" s="49"/>
      <c r="B689" s="58"/>
      <c r="C689" s="5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6"/>
      <c r="P689" s="56"/>
      <c r="Q689" s="56"/>
      <c r="R689" s="49"/>
      <c r="S689" s="56"/>
      <c r="T689" s="49"/>
      <c r="U689" s="49"/>
      <c r="V689" s="49"/>
    </row>
    <row r="690">
      <c r="A690" s="50"/>
      <c r="B690" s="59"/>
      <c r="C690" s="59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5"/>
      <c r="P690" s="55"/>
      <c r="Q690" s="55"/>
      <c r="R690" s="50"/>
      <c r="S690" s="55"/>
      <c r="T690" s="50"/>
      <c r="U690" s="50"/>
      <c r="V690" s="50"/>
    </row>
    <row r="691">
      <c r="A691" s="49"/>
      <c r="B691" s="58"/>
      <c r="C691" s="5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6"/>
      <c r="P691" s="56"/>
      <c r="Q691" s="56"/>
      <c r="R691" s="49"/>
      <c r="S691" s="56"/>
      <c r="T691" s="49"/>
      <c r="U691" s="49"/>
      <c r="V691" s="49"/>
    </row>
    <row r="692">
      <c r="A692" s="50"/>
      <c r="B692" s="59"/>
      <c r="C692" s="59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5"/>
      <c r="P692" s="55"/>
      <c r="Q692" s="55"/>
      <c r="R692" s="50"/>
      <c r="S692" s="55"/>
      <c r="T692" s="50"/>
      <c r="U692" s="50"/>
      <c r="V692" s="50"/>
    </row>
    <row r="693">
      <c r="A693" s="49"/>
      <c r="B693" s="58"/>
      <c r="C693" s="5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6"/>
      <c r="P693" s="56"/>
      <c r="Q693" s="56"/>
      <c r="R693" s="49"/>
      <c r="S693" s="56"/>
      <c r="T693" s="49"/>
      <c r="U693" s="49"/>
      <c r="V693" s="49"/>
    </row>
    <row r="694">
      <c r="A694" s="50"/>
      <c r="B694" s="59"/>
      <c r="C694" s="59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5"/>
      <c r="P694" s="55"/>
      <c r="Q694" s="55"/>
      <c r="R694" s="50"/>
      <c r="S694" s="55"/>
      <c r="T694" s="50"/>
      <c r="U694" s="50"/>
      <c r="V694" s="50"/>
    </row>
    <row r="695">
      <c r="A695" s="49"/>
      <c r="B695" s="58"/>
      <c r="C695" s="5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6"/>
      <c r="P695" s="56"/>
      <c r="Q695" s="56"/>
      <c r="R695" s="49"/>
      <c r="S695" s="56"/>
      <c r="T695" s="49"/>
      <c r="U695" s="49"/>
      <c r="V695" s="49"/>
    </row>
    <row r="696">
      <c r="A696" s="50"/>
      <c r="B696" s="59"/>
      <c r="C696" s="59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5"/>
      <c r="P696" s="55"/>
      <c r="Q696" s="55"/>
      <c r="R696" s="50"/>
      <c r="S696" s="55"/>
      <c r="T696" s="50"/>
      <c r="U696" s="50"/>
      <c r="V696" s="50"/>
    </row>
    <row r="697">
      <c r="A697" s="49"/>
      <c r="B697" s="58"/>
      <c r="C697" s="5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6"/>
      <c r="P697" s="56"/>
      <c r="Q697" s="56"/>
      <c r="R697" s="49"/>
      <c r="S697" s="56"/>
      <c r="T697" s="49"/>
      <c r="U697" s="49"/>
      <c r="V697" s="49"/>
    </row>
    <row r="698">
      <c r="A698" s="50"/>
      <c r="B698" s="59"/>
      <c r="C698" s="59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5"/>
      <c r="P698" s="55"/>
      <c r="Q698" s="55"/>
      <c r="R698" s="50"/>
      <c r="S698" s="55"/>
      <c r="T698" s="50"/>
      <c r="U698" s="50"/>
      <c r="V698" s="50"/>
    </row>
    <row r="699">
      <c r="A699" s="49"/>
      <c r="B699" s="58"/>
      <c r="C699" s="5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6"/>
      <c r="P699" s="56"/>
      <c r="Q699" s="56"/>
      <c r="R699" s="49"/>
      <c r="S699" s="56"/>
      <c r="T699" s="49"/>
      <c r="U699" s="49"/>
      <c r="V699" s="49"/>
    </row>
    <row r="700">
      <c r="A700" s="50"/>
      <c r="B700" s="59"/>
      <c r="C700" s="59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5"/>
      <c r="P700" s="55"/>
      <c r="Q700" s="55"/>
      <c r="R700" s="50"/>
      <c r="S700" s="55"/>
      <c r="T700" s="50"/>
      <c r="U700" s="50"/>
      <c r="V700" s="50"/>
    </row>
    <row r="701">
      <c r="A701" s="49"/>
      <c r="B701" s="58"/>
      <c r="C701" s="5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6"/>
      <c r="P701" s="56"/>
      <c r="Q701" s="56"/>
      <c r="R701" s="49"/>
      <c r="S701" s="56"/>
      <c r="T701" s="49"/>
      <c r="U701" s="49"/>
      <c r="V701" s="49"/>
    </row>
    <row r="702">
      <c r="A702" s="50"/>
      <c r="B702" s="59"/>
      <c r="C702" s="59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5"/>
      <c r="P702" s="55"/>
      <c r="Q702" s="55"/>
      <c r="R702" s="50"/>
      <c r="S702" s="55"/>
      <c r="T702" s="50"/>
      <c r="U702" s="50"/>
      <c r="V702" s="50"/>
    </row>
    <row r="703">
      <c r="A703" s="49"/>
      <c r="B703" s="58"/>
      <c r="C703" s="5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6"/>
      <c r="P703" s="56"/>
      <c r="Q703" s="56"/>
      <c r="R703" s="49"/>
      <c r="S703" s="56"/>
      <c r="T703" s="49"/>
      <c r="U703" s="49"/>
      <c r="V703" s="49"/>
    </row>
    <row r="704">
      <c r="A704" s="50"/>
      <c r="B704" s="59"/>
      <c r="C704" s="59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5"/>
      <c r="P704" s="55"/>
      <c r="Q704" s="55"/>
      <c r="R704" s="50"/>
      <c r="S704" s="55"/>
      <c r="T704" s="50"/>
      <c r="U704" s="50"/>
      <c r="V704" s="50"/>
    </row>
    <row r="705">
      <c r="A705" s="49"/>
      <c r="B705" s="58"/>
      <c r="C705" s="5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6"/>
      <c r="P705" s="56"/>
      <c r="Q705" s="56"/>
      <c r="R705" s="49"/>
      <c r="S705" s="56"/>
      <c r="T705" s="49"/>
      <c r="U705" s="49"/>
      <c r="V705" s="49"/>
    </row>
    <row r="706">
      <c r="A706" s="50"/>
      <c r="B706" s="59"/>
      <c r="C706" s="59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5"/>
      <c r="P706" s="55"/>
      <c r="Q706" s="55"/>
      <c r="R706" s="50"/>
      <c r="S706" s="55"/>
      <c r="T706" s="50"/>
      <c r="U706" s="50"/>
      <c r="V706" s="50"/>
    </row>
    <row r="707">
      <c r="A707" s="49"/>
      <c r="B707" s="58"/>
      <c r="C707" s="5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6"/>
      <c r="P707" s="56"/>
      <c r="Q707" s="56"/>
      <c r="R707" s="49"/>
      <c r="S707" s="56"/>
      <c r="T707" s="49"/>
      <c r="U707" s="49"/>
      <c r="V707" s="49"/>
    </row>
    <row r="708">
      <c r="A708" s="50"/>
      <c r="B708" s="59"/>
      <c r="C708" s="59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5"/>
      <c r="P708" s="55"/>
      <c r="Q708" s="55"/>
      <c r="R708" s="50"/>
      <c r="S708" s="55"/>
      <c r="T708" s="50"/>
      <c r="U708" s="50"/>
      <c r="V708" s="50"/>
    </row>
    <row r="709">
      <c r="A709" s="49"/>
      <c r="B709" s="58"/>
      <c r="C709" s="5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6"/>
      <c r="P709" s="56"/>
      <c r="Q709" s="56"/>
      <c r="R709" s="49"/>
      <c r="S709" s="56"/>
      <c r="T709" s="49"/>
      <c r="U709" s="49"/>
      <c r="V709" s="49"/>
    </row>
    <row r="710">
      <c r="A710" s="50"/>
      <c r="B710" s="59"/>
      <c r="C710" s="59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5"/>
      <c r="P710" s="55"/>
      <c r="Q710" s="55"/>
      <c r="R710" s="50"/>
      <c r="S710" s="55"/>
      <c r="T710" s="50"/>
      <c r="U710" s="50"/>
      <c r="V710" s="50"/>
    </row>
    <row r="711">
      <c r="A711" s="49"/>
      <c r="B711" s="58"/>
      <c r="C711" s="5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6"/>
      <c r="P711" s="56"/>
      <c r="Q711" s="56"/>
      <c r="R711" s="49"/>
      <c r="S711" s="56"/>
      <c r="T711" s="49"/>
      <c r="U711" s="49"/>
      <c r="V711" s="49"/>
    </row>
    <row r="712">
      <c r="A712" s="50"/>
      <c r="B712" s="59"/>
      <c r="C712" s="59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5"/>
      <c r="P712" s="55"/>
      <c r="Q712" s="55"/>
      <c r="R712" s="50"/>
      <c r="S712" s="55"/>
      <c r="T712" s="50"/>
      <c r="U712" s="50"/>
      <c r="V712" s="50"/>
    </row>
    <row r="713">
      <c r="A713" s="49"/>
      <c r="B713" s="58"/>
      <c r="C713" s="5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6"/>
      <c r="P713" s="56"/>
      <c r="Q713" s="56"/>
      <c r="R713" s="49"/>
      <c r="S713" s="56"/>
      <c r="T713" s="49"/>
      <c r="U713" s="49"/>
      <c r="V713" s="49"/>
    </row>
    <row r="714">
      <c r="A714" s="50"/>
      <c r="B714" s="59"/>
      <c r="C714" s="59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5"/>
      <c r="P714" s="55"/>
      <c r="Q714" s="55"/>
      <c r="R714" s="50"/>
      <c r="S714" s="55"/>
      <c r="T714" s="50"/>
      <c r="U714" s="50"/>
      <c r="V714" s="50"/>
    </row>
    <row r="715">
      <c r="A715" s="49"/>
      <c r="B715" s="58"/>
      <c r="C715" s="5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6"/>
      <c r="P715" s="56"/>
      <c r="Q715" s="56"/>
      <c r="R715" s="49"/>
      <c r="S715" s="56"/>
      <c r="T715" s="49"/>
      <c r="U715" s="49"/>
      <c r="V715" s="49"/>
    </row>
    <row r="716">
      <c r="A716" s="50"/>
      <c r="B716" s="59"/>
      <c r="C716" s="59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5"/>
      <c r="P716" s="55"/>
      <c r="Q716" s="55"/>
      <c r="R716" s="50"/>
      <c r="S716" s="55"/>
      <c r="T716" s="50"/>
      <c r="U716" s="50"/>
      <c r="V716" s="50"/>
    </row>
    <row r="717">
      <c r="A717" s="49"/>
      <c r="B717" s="58"/>
      <c r="C717" s="5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6"/>
      <c r="P717" s="56"/>
      <c r="Q717" s="56"/>
      <c r="R717" s="49"/>
      <c r="S717" s="56"/>
      <c r="T717" s="49"/>
      <c r="U717" s="49"/>
      <c r="V717" s="49"/>
    </row>
    <row r="718">
      <c r="A718" s="50"/>
      <c r="B718" s="59"/>
      <c r="C718" s="59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5"/>
      <c r="P718" s="55"/>
      <c r="Q718" s="55"/>
      <c r="R718" s="50"/>
      <c r="S718" s="55"/>
      <c r="T718" s="50"/>
      <c r="U718" s="50"/>
      <c r="V718" s="50"/>
    </row>
    <row r="719">
      <c r="A719" s="49"/>
      <c r="B719" s="58"/>
      <c r="C719" s="5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6"/>
      <c r="P719" s="56"/>
      <c r="Q719" s="56"/>
      <c r="R719" s="49"/>
      <c r="S719" s="56"/>
      <c r="T719" s="49"/>
      <c r="U719" s="49"/>
      <c r="V719" s="49"/>
    </row>
    <row r="720">
      <c r="A720" s="50"/>
      <c r="B720" s="59"/>
      <c r="C720" s="59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5"/>
      <c r="P720" s="55"/>
      <c r="Q720" s="55"/>
      <c r="R720" s="50"/>
      <c r="S720" s="55"/>
      <c r="T720" s="50"/>
      <c r="U720" s="50"/>
      <c r="V720" s="50"/>
    </row>
    <row r="721">
      <c r="A721" s="49"/>
      <c r="B721" s="58"/>
      <c r="C721" s="5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6"/>
      <c r="P721" s="56"/>
      <c r="Q721" s="56"/>
      <c r="R721" s="49"/>
      <c r="S721" s="56"/>
      <c r="T721" s="49"/>
      <c r="U721" s="49"/>
      <c r="V721" s="49"/>
    </row>
    <row r="722">
      <c r="A722" s="50"/>
      <c r="B722" s="59"/>
      <c r="C722" s="59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5"/>
      <c r="P722" s="55"/>
      <c r="Q722" s="55"/>
      <c r="R722" s="50"/>
      <c r="S722" s="55"/>
      <c r="T722" s="50"/>
      <c r="U722" s="50"/>
      <c r="V722" s="50"/>
    </row>
    <row r="723">
      <c r="A723" s="49"/>
      <c r="B723" s="58"/>
      <c r="C723" s="5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6"/>
      <c r="P723" s="56"/>
      <c r="Q723" s="56"/>
      <c r="R723" s="49"/>
      <c r="S723" s="56"/>
      <c r="T723" s="49"/>
      <c r="U723" s="49"/>
      <c r="V723" s="49"/>
    </row>
    <row r="724">
      <c r="A724" s="50"/>
      <c r="B724" s="59"/>
      <c r="C724" s="59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5"/>
      <c r="P724" s="55"/>
      <c r="Q724" s="55"/>
      <c r="R724" s="50"/>
      <c r="S724" s="55"/>
      <c r="T724" s="50"/>
      <c r="U724" s="50"/>
      <c r="V724" s="50"/>
    </row>
    <row r="725">
      <c r="A725" s="49"/>
      <c r="B725" s="58"/>
      <c r="C725" s="5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6"/>
      <c r="P725" s="56"/>
      <c r="Q725" s="56"/>
      <c r="R725" s="49"/>
      <c r="S725" s="56"/>
      <c r="T725" s="49"/>
      <c r="U725" s="49"/>
      <c r="V725" s="49"/>
    </row>
    <row r="726">
      <c r="A726" s="50"/>
      <c r="B726" s="59"/>
      <c r="C726" s="59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5"/>
      <c r="P726" s="55"/>
      <c r="Q726" s="55"/>
      <c r="R726" s="50"/>
      <c r="S726" s="55"/>
      <c r="T726" s="50"/>
      <c r="U726" s="50"/>
      <c r="V726" s="50"/>
    </row>
    <row r="727">
      <c r="A727" s="49"/>
      <c r="B727" s="58"/>
      <c r="C727" s="5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6"/>
      <c r="P727" s="56"/>
      <c r="Q727" s="56"/>
      <c r="R727" s="49"/>
      <c r="S727" s="56"/>
      <c r="T727" s="49"/>
      <c r="U727" s="49"/>
      <c r="V727" s="49"/>
    </row>
    <row r="728">
      <c r="A728" s="50"/>
      <c r="B728" s="59"/>
      <c r="C728" s="59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5"/>
      <c r="P728" s="55"/>
      <c r="Q728" s="55"/>
      <c r="R728" s="50"/>
      <c r="S728" s="55"/>
      <c r="T728" s="50"/>
      <c r="U728" s="50"/>
      <c r="V728" s="50"/>
    </row>
    <row r="729">
      <c r="A729" s="49"/>
      <c r="B729" s="58"/>
      <c r="C729" s="5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6"/>
      <c r="P729" s="56"/>
      <c r="Q729" s="56"/>
      <c r="R729" s="49"/>
      <c r="S729" s="56"/>
      <c r="T729" s="49"/>
      <c r="U729" s="49"/>
      <c r="V729" s="49"/>
    </row>
    <row r="730">
      <c r="A730" s="50"/>
      <c r="B730" s="59"/>
      <c r="C730" s="59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5"/>
      <c r="P730" s="55"/>
      <c r="Q730" s="55"/>
      <c r="R730" s="50"/>
      <c r="S730" s="55"/>
      <c r="T730" s="50"/>
      <c r="U730" s="50"/>
      <c r="V730" s="50"/>
    </row>
    <row r="731">
      <c r="A731" s="49"/>
      <c r="B731" s="58"/>
      <c r="C731" s="5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6"/>
      <c r="P731" s="56"/>
      <c r="Q731" s="56"/>
      <c r="R731" s="49"/>
      <c r="S731" s="56"/>
      <c r="T731" s="49"/>
      <c r="U731" s="49"/>
      <c r="V731" s="49"/>
    </row>
    <row r="732">
      <c r="A732" s="50"/>
      <c r="B732" s="59"/>
      <c r="C732" s="59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5"/>
      <c r="P732" s="55"/>
      <c r="Q732" s="55"/>
      <c r="R732" s="50"/>
      <c r="S732" s="55"/>
      <c r="T732" s="50"/>
      <c r="U732" s="50"/>
      <c r="V732" s="50"/>
    </row>
    <row r="733">
      <c r="A733" s="49"/>
      <c r="B733" s="58"/>
      <c r="C733" s="5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6"/>
      <c r="P733" s="56"/>
      <c r="Q733" s="56"/>
      <c r="R733" s="49"/>
      <c r="S733" s="56"/>
      <c r="T733" s="49"/>
      <c r="U733" s="49"/>
      <c r="V733" s="49"/>
    </row>
    <row r="734">
      <c r="A734" s="50"/>
      <c r="B734" s="59"/>
      <c r="C734" s="59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5"/>
      <c r="P734" s="55"/>
      <c r="Q734" s="55"/>
      <c r="R734" s="50"/>
      <c r="S734" s="55"/>
      <c r="T734" s="50"/>
      <c r="U734" s="50"/>
      <c r="V734" s="50"/>
    </row>
    <row r="735">
      <c r="A735" s="49"/>
      <c r="B735" s="58"/>
      <c r="C735" s="5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6"/>
      <c r="P735" s="56"/>
      <c r="Q735" s="56"/>
      <c r="R735" s="49"/>
      <c r="S735" s="56"/>
      <c r="T735" s="49"/>
      <c r="U735" s="49"/>
      <c r="V735" s="49"/>
    </row>
    <row r="736">
      <c r="A736" s="50"/>
      <c r="B736" s="59"/>
      <c r="C736" s="59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5"/>
      <c r="P736" s="55"/>
      <c r="Q736" s="55"/>
      <c r="R736" s="50"/>
      <c r="S736" s="55"/>
      <c r="T736" s="50"/>
      <c r="U736" s="50"/>
      <c r="V736" s="50"/>
    </row>
    <row r="737">
      <c r="A737" s="49"/>
      <c r="B737" s="58"/>
      <c r="C737" s="5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6"/>
      <c r="P737" s="56"/>
      <c r="Q737" s="56"/>
      <c r="R737" s="49"/>
      <c r="S737" s="56"/>
      <c r="T737" s="49"/>
      <c r="U737" s="49"/>
      <c r="V737" s="49"/>
    </row>
    <row r="738">
      <c r="A738" s="50"/>
      <c r="B738" s="59"/>
      <c r="C738" s="59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5"/>
      <c r="P738" s="55"/>
      <c r="Q738" s="55"/>
      <c r="R738" s="50"/>
      <c r="S738" s="55"/>
      <c r="T738" s="50"/>
      <c r="U738" s="50"/>
      <c r="V738" s="50"/>
    </row>
    <row r="739">
      <c r="A739" s="49"/>
      <c r="B739" s="58"/>
      <c r="C739" s="5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6"/>
      <c r="P739" s="56"/>
      <c r="Q739" s="56"/>
      <c r="R739" s="49"/>
      <c r="S739" s="56"/>
      <c r="T739" s="49"/>
      <c r="U739" s="49"/>
      <c r="V739" s="49"/>
    </row>
    <row r="740">
      <c r="A740" s="50"/>
      <c r="B740" s="59"/>
      <c r="C740" s="59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5"/>
      <c r="P740" s="55"/>
      <c r="Q740" s="55"/>
      <c r="R740" s="50"/>
      <c r="S740" s="55"/>
      <c r="T740" s="50"/>
      <c r="U740" s="50"/>
      <c r="V740" s="50"/>
    </row>
    <row r="741">
      <c r="A741" s="49"/>
      <c r="B741" s="58"/>
      <c r="C741" s="5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6"/>
      <c r="P741" s="56"/>
      <c r="Q741" s="56"/>
      <c r="R741" s="49"/>
      <c r="S741" s="56"/>
      <c r="T741" s="49"/>
      <c r="U741" s="49"/>
      <c r="V741" s="49"/>
    </row>
    <row r="742">
      <c r="A742" s="50"/>
      <c r="B742" s="59"/>
      <c r="C742" s="59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5"/>
      <c r="P742" s="55"/>
      <c r="Q742" s="55"/>
      <c r="R742" s="50"/>
      <c r="S742" s="55"/>
      <c r="T742" s="50"/>
      <c r="U742" s="50"/>
      <c r="V742" s="50"/>
    </row>
    <row r="743">
      <c r="A743" s="49"/>
      <c r="B743" s="58"/>
      <c r="C743" s="5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6"/>
      <c r="P743" s="56"/>
      <c r="Q743" s="56"/>
      <c r="R743" s="49"/>
      <c r="S743" s="56"/>
      <c r="T743" s="49"/>
      <c r="U743" s="49"/>
      <c r="V743" s="49"/>
    </row>
    <row r="744">
      <c r="A744" s="50"/>
      <c r="B744" s="59"/>
      <c r="C744" s="59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5"/>
      <c r="P744" s="55"/>
      <c r="Q744" s="55"/>
      <c r="R744" s="50"/>
      <c r="S744" s="55"/>
      <c r="T744" s="50"/>
      <c r="U744" s="50"/>
      <c r="V744" s="50"/>
    </row>
    <row r="745">
      <c r="A745" s="49"/>
      <c r="B745" s="58"/>
      <c r="C745" s="5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6"/>
      <c r="P745" s="56"/>
      <c r="Q745" s="56"/>
      <c r="R745" s="49"/>
      <c r="S745" s="56"/>
      <c r="T745" s="49"/>
      <c r="U745" s="49"/>
      <c r="V745" s="49"/>
    </row>
    <row r="746">
      <c r="A746" s="50"/>
      <c r="B746" s="59"/>
      <c r="C746" s="59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5"/>
      <c r="P746" s="55"/>
      <c r="Q746" s="55"/>
      <c r="R746" s="50"/>
      <c r="S746" s="55"/>
      <c r="T746" s="50"/>
      <c r="U746" s="50"/>
      <c r="V746" s="50"/>
    </row>
    <row r="747">
      <c r="A747" s="49"/>
      <c r="B747" s="58"/>
      <c r="C747" s="5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6"/>
      <c r="P747" s="56"/>
      <c r="Q747" s="56"/>
      <c r="R747" s="49"/>
      <c r="S747" s="56"/>
      <c r="T747" s="49"/>
      <c r="U747" s="49"/>
      <c r="V747" s="49"/>
    </row>
    <row r="748">
      <c r="A748" s="50"/>
      <c r="B748" s="59"/>
      <c r="C748" s="59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5"/>
      <c r="P748" s="55"/>
      <c r="Q748" s="55"/>
      <c r="R748" s="50"/>
      <c r="S748" s="55"/>
      <c r="T748" s="50"/>
      <c r="U748" s="50"/>
      <c r="V748" s="50"/>
    </row>
    <row r="749">
      <c r="A749" s="49"/>
      <c r="B749" s="58"/>
      <c r="C749" s="5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6"/>
      <c r="P749" s="56"/>
      <c r="Q749" s="56"/>
      <c r="R749" s="49"/>
      <c r="S749" s="56"/>
      <c r="T749" s="49"/>
      <c r="U749" s="49"/>
      <c r="V749" s="49"/>
    </row>
    <row r="750">
      <c r="A750" s="50"/>
      <c r="B750" s="59"/>
      <c r="C750" s="59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5"/>
      <c r="P750" s="55"/>
      <c r="Q750" s="55"/>
      <c r="R750" s="50"/>
      <c r="S750" s="55"/>
      <c r="T750" s="50"/>
      <c r="U750" s="50"/>
      <c r="V750" s="50"/>
    </row>
    <row r="751">
      <c r="A751" s="49"/>
      <c r="B751" s="58"/>
      <c r="C751" s="5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6"/>
      <c r="P751" s="56"/>
      <c r="Q751" s="56"/>
      <c r="R751" s="49"/>
      <c r="S751" s="56"/>
      <c r="T751" s="49"/>
      <c r="U751" s="49"/>
      <c r="V751" s="49"/>
    </row>
    <row r="752">
      <c r="A752" s="50"/>
      <c r="B752" s="59"/>
      <c r="C752" s="59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5"/>
      <c r="P752" s="55"/>
      <c r="Q752" s="55"/>
      <c r="R752" s="50"/>
      <c r="S752" s="55"/>
      <c r="T752" s="50"/>
      <c r="U752" s="50"/>
      <c r="V752" s="50"/>
    </row>
    <row r="753">
      <c r="A753" s="49"/>
      <c r="B753" s="58"/>
      <c r="C753" s="5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6"/>
      <c r="P753" s="56"/>
      <c r="Q753" s="56"/>
      <c r="R753" s="49"/>
      <c r="S753" s="56"/>
      <c r="T753" s="49"/>
      <c r="U753" s="49"/>
      <c r="V753" s="49"/>
    </row>
    <row r="754">
      <c r="A754" s="50"/>
      <c r="B754" s="59"/>
      <c r="C754" s="59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5"/>
      <c r="P754" s="55"/>
      <c r="Q754" s="55"/>
      <c r="R754" s="50"/>
      <c r="S754" s="55"/>
      <c r="T754" s="50"/>
      <c r="U754" s="50"/>
      <c r="V754" s="50"/>
    </row>
    <row r="755">
      <c r="A755" s="49"/>
      <c r="B755" s="58"/>
      <c r="C755" s="5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6"/>
      <c r="P755" s="56"/>
      <c r="Q755" s="56"/>
      <c r="R755" s="49"/>
      <c r="S755" s="56"/>
      <c r="T755" s="49"/>
      <c r="U755" s="49"/>
      <c r="V755" s="49"/>
    </row>
    <row r="756">
      <c r="A756" s="50"/>
      <c r="B756" s="59"/>
      <c r="C756" s="59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5"/>
      <c r="P756" s="55"/>
      <c r="Q756" s="55"/>
      <c r="R756" s="50"/>
      <c r="S756" s="55"/>
      <c r="T756" s="50"/>
      <c r="U756" s="50"/>
      <c r="V756" s="50"/>
    </row>
    <row r="757">
      <c r="A757" s="49"/>
      <c r="B757" s="58"/>
      <c r="C757" s="5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6"/>
      <c r="P757" s="56"/>
      <c r="Q757" s="56"/>
      <c r="R757" s="49"/>
      <c r="S757" s="56"/>
      <c r="T757" s="49"/>
      <c r="U757" s="49"/>
      <c r="V757" s="49"/>
    </row>
    <row r="758">
      <c r="A758" s="50"/>
      <c r="B758" s="59"/>
      <c r="C758" s="59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5"/>
      <c r="P758" s="55"/>
      <c r="Q758" s="55"/>
      <c r="R758" s="50"/>
      <c r="S758" s="55"/>
      <c r="T758" s="50"/>
      <c r="U758" s="50"/>
      <c r="V758" s="50"/>
    </row>
    <row r="759">
      <c r="A759" s="49"/>
      <c r="B759" s="58"/>
      <c r="C759" s="5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6"/>
      <c r="P759" s="56"/>
      <c r="Q759" s="56"/>
      <c r="R759" s="49"/>
      <c r="S759" s="56"/>
      <c r="T759" s="49"/>
      <c r="U759" s="49"/>
      <c r="V759" s="49"/>
    </row>
    <row r="760">
      <c r="A760" s="50"/>
      <c r="B760" s="59"/>
      <c r="C760" s="59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5"/>
      <c r="P760" s="55"/>
      <c r="Q760" s="55"/>
      <c r="R760" s="50"/>
      <c r="S760" s="55"/>
      <c r="T760" s="50"/>
      <c r="U760" s="50"/>
      <c r="V760" s="50"/>
    </row>
    <row r="761">
      <c r="A761" s="49"/>
      <c r="B761" s="58"/>
      <c r="C761" s="5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6"/>
      <c r="P761" s="56"/>
      <c r="Q761" s="56"/>
      <c r="R761" s="49"/>
      <c r="S761" s="56"/>
      <c r="T761" s="49"/>
      <c r="U761" s="49"/>
      <c r="V761" s="49"/>
    </row>
    <row r="762">
      <c r="A762" s="50"/>
      <c r="B762" s="59"/>
      <c r="C762" s="59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5"/>
      <c r="P762" s="55"/>
      <c r="Q762" s="55"/>
      <c r="R762" s="50"/>
      <c r="S762" s="55"/>
      <c r="T762" s="50"/>
      <c r="U762" s="50"/>
      <c r="V762" s="50"/>
    </row>
    <row r="763">
      <c r="A763" s="49"/>
      <c r="B763" s="58"/>
      <c r="C763" s="5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6"/>
      <c r="P763" s="56"/>
      <c r="Q763" s="56"/>
      <c r="R763" s="49"/>
      <c r="S763" s="56"/>
      <c r="T763" s="49"/>
      <c r="U763" s="49"/>
      <c r="V763" s="49"/>
    </row>
    <row r="764">
      <c r="A764" s="50"/>
      <c r="B764" s="59"/>
      <c r="C764" s="59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5"/>
      <c r="P764" s="55"/>
      <c r="Q764" s="55"/>
      <c r="R764" s="50"/>
      <c r="S764" s="55"/>
      <c r="T764" s="50"/>
      <c r="U764" s="50"/>
      <c r="V764" s="50"/>
    </row>
    <row r="765">
      <c r="A765" s="49"/>
      <c r="B765" s="58"/>
      <c r="C765" s="5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6"/>
      <c r="P765" s="56"/>
      <c r="Q765" s="56"/>
      <c r="R765" s="49"/>
      <c r="S765" s="56"/>
      <c r="T765" s="49"/>
      <c r="U765" s="49"/>
      <c r="V765" s="49"/>
    </row>
    <row r="766">
      <c r="A766" s="50"/>
      <c r="B766" s="59"/>
      <c r="C766" s="59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5"/>
      <c r="P766" s="55"/>
      <c r="Q766" s="55"/>
      <c r="R766" s="50"/>
      <c r="S766" s="55"/>
      <c r="T766" s="50"/>
      <c r="U766" s="50"/>
      <c r="V766" s="50"/>
    </row>
    <row r="767">
      <c r="A767" s="49"/>
      <c r="B767" s="58"/>
      <c r="C767" s="5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6"/>
      <c r="P767" s="56"/>
      <c r="Q767" s="56"/>
      <c r="R767" s="49"/>
      <c r="S767" s="56"/>
      <c r="T767" s="49"/>
      <c r="U767" s="49"/>
      <c r="V767" s="49"/>
    </row>
    <row r="768">
      <c r="A768" s="50"/>
      <c r="B768" s="59"/>
      <c r="C768" s="59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5"/>
      <c r="P768" s="55"/>
      <c r="Q768" s="55"/>
      <c r="R768" s="50"/>
      <c r="S768" s="55"/>
      <c r="T768" s="50"/>
      <c r="U768" s="50"/>
      <c r="V768" s="50"/>
    </row>
    <row r="769">
      <c r="A769" s="49"/>
      <c r="B769" s="58"/>
      <c r="C769" s="5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6"/>
      <c r="P769" s="56"/>
      <c r="Q769" s="56"/>
      <c r="R769" s="49"/>
      <c r="S769" s="56"/>
      <c r="T769" s="49"/>
      <c r="U769" s="49"/>
      <c r="V769" s="49"/>
    </row>
    <row r="770">
      <c r="A770" s="50"/>
      <c r="B770" s="59"/>
      <c r="C770" s="59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5"/>
      <c r="P770" s="55"/>
      <c r="Q770" s="55"/>
      <c r="R770" s="50"/>
      <c r="S770" s="55"/>
      <c r="T770" s="50"/>
      <c r="U770" s="50"/>
      <c r="V770" s="50"/>
    </row>
    <row r="771">
      <c r="A771" s="49"/>
      <c r="B771" s="58"/>
      <c r="C771" s="5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6"/>
      <c r="P771" s="56"/>
      <c r="Q771" s="56"/>
      <c r="R771" s="49"/>
      <c r="S771" s="56"/>
      <c r="T771" s="49"/>
      <c r="U771" s="49"/>
      <c r="V771" s="49"/>
    </row>
    <row r="772">
      <c r="A772" s="50"/>
      <c r="B772" s="59"/>
      <c r="C772" s="59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5"/>
      <c r="P772" s="55"/>
      <c r="Q772" s="55"/>
      <c r="R772" s="50"/>
      <c r="S772" s="55"/>
      <c r="T772" s="50"/>
      <c r="U772" s="50"/>
      <c r="V772" s="50"/>
    </row>
    <row r="773">
      <c r="A773" s="49"/>
      <c r="B773" s="58"/>
      <c r="C773" s="5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6"/>
      <c r="P773" s="56"/>
      <c r="Q773" s="56"/>
      <c r="R773" s="49"/>
      <c r="S773" s="56"/>
      <c r="T773" s="49"/>
      <c r="U773" s="49"/>
      <c r="V773" s="49"/>
    </row>
    <row r="774">
      <c r="A774" s="50"/>
      <c r="B774" s="59"/>
      <c r="C774" s="59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5"/>
      <c r="P774" s="55"/>
      <c r="Q774" s="55"/>
      <c r="R774" s="50"/>
      <c r="S774" s="55"/>
      <c r="T774" s="50"/>
      <c r="U774" s="50"/>
      <c r="V774" s="50"/>
    </row>
    <row r="775">
      <c r="A775" s="49"/>
      <c r="B775" s="58"/>
      <c r="C775" s="5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6"/>
      <c r="P775" s="56"/>
      <c r="Q775" s="56"/>
      <c r="R775" s="49"/>
      <c r="S775" s="56"/>
      <c r="T775" s="49"/>
      <c r="U775" s="49"/>
      <c r="V775" s="49"/>
    </row>
    <row r="776">
      <c r="A776" s="50"/>
      <c r="B776" s="59"/>
      <c r="C776" s="59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5"/>
      <c r="P776" s="55"/>
      <c r="Q776" s="55"/>
      <c r="R776" s="50"/>
      <c r="S776" s="55"/>
      <c r="T776" s="50"/>
      <c r="U776" s="50"/>
      <c r="V776" s="50"/>
    </row>
    <row r="777">
      <c r="A777" s="49"/>
      <c r="B777" s="58"/>
      <c r="C777" s="5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6"/>
      <c r="P777" s="56"/>
      <c r="Q777" s="56"/>
      <c r="R777" s="49"/>
      <c r="S777" s="56"/>
      <c r="T777" s="49"/>
      <c r="U777" s="49"/>
      <c r="V777" s="49"/>
    </row>
    <row r="778">
      <c r="A778" s="50"/>
      <c r="B778" s="59"/>
      <c r="C778" s="59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5"/>
      <c r="P778" s="55"/>
      <c r="Q778" s="55"/>
      <c r="R778" s="50"/>
      <c r="S778" s="55"/>
      <c r="T778" s="50"/>
      <c r="U778" s="50"/>
      <c r="V778" s="50"/>
    </row>
    <row r="779">
      <c r="A779" s="49"/>
      <c r="B779" s="58"/>
      <c r="C779" s="5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6"/>
      <c r="P779" s="56"/>
      <c r="Q779" s="56"/>
      <c r="R779" s="49"/>
      <c r="S779" s="56"/>
      <c r="T779" s="49"/>
      <c r="U779" s="49"/>
      <c r="V779" s="49"/>
    </row>
    <row r="780">
      <c r="A780" s="50"/>
      <c r="B780" s="59"/>
      <c r="C780" s="59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5"/>
      <c r="P780" s="55"/>
      <c r="Q780" s="55"/>
      <c r="R780" s="50"/>
      <c r="S780" s="55"/>
      <c r="T780" s="50"/>
      <c r="U780" s="50"/>
      <c r="V780" s="50"/>
    </row>
    <row r="781">
      <c r="A781" s="49"/>
      <c r="B781" s="58"/>
      <c r="C781" s="5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6"/>
      <c r="P781" s="56"/>
      <c r="Q781" s="56"/>
      <c r="R781" s="49"/>
      <c r="S781" s="56"/>
      <c r="T781" s="49"/>
      <c r="U781" s="49"/>
      <c r="V781" s="49"/>
    </row>
    <row r="782">
      <c r="A782" s="50"/>
      <c r="B782" s="59"/>
      <c r="C782" s="59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5"/>
      <c r="P782" s="55"/>
      <c r="Q782" s="55"/>
      <c r="R782" s="50"/>
      <c r="S782" s="55"/>
      <c r="T782" s="50"/>
      <c r="U782" s="50"/>
      <c r="V782" s="50"/>
    </row>
    <row r="783">
      <c r="A783" s="49"/>
      <c r="B783" s="58"/>
      <c r="C783" s="5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6"/>
      <c r="P783" s="56"/>
      <c r="Q783" s="56"/>
      <c r="R783" s="49"/>
      <c r="S783" s="56"/>
      <c r="T783" s="49"/>
      <c r="U783" s="49"/>
      <c r="V783" s="49"/>
    </row>
    <row r="784">
      <c r="A784" s="50"/>
      <c r="B784" s="59"/>
      <c r="C784" s="59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5"/>
      <c r="P784" s="55"/>
      <c r="Q784" s="55"/>
      <c r="R784" s="50"/>
      <c r="S784" s="55"/>
      <c r="T784" s="50"/>
      <c r="U784" s="50"/>
      <c r="V784" s="50"/>
    </row>
    <row r="785">
      <c r="A785" s="49"/>
      <c r="B785" s="58"/>
      <c r="C785" s="5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6"/>
      <c r="P785" s="56"/>
      <c r="Q785" s="56"/>
      <c r="R785" s="49"/>
      <c r="S785" s="56"/>
      <c r="T785" s="49"/>
      <c r="U785" s="49"/>
      <c r="V785" s="49"/>
    </row>
    <row r="786">
      <c r="A786" s="50"/>
      <c r="B786" s="59"/>
      <c r="C786" s="59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5"/>
      <c r="P786" s="55"/>
      <c r="Q786" s="55"/>
      <c r="R786" s="50"/>
      <c r="S786" s="55"/>
      <c r="T786" s="50"/>
      <c r="U786" s="50"/>
      <c r="V786" s="50"/>
    </row>
    <row r="787">
      <c r="A787" s="49"/>
      <c r="B787" s="58"/>
      <c r="C787" s="5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6"/>
      <c r="P787" s="56"/>
      <c r="Q787" s="56"/>
      <c r="R787" s="49"/>
      <c r="S787" s="56"/>
      <c r="T787" s="49"/>
      <c r="U787" s="49"/>
      <c r="V787" s="49"/>
    </row>
    <row r="788">
      <c r="A788" s="50"/>
      <c r="B788" s="59"/>
      <c r="C788" s="59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5"/>
      <c r="P788" s="55"/>
      <c r="Q788" s="55"/>
      <c r="R788" s="50"/>
      <c r="S788" s="55"/>
      <c r="T788" s="50"/>
      <c r="U788" s="50"/>
      <c r="V788" s="50"/>
    </row>
    <row r="789">
      <c r="A789" s="49"/>
      <c r="B789" s="58"/>
      <c r="C789" s="5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6"/>
      <c r="P789" s="56"/>
      <c r="Q789" s="56"/>
      <c r="R789" s="49"/>
      <c r="S789" s="56"/>
      <c r="T789" s="49"/>
      <c r="U789" s="49"/>
      <c r="V789" s="49"/>
    </row>
    <row r="790">
      <c r="A790" s="50"/>
      <c r="B790" s="59"/>
      <c r="C790" s="59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5"/>
      <c r="P790" s="55"/>
      <c r="Q790" s="55"/>
      <c r="R790" s="50"/>
      <c r="S790" s="55"/>
      <c r="T790" s="50"/>
      <c r="U790" s="50"/>
      <c r="V790" s="50"/>
    </row>
    <row r="791">
      <c r="A791" s="49"/>
      <c r="B791" s="58"/>
      <c r="C791" s="5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6"/>
      <c r="P791" s="56"/>
      <c r="Q791" s="56"/>
      <c r="R791" s="49"/>
      <c r="S791" s="56"/>
      <c r="T791" s="49"/>
      <c r="U791" s="49"/>
      <c r="V791" s="49"/>
    </row>
    <row r="792">
      <c r="A792" s="50"/>
      <c r="B792" s="59"/>
      <c r="C792" s="59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5"/>
      <c r="P792" s="55"/>
      <c r="Q792" s="55"/>
      <c r="R792" s="50"/>
      <c r="S792" s="55"/>
      <c r="T792" s="50"/>
      <c r="U792" s="50"/>
      <c r="V792" s="50"/>
    </row>
    <row r="793">
      <c r="A793" s="49"/>
      <c r="B793" s="58"/>
      <c r="C793" s="5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6"/>
      <c r="P793" s="56"/>
      <c r="Q793" s="56"/>
      <c r="R793" s="49"/>
      <c r="S793" s="56"/>
      <c r="T793" s="49"/>
      <c r="U793" s="49"/>
      <c r="V793" s="49"/>
    </row>
    <row r="794">
      <c r="A794" s="50"/>
      <c r="B794" s="59"/>
      <c r="C794" s="59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5"/>
      <c r="P794" s="55"/>
      <c r="Q794" s="55"/>
      <c r="R794" s="50"/>
      <c r="S794" s="55"/>
      <c r="T794" s="50"/>
      <c r="U794" s="50"/>
      <c r="V794" s="50"/>
    </row>
    <row r="795">
      <c r="A795" s="49"/>
      <c r="B795" s="58"/>
      <c r="C795" s="5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6"/>
      <c r="P795" s="56"/>
      <c r="Q795" s="56"/>
      <c r="R795" s="49"/>
      <c r="S795" s="56"/>
      <c r="T795" s="49"/>
      <c r="U795" s="49"/>
      <c r="V795" s="49"/>
    </row>
    <row r="796">
      <c r="A796" s="50"/>
      <c r="B796" s="59"/>
      <c r="C796" s="59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5"/>
      <c r="P796" s="55"/>
      <c r="Q796" s="55"/>
      <c r="R796" s="50"/>
      <c r="S796" s="55"/>
      <c r="T796" s="50"/>
      <c r="U796" s="50"/>
      <c r="V796" s="50"/>
    </row>
    <row r="797">
      <c r="A797" s="49"/>
      <c r="B797" s="58"/>
      <c r="C797" s="5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6"/>
      <c r="P797" s="56"/>
      <c r="Q797" s="56"/>
      <c r="R797" s="49"/>
      <c r="S797" s="56"/>
      <c r="T797" s="49"/>
      <c r="U797" s="49"/>
      <c r="V797" s="49"/>
    </row>
    <row r="798">
      <c r="A798" s="50"/>
      <c r="B798" s="59"/>
      <c r="C798" s="59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5"/>
      <c r="P798" s="55"/>
      <c r="Q798" s="55"/>
      <c r="R798" s="50"/>
      <c r="S798" s="55"/>
      <c r="T798" s="50"/>
      <c r="U798" s="50"/>
      <c r="V798" s="50"/>
    </row>
    <row r="799">
      <c r="A799" s="49"/>
      <c r="B799" s="58"/>
      <c r="C799" s="5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6"/>
      <c r="P799" s="56"/>
      <c r="Q799" s="56"/>
      <c r="R799" s="49"/>
      <c r="S799" s="56"/>
      <c r="T799" s="49"/>
      <c r="U799" s="49"/>
      <c r="V799" s="49"/>
    </row>
    <row r="800">
      <c r="A800" s="50"/>
      <c r="B800" s="59"/>
      <c r="C800" s="59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5"/>
      <c r="P800" s="55"/>
      <c r="Q800" s="55"/>
      <c r="R800" s="50"/>
      <c r="S800" s="55"/>
      <c r="T800" s="50"/>
      <c r="U800" s="50"/>
      <c r="V800" s="50"/>
    </row>
    <row r="801">
      <c r="A801" s="49"/>
      <c r="B801" s="58"/>
      <c r="C801" s="5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6"/>
      <c r="P801" s="56"/>
      <c r="Q801" s="56"/>
      <c r="R801" s="49"/>
      <c r="S801" s="56"/>
      <c r="T801" s="49"/>
      <c r="U801" s="49"/>
      <c r="V801" s="49"/>
    </row>
    <row r="802">
      <c r="A802" s="50"/>
      <c r="B802" s="59"/>
      <c r="C802" s="59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5"/>
      <c r="P802" s="55"/>
      <c r="Q802" s="55"/>
      <c r="R802" s="50"/>
      <c r="S802" s="55"/>
      <c r="T802" s="50"/>
      <c r="U802" s="50"/>
      <c r="V802" s="50"/>
    </row>
    <row r="803">
      <c r="A803" s="49"/>
      <c r="B803" s="58"/>
      <c r="C803" s="5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6"/>
      <c r="P803" s="56"/>
      <c r="Q803" s="56"/>
      <c r="R803" s="49"/>
      <c r="S803" s="56"/>
      <c r="T803" s="49"/>
      <c r="U803" s="49"/>
      <c r="V803" s="49"/>
    </row>
    <row r="804">
      <c r="A804" s="50"/>
      <c r="B804" s="59"/>
      <c r="C804" s="59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5"/>
      <c r="P804" s="55"/>
      <c r="Q804" s="55"/>
      <c r="R804" s="50"/>
      <c r="S804" s="55"/>
      <c r="T804" s="50"/>
      <c r="U804" s="50"/>
      <c r="V804" s="50"/>
    </row>
    <row r="805">
      <c r="A805" s="49"/>
      <c r="B805" s="58"/>
      <c r="C805" s="5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6"/>
      <c r="P805" s="56"/>
      <c r="Q805" s="56"/>
      <c r="R805" s="49"/>
      <c r="S805" s="56"/>
      <c r="T805" s="49"/>
      <c r="U805" s="49"/>
      <c r="V805" s="49"/>
    </row>
    <row r="806">
      <c r="A806" s="50"/>
      <c r="B806" s="59"/>
      <c r="C806" s="59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5"/>
      <c r="P806" s="55"/>
      <c r="Q806" s="55"/>
      <c r="R806" s="50"/>
      <c r="S806" s="55"/>
      <c r="T806" s="50"/>
      <c r="U806" s="50"/>
      <c r="V806" s="50"/>
    </row>
    <row r="807">
      <c r="A807" s="49"/>
      <c r="B807" s="58"/>
      <c r="C807" s="5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6"/>
      <c r="P807" s="56"/>
      <c r="Q807" s="56"/>
      <c r="R807" s="49"/>
      <c r="S807" s="56"/>
      <c r="T807" s="49"/>
      <c r="U807" s="49"/>
      <c r="V807" s="49"/>
    </row>
    <row r="808">
      <c r="A808" s="50"/>
      <c r="B808" s="59"/>
      <c r="C808" s="59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5"/>
      <c r="P808" s="55"/>
      <c r="Q808" s="55"/>
      <c r="R808" s="50"/>
      <c r="S808" s="55"/>
      <c r="T808" s="50"/>
      <c r="U808" s="50"/>
      <c r="V808" s="50"/>
    </row>
    <row r="809">
      <c r="A809" s="49"/>
      <c r="B809" s="58"/>
      <c r="C809" s="5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6"/>
      <c r="P809" s="56"/>
      <c r="Q809" s="56"/>
      <c r="R809" s="49"/>
      <c r="S809" s="56"/>
      <c r="T809" s="49"/>
      <c r="U809" s="49"/>
      <c r="V809" s="49"/>
    </row>
    <row r="810">
      <c r="A810" s="50"/>
      <c r="B810" s="59"/>
      <c r="C810" s="59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5"/>
      <c r="P810" s="55"/>
      <c r="Q810" s="55"/>
      <c r="R810" s="50"/>
      <c r="S810" s="55"/>
      <c r="T810" s="50"/>
      <c r="U810" s="50"/>
      <c r="V810" s="50"/>
    </row>
    <row r="811">
      <c r="A811" s="49"/>
      <c r="B811" s="58"/>
      <c r="C811" s="5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6"/>
      <c r="P811" s="56"/>
      <c r="Q811" s="56"/>
      <c r="R811" s="49"/>
      <c r="S811" s="56"/>
      <c r="T811" s="49"/>
      <c r="U811" s="49"/>
      <c r="V811" s="49"/>
    </row>
    <row r="812">
      <c r="A812" s="50"/>
      <c r="B812" s="59"/>
      <c r="C812" s="59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5"/>
      <c r="P812" s="55"/>
      <c r="Q812" s="55"/>
      <c r="R812" s="50"/>
      <c r="S812" s="55"/>
      <c r="T812" s="50"/>
      <c r="U812" s="50"/>
      <c r="V812" s="50"/>
    </row>
    <row r="813">
      <c r="A813" s="49"/>
      <c r="B813" s="58"/>
      <c r="C813" s="5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6"/>
      <c r="P813" s="56"/>
      <c r="Q813" s="56"/>
      <c r="R813" s="49"/>
      <c r="S813" s="56"/>
      <c r="T813" s="49"/>
      <c r="U813" s="49"/>
      <c r="V813" s="49"/>
    </row>
    <row r="814">
      <c r="A814" s="50"/>
      <c r="B814" s="59"/>
      <c r="C814" s="59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5"/>
      <c r="P814" s="55"/>
      <c r="Q814" s="55"/>
      <c r="R814" s="50"/>
      <c r="S814" s="55"/>
      <c r="T814" s="50"/>
      <c r="U814" s="50"/>
      <c r="V814" s="50"/>
    </row>
    <row r="815">
      <c r="A815" s="49"/>
      <c r="B815" s="58"/>
      <c r="C815" s="5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6"/>
      <c r="P815" s="56"/>
      <c r="Q815" s="56"/>
      <c r="R815" s="49"/>
      <c r="S815" s="56"/>
      <c r="T815" s="49"/>
      <c r="U815" s="49"/>
      <c r="V815" s="49"/>
    </row>
    <row r="816">
      <c r="A816" s="50"/>
      <c r="B816" s="59"/>
      <c r="C816" s="59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5"/>
      <c r="P816" s="55"/>
      <c r="Q816" s="55"/>
      <c r="R816" s="50"/>
      <c r="S816" s="55"/>
      <c r="T816" s="50"/>
      <c r="U816" s="50"/>
      <c r="V816" s="50"/>
    </row>
    <row r="817">
      <c r="A817" s="49"/>
      <c r="B817" s="58"/>
      <c r="C817" s="5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6"/>
      <c r="P817" s="56"/>
      <c r="Q817" s="56"/>
      <c r="R817" s="49"/>
      <c r="S817" s="56"/>
      <c r="T817" s="49"/>
      <c r="U817" s="49"/>
      <c r="V817" s="49"/>
    </row>
    <row r="818">
      <c r="A818" s="50"/>
      <c r="B818" s="59"/>
      <c r="C818" s="59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5"/>
      <c r="P818" s="55"/>
      <c r="Q818" s="55"/>
      <c r="R818" s="50"/>
      <c r="S818" s="55"/>
      <c r="T818" s="50"/>
      <c r="U818" s="50"/>
      <c r="V818" s="50"/>
    </row>
    <row r="819">
      <c r="A819" s="49"/>
      <c r="B819" s="58"/>
      <c r="C819" s="5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6"/>
      <c r="P819" s="56"/>
      <c r="Q819" s="56"/>
      <c r="R819" s="49"/>
      <c r="S819" s="56"/>
      <c r="T819" s="49"/>
      <c r="U819" s="49"/>
      <c r="V819" s="49"/>
    </row>
    <row r="820">
      <c r="A820" s="50"/>
      <c r="B820" s="59"/>
      <c r="C820" s="59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5"/>
      <c r="P820" s="55"/>
      <c r="Q820" s="55"/>
      <c r="R820" s="50"/>
      <c r="S820" s="55"/>
      <c r="T820" s="50"/>
      <c r="U820" s="50"/>
      <c r="V820" s="50"/>
    </row>
    <row r="821">
      <c r="A821" s="49"/>
      <c r="B821" s="58"/>
      <c r="C821" s="5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6"/>
      <c r="P821" s="56"/>
      <c r="Q821" s="56"/>
      <c r="R821" s="49"/>
      <c r="S821" s="56"/>
      <c r="T821" s="49"/>
      <c r="U821" s="49"/>
      <c r="V821" s="49"/>
    </row>
    <row r="822">
      <c r="A822" s="50"/>
      <c r="B822" s="59"/>
      <c r="C822" s="59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5"/>
      <c r="P822" s="55"/>
      <c r="Q822" s="55"/>
      <c r="R822" s="50"/>
      <c r="S822" s="55"/>
      <c r="T822" s="50"/>
      <c r="U822" s="50"/>
      <c r="V822" s="50"/>
    </row>
    <row r="823">
      <c r="A823" s="49"/>
      <c r="B823" s="58"/>
      <c r="C823" s="5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6"/>
      <c r="P823" s="56"/>
      <c r="Q823" s="56"/>
      <c r="R823" s="49"/>
      <c r="S823" s="56"/>
      <c r="T823" s="49"/>
      <c r="U823" s="49"/>
      <c r="V823" s="49"/>
    </row>
    <row r="824">
      <c r="A824" s="50"/>
      <c r="B824" s="59"/>
      <c r="C824" s="59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5"/>
      <c r="P824" s="55"/>
      <c r="Q824" s="55"/>
      <c r="R824" s="50"/>
      <c r="S824" s="55"/>
      <c r="T824" s="50"/>
      <c r="U824" s="50"/>
      <c r="V824" s="50"/>
    </row>
    <row r="825">
      <c r="A825" s="49"/>
      <c r="B825" s="58"/>
      <c r="C825" s="5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6"/>
      <c r="P825" s="56"/>
      <c r="Q825" s="56"/>
      <c r="R825" s="49"/>
      <c r="S825" s="56"/>
      <c r="T825" s="49"/>
      <c r="U825" s="49"/>
      <c r="V825" s="49"/>
    </row>
    <row r="826">
      <c r="A826" s="50"/>
      <c r="B826" s="59"/>
      <c r="C826" s="59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5"/>
      <c r="P826" s="55"/>
      <c r="Q826" s="55"/>
      <c r="R826" s="50"/>
      <c r="S826" s="55"/>
      <c r="T826" s="50"/>
      <c r="U826" s="50"/>
      <c r="V826" s="50"/>
    </row>
    <row r="827">
      <c r="A827" s="49"/>
      <c r="B827" s="58"/>
      <c r="C827" s="5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6"/>
      <c r="P827" s="56"/>
      <c r="Q827" s="56"/>
      <c r="R827" s="49"/>
      <c r="S827" s="56"/>
      <c r="T827" s="49"/>
      <c r="U827" s="49"/>
      <c r="V827" s="49"/>
    </row>
    <row r="828">
      <c r="A828" s="50"/>
      <c r="B828" s="59"/>
      <c r="C828" s="59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5"/>
      <c r="P828" s="55"/>
      <c r="Q828" s="55"/>
      <c r="R828" s="50"/>
      <c r="S828" s="55"/>
      <c r="T828" s="50"/>
      <c r="U828" s="50"/>
      <c r="V828" s="50"/>
    </row>
    <row r="829">
      <c r="A829" s="49"/>
      <c r="B829" s="58"/>
      <c r="C829" s="5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6"/>
      <c r="P829" s="56"/>
      <c r="Q829" s="56"/>
      <c r="R829" s="49"/>
      <c r="S829" s="56"/>
      <c r="T829" s="49"/>
      <c r="U829" s="49"/>
      <c r="V829" s="49"/>
    </row>
    <row r="830">
      <c r="A830" s="50"/>
      <c r="B830" s="59"/>
      <c r="C830" s="59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5"/>
      <c r="P830" s="55"/>
      <c r="Q830" s="55"/>
      <c r="R830" s="50"/>
      <c r="S830" s="55"/>
      <c r="T830" s="50"/>
      <c r="U830" s="50"/>
      <c r="V830" s="50"/>
    </row>
    <row r="831">
      <c r="A831" s="49"/>
      <c r="B831" s="58"/>
      <c r="C831" s="5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6"/>
      <c r="P831" s="56"/>
      <c r="Q831" s="56"/>
      <c r="R831" s="49"/>
      <c r="S831" s="56"/>
      <c r="T831" s="49"/>
      <c r="U831" s="49"/>
      <c r="V831" s="49"/>
    </row>
    <row r="832">
      <c r="A832" s="50"/>
      <c r="B832" s="59"/>
      <c r="C832" s="59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5"/>
      <c r="P832" s="55"/>
      <c r="Q832" s="55"/>
      <c r="R832" s="50"/>
      <c r="S832" s="55"/>
      <c r="T832" s="50"/>
      <c r="U832" s="50"/>
      <c r="V832" s="50"/>
    </row>
    <row r="833">
      <c r="A833" s="49"/>
      <c r="B833" s="58"/>
      <c r="C833" s="5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6"/>
      <c r="P833" s="56"/>
      <c r="Q833" s="56"/>
      <c r="R833" s="49"/>
      <c r="S833" s="56"/>
      <c r="T833" s="49"/>
      <c r="U833" s="49"/>
      <c r="V833" s="49"/>
    </row>
    <row r="834">
      <c r="A834" s="50"/>
      <c r="B834" s="59"/>
      <c r="C834" s="59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5"/>
      <c r="P834" s="55"/>
      <c r="Q834" s="55"/>
      <c r="R834" s="50"/>
      <c r="S834" s="55"/>
      <c r="T834" s="50"/>
      <c r="U834" s="50"/>
      <c r="V834" s="50"/>
    </row>
    <row r="835">
      <c r="A835" s="49"/>
      <c r="B835" s="58"/>
      <c r="C835" s="5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6"/>
      <c r="P835" s="56"/>
      <c r="Q835" s="56"/>
      <c r="R835" s="49"/>
      <c r="S835" s="56"/>
      <c r="T835" s="49"/>
      <c r="U835" s="49"/>
      <c r="V835" s="49"/>
    </row>
    <row r="836">
      <c r="A836" s="50"/>
      <c r="B836" s="59"/>
      <c r="C836" s="59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5"/>
      <c r="P836" s="55"/>
      <c r="Q836" s="55"/>
      <c r="R836" s="50"/>
      <c r="S836" s="55"/>
      <c r="T836" s="50"/>
      <c r="U836" s="50"/>
      <c r="V836" s="50"/>
    </row>
    <row r="837">
      <c r="A837" s="49"/>
      <c r="B837" s="58"/>
      <c r="C837" s="5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6"/>
      <c r="P837" s="56"/>
      <c r="Q837" s="56"/>
      <c r="R837" s="49"/>
      <c r="S837" s="56"/>
      <c r="T837" s="49"/>
      <c r="U837" s="49"/>
      <c r="V837" s="49"/>
    </row>
    <row r="838">
      <c r="A838" s="50"/>
      <c r="B838" s="59"/>
      <c r="C838" s="59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5"/>
      <c r="P838" s="55"/>
      <c r="Q838" s="55"/>
      <c r="R838" s="50"/>
      <c r="S838" s="55"/>
      <c r="T838" s="50"/>
      <c r="U838" s="50"/>
      <c r="V838" s="50"/>
    </row>
    <row r="839">
      <c r="A839" s="49"/>
      <c r="B839" s="58"/>
      <c r="C839" s="5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6"/>
      <c r="P839" s="56"/>
      <c r="Q839" s="56"/>
      <c r="R839" s="49"/>
      <c r="S839" s="56"/>
      <c r="T839" s="49"/>
      <c r="U839" s="49"/>
      <c r="V839" s="49"/>
    </row>
    <row r="840">
      <c r="A840" s="50"/>
      <c r="B840" s="59"/>
      <c r="C840" s="59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5"/>
      <c r="P840" s="55"/>
      <c r="Q840" s="55"/>
      <c r="R840" s="50"/>
      <c r="S840" s="55"/>
      <c r="T840" s="50"/>
      <c r="U840" s="50"/>
      <c r="V840" s="50"/>
    </row>
    <row r="841">
      <c r="A841" s="49"/>
      <c r="B841" s="58"/>
      <c r="C841" s="5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6"/>
      <c r="P841" s="56"/>
      <c r="Q841" s="56"/>
      <c r="R841" s="49"/>
      <c r="S841" s="56"/>
      <c r="T841" s="49"/>
      <c r="U841" s="49"/>
      <c r="V841" s="49"/>
    </row>
    <row r="842">
      <c r="A842" s="50"/>
      <c r="B842" s="59"/>
      <c r="C842" s="59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5"/>
      <c r="P842" s="55"/>
      <c r="Q842" s="55"/>
      <c r="R842" s="50"/>
      <c r="S842" s="55"/>
      <c r="T842" s="50"/>
      <c r="U842" s="50"/>
      <c r="V842" s="50"/>
    </row>
    <row r="843">
      <c r="A843" s="49"/>
      <c r="B843" s="58"/>
      <c r="C843" s="5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6"/>
      <c r="P843" s="56"/>
      <c r="Q843" s="56"/>
      <c r="R843" s="49"/>
      <c r="S843" s="56"/>
      <c r="T843" s="49"/>
      <c r="U843" s="49"/>
      <c r="V843" s="49"/>
    </row>
    <row r="844">
      <c r="A844" s="50"/>
      <c r="B844" s="59"/>
      <c r="C844" s="59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5"/>
      <c r="P844" s="55"/>
      <c r="Q844" s="55"/>
      <c r="R844" s="50"/>
      <c r="S844" s="55"/>
      <c r="T844" s="50"/>
      <c r="U844" s="50"/>
      <c r="V844" s="50"/>
    </row>
    <row r="845">
      <c r="A845" s="49"/>
      <c r="B845" s="58"/>
      <c r="C845" s="5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6"/>
      <c r="P845" s="56"/>
      <c r="Q845" s="56"/>
      <c r="R845" s="49"/>
      <c r="S845" s="56"/>
      <c r="T845" s="49"/>
      <c r="U845" s="49"/>
      <c r="V845" s="49"/>
    </row>
    <row r="846">
      <c r="A846" s="50"/>
      <c r="B846" s="59"/>
      <c r="C846" s="59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5"/>
      <c r="P846" s="55"/>
      <c r="Q846" s="55"/>
      <c r="R846" s="50"/>
      <c r="S846" s="55"/>
      <c r="T846" s="50"/>
      <c r="U846" s="50"/>
      <c r="V846" s="50"/>
    </row>
    <row r="847">
      <c r="A847" s="49"/>
      <c r="B847" s="58"/>
      <c r="C847" s="5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6"/>
      <c r="P847" s="56"/>
      <c r="Q847" s="56"/>
      <c r="R847" s="49"/>
      <c r="S847" s="56"/>
      <c r="T847" s="49"/>
      <c r="U847" s="49"/>
      <c r="V847" s="49"/>
    </row>
    <row r="848">
      <c r="A848" s="50"/>
      <c r="B848" s="59"/>
      <c r="C848" s="59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5"/>
      <c r="P848" s="55"/>
      <c r="Q848" s="55"/>
      <c r="R848" s="50"/>
      <c r="S848" s="55"/>
      <c r="T848" s="50"/>
      <c r="U848" s="50"/>
      <c r="V848" s="50"/>
    </row>
    <row r="849">
      <c r="A849" s="49"/>
      <c r="B849" s="58"/>
      <c r="C849" s="5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6"/>
      <c r="P849" s="56"/>
      <c r="Q849" s="56"/>
      <c r="R849" s="49"/>
      <c r="S849" s="56"/>
      <c r="T849" s="49"/>
      <c r="U849" s="49"/>
      <c r="V849" s="49"/>
    </row>
    <row r="850">
      <c r="A850" s="50"/>
      <c r="B850" s="59"/>
      <c r="C850" s="59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5"/>
      <c r="P850" s="55"/>
      <c r="Q850" s="55"/>
      <c r="R850" s="50"/>
      <c r="S850" s="55"/>
      <c r="T850" s="50"/>
      <c r="U850" s="50"/>
      <c r="V850" s="50"/>
    </row>
    <row r="851">
      <c r="A851" s="49"/>
      <c r="B851" s="58"/>
      <c r="C851" s="5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6"/>
      <c r="P851" s="56"/>
      <c r="Q851" s="56"/>
      <c r="R851" s="49"/>
      <c r="S851" s="56"/>
      <c r="T851" s="49"/>
      <c r="U851" s="49"/>
      <c r="V851" s="49"/>
    </row>
    <row r="852">
      <c r="A852" s="50"/>
      <c r="B852" s="59"/>
      <c r="C852" s="59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5"/>
      <c r="P852" s="55"/>
      <c r="Q852" s="55"/>
      <c r="R852" s="50"/>
      <c r="S852" s="55"/>
      <c r="T852" s="50"/>
      <c r="U852" s="50"/>
      <c r="V852" s="50"/>
    </row>
    <row r="853">
      <c r="A853" s="49"/>
      <c r="B853" s="58"/>
      <c r="C853" s="5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6"/>
      <c r="P853" s="56"/>
      <c r="Q853" s="56"/>
      <c r="R853" s="49"/>
      <c r="S853" s="56"/>
      <c r="T853" s="49"/>
      <c r="U853" s="49"/>
      <c r="V853" s="49"/>
    </row>
    <row r="854">
      <c r="A854" s="50"/>
      <c r="B854" s="59"/>
      <c r="C854" s="59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5"/>
      <c r="P854" s="55"/>
      <c r="Q854" s="55"/>
      <c r="R854" s="50"/>
      <c r="S854" s="55"/>
      <c r="T854" s="50"/>
      <c r="U854" s="50"/>
      <c r="V854" s="50"/>
    </row>
    <row r="855">
      <c r="A855" s="49"/>
      <c r="B855" s="58"/>
      <c r="C855" s="5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6"/>
      <c r="P855" s="56"/>
      <c r="Q855" s="56"/>
      <c r="R855" s="49"/>
      <c r="S855" s="56"/>
      <c r="T855" s="49"/>
      <c r="U855" s="49"/>
      <c r="V855" s="49"/>
    </row>
    <row r="856">
      <c r="A856" s="50"/>
      <c r="B856" s="59"/>
      <c r="C856" s="59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5"/>
      <c r="P856" s="55"/>
      <c r="Q856" s="55"/>
      <c r="R856" s="50"/>
      <c r="S856" s="55"/>
      <c r="T856" s="50"/>
      <c r="U856" s="50"/>
      <c r="V856" s="50"/>
    </row>
    <row r="857">
      <c r="A857" s="49"/>
      <c r="B857" s="58"/>
      <c r="C857" s="5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6"/>
      <c r="P857" s="56"/>
      <c r="Q857" s="56"/>
      <c r="R857" s="49"/>
      <c r="S857" s="56"/>
      <c r="T857" s="49"/>
      <c r="U857" s="49"/>
      <c r="V857" s="49"/>
    </row>
    <row r="858">
      <c r="A858" s="50"/>
      <c r="B858" s="59"/>
      <c r="C858" s="59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5"/>
      <c r="P858" s="55"/>
      <c r="Q858" s="55"/>
      <c r="R858" s="50"/>
      <c r="S858" s="55"/>
      <c r="T858" s="50"/>
      <c r="U858" s="50"/>
      <c r="V858" s="50"/>
    </row>
    <row r="859">
      <c r="A859" s="49"/>
      <c r="B859" s="58"/>
      <c r="C859" s="5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6"/>
      <c r="P859" s="56"/>
      <c r="Q859" s="56"/>
      <c r="R859" s="49"/>
      <c r="S859" s="56"/>
      <c r="T859" s="49"/>
      <c r="U859" s="49"/>
      <c r="V859" s="49"/>
    </row>
    <row r="860">
      <c r="A860" s="50"/>
      <c r="B860" s="59"/>
      <c r="C860" s="59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5"/>
      <c r="P860" s="55"/>
      <c r="Q860" s="55"/>
      <c r="R860" s="50"/>
      <c r="S860" s="55"/>
      <c r="T860" s="50"/>
      <c r="U860" s="50"/>
      <c r="V860" s="50"/>
    </row>
    <row r="861">
      <c r="A861" s="49"/>
      <c r="B861" s="58"/>
      <c r="C861" s="5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6"/>
      <c r="P861" s="56"/>
      <c r="Q861" s="56"/>
      <c r="R861" s="49"/>
      <c r="S861" s="56"/>
      <c r="T861" s="49"/>
      <c r="U861" s="49"/>
      <c r="V861" s="49"/>
    </row>
    <row r="862">
      <c r="A862" s="50"/>
      <c r="B862" s="59"/>
      <c r="C862" s="59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5"/>
      <c r="P862" s="55"/>
      <c r="Q862" s="55"/>
      <c r="R862" s="50"/>
      <c r="S862" s="55"/>
      <c r="T862" s="50"/>
      <c r="U862" s="50"/>
      <c r="V862" s="50"/>
    </row>
    <row r="863">
      <c r="A863" s="49"/>
      <c r="B863" s="58"/>
      <c r="C863" s="5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6"/>
      <c r="P863" s="56"/>
      <c r="Q863" s="56"/>
      <c r="R863" s="49"/>
      <c r="S863" s="56"/>
      <c r="T863" s="49"/>
      <c r="U863" s="49"/>
      <c r="V863" s="49"/>
    </row>
    <row r="864">
      <c r="A864" s="50"/>
      <c r="B864" s="59"/>
      <c r="C864" s="59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5"/>
      <c r="P864" s="55"/>
      <c r="Q864" s="55"/>
      <c r="R864" s="50"/>
      <c r="S864" s="55"/>
      <c r="T864" s="50"/>
      <c r="U864" s="50"/>
      <c r="V864" s="50"/>
    </row>
    <row r="865">
      <c r="A865" s="49"/>
      <c r="B865" s="58"/>
      <c r="C865" s="5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6"/>
      <c r="P865" s="56"/>
      <c r="Q865" s="56"/>
      <c r="R865" s="49"/>
      <c r="S865" s="56"/>
      <c r="T865" s="49"/>
      <c r="U865" s="49"/>
      <c r="V865" s="49"/>
    </row>
    <row r="866">
      <c r="A866" s="50"/>
      <c r="B866" s="59"/>
      <c r="C866" s="59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5"/>
      <c r="P866" s="55"/>
      <c r="Q866" s="55"/>
      <c r="R866" s="50"/>
      <c r="S866" s="55"/>
      <c r="T866" s="50"/>
      <c r="U866" s="50"/>
      <c r="V866" s="50"/>
    </row>
    <row r="867">
      <c r="A867" s="49"/>
      <c r="B867" s="58"/>
      <c r="C867" s="5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6"/>
      <c r="P867" s="56"/>
      <c r="Q867" s="56"/>
      <c r="R867" s="49"/>
      <c r="S867" s="56"/>
      <c r="T867" s="49"/>
      <c r="U867" s="49"/>
      <c r="V867" s="49"/>
    </row>
    <row r="868">
      <c r="A868" s="50"/>
      <c r="B868" s="59"/>
      <c r="C868" s="59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5"/>
      <c r="P868" s="55"/>
      <c r="Q868" s="55"/>
      <c r="R868" s="50"/>
      <c r="S868" s="55"/>
      <c r="T868" s="50"/>
      <c r="U868" s="50"/>
      <c r="V868" s="50"/>
    </row>
    <row r="869">
      <c r="A869" s="49"/>
      <c r="B869" s="58"/>
      <c r="C869" s="5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6"/>
      <c r="P869" s="56"/>
      <c r="Q869" s="56"/>
      <c r="R869" s="49"/>
      <c r="S869" s="56"/>
      <c r="T869" s="49"/>
      <c r="U869" s="49"/>
      <c r="V869" s="49"/>
    </row>
    <row r="870">
      <c r="A870" s="50"/>
      <c r="B870" s="59"/>
      <c r="C870" s="59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5"/>
      <c r="P870" s="55"/>
      <c r="Q870" s="55"/>
      <c r="R870" s="50"/>
      <c r="S870" s="55"/>
      <c r="T870" s="50"/>
      <c r="U870" s="50"/>
      <c r="V870" s="50"/>
    </row>
    <row r="871">
      <c r="A871" s="49"/>
      <c r="B871" s="58"/>
      <c r="C871" s="5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6"/>
      <c r="P871" s="56"/>
      <c r="Q871" s="56"/>
      <c r="R871" s="49"/>
      <c r="S871" s="56"/>
      <c r="T871" s="49"/>
      <c r="U871" s="49"/>
      <c r="V871" s="49"/>
    </row>
    <row r="872">
      <c r="A872" s="50"/>
      <c r="B872" s="59"/>
      <c r="C872" s="59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5"/>
      <c r="P872" s="55"/>
      <c r="Q872" s="55"/>
      <c r="R872" s="50"/>
      <c r="S872" s="55"/>
      <c r="T872" s="50"/>
      <c r="U872" s="50"/>
      <c r="V872" s="50"/>
    </row>
    <row r="873">
      <c r="A873" s="49"/>
      <c r="B873" s="58"/>
      <c r="C873" s="5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6"/>
      <c r="P873" s="56"/>
      <c r="Q873" s="56"/>
      <c r="R873" s="49"/>
      <c r="S873" s="56"/>
      <c r="T873" s="49"/>
      <c r="U873" s="49"/>
      <c r="V873" s="49"/>
    </row>
    <row r="874">
      <c r="A874" s="50"/>
      <c r="B874" s="59"/>
      <c r="C874" s="59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5"/>
      <c r="P874" s="55"/>
      <c r="Q874" s="55"/>
      <c r="R874" s="50"/>
      <c r="S874" s="55"/>
      <c r="T874" s="50"/>
      <c r="U874" s="50"/>
      <c r="V874" s="50"/>
    </row>
    <row r="875">
      <c r="A875" s="49"/>
      <c r="B875" s="58"/>
      <c r="C875" s="5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6"/>
      <c r="P875" s="56"/>
      <c r="Q875" s="56"/>
      <c r="R875" s="49"/>
      <c r="S875" s="56"/>
      <c r="T875" s="49"/>
      <c r="U875" s="49"/>
      <c r="V875" s="49"/>
    </row>
    <row r="876">
      <c r="A876" s="50"/>
      <c r="B876" s="59"/>
      <c r="C876" s="59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5"/>
      <c r="P876" s="55"/>
      <c r="Q876" s="55"/>
      <c r="R876" s="50"/>
      <c r="S876" s="55"/>
      <c r="T876" s="50"/>
      <c r="U876" s="50"/>
      <c r="V876" s="50"/>
    </row>
    <row r="877">
      <c r="A877" s="49"/>
      <c r="B877" s="58"/>
      <c r="C877" s="5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6"/>
      <c r="P877" s="56"/>
      <c r="Q877" s="56"/>
      <c r="R877" s="49"/>
      <c r="S877" s="56"/>
      <c r="T877" s="49"/>
      <c r="U877" s="49"/>
      <c r="V877" s="49"/>
    </row>
    <row r="878">
      <c r="A878" s="50"/>
      <c r="B878" s="59"/>
      <c r="C878" s="59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5"/>
      <c r="P878" s="55"/>
      <c r="Q878" s="55"/>
      <c r="R878" s="50"/>
      <c r="S878" s="55"/>
      <c r="T878" s="50"/>
      <c r="U878" s="50"/>
      <c r="V878" s="50"/>
    </row>
    <row r="879">
      <c r="A879" s="49"/>
      <c r="B879" s="58"/>
      <c r="C879" s="5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6"/>
      <c r="P879" s="56"/>
      <c r="Q879" s="56"/>
      <c r="R879" s="49"/>
      <c r="S879" s="56"/>
      <c r="T879" s="49"/>
      <c r="U879" s="49"/>
      <c r="V879" s="49"/>
    </row>
    <row r="880">
      <c r="A880" s="50"/>
      <c r="B880" s="59"/>
      <c r="C880" s="59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5"/>
      <c r="P880" s="55"/>
      <c r="Q880" s="55"/>
      <c r="R880" s="50"/>
      <c r="S880" s="55"/>
      <c r="T880" s="50"/>
      <c r="U880" s="50"/>
      <c r="V880" s="50"/>
    </row>
    <row r="881">
      <c r="A881" s="49"/>
      <c r="B881" s="58"/>
      <c r="C881" s="5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6"/>
      <c r="P881" s="56"/>
      <c r="Q881" s="56"/>
      <c r="R881" s="49"/>
      <c r="S881" s="56"/>
      <c r="T881" s="49"/>
      <c r="U881" s="49"/>
      <c r="V881" s="49"/>
    </row>
    <row r="882">
      <c r="A882" s="50"/>
      <c r="B882" s="59"/>
      <c r="C882" s="59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5"/>
      <c r="P882" s="55"/>
      <c r="Q882" s="55"/>
      <c r="R882" s="50"/>
      <c r="S882" s="55"/>
      <c r="T882" s="50"/>
      <c r="U882" s="50"/>
      <c r="V882" s="50"/>
    </row>
    <row r="883">
      <c r="A883" s="49"/>
      <c r="B883" s="58"/>
      <c r="C883" s="5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6"/>
      <c r="P883" s="56"/>
      <c r="Q883" s="56"/>
      <c r="R883" s="49"/>
      <c r="S883" s="56"/>
      <c r="T883" s="49"/>
      <c r="U883" s="49"/>
      <c r="V883" s="49"/>
    </row>
    <row r="884">
      <c r="A884" s="50"/>
      <c r="B884" s="59"/>
      <c r="C884" s="59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5"/>
      <c r="P884" s="55"/>
      <c r="Q884" s="55"/>
      <c r="R884" s="50"/>
      <c r="S884" s="55"/>
      <c r="T884" s="50"/>
      <c r="U884" s="50"/>
      <c r="V884" s="50"/>
    </row>
    <row r="885">
      <c r="A885" s="49"/>
      <c r="B885" s="58"/>
      <c r="C885" s="5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6"/>
      <c r="P885" s="56"/>
      <c r="Q885" s="56"/>
      <c r="R885" s="49"/>
      <c r="S885" s="56"/>
      <c r="T885" s="49"/>
      <c r="U885" s="49"/>
      <c r="V885" s="49"/>
    </row>
    <row r="886">
      <c r="A886" s="50"/>
      <c r="B886" s="59"/>
      <c r="C886" s="59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5"/>
      <c r="P886" s="55"/>
      <c r="Q886" s="55"/>
      <c r="R886" s="50"/>
      <c r="S886" s="55"/>
      <c r="T886" s="50"/>
      <c r="U886" s="50"/>
      <c r="V886" s="50"/>
    </row>
    <row r="887">
      <c r="A887" s="49"/>
      <c r="B887" s="58"/>
      <c r="C887" s="5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6"/>
      <c r="P887" s="56"/>
      <c r="Q887" s="56"/>
      <c r="R887" s="49"/>
      <c r="S887" s="56"/>
      <c r="T887" s="49"/>
      <c r="U887" s="49"/>
      <c r="V887" s="49"/>
    </row>
    <row r="888">
      <c r="A888" s="50"/>
      <c r="B888" s="59"/>
      <c r="C888" s="59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5"/>
      <c r="P888" s="55"/>
      <c r="Q888" s="55"/>
      <c r="R888" s="50"/>
      <c r="S888" s="55"/>
      <c r="T888" s="50"/>
      <c r="U888" s="50"/>
      <c r="V888" s="50"/>
    </row>
    <row r="889">
      <c r="A889" s="49"/>
      <c r="B889" s="58"/>
      <c r="C889" s="5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6"/>
      <c r="P889" s="56"/>
      <c r="Q889" s="56"/>
      <c r="R889" s="49"/>
      <c r="S889" s="56"/>
      <c r="T889" s="49"/>
      <c r="U889" s="49"/>
      <c r="V889" s="49"/>
    </row>
    <row r="890">
      <c r="A890" s="50"/>
      <c r="B890" s="59"/>
      <c r="C890" s="59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5"/>
      <c r="P890" s="55"/>
      <c r="Q890" s="55"/>
      <c r="R890" s="50"/>
      <c r="S890" s="55"/>
      <c r="T890" s="50"/>
      <c r="U890" s="50"/>
      <c r="V890" s="50"/>
    </row>
    <row r="891">
      <c r="A891" s="49"/>
      <c r="B891" s="58"/>
      <c r="C891" s="5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6"/>
      <c r="P891" s="56"/>
      <c r="Q891" s="56"/>
      <c r="R891" s="49"/>
      <c r="S891" s="56"/>
      <c r="T891" s="49"/>
      <c r="U891" s="49"/>
      <c r="V891" s="49"/>
    </row>
    <row r="892">
      <c r="A892" s="50"/>
      <c r="B892" s="59"/>
      <c r="C892" s="59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5"/>
      <c r="P892" s="55"/>
      <c r="Q892" s="55"/>
      <c r="R892" s="50"/>
      <c r="S892" s="55"/>
      <c r="T892" s="50"/>
      <c r="U892" s="50"/>
      <c r="V892" s="50"/>
    </row>
    <row r="893">
      <c r="A893" s="49"/>
      <c r="B893" s="58"/>
      <c r="C893" s="5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6"/>
      <c r="P893" s="56"/>
      <c r="Q893" s="56"/>
      <c r="R893" s="49"/>
      <c r="S893" s="56"/>
      <c r="T893" s="49"/>
      <c r="U893" s="49"/>
      <c r="V893" s="49"/>
    </row>
    <row r="894">
      <c r="A894" s="50"/>
      <c r="B894" s="59"/>
      <c r="C894" s="59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5"/>
      <c r="P894" s="55"/>
      <c r="Q894" s="55"/>
      <c r="R894" s="50"/>
      <c r="S894" s="55"/>
      <c r="T894" s="50"/>
      <c r="U894" s="50"/>
      <c r="V894" s="50"/>
    </row>
    <row r="895">
      <c r="A895" s="49"/>
      <c r="B895" s="58"/>
      <c r="C895" s="5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6"/>
      <c r="P895" s="56"/>
      <c r="Q895" s="56"/>
      <c r="R895" s="49"/>
      <c r="S895" s="56"/>
      <c r="T895" s="49"/>
      <c r="U895" s="49"/>
      <c r="V895" s="49"/>
    </row>
    <row r="896">
      <c r="A896" s="50"/>
      <c r="B896" s="59"/>
      <c r="C896" s="59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5"/>
      <c r="P896" s="55"/>
      <c r="Q896" s="55"/>
      <c r="R896" s="50"/>
      <c r="S896" s="55"/>
      <c r="T896" s="50"/>
      <c r="U896" s="50"/>
      <c r="V896" s="50"/>
    </row>
    <row r="897">
      <c r="A897" s="49"/>
      <c r="B897" s="58"/>
      <c r="C897" s="5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6"/>
      <c r="P897" s="56"/>
      <c r="Q897" s="56"/>
      <c r="R897" s="49"/>
      <c r="S897" s="56"/>
      <c r="T897" s="49"/>
      <c r="U897" s="49"/>
      <c r="V897" s="49"/>
    </row>
    <row r="898">
      <c r="A898" s="50"/>
      <c r="B898" s="59"/>
      <c r="C898" s="59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5"/>
      <c r="P898" s="55"/>
      <c r="Q898" s="55"/>
      <c r="R898" s="50"/>
      <c r="S898" s="55"/>
      <c r="T898" s="50"/>
      <c r="U898" s="50"/>
      <c r="V898" s="50"/>
    </row>
    <row r="899">
      <c r="A899" s="49"/>
      <c r="B899" s="58"/>
      <c r="C899" s="5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6"/>
      <c r="P899" s="56"/>
      <c r="Q899" s="56"/>
      <c r="R899" s="49"/>
      <c r="S899" s="56"/>
      <c r="T899" s="49"/>
      <c r="U899" s="49"/>
      <c r="V899" s="49"/>
    </row>
    <row r="900">
      <c r="A900" s="50"/>
      <c r="B900" s="59"/>
      <c r="C900" s="59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5"/>
      <c r="P900" s="55"/>
      <c r="Q900" s="55"/>
      <c r="R900" s="50"/>
      <c r="S900" s="55"/>
      <c r="T900" s="50"/>
      <c r="U900" s="50"/>
      <c r="V900" s="50"/>
    </row>
    <row r="901">
      <c r="A901" s="49"/>
      <c r="B901" s="58"/>
      <c r="C901" s="5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6"/>
      <c r="P901" s="56"/>
      <c r="Q901" s="56"/>
      <c r="R901" s="49"/>
      <c r="S901" s="56"/>
      <c r="T901" s="49"/>
      <c r="U901" s="49"/>
      <c r="V901" s="49"/>
    </row>
    <row r="902">
      <c r="A902" s="50"/>
      <c r="B902" s="59"/>
      <c r="C902" s="59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5"/>
      <c r="P902" s="55"/>
      <c r="Q902" s="55"/>
      <c r="R902" s="50"/>
      <c r="S902" s="55"/>
      <c r="T902" s="50"/>
      <c r="U902" s="50"/>
      <c r="V902" s="50"/>
    </row>
    <row r="903">
      <c r="A903" s="49"/>
      <c r="B903" s="58"/>
      <c r="C903" s="5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6"/>
      <c r="P903" s="56"/>
      <c r="Q903" s="56"/>
      <c r="R903" s="49"/>
      <c r="S903" s="56"/>
      <c r="T903" s="49"/>
      <c r="U903" s="49"/>
      <c r="V903" s="49"/>
    </row>
    <row r="904">
      <c r="A904" s="50"/>
      <c r="B904" s="59"/>
      <c r="C904" s="59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5"/>
      <c r="P904" s="55"/>
      <c r="Q904" s="55"/>
      <c r="R904" s="50"/>
      <c r="S904" s="55"/>
      <c r="T904" s="50"/>
      <c r="U904" s="50"/>
      <c r="V904" s="50"/>
    </row>
    <row r="905">
      <c r="A905" s="49"/>
      <c r="B905" s="58"/>
      <c r="C905" s="5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6"/>
      <c r="P905" s="56"/>
      <c r="Q905" s="56"/>
      <c r="R905" s="49"/>
      <c r="S905" s="56"/>
      <c r="T905" s="49"/>
      <c r="U905" s="49"/>
      <c r="V905" s="49"/>
    </row>
    <row r="906">
      <c r="A906" s="50"/>
      <c r="B906" s="59"/>
      <c r="C906" s="59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5"/>
      <c r="P906" s="55"/>
      <c r="Q906" s="55"/>
      <c r="R906" s="50"/>
      <c r="S906" s="55"/>
      <c r="T906" s="50"/>
      <c r="U906" s="50"/>
      <c r="V906" s="50"/>
    </row>
    <row r="907">
      <c r="A907" s="49"/>
      <c r="B907" s="58"/>
      <c r="C907" s="5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6"/>
      <c r="P907" s="56"/>
      <c r="Q907" s="56"/>
      <c r="R907" s="49"/>
      <c r="S907" s="56"/>
      <c r="T907" s="49"/>
      <c r="U907" s="49"/>
      <c r="V907" s="49"/>
    </row>
    <row r="908">
      <c r="A908" s="50"/>
      <c r="B908" s="59"/>
      <c r="C908" s="59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5"/>
      <c r="P908" s="55"/>
      <c r="Q908" s="55"/>
      <c r="R908" s="50"/>
      <c r="S908" s="55"/>
      <c r="T908" s="50"/>
      <c r="U908" s="50"/>
      <c r="V908" s="50"/>
    </row>
    <row r="909">
      <c r="A909" s="49"/>
      <c r="B909" s="58"/>
      <c r="C909" s="5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6"/>
      <c r="P909" s="56"/>
      <c r="Q909" s="56"/>
      <c r="R909" s="49"/>
      <c r="S909" s="56"/>
      <c r="T909" s="49"/>
      <c r="U909" s="49"/>
      <c r="V909" s="49"/>
    </row>
    <row r="910">
      <c r="A910" s="50"/>
      <c r="B910" s="59"/>
      <c r="C910" s="59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5"/>
      <c r="P910" s="55"/>
      <c r="Q910" s="55"/>
      <c r="R910" s="50"/>
      <c r="S910" s="55"/>
      <c r="T910" s="50"/>
      <c r="U910" s="50"/>
      <c r="V910" s="50"/>
    </row>
    <row r="911">
      <c r="A911" s="49"/>
      <c r="B911" s="58"/>
      <c r="C911" s="5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6"/>
      <c r="P911" s="56"/>
      <c r="Q911" s="56"/>
      <c r="R911" s="49"/>
      <c r="S911" s="56"/>
      <c r="T911" s="49"/>
      <c r="U911" s="49"/>
      <c r="V911" s="49"/>
    </row>
    <row r="912">
      <c r="A912" s="50"/>
      <c r="B912" s="59"/>
      <c r="C912" s="59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5"/>
      <c r="P912" s="55"/>
      <c r="Q912" s="55"/>
      <c r="R912" s="50"/>
      <c r="S912" s="55"/>
      <c r="T912" s="50"/>
      <c r="U912" s="50"/>
      <c r="V912" s="50"/>
    </row>
    <row r="913">
      <c r="A913" s="49"/>
      <c r="B913" s="58"/>
      <c r="C913" s="5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6"/>
      <c r="P913" s="56"/>
      <c r="Q913" s="56"/>
      <c r="R913" s="49"/>
      <c r="S913" s="56"/>
      <c r="T913" s="49"/>
      <c r="U913" s="49"/>
      <c r="V913" s="49"/>
    </row>
    <row r="914">
      <c r="A914" s="50"/>
      <c r="B914" s="59"/>
      <c r="C914" s="59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5"/>
      <c r="P914" s="55"/>
      <c r="Q914" s="55"/>
      <c r="R914" s="50"/>
      <c r="S914" s="55"/>
      <c r="T914" s="50"/>
      <c r="U914" s="50"/>
      <c r="V914" s="50"/>
    </row>
    <row r="915">
      <c r="A915" s="49"/>
      <c r="B915" s="58"/>
      <c r="C915" s="5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6"/>
      <c r="P915" s="56"/>
      <c r="Q915" s="56"/>
      <c r="R915" s="49"/>
      <c r="S915" s="56"/>
      <c r="T915" s="49"/>
      <c r="U915" s="49"/>
      <c r="V915" s="49"/>
    </row>
    <row r="916">
      <c r="A916" s="50"/>
      <c r="B916" s="59"/>
      <c r="C916" s="59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5"/>
      <c r="P916" s="55"/>
      <c r="Q916" s="55"/>
      <c r="R916" s="50"/>
      <c r="S916" s="55"/>
      <c r="T916" s="50"/>
      <c r="U916" s="50"/>
      <c r="V916" s="50"/>
    </row>
    <row r="917">
      <c r="A917" s="49"/>
      <c r="B917" s="58"/>
      <c r="C917" s="5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6"/>
      <c r="P917" s="56"/>
      <c r="Q917" s="56"/>
      <c r="R917" s="49"/>
      <c r="S917" s="56"/>
      <c r="T917" s="49"/>
      <c r="U917" s="49"/>
      <c r="V917" s="49"/>
    </row>
    <row r="918">
      <c r="A918" s="50"/>
      <c r="B918" s="59"/>
      <c r="C918" s="59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5"/>
      <c r="P918" s="55"/>
      <c r="Q918" s="55"/>
      <c r="R918" s="50"/>
      <c r="S918" s="55"/>
      <c r="T918" s="50"/>
      <c r="U918" s="50"/>
      <c r="V918" s="50"/>
    </row>
    <row r="919">
      <c r="A919" s="49"/>
      <c r="B919" s="58"/>
      <c r="C919" s="5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6"/>
      <c r="P919" s="56"/>
      <c r="Q919" s="56"/>
      <c r="R919" s="49"/>
      <c r="S919" s="56"/>
      <c r="T919" s="49"/>
      <c r="U919" s="49"/>
      <c r="V919" s="49"/>
    </row>
    <row r="920">
      <c r="A920" s="50"/>
      <c r="B920" s="59"/>
      <c r="C920" s="59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5"/>
      <c r="P920" s="55"/>
      <c r="Q920" s="55"/>
      <c r="R920" s="50"/>
      <c r="S920" s="55"/>
      <c r="T920" s="50"/>
      <c r="U920" s="50"/>
      <c r="V920" s="50"/>
    </row>
    <row r="921">
      <c r="A921" s="49"/>
      <c r="B921" s="58"/>
      <c r="C921" s="5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6"/>
      <c r="P921" s="56"/>
      <c r="Q921" s="56"/>
      <c r="R921" s="49"/>
      <c r="S921" s="56"/>
      <c r="T921" s="49"/>
      <c r="U921" s="49"/>
      <c r="V921" s="49"/>
    </row>
    <row r="922">
      <c r="A922" s="50"/>
      <c r="B922" s="59"/>
      <c r="C922" s="59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5"/>
      <c r="P922" s="55"/>
      <c r="Q922" s="55"/>
      <c r="R922" s="50"/>
      <c r="S922" s="55"/>
      <c r="T922" s="50"/>
      <c r="U922" s="50"/>
      <c r="V922" s="50"/>
    </row>
    <row r="923">
      <c r="A923" s="49"/>
      <c r="B923" s="58"/>
      <c r="C923" s="5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6"/>
      <c r="P923" s="56"/>
      <c r="Q923" s="56"/>
      <c r="R923" s="49"/>
      <c r="S923" s="56"/>
      <c r="T923" s="49"/>
      <c r="U923" s="49"/>
      <c r="V923" s="49"/>
    </row>
    <row r="924">
      <c r="A924" s="50"/>
      <c r="B924" s="59"/>
      <c r="C924" s="59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5"/>
      <c r="P924" s="55"/>
      <c r="Q924" s="55"/>
      <c r="R924" s="50"/>
      <c r="S924" s="55"/>
      <c r="T924" s="50"/>
      <c r="U924" s="50"/>
      <c r="V924" s="50"/>
    </row>
    <row r="925">
      <c r="A925" s="49"/>
      <c r="B925" s="58"/>
      <c r="C925" s="5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6"/>
      <c r="P925" s="56"/>
      <c r="Q925" s="56"/>
      <c r="R925" s="49"/>
      <c r="S925" s="56"/>
      <c r="T925" s="49"/>
      <c r="U925" s="49"/>
      <c r="V925" s="49"/>
    </row>
    <row r="926">
      <c r="A926" s="50"/>
      <c r="B926" s="59"/>
      <c r="C926" s="59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5"/>
      <c r="P926" s="55"/>
      <c r="Q926" s="55"/>
      <c r="R926" s="50"/>
      <c r="S926" s="55"/>
      <c r="T926" s="50"/>
      <c r="U926" s="50"/>
      <c r="V926" s="50"/>
    </row>
    <row r="927">
      <c r="A927" s="49"/>
      <c r="B927" s="58"/>
      <c r="C927" s="5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6"/>
      <c r="P927" s="56"/>
      <c r="Q927" s="56"/>
      <c r="R927" s="49"/>
      <c r="S927" s="56"/>
      <c r="T927" s="49"/>
      <c r="U927" s="49"/>
      <c r="V927" s="49"/>
    </row>
    <row r="928">
      <c r="A928" s="50"/>
      <c r="B928" s="59"/>
      <c r="C928" s="59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5"/>
      <c r="P928" s="55"/>
      <c r="Q928" s="55"/>
      <c r="R928" s="50"/>
      <c r="S928" s="55"/>
      <c r="T928" s="50"/>
      <c r="U928" s="50"/>
      <c r="V928" s="50"/>
    </row>
    <row r="929">
      <c r="A929" s="49"/>
      <c r="B929" s="58"/>
      <c r="C929" s="5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6"/>
      <c r="P929" s="56"/>
      <c r="Q929" s="56"/>
      <c r="R929" s="49"/>
      <c r="S929" s="56"/>
      <c r="T929" s="49"/>
      <c r="U929" s="49"/>
      <c r="V929" s="49"/>
    </row>
    <row r="930">
      <c r="A930" s="50"/>
      <c r="B930" s="59"/>
      <c r="C930" s="59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5"/>
      <c r="P930" s="55"/>
      <c r="Q930" s="55"/>
      <c r="R930" s="50"/>
      <c r="S930" s="55"/>
      <c r="T930" s="50"/>
      <c r="U930" s="50"/>
      <c r="V930" s="50"/>
    </row>
    <row r="931">
      <c r="A931" s="49"/>
      <c r="B931" s="58"/>
      <c r="C931" s="5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6"/>
      <c r="P931" s="56"/>
      <c r="Q931" s="56"/>
      <c r="R931" s="49"/>
      <c r="S931" s="56"/>
      <c r="T931" s="49"/>
      <c r="U931" s="49"/>
      <c r="V931" s="49"/>
    </row>
    <row r="932">
      <c r="A932" s="50"/>
      <c r="B932" s="59"/>
      <c r="C932" s="59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5"/>
      <c r="P932" s="55"/>
      <c r="Q932" s="55"/>
      <c r="R932" s="50"/>
      <c r="S932" s="55"/>
      <c r="T932" s="50"/>
      <c r="U932" s="50"/>
      <c r="V932" s="50"/>
    </row>
    <row r="933">
      <c r="A933" s="49"/>
      <c r="B933" s="58"/>
      <c r="C933" s="5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6"/>
      <c r="P933" s="56"/>
      <c r="Q933" s="56"/>
      <c r="R933" s="49"/>
      <c r="S933" s="56"/>
      <c r="T933" s="49"/>
      <c r="U933" s="49"/>
      <c r="V933" s="49"/>
    </row>
    <row r="934">
      <c r="A934" s="50"/>
      <c r="B934" s="59"/>
      <c r="C934" s="59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5"/>
      <c r="P934" s="55"/>
      <c r="Q934" s="55"/>
      <c r="R934" s="50"/>
      <c r="S934" s="55"/>
      <c r="T934" s="50"/>
      <c r="U934" s="50"/>
      <c r="V934" s="50"/>
    </row>
    <row r="935">
      <c r="A935" s="49"/>
      <c r="B935" s="58"/>
      <c r="C935" s="5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6"/>
      <c r="P935" s="56"/>
      <c r="Q935" s="56"/>
      <c r="R935" s="49"/>
      <c r="S935" s="56"/>
      <c r="T935" s="49"/>
      <c r="U935" s="49"/>
      <c r="V935" s="49"/>
    </row>
    <row r="936">
      <c r="A936" s="50"/>
      <c r="B936" s="59"/>
      <c r="C936" s="59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5"/>
      <c r="P936" s="55"/>
      <c r="Q936" s="55"/>
      <c r="R936" s="50"/>
      <c r="S936" s="55"/>
      <c r="T936" s="50"/>
      <c r="U936" s="50"/>
      <c r="V936" s="50"/>
    </row>
    <row r="937">
      <c r="A937" s="49"/>
      <c r="B937" s="58"/>
      <c r="C937" s="5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6"/>
      <c r="P937" s="56"/>
      <c r="Q937" s="56"/>
      <c r="R937" s="49"/>
      <c r="S937" s="56"/>
      <c r="T937" s="49"/>
      <c r="U937" s="49"/>
      <c r="V937" s="49"/>
    </row>
    <row r="938">
      <c r="A938" s="50"/>
      <c r="B938" s="59"/>
      <c r="C938" s="59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5"/>
      <c r="P938" s="55"/>
      <c r="Q938" s="55"/>
      <c r="R938" s="50"/>
      <c r="S938" s="55"/>
      <c r="T938" s="50"/>
      <c r="U938" s="50"/>
      <c r="V938" s="50"/>
    </row>
    <row r="939">
      <c r="A939" s="49"/>
      <c r="B939" s="58"/>
      <c r="C939" s="5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6"/>
      <c r="P939" s="56"/>
      <c r="Q939" s="56"/>
      <c r="R939" s="49"/>
      <c r="S939" s="56"/>
      <c r="T939" s="49"/>
      <c r="U939" s="49"/>
      <c r="V939" s="49"/>
    </row>
    <row r="940">
      <c r="A940" s="50"/>
      <c r="B940" s="59"/>
      <c r="C940" s="59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5"/>
      <c r="P940" s="55"/>
      <c r="Q940" s="55"/>
      <c r="R940" s="50"/>
      <c r="S940" s="55"/>
      <c r="T940" s="50"/>
      <c r="U940" s="50"/>
      <c r="V940" s="50"/>
    </row>
    <row r="941">
      <c r="A941" s="49"/>
      <c r="B941" s="58"/>
      <c r="C941" s="5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6"/>
      <c r="P941" s="56"/>
      <c r="Q941" s="56"/>
      <c r="R941" s="49"/>
      <c r="S941" s="56"/>
      <c r="T941" s="49"/>
      <c r="U941" s="49"/>
      <c r="V941" s="49"/>
    </row>
    <row r="942">
      <c r="A942" s="50"/>
      <c r="B942" s="59"/>
      <c r="C942" s="59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5"/>
      <c r="P942" s="55"/>
      <c r="Q942" s="55"/>
      <c r="R942" s="50"/>
      <c r="S942" s="55"/>
      <c r="T942" s="50"/>
      <c r="U942" s="50"/>
      <c r="V942" s="50"/>
    </row>
    <row r="943">
      <c r="A943" s="49"/>
      <c r="B943" s="58"/>
      <c r="C943" s="5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6"/>
      <c r="P943" s="56"/>
      <c r="Q943" s="56"/>
      <c r="R943" s="49"/>
      <c r="S943" s="56"/>
      <c r="T943" s="49"/>
      <c r="U943" s="49"/>
      <c r="V943" s="49"/>
    </row>
    <row r="944">
      <c r="A944" s="50"/>
      <c r="B944" s="59"/>
      <c r="C944" s="59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5"/>
      <c r="P944" s="55"/>
      <c r="Q944" s="55"/>
      <c r="R944" s="50"/>
      <c r="S944" s="55"/>
      <c r="T944" s="50"/>
      <c r="U944" s="50"/>
      <c r="V944" s="50"/>
    </row>
    <row r="945">
      <c r="A945" s="49"/>
      <c r="B945" s="58"/>
      <c r="C945" s="5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6"/>
      <c r="P945" s="56"/>
      <c r="Q945" s="56"/>
      <c r="R945" s="49"/>
      <c r="S945" s="56"/>
      <c r="T945" s="49"/>
      <c r="U945" s="49"/>
      <c r="V945" s="49"/>
    </row>
    <row r="946">
      <c r="A946" s="50"/>
      <c r="B946" s="59"/>
      <c r="C946" s="59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5"/>
      <c r="P946" s="55"/>
      <c r="Q946" s="55"/>
      <c r="R946" s="50"/>
      <c r="S946" s="55"/>
      <c r="T946" s="50"/>
      <c r="U946" s="50"/>
      <c r="V946" s="50"/>
    </row>
    <row r="947">
      <c r="A947" s="49"/>
      <c r="B947" s="58"/>
      <c r="C947" s="5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6"/>
      <c r="P947" s="56"/>
      <c r="Q947" s="56"/>
      <c r="R947" s="49"/>
      <c r="S947" s="56"/>
      <c r="T947" s="49"/>
      <c r="U947" s="49"/>
      <c r="V947" s="49"/>
    </row>
    <row r="948">
      <c r="A948" s="50"/>
      <c r="B948" s="59"/>
      <c r="C948" s="59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5"/>
      <c r="P948" s="55"/>
      <c r="Q948" s="55"/>
      <c r="R948" s="50"/>
      <c r="S948" s="55"/>
      <c r="T948" s="50"/>
      <c r="U948" s="50"/>
      <c r="V948" s="50"/>
    </row>
    <row r="949">
      <c r="A949" s="49"/>
      <c r="B949" s="58"/>
      <c r="C949" s="5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6"/>
      <c r="P949" s="56"/>
      <c r="Q949" s="56"/>
      <c r="R949" s="49"/>
      <c r="S949" s="56"/>
      <c r="T949" s="49"/>
      <c r="U949" s="49"/>
      <c r="V949" s="49"/>
    </row>
    <row r="950">
      <c r="A950" s="50"/>
      <c r="B950" s="59"/>
      <c r="C950" s="59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5"/>
      <c r="P950" s="55"/>
      <c r="Q950" s="55"/>
      <c r="R950" s="50"/>
      <c r="S950" s="55"/>
      <c r="T950" s="50"/>
      <c r="U950" s="50"/>
      <c r="V950" s="50"/>
    </row>
    <row r="951">
      <c r="A951" s="49"/>
      <c r="B951" s="58"/>
      <c r="C951" s="5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6"/>
      <c r="P951" s="56"/>
      <c r="Q951" s="56"/>
      <c r="R951" s="49"/>
      <c r="S951" s="56"/>
      <c r="T951" s="49"/>
      <c r="U951" s="49"/>
      <c r="V951" s="49"/>
    </row>
    <row r="952">
      <c r="A952" s="50"/>
      <c r="B952" s="59"/>
      <c r="C952" s="59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5"/>
      <c r="P952" s="55"/>
      <c r="Q952" s="55"/>
      <c r="R952" s="50"/>
      <c r="S952" s="55"/>
      <c r="T952" s="50"/>
      <c r="U952" s="50"/>
      <c r="V952" s="50"/>
    </row>
    <row r="953">
      <c r="A953" s="49"/>
      <c r="B953" s="58"/>
      <c r="C953" s="5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6"/>
      <c r="P953" s="56"/>
      <c r="Q953" s="56"/>
      <c r="R953" s="49"/>
      <c r="S953" s="56"/>
      <c r="T953" s="49"/>
      <c r="U953" s="49"/>
      <c r="V953" s="49"/>
    </row>
    <row r="954">
      <c r="A954" s="50"/>
      <c r="B954" s="59"/>
      <c r="C954" s="59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5"/>
      <c r="P954" s="55"/>
      <c r="Q954" s="55"/>
      <c r="R954" s="50"/>
      <c r="S954" s="55"/>
      <c r="T954" s="50"/>
      <c r="U954" s="50"/>
      <c r="V954" s="50"/>
    </row>
    <row r="955">
      <c r="A955" s="49"/>
      <c r="B955" s="58"/>
      <c r="C955" s="5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6"/>
      <c r="P955" s="56"/>
      <c r="Q955" s="56"/>
      <c r="R955" s="49"/>
      <c r="S955" s="56"/>
      <c r="T955" s="49"/>
      <c r="U955" s="49"/>
      <c r="V955" s="49"/>
    </row>
    <row r="956">
      <c r="A956" s="50"/>
      <c r="B956" s="59"/>
      <c r="C956" s="59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5"/>
      <c r="P956" s="55"/>
      <c r="Q956" s="55"/>
      <c r="R956" s="50"/>
      <c r="S956" s="55"/>
      <c r="T956" s="50"/>
      <c r="U956" s="50"/>
      <c r="V956" s="50"/>
    </row>
    <row r="957">
      <c r="A957" s="49"/>
      <c r="B957" s="58"/>
      <c r="C957" s="5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6"/>
      <c r="P957" s="56"/>
      <c r="Q957" s="56"/>
      <c r="R957" s="49"/>
      <c r="S957" s="56"/>
      <c r="T957" s="49"/>
      <c r="U957" s="49"/>
      <c r="V957" s="49"/>
    </row>
    <row r="958">
      <c r="A958" s="50"/>
      <c r="B958" s="59"/>
      <c r="C958" s="59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5"/>
      <c r="P958" s="55"/>
      <c r="Q958" s="55"/>
      <c r="R958" s="50"/>
      <c r="S958" s="55"/>
      <c r="T958" s="50"/>
      <c r="U958" s="50"/>
      <c r="V958" s="50"/>
    </row>
    <row r="959">
      <c r="A959" s="49"/>
      <c r="B959" s="58"/>
      <c r="C959" s="5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6"/>
      <c r="P959" s="56"/>
      <c r="Q959" s="56"/>
      <c r="R959" s="49"/>
      <c r="S959" s="56"/>
      <c r="T959" s="49"/>
      <c r="U959" s="49"/>
      <c r="V959" s="49"/>
    </row>
    <row r="960">
      <c r="A960" s="50"/>
      <c r="B960" s="59"/>
      <c r="C960" s="59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5"/>
      <c r="P960" s="55"/>
      <c r="Q960" s="55"/>
      <c r="R960" s="50"/>
      <c r="S960" s="55"/>
      <c r="T960" s="50"/>
      <c r="U960" s="50"/>
      <c r="V960" s="50"/>
    </row>
    <row r="961">
      <c r="A961" s="49"/>
      <c r="B961" s="58"/>
      <c r="C961" s="5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6"/>
      <c r="P961" s="56"/>
      <c r="Q961" s="56"/>
      <c r="R961" s="49"/>
      <c r="S961" s="56"/>
      <c r="T961" s="49"/>
      <c r="U961" s="49"/>
      <c r="V961" s="49"/>
    </row>
    <row r="962">
      <c r="A962" s="50"/>
      <c r="B962" s="59"/>
      <c r="C962" s="59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5"/>
      <c r="P962" s="55"/>
      <c r="Q962" s="55"/>
      <c r="R962" s="50"/>
      <c r="S962" s="55"/>
      <c r="T962" s="50"/>
      <c r="U962" s="50"/>
      <c r="V962" s="50"/>
    </row>
    <row r="963">
      <c r="A963" s="49"/>
      <c r="B963" s="58"/>
      <c r="C963" s="5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6"/>
      <c r="P963" s="56"/>
      <c r="Q963" s="56"/>
      <c r="R963" s="49"/>
      <c r="S963" s="56"/>
      <c r="T963" s="49"/>
      <c r="U963" s="49"/>
      <c r="V963" s="49"/>
    </row>
    <row r="964">
      <c r="A964" s="50"/>
      <c r="B964" s="59"/>
      <c r="C964" s="59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5"/>
      <c r="P964" s="55"/>
      <c r="Q964" s="55"/>
      <c r="R964" s="50"/>
      <c r="S964" s="55"/>
      <c r="T964" s="50"/>
      <c r="U964" s="50"/>
      <c r="V964" s="50"/>
    </row>
    <row r="965">
      <c r="A965" s="49"/>
      <c r="B965" s="58"/>
      <c r="C965" s="5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6"/>
      <c r="P965" s="56"/>
      <c r="Q965" s="56"/>
      <c r="R965" s="49"/>
      <c r="S965" s="56"/>
      <c r="T965" s="49"/>
      <c r="U965" s="49"/>
      <c r="V965" s="49"/>
    </row>
    <row r="966">
      <c r="A966" s="50"/>
      <c r="B966" s="59"/>
      <c r="C966" s="59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5"/>
      <c r="P966" s="55"/>
      <c r="Q966" s="55"/>
      <c r="R966" s="50"/>
      <c r="S966" s="55"/>
      <c r="T966" s="50"/>
      <c r="U966" s="50"/>
      <c r="V966" s="50"/>
    </row>
    <row r="967">
      <c r="A967" s="49"/>
      <c r="B967" s="58"/>
      <c r="C967" s="5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6"/>
      <c r="P967" s="56"/>
      <c r="Q967" s="56"/>
      <c r="R967" s="49"/>
      <c r="S967" s="56"/>
      <c r="T967" s="49"/>
      <c r="U967" s="49"/>
      <c r="V967" s="49"/>
    </row>
    <row r="968">
      <c r="A968" s="50"/>
      <c r="B968" s="59"/>
      <c r="C968" s="59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5"/>
      <c r="P968" s="55"/>
      <c r="Q968" s="55"/>
      <c r="R968" s="50"/>
      <c r="S968" s="55"/>
      <c r="T968" s="50"/>
      <c r="U968" s="50"/>
      <c r="V968" s="50"/>
    </row>
    <row r="969">
      <c r="A969" s="49"/>
      <c r="B969" s="58"/>
      <c r="C969" s="5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6"/>
      <c r="P969" s="56"/>
      <c r="Q969" s="56"/>
      <c r="R969" s="49"/>
      <c r="S969" s="56"/>
      <c r="T969" s="49"/>
      <c r="U969" s="49"/>
      <c r="V969" s="49"/>
    </row>
    <row r="970">
      <c r="A970" s="50"/>
      <c r="B970" s="59"/>
      <c r="C970" s="59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5"/>
      <c r="P970" s="55"/>
      <c r="Q970" s="55"/>
      <c r="R970" s="50"/>
      <c r="S970" s="55"/>
      <c r="T970" s="50"/>
      <c r="U970" s="50"/>
      <c r="V970" s="50"/>
    </row>
    <row r="971">
      <c r="A971" s="49"/>
      <c r="B971" s="58"/>
      <c r="C971" s="5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6"/>
      <c r="P971" s="56"/>
      <c r="Q971" s="56"/>
      <c r="R971" s="49"/>
      <c r="S971" s="56"/>
      <c r="T971" s="49"/>
      <c r="U971" s="49"/>
      <c r="V971" s="49"/>
    </row>
    <row r="972">
      <c r="A972" s="50"/>
      <c r="B972" s="59"/>
      <c r="C972" s="59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5"/>
      <c r="P972" s="55"/>
      <c r="Q972" s="55"/>
      <c r="R972" s="50"/>
      <c r="S972" s="55"/>
      <c r="T972" s="50"/>
      <c r="U972" s="50"/>
      <c r="V972" s="50"/>
    </row>
    <row r="973">
      <c r="A973" s="49"/>
      <c r="B973" s="58"/>
      <c r="C973" s="5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6"/>
      <c r="P973" s="56"/>
      <c r="Q973" s="56"/>
      <c r="R973" s="49"/>
      <c r="S973" s="56"/>
      <c r="T973" s="49"/>
      <c r="U973" s="49"/>
      <c r="V973" s="49"/>
    </row>
    <row r="974">
      <c r="A974" s="50"/>
      <c r="B974" s="59"/>
      <c r="C974" s="59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5"/>
      <c r="P974" s="55"/>
      <c r="Q974" s="55"/>
      <c r="R974" s="50"/>
      <c r="S974" s="55"/>
      <c r="T974" s="50"/>
      <c r="U974" s="50"/>
      <c r="V974" s="50"/>
    </row>
    <row r="975">
      <c r="A975" s="49"/>
      <c r="B975" s="58"/>
      <c r="C975" s="5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6"/>
      <c r="P975" s="56"/>
      <c r="Q975" s="56"/>
      <c r="R975" s="49"/>
      <c r="S975" s="56"/>
      <c r="T975" s="49"/>
      <c r="U975" s="49"/>
      <c r="V975" s="49"/>
    </row>
    <row r="976">
      <c r="A976" s="50"/>
      <c r="B976" s="59"/>
      <c r="C976" s="59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5"/>
      <c r="P976" s="55"/>
      <c r="Q976" s="55"/>
      <c r="R976" s="50"/>
      <c r="S976" s="55"/>
      <c r="T976" s="50"/>
      <c r="U976" s="50"/>
      <c r="V976" s="50"/>
    </row>
    <row r="977">
      <c r="A977" s="49"/>
      <c r="B977" s="58"/>
      <c r="C977" s="5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6"/>
      <c r="P977" s="56"/>
      <c r="Q977" s="56"/>
      <c r="R977" s="49"/>
      <c r="S977" s="56"/>
      <c r="T977" s="49"/>
      <c r="U977" s="49"/>
      <c r="V977" s="49"/>
    </row>
    <row r="978">
      <c r="A978" s="50"/>
      <c r="B978" s="59"/>
      <c r="C978" s="59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5"/>
      <c r="P978" s="55"/>
      <c r="Q978" s="55"/>
      <c r="R978" s="50"/>
      <c r="S978" s="55"/>
      <c r="T978" s="50"/>
      <c r="U978" s="50"/>
      <c r="V978" s="50"/>
    </row>
    <row r="979">
      <c r="A979" s="49"/>
      <c r="B979" s="58"/>
      <c r="C979" s="5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6"/>
      <c r="P979" s="56"/>
      <c r="Q979" s="56"/>
      <c r="R979" s="49"/>
      <c r="S979" s="56"/>
      <c r="T979" s="49"/>
      <c r="U979" s="49"/>
      <c r="V979" s="49"/>
    </row>
    <row r="980">
      <c r="A980" s="50"/>
      <c r="B980" s="59"/>
      <c r="C980" s="59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5"/>
      <c r="P980" s="55"/>
      <c r="Q980" s="55"/>
      <c r="R980" s="50"/>
      <c r="S980" s="55"/>
      <c r="T980" s="50"/>
      <c r="U980" s="50"/>
      <c r="V980" s="50"/>
    </row>
    <row r="981">
      <c r="A981" s="49"/>
      <c r="B981" s="58"/>
      <c r="C981" s="5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6"/>
      <c r="P981" s="56"/>
      <c r="Q981" s="56"/>
      <c r="R981" s="49"/>
      <c r="S981" s="56"/>
      <c r="T981" s="49"/>
      <c r="U981" s="49"/>
      <c r="V981" s="49"/>
    </row>
    <row r="982">
      <c r="A982" s="50"/>
      <c r="B982" s="59"/>
      <c r="C982" s="59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5"/>
      <c r="P982" s="55"/>
      <c r="Q982" s="55"/>
      <c r="R982" s="50"/>
      <c r="S982" s="55"/>
      <c r="T982" s="50"/>
      <c r="U982" s="50"/>
      <c r="V982" s="50"/>
    </row>
    <row r="983">
      <c r="A983" s="49"/>
      <c r="B983" s="58"/>
      <c r="C983" s="5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6"/>
      <c r="P983" s="56"/>
      <c r="Q983" s="56"/>
      <c r="R983" s="49"/>
      <c r="S983" s="56"/>
      <c r="T983" s="49"/>
      <c r="U983" s="49"/>
      <c r="V983" s="49"/>
    </row>
    <row r="984">
      <c r="A984" s="50"/>
      <c r="B984" s="59"/>
      <c r="C984" s="59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5"/>
      <c r="P984" s="55"/>
      <c r="Q984" s="55"/>
      <c r="R984" s="50"/>
      <c r="S984" s="55"/>
      <c r="T984" s="50"/>
      <c r="U984" s="50"/>
      <c r="V984" s="50"/>
    </row>
    <row r="985">
      <c r="A985" s="49"/>
      <c r="B985" s="58"/>
      <c r="C985" s="5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6"/>
      <c r="P985" s="56"/>
      <c r="Q985" s="56"/>
      <c r="R985" s="49"/>
      <c r="S985" s="56"/>
      <c r="T985" s="49"/>
      <c r="U985" s="49"/>
      <c r="V985" s="49"/>
    </row>
    <row r="986">
      <c r="A986" s="50"/>
      <c r="B986" s="59"/>
      <c r="C986" s="59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5"/>
      <c r="P986" s="55"/>
      <c r="Q986" s="55"/>
      <c r="R986" s="50"/>
      <c r="S986" s="55"/>
      <c r="T986" s="50"/>
      <c r="U986" s="50"/>
      <c r="V986" s="50"/>
    </row>
    <row r="987">
      <c r="A987" s="49"/>
      <c r="B987" s="58"/>
      <c r="C987" s="5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6"/>
      <c r="P987" s="56"/>
      <c r="Q987" s="56"/>
      <c r="R987" s="49"/>
      <c r="S987" s="56"/>
      <c r="T987" s="49"/>
      <c r="U987" s="49"/>
      <c r="V987" s="49"/>
    </row>
    <row r="988">
      <c r="A988" s="50"/>
      <c r="B988" s="59"/>
      <c r="C988" s="59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5"/>
      <c r="P988" s="55"/>
      <c r="Q988" s="55"/>
      <c r="R988" s="50"/>
      <c r="S988" s="55"/>
      <c r="T988" s="50"/>
      <c r="U988" s="50"/>
      <c r="V988" s="50"/>
    </row>
    <row r="989">
      <c r="A989" s="49"/>
      <c r="B989" s="58"/>
      <c r="C989" s="5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6"/>
      <c r="P989" s="56"/>
      <c r="Q989" s="56"/>
      <c r="R989" s="49"/>
      <c r="S989" s="56"/>
      <c r="T989" s="49"/>
      <c r="U989" s="49"/>
      <c r="V989" s="49"/>
    </row>
    <row r="990">
      <c r="A990" s="50"/>
      <c r="B990" s="59"/>
      <c r="C990" s="59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5"/>
      <c r="P990" s="55"/>
      <c r="Q990" s="55"/>
      <c r="R990" s="50"/>
      <c r="S990" s="55"/>
      <c r="T990" s="50"/>
      <c r="U990" s="50"/>
      <c r="V990" s="50"/>
    </row>
    <row r="991">
      <c r="A991" s="49"/>
      <c r="B991" s="58"/>
      <c r="C991" s="5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6"/>
      <c r="P991" s="56"/>
      <c r="Q991" s="56"/>
      <c r="R991" s="49"/>
      <c r="S991" s="56"/>
      <c r="T991" s="49"/>
      <c r="U991" s="49"/>
      <c r="V991" s="49"/>
    </row>
    <row r="992">
      <c r="A992" s="50"/>
      <c r="B992" s="59"/>
      <c r="C992" s="59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5"/>
      <c r="P992" s="55"/>
      <c r="Q992" s="55"/>
      <c r="R992" s="50"/>
      <c r="S992" s="55"/>
      <c r="T992" s="50"/>
      <c r="U992" s="50"/>
      <c r="V992" s="50"/>
    </row>
    <row r="993">
      <c r="A993" s="49"/>
      <c r="B993" s="58"/>
      <c r="C993" s="5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6"/>
      <c r="P993" s="56"/>
      <c r="Q993" s="56"/>
      <c r="R993" s="49"/>
      <c r="S993" s="56"/>
      <c r="T993" s="49"/>
      <c r="U993" s="49"/>
      <c r="V993" s="49"/>
    </row>
    <row r="994">
      <c r="A994" s="50"/>
      <c r="B994" s="59"/>
      <c r="C994" s="59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5"/>
      <c r="P994" s="55"/>
      <c r="Q994" s="55"/>
      <c r="R994" s="50"/>
      <c r="S994" s="55"/>
      <c r="T994" s="50"/>
      <c r="U994" s="50"/>
      <c r="V994" s="50"/>
    </row>
    <row r="995">
      <c r="A995" s="49"/>
      <c r="B995" s="58"/>
      <c r="C995" s="5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6"/>
      <c r="P995" s="56"/>
      <c r="Q995" s="56"/>
      <c r="R995" s="49"/>
      <c r="S995" s="56"/>
      <c r="T995" s="49"/>
      <c r="U995" s="49"/>
      <c r="V995" s="49"/>
    </row>
    <row r="996">
      <c r="A996" s="50"/>
      <c r="B996" s="59"/>
      <c r="C996" s="59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5"/>
      <c r="P996" s="55"/>
      <c r="Q996" s="55"/>
      <c r="R996" s="50"/>
      <c r="S996" s="55"/>
      <c r="T996" s="50"/>
      <c r="U996" s="50"/>
      <c r="V996" s="50"/>
    </row>
    <row r="997">
      <c r="A997" s="49"/>
      <c r="B997" s="58"/>
      <c r="C997" s="5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6"/>
      <c r="P997" s="56"/>
      <c r="Q997" s="56"/>
      <c r="R997" s="49"/>
      <c r="S997" s="56"/>
      <c r="T997" s="49"/>
      <c r="U997" s="49"/>
      <c r="V997" s="49"/>
    </row>
    <row r="998">
      <c r="A998" s="50"/>
      <c r="B998" s="59"/>
      <c r="C998" s="59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5"/>
      <c r="P998" s="55"/>
      <c r="Q998" s="55"/>
      <c r="R998" s="50"/>
      <c r="S998" s="55"/>
      <c r="T998" s="50"/>
      <c r="U998" s="50"/>
      <c r="V998" s="50"/>
    </row>
    <row r="999">
      <c r="A999" s="49"/>
      <c r="B999" s="58"/>
      <c r="C999" s="5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6"/>
      <c r="P999" s="56"/>
      <c r="Q999" s="56"/>
      <c r="R999" s="49"/>
      <c r="S999" s="56"/>
      <c r="T999" s="49"/>
      <c r="U999" s="49"/>
      <c r="V999" s="49"/>
    </row>
    <row r="1000">
      <c r="A1000" s="50"/>
      <c r="B1000" s="59"/>
      <c r="C1000" s="59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5"/>
      <c r="P1000" s="55"/>
      <c r="Q1000" s="55"/>
      <c r="R1000" s="50"/>
      <c r="S1000" s="55"/>
      <c r="T1000" s="50"/>
      <c r="U1000" s="50"/>
      <c r="V1000" s="50"/>
    </row>
    <row r="1001">
      <c r="A1001" s="49"/>
      <c r="B1001" s="58"/>
      <c r="C1001" s="5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6"/>
      <c r="P1001" s="56"/>
      <c r="Q1001" s="56"/>
      <c r="R1001" s="49"/>
      <c r="S1001" s="56"/>
      <c r="T1001" s="49"/>
      <c r="U1001" s="49"/>
      <c r="V1001" s="49"/>
    </row>
    <row r="1002">
      <c r="A1002" s="50"/>
      <c r="B1002" s="59"/>
      <c r="C1002" s="59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5"/>
      <c r="P1002" s="55"/>
      <c r="Q1002" s="55"/>
      <c r="R1002" s="50"/>
      <c r="S1002" s="55"/>
      <c r="T1002" s="50"/>
      <c r="U1002" s="50"/>
      <c r="V1002" s="50"/>
    </row>
    <row r="1003">
      <c r="A1003" s="49"/>
      <c r="B1003" s="58"/>
      <c r="C1003" s="5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56"/>
      <c r="P1003" s="56"/>
      <c r="Q1003" s="56"/>
      <c r="R1003" s="49"/>
      <c r="S1003" s="56"/>
      <c r="T1003" s="49"/>
      <c r="U1003" s="49"/>
      <c r="V1003" s="49"/>
    </row>
    <row r="1004">
      <c r="A1004" s="50"/>
      <c r="B1004" s="59"/>
      <c r="C1004" s="59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5"/>
      <c r="P1004" s="55"/>
      <c r="Q1004" s="55"/>
      <c r="R1004" s="50"/>
      <c r="S1004" s="55"/>
      <c r="T1004" s="50"/>
      <c r="U1004" s="50"/>
      <c r="V1004" s="50"/>
    </row>
    <row r="1005">
      <c r="A1005" s="49"/>
      <c r="B1005" s="58"/>
      <c r="C1005" s="5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56"/>
      <c r="P1005" s="56"/>
      <c r="Q1005" s="56"/>
      <c r="R1005" s="49"/>
      <c r="S1005" s="56"/>
      <c r="T1005" s="49"/>
      <c r="U1005" s="49"/>
      <c r="V1005" s="49"/>
    </row>
    <row r="1006">
      <c r="A1006" s="50"/>
      <c r="B1006" s="59"/>
      <c r="C1006" s="59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5"/>
      <c r="P1006" s="55"/>
      <c r="Q1006" s="55"/>
      <c r="R1006" s="50"/>
      <c r="S1006" s="55"/>
      <c r="T1006" s="50"/>
      <c r="U1006" s="50"/>
      <c r="V1006" s="50"/>
    </row>
    <row r="1007">
      <c r="A1007" s="49"/>
      <c r="B1007" s="58"/>
      <c r="C1007" s="5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56"/>
      <c r="P1007" s="56"/>
      <c r="Q1007" s="56"/>
      <c r="R1007" s="49"/>
      <c r="S1007" s="56"/>
      <c r="T1007" s="49"/>
      <c r="U1007" s="49"/>
      <c r="V1007" s="49"/>
    </row>
    <row r="1008">
      <c r="A1008" s="50"/>
      <c r="B1008" s="59"/>
      <c r="C1008" s="59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5"/>
      <c r="P1008" s="55"/>
      <c r="Q1008" s="55"/>
      <c r="R1008" s="50"/>
      <c r="S1008" s="55"/>
      <c r="T1008" s="50"/>
      <c r="U1008" s="50"/>
      <c r="V1008" s="50"/>
    </row>
    <row r="1009">
      <c r="A1009" s="49"/>
      <c r="B1009" s="58"/>
      <c r="C1009" s="5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56"/>
      <c r="P1009" s="56"/>
      <c r="Q1009" s="56"/>
      <c r="R1009" s="49"/>
      <c r="S1009" s="56"/>
      <c r="T1009" s="49"/>
      <c r="U1009" s="49"/>
      <c r="V1009" s="49"/>
    </row>
    <row r="1010">
      <c r="A1010" s="50"/>
      <c r="B1010" s="59"/>
      <c r="C1010" s="59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5"/>
      <c r="P1010" s="55"/>
      <c r="Q1010" s="55"/>
      <c r="R1010" s="50"/>
      <c r="S1010" s="55"/>
      <c r="T1010" s="50"/>
      <c r="U1010" s="50"/>
      <c r="V1010" s="50"/>
    </row>
    <row r="1011">
      <c r="A1011" s="49"/>
      <c r="B1011" s="58"/>
      <c r="C1011" s="5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56"/>
      <c r="P1011" s="56"/>
      <c r="Q1011" s="56"/>
      <c r="R1011" s="49"/>
      <c r="S1011" s="56"/>
      <c r="T1011" s="49"/>
      <c r="U1011" s="49"/>
      <c r="V1011" s="49"/>
    </row>
    <row r="1012">
      <c r="A1012" s="50"/>
      <c r="B1012" s="59"/>
      <c r="C1012" s="59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5"/>
      <c r="P1012" s="55"/>
      <c r="Q1012" s="55"/>
      <c r="R1012" s="50"/>
      <c r="S1012" s="55"/>
      <c r="T1012" s="50"/>
      <c r="U1012" s="50"/>
      <c r="V1012" s="50"/>
    </row>
    <row r="1013">
      <c r="A1013" s="49"/>
      <c r="B1013" s="58"/>
      <c r="C1013" s="5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56"/>
      <c r="P1013" s="56"/>
      <c r="Q1013" s="56"/>
      <c r="R1013" s="49"/>
      <c r="S1013" s="56"/>
      <c r="T1013" s="49"/>
      <c r="U1013" s="49"/>
      <c r="V1013" s="49"/>
    </row>
    <row r="1014">
      <c r="A1014" s="50"/>
      <c r="B1014" s="59"/>
      <c r="C1014" s="59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5"/>
      <c r="P1014" s="55"/>
      <c r="Q1014" s="55"/>
      <c r="R1014" s="50"/>
      <c r="S1014" s="55"/>
      <c r="T1014" s="50"/>
      <c r="U1014" s="50"/>
      <c r="V1014" s="50"/>
    </row>
    <row r="1015">
      <c r="A1015" s="49"/>
      <c r="B1015" s="58"/>
      <c r="C1015" s="5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56"/>
      <c r="P1015" s="56"/>
      <c r="Q1015" s="56"/>
      <c r="R1015" s="49"/>
      <c r="S1015" s="56"/>
      <c r="T1015" s="49"/>
      <c r="U1015" s="49"/>
      <c r="V1015" s="49"/>
    </row>
    <row r="1016">
      <c r="A1016" s="50"/>
      <c r="B1016" s="59"/>
      <c r="C1016" s="59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5"/>
      <c r="P1016" s="55"/>
      <c r="Q1016" s="55"/>
      <c r="R1016" s="50"/>
      <c r="S1016" s="55"/>
      <c r="T1016" s="50"/>
      <c r="U1016" s="50"/>
      <c r="V1016" s="50"/>
    </row>
    <row r="1017">
      <c r="A1017" s="49"/>
      <c r="B1017" s="58"/>
      <c r="C1017" s="5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56"/>
      <c r="P1017" s="56"/>
      <c r="Q1017" s="56"/>
      <c r="R1017" s="49"/>
      <c r="S1017" s="56"/>
      <c r="T1017" s="49"/>
      <c r="U1017" s="49"/>
      <c r="V1017" s="49"/>
    </row>
    <row r="1018">
      <c r="A1018" s="50"/>
      <c r="B1018" s="59"/>
      <c r="C1018" s="59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5"/>
      <c r="P1018" s="55"/>
      <c r="Q1018" s="55"/>
      <c r="R1018" s="50"/>
      <c r="S1018" s="55"/>
      <c r="T1018" s="50"/>
      <c r="U1018" s="50"/>
      <c r="V1018" s="50"/>
    </row>
    <row r="1019">
      <c r="A1019" s="49"/>
      <c r="B1019" s="58"/>
      <c r="C1019" s="5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56"/>
      <c r="P1019" s="56"/>
      <c r="Q1019" s="56"/>
      <c r="R1019" s="49"/>
      <c r="S1019" s="56"/>
      <c r="T1019" s="49"/>
      <c r="U1019" s="49"/>
      <c r="V1019" s="49"/>
    </row>
    <row r="1020">
      <c r="A1020" s="50"/>
      <c r="B1020" s="59"/>
      <c r="C1020" s="59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5"/>
      <c r="P1020" s="55"/>
      <c r="Q1020" s="55"/>
      <c r="R1020" s="50"/>
      <c r="S1020" s="55"/>
      <c r="T1020" s="50"/>
      <c r="U1020" s="50"/>
      <c r="V1020" s="50"/>
    </row>
    <row r="1021">
      <c r="A1021" s="49"/>
      <c r="B1021" s="58"/>
      <c r="C1021" s="5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56"/>
      <c r="P1021" s="56"/>
      <c r="Q1021" s="56"/>
      <c r="R1021" s="49"/>
      <c r="S1021" s="56"/>
      <c r="T1021" s="49"/>
      <c r="U1021" s="49"/>
      <c r="V1021" s="49"/>
    </row>
    <row r="1022">
      <c r="A1022" s="50"/>
      <c r="B1022" s="59"/>
      <c r="C1022" s="59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5"/>
      <c r="P1022" s="55"/>
      <c r="Q1022" s="55"/>
      <c r="R1022" s="50"/>
      <c r="S1022" s="55"/>
      <c r="T1022" s="50"/>
      <c r="U1022" s="50"/>
      <c r="V1022" s="50"/>
    </row>
    <row r="1023">
      <c r="A1023" s="49"/>
      <c r="B1023" s="58"/>
      <c r="C1023" s="5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56"/>
      <c r="P1023" s="56"/>
      <c r="Q1023" s="56"/>
      <c r="R1023" s="49"/>
      <c r="S1023" s="56"/>
      <c r="T1023" s="49"/>
      <c r="U1023" s="49"/>
      <c r="V1023" s="49"/>
    </row>
    <row r="1024">
      <c r="A1024" s="50"/>
      <c r="B1024" s="59"/>
      <c r="C1024" s="59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5"/>
      <c r="P1024" s="55"/>
      <c r="Q1024" s="55"/>
      <c r="R1024" s="50"/>
      <c r="S1024" s="55"/>
      <c r="T1024" s="50"/>
      <c r="U1024" s="50"/>
      <c r="V1024" s="50"/>
    </row>
    <row r="1025">
      <c r="A1025" s="49"/>
      <c r="B1025" s="58"/>
      <c r="C1025" s="5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56"/>
      <c r="P1025" s="56"/>
      <c r="Q1025" s="56"/>
      <c r="R1025" s="49"/>
      <c r="S1025" s="56"/>
      <c r="T1025" s="49"/>
      <c r="U1025" s="49"/>
      <c r="V1025" s="49"/>
    </row>
    <row r="1026">
      <c r="A1026" s="50"/>
      <c r="B1026" s="59"/>
      <c r="C1026" s="59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5"/>
      <c r="P1026" s="55"/>
      <c r="Q1026" s="55"/>
      <c r="R1026" s="50"/>
      <c r="S1026" s="55"/>
      <c r="T1026" s="50"/>
      <c r="U1026" s="50"/>
      <c r="V1026" s="50"/>
    </row>
    <row r="1027">
      <c r="A1027" s="49"/>
      <c r="B1027" s="58"/>
      <c r="C1027" s="5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56"/>
      <c r="P1027" s="56"/>
      <c r="Q1027" s="56"/>
      <c r="R1027" s="49"/>
      <c r="S1027" s="56"/>
      <c r="T1027" s="49"/>
      <c r="U1027" s="49"/>
      <c r="V1027" s="49"/>
    </row>
    <row r="1028">
      <c r="A1028" s="50"/>
      <c r="B1028" s="59"/>
      <c r="C1028" s="59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5"/>
      <c r="P1028" s="55"/>
      <c r="Q1028" s="55"/>
      <c r="R1028" s="50"/>
      <c r="S1028" s="55"/>
      <c r="T1028" s="50"/>
      <c r="U1028" s="50"/>
      <c r="V1028" s="50"/>
    </row>
    <row r="1029">
      <c r="A1029" s="49"/>
      <c r="B1029" s="58"/>
      <c r="C1029" s="5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56"/>
      <c r="P1029" s="56"/>
      <c r="Q1029" s="56"/>
      <c r="R1029" s="49"/>
      <c r="S1029" s="56"/>
      <c r="T1029" s="49"/>
      <c r="U1029" s="49"/>
      <c r="V1029" s="49"/>
    </row>
    <row r="1030">
      <c r="A1030" s="50"/>
      <c r="B1030" s="59"/>
      <c r="C1030" s="59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5"/>
      <c r="P1030" s="55"/>
      <c r="Q1030" s="55"/>
      <c r="R1030" s="50"/>
      <c r="S1030" s="55"/>
      <c r="T1030" s="50"/>
      <c r="U1030" s="50"/>
      <c r="V1030" s="50"/>
    </row>
    <row r="1031">
      <c r="A1031" s="49"/>
      <c r="B1031" s="58"/>
      <c r="C1031" s="5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56"/>
      <c r="P1031" s="56"/>
      <c r="Q1031" s="56"/>
      <c r="R1031" s="49"/>
      <c r="S1031" s="56"/>
      <c r="T1031" s="49"/>
      <c r="U1031" s="49"/>
      <c r="V1031" s="49"/>
    </row>
    <row r="1032">
      <c r="A1032" s="50"/>
      <c r="B1032" s="59"/>
      <c r="C1032" s="59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5"/>
      <c r="P1032" s="55"/>
      <c r="Q1032" s="55"/>
      <c r="R1032" s="50"/>
      <c r="S1032" s="55"/>
      <c r="T1032" s="50"/>
      <c r="U1032" s="50"/>
      <c r="V1032" s="50"/>
    </row>
    <row r="1033">
      <c r="A1033" s="49"/>
      <c r="B1033" s="58"/>
      <c r="C1033" s="5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56"/>
      <c r="P1033" s="56"/>
      <c r="Q1033" s="56"/>
      <c r="R1033" s="49"/>
      <c r="S1033" s="56"/>
      <c r="T1033" s="49"/>
      <c r="U1033" s="49"/>
      <c r="V1033" s="49"/>
    </row>
    <row r="1034">
      <c r="A1034" s="50"/>
      <c r="B1034" s="59"/>
      <c r="C1034" s="59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5"/>
      <c r="P1034" s="55"/>
      <c r="Q1034" s="55"/>
      <c r="R1034" s="50"/>
      <c r="S1034" s="55"/>
      <c r="T1034" s="50"/>
      <c r="U1034" s="50"/>
      <c r="V1034" s="50"/>
    </row>
    <row r="1035">
      <c r="A1035" s="49"/>
      <c r="B1035" s="58"/>
      <c r="C1035" s="5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56"/>
      <c r="P1035" s="56"/>
      <c r="Q1035" s="56"/>
      <c r="R1035" s="49"/>
      <c r="S1035" s="56"/>
      <c r="T1035" s="49"/>
      <c r="U1035" s="49"/>
      <c r="V1035" s="49"/>
    </row>
    <row r="1036">
      <c r="A1036" s="50"/>
      <c r="B1036" s="59"/>
      <c r="C1036" s="59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5"/>
      <c r="P1036" s="55"/>
      <c r="Q1036" s="55"/>
      <c r="R1036" s="50"/>
      <c r="S1036" s="55"/>
      <c r="T1036" s="50"/>
      <c r="U1036" s="50"/>
      <c r="V1036" s="50"/>
    </row>
    <row r="1037">
      <c r="A1037" s="49"/>
      <c r="B1037" s="58"/>
      <c r="C1037" s="5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56"/>
      <c r="P1037" s="56"/>
      <c r="Q1037" s="56"/>
      <c r="R1037" s="49"/>
      <c r="S1037" s="56"/>
      <c r="T1037" s="49"/>
      <c r="U1037" s="49"/>
      <c r="V1037" s="49"/>
    </row>
    <row r="1038">
      <c r="A1038" s="50"/>
      <c r="B1038" s="59"/>
      <c r="C1038" s="59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5"/>
      <c r="P1038" s="55"/>
      <c r="Q1038" s="55"/>
      <c r="R1038" s="50"/>
      <c r="S1038" s="55"/>
      <c r="T1038" s="50"/>
      <c r="U1038" s="50"/>
      <c r="V1038" s="50"/>
    </row>
    <row r="1039">
      <c r="A1039" s="49"/>
      <c r="B1039" s="58"/>
      <c r="C1039" s="58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56"/>
      <c r="P1039" s="56"/>
      <c r="Q1039" s="56"/>
      <c r="R1039" s="49"/>
      <c r="S1039" s="56"/>
      <c r="T1039" s="49"/>
      <c r="U1039" s="49"/>
      <c r="V1039" s="49"/>
    </row>
    <row r="1040">
      <c r="A1040" s="50"/>
      <c r="B1040" s="59"/>
      <c r="C1040" s="59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5"/>
      <c r="P1040" s="55"/>
      <c r="Q1040" s="55"/>
      <c r="R1040" s="50"/>
      <c r="S1040" s="55"/>
      <c r="T1040" s="50"/>
      <c r="U1040" s="50"/>
      <c r="V1040" s="50"/>
    </row>
    <row r="1041">
      <c r="A1041" s="49"/>
      <c r="B1041" s="58"/>
      <c r="C1041" s="58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56"/>
      <c r="P1041" s="56"/>
      <c r="Q1041" s="56"/>
      <c r="R1041" s="49"/>
      <c r="S1041" s="56"/>
      <c r="T1041" s="49"/>
      <c r="U1041" s="49"/>
      <c r="V1041" s="49"/>
    </row>
    <row r="1042">
      <c r="A1042" s="50"/>
      <c r="B1042" s="59"/>
      <c r="C1042" s="59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5"/>
      <c r="P1042" s="55"/>
      <c r="Q1042" s="55"/>
      <c r="R1042" s="50"/>
      <c r="S1042" s="55"/>
      <c r="T1042" s="50"/>
      <c r="U1042" s="50"/>
      <c r="V1042" s="50"/>
    </row>
    <row r="1043">
      <c r="A1043" s="49"/>
      <c r="B1043" s="58"/>
      <c r="C1043" s="58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56"/>
      <c r="P1043" s="56"/>
      <c r="Q1043" s="56"/>
      <c r="R1043" s="49"/>
      <c r="S1043" s="56"/>
      <c r="T1043" s="49"/>
      <c r="U1043" s="49"/>
      <c r="V1043" s="49"/>
    </row>
    <row r="1044">
      <c r="A1044" s="50"/>
      <c r="B1044" s="59"/>
      <c r="C1044" s="59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5"/>
      <c r="P1044" s="55"/>
      <c r="Q1044" s="55"/>
      <c r="R1044" s="50"/>
      <c r="S1044" s="55"/>
      <c r="T1044" s="50"/>
      <c r="U1044" s="50"/>
      <c r="V1044" s="50"/>
    </row>
    <row r="1045">
      <c r="A1045" s="49"/>
      <c r="B1045" s="58"/>
      <c r="C1045" s="58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56"/>
      <c r="P1045" s="56"/>
      <c r="Q1045" s="56"/>
      <c r="R1045" s="49"/>
      <c r="S1045" s="56"/>
      <c r="T1045" s="49"/>
      <c r="U1045" s="49"/>
      <c r="V1045" s="49"/>
    </row>
    <row r="1046">
      <c r="A1046" s="50"/>
      <c r="B1046" s="59"/>
      <c r="C1046" s="59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5"/>
      <c r="P1046" s="55"/>
      <c r="Q1046" s="55"/>
      <c r="R1046" s="50"/>
      <c r="S1046" s="55"/>
      <c r="T1046" s="50"/>
      <c r="U1046" s="50"/>
      <c r="V1046" s="50"/>
    </row>
    <row r="1047">
      <c r="A1047" s="39"/>
      <c r="B1047" s="62"/>
      <c r="C1047" s="62"/>
    </row>
    <row r="1048">
      <c r="A1048" s="39"/>
      <c r="B1048" s="62"/>
      <c r="C1048" s="62"/>
    </row>
    <row r="1049">
      <c r="A1049" s="39"/>
      <c r="B1049" s="62"/>
      <c r="C1049" s="62"/>
    </row>
    <row r="1050">
      <c r="A1050" s="39"/>
      <c r="B1050" s="62"/>
      <c r="C1050" s="62"/>
    </row>
    <row r="1051">
      <c r="A1051" s="39"/>
      <c r="B1051" s="62"/>
      <c r="C1051" s="62"/>
    </row>
    <row r="1052">
      <c r="A1052" s="39"/>
      <c r="B1052" s="62"/>
      <c r="C1052" s="62"/>
    </row>
    <row r="1053">
      <c r="A1053" s="39"/>
      <c r="B1053" s="62"/>
      <c r="C1053" s="62"/>
    </row>
    <row r="1054">
      <c r="A1054" s="39"/>
      <c r="B1054" s="62"/>
      <c r="C1054" s="62"/>
    </row>
    <row r="1055">
      <c r="A1055" s="39"/>
      <c r="B1055" s="62"/>
      <c r="C1055" s="62"/>
    </row>
  </sheetData>
  <autoFilter ref="$A$3:$AE$252"/>
  <mergeCells count="6">
    <mergeCell ref="A1:F1"/>
    <mergeCell ref="G1:V2"/>
    <mergeCell ref="W1:Y2"/>
    <mergeCell ref="Z1:AE2"/>
    <mergeCell ref="AF1:AK3"/>
    <mergeCell ref="AF4:AK1055"/>
  </mergeCells>
  <conditionalFormatting sqref="W4:AA1046 AB4:AB410 AC4:AE1046">
    <cfRule type="containsText" dxfId="0" priority="1" operator="containsText" text="--">
      <formula>NOT(ISERROR(SEARCH(("--"),(W4))))</formula>
    </cfRule>
  </conditionalFormatting>
  <conditionalFormatting sqref="A4:A361">
    <cfRule type="cellIs" dxfId="1" priority="2" operator="equal">
      <formula>"aguardando peça"</formula>
    </cfRule>
  </conditionalFormatting>
  <conditionalFormatting sqref="A4:A361">
    <cfRule type="cellIs" dxfId="2" priority="3" operator="equal">
      <formula>"inserir"</formula>
    </cfRule>
  </conditionalFormatting>
  <conditionalFormatting sqref="A4:A361">
    <cfRule type="cellIs" dxfId="3" priority="4" operator="equal">
      <formula>"inativar"</formula>
    </cfRule>
  </conditionalFormatting>
  <conditionalFormatting sqref="A4:A361">
    <cfRule type="cellIs" dxfId="4" priority="5" operator="equal">
      <formula>"manter"</formula>
    </cfRule>
  </conditionalFormatting>
  <conditionalFormatting sqref="A5:A9 A11 A17:A23">
    <cfRule type="cellIs" dxfId="1" priority="6" operator="equal">
      <formula>"aguardando peça"</formula>
    </cfRule>
  </conditionalFormatting>
  <conditionalFormatting sqref="A5:A9 A11 A17:A23">
    <cfRule type="cellIs" dxfId="2" priority="7" operator="equal">
      <formula>"inserir"</formula>
    </cfRule>
  </conditionalFormatting>
  <conditionalFormatting sqref="A5:A9 A11 A17:A23">
    <cfRule type="cellIs" dxfId="3" priority="8" operator="equal">
      <formula>"inativar"</formula>
    </cfRule>
  </conditionalFormatting>
  <conditionalFormatting sqref="A5:A9 A11 A17:A23">
    <cfRule type="cellIs" dxfId="4" priority="9" operator="equal">
      <formula>"manter"</formula>
    </cfRule>
  </conditionalFormatting>
  <conditionalFormatting sqref="W3:AA1046 AB3:AB410 AC3:AE1046 U4:V267 U274:U318 V274:V307 V309:V318 U362:V363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046 AB4:AB410 AC4:AE1046">
    <cfRule type="containsText" dxfId="0" priority="11" operator="containsText" text="::">
      <formula>NOT(ISERROR(SEARCH(("::"),(W4))))</formula>
    </cfRule>
  </conditionalFormatting>
  <dataValidations>
    <dataValidation type="list" allowBlank="1" sqref="A4:A1055">
      <formula1>'.ref'!$A$2:$A$6</formula1>
    </dataValidation>
    <dataValidation type="list" allowBlank="1" sqref="O12:O16">
      <formula1>'.ref'!$G$2:$G$70</formula1>
    </dataValidation>
    <dataValidation type="list" allowBlank="1" sqref="M4:M11 M17:M267 M274:M318 M362:M363">
      <formula1>'.ref'!$D$2:$D$10</formula1>
    </dataValidation>
    <dataValidation type="list" allowBlank="1" sqref="N4:N11 M12:N16 N17:N98 N99:O99 N100:N267 N274:N318 N321 N330 N362:N363">
      <formula1>'.ref'!$G$2:$G$64</formula1>
    </dataValidation>
    <dataValidation type="list" allowBlank="1" showErrorMessage="1" sqref="V4:V90 V93:V119 V124:V130 V132:V260 V262:V267 V274:V307 V309:V318 V362:V363">
      <formula1>'.ref'!$J$2:$J$4</formula1>
    </dataValidation>
    <dataValidation type="list" allowBlank="1" sqref="J4:J14 J17:J267 J274:J318 J362:J363">
      <formula1>'.ref'!$C$2:$C$8</formula1>
    </dataValidation>
    <dataValidation type="list" allowBlank="1" sqref="P4:P267 P274:P318 P362:P363">
      <formula1>'.ref'!$H$2:$H$14</formula1>
    </dataValidation>
    <dataValidation type="list" allowBlank="1" sqref="H4:H267 H274:H302 H309:H318 H362:H363">
      <formula1>'.ref'!$I$1:$I$44</formula1>
    </dataValidation>
    <dataValidation type="list" allowBlank="1" sqref="Q4:Q318 Q362:Q363">
      <formula1>'.ref'!$E$2:$E$10</formula1>
    </dataValidation>
    <dataValidation type="list" allowBlank="1" sqref="U4:U130 U132:U139 U168:U260 U262:U267 U274:U318 U362:U363">
      <formula1>'.ref'!$F$2:$F$10</formula1>
    </dataValidation>
    <dataValidation type="list" allowBlank="1" sqref="G4:G267 G274:G318 G362:G363">
      <formula1>'.ref'!$B$2:$B$10</formula1>
    </dataValidation>
  </dataValidations>
  <hyperlinks>
    <hyperlink r:id="rId1" ref="B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54.14"/>
    <col customWidth="1" min="3" max="3" width="71.29"/>
    <col customWidth="1" min="4" max="4" width="16.14"/>
    <col customWidth="1" min="5" max="5" width="18.14"/>
    <col customWidth="1" min="6" max="6" width="14.0"/>
    <col customWidth="1" min="7" max="7" width="17.29"/>
    <col customWidth="1" min="8" max="8" width="10.71"/>
    <col customWidth="1" min="9" max="9" width="9.14"/>
    <col customWidth="1" min="10" max="10" width="10.71"/>
    <col customWidth="1" min="11" max="11" width="13.71"/>
    <col customWidth="1" min="12" max="12" width="14.29"/>
    <col customWidth="1" min="13" max="13" width="15.57"/>
    <col customWidth="1" min="14" max="14" width="19.71"/>
    <col customWidth="1" min="15" max="15" width="13.14"/>
    <col customWidth="1" min="16" max="16" width="11.57"/>
    <col customWidth="1" min="17" max="17" width="22.57"/>
    <col customWidth="1" min="18" max="18" width="19.71"/>
    <col customWidth="1" min="19" max="19" width="34.71"/>
    <col customWidth="1" min="20" max="20" width="29.57"/>
    <col customWidth="1" min="21" max="21" width="18.14"/>
    <col customWidth="1" min="22" max="22" width="12.29"/>
    <col customWidth="1" min="23" max="23" width="39.71"/>
    <col customWidth="1" min="24" max="24" width="70.29"/>
    <col customWidth="1" min="25" max="25" width="115.29"/>
    <col customWidth="1" min="26" max="26" width="26.71"/>
    <col customWidth="1" min="27" max="27" width="7.43"/>
    <col customWidth="1" min="28" max="29" width="116.0"/>
    <col customWidth="1" min="30" max="30" width="119.86"/>
    <col customWidth="1" min="31" max="31" width="96.86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15" t="s">
        <v>3</v>
      </c>
      <c r="B2" s="64" t="s">
        <v>1655</v>
      </c>
      <c r="C2" s="4" t="str">
        <f>CONCAT(B2,"?utm_term=%esid!")</f>
        <v>https://www.cielo.com.br/e-commerce/pagamento-por-link/?utm_term=%esid!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267</v>
      </c>
      <c r="B4" s="10">
        <v>43990.0</v>
      </c>
      <c r="C4" s="10">
        <v>44012.0</v>
      </c>
      <c r="D4" s="34">
        <v>1.0250510365E10</v>
      </c>
      <c r="E4" s="116">
        <v>1.05924354161E11</v>
      </c>
      <c r="F4" s="116">
        <v>4.4046304919E11</v>
      </c>
      <c r="G4" s="13" t="s">
        <v>397</v>
      </c>
      <c r="H4" s="14" t="s">
        <v>1367</v>
      </c>
      <c r="I4" s="14" t="s">
        <v>65</v>
      </c>
      <c r="J4" s="14" t="s">
        <v>401</v>
      </c>
      <c r="K4" s="15" t="s">
        <v>1042</v>
      </c>
      <c r="L4" s="14" t="s">
        <v>45</v>
      </c>
      <c r="M4" s="14" t="s">
        <v>62</v>
      </c>
      <c r="N4" s="14" t="s">
        <v>63</v>
      </c>
      <c r="O4" s="14" t="s">
        <v>1164</v>
      </c>
      <c r="P4" s="13" t="s">
        <v>1042</v>
      </c>
      <c r="Q4" s="14" t="s">
        <v>69</v>
      </c>
      <c r="R4" s="14"/>
      <c r="S4" s="14" t="s">
        <v>1656</v>
      </c>
      <c r="T4" s="14" t="s">
        <v>1657</v>
      </c>
      <c r="U4" s="15" t="s">
        <v>1365</v>
      </c>
      <c r="V4" s="13" t="s">
        <v>55</v>
      </c>
      <c r="W4" s="16" t="str">
        <f t="shared" ref="W4:W290" si="1">"alp-"&amp;K4&amp;"-"&amp;J4&amp;"-"&amp;G4&amp;"-"&amp;H4</f>
        <v>alp-superlink-marca-awa-youtube</v>
      </c>
      <c r="X4" s="16" t="str">
        <f t="shared" ref="X4:X290" si="2">IF(R4="",K4&amp;"-"&amp;P4&amp;"-"&amp;M4&amp;"-"&amp;Q4&amp;"-"&amp;L4&amp;"-none",K4&amp;"-"&amp;P4&amp;"-"&amp;M4&amp;"-"&amp;Q4&amp;"-"&amp;L4&amp;"-"&amp;R4)</f>
        <v>superlink-superlink-video-comportamental-todos-none</v>
      </c>
      <c r="Y4" s="16" t="str">
        <f t="shared" ref="Y4:Y290" si="3">K4&amp;"-"&amp;P4&amp;"-"&amp;M4&amp;"-"&amp;N4&amp;"-"&amp;O4&amp;"-"&amp;T4&amp;"-"&amp;S4&amp;"-"&amp;U4</f>
        <v>superlink-superlink-video-videoad-1920 x 1080-video_hero-as25_empreendedor_varejo-cpv</v>
      </c>
      <c r="Z4" s="17" t="str">
        <f t="shared" ref="Z4:Z10" si="4">"alp-"&amp;K4&amp;"-"&amp;J4&amp;"-"&amp;G4</f>
        <v>alp-superlink-marca-awa</v>
      </c>
      <c r="AA4" s="17" t="str">
        <f t="shared" ref="AA4:AA10" si="5">H4</f>
        <v>youtube</v>
      </c>
      <c r="AB4" s="17" t="str">
        <f t="shared" ref="AB4:AB8" si="6">J4&amp;"-"&amp;H4&amp;"-"&amp;G4&amp;"-"&amp;O4&amp;"-"&amp;L4&amp;"-"&amp;M4&amp;"-"&amp;S4&amp;"-"&amp;R4</f>
        <v>marca-youtube-awa-1920 x 1080-todos-video-as25_empreendedor_varejo-</v>
      </c>
      <c r="AC4" s="17" t="str">
        <f t="shared" ref="AC4:AC10" si="7">K4&amp;"-"&amp;J4&amp;"-"&amp;H4&amp;"-"&amp;P4&amp;"-"&amp;M4&amp;"-"&amp;N4&amp;"-"&amp;T4&amp;"-"&amp;S4</f>
        <v>superlink-marca-youtube-superlink-video-videoad-video_hero-as25_empreendedor_varejo</v>
      </c>
      <c r="AD4" s="17" t="str">
        <f t="shared" ref="AD4:AD10" si="8">J4&amp;"-"&amp;H4&amp;"-"&amp;P4&amp;"-"&amp;M4&amp;"-"&amp;N4&amp;"-"&amp;O4&amp;"-"&amp;T4&amp;"-"&amp;S4&amp;"-"&amp;U4</f>
        <v>marca-youtube-superlink-video-videoad-1920 x 1080-video_hero-as25_empreendedor_varejo-cpv</v>
      </c>
      <c r="AE4" s="17" t="str">
        <f t="shared" ref="AE4:AE10" si="9">K4&amp;"-"&amp;Q4&amp;"-"&amp;N4&amp;"-"&amp;O4&amp;"-"&amp;P4&amp;"-"&amp;U4&amp;"-"&amp;T4&amp;"-"&amp;V4</f>
        <v>superlink-comportamental-videoad-1920 x 1080-superlink-cpv-video_hero-none</v>
      </c>
    </row>
    <row r="5">
      <c r="A5" s="9" t="s">
        <v>36</v>
      </c>
      <c r="B5" s="18">
        <v>43983.0</v>
      </c>
      <c r="C5" s="18">
        <v>44012.0</v>
      </c>
      <c r="D5" s="33">
        <v>242590.0</v>
      </c>
      <c r="E5" s="33">
        <v>1212219.0</v>
      </c>
      <c r="F5" s="33">
        <v>2472687.0</v>
      </c>
      <c r="G5" s="13" t="s">
        <v>397</v>
      </c>
      <c r="H5" s="13" t="s">
        <v>64</v>
      </c>
      <c r="I5" s="20" t="s">
        <v>65</v>
      </c>
      <c r="J5" s="13" t="s">
        <v>401</v>
      </c>
      <c r="K5" s="15" t="s">
        <v>1042</v>
      </c>
      <c r="L5" s="13" t="s">
        <v>45</v>
      </c>
      <c r="M5" s="13" t="s">
        <v>66</v>
      </c>
      <c r="N5" s="13" t="s">
        <v>510</v>
      </c>
      <c r="O5" s="13" t="s">
        <v>68</v>
      </c>
      <c r="P5" s="13" t="s">
        <v>1042</v>
      </c>
      <c r="Q5" s="20" t="s">
        <v>69</v>
      </c>
      <c r="R5" s="20"/>
      <c r="S5" s="20" t="s">
        <v>1335</v>
      </c>
      <c r="T5" s="20" t="s">
        <v>1658</v>
      </c>
      <c r="U5" s="13" t="s">
        <v>54</v>
      </c>
      <c r="V5" s="13" t="s">
        <v>71</v>
      </c>
      <c r="W5" s="21" t="str">
        <f t="shared" si="1"/>
        <v>alp-superlink-marca-awa-verizon</v>
      </c>
      <c r="X5" s="21" t="str">
        <f t="shared" si="2"/>
        <v>superlink-superlink-display-comportamental-todos-none</v>
      </c>
      <c r="Y5" s="21" t="str">
        <f t="shared" si="3"/>
        <v>superlink-superlink-display-skyscraper-160x600-sl_luta_diaria-AS25_microempreendedor_medioempreendedor_negocios_vendasonline_donosdenegocios-cpm</v>
      </c>
      <c r="Z5" s="22" t="str">
        <f t="shared" si="4"/>
        <v>alp-superlink-marca-awa</v>
      </c>
      <c r="AA5" s="22" t="str">
        <f t="shared" si="5"/>
        <v>verizon</v>
      </c>
      <c r="AB5" s="22" t="str">
        <f t="shared" si="6"/>
        <v>marca-verizon-awa-160x600-todos-display-AS25_microempreendedor_medioempreendedor_negocios_vendasonline_donosdenegocios-</v>
      </c>
      <c r="AC5" s="22" t="str">
        <f t="shared" si="7"/>
        <v>superlink-marca-verizon-superlink-display-skyscraper-sl_luta_diaria-AS25_microempreendedor_medioempreendedor_negocios_vendasonline_donosdenegocios</v>
      </c>
      <c r="AD5" s="22" t="str">
        <f t="shared" si="8"/>
        <v>marca-verizon-superlink-display-skyscraper-160x600-sl_luta_diaria-AS25_microempreendedor_medioempreendedor_negocios_vendasonline_donosdenegocios-cpm</v>
      </c>
      <c r="AE5" s="22" t="str">
        <f t="shared" si="9"/>
        <v>superlink-comportamental-skyscraper-160x600-superlink-cpm-sl_luta_diaria-tag</v>
      </c>
    </row>
    <row r="6">
      <c r="A6" s="9" t="s">
        <v>36</v>
      </c>
      <c r="B6" s="10">
        <v>43983.0</v>
      </c>
      <c r="C6" s="10">
        <v>44012.0</v>
      </c>
      <c r="D6" s="34">
        <v>242590.0</v>
      </c>
      <c r="E6" s="34">
        <v>1212219.0</v>
      </c>
      <c r="F6" s="34">
        <v>2472696.0</v>
      </c>
      <c r="G6" s="23" t="s">
        <v>397</v>
      </c>
      <c r="H6" s="23" t="s">
        <v>64</v>
      </c>
      <c r="I6" s="14" t="s">
        <v>65</v>
      </c>
      <c r="J6" s="23" t="s">
        <v>401</v>
      </c>
      <c r="K6" s="15" t="s">
        <v>1042</v>
      </c>
      <c r="L6" s="23" t="s">
        <v>45</v>
      </c>
      <c r="M6" s="23" t="s">
        <v>66</v>
      </c>
      <c r="N6" s="23" t="s">
        <v>74</v>
      </c>
      <c r="O6" s="24" t="s">
        <v>75</v>
      </c>
      <c r="P6" s="23" t="s">
        <v>1042</v>
      </c>
      <c r="Q6" s="14" t="s">
        <v>69</v>
      </c>
      <c r="R6" s="14"/>
      <c r="S6" s="14" t="s">
        <v>1335</v>
      </c>
      <c r="T6" s="14" t="s">
        <v>1658</v>
      </c>
      <c r="U6" s="23" t="s">
        <v>54</v>
      </c>
      <c r="V6" s="23" t="s">
        <v>71</v>
      </c>
      <c r="W6" s="16" t="str">
        <f t="shared" si="1"/>
        <v>alp-superlink-marca-awa-verizon</v>
      </c>
      <c r="X6" s="16" t="str">
        <f t="shared" si="2"/>
        <v>superlink-superlink-display-comportamental-todos-none</v>
      </c>
      <c r="Y6" s="16" t="str">
        <f t="shared" si="3"/>
        <v>superlink-superlink-display-medium_rectangle-300x250-sl_luta_diaria-AS25_microempreendedor_medioempreendedor_negocios_vendasonline_donosdenegocios-cpm</v>
      </c>
      <c r="Z6" s="17" t="str">
        <f t="shared" si="4"/>
        <v>alp-superlink-marca-awa</v>
      </c>
      <c r="AA6" s="17" t="str">
        <f t="shared" si="5"/>
        <v>verizon</v>
      </c>
      <c r="AB6" s="17" t="str">
        <f t="shared" si="6"/>
        <v>marca-verizon-awa-300x250-todos-display-AS25_microempreendedor_medioempreendedor_negocios_vendasonline_donosdenegocios-</v>
      </c>
      <c r="AC6" s="17" t="str">
        <f t="shared" si="7"/>
        <v>superlink-marca-verizon-superlink-display-medium_rectangle-sl_luta_diaria-AS25_microempreendedor_medioempreendedor_negocios_vendasonline_donosdenegocios</v>
      </c>
      <c r="AD6" s="17" t="str">
        <f t="shared" si="8"/>
        <v>marca-verizon-superlink-display-medium_rectangle-300x250-sl_luta_diaria-AS25_microempreendedor_medioempreendedor_negocios_vendasonline_donosdenegocios-cpm</v>
      </c>
      <c r="AE6" s="17" t="str">
        <f t="shared" si="9"/>
        <v>superlink-comportamental-medium_rectangle-300x250-superlink-cpm-sl_luta_diaria-tag</v>
      </c>
    </row>
    <row r="7">
      <c r="A7" s="9" t="s">
        <v>36</v>
      </c>
      <c r="B7" s="18">
        <v>43983.0</v>
      </c>
      <c r="C7" s="18">
        <v>44012.0</v>
      </c>
      <c r="D7" s="33">
        <v>242590.0</v>
      </c>
      <c r="E7" s="33">
        <v>1212219.0</v>
      </c>
      <c r="F7" s="33">
        <v>2472690.0</v>
      </c>
      <c r="G7" s="13" t="s">
        <v>397</v>
      </c>
      <c r="H7" s="13" t="s">
        <v>64</v>
      </c>
      <c r="I7" s="20" t="s">
        <v>65</v>
      </c>
      <c r="J7" s="13" t="s">
        <v>401</v>
      </c>
      <c r="K7" s="15" t="s">
        <v>1042</v>
      </c>
      <c r="L7" s="13" t="s">
        <v>45</v>
      </c>
      <c r="M7" s="13" t="s">
        <v>66</v>
      </c>
      <c r="N7" s="13" t="s">
        <v>77</v>
      </c>
      <c r="O7" s="13" t="s">
        <v>78</v>
      </c>
      <c r="P7" s="13" t="s">
        <v>1042</v>
      </c>
      <c r="Q7" s="20" t="s">
        <v>69</v>
      </c>
      <c r="R7" s="25"/>
      <c r="S7" s="20" t="s">
        <v>1335</v>
      </c>
      <c r="T7" s="20" t="s">
        <v>1658</v>
      </c>
      <c r="U7" s="13" t="s">
        <v>54</v>
      </c>
      <c r="V7" s="13" t="s">
        <v>71</v>
      </c>
      <c r="W7" s="21" t="str">
        <f t="shared" si="1"/>
        <v>alp-superlink-marca-awa-verizon</v>
      </c>
      <c r="X7" s="21" t="str">
        <f t="shared" si="2"/>
        <v>superlink-superlink-display-comportamental-todos-none</v>
      </c>
      <c r="Y7" s="21" t="str">
        <f t="shared" si="3"/>
        <v>superlink-superlink-display-halfpage-300x600-sl_luta_diaria-AS25_microempreendedor_medioempreendedor_negocios_vendasonline_donosdenegocios-cpm</v>
      </c>
      <c r="Z7" s="22" t="str">
        <f t="shared" si="4"/>
        <v>alp-superlink-marca-awa</v>
      </c>
      <c r="AA7" s="22" t="str">
        <f t="shared" si="5"/>
        <v>verizon</v>
      </c>
      <c r="AB7" s="22" t="str">
        <f t="shared" si="6"/>
        <v>marca-verizon-awa-300x600-todos-display-AS25_microempreendedor_medioempreendedor_negocios_vendasonline_donosdenegocios-</v>
      </c>
      <c r="AC7" s="22" t="str">
        <f t="shared" si="7"/>
        <v>superlink-marca-verizon-superlink-display-halfpage-sl_luta_diaria-AS25_microempreendedor_medioempreendedor_negocios_vendasonline_donosdenegocios</v>
      </c>
      <c r="AD7" s="22" t="str">
        <f t="shared" si="8"/>
        <v>marca-verizon-superlink-display-halfpage-300x600-sl_luta_diaria-AS25_microempreendedor_medioempreendedor_negocios_vendasonline_donosdenegocios-cpm</v>
      </c>
      <c r="AE7" s="22" t="str">
        <f t="shared" si="9"/>
        <v>superlink-comportamental-halfpage-300x600-superlink-cpm-sl_luta_diaria-tag</v>
      </c>
    </row>
    <row r="8">
      <c r="A8" s="9" t="s">
        <v>36</v>
      </c>
      <c r="B8" s="10">
        <v>43983.0</v>
      </c>
      <c r="C8" s="10">
        <v>44012.0</v>
      </c>
      <c r="D8" s="34">
        <v>242590.0</v>
      </c>
      <c r="E8" s="34">
        <v>1212219.0</v>
      </c>
      <c r="F8" s="34">
        <v>2472688.0</v>
      </c>
      <c r="G8" s="23" t="s">
        <v>397</v>
      </c>
      <c r="H8" s="23" t="s">
        <v>64</v>
      </c>
      <c r="I8" s="14" t="s">
        <v>65</v>
      </c>
      <c r="J8" s="23" t="s">
        <v>401</v>
      </c>
      <c r="K8" s="15" t="s">
        <v>1042</v>
      </c>
      <c r="L8" s="23" t="s">
        <v>45</v>
      </c>
      <c r="M8" s="23" t="s">
        <v>66</v>
      </c>
      <c r="N8" s="23" t="s">
        <v>83</v>
      </c>
      <c r="O8" s="23" t="s">
        <v>84</v>
      </c>
      <c r="P8" s="23" t="s">
        <v>1042</v>
      </c>
      <c r="Q8" s="14" t="s">
        <v>69</v>
      </c>
      <c r="R8" s="16"/>
      <c r="S8" s="14" t="s">
        <v>1335</v>
      </c>
      <c r="T8" s="14" t="s">
        <v>1658</v>
      </c>
      <c r="U8" s="23" t="s">
        <v>54</v>
      </c>
      <c r="V8" s="23" t="s">
        <v>71</v>
      </c>
      <c r="W8" s="16" t="str">
        <f t="shared" si="1"/>
        <v>alp-superlink-marca-awa-verizon</v>
      </c>
      <c r="X8" s="16" t="str">
        <f t="shared" si="2"/>
        <v>superlink-superlink-display-comportamental-todos-none</v>
      </c>
      <c r="Y8" s="16" t="str">
        <f t="shared" si="3"/>
        <v>superlink-superlink-display-leaderboard-728x90-sl_luta_diaria-AS25_microempreendedor_medioempreendedor_negocios_vendasonline_donosdenegocios-cpm</v>
      </c>
      <c r="Z8" s="17" t="str">
        <f t="shared" si="4"/>
        <v>alp-superlink-marca-awa</v>
      </c>
      <c r="AA8" s="17" t="str">
        <f t="shared" si="5"/>
        <v>verizon</v>
      </c>
      <c r="AB8" s="17" t="str">
        <f t="shared" si="6"/>
        <v>marca-verizon-awa-728x90-todos-display-AS25_microempreendedor_medioempreendedor_negocios_vendasonline_donosdenegocios-</v>
      </c>
      <c r="AC8" s="17" t="str">
        <f t="shared" si="7"/>
        <v>superlink-marca-verizon-superlink-display-leaderboard-sl_luta_diaria-AS25_microempreendedor_medioempreendedor_negocios_vendasonline_donosdenegocios</v>
      </c>
      <c r="AD8" s="17" t="str">
        <f t="shared" si="8"/>
        <v>marca-verizon-superlink-display-leaderboard-728x90-sl_luta_diaria-AS25_microempreendedor_medioempreendedor_negocios_vendasonline_donosdenegocios-cpm</v>
      </c>
      <c r="AE8" s="17" t="str">
        <f t="shared" si="9"/>
        <v>superlink-comportamental-leaderboard-728x90-superlink-cpm-sl_luta_diaria-tag</v>
      </c>
    </row>
    <row r="9">
      <c r="A9" s="9" t="s">
        <v>36</v>
      </c>
      <c r="B9" s="18">
        <v>43983.0</v>
      </c>
      <c r="C9" s="18">
        <v>44012.0</v>
      </c>
      <c r="D9" s="33">
        <v>2.4266024E7</v>
      </c>
      <c r="E9" s="33">
        <v>2.74736543E8</v>
      </c>
      <c r="F9" s="33">
        <v>4.69322328E8</v>
      </c>
      <c r="G9" s="13" t="s">
        <v>397</v>
      </c>
      <c r="H9" s="13" t="s">
        <v>64</v>
      </c>
      <c r="I9" s="20" t="s">
        <v>65</v>
      </c>
      <c r="J9" s="13" t="s">
        <v>401</v>
      </c>
      <c r="K9" s="15" t="s">
        <v>1042</v>
      </c>
      <c r="L9" s="13" t="s">
        <v>45</v>
      </c>
      <c r="M9" s="13" t="s">
        <v>86</v>
      </c>
      <c r="N9" s="13" t="s">
        <v>86</v>
      </c>
      <c r="O9" s="13" t="s">
        <v>96</v>
      </c>
      <c r="P9" s="13" t="s">
        <v>1042</v>
      </c>
      <c r="Q9" s="20" t="s">
        <v>69</v>
      </c>
      <c r="R9" s="25"/>
      <c r="S9" s="20" t="s">
        <v>1335</v>
      </c>
      <c r="T9" s="20" t="s">
        <v>1042</v>
      </c>
      <c r="U9" s="13" t="s">
        <v>88</v>
      </c>
      <c r="V9" s="13" t="s">
        <v>89</v>
      </c>
      <c r="W9" s="21" t="str">
        <f t="shared" si="1"/>
        <v>alp-superlink-marca-awa-verizon</v>
      </c>
      <c r="X9" s="21" t="str">
        <f t="shared" si="2"/>
        <v>superlink-superlink-native-comportamental-todos-none</v>
      </c>
      <c r="Y9" s="21" t="str">
        <f t="shared" si="3"/>
        <v>superlink-superlink-native-native-1200x627-superlink-AS25_microempreendedor_medioempreendedor_negocios_vendasonline_donosdenegocios-cpc</v>
      </c>
      <c r="Z9" s="22" t="str">
        <f t="shared" si="4"/>
        <v>alp-superlink-marca-awa</v>
      </c>
      <c r="AA9" s="22" t="str">
        <f t="shared" si="5"/>
        <v>verizon</v>
      </c>
      <c r="AB9" s="22" t="s">
        <v>37</v>
      </c>
      <c r="AC9" s="22" t="str">
        <f t="shared" si="7"/>
        <v>superlink-marca-verizon-superlink-native-native-superlink-AS25_microempreendedor_medioempreendedor_negocios_vendasonline_donosdenegocios</v>
      </c>
      <c r="AD9" s="22" t="str">
        <f t="shared" si="8"/>
        <v>marca-verizon-superlink-native-native-1200x627-superlink-AS25_microempreendedor_medioempreendedor_negocios_vendasonline_donosdenegocios-cpc</v>
      </c>
      <c r="AE9" s="22" t="str">
        <f t="shared" si="9"/>
        <v>superlink-comportamental-native-1200x627-superlink-cpc-superlink-contador</v>
      </c>
    </row>
    <row r="10">
      <c r="A10" s="9" t="s">
        <v>36</v>
      </c>
      <c r="B10" s="10">
        <v>43987.0</v>
      </c>
      <c r="C10" s="10">
        <v>44043.0</v>
      </c>
      <c r="D10" s="34" t="s">
        <v>1659</v>
      </c>
      <c r="E10" s="38" t="s">
        <v>1660</v>
      </c>
      <c r="F10" s="34" t="s">
        <v>1661</v>
      </c>
      <c r="G10" s="13" t="s">
        <v>397</v>
      </c>
      <c r="H10" s="15" t="s">
        <v>42</v>
      </c>
      <c r="I10" s="14" t="s">
        <v>43</v>
      </c>
      <c r="J10" s="13" t="s">
        <v>401</v>
      </c>
      <c r="K10" s="15" t="s">
        <v>1042</v>
      </c>
      <c r="L10" s="13" t="s">
        <v>45</v>
      </c>
      <c r="M10" s="13" t="s">
        <v>46</v>
      </c>
      <c r="N10" s="13" t="s">
        <v>47</v>
      </c>
      <c r="O10" s="13" t="s">
        <v>48</v>
      </c>
      <c r="P10" s="13" t="s">
        <v>1042</v>
      </c>
      <c r="Q10" s="14" t="s">
        <v>69</v>
      </c>
      <c r="R10" s="16"/>
      <c r="S10" s="14" t="s">
        <v>1656</v>
      </c>
      <c r="T10" s="14" t="s">
        <v>1662</v>
      </c>
      <c r="U10" s="13" t="s">
        <v>54</v>
      </c>
      <c r="V10" s="13" t="s">
        <v>55</v>
      </c>
      <c r="W10" s="16" t="str">
        <f t="shared" si="1"/>
        <v>alp-superlink-marca-awa-facebook|instagram</v>
      </c>
      <c r="X10" s="16" t="str">
        <f t="shared" si="2"/>
        <v>superlink-superlink-social_dark-comportamental-todos-none</v>
      </c>
      <c r="Y10" s="16" t="str">
        <f t="shared" si="3"/>
        <v>superlink-superlink-social_dark-pagepost-648x648-luta_diaria-as25_empreendedor_varejo-cpm</v>
      </c>
      <c r="Z10" s="17" t="str">
        <f t="shared" si="4"/>
        <v>alp-superlink-marca-awa</v>
      </c>
      <c r="AA10" s="17" t="str">
        <f t="shared" si="5"/>
        <v>facebook|instagram</v>
      </c>
      <c r="AB10" s="17" t="str">
        <f>J10&amp;"-"&amp;H10&amp;"-"&amp;G10&amp;"-"&amp;O10&amp;"-"&amp;L10&amp;"-"&amp;M10&amp;"-"&amp;S10&amp;"-"&amp;R10</f>
        <v>marca-facebook|instagram-awa-648x648-todos-social_dark-as25_empreendedor_varejo-</v>
      </c>
      <c r="AC10" s="17" t="str">
        <f t="shared" si="7"/>
        <v>superlink-marca-facebook|instagram-superlink-social_dark-pagepost-luta_diaria-as25_empreendedor_varejo</v>
      </c>
      <c r="AD10" s="17" t="str">
        <f t="shared" si="8"/>
        <v>marca-facebook|instagram-superlink-social_dark-pagepost-648x648-luta_diaria-as25_empreendedor_varejo-cpm</v>
      </c>
      <c r="AE10" s="17" t="str">
        <f t="shared" si="9"/>
        <v>superlink-comportamental-pagepost-648x648-superlink-cpm-luta_diaria-none</v>
      </c>
    </row>
    <row r="11">
      <c r="A11" s="9" t="s">
        <v>36</v>
      </c>
      <c r="B11" s="18">
        <v>43990.0</v>
      </c>
      <c r="C11" s="18">
        <v>44043.0</v>
      </c>
      <c r="D11" s="33" t="s">
        <v>1659</v>
      </c>
      <c r="E11" s="37" t="s">
        <v>1660</v>
      </c>
      <c r="F11" s="33" t="s">
        <v>1663</v>
      </c>
      <c r="G11" s="23" t="s">
        <v>397</v>
      </c>
      <c r="H11" s="26" t="s">
        <v>1150</v>
      </c>
      <c r="I11" s="20" t="s">
        <v>43</v>
      </c>
      <c r="J11" s="23" t="s">
        <v>401</v>
      </c>
      <c r="K11" s="15" t="s">
        <v>1042</v>
      </c>
      <c r="L11" s="23" t="s">
        <v>45</v>
      </c>
      <c r="M11" s="23" t="s">
        <v>46</v>
      </c>
      <c r="N11" s="26" t="s">
        <v>59</v>
      </c>
      <c r="O11" s="26" t="s">
        <v>527</v>
      </c>
      <c r="P11" s="23" t="s">
        <v>1042</v>
      </c>
      <c r="Q11" s="20" t="s">
        <v>69</v>
      </c>
      <c r="R11" s="25"/>
      <c r="S11" s="20" t="s">
        <v>1656</v>
      </c>
      <c r="T11" s="20" t="s">
        <v>1662</v>
      </c>
      <c r="U11" s="23" t="s">
        <v>54</v>
      </c>
      <c r="V11" s="23" t="s">
        <v>55</v>
      </c>
      <c r="W11" s="21" t="str">
        <f t="shared" si="1"/>
        <v>alp-superlink-marca-awa-instagram</v>
      </c>
      <c r="X11" s="21" t="str">
        <f t="shared" si="2"/>
        <v>superlink-superlink-social_dark-comportamental-todos-none</v>
      </c>
      <c r="Y11" s="21" t="str">
        <f t="shared" si="3"/>
        <v>superlink-superlink-social_dark-stories-1920x1080-luta_diaria-as25_empreendedor_varejo-cpm</v>
      </c>
      <c r="Z11" s="22"/>
      <c r="AA11" s="22"/>
      <c r="AB11" s="22"/>
      <c r="AC11" s="22"/>
      <c r="AD11" s="22"/>
      <c r="AE11" s="22"/>
    </row>
    <row r="12">
      <c r="A12" s="9" t="s">
        <v>36</v>
      </c>
      <c r="B12" s="10">
        <v>43987.0</v>
      </c>
      <c r="C12" s="10">
        <v>44043.0</v>
      </c>
      <c r="D12" s="34" t="s">
        <v>1659</v>
      </c>
      <c r="E12" s="38" t="s">
        <v>1660</v>
      </c>
      <c r="F12" s="34" t="s">
        <v>1664</v>
      </c>
      <c r="G12" s="23" t="s">
        <v>397</v>
      </c>
      <c r="H12" s="15" t="s">
        <v>42</v>
      </c>
      <c r="I12" s="14" t="s">
        <v>43</v>
      </c>
      <c r="J12" s="23" t="s">
        <v>401</v>
      </c>
      <c r="K12" s="15" t="s">
        <v>1042</v>
      </c>
      <c r="L12" s="23" t="s">
        <v>45</v>
      </c>
      <c r="M12" s="23" t="s">
        <v>46</v>
      </c>
      <c r="N12" s="23" t="s">
        <v>400</v>
      </c>
      <c r="O12" s="23" t="s">
        <v>849</v>
      </c>
      <c r="P12" s="23" t="s">
        <v>1042</v>
      </c>
      <c r="Q12" s="14" t="s">
        <v>69</v>
      </c>
      <c r="R12" s="16"/>
      <c r="S12" s="14" t="s">
        <v>1656</v>
      </c>
      <c r="T12" s="14" t="s">
        <v>1665</v>
      </c>
      <c r="U12" s="23" t="s">
        <v>54</v>
      </c>
      <c r="V12" s="23" t="s">
        <v>55</v>
      </c>
      <c r="W12" s="16" t="str">
        <f t="shared" si="1"/>
        <v>alp-superlink-marca-awa-facebook|instagram</v>
      </c>
      <c r="X12" s="16" t="str">
        <f t="shared" si="2"/>
        <v>superlink-superlink-social_dark-comportamental-todos-none</v>
      </c>
      <c r="Y12" s="16" t="str">
        <f t="shared" si="3"/>
        <v>superlink-superlink-social_dark-carrossel-1080x1080-luta_diaria_crsl-as25_empreendedor_varejo-cpm</v>
      </c>
      <c r="Z12" s="17" t="str">
        <f t="shared" ref="Z12:Z290" si="10">"alp-"&amp;K12&amp;"-"&amp;J12&amp;"-"&amp;G12</f>
        <v>alp-superlink-marca-awa</v>
      </c>
      <c r="AA12" s="17" t="str">
        <f t="shared" ref="AA12:AA290" si="11">H12</f>
        <v>facebook|instagram</v>
      </c>
      <c r="AB12" s="17" t="str">
        <f t="shared" ref="AB12:AB52" si="12">J12&amp;"-"&amp;H12&amp;"-"&amp;G12&amp;"-"&amp;O12&amp;"-"&amp;L12&amp;"-"&amp;M12&amp;"-"&amp;S12&amp;"-"&amp;R12</f>
        <v>marca-facebook|instagram-awa-1080x1080-todos-social_dark-as25_empreendedor_varejo-</v>
      </c>
      <c r="AC12" s="17" t="str">
        <f t="shared" ref="AC12:AC290" si="13">K12&amp;"-"&amp;J12&amp;"-"&amp;H12&amp;"-"&amp;P12&amp;"-"&amp;M12&amp;"-"&amp;N12&amp;"-"&amp;T12&amp;"-"&amp;S12</f>
        <v>superlink-marca-facebook|instagram-superlink-social_dark-carrossel-luta_diaria_crsl-as25_empreendedor_varejo</v>
      </c>
      <c r="AD12" s="17" t="str">
        <f t="shared" ref="AD12:AD290" si="14">J12&amp;"-"&amp;H12&amp;"-"&amp;P12&amp;"-"&amp;M12&amp;"-"&amp;N12&amp;"-"&amp;O12&amp;"-"&amp;T12&amp;"-"&amp;S12&amp;"-"&amp;U12</f>
        <v>marca-facebook|instagram-superlink-social_dark-carrossel-1080x1080-luta_diaria_crsl-as25_empreendedor_varejo-cpm</v>
      </c>
      <c r="AE12" s="17" t="str">
        <f t="shared" ref="AE12:AE290" si="15">K12&amp;"-"&amp;Q12&amp;"-"&amp;N12&amp;"-"&amp;O12&amp;"-"&amp;P12&amp;"-"&amp;U12&amp;"-"&amp;T12&amp;"-"&amp;V12</f>
        <v>superlink-comportamental-carrossel-1080x1080-superlink-cpm-luta_diaria_crsl-none</v>
      </c>
    </row>
    <row r="13">
      <c r="A13" s="9" t="s">
        <v>61</v>
      </c>
      <c r="B13" s="18">
        <v>43987.0</v>
      </c>
      <c r="C13" s="18">
        <v>44043.0</v>
      </c>
      <c r="D13" s="33"/>
      <c r="E13" s="117"/>
      <c r="F13" s="33"/>
      <c r="G13" s="13" t="s">
        <v>41</v>
      </c>
      <c r="H13" s="15" t="s">
        <v>42</v>
      </c>
      <c r="I13" s="20" t="s">
        <v>43</v>
      </c>
      <c r="J13" s="13" t="s">
        <v>401</v>
      </c>
      <c r="K13" s="15" t="s">
        <v>1042</v>
      </c>
      <c r="L13" s="13" t="s">
        <v>45</v>
      </c>
      <c r="M13" s="13" t="s">
        <v>62</v>
      </c>
      <c r="N13" s="13" t="s">
        <v>59</v>
      </c>
      <c r="O13" s="24" t="s">
        <v>60</v>
      </c>
      <c r="P13" s="13" t="s">
        <v>1042</v>
      </c>
      <c r="Q13" s="20" t="s">
        <v>69</v>
      </c>
      <c r="R13" s="25"/>
      <c r="S13" s="20"/>
      <c r="U13" s="13" t="s">
        <v>54</v>
      </c>
      <c r="V13" s="13" t="s">
        <v>55</v>
      </c>
      <c r="W13" s="21" t="str">
        <f t="shared" si="1"/>
        <v>alp-superlink-marca-cons-facebook|instagram</v>
      </c>
      <c r="X13" s="21" t="str">
        <f t="shared" si="2"/>
        <v>superlink-superlink-video-comportamental-todos-none</v>
      </c>
      <c r="Y13" s="21" t="str">
        <f t="shared" si="3"/>
        <v>superlink-superlink-video-stories-1080x1920---cpm</v>
      </c>
      <c r="Z13" s="22" t="str">
        <f t="shared" si="10"/>
        <v>alp-superlink-marca-cons</v>
      </c>
      <c r="AA13" s="22" t="str">
        <f t="shared" si="11"/>
        <v>facebook|instagram</v>
      </c>
      <c r="AB13" s="22" t="str">
        <f t="shared" si="12"/>
        <v>marca-facebook|instagram-cons-1080x1920-todos-video--</v>
      </c>
      <c r="AC13" s="22" t="str">
        <f t="shared" si="13"/>
        <v>superlink-marca-facebook|instagram-superlink-video-stories--</v>
      </c>
      <c r="AD13" s="22" t="str">
        <f t="shared" si="14"/>
        <v>marca-facebook|instagram-superlink-video-stories-1080x1920---cpm</v>
      </c>
      <c r="AE13" s="22" t="str">
        <f t="shared" si="15"/>
        <v>superlink-comportamental-stories-1080x1920-superlink-cpm--none</v>
      </c>
    </row>
    <row r="14">
      <c r="A14" s="9" t="s">
        <v>36</v>
      </c>
      <c r="B14" s="10">
        <v>43987.0</v>
      </c>
      <c r="C14" s="10">
        <v>44043.0</v>
      </c>
      <c r="D14" s="34" t="s">
        <v>1666</v>
      </c>
      <c r="E14" s="38" t="s">
        <v>1667</v>
      </c>
      <c r="F14" s="34" t="s">
        <v>1668</v>
      </c>
      <c r="G14" s="23" t="s">
        <v>41</v>
      </c>
      <c r="H14" s="15" t="s">
        <v>42</v>
      </c>
      <c r="I14" s="14" t="s">
        <v>43</v>
      </c>
      <c r="J14" s="23" t="s">
        <v>401</v>
      </c>
      <c r="K14" s="15" t="s">
        <v>1042</v>
      </c>
      <c r="L14" s="23" t="s">
        <v>45</v>
      </c>
      <c r="M14" s="23" t="s">
        <v>46</v>
      </c>
      <c r="N14" s="23" t="s">
        <v>47</v>
      </c>
      <c r="O14" s="23" t="s">
        <v>48</v>
      </c>
      <c r="P14" s="23" t="s">
        <v>1042</v>
      </c>
      <c r="Q14" s="14" t="s">
        <v>69</v>
      </c>
      <c r="R14" s="16"/>
      <c r="S14" s="14" t="s">
        <v>1669</v>
      </c>
      <c r="T14" s="14" t="s">
        <v>1670</v>
      </c>
      <c r="U14" s="23" t="s">
        <v>54</v>
      </c>
      <c r="V14" s="23" t="s">
        <v>55</v>
      </c>
      <c r="W14" s="16" t="str">
        <f t="shared" si="1"/>
        <v>alp-superlink-marca-cons-facebook|instagram</v>
      </c>
      <c r="X14" s="16" t="str">
        <f t="shared" si="2"/>
        <v>superlink-superlink-social_dark-comportamental-todos-none</v>
      </c>
      <c r="Y14" s="16" t="str">
        <f t="shared" si="3"/>
        <v>superlink-superlink-social_dark-pagepost-648x648-sl_leveseunegocioparainternet-lookalike10pct-cpm</v>
      </c>
      <c r="Z14" s="17" t="str">
        <f t="shared" si="10"/>
        <v>alp-superlink-marca-cons</v>
      </c>
      <c r="AA14" s="17" t="str">
        <f t="shared" si="11"/>
        <v>facebook|instagram</v>
      </c>
      <c r="AB14" s="17" t="str">
        <f t="shared" si="12"/>
        <v>marca-facebook|instagram-cons-648x648-todos-social_dark-lookalike10pct-</v>
      </c>
      <c r="AC14" s="17" t="str">
        <f t="shared" si="13"/>
        <v>superlink-marca-facebook|instagram-superlink-social_dark-pagepost-sl_leveseunegocioparainternet-lookalike10pct</v>
      </c>
      <c r="AD14" s="17" t="str">
        <f t="shared" si="14"/>
        <v>marca-facebook|instagram-superlink-social_dark-pagepost-648x648-sl_leveseunegocioparainternet-lookalike10pct-cpm</v>
      </c>
      <c r="AE14" s="17" t="str">
        <f t="shared" si="15"/>
        <v>superlink-comportamental-pagepost-648x648-superlink-cpm-sl_leveseunegocioparainternet-none</v>
      </c>
    </row>
    <row r="15">
      <c r="A15" s="9" t="s">
        <v>36</v>
      </c>
      <c r="B15" s="18">
        <v>43987.0</v>
      </c>
      <c r="C15" s="18">
        <v>44043.0</v>
      </c>
      <c r="D15" s="33" t="s">
        <v>1666</v>
      </c>
      <c r="E15" s="37" t="s">
        <v>1667</v>
      </c>
      <c r="F15" s="33" t="s">
        <v>1671</v>
      </c>
      <c r="G15" s="13" t="s">
        <v>41</v>
      </c>
      <c r="H15" s="15" t="s">
        <v>42</v>
      </c>
      <c r="I15" s="20" t="s">
        <v>43</v>
      </c>
      <c r="J15" s="13" t="s">
        <v>401</v>
      </c>
      <c r="K15" s="15" t="s">
        <v>1042</v>
      </c>
      <c r="L15" s="13" t="s">
        <v>45</v>
      </c>
      <c r="M15" s="13" t="s">
        <v>46</v>
      </c>
      <c r="N15" s="13" t="s">
        <v>400</v>
      </c>
      <c r="O15" s="13" t="s">
        <v>849</v>
      </c>
      <c r="P15" s="13" t="s">
        <v>1042</v>
      </c>
      <c r="Q15" s="20" t="s">
        <v>69</v>
      </c>
      <c r="R15" s="25"/>
      <c r="S15" s="20" t="s">
        <v>1669</v>
      </c>
      <c r="T15" s="20" t="s">
        <v>1670</v>
      </c>
      <c r="U15" s="13" t="s">
        <v>54</v>
      </c>
      <c r="V15" s="13" t="s">
        <v>55</v>
      </c>
      <c r="W15" s="21" t="str">
        <f t="shared" si="1"/>
        <v>alp-superlink-marca-cons-facebook|instagram</v>
      </c>
      <c r="X15" s="21" t="str">
        <f t="shared" si="2"/>
        <v>superlink-superlink-social_dark-comportamental-todos-none</v>
      </c>
      <c r="Y15" s="21" t="str">
        <f t="shared" si="3"/>
        <v>superlink-superlink-social_dark-carrossel-1080x1080-sl_leveseunegocioparainternet-lookalike10pct-cpm</v>
      </c>
      <c r="Z15" s="22" t="str">
        <f t="shared" si="10"/>
        <v>alp-superlink-marca-cons</v>
      </c>
      <c r="AA15" s="22" t="str">
        <f t="shared" si="11"/>
        <v>facebook|instagram</v>
      </c>
      <c r="AB15" s="22" t="str">
        <f t="shared" si="12"/>
        <v>marca-facebook|instagram-cons-1080x1080-todos-social_dark-lookalike10pct-</v>
      </c>
      <c r="AC15" s="22" t="str">
        <f t="shared" si="13"/>
        <v>superlink-marca-facebook|instagram-superlink-social_dark-carrossel-sl_leveseunegocioparainternet-lookalike10pct</v>
      </c>
      <c r="AD15" s="22" t="str">
        <f t="shared" si="14"/>
        <v>marca-facebook|instagram-superlink-social_dark-carrossel-1080x1080-sl_leveseunegocioparainternet-lookalike10pct-cpm</v>
      </c>
      <c r="AE15" s="22" t="str">
        <f t="shared" si="15"/>
        <v>superlink-comportamental-carrossel-1080x1080-superlink-cpm-sl_leveseunegocioparainternet-none</v>
      </c>
    </row>
    <row r="16">
      <c r="A16" s="9" t="s">
        <v>36</v>
      </c>
      <c r="B16" s="10">
        <v>44005.0</v>
      </c>
      <c r="C16" s="10">
        <v>44043.0</v>
      </c>
      <c r="D16" s="34" t="s">
        <v>1672</v>
      </c>
      <c r="E16" s="38" t="s">
        <v>1673</v>
      </c>
      <c r="F16" s="34" t="s">
        <v>1674</v>
      </c>
      <c r="G16" s="26" t="s">
        <v>41</v>
      </c>
      <c r="H16" s="26" t="s">
        <v>1150</v>
      </c>
      <c r="I16" s="14" t="s">
        <v>43</v>
      </c>
      <c r="J16" s="23" t="s">
        <v>401</v>
      </c>
      <c r="K16" s="15" t="s">
        <v>1042</v>
      </c>
      <c r="L16" s="23" t="s">
        <v>45</v>
      </c>
      <c r="M16" s="23" t="s">
        <v>46</v>
      </c>
      <c r="N16" s="26" t="s">
        <v>59</v>
      </c>
      <c r="O16" s="26" t="s">
        <v>527</v>
      </c>
      <c r="P16" s="23" t="s">
        <v>1042</v>
      </c>
      <c r="Q16" s="14" t="s">
        <v>69</v>
      </c>
      <c r="R16" s="16"/>
      <c r="S16" s="14" t="s">
        <v>1669</v>
      </c>
      <c r="T16" s="14" t="s">
        <v>1670</v>
      </c>
      <c r="U16" s="23" t="s">
        <v>54</v>
      </c>
      <c r="V16" s="23" t="s">
        <v>55</v>
      </c>
      <c r="W16" s="16" t="str">
        <f t="shared" si="1"/>
        <v>alp-superlink-marca-cons-instagram</v>
      </c>
      <c r="X16" s="16" t="str">
        <f t="shared" si="2"/>
        <v>superlink-superlink-social_dark-comportamental-todos-none</v>
      </c>
      <c r="Y16" s="16" t="str">
        <f t="shared" si="3"/>
        <v>superlink-superlink-social_dark-stories-1920x1080-sl_leveseunegocioparainternet-lookalike10pct-cpm</v>
      </c>
      <c r="Z16" s="17" t="str">
        <f t="shared" si="10"/>
        <v>alp-superlink-marca-cons</v>
      </c>
      <c r="AA16" s="17" t="str">
        <f t="shared" si="11"/>
        <v>instagram</v>
      </c>
      <c r="AB16" s="17" t="str">
        <f t="shared" si="12"/>
        <v>marca-instagram-cons-1920x1080-todos-social_dark-lookalike10pct-</v>
      </c>
      <c r="AC16" s="17" t="str">
        <f t="shared" si="13"/>
        <v>superlink-marca-instagram-superlink-social_dark-stories-sl_leveseunegocioparainternet-lookalike10pct</v>
      </c>
      <c r="AD16" s="17" t="str">
        <f t="shared" si="14"/>
        <v>marca-instagram-superlink-social_dark-stories-1920x1080-sl_leveseunegocioparainternet-lookalike10pct-cpm</v>
      </c>
      <c r="AE16" s="17" t="str">
        <f t="shared" si="15"/>
        <v>superlink-comportamental-stories-1920x1080-superlink-cpm-sl_leveseunegocioparainternet-none</v>
      </c>
    </row>
    <row r="17">
      <c r="A17" s="9" t="s">
        <v>267</v>
      </c>
      <c r="B17" s="18">
        <v>43987.0</v>
      </c>
      <c r="C17" s="18">
        <v>44012.0</v>
      </c>
      <c r="D17" s="33">
        <v>2.3667903E7</v>
      </c>
      <c r="E17" s="37">
        <v>2.9199482E7</v>
      </c>
      <c r="F17" s="33" t="s">
        <v>1675</v>
      </c>
      <c r="G17" s="23" t="s">
        <v>41</v>
      </c>
      <c r="H17" s="23" t="s">
        <v>1105</v>
      </c>
      <c r="I17" s="20" t="s">
        <v>43</v>
      </c>
      <c r="J17" s="23" t="s">
        <v>401</v>
      </c>
      <c r="K17" s="15" t="s">
        <v>1042</v>
      </c>
      <c r="L17" s="23" t="s">
        <v>45</v>
      </c>
      <c r="M17" s="23" t="s">
        <v>46</v>
      </c>
      <c r="N17" s="23" t="s">
        <v>1676</v>
      </c>
      <c r="O17" s="24" t="s">
        <v>1677</v>
      </c>
      <c r="P17" s="23" t="s">
        <v>1042</v>
      </c>
      <c r="Q17" s="20" t="s">
        <v>69</v>
      </c>
      <c r="R17" s="25"/>
      <c r="S17" s="20" t="s">
        <v>1678</v>
      </c>
      <c r="T17" s="20" t="s">
        <v>1670</v>
      </c>
      <c r="U17" s="23" t="s">
        <v>88</v>
      </c>
      <c r="V17" s="23" t="s">
        <v>55</v>
      </c>
      <c r="W17" s="21" t="str">
        <f t="shared" si="1"/>
        <v>alp-superlink-marca-cons-twitter</v>
      </c>
      <c r="X17" s="21" t="str">
        <f t="shared" si="2"/>
        <v>superlink-superlink-social_dark-comportamental-todos-none</v>
      </c>
      <c r="Y17" s="21" t="str">
        <f t="shared" si="3"/>
        <v>superlink-superlink-social_dark-website_card-800x800-sl_leveseunegocioparainternet-as25_microempreendedor_medioempreendedor_negocios_vendasonline_donosdenegocios-cpc</v>
      </c>
      <c r="Z17" s="22" t="str">
        <f t="shared" si="10"/>
        <v>alp-superlink-marca-cons</v>
      </c>
      <c r="AA17" s="22" t="str">
        <f t="shared" si="11"/>
        <v>twitter</v>
      </c>
      <c r="AB17" s="22" t="str">
        <f t="shared" si="12"/>
        <v>marca-twitter-cons-800x800-todos-social_dark-as25_microempreendedor_medioempreendedor_negocios_vendasonline_donosdenegocios-</v>
      </c>
      <c r="AC17" s="22" t="str">
        <f t="shared" si="13"/>
        <v>superlink-marca-twitter-superlink-social_dark-website_card-sl_leveseunegocioparainternet-as25_microempreendedor_medioempreendedor_negocios_vendasonline_donosdenegocios</v>
      </c>
      <c r="AD17" s="22" t="str">
        <f t="shared" si="14"/>
        <v>marca-twitter-superlink-social_dark-website_card-800x800-sl_leveseunegocioparainternet-as25_microempreendedor_medioempreendedor_negocios_vendasonline_donosdenegocios-cpc</v>
      </c>
      <c r="AE17" s="22" t="str">
        <f t="shared" si="15"/>
        <v>superlink-comportamental-website_card-800x800-superlink-cpc-sl_leveseunegocioparainternet-none</v>
      </c>
    </row>
    <row r="18">
      <c r="A18" s="9" t="s">
        <v>267</v>
      </c>
      <c r="B18" s="10">
        <v>43983.0</v>
      </c>
      <c r="C18" s="10">
        <v>44012.0</v>
      </c>
      <c r="D18" s="34">
        <v>2.3667903E7</v>
      </c>
      <c r="E18" s="38">
        <v>2.9199482E7</v>
      </c>
      <c r="F18" s="34" t="s">
        <v>1679</v>
      </c>
      <c r="G18" s="13" t="s">
        <v>41</v>
      </c>
      <c r="H18" s="13" t="s">
        <v>1105</v>
      </c>
      <c r="I18" s="14" t="s">
        <v>43</v>
      </c>
      <c r="J18" s="13" t="s">
        <v>401</v>
      </c>
      <c r="K18" s="15" t="s">
        <v>1042</v>
      </c>
      <c r="L18" s="13" t="s">
        <v>45</v>
      </c>
      <c r="M18" s="13" t="s">
        <v>62</v>
      </c>
      <c r="N18" s="13" t="s">
        <v>1676</v>
      </c>
      <c r="O18" s="24" t="s">
        <v>1677</v>
      </c>
      <c r="P18" s="13" t="s">
        <v>1042</v>
      </c>
      <c r="Q18" s="14" t="s">
        <v>69</v>
      </c>
      <c r="R18" s="16"/>
      <c r="S18" s="14" t="s">
        <v>1678</v>
      </c>
      <c r="T18" s="14" t="s">
        <v>1670</v>
      </c>
      <c r="U18" s="15" t="s">
        <v>1365</v>
      </c>
      <c r="V18" s="13" t="s">
        <v>55</v>
      </c>
      <c r="W18" s="16" t="str">
        <f t="shared" si="1"/>
        <v>alp-superlink-marca-cons-twitter</v>
      </c>
      <c r="X18" s="16" t="str">
        <f t="shared" si="2"/>
        <v>superlink-superlink-video-comportamental-todos-none</v>
      </c>
      <c r="Y18" s="16" t="str">
        <f t="shared" si="3"/>
        <v>superlink-superlink-video-website_card-800x800-sl_leveseunegocioparainternet-as25_microempreendedor_medioempreendedor_negocios_vendasonline_donosdenegocios-cpv</v>
      </c>
      <c r="Z18" s="17" t="str">
        <f t="shared" si="10"/>
        <v>alp-superlink-marca-cons</v>
      </c>
      <c r="AA18" s="17" t="str">
        <f t="shared" si="11"/>
        <v>twitter</v>
      </c>
      <c r="AB18" s="17" t="str">
        <f t="shared" si="12"/>
        <v>marca-twitter-cons-800x800-todos-video-as25_microempreendedor_medioempreendedor_negocios_vendasonline_donosdenegocios-</v>
      </c>
      <c r="AC18" s="17" t="str">
        <f t="shared" si="13"/>
        <v>superlink-marca-twitter-superlink-video-website_card-sl_leveseunegocioparainternet-as25_microempreendedor_medioempreendedor_negocios_vendasonline_donosdenegocios</v>
      </c>
      <c r="AD18" s="17" t="str">
        <f t="shared" si="14"/>
        <v>marca-twitter-superlink-video-website_card-800x800-sl_leveseunegocioparainternet-as25_microempreendedor_medioempreendedor_negocios_vendasonline_donosdenegocios-cpv</v>
      </c>
      <c r="AE18" s="17" t="str">
        <f t="shared" si="15"/>
        <v>superlink-comportamental-website_card-800x800-superlink-cpv-sl_leveseunegocioparainternet-none</v>
      </c>
    </row>
    <row r="19">
      <c r="A19" s="9" t="s">
        <v>267</v>
      </c>
      <c r="B19" s="18">
        <v>43987.0</v>
      </c>
      <c r="C19" s="18">
        <v>44012.0</v>
      </c>
      <c r="D19" s="33">
        <v>1.64295394E8</v>
      </c>
      <c r="E19" s="37"/>
      <c r="F19" s="33">
        <v>1.03992944E8</v>
      </c>
      <c r="G19" s="23" t="s">
        <v>41</v>
      </c>
      <c r="H19" s="23" t="s">
        <v>1026</v>
      </c>
      <c r="I19" s="20" t="s">
        <v>43</v>
      </c>
      <c r="J19" s="23" t="s">
        <v>401</v>
      </c>
      <c r="K19" s="15" t="s">
        <v>1042</v>
      </c>
      <c r="L19" s="23" t="s">
        <v>45</v>
      </c>
      <c r="M19" s="23" t="s">
        <v>46</v>
      </c>
      <c r="N19" s="23" t="s">
        <v>1680</v>
      </c>
      <c r="O19" s="24" t="s">
        <v>1681</v>
      </c>
      <c r="P19" s="23" t="s">
        <v>1042</v>
      </c>
      <c r="Q19" s="20" t="s">
        <v>69</v>
      </c>
      <c r="R19" s="25"/>
      <c r="S19" s="20" t="s">
        <v>1682</v>
      </c>
      <c r="T19" s="20" t="s">
        <v>1670</v>
      </c>
      <c r="U19" s="23" t="s">
        <v>54</v>
      </c>
      <c r="V19" s="23" t="s">
        <v>55</v>
      </c>
      <c r="W19" s="21" t="str">
        <f t="shared" si="1"/>
        <v>alp-superlink-marca-cons-linkedin</v>
      </c>
      <c r="X19" s="21" t="str">
        <f t="shared" si="2"/>
        <v>superlink-superlink-social_dark-comportamental-todos-none</v>
      </c>
      <c r="Y19" s="21" t="str">
        <f t="shared" si="3"/>
        <v>superlink-superlink-social_dark-sponsored_content-1220x627-sl_leveseunegocioparainternet-mei-cpm</v>
      </c>
      <c r="Z19" s="22" t="str">
        <f t="shared" si="10"/>
        <v>alp-superlink-marca-cons</v>
      </c>
      <c r="AA19" s="22" t="str">
        <f t="shared" si="11"/>
        <v>linkedin</v>
      </c>
      <c r="AB19" s="22" t="str">
        <f t="shared" si="12"/>
        <v>marca-linkedin-cons-1220x627-todos-social_dark-mei-</v>
      </c>
      <c r="AC19" s="22" t="str">
        <f t="shared" si="13"/>
        <v>superlink-marca-linkedin-superlink-social_dark-sponsored_content-sl_leveseunegocioparainternet-mei</v>
      </c>
      <c r="AD19" s="22" t="str">
        <f t="shared" si="14"/>
        <v>marca-linkedin-superlink-social_dark-sponsored_content-1220x627-sl_leveseunegocioparainternet-mei-cpm</v>
      </c>
      <c r="AE19" s="22" t="str">
        <f t="shared" si="15"/>
        <v>superlink-comportamental-sponsored_content-1220x627-superlink-cpm-sl_leveseunegocioparainternet-none</v>
      </c>
    </row>
    <row r="20">
      <c r="A20" s="9" t="s">
        <v>267</v>
      </c>
      <c r="B20" s="10">
        <v>43987.0</v>
      </c>
      <c r="C20" s="10">
        <v>44012.0</v>
      </c>
      <c r="D20" s="34">
        <v>1.64319724E8</v>
      </c>
      <c r="E20" s="38"/>
      <c r="F20" s="34">
        <v>1.03993724E8</v>
      </c>
      <c r="G20" s="23" t="s">
        <v>41</v>
      </c>
      <c r="H20" s="23" t="s">
        <v>1026</v>
      </c>
      <c r="I20" s="14" t="s">
        <v>43</v>
      </c>
      <c r="J20" s="23" t="s">
        <v>401</v>
      </c>
      <c r="K20" s="15" t="s">
        <v>1042</v>
      </c>
      <c r="L20" s="23" t="s">
        <v>45</v>
      </c>
      <c r="M20" s="23" t="s">
        <v>46</v>
      </c>
      <c r="N20" s="23" t="s">
        <v>1680</v>
      </c>
      <c r="O20" s="24" t="s">
        <v>1681</v>
      </c>
      <c r="P20" s="23" t="s">
        <v>1042</v>
      </c>
      <c r="Q20" s="14" t="s">
        <v>69</v>
      </c>
      <c r="R20" s="16"/>
      <c r="S20" s="14" t="s">
        <v>1683</v>
      </c>
      <c r="T20" s="14" t="s">
        <v>1670</v>
      </c>
      <c r="U20" s="23" t="s">
        <v>54</v>
      </c>
      <c r="V20" s="23" t="s">
        <v>55</v>
      </c>
      <c r="W20" s="16" t="str">
        <f t="shared" si="1"/>
        <v>alp-superlink-marca-cons-linkedin</v>
      </c>
      <c r="X20" s="16" t="str">
        <f t="shared" si="2"/>
        <v>superlink-superlink-social_dark-comportamental-todos-none</v>
      </c>
      <c r="Y20" s="16" t="str">
        <f t="shared" si="3"/>
        <v>superlink-superlink-social_dark-sponsored_content-1220x627-sl_leveseunegocioparainternet-donos_proprietarios-cpm</v>
      </c>
      <c r="Z20" s="17" t="str">
        <f t="shared" si="10"/>
        <v>alp-superlink-marca-cons</v>
      </c>
      <c r="AA20" s="17" t="str">
        <f t="shared" si="11"/>
        <v>linkedin</v>
      </c>
      <c r="AB20" s="17" t="str">
        <f t="shared" si="12"/>
        <v>marca-linkedin-cons-1220x627-todos-social_dark-donos_proprietarios-</v>
      </c>
      <c r="AC20" s="17" t="str">
        <f t="shared" si="13"/>
        <v>superlink-marca-linkedin-superlink-social_dark-sponsored_content-sl_leveseunegocioparainternet-donos_proprietarios</v>
      </c>
      <c r="AD20" s="17" t="str">
        <f t="shared" si="14"/>
        <v>marca-linkedin-superlink-social_dark-sponsored_content-1220x627-sl_leveseunegocioparainternet-donos_proprietarios-cpm</v>
      </c>
      <c r="AE20" s="17" t="str">
        <f t="shared" si="15"/>
        <v>superlink-comportamental-sponsored_content-1220x627-superlink-cpm-sl_leveseunegocioparainternet-none</v>
      </c>
    </row>
    <row r="21">
      <c r="A21" s="9" t="s">
        <v>267</v>
      </c>
      <c r="B21" s="18">
        <v>43987.0</v>
      </c>
      <c r="C21" s="18">
        <v>44012.0</v>
      </c>
      <c r="D21" s="33">
        <v>1.64319954E8</v>
      </c>
      <c r="E21" s="37"/>
      <c r="F21" s="33">
        <v>1.03994174E8</v>
      </c>
      <c r="G21" s="23" t="s">
        <v>41</v>
      </c>
      <c r="H21" s="23" t="s">
        <v>1026</v>
      </c>
      <c r="I21" s="20" t="s">
        <v>43</v>
      </c>
      <c r="J21" s="23" t="s">
        <v>401</v>
      </c>
      <c r="K21" s="15" t="s">
        <v>1042</v>
      </c>
      <c r="L21" s="23" t="s">
        <v>45</v>
      </c>
      <c r="M21" s="23" t="s">
        <v>46</v>
      </c>
      <c r="N21" s="23" t="s">
        <v>1680</v>
      </c>
      <c r="O21" s="24" t="s">
        <v>1681</v>
      </c>
      <c r="P21" s="23" t="s">
        <v>1042</v>
      </c>
      <c r="Q21" s="20" t="s">
        <v>69</v>
      </c>
      <c r="R21" s="25"/>
      <c r="S21" s="20" t="s">
        <v>1684</v>
      </c>
      <c r="T21" s="20" t="s">
        <v>1670</v>
      </c>
      <c r="U21" s="23" t="s">
        <v>54</v>
      </c>
      <c r="V21" s="23" t="s">
        <v>55</v>
      </c>
      <c r="W21" s="21" t="str">
        <f t="shared" si="1"/>
        <v>alp-superlink-marca-cons-linkedin</v>
      </c>
      <c r="X21" s="21" t="str">
        <f t="shared" si="2"/>
        <v>superlink-superlink-social_dark-comportamental-todos-none</v>
      </c>
      <c r="Y21" s="21" t="str">
        <f t="shared" si="3"/>
        <v>superlink-superlink-social_dark-sponsored_content-1220x627-sl_leveseunegocioparainternet-setores-cpm</v>
      </c>
      <c r="Z21" s="22" t="str">
        <f t="shared" si="10"/>
        <v>alp-superlink-marca-cons</v>
      </c>
      <c r="AA21" s="22" t="str">
        <f t="shared" si="11"/>
        <v>linkedin</v>
      </c>
      <c r="AB21" s="22" t="str">
        <f t="shared" si="12"/>
        <v>marca-linkedin-cons-1220x627-todos-social_dark-setores-</v>
      </c>
      <c r="AC21" s="22" t="str">
        <f t="shared" si="13"/>
        <v>superlink-marca-linkedin-superlink-social_dark-sponsored_content-sl_leveseunegocioparainternet-setores</v>
      </c>
      <c r="AD21" s="22" t="str">
        <f t="shared" si="14"/>
        <v>marca-linkedin-superlink-social_dark-sponsored_content-1220x627-sl_leveseunegocioparainternet-setores-cpm</v>
      </c>
      <c r="AE21" s="22" t="str">
        <f t="shared" si="15"/>
        <v>superlink-comportamental-sponsored_content-1220x627-superlink-cpm-sl_leveseunegocioparainternet-none</v>
      </c>
    </row>
    <row r="22">
      <c r="A22" s="9" t="s">
        <v>36</v>
      </c>
      <c r="B22" s="10">
        <v>44013.0</v>
      </c>
      <c r="C22" s="10">
        <v>44043.0</v>
      </c>
      <c r="D22" s="34">
        <v>1.65182874E8</v>
      </c>
      <c r="E22" s="38"/>
      <c r="F22" s="34">
        <v>1.06477984E8</v>
      </c>
      <c r="G22" s="23" t="s">
        <v>41</v>
      </c>
      <c r="H22" s="23" t="s">
        <v>1026</v>
      </c>
      <c r="I22" s="14" t="s">
        <v>43</v>
      </c>
      <c r="J22" s="23" t="s">
        <v>401</v>
      </c>
      <c r="K22" s="15" t="s">
        <v>1042</v>
      </c>
      <c r="L22" s="23" t="s">
        <v>45</v>
      </c>
      <c r="M22" s="26" t="s">
        <v>62</v>
      </c>
      <c r="N22" s="23" t="s">
        <v>1680</v>
      </c>
      <c r="O22" s="30" t="s">
        <v>1685</v>
      </c>
      <c r="P22" s="23" t="s">
        <v>1042</v>
      </c>
      <c r="Q22" s="14" t="s">
        <v>69</v>
      </c>
      <c r="R22" s="16"/>
      <c r="S22" s="14" t="s">
        <v>1682</v>
      </c>
      <c r="T22" s="14" t="s">
        <v>1670</v>
      </c>
      <c r="U22" s="23" t="s">
        <v>54</v>
      </c>
      <c r="V22" s="23" t="s">
        <v>55</v>
      </c>
      <c r="W22" s="16" t="str">
        <f t="shared" si="1"/>
        <v>alp-superlink-marca-cons-linkedin</v>
      </c>
      <c r="X22" s="16" t="str">
        <f t="shared" si="2"/>
        <v>superlink-superlink-video-comportamental-todos-none</v>
      </c>
      <c r="Y22" s="16" t="str">
        <f t="shared" si="3"/>
        <v>superlink-superlink-video-sponsored_content-1440X1080-sl_leveseunegocioparainternet-mei-cpm</v>
      </c>
      <c r="Z22" s="17" t="str">
        <f t="shared" si="10"/>
        <v>alp-superlink-marca-cons</v>
      </c>
      <c r="AA22" s="17" t="str">
        <f t="shared" si="11"/>
        <v>linkedin</v>
      </c>
      <c r="AB22" s="17" t="str">
        <f t="shared" si="12"/>
        <v>marca-linkedin-cons-1440X1080-todos-video-mei-</v>
      </c>
      <c r="AC22" s="17" t="str">
        <f t="shared" si="13"/>
        <v>superlink-marca-linkedin-superlink-video-sponsored_content-sl_leveseunegocioparainternet-mei</v>
      </c>
      <c r="AD22" s="17" t="str">
        <f t="shared" si="14"/>
        <v>marca-linkedin-superlink-video-sponsored_content-1440X1080-sl_leveseunegocioparainternet-mei-cpm</v>
      </c>
      <c r="AE22" s="17" t="str">
        <f t="shared" si="15"/>
        <v>superlink-comportamental-sponsored_content-1440X1080-superlink-cpm-sl_leveseunegocioparainternet-none</v>
      </c>
    </row>
    <row r="23">
      <c r="A23" s="9" t="s">
        <v>36</v>
      </c>
      <c r="B23" s="18">
        <v>44013.0</v>
      </c>
      <c r="C23" s="18">
        <v>44043.0</v>
      </c>
      <c r="D23" s="33">
        <v>1.65182964E8</v>
      </c>
      <c r="E23" s="37"/>
      <c r="F23" s="33">
        <v>1.06478264E8</v>
      </c>
      <c r="G23" s="23" t="s">
        <v>41</v>
      </c>
      <c r="H23" s="23" t="s">
        <v>1026</v>
      </c>
      <c r="I23" s="20" t="s">
        <v>43</v>
      </c>
      <c r="J23" s="23" t="s">
        <v>401</v>
      </c>
      <c r="K23" s="15" t="s">
        <v>1042</v>
      </c>
      <c r="L23" s="23" t="s">
        <v>45</v>
      </c>
      <c r="M23" s="26" t="s">
        <v>62</v>
      </c>
      <c r="N23" s="23" t="s">
        <v>1680</v>
      </c>
      <c r="O23" s="30" t="s">
        <v>1685</v>
      </c>
      <c r="P23" s="23" t="s">
        <v>1042</v>
      </c>
      <c r="Q23" s="20" t="s">
        <v>69</v>
      </c>
      <c r="R23" s="25"/>
      <c r="S23" s="20" t="s">
        <v>1683</v>
      </c>
      <c r="T23" s="20" t="s">
        <v>1670</v>
      </c>
      <c r="U23" s="23" t="s">
        <v>54</v>
      </c>
      <c r="V23" s="23" t="s">
        <v>55</v>
      </c>
      <c r="W23" s="21" t="str">
        <f t="shared" si="1"/>
        <v>alp-superlink-marca-cons-linkedin</v>
      </c>
      <c r="X23" s="21" t="str">
        <f t="shared" si="2"/>
        <v>superlink-superlink-video-comportamental-todos-none</v>
      </c>
      <c r="Y23" s="21" t="str">
        <f t="shared" si="3"/>
        <v>superlink-superlink-video-sponsored_content-1440X1080-sl_leveseunegocioparainternet-donos_proprietarios-cpm</v>
      </c>
      <c r="Z23" s="22" t="str">
        <f t="shared" si="10"/>
        <v>alp-superlink-marca-cons</v>
      </c>
      <c r="AA23" s="22" t="str">
        <f t="shared" si="11"/>
        <v>linkedin</v>
      </c>
      <c r="AB23" s="22" t="str">
        <f t="shared" si="12"/>
        <v>marca-linkedin-cons-1440X1080-todos-video-donos_proprietarios-</v>
      </c>
      <c r="AC23" s="22" t="str">
        <f t="shared" si="13"/>
        <v>superlink-marca-linkedin-superlink-video-sponsored_content-sl_leveseunegocioparainternet-donos_proprietarios</v>
      </c>
      <c r="AD23" s="22" t="str">
        <f t="shared" si="14"/>
        <v>marca-linkedin-superlink-video-sponsored_content-1440X1080-sl_leveseunegocioparainternet-donos_proprietarios-cpm</v>
      </c>
      <c r="AE23" s="22" t="str">
        <f t="shared" si="15"/>
        <v>superlink-comportamental-sponsored_content-1440X1080-superlink-cpm-sl_leveseunegocioparainternet-none</v>
      </c>
    </row>
    <row r="24">
      <c r="A24" s="9" t="s">
        <v>36</v>
      </c>
      <c r="B24" s="10">
        <v>44013.0</v>
      </c>
      <c r="C24" s="10">
        <v>44043.0</v>
      </c>
      <c r="D24" s="34">
        <v>1.65183074E8</v>
      </c>
      <c r="E24" s="38"/>
      <c r="F24" s="34">
        <v>1.06478404E8</v>
      </c>
      <c r="G24" s="23" t="s">
        <v>41</v>
      </c>
      <c r="H24" s="23" t="s">
        <v>1026</v>
      </c>
      <c r="I24" s="14" t="s">
        <v>43</v>
      </c>
      <c r="J24" s="23" t="s">
        <v>401</v>
      </c>
      <c r="K24" s="15" t="s">
        <v>1042</v>
      </c>
      <c r="L24" s="23" t="s">
        <v>45</v>
      </c>
      <c r="M24" s="26" t="s">
        <v>62</v>
      </c>
      <c r="N24" s="23" t="s">
        <v>1680</v>
      </c>
      <c r="O24" s="30" t="s">
        <v>1685</v>
      </c>
      <c r="P24" s="23" t="s">
        <v>1042</v>
      </c>
      <c r="Q24" s="14" t="s">
        <v>69</v>
      </c>
      <c r="R24" s="16"/>
      <c r="S24" s="14" t="s">
        <v>1684</v>
      </c>
      <c r="T24" s="14" t="s">
        <v>1670</v>
      </c>
      <c r="U24" s="23" t="s">
        <v>54</v>
      </c>
      <c r="V24" s="23" t="s">
        <v>55</v>
      </c>
      <c r="W24" s="16" t="str">
        <f t="shared" si="1"/>
        <v>alp-superlink-marca-cons-linkedin</v>
      </c>
      <c r="X24" s="16" t="str">
        <f t="shared" si="2"/>
        <v>superlink-superlink-video-comportamental-todos-none</v>
      </c>
      <c r="Y24" s="16" t="str">
        <f t="shared" si="3"/>
        <v>superlink-superlink-video-sponsored_content-1440X1080-sl_leveseunegocioparainternet-setores-cpm</v>
      </c>
      <c r="Z24" s="17" t="str">
        <f t="shared" si="10"/>
        <v>alp-superlink-marca-cons</v>
      </c>
      <c r="AA24" s="17" t="str">
        <f t="shared" si="11"/>
        <v>linkedin</v>
      </c>
      <c r="AB24" s="17" t="str">
        <f t="shared" si="12"/>
        <v>marca-linkedin-cons-1440X1080-todos-video-setores-</v>
      </c>
      <c r="AC24" s="17" t="str">
        <f t="shared" si="13"/>
        <v>superlink-marca-linkedin-superlink-video-sponsored_content-sl_leveseunegocioparainternet-setores</v>
      </c>
      <c r="AD24" s="17" t="str">
        <f t="shared" si="14"/>
        <v>marca-linkedin-superlink-video-sponsored_content-1440X1080-sl_leveseunegocioparainternet-setores-cpm</v>
      </c>
      <c r="AE24" s="17" t="str">
        <f t="shared" si="15"/>
        <v>superlink-comportamental-sponsored_content-1440X1080-superlink-cpm-sl_leveseunegocioparainternet-none</v>
      </c>
    </row>
    <row r="25">
      <c r="A25" s="9" t="s">
        <v>36</v>
      </c>
      <c r="B25" s="18">
        <v>43990.0</v>
      </c>
      <c r="C25" s="18">
        <v>44012.0</v>
      </c>
      <c r="D25" s="33">
        <v>1.0249135915E10</v>
      </c>
      <c r="E25" s="37">
        <v>1.08010322851E11</v>
      </c>
      <c r="F25" s="33">
        <v>4.40369493772E11</v>
      </c>
      <c r="G25" s="13" t="s">
        <v>41</v>
      </c>
      <c r="H25" s="13" t="s">
        <v>1258</v>
      </c>
      <c r="I25" s="20" t="s">
        <v>65</v>
      </c>
      <c r="J25" s="13" t="s">
        <v>401</v>
      </c>
      <c r="K25" s="15" t="s">
        <v>1042</v>
      </c>
      <c r="L25" s="13" t="s">
        <v>45</v>
      </c>
      <c r="M25" s="13" t="s">
        <v>66</v>
      </c>
      <c r="N25" s="13" t="s">
        <v>74</v>
      </c>
      <c r="O25" s="24" t="s">
        <v>75</v>
      </c>
      <c r="P25" s="13" t="s">
        <v>1042</v>
      </c>
      <c r="Q25" s="20" t="s">
        <v>69</v>
      </c>
      <c r="R25" s="25"/>
      <c r="S25" s="20" t="s">
        <v>1686</v>
      </c>
      <c r="T25" s="20" t="s">
        <v>1662</v>
      </c>
      <c r="U25" s="13" t="s">
        <v>88</v>
      </c>
      <c r="V25" s="13" t="s">
        <v>55</v>
      </c>
      <c r="W25" s="21" t="str">
        <f t="shared" si="1"/>
        <v>alp-superlink-marca-cons-googleads</v>
      </c>
      <c r="X25" s="21" t="str">
        <f t="shared" si="2"/>
        <v>superlink-superlink-display-comportamental-todos-none</v>
      </c>
      <c r="Y25" s="21" t="str">
        <f t="shared" si="3"/>
        <v>superlink-superlink-display-medium_rectangle-300x250-luta_diaria-as25_empreendedor_varejo_interesses-cpc</v>
      </c>
      <c r="Z25" s="22" t="str">
        <f t="shared" si="10"/>
        <v>alp-superlink-marca-cons</v>
      </c>
      <c r="AA25" s="22" t="str">
        <f t="shared" si="11"/>
        <v>googleads</v>
      </c>
      <c r="AB25" s="22" t="str">
        <f t="shared" si="12"/>
        <v>marca-googleads-cons-300x250-todos-display-as25_empreendedor_varejo_interesses-</v>
      </c>
      <c r="AC25" s="22" t="str">
        <f t="shared" si="13"/>
        <v>superlink-marca-googleads-superlink-display-medium_rectangle-luta_diaria-as25_empreendedor_varejo_interesses</v>
      </c>
      <c r="AD25" s="22" t="str">
        <f t="shared" si="14"/>
        <v>marca-googleads-superlink-display-medium_rectangle-300x250-luta_diaria-as25_empreendedor_varejo_interesses-cpc</v>
      </c>
      <c r="AE25" s="22" t="str">
        <f t="shared" si="15"/>
        <v>superlink-comportamental-medium_rectangle-300x250-superlink-cpc-luta_diaria-none</v>
      </c>
    </row>
    <row r="26">
      <c r="A26" s="9" t="s">
        <v>36</v>
      </c>
      <c r="B26" s="10">
        <v>43990.0</v>
      </c>
      <c r="C26" s="10">
        <v>44012.0</v>
      </c>
      <c r="D26" s="34">
        <v>1.0249135915E10</v>
      </c>
      <c r="E26" s="38">
        <v>1.08010322851E11</v>
      </c>
      <c r="F26" s="34">
        <v>4.40369493769E11</v>
      </c>
      <c r="G26" s="23" t="s">
        <v>41</v>
      </c>
      <c r="H26" s="23" t="s">
        <v>1258</v>
      </c>
      <c r="I26" s="14" t="s">
        <v>65</v>
      </c>
      <c r="J26" s="23" t="s">
        <v>401</v>
      </c>
      <c r="K26" s="15" t="s">
        <v>1042</v>
      </c>
      <c r="L26" s="23" t="s">
        <v>45</v>
      </c>
      <c r="M26" s="23" t="s">
        <v>66</v>
      </c>
      <c r="N26" s="23" t="s">
        <v>510</v>
      </c>
      <c r="O26" s="24" t="s">
        <v>68</v>
      </c>
      <c r="P26" s="23" t="s">
        <v>1042</v>
      </c>
      <c r="Q26" s="14" t="s">
        <v>69</v>
      </c>
      <c r="R26" s="16"/>
      <c r="S26" s="14" t="s">
        <v>1686</v>
      </c>
      <c r="T26" s="14" t="s">
        <v>1662</v>
      </c>
      <c r="U26" s="23" t="s">
        <v>88</v>
      </c>
      <c r="V26" s="23" t="s">
        <v>55</v>
      </c>
      <c r="W26" s="16" t="str">
        <f t="shared" si="1"/>
        <v>alp-superlink-marca-cons-googleads</v>
      </c>
      <c r="X26" s="16" t="str">
        <f t="shared" si="2"/>
        <v>superlink-superlink-display-comportamental-todos-none</v>
      </c>
      <c r="Y26" s="16" t="str">
        <f t="shared" si="3"/>
        <v>superlink-superlink-display-skyscraper-160x600-luta_diaria-as25_empreendedor_varejo_interesses-cpc</v>
      </c>
      <c r="Z26" s="17" t="str">
        <f t="shared" si="10"/>
        <v>alp-superlink-marca-cons</v>
      </c>
      <c r="AA26" s="17" t="str">
        <f t="shared" si="11"/>
        <v>googleads</v>
      </c>
      <c r="AB26" s="17" t="str">
        <f t="shared" si="12"/>
        <v>marca-googleads-cons-160x600-todos-display-as25_empreendedor_varejo_interesses-</v>
      </c>
      <c r="AC26" s="17" t="str">
        <f t="shared" si="13"/>
        <v>superlink-marca-googleads-superlink-display-skyscraper-luta_diaria-as25_empreendedor_varejo_interesses</v>
      </c>
      <c r="AD26" s="17" t="str">
        <f t="shared" si="14"/>
        <v>marca-googleads-superlink-display-skyscraper-160x600-luta_diaria-as25_empreendedor_varejo_interesses-cpc</v>
      </c>
      <c r="AE26" s="17" t="str">
        <f t="shared" si="15"/>
        <v>superlink-comportamental-skyscraper-160x600-superlink-cpc-luta_diaria-none</v>
      </c>
    </row>
    <row r="27">
      <c r="A27" s="9" t="s">
        <v>36</v>
      </c>
      <c r="B27" s="18">
        <v>43990.0</v>
      </c>
      <c r="C27" s="18">
        <v>44012.0</v>
      </c>
      <c r="D27" s="33">
        <v>1.0249135915E10</v>
      </c>
      <c r="E27" s="37">
        <v>1.08010322851E11</v>
      </c>
      <c r="F27" s="33">
        <v>4.40369493775E11</v>
      </c>
      <c r="G27" s="13" t="s">
        <v>41</v>
      </c>
      <c r="H27" s="13" t="s">
        <v>1258</v>
      </c>
      <c r="I27" s="20" t="s">
        <v>65</v>
      </c>
      <c r="J27" s="13" t="s">
        <v>401</v>
      </c>
      <c r="K27" s="15" t="s">
        <v>1042</v>
      </c>
      <c r="L27" s="13" t="s">
        <v>45</v>
      </c>
      <c r="M27" s="13" t="s">
        <v>66</v>
      </c>
      <c r="N27" s="13" t="s">
        <v>77</v>
      </c>
      <c r="O27" s="13" t="s">
        <v>78</v>
      </c>
      <c r="P27" s="13" t="s">
        <v>1042</v>
      </c>
      <c r="Q27" s="20" t="s">
        <v>69</v>
      </c>
      <c r="R27" s="25"/>
      <c r="S27" s="20" t="s">
        <v>1686</v>
      </c>
      <c r="T27" s="20" t="s">
        <v>1662</v>
      </c>
      <c r="U27" s="13" t="s">
        <v>88</v>
      </c>
      <c r="V27" s="13" t="s">
        <v>55</v>
      </c>
      <c r="W27" s="21" t="str">
        <f t="shared" si="1"/>
        <v>alp-superlink-marca-cons-googleads</v>
      </c>
      <c r="X27" s="21" t="str">
        <f t="shared" si="2"/>
        <v>superlink-superlink-display-comportamental-todos-none</v>
      </c>
      <c r="Y27" s="21" t="str">
        <f t="shared" si="3"/>
        <v>superlink-superlink-display-halfpage-300x600-luta_diaria-as25_empreendedor_varejo_interesses-cpc</v>
      </c>
      <c r="Z27" s="22" t="str">
        <f t="shared" si="10"/>
        <v>alp-superlink-marca-cons</v>
      </c>
      <c r="AA27" s="22" t="str">
        <f t="shared" si="11"/>
        <v>googleads</v>
      </c>
      <c r="AB27" s="22" t="str">
        <f t="shared" si="12"/>
        <v>marca-googleads-cons-300x600-todos-display-as25_empreendedor_varejo_interesses-</v>
      </c>
      <c r="AC27" s="22" t="str">
        <f t="shared" si="13"/>
        <v>superlink-marca-googleads-superlink-display-halfpage-luta_diaria-as25_empreendedor_varejo_interesses</v>
      </c>
      <c r="AD27" s="22" t="str">
        <f t="shared" si="14"/>
        <v>marca-googleads-superlink-display-halfpage-300x600-luta_diaria-as25_empreendedor_varejo_interesses-cpc</v>
      </c>
      <c r="AE27" s="22" t="str">
        <f t="shared" si="15"/>
        <v>superlink-comportamental-halfpage-300x600-superlink-cpc-luta_diaria-none</v>
      </c>
    </row>
    <row r="28">
      <c r="A28" s="9" t="s">
        <v>36</v>
      </c>
      <c r="B28" s="10">
        <v>43990.0</v>
      </c>
      <c r="C28" s="10">
        <v>44012.0</v>
      </c>
      <c r="D28" s="34">
        <v>1.0249135915E10</v>
      </c>
      <c r="E28" s="38">
        <v>1.08010322851E11</v>
      </c>
      <c r="F28" s="34">
        <v>4.40369493778E11</v>
      </c>
      <c r="G28" s="23" t="s">
        <v>41</v>
      </c>
      <c r="H28" s="23" t="s">
        <v>1258</v>
      </c>
      <c r="I28" s="14" t="s">
        <v>65</v>
      </c>
      <c r="J28" s="23" t="s">
        <v>401</v>
      </c>
      <c r="K28" s="15" t="s">
        <v>1042</v>
      </c>
      <c r="L28" s="23" t="s">
        <v>45</v>
      </c>
      <c r="M28" s="23" t="s">
        <v>66</v>
      </c>
      <c r="N28" s="23" t="s">
        <v>83</v>
      </c>
      <c r="O28" s="23" t="s">
        <v>84</v>
      </c>
      <c r="P28" s="23" t="s">
        <v>1042</v>
      </c>
      <c r="Q28" s="14" t="s">
        <v>69</v>
      </c>
      <c r="R28" s="16"/>
      <c r="S28" s="14" t="s">
        <v>1686</v>
      </c>
      <c r="T28" s="14" t="s">
        <v>1662</v>
      </c>
      <c r="U28" s="23" t="s">
        <v>88</v>
      </c>
      <c r="V28" s="23" t="s">
        <v>55</v>
      </c>
      <c r="W28" s="16" t="str">
        <f t="shared" si="1"/>
        <v>alp-superlink-marca-cons-googleads</v>
      </c>
      <c r="X28" s="16" t="str">
        <f t="shared" si="2"/>
        <v>superlink-superlink-display-comportamental-todos-none</v>
      </c>
      <c r="Y28" s="16" t="str">
        <f t="shared" si="3"/>
        <v>superlink-superlink-display-leaderboard-728x90-luta_diaria-as25_empreendedor_varejo_interesses-cpc</v>
      </c>
      <c r="Z28" s="17" t="str">
        <f t="shared" si="10"/>
        <v>alp-superlink-marca-cons</v>
      </c>
      <c r="AA28" s="17" t="str">
        <f t="shared" si="11"/>
        <v>googleads</v>
      </c>
      <c r="AB28" s="17" t="str">
        <f t="shared" si="12"/>
        <v>marca-googleads-cons-728x90-todos-display-as25_empreendedor_varejo_interesses-</v>
      </c>
      <c r="AC28" s="17" t="str">
        <f t="shared" si="13"/>
        <v>superlink-marca-googleads-superlink-display-leaderboard-luta_diaria-as25_empreendedor_varejo_interesses</v>
      </c>
      <c r="AD28" s="17" t="str">
        <f t="shared" si="14"/>
        <v>marca-googleads-superlink-display-leaderboard-728x90-luta_diaria-as25_empreendedor_varejo_interesses-cpc</v>
      </c>
      <c r="AE28" s="17" t="str">
        <f t="shared" si="15"/>
        <v>superlink-comportamental-leaderboard-728x90-superlink-cpc-luta_diaria-none</v>
      </c>
    </row>
    <row r="29">
      <c r="A29" s="118" t="s">
        <v>61</v>
      </c>
      <c r="B29" s="18">
        <v>43983.0</v>
      </c>
      <c r="C29" s="18">
        <v>44012.0</v>
      </c>
      <c r="D29" s="33"/>
      <c r="E29" s="37"/>
      <c r="F29" s="33"/>
      <c r="G29" s="13" t="s">
        <v>953</v>
      </c>
      <c r="H29" s="13" t="s">
        <v>1258</v>
      </c>
      <c r="I29" s="20" t="s">
        <v>65</v>
      </c>
      <c r="J29" s="13" t="s">
        <v>401</v>
      </c>
      <c r="K29" s="15" t="s">
        <v>1042</v>
      </c>
      <c r="L29" s="13" t="s">
        <v>45</v>
      </c>
      <c r="M29" s="13" t="s">
        <v>66</v>
      </c>
      <c r="N29" s="13" t="s">
        <v>74</v>
      </c>
      <c r="O29" s="24" t="s">
        <v>75</v>
      </c>
      <c r="P29" s="13" t="s">
        <v>1042</v>
      </c>
      <c r="Q29" s="20" t="s">
        <v>69</v>
      </c>
      <c r="R29" s="25"/>
      <c r="S29" s="20"/>
      <c r="T29" s="20"/>
      <c r="U29" s="13" t="s">
        <v>88</v>
      </c>
      <c r="V29" s="13" t="s">
        <v>55</v>
      </c>
      <c r="W29" s="21" t="str">
        <f t="shared" si="1"/>
        <v>alp-superlink-marca-perf-googleads</v>
      </c>
      <c r="X29" s="21" t="str">
        <f t="shared" si="2"/>
        <v>superlink-superlink-display-comportamental-todos-none</v>
      </c>
      <c r="Y29" s="21" t="str">
        <f t="shared" si="3"/>
        <v>superlink-superlink-display-medium_rectangle-300x250---cpc</v>
      </c>
      <c r="Z29" s="22" t="str">
        <f t="shared" si="10"/>
        <v>alp-superlink-marca-perf</v>
      </c>
      <c r="AA29" s="22" t="str">
        <f t="shared" si="11"/>
        <v>googleads</v>
      </c>
      <c r="AB29" s="22" t="str">
        <f t="shared" si="12"/>
        <v>marca-googleads-perf-300x250-todos-display--</v>
      </c>
      <c r="AC29" s="22" t="str">
        <f t="shared" si="13"/>
        <v>superlink-marca-googleads-superlink-display-medium_rectangle--</v>
      </c>
      <c r="AD29" s="22" t="str">
        <f t="shared" si="14"/>
        <v>marca-googleads-superlink-display-medium_rectangle-300x250---cpc</v>
      </c>
      <c r="AE29" s="22" t="str">
        <f t="shared" si="15"/>
        <v>superlink-comportamental-medium_rectangle-300x250-superlink-cpc--none</v>
      </c>
    </row>
    <row r="30">
      <c r="A30" s="118" t="s">
        <v>61</v>
      </c>
      <c r="B30" s="10">
        <v>43983.0</v>
      </c>
      <c r="C30" s="10">
        <v>44012.0</v>
      </c>
      <c r="D30" s="34"/>
      <c r="E30" s="38"/>
      <c r="F30" s="34"/>
      <c r="G30" s="23" t="s">
        <v>953</v>
      </c>
      <c r="H30" s="23" t="s">
        <v>1258</v>
      </c>
      <c r="I30" s="14" t="s">
        <v>65</v>
      </c>
      <c r="J30" s="23" t="s">
        <v>401</v>
      </c>
      <c r="K30" s="15" t="s">
        <v>1042</v>
      </c>
      <c r="L30" s="23" t="s">
        <v>45</v>
      </c>
      <c r="M30" s="23" t="s">
        <v>66</v>
      </c>
      <c r="N30" s="23" t="s">
        <v>510</v>
      </c>
      <c r="O30" s="24" t="s">
        <v>68</v>
      </c>
      <c r="P30" s="23" t="s">
        <v>1042</v>
      </c>
      <c r="Q30" s="14" t="s">
        <v>69</v>
      </c>
      <c r="R30" s="16"/>
      <c r="S30" s="14"/>
      <c r="T30" s="14"/>
      <c r="U30" s="23" t="s">
        <v>88</v>
      </c>
      <c r="V30" s="23" t="s">
        <v>55</v>
      </c>
      <c r="W30" s="16" t="str">
        <f t="shared" si="1"/>
        <v>alp-superlink-marca-perf-googleads</v>
      </c>
      <c r="X30" s="16" t="str">
        <f t="shared" si="2"/>
        <v>superlink-superlink-display-comportamental-todos-none</v>
      </c>
      <c r="Y30" s="16" t="str">
        <f t="shared" si="3"/>
        <v>superlink-superlink-display-skyscraper-160x600---cpc</v>
      </c>
      <c r="Z30" s="17" t="str">
        <f t="shared" si="10"/>
        <v>alp-superlink-marca-perf</v>
      </c>
      <c r="AA30" s="17" t="str">
        <f t="shared" si="11"/>
        <v>googleads</v>
      </c>
      <c r="AB30" s="17" t="str">
        <f t="shared" si="12"/>
        <v>marca-googleads-perf-160x600-todos-display--</v>
      </c>
      <c r="AC30" s="17" t="str">
        <f t="shared" si="13"/>
        <v>superlink-marca-googleads-superlink-display-skyscraper--</v>
      </c>
      <c r="AD30" s="17" t="str">
        <f t="shared" si="14"/>
        <v>marca-googleads-superlink-display-skyscraper-160x600---cpc</v>
      </c>
      <c r="AE30" s="17" t="str">
        <f t="shared" si="15"/>
        <v>superlink-comportamental-skyscraper-160x600-superlink-cpc--none</v>
      </c>
    </row>
    <row r="31">
      <c r="A31" s="118" t="s">
        <v>61</v>
      </c>
      <c r="B31" s="18">
        <v>43983.0</v>
      </c>
      <c r="C31" s="18">
        <v>44012.0</v>
      </c>
      <c r="D31" s="33"/>
      <c r="E31" s="37"/>
      <c r="F31" s="33"/>
      <c r="G31" s="13" t="s">
        <v>953</v>
      </c>
      <c r="H31" s="13" t="s">
        <v>1258</v>
      </c>
      <c r="I31" s="20" t="s">
        <v>65</v>
      </c>
      <c r="J31" s="13" t="s">
        <v>401</v>
      </c>
      <c r="K31" s="15" t="s">
        <v>1042</v>
      </c>
      <c r="L31" s="13" t="s">
        <v>45</v>
      </c>
      <c r="M31" s="13" t="s">
        <v>66</v>
      </c>
      <c r="N31" s="13" t="s">
        <v>77</v>
      </c>
      <c r="O31" s="13" t="s">
        <v>78</v>
      </c>
      <c r="P31" s="13" t="s">
        <v>1042</v>
      </c>
      <c r="Q31" s="20" t="s">
        <v>69</v>
      </c>
      <c r="R31" s="25"/>
      <c r="S31" s="20"/>
      <c r="T31" s="20"/>
      <c r="U31" s="13" t="s">
        <v>88</v>
      </c>
      <c r="V31" s="13" t="s">
        <v>55</v>
      </c>
      <c r="W31" s="21" t="str">
        <f t="shared" si="1"/>
        <v>alp-superlink-marca-perf-googleads</v>
      </c>
      <c r="X31" s="21" t="str">
        <f t="shared" si="2"/>
        <v>superlink-superlink-display-comportamental-todos-none</v>
      </c>
      <c r="Y31" s="21" t="str">
        <f t="shared" si="3"/>
        <v>superlink-superlink-display-halfpage-300x600---cpc</v>
      </c>
      <c r="Z31" s="22" t="str">
        <f t="shared" si="10"/>
        <v>alp-superlink-marca-perf</v>
      </c>
      <c r="AA31" s="22" t="str">
        <f t="shared" si="11"/>
        <v>googleads</v>
      </c>
      <c r="AB31" s="22" t="str">
        <f t="shared" si="12"/>
        <v>marca-googleads-perf-300x600-todos-display--</v>
      </c>
      <c r="AC31" s="22" t="str">
        <f t="shared" si="13"/>
        <v>superlink-marca-googleads-superlink-display-halfpage--</v>
      </c>
      <c r="AD31" s="22" t="str">
        <f t="shared" si="14"/>
        <v>marca-googleads-superlink-display-halfpage-300x600---cpc</v>
      </c>
      <c r="AE31" s="22" t="str">
        <f t="shared" si="15"/>
        <v>superlink-comportamental-halfpage-300x600-superlink-cpc--none</v>
      </c>
    </row>
    <row r="32">
      <c r="A32" s="118" t="s">
        <v>61</v>
      </c>
      <c r="B32" s="10">
        <v>43983.0</v>
      </c>
      <c r="C32" s="10">
        <v>44012.0</v>
      </c>
      <c r="D32" s="34"/>
      <c r="E32" s="34"/>
      <c r="F32" s="34"/>
      <c r="G32" s="23" t="s">
        <v>953</v>
      </c>
      <c r="H32" s="23" t="s">
        <v>1258</v>
      </c>
      <c r="I32" s="14" t="s">
        <v>65</v>
      </c>
      <c r="J32" s="23" t="s">
        <v>401</v>
      </c>
      <c r="K32" s="15" t="s">
        <v>1042</v>
      </c>
      <c r="L32" s="23" t="s">
        <v>45</v>
      </c>
      <c r="M32" s="23" t="s">
        <v>66</v>
      </c>
      <c r="N32" s="23" t="s">
        <v>83</v>
      </c>
      <c r="O32" s="23" t="s">
        <v>84</v>
      </c>
      <c r="P32" s="23" t="s">
        <v>1042</v>
      </c>
      <c r="Q32" s="14" t="s">
        <v>69</v>
      </c>
      <c r="R32" s="16"/>
      <c r="S32" s="14"/>
      <c r="T32" s="14"/>
      <c r="U32" s="23" t="s">
        <v>88</v>
      </c>
      <c r="V32" s="23" t="s">
        <v>55</v>
      </c>
      <c r="W32" s="16" t="str">
        <f t="shared" si="1"/>
        <v>alp-superlink-marca-perf-googleads</v>
      </c>
      <c r="X32" s="16" t="str">
        <f t="shared" si="2"/>
        <v>superlink-superlink-display-comportamental-todos-none</v>
      </c>
      <c r="Y32" s="16" t="str">
        <f t="shared" si="3"/>
        <v>superlink-superlink-display-leaderboard-728x90---cpc</v>
      </c>
      <c r="Z32" s="17" t="str">
        <f t="shared" si="10"/>
        <v>alp-superlink-marca-perf</v>
      </c>
      <c r="AA32" s="17" t="str">
        <f t="shared" si="11"/>
        <v>googleads</v>
      </c>
      <c r="AB32" s="17" t="str">
        <f t="shared" si="12"/>
        <v>marca-googleads-perf-728x90-todos-display--</v>
      </c>
      <c r="AC32" s="17" t="str">
        <f t="shared" si="13"/>
        <v>superlink-marca-googleads-superlink-display-leaderboard--</v>
      </c>
      <c r="AD32" s="17" t="str">
        <f t="shared" si="14"/>
        <v>marca-googleads-superlink-display-leaderboard-728x90---cpc</v>
      </c>
      <c r="AE32" s="17" t="str">
        <f t="shared" si="15"/>
        <v>superlink-comportamental-leaderboard-728x90-superlink-cpc--none</v>
      </c>
    </row>
    <row r="33">
      <c r="A33" s="118" t="s">
        <v>61</v>
      </c>
      <c r="B33" s="18">
        <v>43983.0</v>
      </c>
      <c r="C33" s="18">
        <v>44012.0</v>
      </c>
      <c r="D33" s="33"/>
      <c r="E33" s="33"/>
      <c r="F33" s="33"/>
      <c r="G33" s="13" t="s">
        <v>953</v>
      </c>
      <c r="H33" s="13" t="s">
        <v>1258</v>
      </c>
      <c r="I33" s="20" t="s">
        <v>65</v>
      </c>
      <c r="J33" s="13" t="s">
        <v>401</v>
      </c>
      <c r="K33" s="15" t="s">
        <v>1042</v>
      </c>
      <c r="L33" s="13" t="s">
        <v>45</v>
      </c>
      <c r="M33" s="13" t="s">
        <v>62</v>
      </c>
      <c r="N33" s="13" t="s">
        <v>1368</v>
      </c>
      <c r="O33" s="24" t="s">
        <v>1687</v>
      </c>
      <c r="P33" s="13" t="s">
        <v>1042</v>
      </c>
      <c r="Q33" s="20" t="s">
        <v>69</v>
      </c>
      <c r="R33" s="25"/>
      <c r="S33" s="20"/>
      <c r="T33" s="20"/>
      <c r="U33" s="13" t="s">
        <v>1365</v>
      </c>
      <c r="V33" s="13" t="s">
        <v>55</v>
      </c>
      <c r="W33" s="21" t="str">
        <f t="shared" si="1"/>
        <v>alp-superlink-marca-perf-googleads</v>
      </c>
      <c r="X33" s="21" t="str">
        <f t="shared" si="2"/>
        <v>superlink-superlink-video-comportamental-todos-none</v>
      </c>
      <c r="Y33" s="21" t="str">
        <f t="shared" si="3"/>
        <v>superlink-superlink-video-trueview-640x360---cpv</v>
      </c>
      <c r="Z33" s="22" t="str">
        <f t="shared" si="10"/>
        <v>alp-superlink-marca-perf</v>
      </c>
      <c r="AA33" s="22" t="str">
        <f t="shared" si="11"/>
        <v>googleads</v>
      </c>
      <c r="AB33" s="22" t="str">
        <f t="shared" si="12"/>
        <v>marca-googleads-perf-640x360-todos-video--</v>
      </c>
      <c r="AC33" s="22" t="str">
        <f t="shared" si="13"/>
        <v>superlink-marca-googleads-superlink-video-trueview--</v>
      </c>
      <c r="AD33" s="22" t="str">
        <f t="shared" si="14"/>
        <v>marca-googleads-superlink-video-trueview-640x360---cpv</v>
      </c>
      <c r="AE33" s="22" t="str">
        <f t="shared" si="15"/>
        <v>superlink-comportamental-trueview-640x360-superlink-cpv--none</v>
      </c>
    </row>
    <row r="34">
      <c r="A34" s="118" t="s">
        <v>61</v>
      </c>
      <c r="B34" s="10">
        <v>43983.0</v>
      </c>
      <c r="C34" s="10">
        <v>44043.0</v>
      </c>
      <c r="D34" s="34"/>
      <c r="E34" s="38"/>
      <c r="F34" s="34"/>
      <c r="G34" s="23" t="s">
        <v>953</v>
      </c>
      <c r="H34" s="15" t="s">
        <v>42</v>
      </c>
      <c r="I34" s="14" t="s">
        <v>43</v>
      </c>
      <c r="J34" s="23" t="s">
        <v>401</v>
      </c>
      <c r="K34" s="15" t="s">
        <v>1042</v>
      </c>
      <c r="L34" s="23" t="s">
        <v>45</v>
      </c>
      <c r="M34" s="23" t="s">
        <v>62</v>
      </c>
      <c r="N34" s="23" t="s">
        <v>59</v>
      </c>
      <c r="O34" s="24" t="s">
        <v>60</v>
      </c>
      <c r="P34" s="23" t="s">
        <v>1042</v>
      </c>
      <c r="Q34" s="14" t="s">
        <v>69</v>
      </c>
      <c r="R34" s="16"/>
      <c r="S34" s="14"/>
      <c r="T34" s="14"/>
      <c r="U34" s="23" t="s">
        <v>54</v>
      </c>
      <c r="V34" s="23" t="s">
        <v>55</v>
      </c>
      <c r="W34" s="16" t="str">
        <f t="shared" si="1"/>
        <v>alp-superlink-marca-perf-facebook|instagram</v>
      </c>
      <c r="X34" s="16" t="str">
        <f t="shared" si="2"/>
        <v>superlink-superlink-video-comportamental-todos-none</v>
      </c>
      <c r="Y34" s="16" t="str">
        <f t="shared" si="3"/>
        <v>superlink-superlink-video-stories-1080x1920---cpm</v>
      </c>
      <c r="Z34" s="17" t="str">
        <f t="shared" si="10"/>
        <v>alp-superlink-marca-perf</v>
      </c>
      <c r="AA34" s="17" t="str">
        <f t="shared" si="11"/>
        <v>facebook|instagram</v>
      </c>
      <c r="AB34" s="17" t="str">
        <f t="shared" si="12"/>
        <v>marca-facebook|instagram-perf-1080x1920-todos-video--</v>
      </c>
      <c r="AC34" s="17" t="str">
        <f t="shared" si="13"/>
        <v>superlink-marca-facebook|instagram-superlink-video-stories--</v>
      </c>
      <c r="AD34" s="17" t="str">
        <f t="shared" si="14"/>
        <v>marca-facebook|instagram-superlink-video-stories-1080x1920---cpm</v>
      </c>
      <c r="AE34" s="17" t="str">
        <f t="shared" si="15"/>
        <v>superlink-comportamental-stories-1080x1920-superlink-cpm--none</v>
      </c>
    </row>
    <row r="35">
      <c r="A35" s="9" t="s">
        <v>36</v>
      </c>
      <c r="B35" s="18">
        <v>43983.0</v>
      </c>
      <c r="C35" s="18">
        <v>44043.0</v>
      </c>
      <c r="D35" s="33" t="s">
        <v>1688</v>
      </c>
      <c r="E35" s="37" t="s">
        <v>1689</v>
      </c>
      <c r="F35" s="33" t="s">
        <v>1690</v>
      </c>
      <c r="G35" s="13" t="s">
        <v>953</v>
      </c>
      <c r="H35" s="15" t="s">
        <v>42</v>
      </c>
      <c r="I35" s="20" t="s">
        <v>43</v>
      </c>
      <c r="J35" s="13" t="s">
        <v>401</v>
      </c>
      <c r="K35" s="15" t="s">
        <v>1042</v>
      </c>
      <c r="L35" s="13" t="s">
        <v>45</v>
      </c>
      <c r="M35" s="13" t="s">
        <v>46</v>
      </c>
      <c r="N35" s="13" t="s">
        <v>47</v>
      </c>
      <c r="O35" s="15" t="s">
        <v>58</v>
      </c>
      <c r="P35" s="13" t="s">
        <v>1042</v>
      </c>
      <c r="Q35" s="20" t="s">
        <v>69</v>
      </c>
      <c r="R35" s="20" t="s">
        <v>1691</v>
      </c>
      <c r="S35" s="20" t="s">
        <v>1692</v>
      </c>
      <c r="T35" s="20" t="s">
        <v>1693</v>
      </c>
      <c r="U35" s="13" t="s">
        <v>54</v>
      </c>
      <c r="V35" s="13" t="s">
        <v>55</v>
      </c>
      <c r="W35" s="21" t="str">
        <f t="shared" si="1"/>
        <v>alp-superlink-marca-perf-facebook|instagram</v>
      </c>
      <c r="X35" s="21" t="str">
        <f t="shared" si="2"/>
        <v>superlink-superlink-social_dark-comportamental-todos-lookalike3pct</v>
      </c>
      <c r="Y35" s="21" t="str">
        <f t="shared" si="3"/>
        <v>superlink-superlink-social_dark-pagepost-1200x628-vende_whatsapp_1-lal3pct_converteu30d_base-cpm</v>
      </c>
      <c r="Z35" s="22" t="str">
        <f t="shared" si="10"/>
        <v>alp-superlink-marca-perf</v>
      </c>
      <c r="AA35" s="22" t="str">
        <f t="shared" si="11"/>
        <v>facebook|instagram</v>
      </c>
      <c r="AB35" s="22" t="str">
        <f t="shared" si="12"/>
        <v>marca-facebook|instagram-perf-1200x628-todos-social_dark-lal3pct_converteu30d_base-lookalike3pct</v>
      </c>
      <c r="AC35" s="22" t="str">
        <f t="shared" si="13"/>
        <v>superlink-marca-facebook|instagram-superlink-social_dark-pagepost-vende_whatsapp_1-lal3pct_converteu30d_base</v>
      </c>
      <c r="AD35" s="22" t="str">
        <f t="shared" si="14"/>
        <v>marca-facebook|instagram-superlink-social_dark-pagepost-1200x628-vende_whatsapp_1-lal3pct_converteu30d_base-cpm</v>
      </c>
      <c r="AE35" s="22" t="str">
        <f t="shared" si="15"/>
        <v>superlink-comportamental-pagepost-1200x628-superlink-cpm-vende_whatsapp_1-none</v>
      </c>
    </row>
    <row r="36">
      <c r="A36" s="9" t="s">
        <v>36</v>
      </c>
      <c r="B36" s="10">
        <v>43983.0</v>
      </c>
      <c r="C36" s="10">
        <v>44043.0</v>
      </c>
      <c r="D36" s="34" t="s">
        <v>1688</v>
      </c>
      <c r="E36" s="38" t="s">
        <v>1689</v>
      </c>
      <c r="F36" s="34" t="s">
        <v>1694</v>
      </c>
      <c r="G36" s="13" t="s">
        <v>953</v>
      </c>
      <c r="H36" s="15" t="s">
        <v>42</v>
      </c>
      <c r="I36" s="14" t="s">
        <v>43</v>
      </c>
      <c r="J36" s="13" t="s">
        <v>401</v>
      </c>
      <c r="K36" s="15" t="s">
        <v>1042</v>
      </c>
      <c r="L36" s="13" t="s">
        <v>45</v>
      </c>
      <c r="M36" s="13" t="s">
        <v>46</v>
      </c>
      <c r="N36" s="23" t="s">
        <v>400</v>
      </c>
      <c r="O36" s="23" t="s">
        <v>849</v>
      </c>
      <c r="P36" s="13" t="s">
        <v>1042</v>
      </c>
      <c r="Q36" s="14" t="s">
        <v>69</v>
      </c>
      <c r="R36" s="14" t="s">
        <v>1691</v>
      </c>
      <c r="S36" s="14" t="s">
        <v>1692</v>
      </c>
      <c r="T36" s="14" t="s">
        <v>1693</v>
      </c>
      <c r="U36" s="13" t="s">
        <v>54</v>
      </c>
      <c r="V36" s="13" t="s">
        <v>55</v>
      </c>
      <c r="W36" s="16" t="str">
        <f t="shared" si="1"/>
        <v>alp-superlink-marca-perf-facebook|instagram</v>
      </c>
      <c r="X36" s="16" t="str">
        <f t="shared" si="2"/>
        <v>superlink-superlink-social_dark-comportamental-todos-lookalike3pct</v>
      </c>
      <c r="Y36" s="16" t="str">
        <f t="shared" si="3"/>
        <v>superlink-superlink-social_dark-carrossel-1080x1080-vende_whatsapp_1-lal3pct_converteu30d_base-cpm</v>
      </c>
      <c r="Z36" s="17" t="str">
        <f t="shared" si="10"/>
        <v>alp-superlink-marca-perf</v>
      </c>
      <c r="AA36" s="17" t="str">
        <f t="shared" si="11"/>
        <v>facebook|instagram</v>
      </c>
      <c r="AB36" s="17" t="str">
        <f t="shared" si="12"/>
        <v>marca-facebook|instagram-perf-1080x1080-todos-social_dark-lal3pct_converteu30d_base-lookalike3pct</v>
      </c>
      <c r="AC36" s="17" t="str">
        <f t="shared" si="13"/>
        <v>superlink-marca-facebook|instagram-superlink-social_dark-carrossel-vende_whatsapp_1-lal3pct_converteu30d_base</v>
      </c>
      <c r="AD36" s="17" t="str">
        <f t="shared" si="14"/>
        <v>marca-facebook|instagram-superlink-social_dark-carrossel-1080x1080-vende_whatsapp_1-lal3pct_converteu30d_base-cpm</v>
      </c>
      <c r="AE36" s="17" t="str">
        <f t="shared" si="15"/>
        <v>superlink-comportamental-carrossel-1080x1080-superlink-cpm-vende_whatsapp_1-none</v>
      </c>
    </row>
    <row r="37">
      <c r="A37" s="9" t="s">
        <v>36</v>
      </c>
      <c r="B37" s="18">
        <v>43983.0</v>
      </c>
      <c r="C37" s="18">
        <v>44043.0</v>
      </c>
      <c r="D37" s="33" t="s">
        <v>1688</v>
      </c>
      <c r="E37" s="37" t="s">
        <v>1695</v>
      </c>
      <c r="F37" s="33" t="s">
        <v>1696</v>
      </c>
      <c r="G37" s="23" t="s">
        <v>953</v>
      </c>
      <c r="H37" s="15" t="s">
        <v>42</v>
      </c>
      <c r="I37" s="20" t="s">
        <v>43</v>
      </c>
      <c r="J37" s="23" t="s">
        <v>401</v>
      </c>
      <c r="K37" s="15" t="s">
        <v>1042</v>
      </c>
      <c r="L37" s="23" t="s">
        <v>45</v>
      </c>
      <c r="M37" s="23" t="s">
        <v>46</v>
      </c>
      <c r="N37" s="23" t="s">
        <v>400</v>
      </c>
      <c r="O37" s="23" t="s">
        <v>849</v>
      </c>
      <c r="P37" s="23" t="s">
        <v>1042</v>
      </c>
      <c r="Q37" s="20" t="s">
        <v>69</v>
      </c>
      <c r="R37" s="20" t="s">
        <v>1697</v>
      </c>
      <c r="S37" s="20" t="s">
        <v>1698</v>
      </c>
      <c r="T37" s="20" t="s">
        <v>1693</v>
      </c>
      <c r="U37" s="23" t="s">
        <v>54</v>
      </c>
      <c r="V37" s="23" t="s">
        <v>55</v>
      </c>
      <c r="W37" s="21" t="str">
        <f t="shared" si="1"/>
        <v>alp-superlink-marca-perf-facebook|instagram</v>
      </c>
      <c r="X37" s="21" t="str">
        <f t="shared" si="2"/>
        <v>superlink-superlink-social_dark-comportamental-todos-lookalike7pct</v>
      </c>
      <c r="Y37" s="21" t="str">
        <f t="shared" si="3"/>
        <v>superlink-superlink-social_dark-carrossel-1080x1080-vende_whatsapp_1-lal7pct_converteu30d_base-cpm</v>
      </c>
      <c r="Z37" s="22" t="str">
        <f t="shared" si="10"/>
        <v>alp-superlink-marca-perf</v>
      </c>
      <c r="AA37" s="22" t="str">
        <f t="shared" si="11"/>
        <v>facebook|instagram</v>
      </c>
      <c r="AB37" s="22" t="str">
        <f t="shared" si="12"/>
        <v>marca-facebook|instagram-perf-1080x1080-todos-social_dark-lal7pct_converteu30d_base-lookalike7pct</v>
      </c>
      <c r="AC37" s="22" t="str">
        <f t="shared" si="13"/>
        <v>superlink-marca-facebook|instagram-superlink-social_dark-carrossel-vende_whatsapp_1-lal7pct_converteu30d_base</v>
      </c>
      <c r="AD37" s="22" t="str">
        <f t="shared" si="14"/>
        <v>marca-facebook|instagram-superlink-social_dark-carrossel-1080x1080-vende_whatsapp_1-lal7pct_converteu30d_base-cpm</v>
      </c>
      <c r="AE37" s="22" t="str">
        <f t="shared" si="15"/>
        <v>superlink-comportamental-carrossel-1080x1080-superlink-cpm-vende_whatsapp_1-none</v>
      </c>
    </row>
    <row r="38">
      <c r="A38" s="9" t="s">
        <v>36</v>
      </c>
      <c r="B38" s="10">
        <v>43983.0</v>
      </c>
      <c r="C38" s="10">
        <v>44043.0</v>
      </c>
      <c r="D38" s="34" t="s">
        <v>1688</v>
      </c>
      <c r="E38" s="38" t="s">
        <v>1695</v>
      </c>
      <c r="F38" s="34" t="s">
        <v>1699</v>
      </c>
      <c r="G38" s="23" t="s">
        <v>953</v>
      </c>
      <c r="H38" s="15" t="s">
        <v>42</v>
      </c>
      <c r="I38" s="14" t="s">
        <v>43</v>
      </c>
      <c r="J38" s="23" t="s">
        <v>401</v>
      </c>
      <c r="K38" s="15" t="s">
        <v>1042</v>
      </c>
      <c r="L38" s="23" t="s">
        <v>45</v>
      </c>
      <c r="M38" s="23" t="s">
        <v>46</v>
      </c>
      <c r="N38" s="13" t="s">
        <v>47</v>
      </c>
      <c r="O38" s="15" t="s">
        <v>58</v>
      </c>
      <c r="P38" s="23" t="s">
        <v>1042</v>
      </c>
      <c r="Q38" s="14" t="s">
        <v>69</v>
      </c>
      <c r="R38" s="14" t="s">
        <v>1697</v>
      </c>
      <c r="S38" s="14" t="s">
        <v>1698</v>
      </c>
      <c r="T38" s="14" t="s">
        <v>1693</v>
      </c>
      <c r="U38" s="23" t="s">
        <v>54</v>
      </c>
      <c r="V38" s="23" t="s">
        <v>55</v>
      </c>
      <c r="W38" s="16" t="str">
        <f t="shared" si="1"/>
        <v>alp-superlink-marca-perf-facebook|instagram</v>
      </c>
      <c r="X38" s="16" t="str">
        <f t="shared" si="2"/>
        <v>superlink-superlink-social_dark-comportamental-todos-lookalike7pct</v>
      </c>
      <c r="Y38" s="16" t="str">
        <f t="shared" si="3"/>
        <v>superlink-superlink-social_dark-pagepost-1200x628-vende_whatsapp_1-lal7pct_converteu30d_base-cpm</v>
      </c>
      <c r="Z38" s="17" t="str">
        <f t="shared" si="10"/>
        <v>alp-superlink-marca-perf</v>
      </c>
      <c r="AA38" s="17" t="str">
        <f t="shared" si="11"/>
        <v>facebook|instagram</v>
      </c>
      <c r="AB38" s="17" t="str">
        <f t="shared" si="12"/>
        <v>marca-facebook|instagram-perf-1200x628-todos-social_dark-lal7pct_converteu30d_base-lookalike7pct</v>
      </c>
      <c r="AC38" s="17" t="str">
        <f t="shared" si="13"/>
        <v>superlink-marca-facebook|instagram-superlink-social_dark-pagepost-vende_whatsapp_1-lal7pct_converteu30d_base</v>
      </c>
      <c r="AD38" s="17" t="str">
        <f t="shared" si="14"/>
        <v>marca-facebook|instagram-superlink-social_dark-pagepost-1200x628-vende_whatsapp_1-lal7pct_converteu30d_base-cpm</v>
      </c>
      <c r="AE38" s="17" t="str">
        <f t="shared" si="15"/>
        <v>superlink-comportamental-pagepost-1200x628-superlink-cpm-vende_whatsapp_1-none</v>
      </c>
    </row>
    <row r="39">
      <c r="A39" s="9" t="s">
        <v>36</v>
      </c>
      <c r="B39" s="18">
        <v>43983.0</v>
      </c>
      <c r="C39" s="18">
        <v>44043.0</v>
      </c>
      <c r="D39" s="33" t="s">
        <v>1700</v>
      </c>
      <c r="E39" s="37" t="s">
        <v>1701</v>
      </c>
      <c r="F39" s="33" t="s">
        <v>1702</v>
      </c>
      <c r="G39" s="13" t="s">
        <v>953</v>
      </c>
      <c r="H39" s="15" t="s">
        <v>42</v>
      </c>
      <c r="I39" s="20" t="s">
        <v>43</v>
      </c>
      <c r="J39" s="13" t="s">
        <v>401</v>
      </c>
      <c r="K39" s="15" t="s">
        <v>1042</v>
      </c>
      <c r="L39" s="13" t="s">
        <v>45</v>
      </c>
      <c r="M39" s="13" t="s">
        <v>46</v>
      </c>
      <c r="N39" s="13" t="s">
        <v>47</v>
      </c>
      <c r="O39" s="15" t="s">
        <v>58</v>
      </c>
      <c r="P39" s="13" t="s">
        <v>1042</v>
      </c>
      <c r="Q39" s="20" t="s">
        <v>69</v>
      </c>
      <c r="R39" s="25"/>
      <c r="S39" s="20" t="s">
        <v>1703</v>
      </c>
      <c r="T39" s="20" t="s">
        <v>1704</v>
      </c>
      <c r="U39" s="13" t="s">
        <v>54</v>
      </c>
      <c r="V39" s="13" t="s">
        <v>55</v>
      </c>
      <c r="W39" s="21" t="str">
        <f t="shared" si="1"/>
        <v>alp-superlink-marca-perf-facebook|instagram</v>
      </c>
      <c r="X39" s="21" t="str">
        <f t="shared" si="2"/>
        <v>superlink-superlink-social_dark-comportamental-todos-none</v>
      </c>
      <c r="Y39" s="21" t="str">
        <f t="shared" si="3"/>
        <v>superlink-superlink-social_dark-pagepost-1200x628-leve_negocio_para_internet_2-rmkt_visitouapagina_cadastro_abandono-cpm</v>
      </c>
      <c r="Z39" s="22" t="str">
        <f t="shared" si="10"/>
        <v>alp-superlink-marca-perf</v>
      </c>
      <c r="AA39" s="22" t="str">
        <f t="shared" si="11"/>
        <v>facebook|instagram</v>
      </c>
      <c r="AB39" s="22" t="str">
        <f t="shared" si="12"/>
        <v>marca-facebook|instagram-perf-1200x628-todos-social_dark-rmkt_visitouapagina_cadastro_abandono-</v>
      </c>
      <c r="AC39" s="22" t="str">
        <f t="shared" si="13"/>
        <v>superlink-marca-facebook|instagram-superlink-social_dark-pagepost-leve_negocio_para_internet_2-rmkt_visitouapagina_cadastro_abandono</v>
      </c>
      <c r="AD39" s="22" t="str">
        <f t="shared" si="14"/>
        <v>marca-facebook|instagram-superlink-social_dark-pagepost-1200x628-leve_negocio_para_internet_2-rmkt_visitouapagina_cadastro_abandono-cpm</v>
      </c>
      <c r="AE39" s="22" t="str">
        <f t="shared" si="15"/>
        <v>superlink-comportamental-pagepost-1200x628-superlink-cpm-leve_negocio_para_internet_2-none</v>
      </c>
    </row>
    <row r="40">
      <c r="A40" s="9" t="s">
        <v>36</v>
      </c>
      <c r="B40" s="10">
        <v>43983.0</v>
      </c>
      <c r="C40" s="10">
        <v>44043.0</v>
      </c>
      <c r="D40" s="34" t="s">
        <v>1700</v>
      </c>
      <c r="E40" s="38" t="s">
        <v>1701</v>
      </c>
      <c r="F40" s="34" t="s">
        <v>1705</v>
      </c>
      <c r="G40" s="13" t="s">
        <v>953</v>
      </c>
      <c r="H40" s="15" t="s">
        <v>42</v>
      </c>
      <c r="I40" s="14" t="s">
        <v>43</v>
      </c>
      <c r="J40" s="13" t="s">
        <v>401</v>
      </c>
      <c r="K40" s="15" t="s">
        <v>1042</v>
      </c>
      <c r="L40" s="13" t="s">
        <v>45</v>
      </c>
      <c r="M40" s="13" t="s">
        <v>46</v>
      </c>
      <c r="N40" s="13" t="s">
        <v>47</v>
      </c>
      <c r="O40" s="15" t="s">
        <v>48</v>
      </c>
      <c r="P40" s="13" t="s">
        <v>1042</v>
      </c>
      <c r="Q40" s="14" t="s">
        <v>69</v>
      </c>
      <c r="R40" s="16"/>
      <c r="S40" s="14" t="s">
        <v>1703</v>
      </c>
      <c r="T40" s="14" t="s">
        <v>1706</v>
      </c>
      <c r="U40" s="13" t="s">
        <v>54</v>
      </c>
      <c r="V40" s="13" t="s">
        <v>55</v>
      </c>
      <c r="W40" s="16" t="str">
        <f t="shared" si="1"/>
        <v>alp-superlink-marca-perf-facebook|instagram</v>
      </c>
      <c r="X40" s="16" t="str">
        <f t="shared" si="2"/>
        <v>superlink-superlink-social_dark-comportamental-todos-none</v>
      </c>
      <c r="Y40" s="16" t="str">
        <f t="shared" si="3"/>
        <v>superlink-superlink-social_dark-pagepost-648x648-luta_diaria_loggi_azul-rmkt_visitouapagina_cadastro_abandono-cpm</v>
      </c>
      <c r="Z40" s="17" t="str">
        <f t="shared" si="10"/>
        <v>alp-superlink-marca-perf</v>
      </c>
      <c r="AA40" s="17" t="str">
        <f t="shared" si="11"/>
        <v>facebook|instagram</v>
      </c>
      <c r="AB40" s="17" t="str">
        <f t="shared" si="12"/>
        <v>marca-facebook|instagram-perf-648x648-todos-social_dark-rmkt_visitouapagina_cadastro_abandono-</v>
      </c>
      <c r="AC40" s="17" t="str">
        <f t="shared" si="13"/>
        <v>superlink-marca-facebook|instagram-superlink-social_dark-pagepost-luta_diaria_loggi_azul-rmkt_visitouapagina_cadastro_abandono</v>
      </c>
      <c r="AD40" s="17" t="str">
        <f t="shared" si="14"/>
        <v>marca-facebook|instagram-superlink-social_dark-pagepost-648x648-luta_diaria_loggi_azul-rmkt_visitouapagina_cadastro_abandono-cpm</v>
      </c>
      <c r="AE40" s="17" t="str">
        <f t="shared" si="15"/>
        <v>superlink-comportamental-pagepost-648x648-superlink-cpm-luta_diaria_loggi_azul-none</v>
      </c>
    </row>
    <row r="41">
      <c r="A41" s="9" t="s">
        <v>36</v>
      </c>
      <c r="B41" s="18">
        <v>43983.0</v>
      </c>
      <c r="C41" s="18">
        <v>44043.0</v>
      </c>
      <c r="D41" s="33" t="s">
        <v>1700</v>
      </c>
      <c r="E41" s="37" t="s">
        <v>1701</v>
      </c>
      <c r="F41" s="33" t="s">
        <v>1707</v>
      </c>
      <c r="G41" s="23" t="s">
        <v>953</v>
      </c>
      <c r="H41" s="15" t="s">
        <v>42</v>
      </c>
      <c r="I41" s="20" t="s">
        <v>43</v>
      </c>
      <c r="J41" s="23" t="s">
        <v>401</v>
      </c>
      <c r="K41" s="15" t="s">
        <v>1042</v>
      </c>
      <c r="L41" s="23" t="s">
        <v>45</v>
      </c>
      <c r="M41" s="23" t="s">
        <v>46</v>
      </c>
      <c r="N41" s="23" t="s">
        <v>400</v>
      </c>
      <c r="O41" s="23" t="s">
        <v>849</v>
      </c>
      <c r="P41" s="23" t="s">
        <v>1042</v>
      </c>
      <c r="Q41" s="20" t="s">
        <v>69</v>
      </c>
      <c r="R41" s="25"/>
      <c r="S41" s="20" t="s">
        <v>1703</v>
      </c>
      <c r="T41" s="20" t="s">
        <v>1704</v>
      </c>
      <c r="U41" s="23" t="s">
        <v>54</v>
      </c>
      <c r="V41" s="23" t="s">
        <v>55</v>
      </c>
      <c r="W41" s="21" t="str">
        <f t="shared" si="1"/>
        <v>alp-superlink-marca-perf-facebook|instagram</v>
      </c>
      <c r="X41" s="21" t="str">
        <f t="shared" si="2"/>
        <v>superlink-superlink-social_dark-comportamental-todos-none</v>
      </c>
      <c r="Y41" s="21" t="str">
        <f t="shared" si="3"/>
        <v>superlink-superlink-social_dark-carrossel-1080x1080-leve_negocio_para_internet_2-rmkt_visitouapagina_cadastro_abandono-cpm</v>
      </c>
      <c r="Z41" s="22" t="str">
        <f t="shared" si="10"/>
        <v>alp-superlink-marca-perf</v>
      </c>
      <c r="AA41" s="22" t="str">
        <f t="shared" si="11"/>
        <v>facebook|instagram</v>
      </c>
      <c r="AB41" s="22" t="str">
        <f t="shared" si="12"/>
        <v>marca-facebook|instagram-perf-1080x1080-todos-social_dark-rmkt_visitouapagina_cadastro_abandono-</v>
      </c>
      <c r="AC41" s="22" t="str">
        <f t="shared" si="13"/>
        <v>superlink-marca-facebook|instagram-superlink-social_dark-carrossel-leve_negocio_para_internet_2-rmkt_visitouapagina_cadastro_abandono</v>
      </c>
      <c r="AD41" s="22" t="str">
        <f t="shared" si="14"/>
        <v>marca-facebook|instagram-superlink-social_dark-carrossel-1080x1080-leve_negocio_para_internet_2-rmkt_visitouapagina_cadastro_abandono-cpm</v>
      </c>
      <c r="AE41" s="22" t="str">
        <f t="shared" si="15"/>
        <v>superlink-comportamental-carrossel-1080x1080-superlink-cpm-leve_negocio_para_internet_2-none</v>
      </c>
    </row>
    <row r="42">
      <c r="A42" s="9" t="s">
        <v>36</v>
      </c>
      <c r="B42" s="10">
        <v>43992.0</v>
      </c>
      <c r="C42" s="10">
        <v>44043.0</v>
      </c>
      <c r="D42" s="34" t="s">
        <v>1688</v>
      </c>
      <c r="E42" s="38" t="s">
        <v>1689</v>
      </c>
      <c r="F42" s="34" t="s">
        <v>1708</v>
      </c>
      <c r="G42" s="13" t="s">
        <v>953</v>
      </c>
      <c r="H42" s="15" t="s">
        <v>42</v>
      </c>
      <c r="I42" s="14" t="s">
        <v>43</v>
      </c>
      <c r="J42" s="13" t="s">
        <v>401</v>
      </c>
      <c r="K42" s="15" t="s">
        <v>1042</v>
      </c>
      <c r="L42" s="13" t="s">
        <v>45</v>
      </c>
      <c r="M42" s="13" t="s">
        <v>46</v>
      </c>
      <c r="N42" s="13" t="s">
        <v>47</v>
      </c>
      <c r="O42" s="15" t="s">
        <v>48</v>
      </c>
      <c r="P42" s="13" t="s">
        <v>1042</v>
      </c>
      <c r="Q42" s="14" t="s">
        <v>69</v>
      </c>
      <c r="R42" s="14" t="s">
        <v>1691</v>
      </c>
      <c r="S42" s="14" t="s">
        <v>1692</v>
      </c>
      <c r="T42" s="14" t="s">
        <v>1709</v>
      </c>
      <c r="U42" s="13" t="s">
        <v>54</v>
      </c>
      <c r="V42" s="13" t="s">
        <v>55</v>
      </c>
      <c r="W42" s="16" t="str">
        <f t="shared" si="1"/>
        <v>alp-superlink-marca-perf-facebook|instagram</v>
      </c>
      <c r="X42" s="16" t="str">
        <f t="shared" si="2"/>
        <v>superlink-superlink-social_dark-comportamental-todos-lookalike3pct</v>
      </c>
      <c r="Y42" s="16" t="str">
        <f t="shared" si="3"/>
        <v>superlink-superlink-social_dark-pagepost-648x648-luta_diaria_loggi_boost-lal3pct_converteu30d_base-cpm</v>
      </c>
      <c r="Z42" s="17" t="str">
        <f t="shared" si="10"/>
        <v>alp-superlink-marca-perf</v>
      </c>
      <c r="AA42" s="17" t="str">
        <f t="shared" si="11"/>
        <v>facebook|instagram</v>
      </c>
      <c r="AB42" s="17" t="str">
        <f t="shared" si="12"/>
        <v>marca-facebook|instagram-perf-648x648-todos-social_dark-lal3pct_converteu30d_base-lookalike3pct</v>
      </c>
      <c r="AC42" s="17" t="str">
        <f t="shared" si="13"/>
        <v>superlink-marca-facebook|instagram-superlink-social_dark-pagepost-luta_diaria_loggi_boost-lal3pct_converteu30d_base</v>
      </c>
      <c r="AD42" s="17" t="str">
        <f t="shared" si="14"/>
        <v>marca-facebook|instagram-superlink-social_dark-pagepost-648x648-luta_diaria_loggi_boost-lal3pct_converteu30d_base-cpm</v>
      </c>
      <c r="AE42" s="17" t="str">
        <f t="shared" si="15"/>
        <v>superlink-comportamental-pagepost-648x648-superlink-cpm-luta_diaria_loggi_boost-none</v>
      </c>
    </row>
    <row r="43">
      <c r="A43" s="118" t="s">
        <v>61</v>
      </c>
      <c r="B43" s="18">
        <v>43992.0</v>
      </c>
      <c r="C43" s="18">
        <v>44043.0</v>
      </c>
      <c r="D43" s="33"/>
      <c r="E43" s="37"/>
      <c r="F43" s="33"/>
      <c r="G43" s="13" t="s">
        <v>953</v>
      </c>
      <c r="H43" s="15" t="s">
        <v>42</v>
      </c>
      <c r="I43" s="20" t="s">
        <v>43</v>
      </c>
      <c r="J43" s="13" t="s">
        <v>401</v>
      </c>
      <c r="K43" s="15" t="s">
        <v>1042</v>
      </c>
      <c r="L43" s="13" t="s">
        <v>45</v>
      </c>
      <c r="M43" s="13" t="s">
        <v>46</v>
      </c>
      <c r="N43" s="23" t="s">
        <v>400</v>
      </c>
      <c r="O43" s="23" t="s">
        <v>849</v>
      </c>
      <c r="P43" s="13" t="s">
        <v>1042</v>
      </c>
      <c r="Q43" s="20" t="s">
        <v>69</v>
      </c>
      <c r="R43" s="82" t="s">
        <v>1691</v>
      </c>
      <c r="S43" s="20" t="s">
        <v>1692</v>
      </c>
      <c r="T43" s="20" t="s">
        <v>1710</v>
      </c>
      <c r="U43" s="13" t="s">
        <v>54</v>
      </c>
      <c r="V43" s="13" t="s">
        <v>55</v>
      </c>
      <c r="W43" s="21" t="str">
        <f t="shared" si="1"/>
        <v>alp-superlink-marca-perf-facebook|instagram</v>
      </c>
      <c r="X43" s="21" t="str">
        <f t="shared" si="2"/>
        <v>superlink-superlink-social_dark-comportamental-todos-lookalike3pct</v>
      </c>
      <c r="Y43" s="21" t="str">
        <f t="shared" si="3"/>
        <v>superlink-superlink-social_dark-carrossel-1080x1080-luta_diaria_loggi_boost_crsl-lal3pct_converteu30d_base-cpm</v>
      </c>
      <c r="Z43" s="22" t="str">
        <f t="shared" si="10"/>
        <v>alp-superlink-marca-perf</v>
      </c>
      <c r="AA43" s="22" t="str">
        <f t="shared" si="11"/>
        <v>facebook|instagram</v>
      </c>
      <c r="AB43" s="22" t="str">
        <f t="shared" si="12"/>
        <v>marca-facebook|instagram-perf-1080x1080-todos-social_dark-lal3pct_converteu30d_base-lookalike3pct</v>
      </c>
      <c r="AC43" s="22" t="str">
        <f t="shared" si="13"/>
        <v>superlink-marca-facebook|instagram-superlink-social_dark-carrossel-luta_diaria_loggi_boost_crsl-lal3pct_converteu30d_base</v>
      </c>
      <c r="AD43" s="22" t="str">
        <f t="shared" si="14"/>
        <v>marca-facebook|instagram-superlink-social_dark-carrossel-1080x1080-luta_diaria_loggi_boost_crsl-lal3pct_converteu30d_base-cpm</v>
      </c>
      <c r="AE43" s="22" t="str">
        <f t="shared" si="15"/>
        <v>superlink-comportamental-carrossel-1080x1080-superlink-cpm-luta_diaria_loggi_boost_crsl-none</v>
      </c>
    </row>
    <row r="44">
      <c r="A44" s="9" t="s">
        <v>36</v>
      </c>
      <c r="B44" s="10">
        <v>43992.0</v>
      </c>
      <c r="C44" s="10">
        <v>44043.0</v>
      </c>
      <c r="D44" s="34" t="s">
        <v>1688</v>
      </c>
      <c r="E44" s="38" t="s">
        <v>1695</v>
      </c>
      <c r="F44" s="34" t="s">
        <v>1711</v>
      </c>
      <c r="G44" s="23" t="s">
        <v>953</v>
      </c>
      <c r="H44" s="15" t="s">
        <v>42</v>
      </c>
      <c r="I44" s="14" t="s">
        <v>43</v>
      </c>
      <c r="J44" s="23" t="s">
        <v>401</v>
      </c>
      <c r="K44" s="15" t="s">
        <v>1042</v>
      </c>
      <c r="L44" s="23" t="s">
        <v>45</v>
      </c>
      <c r="M44" s="23" t="s">
        <v>46</v>
      </c>
      <c r="N44" s="23" t="s">
        <v>400</v>
      </c>
      <c r="O44" s="26" t="s">
        <v>48</v>
      </c>
      <c r="P44" s="23" t="s">
        <v>1042</v>
      </c>
      <c r="Q44" s="14" t="s">
        <v>69</v>
      </c>
      <c r="R44" s="14" t="s">
        <v>1697</v>
      </c>
      <c r="S44" s="14" t="s">
        <v>1698</v>
      </c>
      <c r="T44" s="14" t="s">
        <v>1709</v>
      </c>
      <c r="U44" s="23" t="s">
        <v>54</v>
      </c>
      <c r="V44" s="23" t="s">
        <v>55</v>
      </c>
      <c r="W44" s="16" t="str">
        <f t="shared" si="1"/>
        <v>alp-superlink-marca-perf-facebook|instagram</v>
      </c>
      <c r="X44" s="16" t="str">
        <f t="shared" si="2"/>
        <v>superlink-superlink-social_dark-comportamental-todos-lookalike7pct</v>
      </c>
      <c r="Y44" s="16" t="str">
        <f t="shared" si="3"/>
        <v>superlink-superlink-social_dark-carrossel-648x648-luta_diaria_loggi_boost-lal7pct_converteu30d_base-cpm</v>
      </c>
      <c r="Z44" s="17" t="str">
        <f t="shared" si="10"/>
        <v>alp-superlink-marca-perf</v>
      </c>
      <c r="AA44" s="17" t="str">
        <f t="shared" si="11"/>
        <v>facebook|instagram</v>
      </c>
      <c r="AB44" s="17" t="str">
        <f t="shared" si="12"/>
        <v>marca-facebook|instagram-perf-648x648-todos-social_dark-lal7pct_converteu30d_base-lookalike7pct</v>
      </c>
      <c r="AC44" s="17" t="str">
        <f t="shared" si="13"/>
        <v>superlink-marca-facebook|instagram-superlink-social_dark-carrossel-luta_diaria_loggi_boost-lal7pct_converteu30d_base</v>
      </c>
      <c r="AD44" s="17" t="str">
        <f t="shared" si="14"/>
        <v>marca-facebook|instagram-superlink-social_dark-carrossel-648x648-luta_diaria_loggi_boost-lal7pct_converteu30d_base-cpm</v>
      </c>
      <c r="AE44" s="17" t="str">
        <f t="shared" si="15"/>
        <v>superlink-comportamental-carrossel-648x648-superlink-cpm-luta_diaria_loggi_boost-none</v>
      </c>
    </row>
    <row r="45">
      <c r="A45" s="118" t="s">
        <v>61</v>
      </c>
      <c r="B45" s="18">
        <v>43992.0</v>
      </c>
      <c r="C45" s="18">
        <v>44043.0</v>
      </c>
      <c r="D45" s="33"/>
      <c r="E45" s="37"/>
      <c r="F45" s="33"/>
      <c r="G45" s="23" t="s">
        <v>953</v>
      </c>
      <c r="H45" s="15" t="s">
        <v>42</v>
      </c>
      <c r="I45" s="20" t="s">
        <v>43</v>
      </c>
      <c r="J45" s="23" t="s">
        <v>401</v>
      </c>
      <c r="K45" s="15" t="s">
        <v>1042</v>
      </c>
      <c r="L45" s="23" t="s">
        <v>45</v>
      </c>
      <c r="M45" s="23" t="s">
        <v>46</v>
      </c>
      <c r="N45" s="13" t="s">
        <v>47</v>
      </c>
      <c r="O45" s="15" t="s">
        <v>58</v>
      </c>
      <c r="P45" s="23" t="s">
        <v>1042</v>
      </c>
      <c r="Q45" s="20" t="s">
        <v>69</v>
      </c>
      <c r="R45" s="82" t="s">
        <v>1697</v>
      </c>
      <c r="S45" s="20" t="s">
        <v>1698</v>
      </c>
      <c r="T45" s="20" t="s">
        <v>1710</v>
      </c>
      <c r="U45" s="23" t="s">
        <v>54</v>
      </c>
      <c r="V45" s="23" t="s">
        <v>55</v>
      </c>
      <c r="W45" s="21" t="str">
        <f t="shared" si="1"/>
        <v>alp-superlink-marca-perf-facebook|instagram</v>
      </c>
      <c r="X45" s="21" t="str">
        <f t="shared" si="2"/>
        <v>superlink-superlink-social_dark-comportamental-todos-lookalike7pct</v>
      </c>
      <c r="Y45" s="21" t="str">
        <f t="shared" si="3"/>
        <v>superlink-superlink-social_dark-pagepost-1200x628-luta_diaria_loggi_boost_crsl-lal7pct_converteu30d_base-cpm</v>
      </c>
      <c r="Z45" s="22" t="str">
        <f t="shared" si="10"/>
        <v>alp-superlink-marca-perf</v>
      </c>
      <c r="AA45" s="22" t="str">
        <f t="shared" si="11"/>
        <v>facebook|instagram</v>
      </c>
      <c r="AB45" s="22" t="str">
        <f t="shared" si="12"/>
        <v>marca-facebook|instagram-perf-1200x628-todos-social_dark-lal7pct_converteu30d_base-lookalike7pct</v>
      </c>
      <c r="AC45" s="22" t="str">
        <f t="shared" si="13"/>
        <v>superlink-marca-facebook|instagram-superlink-social_dark-pagepost-luta_diaria_loggi_boost_crsl-lal7pct_converteu30d_base</v>
      </c>
      <c r="AD45" s="22" t="str">
        <f t="shared" si="14"/>
        <v>marca-facebook|instagram-superlink-social_dark-pagepost-1200x628-luta_diaria_loggi_boost_crsl-lal7pct_converteu30d_base-cpm</v>
      </c>
      <c r="AE45" s="22" t="str">
        <f t="shared" si="15"/>
        <v>superlink-comportamental-pagepost-1200x628-superlink-cpm-luta_diaria_loggi_boost_crsl-none</v>
      </c>
    </row>
    <row r="46">
      <c r="A46" s="14" t="s">
        <v>36</v>
      </c>
      <c r="B46" s="10">
        <v>43993.0</v>
      </c>
      <c r="C46" s="10">
        <v>44012.0</v>
      </c>
      <c r="D46" s="34">
        <v>2.4290663E7</v>
      </c>
      <c r="E46" s="34">
        <v>2.75148332E8</v>
      </c>
      <c r="F46" s="34">
        <v>2.36127731E8</v>
      </c>
      <c r="G46" s="23" t="s">
        <v>953</v>
      </c>
      <c r="H46" s="14" t="s">
        <v>1378</v>
      </c>
      <c r="I46" s="14" t="s">
        <v>65</v>
      </c>
      <c r="J46" s="23" t="s">
        <v>401</v>
      </c>
      <c r="K46" s="15" t="s">
        <v>1042</v>
      </c>
      <c r="L46" s="23" t="s">
        <v>45</v>
      </c>
      <c r="M46" s="14" t="s">
        <v>66</v>
      </c>
      <c r="N46" s="14" t="s">
        <v>74</v>
      </c>
      <c r="O46" s="14" t="s">
        <v>75</v>
      </c>
      <c r="P46" s="23" t="s">
        <v>1042</v>
      </c>
      <c r="Q46" s="14" t="s">
        <v>69</v>
      </c>
      <c r="R46" s="16"/>
      <c r="S46" s="14" t="s">
        <v>1686</v>
      </c>
      <c r="T46" s="14" t="s">
        <v>1712</v>
      </c>
      <c r="U46" s="23" t="s">
        <v>54</v>
      </c>
      <c r="V46" s="14" t="s">
        <v>71</v>
      </c>
      <c r="W46" s="16" t="str">
        <f t="shared" si="1"/>
        <v>alp-superlink-marca-perf-dv360_globo</v>
      </c>
      <c r="X46" s="16" t="str">
        <f t="shared" si="2"/>
        <v>superlink-superlink-display-comportamental-todos-none</v>
      </c>
      <c r="Y46" s="16" t="str">
        <f t="shared" si="3"/>
        <v>superlink-superlink-display-medium_rectangle-300x250-sl_vendapelainternet_loggi_boost-as25_empreendedor_varejo_interesses-cpm</v>
      </c>
      <c r="Z46" s="17" t="str">
        <f t="shared" si="10"/>
        <v>alp-superlink-marca-perf</v>
      </c>
      <c r="AA46" s="17" t="str">
        <f t="shared" si="11"/>
        <v>dv360_globo</v>
      </c>
      <c r="AB46" s="17" t="str">
        <f t="shared" si="12"/>
        <v>marca-dv360_globo-perf-300x250-todos-display-as25_empreendedor_varejo_interesses-</v>
      </c>
      <c r="AC46" s="17" t="str">
        <f t="shared" si="13"/>
        <v>superlink-marca-dv360_globo-superlink-display-medium_rectangle-sl_vendapelainternet_loggi_boost-as25_empreendedor_varejo_interesses</v>
      </c>
      <c r="AD46" s="17" t="str">
        <f t="shared" si="14"/>
        <v>marca-dv360_globo-superlink-display-medium_rectangle-300x250-sl_vendapelainternet_loggi_boost-as25_empreendedor_varejo_interesses-cpm</v>
      </c>
      <c r="AE46" s="17" t="str">
        <f t="shared" si="15"/>
        <v>superlink-comportamental-medium_rectangle-300x250-superlink-cpm-sl_vendapelainternet_loggi_boost-tag</v>
      </c>
    </row>
    <row r="47">
      <c r="A47" s="20" t="s">
        <v>36</v>
      </c>
      <c r="B47" s="18">
        <v>43993.0</v>
      </c>
      <c r="C47" s="18">
        <v>44012.0</v>
      </c>
      <c r="D47" s="33">
        <v>2.4290663E7</v>
      </c>
      <c r="E47" s="33">
        <v>2.75438317E8</v>
      </c>
      <c r="F47" s="33">
        <v>2.36129327E8</v>
      </c>
      <c r="G47" s="23" t="s">
        <v>953</v>
      </c>
      <c r="H47" s="20" t="s">
        <v>1378</v>
      </c>
      <c r="I47" s="20" t="s">
        <v>65</v>
      </c>
      <c r="J47" s="23" t="s">
        <v>401</v>
      </c>
      <c r="K47" s="15" t="s">
        <v>1042</v>
      </c>
      <c r="L47" s="23" t="s">
        <v>45</v>
      </c>
      <c r="M47" s="20" t="s">
        <v>66</v>
      </c>
      <c r="N47" s="20" t="s">
        <v>83</v>
      </c>
      <c r="O47" s="20" t="s">
        <v>84</v>
      </c>
      <c r="P47" s="23" t="s">
        <v>1042</v>
      </c>
      <c r="Q47" s="20" t="s">
        <v>69</v>
      </c>
      <c r="R47" s="25"/>
      <c r="S47" s="20" t="s">
        <v>1686</v>
      </c>
      <c r="T47" s="20" t="s">
        <v>1712</v>
      </c>
      <c r="U47" s="23" t="s">
        <v>54</v>
      </c>
      <c r="V47" s="20" t="s">
        <v>71</v>
      </c>
      <c r="W47" s="21" t="str">
        <f t="shared" si="1"/>
        <v>alp-superlink-marca-perf-dv360_globo</v>
      </c>
      <c r="X47" s="21" t="str">
        <f t="shared" si="2"/>
        <v>superlink-superlink-display-comportamental-todos-none</v>
      </c>
      <c r="Y47" s="21" t="str">
        <f t="shared" si="3"/>
        <v>superlink-superlink-display-leaderboard-728x90-sl_vendapelainternet_loggi_boost-as25_empreendedor_varejo_interesses-cpm</v>
      </c>
      <c r="Z47" s="22" t="str">
        <f t="shared" si="10"/>
        <v>alp-superlink-marca-perf</v>
      </c>
      <c r="AA47" s="22" t="str">
        <f t="shared" si="11"/>
        <v>dv360_globo</v>
      </c>
      <c r="AB47" s="22" t="str">
        <f t="shared" si="12"/>
        <v>marca-dv360_globo-perf-728x90-todos-display-as25_empreendedor_varejo_interesses-</v>
      </c>
      <c r="AC47" s="22" t="str">
        <f t="shared" si="13"/>
        <v>superlink-marca-dv360_globo-superlink-display-leaderboard-sl_vendapelainternet_loggi_boost-as25_empreendedor_varejo_interesses</v>
      </c>
      <c r="AD47" s="22" t="str">
        <f t="shared" si="14"/>
        <v>marca-dv360_globo-superlink-display-leaderboard-728x90-sl_vendapelainternet_loggi_boost-as25_empreendedor_varejo_interesses-cpm</v>
      </c>
      <c r="AE47" s="22" t="str">
        <f t="shared" si="15"/>
        <v>superlink-comportamental-leaderboard-728x90-superlink-cpm-sl_vendapelainternet_loggi_boost-tag</v>
      </c>
    </row>
    <row r="48">
      <c r="A48" s="14" t="s">
        <v>36</v>
      </c>
      <c r="B48" s="10">
        <v>43993.0</v>
      </c>
      <c r="C48" s="10">
        <v>44012.0</v>
      </c>
      <c r="D48" s="34">
        <v>2.4290663E7</v>
      </c>
      <c r="E48" s="34">
        <v>2.75146994E8</v>
      </c>
      <c r="F48" s="34">
        <v>2.36126274E8</v>
      </c>
      <c r="G48" s="23" t="s">
        <v>953</v>
      </c>
      <c r="H48" s="14" t="s">
        <v>1378</v>
      </c>
      <c r="I48" s="14" t="s">
        <v>65</v>
      </c>
      <c r="J48" s="23" t="s">
        <v>401</v>
      </c>
      <c r="K48" s="15" t="s">
        <v>1042</v>
      </c>
      <c r="L48" s="23" t="s">
        <v>45</v>
      </c>
      <c r="M48" s="14" t="s">
        <v>66</v>
      </c>
      <c r="N48" s="14" t="s">
        <v>77</v>
      </c>
      <c r="O48" s="14" t="s">
        <v>78</v>
      </c>
      <c r="P48" s="23" t="s">
        <v>1042</v>
      </c>
      <c r="Q48" s="14" t="s">
        <v>69</v>
      </c>
      <c r="R48" s="16"/>
      <c r="S48" s="14" t="s">
        <v>1686</v>
      </c>
      <c r="T48" s="14" t="s">
        <v>1712</v>
      </c>
      <c r="U48" s="23" t="s">
        <v>54</v>
      </c>
      <c r="V48" s="14" t="s">
        <v>71</v>
      </c>
      <c r="W48" s="21" t="str">
        <f t="shared" si="1"/>
        <v>alp-superlink-marca-perf-dv360_globo</v>
      </c>
      <c r="X48" s="21" t="str">
        <f t="shared" si="2"/>
        <v>superlink-superlink-display-comportamental-todos-none</v>
      </c>
      <c r="Y48" s="21" t="str">
        <f t="shared" si="3"/>
        <v>superlink-superlink-display-halfpage-300x600-sl_vendapelainternet_loggi_boost-as25_empreendedor_varejo_interesses-cpm</v>
      </c>
      <c r="Z48" s="22" t="str">
        <f t="shared" si="10"/>
        <v>alp-superlink-marca-perf</v>
      </c>
      <c r="AA48" s="22" t="str">
        <f t="shared" si="11"/>
        <v>dv360_globo</v>
      </c>
      <c r="AB48" s="22" t="str">
        <f t="shared" si="12"/>
        <v>marca-dv360_globo-perf-300x600-todos-display-as25_empreendedor_varejo_interesses-</v>
      </c>
      <c r="AC48" s="22" t="str">
        <f t="shared" si="13"/>
        <v>superlink-marca-dv360_globo-superlink-display-halfpage-sl_vendapelainternet_loggi_boost-as25_empreendedor_varejo_interesses</v>
      </c>
      <c r="AD48" s="22" t="str">
        <f t="shared" si="14"/>
        <v>marca-dv360_globo-superlink-display-halfpage-300x600-sl_vendapelainternet_loggi_boost-as25_empreendedor_varejo_interesses-cpm</v>
      </c>
      <c r="AE48" s="22" t="str">
        <f t="shared" si="15"/>
        <v>superlink-comportamental-halfpage-300x600-superlink-cpm-sl_vendapelainternet_loggi_boost-tag</v>
      </c>
    </row>
    <row r="49">
      <c r="A49" s="20" t="s">
        <v>36</v>
      </c>
      <c r="B49" s="18">
        <v>43993.0</v>
      </c>
      <c r="C49" s="18">
        <v>44012.0</v>
      </c>
      <c r="D49" s="33">
        <v>2.4290663E7</v>
      </c>
      <c r="E49" s="33">
        <v>2.75147495E8</v>
      </c>
      <c r="F49" s="33">
        <v>2.36138047E8</v>
      </c>
      <c r="G49" s="23" t="s">
        <v>953</v>
      </c>
      <c r="H49" s="20" t="s">
        <v>1378</v>
      </c>
      <c r="I49" s="20" t="s">
        <v>65</v>
      </c>
      <c r="J49" s="23" t="s">
        <v>401</v>
      </c>
      <c r="K49" s="15" t="s">
        <v>1042</v>
      </c>
      <c r="L49" s="23" t="s">
        <v>45</v>
      </c>
      <c r="M49" s="20" t="s">
        <v>66</v>
      </c>
      <c r="N49" s="20" t="s">
        <v>567</v>
      </c>
      <c r="O49" s="20" t="s">
        <v>523</v>
      </c>
      <c r="P49" s="23" t="s">
        <v>1042</v>
      </c>
      <c r="Q49" s="20" t="s">
        <v>69</v>
      </c>
      <c r="R49" s="25"/>
      <c r="S49" s="20" t="s">
        <v>1686</v>
      </c>
      <c r="T49" s="20" t="s">
        <v>1712</v>
      </c>
      <c r="U49" s="23" t="s">
        <v>54</v>
      </c>
      <c r="V49" s="20" t="s">
        <v>71</v>
      </c>
      <c r="W49" s="16" t="str">
        <f t="shared" si="1"/>
        <v>alp-superlink-marca-perf-dv360_globo</v>
      </c>
      <c r="X49" s="16" t="str">
        <f t="shared" si="2"/>
        <v>superlink-superlink-display-comportamental-todos-none</v>
      </c>
      <c r="Y49" s="16" t="str">
        <f t="shared" si="3"/>
        <v>superlink-superlink-display-billboard-970x250-sl_vendapelainternet_loggi_boost-as25_empreendedor_varejo_interesses-cpm</v>
      </c>
      <c r="Z49" s="17" t="str">
        <f t="shared" si="10"/>
        <v>alp-superlink-marca-perf</v>
      </c>
      <c r="AA49" s="17" t="str">
        <f t="shared" si="11"/>
        <v>dv360_globo</v>
      </c>
      <c r="AB49" s="17" t="str">
        <f t="shared" si="12"/>
        <v>marca-dv360_globo-perf-970x250-todos-display-as25_empreendedor_varejo_interesses-</v>
      </c>
      <c r="AC49" s="17" t="str">
        <f t="shared" si="13"/>
        <v>superlink-marca-dv360_globo-superlink-display-billboard-sl_vendapelainternet_loggi_boost-as25_empreendedor_varejo_interesses</v>
      </c>
      <c r="AD49" s="17" t="str">
        <f t="shared" si="14"/>
        <v>marca-dv360_globo-superlink-display-billboard-970x250-sl_vendapelainternet_loggi_boost-as25_empreendedor_varejo_interesses-cpm</v>
      </c>
      <c r="AE49" s="17" t="str">
        <f t="shared" si="15"/>
        <v>superlink-comportamental-billboard-970x250-superlink-cpm-sl_vendapelainternet_loggi_boost-tag</v>
      </c>
    </row>
    <row r="50">
      <c r="A50" s="14" t="s">
        <v>36</v>
      </c>
      <c r="B50" s="10">
        <v>43993.0</v>
      </c>
      <c r="C50" s="10">
        <v>44012.0</v>
      </c>
      <c r="D50" s="34">
        <v>2.4290663E7</v>
      </c>
      <c r="E50" s="34">
        <v>2.75474718E8</v>
      </c>
      <c r="F50" s="34">
        <v>4.69664783E8</v>
      </c>
      <c r="G50" s="23" t="s">
        <v>953</v>
      </c>
      <c r="H50" s="14" t="s">
        <v>1378</v>
      </c>
      <c r="I50" s="14" t="s">
        <v>65</v>
      </c>
      <c r="J50" s="23" t="s">
        <v>401</v>
      </c>
      <c r="K50" s="15" t="s">
        <v>1042</v>
      </c>
      <c r="L50" s="23" t="s">
        <v>45</v>
      </c>
      <c r="M50" s="14" t="s">
        <v>86</v>
      </c>
      <c r="N50" s="14" t="s">
        <v>86</v>
      </c>
      <c r="O50" s="14" t="s">
        <v>96</v>
      </c>
      <c r="P50" s="23" t="s">
        <v>1042</v>
      </c>
      <c r="Q50" s="14" t="s">
        <v>69</v>
      </c>
      <c r="R50" s="16"/>
      <c r="S50" s="14" t="s">
        <v>1686</v>
      </c>
      <c r="T50" s="14" t="s">
        <v>1709</v>
      </c>
      <c r="U50" s="23" t="s">
        <v>54</v>
      </c>
      <c r="V50" s="14" t="s">
        <v>89</v>
      </c>
      <c r="W50" s="39" t="str">
        <f t="shared" si="1"/>
        <v>alp-superlink-marca-perf-dv360_globo</v>
      </c>
      <c r="X50" s="40" t="str">
        <f t="shared" si="2"/>
        <v>superlink-superlink-native-comportamental-todos-none</v>
      </c>
      <c r="Y50" s="40" t="str">
        <f t="shared" si="3"/>
        <v>superlink-superlink-native-native-1200x627-luta_diaria_loggi_boost-as25_empreendedor_varejo_interesses-cpm</v>
      </c>
      <c r="Z50" s="41" t="str">
        <f t="shared" si="10"/>
        <v>alp-superlink-marca-perf</v>
      </c>
      <c r="AA50" s="41" t="str">
        <f t="shared" si="11"/>
        <v>dv360_globo</v>
      </c>
      <c r="AB50" s="41" t="str">
        <f t="shared" si="12"/>
        <v>marca-dv360_globo-perf-1200x627-todos-native-as25_empreendedor_varejo_interesses-</v>
      </c>
      <c r="AC50" s="41" t="str">
        <f t="shared" si="13"/>
        <v>superlink-marca-dv360_globo-superlink-native-native-luta_diaria_loggi_boost-as25_empreendedor_varejo_interesses</v>
      </c>
      <c r="AD50" s="41" t="str">
        <f t="shared" si="14"/>
        <v>marca-dv360_globo-superlink-native-native-1200x627-luta_diaria_loggi_boost-as25_empreendedor_varejo_interesses-cpm</v>
      </c>
      <c r="AE50" s="41" t="str">
        <f t="shared" si="15"/>
        <v>superlink-comportamental-native-1200x627-superlink-cpm-luta_diaria_loggi_boost-contador</v>
      </c>
    </row>
    <row r="51">
      <c r="A51" s="20" t="s">
        <v>36</v>
      </c>
      <c r="B51" s="18">
        <v>43993.0</v>
      </c>
      <c r="C51" s="18">
        <v>44012.0</v>
      </c>
      <c r="D51" s="33">
        <v>2.4290663E7</v>
      </c>
      <c r="E51" s="33">
        <v>2.75474454E8</v>
      </c>
      <c r="F51" s="33">
        <v>4.69664837E8</v>
      </c>
      <c r="G51" s="23" t="s">
        <v>953</v>
      </c>
      <c r="H51" s="20" t="s">
        <v>1378</v>
      </c>
      <c r="I51" s="20" t="s">
        <v>65</v>
      </c>
      <c r="J51" s="23" t="s">
        <v>401</v>
      </c>
      <c r="K51" s="15" t="s">
        <v>1042</v>
      </c>
      <c r="L51" s="23" t="s">
        <v>45</v>
      </c>
      <c r="M51" s="20" t="s">
        <v>86</v>
      </c>
      <c r="N51" s="20" t="s">
        <v>86</v>
      </c>
      <c r="O51" s="20" t="s">
        <v>87</v>
      </c>
      <c r="P51" s="23" t="s">
        <v>1042</v>
      </c>
      <c r="Q51" s="20" t="s">
        <v>69</v>
      </c>
      <c r="R51" s="25"/>
      <c r="S51" s="20" t="s">
        <v>1686</v>
      </c>
      <c r="T51" s="20" t="s">
        <v>1709</v>
      </c>
      <c r="U51" s="23" t="s">
        <v>54</v>
      </c>
      <c r="V51" s="20" t="s">
        <v>89</v>
      </c>
      <c r="W51" s="39" t="str">
        <f t="shared" si="1"/>
        <v>alp-superlink-marca-perf-dv360_globo</v>
      </c>
      <c r="X51" s="40" t="str">
        <f t="shared" si="2"/>
        <v>superlink-superlink-native-comportamental-todos-none</v>
      </c>
      <c r="Y51" s="40" t="str">
        <f t="shared" si="3"/>
        <v>superlink-superlink-native-native-627x627-luta_diaria_loggi_boost-as25_empreendedor_varejo_interesses-cpm</v>
      </c>
      <c r="Z51" s="41" t="str">
        <f t="shared" si="10"/>
        <v>alp-superlink-marca-perf</v>
      </c>
      <c r="AA51" s="41" t="str">
        <f t="shared" si="11"/>
        <v>dv360_globo</v>
      </c>
      <c r="AB51" s="22" t="str">
        <f t="shared" si="12"/>
        <v>marca-dv360_globo-perf-627x627-todos-native-as25_empreendedor_varejo_interesses-</v>
      </c>
      <c r="AC51" s="22" t="str">
        <f t="shared" si="13"/>
        <v>superlink-marca-dv360_globo-superlink-native-native-luta_diaria_loggi_boost-as25_empreendedor_varejo_interesses</v>
      </c>
      <c r="AD51" s="22" t="str">
        <f t="shared" si="14"/>
        <v>marca-dv360_globo-superlink-native-native-627x627-luta_diaria_loggi_boost-as25_empreendedor_varejo_interesses-cpm</v>
      </c>
      <c r="AE51" s="22" t="str">
        <f t="shared" si="15"/>
        <v>superlink-comportamental-native-627x627-superlink-cpm-luta_diaria_loggi_boost-contador</v>
      </c>
    </row>
    <row r="52">
      <c r="A52" s="9" t="s">
        <v>267</v>
      </c>
      <c r="B52" s="10">
        <v>43999.0</v>
      </c>
      <c r="C52" s="10">
        <v>44012.0</v>
      </c>
      <c r="D52" s="34">
        <v>1.0330052634E10</v>
      </c>
      <c r="E52" s="34">
        <v>1.00922682897E11</v>
      </c>
      <c r="F52" s="34">
        <v>4.42934512747E11</v>
      </c>
      <c r="G52" s="13" t="s">
        <v>397</v>
      </c>
      <c r="H52" s="14" t="s">
        <v>1367</v>
      </c>
      <c r="I52" s="14" t="s">
        <v>65</v>
      </c>
      <c r="J52" s="14" t="s">
        <v>401</v>
      </c>
      <c r="K52" s="15" t="s">
        <v>1042</v>
      </c>
      <c r="L52" s="14" t="s">
        <v>45</v>
      </c>
      <c r="M52" s="14" t="s">
        <v>62</v>
      </c>
      <c r="N52" s="14" t="s">
        <v>63</v>
      </c>
      <c r="O52" s="14" t="s">
        <v>1164</v>
      </c>
      <c r="P52" s="13" t="s">
        <v>1042</v>
      </c>
      <c r="Q52" s="14" t="s">
        <v>69</v>
      </c>
      <c r="R52" s="14"/>
      <c r="S52" s="14" t="s">
        <v>1656</v>
      </c>
      <c r="T52" s="14" t="s">
        <v>1713</v>
      </c>
      <c r="U52" s="15" t="s">
        <v>1365</v>
      </c>
      <c r="V52" s="13" t="s">
        <v>55</v>
      </c>
      <c r="W52" s="39" t="str">
        <f t="shared" si="1"/>
        <v>alp-superlink-marca-awa-youtube</v>
      </c>
      <c r="X52" s="40" t="str">
        <f t="shared" si="2"/>
        <v>superlink-superlink-video-comportamental-todos-none</v>
      </c>
      <c r="Y52" s="40" t="str">
        <f t="shared" si="3"/>
        <v>superlink-superlink-video-videoad-1920 x 1080-video_hero_foraction-as25_empreendedor_varejo-cpv</v>
      </c>
      <c r="Z52" s="41" t="str">
        <f t="shared" si="10"/>
        <v>alp-superlink-marca-awa</v>
      </c>
      <c r="AA52" s="41" t="str">
        <f t="shared" si="11"/>
        <v>youtube</v>
      </c>
      <c r="AB52" s="41" t="str">
        <f t="shared" si="12"/>
        <v>marca-youtube-awa-1920 x 1080-todos-video-as25_empreendedor_varejo-</v>
      </c>
      <c r="AC52" s="41" t="str">
        <f t="shared" si="13"/>
        <v>superlink-marca-youtube-superlink-video-videoad-video_hero_foraction-as25_empreendedor_varejo</v>
      </c>
      <c r="AD52" s="41" t="str">
        <f t="shared" si="14"/>
        <v>marca-youtube-superlink-video-videoad-1920 x 1080-video_hero_foraction-as25_empreendedor_varejo-cpv</v>
      </c>
      <c r="AE52" s="41" t="str">
        <f t="shared" si="15"/>
        <v>superlink-comportamental-videoad-1920 x 1080-superlink-cpv-video_hero_foraction-none</v>
      </c>
    </row>
    <row r="53">
      <c r="A53" s="20" t="s">
        <v>36</v>
      </c>
      <c r="B53" s="18">
        <v>44001.0</v>
      </c>
      <c r="C53" s="18">
        <v>44012.0</v>
      </c>
      <c r="D53" s="33">
        <v>2.4266024E7</v>
      </c>
      <c r="E53" s="33">
        <v>2.75974926E8</v>
      </c>
      <c r="F53" s="33">
        <v>4.70242713E8</v>
      </c>
      <c r="G53" s="20" t="s">
        <v>397</v>
      </c>
      <c r="H53" s="20" t="s">
        <v>64</v>
      </c>
      <c r="I53" s="20" t="s">
        <v>65</v>
      </c>
      <c r="J53" s="20" t="s">
        <v>401</v>
      </c>
      <c r="K53" s="15" t="s">
        <v>1042</v>
      </c>
      <c r="L53" s="20" t="s">
        <v>45</v>
      </c>
      <c r="M53" s="20" t="s">
        <v>62</v>
      </c>
      <c r="N53" s="20" t="s">
        <v>526</v>
      </c>
      <c r="O53" s="20" t="s">
        <v>527</v>
      </c>
      <c r="P53" s="20" t="s">
        <v>1042</v>
      </c>
      <c r="Q53" s="20" t="s">
        <v>69</v>
      </c>
      <c r="R53" s="25"/>
      <c r="S53" s="20" t="s">
        <v>1656</v>
      </c>
      <c r="T53" s="20" t="s">
        <v>1714</v>
      </c>
      <c r="U53" s="20" t="s">
        <v>54</v>
      </c>
      <c r="V53" s="20" t="s">
        <v>71</v>
      </c>
      <c r="W53" s="39" t="str">
        <f t="shared" si="1"/>
        <v>alp-superlink-marca-awa-verizon</v>
      </c>
      <c r="X53" s="40" t="str">
        <f t="shared" si="2"/>
        <v>superlink-superlink-video-comportamental-todos-none</v>
      </c>
      <c r="Y53" s="40" t="str">
        <f t="shared" si="3"/>
        <v>superlink-superlink-video-pre_roll-1920x1080-video_hero_superlink-as25_empreendedor_varejo-cpm</v>
      </c>
      <c r="Z53" s="41" t="str">
        <f t="shared" si="10"/>
        <v>alp-superlink-marca-awa</v>
      </c>
      <c r="AA53" s="41" t="str">
        <f t="shared" si="11"/>
        <v>verizon</v>
      </c>
      <c r="AB53" s="22" t="s">
        <v>212</v>
      </c>
      <c r="AC53" s="22" t="str">
        <f t="shared" si="13"/>
        <v>superlink-marca-verizon-superlink-video-pre_roll-video_hero_superlink-as25_empreendedor_varejo</v>
      </c>
      <c r="AD53" s="41" t="str">
        <f t="shared" si="14"/>
        <v>marca-verizon-superlink-video-pre_roll-1920x1080-video_hero_superlink-as25_empreendedor_varejo-cpm</v>
      </c>
      <c r="AE53" s="41" t="str">
        <f t="shared" si="15"/>
        <v>superlink-comportamental-pre_roll-1920x1080-superlink-cpm-video_hero_superlink-tag</v>
      </c>
    </row>
    <row r="54">
      <c r="A54" s="14" t="s">
        <v>36</v>
      </c>
      <c r="B54" s="10">
        <v>44005.0</v>
      </c>
      <c r="C54" s="10">
        <v>44012.0</v>
      </c>
      <c r="D54" s="34">
        <v>2.4266024E7</v>
      </c>
      <c r="E54" s="34">
        <v>2.7574151E8</v>
      </c>
      <c r="F54" s="34">
        <v>4.70275304E8</v>
      </c>
      <c r="G54" s="14" t="s">
        <v>397</v>
      </c>
      <c r="H54" s="14" t="s">
        <v>1715</v>
      </c>
      <c r="I54" s="14" t="s">
        <v>65</v>
      </c>
      <c r="J54" s="14" t="s">
        <v>401</v>
      </c>
      <c r="K54" s="15" t="s">
        <v>1042</v>
      </c>
      <c r="L54" s="14" t="s">
        <v>45</v>
      </c>
      <c r="M54" s="14" t="s">
        <v>66</v>
      </c>
      <c r="N54" s="14" t="s">
        <v>1716</v>
      </c>
      <c r="O54" s="14" t="s">
        <v>1717</v>
      </c>
      <c r="P54" s="14" t="s">
        <v>1042</v>
      </c>
      <c r="Q54" s="14" t="s">
        <v>69</v>
      </c>
      <c r="R54" s="16"/>
      <c r="S54" s="14" t="s">
        <v>1686</v>
      </c>
      <c r="T54" s="14" t="s">
        <v>1658</v>
      </c>
      <c r="U54" s="14" t="s">
        <v>54</v>
      </c>
      <c r="V54" s="14" t="s">
        <v>89</v>
      </c>
      <c r="W54" s="39" t="str">
        <f t="shared" si="1"/>
        <v>alp-superlink-marca-awa-cazamba</v>
      </c>
      <c r="X54" s="40" t="str">
        <f t="shared" si="2"/>
        <v>superlink-superlink-display-comportamental-todos-none</v>
      </c>
      <c r="Y54" s="40" t="str">
        <f t="shared" si="3"/>
        <v>superlink-superlink-display-Widescreen-730x50-sl_luta_diaria-as25_empreendedor_varejo_interesses-cpm</v>
      </c>
      <c r="Z54" s="41" t="str">
        <f t="shared" si="10"/>
        <v>alp-superlink-marca-awa</v>
      </c>
      <c r="AA54" s="41" t="str">
        <f t="shared" si="11"/>
        <v>cazamba</v>
      </c>
      <c r="AB54" s="22" t="s">
        <v>1718</v>
      </c>
      <c r="AC54" s="22" t="str">
        <f t="shared" si="13"/>
        <v>superlink-marca-cazamba-superlink-display-Widescreen-sl_luta_diaria-as25_empreendedor_varejo_interesses</v>
      </c>
      <c r="AD54" s="41" t="str">
        <f t="shared" si="14"/>
        <v>marca-cazamba-superlink-display-Widescreen-730x50-sl_luta_diaria-as25_empreendedor_varejo_interesses-cpm</v>
      </c>
      <c r="AE54" s="41" t="str">
        <f t="shared" si="15"/>
        <v>superlink-comportamental-Widescreen-730x50-superlink-cpm-sl_luta_diaria-contador</v>
      </c>
    </row>
    <row r="55">
      <c r="A55" s="20" t="s">
        <v>36</v>
      </c>
      <c r="B55" s="18">
        <v>44005.0</v>
      </c>
      <c r="C55" s="18">
        <v>44012.0</v>
      </c>
      <c r="D55" s="33">
        <v>2.4266024E7</v>
      </c>
      <c r="E55" s="33">
        <v>2.75741543E8</v>
      </c>
      <c r="F55" s="33">
        <v>4.7033727E8</v>
      </c>
      <c r="G55" s="20" t="s">
        <v>397</v>
      </c>
      <c r="H55" s="20" t="s">
        <v>1715</v>
      </c>
      <c r="I55" s="20" t="s">
        <v>65</v>
      </c>
      <c r="J55" s="20" t="s">
        <v>401</v>
      </c>
      <c r="K55" s="15" t="s">
        <v>1042</v>
      </c>
      <c r="L55" s="20" t="s">
        <v>45</v>
      </c>
      <c r="M55" s="20" t="s">
        <v>66</v>
      </c>
      <c r="N55" s="20" t="s">
        <v>1719</v>
      </c>
      <c r="O55" s="20" t="s">
        <v>1720</v>
      </c>
      <c r="P55" s="20" t="s">
        <v>1042</v>
      </c>
      <c r="Q55" s="20" t="s">
        <v>69</v>
      </c>
      <c r="R55" s="25"/>
      <c r="S55" s="20" t="s">
        <v>1686</v>
      </c>
      <c r="T55" s="20" t="s">
        <v>1658</v>
      </c>
      <c r="U55" s="20" t="s">
        <v>54</v>
      </c>
      <c r="V55" s="20" t="s">
        <v>89</v>
      </c>
      <c r="W55" s="39" t="str">
        <f t="shared" si="1"/>
        <v>alp-superlink-marca-awa-cazamba</v>
      </c>
      <c r="X55" s="40" t="str">
        <f t="shared" si="2"/>
        <v>superlink-superlink-display-comportamental-todos-none</v>
      </c>
      <c r="Y55" s="40" t="str">
        <f t="shared" si="3"/>
        <v>superlink-superlink-display-Interstitial-640x960-sl_luta_diaria-as25_empreendedor_varejo_interesses-cpm</v>
      </c>
      <c r="Z55" s="41" t="str">
        <f t="shared" si="10"/>
        <v>alp-superlink-marca-awa</v>
      </c>
      <c r="AA55" s="41" t="str">
        <f t="shared" si="11"/>
        <v>cazamba</v>
      </c>
      <c r="AB55" s="22" t="s">
        <v>1721</v>
      </c>
      <c r="AC55" s="22" t="str">
        <f t="shared" si="13"/>
        <v>superlink-marca-cazamba-superlink-display-Interstitial-sl_luta_diaria-as25_empreendedor_varejo_interesses</v>
      </c>
      <c r="AD55" s="41" t="str">
        <f t="shared" si="14"/>
        <v>marca-cazamba-superlink-display-Interstitial-640x960-sl_luta_diaria-as25_empreendedor_varejo_interesses-cpm</v>
      </c>
      <c r="AE55" s="41" t="str">
        <f t="shared" si="15"/>
        <v>superlink-comportamental-Interstitial-640x960-superlink-cpm-sl_luta_diaria-contador</v>
      </c>
    </row>
    <row r="56">
      <c r="A56" s="14" t="s">
        <v>36</v>
      </c>
      <c r="B56" s="10">
        <v>44006.0</v>
      </c>
      <c r="C56" s="10">
        <v>44012.0</v>
      </c>
      <c r="D56" s="34">
        <v>2.4266024E7</v>
      </c>
      <c r="E56" s="34">
        <v>2.76183345E8</v>
      </c>
      <c r="F56" s="34">
        <v>4.70337935E8</v>
      </c>
      <c r="G56" s="13" t="s">
        <v>397</v>
      </c>
      <c r="H56" s="13" t="s">
        <v>64</v>
      </c>
      <c r="I56" s="14" t="s">
        <v>65</v>
      </c>
      <c r="J56" s="13" t="s">
        <v>401</v>
      </c>
      <c r="K56" s="15" t="s">
        <v>1042</v>
      </c>
      <c r="L56" s="13" t="s">
        <v>45</v>
      </c>
      <c r="M56" s="13" t="s">
        <v>66</v>
      </c>
      <c r="N56" s="13" t="s">
        <v>510</v>
      </c>
      <c r="O56" s="13" t="s">
        <v>68</v>
      </c>
      <c r="P56" s="13" t="s">
        <v>1042</v>
      </c>
      <c r="Q56" s="14" t="s">
        <v>69</v>
      </c>
      <c r="R56" s="14"/>
      <c r="S56" s="14" t="s">
        <v>1335</v>
      </c>
      <c r="T56" s="14" t="s">
        <v>1722</v>
      </c>
      <c r="U56" s="13" t="s">
        <v>54</v>
      </c>
      <c r="V56" s="13" t="s">
        <v>71</v>
      </c>
      <c r="W56" s="39" t="str">
        <f t="shared" si="1"/>
        <v>alp-superlink-marca-awa-verizon</v>
      </c>
      <c r="X56" s="40" t="str">
        <f t="shared" si="2"/>
        <v>superlink-superlink-display-comportamental-todos-none</v>
      </c>
      <c r="Y56" s="40" t="str">
        <f t="shared" si="3"/>
        <v>superlink-superlink-display-skyscraper-160x600-superlink_coronavoucher-AS25_microempreendedor_medioempreendedor_negocios_vendasonline_donosdenegocios-cpm</v>
      </c>
      <c r="Z56" s="41" t="str">
        <f t="shared" si="10"/>
        <v>alp-superlink-marca-awa</v>
      </c>
      <c r="AA56" s="41" t="str">
        <f t="shared" si="11"/>
        <v>verizon</v>
      </c>
      <c r="AB56" s="22" t="s">
        <v>1723</v>
      </c>
      <c r="AC56" s="22" t="str">
        <f t="shared" si="13"/>
        <v>superlink-marca-verizon-superlink-display-skyscraper-superlink_coronavoucher-AS25_microempreendedor_medioempreendedor_negocios_vendasonline_donosdenegocios</v>
      </c>
      <c r="AD56" s="41" t="str">
        <f t="shared" si="14"/>
        <v>marca-verizon-superlink-display-skyscraper-160x600-superlink_coronavoucher-AS25_microempreendedor_medioempreendedor_negocios_vendasonline_donosdenegocios-cpm</v>
      </c>
      <c r="AE56" s="41" t="str">
        <f t="shared" si="15"/>
        <v>superlink-comportamental-skyscraper-160x600-superlink-cpm-superlink_coronavoucher-tag</v>
      </c>
    </row>
    <row r="57">
      <c r="A57" s="20" t="s">
        <v>36</v>
      </c>
      <c r="B57" s="18">
        <v>44006.0</v>
      </c>
      <c r="C57" s="18">
        <v>44012.0</v>
      </c>
      <c r="D57" s="33">
        <v>2.4266024E7</v>
      </c>
      <c r="E57" s="33">
        <v>2.76183342E8</v>
      </c>
      <c r="F57" s="33">
        <v>4.70337932E8</v>
      </c>
      <c r="G57" s="23" t="s">
        <v>397</v>
      </c>
      <c r="H57" s="23" t="s">
        <v>64</v>
      </c>
      <c r="I57" s="20" t="s">
        <v>65</v>
      </c>
      <c r="J57" s="23" t="s">
        <v>401</v>
      </c>
      <c r="K57" s="15" t="s">
        <v>1042</v>
      </c>
      <c r="L57" s="23" t="s">
        <v>45</v>
      </c>
      <c r="M57" s="23" t="s">
        <v>66</v>
      </c>
      <c r="N57" s="23" t="s">
        <v>74</v>
      </c>
      <c r="O57" s="24" t="s">
        <v>75</v>
      </c>
      <c r="P57" s="23" t="s">
        <v>1042</v>
      </c>
      <c r="Q57" s="20" t="s">
        <v>69</v>
      </c>
      <c r="R57" s="20"/>
      <c r="S57" s="20" t="s">
        <v>1335</v>
      </c>
      <c r="T57" s="20" t="s">
        <v>1722</v>
      </c>
      <c r="U57" s="23" t="s">
        <v>54</v>
      </c>
      <c r="V57" s="23" t="s">
        <v>71</v>
      </c>
      <c r="W57" s="39" t="str">
        <f t="shared" si="1"/>
        <v>alp-superlink-marca-awa-verizon</v>
      </c>
      <c r="X57" s="40" t="str">
        <f t="shared" si="2"/>
        <v>superlink-superlink-display-comportamental-todos-none</v>
      </c>
      <c r="Y57" s="40" t="str">
        <f t="shared" si="3"/>
        <v>superlink-superlink-display-medium_rectangle-300x250-superlink_coronavoucher-AS25_microempreendedor_medioempreendedor_negocios_vendasonline_donosdenegocios-cpm</v>
      </c>
      <c r="Z57" s="41" t="str">
        <f t="shared" si="10"/>
        <v>alp-superlink-marca-awa</v>
      </c>
      <c r="AA57" s="41" t="str">
        <f t="shared" si="11"/>
        <v>verizon</v>
      </c>
      <c r="AB57" s="41" t="s">
        <v>1724</v>
      </c>
      <c r="AC57" s="41" t="str">
        <f t="shared" si="13"/>
        <v>superlink-marca-verizon-superlink-display-medium_rectangle-superlink_coronavoucher-AS25_microempreendedor_medioempreendedor_negocios_vendasonline_donosdenegocios</v>
      </c>
      <c r="AD57" s="41" t="str">
        <f t="shared" si="14"/>
        <v>marca-verizon-superlink-display-medium_rectangle-300x250-superlink_coronavoucher-AS25_microempreendedor_medioempreendedor_negocios_vendasonline_donosdenegocios-cpm</v>
      </c>
      <c r="AE57" s="41" t="str">
        <f t="shared" si="15"/>
        <v>superlink-comportamental-medium_rectangle-300x250-superlink-cpm-superlink_coronavoucher-tag</v>
      </c>
    </row>
    <row r="58">
      <c r="A58" s="14" t="s">
        <v>36</v>
      </c>
      <c r="B58" s="10">
        <v>44006.0</v>
      </c>
      <c r="C58" s="10">
        <v>44012.0</v>
      </c>
      <c r="D58" s="34">
        <v>2.4266024E7</v>
      </c>
      <c r="E58" s="34">
        <v>2.76183339E8</v>
      </c>
      <c r="F58" s="34">
        <v>4.70337929E8</v>
      </c>
      <c r="G58" s="13" t="s">
        <v>397</v>
      </c>
      <c r="H58" s="13" t="s">
        <v>64</v>
      </c>
      <c r="I58" s="14" t="s">
        <v>65</v>
      </c>
      <c r="J58" s="13" t="s">
        <v>401</v>
      </c>
      <c r="K58" s="15" t="s">
        <v>1042</v>
      </c>
      <c r="L58" s="13" t="s">
        <v>45</v>
      </c>
      <c r="M58" s="13" t="s">
        <v>66</v>
      </c>
      <c r="N58" s="13" t="s">
        <v>77</v>
      </c>
      <c r="O58" s="13" t="s">
        <v>78</v>
      </c>
      <c r="P58" s="13" t="s">
        <v>1042</v>
      </c>
      <c r="Q58" s="14" t="s">
        <v>69</v>
      </c>
      <c r="R58" s="16"/>
      <c r="S58" s="14" t="s">
        <v>1335</v>
      </c>
      <c r="T58" s="14" t="s">
        <v>1722</v>
      </c>
      <c r="U58" s="13" t="s">
        <v>54</v>
      </c>
      <c r="V58" s="13" t="s">
        <v>71</v>
      </c>
      <c r="W58" s="39" t="str">
        <f t="shared" si="1"/>
        <v>alp-superlink-marca-awa-verizon</v>
      </c>
      <c r="X58" s="40" t="str">
        <f t="shared" si="2"/>
        <v>superlink-superlink-display-comportamental-todos-none</v>
      </c>
      <c r="Y58" s="40" t="str">
        <f t="shared" si="3"/>
        <v>superlink-superlink-display-halfpage-300x600-superlink_coronavoucher-AS25_microempreendedor_medioempreendedor_negocios_vendasonline_donosdenegocios-cpm</v>
      </c>
      <c r="Z58" s="41" t="str">
        <f t="shared" si="10"/>
        <v>alp-superlink-marca-awa</v>
      </c>
      <c r="AA58" s="41" t="str">
        <f t="shared" si="11"/>
        <v>verizon</v>
      </c>
      <c r="AB58" s="41" t="s">
        <v>1725</v>
      </c>
      <c r="AC58" s="41" t="str">
        <f t="shared" si="13"/>
        <v>superlink-marca-verizon-superlink-display-halfpage-superlink_coronavoucher-AS25_microempreendedor_medioempreendedor_negocios_vendasonline_donosdenegocios</v>
      </c>
      <c r="AD58" s="41" t="str">
        <f t="shared" si="14"/>
        <v>marca-verizon-superlink-display-halfpage-300x600-superlink_coronavoucher-AS25_microempreendedor_medioempreendedor_negocios_vendasonline_donosdenegocios-cpm</v>
      </c>
      <c r="AE58" s="41" t="str">
        <f t="shared" si="15"/>
        <v>superlink-comportamental-halfpage-300x600-superlink-cpm-superlink_coronavoucher-tag</v>
      </c>
    </row>
    <row r="59">
      <c r="A59" s="20" t="s">
        <v>36</v>
      </c>
      <c r="B59" s="18">
        <v>44006.0</v>
      </c>
      <c r="C59" s="18">
        <v>44012.0</v>
      </c>
      <c r="D59" s="33">
        <v>2.4266024E7</v>
      </c>
      <c r="E59" s="33">
        <v>2.76183336E8</v>
      </c>
      <c r="F59" s="33">
        <v>4.70337926E8</v>
      </c>
      <c r="G59" s="23" t="s">
        <v>397</v>
      </c>
      <c r="H59" s="23" t="s">
        <v>64</v>
      </c>
      <c r="I59" s="20" t="s">
        <v>65</v>
      </c>
      <c r="J59" s="23" t="s">
        <v>401</v>
      </c>
      <c r="K59" s="15" t="s">
        <v>1042</v>
      </c>
      <c r="L59" s="23" t="s">
        <v>45</v>
      </c>
      <c r="M59" s="23" t="s">
        <v>66</v>
      </c>
      <c r="N59" s="23" t="s">
        <v>83</v>
      </c>
      <c r="O59" s="23" t="s">
        <v>84</v>
      </c>
      <c r="P59" s="23" t="s">
        <v>1042</v>
      </c>
      <c r="Q59" s="20" t="s">
        <v>69</v>
      </c>
      <c r="R59" s="25"/>
      <c r="S59" s="20" t="s">
        <v>1335</v>
      </c>
      <c r="T59" s="20" t="s">
        <v>1722</v>
      </c>
      <c r="U59" s="23" t="s">
        <v>54</v>
      </c>
      <c r="V59" s="23" t="s">
        <v>71</v>
      </c>
      <c r="W59" s="39" t="str">
        <f t="shared" si="1"/>
        <v>alp-superlink-marca-awa-verizon</v>
      </c>
      <c r="X59" s="40" t="str">
        <f t="shared" si="2"/>
        <v>superlink-superlink-display-comportamental-todos-none</v>
      </c>
      <c r="Y59" s="40" t="str">
        <f t="shared" si="3"/>
        <v>superlink-superlink-display-leaderboard-728x90-superlink_coronavoucher-AS25_microempreendedor_medioempreendedor_negocios_vendasonline_donosdenegocios-cpm</v>
      </c>
      <c r="Z59" s="41" t="str">
        <f t="shared" si="10"/>
        <v>alp-superlink-marca-awa</v>
      </c>
      <c r="AA59" s="41" t="str">
        <f t="shared" si="11"/>
        <v>verizon</v>
      </c>
      <c r="AB59" s="41" t="s">
        <v>1726</v>
      </c>
      <c r="AC59" s="41" t="str">
        <f t="shared" si="13"/>
        <v>superlink-marca-verizon-superlink-display-leaderboard-superlink_coronavoucher-AS25_microempreendedor_medioempreendedor_negocios_vendasonline_donosdenegocios</v>
      </c>
      <c r="AD59" s="41" t="str">
        <f t="shared" si="14"/>
        <v>marca-verizon-superlink-display-leaderboard-728x90-superlink_coronavoucher-AS25_microempreendedor_medioempreendedor_negocios_vendasonline_donosdenegocios-cpm</v>
      </c>
      <c r="AE59" s="41" t="str">
        <f t="shared" si="15"/>
        <v>superlink-comportamental-leaderboard-728x90-superlink-cpm-superlink_coronavoucher-tag</v>
      </c>
    </row>
    <row r="60">
      <c r="A60" s="14" t="s">
        <v>36</v>
      </c>
      <c r="B60" s="10">
        <v>44006.0</v>
      </c>
      <c r="C60" s="10">
        <v>44012.0</v>
      </c>
      <c r="D60" s="34">
        <v>2.4266024E7</v>
      </c>
      <c r="E60" s="34">
        <v>2.76183333E8</v>
      </c>
      <c r="F60" s="34">
        <v>4.70337923E8</v>
      </c>
      <c r="G60" s="13" t="s">
        <v>397</v>
      </c>
      <c r="H60" s="13" t="s">
        <v>64</v>
      </c>
      <c r="I60" s="14" t="s">
        <v>65</v>
      </c>
      <c r="J60" s="13" t="s">
        <v>401</v>
      </c>
      <c r="K60" s="15" t="s">
        <v>1042</v>
      </c>
      <c r="L60" s="13" t="s">
        <v>45</v>
      </c>
      <c r="M60" s="13" t="s">
        <v>86</v>
      </c>
      <c r="N60" s="13" t="s">
        <v>86</v>
      </c>
      <c r="O60" s="13" t="s">
        <v>96</v>
      </c>
      <c r="P60" s="13" t="s">
        <v>1042</v>
      </c>
      <c r="Q60" s="14" t="s">
        <v>69</v>
      </c>
      <c r="R60" s="16"/>
      <c r="S60" s="14" t="s">
        <v>1335</v>
      </c>
      <c r="T60" s="14" t="s">
        <v>1722</v>
      </c>
      <c r="U60" s="13" t="s">
        <v>88</v>
      </c>
      <c r="V60" s="13" t="s">
        <v>89</v>
      </c>
      <c r="W60" s="39" t="str">
        <f t="shared" si="1"/>
        <v>alp-superlink-marca-awa-verizon</v>
      </c>
      <c r="X60" s="40" t="str">
        <f t="shared" si="2"/>
        <v>superlink-superlink-native-comportamental-todos-none</v>
      </c>
      <c r="Y60" s="40" t="str">
        <f t="shared" si="3"/>
        <v>superlink-superlink-native-native-1200x627-superlink_coronavoucher-AS25_microempreendedor_medioempreendedor_negocios_vendasonline_donosdenegocios-cpc</v>
      </c>
      <c r="Z60" s="41" t="str">
        <f t="shared" si="10"/>
        <v>alp-superlink-marca-awa</v>
      </c>
      <c r="AA60" s="41" t="str">
        <f t="shared" si="11"/>
        <v>verizon</v>
      </c>
      <c r="AB60" s="41" t="s">
        <v>1727</v>
      </c>
      <c r="AC60" s="41" t="str">
        <f t="shared" si="13"/>
        <v>superlink-marca-verizon-superlink-native-native-superlink_coronavoucher-AS25_microempreendedor_medioempreendedor_negocios_vendasonline_donosdenegocios</v>
      </c>
      <c r="AD60" s="41" t="str">
        <f t="shared" si="14"/>
        <v>marca-verizon-superlink-native-native-1200x627-superlink_coronavoucher-AS25_microempreendedor_medioempreendedor_negocios_vendasonline_donosdenegocios-cpc</v>
      </c>
      <c r="AE60" s="41" t="str">
        <f t="shared" si="15"/>
        <v>superlink-comportamental-native-1200x627-superlink-cpc-superlink_coronavoucher-contador</v>
      </c>
    </row>
    <row r="61">
      <c r="A61" s="9" t="s">
        <v>36</v>
      </c>
      <c r="B61" s="18">
        <v>44013.0</v>
      </c>
      <c r="C61" s="18">
        <v>44043.0</v>
      </c>
      <c r="D61" s="33" t="s">
        <v>1659</v>
      </c>
      <c r="E61" s="37" t="s">
        <v>1660</v>
      </c>
      <c r="F61" s="33" t="s">
        <v>1728</v>
      </c>
      <c r="G61" s="23" t="s">
        <v>397</v>
      </c>
      <c r="H61" s="26" t="s">
        <v>42</v>
      </c>
      <c r="I61" s="20" t="s">
        <v>43</v>
      </c>
      <c r="J61" s="13" t="s">
        <v>401</v>
      </c>
      <c r="K61" s="15" t="s">
        <v>1042</v>
      </c>
      <c r="L61" s="13" t="s">
        <v>45</v>
      </c>
      <c r="M61" s="13" t="s">
        <v>46</v>
      </c>
      <c r="N61" s="15" t="s">
        <v>63</v>
      </c>
      <c r="O61" s="13" t="s">
        <v>48</v>
      </c>
      <c r="P61" s="13" t="s">
        <v>1042</v>
      </c>
      <c r="Q61" s="20" t="s">
        <v>69</v>
      </c>
      <c r="R61" s="25"/>
      <c r="S61" s="20" t="s">
        <v>1656</v>
      </c>
      <c r="T61" s="20" t="s">
        <v>1729</v>
      </c>
      <c r="U61" s="13" t="s">
        <v>54</v>
      </c>
      <c r="V61" s="13" t="s">
        <v>55</v>
      </c>
      <c r="W61" s="16" t="str">
        <f t="shared" si="1"/>
        <v>alp-superlink-marca-awa-facebook|instagram</v>
      </c>
      <c r="X61" s="16" t="str">
        <f t="shared" si="2"/>
        <v>superlink-superlink-social_dark-comportamental-todos-none</v>
      </c>
      <c r="Y61" s="16" t="str">
        <f t="shared" si="3"/>
        <v>superlink-superlink-social_dark-videoad-648x648-videoad15s-as25_empreendedor_varejo-cpm</v>
      </c>
      <c r="Z61" s="17" t="str">
        <f t="shared" si="10"/>
        <v>alp-superlink-marca-awa</v>
      </c>
      <c r="AA61" s="17" t="str">
        <f t="shared" si="11"/>
        <v>facebook|instagram</v>
      </c>
      <c r="AB61" s="17" t="str">
        <f t="shared" ref="AB61:AB69" si="16">J61&amp;"-"&amp;H61&amp;"-"&amp;G61&amp;"-"&amp;O61&amp;"-"&amp;L61&amp;"-"&amp;M61&amp;"-"&amp;S61&amp;"-"&amp;R61</f>
        <v>marca-facebook|instagram-awa-648x648-todos-social_dark-as25_empreendedor_varejo-</v>
      </c>
      <c r="AC61" s="17" t="str">
        <f t="shared" si="13"/>
        <v>superlink-marca-facebook|instagram-superlink-social_dark-videoad-videoad15s-as25_empreendedor_varejo</v>
      </c>
      <c r="AD61" s="17" t="str">
        <f t="shared" si="14"/>
        <v>marca-facebook|instagram-superlink-social_dark-videoad-648x648-videoad15s-as25_empreendedor_varejo-cpm</v>
      </c>
      <c r="AE61" s="17" t="str">
        <f t="shared" si="15"/>
        <v>superlink-comportamental-videoad-648x648-superlink-cpm-videoad15s-none</v>
      </c>
    </row>
    <row r="62">
      <c r="A62" s="9" t="s">
        <v>36</v>
      </c>
      <c r="B62" s="10">
        <v>44013.0</v>
      </c>
      <c r="C62" s="10">
        <v>44043.0</v>
      </c>
      <c r="D62" s="34" t="s">
        <v>1659</v>
      </c>
      <c r="E62" s="38" t="s">
        <v>1660</v>
      </c>
      <c r="F62" s="34" t="s">
        <v>1730</v>
      </c>
      <c r="G62" s="13" t="s">
        <v>397</v>
      </c>
      <c r="H62" s="26" t="s">
        <v>42</v>
      </c>
      <c r="I62" s="14" t="s">
        <v>43</v>
      </c>
      <c r="J62" s="13" t="s">
        <v>401</v>
      </c>
      <c r="K62" s="15" t="s">
        <v>1042</v>
      </c>
      <c r="L62" s="13" t="s">
        <v>45</v>
      </c>
      <c r="M62" s="13" t="s">
        <v>46</v>
      </c>
      <c r="N62" s="15" t="s">
        <v>63</v>
      </c>
      <c r="O62" s="13" t="s">
        <v>48</v>
      </c>
      <c r="P62" s="13" t="s">
        <v>1042</v>
      </c>
      <c r="Q62" s="14" t="s">
        <v>69</v>
      </c>
      <c r="R62" s="16"/>
      <c r="S62" s="14" t="s">
        <v>1656</v>
      </c>
      <c r="T62" s="14" t="s">
        <v>1731</v>
      </c>
      <c r="U62" s="13" t="s">
        <v>54</v>
      </c>
      <c r="V62" s="13" t="s">
        <v>55</v>
      </c>
      <c r="W62" s="21" t="str">
        <f t="shared" si="1"/>
        <v>alp-superlink-marca-awa-facebook|instagram</v>
      </c>
      <c r="X62" s="21" t="str">
        <f t="shared" si="2"/>
        <v>superlink-superlink-social_dark-comportamental-todos-none</v>
      </c>
      <c r="Y62" s="21" t="str">
        <f t="shared" si="3"/>
        <v>superlink-superlink-social_dark-videoad-648x648-videoad30s-as25_empreendedor_varejo-cpm</v>
      </c>
      <c r="Z62" s="22" t="str">
        <f t="shared" si="10"/>
        <v>alp-superlink-marca-awa</v>
      </c>
      <c r="AA62" s="22" t="str">
        <f t="shared" si="11"/>
        <v>facebook|instagram</v>
      </c>
      <c r="AB62" s="22" t="str">
        <f t="shared" si="16"/>
        <v>marca-facebook|instagram-awa-648x648-todos-social_dark-as25_empreendedor_varejo-</v>
      </c>
      <c r="AC62" s="22" t="str">
        <f t="shared" si="13"/>
        <v>superlink-marca-facebook|instagram-superlink-social_dark-videoad-videoad30s-as25_empreendedor_varejo</v>
      </c>
      <c r="AD62" s="22" t="str">
        <f t="shared" si="14"/>
        <v>marca-facebook|instagram-superlink-social_dark-videoad-648x648-videoad30s-as25_empreendedor_varejo-cpm</v>
      </c>
      <c r="AE62" s="22" t="str">
        <f t="shared" si="15"/>
        <v>superlink-comportamental-videoad-648x648-superlink-cpm-videoad30s-none</v>
      </c>
    </row>
    <row r="63">
      <c r="A63" s="9" t="s">
        <v>36</v>
      </c>
      <c r="B63" s="18">
        <v>43987.0</v>
      </c>
      <c r="C63" s="18">
        <v>44043.0</v>
      </c>
      <c r="D63" s="33" t="s">
        <v>1666</v>
      </c>
      <c r="E63" s="37" t="s">
        <v>1732</v>
      </c>
      <c r="F63" s="33" t="s">
        <v>1733</v>
      </c>
      <c r="G63" s="23" t="s">
        <v>41</v>
      </c>
      <c r="H63" s="26" t="s">
        <v>42</v>
      </c>
      <c r="I63" s="20" t="s">
        <v>43</v>
      </c>
      <c r="J63" s="23" t="s">
        <v>401</v>
      </c>
      <c r="K63" s="15" t="s">
        <v>1042</v>
      </c>
      <c r="L63" s="23" t="s">
        <v>45</v>
      </c>
      <c r="M63" s="23" t="s">
        <v>46</v>
      </c>
      <c r="N63" s="13" t="s">
        <v>47</v>
      </c>
      <c r="O63" s="23" t="s">
        <v>48</v>
      </c>
      <c r="P63" s="23" t="s">
        <v>1042</v>
      </c>
      <c r="Q63" s="20" t="s">
        <v>69</v>
      </c>
      <c r="R63" s="25"/>
      <c r="S63" s="20" t="s">
        <v>1734</v>
      </c>
      <c r="T63" s="20" t="s">
        <v>1670</v>
      </c>
      <c r="U63" s="23" t="s">
        <v>54</v>
      </c>
      <c r="V63" s="23" t="s">
        <v>55</v>
      </c>
      <c r="W63" s="16" t="str">
        <f t="shared" si="1"/>
        <v>alp-superlink-marca-cons-facebook|instagram</v>
      </c>
      <c r="X63" s="16" t="str">
        <f t="shared" si="2"/>
        <v>superlink-superlink-social_dark-comportamental-todos-none</v>
      </c>
      <c r="Y63" s="16" t="str">
        <f t="shared" si="3"/>
        <v>superlink-superlink-social_dark-pagepost-648x648-sl_leveseunegocioparainternet-interesses_b2b-cpm</v>
      </c>
      <c r="Z63" s="17" t="str">
        <f t="shared" si="10"/>
        <v>alp-superlink-marca-cons</v>
      </c>
      <c r="AA63" s="17" t="str">
        <f t="shared" si="11"/>
        <v>facebook|instagram</v>
      </c>
      <c r="AB63" s="17" t="str">
        <f t="shared" si="16"/>
        <v>marca-facebook|instagram-cons-648x648-todos-social_dark-interesses_b2b-</v>
      </c>
      <c r="AC63" s="17" t="str">
        <f t="shared" si="13"/>
        <v>superlink-marca-facebook|instagram-superlink-social_dark-pagepost-sl_leveseunegocioparainternet-interesses_b2b</v>
      </c>
      <c r="AD63" s="17" t="str">
        <f t="shared" si="14"/>
        <v>marca-facebook|instagram-superlink-social_dark-pagepost-648x648-sl_leveseunegocioparainternet-interesses_b2b-cpm</v>
      </c>
      <c r="AE63" s="17" t="str">
        <f t="shared" si="15"/>
        <v>superlink-comportamental-pagepost-648x648-superlink-cpm-sl_leveseunegocioparainternet-none</v>
      </c>
    </row>
    <row r="64">
      <c r="A64" s="9" t="s">
        <v>36</v>
      </c>
      <c r="B64" s="10">
        <v>43987.0</v>
      </c>
      <c r="C64" s="10">
        <v>44043.0</v>
      </c>
      <c r="D64" s="34" t="s">
        <v>1666</v>
      </c>
      <c r="E64" s="38" t="s">
        <v>1732</v>
      </c>
      <c r="F64" s="34" t="s">
        <v>1735</v>
      </c>
      <c r="G64" s="13" t="s">
        <v>41</v>
      </c>
      <c r="H64" s="26" t="s">
        <v>42</v>
      </c>
      <c r="I64" s="14" t="s">
        <v>43</v>
      </c>
      <c r="J64" s="13" t="s">
        <v>401</v>
      </c>
      <c r="K64" s="15" t="s">
        <v>1042</v>
      </c>
      <c r="L64" s="13" t="s">
        <v>45</v>
      </c>
      <c r="M64" s="13" t="s">
        <v>46</v>
      </c>
      <c r="N64" s="13" t="s">
        <v>400</v>
      </c>
      <c r="O64" s="13" t="s">
        <v>849</v>
      </c>
      <c r="P64" s="13" t="s">
        <v>1042</v>
      </c>
      <c r="Q64" s="14" t="s">
        <v>69</v>
      </c>
      <c r="R64" s="16"/>
      <c r="S64" s="14" t="s">
        <v>1734</v>
      </c>
      <c r="T64" s="14" t="s">
        <v>1670</v>
      </c>
      <c r="U64" s="13" t="s">
        <v>54</v>
      </c>
      <c r="V64" s="13" t="s">
        <v>55</v>
      </c>
      <c r="W64" s="21" t="str">
        <f t="shared" si="1"/>
        <v>alp-superlink-marca-cons-facebook|instagram</v>
      </c>
      <c r="X64" s="21" t="str">
        <f t="shared" si="2"/>
        <v>superlink-superlink-social_dark-comportamental-todos-none</v>
      </c>
      <c r="Y64" s="21" t="str">
        <f t="shared" si="3"/>
        <v>superlink-superlink-social_dark-carrossel-1080x1080-sl_leveseunegocioparainternet-interesses_b2b-cpm</v>
      </c>
      <c r="Z64" s="22" t="str">
        <f t="shared" si="10"/>
        <v>alp-superlink-marca-cons</v>
      </c>
      <c r="AA64" s="22" t="str">
        <f t="shared" si="11"/>
        <v>facebook|instagram</v>
      </c>
      <c r="AB64" s="22" t="str">
        <f t="shared" si="16"/>
        <v>marca-facebook|instagram-cons-1080x1080-todos-social_dark-interesses_b2b-</v>
      </c>
      <c r="AC64" s="22" t="str">
        <f t="shared" si="13"/>
        <v>superlink-marca-facebook|instagram-superlink-social_dark-carrossel-sl_leveseunegocioparainternet-interesses_b2b</v>
      </c>
      <c r="AD64" s="22" t="str">
        <f t="shared" si="14"/>
        <v>marca-facebook|instagram-superlink-social_dark-carrossel-1080x1080-sl_leveseunegocioparainternet-interesses_b2b-cpm</v>
      </c>
      <c r="AE64" s="22" t="str">
        <f t="shared" si="15"/>
        <v>superlink-comportamental-carrossel-1080x1080-superlink-cpm-sl_leveseunegocioparainternet-none</v>
      </c>
    </row>
    <row r="65">
      <c r="A65" s="9" t="s">
        <v>36</v>
      </c>
      <c r="B65" s="18">
        <v>44005.0</v>
      </c>
      <c r="C65" s="18">
        <v>44043.0</v>
      </c>
      <c r="D65" s="33" t="s">
        <v>1672</v>
      </c>
      <c r="E65" s="37" t="s">
        <v>1732</v>
      </c>
      <c r="F65" s="33" t="s">
        <v>1736</v>
      </c>
      <c r="G65" s="26" t="s">
        <v>41</v>
      </c>
      <c r="H65" s="26" t="s">
        <v>1150</v>
      </c>
      <c r="I65" s="20" t="s">
        <v>43</v>
      </c>
      <c r="J65" s="23" t="s">
        <v>401</v>
      </c>
      <c r="K65" s="15" t="s">
        <v>1042</v>
      </c>
      <c r="L65" s="23" t="s">
        <v>45</v>
      </c>
      <c r="M65" s="23" t="s">
        <v>46</v>
      </c>
      <c r="N65" s="26" t="s">
        <v>59</v>
      </c>
      <c r="O65" s="26" t="s">
        <v>527</v>
      </c>
      <c r="P65" s="23" t="s">
        <v>1042</v>
      </c>
      <c r="Q65" s="20" t="s">
        <v>69</v>
      </c>
      <c r="R65" s="25"/>
      <c r="S65" s="20" t="s">
        <v>1734</v>
      </c>
      <c r="T65" s="20" t="s">
        <v>1670</v>
      </c>
      <c r="U65" s="23" t="s">
        <v>54</v>
      </c>
      <c r="V65" s="23" t="s">
        <v>55</v>
      </c>
      <c r="W65" s="16" t="str">
        <f t="shared" si="1"/>
        <v>alp-superlink-marca-cons-instagram</v>
      </c>
      <c r="X65" s="16" t="str">
        <f t="shared" si="2"/>
        <v>superlink-superlink-social_dark-comportamental-todos-none</v>
      </c>
      <c r="Y65" s="16" t="str">
        <f t="shared" si="3"/>
        <v>superlink-superlink-social_dark-stories-1920x1080-sl_leveseunegocioparainternet-interesses_b2b-cpm</v>
      </c>
      <c r="Z65" s="17" t="str">
        <f t="shared" si="10"/>
        <v>alp-superlink-marca-cons</v>
      </c>
      <c r="AA65" s="17" t="str">
        <f t="shared" si="11"/>
        <v>instagram</v>
      </c>
      <c r="AB65" s="17" t="str">
        <f t="shared" si="16"/>
        <v>marca-instagram-cons-1920x1080-todos-social_dark-interesses_b2b-</v>
      </c>
      <c r="AC65" s="17" t="str">
        <f t="shared" si="13"/>
        <v>superlink-marca-instagram-superlink-social_dark-stories-sl_leveseunegocioparainternet-interesses_b2b</v>
      </c>
      <c r="AD65" s="17" t="str">
        <f t="shared" si="14"/>
        <v>marca-instagram-superlink-social_dark-stories-1920x1080-sl_leveseunegocioparainternet-interesses_b2b-cpm</v>
      </c>
      <c r="AE65" s="17" t="str">
        <f t="shared" si="15"/>
        <v>superlink-comportamental-stories-1920x1080-superlink-cpm-sl_leveseunegocioparainternet-none</v>
      </c>
    </row>
    <row r="66">
      <c r="A66" s="9" t="s">
        <v>36</v>
      </c>
      <c r="B66" s="10">
        <v>44013.0</v>
      </c>
      <c r="C66" s="10">
        <v>44043.0</v>
      </c>
      <c r="D66" s="34" t="s">
        <v>1672</v>
      </c>
      <c r="E66" s="38" t="s">
        <v>1732</v>
      </c>
      <c r="F66" s="34" t="s">
        <v>1737</v>
      </c>
      <c r="G66" s="23" t="s">
        <v>397</v>
      </c>
      <c r="H66" s="26" t="s">
        <v>42</v>
      </c>
      <c r="I66" s="14" t="s">
        <v>43</v>
      </c>
      <c r="J66" s="13" t="s">
        <v>401</v>
      </c>
      <c r="K66" s="15" t="s">
        <v>1042</v>
      </c>
      <c r="L66" s="13" t="s">
        <v>45</v>
      </c>
      <c r="M66" s="13" t="s">
        <v>46</v>
      </c>
      <c r="N66" s="13" t="s">
        <v>63</v>
      </c>
      <c r="O66" s="26" t="s">
        <v>48</v>
      </c>
      <c r="P66" s="13" t="s">
        <v>1042</v>
      </c>
      <c r="Q66" s="14" t="s">
        <v>69</v>
      </c>
      <c r="R66" s="16"/>
      <c r="S66" s="14" t="s">
        <v>1734</v>
      </c>
      <c r="T66" s="14" t="s">
        <v>1729</v>
      </c>
      <c r="U66" s="13" t="s">
        <v>54</v>
      </c>
      <c r="V66" s="13" t="s">
        <v>55</v>
      </c>
      <c r="W66" s="21" t="str">
        <f t="shared" si="1"/>
        <v>alp-superlink-marca-awa-facebook|instagram</v>
      </c>
      <c r="X66" s="21" t="str">
        <f t="shared" si="2"/>
        <v>superlink-superlink-social_dark-comportamental-todos-none</v>
      </c>
      <c r="Y66" s="21" t="str">
        <f t="shared" si="3"/>
        <v>superlink-superlink-social_dark-videoad-648x648-videoad15s-interesses_b2b-cpm</v>
      </c>
      <c r="Z66" s="22" t="str">
        <f t="shared" si="10"/>
        <v>alp-superlink-marca-awa</v>
      </c>
      <c r="AA66" s="22" t="str">
        <f t="shared" si="11"/>
        <v>facebook|instagram</v>
      </c>
      <c r="AB66" s="22" t="str">
        <f t="shared" si="16"/>
        <v>marca-facebook|instagram-awa-648x648-todos-social_dark-interesses_b2b-</v>
      </c>
      <c r="AC66" s="22" t="str">
        <f t="shared" si="13"/>
        <v>superlink-marca-facebook|instagram-superlink-social_dark-videoad-videoad15s-interesses_b2b</v>
      </c>
      <c r="AD66" s="22" t="str">
        <f t="shared" si="14"/>
        <v>marca-facebook|instagram-superlink-social_dark-videoad-648x648-videoad15s-interesses_b2b-cpm</v>
      </c>
      <c r="AE66" s="22" t="str">
        <f t="shared" si="15"/>
        <v>superlink-comportamental-videoad-648x648-superlink-cpm-videoad15s-none</v>
      </c>
    </row>
    <row r="67">
      <c r="A67" s="9" t="s">
        <v>36</v>
      </c>
      <c r="B67" s="18">
        <v>44013.0</v>
      </c>
      <c r="C67" s="18">
        <v>44043.0</v>
      </c>
      <c r="D67" s="33" t="s">
        <v>1672</v>
      </c>
      <c r="E67" s="37" t="s">
        <v>1667</v>
      </c>
      <c r="F67" s="33" t="s">
        <v>1738</v>
      </c>
      <c r="G67" s="13" t="s">
        <v>397</v>
      </c>
      <c r="H67" s="26" t="s">
        <v>42</v>
      </c>
      <c r="I67" s="20" t="s">
        <v>43</v>
      </c>
      <c r="J67" s="13" t="s">
        <v>401</v>
      </c>
      <c r="K67" s="15" t="s">
        <v>1042</v>
      </c>
      <c r="L67" s="13" t="s">
        <v>45</v>
      </c>
      <c r="M67" s="13" t="s">
        <v>46</v>
      </c>
      <c r="N67" s="23" t="s">
        <v>63</v>
      </c>
      <c r="O67" s="26" t="s">
        <v>48</v>
      </c>
      <c r="P67" s="13" t="s">
        <v>1042</v>
      </c>
      <c r="Q67" s="20" t="s">
        <v>69</v>
      </c>
      <c r="R67" s="25"/>
      <c r="S67" s="20" t="s">
        <v>1669</v>
      </c>
      <c r="T67" s="20" t="s">
        <v>1729</v>
      </c>
      <c r="U67" s="13" t="s">
        <v>54</v>
      </c>
      <c r="V67" s="13" t="s">
        <v>55</v>
      </c>
      <c r="W67" s="16" t="str">
        <f t="shared" si="1"/>
        <v>alp-superlink-marca-awa-facebook|instagram</v>
      </c>
      <c r="X67" s="16" t="str">
        <f t="shared" si="2"/>
        <v>superlink-superlink-social_dark-comportamental-todos-none</v>
      </c>
      <c r="Y67" s="16" t="str">
        <f t="shared" si="3"/>
        <v>superlink-superlink-social_dark-videoad-648x648-videoad15s-lookalike10pct-cpm</v>
      </c>
      <c r="Z67" s="17" t="str">
        <f t="shared" si="10"/>
        <v>alp-superlink-marca-awa</v>
      </c>
      <c r="AA67" s="17" t="str">
        <f t="shared" si="11"/>
        <v>facebook|instagram</v>
      </c>
      <c r="AB67" s="17" t="str">
        <f t="shared" si="16"/>
        <v>marca-facebook|instagram-awa-648x648-todos-social_dark-lookalike10pct-</v>
      </c>
      <c r="AC67" s="17" t="str">
        <f t="shared" si="13"/>
        <v>superlink-marca-facebook|instagram-superlink-social_dark-videoad-videoad15s-lookalike10pct</v>
      </c>
      <c r="AD67" s="17" t="str">
        <f t="shared" si="14"/>
        <v>marca-facebook|instagram-superlink-social_dark-videoad-648x648-videoad15s-lookalike10pct-cpm</v>
      </c>
      <c r="AE67" s="17" t="str">
        <f t="shared" si="15"/>
        <v>superlink-comportamental-videoad-648x648-superlink-cpm-videoad15s-none</v>
      </c>
    </row>
    <row r="68">
      <c r="A68" s="9" t="s">
        <v>36</v>
      </c>
      <c r="B68" s="10">
        <v>44013.0</v>
      </c>
      <c r="C68" s="10">
        <v>44043.0</v>
      </c>
      <c r="D68" s="34">
        <v>2.3843583E7</v>
      </c>
      <c r="E68" s="38">
        <v>2.9437885E7</v>
      </c>
      <c r="F68" s="34" t="s">
        <v>1675</v>
      </c>
      <c r="G68" s="23" t="s">
        <v>41</v>
      </c>
      <c r="H68" s="23" t="s">
        <v>1105</v>
      </c>
      <c r="I68" s="14" t="s">
        <v>43</v>
      </c>
      <c r="J68" s="23" t="s">
        <v>401</v>
      </c>
      <c r="K68" s="14" t="s">
        <v>1042</v>
      </c>
      <c r="L68" s="23" t="s">
        <v>45</v>
      </c>
      <c r="M68" s="23" t="s">
        <v>46</v>
      </c>
      <c r="N68" s="13" t="s">
        <v>1676</v>
      </c>
      <c r="O68" s="26" t="s">
        <v>1677</v>
      </c>
      <c r="P68" s="23" t="s">
        <v>1042</v>
      </c>
      <c r="Q68" s="14" t="s">
        <v>69</v>
      </c>
      <c r="R68" s="16"/>
      <c r="S68" s="14" t="s">
        <v>1678</v>
      </c>
      <c r="T68" s="14" t="s">
        <v>1670</v>
      </c>
      <c r="U68" s="23" t="s">
        <v>88</v>
      </c>
      <c r="V68" s="23" t="s">
        <v>55</v>
      </c>
      <c r="W68" s="21" t="str">
        <f t="shared" si="1"/>
        <v>alp-superlink-marca-cons-twitter</v>
      </c>
      <c r="X68" s="21" t="str">
        <f t="shared" si="2"/>
        <v>superlink-superlink-social_dark-comportamental-todos-none</v>
      </c>
      <c r="Y68" s="21" t="str">
        <f t="shared" si="3"/>
        <v>superlink-superlink-social_dark-website_card-800x800-sl_leveseunegocioparainternet-as25_microempreendedor_medioempreendedor_negocios_vendasonline_donosdenegocios-cpc</v>
      </c>
      <c r="Z68" s="22" t="str">
        <f t="shared" si="10"/>
        <v>alp-superlink-marca-cons</v>
      </c>
      <c r="AA68" s="22" t="str">
        <f t="shared" si="11"/>
        <v>twitter</v>
      </c>
      <c r="AB68" s="22" t="str">
        <f t="shared" si="16"/>
        <v>marca-twitter-cons-800x800-todos-social_dark-as25_microempreendedor_medioempreendedor_negocios_vendasonline_donosdenegocios-</v>
      </c>
      <c r="AC68" s="22" t="str">
        <f t="shared" si="13"/>
        <v>superlink-marca-twitter-superlink-social_dark-website_card-sl_leveseunegocioparainternet-as25_microempreendedor_medioempreendedor_negocios_vendasonline_donosdenegocios</v>
      </c>
      <c r="AD68" s="22" t="str">
        <f t="shared" si="14"/>
        <v>marca-twitter-superlink-social_dark-website_card-800x800-sl_leveseunegocioparainternet-as25_microempreendedor_medioempreendedor_negocios_vendasonline_donosdenegocios-cpc</v>
      </c>
      <c r="AE68" s="22" t="str">
        <f t="shared" si="15"/>
        <v>superlink-comportamental-website_card-800x800-superlink-cpc-sl_leveseunegocioparainternet-none</v>
      </c>
    </row>
    <row r="69">
      <c r="A69" s="9" t="s">
        <v>36</v>
      </c>
      <c r="B69" s="18">
        <v>44013.0</v>
      </c>
      <c r="C69" s="18">
        <v>44043.0</v>
      </c>
      <c r="D69" s="33">
        <v>2.3843583E7</v>
      </c>
      <c r="E69" s="37">
        <v>2.9437885E7</v>
      </c>
      <c r="F69" s="33" t="s">
        <v>1679</v>
      </c>
      <c r="G69" s="13" t="s">
        <v>41</v>
      </c>
      <c r="H69" s="23" t="s">
        <v>1105</v>
      </c>
      <c r="I69" s="20" t="s">
        <v>43</v>
      </c>
      <c r="J69" s="13" t="s">
        <v>401</v>
      </c>
      <c r="K69" s="20" t="s">
        <v>1042</v>
      </c>
      <c r="L69" s="13" t="s">
        <v>45</v>
      </c>
      <c r="M69" s="13" t="s">
        <v>62</v>
      </c>
      <c r="N69" s="23" t="s">
        <v>1676</v>
      </c>
      <c r="O69" s="26" t="s">
        <v>1677</v>
      </c>
      <c r="P69" s="13" t="s">
        <v>1042</v>
      </c>
      <c r="Q69" s="20" t="s">
        <v>69</v>
      </c>
      <c r="R69" s="25"/>
      <c r="S69" s="20" t="s">
        <v>1678</v>
      </c>
      <c r="T69" s="20" t="s">
        <v>1670</v>
      </c>
      <c r="U69" s="23" t="s">
        <v>1365</v>
      </c>
      <c r="V69" s="23" t="s">
        <v>55</v>
      </c>
      <c r="W69" s="16" t="str">
        <f t="shared" si="1"/>
        <v>alp-superlink-marca-cons-twitter</v>
      </c>
      <c r="X69" s="16" t="str">
        <f t="shared" si="2"/>
        <v>superlink-superlink-video-comportamental-todos-none</v>
      </c>
      <c r="Y69" s="16" t="str">
        <f t="shared" si="3"/>
        <v>superlink-superlink-video-website_card-800x800-sl_leveseunegocioparainternet-as25_microempreendedor_medioempreendedor_negocios_vendasonline_donosdenegocios-cpv</v>
      </c>
      <c r="Z69" s="17" t="str">
        <f t="shared" si="10"/>
        <v>alp-superlink-marca-cons</v>
      </c>
      <c r="AA69" s="17" t="str">
        <f t="shared" si="11"/>
        <v>twitter</v>
      </c>
      <c r="AB69" s="17" t="str">
        <f t="shared" si="16"/>
        <v>marca-twitter-cons-800x800-todos-video-as25_microempreendedor_medioempreendedor_negocios_vendasonline_donosdenegocios-</v>
      </c>
      <c r="AC69" s="17" t="str">
        <f t="shared" si="13"/>
        <v>superlink-marca-twitter-superlink-video-website_card-sl_leveseunegocioparainternet-as25_microempreendedor_medioempreendedor_negocios_vendasonline_donosdenegocios</v>
      </c>
      <c r="AD69" s="17" t="str">
        <f t="shared" si="14"/>
        <v>marca-twitter-superlink-video-website_card-800x800-sl_leveseunegocioparainternet-as25_microempreendedor_medioempreendedor_negocios_vendasonline_donosdenegocios-cpv</v>
      </c>
      <c r="AE69" s="17" t="str">
        <f t="shared" si="15"/>
        <v>superlink-comportamental-website_card-800x800-superlink-cpv-sl_leveseunegocioparainternet-none</v>
      </c>
    </row>
    <row r="70">
      <c r="A70" s="9" t="s">
        <v>36</v>
      </c>
      <c r="B70" s="10">
        <v>44014.0</v>
      </c>
      <c r="C70" s="10">
        <v>44043.0</v>
      </c>
      <c r="D70" s="34">
        <v>2.4364093E7</v>
      </c>
      <c r="E70" s="38">
        <v>4.71081239E8</v>
      </c>
      <c r="F70" s="34">
        <v>1.3447613E8</v>
      </c>
      <c r="G70" s="13" t="s">
        <v>41</v>
      </c>
      <c r="H70" s="13" t="s">
        <v>64</v>
      </c>
      <c r="I70" s="14" t="s">
        <v>65</v>
      </c>
      <c r="J70" s="13" t="s">
        <v>401</v>
      </c>
      <c r="K70" s="13" t="s">
        <v>1042</v>
      </c>
      <c r="L70" s="13" t="s">
        <v>45</v>
      </c>
      <c r="M70" s="13" t="s">
        <v>66</v>
      </c>
      <c r="N70" s="13" t="s">
        <v>74</v>
      </c>
      <c r="O70" s="15" t="s">
        <v>75</v>
      </c>
      <c r="P70" s="13" t="s">
        <v>1042</v>
      </c>
      <c r="Q70" s="14" t="s">
        <v>69</v>
      </c>
      <c r="R70" s="16"/>
      <c r="S70" s="14" t="s">
        <v>1739</v>
      </c>
      <c r="T70" s="14" t="s">
        <v>1662</v>
      </c>
      <c r="U70" s="13" t="s">
        <v>54</v>
      </c>
      <c r="V70" s="15" t="s">
        <v>71</v>
      </c>
      <c r="W70" s="21" t="str">
        <f t="shared" si="1"/>
        <v>alp-superlink-marca-cons-verizon</v>
      </c>
      <c r="X70" s="21" t="str">
        <f t="shared" si="2"/>
        <v>superlink-superlink-display-comportamental-todos-none</v>
      </c>
      <c r="Y70" s="21" t="str">
        <f t="shared" si="3"/>
        <v>superlink-superlink-display-medium_rectangle-300x250-luta_diaria-remarketing-cpm</v>
      </c>
      <c r="Z70" s="22" t="str">
        <f t="shared" si="10"/>
        <v>alp-superlink-marca-cons</v>
      </c>
      <c r="AA70" s="22" t="str">
        <f t="shared" si="11"/>
        <v>verizon</v>
      </c>
      <c r="AB70" s="22" t="s">
        <v>1740</v>
      </c>
      <c r="AC70" s="22" t="str">
        <f t="shared" si="13"/>
        <v>superlink-marca-verizon-superlink-display-medium_rectangle-luta_diaria-remarketing</v>
      </c>
      <c r="AD70" s="22" t="str">
        <f t="shared" si="14"/>
        <v>marca-verizon-superlink-display-medium_rectangle-300x250-luta_diaria-remarketing-cpm</v>
      </c>
      <c r="AE70" s="22" t="str">
        <f t="shared" si="15"/>
        <v>superlink-comportamental-medium_rectangle-300x250-superlink-cpm-luta_diaria-tag</v>
      </c>
    </row>
    <row r="71">
      <c r="A71" s="9" t="s">
        <v>36</v>
      </c>
      <c r="B71" s="18">
        <v>44014.0</v>
      </c>
      <c r="C71" s="18">
        <v>44043.0</v>
      </c>
      <c r="D71" s="33">
        <v>2.4364093E7</v>
      </c>
      <c r="E71" s="37">
        <v>4.7107937E8</v>
      </c>
      <c r="F71" s="33">
        <v>1.34474408E8</v>
      </c>
      <c r="G71" s="23" t="s">
        <v>41</v>
      </c>
      <c r="H71" s="23" t="s">
        <v>64</v>
      </c>
      <c r="I71" s="20" t="s">
        <v>65</v>
      </c>
      <c r="J71" s="23" t="s">
        <v>401</v>
      </c>
      <c r="K71" s="23" t="s">
        <v>1042</v>
      </c>
      <c r="L71" s="23" t="s">
        <v>45</v>
      </c>
      <c r="M71" s="23" t="s">
        <v>66</v>
      </c>
      <c r="N71" s="23" t="s">
        <v>510</v>
      </c>
      <c r="O71" s="26" t="s">
        <v>68</v>
      </c>
      <c r="P71" s="23" t="s">
        <v>1042</v>
      </c>
      <c r="Q71" s="20" t="s">
        <v>69</v>
      </c>
      <c r="R71" s="25"/>
      <c r="S71" s="20" t="s">
        <v>1739</v>
      </c>
      <c r="T71" s="20" t="s">
        <v>1662</v>
      </c>
      <c r="U71" s="23" t="s">
        <v>54</v>
      </c>
      <c r="V71" s="26" t="s">
        <v>71</v>
      </c>
      <c r="W71" s="16" t="str">
        <f t="shared" si="1"/>
        <v>alp-superlink-marca-cons-verizon</v>
      </c>
      <c r="X71" s="16" t="str">
        <f t="shared" si="2"/>
        <v>superlink-superlink-display-comportamental-todos-none</v>
      </c>
      <c r="Y71" s="16" t="str">
        <f t="shared" si="3"/>
        <v>superlink-superlink-display-skyscraper-160x600-luta_diaria-remarketing-cpm</v>
      </c>
      <c r="Z71" s="17" t="str">
        <f t="shared" si="10"/>
        <v>alp-superlink-marca-cons</v>
      </c>
      <c r="AA71" s="17" t="str">
        <f t="shared" si="11"/>
        <v>verizon</v>
      </c>
      <c r="AB71" s="17" t="s">
        <v>1741</v>
      </c>
      <c r="AC71" s="17" t="str">
        <f t="shared" si="13"/>
        <v>superlink-marca-verizon-superlink-display-skyscraper-luta_diaria-remarketing</v>
      </c>
      <c r="AD71" s="17" t="str">
        <f t="shared" si="14"/>
        <v>marca-verizon-superlink-display-skyscraper-160x600-luta_diaria-remarketing-cpm</v>
      </c>
      <c r="AE71" s="17" t="str">
        <f t="shared" si="15"/>
        <v>superlink-comportamental-skyscraper-160x600-superlink-cpm-luta_diaria-tag</v>
      </c>
    </row>
    <row r="72">
      <c r="A72" s="9" t="s">
        <v>36</v>
      </c>
      <c r="B72" s="10">
        <v>44014.0</v>
      </c>
      <c r="C72" s="10">
        <v>44043.0</v>
      </c>
      <c r="D72" s="34">
        <v>2.4364093E7</v>
      </c>
      <c r="E72" s="38">
        <v>4.71079367E8</v>
      </c>
      <c r="F72" s="34">
        <v>1.34476127E8</v>
      </c>
      <c r="G72" s="13" t="s">
        <v>41</v>
      </c>
      <c r="H72" s="13" t="s">
        <v>64</v>
      </c>
      <c r="I72" s="14" t="s">
        <v>65</v>
      </c>
      <c r="J72" s="13" t="s">
        <v>401</v>
      </c>
      <c r="K72" s="14" t="s">
        <v>1042</v>
      </c>
      <c r="L72" s="13" t="s">
        <v>45</v>
      </c>
      <c r="M72" s="13" t="s">
        <v>66</v>
      </c>
      <c r="N72" s="13" t="s">
        <v>77</v>
      </c>
      <c r="O72" s="15" t="s">
        <v>78</v>
      </c>
      <c r="P72" s="13" t="s">
        <v>1042</v>
      </c>
      <c r="Q72" s="14" t="s">
        <v>69</v>
      </c>
      <c r="R72" s="16"/>
      <c r="S72" s="14" t="s">
        <v>1739</v>
      </c>
      <c r="T72" s="14" t="s">
        <v>1662</v>
      </c>
      <c r="U72" s="13" t="s">
        <v>54</v>
      </c>
      <c r="V72" s="15" t="s">
        <v>71</v>
      </c>
      <c r="W72" s="21" t="str">
        <f t="shared" si="1"/>
        <v>alp-superlink-marca-cons-verizon</v>
      </c>
      <c r="X72" s="21" t="str">
        <f t="shared" si="2"/>
        <v>superlink-superlink-display-comportamental-todos-none</v>
      </c>
      <c r="Y72" s="21" t="str">
        <f t="shared" si="3"/>
        <v>superlink-superlink-display-halfpage-300x600-luta_diaria-remarketing-cpm</v>
      </c>
      <c r="Z72" s="22" t="str">
        <f t="shared" si="10"/>
        <v>alp-superlink-marca-cons</v>
      </c>
      <c r="AA72" s="22" t="str">
        <f t="shared" si="11"/>
        <v>verizon</v>
      </c>
      <c r="AB72" s="22" t="s">
        <v>1742</v>
      </c>
      <c r="AC72" s="22" t="str">
        <f t="shared" si="13"/>
        <v>superlink-marca-verizon-superlink-display-halfpage-luta_diaria-remarketing</v>
      </c>
      <c r="AD72" s="22" t="str">
        <f t="shared" si="14"/>
        <v>marca-verizon-superlink-display-halfpage-300x600-luta_diaria-remarketing-cpm</v>
      </c>
      <c r="AE72" s="22" t="str">
        <f t="shared" si="15"/>
        <v>superlink-comportamental-halfpage-300x600-superlink-cpm-luta_diaria-tag</v>
      </c>
    </row>
    <row r="73">
      <c r="A73" s="9" t="s">
        <v>36</v>
      </c>
      <c r="B73" s="18">
        <v>44014.0</v>
      </c>
      <c r="C73" s="18">
        <v>44043.0</v>
      </c>
      <c r="D73" s="33">
        <v>2.4364093E7</v>
      </c>
      <c r="E73" s="37">
        <v>4.71079364E8</v>
      </c>
      <c r="F73" s="33">
        <v>1.34473817E8</v>
      </c>
      <c r="G73" s="23" t="s">
        <v>41</v>
      </c>
      <c r="H73" s="23" t="s">
        <v>64</v>
      </c>
      <c r="I73" s="20" t="s">
        <v>65</v>
      </c>
      <c r="J73" s="23" t="s">
        <v>401</v>
      </c>
      <c r="K73" s="20" t="s">
        <v>1042</v>
      </c>
      <c r="L73" s="23" t="s">
        <v>45</v>
      </c>
      <c r="M73" s="23" t="s">
        <v>66</v>
      </c>
      <c r="N73" s="23" t="s">
        <v>83</v>
      </c>
      <c r="O73" s="26" t="s">
        <v>84</v>
      </c>
      <c r="P73" s="23" t="s">
        <v>1042</v>
      </c>
      <c r="Q73" s="20" t="s">
        <v>69</v>
      </c>
      <c r="R73" s="25"/>
      <c r="S73" s="20" t="s">
        <v>1739</v>
      </c>
      <c r="T73" s="20" t="s">
        <v>1662</v>
      </c>
      <c r="U73" s="23" t="s">
        <v>54</v>
      </c>
      <c r="V73" s="26" t="s">
        <v>71</v>
      </c>
      <c r="W73" s="16" t="str">
        <f t="shared" si="1"/>
        <v>alp-superlink-marca-cons-verizon</v>
      </c>
      <c r="X73" s="16" t="str">
        <f t="shared" si="2"/>
        <v>superlink-superlink-display-comportamental-todos-none</v>
      </c>
      <c r="Y73" s="16" t="str">
        <f t="shared" si="3"/>
        <v>superlink-superlink-display-leaderboard-728x90-luta_diaria-remarketing-cpm</v>
      </c>
      <c r="Z73" s="17" t="str">
        <f t="shared" si="10"/>
        <v>alp-superlink-marca-cons</v>
      </c>
      <c r="AA73" s="17" t="str">
        <f t="shared" si="11"/>
        <v>verizon</v>
      </c>
      <c r="AB73" s="17" t="s">
        <v>1743</v>
      </c>
      <c r="AC73" s="17" t="str">
        <f t="shared" si="13"/>
        <v>superlink-marca-verizon-superlink-display-leaderboard-luta_diaria-remarketing</v>
      </c>
      <c r="AD73" s="17" t="str">
        <f t="shared" si="14"/>
        <v>marca-verizon-superlink-display-leaderboard-728x90-luta_diaria-remarketing-cpm</v>
      </c>
      <c r="AE73" s="17" t="str">
        <f t="shared" si="15"/>
        <v>superlink-comportamental-leaderboard-728x90-superlink-cpm-luta_diaria-tag</v>
      </c>
    </row>
    <row r="74">
      <c r="A74" s="9" t="s">
        <v>36</v>
      </c>
      <c r="B74" s="10">
        <v>44014.0</v>
      </c>
      <c r="C74" s="10">
        <v>44043.0</v>
      </c>
      <c r="D74" s="34">
        <v>2.4364093E7</v>
      </c>
      <c r="E74" s="38">
        <v>4.7108264E8</v>
      </c>
      <c r="F74" s="34">
        <v>1.34543602E8</v>
      </c>
      <c r="G74" s="13" t="s">
        <v>41</v>
      </c>
      <c r="H74" s="13" t="s">
        <v>969</v>
      </c>
      <c r="I74" s="14" t="s">
        <v>65</v>
      </c>
      <c r="J74" s="13" t="s">
        <v>401</v>
      </c>
      <c r="K74" s="13" t="s">
        <v>1042</v>
      </c>
      <c r="L74" s="13" t="s">
        <v>45</v>
      </c>
      <c r="M74" s="13" t="s">
        <v>66</v>
      </c>
      <c r="N74" s="13" t="s">
        <v>74</v>
      </c>
      <c r="O74" s="15" t="s">
        <v>75</v>
      </c>
      <c r="P74" s="13" t="s">
        <v>1042</v>
      </c>
      <c r="Q74" s="14" t="s">
        <v>69</v>
      </c>
      <c r="R74" s="16"/>
      <c r="S74" s="14" t="s">
        <v>1678</v>
      </c>
      <c r="T74" s="14" t="s">
        <v>1662</v>
      </c>
      <c r="U74" s="13" t="s">
        <v>971</v>
      </c>
      <c r="V74" s="13" t="s">
        <v>89</v>
      </c>
      <c r="W74" s="21" t="str">
        <f t="shared" si="1"/>
        <v>alp-superlink-marca-cons-afilio</v>
      </c>
      <c r="X74" s="21" t="str">
        <f t="shared" si="2"/>
        <v>superlink-superlink-display-comportamental-todos-none</v>
      </c>
      <c r="Y74" s="21" t="str">
        <f t="shared" si="3"/>
        <v>superlink-superlink-display-medium_rectangle-300x250-luta_diaria-as25_microempreendedor_medioempreendedor_negocios_vendasonline_donosdenegocios-cpvisita</v>
      </c>
      <c r="Z74" s="22" t="str">
        <f t="shared" si="10"/>
        <v>alp-superlink-marca-cons</v>
      </c>
      <c r="AA74" s="22" t="str">
        <f t="shared" si="11"/>
        <v>afilio</v>
      </c>
      <c r="AB74" s="22" t="s">
        <v>1744</v>
      </c>
      <c r="AC74" s="22" t="str">
        <f t="shared" si="13"/>
        <v>superlink-marca-afilio-superlink-display-medium_rectangle-luta_diaria-as25_microempreendedor_medioempreendedor_negocios_vendasonline_donosdenegocios</v>
      </c>
      <c r="AD74" s="22" t="str">
        <f t="shared" si="14"/>
        <v>marca-afilio-superlink-display-medium_rectangle-300x250-luta_diaria-as25_microempreendedor_medioempreendedor_negocios_vendasonline_donosdenegocios-cpvisita</v>
      </c>
      <c r="AE74" s="22" t="str">
        <f t="shared" si="15"/>
        <v>superlink-comportamental-medium_rectangle-300x250-superlink-cpvisita-luta_diaria-contador</v>
      </c>
    </row>
    <row r="75">
      <c r="A75" s="9" t="s">
        <v>36</v>
      </c>
      <c r="B75" s="18">
        <v>44014.0</v>
      </c>
      <c r="C75" s="18">
        <v>44043.0</v>
      </c>
      <c r="D75" s="33">
        <v>2.4364093E7</v>
      </c>
      <c r="E75" s="37">
        <v>4.71083152E8</v>
      </c>
      <c r="F75" s="33">
        <v>1.34543602E8</v>
      </c>
      <c r="G75" s="23" t="s">
        <v>41</v>
      </c>
      <c r="H75" s="23" t="s">
        <v>969</v>
      </c>
      <c r="I75" s="20" t="s">
        <v>65</v>
      </c>
      <c r="J75" s="23" t="s">
        <v>401</v>
      </c>
      <c r="K75" s="23" t="s">
        <v>1042</v>
      </c>
      <c r="L75" s="23" t="s">
        <v>45</v>
      </c>
      <c r="M75" s="23" t="s">
        <v>66</v>
      </c>
      <c r="N75" s="23" t="s">
        <v>510</v>
      </c>
      <c r="O75" s="26" t="s">
        <v>68</v>
      </c>
      <c r="P75" s="23" t="s">
        <v>1042</v>
      </c>
      <c r="Q75" s="20" t="s">
        <v>69</v>
      </c>
      <c r="R75" s="25"/>
      <c r="S75" s="20" t="s">
        <v>1678</v>
      </c>
      <c r="T75" s="20" t="s">
        <v>1662</v>
      </c>
      <c r="U75" s="23" t="s">
        <v>971</v>
      </c>
      <c r="V75" s="23" t="s">
        <v>89</v>
      </c>
      <c r="W75" s="16" t="str">
        <f t="shared" si="1"/>
        <v>alp-superlink-marca-cons-afilio</v>
      </c>
      <c r="X75" s="16" t="str">
        <f t="shared" si="2"/>
        <v>superlink-superlink-display-comportamental-todos-none</v>
      </c>
      <c r="Y75" s="16" t="str">
        <f t="shared" si="3"/>
        <v>superlink-superlink-display-skyscraper-160x600-luta_diaria-as25_microempreendedor_medioempreendedor_negocios_vendasonline_donosdenegocios-cpvisita</v>
      </c>
      <c r="Z75" s="17" t="str">
        <f t="shared" si="10"/>
        <v>alp-superlink-marca-cons</v>
      </c>
      <c r="AA75" s="17" t="str">
        <f t="shared" si="11"/>
        <v>afilio</v>
      </c>
      <c r="AB75" s="17" t="s">
        <v>1745</v>
      </c>
      <c r="AC75" s="17" t="str">
        <f t="shared" si="13"/>
        <v>superlink-marca-afilio-superlink-display-skyscraper-luta_diaria-as25_microempreendedor_medioempreendedor_negocios_vendasonline_donosdenegocios</v>
      </c>
      <c r="AD75" s="17" t="str">
        <f t="shared" si="14"/>
        <v>marca-afilio-superlink-display-skyscraper-160x600-luta_diaria-as25_microempreendedor_medioempreendedor_negocios_vendasonline_donosdenegocios-cpvisita</v>
      </c>
      <c r="AE75" s="17" t="str">
        <f t="shared" si="15"/>
        <v>superlink-comportamental-skyscraper-160x600-superlink-cpvisita-luta_diaria-contador</v>
      </c>
    </row>
    <row r="76">
      <c r="A76" s="9" t="s">
        <v>36</v>
      </c>
      <c r="B76" s="10">
        <v>44014.0</v>
      </c>
      <c r="C76" s="10">
        <v>44043.0</v>
      </c>
      <c r="D76" s="34">
        <v>2.4364093E7</v>
      </c>
      <c r="E76" s="38">
        <v>4.71083149E8</v>
      </c>
      <c r="F76" s="34">
        <v>1.34543602E8</v>
      </c>
      <c r="G76" s="13" t="s">
        <v>41</v>
      </c>
      <c r="H76" s="13" t="s">
        <v>969</v>
      </c>
      <c r="I76" s="14" t="s">
        <v>65</v>
      </c>
      <c r="J76" s="13" t="s">
        <v>401</v>
      </c>
      <c r="K76" s="14" t="s">
        <v>1042</v>
      </c>
      <c r="L76" s="13" t="s">
        <v>45</v>
      </c>
      <c r="M76" s="13" t="s">
        <v>66</v>
      </c>
      <c r="N76" s="13" t="s">
        <v>77</v>
      </c>
      <c r="O76" s="15" t="s">
        <v>78</v>
      </c>
      <c r="P76" s="13" t="s">
        <v>1042</v>
      </c>
      <c r="Q76" s="14" t="s">
        <v>69</v>
      </c>
      <c r="R76" s="16"/>
      <c r="S76" s="14" t="s">
        <v>1678</v>
      </c>
      <c r="T76" s="14" t="s">
        <v>1662</v>
      </c>
      <c r="U76" s="13" t="s">
        <v>971</v>
      </c>
      <c r="V76" s="13" t="s">
        <v>89</v>
      </c>
      <c r="W76" s="21" t="str">
        <f t="shared" si="1"/>
        <v>alp-superlink-marca-cons-afilio</v>
      </c>
      <c r="X76" s="21" t="str">
        <f t="shared" si="2"/>
        <v>superlink-superlink-display-comportamental-todos-none</v>
      </c>
      <c r="Y76" s="21" t="str">
        <f t="shared" si="3"/>
        <v>superlink-superlink-display-halfpage-300x600-luta_diaria-as25_microempreendedor_medioempreendedor_negocios_vendasonline_donosdenegocios-cpvisita</v>
      </c>
      <c r="Z76" s="22" t="str">
        <f t="shared" si="10"/>
        <v>alp-superlink-marca-cons</v>
      </c>
      <c r="AA76" s="22" t="str">
        <f t="shared" si="11"/>
        <v>afilio</v>
      </c>
      <c r="AB76" s="22" t="s">
        <v>1746</v>
      </c>
      <c r="AC76" s="22" t="str">
        <f t="shared" si="13"/>
        <v>superlink-marca-afilio-superlink-display-halfpage-luta_diaria-as25_microempreendedor_medioempreendedor_negocios_vendasonline_donosdenegocios</v>
      </c>
      <c r="AD76" s="22" t="str">
        <f t="shared" si="14"/>
        <v>marca-afilio-superlink-display-halfpage-300x600-luta_diaria-as25_microempreendedor_medioempreendedor_negocios_vendasonline_donosdenegocios-cpvisita</v>
      </c>
      <c r="AE76" s="22" t="str">
        <f t="shared" si="15"/>
        <v>superlink-comportamental-halfpage-300x600-superlink-cpvisita-luta_diaria-contador</v>
      </c>
    </row>
    <row r="77">
      <c r="A77" s="9" t="s">
        <v>36</v>
      </c>
      <c r="B77" s="18">
        <v>44014.0</v>
      </c>
      <c r="C77" s="18">
        <v>44043.0</v>
      </c>
      <c r="D77" s="33">
        <v>2.4364093E7</v>
      </c>
      <c r="E77" s="37">
        <v>4.71083146E8</v>
      </c>
      <c r="F77" s="33">
        <v>1.34543602E8</v>
      </c>
      <c r="G77" s="23" t="s">
        <v>41</v>
      </c>
      <c r="H77" s="23" t="s">
        <v>969</v>
      </c>
      <c r="I77" s="20" t="s">
        <v>65</v>
      </c>
      <c r="J77" s="23" t="s">
        <v>401</v>
      </c>
      <c r="K77" s="23" t="s">
        <v>1042</v>
      </c>
      <c r="L77" s="23" t="s">
        <v>45</v>
      </c>
      <c r="M77" s="23" t="s">
        <v>66</v>
      </c>
      <c r="N77" s="23" t="s">
        <v>83</v>
      </c>
      <c r="O77" s="23" t="s">
        <v>84</v>
      </c>
      <c r="P77" s="23" t="s">
        <v>1042</v>
      </c>
      <c r="Q77" s="20" t="s">
        <v>69</v>
      </c>
      <c r="R77" s="25"/>
      <c r="S77" s="20" t="s">
        <v>1678</v>
      </c>
      <c r="T77" s="20" t="s">
        <v>1662</v>
      </c>
      <c r="U77" s="23" t="s">
        <v>971</v>
      </c>
      <c r="V77" s="23" t="s">
        <v>89</v>
      </c>
      <c r="W77" s="16" t="str">
        <f t="shared" si="1"/>
        <v>alp-superlink-marca-cons-afilio</v>
      </c>
      <c r="X77" s="16" t="str">
        <f t="shared" si="2"/>
        <v>superlink-superlink-display-comportamental-todos-none</v>
      </c>
      <c r="Y77" s="16" t="str">
        <f t="shared" si="3"/>
        <v>superlink-superlink-display-leaderboard-728x90-luta_diaria-as25_microempreendedor_medioempreendedor_negocios_vendasonline_donosdenegocios-cpvisita</v>
      </c>
      <c r="Z77" s="17" t="str">
        <f t="shared" si="10"/>
        <v>alp-superlink-marca-cons</v>
      </c>
      <c r="AA77" s="17" t="str">
        <f t="shared" si="11"/>
        <v>afilio</v>
      </c>
      <c r="AB77" s="17" t="s">
        <v>1747</v>
      </c>
      <c r="AC77" s="17" t="str">
        <f t="shared" si="13"/>
        <v>superlink-marca-afilio-superlink-display-leaderboard-luta_diaria-as25_microempreendedor_medioempreendedor_negocios_vendasonline_donosdenegocios</v>
      </c>
      <c r="AD77" s="17" t="str">
        <f t="shared" si="14"/>
        <v>marca-afilio-superlink-display-leaderboard-728x90-luta_diaria-as25_microempreendedor_medioempreendedor_negocios_vendasonline_donosdenegocios-cpvisita</v>
      </c>
      <c r="AE77" s="17" t="str">
        <f t="shared" si="15"/>
        <v>superlink-comportamental-leaderboard-728x90-superlink-cpvisita-luta_diaria-contador</v>
      </c>
    </row>
    <row r="78">
      <c r="A78" s="14" t="s">
        <v>36</v>
      </c>
      <c r="B78" s="10">
        <v>43993.0</v>
      </c>
      <c r="C78" s="10">
        <v>44012.0</v>
      </c>
      <c r="D78" s="34"/>
      <c r="E78" s="34"/>
      <c r="F78" s="34"/>
      <c r="G78" s="26" t="s">
        <v>397</v>
      </c>
      <c r="H78" s="14" t="s">
        <v>1378</v>
      </c>
      <c r="I78" s="14" t="s">
        <v>65</v>
      </c>
      <c r="J78" s="23" t="s">
        <v>401</v>
      </c>
      <c r="K78" s="15" t="s">
        <v>1042</v>
      </c>
      <c r="L78" s="23" t="s">
        <v>45</v>
      </c>
      <c r="M78" s="14" t="s">
        <v>66</v>
      </c>
      <c r="N78" s="14" t="s">
        <v>74</v>
      </c>
      <c r="O78" s="14" t="s">
        <v>75</v>
      </c>
      <c r="P78" s="23" t="s">
        <v>1042</v>
      </c>
      <c r="Q78" s="14" t="s">
        <v>69</v>
      </c>
      <c r="R78" s="16"/>
      <c r="S78" s="14" t="s">
        <v>1686</v>
      </c>
      <c r="T78" s="14" t="s">
        <v>1712</v>
      </c>
      <c r="U78" s="23" t="s">
        <v>54</v>
      </c>
      <c r="V78" s="14" t="s">
        <v>71</v>
      </c>
      <c r="W78" s="21" t="str">
        <f t="shared" si="1"/>
        <v>alp-superlink-marca-awa-dv360_globo</v>
      </c>
      <c r="X78" s="21" t="str">
        <f t="shared" si="2"/>
        <v>superlink-superlink-display-comportamental-todos-none</v>
      </c>
      <c r="Y78" s="21" t="str">
        <f t="shared" si="3"/>
        <v>superlink-superlink-display-medium_rectangle-300x250-sl_vendapelainternet_loggi_boost-as25_empreendedor_varejo_interesses-cpm</v>
      </c>
      <c r="Z78" s="22" t="str">
        <f t="shared" si="10"/>
        <v>alp-superlink-marca-awa</v>
      </c>
      <c r="AA78" s="22" t="str">
        <f t="shared" si="11"/>
        <v>dv360_globo</v>
      </c>
      <c r="AB78" s="22" t="str">
        <f>J78&amp;"-"&amp;H78&amp;"-"&amp;G78&amp;"-"&amp;O78&amp;"-"&amp;L78&amp;"-"&amp;M78&amp;"-"&amp;S78&amp;"-"&amp;R78</f>
        <v>marca-dv360_globo-awa-300x250-todos-display-as25_empreendedor_varejo_interesses-</v>
      </c>
      <c r="AC78" s="22" t="str">
        <f t="shared" si="13"/>
        <v>superlink-marca-dv360_globo-superlink-display-medium_rectangle-sl_vendapelainternet_loggi_boost-as25_empreendedor_varejo_interesses</v>
      </c>
      <c r="AD78" s="22" t="str">
        <f t="shared" si="14"/>
        <v>marca-dv360_globo-superlink-display-medium_rectangle-300x250-sl_vendapelainternet_loggi_boost-as25_empreendedor_varejo_interesses-cpm</v>
      </c>
      <c r="AE78" s="22" t="str">
        <f t="shared" si="15"/>
        <v>superlink-comportamental-medium_rectangle-300x250-superlink-cpm-sl_vendapelainternet_loggi_boost-tag</v>
      </c>
    </row>
    <row r="79">
      <c r="A79" s="9" t="s">
        <v>36</v>
      </c>
      <c r="B79" s="18">
        <v>44015.0</v>
      </c>
      <c r="C79" s="18">
        <v>44043.0</v>
      </c>
      <c r="D79" s="33">
        <v>2.4266024E7</v>
      </c>
      <c r="E79" s="37">
        <v>2.76627356E8</v>
      </c>
      <c r="F79" s="33">
        <v>4.71083033E8</v>
      </c>
      <c r="G79" s="26" t="s">
        <v>397</v>
      </c>
      <c r="H79" s="15" t="s">
        <v>1748</v>
      </c>
      <c r="I79" s="20" t="s">
        <v>65</v>
      </c>
      <c r="J79" s="23" t="s">
        <v>401</v>
      </c>
      <c r="K79" s="15" t="s">
        <v>1042</v>
      </c>
      <c r="L79" s="23" t="s">
        <v>45</v>
      </c>
      <c r="M79" s="15" t="s">
        <v>62</v>
      </c>
      <c r="N79" s="15" t="s">
        <v>526</v>
      </c>
      <c r="O79" s="20" t="s">
        <v>527</v>
      </c>
      <c r="P79" s="23" t="s">
        <v>1042</v>
      </c>
      <c r="Q79" s="20" t="s">
        <v>69</v>
      </c>
      <c r="R79" s="25"/>
      <c r="S79" s="20" t="s">
        <v>1678</v>
      </c>
      <c r="T79" s="20" t="s">
        <v>1749</v>
      </c>
      <c r="U79" s="23" t="s">
        <v>54</v>
      </c>
      <c r="V79" s="20" t="s">
        <v>71</v>
      </c>
      <c r="W79" s="16" t="str">
        <f t="shared" si="1"/>
        <v>alp-superlink-marca-awa-dv360_Dynamic</v>
      </c>
      <c r="X79" s="16" t="str">
        <f t="shared" si="2"/>
        <v>superlink-superlink-video-comportamental-todos-none</v>
      </c>
      <c r="Y79" s="16" t="str">
        <f t="shared" si="3"/>
        <v>superlink-superlink-video-pre_roll-1920x1080-superlink_video30s-as25_microempreendedor_medioempreendedor_negocios_vendasonline_donosdenegocios-cpm</v>
      </c>
      <c r="Z79" s="17" t="str">
        <f t="shared" si="10"/>
        <v>alp-superlink-marca-awa</v>
      </c>
      <c r="AA79" s="17" t="str">
        <f t="shared" si="11"/>
        <v>dv360_Dynamic</v>
      </c>
      <c r="AB79" s="17" t="s">
        <v>1750</v>
      </c>
      <c r="AC79" s="17" t="str">
        <f t="shared" si="13"/>
        <v>superlink-marca-dv360_Dynamic-superlink-video-pre_roll-superlink_video30s-as25_microempreendedor_medioempreendedor_negocios_vendasonline_donosdenegocios</v>
      </c>
      <c r="AD79" s="17" t="str">
        <f t="shared" si="14"/>
        <v>marca-dv360_Dynamic-superlink-video-pre_roll-1920x1080-superlink_video30s-as25_microempreendedor_medioempreendedor_negocios_vendasonline_donosdenegocios-cpm</v>
      </c>
      <c r="AE79" s="17" t="str">
        <f t="shared" si="15"/>
        <v>superlink-comportamental-pre_roll-1920x1080-superlink-cpm-superlink_video30s-tag</v>
      </c>
    </row>
    <row r="80">
      <c r="A80" s="9" t="s">
        <v>36</v>
      </c>
      <c r="B80" s="10">
        <v>44015.0</v>
      </c>
      <c r="C80" s="10">
        <v>44043.0</v>
      </c>
      <c r="D80" s="34">
        <v>2.4266024E7</v>
      </c>
      <c r="E80" s="38">
        <v>2.76627353E8</v>
      </c>
      <c r="F80" s="34">
        <v>4.7108303E8</v>
      </c>
      <c r="G80" s="26" t="s">
        <v>397</v>
      </c>
      <c r="H80" s="15" t="s">
        <v>1751</v>
      </c>
      <c r="I80" s="14" t="s">
        <v>65</v>
      </c>
      <c r="J80" s="23" t="s">
        <v>401</v>
      </c>
      <c r="K80" s="15" t="s">
        <v>1042</v>
      </c>
      <c r="L80" s="23" t="s">
        <v>45</v>
      </c>
      <c r="M80" s="15" t="s">
        <v>62</v>
      </c>
      <c r="N80" s="15" t="s">
        <v>526</v>
      </c>
      <c r="O80" s="14" t="s">
        <v>527</v>
      </c>
      <c r="P80" s="23" t="s">
        <v>1042</v>
      </c>
      <c r="Q80" s="14" t="s">
        <v>69</v>
      </c>
      <c r="R80" s="16"/>
      <c r="S80" s="14" t="s">
        <v>1678</v>
      </c>
      <c r="T80" s="14" t="s">
        <v>1749</v>
      </c>
      <c r="U80" s="23" t="s">
        <v>54</v>
      </c>
      <c r="V80" s="14" t="s">
        <v>71</v>
      </c>
      <c r="W80" s="21" t="str">
        <f t="shared" si="1"/>
        <v>alp-superlink-marca-awa-dv360_Roix</v>
      </c>
      <c r="X80" s="21" t="str">
        <f t="shared" si="2"/>
        <v>superlink-superlink-video-comportamental-todos-none</v>
      </c>
      <c r="Y80" s="21" t="str">
        <f t="shared" si="3"/>
        <v>superlink-superlink-video-pre_roll-1920x1080-superlink_video30s-as25_microempreendedor_medioempreendedor_negocios_vendasonline_donosdenegocios-cpm</v>
      </c>
      <c r="Z80" s="22" t="str">
        <f t="shared" si="10"/>
        <v>alp-superlink-marca-awa</v>
      </c>
      <c r="AA80" s="22" t="str">
        <f t="shared" si="11"/>
        <v>dv360_Roix</v>
      </c>
      <c r="AB80" s="22" t="s">
        <v>1752</v>
      </c>
      <c r="AC80" s="22" t="str">
        <f t="shared" si="13"/>
        <v>superlink-marca-dv360_Roix-superlink-video-pre_roll-superlink_video30s-as25_microempreendedor_medioempreendedor_negocios_vendasonline_donosdenegocios</v>
      </c>
      <c r="AD80" s="22" t="str">
        <f t="shared" si="14"/>
        <v>marca-dv360_Roix-superlink-video-pre_roll-1920x1080-superlink_video30s-as25_microempreendedor_medioempreendedor_negocios_vendasonline_donosdenegocios-cpm</v>
      </c>
      <c r="AE80" s="22" t="str">
        <f t="shared" si="15"/>
        <v>superlink-comportamental-pre_roll-1920x1080-superlink-cpm-superlink_video30s-tag</v>
      </c>
    </row>
    <row r="81">
      <c r="A81" s="9" t="s">
        <v>36</v>
      </c>
      <c r="B81" s="18">
        <v>44015.0</v>
      </c>
      <c r="C81" s="18">
        <v>44043.0</v>
      </c>
      <c r="D81" s="33">
        <v>2.4266024E7</v>
      </c>
      <c r="E81" s="37">
        <v>2.7662735E8</v>
      </c>
      <c r="F81" s="33">
        <v>4.71083027E8</v>
      </c>
      <c r="G81" s="26" t="s">
        <v>397</v>
      </c>
      <c r="H81" s="15" t="s">
        <v>1753</v>
      </c>
      <c r="I81" s="20" t="s">
        <v>65</v>
      </c>
      <c r="J81" s="23" t="s">
        <v>401</v>
      </c>
      <c r="K81" s="15" t="s">
        <v>1042</v>
      </c>
      <c r="L81" s="23" t="s">
        <v>45</v>
      </c>
      <c r="M81" s="15" t="s">
        <v>62</v>
      </c>
      <c r="N81" s="15" t="s">
        <v>526</v>
      </c>
      <c r="O81" s="20" t="s">
        <v>527</v>
      </c>
      <c r="P81" s="23" t="s">
        <v>1042</v>
      </c>
      <c r="Q81" s="20" t="s">
        <v>69</v>
      </c>
      <c r="R81" s="25"/>
      <c r="S81" s="20" t="s">
        <v>1678</v>
      </c>
      <c r="T81" s="20" t="s">
        <v>1749</v>
      </c>
      <c r="U81" s="23" t="s">
        <v>54</v>
      </c>
      <c r="V81" s="20" t="s">
        <v>71</v>
      </c>
      <c r="W81" s="16" t="str">
        <f t="shared" si="1"/>
        <v>alp-superlink-marca-awa-dv360_Smartclip</v>
      </c>
      <c r="X81" s="16" t="str">
        <f t="shared" si="2"/>
        <v>superlink-superlink-video-comportamental-todos-none</v>
      </c>
      <c r="Y81" s="16" t="str">
        <f t="shared" si="3"/>
        <v>superlink-superlink-video-pre_roll-1920x1080-superlink_video30s-as25_microempreendedor_medioempreendedor_negocios_vendasonline_donosdenegocios-cpm</v>
      </c>
      <c r="Z81" s="17" t="str">
        <f t="shared" si="10"/>
        <v>alp-superlink-marca-awa</v>
      </c>
      <c r="AA81" s="17" t="str">
        <f t="shared" si="11"/>
        <v>dv360_Smartclip</v>
      </c>
      <c r="AB81" s="17" t="s">
        <v>1754</v>
      </c>
      <c r="AC81" s="17" t="str">
        <f t="shared" si="13"/>
        <v>superlink-marca-dv360_Smartclip-superlink-video-pre_roll-superlink_video30s-as25_microempreendedor_medioempreendedor_negocios_vendasonline_donosdenegocios</v>
      </c>
      <c r="AD81" s="17" t="str">
        <f t="shared" si="14"/>
        <v>marca-dv360_Smartclip-superlink-video-pre_roll-1920x1080-superlink_video30s-as25_microempreendedor_medioempreendedor_negocios_vendasonline_donosdenegocios-cpm</v>
      </c>
      <c r="AE81" s="17" t="str">
        <f t="shared" si="15"/>
        <v>superlink-comportamental-pre_roll-1920x1080-superlink-cpm-superlink_video30s-tag</v>
      </c>
    </row>
    <row r="82">
      <c r="A82" s="9" t="s">
        <v>36</v>
      </c>
      <c r="B82" s="10">
        <v>44015.0</v>
      </c>
      <c r="C82" s="10">
        <v>44043.0</v>
      </c>
      <c r="D82" s="34">
        <v>2.4266024E7</v>
      </c>
      <c r="E82" s="38">
        <v>2.76627347E8</v>
      </c>
      <c r="F82" s="34">
        <v>4.71083024E8</v>
      </c>
      <c r="G82" s="26" t="s">
        <v>397</v>
      </c>
      <c r="H82" s="15" t="s">
        <v>1755</v>
      </c>
      <c r="I82" s="14" t="s">
        <v>65</v>
      </c>
      <c r="J82" s="23" t="s">
        <v>401</v>
      </c>
      <c r="K82" s="15" t="s">
        <v>1042</v>
      </c>
      <c r="L82" s="23" t="s">
        <v>45</v>
      </c>
      <c r="M82" s="15" t="s">
        <v>62</v>
      </c>
      <c r="N82" s="15" t="s">
        <v>526</v>
      </c>
      <c r="O82" s="14" t="s">
        <v>527</v>
      </c>
      <c r="P82" s="23" t="s">
        <v>1042</v>
      </c>
      <c r="Q82" s="14" t="s">
        <v>69</v>
      </c>
      <c r="R82" s="16"/>
      <c r="S82" s="14" t="s">
        <v>1678</v>
      </c>
      <c r="T82" s="14" t="s">
        <v>1749</v>
      </c>
      <c r="U82" s="23" t="s">
        <v>54</v>
      </c>
      <c r="V82" s="15" t="s">
        <v>71</v>
      </c>
      <c r="W82" s="21" t="str">
        <f t="shared" si="1"/>
        <v>alp-superlink-marca-awa-dv360_Seedtag</v>
      </c>
      <c r="X82" s="21" t="str">
        <f t="shared" si="2"/>
        <v>superlink-superlink-video-comportamental-todos-none</v>
      </c>
      <c r="Y82" s="21" t="str">
        <f t="shared" si="3"/>
        <v>superlink-superlink-video-pre_roll-1920x1080-superlink_video30s-as25_microempreendedor_medioempreendedor_negocios_vendasonline_donosdenegocios-cpm</v>
      </c>
      <c r="Z82" s="22" t="str">
        <f t="shared" si="10"/>
        <v>alp-superlink-marca-awa</v>
      </c>
      <c r="AA82" s="22" t="str">
        <f t="shared" si="11"/>
        <v>dv360_Seedtag</v>
      </c>
      <c r="AB82" s="22" t="s">
        <v>1756</v>
      </c>
      <c r="AC82" s="22" t="str">
        <f t="shared" si="13"/>
        <v>superlink-marca-dv360_Seedtag-superlink-video-pre_roll-superlink_video30s-as25_microempreendedor_medioempreendedor_negocios_vendasonline_donosdenegocios</v>
      </c>
      <c r="AD82" s="22" t="str">
        <f t="shared" si="14"/>
        <v>marca-dv360_Seedtag-superlink-video-pre_roll-1920x1080-superlink_video30s-as25_microempreendedor_medioempreendedor_negocios_vendasonline_donosdenegocios-cpm</v>
      </c>
      <c r="AE82" s="22" t="str">
        <f t="shared" si="15"/>
        <v>superlink-comportamental-pre_roll-1920x1080-superlink-cpm-superlink_video30s-tag</v>
      </c>
    </row>
    <row r="83">
      <c r="A83" s="9" t="s">
        <v>36</v>
      </c>
      <c r="B83" s="18">
        <v>44015.0</v>
      </c>
      <c r="C83" s="18">
        <v>44043.0</v>
      </c>
      <c r="D83" s="33">
        <v>2.4266024E7</v>
      </c>
      <c r="E83" s="37">
        <v>2.76627344E8</v>
      </c>
      <c r="F83" s="33">
        <v>4.71083021E8</v>
      </c>
      <c r="G83" s="26" t="s">
        <v>397</v>
      </c>
      <c r="H83" s="15" t="s">
        <v>1331</v>
      </c>
      <c r="I83" s="20" t="s">
        <v>65</v>
      </c>
      <c r="J83" s="23" t="s">
        <v>401</v>
      </c>
      <c r="K83" s="15" t="s">
        <v>1042</v>
      </c>
      <c r="L83" s="23" t="s">
        <v>45</v>
      </c>
      <c r="M83" s="15" t="s">
        <v>62</v>
      </c>
      <c r="N83" s="15" t="s">
        <v>526</v>
      </c>
      <c r="O83" s="20" t="s">
        <v>527</v>
      </c>
      <c r="P83" s="23" t="s">
        <v>1042</v>
      </c>
      <c r="Q83" s="20" t="s">
        <v>69</v>
      </c>
      <c r="R83" s="25"/>
      <c r="S83" s="20" t="s">
        <v>1678</v>
      </c>
      <c r="T83" s="20" t="s">
        <v>1749</v>
      </c>
      <c r="U83" s="23" t="s">
        <v>54</v>
      </c>
      <c r="V83" s="15" t="s">
        <v>71</v>
      </c>
      <c r="W83" s="16" t="str">
        <f t="shared" si="1"/>
        <v>alp-superlink-marca-awa-dv360_Spotify</v>
      </c>
      <c r="X83" s="16" t="str">
        <f t="shared" si="2"/>
        <v>superlink-superlink-video-comportamental-todos-none</v>
      </c>
      <c r="Y83" s="16" t="str">
        <f t="shared" si="3"/>
        <v>superlink-superlink-video-pre_roll-1920x1080-superlink_video30s-as25_microempreendedor_medioempreendedor_negocios_vendasonline_donosdenegocios-cpm</v>
      </c>
      <c r="Z83" s="17" t="str">
        <f t="shared" si="10"/>
        <v>alp-superlink-marca-awa</v>
      </c>
      <c r="AA83" s="17" t="str">
        <f t="shared" si="11"/>
        <v>dv360_Spotify</v>
      </c>
      <c r="AB83" s="17" t="s">
        <v>1757</v>
      </c>
      <c r="AC83" s="17" t="str">
        <f t="shared" si="13"/>
        <v>superlink-marca-dv360_Spotify-superlink-video-pre_roll-superlink_video30s-as25_microempreendedor_medioempreendedor_negocios_vendasonline_donosdenegocios</v>
      </c>
      <c r="AD83" s="17" t="str">
        <f t="shared" si="14"/>
        <v>marca-dv360_Spotify-superlink-video-pre_roll-1920x1080-superlink_video30s-as25_microempreendedor_medioempreendedor_negocios_vendasonline_donosdenegocios-cpm</v>
      </c>
      <c r="AE83" s="17" t="str">
        <f t="shared" si="15"/>
        <v>superlink-comportamental-pre_roll-1920x1080-superlink-cpm-superlink_video30s-tag</v>
      </c>
    </row>
    <row r="84">
      <c r="A84" s="9" t="s">
        <v>267</v>
      </c>
      <c r="B84" s="10">
        <v>44015.0</v>
      </c>
      <c r="C84" s="10">
        <v>44043.0</v>
      </c>
      <c r="D84" s="34" t="s">
        <v>128</v>
      </c>
      <c r="E84" s="34" t="s">
        <v>128</v>
      </c>
      <c r="F84" s="34" t="s">
        <v>128</v>
      </c>
      <c r="G84" s="26" t="s">
        <v>397</v>
      </c>
      <c r="H84" s="15" t="s">
        <v>1758</v>
      </c>
      <c r="I84" s="14" t="s">
        <v>65</v>
      </c>
      <c r="J84" s="23" t="s">
        <v>401</v>
      </c>
      <c r="K84" s="15" t="s">
        <v>1042</v>
      </c>
      <c r="L84" s="23" t="s">
        <v>45</v>
      </c>
      <c r="M84" s="15" t="s">
        <v>62</v>
      </c>
      <c r="N84" s="15" t="s">
        <v>526</v>
      </c>
      <c r="O84" s="14" t="s">
        <v>527</v>
      </c>
      <c r="P84" s="23" t="s">
        <v>1042</v>
      </c>
      <c r="Q84" s="14" t="s">
        <v>69</v>
      </c>
      <c r="R84" s="16"/>
      <c r="S84" s="14" t="s">
        <v>1678</v>
      </c>
      <c r="T84" s="14" t="s">
        <v>1749</v>
      </c>
      <c r="U84" s="23" t="s">
        <v>54</v>
      </c>
      <c r="V84" s="15" t="s">
        <v>71</v>
      </c>
      <c r="W84" s="21" t="str">
        <f t="shared" si="1"/>
        <v>alp-superlink-marca-awa-dv360_Youtube</v>
      </c>
      <c r="X84" s="21" t="str">
        <f t="shared" si="2"/>
        <v>superlink-superlink-video-comportamental-todos-none</v>
      </c>
      <c r="Y84" s="21" t="str">
        <f t="shared" si="3"/>
        <v>superlink-superlink-video-pre_roll-1920x1080-superlink_video30s-as25_microempreendedor_medioempreendedor_negocios_vendasonline_donosdenegocios-cpm</v>
      </c>
      <c r="Z84" s="22" t="str">
        <f t="shared" si="10"/>
        <v>alp-superlink-marca-awa</v>
      </c>
      <c r="AA84" s="22" t="str">
        <f t="shared" si="11"/>
        <v>dv360_Youtube</v>
      </c>
      <c r="AB84" s="22" t="s">
        <v>1757</v>
      </c>
      <c r="AC84" s="22" t="str">
        <f t="shared" si="13"/>
        <v>superlink-marca-dv360_Youtube-superlink-video-pre_roll-superlink_video30s-as25_microempreendedor_medioempreendedor_negocios_vendasonline_donosdenegocios</v>
      </c>
      <c r="AD84" s="22" t="str">
        <f t="shared" si="14"/>
        <v>marca-dv360_Youtube-superlink-video-pre_roll-1920x1080-superlink_video30s-as25_microempreendedor_medioempreendedor_negocios_vendasonline_donosdenegocios-cpm</v>
      </c>
      <c r="AE84" s="22" t="str">
        <f t="shared" si="15"/>
        <v>superlink-comportamental-pre_roll-1920x1080-superlink-cpm-superlink_video30s-tag</v>
      </c>
    </row>
    <row r="85">
      <c r="A85" s="9" t="s">
        <v>36</v>
      </c>
      <c r="B85" s="18">
        <v>43983.0</v>
      </c>
      <c r="C85" s="18">
        <v>44043.0</v>
      </c>
      <c r="D85" s="33" t="s">
        <v>1688</v>
      </c>
      <c r="E85" s="119" t="s">
        <v>1759</v>
      </c>
      <c r="F85" s="37" t="s">
        <v>1760</v>
      </c>
      <c r="G85" s="13" t="s">
        <v>953</v>
      </c>
      <c r="H85" s="15" t="s">
        <v>42</v>
      </c>
      <c r="I85" s="20" t="s">
        <v>43</v>
      </c>
      <c r="J85" s="13" t="s">
        <v>401</v>
      </c>
      <c r="K85" s="15" t="s">
        <v>1042</v>
      </c>
      <c r="L85" s="13" t="s">
        <v>45</v>
      </c>
      <c r="M85" s="13" t="s">
        <v>46</v>
      </c>
      <c r="N85" s="13" t="s">
        <v>47</v>
      </c>
      <c r="O85" s="15" t="s">
        <v>58</v>
      </c>
      <c r="P85" s="13" t="s">
        <v>1042</v>
      </c>
      <c r="Q85" s="20" t="s">
        <v>69</v>
      </c>
      <c r="R85" s="20" t="s">
        <v>1669</v>
      </c>
      <c r="S85" s="20" t="s">
        <v>1761</v>
      </c>
      <c r="T85" s="20" t="s">
        <v>1693</v>
      </c>
      <c r="U85" s="13" t="s">
        <v>54</v>
      </c>
      <c r="V85" s="13" t="s">
        <v>55</v>
      </c>
      <c r="W85" s="16" t="str">
        <f t="shared" si="1"/>
        <v>alp-superlink-marca-perf-facebook|instagram</v>
      </c>
      <c r="X85" s="16" t="str">
        <f t="shared" si="2"/>
        <v>superlink-superlink-social_dark-comportamental-todos-lookalike10pct</v>
      </c>
      <c r="Y85" s="16" t="str">
        <f t="shared" si="3"/>
        <v>superlink-superlink-social_dark-pagepost-1200x628-vende_whatsapp_1-lal10pct_converteu30d_base-cpm</v>
      </c>
      <c r="Z85" s="17" t="str">
        <f t="shared" si="10"/>
        <v>alp-superlink-marca-perf</v>
      </c>
      <c r="AA85" s="17" t="str">
        <f t="shared" si="11"/>
        <v>facebook|instagram</v>
      </c>
      <c r="AB85" s="17" t="str">
        <f t="shared" ref="AB85:AB95" si="17">J85&amp;"-"&amp;H85&amp;"-"&amp;G85&amp;"-"&amp;O85&amp;"-"&amp;L85&amp;"-"&amp;M85&amp;"-"&amp;S85&amp;"-"&amp;R85</f>
        <v>marca-facebook|instagram-perf-1200x628-todos-social_dark-lal10pct_converteu30d_base-lookalike10pct</v>
      </c>
      <c r="AC85" s="17" t="str">
        <f t="shared" si="13"/>
        <v>superlink-marca-facebook|instagram-superlink-social_dark-pagepost-vende_whatsapp_1-lal10pct_converteu30d_base</v>
      </c>
      <c r="AD85" s="17" t="str">
        <f t="shared" si="14"/>
        <v>marca-facebook|instagram-superlink-social_dark-pagepost-1200x628-vende_whatsapp_1-lal10pct_converteu30d_base-cpm</v>
      </c>
      <c r="AE85" s="17" t="str">
        <f t="shared" si="15"/>
        <v>superlink-comportamental-pagepost-1200x628-superlink-cpm-vende_whatsapp_1-none</v>
      </c>
    </row>
    <row r="86">
      <c r="A86" s="9" t="s">
        <v>36</v>
      </c>
      <c r="B86" s="10">
        <v>43983.0</v>
      </c>
      <c r="C86" s="10">
        <v>44043.0</v>
      </c>
      <c r="D86" s="34" t="s">
        <v>1688</v>
      </c>
      <c r="E86" s="120" t="s">
        <v>1759</v>
      </c>
      <c r="F86" s="34" t="s">
        <v>1762</v>
      </c>
      <c r="G86" s="13" t="s">
        <v>953</v>
      </c>
      <c r="H86" s="15" t="s">
        <v>42</v>
      </c>
      <c r="I86" s="14" t="s">
        <v>43</v>
      </c>
      <c r="J86" s="13" t="s">
        <v>401</v>
      </c>
      <c r="K86" s="15" t="s">
        <v>1042</v>
      </c>
      <c r="L86" s="13" t="s">
        <v>45</v>
      </c>
      <c r="M86" s="13" t="s">
        <v>46</v>
      </c>
      <c r="N86" s="23" t="s">
        <v>400</v>
      </c>
      <c r="O86" s="23" t="s">
        <v>849</v>
      </c>
      <c r="P86" s="13" t="s">
        <v>1042</v>
      </c>
      <c r="Q86" s="14" t="s">
        <v>69</v>
      </c>
      <c r="R86" s="14" t="s">
        <v>1669</v>
      </c>
      <c r="S86" s="14" t="s">
        <v>1761</v>
      </c>
      <c r="T86" s="14" t="s">
        <v>1693</v>
      </c>
      <c r="U86" s="13" t="s">
        <v>54</v>
      </c>
      <c r="V86" s="13" t="s">
        <v>55</v>
      </c>
      <c r="W86" s="21" t="str">
        <f t="shared" si="1"/>
        <v>alp-superlink-marca-perf-facebook|instagram</v>
      </c>
      <c r="X86" s="21" t="str">
        <f t="shared" si="2"/>
        <v>superlink-superlink-social_dark-comportamental-todos-lookalike10pct</v>
      </c>
      <c r="Y86" s="21" t="str">
        <f t="shared" si="3"/>
        <v>superlink-superlink-social_dark-carrossel-1080x1080-vende_whatsapp_1-lal10pct_converteu30d_base-cpm</v>
      </c>
      <c r="Z86" s="22" t="str">
        <f t="shared" si="10"/>
        <v>alp-superlink-marca-perf</v>
      </c>
      <c r="AA86" s="22" t="str">
        <f t="shared" si="11"/>
        <v>facebook|instagram</v>
      </c>
      <c r="AB86" s="22" t="str">
        <f t="shared" si="17"/>
        <v>marca-facebook|instagram-perf-1080x1080-todos-social_dark-lal10pct_converteu30d_base-lookalike10pct</v>
      </c>
      <c r="AC86" s="22" t="str">
        <f t="shared" si="13"/>
        <v>superlink-marca-facebook|instagram-superlink-social_dark-carrossel-vende_whatsapp_1-lal10pct_converteu30d_base</v>
      </c>
      <c r="AD86" s="22" t="str">
        <f t="shared" si="14"/>
        <v>marca-facebook|instagram-superlink-social_dark-carrossel-1080x1080-vende_whatsapp_1-lal10pct_converteu30d_base-cpm</v>
      </c>
      <c r="AE86" s="22" t="str">
        <f t="shared" si="15"/>
        <v>superlink-comportamental-carrossel-1080x1080-superlink-cpm-vende_whatsapp_1-none</v>
      </c>
    </row>
    <row r="87">
      <c r="A87" s="9" t="s">
        <v>36</v>
      </c>
      <c r="B87" s="18">
        <v>43983.0</v>
      </c>
      <c r="C87" s="18">
        <v>44043.0</v>
      </c>
      <c r="D87" s="33" t="s">
        <v>1688</v>
      </c>
      <c r="E87" s="119" t="s">
        <v>1759</v>
      </c>
      <c r="F87" s="33" t="s">
        <v>1763</v>
      </c>
      <c r="G87" s="13" t="s">
        <v>953</v>
      </c>
      <c r="H87" s="15" t="s">
        <v>42</v>
      </c>
      <c r="I87" s="20" t="s">
        <v>43</v>
      </c>
      <c r="J87" s="13" t="s">
        <v>401</v>
      </c>
      <c r="K87" s="15" t="s">
        <v>1042</v>
      </c>
      <c r="L87" s="13" t="s">
        <v>45</v>
      </c>
      <c r="M87" s="13" t="s">
        <v>46</v>
      </c>
      <c r="N87" s="13" t="s">
        <v>47</v>
      </c>
      <c r="O87" s="15" t="s">
        <v>48</v>
      </c>
      <c r="P87" s="13" t="s">
        <v>1042</v>
      </c>
      <c r="Q87" s="20" t="s">
        <v>69</v>
      </c>
      <c r="R87" s="20" t="s">
        <v>1669</v>
      </c>
      <c r="S87" s="20" t="s">
        <v>1761</v>
      </c>
      <c r="T87" s="20" t="s">
        <v>1709</v>
      </c>
      <c r="U87" s="13" t="s">
        <v>54</v>
      </c>
      <c r="V87" s="13" t="s">
        <v>55</v>
      </c>
      <c r="W87" s="16" t="str">
        <f t="shared" si="1"/>
        <v>alp-superlink-marca-perf-facebook|instagram</v>
      </c>
      <c r="X87" s="16" t="str">
        <f t="shared" si="2"/>
        <v>superlink-superlink-social_dark-comportamental-todos-lookalike10pct</v>
      </c>
      <c r="Y87" s="16" t="str">
        <f t="shared" si="3"/>
        <v>superlink-superlink-social_dark-pagepost-648x648-luta_diaria_loggi_boost-lal10pct_converteu30d_base-cpm</v>
      </c>
      <c r="Z87" s="17" t="str">
        <f t="shared" si="10"/>
        <v>alp-superlink-marca-perf</v>
      </c>
      <c r="AA87" s="17" t="str">
        <f t="shared" si="11"/>
        <v>facebook|instagram</v>
      </c>
      <c r="AB87" s="17" t="str">
        <f t="shared" si="17"/>
        <v>marca-facebook|instagram-perf-648x648-todos-social_dark-lal10pct_converteu30d_base-lookalike10pct</v>
      </c>
      <c r="AC87" s="17" t="str">
        <f t="shared" si="13"/>
        <v>superlink-marca-facebook|instagram-superlink-social_dark-pagepost-luta_diaria_loggi_boost-lal10pct_converteu30d_base</v>
      </c>
      <c r="AD87" s="17" t="str">
        <f t="shared" si="14"/>
        <v>marca-facebook|instagram-superlink-social_dark-pagepost-648x648-luta_diaria_loggi_boost-lal10pct_converteu30d_base-cpm</v>
      </c>
      <c r="AE87" s="17" t="str">
        <f t="shared" si="15"/>
        <v>superlink-comportamental-pagepost-648x648-superlink-cpm-luta_diaria_loggi_boost-none</v>
      </c>
    </row>
    <row r="88">
      <c r="A88" s="14" t="s">
        <v>36</v>
      </c>
      <c r="B88" s="10">
        <v>44015.0</v>
      </c>
      <c r="C88" s="10">
        <v>44043.0</v>
      </c>
      <c r="D88" s="34">
        <v>1.0472685504E10</v>
      </c>
      <c r="E88" s="34">
        <v>1.03393600746E11</v>
      </c>
      <c r="F88" s="34">
        <v>4.46781985356E11</v>
      </c>
      <c r="G88" s="23" t="s">
        <v>953</v>
      </c>
      <c r="H88" s="14" t="s">
        <v>1258</v>
      </c>
      <c r="I88" s="14" t="s">
        <v>65</v>
      </c>
      <c r="J88" s="23" t="s">
        <v>401</v>
      </c>
      <c r="K88" s="15" t="s">
        <v>1042</v>
      </c>
      <c r="L88" s="23" t="s">
        <v>45</v>
      </c>
      <c r="M88" s="14" t="s">
        <v>66</v>
      </c>
      <c r="N88" s="14" t="s">
        <v>74</v>
      </c>
      <c r="O88" s="14" t="s">
        <v>75</v>
      </c>
      <c r="P88" s="23" t="s">
        <v>1042</v>
      </c>
      <c r="Q88" s="14" t="s">
        <v>69</v>
      </c>
      <c r="R88" s="16"/>
      <c r="S88" s="14" t="s">
        <v>1764</v>
      </c>
      <c r="T88" s="14" t="s">
        <v>1765</v>
      </c>
      <c r="U88" s="23" t="s">
        <v>54</v>
      </c>
      <c r="V88" s="14" t="s">
        <v>55</v>
      </c>
      <c r="W88" s="21" t="str">
        <f t="shared" si="1"/>
        <v>alp-superlink-marca-perf-googleads</v>
      </c>
      <c r="X88" s="21" t="str">
        <f t="shared" si="2"/>
        <v>superlink-superlink-display-comportamental-todos-none</v>
      </c>
      <c r="Y88" s="21" t="str">
        <f t="shared" si="3"/>
        <v>superlink-superlink-display-medium_rectangle-300x250-sl_vendapelainternet_loggi-audiencias_cielo_remarketing-cpm</v>
      </c>
      <c r="Z88" s="22" t="str">
        <f t="shared" si="10"/>
        <v>alp-superlink-marca-perf</v>
      </c>
      <c r="AA88" s="22" t="str">
        <f t="shared" si="11"/>
        <v>googleads</v>
      </c>
      <c r="AB88" s="22" t="str">
        <f t="shared" si="17"/>
        <v>marca-googleads-perf-300x250-todos-display-audiencias_cielo_remarketing-</v>
      </c>
      <c r="AC88" s="22" t="str">
        <f t="shared" si="13"/>
        <v>superlink-marca-googleads-superlink-display-medium_rectangle-sl_vendapelainternet_loggi-audiencias_cielo_remarketing</v>
      </c>
      <c r="AD88" s="22" t="str">
        <f t="shared" si="14"/>
        <v>marca-googleads-superlink-display-medium_rectangle-300x250-sl_vendapelainternet_loggi-audiencias_cielo_remarketing-cpm</v>
      </c>
      <c r="AE88" s="22" t="str">
        <f t="shared" si="15"/>
        <v>superlink-comportamental-medium_rectangle-300x250-superlink-cpm-sl_vendapelainternet_loggi-none</v>
      </c>
    </row>
    <row r="89">
      <c r="A89" s="20" t="s">
        <v>36</v>
      </c>
      <c r="B89" s="18">
        <v>44015.0</v>
      </c>
      <c r="C89" s="18">
        <v>44043.0</v>
      </c>
      <c r="D89" s="33">
        <v>1.0472685504E10</v>
      </c>
      <c r="E89" s="33">
        <v>1.03393600746E11</v>
      </c>
      <c r="F89" s="33">
        <v>4.46781985362E11</v>
      </c>
      <c r="G89" s="23" t="s">
        <v>953</v>
      </c>
      <c r="H89" s="20" t="s">
        <v>1258</v>
      </c>
      <c r="I89" s="20" t="s">
        <v>65</v>
      </c>
      <c r="J89" s="23" t="s">
        <v>401</v>
      </c>
      <c r="K89" s="15" t="s">
        <v>1042</v>
      </c>
      <c r="L89" s="23" t="s">
        <v>45</v>
      </c>
      <c r="M89" s="20" t="s">
        <v>66</v>
      </c>
      <c r="N89" s="20" t="s">
        <v>83</v>
      </c>
      <c r="O89" s="20" t="s">
        <v>84</v>
      </c>
      <c r="P89" s="23" t="s">
        <v>1042</v>
      </c>
      <c r="Q89" s="20" t="s">
        <v>69</v>
      </c>
      <c r="R89" s="25"/>
      <c r="S89" s="20" t="s">
        <v>1764</v>
      </c>
      <c r="T89" s="20" t="s">
        <v>1765</v>
      </c>
      <c r="U89" s="23" t="s">
        <v>54</v>
      </c>
      <c r="V89" s="20" t="s">
        <v>55</v>
      </c>
      <c r="W89" s="16" t="str">
        <f t="shared" si="1"/>
        <v>alp-superlink-marca-perf-googleads</v>
      </c>
      <c r="X89" s="16" t="str">
        <f t="shared" si="2"/>
        <v>superlink-superlink-display-comportamental-todos-none</v>
      </c>
      <c r="Y89" s="16" t="str">
        <f t="shared" si="3"/>
        <v>superlink-superlink-display-leaderboard-728x90-sl_vendapelainternet_loggi-audiencias_cielo_remarketing-cpm</v>
      </c>
      <c r="Z89" s="17" t="str">
        <f t="shared" si="10"/>
        <v>alp-superlink-marca-perf</v>
      </c>
      <c r="AA89" s="17" t="str">
        <f t="shared" si="11"/>
        <v>googleads</v>
      </c>
      <c r="AB89" s="17" t="str">
        <f t="shared" si="17"/>
        <v>marca-googleads-perf-728x90-todos-display-audiencias_cielo_remarketing-</v>
      </c>
      <c r="AC89" s="17" t="str">
        <f t="shared" si="13"/>
        <v>superlink-marca-googleads-superlink-display-leaderboard-sl_vendapelainternet_loggi-audiencias_cielo_remarketing</v>
      </c>
      <c r="AD89" s="17" t="str">
        <f t="shared" si="14"/>
        <v>marca-googleads-superlink-display-leaderboard-728x90-sl_vendapelainternet_loggi-audiencias_cielo_remarketing-cpm</v>
      </c>
      <c r="AE89" s="17" t="str">
        <f t="shared" si="15"/>
        <v>superlink-comportamental-leaderboard-728x90-superlink-cpm-sl_vendapelainternet_loggi-none</v>
      </c>
    </row>
    <row r="90">
      <c r="A90" s="14" t="s">
        <v>36</v>
      </c>
      <c r="B90" s="10">
        <v>44015.0</v>
      </c>
      <c r="C90" s="10">
        <v>44043.0</v>
      </c>
      <c r="D90" s="34">
        <v>1.0472685504E10</v>
      </c>
      <c r="E90" s="34">
        <v>1.03393600746E11</v>
      </c>
      <c r="F90" s="34">
        <v>4.46781985359E11</v>
      </c>
      <c r="G90" s="23" t="s">
        <v>953</v>
      </c>
      <c r="H90" s="14" t="s">
        <v>1258</v>
      </c>
      <c r="I90" s="14" t="s">
        <v>65</v>
      </c>
      <c r="J90" s="23" t="s">
        <v>401</v>
      </c>
      <c r="K90" s="15" t="s">
        <v>1042</v>
      </c>
      <c r="L90" s="23" t="s">
        <v>45</v>
      </c>
      <c r="M90" s="14" t="s">
        <v>66</v>
      </c>
      <c r="N90" s="14" t="s">
        <v>77</v>
      </c>
      <c r="O90" s="14" t="s">
        <v>78</v>
      </c>
      <c r="P90" s="23" t="s">
        <v>1042</v>
      </c>
      <c r="Q90" s="14" t="s">
        <v>69</v>
      </c>
      <c r="R90" s="16"/>
      <c r="S90" s="14" t="s">
        <v>1764</v>
      </c>
      <c r="T90" s="14" t="s">
        <v>1765</v>
      </c>
      <c r="U90" s="23" t="s">
        <v>54</v>
      </c>
      <c r="V90" s="14" t="s">
        <v>55</v>
      </c>
      <c r="W90" s="21" t="str">
        <f t="shared" si="1"/>
        <v>alp-superlink-marca-perf-googleads</v>
      </c>
      <c r="X90" s="21" t="str">
        <f t="shared" si="2"/>
        <v>superlink-superlink-display-comportamental-todos-none</v>
      </c>
      <c r="Y90" s="21" t="str">
        <f t="shared" si="3"/>
        <v>superlink-superlink-display-halfpage-300x600-sl_vendapelainternet_loggi-audiencias_cielo_remarketing-cpm</v>
      </c>
      <c r="Z90" s="22" t="str">
        <f t="shared" si="10"/>
        <v>alp-superlink-marca-perf</v>
      </c>
      <c r="AA90" s="22" t="str">
        <f t="shared" si="11"/>
        <v>googleads</v>
      </c>
      <c r="AB90" s="22" t="str">
        <f t="shared" si="17"/>
        <v>marca-googleads-perf-300x600-todos-display-audiencias_cielo_remarketing-</v>
      </c>
      <c r="AC90" s="22" t="str">
        <f t="shared" si="13"/>
        <v>superlink-marca-googleads-superlink-display-halfpage-sl_vendapelainternet_loggi-audiencias_cielo_remarketing</v>
      </c>
      <c r="AD90" s="22" t="str">
        <f t="shared" si="14"/>
        <v>marca-googleads-superlink-display-halfpage-300x600-sl_vendapelainternet_loggi-audiencias_cielo_remarketing-cpm</v>
      </c>
      <c r="AE90" s="22" t="str">
        <f t="shared" si="15"/>
        <v>superlink-comportamental-halfpage-300x600-superlink-cpm-sl_vendapelainternet_loggi-none</v>
      </c>
    </row>
    <row r="91">
      <c r="A91" s="20" t="s">
        <v>36</v>
      </c>
      <c r="B91" s="18">
        <v>44015.0</v>
      </c>
      <c r="C91" s="18">
        <v>44043.0</v>
      </c>
      <c r="D91" s="33">
        <v>1.0472685504E10</v>
      </c>
      <c r="E91" s="33">
        <v>1.03393600746E11</v>
      </c>
      <c r="F91" s="33">
        <v>4.46781985365E11</v>
      </c>
      <c r="G91" s="23" t="s">
        <v>953</v>
      </c>
      <c r="H91" s="20" t="s">
        <v>1258</v>
      </c>
      <c r="I91" s="20" t="s">
        <v>65</v>
      </c>
      <c r="J91" s="23" t="s">
        <v>401</v>
      </c>
      <c r="K91" s="15" t="s">
        <v>1042</v>
      </c>
      <c r="L91" s="23" t="s">
        <v>45</v>
      </c>
      <c r="M91" s="20" t="s">
        <v>66</v>
      </c>
      <c r="N91" s="20" t="s">
        <v>567</v>
      </c>
      <c r="O91" s="20" t="s">
        <v>523</v>
      </c>
      <c r="P91" s="23" t="s">
        <v>1042</v>
      </c>
      <c r="Q91" s="20" t="s">
        <v>69</v>
      </c>
      <c r="R91" s="25"/>
      <c r="S91" s="20" t="s">
        <v>1764</v>
      </c>
      <c r="T91" s="20" t="s">
        <v>1765</v>
      </c>
      <c r="U91" s="23" t="s">
        <v>54</v>
      </c>
      <c r="V91" s="20" t="s">
        <v>55</v>
      </c>
      <c r="W91" s="16" t="str">
        <f t="shared" si="1"/>
        <v>alp-superlink-marca-perf-googleads</v>
      </c>
      <c r="X91" s="16" t="str">
        <f t="shared" si="2"/>
        <v>superlink-superlink-display-comportamental-todos-none</v>
      </c>
      <c r="Y91" s="16" t="str">
        <f t="shared" si="3"/>
        <v>superlink-superlink-display-billboard-970x250-sl_vendapelainternet_loggi-audiencias_cielo_remarketing-cpm</v>
      </c>
      <c r="Z91" s="17" t="str">
        <f t="shared" si="10"/>
        <v>alp-superlink-marca-perf</v>
      </c>
      <c r="AA91" s="17" t="str">
        <f t="shared" si="11"/>
        <v>googleads</v>
      </c>
      <c r="AB91" s="17" t="str">
        <f t="shared" si="17"/>
        <v>marca-googleads-perf-970x250-todos-display-audiencias_cielo_remarketing-</v>
      </c>
      <c r="AC91" s="17" t="str">
        <f t="shared" si="13"/>
        <v>superlink-marca-googleads-superlink-display-billboard-sl_vendapelainternet_loggi-audiencias_cielo_remarketing</v>
      </c>
      <c r="AD91" s="17" t="str">
        <f t="shared" si="14"/>
        <v>marca-googleads-superlink-display-billboard-970x250-sl_vendapelainternet_loggi-audiencias_cielo_remarketing-cpm</v>
      </c>
      <c r="AE91" s="17" t="str">
        <f t="shared" si="15"/>
        <v>superlink-comportamental-billboard-970x250-superlink-cpm-sl_vendapelainternet_loggi-none</v>
      </c>
    </row>
    <row r="92">
      <c r="A92" s="9" t="s">
        <v>36</v>
      </c>
      <c r="B92" s="10">
        <v>43983.0</v>
      </c>
      <c r="C92" s="10">
        <v>44043.0</v>
      </c>
      <c r="D92" s="34" t="s">
        <v>1688</v>
      </c>
      <c r="E92" s="38" t="s">
        <v>1766</v>
      </c>
      <c r="F92" s="38" t="s">
        <v>1767</v>
      </c>
      <c r="G92" s="13" t="s">
        <v>953</v>
      </c>
      <c r="H92" s="15" t="s">
        <v>42</v>
      </c>
      <c r="I92" s="14" t="s">
        <v>43</v>
      </c>
      <c r="J92" s="13" t="s">
        <v>401</v>
      </c>
      <c r="K92" s="15" t="s">
        <v>1042</v>
      </c>
      <c r="L92" s="13" t="s">
        <v>45</v>
      </c>
      <c r="M92" s="13" t="s">
        <v>46</v>
      </c>
      <c r="N92" s="13" t="s">
        <v>47</v>
      </c>
      <c r="O92" s="15" t="s">
        <v>58</v>
      </c>
      <c r="P92" s="13" t="s">
        <v>1042</v>
      </c>
      <c r="Q92" s="14" t="s">
        <v>69</v>
      </c>
      <c r="R92" s="14" t="s">
        <v>1768</v>
      </c>
      <c r="S92" s="14" t="s">
        <v>1769</v>
      </c>
      <c r="T92" s="14" t="s">
        <v>1693</v>
      </c>
      <c r="U92" s="13" t="s">
        <v>54</v>
      </c>
      <c r="V92" s="13" t="s">
        <v>55</v>
      </c>
      <c r="W92" s="21" t="str">
        <f t="shared" si="1"/>
        <v>alp-superlink-marca-perf-facebook|instagram</v>
      </c>
      <c r="X92" s="21" t="str">
        <f t="shared" si="2"/>
        <v>superlink-superlink-social_dark-comportamental-todos-lookalike1pct</v>
      </c>
      <c r="Y92" s="21" t="str">
        <f t="shared" si="3"/>
        <v>superlink-superlink-social_dark-pagepost-1200x628-vende_whatsapp_1-lal1pct_converteu30d_base-cpm</v>
      </c>
      <c r="Z92" s="22" t="str">
        <f t="shared" si="10"/>
        <v>alp-superlink-marca-perf</v>
      </c>
      <c r="AA92" s="22" t="str">
        <f t="shared" si="11"/>
        <v>facebook|instagram</v>
      </c>
      <c r="AB92" s="22" t="str">
        <f t="shared" si="17"/>
        <v>marca-facebook|instagram-perf-1200x628-todos-social_dark-lal1pct_converteu30d_base-lookalike1pct</v>
      </c>
      <c r="AC92" s="22" t="str">
        <f t="shared" si="13"/>
        <v>superlink-marca-facebook|instagram-superlink-social_dark-pagepost-vende_whatsapp_1-lal1pct_converteu30d_base</v>
      </c>
      <c r="AD92" s="22" t="str">
        <f t="shared" si="14"/>
        <v>marca-facebook|instagram-superlink-social_dark-pagepost-1200x628-vende_whatsapp_1-lal1pct_converteu30d_base-cpm</v>
      </c>
      <c r="AE92" s="22" t="str">
        <f t="shared" si="15"/>
        <v>superlink-comportamental-pagepost-1200x628-superlink-cpm-vende_whatsapp_1-none</v>
      </c>
    </row>
    <row r="93">
      <c r="A93" s="9" t="s">
        <v>36</v>
      </c>
      <c r="B93" s="18">
        <v>43983.0</v>
      </c>
      <c r="C93" s="18">
        <v>44043.0</v>
      </c>
      <c r="D93" s="33" t="s">
        <v>1688</v>
      </c>
      <c r="E93" s="37" t="s">
        <v>1766</v>
      </c>
      <c r="F93" s="33" t="s">
        <v>1770</v>
      </c>
      <c r="G93" s="13" t="s">
        <v>953</v>
      </c>
      <c r="H93" s="15" t="s">
        <v>42</v>
      </c>
      <c r="I93" s="20" t="s">
        <v>43</v>
      </c>
      <c r="J93" s="13" t="s">
        <v>401</v>
      </c>
      <c r="K93" s="15" t="s">
        <v>1042</v>
      </c>
      <c r="L93" s="13" t="s">
        <v>45</v>
      </c>
      <c r="M93" s="13" t="s">
        <v>46</v>
      </c>
      <c r="N93" s="23" t="s">
        <v>400</v>
      </c>
      <c r="O93" s="23" t="s">
        <v>849</v>
      </c>
      <c r="P93" s="13" t="s">
        <v>1042</v>
      </c>
      <c r="Q93" s="20" t="s">
        <v>69</v>
      </c>
      <c r="R93" s="20" t="s">
        <v>1768</v>
      </c>
      <c r="S93" s="20" t="s">
        <v>1769</v>
      </c>
      <c r="T93" s="20" t="s">
        <v>1693</v>
      </c>
      <c r="U93" s="13" t="s">
        <v>54</v>
      </c>
      <c r="V93" s="13" t="s">
        <v>55</v>
      </c>
      <c r="W93" s="16" t="str">
        <f t="shared" si="1"/>
        <v>alp-superlink-marca-perf-facebook|instagram</v>
      </c>
      <c r="X93" s="16" t="str">
        <f t="shared" si="2"/>
        <v>superlink-superlink-social_dark-comportamental-todos-lookalike1pct</v>
      </c>
      <c r="Y93" s="16" t="str">
        <f t="shared" si="3"/>
        <v>superlink-superlink-social_dark-carrossel-1080x1080-vende_whatsapp_1-lal1pct_converteu30d_base-cpm</v>
      </c>
      <c r="Z93" s="17" t="str">
        <f t="shared" si="10"/>
        <v>alp-superlink-marca-perf</v>
      </c>
      <c r="AA93" s="17" t="str">
        <f t="shared" si="11"/>
        <v>facebook|instagram</v>
      </c>
      <c r="AB93" s="17" t="str">
        <f t="shared" si="17"/>
        <v>marca-facebook|instagram-perf-1080x1080-todos-social_dark-lal1pct_converteu30d_base-lookalike1pct</v>
      </c>
      <c r="AC93" s="17" t="str">
        <f t="shared" si="13"/>
        <v>superlink-marca-facebook|instagram-superlink-social_dark-carrossel-vende_whatsapp_1-lal1pct_converteu30d_base</v>
      </c>
      <c r="AD93" s="17" t="str">
        <f t="shared" si="14"/>
        <v>marca-facebook|instagram-superlink-social_dark-carrossel-1080x1080-vende_whatsapp_1-lal1pct_converteu30d_base-cpm</v>
      </c>
      <c r="AE93" s="17" t="str">
        <f t="shared" si="15"/>
        <v>superlink-comportamental-carrossel-1080x1080-superlink-cpm-vende_whatsapp_1-none</v>
      </c>
    </row>
    <row r="94">
      <c r="A94" s="9" t="s">
        <v>36</v>
      </c>
      <c r="B94" s="10">
        <v>43983.0</v>
      </c>
      <c r="C94" s="10">
        <v>44043.0</v>
      </c>
      <c r="D94" s="34" t="s">
        <v>1688</v>
      </c>
      <c r="E94" s="38" t="s">
        <v>1766</v>
      </c>
      <c r="F94" s="34" t="s">
        <v>1771</v>
      </c>
      <c r="G94" s="13" t="s">
        <v>953</v>
      </c>
      <c r="H94" s="15" t="s">
        <v>42</v>
      </c>
      <c r="I94" s="14" t="s">
        <v>43</v>
      </c>
      <c r="J94" s="13" t="s">
        <v>401</v>
      </c>
      <c r="K94" s="15" t="s">
        <v>1042</v>
      </c>
      <c r="L94" s="13" t="s">
        <v>45</v>
      </c>
      <c r="M94" s="13" t="s">
        <v>46</v>
      </c>
      <c r="N94" s="13" t="s">
        <v>47</v>
      </c>
      <c r="O94" s="15" t="s">
        <v>48</v>
      </c>
      <c r="P94" s="13" t="s">
        <v>1042</v>
      </c>
      <c r="Q94" s="14" t="s">
        <v>69</v>
      </c>
      <c r="R94" s="14" t="s">
        <v>1768</v>
      </c>
      <c r="S94" s="14" t="s">
        <v>1769</v>
      </c>
      <c r="T94" s="14" t="s">
        <v>1709</v>
      </c>
      <c r="U94" s="13" t="s">
        <v>54</v>
      </c>
      <c r="V94" s="13" t="s">
        <v>55</v>
      </c>
      <c r="W94" s="21" t="str">
        <f t="shared" si="1"/>
        <v>alp-superlink-marca-perf-facebook|instagram</v>
      </c>
      <c r="X94" s="21" t="str">
        <f t="shared" si="2"/>
        <v>superlink-superlink-social_dark-comportamental-todos-lookalike1pct</v>
      </c>
      <c r="Y94" s="21" t="str">
        <f t="shared" si="3"/>
        <v>superlink-superlink-social_dark-pagepost-648x648-luta_diaria_loggi_boost-lal1pct_converteu30d_base-cpm</v>
      </c>
      <c r="Z94" s="22" t="str">
        <f t="shared" si="10"/>
        <v>alp-superlink-marca-perf</v>
      </c>
      <c r="AA94" s="22" t="str">
        <f t="shared" si="11"/>
        <v>facebook|instagram</v>
      </c>
      <c r="AB94" s="22" t="str">
        <f t="shared" si="17"/>
        <v>marca-facebook|instagram-perf-648x648-todos-social_dark-lal1pct_converteu30d_base-lookalike1pct</v>
      </c>
      <c r="AC94" s="22" t="str">
        <f t="shared" si="13"/>
        <v>superlink-marca-facebook|instagram-superlink-social_dark-pagepost-luta_diaria_loggi_boost-lal1pct_converteu30d_base</v>
      </c>
      <c r="AD94" s="22" t="str">
        <f t="shared" si="14"/>
        <v>marca-facebook|instagram-superlink-social_dark-pagepost-648x648-luta_diaria_loggi_boost-lal1pct_converteu30d_base-cpm</v>
      </c>
      <c r="AE94" s="22" t="str">
        <f t="shared" si="15"/>
        <v>superlink-comportamental-pagepost-648x648-superlink-cpm-luta_diaria_loggi_boost-none</v>
      </c>
    </row>
    <row r="95">
      <c r="A95" s="20" t="s">
        <v>36</v>
      </c>
      <c r="B95" s="18">
        <v>44015.0</v>
      </c>
      <c r="C95" s="18">
        <v>44043.0</v>
      </c>
      <c r="D95" s="33">
        <v>1.0472685504E10</v>
      </c>
      <c r="E95" s="33">
        <v>1.03393600746E11</v>
      </c>
      <c r="F95" s="33">
        <v>4.46781985353E11</v>
      </c>
      <c r="G95" s="23" t="s">
        <v>953</v>
      </c>
      <c r="H95" s="20" t="s">
        <v>1258</v>
      </c>
      <c r="I95" s="20" t="s">
        <v>65</v>
      </c>
      <c r="J95" s="23" t="s">
        <v>401</v>
      </c>
      <c r="K95" s="15" t="s">
        <v>1042</v>
      </c>
      <c r="L95" s="23" t="s">
        <v>45</v>
      </c>
      <c r="M95" s="20" t="s">
        <v>66</v>
      </c>
      <c r="N95" s="20" t="s">
        <v>567</v>
      </c>
      <c r="O95" s="20" t="s">
        <v>68</v>
      </c>
      <c r="P95" s="23" t="s">
        <v>1042</v>
      </c>
      <c r="Q95" s="20" t="s">
        <v>69</v>
      </c>
      <c r="R95" s="25"/>
      <c r="S95" s="20" t="s">
        <v>1764</v>
      </c>
      <c r="T95" s="20" t="s">
        <v>1765</v>
      </c>
      <c r="U95" s="23" t="s">
        <v>54</v>
      </c>
      <c r="V95" s="20" t="s">
        <v>55</v>
      </c>
      <c r="W95" s="16" t="str">
        <f t="shared" si="1"/>
        <v>alp-superlink-marca-perf-googleads</v>
      </c>
      <c r="X95" s="16" t="str">
        <f t="shared" si="2"/>
        <v>superlink-superlink-display-comportamental-todos-none</v>
      </c>
      <c r="Y95" s="16" t="str">
        <f t="shared" si="3"/>
        <v>superlink-superlink-display-billboard-160x600-sl_vendapelainternet_loggi-audiencias_cielo_remarketing-cpm</v>
      </c>
      <c r="Z95" s="17" t="str">
        <f t="shared" si="10"/>
        <v>alp-superlink-marca-perf</v>
      </c>
      <c r="AA95" s="17" t="str">
        <f t="shared" si="11"/>
        <v>googleads</v>
      </c>
      <c r="AB95" s="17" t="str">
        <f t="shared" si="17"/>
        <v>marca-googleads-perf-160x600-todos-display-audiencias_cielo_remarketing-</v>
      </c>
      <c r="AC95" s="17" t="str">
        <f t="shared" si="13"/>
        <v>superlink-marca-googleads-superlink-display-billboard-sl_vendapelainternet_loggi-audiencias_cielo_remarketing</v>
      </c>
      <c r="AD95" s="17" t="str">
        <f t="shared" si="14"/>
        <v>marca-googleads-superlink-display-billboard-160x600-sl_vendapelainternet_loggi-audiencias_cielo_remarketing-cpm</v>
      </c>
      <c r="AE95" s="17" t="str">
        <f t="shared" si="15"/>
        <v>superlink-comportamental-billboard-160x600-superlink-cpm-sl_vendapelainternet_loggi-none</v>
      </c>
    </row>
    <row r="96">
      <c r="A96" s="15" t="s">
        <v>36</v>
      </c>
      <c r="B96" s="51">
        <v>44018.0</v>
      </c>
      <c r="C96" s="51">
        <v>44043.0</v>
      </c>
      <c r="D96" s="34">
        <v>2.4266024E7</v>
      </c>
      <c r="E96" s="34">
        <v>4.71339312E8</v>
      </c>
      <c r="F96" s="38">
        <v>1.34471304E8</v>
      </c>
      <c r="G96" s="13" t="s">
        <v>397</v>
      </c>
      <c r="H96" s="13" t="s">
        <v>64</v>
      </c>
      <c r="I96" s="13" t="s">
        <v>65</v>
      </c>
      <c r="J96" s="13" t="s">
        <v>401</v>
      </c>
      <c r="K96" s="13" t="s">
        <v>1042</v>
      </c>
      <c r="L96" s="13" t="s">
        <v>45</v>
      </c>
      <c r="M96" s="13" t="s">
        <v>62</v>
      </c>
      <c r="N96" s="13" t="s">
        <v>526</v>
      </c>
      <c r="O96" s="13" t="s">
        <v>527</v>
      </c>
      <c r="P96" s="13" t="s">
        <v>1042</v>
      </c>
      <c r="Q96" s="13" t="s">
        <v>69</v>
      </c>
      <c r="R96" s="50"/>
      <c r="S96" s="13" t="s">
        <v>1656</v>
      </c>
      <c r="T96" s="14" t="s">
        <v>1749</v>
      </c>
      <c r="U96" s="13" t="s">
        <v>54</v>
      </c>
      <c r="V96" s="13" t="s">
        <v>71</v>
      </c>
      <c r="W96" s="70" t="str">
        <f t="shared" si="1"/>
        <v>alp-superlink-marca-awa-verizon</v>
      </c>
      <c r="X96" s="70" t="str">
        <f t="shared" si="2"/>
        <v>superlink-superlink-video-comportamental-todos-none</v>
      </c>
      <c r="Y96" s="70" t="str">
        <f t="shared" si="3"/>
        <v>superlink-superlink-video-pre_roll-1920x1080-superlink_video30s-as25_empreendedor_varejo-cpm</v>
      </c>
      <c r="Z96" s="71" t="str">
        <f t="shared" si="10"/>
        <v>alp-superlink-marca-awa</v>
      </c>
      <c r="AA96" s="71" t="str">
        <f t="shared" si="11"/>
        <v>verizon</v>
      </c>
      <c r="AB96" s="71" t="s">
        <v>1772</v>
      </c>
      <c r="AC96" s="71" t="str">
        <f t="shared" si="13"/>
        <v>superlink-marca-verizon-superlink-video-pre_roll-superlink_video30s-as25_empreendedor_varejo</v>
      </c>
      <c r="AD96" s="71" t="str">
        <f t="shared" si="14"/>
        <v>marca-verizon-superlink-video-pre_roll-1920x1080-superlink_video30s-as25_empreendedor_varejo-cpm</v>
      </c>
      <c r="AE96" s="71" t="str">
        <f t="shared" si="15"/>
        <v>superlink-comportamental-pre_roll-1920x1080-superlink-cpm-superlink_video30s-tag</v>
      </c>
    </row>
    <row r="97">
      <c r="A97" s="26" t="s">
        <v>36</v>
      </c>
      <c r="B97" s="52">
        <v>44018.0</v>
      </c>
      <c r="C97" s="52">
        <v>44043.0</v>
      </c>
      <c r="D97" s="33">
        <v>2.4266024E7</v>
      </c>
      <c r="E97" s="33">
        <v>4.71340215E8</v>
      </c>
      <c r="F97" s="33">
        <v>1.34471304E8</v>
      </c>
      <c r="G97" s="26" t="s">
        <v>41</v>
      </c>
      <c r="H97" s="23" t="s">
        <v>64</v>
      </c>
      <c r="I97" s="23" t="s">
        <v>65</v>
      </c>
      <c r="J97" s="23" t="s">
        <v>401</v>
      </c>
      <c r="K97" s="23" t="s">
        <v>1042</v>
      </c>
      <c r="L97" s="23" t="s">
        <v>45</v>
      </c>
      <c r="M97" s="23" t="s">
        <v>62</v>
      </c>
      <c r="N97" s="23" t="s">
        <v>526</v>
      </c>
      <c r="O97" s="23" t="s">
        <v>527</v>
      </c>
      <c r="P97" s="23" t="s">
        <v>1042</v>
      </c>
      <c r="Q97" s="23" t="s">
        <v>69</v>
      </c>
      <c r="R97" s="49"/>
      <c r="S97" s="26" t="s">
        <v>1739</v>
      </c>
      <c r="T97" s="20" t="s">
        <v>1749</v>
      </c>
      <c r="U97" s="23" t="s">
        <v>54</v>
      </c>
      <c r="V97" s="23" t="s">
        <v>71</v>
      </c>
      <c r="W97" s="50" t="str">
        <f t="shared" si="1"/>
        <v>alp-superlink-marca-cons-verizon</v>
      </c>
      <c r="X97" s="50" t="str">
        <f t="shared" si="2"/>
        <v>superlink-superlink-video-comportamental-todos-none</v>
      </c>
      <c r="Y97" s="50" t="str">
        <f t="shared" si="3"/>
        <v>superlink-superlink-video-pre_roll-1920x1080-superlink_video30s-remarketing-cpm</v>
      </c>
      <c r="Z97" s="53" t="str">
        <f t="shared" si="10"/>
        <v>alp-superlink-marca-cons</v>
      </c>
      <c r="AA97" s="53" t="str">
        <f t="shared" si="11"/>
        <v>verizon</v>
      </c>
      <c r="AB97" s="53" t="s">
        <v>1773</v>
      </c>
      <c r="AC97" s="53" t="str">
        <f t="shared" si="13"/>
        <v>superlink-marca-verizon-superlink-video-pre_roll-superlink_video30s-remarketing</v>
      </c>
      <c r="AD97" s="53" t="str">
        <f t="shared" si="14"/>
        <v>marca-verizon-superlink-video-pre_roll-1920x1080-superlink_video30s-remarketing-cpm</v>
      </c>
      <c r="AE97" s="53" t="str">
        <f t="shared" si="15"/>
        <v>superlink-comportamental-pre_roll-1920x1080-superlink-cpm-superlink_video30s-tag</v>
      </c>
    </row>
    <row r="98">
      <c r="A98" s="14" t="s">
        <v>36</v>
      </c>
      <c r="B98" s="51">
        <v>44018.0</v>
      </c>
      <c r="C98" s="51">
        <v>44043.0</v>
      </c>
      <c r="D98" s="34">
        <v>2.4364093E7</v>
      </c>
      <c r="E98" s="34">
        <v>2.77534597E8</v>
      </c>
      <c r="F98" s="34">
        <v>4.71713973E8</v>
      </c>
      <c r="G98" s="26" t="s">
        <v>41</v>
      </c>
      <c r="H98" s="14" t="s">
        <v>100</v>
      </c>
      <c r="I98" s="13" t="s">
        <v>65</v>
      </c>
      <c r="J98" s="13" t="s">
        <v>401</v>
      </c>
      <c r="K98" s="13" t="s">
        <v>1042</v>
      </c>
      <c r="L98" s="13" t="s">
        <v>45</v>
      </c>
      <c r="M98" s="14" t="s">
        <v>66</v>
      </c>
      <c r="N98" s="14" t="s">
        <v>83</v>
      </c>
      <c r="O98" s="14" t="s">
        <v>84</v>
      </c>
      <c r="P98" s="13" t="s">
        <v>1042</v>
      </c>
      <c r="Q98" s="15" t="s">
        <v>973</v>
      </c>
      <c r="R98" s="16"/>
      <c r="S98" s="15" t="s">
        <v>1739</v>
      </c>
      <c r="T98" s="14" t="s">
        <v>1662</v>
      </c>
      <c r="U98" s="13" t="s">
        <v>54</v>
      </c>
      <c r="V98" s="13" t="s">
        <v>71</v>
      </c>
      <c r="W98" s="70" t="str">
        <f t="shared" si="1"/>
        <v>alp-superlink-marca-cons-dv360</v>
      </c>
      <c r="X98" s="70" t="str">
        <f t="shared" si="2"/>
        <v>superlink-superlink-display-rmkt-todos-none</v>
      </c>
      <c r="Y98" s="70" t="str">
        <f t="shared" si="3"/>
        <v>superlink-superlink-display-leaderboard-728x90-luta_diaria-remarketing-cpm</v>
      </c>
      <c r="Z98" s="71" t="str">
        <f t="shared" si="10"/>
        <v>alp-superlink-marca-cons</v>
      </c>
      <c r="AA98" s="71" t="str">
        <f t="shared" si="11"/>
        <v>dv360</v>
      </c>
      <c r="AB98" s="71" t="s">
        <v>1774</v>
      </c>
      <c r="AC98" s="71" t="str">
        <f t="shared" si="13"/>
        <v>superlink-marca-dv360-superlink-display-leaderboard-luta_diaria-remarketing</v>
      </c>
      <c r="AD98" s="71" t="str">
        <f t="shared" si="14"/>
        <v>marca-dv360-superlink-display-leaderboard-728x90-luta_diaria-remarketing-cpm</v>
      </c>
      <c r="AE98" s="71" t="str">
        <f t="shared" si="15"/>
        <v>superlink-rmkt-leaderboard-728x90-superlink-cpm-luta_diaria-tag</v>
      </c>
    </row>
    <row r="99">
      <c r="A99" s="20" t="s">
        <v>36</v>
      </c>
      <c r="B99" s="52">
        <v>44018.0</v>
      </c>
      <c r="C99" s="52">
        <v>44043.0</v>
      </c>
      <c r="D99" s="33">
        <v>2.4364093E7</v>
      </c>
      <c r="E99" s="33">
        <v>2.77526236E8</v>
      </c>
      <c r="F99" s="33">
        <v>4.71603938E8</v>
      </c>
      <c r="G99" s="26" t="s">
        <v>41</v>
      </c>
      <c r="H99" s="20" t="s">
        <v>100</v>
      </c>
      <c r="I99" s="23" t="s">
        <v>65</v>
      </c>
      <c r="J99" s="23" t="s">
        <v>401</v>
      </c>
      <c r="K99" s="23" t="s">
        <v>1042</v>
      </c>
      <c r="L99" s="23" t="s">
        <v>45</v>
      </c>
      <c r="M99" s="20" t="s">
        <v>66</v>
      </c>
      <c r="N99" s="20" t="s">
        <v>510</v>
      </c>
      <c r="O99" s="26" t="s">
        <v>68</v>
      </c>
      <c r="P99" s="23" t="s">
        <v>1042</v>
      </c>
      <c r="Q99" s="26" t="s">
        <v>973</v>
      </c>
      <c r="R99" s="25"/>
      <c r="S99" s="26" t="s">
        <v>1739</v>
      </c>
      <c r="T99" s="20" t="s">
        <v>1662</v>
      </c>
      <c r="U99" s="23" t="s">
        <v>54</v>
      </c>
      <c r="V99" s="23" t="s">
        <v>71</v>
      </c>
      <c r="W99" s="50" t="str">
        <f t="shared" si="1"/>
        <v>alp-superlink-marca-cons-dv360</v>
      </c>
      <c r="X99" s="50" t="str">
        <f t="shared" si="2"/>
        <v>superlink-superlink-display-rmkt-todos-none</v>
      </c>
      <c r="Y99" s="50" t="str">
        <f t="shared" si="3"/>
        <v>superlink-superlink-display-skyscraper-160x600-luta_diaria-remarketing-cpm</v>
      </c>
      <c r="Z99" s="53" t="str">
        <f t="shared" si="10"/>
        <v>alp-superlink-marca-cons</v>
      </c>
      <c r="AA99" s="53" t="str">
        <f t="shared" si="11"/>
        <v>dv360</v>
      </c>
      <c r="AB99" s="53" t="s">
        <v>1775</v>
      </c>
      <c r="AC99" s="53" t="str">
        <f t="shared" si="13"/>
        <v>superlink-marca-dv360-superlink-display-skyscraper-luta_diaria-remarketing</v>
      </c>
      <c r="AD99" s="53" t="str">
        <f t="shared" si="14"/>
        <v>marca-dv360-superlink-display-skyscraper-160x600-luta_diaria-remarketing-cpm</v>
      </c>
      <c r="AE99" s="53" t="str">
        <f t="shared" si="15"/>
        <v>superlink-rmkt-skyscraper-160x600-superlink-cpm-luta_diaria-tag</v>
      </c>
    </row>
    <row r="100">
      <c r="A100" s="14" t="s">
        <v>36</v>
      </c>
      <c r="B100" s="51">
        <v>44018.0</v>
      </c>
      <c r="C100" s="51">
        <v>44043.0</v>
      </c>
      <c r="D100" s="34">
        <v>2.4364093E7</v>
      </c>
      <c r="E100" s="34">
        <v>2.77526233E8</v>
      </c>
      <c r="F100" s="34">
        <v>4.71603935E8</v>
      </c>
      <c r="G100" s="26" t="s">
        <v>41</v>
      </c>
      <c r="H100" s="14" t="s">
        <v>100</v>
      </c>
      <c r="I100" s="13" t="s">
        <v>65</v>
      </c>
      <c r="J100" s="13" t="s">
        <v>401</v>
      </c>
      <c r="K100" s="13" t="s">
        <v>1042</v>
      </c>
      <c r="L100" s="13" t="s">
        <v>45</v>
      </c>
      <c r="M100" s="14" t="s">
        <v>66</v>
      </c>
      <c r="N100" s="14" t="s">
        <v>74</v>
      </c>
      <c r="O100" s="14" t="s">
        <v>75</v>
      </c>
      <c r="P100" s="13" t="s">
        <v>1042</v>
      </c>
      <c r="Q100" s="15" t="s">
        <v>973</v>
      </c>
      <c r="R100" s="16"/>
      <c r="S100" s="15" t="s">
        <v>1739</v>
      </c>
      <c r="T100" s="14" t="s">
        <v>1662</v>
      </c>
      <c r="U100" s="13" t="s">
        <v>54</v>
      </c>
      <c r="V100" s="13" t="s">
        <v>71</v>
      </c>
      <c r="W100" s="70" t="str">
        <f t="shared" si="1"/>
        <v>alp-superlink-marca-cons-dv360</v>
      </c>
      <c r="X100" s="70" t="str">
        <f t="shared" si="2"/>
        <v>superlink-superlink-display-rmkt-todos-none</v>
      </c>
      <c r="Y100" s="70" t="str">
        <f t="shared" si="3"/>
        <v>superlink-superlink-display-medium_rectangle-300x250-luta_diaria-remarketing-cpm</v>
      </c>
      <c r="Z100" s="71" t="str">
        <f t="shared" si="10"/>
        <v>alp-superlink-marca-cons</v>
      </c>
      <c r="AA100" s="71" t="str">
        <f t="shared" si="11"/>
        <v>dv360</v>
      </c>
      <c r="AB100" s="71" t="s">
        <v>1776</v>
      </c>
      <c r="AC100" s="71" t="str">
        <f t="shared" si="13"/>
        <v>superlink-marca-dv360-superlink-display-medium_rectangle-luta_diaria-remarketing</v>
      </c>
      <c r="AD100" s="71" t="str">
        <f t="shared" si="14"/>
        <v>marca-dv360-superlink-display-medium_rectangle-300x250-luta_diaria-remarketing-cpm</v>
      </c>
      <c r="AE100" s="71" t="str">
        <f t="shared" si="15"/>
        <v>superlink-rmkt-medium_rectangle-300x250-superlink-cpm-luta_diaria-tag</v>
      </c>
    </row>
    <row r="101">
      <c r="A101" s="20" t="s">
        <v>36</v>
      </c>
      <c r="B101" s="52">
        <v>44018.0</v>
      </c>
      <c r="C101" s="52">
        <v>44043.0</v>
      </c>
      <c r="D101" s="33">
        <v>2.4364093E7</v>
      </c>
      <c r="E101" s="33">
        <v>2.7752623E8</v>
      </c>
      <c r="F101" s="33">
        <v>4.71603932E8</v>
      </c>
      <c r="G101" s="26" t="s">
        <v>41</v>
      </c>
      <c r="H101" s="20" t="s">
        <v>100</v>
      </c>
      <c r="I101" s="23" t="s">
        <v>65</v>
      </c>
      <c r="J101" s="23" t="s">
        <v>401</v>
      </c>
      <c r="K101" s="23" t="s">
        <v>1042</v>
      </c>
      <c r="L101" s="23" t="s">
        <v>45</v>
      </c>
      <c r="M101" s="20" t="s">
        <v>66</v>
      </c>
      <c r="N101" s="20" t="s">
        <v>77</v>
      </c>
      <c r="O101" s="20" t="s">
        <v>78</v>
      </c>
      <c r="P101" s="23" t="s">
        <v>1042</v>
      </c>
      <c r="Q101" s="26" t="s">
        <v>973</v>
      </c>
      <c r="R101" s="25"/>
      <c r="S101" s="26" t="s">
        <v>1739</v>
      </c>
      <c r="T101" s="20" t="s">
        <v>1662</v>
      </c>
      <c r="U101" s="23" t="s">
        <v>54</v>
      </c>
      <c r="V101" s="23" t="s">
        <v>71</v>
      </c>
      <c r="W101" s="50" t="str">
        <f t="shared" si="1"/>
        <v>alp-superlink-marca-cons-dv360</v>
      </c>
      <c r="X101" s="50" t="str">
        <f t="shared" si="2"/>
        <v>superlink-superlink-display-rmkt-todos-none</v>
      </c>
      <c r="Y101" s="50" t="str">
        <f t="shared" si="3"/>
        <v>superlink-superlink-display-halfpage-300x600-luta_diaria-remarketing-cpm</v>
      </c>
      <c r="Z101" s="53" t="str">
        <f t="shared" si="10"/>
        <v>alp-superlink-marca-cons</v>
      </c>
      <c r="AA101" s="53" t="str">
        <f t="shared" si="11"/>
        <v>dv360</v>
      </c>
      <c r="AB101" s="53" t="s">
        <v>1777</v>
      </c>
      <c r="AC101" s="53" t="str">
        <f t="shared" si="13"/>
        <v>superlink-marca-dv360-superlink-display-halfpage-luta_diaria-remarketing</v>
      </c>
      <c r="AD101" s="53" t="str">
        <f t="shared" si="14"/>
        <v>marca-dv360-superlink-display-halfpage-300x600-luta_diaria-remarketing-cpm</v>
      </c>
      <c r="AE101" s="53" t="str">
        <f t="shared" si="15"/>
        <v>superlink-rmkt-halfpage-300x600-superlink-cpm-luta_diaria-tag</v>
      </c>
    </row>
    <row r="102">
      <c r="A102" s="14" t="s">
        <v>36</v>
      </c>
      <c r="B102" s="51">
        <v>44028.0</v>
      </c>
      <c r="C102" s="51">
        <v>44028.0</v>
      </c>
      <c r="D102" s="34">
        <v>2.4266024E7</v>
      </c>
      <c r="E102" s="34">
        <v>2.777872E8</v>
      </c>
      <c r="F102" s="34">
        <v>2.777872E8</v>
      </c>
      <c r="G102" s="26" t="s">
        <v>397</v>
      </c>
      <c r="H102" s="121" t="s">
        <v>1778</v>
      </c>
      <c r="I102" s="14" t="s">
        <v>65</v>
      </c>
      <c r="J102" s="26" t="s">
        <v>401</v>
      </c>
      <c r="K102" s="15" t="s">
        <v>1042</v>
      </c>
      <c r="L102" s="26" t="s">
        <v>45</v>
      </c>
      <c r="M102" s="14" t="s">
        <v>66</v>
      </c>
      <c r="N102" s="14" t="s">
        <v>534</v>
      </c>
      <c r="O102" s="14" t="s">
        <v>75</v>
      </c>
      <c r="P102" s="26" t="s">
        <v>1042</v>
      </c>
      <c r="Q102" s="14" t="s">
        <v>69</v>
      </c>
      <c r="R102" s="16"/>
      <c r="S102" s="14" t="s">
        <v>1656</v>
      </c>
      <c r="T102" s="15" t="s">
        <v>1779</v>
      </c>
      <c r="U102" s="26" t="s">
        <v>54</v>
      </c>
      <c r="V102" s="14" t="s">
        <v>71</v>
      </c>
      <c r="W102" s="70" t="str">
        <f t="shared" si="1"/>
        <v>alp-superlink-marca-awa-folha</v>
      </c>
      <c r="X102" s="70" t="str">
        <f t="shared" si="2"/>
        <v>superlink-superlink-display-comportamental-todos-none</v>
      </c>
      <c r="Y102" s="70" t="str">
        <f t="shared" si="3"/>
        <v>superlink-superlink-display-arroba_banner-300x250-folha_cielo_diadocomerciante_diaria1607-as25_empreendedor_varejo-cpm</v>
      </c>
      <c r="Z102" s="71" t="str">
        <f t="shared" si="10"/>
        <v>alp-superlink-marca-awa</v>
      </c>
      <c r="AA102" s="71" t="str">
        <f t="shared" si="11"/>
        <v>folha</v>
      </c>
      <c r="AB102" s="71" t="s">
        <v>1780</v>
      </c>
      <c r="AC102" s="71" t="str">
        <f t="shared" si="13"/>
        <v>superlink-marca-folha-superlink-display-arroba_banner-folha_cielo_diadocomerciante_diaria1607-as25_empreendedor_varejo</v>
      </c>
      <c r="AD102" s="71" t="str">
        <f t="shared" si="14"/>
        <v>marca-folha-superlink-display-arroba_banner-300x250-folha_cielo_diadocomerciante_diaria1607-as25_empreendedor_varejo-cpm</v>
      </c>
      <c r="AE102" s="71" t="str">
        <f t="shared" si="15"/>
        <v>superlink-comportamental-arroba_banner-300x250-superlink-cpm-folha_cielo_diadocomerciante_diaria1607-tag</v>
      </c>
    </row>
    <row r="103">
      <c r="A103" s="20" t="s">
        <v>267</v>
      </c>
      <c r="B103" s="18">
        <v>44029.0</v>
      </c>
      <c r="C103" s="18">
        <v>44043.0</v>
      </c>
      <c r="D103" s="33"/>
      <c r="E103" s="33"/>
      <c r="F103" s="33"/>
      <c r="G103" s="26" t="s">
        <v>41</v>
      </c>
      <c r="H103" s="20" t="s">
        <v>1258</v>
      </c>
      <c r="I103" s="20" t="s">
        <v>65</v>
      </c>
      <c r="J103" s="23" t="s">
        <v>401</v>
      </c>
      <c r="K103" s="15" t="s">
        <v>1042</v>
      </c>
      <c r="L103" s="23" t="s">
        <v>45</v>
      </c>
      <c r="M103" s="20" t="s">
        <v>66</v>
      </c>
      <c r="N103" s="20" t="s">
        <v>74</v>
      </c>
      <c r="O103" s="20" t="s">
        <v>75</v>
      </c>
      <c r="P103" s="23" t="s">
        <v>1042</v>
      </c>
      <c r="Q103" s="20" t="s">
        <v>69</v>
      </c>
      <c r="R103" s="20" t="s">
        <v>1781</v>
      </c>
      <c r="S103" s="20" t="s">
        <v>1686</v>
      </c>
      <c r="T103" s="20" t="s">
        <v>1662</v>
      </c>
      <c r="U103" s="23" t="s">
        <v>54</v>
      </c>
      <c r="V103" s="20" t="s">
        <v>55</v>
      </c>
      <c r="W103" s="16" t="str">
        <f t="shared" si="1"/>
        <v>alp-superlink-marca-cons-googleads</v>
      </c>
      <c r="X103" s="16" t="str">
        <f t="shared" si="2"/>
        <v>superlink-superlink-display-comportamental-todos-discovery</v>
      </c>
      <c r="Y103" s="16" t="str">
        <f t="shared" si="3"/>
        <v>superlink-superlink-display-medium_rectangle-300x250-luta_diaria-as25_empreendedor_varejo_interesses-cpm</v>
      </c>
      <c r="Z103" s="17" t="str">
        <f t="shared" si="10"/>
        <v>alp-superlink-marca-cons</v>
      </c>
      <c r="AA103" s="17" t="str">
        <f t="shared" si="11"/>
        <v>googleads</v>
      </c>
      <c r="AB103" s="17" t="str">
        <f t="shared" ref="AB103:AB107" si="18">J103&amp;"-"&amp;H103&amp;"-"&amp;G103&amp;"-"&amp;O103&amp;"-"&amp;L103&amp;"-"&amp;M103&amp;"-"&amp;S103&amp;"-"&amp;R103</f>
        <v>marca-googleads-cons-300x250-todos-display-as25_empreendedor_varejo_interesses-discovery</v>
      </c>
      <c r="AC103" s="17" t="str">
        <f t="shared" si="13"/>
        <v>superlink-marca-googleads-superlink-display-medium_rectangle-luta_diaria-as25_empreendedor_varejo_interesses</v>
      </c>
      <c r="AD103" s="17" t="str">
        <f t="shared" si="14"/>
        <v>marca-googleads-superlink-display-medium_rectangle-300x250-luta_diaria-as25_empreendedor_varejo_interesses-cpm</v>
      </c>
      <c r="AE103" s="17" t="str">
        <f t="shared" si="15"/>
        <v>superlink-comportamental-medium_rectangle-300x250-superlink-cpm-luta_diaria-none</v>
      </c>
    </row>
    <row r="104">
      <c r="A104" s="14" t="s">
        <v>267</v>
      </c>
      <c r="B104" s="10">
        <v>44029.0</v>
      </c>
      <c r="C104" s="10">
        <v>44043.0</v>
      </c>
      <c r="D104" s="34"/>
      <c r="E104" s="34"/>
      <c r="F104" s="34"/>
      <c r="G104" s="26" t="s">
        <v>41</v>
      </c>
      <c r="H104" s="14" t="s">
        <v>1258</v>
      </c>
      <c r="I104" s="14" t="s">
        <v>65</v>
      </c>
      <c r="J104" s="23" t="s">
        <v>401</v>
      </c>
      <c r="K104" s="15" t="s">
        <v>1042</v>
      </c>
      <c r="L104" s="23" t="s">
        <v>45</v>
      </c>
      <c r="M104" s="14" t="s">
        <v>66</v>
      </c>
      <c r="N104" s="14" t="s">
        <v>83</v>
      </c>
      <c r="O104" s="14" t="s">
        <v>84</v>
      </c>
      <c r="P104" s="23" t="s">
        <v>1042</v>
      </c>
      <c r="Q104" s="14" t="s">
        <v>69</v>
      </c>
      <c r="R104" s="14" t="s">
        <v>1781</v>
      </c>
      <c r="S104" s="14" t="s">
        <v>1686</v>
      </c>
      <c r="T104" s="14" t="s">
        <v>1662</v>
      </c>
      <c r="U104" s="23" t="s">
        <v>54</v>
      </c>
      <c r="V104" s="14" t="s">
        <v>55</v>
      </c>
      <c r="W104" s="21" t="str">
        <f t="shared" si="1"/>
        <v>alp-superlink-marca-cons-googleads</v>
      </c>
      <c r="X104" s="21" t="str">
        <f t="shared" si="2"/>
        <v>superlink-superlink-display-comportamental-todos-discovery</v>
      </c>
      <c r="Y104" s="21" t="str">
        <f t="shared" si="3"/>
        <v>superlink-superlink-display-leaderboard-728x90-luta_diaria-as25_empreendedor_varejo_interesses-cpm</v>
      </c>
      <c r="Z104" s="22" t="str">
        <f t="shared" si="10"/>
        <v>alp-superlink-marca-cons</v>
      </c>
      <c r="AA104" s="22" t="str">
        <f t="shared" si="11"/>
        <v>googleads</v>
      </c>
      <c r="AB104" s="22" t="str">
        <f t="shared" si="18"/>
        <v>marca-googleads-cons-728x90-todos-display-as25_empreendedor_varejo_interesses-discovery</v>
      </c>
      <c r="AC104" s="22" t="str">
        <f t="shared" si="13"/>
        <v>superlink-marca-googleads-superlink-display-leaderboard-luta_diaria-as25_empreendedor_varejo_interesses</v>
      </c>
      <c r="AD104" s="22" t="str">
        <f t="shared" si="14"/>
        <v>marca-googleads-superlink-display-leaderboard-728x90-luta_diaria-as25_empreendedor_varejo_interesses-cpm</v>
      </c>
      <c r="AE104" s="22" t="str">
        <f t="shared" si="15"/>
        <v>superlink-comportamental-leaderboard-728x90-superlink-cpm-luta_diaria-none</v>
      </c>
    </row>
    <row r="105">
      <c r="A105" s="20" t="s">
        <v>267</v>
      </c>
      <c r="B105" s="18">
        <v>44029.0</v>
      </c>
      <c r="C105" s="18">
        <v>44043.0</v>
      </c>
      <c r="D105" s="33"/>
      <c r="E105" s="33"/>
      <c r="F105" s="33"/>
      <c r="G105" s="26" t="s">
        <v>41</v>
      </c>
      <c r="H105" s="20" t="s">
        <v>1258</v>
      </c>
      <c r="I105" s="20" t="s">
        <v>65</v>
      </c>
      <c r="J105" s="23" t="s">
        <v>401</v>
      </c>
      <c r="K105" s="15" t="s">
        <v>1042</v>
      </c>
      <c r="L105" s="23" t="s">
        <v>45</v>
      </c>
      <c r="M105" s="20" t="s">
        <v>66</v>
      </c>
      <c r="N105" s="20" t="s">
        <v>77</v>
      </c>
      <c r="O105" s="20" t="s">
        <v>78</v>
      </c>
      <c r="P105" s="23" t="s">
        <v>1042</v>
      </c>
      <c r="Q105" s="20" t="s">
        <v>69</v>
      </c>
      <c r="R105" s="20" t="s">
        <v>1781</v>
      </c>
      <c r="S105" s="20" t="s">
        <v>1686</v>
      </c>
      <c r="T105" s="20" t="s">
        <v>1662</v>
      </c>
      <c r="U105" s="23" t="s">
        <v>54</v>
      </c>
      <c r="V105" s="20" t="s">
        <v>55</v>
      </c>
      <c r="W105" s="16" t="str">
        <f t="shared" si="1"/>
        <v>alp-superlink-marca-cons-googleads</v>
      </c>
      <c r="X105" s="16" t="str">
        <f t="shared" si="2"/>
        <v>superlink-superlink-display-comportamental-todos-discovery</v>
      </c>
      <c r="Y105" s="16" t="str">
        <f t="shared" si="3"/>
        <v>superlink-superlink-display-halfpage-300x600-luta_diaria-as25_empreendedor_varejo_interesses-cpm</v>
      </c>
      <c r="Z105" s="17" t="str">
        <f t="shared" si="10"/>
        <v>alp-superlink-marca-cons</v>
      </c>
      <c r="AA105" s="17" t="str">
        <f t="shared" si="11"/>
        <v>googleads</v>
      </c>
      <c r="AB105" s="17" t="str">
        <f t="shared" si="18"/>
        <v>marca-googleads-cons-300x600-todos-display-as25_empreendedor_varejo_interesses-discovery</v>
      </c>
      <c r="AC105" s="17" t="str">
        <f t="shared" si="13"/>
        <v>superlink-marca-googleads-superlink-display-halfpage-luta_diaria-as25_empreendedor_varejo_interesses</v>
      </c>
      <c r="AD105" s="17" t="str">
        <f t="shared" si="14"/>
        <v>marca-googleads-superlink-display-halfpage-300x600-luta_diaria-as25_empreendedor_varejo_interesses-cpm</v>
      </c>
      <c r="AE105" s="17" t="str">
        <f t="shared" si="15"/>
        <v>superlink-comportamental-halfpage-300x600-superlink-cpm-luta_diaria-none</v>
      </c>
    </row>
    <row r="106">
      <c r="A106" s="14" t="s">
        <v>36</v>
      </c>
      <c r="B106" s="10">
        <v>44029.0</v>
      </c>
      <c r="C106" s="10">
        <v>44074.0</v>
      </c>
      <c r="D106" s="34">
        <v>1.0594126446E10</v>
      </c>
      <c r="E106" s="34">
        <v>4.50086031308E11</v>
      </c>
      <c r="F106" s="34">
        <v>1.05007413059E11</v>
      </c>
      <c r="G106" s="26" t="s">
        <v>41</v>
      </c>
      <c r="H106" s="14" t="s">
        <v>1258</v>
      </c>
      <c r="I106" s="14" t="s">
        <v>65</v>
      </c>
      <c r="J106" s="23" t="s">
        <v>401</v>
      </c>
      <c r="K106" s="15" t="s">
        <v>1042</v>
      </c>
      <c r="L106" s="23" t="s">
        <v>45</v>
      </c>
      <c r="M106" s="14" t="s">
        <v>66</v>
      </c>
      <c r="N106" s="14" t="s">
        <v>65</v>
      </c>
      <c r="O106" s="14" t="s">
        <v>65</v>
      </c>
      <c r="P106" s="23" t="s">
        <v>1042</v>
      </c>
      <c r="Q106" s="14" t="s">
        <v>69</v>
      </c>
      <c r="R106" s="14" t="s">
        <v>1781</v>
      </c>
      <c r="S106" s="14" t="s">
        <v>1686</v>
      </c>
      <c r="T106" s="14" t="s">
        <v>1662</v>
      </c>
      <c r="U106" s="23" t="s">
        <v>54</v>
      </c>
      <c r="V106" s="14" t="s">
        <v>55</v>
      </c>
      <c r="W106" s="21" t="str">
        <f t="shared" si="1"/>
        <v>alp-superlink-marca-cons-googleads</v>
      </c>
      <c r="X106" s="21" t="str">
        <f t="shared" si="2"/>
        <v>superlink-superlink-display-comportamental-todos-discovery</v>
      </c>
      <c r="Y106" s="21" t="str">
        <f t="shared" si="3"/>
        <v>superlink-superlink-display-ros-ros-luta_diaria-as25_empreendedor_varejo_interesses-cpm</v>
      </c>
      <c r="Z106" s="22" t="str">
        <f t="shared" si="10"/>
        <v>alp-superlink-marca-cons</v>
      </c>
      <c r="AA106" s="22" t="str">
        <f t="shared" si="11"/>
        <v>googleads</v>
      </c>
      <c r="AB106" s="22" t="str">
        <f t="shared" si="18"/>
        <v>marca-googleads-cons-ros-todos-display-as25_empreendedor_varejo_interesses-discovery</v>
      </c>
      <c r="AC106" s="22" t="str">
        <f t="shared" si="13"/>
        <v>superlink-marca-googleads-superlink-display-ros-luta_diaria-as25_empreendedor_varejo_interesses</v>
      </c>
      <c r="AD106" s="22" t="str">
        <f t="shared" si="14"/>
        <v>marca-googleads-superlink-display-ros-ros-luta_diaria-as25_empreendedor_varejo_interesses-cpm</v>
      </c>
      <c r="AE106" s="22" t="str">
        <f t="shared" si="15"/>
        <v>superlink-comportamental-ros-ros-superlink-cpm-luta_diaria-none</v>
      </c>
    </row>
    <row r="107">
      <c r="A107" s="20" t="s">
        <v>267</v>
      </c>
      <c r="B107" s="52">
        <v>44028.0</v>
      </c>
      <c r="C107" s="52">
        <v>44028.0</v>
      </c>
      <c r="D107" s="33"/>
      <c r="E107" s="19"/>
      <c r="F107" s="19"/>
      <c r="G107" s="26" t="s">
        <v>397</v>
      </c>
      <c r="H107" s="122" t="s">
        <v>1778</v>
      </c>
      <c r="I107" s="20" t="s">
        <v>65</v>
      </c>
      <c r="J107" s="26" t="s">
        <v>401</v>
      </c>
      <c r="K107" s="15" t="s">
        <v>1042</v>
      </c>
      <c r="L107" s="26" t="s">
        <v>45</v>
      </c>
      <c r="M107" s="20" t="s">
        <v>66</v>
      </c>
      <c r="N107" s="20" t="s">
        <v>534</v>
      </c>
      <c r="O107" s="20" t="s">
        <v>75</v>
      </c>
      <c r="P107" s="26" t="s">
        <v>1042</v>
      </c>
      <c r="Q107" s="20" t="s">
        <v>69</v>
      </c>
      <c r="R107" s="25"/>
      <c r="S107" s="20" t="s">
        <v>1656</v>
      </c>
      <c r="T107" s="26" t="s">
        <v>1779</v>
      </c>
      <c r="U107" s="26" t="s">
        <v>54</v>
      </c>
      <c r="V107" s="20" t="s">
        <v>71</v>
      </c>
      <c r="W107" s="16" t="str">
        <f t="shared" si="1"/>
        <v>alp-superlink-marca-awa-folha</v>
      </c>
      <c r="X107" s="16" t="str">
        <f t="shared" si="2"/>
        <v>superlink-superlink-display-comportamental-todos-none</v>
      </c>
      <c r="Y107" s="16" t="str">
        <f t="shared" si="3"/>
        <v>superlink-superlink-display-arroba_banner-300x250-folha_cielo_diadocomerciante_diaria1607-as25_empreendedor_varejo-cpm</v>
      </c>
      <c r="Z107" s="17" t="str">
        <f t="shared" si="10"/>
        <v>alp-superlink-marca-awa</v>
      </c>
      <c r="AA107" s="17" t="str">
        <f t="shared" si="11"/>
        <v>folha</v>
      </c>
      <c r="AB107" s="17" t="str">
        <f t="shared" si="18"/>
        <v>marca-folha-awa-300x250-todos-display-as25_empreendedor_varejo-</v>
      </c>
      <c r="AC107" s="17" t="str">
        <f t="shared" si="13"/>
        <v>superlink-marca-folha-superlink-display-arroba_banner-folha_cielo_diadocomerciante_diaria1607-as25_empreendedor_varejo</v>
      </c>
      <c r="AD107" s="17" t="str">
        <f t="shared" si="14"/>
        <v>marca-folha-superlink-display-arroba_banner-300x250-folha_cielo_diadocomerciante_diaria1607-as25_empreendedor_varejo-cpm</v>
      </c>
      <c r="AE107" s="17" t="str">
        <f t="shared" si="15"/>
        <v>superlink-comportamental-arroba_banner-300x250-superlink-cpm-folha_cielo_diadocomerciante_diaria1607-tag</v>
      </c>
    </row>
    <row r="108">
      <c r="A108" s="14" t="s">
        <v>36</v>
      </c>
      <c r="B108" s="10">
        <v>44029.0</v>
      </c>
      <c r="C108" s="10">
        <v>44043.0</v>
      </c>
      <c r="D108" s="34">
        <v>2.4266024E7</v>
      </c>
      <c r="E108" s="34">
        <v>2.77693553E8</v>
      </c>
      <c r="F108" s="34">
        <v>2.77693553E8</v>
      </c>
      <c r="G108" s="13" t="s">
        <v>397</v>
      </c>
      <c r="H108" s="13" t="s">
        <v>64</v>
      </c>
      <c r="I108" s="14" t="s">
        <v>65</v>
      </c>
      <c r="J108" s="13" t="s">
        <v>401</v>
      </c>
      <c r="K108" s="15" t="s">
        <v>1042</v>
      </c>
      <c r="L108" s="13" t="s">
        <v>45</v>
      </c>
      <c r="M108" s="13" t="s">
        <v>86</v>
      </c>
      <c r="N108" s="13" t="s">
        <v>86</v>
      </c>
      <c r="O108" s="13" t="s">
        <v>96</v>
      </c>
      <c r="P108" s="13" t="s">
        <v>1042</v>
      </c>
      <c r="Q108" s="14" t="s">
        <v>69</v>
      </c>
      <c r="R108" s="16"/>
      <c r="S108" s="14" t="s">
        <v>1335</v>
      </c>
      <c r="T108" s="14" t="s">
        <v>1782</v>
      </c>
      <c r="U108" s="13" t="s">
        <v>88</v>
      </c>
      <c r="V108" s="13" t="s">
        <v>89</v>
      </c>
      <c r="W108" s="21" t="str">
        <f t="shared" si="1"/>
        <v>alp-superlink-marca-awa-verizon</v>
      </c>
      <c r="X108" s="21" t="str">
        <f t="shared" si="2"/>
        <v>superlink-superlink-native-comportamental-todos-none</v>
      </c>
      <c r="Y108" s="21" t="str">
        <f t="shared" si="3"/>
        <v>superlink-superlink-native-native-1200x627-superlink_vendas-AS25_microempreendedor_medioempreendedor_negocios_vendasonline_donosdenegocios-cpc</v>
      </c>
      <c r="Z108" s="22" t="str">
        <f t="shared" si="10"/>
        <v>alp-superlink-marca-awa</v>
      </c>
      <c r="AA108" s="22" t="str">
        <f t="shared" si="11"/>
        <v>verizon</v>
      </c>
      <c r="AB108" s="22" t="s">
        <v>1783</v>
      </c>
      <c r="AC108" s="22" t="str">
        <f t="shared" si="13"/>
        <v>superlink-marca-verizon-superlink-native-native-superlink_vendas-AS25_microempreendedor_medioempreendedor_negocios_vendasonline_donosdenegocios</v>
      </c>
      <c r="AD108" s="22" t="str">
        <f t="shared" si="14"/>
        <v>marca-verizon-superlink-native-native-1200x627-superlink_vendas-AS25_microempreendedor_medioempreendedor_negocios_vendasonline_donosdenegocios-cpc</v>
      </c>
      <c r="AE108" s="22" t="str">
        <f t="shared" si="15"/>
        <v>superlink-comportamental-native-1200x627-superlink-cpc-superlink_vendas-contador</v>
      </c>
    </row>
    <row r="109">
      <c r="A109" s="20" t="s">
        <v>36</v>
      </c>
      <c r="B109" s="18">
        <v>44029.0</v>
      </c>
      <c r="C109" s="18">
        <v>44043.0</v>
      </c>
      <c r="D109" s="33">
        <v>2.4364093E7</v>
      </c>
      <c r="E109" s="33">
        <v>2.77692728E8</v>
      </c>
      <c r="F109" s="33">
        <v>2.77692728E8</v>
      </c>
      <c r="G109" s="15" t="s">
        <v>41</v>
      </c>
      <c r="H109" s="13" t="s">
        <v>64</v>
      </c>
      <c r="I109" s="20" t="s">
        <v>65</v>
      </c>
      <c r="J109" s="13" t="s">
        <v>401</v>
      </c>
      <c r="K109" s="15" t="s">
        <v>1042</v>
      </c>
      <c r="L109" s="13" t="s">
        <v>45</v>
      </c>
      <c r="M109" s="13" t="s">
        <v>86</v>
      </c>
      <c r="N109" s="13" t="s">
        <v>86</v>
      </c>
      <c r="O109" s="13" t="s">
        <v>96</v>
      </c>
      <c r="P109" s="13" t="s">
        <v>1042</v>
      </c>
      <c r="Q109" s="20" t="s">
        <v>69</v>
      </c>
      <c r="R109" s="25"/>
      <c r="S109" s="20" t="s">
        <v>1335</v>
      </c>
      <c r="T109" s="20" t="s">
        <v>1784</v>
      </c>
      <c r="U109" s="13" t="s">
        <v>88</v>
      </c>
      <c r="V109" s="13" t="s">
        <v>89</v>
      </c>
      <c r="W109" s="16" t="str">
        <f t="shared" si="1"/>
        <v>alp-superlink-marca-cons-verizon</v>
      </c>
      <c r="X109" s="16" t="str">
        <f t="shared" si="2"/>
        <v>superlink-superlink-native-comportamental-todos-none</v>
      </c>
      <c r="Y109" s="16" t="str">
        <f t="shared" si="3"/>
        <v>superlink-superlink-native-native-1200x627-superlink_vendas_loggi-AS25_microempreendedor_medioempreendedor_negocios_vendasonline_donosdenegocios-cpc</v>
      </c>
      <c r="Z109" s="17" t="str">
        <f t="shared" si="10"/>
        <v>alp-superlink-marca-cons</v>
      </c>
      <c r="AA109" s="17" t="str">
        <f t="shared" si="11"/>
        <v>verizon</v>
      </c>
      <c r="AB109" s="17" t="s">
        <v>1785</v>
      </c>
      <c r="AC109" s="17" t="str">
        <f t="shared" si="13"/>
        <v>superlink-marca-verizon-superlink-native-native-superlink_vendas_loggi-AS25_microempreendedor_medioempreendedor_negocios_vendasonline_donosdenegocios</v>
      </c>
      <c r="AD109" s="17" t="str">
        <f t="shared" si="14"/>
        <v>marca-verizon-superlink-native-native-1200x627-superlink_vendas_loggi-AS25_microempreendedor_medioempreendedor_negocios_vendasonline_donosdenegocios-cpc</v>
      </c>
      <c r="AE109" s="17" t="str">
        <f t="shared" si="15"/>
        <v>superlink-comportamental-native-1200x627-superlink-cpc-superlink_vendas_loggi-contador</v>
      </c>
    </row>
    <row r="110">
      <c r="A110" s="14" t="s">
        <v>36</v>
      </c>
      <c r="B110" s="10">
        <v>44029.0</v>
      </c>
      <c r="C110" s="10">
        <v>44043.0</v>
      </c>
      <c r="D110" s="34">
        <v>2.4364093E7</v>
      </c>
      <c r="E110" s="34">
        <v>2.77694651E8</v>
      </c>
      <c r="F110" s="34">
        <v>2.77694651E8</v>
      </c>
      <c r="G110" s="15" t="s">
        <v>41</v>
      </c>
      <c r="H110" s="13" t="s">
        <v>64</v>
      </c>
      <c r="I110" s="14" t="s">
        <v>65</v>
      </c>
      <c r="J110" s="13" t="s">
        <v>401</v>
      </c>
      <c r="K110" s="15" t="s">
        <v>1042</v>
      </c>
      <c r="L110" s="13" t="s">
        <v>45</v>
      </c>
      <c r="M110" s="13" t="s">
        <v>86</v>
      </c>
      <c r="N110" s="13" t="s">
        <v>86</v>
      </c>
      <c r="O110" s="13" t="s">
        <v>96</v>
      </c>
      <c r="P110" s="13" t="s">
        <v>1042</v>
      </c>
      <c r="Q110" s="14" t="s">
        <v>69</v>
      </c>
      <c r="R110" s="16"/>
      <c r="S110" s="14" t="s">
        <v>1739</v>
      </c>
      <c r="T110" s="14" t="s">
        <v>1786</v>
      </c>
      <c r="U110" s="13" t="s">
        <v>88</v>
      </c>
      <c r="V110" s="13" t="s">
        <v>89</v>
      </c>
      <c r="W110" s="21" t="str">
        <f t="shared" si="1"/>
        <v>alp-superlink-marca-cons-verizon</v>
      </c>
      <c r="X110" s="21" t="str">
        <f t="shared" si="2"/>
        <v>superlink-superlink-native-comportamental-todos-none</v>
      </c>
      <c r="Y110" s="21" t="str">
        <f t="shared" si="3"/>
        <v>superlink-superlink-native-native-1200x627-superlink_entrega-integrada-remarketing-cpc</v>
      </c>
      <c r="Z110" s="22" t="str">
        <f t="shared" si="10"/>
        <v>alp-superlink-marca-cons</v>
      </c>
      <c r="AA110" s="22" t="str">
        <f t="shared" si="11"/>
        <v>verizon</v>
      </c>
      <c r="AB110" s="22" t="s">
        <v>1787</v>
      </c>
      <c r="AC110" s="22" t="str">
        <f t="shared" si="13"/>
        <v>superlink-marca-verizon-superlink-native-native-superlink_entrega-integrada-remarketing</v>
      </c>
      <c r="AD110" s="22" t="str">
        <f t="shared" si="14"/>
        <v>marca-verizon-superlink-native-native-1200x627-superlink_entrega-integrada-remarketing-cpc</v>
      </c>
      <c r="AE110" s="22" t="str">
        <f t="shared" si="15"/>
        <v>superlink-comportamental-native-1200x627-superlink-cpc-superlink_entrega-integrada-contador</v>
      </c>
    </row>
    <row r="111">
      <c r="A111" s="9" t="s">
        <v>36</v>
      </c>
      <c r="B111" s="18">
        <v>44029.0</v>
      </c>
      <c r="C111" s="18">
        <v>44043.0</v>
      </c>
      <c r="D111" s="33" t="s">
        <v>1666</v>
      </c>
      <c r="E111" s="37" t="s">
        <v>1788</v>
      </c>
      <c r="F111" s="33" t="s">
        <v>1789</v>
      </c>
      <c r="G111" s="23" t="s">
        <v>41</v>
      </c>
      <c r="H111" s="26" t="s">
        <v>42</v>
      </c>
      <c r="I111" s="20" t="s">
        <v>43</v>
      </c>
      <c r="J111" s="23" t="s">
        <v>401</v>
      </c>
      <c r="K111" s="15" t="s">
        <v>1042</v>
      </c>
      <c r="L111" s="23" t="s">
        <v>45</v>
      </c>
      <c r="M111" s="23" t="s">
        <v>46</v>
      </c>
      <c r="N111" s="23" t="s">
        <v>47</v>
      </c>
      <c r="O111" s="23" t="s">
        <v>48</v>
      </c>
      <c r="P111" s="23" t="s">
        <v>1042</v>
      </c>
      <c r="Q111" s="20" t="s">
        <v>69</v>
      </c>
      <c r="R111" s="20" t="s">
        <v>1691</v>
      </c>
      <c r="S111" s="20" t="s">
        <v>1691</v>
      </c>
      <c r="T111" s="20" t="s">
        <v>1670</v>
      </c>
      <c r="U111" s="23" t="s">
        <v>54</v>
      </c>
      <c r="V111" s="23" t="s">
        <v>55</v>
      </c>
      <c r="W111" s="16" t="str">
        <f t="shared" si="1"/>
        <v>alp-superlink-marca-cons-facebook|instagram</v>
      </c>
      <c r="X111" s="16" t="str">
        <f t="shared" si="2"/>
        <v>superlink-superlink-social_dark-comportamental-todos-lookalike3pct</v>
      </c>
      <c r="Y111" s="16" t="str">
        <f t="shared" si="3"/>
        <v>superlink-superlink-social_dark-pagepost-648x648-sl_leveseunegocioparainternet-lookalike3pct-cpm</v>
      </c>
      <c r="Z111" s="17" t="str">
        <f t="shared" si="10"/>
        <v>alp-superlink-marca-cons</v>
      </c>
      <c r="AA111" s="17" t="str">
        <f t="shared" si="11"/>
        <v>facebook|instagram</v>
      </c>
      <c r="AB111" s="17" t="str">
        <f t="shared" ref="AB111:AB114" si="19">J111&amp;"-"&amp;H111&amp;"-"&amp;G111&amp;"-"&amp;O111&amp;"-"&amp;L111&amp;"-"&amp;M111&amp;"-"&amp;S111&amp;"-"&amp;R111</f>
        <v>marca-facebook|instagram-cons-648x648-todos-social_dark-lookalike3pct-lookalike3pct</v>
      </c>
      <c r="AC111" s="17" t="str">
        <f t="shared" si="13"/>
        <v>superlink-marca-facebook|instagram-superlink-social_dark-pagepost-sl_leveseunegocioparainternet-lookalike3pct</v>
      </c>
      <c r="AD111" s="17" t="str">
        <f t="shared" si="14"/>
        <v>marca-facebook|instagram-superlink-social_dark-pagepost-648x648-sl_leveseunegocioparainternet-lookalike3pct-cpm</v>
      </c>
      <c r="AE111" s="17" t="str">
        <f t="shared" si="15"/>
        <v>superlink-comportamental-pagepost-648x648-superlink-cpm-sl_leveseunegocioparainternet-none</v>
      </c>
    </row>
    <row r="112">
      <c r="A112" s="9" t="s">
        <v>36</v>
      </c>
      <c r="B112" s="10">
        <v>44029.0</v>
      </c>
      <c r="C112" s="10">
        <v>44043.0</v>
      </c>
      <c r="D112" s="34" t="s">
        <v>1666</v>
      </c>
      <c r="E112" s="38" t="s">
        <v>1788</v>
      </c>
      <c r="F112" s="34" t="s">
        <v>1790</v>
      </c>
      <c r="G112" s="13" t="s">
        <v>41</v>
      </c>
      <c r="H112" s="15" t="s">
        <v>42</v>
      </c>
      <c r="I112" s="14" t="s">
        <v>43</v>
      </c>
      <c r="J112" s="13" t="s">
        <v>401</v>
      </c>
      <c r="K112" s="15" t="s">
        <v>1042</v>
      </c>
      <c r="L112" s="13" t="s">
        <v>45</v>
      </c>
      <c r="M112" s="13" t="s">
        <v>46</v>
      </c>
      <c r="N112" s="13" t="s">
        <v>400</v>
      </c>
      <c r="O112" s="13" t="s">
        <v>849</v>
      </c>
      <c r="P112" s="13" t="s">
        <v>1042</v>
      </c>
      <c r="Q112" s="14" t="s">
        <v>69</v>
      </c>
      <c r="R112" s="14" t="s">
        <v>1691</v>
      </c>
      <c r="S112" s="14" t="s">
        <v>1691</v>
      </c>
      <c r="T112" s="14" t="s">
        <v>1670</v>
      </c>
      <c r="U112" s="13" t="s">
        <v>54</v>
      </c>
      <c r="V112" s="13" t="s">
        <v>55</v>
      </c>
      <c r="W112" s="21" t="str">
        <f t="shared" si="1"/>
        <v>alp-superlink-marca-cons-facebook|instagram</v>
      </c>
      <c r="X112" s="21" t="str">
        <f t="shared" si="2"/>
        <v>superlink-superlink-social_dark-comportamental-todos-lookalike3pct</v>
      </c>
      <c r="Y112" s="21" t="str">
        <f t="shared" si="3"/>
        <v>superlink-superlink-social_dark-carrossel-1080x1080-sl_leveseunegocioparainternet-lookalike3pct-cpm</v>
      </c>
      <c r="Z112" s="22" t="str">
        <f t="shared" si="10"/>
        <v>alp-superlink-marca-cons</v>
      </c>
      <c r="AA112" s="22" t="str">
        <f t="shared" si="11"/>
        <v>facebook|instagram</v>
      </c>
      <c r="AB112" s="22" t="str">
        <f t="shared" si="19"/>
        <v>marca-facebook|instagram-cons-1080x1080-todos-social_dark-lookalike3pct-lookalike3pct</v>
      </c>
      <c r="AC112" s="22" t="str">
        <f t="shared" si="13"/>
        <v>superlink-marca-facebook|instagram-superlink-social_dark-carrossel-sl_leveseunegocioparainternet-lookalike3pct</v>
      </c>
      <c r="AD112" s="22" t="str">
        <f t="shared" si="14"/>
        <v>marca-facebook|instagram-superlink-social_dark-carrossel-1080x1080-sl_leveseunegocioparainternet-lookalike3pct-cpm</v>
      </c>
      <c r="AE112" s="22" t="str">
        <f t="shared" si="15"/>
        <v>superlink-comportamental-carrossel-1080x1080-superlink-cpm-sl_leveseunegocioparainternet-none</v>
      </c>
    </row>
    <row r="113">
      <c r="A113" s="9" t="s">
        <v>36</v>
      </c>
      <c r="B113" s="18">
        <v>44029.0</v>
      </c>
      <c r="C113" s="18">
        <v>44043.0</v>
      </c>
      <c r="D113" s="33" t="s">
        <v>1666</v>
      </c>
      <c r="E113" s="37" t="s">
        <v>1788</v>
      </c>
      <c r="F113" s="33" t="s">
        <v>1791</v>
      </c>
      <c r="G113" s="26" t="s">
        <v>41</v>
      </c>
      <c r="H113" s="26" t="s">
        <v>42</v>
      </c>
      <c r="I113" s="20" t="s">
        <v>43</v>
      </c>
      <c r="J113" s="23" t="s">
        <v>401</v>
      </c>
      <c r="K113" s="15" t="s">
        <v>1042</v>
      </c>
      <c r="L113" s="23" t="s">
        <v>45</v>
      </c>
      <c r="M113" s="23" t="s">
        <v>46</v>
      </c>
      <c r="N113" s="26" t="s">
        <v>59</v>
      </c>
      <c r="O113" s="26" t="s">
        <v>527</v>
      </c>
      <c r="P113" s="23" t="s">
        <v>1042</v>
      </c>
      <c r="Q113" s="20" t="s">
        <v>69</v>
      </c>
      <c r="R113" s="20" t="s">
        <v>1691</v>
      </c>
      <c r="S113" s="20" t="s">
        <v>1691</v>
      </c>
      <c r="T113" s="20" t="s">
        <v>1670</v>
      </c>
      <c r="U113" s="23" t="s">
        <v>54</v>
      </c>
      <c r="V113" s="23" t="s">
        <v>55</v>
      </c>
      <c r="W113" s="16" t="str">
        <f t="shared" si="1"/>
        <v>alp-superlink-marca-cons-facebook|instagram</v>
      </c>
      <c r="X113" s="16" t="str">
        <f t="shared" si="2"/>
        <v>superlink-superlink-social_dark-comportamental-todos-lookalike3pct</v>
      </c>
      <c r="Y113" s="16" t="str">
        <f t="shared" si="3"/>
        <v>superlink-superlink-social_dark-stories-1920x1080-sl_leveseunegocioparainternet-lookalike3pct-cpm</v>
      </c>
      <c r="Z113" s="17" t="str">
        <f t="shared" si="10"/>
        <v>alp-superlink-marca-cons</v>
      </c>
      <c r="AA113" s="17" t="str">
        <f t="shared" si="11"/>
        <v>facebook|instagram</v>
      </c>
      <c r="AB113" s="17" t="str">
        <f t="shared" si="19"/>
        <v>marca-facebook|instagram-cons-1920x1080-todos-social_dark-lookalike3pct-lookalike3pct</v>
      </c>
      <c r="AC113" s="17" t="str">
        <f t="shared" si="13"/>
        <v>superlink-marca-facebook|instagram-superlink-social_dark-stories-sl_leveseunegocioparainternet-lookalike3pct</v>
      </c>
      <c r="AD113" s="17" t="str">
        <f t="shared" si="14"/>
        <v>marca-facebook|instagram-superlink-social_dark-stories-1920x1080-sl_leveseunegocioparainternet-lookalike3pct-cpm</v>
      </c>
      <c r="AE113" s="17" t="str">
        <f t="shared" si="15"/>
        <v>superlink-comportamental-stories-1920x1080-superlink-cpm-sl_leveseunegocioparainternet-none</v>
      </c>
    </row>
    <row r="114">
      <c r="A114" s="9" t="s">
        <v>36</v>
      </c>
      <c r="B114" s="10">
        <v>44029.0</v>
      </c>
      <c r="C114" s="10">
        <v>44043.0</v>
      </c>
      <c r="D114" s="34" t="s">
        <v>1666</v>
      </c>
      <c r="E114" s="38" t="s">
        <v>1788</v>
      </c>
      <c r="F114" s="34" t="s">
        <v>1792</v>
      </c>
      <c r="G114" s="26" t="s">
        <v>41</v>
      </c>
      <c r="H114" s="26" t="s">
        <v>42</v>
      </c>
      <c r="I114" s="14" t="s">
        <v>43</v>
      </c>
      <c r="J114" s="23" t="s">
        <v>401</v>
      </c>
      <c r="K114" s="15" t="s">
        <v>1042</v>
      </c>
      <c r="L114" s="23" t="s">
        <v>45</v>
      </c>
      <c r="M114" s="23" t="s">
        <v>46</v>
      </c>
      <c r="N114" s="26" t="s">
        <v>63</v>
      </c>
      <c r="O114" s="26" t="s">
        <v>48</v>
      </c>
      <c r="P114" s="23" t="s">
        <v>1042</v>
      </c>
      <c r="Q114" s="14" t="s">
        <v>69</v>
      </c>
      <c r="R114" s="14" t="s">
        <v>1691</v>
      </c>
      <c r="S114" s="14" t="s">
        <v>1691</v>
      </c>
      <c r="T114" s="14" t="s">
        <v>1729</v>
      </c>
      <c r="U114" s="23" t="s">
        <v>54</v>
      </c>
      <c r="V114" s="23" t="s">
        <v>55</v>
      </c>
      <c r="W114" s="21" t="str">
        <f t="shared" si="1"/>
        <v>alp-superlink-marca-cons-facebook|instagram</v>
      </c>
      <c r="X114" s="21" t="str">
        <f t="shared" si="2"/>
        <v>superlink-superlink-social_dark-comportamental-todos-lookalike3pct</v>
      </c>
      <c r="Y114" s="21" t="str">
        <f t="shared" si="3"/>
        <v>superlink-superlink-social_dark-videoad-648x648-videoad15s-lookalike3pct-cpm</v>
      </c>
      <c r="Z114" s="22" t="str">
        <f t="shared" si="10"/>
        <v>alp-superlink-marca-cons</v>
      </c>
      <c r="AA114" s="22" t="str">
        <f t="shared" si="11"/>
        <v>facebook|instagram</v>
      </c>
      <c r="AB114" s="22" t="str">
        <f t="shared" si="19"/>
        <v>marca-facebook|instagram-cons-648x648-todos-social_dark-lookalike3pct-lookalike3pct</v>
      </c>
      <c r="AC114" s="22" t="str">
        <f t="shared" si="13"/>
        <v>superlink-marca-facebook|instagram-superlink-social_dark-videoad-videoad15s-lookalike3pct</v>
      </c>
      <c r="AD114" s="22" t="str">
        <f t="shared" si="14"/>
        <v>marca-facebook|instagram-superlink-social_dark-videoad-648x648-videoad15s-lookalike3pct-cpm</v>
      </c>
      <c r="AE114" s="22" t="str">
        <f t="shared" si="15"/>
        <v>superlink-comportamental-videoad-648x648-superlink-cpm-videoad15s-none</v>
      </c>
    </row>
    <row r="115">
      <c r="A115" s="20" t="s">
        <v>36</v>
      </c>
      <c r="B115" s="18">
        <v>44029.0</v>
      </c>
      <c r="C115" s="18">
        <v>44043.0</v>
      </c>
      <c r="D115" s="20">
        <v>2.4266024E7</v>
      </c>
      <c r="E115" s="33">
        <v>2.77720724E8</v>
      </c>
      <c r="F115" s="33">
        <v>2.77720724E8</v>
      </c>
      <c r="G115" s="13" t="s">
        <v>397</v>
      </c>
      <c r="H115" s="15" t="s">
        <v>1793</v>
      </c>
      <c r="I115" s="20" t="s">
        <v>65</v>
      </c>
      <c r="J115" s="13" t="s">
        <v>401</v>
      </c>
      <c r="K115" s="15" t="s">
        <v>1042</v>
      </c>
      <c r="L115" s="13" t="s">
        <v>45</v>
      </c>
      <c r="M115" s="13" t="s">
        <v>86</v>
      </c>
      <c r="N115" s="13" t="s">
        <v>86</v>
      </c>
      <c r="O115" s="13" t="s">
        <v>96</v>
      </c>
      <c r="P115" s="13" t="s">
        <v>1042</v>
      </c>
      <c r="Q115" s="20" t="s">
        <v>69</v>
      </c>
      <c r="R115" s="25"/>
      <c r="S115" s="20" t="s">
        <v>1335</v>
      </c>
      <c r="T115" s="20" t="s">
        <v>1794</v>
      </c>
      <c r="U115" s="13" t="s">
        <v>88</v>
      </c>
      <c r="V115" s="13" t="s">
        <v>89</v>
      </c>
      <c r="W115" s="16" t="str">
        <f t="shared" si="1"/>
        <v>alp-superlink-marca-awa-dv360_Outbrain</v>
      </c>
      <c r="X115" s="16" t="str">
        <f t="shared" si="2"/>
        <v>superlink-superlink-native-comportamental-todos-none</v>
      </c>
      <c r="Y115" s="16" t="str">
        <f t="shared" si="3"/>
        <v>superlink-superlink-native-native-1200x627-superlink_vendapelasredessociais-AS25_microempreendedor_medioempreendedor_negocios_vendasonline_donosdenegocios-cpc</v>
      </c>
      <c r="Z115" s="17" t="str">
        <f t="shared" si="10"/>
        <v>alp-superlink-marca-awa</v>
      </c>
      <c r="AA115" s="17" t="str">
        <f t="shared" si="11"/>
        <v>dv360_Outbrain</v>
      </c>
      <c r="AB115" s="17" t="s">
        <v>1795</v>
      </c>
      <c r="AC115" s="17" t="str">
        <f t="shared" si="13"/>
        <v>superlink-marca-dv360_Outbrain-superlink-native-native-superlink_vendapelasredessociais-AS25_microempreendedor_medioempreendedor_negocios_vendasonline_donosdenegocios</v>
      </c>
      <c r="AD115" s="17" t="str">
        <f t="shared" si="14"/>
        <v>marca-dv360_Outbrain-superlink-native-native-1200x627-superlink_vendapelasredessociais-AS25_microempreendedor_medioempreendedor_negocios_vendasonline_donosdenegocios-cpc</v>
      </c>
      <c r="AE115" s="17" t="str">
        <f t="shared" si="15"/>
        <v>superlink-comportamental-native-1200x627-superlink-cpc-superlink_vendapelasredessociais-contador</v>
      </c>
    </row>
    <row r="116">
      <c r="A116" s="14" t="s">
        <v>36</v>
      </c>
      <c r="B116" s="10">
        <v>44029.0</v>
      </c>
      <c r="C116" s="10">
        <v>44043.0</v>
      </c>
      <c r="D116" s="14">
        <v>2.4266024E7</v>
      </c>
      <c r="E116" s="34">
        <v>2.77720721E8</v>
      </c>
      <c r="F116" s="34">
        <v>2.77720721E8</v>
      </c>
      <c r="G116" s="13" t="s">
        <v>397</v>
      </c>
      <c r="H116" s="15" t="s">
        <v>1793</v>
      </c>
      <c r="I116" s="14" t="s">
        <v>65</v>
      </c>
      <c r="J116" s="13" t="s">
        <v>401</v>
      </c>
      <c r="K116" s="15" t="s">
        <v>1042</v>
      </c>
      <c r="L116" s="13" t="s">
        <v>45</v>
      </c>
      <c r="M116" s="13" t="s">
        <v>86</v>
      </c>
      <c r="N116" s="13" t="s">
        <v>86</v>
      </c>
      <c r="O116" s="15" t="s">
        <v>87</v>
      </c>
      <c r="P116" s="13" t="s">
        <v>1042</v>
      </c>
      <c r="Q116" s="14" t="s">
        <v>69</v>
      </c>
      <c r="R116" s="16"/>
      <c r="S116" s="14" t="s">
        <v>1335</v>
      </c>
      <c r="T116" s="14" t="s">
        <v>1796</v>
      </c>
      <c r="U116" s="13" t="s">
        <v>88</v>
      </c>
      <c r="V116" s="13" t="s">
        <v>89</v>
      </c>
      <c r="W116" s="21" t="str">
        <f t="shared" si="1"/>
        <v>alp-superlink-marca-awa-dv360_Outbrain</v>
      </c>
      <c r="X116" s="21" t="str">
        <f t="shared" si="2"/>
        <v>superlink-superlink-native-comportamental-todos-none</v>
      </c>
      <c r="Y116" s="21" t="str">
        <f t="shared" si="3"/>
        <v>superlink-superlink-native-native-627x627-superlink_rapidofacileseguro-AS25_microempreendedor_medioempreendedor_negocios_vendasonline_donosdenegocios-cpc</v>
      </c>
      <c r="Z116" s="22" t="str">
        <f t="shared" si="10"/>
        <v>alp-superlink-marca-awa</v>
      </c>
      <c r="AA116" s="22" t="str">
        <f t="shared" si="11"/>
        <v>dv360_Outbrain</v>
      </c>
      <c r="AB116" s="22" t="s">
        <v>1797</v>
      </c>
      <c r="AC116" s="22" t="str">
        <f t="shared" si="13"/>
        <v>superlink-marca-dv360_Outbrain-superlink-native-native-superlink_rapidofacileseguro-AS25_microempreendedor_medioempreendedor_negocios_vendasonline_donosdenegocios</v>
      </c>
      <c r="AD116" s="22" t="str">
        <f t="shared" si="14"/>
        <v>marca-dv360_Outbrain-superlink-native-native-627x627-superlink_rapidofacileseguro-AS25_microempreendedor_medioempreendedor_negocios_vendasonline_donosdenegocios-cpc</v>
      </c>
      <c r="AE116" s="22" t="str">
        <f t="shared" si="15"/>
        <v>superlink-comportamental-native-627x627-superlink-cpc-superlink_rapidofacileseguro-contador</v>
      </c>
    </row>
    <row r="117">
      <c r="A117" s="20" t="s">
        <v>36</v>
      </c>
      <c r="B117" s="18">
        <v>44029.0</v>
      </c>
      <c r="C117" s="18">
        <v>44043.0</v>
      </c>
      <c r="D117" s="20">
        <v>2.4266024E7</v>
      </c>
      <c r="E117" s="33">
        <v>2.77720718E8</v>
      </c>
      <c r="F117" s="33">
        <v>2.77720718E8</v>
      </c>
      <c r="G117" s="13" t="s">
        <v>397</v>
      </c>
      <c r="H117" s="15" t="s">
        <v>1793</v>
      </c>
      <c r="I117" s="20" t="s">
        <v>65</v>
      </c>
      <c r="J117" s="13" t="s">
        <v>401</v>
      </c>
      <c r="K117" s="15" t="s">
        <v>1042</v>
      </c>
      <c r="L117" s="13" t="s">
        <v>45</v>
      </c>
      <c r="M117" s="13" t="s">
        <v>86</v>
      </c>
      <c r="N117" s="13" t="s">
        <v>86</v>
      </c>
      <c r="O117" s="15" t="s">
        <v>898</v>
      </c>
      <c r="P117" s="13" t="s">
        <v>1042</v>
      </c>
      <c r="Q117" s="20" t="s">
        <v>69</v>
      </c>
      <c r="R117" s="25"/>
      <c r="S117" s="20" t="s">
        <v>1335</v>
      </c>
      <c r="T117" s="20" t="s">
        <v>1794</v>
      </c>
      <c r="U117" s="13" t="s">
        <v>88</v>
      </c>
      <c r="V117" s="13" t="s">
        <v>89</v>
      </c>
      <c r="W117" s="16" t="str">
        <f t="shared" si="1"/>
        <v>alp-superlink-marca-awa-dv360_Outbrain</v>
      </c>
      <c r="X117" s="16" t="str">
        <f t="shared" si="2"/>
        <v>superlink-superlink-native-comportamental-todos-none</v>
      </c>
      <c r="Y117" s="16" t="str">
        <f t="shared" si="3"/>
        <v>superlink-superlink-native-native-180x180-superlink_vendapelasredessociais-AS25_microempreendedor_medioempreendedor_negocios_vendasonline_donosdenegocios-cpc</v>
      </c>
      <c r="Z117" s="17" t="str">
        <f t="shared" si="10"/>
        <v>alp-superlink-marca-awa</v>
      </c>
      <c r="AA117" s="17" t="str">
        <f t="shared" si="11"/>
        <v>dv360_Outbrain</v>
      </c>
      <c r="AB117" s="17" t="s">
        <v>1795</v>
      </c>
      <c r="AC117" s="17" t="str">
        <f t="shared" si="13"/>
        <v>superlink-marca-dv360_Outbrain-superlink-native-native-superlink_vendapelasredessociais-AS25_microempreendedor_medioempreendedor_negocios_vendasonline_donosdenegocios</v>
      </c>
      <c r="AD117" s="17" t="str">
        <f t="shared" si="14"/>
        <v>marca-dv360_Outbrain-superlink-native-native-180x180-superlink_vendapelasredessociais-AS25_microempreendedor_medioempreendedor_negocios_vendasonline_donosdenegocios-cpc</v>
      </c>
      <c r="AE117" s="17" t="str">
        <f t="shared" si="15"/>
        <v>superlink-comportamental-native-180x180-superlink-cpc-superlink_vendapelasredessociais-contador</v>
      </c>
    </row>
    <row r="118">
      <c r="A118" s="14" t="s">
        <v>36</v>
      </c>
      <c r="B118" s="10">
        <v>44029.0</v>
      </c>
      <c r="C118" s="10">
        <v>44043.0</v>
      </c>
      <c r="D118" s="14">
        <v>2.4266024E7</v>
      </c>
      <c r="E118" s="34">
        <v>2.77720715E8</v>
      </c>
      <c r="F118" s="34">
        <v>2.77720715E8</v>
      </c>
      <c r="G118" s="13" t="s">
        <v>397</v>
      </c>
      <c r="H118" s="15" t="s">
        <v>1793</v>
      </c>
      <c r="I118" s="14" t="s">
        <v>65</v>
      </c>
      <c r="J118" s="13" t="s">
        <v>401</v>
      </c>
      <c r="K118" s="15" t="s">
        <v>1042</v>
      </c>
      <c r="L118" s="13" t="s">
        <v>45</v>
      </c>
      <c r="M118" s="13" t="s">
        <v>86</v>
      </c>
      <c r="N118" s="13" t="s">
        <v>86</v>
      </c>
      <c r="O118" s="15" t="s">
        <v>898</v>
      </c>
      <c r="P118" s="13" t="s">
        <v>1042</v>
      </c>
      <c r="Q118" s="14" t="s">
        <v>69</v>
      </c>
      <c r="R118" s="16"/>
      <c r="S118" s="14" t="s">
        <v>1335</v>
      </c>
      <c r="T118" s="14" t="s">
        <v>1798</v>
      </c>
      <c r="U118" s="13" t="s">
        <v>88</v>
      </c>
      <c r="V118" s="13" t="s">
        <v>89</v>
      </c>
      <c r="W118" s="21" t="str">
        <f t="shared" si="1"/>
        <v>alp-superlink-marca-awa-dv360_Outbrain</v>
      </c>
      <c r="X118" s="21" t="str">
        <f t="shared" si="2"/>
        <v>superlink-superlink-native-comportamental-todos-none</v>
      </c>
      <c r="Y118" s="21" t="str">
        <f t="shared" si="3"/>
        <v>superlink-superlink-native-native-180x180-superlink_vendapelawhatsapp-AS25_microempreendedor_medioempreendedor_negocios_vendasonline_donosdenegocios-cpc</v>
      </c>
      <c r="Z118" s="22" t="str">
        <f t="shared" si="10"/>
        <v>alp-superlink-marca-awa</v>
      </c>
      <c r="AA118" s="22" t="str">
        <f t="shared" si="11"/>
        <v>dv360_Outbrain</v>
      </c>
      <c r="AB118" s="22" t="s">
        <v>1799</v>
      </c>
      <c r="AC118" s="22" t="str">
        <f t="shared" si="13"/>
        <v>superlink-marca-dv360_Outbrain-superlink-native-native-superlink_vendapelawhatsapp-AS25_microempreendedor_medioempreendedor_negocios_vendasonline_donosdenegocios</v>
      </c>
      <c r="AD118" s="22" t="str">
        <f t="shared" si="14"/>
        <v>marca-dv360_Outbrain-superlink-native-native-180x180-superlink_vendapelawhatsapp-AS25_microempreendedor_medioempreendedor_negocios_vendasonline_donosdenegocios-cpc</v>
      </c>
      <c r="AE118" s="22" t="str">
        <f t="shared" si="15"/>
        <v>superlink-comportamental-native-180x180-superlink-cpc-superlink_vendapelawhatsapp-contador</v>
      </c>
    </row>
    <row r="119">
      <c r="A119" s="20" t="s">
        <v>267</v>
      </c>
      <c r="B119" s="18">
        <v>44036.0</v>
      </c>
      <c r="C119" s="18">
        <v>44051.0</v>
      </c>
      <c r="D119" s="19"/>
      <c r="E119" s="19"/>
      <c r="F119" s="19"/>
      <c r="G119" s="26" t="s">
        <v>397</v>
      </c>
      <c r="H119" s="20" t="s">
        <v>464</v>
      </c>
      <c r="I119" s="20" t="s">
        <v>43</v>
      </c>
      <c r="J119" s="26" t="s">
        <v>401</v>
      </c>
      <c r="K119" s="15" t="s">
        <v>1042</v>
      </c>
      <c r="L119" s="26" t="s">
        <v>45</v>
      </c>
      <c r="M119" s="20" t="s">
        <v>62</v>
      </c>
      <c r="N119" s="20" t="s">
        <v>1052</v>
      </c>
      <c r="O119" s="20" t="s">
        <v>527</v>
      </c>
      <c r="P119" s="26" t="s">
        <v>1042</v>
      </c>
      <c r="Q119" s="20" t="s">
        <v>69</v>
      </c>
      <c r="R119" s="25"/>
      <c r="S119" s="20" t="s">
        <v>1053</v>
      </c>
      <c r="T119" s="20" t="s">
        <v>1800</v>
      </c>
      <c r="U119" s="26" t="s">
        <v>88</v>
      </c>
      <c r="V119" s="20" t="s">
        <v>55</v>
      </c>
      <c r="W119" s="16" t="str">
        <f t="shared" si="1"/>
        <v>alp-superlink-marca-awa-globo</v>
      </c>
      <c r="X119" s="16" t="str">
        <f t="shared" si="2"/>
        <v>superlink-superlink-video-comportamental-todos-none</v>
      </c>
      <c r="Y119" s="16" t="str">
        <f t="shared" si="3"/>
        <v>superlink-superlink-video-qrcode_merchan-1920x1080-cielo_diadospais_0808_caldeirao-amplatv-cpc</v>
      </c>
      <c r="Z119" s="17" t="str">
        <f t="shared" si="10"/>
        <v>alp-superlink-marca-awa</v>
      </c>
      <c r="AA119" s="17" t="str">
        <f t="shared" si="11"/>
        <v>globo</v>
      </c>
      <c r="AB119" s="17" t="str">
        <f t="shared" ref="AB119:AB120" si="20">J119&amp;"-"&amp;H119&amp;"-"&amp;G119&amp;"-"&amp;O119&amp;"-"&amp;L119&amp;"-"&amp;M119&amp;"-"&amp;S119&amp;"-"&amp;R119</f>
        <v>marca-globo-awa-1920x1080-todos-video-amplatv-</v>
      </c>
      <c r="AC119" s="17" t="str">
        <f t="shared" si="13"/>
        <v>superlink-marca-globo-superlink-video-qrcode_merchan-cielo_diadospais_0808_caldeirao-amplatv</v>
      </c>
      <c r="AD119" s="17" t="str">
        <f t="shared" si="14"/>
        <v>marca-globo-superlink-video-qrcode_merchan-1920x1080-cielo_diadospais_0808_caldeirao-amplatv-cpc</v>
      </c>
      <c r="AE119" s="17" t="str">
        <f t="shared" si="15"/>
        <v>superlink-comportamental-qrcode_merchan-1920x1080-superlink-cpc-cielo_diadospais_0808_caldeirao-none</v>
      </c>
    </row>
    <row r="120">
      <c r="A120" s="9" t="s">
        <v>36</v>
      </c>
      <c r="B120" s="10">
        <v>44039.0</v>
      </c>
      <c r="C120" s="10">
        <v>44043.0</v>
      </c>
      <c r="D120" s="34">
        <v>1.0330052634E10</v>
      </c>
      <c r="E120" s="34">
        <v>1.00922682897E11</v>
      </c>
      <c r="F120" s="34">
        <v>4.52287555595E11</v>
      </c>
      <c r="G120" s="13" t="s">
        <v>397</v>
      </c>
      <c r="H120" s="14" t="s">
        <v>1367</v>
      </c>
      <c r="I120" s="14" t="s">
        <v>65</v>
      </c>
      <c r="J120" s="14" t="s">
        <v>401</v>
      </c>
      <c r="K120" s="15" t="s">
        <v>1042</v>
      </c>
      <c r="L120" s="14" t="s">
        <v>45</v>
      </c>
      <c r="M120" s="14" t="s">
        <v>62</v>
      </c>
      <c r="N120" s="14" t="s">
        <v>63</v>
      </c>
      <c r="O120" s="14" t="s">
        <v>527</v>
      </c>
      <c r="P120" s="13" t="s">
        <v>1042</v>
      </c>
      <c r="Q120" s="14" t="s">
        <v>69</v>
      </c>
      <c r="R120" s="14"/>
      <c r="S120" s="14" t="s">
        <v>1656</v>
      </c>
      <c r="T120" s="14" t="s">
        <v>1801</v>
      </c>
      <c r="U120" s="15" t="s">
        <v>1365</v>
      </c>
      <c r="V120" s="13" t="s">
        <v>55</v>
      </c>
      <c r="W120" s="21" t="str">
        <f t="shared" si="1"/>
        <v>alp-superlink-marca-awa-youtube</v>
      </c>
      <c r="X120" s="21" t="str">
        <f t="shared" si="2"/>
        <v>superlink-superlink-video-comportamental-todos-none</v>
      </c>
      <c r="Y120" s="21" t="str">
        <f t="shared" si="3"/>
        <v>superlink-superlink-video-videoad-1920x1080-video_hero_foraction_videoad30s-as25_empreendedor_varejo-cpv</v>
      </c>
      <c r="Z120" s="22" t="str">
        <f t="shared" si="10"/>
        <v>alp-superlink-marca-awa</v>
      </c>
      <c r="AA120" s="22" t="str">
        <f t="shared" si="11"/>
        <v>youtube</v>
      </c>
      <c r="AB120" s="22" t="str">
        <f t="shared" si="20"/>
        <v>marca-youtube-awa-1920x1080-todos-video-as25_empreendedor_varejo-</v>
      </c>
      <c r="AC120" s="22" t="str">
        <f t="shared" si="13"/>
        <v>superlink-marca-youtube-superlink-video-videoad-video_hero_foraction_videoad30s-as25_empreendedor_varejo</v>
      </c>
      <c r="AD120" s="22" t="str">
        <f t="shared" si="14"/>
        <v>marca-youtube-superlink-video-videoad-1920x1080-video_hero_foraction_videoad30s-as25_empreendedor_varejo-cpv</v>
      </c>
      <c r="AE120" s="22" t="str">
        <f t="shared" si="15"/>
        <v>superlink-comportamental-videoad-1920x1080-superlink-cpv-video_hero_foraction_videoad30s-none</v>
      </c>
    </row>
    <row r="121">
      <c r="A121" s="20" t="s">
        <v>36</v>
      </c>
      <c r="B121" s="18">
        <v>44044.0</v>
      </c>
      <c r="C121" s="18">
        <v>44074.0</v>
      </c>
      <c r="D121" s="123">
        <v>2.4266024E7</v>
      </c>
      <c r="E121" s="33">
        <v>2.79171768E8</v>
      </c>
      <c r="F121" s="33">
        <v>4.73224374E8</v>
      </c>
      <c r="G121" s="26" t="s">
        <v>397</v>
      </c>
      <c r="H121" s="20" t="s">
        <v>1427</v>
      </c>
      <c r="I121" s="20" t="s">
        <v>65</v>
      </c>
      <c r="J121" s="20" t="s">
        <v>401</v>
      </c>
      <c r="K121" s="15" t="s">
        <v>1042</v>
      </c>
      <c r="L121" s="20" t="s">
        <v>45</v>
      </c>
      <c r="M121" s="20" t="s">
        <v>66</v>
      </c>
      <c r="N121" s="20" t="s">
        <v>77</v>
      </c>
      <c r="O121" s="20" t="s">
        <v>78</v>
      </c>
      <c r="P121" s="13" t="s">
        <v>1042</v>
      </c>
      <c r="Q121" s="20" t="s">
        <v>69</v>
      </c>
      <c r="R121" s="25"/>
      <c r="S121" s="20" t="s">
        <v>1335</v>
      </c>
      <c r="T121" s="20" t="s">
        <v>1662</v>
      </c>
      <c r="U121" s="26" t="s">
        <v>54</v>
      </c>
      <c r="V121" s="20" t="s">
        <v>71</v>
      </c>
      <c r="W121" s="16" t="str">
        <f t="shared" si="1"/>
        <v>alp-superlink-marca-awa-dv360_antagonista</v>
      </c>
      <c r="X121" s="16" t="str">
        <f t="shared" si="2"/>
        <v>superlink-superlink-display-comportamental-todos-none</v>
      </c>
      <c r="Y121" s="16" t="str">
        <f t="shared" si="3"/>
        <v>superlink-superlink-display-halfpage-300x600-luta_diaria-AS25_microempreendedor_medioempreendedor_negocios_vendasonline_donosdenegocios-cpm</v>
      </c>
      <c r="Z121" s="17" t="str">
        <f t="shared" si="10"/>
        <v>alp-superlink-marca-awa</v>
      </c>
      <c r="AA121" s="17" t="str">
        <f t="shared" si="11"/>
        <v>dv360_antagonista</v>
      </c>
      <c r="AB121" s="17" t="s">
        <v>1802</v>
      </c>
      <c r="AC121" s="17" t="str">
        <f t="shared" si="13"/>
        <v>superlink-marca-dv360_antagonista-superlink-display-halfpage-luta_diaria-AS25_microempreendedor_medioempreendedor_negocios_vendasonline_donosdenegocios</v>
      </c>
      <c r="AD121" s="17" t="str">
        <f t="shared" si="14"/>
        <v>marca-dv360_antagonista-superlink-display-halfpage-300x600-luta_diaria-AS25_microempreendedor_medioempreendedor_negocios_vendasonline_donosdenegocios-cpm</v>
      </c>
      <c r="AE121" s="17" t="str">
        <f t="shared" si="15"/>
        <v>superlink-comportamental-halfpage-300x600-superlink-cpm-luta_diaria-tag</v>
      </c>
    </row>
    <row r="122">
      <c r="A122" s="14" t="s">
        <v>36</v>
      </c>
      <c r="B122" s="10">
        <v>44044.0</v>
      </c>
      <c r="C122" s="10">
        <v>44074.0</v>
      </c>
      <c r="D122" s="123">
        <v>2.4266024E7</v>
      </c>
      <c r="E122" s="34">
        <v>2.79164983E8</v>
      </c>
      <c r="F122" s="34">
        <v>4.73152157E8</v>
      </c>
      <c r="G122" s="26" t="s">
        <v>397</v>
      </c>
      <c r="H122" s="14" t="s">
        <v>1427</v>
      </c>
      <c r="I122" s="14" t="s">
        <v>65</v>
      </c>
      <c r="J122" s="14" t="s">
        <v>401</v>
      </c>
      <c r="K122" s="15" t="s">
        <v>1042</v>
      </c>
      <c r="L122" s="14" t="s">
        <v>45</v>
      </c>
      <c r="M122" s="14" t="s">
        <v>66</v>
      </c>
      <c r="N122" s="14" t="s">
        <v>83</v>
      </c>
      <c r="O122" s="14" t="s">
        <v>84</v>
      </c>
      <c r="P122" s="13" t="s">
        <v>1042</v>
      </c>
      <c r="Q122" s="14" t="s">
        <v>69</v>
      </c>
      <c r="R122" s="16"/>
      <c r="S122" s="14" t="s">
        <v>1335</v>
      </c>
      <c r="T122" s="14" t="s">
        <v>1662</v>
      </c>
      <c r="U122" s="26" t="s">
        <v>54</v>
      </c>
      <c r="V122" s="14" t="s">
        <v>71</v>
      </c>
      <c r="W122" s="21" t="str">
        <f t="shared" si="1"/>
        <v>alp-superlink-marca-awa-dv360_antagonista</v>
      </c>
      <c r="X122" s="21" t="str">
        <f t="shared" si="2"/>
        <v>superlink-superlink-display-comportamental-todos-none</v>
      </c>
      <c r="Y122" s="21" t="str">
        <f t="shared" si="3"/>
        <v>superlink-superlink-display-leaderboard-728x90-luta_diaria-AS25_microempreendedor_medioempreendedor_negocios_vendasonline_donosdenegocios-cpm</v>
      </c>
      <c r="Z122" s="22" t="str">
        <f t="shared" si="10"/>
        <v>alp-superlink-marca-awa</v>
      </c>
      <c r="AA122" s="22" t="str">
        <f t="shared" si="11"/>
        <v>dv360_antagonista</v>
      </c>
      <c r="AB122" s="22" t="s">
        <v>1803</v>
      </c>
      <c r="AC122" s="22" t="str">
        <f t="shared" si="13"/>
        <v>superlink-marca-dv360_antagonista-superlink-display-leaderboard-luta_diaria-AS25_microempreendedor_medioempreendedor_negocios_vendasonline_donosdenegocios</v>
      </c>
      <c r="AD122" s="22" t="str">
        <f t="shared" si="14"/>
        <v>marca-dv360_antagonista-superlink-display-leaderboard-728x90-luta_diaria-AS25_microempreendedor_medioempreendedor_negocios_vendasonline_donosdenegocios-cpm</v>
      </c>
      <c r="AE122" s="22" t="str">
        <f t="shared" si="15"/>
        <v>superlink-comportamental-leaderboard-728x90-superlink-cpm-luta_diaria-tag</v>
      </c>
    </row>
    <row r="123">
      <c r="A123" s="20" t="s">
        <v>36</v>
      </c>
      <c r="B123" s="18">
        <v>44044.0</v>
      </c>
      <c r="C123" s="18">
        <v>44074.0</v>
      </c>
      <c r="D123" s="123">
        <v>2.4266024E7</v>
      </c>
      <c r="E123" s="33">
        <v>2.78897225E8</v>
      </c>
      <c r="F123" s="33">
        <v>4.73191306E8</v>
      </c>
      <c r="G123" s="26" t="s">
        <v>397</v>
      </c>
      <c r="H123" s="20" t="s">
        <v>1427</v>
      </c>
      <c r="I123" s="20" t="s">
        <v>65</v>
      </c>
      <c r="J123" s="20" t="s">
        <v>401</v>
      </c>
      <c r="K123" s="15" t="s">
        <v>1042</v>
      </c>
      <c r="L123" s="20" t="s">
        <v>45</v>
      </c>
      <c r="M123" s="20" t="s">
        <v>66</v>
      </c>
      <c r="N123" s="20" t="s">
        <v>510</v>
      </c>
      <c r="O123" s="26" t="s">
        <v>68</v>
      </c>
      <c r="P123" s="13" t="s">
        <v>1042</v>
      </c>
      <c r="Q123" s="20" t="s">
        <v>69</v>
      </c>
      <c r="R123" s="25"/>
      <c r="S123" s="20" t="s">
        <v>1335</v>
      </c>
      <c r="T123" s="20" t="s">
        <v>1662</v>
      </c>
      <c r="U123" s="26" t="s">
        <v>54</v>
      </c>
      <c r="V123" s="20" t="s">
        <v>71</v>
      </c>
      <c r="W123" s="16" t="str">
        <f t="shared" si="1"/>
        <v>alp-superlink-marca-awa-dv360_antagonista</v>
      </c>
      <c r="X123" s="16" t="str">
        <f t="shared" si="2"/>
        <v>superlink-superlink-display-comportamental-todos-none</v>
      </c>
      <c r="Y123" s="16" t="str">
        <f t="shared" si="3"/>
        <v>superlink-superlink-display-skyscraper-160x600-luta_diaria-AS25_microempreendedor_medioempreendedor_negocios_vendasonline_donosdenegocios-cpm</v>
      </c>
      <c r="Z123" s="17" t="str">
        <f t="shared" si="10"/>
        <v>alp-superlink-marca-awa</v>
      </c>
      <c r="AA123" s="17" t="str">
        <f t="shared" si="11"/>
        <v>dv360_antagonista</v>
      </c>
      <c r="AB123" s="17" t="s">
        <v>1804</v>
      </c>
      <c r="AC123" s="17" t="str">
        <f t="shared" si="13"/>
        <v>superlink-marca-dv360_antagonista-superlink-display-skyscraper-luta_diaria-AS25_microempreendedor_medioempreendedor_negocios_vendasonline_donosdenegocios</v>
      </c>
      <c r="AD123" s="17" t="str">
        <f t="shared" si="14"/>
        <v>marca-dv360_antagonista-superlink-display-skyscraper-160x600-luta_diaria-AS25_microempreendedor_medioempreendedor_negocios_vendasonline_donosdenegocios-cpm</v>
      </c>
      <c r="AE123" s="17" t="str">
        <f t="shared" si="15"/>
        <v>superlink-comportamental-skyscraper-160x600-superlink-cpm-luta_diaria-tag</v>
      </c>
    </row>
    <row r="124">
      <c r="A124" s="14" t="s">
        <v>36</v>
      </c>
      <c r="B124" s="10">
        <v>44044.0</v>
      </c>
      <c r="C124" s="10">
        <v>44074.0</v>
      </c>
      <c r="D124" s="123">
        <v>2.4266024E7</v>
      </c>
      <c r="E124" s="34">
        <v>2.78897222E8</v>
      </c>
      <c r="F124" s="34">
        <v>4.73217546E8</v>
      </c>
      <c r="G124" s="26" t="s">
        <v>397</v>
      </c>
      <c r="H124" s="14" t="s">
        <v>1427</v>
      </c>
      <c r="I124" s="14" t="s">
        <v>65</v>
      </c>
      <c r="J124" s="14" t="s">
        <v>401</v>
      </c>
      <c r="K124" s="15" t="s">
        <v>1042</v>
      </c>
      <c r="L124" s="14" t="s">
        <v>45</v>
      </c>
      <c r="M124" s="14" t="s">
        <v>66</v>
      </c>
      <c r="N124" s="14" t="s">
        <v>74</v>
      </c>
      <c r="O124" s="14" t="s">
        <v>75</v>
      </c>
      <c r="P124" s="13" t="s">
        <v>1042</v>
      </c>
      <c r="Q124" s="14" t="s">
        <v>69</v>
      </c>
      <c r="R124" s="16"/>
      <c r="S124" s="14" t="s">
        <v>1335</v>
      </c>
      <c r="T124" s="14" t="s">
        <v>1662</v>
      </c>
      <c r="U124" s="26" t="s">
        <v>54</v>
      </c>
      <c r="V124" s="14" t="s">
        <v>71</v>
      </c>
      <c r="W124" s="21" t="str">
        <f t="shared" si="1"/>
        <v>alp-superlink-marca-awa-dv360_antagonista</v>
      </c>
      <c r="X124" s="21" t="str">
        <f t="shared" si="2"/>
        <v>superlink-superlink-display-comportamental-todos-none</v>
      </c>
      <c r="Y124" s="21" t="str">
        <f t="shared" si="3"/>
        <v>superlink-superlink-display-medium_rectangle-300x250-luta_diaria-AS25_microempreendedor_medioempreendedor_negocios_vendasonline_donosdenegocios-cpm</v>
      </c>
      <c r="Z124" s="22" t="str">
        <f t="shared" si="10"/>
        <v>alp-superlink-marca-awa</v>
      </c>
      <c r="AA124" s="22" t="str">
        <f t="shared" si="11"/>
        <v>dv360_antagonista</v>
      </c>
      <c r="AB124" s="22" t="s">
        <v>1805</v>
      </c>
      <c r="AC124" s="22" t="str">
        <f t="shared" si="13"/>
        <v>superlink-marca-dv360_antagonista-superlink-display-medium_rectangle-luta_diaria-AS25_microempreendedor_medioempreendedor_negocios_vendasonline_donosdenegocios</v>
      </c>
      <c r="AD124" s="22" t="str">
        <f t="shared" si="14"/>
        <v>marca-dv360_antagonista-superlink-display-medium_rectangle-300x250-luta_diaria-AS25_microempreendedor_medioempreendedor_negocios_vendasonline_donosdenegocios-cpm</v>
      </c>
      <c r="AE124" s="22" t="str">
        <f t="shared" si="15"/>
        <v>superlink-comportamental-medium_rectangle-300x250-superlink-cpm-luta_diaria-tag</v>
      </c>
    </row>
    <row r="125">
      <c r="A125" s="20" t="s">
        <v>36</v>
      </c>
      <c r="B125" s="18">
        <v>44048.0</v>
      </c>
      <c r="C125" s="18">
        <v>44074.0</v>
      </c>
      <c r="D125" s="123">
        <v>2.4266024E7</v>
      </c>
      <c r="E125" s="38">
        <v>2.79256134E8</v>
      </c>
      <c r="F125" s="33">
        <v>4.73287627E8</v>
      </c>
      <c r="G125" s="13" t="s">
        <v>397</v>
      </c>
      <c r="H125" s="15" t="s">
        <v>1793</v>
      </c>
      <c r="I125" s="20" t="s">
        <v>65</v>
      </c>
      <c r="J125" s="13" t="s">
        <v>401</v>
      </c>
      <c r="K125" s="15" t="s">
        <v>1042</v>
      </c>
      <c r="L125" s="13" t="s">
        <v>45</v>
      </c>
      <c r="M125" s="13" t="s">
        <v>86</v>
      </c>
      <c r="N125" s="15" t="s">
        <v>1806</v>
      </c>
      <c r="O125" s="13" t="s">
        <v>96</v>
      </c>
      <c r="P125" s="13" t="s">
        <v>1042</v>
      </c>
      <c r="Q125" s="20" t="s">
        <v>69</v>
      </c>
      <c r="R125" s="25"/>
      <c r="S125" s="20" t="s">
        <v>1335</v>
      </c>
      <c r="T125" s="20" t="s">
        <v>1794</v>
      </c>
      <c r="U125" s="13" t="s">
        <v>88</v>
      </c>
      <c r="V125" s="13" t="s">
        <v>89</v>
      </c>
      <c r="W125" s="16" t="str">
        <f t="shared" si="1"/>
        <v>alp-superlink-marca-awa-dv360_Outbrain</v>
      </c>
      <c r="X125" s="16" t="str">
        <f t="shared" si="2"/>
        <v>superlink-superlink-native-comportamental-todos-none</v>
      </c>
      <c r="Y125" s="16" t="str">
        <f t="shared" si="3"/>
        <v>superlink-superlink-native-native_highimpact-1200x627-superlink_vendapelasredessociais-AS25_microempreendedor_medioempreendedor_negocios_vendasonline_donosdenegocios-cpc</v>
      </c>
      <c r="Z125" s="17" t="str">
        <f t="shared" si="10"/>
        <v>alp-superlink-marca-awa</v>
      </c>
      <c r="AA125" s="17" t="str">
        <f t="shared" si="11"/>
        <v>dv360_Outbrain</v>
      </c>
      <c r="AB125" s="17" t="s">
        <v>1807</v>
      </c>
      <c r="AC125" s="17" t="str">
        <f t="shared" si="13"/>
        <v>superlink-marca-dv360_Outbrain-superlink-native-native_highimpact-superlink_vendapelasredessociais-AS25_microempreendedor_medioempreendedor_negocios_vendasonline_donosdenegocios</v>
      </c>
      <c r="AD125" s="17" t="str">
        <f t="shared" si="14"/>
        <v>marca-dv360_Outbrain-superlink-native-native_highimpact-1200x627-superlink_vendapelasredessociais-AS25_microempreendedor_medioempreendedor_negocios_vendasonline_donosdenegocios-cpc</v>
      </c>
      <c r="AE125" s="17" t="str">
        <f t="shared" si="15"/>
        <v>superlink-comportamental-native_highimpact-1200x627-superlink-cpc-superlink_vendapelasredessociais-contador</v>
      </c>
    </row>
    <row r="126">
      <c r="A126" s="14" t="s">
        <v>36</v>
      </c>
      <c r="B126" s="10">
        <v>44048.0</v>
      </c>
      <c r="C126" s="10">
        <v>44074.0</v>
      </c>
      <c r="D126" s="123">
        <v>2.4266024E7</v>
      </c>
      <c r="E126" s="14">
        <v>2.78995598E8</v>
      </c>
      <c r="F126" s="34">
        <v>4.73258282E8</v>
      </c>
      <c r="G126" s="13" t="s">
        <v>397</v>
      </c>
      <c r="H126" s="15" t="s">
        <v>1793</v>
      </c>
      <c r="I126" s="14" t="s">
        <v>65</v>
      </c>
      <c r="J126" s="13" t="s">
        <v>401</v>
      </c>
      <c r="K126" s="15" t="s">
        <v>1042</v>
      </c>
      <c r="L126" s="13" t="s">
        <v>45</v>
      </c>
      <c r="M126" s="13" t="s">
        <v>86</v>
      </c>
      <c r="N126" s="15" t="s">
        <v>1808</v>
      </c>
      <c r="O126" s="13" t="s">
        <v>96</v>
      </c>
      <c r="P126" s="13" t="s">
        <v>1042</v>
      </c>
      <c r="Q126" s="14" t="s">
        <v>69</v>
      </c>
      <c r="R126" s="16"/>
      <c r="S126" s="14" t="s">
        <v>1335</v>
      </c>
      <c r="T126" s="14" t="s">
        <v>1794</v>
      </c>
      <c r="U126" s="13" t="s">
        <v>88</v>
      </c>
      <c r="V126" s="13" t="s">
        <v>89</v>
      </c>
      <c r="W126" s="21" t="str">
        <f t="shared" si="1"/>
        <v>alp-superlink-marca-awa-dv360_Outbrain</v>
      </c>
      <c r="X126" s="21" t="str">
        <f t="shared" si="2"/>
        <v>superlink-superlink-native-comportamental-todos-none</v>
      </c>
      <c r="Y126" s="21" t="str">
        <f t="shared" si="3"/>
        <v>superlink-superlink-native-native_rectangle-1200x627-superlink_vendapelasredessociais-AS25_microempreendedor_medioempreendedor_negocios_vendasonline_donosdenegocios-cpc</v>
      </c>
      <c r="Z126" s="22" t="str">
        <f t="shared" si="10"/>
        <v>alp-superlink-marca-awa</v>
      </c>
      <c r="AA126" s="22" t="str">
        <f t="shared" si="11"/>
        <v>dv360_Outbrain</v>
      </c>
      <c r="AB126" s="22" t="s">
        <v>1809</v>
      </c>
      <c r="AC126" s="22" t="str">
        <f t="shared" si="13"/>
        <v>superlink-marca-dv360_Outbrain-superlink-native-native_rectangle-superlink_vendapelasredessociais-AS25_microempreendedor_medioempreendedor_negocios_vendasonline_donosdenegocios</v>
      </c>
      <c r="AD126" s="22" t="str">
        <f t="shared" si="14"/>
        <v>marca-dv360_Outbrain-superlink-native-native_rectangle-1200x627-superlink_vendapelasredessociais-AS25_microempreendedor_medioempreendedor_negocios_vendasonline_donosdenegocios-cpc</v>
      </c>
      <c r="AE126" s="22" t="str">
        <f t="shared" si="15"/>
        <v>superlink-comportamental-native_rectangle-1200x627-superlink-cpc-superlink_vendapelasredessociais-contador</v>
      </c>
    </row>
    <row r="127">
      <c r="A127" s="20" t="s">
        <v>36</v>
      </c>
      <c r="B127" s="18">
        <v>44048.0</v>
      </c>
      <c r="C127" s="18">
        <v>44074.0</v>
      </c>
      <c r="D127" s="123">
        <v>2.4266024E7</v>
      </c>
      <c r="E127" s="26">
        <v>2.78996678E8</v>
      </c>
      <c r="F127" s="26">
        <v>4.73259998E8</v>
      </c>
      <c r="G127" s="13" t="s">
        <v>397</v>
      </c>
      <c r="H127" s="20" t="s">
        <v>1810</v>
      </c>
      <c r="I127" s="20" t="s">
        <v>65</v>
      </c>
      <c r="J127" s="13" t="s">
        <v>401</v>
      </c>
      <c r="K127" s="15" t="s">
        <v>1042</v>
      </c>
      <c r="L127" s="13" t="s">
        <v>45</v>
      </c>
      <c r="M127" s="15" t="s">
        <v>62</v>
      </c>
      <c r="N127" s="15" t="s">
        <v>526</v>
      </c>
      <c r="O127" s="20" t="s">
        <v>527</v>
      </c>
      <c r="P127" s="23" t="s">
        <v>1042</v>
      </c>
      <c r="Q127" s="20" t="s">
        <v>69</v>
      </c>
      <c r="R127" s="25"/>
      <c r="S127" s="20" t="s">
        <v>1678</v>
      </c>
      <c r="T127" s="20" t="s">
        <v>1749</v>
      </c>
      <c r="U127" s="20" t="s">
        <v>54</v>
      </c>
      <c r="V127" s="20" t="s">
        <v>71</v>
      </c>
      <c r="W127" s="39" t="str">
        <f t="shared" si="1"/>
        <v>alp-superlink-marca-awa-dv360_Taboola</v>
      </c>
      <c r="X127" s="40" t="str">
        <f t="shared" si="2"/>
        <v>superlink-superlink-video-comportamental-todos-none</v>
      </c>
      <c r="Y127" s="40" t="str">
        <f t="shared" si="3"/>
        <v>superlink-superlink-video-pre_roll-1920x1080-superlink_video30s-as25_microempreendedor_medioempreendedor_negocios_vendasonline_donosdenegocios-cpm</v>
      </c>
      <c r="Z127" s="41" t="str">
        <f t="shared" si="10"/>
        <v>alp-superlink-marca-awa</v>
      </c>
      <c r="AA127" s="41" t="str">
        <f t="shared" si="11"/>
        <v>dv360_Taboola</v>
      </c>
      <c r="AB127" s="41" t="s">
        <v>1809</v>
      </c>
      <c r="AC127" s="41" t="str">
        <f t="shared" si="13"/>
        <v>superlink-marca-dv360_Taboola-superlink-video-pre_roll-superlink_video30s-as25_microempreendedor_medioempreendedor_negocios_vendasonline_donosdenegocios</v>
      </c>
      <c r="AD127" s="41" t="str">
        <f t="shared" si="14"/>
        <v>marca-dv360_Taboola-superlink-video-pre_roll-1920x1080-superlink_video30s-as25_microempreendedor_medioempreendedor_negocios_vendasonline_donosdenegocios-cpm</v>
      </c>
      <c r="AE127" s="41" t="str">
        <f t="shared" si="15"/>
        <v>superlink-comportamental-pre_roll-1920x1080-superlink-cpm-superlink_video30s-tag</v>
      </c>
    </row>
    <row r="128">
      <c r="A128" s="14" t="s">
        <v>36</v>
      </c>
      <c r="B128" s="10">
        <v>44048.0</v>
      </c>
      <c r="C128" s="10">
        <v>44074.0</v>
      </c>
      <c r="D128" s="123">
        <v>2.4266024E7</v>
      </c>
      <c r="E128" s="15">
        <v>2.79352308E8</v>
      </c>
      <c r="F128" s="15">
        <v>4.73341439E8</v>
      </c>
      <c r="G128" s="13" t="s">
        <v>397</v>
      </c>
      <c r="H128" s="14" t="s">
        <v>1811</v>
      </c>
      <c r="I128" s="14" t="s">
        <v>65</v>
      </c>
      <c r="J128" s="13" t="s">
        <v>401</v>
      </c>
      <c r="K128" s="15" t="s">
        <v>1042</v>
      </c>
      <c r="L128" s="13" t="s">
        <v>45</v>
      </c>
      <c r="M128" s="14" t="s">
        <v>66</v>
      </c>
      <c r="N128" s="14" t="s">
        <v>1719</v>
      </c>
      <c r="O128" s="14" t="s">
        <v>1720</v>
      </c>
      <c r="P128" s="23" t="s">
        <v>1042</v>
      </c>
      <c r="Q128" s="14" t="s">
        <v>69</v>
      </c>
      <c r="R128" s="16"/>
      <c r="S128" s="14" t="s">
        <v>1686</v>
      </c>
      <c r="T128" s="14" t="s">
        <v>1658</v>
      </c>
      <c r="U128" s="14" t="s">
        <v>54</v>
      </c>
      <c r="V128" s="14" t="s">
        <v>89</v>
      </c>
      <c r="W128" s="39" t="str">
        <f t="shared" si="1"/>
        <v>alp-superlink-marca-awa-dv360_Cazamba</v>
      </c>
      <c r="X128" s="40" t="str">
        <f t="shared" si="2"/>
        <v>superlink-superlink-display-comportamental-todos-none</v>
      </c>
      <c r="Y128" s="40" t="str">
        <f t="shared" si="3"/>
        <v>superlink-superlink-display-Interstitial-640x960-sl_luta_diaria-as25_empreendedor_varejo_interesses-cpm</v>
      </c>
      <c r="Z128" s="41" t="str">
        <f t="shared" si="10"/>
        <v>alp-superlink-marca-awa</v>
      </c>
      <c r="AA128" s="41" t="str">
        <f t="shared" si="11"/>
        <v>dv360_Cazamba</v>
      </c>
      <c r="AB128" s="41" t="s">
        <v>1809</v>
      </c>
      <c r="AC128" s="41" t="str">
        <f t="shared" si="13"/>
        <v>superlink-marca-dv360_Cazamba-superlink-display-Interstitial-sl_luta_diaria-as25_empreendedor_varejo_interesses</v>
      </c>
      <c r="AD128" s="41" t="str">
        <f t="shared" si="14"/>
        <v>marca-dv360_Cazamba-superlink-display-Interstitial-640x960-sl_luta_diaria-as25_empreendedor_varejo_interesses-cpm</v>
      </c>
      <c r="AE128" s="41" t="str">
        <f t="shared" si="15"/>
        <v>superlink-comportamental-Interstitial-640x960-superlink-cpm-sl_luta_diaria-contador</v>
      </c>
    </row>
    <row r="129">
      <c r="A129" s="20" t="s">
        <v>36</v>
      </c>
      <c r="B129" s="18">
        <v>44044.0</v>
      </c>
      <c r="C129" s="18">
        <v>44074.0</v>
      </c>
      <c r="D129" s="33">
        <v>1.66655534E8</v>
      </c>
      <c r="E129" s="37"/>
      <c r="F129" s="33">
        <v>1.09051574E8</v>
      </c>
      <c r="G129" s="23" t="s">
        <v>41</v>
      </c>
      <c r="H129" s="23" t="s">
        <v>1026</v>
      </c>
      <c r="I129" s="20" t="s">
        <v>43</v>
      </c>
      <c r="J129" s="23" t="s">
        <v>401</v>
      </c>
      <c r="K129" s="15" t="s">
        <v>1042</v>
      </c>
      <c r="L129" s="23" t="s">
        <v>45</v>
      </c>
      <c r="M129" s="23" t="s">
        <v>46</v>
      </c>
      <c r="N129" s="23" t="s">
        <v>1680</v>
      </c>
      <c r="O129" s="24" t="s">
        <v>1681</v>
      </c>
      <c r="P129" s="23" t="s">
        <v>1042</v>
      </c>
      <c r="Q129" s="20" t="s">
        <v>69</v>
      </c>
      <c r="R129" s="25"/>
      <c r="S129" s="20" t="s">
        <v>1682</v>
      </c>
      <c r="T129" s="20" t="s">
        <v>1670</v>
      </c>
      <c r="U129" s="23" t="s">
        <v>54</v>
      </c>
      <c r="V129" s="23" t="s">
        <v>55</v>
      </c>
      <c r="W129" s="21" t="str">
        <f t="shared" si="1"/>
        <v>alp-superlink-marca-cons-linkedin</v>
      </c>
      <c r="X129" s="21" t="str">
        <f t="shared" si="2"/>
        <v>superlink-superlink-social_dark-comportamental-todos-none</v>
      </c>
      <c r="Y129" s="21" t="str">
        <f t="shared" si="3"/>
        <v>superlink-superlink-social_dark-sponsored_content-1220x627-sl_leveseunegocioparainternet-mei-cpm</v>
      </c>
      <c r="Z129" s="22" t="str">
        <f t="shared" si="10"/>
        <v>alp-superlink-marca-cons</v>
      </c>
      <c r="AA129" s="22" t="str">
        <f t="shared" si="11"/>
        <v>linkedin</v>
      </c>
      <c r="AB129" s="22" t="s">
        <v>1809</v>
      </c>
      <c r="AC129" s="22" t="str">
        <f t="shared" si="13"/>
        <v>superlink-marca-linkedin-superlink-social_dark-sponsored_content-sl_leveseunegocioparainternet-mei</v>
      </c>
      <c r="AD129" s="22" t="str">
        <f t="shared" si="14"/>
        <v>marca-linkedin-superlink-social_dark-sponsored_content-1220x627-sl_leveseunegocioparainternet-mei-cpm</v>
      </c>
      <c r="AE129" s="22" t="str">
        <f t="shared" si="15"/>
        <v>superlink-comportamental-sponsored_content-1220x627-superlink-cpm-sl_leveseunegocioparainternet-none</v>
      </c>
    </row>
    <row r="130">
      <c r="A130" s="14" t="s">
        <v>36</v>
      </c>
      <c r="B130" s="10">
        <v>44044.0</v>
      </c>
      <c r="C130" s="10">
        <v>44074.0</v>
      </c>
      <c r="D130" s="34">
        <v>1.66656164E8</v>
      </c>
      <c r="E130" s="38"/>
      <c r="F130" s="34">
        <v>1.09052124E8</v>
      </c>
      <c r="G130" s="23" t="s">
        <v>41</v>
      </c>
      <c r="H130" s="23" t="s">
        <v>1026</v>
      </c>
      <c r="I130" s="14" t="s">
        <v>43</v>
      </c>
      <c r="J130" s="23" t="s">
        <v>401</v>
      </c>
      <c r="K130" s="15" t="s">
        <v>1042</v>
      </c>
      <c r="L130" s="23" t="s">
        <v>45</v>
      </c>
      <c r="M130" s="23" t="s">
        <v>46</v>
      </c>
      <c r="N130" s="23" t="s">
        <v>1680</v>
      </c>
      <c r="O130" s="24" t="s">
        <v>1681</v>
      </c>
      <c r="P130" s="23" t="s">
        <v>1042</v>
      </c>
      <c r="Q130" s="14" t="s">
        <v>69</v>
      </c>
      <c r="R130" s="16"/>
      <c r="S130" s="14" t="s">
        <v>1683</v>
      </c>
      <c r="T130" s="14" t="s">
        <v>1670</v>
      </c>
      <c r="U130" s="23" t="s">
        <v>54</v>
      </c>
      <c r="V130" s="23" t="s">
        <v>55</v>
      </c>
      <c r="W130" s="16" t="str">
        <f t="shared" si="1"/>
        <v>alp-superlink-marca-cons-linkedin</v>
      </c>
      <c r="X130" s="16" t="str">
        <f t="shared" si="2"/>
        <v>superlink-superlink-social_dark-comportamental-todos-none</v>
      </c>
      <c r="Y130" s="16" t="str">
        <f t="shared" si="3"/>
        <v>superlink-superlink-social_dark-sponsored_content-1220x627-sl_leveseunegocioparainternet-donos_proprietarios-cpm</v>
      </c>
      <c r="Z130" s="17" t="str">
        <f t="shared" si="10"/>
        <v>alp-superlink-marca-cons</v>
      </c>
      <c r="AA130" s="17" t="str">
        <f t="shared" si="11"/>
        <v>linkedin</v>
      </c>
      <c r="AB130" s="17" t="s">
        <v>1809</v>
      </c>
      <c r="AC130" s="17" t="str">
        <f t="shared" si="13"/>
        <v>superlink-marca-linkedin-superlink-social_dark-sponsored_content-sl_leveseunegocioparainternet-donos_proprietarios</v>
      </c>
      <c r="AD130" s="17" t="str">
        <f t="shared" si="14"/>
        <v>marca-linkedin-superlink-social_dark-sponsored_content-1220x627-sl_leveseunegocioparainternet-donos_proprietarios-cpm</v>
      </c>
      <c r="AE130" s="17" t="str">
        <f t="shared" si="15"/>
        <v>superlink-comportamental-sponsored_content-1220x627-superlink-cpm-sl_leveseunegocioparainternet-none</v>
      </c>
    </row>
    <row r="131">
      <c r="A131" s="20" t="s">
        <v>36</v>
      </c>
      <c r="B131" s="18">
        <v>44044.0</v>
      </c>
      <c r="C131" s="18">
        <v>44074.0</v>
      </c>
      <c r="D131" s="33">
        <v>1.66656404E8</v>
      </c>
      <c r="E131" s="37"/>
      <c r="F131" s="33">
        <v>1.09052484E8</v>
      </c>
      <c r="G131" s="23" t="s">
        <v>41</v>
      </c>
      <c r="H131" s="23" t="s">
        <v>1026</v>
      </c>
      <c r="I131" s="20" t="s">
        <v>43</v>
      </c>
      <c r="J131" s="23" t="s">
        <v>401</v>
      </c>
      <c r="K131" s="15" t="s">
        <v>1042</v>
      </c>
      <c r="L131" s="23" t="s">
        <v>45</v>
      </c>
      <c r="M131" s="23" t="s">
        <v>46</v>
      </c>
      <c r="N131" s="23" t="s">
        <v>1680</v>
      </c>
      <c r="O131" s="24" t="s">
        <v>1681</v>
      </c>
      <c r="P131" s="23" t="s">
        <v>1042</v>
      </c>
      <c r="Q131" s="20" t="s">
        <v>69</v>
      </c>
      <c r="R131" s="25"/>
      <c r="S131" s="20" t="s">
        <v>1684</v>
      </c>
      <c r="T131" s="20" t="s">
        <v>1670</v>
      </c>
      <c r="U131" s="23" t="s">
        <v>54</v>
      </c>
      <c r="V131" s="23" t="s">
        <v>55</v>
      </c>
      <c r="W131" s="21" t="str">
        <f t="shared" si="1"/>
        <v>alp-superlink-marca-cons-linkedin</v>
      </c>
      <c r="X131" s="21" t="str">
        <f t="shared" si="2"/>
        <v>superlink-superlink-social_dark-comportamental-todos-none</v>
      </c>
      <c r="Y131" s="21" t="str">
        <f t="shared" si="3"/>
        <v>superlink-superlink-social_dark-sponsored_content-1220x627-sl_leveseunegocioparainternet-setores-cpm</v>
      </c>
      <c r="Z131" s="22" t="str">
        <f t="shared" si="10"/>
        <v>alp-superlink-marca-cons</v>
      </c>
      <c r="AA131" s="22" t="str">
        <f t="shared" si="11"/>
        <v>linkedin</v>
      </c>
      <c r="AB131" s="22" t="s">
        <v>1809</v>
      </c>
      <c r="AC131" s="22" t="str">
        <f t="shared" si="13"/>
        <v>superlink-marca-linkedin-superlink-social_dark-sponsored_content-sl_leveseunegocioparainternet-setores</v>
      </c>
      <c r="AD131" s="22" t="str">
        <f t="shared" si="14"/>
        <v>marca-linkedin-superlink-social_dark-sponsored_content-1220x627-sl_leveseunegocioparainternet-setores-cpm</v>
      </c>
      <c r="AE131" s="22" t="str">
        <f t="shared" si="15"/>
        <v>superlink-comportamental-sponsored_content-1220x627-superlink-cpm-sl_leveseunegocioparainternet-none</v>
      </c>
    </row>
    <row r="132">
      <c r="A132" s="9" t="s">
        <v>36</v>
      </c>
      <c r="B132" s="10">
        <v>44062.0</v>
      </c>
      <c r="C132" s="10">
        <v>44074.0</v>
      </c>
      <c r="D132" s="34">
        <v>2.4147376E7</v>
      </c>
      <c r="E132" s="38">
        <v>2.9872186E7</v>
      </c>
      <c r="F132" s="34" t="s">
        <v>1812</v>
      </c>
      <c r="G132" s="23" t="s">
        <v>41</v>
      </c>
      <c r="H132" s="23" t="s">
        <v>1105</v>
      </c>
      <c r="I132" s="14" t="s">
        <v>43</v>
      </c>
      <c r="J132" s="23" t="s">
        <v>401</v>
      </c>
      <c r="K132" s="15" t="s">
        <v>1042</v>
      </c>
      <c r="L132" s="23" t="s">
        <v>45</v>
      </c>
      <c r="M132" s="23" t="s">
        <v>46</v>
      </c>
      <c r="N132" s="23" t="s">
        <v>1676</v>
      </c>
      <c r="O132" s="24" t="s">
        <v>1677</v>
      </c>
      <c r="P132" s="23" t="s">
        <v>1042</v>
      </c>
      <c r="Q132" s="14" t="s">
        <v>69</v>
      </c>
      <c r="R132" s="16"/>
      <c r="S132" s="14" t="s">
        <v>1678</v>
      </c>
      <c r="T132" s="14" t="s">
        <v>1813</v>
      </c>
      <c r="U132" s="23" t="s">
        <v>88</v>
      </c>
      <c r="V132" s="23" t="s">
        <v>55</v>
      </c>
      <c r="W132" s="21" t="str">
        <f t="shared" si="1"/>
        <v>alp-superlink-marca-cons-twitter</v>
      </c>
      <c r="X132" s="21" t="str">
        <f t="shared" si="2"/>
        <v>superlink-superlink-social_dark-comportamental-todos-none</v>
      </c>
      <c r="Y132" s="21" t="str">
        <f t="shared" si="3"/>
        <v>superlink-superlink-social_dark-website_card-800x800-sl_vendeurecebeuentregou-as25_microempreendedor_medioempreendedor_negocios_vendasonline_donosdenegocios-cpc</v>
      </c>
      <c r="Z132" s="22" t="str">
        <f t="shared" si="10"/>
        <v>alp-superlink-marca-cons</v>
      </c>
      <c r="AA132" s="22" t="str">
        <f t="shared" si="11"/>
        <v>twitter</v>
      </c>
      <c r="AB132" s="22" t="s">
        <v>1809</v>
      </c>
      <c r="AC132" s="22" t="str">
        <f t="shared" si="13"/>
        <v>superlink-marca-twitter-superlink-social_dark-website_card-sl_vendeurecebeuentregou-as25_microempreendedor_medioempreendedor_negocios_vendasonline_donosdenegocios</v>
      </c>
      <c r="AD132" s="22" t="str">
        <f t="shared" si="14"/>
        <v>marca-twitter-superlink-social_dark-website_card-800x800-sl_vendeurecebeuentregou-as25_microempreendedor_medioempreendedor_negocios_vendasonline_donosdenegocios-cpc</v>
      </c>
      <c r="AE132" s="22" t="str">
        <f t="shared" si="15"/>
        <v>superlink-comportamental-website_card-800x800-superlink-cpc-sl_vendeurecebeuentregou-none</v>
      </c>
    </row>
    <row r="133">
      <c r="A133" s="9" t="s">
        <v>36</v>
      </c>
      <c r="B133" s="18">
        <v>44067.0</v>
      </c>
      <c r="C133" s="18">
        <v>44074.0</v>
      </c>
      <c r="D133" s="26"/>
      <c r="E133" s="26"/>
      <c r="F133" s="26"/>
      <c r="G133" s="26" t="s">
        <v>397</v>
      </c>
      <c r="H133" s="42" t="s">
        <v>1814</v>
      </c>
      <c r="I133" s="20" t="s">
        <v>65</v>
      </c>
      <c r="J133" s="20" t="s">
        <v>401</v>
      </c>
      <c r="K133" s="15" t="s">
        <v>1042</v>
      </c>
      <c r="L133" s="20" t="s">
        <v>45</v>
      </c>
      <c r="M133" s="20" t="s">
        <v>66</v>
      </c>
      <c r="N133" s="20" t="s">
        <v>77</v>
      </c>
      <c r="O133" s="20" t="s">
        <v>78</v>
      </c>
      <c r="P133" s="13" t="s">
        <v>1042</v>
      </c>
      <c r="Q133" s="20" t="s">
        <v>69</v>
      </c>
      <c r="R133" s="25"/>
      <c r="S133" s="20" t="s">
        <v>1335</v>
      </c>
      <c r="T133" s="20" t="s">
        <v>1662</v>
      </c>
      <c r="U133" s="26" t="s">
        <v>54</v>
      </c>
      <c r="V133" s="20" t="s">
        <v>55</v>
      </c>
      <c r="W133" s="39" t="str">
        <f t="shared" si="1"/>
        <v>alp-superlink-marca-awa-Antagonista</v>
      </c>
      <c r="X133" s="40" t="str">
        <f t="shared" si="2"/>
        <v>superlink-superlink-display-comportamental-todos-none</v>
      </c>
      <c r="Y133" s="40" t="str">
        <f t="shared" si="3"/>
        <v>superlink-superlink-display-halfpage-300x600-luta_diaria-AS25_microempreendedor_medioempreendedor_negocios_vendasonline_donosdenegocios-cpm</v>
      </c>
      <c r="Z133" s="41" t="str">
        <f t="shared" si="10"/>
        <v>alp-superlink-marca-awa</v>
      </c>
      <c r="AA133" s="41" t="str">
        <f t="shared" si="11"/>
        <v>Antagonista</v>
      </c>
      <c r="AB133" s="41" t="s">
        <v>1809</v>
      </c>
      <c r="AC133" s="41" t="str">
        <f t="shared" si="13"/>
        <v>superlink-marca-Antagonista-superlink-display-halfpage-luta_diaria-AS25_microempreendedor_medioempreendedor_negocios_vendasonline_donosdenegocios</v>
      </c>
      <c r="AD133" s="41" t="str">
        <f t="shared" si="14"/>
        <v>marca-Antagonista-superlink-display-halfpage-300x600-luta_diaria-AS25_microempreendedor_medioempreendedor_negocios_vendasonline_donosdenegocios-cpm</v>
      </c>
      <c r="AE133" s="41" t="str">
        <f t="shared" si="15"/>
        <v>superlink-comportamental-halfpage-300x600-superlink-cpm-luta_diaria-none</v>
      </c>
    </row>
    <row r="134">
      <c r="A134" s="9" t="s">
        <v>36</v>
      </c>
      <c r="B134" s="10">
        <v>44067.0</v>
      </c>
      <c r="C134" s="10">
        <v>44074.0</v>
      </c>
      <c r="D134" s="15"/>
      <c r="E134" s="34"/>
      <c r="F134" s="34"/>
      <c r="G134" s="26" t="s">
        <v>397</v>
      </c>
      <c r="H134" s="42" t="s">
        <v>1814</v>
      </c>
      <c r="I134" s="14" t="s">
        <v>65</v>
      </c>
      <c r="J134" s="14" t="s">
        <v>401</v>
      </c>
      <c r="K134" s="15" t="s">
        <v>1042</v>
      </c>
      <c r="L134" s="14" t="s">
        <v>45</v>
      </c>
      <c r="M134" s="14" t="s">
        <v>66</v>
      </c>
      <c r="N134" s="14" t="s">
        <v>83</v>
      </c>
      <c r="O134" s="14" t="s">
        <v>84</v>
      </c>
      <c r="P134" s="13" t="s">
        <v>1042</v>
      </c>
      <c r="Q134" s="14" t="s">
        <v>69</v>
      </c>
      <c r="R134" s="16"/>
      <c r="S134" s="14" t="s">
        <v>1335</v>
      </c>
      <c r="T134" s="14" t="s">
        <v>1662</v>
      </c>
      <c r="U134" s="26" t="s">
        <v>54</v>
      </c>
      <c r="V134" s="14" t="s">
        <v>55</v>
      </c>
      <c r="W134" s="39" t="str">
        <f t="shared" si="1"/>
        <v>alp-superlink-marca-awa-Antagonista</v>
      </c>
      <c r="X134" s="40" t="str">
        <f t="shared" si="2"/>
        <v>superlink-superlink-display-comportamental-todos-none</v>
      </c>
      <c r="Y134" s="40" t="str">
        <f t="shared" si="3"/>
        <v>superlink-superlink-display-leaderboard-728x90-luta_diaria-AS25_microempreendedor_medioempreendedor_negocios_vendasonline_donosdenegocios-cpm</v>
      </c>
      <c r="Z134" s="41" t="str">
        <f t="shared" si="10"/>
        <v>alp-superlink-marca-awa</v>
      </c>
      <c r="AA134" s="41" t="str">
        <f t="shared" si="11"/>
        <v>Antagonista</v>
      </c>
      <c r="AB134" s="41" t="s">
        <v>1809</v>
      </c>
      <c r="AC134" s="41" t="str">
        <f t="shared" si="13"/>
        <v>superlink-marca-Antagonista-superlink-display-leaderboard-luta_diaria-AS25_microempreendedor_medioempreendedor_negocios_vendasonline_donosdenegocios</v>
      </c>
      <c r="AD134" s="41" t="str">
        <f t="shared" si="14"/>
        <v>marca-Antagonista-superlink-display-leaderboard-728x90-luta_diaria-AS25_microempreendedor_medioempreendedor_negocios_vendasonline_donosdenegocios-cpm</v>
      </c>
      <c r="AE134" s="41" t="str">
        <f t="shared" si="15"/>
        <v>superlink-comportamental-leaderboard-728x90-superlink-cpm-luta_diaria-none</v>
      </c>
    </row>
    <row r="135">
      <c r="A135" s="9" t="s">
        <v>36</v>
      </c>
      <c r="B135" s="18">
        <v>44067.0</v>
      </c>
      <c r="C135" s="18">
        <v>44074.0</v>
      </c>
      <c r="D135" s="26"/>
      <c r="E135" s="33"/>
      <c r="F135" s="33"/>
      <c r="G135" s="26" t="s">
        <v>397</v>
      </c>
      <c r="H135" s="42" t="s">
        <v>1814</v>
      </c>
      <c r="I135" s="20" t="s">
        <v>65</v>
      </c>
      <c r="J135" s="20" t="s">
        <v>401</v>
      </c>
      <c r="K135" s="15" t="s">
        <v>1042</v>
      </c>
      <c r="L135" s="20" t="s">
        <v>45</v>
      </c>
      <c r="M135" s="20" t="s">
        <v>66</v>
      </c>
      <c r="N135" s="20" t="s">
        <v>510</v>
      </c>
      <c r="O135" s="26" t="s">
        <v>68</v>
      </c>
      <c r="P135" s="13" t="s">
        <v>1042</v>
      </c>
      <c r="Q135" s="20" t="s">
        <v>69</v>
      </c>
      <c r="R135" s="25"/>
      <c r="S135" s="20" t="s">
        <v>1335</v>
      </c>
      <c r="T135" s="20" t="s">
        <v>1662</v>
      </c>
      <c r="U135" s="26" t="s">
        <v>54</v>
      </c>
      <c r="V135" s="20" t="s">
        <v>55</v>
      </c>
      <c r="W135" s="39" t="str">
        <f t="shared" si="1"/>
        <v>alp-superlink-marca-awa-Antagonista</v>
      </c>
      <c r="X135" s="40" t="str">
        <f t="shared" si="2"/>
        <v>superlink-superlink-display-comportamental-todos-none</v>
      </c>
      <c r="Y135" s="40" t="str">
        <f t="shared" si="3"/>
        <v>superlink-superlink-display-skyscraper-160x600-luta_diaria-AS25_microempreendedor_medioempreendedor_negocios_vendasonline_donosdenegocios-cpm</v>
      </c>
      <c r="Z135" s="41" t="str">
        <f t="shared" si="10"/>
        <v>alp-superlink-marca-awa</v>
      </c>
      <c r="AA135" s="41" t="str">
        <f t="shared" si="11"/>
        <v>Antagonista</v>
      </c>
      <c r="AB135" s="41" t="s">
        <v>1809</v>
      </c>
      <c r="AC135" s="41" t="str">
        <f t="shared" si="13"/>
        <v>superlink-marca-Antagonista-superlink-display-skyscraper-luta_diaria-AS25_microempreendedor_medioempreendedor_negocios_vendasonline_donosdenegocios</v>
      </c>
      <c r="AD135" s="41" t="str">
        <f t="shared" si="14"/>
        <v>marca-Antagonista-superlink-display-skyscraper-160x600-luta_diaria-AS25_microempreendedor_medioempreendedor_negocios_vendasonline_donosdenegocios-cpm</v>
      </c>
      <c r="AE135" s="41" t="str">
        <f t="shared" si="15"/>
        <v>superlink-comportamental-skyscraper-160x600-superlink-cpm-luta_diaria-none</v>
      </c>
    </row>
    <row r="136">
      <c r="A136" s="9" t="s">
        <v>36</v>
      </c>
      <c r="B136" s="10">
        <v>44067.0</v>
      </c>
      <c r="C136" s="10">
        <v>44074.0</v>
      </c>
      <c r="D136" s="15"/>
      <c r="E136" s="34"/>
      <c r="F136" s="34"/>
      <c r="G136" s="26" t="s">
        <v>397</v>
      </c>
      <c r="H136" s="42" t="s">
        <v>1814</v>
      </c>
      <c r="I136" s="14" t="s">
        <v>65</v>
      </c>
      <c r="J136" s="14" t="s">
        <v>401</v>
      </c>
      <c r="K136" s="15" t="s">
        <v>1042</v>
      </c>
      <c r="L136" s="14" t="s">
        <v>45</v>
      </c>
      <c r="M136" s="14" t="s">
        <v>66</v>
      </c>
      <c r="N136" s="14" t="s">
        <v>74</v>
      </c>
      <c r="O136" s="14" t="s">
        <v>75</v>
      </c>
      <c r="P136" s="13" t="s">
        <v>1042</v>
      </c>
      <c r="Q136" s="14" t="s">
        <v>69</v>
      </c>
      <c r="R136" s="16"/>
      <c r="S136" s="14" t="s">
        <v>1335</v>
      </c>
      <c r="T136" s="14" t="s">
        <v>1662</v>
      </c>
      <c r="U136" s="26" t="s">
        <v>54</v>
      </c>
      <c r="V136" s="14" t="s">
        <v>55</v>
      </c>
      <c r="W136" s="39" t="str">
        <f t="shared" si="1"/>
        <v>alp-superlink-marca-awa-Antagonista</v>
      </c>
      <c r="X136" s="40" t="str">
        <f t="shared" si="2"/>
        <v>superlink-superlink-display-comportamental-todos-none</v>
      </c>
      <c r="Y136" s="40" t="str">
        <f t="shared" si="3"/>
        <v>superlink-superlink-display-medium_rectangle-300x250-luta_diaria-AS25_microempreendedor_medioempreendedor_negocios_vendasonline_donosdenegocios-cpm</v>
      </c>
      <c r="Z136" s="41" t="str">
        <f t="shared" si="10"/>
        <v>alp-superlink-marca-awa</v>
      </c>
      <c r="AA136" s="41" t="str">
        <f t="shared" si="11"/>
        <v>Antagonista</v>
      </c>
      <c r="AB136" s="41" t="s">
        <v>1809</v>
      </c>
      <c r="AC136" s="41" t="str">
        <f t="shared" si="13"/>
        <v>superlink-marca-Antagonista-superlink-display-medium_rectangle-luta_diaria-AS25_microempreendedor_medioempreendedor_negocios_vendasonline_donosdenegocios</v>
      </c>
      <c r="AD136" s="41" t="str">
        <f t="shared" si="14"/>
        <v>marca-Antagonista-superlink-display-medium_rectangle-300x250-luta_diaria-AS25_microempreendedor_medioempreendedor_negocios_vendasonline_donosdenegocios-cpm</v>
      </c>
      <c r="AE136" s="41" t="str">
        <f t="shared" si="15"/>
        <v>superlink-comportamental-medium_rectangle-300x250-superlink-cpm-luta_diaria-none</v>
      </c>
    </row>
    <row r="137">
      <c r="A137" s="26" t="s">
        <v>267</v>
      </c>
      <c r="B137" s="52">
        <v>44068.0</v>
      </c>
      <c r="C137" s="52">
        <v>44074.0</v>
      </c>
      <c r="D137" s="47"/>
      <c r="E137" s="47"/>
      <c r="F137" s="47"/>
      <c r="G137" s="23" t="s">
        <v>953</v>
      </c>
      <c r="H137" s="26" t="s">
        <v>1815</v>
      </c>
      <c r="I137" s="23" t="s">
        <v>65</v>
      </c>
      <c r="J137" s="23" t="s">
        <v>401</v>
      </c>
      <c r="K137" s="23" t="s">
        <v>1042</v>
      </c>
      <c r="L137" s="23" t="s">
        <v>45</v>
      </c>
      <c r="M137" s="23" t="s">
        <v>66</v>
      </c>
      <c r="N137" s="23" t="s">
        <v>74</v>
      </c>
      <c r="O137" s="23" t="s">
        <v>75</v>
      </c>
      <c r="P137" s="23" t="s">
        <v>1042</v>
      </c>
      <c r="Q137" s="23" t="s">
        <v>69</v>
      </c>
      <c r="R137" s="49"/>
      <c r="S137" s="23" t="s">
        <v>1686</v>
      </c>
      <c r="T137" s="23" t="s">
        <v>1712</v>
      </c>
      <c r="U137" s="23" t="s">
        <v>54</v>
      </c>
      <c r="V137" s="23" t="s">
        <v>71</v>
      </c>
      <c r="W137" s="70" t="str">
        <f t="shared" si="1"/>
        <v>alp-superlink-marca-perf-rakuten</v>
      </c>
      <c r="X137" s="70" t="str">
        <f t="shared" si="2"/>
        <v>superlink-superlink-display-comportamental-todos-none</v>
      </c>
      <c r="Y137" s="70" t="str">
        <f t="shared" si="3"/>
        <v>superlink-superlink-display-medium_rectangle-300x250-sl_vendapelainternet_loggi_boost-as25_empreendedor_varejo_interesses-cpm</v>
      </c>
      <c r="Z137" s="71" t="str">
        <f t="shared" si="10"/>
        <v>alp-superlink-marca-perf</v>
      </c>
      <c r="AA137" s="71" t="str">
        <f t="shared" si="11"/>
        <v>rakuten</v>
      </c>
      <c r="AB137" s="22" t="s">
        <v>1816</v>
      </c>
      <c r="AC137" s="22" t="str">
        <f t="shared" si="13"/>
        <v>superlink-marca-rakuten-superlink-display-medium_rectangle-sl_vendapelainternet_loggi_boost-as25_empreendedor_varejo_interesses</v>
      </c>
      <c r="AD137" s="22" t="str">
        <f t="shared" si="14"/>
        <v>marca-rakuten-superlink-display-medium_rectangle-300x250-sl_vendapelainternet_loggi_boost-as25_empreendedor_varejo_interesses-cpm</v>
      </c>
      <c r="AE137" s="22" t="str">
        <f t="shared" si="15"/>
        <v>superlink-comportamental-medium_rectangle-300x250-superlink-cpm-sl_vendapelainternet_loggi_boost-tag</v>
      </c>
    </row>
    <row r="138">
      <c r="A138" s="15" t="s">
        <v>267</v>
      </c>
      <c r="B138" s="51">
        <v>44068.0</v>
      </c>
      <c r="C138" s="51">
        <v>44074.0</v>
      </c>
      <c r="D138" s="48"/>
      <c r="E138" s="48"/>
      <c r="F138" s="48"/>
      <c r="G138" s="13" t="s">
        <v>953</v>
      </c>
      <c r="H138" s="15" t="s">
        <v>1815</v>
      </c>
      <c r="I138" s="13" t="s">
        <v>65</v>
      </c>
      <c r="J138" s="13" t="s">
        <v>401</v>
      </c>
      <c r="K138" s="13" t="s">
        <v>1042</v>
      </c>
      <c r="L138" s="13" t="s">
        <v>45</v>
      </c>
      <c r="M138" s="13" t="s">
        <v>66</v>
      </c>
      <c r="N138" s="13" t="s">
        <v>83</v>
      </c>
      <c r="O138" s="13" t="s">
        <v>84</v>
      </c>
      <c r="P138" s="13" t="s">
        <v>1042</v>
      </c>
      <c r="Q138" s="13" t="s">
        <v>69</v>
      </c>
      <c r="R138" s="50"/>
      <c r="S138" s="13" t="s">
        <v>1686</v>
      </c>
      <c r="T138" s="13" t="s">
        <v>1712</v>
      </c>
      <c r="U138" s="13" t="s">
        <v>54</v>
      </c>
      <c r="V138" s="13" t="s">
        <v>71</v>
      </c>
      <c r="W138" s="50" t="str">
        <f t="shared" si="1"/>
        <v>alp-superlink-marca-perf-rakuten</v>
      </c>
      <c r="X138" s="50" t="str">
        <f t="shared" si="2"/>
        <v>superlink-superlink-display-comportamental-todos-none</v>
      </c>
      <c r="Y138" s="50" t="str">
        <f t="shared" si="3"/>
        <v>superlink-superlink-display-leaderboard-728x90-sl_vendapelainternet_loggi_boost-as25_empreendedor_varejo_interesses-cpm</v>
      </c>
      <c r="Z138" s="53" t="str">
        <f t="shared" si="10"/>
        <v>alp-superlink-marca-perf</v>
      </c>
      <c r="AA138" s="53" t="str">
        <f t="shared" si="11"/>
        <v>rakuten</v>
      </c>
      <c r="AB138" s="17" t="s">
        <v>1817</v>
      </c>
      <c r="AC138" s="17" t="str">
        <f t="shared" si="13"/>
        <v>superlink-marca-rakuten-superlink-display-leaderboard-sl_vendapelainternet_loggi_boost-as25_empreendedor_varejo_interesses</v>
      </c>
      <c r="AD138" s="17" t="str">
        <f t="shared" si="14"/>
        <v>marca-rakuten-superlink-display-leaderboard-728x90-sl_vendapelainternet_loggi_boost-as25_empreendedor_varejo_interesses-cpm</v>
      </c>
      <c r="AE138" s="17" t="str">
        <f t="shared" si="15"/>
        <v>superlink-comportamental-leaderboard-728x90-superlink-cpm-sl_vendapelainternet_loggi_boost-tag</v>
      </c>
    </row>
    <row r="139">
      <c r="A139" s="26" t="s">
        <v>267</v>
      </c>
      <c r="B139" s="52">
        <v>44068.0</v>
      </c>
      <c r="C139" s="52">
        <v>44074.0</v>
      </c>
      <c r="D139" s="47"/>
      <c r="E139" s="47"/>
      <c r="F139" s="47"/>
      <c r="G139" s="23" t="s">
        <v>953</v>
      </c>
      <c r="H139" s="26" t="s">
        <v>1815</v>
      </c>
      <c r="I139" s="23" t="s">
        <v>65</v>
      </c>
      <c r="J139" s="23" t="s">
        <v>401</v>
      </c>
      <c r="K139" s="23" t="s">
        <v>1042</v>
      </c>
      <c r="L139" s="23" t="s">
        <v>45</v>
      </c>
      <c r="M139" s="23" t="s">
        <v>66</v>
      </c>
      <c r="N139" s="23" t="s">
        <v>77</v>
      </c>
      <c r="O139" s="23" t="s">
        <v>78</v>
      </c>
      <c r="P139" s="23" t="s">
        <v>1042</v>
      </c>
      <c r="Q139" s="23" t="s">
        <v>69</v>
      </c>
      <c r="R139" s="49"/>
      <c r="S139" s="23" t="s">
        <v>1686</v>
      </c>
      <c r="T139" s="23" t="s">
        <v>1712</v>
      </c>
      <c r="U139" s="23" t="s">
        <v>54</v>
      </c>
      <c r="V139" s="23" t="s">
        <v>71</v>
      </c>
      <c r="W139" s="70" t="str">
        <f t="shared" si="1"/>
        <v>alp-superlink-marca-perf-rakuten</v>
      </c>
      <c r="X139" s="70" t="str">
        <f t="shared" si="2"/>
        <v>superlink-superlink-display-comportamental-todos-none</v>
      </c>
      <c r="Y139" s="70" t="str">
        <f t="shared" si="3"/>
        <v>superlink-superlink-display-halfpage-300x600-sl_vendapelainternet_loggi_boost-as25_empreendedor_varejo_interesses-cpm</v>
      </c>
      <c r="Z139" s="71" t="str">
        <f t="shared" si="10"/>
        <v>alp-superlink-marca-perf</v>
      </c>
      <c r="AA139" s="71" t="str">
        <f t="shared" si="11"/>
        <v>rakuten</v>
      </c>
      <c r="AB139" s="22" t="s">
        <v>1818</v>
      </c>
      <c r="AC139" s="22" t="str">
        <f t="shared" si="13"/>
        <v>superlink-marca-rakuten-superlink-display-halfpage-sl_vendapelainternet_loggi_boost-as25_empreendedor_varejo_interesses</v>
      </c>
      <c r="AD139" s="22" t="str">
        <f t="shared" si="14"/>
        <v>marca-rakuten-superlink-display-halfpage-300x600-sl_vendapelainternet_loggi_boost-as25_empreendedor_varejo_interesses-cpm</v>
      </c>
      <c r="AE139" s="22" t="str">
        <f t="shared" si="15"/>
        <v>superlink-comportamental-halfpage-300x600-superlink-cpm-sl_vendapelainternet_loggi_boost-tag</v>
      </c>
    </row>
    <row r="140">
      <c r="A140" s="15" t="s">
        <v>267</v>
      </c>
      <c r="B140" s="51">
        <v>44068.0</v>
      </c>
      <c r="C140" s="51">
        <v>44074.0</v>
      </c>
      <c r="D140" s="48"/>
      <c r="E140" s="48"/>
      <c r="F140" s="48"/>
      <c r="G140" s="13" t="s">
        <v>953</v>
      </c>
      <c r="H140" s="15" t="s">
        <v>1815</v>
      </c>
      <c r="I140" s="13" t="s">
        <v>65</v>
      </c>
      <c r="J140" s="13" t="s">
        <v>401</v>
      </c>
      <c r="K140" s="13" t="s">
        <v>1042</v>
      </c>
      <c r="L140" s="13" t="s">
        <v>45</v>
      </c>
      <c r="M140" s="13" t="s">
        <v>66</v>
      </c>
      <c r="N140" s="13" t="s">
        <v>567</v>
      </c>
      <c r="O140" s="13" t="s">
        <v>523</v>
      </c>
      <c r="P140" s="13" t="s">
        <v>1042</v>
      </c>
      <c r="Q140" s="13" t="s">
        <v>69</v>
      </c>
      <c r="R140" s="50"/>
      <c r="S140" s="13" t="s">
        <v>1686</v>
      </c>
      <c r="T140" s="13" t="s">
        <v>1712</v>
      </c>
      <c r="U140" s="13" t="s">
        <v>54</v>
      </c>
      <c r="V140" s="13" t="s">
        <v>71</v>
      </c>
      <c r="W140" s="50" t="str">
        <f t="shared" si="1"/>
        <v>alp-superlink-marca-perf-rakuten</v>
      </c>
      <c r="X140" s="50" t="str">
        <f t="shared" si="2"/>
        <v>superlink-superlink-display-comportamental-todos-none</v>
      </c>
      <c r="Y140" s="50" t="str">
        <f t="shared" si="3"/>
        <v>superlink-superlink-display-billboard-970x250-sl_vendapelainternet_loggi_boost-as25_empreendedor_varejo_interesses-cpm</v>
      </c>
      <c r="Z140" s="53" t="str">
        <f t="shared" si="10"/>
        <v>alp-superlink-marca-perf</v>
      </c>
      <c r="AA140" s="53" t="str">
        <f t="shared" si="11"/>
        <v>rakuten</v>
      </c>
      <c r="AB140" s="17" t="s">
        <v>1819</v>
      </c>
      <c r="AC140" s="17" t="str">
        <f t="shared" si="13"/>
        <v>superlink-marca-rakuten-superlink-display-billboard-sl_vendapelainternet_loggi_boost-as25_empreendedor_varejo_interesses</v>
      </c>
      <c r="AD140" s="17" t="str">
        <f t="shared" si="14"/>
        <v>marca-rakuten-superlink-display-billboard-970x250-sl_vendapelainternet_loggi_boost-as25_empreendedor_varejo_interesses-cpm</v>
      </c>
      <c r="AE140" s="17" t="str">
        <f t="shared" si="15"/>
        <v>superlink-comportamental-billboard-970x250-superlink-cpm-sl_vendapelainternet_loggi_boost-tag</v>
      </c>
    </row>
    <row r="141">
      <c r="A141" s="23" t="s">
        <v>36</v>
      </c>
      <c r="B141" s="52">
        <v>44068.0</v>
      </c>
      <c r="C141" s="52">
        <v>44074.0</v>
      </c>
      <c r="D141" s="47"/>
      <c r="E141" s="47"/>
      <c r="F141" s="47"/>
      <c r="G141" s="23" t="s">
        <v>953</v>
      </c>
      <c r="H141" s="26" t="s">
        <v>1815</v>
      </c>
      <c r="I141" s="23" t="s">
        <v>65</v>
      </c>
      <c r="J141" s="23" t="s">
        <v>401</v>
      </c>
      <c r="K141" s="23" t="s">
        <v>1042</v>
      </c>
      <c r="L141" s="23" t="s">
        <v>45</v>
      </c>
      <c r="M141" s="23" t="s">
        <v>86</v>
      </c>
      <c r="N141" s="23" t="s">
        <v>86</v>
      </c>
      <c r="O141" s="23" t="s">
        <v>96</v>
      </c>
      <c r="P141" s="23" t="s">
        <v>1042</v>
      </c>
      <c r="Q141" s="23" t="s">
        <v>69</v>
      </c>
      <c r="R141" s="49"/>
      <c r="S141" s="23" t="s">
        <v>1686</v>
      </c>
      <c r="T141" s="23" t="s">
        <v>1709</v>
      </c>
      <c r="U141" s="23" t="s">
        <v>54</v>
      </c>
      <c r="V141" s="23" t="s">
        <v>89</v>
      </c>
      <c r="W141" s="124" t="str">
        <f t="shared" si="1"/>
        <v>alp-superlink-marca-perf-rakuten</v>
      </c>
      <c r="X141" s="124" t="str">
        <f t="shared" si="2"/>
        <v>superlink-superlink-native-comportamental-todos-none</v>
      </c>
      <c r="Y141" s="124" t="str">
        <f t="shared" si="3"/>
        <v>superlink-superlink-native-native-1200x627-luta_diaria_loggi_boost-as25_empreendedor_varejo_interesses-cpm</v>
      </c>
      <c r="Z141" s="125" t="str">
        <f t="shared" si="10"/>
        <v>alp-superlink-marca-perf</v>
      </c>
      <c r="AA141" s="125" t="str">
        <f t="shared" si="11"/>
        <v>rakuten</v>
      </c>
      <c r="AB141" s="41" t="s">
        <v>1820</v>
      </c>
      <c r="AC141" s="41" t="str">
        <f t="shared" si="13"/>
        <v>superlink-marca-rakuten-superlink-native-native-luta_diaria_loggi_boost-as25_empreendedor_varejo_interesses</v>
      </c>
      <c r="AD141" s="41" t="str">
        <f t="shared" si="14"/>
        <v>marca-rakuten-superlink-native-native-1200x627-luta_diaria_loggi_boost-as25_empreendedor_varejo_interesses-cpm</v>
      </c>
      <c r="AE141" s="41" t="str">
        <f t="shared" si="15"/>
        <v>superlink-comportamental-native-1200x627-superlink-cpm-luta_diaria_loggi_boost-contador</v>
      </c>
    </row>
    <row r="142">
      <c r="A142" s="15" t="s">
        <v>36</v>
      </c>
      <c r="B142" s="51">
        <v>44068.0</v>
      </c>
      <c r="C142" s="51">
        <v>44074.0</v>
      </c>
      <c r="D142" s="48"/>
      <c r="E142" s="48"/>
      <c r="F142" s="48"/>
      <c r="G142" s="13" t="s">
        <v>953</v>
      </c>
      <c r="H142" s="15" t="s">
        <v>1815</v>
      </c>
      <c r="I142" s="13" t="s">
        <v>65</v>
      </c>
      <c r="J142" s="13" t="s">
        <v>401</v>
      </c>
      <c r="K142" s="13" t="s">
        <v>1042</v>
      </c>
      <c r="L142" s="13" t="s">
        <v>45</v>
      </c>
      <c r="M142" s="13" t="s">
        <v>86</v>
      </c>
      <c r="N142" s="13" t="s">
        <v>86</v>
      </c>
      <c r="O142" s="13" t="s">
        <v>87</v>
      </c>
      <c r="P142" s="13" t="s">
        <v>1042</v>
      </c>
      <c r="Q142" s="13" t="s">
        <v>69</v>
      </c>
      <c r="R142" s="50"/>
      <c r="S142" s="13" t="s">
        <v>1686</v>
      </c>
      <c r="T142" s="15" t="s">
        <v>1821</v>
      </c>
      <c r="U142" s="13" t="s">
        <v>54</v>
      </c>
      <c r="V142" s="13" t="s">
        <v>89</v>
      </c>
      <c r="W142" s="124" t="str">
        <f t="shared" si="1"/>
        <v>alp-superlink-marca-perf-rakuten</v>
      </c>
      <c r="X142" s="124" t="str">
        <f t="shared" si="2"/>
        <v>superlink-superlink-native-comportamental-todos-none</v>
      </c>
      <c r="Y142" s="124" t="str">
        <f t="shared" si="3"/>
        <v>superlink-superlink-native-native-627x627-luta_diaria_loggi_boost_627x627-as25_empreendedor_varejo_interesses-cpm</v>
      </c>
      <c r="Z142" s="125" t="str">
        <f t="shared" si="10"/>
        <v>alp-superlink-marca-perf</v>
      </c>
      <c r="AA142" s="125" t="str">
        <f t="shared" si="11"/>
        <v>rakuten</v>
      </c>
      <c r="AB142" s="22" t="s">
        <v>1822</v>
      </c>
      <c r="AC142" s="22" t="str">
        <f t="shared" si="13"/>
        <v>superlink-marca-rakuten-superlink-native-native-luta_diaria_loggi_boost_627x627-as25_empreendedor_varejo_interesses</v>
      </c>
      <c r="AD142" s="22" t="str">
        <f t="shared" si="14"/>
        <v>marca-rakuten-superlink-native-native-627x627-luta_diaria_loggi_boost_627x627-as25_empreendedor_varejo_interesses-cpm</v>
      </c>
      <c r="AE142" s="22" t="str">
        <f t="shared" si="15"/>
        <v>superlink-comportamental-native-627x627-superlink-cpm-luta_diaria_loggi_boost_627x627-contador</v>
      </c>
    </row>
    <row r="143">
      <c r="A143" s="26" t="s">
        <v>267</v>
      </c>
      <c r="B143" s="52">
        <v>44068.0</v>
      </c>
      <c r="C143" s="52">
        <v>44074.0</v>
      </c>
      <c r="D143" s="26"/>
      <c r="E143" s="33"/>
      <c r="F143" s="33"/>
      <c r="G143" s="26" t="s">
        <v>397</v>
      </c>
      <c r="H143" s="26" t="s">
        <v>1815</v>
      </c>
      <c r="I143" s="20" t="s">
        <v>65</v>
      </c>
      <c r="J143" s="20" t="s">
        <v>401</v>
      </c>
      <c r="K143" s="15" t="s">
        <v>1042</v>
      </c>
      <c r="L143" s="20" t="s">
        <v>45</v>
      </c>
      <c r="M143" s="20" t="s">
        <v>66</v>
      </c>
      <c r="N143" s="20" t="s">
        <v>510</v>
      </c>
      <c r="O143" s="26" t="s">
        <v>68</v>
      </c>
      <c r="P143" s="13" t="s">
        <v>1042</v>
      </c>
      <c r="Q143" s="20" t="s">
        <v>69</v>
      </c>
      <c r="R143" s="25"/>
      <c r="S143" s="23" t="s">
        <v>1686</v>
      </c>
      <c r="T143" s="23" t="s">
        <v>1712</v>
      </c>
      <c r="U143" s="26" t="s">
        <v>54</v>
      </c>
      <c r="V143" s="23" t="s">
        <v>71</v>
      </c>
      <c r="W143" s="39" t="str">
        <f t="shared" si="1"/>
        <v>alp-superlink-marca-awa-rakuten</v>
      </c>
      <c r="X143" s="40" t="str">
        <f t="shared" si="2"/>
        <v>superlink-superlink-display-comportamental-todos-none</v>
      </c>
      <c r="Y143" s="40" t="str">
        <f t="shared" si="3"/>
        <v>superlink-superlink-display-skyscraper-160x600-sl_vendapelainternet_loggi_boost-as25_empreendedor_varejo_interesses-cpm</v>
      </c>
      <c r="Z143" s="41" t="str">
        <f t="shared" si="10"/>
        <v>alp-superlink-marca-awa</v>
      </c>
      <c r="AA143" s="41" t="str">
        <f t="shared" si="11"/>
        <v>rakuten</v>
      </c>
      <c r="AB143" s="17" t="s">
        <v>1823</v>
      </c>
      <c r="AC143" s="41" t="str">
        <f t="shared" si="13"/>
        <v>superlink-marca-rakuten-superlink-display-skyscraper-sl_vendapelainternet_loggi_boost-as25_empreendedor_varejo_interesses</v>
      </c>
      <c r="AD143" s="41" t="str">
        <f t="shared" si="14"/>
        <v>marca-rakuten-superlink-display-skyscraper-160x600-sl_vendapelainternet_loggi_boost-as25_empreendedor_varejo_interesses-cpm</v>
      </c>
      <c r="AE143" s="41" t="str">
        <f t="shared" si="15"/>
        <v>superlink-comportamental-skyscraper-160x600-superlink-cpm-sl_vendapelainternet_loggi_boost-tag</v>
      </c>
    </row>
    <row r="144">
      <c r="A144" s="13" t="s">
        <v>36</v>
      </c>
      <c r="B144" s="51">
        <v>44069.0</v>
      </c>
      <c r="C144" s="51">
        <v>44074.0</v>
      </c>
      <c r="D144" s="34" t="s">
        <v>1824</v>
      </c>
      <c r="E144" s="34" t="s">
        <v>1825</v>
      </c>
      <c r="F144" s="34" t="s">
        <v>1826</v>
      </c>
      <c r="G144" s="13" t="s">
        <v>41</v>
      </c>
      <c r="H144" s="13" t="s">
        <v>42</v>
      </c>
      <c r="I144" s="13" t="s">
        <v>43</v>
      </c>
      <c r="J144" s="13" t="s">
        <v>401</v>
      </c>
      <c r="K144" s="13" t="s">
        <v>1042</v>
      </c>
      <c r="L144" s="13" t="s">
        <v>45</v>
      </c>
      <c r="M144" s="13" t="s">
        <v>46</v>
      </c>
      <c r="N144" s="13" t="s">
        <v>47</v>
      </c>
      <c r="O144" s="13" t="s">
        <v>48</v>
      </c>
      <c r="P144" s="13" t="s">
        <v>1042</v>
      </c>
      <c r="Q144" s="13" t="s">
        <v>69</v>
      </c>
      <c r="R144" s="15" t="s">
        <v>1827</v>
      </c>
      <c r="S144" s="15" t="s">
        <v>1827</v>
      </c>
      <c r="T144" s="13" t="s">
        <v>1670</v>
      </c>
      <c r="U144" s="13" t="s">
        <v>54</v>
      </c>
      <c r="V144" s="13" t="s">
        <v>55</v>
      </c>
      <c r="W144" s="89" t="str">
        <f t="shared" si="1"/>
        <v>alp-superlink-marca-cons-facebook|instagram</v>
      </c>
      <c r="X144" s="89" t="str">
        <f t="shared" si="2"/>
        <v>superlink-superlink-social_dark-comportamental-todos-lookalike10pct_basecliente</v>
      </c>
      <c r="Y144" s="89" t="str">
        <f t="shared" si="3"/>
        <v>superlink-superlink-social_dark-pagepost-648x648-sl_leveseunegocioparainternet-lookalike10pct_basecliente-cpm</v>
      </c>
      <c r="Z144" s="126" t="str">
        <f t="shared" si="10"/>
        <v>alp-superlink-marca-cons</v>
      </c>
      <c r="AA144" s="126" t="str">
        <f t="shared" si="11"/>
        <v>facebook|instagram</v>
      </c>
      <c r="AB144" s="71" t="str">
        <f t="shared" ref="AB144:AB146" si="21">J144&amp;"-"&amp;H144&amp;"-"&amp;G144&amp;"-"&amp;O144&amp;"-"&amp;L144&amp;"-"&amp;M144&amp;"-"&amp;S144&amp;"-"&amp;R144</f>
        <v>marca-facebook|instagram-cons-648x648-todos-social_dark-lookalike10pct_basecliente-lookalike10pct_basecliente</v>
      </c>
      <c r="AC144" s="126" t="str">
        <f t="shared" si="13"/>
        <v>superlink-marca-facebook|instagram-superlink-social_dark-pagepost-sl_leveseunegocioparainternet-lookalike10pct_basecliente</v>
      </c>
      <c r="AD144" s="126" t="str">
        <f t="shared" si="14"/>
        <v>marca-facebook|instagram-superlink-social_dark-pagepost-648x648-sl_leveseunegocioparainternet-lookalike10pct_basecliente-cpm</v>
      </c>
      <c r="AE144" s="126" t="str">
        <f t="shared" si="15"/>
        <v>superlink-comportamental-pagepost-648x648-superlink-cpm-sl_leveseunegocioparainternet-none</v>
      </c>
    </row>
    <row r="145">
      <c r="A145" s="23" t="s">
        <v>36</v>
      </c>
      <c r="B145" s="52">
        <v>44069.0</v>
      </c>
      <c r="C145" s="52">
        <v>44074.0</v>
      </c>
      <c r="D145" s="33" t="s">
        <v>1824</v>
      </c>
      <c r="E145" s="33" t="s">
        <v>1825</v>
      </c>
      <c r="F145" s="33" t="s">
        <v>1828</v>
      </c>
      <c r="G145" s="23" t="s">
        <v>41</v>
      </c>
      <c r="H145" s="23" t="s">
        <v>42</v>
      </c>
      <c r="I145" s="23" t="s">
        <v>43</v>
      </c>
      <c r="J145" s="23" t="s">
        <v>401</v>
      </c>
      <c r="K145" s="23" t="s">
        <v>1042</v>
      </c>
      <c r="L145" s="23" t="s">
        <v>45</v>
      </c>
      <c r="M145" s="23" t="s">
        <v>46</v>
      </c>
      <c r="N145" s="23" t="s">
        <v>400</v>
      </c>
      <c r="O145" s="23" t="s">
        <v>849</v>
      </c>
      <c r="P145" s="23" t="s">
        <v>1042</v>
      </c>
      <c r="Q145" s="23" t="s">
        <v>69</v>
      </c>
      <c r="R145" s="26" t="s">
        <v>1827</v>
      </c>
      <c r="S145" s="26" t="s">
        <v>1827</v>
      </c>
      <c r="T145" s="23" t="s">
        <v>1670</v>
      </c>
      <c r="U145" s="23" t="s">
        <v>54</v>
      </c>
      <c r="V145" s="23" t="s">
        <v>55</v>
      </c>
      <c r="W145" s="113" t="str">
        <f t="shared" si="1"/>
        <v>alp-superlink-marca-cons-facebook|instagram</v>
      </c>
      <c r="X145" s="113" t="str">
        <f t="shared" si="2"/>
        <v>superlink-superlink-social_dark-comportamental-todos-lookalike10pct_basecliente</v>
      </c>
      <c r="Y145" s="113" t="str">
        <f t="shared" si="3"/>
        <v>superlink-superlink-social_dark-carrossel-1080x1080-sl_leveseunegocioparainternet-lookalike10pct_basecliente-cpm</v>
      </c>
      <c r="Z145" s="114" t="str">
        <f t="shared" si="10"/>
        <v>alp-superlink-marca-cons</v>
      </c>
      <c r="AA145" s="114" t="str">
        <f t="shared" si="11"/>
        <v>facebook|instagram</v>
      </c>
      <c r="AB145" s="53" t="str">
        <f t="shared" si="21"/>
        <v>marca-facebook|instagram-cons-1080x1080-todos-social_dark-lookalike10pct_basecliente-lookalike10pct_basecliente</v>
      </c>
      <c r="AC145" s="114" t="str">
        <f t="shared" si="13"/>
        <v>superlink-marca-facebook|instagram-superlink-social_dark-carrossel-sl_leveseunegocioparainternet-lookalike10pct_basecliente</v>
      </c>
      <c r="AD145" s="114" t="str">
        <f t="shared" si="14"/>
        <v>marca-facebook|instagram-superlink-social_dark-carrossel-1080x1080-sl_leveseunegocioparainternet-lookalike10pct_basecliente-cpm</v>
      </c>
      <c r="AE145" s="114" t="str">
        <f t="shared" si="15"/>
        <v>superlink-comportamental-carrossel-1080x1080-superlink-cpm-sl_leveseunegocioparainternet-none</v>
      </c>
    </row>
    <row r="146">
      <c r="A146" s="13" t="s">
        <v>36</v>
      </c>
      <c r="B146" s="51">
        <v>44069.0</v>
      </c>
      <c r="C146" s="51">
        <v>44074.0</v>
      </c>
      <c r="D146" s="34" t="s">
        <v>1824</v>
      </c>
      <c r="E146" s="34" t="s">
        <v>1825</v>
      </c>
      <c r="F146" s="34" t="s">
        <v>1829</v>
      </c>
      <c r="G146" s="13" t="s">
        <v>41</v>
      </c>
      <c r="H146" s="13" t="s">
        <v>42</v>
      </c>
      <c r="I146" s="13" t="s">
        <v>43</v>
      </c>
      <c r="J146" s="13" t="s">
        <v>401</v>
      </c>
      <c r="K146" s="13" t="s">
        <v>1042</v>
      </c>
      <c r="L146" s="13" t="s">
        <v>45</v>
      </c>
      <c r="M146" s="13" t="s">
        <v>46</v>
      </c>
      <c r="N146" s="13" t="s">
        <v>63</v>
      </c>
      <c r="O146" s="13" t="s">
        <v>48</v>
      </c>
      <c r="P146" s="13" t="s">
        <v>1042</v>
      </c>
      <c r="Q146" s="13" t="s">
        <v>69</v>
      </c>
      <c r="R146" s="15" t="s">
        <v>1827</v>
      </c>
      <c r="S146" s="15" t="s">
        <v>1827</v>
      </c>
      <c r="T146" s="13" t="s">
        <v>1729</v>
      </c>
      <c r="U146" s="13" t="s">
        <v>54</v>
      </c>
      <c r="V146" s="13" t="s">
        <v>55</v>
      </c>
      <c r="W146" s="113" t="str">
        <f t="shared" si="1"/>
        <v>alp-superlink-marca-cons-facebook|instagram</v>
      </c>
      <c r="X146" s="113" t="str">
        <f t="shared" si="2"/>
        <v>superlink-superlink-social_dark-comportamental-todos-lookalike10pct_basecliente</v>
      </c>
      <c r="Y146" s="113" t="str">
        <f t="shared" si="3"/>
        <v>superlink-superlink-social_dark-videoad-648x648-videoad15s-lookalike10pct_basecliente-cpm</v>
      </c>
      <c r="Z146" s="114" t="str">
        <f t="shared" si="10"/>
        <v>alp-superlink-marca-cons</v>
      </c>
      <c r="AA146" s="114" t="str">
        <f t="shared" si="11"/>
        <v>facebook|instagram</v>
      </c>
      <c r="AB146" s="71" t="str">
        <f t="shared" si="21"/>
        <v>marca-facebook|instagram-cons-648x648-todos-social_dark-lookalike10pct_basecliente-lookalike10pct_basecliente</v>
      </c>
      <c r="AC146" s="114" t="str">
        <f t="shared" si="13"/>
        <v>superlink-marca-facebook|instagram-superlink-social_dark-videoad-videoad15s-lookalike10pct_basecliente</v>
      </c>
      <c r="AD146" s="114" t="str">
        <f t="shared" si="14"/>
        <v>marca-facebook|instagram-superlink-social_dark-videoad-648x648-videoad15s-lookalike10pct_basecliente-cpm</v>
      </c>
      <c r="AE146" s="114" t="str">
        <f t="shared" si="15"/>
        <v>superlink-comportamental-videoad-648x648-superlink-cpm-videoad15s-none</v>
      </c>
    </row>
    <row r="147">
      <c r="A147" s="20" t="s">
        <v>36</v>
      </c>
      <c r="B147" s="52">
        <v>44075.0</v>
      </c>
      <c r="C147" s="52">
        <v>44104.0</v>
      </c>
      <c r="D147" s="47"/>
      <c r="E147" s="47"/>
      <c r="F147" s="47"/>
      <c r="G147" s="23" t="s">
        <v>953</v>
      </c>
      <c r="H147" s="26" t="s">
        <v>1815</v>
      </c>
      <c r="I147" s="23" t="s">
        <v>65</v>
      </c>
      <c r="J147" s="23" t="s">
        <v>401</v>
      </c>
      <c r="K147" s="23" t="s">
        <v>1042</v>
      </c>
      <c r="L147" s="23" t="s">
        <v>45</v>
      </c>
      <c r="M147" s="23" t="s">
        <v>66</v>
      </c>
      <c r="N147" s="23" t="s">
        <v>74</v>
      </c>
      <c r="O147" s="23" t="s">
        <v>75</v>
      </c>
      <c r="P147" s="23" t="s">
        <v>1042</v>
      </c>
      <c r="Q147" s="23" t="s">
        <v>69</v>
      </c>
      <c r="R147" s="49"/>
      <c r="S147" s="23" t="s">
        <v>1686</v>
      </c>
      <c r="T147" s="23" t="s">
        <v>1712</v>
      </c>
      <c r="U147" s="23" t="s">
        <v>54</v>
      </c>
      <c r="V147" s="26" t="s">
        <v>89</v>
      </c>
      <c r="W147" s="39" t="str">
        <f t="shared" si="1"/>
        <v>alp-superlink-marca-perf-rakuten</v>
      </c>
      <c r="X147" s="40" t="str">
        <f t="shared" si="2"/>
        <v>superlink-superlink-display-comportamental-todos-none</v>
      </c>
      <c r="Y147" s="40" t="str">
        <f t="shared" si="3"/>
        <v>superlink-superlink-display-medium_rectangle-300x250-sl_vendapelainternet_loggi_boost-as25_empreendedor_varejo_interesses-cpm</v>
      </c>
      <c r="Z147" s="41" t="str">
        <f t="shared" si="10"/>
        <v>alp-superlink-marca-perf</v>
      </c>
      <c r="AA147" s="41" t="str">
        <f t="shared" si="11"/>
        <v>rakuten</v>
      </c>
      <c r="AB147" s="53" t="s">
        <v>1816</v>
      </c>
      <c r="AC147" s="41" t="str">
        <f t="shared" si="13"/>
        <v>superlink-marca-rakuten-superlink-display-medium_rectangle-sl_vendapelainternet_loggi_boost-as25_empreendedor_varejo_interesses</v>
      </c>
      <c r="AD147" s="41" t="str">
        <f t="shared" si="14"/>
        <v>marca-rakuten-superlink-display-medium_rectangle-300x250-sl_vendapelainternet_loggi_boost-as25_empreendedor_varejo_interesses-cpm</v>
      </c>
      <c r="AE147" s="41" t="str">
        <f t="shared" si="15"/>
        <v>superlink-comportamental-medium_rectangle-300x250-superlink-cpm-sl_vendapelainternet_loggi_boost-contador</v>
      </c>
    </row>
    <row r="148">
      <c r="A148" s="14" t="s">
        <v>36</v>
      </c>
      <c r="B148" s="51">
        <v>44075.0</v>
      </c>
      <c r="C148" s="51">
        <v>44104.0</v>
      </c>
      <c r="D148" s="48"/>
      <c r="E148" s="48"/>
      <c r="F148" s="48"/>
      <c r="G148" s="13" t="s">
        <v>953</v>
      </c>
      <c r="H148" s="15" t="s">
        <v>1815</v>
      </c>
      <c r="I148" s="13" t="s">
        <v>65</v>
      </c>
      <c r="J148" s="13" t="s">
        <v>401</v>
      </c>
      <c r="K148" s="13" t="s">
        <v>1042</v>
      </c>
      <c r="L148" s="13" t="s">
        <v>45</v>
      </c>
      <c r="M148" s="13" t="s">
        <v>66</v>
      </c>
      <c r="N148" s="13" t="s">
        <v>83</v>
      </c>
      <c r="O148" s="13" t="s">
        <v>84</v>
      </c>
      <c r="P148" s="13" t="s">
        <v>1042</v>
      </c>
      <c r="Q148" s="13" t="s">
        <v>69</v>
      </c>
      <c r="R148" s="50"/>
      <c r="S148" s="13" t="s">
        <v>1686</v>
      </c>
      <c r="T148" s="13" t="s">
        <v>1712</v>
      </c>
      <c r="U148" s="13" t="s">
        <v>54</v>
      </c>
      <c r="V148" s="15" t="s">
        <v>89</v>
      </c>
      <c r="W148" s="39" t="str">
        <f t="shared" si="1"/>
        <v>alp-superlink-marca-perf-rakuten</v>
      </c>
      <c r="X148" s="40" t="str">
        <f t="shared" si="2"/>
        <v>superlink-superlink-display-comportamental-todos-none</v>
      </c>
      <c r="Y148" s="40" t="str">
        <f t="shared" si="3"/>
        <v>superlink-superlink-display-leaderboard-728x90-sl_vendapelainternet_loggi_boost-as25_empreendedor_varejo_interesses-cpm</v>
      </c>
      <c r="Z148" s="41" t="str">
        <f t="shared" si="10"/>
        <v>alp-superlink-marca-perf</v>
      </c>
      <c r="AA148" s="41" t="str">
        <f t="shared" si="11"/>
        <v>rakuten</v>
      </c>
      <c r="AB148" s="71" t="s">
        <v>1817</v>
      </c>
      <c r="AC148" s="41" t="str">
        <f t="shared" si="13"/>
        <v>superlink-marca-rakuten-superlink-display-leaderboard-sl_vendapelainternet_loggi_boost-as25_empreendedor_varejo_interesses</v>
      </c>
      <c r="AD148" s="41" t="str">
        <f t="shared" si="14"/>
        <v>marca-rakuten-superlink-display-leaderboard-728x90-sl_vendapelainternet_loggi_boost-as25_empreendedor_varejo_interesses-cpm</v>
      </c>
      <c r="AE148" s="41" t="str">
        <f t="shared" si="15"/>
        <v>superlink-comportamental-leaderboard-728x90-superlink-cpm-sl_vendapelainternet_loggi_boost-contador</v>
      </c>
    </row>
    <row r="149">
      <c r="A149" s="20" t="s">
        <v>36</v>
      </c>
      <c r="B149" s="52">
        <v>44075.0</v>
      </c>
      <c r="C149" s="52">
        <v>44104.0</v>
      </c>
      <c r="D149" s="47"/>
      <c r="E149" s="47"/>
      <c r="F149" s="47"/>
      <c r="G149" s="23" t="s">
        <v>953</v>
      </c>
      <c r="H149" s="26" t="s">
        <v>1815</v>
      </c>
      <c r="I149" s="23" t="s">
        <v>65</v>
      </c>
      <c r="J149" s="23" t="s">
        <v>401</v>
      </c>
      <c r="K149" s="23" t="s">
        <v>1042</v>
      </c>
      <c r="L149" s="23" t="s">
        <v>45</v>
      </c>
      <c r="M149" s="23" t="s">
        <v>66</v>
      </c>
      <c r="N149" s="23" t="s">
        <v>77</v>
      </c>
      <c r="O149" s="23" t="s">
        <v>78</v>
      </c>
      <c r="P149" s="23" t="s">
        <v>1042</v>
      </c>
      <c r="Q149" s="23" t="s">
        <v>69</v>
      </c>
      <c r="R149" s="49"/>
      <c r="S149" s="23" t="s">
        <v>1686</v>
      </c>
      <c r="T149" s="23" t="s">
        <v>1712</v>
      </c>
      <c r="U149" s="23" t="s">
        <v>54</v>
      </c>
      <c r="V149" s="26" t="s">
        <v>89</v>
      </c>
      <c r="W149" s="39" t="str">
        <f t="shared" si="1"/>
        <v>alp-superlink-marca-perf-rakuten</v>
      </c>
      <c r="X149" s="40" t="str">
        <f t="shared" si="2"/>
        <v>superlink-superlink-display-comportamental-todos-none</v>
      </c>
      <c r="Y149" s="40" t="str">
        <f t="shared" si="3"/>
        <v>superlink-superlink-display-halfpage-300x600-sl_vendapelainternet_loggi_boost-as25_empreendedor_varejo_interesses-cpm</v>
      </c>
      <c r="Z149" s="41" t="str">
        <f t="shared" si="10"/>
        <v>alp-superlink-marca-perf</v>
      </c>
      <c r="AA149" s="41" t="str">
        <f t="shared" si="11"/>
        <v>rakuten</v>
      </c>
      <c r="AB149" s="53" t="s">
        <v>1818</v>
      </c>
      <c r="AC149" s="41" t="str">
        <f t="shared" si="13"/>
        <v>superlink-marca-rakuten-superlink-display-halfpage-sl_vendapelainternet_loggi_boost-as25_empreendedor_varejo_interesses</v>
      </c>
      <c r="AD149" s="41" t="str">
        <f t="shared" si="14"/>
        <v>marca-rakuten-superlink-display-halfpage-300x600-sl_vendapelainternet_loggi_boost-as25_empreendedor_varejo_interesses-cpm</v>
      </c>
      <c r="AE149" s="41" t="str">
        <f t="shared" si="15"/>
        <v>superlink-comportamental-halfpage-300x600-superlink-cpm-sl_vendapelainternet_loggi_boost-contador</v>
      </c>
    </row>
    <row r="150">
      <c r="A150" s="14" t="s">
        <v>36</v>
      </c>
      <c r="B150" s="51">
        <v>44075.0</v>
      </c>
      <c r="C150" s="51">
        <v>44104.0</v>
      </c>
      <c r="D150" s="48"/>
      <c r="E150" s="48"/>
      <c r="F150" s="48"/>
      <c r="G150" s="13" t="s">
        <v>953</v>
      </c>
      <c r="H150" s="15" t="s">
        <v>1815</v>
      </c>
      <c r="I150" s="13" t="s">
        <v>65</v>
      </c>
      <c r="J150" s="13" t="s">
        <v>401</v>
      </c>
      <c r="K150" s="13" t="s">
        <v>1042</v>
      </c>
      <c r="L150" s="13" t="s">
        <v>45</v>
      </c>
      <c r="M150" s="13" t="s">
        <v>66</v>
      </c>
      <c r="N150" s="13" t="s">
        <v>567</v>
      </c>
      <c r="O150" s="13" t="s">
        <v>523</v>
      </c>
      <c r="P150" s="13" t="s">
        <v>1042</v>
      </c>
      <c r="Q150" s="13" t="s">
        <v>69</v>
      </c>
      <c r="R150" s="50"/>
      <c r="S150" s="13" t="s">
        <v>1686</v>
      </c>
      <c r="T150" s="13" t="s">
        <v>1712</v>
      </c>
      <c r="U150" s="13" t="s">
        <v>54</v>
      </c>
      <c r="V150" s="15" t="s">
        <v>89</v>
      </c>
      <c r="W150" s="39" t="str">
        <f t="shared" si="1"/>
        <v>alp-superlink-marca-perf-rakuten</v>
      </c>
      <c r="X150" s="40" t="str">
        <f t="shared" si="2"/>
        <v>superlink-superlink-display-comportamental-todos-none</v>
      </c>
      <c r="Y150" s="40" t="str">
        <f t="shared" si="3"/>
        <v>superlink-superlink-display-billboard-970x250-sl_vendapelainternet_loggi_boost-as25_empreendedor_varejo_interesses-cpm</v>
      </c>
      <c r="Z150" s="41" t="str">
        <f t="shared" si="10"/>
        <v>alp-superlink-marca-perf</v>
      </c>
      <c r="AA150" s="41" t="str">
        <f t="shared" si="11"/>
        <v>rakuten</v>
      </c>
      <c r="AB150" s="71" t="s">
        <v>1819</v>
      </c>
      <c r="AC150" s="41" t="str">
        <f t="shared" si="13"/>
        <v>superlink-marca-rakuten-superlink-display-billboard-sl_vendapelainternet_loggi_boost-as25_empreendedor_varejo_interesses</v>
      </c>
      <c r="AD150" s="41" t="str">
        <f t="shared" si="14"/>
        <v>marca-rakuten-superlink-display-billboard-970x250-sl_vendapelainternet_loggi_boost-as25_empreendedor_varejo_interesses-cpm</v>
      </c>
      <c r="AE150" s="41" t="str">
        <f t="shared" si="15"/>
        <v>superlink-comportamental-billboard-970x250-superlink-cpm-sl_vendapelainternet_loggi_boost-contador</v>
      </c>
    </row>
    <row r="151">
      <c r="A151" s="20" t="s">
        <v>36</v>
      </c>
      <c r="B151" s="52">
        <v>44075.0</v>
      </c>
      <c r="C151" s="52">
        <v>44104.0</v>
      </c>
      <c r="D151" s="26"/>
      <c r="E151" s="33"/>
      <c r="F151" s="33"/>
      <c r="G151" s="23" t="s">
        <v>953</v>
      </c>
      <c r="H151" s="26" t="s">
        <v>1815</v>
      </c>
      <c r="I151" s="20" t="s">
        <v>65</v>
      </c>
      <c r="J151" s="20" t="s">
        <v>401</v>
      </c>
      <c r="K151" s="15" t="s">
        <v>1042</v>
      </c>
      <c r="L151" s="20" t="s">
        <v>45</v>
      </c>
      <c r="M151" s="20" t="s">
        <v>66</v>
      </c>
      <c r="N151" s="20" t="s">
        <v>510</v>
      </c>
      <c r="O151" s="26" t="s">
        <v>68</v>
      </c>
      <c r="P151" s="13" t="s">
        <v>1042</v>
      </c>
      <c r="Q151" s="20" t="s">
        <v>69</v>
      </c>
      <c r="R151" s="25"/>
      <c r="S151" s="23" t="s">
        <v>1686</v>
      </c>
      <c r="T151" s="23" t="s">
        <v>1712</v>
      </c>
      <c r="U151" s="26" t="s">
        <v>54</v>
      </c>
      <c r="V151" s="26" t="s">
        <v>89</v>
      </c>
      <c r="W151" s="39" t="str">
        <f t="shared" si="1"/>
        <v>alp-superlink-marca-perf-rakuten</v>
      </c>
      <c r="X151" s="40" t="str">
        <f t="shared" si="2"/>
        <v>superlink-superlink-display-comportamental-todos-none</v>
      </c>
      <c r="Y151" s="40" t="str">
        <f t="shared" si="3"/>
        <v>superlink-superlink-display-skyscraper-160x600-sl_vendapelainternet_loggi_boost-as25_empreendedor_varejo_interesses-cpm</v>
      </c>
      <c r="Z151" s="41" t="str">
        <f t="shared" si="10"/>
        <v>alp-superlink-marca-perf</v>
      </c>
      <c r="AA151" s="41" t="str">
        <f t="shared" si="11"/>
        <v>rakuten</v>
      </c>
      <c r="AB151" s="53" t="s">
        <v>1823</v>
      </c>
      <c r="AC151" s="41" t="str">
        <f t="shared" si="13"/>
        <v>superlink-marca-rakuten-superlink-display-skyscraper-sl_vendapelainternet_loggi_boost-as25_empreendedor_varejo_interesses</v>
      </c>
      <c r="AD151" s="41" t="str">
        <f t="shared" si="14"/>
        <v>marca-rakuten-superlink-display-skyscraper-160x600-sl_vendapelainternet_loggi_boost-as25_empreendedor_varejo_interesses-cpm</v>
      </c>
      <c r="AE151" s="41" t="str">
        <f t="shared" si="15"/>
        <v>superlink-comportamental-skyscraper-160x600-superlink-cpm-sl_vendapelainternet_loggi_boost-contador</v>
      </c>
    </row>
    <row r="152">
      <c r="A152" s="14" t="s">
        <v>36</v>
      </c>
      <c r="B152" s="51">
        <v>44075.0</v>
      </c>
      <c r="C152" s="51">
        <v>44104.0</v>
      </c>
      <c r="D152" s="15"/>
      <c r="E152" s="34"/>
      <c r="F152" s="34"/>
      <c r="G152" s="15" t="s">
        <v>397</v>
      </c>
      <c r="H152" s="42" t="s">
        <v>1830</v>
      </c>
      <c r="I152" s="14" t="s">
        <v>65</v>
      </c>
      <c r="J152" s="13" t="s">
        <v>401</v>
      </c>
      <c r="K152" s="15" t="s">
        <v>1042</v>
      </c>
      <c r="L152" s="13" t="s">
        <v>45</v>
      </c>
      <c r="M152" s="15" t="s">
        <v>62</v>
      </c>
      <c r="N152" s="15" t="s">
        <v>526</v>
      </c>
      <c r="O152" s="14" t="s">
        <v>527</v>
      </c>
      <c r="P152" s="23" t="s">
        <v>1042</v>
      </c>
      <c r="Q152" s="14" t="s">
        <v>69</v>
      </c>
      <c r="R152" s="16"/>
      <c r="S152" s="14" t="s">
        <v>1678</v>
      </c>
      <c r="T152" s="14" t="s">
        <v>1749</v>
      </c>
      <c r="U152" s="14" t="s">
        <v>54</v>
      </c>
      <c r="V152" s="14" t="s">
        <v>71</v>
      </c>
      <c r="W152" s="39" t="str">
        <f t="shared" si="1"/>
        <v>alp-superlink-marca-awa-dv360_Vidoomy</v>
      </c>
      <c r="X152" s="40" t="str">
        <f t="shared" si="2"/>
        <v>superlink-superlink-video-comportamental-todos-none</v>
      </c>
      <c r="Y152" s="40" t="str">
        <f t="shared" si="3"/>
        <v>superlink-superlink-video-pre_roll-1920x1080-superlink_video30s-as25_microempreendedor_medioempreendedor_negocios_vendasonline_donosdenegocios-cpm</v>
      </c>
      <c r="Z152" s="41" t="str">
        <f t="shared" si="10"/>
        <v>alp-superlink-marca-awa</v>
      </c>
      <c r="AA152" s="41" t="str">
        <f t="shared" si="11"/>
        <v>dv360_Vidoomy</v>
      </c>
      <c r="AB152" s="71" t="s">
        <v>1831</v>
      </c>
      <c r="AC152" s="41" t="str">
        <f t="shared" si="13"/>
        <v>superlink-marca-dv360_Vidoomy-superlink-video-pre_roll-superlink_video30s-as25_microempreendedor_medioempreendedor_negocios_vendasonline_donosdenegocios</v>
      </c>
      <c r="AD152" s="41" t="str">
        <f t="shared" si="14"/>
        <v>marca-dv360_Vidoomy-superlink-video-pre_roll-1920x1080-superlink_video30s-as25_microempreendedor_medioempreendedor_negocios_vendasonline_donosdenegocios-cpm</v>
      </c>
      <c r="AE152" s="41" t="str">
        <f t="shared" si="15"/>
        <v>superlink-comportamental-pre_roll-1920x1080-superlink-cpm-superlink_video30s-tag</v>
      </c>
    </row>
    <row r="153">
      <c r="A153" s="20" t="s">
        <v>36</v>
      </c>
      <c r="B153" s="52">
        <v>44075.0</v>
      </c>
      <c r="C153" s="52">
        <v>44104.0</v>
      </c>
      <c r="D153" s="26"/>
      <c r="E153" s="33"/>
      <c r="F153" s="26"/>
      <c r="G153" s="26" t="s">
        <v>397</v>
      </c>
      <c r="H153" s="20" t="s">
        <v>1387</v>
      </c>
      <c r="I153" s="20" t="s">
        <v>65</v>
      </c>
      <c r="J153" s="20" t="s">
        <v>401</v>
      </c>
      <c r="K153" s="15" t="s">
        <v>1042</v>
      </c>
      <c r="L153" s="20" t="s">
        <v>45</v>
      </c>
      <c r="M153" s="20" t="s">
        <v>66</v>
      </c>
      <c r="N153" s="20" t="s">
        <v>77</v>
      </c>
      <c r="O153" s="20" t="s">
        <v>78</v>
      </c>
      <c r="P153" s="13" t="s">
        <v>1042</v>
      </c>
      <c r="Q153" s="20" t="s">
        <v>69</v>
      </c>
      <c r="R153" s="25"/>
      <c r="S153" s="20" t="s">
        <v>1335</v>
      </c>
      <c r="T153" s="20" t="s">
        <v>1662</v>
      </c>
      <c r="U153" s="26" t="s">
        <v>54</v>
      </c>
      <c r="V153" s="20" t="s">
        <v>71</v>
      </c>
      <c r="W153" s="39" t="str">
        <f t="shared" si="1"/>
        <v>alp-superlink-marca-awa-dv360_Folha</v>
      </c>
      <c r="X153" s="40" t="str">
        <f t="shared" si="2"/>
        <v>superlink-superlink-display-comportamental-todos-none</v>
      </c>
      <c r="Y153" s="40" t="str">
        <f t="shared" si="3"/>
        <v>superlink-superlink-display-halfpage-300x600-luta_diaria-AS25_microempreendedor_medioempreendedor_negocios_vendasonline_donosdenegocios-cpm</v>
      </c>
      <c r="Z153" s="41" t="str">
        <f t="shared" si="10"/>
        <v>alp-superlink-marca-awa</v>
      </c>
      <c r="AA153" s="41" t="str">
        <f t="shared" si="11"/>
        <v>dv360_Folha</v>
      </c>
      <c r="AB153" s="53" t="s">
        <v>1832</v>
      </c>
      <c r="AC153" s="41" t="str">
        <f t="shared" si="13"/>
        <v>superlink-marca-dv360_Folha-superlink-display-halfpage-luta_diaria-AS25_microempreendedor_medioempreendedor_negocios_vendasonline_donosdenegocios</v>
      </c>
      <c r="AD153" s="41" t="str">
        <f t="shared" si="14"/>
        <v>marca-dv360_Folha-superlink-display-halfpage-300x600-luta_diaria-AS25_microempreendedor_medioempreendedor_negocios_vendasonline_donosdenegocios-cpm</v>
      </c>
      <c r="AE153" s="41" t="str">
        <f t="shared" si="15"/>
        <v>superlink-comportamental-halfpage-300x600-superlink-cpm-luta_diaria-tag</v>
      </c>
    </row>
    <row r="154">
      <c r="A154" s="14" t="s">
        <v>36</v>
      </c>
      <c r="B154" s="51">
        <v>44075.0</v>
      </c>
      <c r="C154" s="51">
        <v>44104.0</v>
      </c>
      <c r="D154" s="15"/>
      <c r="E154" s="36"/>
      <c r="F154" s="36"/>
      <c r="G154" s="26" t="s">
        <v>397</v>
      </c>
      <c r="H154" s="14" t="s">
        <v>1387</v>
      </c>
      <c r="I154" s="14" t="s">
        <v>65</v>
      </c>
      <c r="J154" s="14" t="s">
        <v>401</v>
      </c>
      <c r="K154" s="15" t="s">
        <v>1042</v>
      </c>
      <c r="L154" s="14" t="s">
        <v>45</v>
      </c>
      <c r="M154" s="14" t="s">
        <v>66</v>
      </c>
      <c r="N154" s="14" t="s">
        <v>83</v>
      </c>
      <c r="O154" s="14" t="s">
        <v>84</v>
      </c>
      <c r="P154" s="13" t="s">
        <v>1042</v>
      </c>
      <c r="Q154" s="14" t="s">
        <v>69</v>
      </c>
      <c r="R154" s="16"/>
      <c r="S154" s="14" t="s">
        <v>1335</v>
      </c>
      <c r="T154" s="14" t="s">
        <v>1662</v>
      </c>
      <c r="U154" s="26" t="s">
        <v>54</v>
      </c>
      <c r="V154" s="14" t="s">
        <v>71</v>
      </c>
      <c r="W154" s="39" t="str">
        <f t="shared" si="1"/>
        <v>alp-superlink-marca-awa-dv360_Folha</v>
      </c>
      <c r="X154" s="40" t="str">
        <f t="shared" si="2"/>
        <v>superlink-superlink-display-comportamental-todos-none</v>
      </c>
      <c r="Y154" s="40" t="str">
        <f t="shared" si="3"/>
        <v>superlink-superlink-display-leaderboard-728x90-luta_diaria-AS25_microempreendedor_medioempreendedor_negocios_vendasonline_donosdenegocios-cpm</v>
      </c>
      <c r="Z154" s="41" t="str">
        <f t="shared" si="10"/>
        <v>alp-superlink-marca-awa</v>
      </c>
      <c r="AA154" s="41" t="str">
        <f t="shared" si="11"/>
        <v>dv360_Folha</v>
      </c>
      <c r="AB154" s="71" t="s">
        <v>1833</v>
      </c>
      <c r="AC154" s="41" t="str">
        <f t="shared" si="13"/>
        <v>superlink-marca-dv360_Folha-superlink-display-leaderboard-luta_diaria-AS25_microempreendedor_medioempreendedor_negocios_vendasonline_donosdenegocios</v>
      </c>
      <c r="AD154" s="41" t="str">
        <f t="shared" si="14"/>
        <v>marca-dv360_Folha-superlink-display-leaderboard-728x90-luta_diaria-AS25_microempreendedor_medioempreendedor_negocios_vendasonline_donosdenegocios-cpm</v>
      </c>
      <c r="AE154" s="41" t="str">
        <f t="shared" si="15"/>
        <v>superlink-comportamental-leaderboard-728x90-superlink-cpm-luta_diaria-tag</v>
      </c>
    </row>
    <row r="155">
      <c r="A155" s="20" t="s">
        <v>36</v>
      </c>
      <c r="B155" s="52">
        <v>44075.0</v>
      </c>
      <c r="C155" s="52">
        <v>44104.0</v>
      </c>
      <c r="D155" s="26"/>
      <c r="E155" s="43"/>
      <c r="F155" s="43"/>
      <c r="G155" s="26" t="s">
        <v>397</v>
      </c>
      <c r="H155" s="20" t="s">
        <v>1387</v>
      </c>
      <c r="I155" s="20" t="s">
        <v>65</v>
      </c>
      <c r="J155" s="20" t="s">
        <v>401</v>
      </c>
      <c r="K155" s="15" t="s">
        <v>1042</v>
      </c>
      <c r="L155" s="20" t="s">
        <v>45</v>
      </c>
      <c r="M155" s="20" t="s">
        <v>66</v>
      </c>
      <c r="N155" s="20" t="s">
        <v>510</v>
      </c>
      <c r="O155" s="26" t="s">
        <v>68</v>
      </c>
      <c r="P155" s="13" t="s">
        <v>1042</v>
      </c>
      <c r="Q155" s="20" t="s">
        <v>69</v>
      </c>
      <c r="R155" s="25"/>
      <c r="S155" s="20" t="s">
        <v>1335</v>
      </c>
      <c r="T155" s="20" t="s">
        <v>1662</v>
      </c>
      <c r="U155" s="26" t="s">
        <v>54</v>
      </c>
      <c r="V155" s="20" t="s">
        <v>71</v>
      </c>
      <c r="W155" s="39" t="str">
        <f t="shared" si="1"/>
        <v>alp-superlink-marca-awa-dv360_Folha</v>
      </c>
      <c r="X155" s="40" t="str">
        <f t="shared" si="2"/>
        <v>superlink-superlink-display-comportamental-todos-none</v>
      </c>
      <c r="Y155" s="40" t="str">
        <f t="shared" si="3"/>
        <v>superlink-superlink-display-skyscraper-160x600-luta_diaria-AS25_microempreendedor_medioempreendedor_negocios_vendasonline_donosdenegocios-cpm</v>
      </c>
      <c r="Z155" s="41" t="str">
        <f t="shared" si="10"/>
        <v>alp-superlink-marca-awa</v>
      </c>
      <c r="AA155" s="41" t="str">
        <f t="shared" si="11"/>
        <v>dv360_Folha</v>
      </c>
      <c r="AB155" s="53" t="s">
        <v>1834</v>
      </c>
      <c r="AC155" s="41" t="str">
        <f t="shared" si="13"/>
        <v>superlink-marca-dv360_Folha-superlink-display-skyscraper-luta_diaria-AS25_microempreendedor_medioempreendedor_negocios_vendasonline_donosdenegocios</v>
      </c>
      <c r="AD155" s="41" t="str">
        <f t="shared" si="14"/>
        <v>marca-dv360_Folha-superlink-display-skyscraper-160x600-luta_diaria-AS25_microempreendedor_medioempreendedor_negocios_vendasonline_donosdenegocios-cpm</v>
      </c>
      <c r="AE155" s="41" t="str">
        <f t="shared" si="15"/>
        <v>superlink-comportamental-skyscraper-160x600-superlink-cpm-luta_diaria-tag</v>
      </c>
    </row>
    <row r="156">
      <c r="A156" s="14" t="s">
        <v>36</v>
      </c>
      <c r="B156" s="51">
        <v>44075.0</v>
      </c>
      <c r="C156" s="51">
        <v>44104.0</v>
      </c>
      <c r="D156" s="15"/>
      <c r="E156" s="34"/>
      <c r="F156" s="34"/>
      <c r="G156" s="26" t="s">
        <v>397</v>
      </c>
      <c r="H156" s="14" t="s">
        <v>1387</v>
      </c>
      <c r="I156" s="14" t="s">
        <v>65</v>
      </c>
      <c r="J156" s="14" t="s">
        <v>401</v>
      </c>
      <c r="K156" s="15" t="s">
        <v>1042</v>
      </c>
      <c r="L156" s="14" t="s">
        <v>45</v>
      </c>
      <c r="M156" s="14" t="s">
        <v>66</v>
      </c>
      <c r="N156" s="14" t="s">
        <v>74</v>
      </c>
      <c r="O156" s="14" t="s">
        <v>75</v>
      </c>
      <c r="P156" s="13" t="s">
        <v>1042</v>
      </c>
      <c r="Q156" s="14" t="s">
        <v>69</v>
      </c>
      <c r="R156" s="16"/>
      <c r="S156" s="14" t="s">
        <v>1335</v>
      </c>
      <c r="T156" s="14" t="s">
        <v>1662</v>
      </c>
      <c r="U156" s="26" t="s">
        <v>54</v>
      </c>
      <c r="V156" s="14" t="s">
        <v>71</v>
      </c>
      <c r="W156" s="39" t="str">
        <f t="shared" si="1"/>
        <v>alp-superlink-marca-awa-dv360_Folha</v>
      </c>
      <c r="X156" s="40" t="str">
        <f t="shared" si="2"/>
        <v>superlink-superlink-display-comportamental-todos-none</v>
      </c>
      <c r="Y156" s="40" t="str">
        <f t="shared" si="3"/>
        <v>superlink-superlink-display-medium_rectangle-300x250-luta_diaria-AS25_microempreendedor_medioempreendedor_negocios_vendasonline_donosdenegocios-cpm</v>
      </c>
      <c r="Z156" s="41" t="str">
        <f t="shared" si="10"/>
        <v>alp-superlink-marca-awa</v>
      </c>
      <c r="AA156" s="41" t="str">
        <f t="shared" si="11"/>
        <v>dv360_Folha</v>
      </c>
      <c r="AB156" s="71" t="s">
        <v>1835</v>
      </c>
      <c r="AC156" s="41" t="str">
        <f t="shared" si="13"/>
        <v>superlink-marca-dv360_Folha-superlink-display-medium_rectangle-luta_diaria-AS25_microempreendedor_medioempreendedor_negocios_vendasonline_donosdenegocios</v>
      </c>
      <c r="AD156" s="41" t="str">
        <f t="shared" si="14"/>
        <v>marca-dv360_Folha-superlink-display-medium_rectangle-300x250-luta_diaria-AS25_microempreendedor_medioempreendedor_negocios_vendasonline_donosdenegocios-cpm</v>
      </c>
      <c r="AE156" s="41" t="str">
        <f t="shared" si="15"/>
        <v>superlink-comportamental-medium_rectangle-300x250-superlink-cpm-luta_diaria-tag</v>
      </c>
    </row>
    <row r="157">
      <c r="A157" s="20" t="s">
        <v>36</v>
      </c>
      <c r="B157" s="52">
        <v>44075.0</v>
      </c>
      <c r="C157" s="52">
        <v>44104.0</v>
      </c>
      <c r="D157" s="33"/>
      <c r="E157" s="33"/>
      <c r="F157" s="33"/>
      <c r="G157" s="26" t="s">
        <v>397</v>
      </c>
      <c r="H157" s="20" t="s">
        <v>100</v>
      </c>
      <c r="I157" s="20" t="s">
        <v>240</v>
      </c>
      <c r="J157" s="23" t="s">
        <v>401</v>
      </c>
      <c r="K157" s="23" t="s">
        <v>1042</v>
      </c>
      <c r="L157" s="23" t="s">
        <v>45</v>
      </c>
      <c r="M157" s="20" t="s">
        <v>66</v>
      </c>
      <c r="N157" s="20" t="s">
        <v>83</v>
      </c>
      <c r="O157" s="20" t="s">
        <v>84</v>
      </c>
      <c r="P157" s="23" t="s">
        <v>1042</v>
      </c>
      <c r="Q157" s="26" t="s">
        <v>241</v>
      </c>
      <c r="R157" s="25"/>
      <c r="S157" s="20" t="s">
        <v>1836</v>
      </c>
      <c r="T157" s="20" t="s">
        <v>1662</v>
      </c>
      <c r="U157" s="26" t="s">
        <v>54</v>
      </c>
      <c r="V157" s="20" t="s">
        <v>71</v>
      </c>
      <c r="W157" s="39" t="str">
        <f t="shared" si="1"/>
        <v>alp-superlink-marca-awa-dv360</v>
      </c>
      <c r="X157" s="40" t="str">
        <f t="shared" si="2"/>
        <v>superlink-superlink-display-in_market-todos-none</v>
      </c>
      <c r="Y157" s="40" t="str">
        <f t="shared" si="3"/>
        <v>superlink-superlink-display-leaderboard-728x90-luta_diaria-affinities_inmarket_superlink-cpm</v>
      </c>
      <c r="Z157" s="41" t="str">
        <f t="shared" si="10"/>
        <v>alp-superlink-marca-awa</v>
      </c>
      <c r="AA157" s="41" t="str">
        <f t="shared" si="11"/>
        <v>dv360</v>
      </c>
      <c r="AB157" s="53" t="s">
        <v>1837</v>
      </c>
      <c r="AC157" s="41" t="str">
        <f t="shared" si="13"/>
        <v>superlink-marca-dv360-superlink-display-leaderboard-luta_diaria-affinities_inmarket_superlink</v>
      </c>
      <c r="AD157" s="41" t="str">
        <f t="shared" si="14"/>
        <v>marca-dv360-superlink-display-leaderboard-728x90-luta_diaria-affinities_inmarket_superlink-cpm</v>
      </c>
      <c r="AE157" s="41" t="str">
        <f t="shared" si="15"/>
        <v>superlink-in_market-leaderboard-728x90-superlink-cpm-luta_diaria-tag</v>
      </c>
    </row>
    <row r="158">
      <c r="A158" s="14" t="s">
        <v>36</v>
      </c>
      <c r="B158" s="51">
        <v>44075.0</v>
      </c>
      <c r="C158" s="51">
        <v>44104.0</v>
      </c>
      <c r="D158" s="34"/>
      <c r="E158" s="34"/>
      <c r="F158" s="34"/>
      <c r="G158" s="26" t="s">
        <v>397</v>
      </c>
      <c r="H158" s="14" t="s">
        <v>100</v>
      </c>
      <c r="I158" s="14" t="s">
        <v>240</v>
      </c>
      <c r="J158" s="13" t="s">
        <v>401</v>
      </c>
      <c r="K158" s="13" t="s">
        <v>1042</v>
      </c>
      <c r="L158" s="13" t="s">
        <v>45</v>
      </c>
      <c r="M158" s="14" t="s">
        <v>66</v>
      </c>
      <c r="N158" s="14" t="s">
        <v>510</v>
      </c>
      <c r="O158" s="26" t="s">
        <v>68</v>
      </c>
      <c r="P158" s="13" t="s">
        <v>1042</v>
      </c>
      <c r="Q158" s="15" t="s">
        <v>241</v>
      </c>
      <c r="R158" s="16"/>
      <c r="S158" s="14" t="s">
        <v>1836</v>
      </c>
      <c r="T158" s="14" t="s">
        <v>1662</v>
      </c>
      <c r="U158" s="26" t="s">
        <v>54</v>
      </c>
      <c r="V158" s="14" t="s">
        <v>71</v>
      </c>
      <c r="W158" s="39" t="str">
        <f t="shared" si="1"/>
        <v>alp-superlink-marca-awa-dv360</v>
      </c>
      <c r="X158" s="40" t="str">
        <f t="shared" si="2"/>
        <v>superlink-superlink-display-in_market-todos-none</v>
      </c>
      <c r="Y158" s="40" t="str">
        <f t="shared" si="3"/>
        <v>superlink-superlink-display-skyscraper-160x600-luta_diaria-affinities_inmarket_superlink-cpm</v>
      </c>
      <c r="Z158" s="41" t="str">
        <f t="shared" si="10"/>
        <v>alp-superlink-marca-awa</v>
      </c>
      <c r="AA158" s="41" t="str">
        <f t="shared" si="11"/>
        <v>dv360</v>
      </c>
      <c r="AB158" s="71" t="s">
        <v>1838</v>
      </c>
      <c r="AC158" s="41" t="str">
        <f t="shared" si="13"/>
        <v>superlink-marca-dv360-superlink-display-skyscraper-luta_diaria-affinities_inmarket_superlink</v>
      </c>
      <c r="AD158" s="41" t="str">
        <f t="shared" si="14"/>
        <v>marca-dv360-superlink-display-skyscraper-160x600-luta_diaria-affinities_inmarket_superlink-cpm</v>
      </c>
      <c r="AE158" s="41" t="str">
        <f t="shared" si="15"/>
        <v>superlink-in_market-skyscraper-160x600-superlink-cpm-luta_diaria-tag</v>
      </c>
    </row>
    <row r="159">
      <c r="A159" s="20" t="s">
        <v>36</v>
      </c>
      <c r="B159" s="52">
        <v>44075.0</v>
      </c>
      <c r="C159" s="52">
        <v>44104.0</v>
      </c>
      <c r="D159" s="33"/>
      <c r="E159" s="33"/>
      <c r="F159" s="33"/>
      <c r="G159" s="26" t="s">
        <v>397</v>
      </c>
      <c r="H159" s="20" t="s">
        <v>100</v>
      </c>
      <c r="I159" s="20" t="s">
        <v>240</v>
      </c>
      <c r="J159" s="23" t="s">
        <v>401</v>
      </c>
      <c r="K159" s="23" t="s">
        <v>1042</v>
      </c>
      <c r="L159" s="23" t="s">
        <v>45</v>
      </c>
      <c r="M159" s="20" t="s">
        <v>66</v>
      </c>
      <c r="N159" s="20" t="s">
        <v>74</v>
      </c>
      <c r="O159" s="20" t="s">
        <v>75</v>
      </c>
      <c r="P159" s="23" t="s">
        <v>1042</v>
      </c>
      <c r="Q159" s="26" t="s">
        <v>241</v>
      </c>
      <c r="R159" s="25"/>
      <c r="S159" s="20" t="s">
        <v>1836</v>
      </c>
      <c r="T159" s="20" t="s">
        <v>1662</v>
      </c>
      <c r="U159" s="26" t="s">
        <v>54</v>
      </c>
      <c r="V159" s="20" t="s">
        <v>71</v>
      </c>
      <c r="W159" s="39" t="str">
        <f t="shared" si="1"/>
        <v>alp-superlink-marca-awa-dv360</v>
      </c>
      <c r="X159" s="40" t="str">
        <f t="shared" si="2"/>
        <v>superlink-superlink-display-in_market-todos-none</v>
      </c>
      <c r="Y159" s="40" t="str">
        <f t="shared" si="3"/>
        <v>superlink-superlink-display-medium_rectangle-300x250-luta_diaria-affinities_inmarket_superlink-cpm</v>
      </c>
      <c r="Z159" s="41" t="str">
        <f t="shared" si="10"/>
        <v>alp-superlink-marca-awa</v>
      </c>
      <c r="AA159" s="41" t="str">
        <f t="shared" si="11"/>
        <v>dv360</v>
      </c>
      <c r="AB159" s="53" t="s">
        <v>1839</v>
      </c>
      <c r="AC159" s="41" t="str">
        <f t="shared" si="13"/>
        <v>superlink-marca-dv360-superlink-display-medium_rectangle-luta_diaria-affinities_inmarket_superlink</v>
      </c>
      <c r="AD159" s="41" t="str">
        <f t="shared" si="14"/>
        <v>marca-dv360-superlink-display-medium_rectangle-300x250-luta_diaria-affinities_inmarket_superlink-cpm</v>
      </c>
      <c r="AE159" s="41" t="str">
        <f t="shared" si="15"/>
        <v>superlink-in_market-medium_rectangle-300x250-superlink-cpm-luta_diaria-tag</v>
      </c>
    </row>
    <row r="160">
      <c r="A160" s="14" t="s">
        <v>36</v>
      </c>
      <c r="B160" s="51">
        <v>44075.0</v>
      </c>
      <c r="C160" s="51">
        <v>44104.0</v>
      </c>
      <c r="D160" s="34"/>
      <c r="E160" s="34"/>
      <c r="F160" s="34"/>
      <c r="G160" s="26" t="s">
        <v>397</v>
      </c>
      <c r="H160" s="14" t="s">
        <v>100</v>
      </c>
      <c r="I160" s="14" t="s">
        <v>240</v>
      </c>
      <c r="J160" s="13" t="s">
        <v>401</v>
      </c>
      <c r="K160" s="13" t="s">
        <v>1042</v>
      </c>
      <c r="L160" s="13" t="s">
        <v>45</v>
      </c>
      <c r="M160" s="14" t="s">
        <v>66</v>
      </c>
      <c r="N160" s="14" t="s">
        <v>77</v>
      </c>
      <c r="O160" s="14" t="s">
        <v>78</v>
      </c>
      <c r="P160" s="13" t="s">
        <v>1042</v>
      </c>
      <c r="Q160" s="15" t="s">
        <v>241</v>
      </c>
      <c r="R160" s="16"/>
      <c r="S160" s="14" t="s">
        <v>1836</v>
      </c>
      <c r="T160" s="14" t="s">
        <v>1662</v>
      </c>
      <c r="U160" s="26" t="s">
        <v>54</v>
      </c>
      <c r="V160" s="14" t="s">
        <v>71</v>
      </c>
      <c r="W160" s="39" t="str">
        <f t="shared" si="1"/>
        <v>alp-superlink-marca-awa-dv360</v>
      </c>
      <c r="X160" s="40" t="str">
        <f t="shared" si="2"/>
        <v>superlink-superlink-display-in_market-todos-none</v>
      </c>
      <c r="Y160" s="40" t="str">
        <f t="shared" si="3"/>
        <v>superlink-superlink-display-halfpage-300x600-luta_diaria-affinities_inmarket_superlink-cpm</v>
      </c>
      <c r="Z160" s="41" t="str">
        <f t="shared" si="10"/>
        <v>alp-superlink-marca-awa</v>
      </c>
      <c r="AA160" s="41" t="str">
        <f t="shared" si="11"/>
        <v>dv360</v>
      </c>
      <c r="AB160" s="71" t="s">
        <v>1840</v>
      </c>
      <c r="AC160" s="41" t="str">
        <f t="shared" si="13"/>
        <v>superlink-marca-dv360-superlink-display-halfpage-luta_diaria-affinities_inmarket_superlink</v>
      </c>
      <c r="AD160" s="41" t="str">
        <f t="shared" si="14"/>
        <v>marca-dv360-superlink-display-halfpage-300x600-luta_diaria-affinities_inmarket_superlink-cpm</v>
      </c>
      <c r="AE160" s="41" t="str">
        <f t="shared" si="15"/>
        <v>superlink-in_market-halfpage-300x600-superlink-cpm-luta_diaria-tag</v>
      </c>
    </row>
    <row r="161">
      <c r="A161" s="9" t="s">
        <v>36</v>
      </c>
      <c r="B161" s="18">
        <v>43987.0</v>
      </c>
      <c r="C161" s="18">
        <v>44043.0</v>
      </c>
      <c r="D161" s="33" t="s">
        <v>1659</v>
      </c>
      <c r="E161" s="37" t="s">
        <v>1660</v>
      </c>
      <c r="F161" s="33"/>
      <c r="G161" s="13" t="s">
        <v>397</v>
      </c>
      <c r="H161" s="15" t="s">
        <v>42</v>
      </c>
      <c r="I161" s="20" t="s">
        <v>43</v>
      </c>
      <c r="J161" s="13" t="s">
        <v>401</v>
      </c>
      <c r="K161" s="15" t="s">
        <v>1042</v>
      </c>
      <c r="L161" s="13" t="s">
        <v>45</v>
      </c>
      <c r="M161" s="13" t="s">
        <v>46</v>
      </c>
      <c r="N161" s="13" t="s">
        <v>47</v>
      </c>
      <c r="O161" s="13" t="s">
        <v>48</v>
      </c>
      <c r="P161" s="13" t="s">
        <v>1042</v>
      </c>
      <c r="Q161" s="20" t="s">
        <v>69</v>
      </c>
      <c r="R161" s="25"/>
      <c r="S161" s="20" t="s">
        <v>1656</v>
      </c>
      <c r="T161" s="20" t="s">
        <v>1841</v>
      </c>
      <c r="U161" s="13" t="s">
        <v>54</v>
      </c>
      <c r="V161" s="13" t="s">
        <v>55</v>
      </c>
      <c r="W161" s="39" t="str">
        <f t="shared" si="1"/>
        <v>alp-superlink-marca-awa-facebook|instagram</v>
      </c>
      <c r="X161" s="40" t="str">
        <f t="shared" si="2"/>
        <v>superlink-superlink-social_dark-comportamental-todos-none</v>
      </c>
      <c r="Y161" s="40" t="str">
        <f t="shared" si="3"/>
        <v>superlink-superlink-social_dark-pagepost-648x648-vendapelainternet_set_estatico-as25_empreendedor_varejo-cpm</v>
      </c>
      <c r="Z161" s="41" t="str">
        <f t="shared" si="10"/>
        <v>alp-superlink-marca-awa</v>
      </c>
      <c r="AA161" s="41" t="str">
        <f t="shared" si="11"/>
        <v>facebook|instagram</v>
      </c>
      <c r="AB161" s="17" t="str">
        <f t="shared" ref="AB161:AB185" si="22">J161&amp;"-"&amp;H161&amp;"-"&amp;G161&amp;"-"&amp;O161&amp;"-"&amp;L161&amp;"-"&amp;M161&amp;"-"&amp;S161&amp;"-"&amp;R161</f>
        <v>marca-facebook|instagram-awa-648x648-todos-social_dark-as25_empreendedor_varejo-</v>
      </c>
      <c r="AC161" s="41" t="str">
        <f t="shared" si="13"/>
        <v>superlink-marca-facebook|instagram-superlink-social_dark-pagepost-vendapelainternet_set_estatico-as25_empreendedor_varejo</v>
      </c>
      <c r="AD161" s="41" t="str">
        <f t="shared" si="14"/>
        <v>marca-facebook|instagram-superlink-social_dark-pagepost-648x648-vendapelainternet_set_estatico-as25_empreendedor_varejo-cpm</v>
      </c>
      <c r="AE161" s="41" t="str">
        <f t="shared" si="15"/>
        <v>superlink-comportamental-pagepost-648x648-superlink-cpm-vendapelainternet_set_estatico-none</v>
      </c>
    </row>
    <row r="162">
      <c r="A162" s="9" t="s">
        <v>36</v>
      </c>
      <c r="B162" s="10">
        <v>43987.0</v>
      </c>
      <c r="C162" s="10">
        <v>44043.0</v>
      </c>
      <c r="D162" s="34" t="s">
        <v>1659</v>
      </c>
      <c r="E162" s="38" t="s">
        <v>1660</v>
      </c>
      <c r="F162" s="34"/>
      <c r="G162" s="13" t="s">
        <v>397</v>
      </c>
      <c r="H162" s="15" t="s">
        <v>42</v>
      </c>
      <c r="I162" s="14" t="s">
        <v>43</v>
      </c>
      <c r="J162" s="13" t="s">
        <v>401</v>
      </c>
      <c r="K162" s="15" t="s">
        <v>1042</v>
      </c>
      <c r="L162" s="13" t="s">
        <v>45</v>
      </c>
      <c r="M162" s="13" t="s">
        <v>46</v>
      </c>
      <c r="N162" s="15" t="s">
        <v>400</v>
      </c>
      <c r="O162" s="15" t="s">
        <v>849</v>
      </c>
      <c r="P162" s="13" t="s">
        <v>1042</v>
      </c>
      <c r="Q162" s="14" t="s">
        <v>69</v>
      </c>
      <c r="R162" s="16"/>
      <c r="S162" s="14" t="s">
        <v>1656</v>
      </c>
      <c r="T162" s="14" t="s">
        <v>1842</v>
      </c>
      <c r="U162" s="13" t="s">
        <v>54</v>
      </c>
      <c r="V162" s="13" t="s">
        <v>55</v>
      </c>
      <c r="W162" s="39" t="str">
        <f t="shared" si="1"/>
        <v>alp-superlink-marca-awa-facebook|instagram</v>
      </c>
      <c r="X162" s="40" t="str">
        <f t="shared" si="2"/>
        <v>superlink-superlink-social_dark-comportamental-todos-none</v>
      </c>
      <c r="Y162" s="40" t="str">
        <f t="shared" si="3"/>
        <v>superlink-superlink-social_dark-carrossel-1080x1080-vendapelainternet_set_estatico_crsl-as25_empreendedor_varejo-cpm</v>
      </c>
      <c r="Z162" s="41" t="str">
        <f t="shared" si="10"/>
        <v>alp-superlink-marca-awa</v>
      </c>
      <c r="AA162" s="41" t="str">
        <f t="shared" si="11"/>
        <v>facebook|instagram</v>
      </c>
      <c r="AB162" s="22" t="str">
        <f t="shared" si="22"/>
        <v>marca-facebook|instagram-awa-1080x1080-todos-social_dark-as25_empreendedor_varejo-</v>
      </c>
      <c r="AC162" s="41" t="str">
        <f t="shared" si="13"/>
        <v>superlink-marca-facebook|instagram-superlink-social_dark-carrossel-vendapelainternet_set_estatico_crsl-as25_empreendedor_varejo</v>
      </c>
      <c r="AD162" s="41" t="str">
        <f t="shared" si="14"/>
        <v>marca-facebook|instagram-superlink-social_dark-carrossel-1080x1080-vendapelainternet_set_estatico_crsl-as25_empreendedor_varejo-cpm</v>
      </c>
      <c r="AE162" s="41" t="str">
        <f t="shared" si="15"/>
        <v>superlink-comportamental-carrossel-1080x1080-superlink-cpm-vendapelainternet_set_estatico_crsl-none</v>
      </c>
    </row>
    <row r="163">
      <c r="A163" s="9" t="s">
        <v>36</v>
      </c>
      <c r="B163" s="18">
        <v>43987.0</v>
      </c>
      <c r="C163" s="18">
        <v>44043.0</v>
      </c>
      <c r="D163" s="33" t="s">
        <v>1659</v>
      </c>
      <c r="E163" s="37" t="s">
        <v>1660</v>
      </c>
      <c r="F163" s="33"/>
      <c r="G163" s="13" t="s">
        <v>397</v>
      </c>
      <c r="H163" s="15" t="s">
        <v>42</v>
      </c>
      <c r="I163" s="20" t="s">
        <v>43</v>
      </c>
      <c r="J163" s="13" t="s">
        <v>401</v>
      </c>
      <c r="K163" s="15" t="s">
        <v>1042</v>
      </c>
      <c r="L163" s="13" t="s">
        <v>45</v>
      </c>
      <c r="M163" s="13" t="s">
        <v>46</v>
      </c>
      <c r="N163" s="13" t="s">
        <v>47</v>
      </c>
      <c r="O163" s="13" t="s">
        <v>48</v>
      </c>
      <c r="P163" s="13" t="s">
        <v>1042</v>
      </c>
      <c r="Q163" s="20" t="s">
        <v>69</v>
      </c>
      <c r="R163" s="25"/>
      <c r="S163" s="20" t="s">
        <v>1656</v>
      </c>
      <c r="T163" s="20" t="s">
        <v>1843</v>
      </c>
      <c r="U163" s="13" t="s">
        <v>54</v>
      </c>
      <c r="V163" s="13" t="s">
        <v>55</v>
      </c>
      <c r="W163" s="39" t="str">
        <f t="shared" si="1"/>
        <v>alp-superlink-marca-awa-facebook|instagram</v>
      </c>
      <c r="X163" s="40" t="str">
        <f t="shared" si="2"/>
        <v>superlink-superlink-social_dark-comportamental-todos-none</v>
      </c>
      <c r="Y163" s="40" t="str">
        <f t="shared" si="3"/>
        <v>superlink-superlink-social_dark-pagepost-648x648-vendapelainternet_set_animado-as25_empreendedor_varejo-cpm</v>
      </c>
      <c r="Z163" s="41" t="str">
        <f t="shared" si="10"/>
        <v>alp-superlink-marca-awa</v>
      </c>
      <c r="AA163" s="41" t="str">
        <f t="shared" si="11"/>
        <v>facebook|instagram</v>
      </c>
      <c r="AB163" s="17" t="str">
        <f t="shared" si="22"/>
        <v>marca-facebook|instagram-awa-648x648-todos-social_dark-as25_empreendedor_varejo-</v>
      </c>
      <c r="AC163" s="41" t="str">
        <f t="shared" si="13"/>
        <v>superlink-marca-facebook|instagram-superlink-social_dark-pagepost-vendapelainternet_set_animado-as25_empreendedor_varejo</v>
      </c>
      <c r="AD163" s="41" t="str">
        <f t="shared" si="14"/>
        <v>marca-facebook|instagram-superlink-social_dark-pagepost-648x648-vendapelainternet_set_animado-as25_empreendedor_varejo-cpm</v>
      </c>
      <c r="AE163" s="41" t="str">
        <f t="shared" si="15"/>
        <v>superlink-comportamental-pagepost-648x648-superlink-cpm-vendapelainternet_set_animado-none</v>
      </c>
    </row>
    <row r="164">
      <c r="A164" s="13" t="s">
        <v>36</v>
      </c>
      <c r="B164" s="46">
        <v>43987.0</v>
      </c>
      <c r="C164" s="46">
        <v>44043.0</v>
      </c>
      <c r="D164" s="48" t="s">
        <v>1666</v>
      </c>
      <c r="E164" s="48" t="s">
        <v>1667</v>
      </c>
      <c r="F164" s="48"/>
      <c r="G164" s="13" t="s">
        <v>41</v>
      </c>
      <c r="H164" s="13" t="s">
        <v>42</v>
      </c>
      <c r="I164" s="13" t="s">
        <v>43</v>
      </c>
      <c r="J164" s="13" t="s">
        <v>401</v>
      </c>
      <c r="K164" s="13" t="s">
        <v>1042</v>
      </c>
      <c r="L164" s="13" t="s">
        <v>45</v>
      </c>
      <c r="M164" s="13" t="s">
        <v>46</v>
      </c>
      <c r="N164" s="13" t="s">
        <v>47</v>
      </c>
      <c r="O164" s="13" t="s">
        <v>48</v>
      </c>
      <c r="P164" s="13" t="s">
        <v>1042</v>
      </c>
      <c r="Q164" s="13" t="s">
        <v>69</v>
      </c>
      <c r="R164" s="50"/>
      <c r="S164" s="13" t="s">
        <v>1669</v>
      </c>
      <c r="T164" s="15" t="s">
        <v>1844</v>
      </c>
      <c r="U164" s="13" t="s">
        <v>54</v>
      </c>
      <c r="V164" s="13" t="s">
        <v>55</v>
      </c>
      <c r="W164" s="113" t="str">
        <f t="shared" si="1"/>
        <v>alp-superlink-marca-cons-facebook|instagram</v>
      </c>
      <c r="X164" s="113" t="str">
        <f t="shared" si="2"/>
        <v>superlink-superlink-social_dark-comportamental-todos-none</v>
      </c>
      <c r="Y164" s="113" t="str">
        <f t="shared" si="3"/>
        <v>superlink-superlink-social_dark-pagepost-648x648-vendeurecebeuentregou_set_estatico-lookalike10pct-cpm</v>
      </c>
      <c r="Z164" s="114" t="str">
        <f t="shared" si="10"/>
        <v>alp-superlink-marca-cons</v>
      </c>
      <c r="AA164" s="114" t="str">
        <f t="shared" si="11"/>
        <v>facebook|instagram</v>
      </c>
      <c r="AB164" s="71" t="str">
        <f t="shared" si="22"/>
        <v>marca-facebook|instagram-cons-648x648-todos-social_dark-lookalike10pct-</v>
      </c>
      <c r="AC164" s="114" t="str">
        <f t="shared" si="13"/>
        <v>superlink-marca-facebook|instagram-superlink-social_dark-pagepost-vendeurecebeuentregou_set_estatico-lookalike10pct</v>
      </c>
      <c r="AD164" s="114" t="str">
        <f t="shared" si="14"/>
        <v>marca-facebook|instagram-superlink-social_dark-pagepost-648x648-vendeurecebeuentregou_set_estatico-lookalike10pct-cpm</v>
      </c>
      <c r="AE164" s="114" t="str">
        <f t="shared" si="15"/>
        <v>superlink-comportamental-pagepost-648x648-superlink-cpm-vendeurecebeuentregou_set_estatico-none</v>
      </c>
    </row>
    <row r="165">
      <c r="A165" s="23" t="s">
        <v>36</v>
      </c>
      <c r="B165" s="112">
        <v>43987.0</v>
      </c>
      <c r="C165" s="112">
        <v>44043.0</v>
      </c>
      <c r="D165" s="47" t="s">
        <v>1666</v>
      </c>
      <c r="E165" s="47" t="s">
        <v>1667</v>
      </c>
      <c r="F165" s="47"/>
      <c r="G165" s="23" t="s">
        <v>41</v>
      </c>
      <c r="H165" s="23" t="s">
        <v>42</v>
      </c>
      <c r="I165" s="23" t="s">
        <v>43</v>
      </c>
      <c r="J165" s="23" t="s">
        <v>401</v>
      </c>
      <c r="K165" s="23" t="s">
        <v>1042</v>
      </c>
      <c r="L165" s="23" t="s">
        <v>45</v>
      </c>
      <c r="M165" s="23" t="s">
        <v>46</v>
      </c>
      <c r="N165" s="15" t="s">
        <v>400</v>
      </c>
      <c r="O165" s="15" t="s">
        <v>849</v>
      </c>
      <c r="P165" s="23" t="s">
        <v>1042</v>
      </c>
      <c r="Q165" s="23" t="s">
        <v>69</v>
      </c>
      <c r="R165" s="49"/>
      <c r="S165" s="23" t="s">
        <v>1669</v>
      </c>
      <c r="T165" s="26" t="s">
        <v>1845</v>
      </c>
      <c r="U165" s="23" t="s">
        <v>54</v>
      </c>
      <c r="V165" s="23" t="s">
        <v>55</v>
      </c>
      <c r="W165" s="113" t="str">
        <f t="shared" si="1"/>
        <v>alp-superlink-marca-cons-facebook|instagram</v>
      </c>
      <c r="X165" s="113" t="str">
        <f t="shared" si="2"/>
        <v>superlink-superlink-social_dark-comportamental-todos-none</v>
      </c>
      <c r="Y165" s="113" t="str">
        <f t="shared" si="3"/>
        <v>superlink-superlink-social_dark-carrossel-1080x1080-vendeurecebeuentregou_set_estatico_crsl-lookalike10pct-cpm</v>
      </c>
      <c r="Z165" s="114" t="str">
        <f t="shared" si="10"/>
        <v>alp-superlink-marca-cons</v>
      </c>
      <c r="AA165" s="114" t="str">
        <f t="shared" si="11"/>
        <v>facebook|instagram</v>
      </c>
      <c r="AB165" s="53" t="str">
        <f t="shared" si="22"/>
        <v>marca-facebook|instagram-cons-1080x1080-todos-social_dark-lookalike10pct-</v>
      </c>
      <c r="AC165" s="114" t="str">
        <f t="shared" si="13"/>
        <v>superlink-marca-facebook|instagram-superlink-social_dark-carrossel-vendeurecebeuentregou_set_estatico_crsl-lookalike10pct</v>
      </c>
      <c r="AD165" s="114" t="str">
        <f t="shared" si="14"/>
        <v>marca-facebook|instagram-superlink-social_dark-carrossel-1080x1080-vendeurecebeuentregou_set_estatico_crsl-lookalike10pct-cpm</v>
      </c>
      <c r="AE165" s="114" t="str">
        <f t="shared" si="15"/>
        <v>superlink-comportamental-carrossel-1080x1080-superlink-cpm-vendeurecebeuentregou_set_estatico_crsl-none</v>
      </c>
    </row>
    <row r="166">
      <c r="A166" s="13" t="s">
        <v>36</v>
      </c>
      <c r="B166" s="46">
        <v>43987.0</v>
      </c>
      <c r="C166" s="46">
        <v>44043.0</v>
      </c>
      <c r="D166" s="48" t="s">
        <v>1666</v>
      </c>
      <c r="E166" s="48" t="s">
        <v>1667</v>
      </c>
      <c r="F166" s="48"/>
      <c r="G166" s="13" t="s">
        <v>41</v>
      </c>
      <c r="H166" s="13" t="s">
        <v>42</v>
      </c>
      <c r="I166" s="13" t="s">
        <v>43</v>
      </c>
      <c r="J166" s="13" t="s">
        <v>401</v>
      </c>
      <c r="K166" s="13" t="s">
        <v>1042</v>
      </c>
      <c r="L166" s="13" t="s">
        <v>45</v>
      </c>
      <c r="M166" s="13" t="s">
        <v>46</v>
      </c>
      <c r="N166" s="13" t="s">
        <v>47</v>
      </c>
      <c r="O166" s="13" t="s">
        <v>48</v>
      </c>
      <c r="P166" s="13" t="s">
        <v>1042</v>
      </c>
      <c r="Q166" s="13" t="s">
        <v>69</v>
      </c>
      <c r="R166" s="50"/>
      <c r="S166" s="13" t="s">
        <v>1669</v>
      </c>
      <c r="T166" s="15" t="s">
        <v>1846</v>
      </c>
      <c r="U166" s="13" t="s">
        <v>54</v>
      </c>
      <c r="V166" s="13" t="s">
        <v>55</v>
      </c>
      <c r="W166" s="113" t="str">
        <f t="shared" si="1"/>
        <v>alp-superlink-marca-cons-facebook|instagram</v>
      </c>
      <c r="X166" s="113" t="str">
        <f t="shared" si="2"/>
        <v>superlink-superlink-social_dark-comportamental-todos-none</v>
      </c>
      <c r="Y166" s="113" t="str">
        <f t="shared" si="3"/>
        <v>superlink-superlink-social_dark-pagepost-648x648-vendeurecebeuentregou_set_animado-lookalike10pct-cpm</v>
      </c>
      <c r="Z166" s="114" t="str">
        <f t="shared" si="10"/>
        <v>alp-superlink-marca-cons</v>
      </c>
      <c r="AA166" s="114" t="str">
        <f t="shared" si="11"/>
        <v>facebook|instagram</v>
      </c>
      <c r="AB166" s="71" t="str">
        <f t="shared" si="22"/>
        <v>marca-facebook|instagram-cons-648x648-todos-social_dark-lookalike10pct-</v>
      </c>
      <c r="AC166" s="114" t="str">
        <f t="shared" si="13"/>
        <v>superlink-marca-facebook|instagram-superlink-social_dark-pagepost-vendeurecebeuentregou_set_animado-lookalike10pct</v>
      </c>
      <c r="AD166" s="114" t="str">
        <f t="shared" si="14"/>
        <v>marca-facebook|instagram-superlink-social_dark-pagepost-648x648-vendeurecebeuentregou_set_animado-lookalike10pct-cpm</v>
      </c>
      <c r="AE166" s="114" t="str">
        <f t="shared" si="15"/>
        <v>superlink-comportamental-pagepost-648x648-superlink-cpm-vendeurecebeuentregou_set_animado-none</v>
      </c>
    </row>
    <row r="167">
      <c r="A167" s="23" t="s">
        <v>36</v>
      </c>
      <c r="B167" s="112">
        <v>43987.0</v>
      </c>
      <c r="C167" s="112">
        <v>44043.0</v>
      </c>
      <c r="D167" s="47"/>
      <c r="E167" s="47"/>
      <c r="F167" s="47"/>
      <c r="G167" s="23" t="s">
        <v>41</v>
      </c>
      <c r="H167" s="23" t="s">
        <v>42</v>
      </c>
      <c r="I167" s="23" t="s">
        <v>43</v>
      </c>
      <c r="J167" s="23" t="s">
        <v>401</v>
      </c>
      <c r="K167" s="23" t="s">
        <v>1042</v>
      </c>
      <c r="L167" s="23" t="s">
        <v>45</v>
      </c>
      <c r="M167" s="23" t="s">
        <v>46</v>
      </c>
      <c r="N167" s="23" t="s">
        <v>47</v>
      </c>
      <c r="O167" s="23" t="s">
        <v>48</v>
      </c>
      <c r="P167" s="23" t="s">
        <v>1042</v>
      </c>
      <c r="Q167" s="23" t="s">
        <v>69</v>
      </c>
      <c r="R167" s="49"/>
      <c r="S167" s="20" t="s">
        <v>1734</v>
      </c>
      <c r="T167" s="26" t="s">
        <v>1844</v>
      </c>
      <c r="U167" s="23" t="s">
        <v>54</v>
      </c>
      <c r="V167" s="23" t="s">
        <v>55</v>
      </c>
      <c r="W167" s="113" t="str">
        <f t="shared" si="1"/>
        <v>alp-superlink-marca-cons-facebook|instagram</v>
      </c>
      <c r="X167" s="113" t="str">
        <f t="shared" si="2"/>
        <v>superlink-superlink-social_dark-comportamental-todos-none</v>
      </c>
      <c r="Y167" s="113" t="str">
        <f t="shared" si="3"/>
        <v>superlink-superlink-social_dark-pagepost-648x648-vendeurecebeuentregou_set_estatico-interesses_b2b-cpm</v>
      </c>
      <c r="Z167" s="114" t="str">
        <f t="shared" si="10"/>
        <v>alp-superlink-marca-cons</v>
      </c>
      <c r="AA167" s="114" t="str">
        <f t="shared" si="11"/>
        <v>facebook|instagram</v>
      </c>
      <c r="AB167" s="53" t="str">
        <f t="shared" si="22"/>
        <v>marca-facebook|instagram-cons-648x648-todos-social_dark-interesses_b2b-</v>
      </c>
      <c r="AC167" s="114" t="str">
        <f t="shared" si="13"/>
        <v>superlink-marca-facebook|instagram-superlink-social_dark-pagepost-vendeurecebeuentregou_set_estatico-interesses_b2b</v>
      </c>
      <c r="AD167" s="114" t="str">
        <f t="shared" si="14"/>
        <v>marca-facebook|instagram-superlink-social_dark-pagepost-648x648-vendeurecebeuentregou_set_estatico-interesses_b2b-cpm</v>
      </c>
      <c r="AE167" s="114" t="str">
        <f t="shared" si="15"/>
        <v>superlink-comportamental-pagepost-648x648-superlink-cpm-vendeurecebeuentregou_set_estatico-none</v>
      </c>
    </row>
    <row r="168">
      <c r="A168" s="13" t="s">
        <v>36</v>
      </c>
      <c r="B168" s="46">
        <v>43987.0</v>
      </c>
      <c r="C168" s="46">
        <v>44043.0</v>
      </c>
      <c r="D168" s="48"/>
      <c r="E168" s="48"/>
      <c r="F168" s="48"/>
      <c r="G168" s="13" t="s">
        <v>41</v>
      </c>
      <c r="H168" s="13" t="s">
        <v>42</v>
      </c>
      <c r="I168" s="13" t="s">
        <v>43</v>
      </c>
      <c r="J168" s="13" t="s">
        <v>401</v>
      </c>
      <c r="K168" s="13" t="s">
        <v>1042</v>
      </c>
      <c r="L168" s="13" t="s">
        <v>45</v>
      </c>
      <c r="M168" s="13" t="s">
        <v>46</v>
      </c>
      <c r="N168" s="15" t="s">
        <v>400</v>
      </c>
      <c r="O168" s="15" t="s">
        <v>849</v>
      </c>
      <c r="P168" s="13" t="s">
        <v>1042</v>
      </c>
      <c r="Q168" s="13" t="s">
        <v>69</v>
      </c>
      <c r="R168" s="50"/>
      <c r="S168" s="14" t="s">
        <v>1734</v>
      </c>
      <c r="T168" s="15" t="s">
        <v>1845</v>
      </c>
      <c r="U168" s="13" t="s">
        <v>54</v>
      </c>
      <c r="V168" s="13" t="s">
        <v>55</v>
      </c>
      <c r="W168" s="113" t="str">
        <f t="shared" si="1"/>
        <v>alp-superlink-marca-cons-facebook|instagram</v>
      </c>
      <c r="X168" s="113" t="str">
        <f t="shared" si="2"/>
        <v>superlink-superlink-social_dark-comportamental-todos-none</v>
      </c>
      <c r="Y168" s="113" t="str">
        <f t="shared" si="3"/>
        <v>superlink-superlink-social_dark-carrossel-1080x1080-vendeurecebeuentregou_set_estatico_crsl-interesses_b2b-cpm</v>
      </c>
      <c r="Z168" s="114" t="str">
        <f t="shared" si="10"/>
        <v>alp-superlink-marca-cons</v>
      </c>
      <c r="AA168" s="114" t="str">
        <f t="shared" si="11"/>
        <v>facebook|instagram</v>
      </c>
      <c r="AB168" s="71" t="str">
        <f t="shared" si="22"/>
        <v>marca-facebook|instagram-cons-1080x1080-todos-social_dark-interesses_b2b-</v>
      </c>
      <c r="AC168" s="114" t="str">
        <f t="shared" si="13"/>
        <v>superlink-marca-facebook|instagram-superlink-social_dark-carrossel-vendeurecebeuentregou_set_estatico_crsl-interesses_b2b</v>
      </c>
      <c r="AD168" s="114" t="str">
        <f t="shared" si="14"/>
        <v>marca-facebook|instagram-superlink-social_dark-carrossel-1080x1080-vendeurecebeuentregou_set_estatico_crsl-interesses_b2b-cpm</v>
      </c>
      <c r="AE168" s="114" t="str">
        <f t="shared" si="15"/>
        <v>superlink-comportamental-carrossel-1080x1080-superlink-cpm-vendeurecebeuentregou_set_estatico_crsl-none</v>
      </c>
    </row>
    <row r="169">
      <c r="A169" s="23" t="s">
        <v>36</v>
      </c>
      <c r="B169" s="112">
        <v>43987.0</v>
      </c>
      <c r="C169" s="112">
        <v>44043.0</v>
      </c>
      <c r="D169" s="47"/>
      <c r="E169" s="47"/>
      <c r="F169" s="47"/>
      <c r="G169" s="23" t="s">
        <v>41</v>
      </c>
      <c r="H169" s="23" t="s">
        <v>42</v>
      </c>
      <c r="I169" s="23" t="s">
        <v>43</v>
      </c>
      <c r="J169" s="23" t="s">
        <v>401</v>
      </c>
      <c r="K169" s="23" t="s">
        <v>1042</v>
      </c>
      <c r="L169" s="23" t="s">
        <v>45</v>
      </c>
      <c r="M169" s="23" t="s">
        <v>46</v>
      </c>
      <c r="N169" s="23" t="s">
        <v>47</v>
      </c>
      <c r="O169" s="23" t="s">
        <v>48</v>
      </c>
      <c r="P169" s="23" t="s">
        <v>1042</v>
      </c>
      <c r="Q169" s="23" t="s">
        <v>69</v>
      </c>
      <c r="R169" s="49"/>
      <c r="S169" s="20" t="s">
        <v>1734</v>
      </c>
      <c r="T169" s="26" t="s">
        <v>1846</v>
      </c>
      <c r="U169" s="23" t="s">
        <v>54</v>
      </c>
      <c r="V169" s="23" t="s">
        <v>55</v>
      </c>
      <c r="W169" s="113" t="str">
        <f t="shared" si="1"/>
        <v>alp-superlink-marca-cons-facebook|instagram</v>
      </c>
      <c r="X169" s="113" t="str">
        <f t="shared" si="2"/>
        <v>superlink-superlink-social_dark-comportamental-todos-none</v>
      </c>
      <c r="Y169" s="113" t="str">
        <f t="shared" si="3"/>
        <v>superlink-superlink-social_dark-pagepost-648x648-vendeurecebeuentregou_set_animado-interesses_b2b-cpm</v>
      </c>
      <c r="Z169" s="114" t="str">
        <f t="shared" si="10"/>
        <v>alp-superlink-marca-cons</v>
      </c>
      <c r="AA169" s="114" t="str">
        <f t="shared" si="11"/>
        <v>facebook|instagram</v>
      </c>
      <c r="AB169" s="53" t="str">
        <f t="shared" si="22"/>
        <v>marca-facebook|instagram-cons-648x648-todos-social_dark-interesses_b2b-</v>
      </c>
      <c r="AC169" s="114" t="str">
        <f t="shared" si="13"/>
        <v>superlink-marca-facebook|instagram-superlink-social_dark-pagepost-vendeurecebeuentregou_set_animado-interesses_b2b</v>
      </c>
      <c r="AD169" s="114" t="str">
        <f t="shared" si="14"/>
        <v>marca-facebook|instagram-superlink-social_dark-pagepost-648x648-vendeurecebeuentregou_set_animado-interesses_b2b-cpm</v>
      </c>
      <c r="AE169" s="114" t="str">
        <f t="shared" si="15"/>
        <v>superlink-comportamental-pagepost-648x648-superlink-cpm-vendeurecebeuentregou_set_animado-none</v>
      </c>
    </row>
    <row r="170">
      <c r="A170" s="13" t="s">
        <v>36</v>
      </c>
      <c r="B170" s="46">
        <v>43987.0</v>
      </c>
      <c r="C170" s="46">
        <v>44043.0</v>
      </c>
      <c r="D170" s="48"/>
      <c r="E170" s="48"/>
      <c r="F170" s="48"/>
      <c r="G170" s="13" t="s">
        <v>41</v>
      </c>
      <c r="H170" s="13" t="s">
        <v>42</v>
      </c>
      <c r="I170" s="13" t="s">
        <v>43</v>
      </c>
      <c r="J170" s="13" t="s">
        <v>401</v>
      </c>
      <c r="K170" s="13" t="s">
        <v>1042</v>
      </c>
      <c r="L170" s="13" t="s">
        <v>45</v>
      </c>
      <c r="M170" s="13" t="s">
        <v>46</v>
      </c>
      <c r="N170" s="13" t="s">
        <v>47</v>
      </c>
      <c r="O170" s="13" t="s">
        <v>48</v>
      </c>
      <c r="P170" s="13" t="s">
        <v>1042</v>
      </c>
      <c r="Q170" s="13" t="s">
        <v>69</v>
      </c>
      <c r="R170" s="14" t="s">
        <v>1691</v>
      </c>
      <c r="S170" s="14" t="s">
        <v>1691</v>
      </c>
      <c r="T170" s="13" t="s">
        <v>1844</v>
      </c>
      <c r="U170" s="13" t="s">
        <v>54</v>
      </c>
      <c r="V170" s="13" t="s">
        <v>55</v>
      </c>
      <c r="W170" s="70" t="str">
        <f t="shared" si="1"/>
        <v>alp-superlink-marca-cons-facebook|instagram</v>
      </c>
      <c r="X170" s="70" t="str">
        <f t="shared" si="2"/>
        <v>superlink-superlink-social_dark-comportamental-todos-lookalike3pct</v>
      </c>
      <c r="Y170" s="70" t="str">
        <f t="shared" si="3"/>
        <v>superlink-superlink-social_dark-pagepost-648x648-vendeurecebeuentregou_set_estatico-lookalike3pct-cpm</v>
      </c>
      <c r="Z170" s="71" t="str">
        <f t="shared" si="10"/>
        <v>alp-superlink-marca-cons</v>
      </c>
      <c r="AA170" s="71" t="str">
        <f t="shared" si="11"/>
        <v>facebook|instagram</v>
      </c>
      <c r="AB170" s="71" t="str">
        <f t="shared" si="22"/>
        <v>marca-facebook|instagram-cons-648x648-todos-social_dark-lookalike3pct-lookalike3pct</v>
      </c>
      <c r="AC170" s="71" t="str">
        <f t="shared" si="13"/>
        <v>superlink-marca-facebook|instagram-superlink-social_dark-pagepost-vendeurecebeuentregou_set_estatico-lookalike3pct</v>
      </c>
      <c r="AD170" s="71" t="str">
        <f t="shared" si="14"/>
        <v>marca-facebook|instagram-superlink-social_dark-pagepost-648x648-vendeurecebeuentregou_set_estatico-lookalike3pct-cpm</v>
      </c>
      <c r="AE170" s="71" t="str">
        <f t="shared" si="15"/>
        <v>superlink-comportamental-pagepost-648x648-superlink-cpm-vendeurecebeuentregou_set_estatico-none</v>
      </c>
    </row>
    <row r="171">
      <c r="A171" s="23" t="s">
        <v>36</v>
      </c>
      <c r="B171" s="112">
        <v>43987.0</v>
      </c>
      <c r="C171" s="112">
        <v>44043.0</v>
      </c>
      <c r="D171" s="47"/>
      <c r="E171" s="47"/>
      <c r="F171" s="47"/>
      <c r="G171" s="23" t="s">
        <v>41</v>
      </c>
      <c r="H171" s="23" t="s">
        <v>42</v>
      </c>
      <c r="I171" s="23" t="s">
        <v>43</v>
      </c>
      <c r="J171" s="23" t="s">
        <v>401</v>
      </c>
      <c r="K171" s="23" t="s">
        <v>1042</v>
      </c>
      <c r="L171" s="23" t="s">
        <v>45</v>
      </c>
      <c r="M171" s="23" t="s">
        <v>46</v>
      </c>
      <c r="N171" s="23" t="s">
        <v>400</v>
      </c>
      <c r="O171" s="23" t="s">
        <v>849</v>
      </c>
      <c r="P171" s="23" t="s">
        <v>1042</v>
      </c>
      <c r="Q171" s="23" t="s">
        <v>69</v>
      </c>
      <c r="R171" s="20" t="s">
        <v>1691</v>
      </c>
      <c r="S171" s="20" t="s">
        <v>1691</v>
      </c>
      <c r="T171" s="23" t="s">
        <v>1845</v>
      </c>
      <c r="U171" s="23" t="s">
        <v>54</v>
      </c>
      <c r="V171" s="23" t="s">
        <v>55</v>
      </c>
      <c r="W171" s="70" t="str">
        <f t="shared" si="1"/>
        <v>alp-superlink-marca-cons-facebook|instagram</v>
      </c>
      <c r="X171" s="70" t="str">
        <f t="shared" si="2"/>
        <v>superlink-superlink-social_dark-comportamental-todos-lookalike3pct</v>
      </c>
      <c r="Y171" s="70" t="str">
        <f t="shared" si="3"/>
        <v>superlink-superlink-social_dark-carrossel-1080x1080-vendeurecebeuentregou_set_estatico_crsl-lookalike3pct-cpm</v>
      </c>
      <c r="Z171" s="71" t="str">
        <f t="shared" si="10"/>
        <v>alp-superlink-marca-cons</v>
      </c>
      <c r="AA171" s="71" t="str">
        <f t="shared" si="11"/>
        <v>facebook|instagram</v>
      </c>
      <c r="AB171" s="53" t="str">
        <f t="shared" si="22"/>
        <v>marca-facebook|instagram-cons-1080x1080-todos-social_dark-lookalike3pct-lookalike3pct</v>
      </c>
      <c r="AC171" s="71" t="str">
        <f t="shared" si="13"/>
        <v>superlink-marca-facebook|instagram-superlink-social_dark-carrossel-vendeurecebeuentregou_set_estatico_crsl-lookalike3pct</v>
      </c>
      <c r="AD171" s="71" t="str">
        <f t="shared" si="14"/>
        <v>marca-facebook|instagram-superlink-social_dark-carrossel-1080x1080-vendeurecebeuentregou_set_estatico_crsl-lookalike3pct-cpm</v>
      </c>
      <c r="AE171" s="71" t="str">
        <f t="shared" si="15"/>
        <v>superlink-comportamental-carrossel-1080x1080-superlink-cpm-vendeurecebeuentregou_set_estatico_crsl-none</v>
      </c>
    </row>
    <row r="172">
      <c r="A172" s="13" t="s">
        <v>36</v>
      </c>
      <c r="B172" s="46">
        <v>43987.0</v>
      </c>
      <c r="C172" s="46">
        <v>44043.0</v>
      </c>
      <c r="D172" s="48"/>
      <c r="E172" s="48"/>
      <c r="F172" s="48"/>
      <c r="G172" s="13" t="s">
        <v>41</v>
      </c>
      <c r="H172" s="13" t="s">
        <v>42</v>
      </c>
      <c r="I172" s="13" t="s">
        <v>43</v>
      </c>
      <c r="J172" s="13" t="s">
        <v>401</v>
      </c>
      <c r="K172" s="13" t="s">
        <v>1042</v>
      </c>
      <c r="L172" s="13" t="s">
        <v>45</v>
      </c>
      <c r="M172" s="13" t="s">
        <v>46</v>
      </c>
      <c r="N172" s="13" t="s">
        <v>47</v>
      </c>
      <c r="O172" s="13" t="s">
        <v>48</v>
      </c>
      <c r="P172" s="13" t="s">
        <v>1042</v>
      </c>
      <c r="Q172" s="13" t="s">
        <v>69</v>
      </c>
      <c r="R172" s="14" t="s">
        <v>1691</v>
      </c>
      <c r="S172" s="14" t="s">
        <v>1691</v>
      </c>
      <c r="T172" s="15" t="s">
        <v>1846</v>
      </c>
      <c r="U172" s="13" t="s">
        <v>54</v>
      </c>
      <c r="V172" s="13" t="s">
        <v>55</v>
      </c>
      <c r="W172" s="70" t="str">
        <f t="shared" si="1"/>
        <v>alp-superlink-marca-cons-facebook|instagram</v>
      </c>
      <c r="X172" s="70" t="str">
        <f t="shared" si="2"/>
        <v>superlink-superlink-social_dark-comportamental-todos-lookalike3pct</v>
      </c>
      <c r="Y172" s="70" t="str">
        <f t="shared" si="3"/>
        <v>superlink-superlink-social_dark-pagepost-648x648-vendeurecebeuentregou_set_animado-lookalike3pct-cpm</v>
      </c>
      <c r="Z172" s="71" t="str">
        <f t="shared" si="10"/>
        <v>alp-superlink-marca-cons</v>
      </c>
      <c r="AA172" s="71" t="str">
        <f t="shared" si="11"/>
        <v>facebook|instagram</v>
      </c>
      <c r="AB172" s="71" t="str">
        <f t="shared" si="22"/>
        <v>marca-facebook|instagram-cons-648x648-todos-social_dark-lookalike3pct-lookalike3pct</v>
      </c>
      <c r="AC172" s="71" t="str">
        <f t="shared" si="13"/>
        <v>superlink-marca-facebook|instagram-superlink-social_dark-pagepost-vendeurecebeuentregou_set_animado-lookalike3pct</v>
      </c>
      <c r="AD172" s="71" t="str">
        <f t="shared" si="14"/>
        <v>marca-facebook|instagram-superlink-social_dark-pagepost-648x648-vendeurecebeuentregou_set_animado-lookalike3pct-cpm</v>
      </c>
      <c r="AE172" s="71" t="str">
        <f t="shared" si="15"/>
        <v>superlink-comportamental-pagepost-648x648-superlink-cpm-vendeurecebeuentregou_set_animado-none</v>
      </c>
    </row>
    <row r="173">
      <c r="A173" s="9" t="s">
        <v>36</v>
      </c>
      <c r="B173" s="18">
        <v>43983.0</v>
      </c>
      <c r="C173" s="18">
        <v>44043.0</v>
      </c>
      <c r="D173" s="33" t="s">
        <v>1688</v>
      </c>
      <c r="E173" s="119" t="s">
        <v>1759</v>
      </c>
      <c r="F173" s="37"/>
      <c r="G173" s="13" t="s">
        <v>953</v>
      </c>
      <c r="H173" s="15" t="s">
        <v>42</v>
      </c>
      <c r="I173" s="20" t="s">
        <v>43</v>
      </c>
      <c r="J173" s="13" t="s">
        <v>401</v>
      </c>
      <c r="K173" s="15" t="s">
        <v>1042</v>
      </c>
      <c r="L173" s="13" t="s">
        <v>45</v>
      </c>
      <c r="M173" s="13" t="s">
        <v>46</v>
      </c>
      <c r="N173" s="13" t="s">
        <v>47</v>
      </c>
      <c r="O173" s="15" t="s">
        <v>48</v>
      </c>
      <c r="P173" s="13" t="s">
        <v>1042</v>
      </c>
      <c r="Q173" s="20" t="s">
        <v>69</v>
      </c>
      <c r="R173" s="20" t="s">
        <v>1669</v>
      </c>
      <c r="S173" s="20" t="s">
        <v>1761</v>
      </c>
      <c r="T173" s="20" t="s">
        <v>1847</v>
      </c>
      <c r="U173" s="13" t="s">
        <v>54</v>
      </c>
      <c r="V173" s="13" t="s">
        <v>55</v>
      </c>
      <c r="W173" s="39" t="str">
        <f t="shared" si="1"/>
        <v>alp-superlink-marca-perf-facebook|instagram</v>
      </c>
      <c r="X173" s="40" t="str">
        <f t="shared" si="2"/>
        <v>superlink-superlink-social_dark-comportamental-todos-lookalike10pct</v>
      </c>
      <c r="Y173" s="70" t="str">
        <f t="shared" si="3"/>
        <v>superlink-superlink-social_dark-pagepost-648x648-comeceagora_set_estatico-lal10pct_converteu30d_base-cpm</v>
      </c>
      <c r="Z173" s="41" t="str">
        <f t="shared" si="10"/>
        <v>alp-superlink-marca-perf</v>
      </c>
      <c r="AA173" s="41" t="str">
        <f t="shared" si="11"/>
        <v>facebook|instagram</v>
      </c>
      <c r="AB173" s="17" t="str">
        <f t="shared" si="22"/>
        <v>marca-facebook|instagram-perf-648x648-todos-social_dark-lal10pct_converteu30d_base-lookalike10pct</v>
      </c>
      <c r="AC173" s="41" t="str">
        <f t="shared" si="13"/>
        <v>superlink-marca-facebook|instagram-superlink-social_dark-pagepost-comeceagora_set_estatico-lal10pct_converteu30d_base</v>
      </c>
      <c r="AD173" s="41" t="str">
        <f t="shared" si="14"/>
        <v>marca-facebook|instagram-superlink-social_dark-pagepost-648x648-comeceagora_set_estatico-lal10pct_converteu30d_base-cpm</v>
      </c>
      <c r="AE173" s="41" t="str">
        <f t="shared" si="15"/>
        <v>superlink-comportamental-pagepost-648x648-superlink-cpm-comeceagora_set_estatico-none</v>
      </c>
    </row>
    <row r="174">
      <c r="A174" s="9" t="s">
        <v>36</v>
      </c>
      <c r="B174" s="10">
        <v>43983.0</v>
      </c>
      <c r="C174" s="10">
        <v>44043.0</v>
      </c>
      <c r="D174" s="34" t="s">
        <v>1688</v>
      </c>
      <c r="E174" s="120" t="s">
        <v>1759</v>
      </c>
      <c r="F174" s="38"/>
      <c r="G174" s="13" t="s">
        <v>953</v>
      </c>
      <c r="H174" s="15" t="s">
        <v>42</v>
      </c>
      <c r="I174" s="14" t="s">
        <v>43</v>
      </c>
      <c r="J174" s="13" t="s">
        <v>401</v>
      </c>
      <c r="K174" s="15" t="s">
        <v>1042</v>
      </c>
      <c r="L174" s="13" t="s">
        <v>45</v>
      </c>
      <c r="M174" s="13" t="s">
        <v>46</v>
      </c>
      <c r="N174" s="13" t="s">
        <v>400</v>
      </c>
      <c r="O174" s="13" t="s">
        <v>849</v>
      </c>
      <c r="P174" s="13" t="s">
        <v>1042</v>
      </c>
      <c r="Q174" s="14" t="s">
        <v>69</v>
      </c>
      <c r="R174" s="14" t="s">
        <v>1669</v>
      </c>
      <c r="S174" s="14" t="s">
        <v>1761</v>
      </c>
      <c r="T174" s="14" t="s">
        <v>1848</v>
      </c>
      <c r="U174" s="13" t="s">
        <v>54</v>
      </c>
      <c r="V174" s="13" t="s">
        <v>55</v>
      </c>
      <c r="W174" s="39" t="str">
        <f t="shared" si="1"/>
        <v>alp-superlink-marca-perf-facebook|instagram</v>
      </c>
      <c r="X174" s="40" t="str">
        <f t="shared" si="2"/>
        <v>superlink-superlink-social_dark-comportamental-todos-lookalike10pct</v>
      </c>
      <c r="Y174" s="70" t="str">
        <f t="shared" si="3"/>
        <v>superlink-superlink-social_dark-carrossel-1080x1080-alcanceseusclientes_set_estatico_crsl-lal10pct_converteu30d_base-cpm</v>
      </c>
      <c r="Z174" s="41" t="str">
        <f t="shared" si="10"/>
        <v>alp-superlink-marca-perf</v>
      </c>
      <c r="AA174" s="41" t="str">
        <f t="shared" si="11"/>
        <v>facebook|instagram</v>
      </c>
      <c r="AB174" s="22" t="str">
        <f t="shared" si="22"/>
        <v>marca-facebook|instagram-perf-1080x1080-todos-social_dark-lal10pct_converteu30d_base-lookalike10pct</v>
      </c>
      <c r="AC174" s="41" t="str">
        <f t="shared" si="13"/>
        <v>superlink-marca-facebook|instagram-superlink-social_dark-carrossel-alcanceseusclientes_set_estatico_crsl-lal10pct_converteu30d_base</v>
      </c>
      <c r="AD174" s="41" t="str">
        <f t="shared" si="14"/>
        <v>marca-facebook|instagram-superlink-social_dark-carrossel-1080x1080-alcanceseusclientes_set_estatico_crsl-lal10pct_converteu30d_base-cpm</v>
      </c>
      <c r="AE174" s="41" t="str">
        <f t="shared" si="15"/>
        <v>superlink-comportamental-carrossel-1080x1080-superlink-cpm-alcanceseusclientes_set_estatico_crsl-none</v>
      </c>
    </row>
    <row r="175">
      <c r="A175" s="9" t="s">
        <v>36</v>
      </c>
      <c r="B175" s="18">
        <v>43983.0</v>
      </c>
      <c r="C175" s="18">
        <v>44043.0</v>
      </c>
      <c r="D175" s="33" t="s">
        <v>1688</v>
      </c>
      <c r="E175" s="119" t="s">
        <v>1759</v>
      </c>
      <c r="F175" s="37"/>
      <c r="G175" s="13" t="s">
        <v>953</v>
      </c>
      <c r="H175" s="15" t="s">
        <v>42</v>
      </c>
      <c r="I175" s="20" t="s">
        <v>43</v>
      </c>
      <c r="J175" s="13" t="s">
        <v>401</v>
      </c>
      <c r="K175" s="15" t="s">
        <v>1042</v>
      </c>
      <c r="L175" s="13" t="s">
        <v>45</v>
      </c>
      <c r="M175" s="13" t="s">
        <v>46</v>
      </c>
      <c r="N175" s="13" t="s">
        <v>47</v>
      </c>
      <c r="O175" s="15" t="s">
        <v>48</v>
      </c>
      <c r="P175" s="13" t="s">
        <v>1042</v>
      </c>
      <c r="Q175" s="20" t="s">
        <v>69</v>
      </c>
      <c r="R175" s="20" t="s">
        <v>1669</v>
      </c>
      <c r="S175" s="20" t="s">
        <v>1761</v>
      </c>
      <c r="T175" s="20" t="s">
        <v>1849</v>
      </c>
      <c r="U175" s="13" t="s">
        <v>54</v>
      </c>
      <c r="V175" s="13" t="s">
        <v>55</v>
      </c>
      <c r="W175" s="39" t="str">
        <f t="shared" si="1"/>
        <v>alp-superlink-marca-perf-facebook|instagram</v>
      </c>
      <c r="X175" s="40" t="str">
        <f t="shared" si="2"/>
        <v>superlink-superlink-social_dark-comportamental-todos-lookalike10pct</v>
      </c>
      <c r="Y175" s="70" t="str">
        <f t="shared" si="3"/>
        <v>superlink-superlink-social_dark-pagepost-648x648-naopercaessachance_1_set_animado-lal10pct_converteu30d_base-cpm</v>
      </c>
      <c r="Z175" s="41" t="str">
        <f t="shared" si="10"/>
        <v>alp-superlink-marca-perf</v>
      </c>
      <c r="AA175" s="41" t="str">
        <f t="shared" si="11"/>
        <v>facebook|instagram</v>
      </c>
      <c r="AB175" s="17" t="str">
        <f t="shared" si="22"/>
        <v>marca-facebook|instagram-perf-648x648-todos-social_dark-lal10pct_converteu30d_base-lookalike10pct</v>
      </c>
      <c r="AC175" s="41" t="str">
        <f t="shared" si="13"/>
        <v>superlink-marca-facebook|instagram-superlink-social_dark-pagepost-naopercaessachance_1_set_animado-lal10pct_converteu30d_base</v>
      </c>
      <c r="AD175" s="41" t="str">
        <f t="shared" si="14"/>
        <v>marca-facebook|instagram-superlink-social_dark-pagepost-648x648-naopercaessachance_1_set_animado-lal10pct_converteu30d_base-cpm</v>
      </c>
      <c r="AE175" s="41" t="str">
        <f t="shared" si="15"/>
        <v>superlink-comportamental-pagepost-648x648-superlink-cpm-naopercaessachance_1_set_animado-none</v>
      </c>
    </row>
    <row r="176">
      <c r="A176" s="9" t="s">
        <v>36</v>
      </c>
      <c r="B176" s="10">
        <v>43983.0</v>
      </c>
      <c r="C176" s="10">
        <v>44043.0</v>
      </c>
      <c r="D176" s="34"/>
      <c r="E176" s="120"/>
      <c r="F176" s="38"/>
      <c r="G176" s="15" t="s">
        <v>41</v>
      </c>
      <c r="H176" s="15" t="s">
        <v>42</v>
      </c>
      <c r="I176" s="14" t="s">
        <v>43</v>
      </c>
      <c r="J176" s="13" t="s">
        <v>401</v>
      </c>
      <c r="K176" s="15" t="s">
        <v>1042</v>
      </c>
      <c r="L176" s="13" t="s">
        <v>45</v>
      </c>
      <c r="M176" s="13" t="s">
        <v>46</v>
      </c>
      <c r="N176" s="13" t="s">
        <v>47</v>
      </c>
      <c r="O176" s="15" t="s">
        <v>48</v>
      </c>
      <c r="P176" s="13" t="s">
        <v>1042</v>
      </c>
      <c r="Q176" s="14" t="s">
        <v>69</v>
      </c>
      <c r="R176" s="14" t="s">
        <v>1850</v>
      </c>
      <c r="S176" s="14" t="s">
        <v>1850</v>
      </c>
      <c r="T176" s="14" t="s">
        <v>1851</v>
      </c>
      <c r="U176" s="13" t="s">
        <v>54</v>
      </c>
      <c r="V176" s="13" t="s">
        <v>55</v>
      </c>
      <c r="W176" s="39" t="str">
        <f t="shared" si="1"/>
        <v>alp-superlink-marca-cons-facebook|instagram</v>
      </c>
      <c r="X176" s="40" t="str">
        <f t="shared" si="2"/>
        <v>superlink-superlink-social_dark-comportamental-todos-vestuario</v>
      </c>
      <c r="Y176" s="70" t="str">
        <f t="shared" si="3"/>
        <v>superlink-superlink-social_dark-pagepost-648x648-vendeuumablusinha_set_estatico-vestuario-cpm</v>
      </c>
      <c r="Z176" s="41" t="str">
        <f t="shared" si="10"/>
        <v>alp-superlink-marca-cons</v>
      </c>
      <c r="AA176" s="41" t="str">
        <f t="shared" si="11"/>
        <v>facebook|instagram</v>
      </c>
      <c r="AB176" s="22" t="str">
        <f t="shared" si="22"/>
        <v>marca-facebook|instagram-cons-648x648-todos-social_dark-vestuario-vestuario</v>
      </c>
      <c r="AC176" s="41" t="str">
        <f t="shared" si="13"/>
        <v>superlink-marca-facebook|instagram-superlink-social_dark-pagepost-vendeuumablusinha_set_estatico-vestuario</v>
      </c>
      <c r="AD176" s="41" t="str">
        <f t="shared" si="14"/>
        <v>marca-facebook|instagram-superlink-social_dark-pagepost-648x648-vendeuumablusinha_set_estatico-vestuario-cpm</v>
      </c>
      <c r="AE176" s="41" t="str">
        <f t="shared" si="15"/>
        <v>superlink-comportamental-pagepost-648x648-superlink-cpm-vendeuumablusinha_set_estatico-none</v>
      </c>
    </row>
    <row r="177">
      <c r="A177" s="9" t="s">
        <v>36</v>
      </c>
      <c r="B177" s="18">
        <v>43983.0</v>
      </c>
      <c r="C177" s="18">
        <v>44043.0</v>
      </c>
      <c r="D177" s="33"/>
      <c r="E177" s="119"/>
      <c r="F177" s="37"/>
      <c r="G177" s="15" t="s">
        <v>41</v>
      </c>
      <c r="H177" s="15" t="s">
        <v>42</v>
      </c>
      <c r="I177" s="20" t="s">
        <v>43</v>
      </c>
      <c r="J177" s="13" t="s">
        <v>401</v>
      </c>
      <c r="K177" s="15" t="s">
        <v>1042</v>
      </c>
      <c r="L177" s="13" t="s">
        <v>45</v>
      </c>
      <c r="M177" s="13" t="s">
        <v>46</v>
      </c>
      <c r="N177" s="23" t="s">
        <v>400</v>
      </c>
      <c r="O177" s="23" t="s">
        <v>849</v>
      </c>
      <c r="P177" s="13" t="s">
        <v>1042</v>
      </c>
      <c r="Q177" s="20" t="s">
        <v>69</v>
      </c>
      <c r="R177" s="20" t="s">
        <v>1850</v>
      </c>
      <c r="S177" s="20" t="s">
        <v>1850</v>
      </c>
      <c r="T177" s="20" t="s">
        <v>1851</v>
      </c>
      <c r="U177" s="13" t="s">
        <v>54</v>
      </c>
      <c r="V177" s="13" t="s">
        <v>55</v>
      </c>
      <c r="W177" s="39" t="str">
        <f t="shared" si="1"/>
        <v>alp-superlink-marca-cons-facebook|instagram</v>
      </c>
      <c r="X177" s="40" t="str">
        <f t="shared" si="2"/>
        <v>superlink-superlink-social_dark-comportamental-todos-vestuario</v>
      </c>
      <c r="Y177" s="70" t="str">
        <f t="shared" si="3"/>
        <v>superlink-superlink-social_dark-carrossel-1080x1080-vendeuumablusinha_set_estatico-vestuario-cpm</v>
      </c>
      <c r="Z177" s="41" t="str">
        <f t="shared" si="10"/>
        <v>alp-superlink-marca-cons</v>
      </c>
      <c r="AA177" s="41" t="str">
        <f t="shared" si="11"/>
        <v>facebook|instagram</v>
      </c>
      <c r="AB177" s="17" t="str">
        <f t="shared" si="22"/>
        <v>marca-facebook|instagram-cons-1080x1080-todos-social_dark-vestuario-vestuario</v>
      </c>
      <c r="AC177" s="41" t="str">
        <f t="shared" si="13"/>
        <v>superlink-marca-facebook|instagram-superlink-social_dark-carrossel-vendeuumablusinha_set_estatico-vestuario</v>
      </c>
      <c r="AD177" s="41" t="str">
        <f t="shared" si="14"/>
        <v>marca-facebook|instagram-superlink-social_dark-carrossel-1080x1080-vendeuumablusinha_set_estatico-vestuario-cpm</v>
      </c>
      <c r="AE177" s="41" t="str">
        <f t="shared" si="15"/>
        <v>superlink-comportamental-carrossel-1080x1080-superlink-cpm-vendeuumablusinha_set_estatico-none</v>
      </c>
    </row>
    <row r="178">
      <c r="A178" s="9" t="s">
        <v>36</v>
      </c>
      <c r="B178" s="10">
        <v>43983.0</v>
      </c>
      <c r="C178" s="10">
        <v>44043.0</v>
      </c>
      <c r="D178" s="34"/>
      <c r="E178" s="120"/>
      <c r="F178" s="38"/>
      <c r="G178" s="15" t="s">
        <v>41</v>
      </c>
      <c r="H178" s="15" t="s">
        <v>42</v>
      </c>
      <c r="I178" s="14" t="s">
        <v>43</v>
      </c>
      <c r="J178" s="13" t="s">
        <v>401</v>
      </c>
      <c r="K178" s="15" t="s">
        <v>1042</v>
      </c>
      <c r="L178" s="13" t="s">
        <v>45</v>
      </c>
      <c r="M178" s="13" t="s">
        <v>46</v>
      </c>
      <c r="N178" s="13" t="s">
        <v>47</v>
      </c>
      <c r="O178" s="15" t="s">
        <v>48</v>
      </c>
      <c r="P178" s="13" t="s">
        <v>1042</v>
      </c>
      <c r="Q178" s="14" t="s">
        <v>69</v>
      </c>
      <c r="R178" s="14" t="s">
        <v>1850</v>
      </c>
      <c r="S178" s="14" t="s">
        <v>1850</v>
      </c>
      <c r="T178" s="14" t="s">
        <v>1852</v>
      </c>
      <c r="U178" s="13" t="s">
        <v>54</v>
      </c>
      <c r="V178" s="13" t="s">
        <v>55</v>
      </c>
      <c r="W178" s="39" t="str">
        <f t="shared" si="1"/>
        <v>alp-superlink-marca-cons-facebook|instagram</v>
      </c>
      <c r="X178" s="40" t="str">
        <f t="shared" si="2"/>
        <v>superlink-superlink-social_dark-comportamental-todos-vestuario</v>
      </c>
      <c r="Y178" s="70" t="str">
        <f t="shared" si="3"/>
        <v>superlink-superlink-social_dark-pagepost-648x648-vendeublusawhatsapp_set_animado-vestuario-cpm</v>
      </c>
      <c r="Z178" s="41" t="str">
        <f t="shared" si="10"/>
        <v>alp-superlink-marca-cons</v>
      </c>
      <c r="AA178" s="41" t="str">
        <f t="shared" si="11"/>
        <v>facebook|instagram</v>
      </c>
      <c r="AB178" s="22" t="str">
        <f t="shared" si="22"/>
        <v>marca-facebook|instagram-cons-648x648-todos-social_dark-vestuario-vestuario</v>
      </c>
      <c r="AC178" s="41" t="str">
        <f t="shared" si="13"/>
        <v>superlink-marca-facebook|instagram-superlink-social_dark-pagepost-vendeublusawhatsapp_set_animado-vestuario</v>
      </c>
      <c r="AD178" s="41" t="str">
        <f t="shared" si="14"/>
        <v>marca-facebook|instagram-superlink-social_dark-pagepost-648x648-vendeublusawhatsapp_set_animado-vestuario-cpm</v>
      </c>
      <c r="AE178" s="41" t="str">
        <f t="shared" si="15"/>
        <v>superlink-comportamental-pagepost-648x648-superlink-cpm-vendeublusawhatsapp_set_animado-none</v>
      </c>
    </row>
    <row r="179">
      <c r="A179" s="9" t="s">
        <v>36</v>
      </c>
      <c r="B179" s="52">
        <v>44121.0</v>
      </c>
      <c r="C179" s="52">
        <v>44121.0</v>
      </c>
      <c r="D179" s="26"/>
      <c r="E179" s="33"/>
      <c r="F179" s="26"/>
      <c r="G179" s="20" t="s">
        <v>397</v>
      </c>
      <c r="H179" s="20" t="s">
        <v>464</v>
      </c>
      <c r="I179" s="20" t="s">
        <v>43</v>
      </c>
      <c r="J179" s="26" t="s">
        <v>401</v>
      </c>
      <c r="K179" s="15" t="s">
        <v>401</v>
      </c>
      <c r="L179" s="26" t="s">
        <v>45</v>
      </c>
      <c r="M179" s="20" t="s">
        <v>62</v>
      </c>
      <c r="N179" s="20" t="s">
        <v>1052</v>
      </c>
      <c r="O179" s="20" t="s">
        <v>527</v>
      </c>
      <c r="P179" s="26" t="s">
        <v>401</v>
      </c>
      <c r="Q179" s="20" t="s">
        <v>69</v>
      </c>
      <c r="R179" s="25"/>
      <c r="S179" s="20" t="s">
        <v>1053</v>
      </c>
      <c r="T179" s="20" t="s">
        <v>1054</v>
      </c>
      <c r="U179" s="26" t="s">
        <v>88</v>
      </c>
      <c r="V179" s="20" t="s">
        <v>55</v>
      </c>
      <c r="W179" s="39" t="str">
        <f t="shared" si="1"/>
        <v>alp-marca-marca-awa-globo</v>
      </c>
      <c r="X179" s="40" t="str">
        <f t="shared" si="2"/>
        <v>marca-marca-video-comportamental-todos-none</v>
      </c>
      <c r="Y179" s="40" t="str">
        <f t="shared" si="3"/>
        <v>marca-marca-video-qrcode_merchan-1920x1080-cielo_1710_caldeirao-amplatv-cpc</v>
      </c>
      <c r="Z179" s="41" t="str">
        <f t="shared" si="10"/>
        <v>alp-marca-marca-awa</v>
      </c>
      <c r="AA179" s="41" t="str">
        <f t="shared" si="11"/>
        <v>globo</v>
      </c>
      <c r="AB179" s="41" t="str">
        <f t="shared" si="22"/>
        <v>marca-globo-awa-1920x1080-todos-video-amplatv-</v>
      </c>
      <c r="AC179" s="41" t="str">
        <f t="shared" si="13"/>
        <v>marca-marca-globo-marca-video-qrcode_merchan-cielo_1710_caldeirao-amplatv</v>
      </c>
      <c r="AD179" s="41" t="str">
        <f t="shared" si="14"/>
        <v>marca-globo-marca-video-qrcode_merchan-1920x1080-cielo_1710_caldeirao-amplatv-cpc</v>
      </c>
      <c r="AE179" s="41" t="str">
        <f t="shared" si="15"/>
        <v>marca-comportamental-qrcode_merchan-1920x1080-marca-cpc-cielo_1710_caldeirao-none</v>
      </c>
    </row>
    <row r="180">
      <c r="A180" s="9" t="s">
        <v>36</v>
      </c>
      <c r="B180" s="46">
        <v>44107.0</v>
      </c>
      <c r="C180" s="46">
        <v>44107.0</v>
      </c>
      <c r="D180" s="15"/>
      <c r="E180" s="34"/>
      <c r="F180" s="15"/>
      <c r="G180" s="14" t="s">
        <v>397</v>
      </c>
      <c r="H180" s="14" t="s">
        <v>464</v>
      </c>
      <c r="I180" s="14" t="s">
        <v>43</v>
      </c>
      <c r="J180" s="26" t="s">
        <v>401</v>
      </c>
      <c r="K180" s="15" t="s">
        <v>1055</v>
      </c>
      <c r="L180" s="26" t="s">
        <v>45</v>
      </c>
      <c r="M180" s="14" t="s">
        <v>62</v>
      </c>
      <c r="N180" s="14" t="s">
        <v>1052</v>
      </c>
      <c r="O180" s="14" t="s">
        <v>527</v>
      </c>
      <c r="P180" s="26" t="s">
        <v>401</v>
      </c>
      <c r="Q180" s="14" t="s">
        <v>69</v>
      </c>
      <c r="R180" s="16"/>
      <c r="S180" s="14" t="s">
        <v>1053</v>
      </c>
      <c r="T180" s="14" t="s">
        <v>1056</v>
      </c>
      <c r="U180" s="26" t="s">
        <v>88</v>
      </c>
      <c r="V180" s="14" t="s">
        <v>55</v>
      </c>
      <c r="W180" s="39" t="str">
        <f t="shared" si="1"/>
        <v>alp-blackfriday-marca-awa-globo</v>
      </c>
      <c r="X180" s="40" t="str">
        <f t="shared" si="2"/>
        <v>blackfriday-marca-video-comportamental-todos-none</v>
      </c>
      <c r="Y180" s="40" t="str">
        <f t="shared" si="3"/>
        <v>blackfriday-marca-video-qrcode_merchan-1920x1080-cielo_0310_caldeirao-amplatv-cpc</v>
      </c>
      <c r="Z180" s="41" t="str">
        <f t="shared" si="10"/>
        <v>alp-blackfriday-marca-awa</v>
      </c>
      <c r="AA180" s="41" t="str">
        <f t="shared" si="11"/>
        <v>globo</v>
      </c>
      <c r="AB180" s="41" t="str">
        <f t="shared" si="22"/>
        <v>marca-globo-awa-1920x1080-todos-video-amplatv-</v>
      </c>
      <c r="AC180" s="41" t="str">
        <f t="shared" si="13"/>
        <v>blackfriday-marca-globo-marca-video-qrcode_merchan-cielo_0310_caldeirao-amplatv</v>
      </c>
      <c r="AD180" s="41" t="str">
        <f t="shared" si="14"/>
        <v>marca-globo-marca-video-qrcode_merchan-1920x1080-cielo_0310_caldeirao-amplatv-cpc</v>
      </c>
      <c r="AE180" s="41" t="str">
        <f t="shared" si="15"/>
        <v>blackfriday-comportamental-qrcode_merchan-1920x1080-marca-cpc-cielo_0310_caldeirao-none</v>
      </c>
    </row>
    <row r="181">
      <c r="A181" s="9" t="s">
        <v>36</v>
      </c>
      <c r="B181" s="18">
        <v>44108.0</v>
      </c>
      <c r="C181" s="18">
        <v>44108.0</v>
      </c>
      <c r="D181" s="26"/>
      <c r="E181" s="33"/>
      <c r="F181" s="26"/>
      <c r="G181" s="20" t="s">
        <v>397</v>
      </c>
      <c r="H181" s="20" t="s">
        <v>464</v>
      </c>
      <c r="I181" s="20" t="s">
        <v>43</v>
      </c>
      <c r="J181" s="26" t="s">
        <v>401</v>
      </c>
      <c r="K181" s="15" t="s">
        <v>1042</v>
      </c>
      <c r="L181" s="26" t="s">
        <v>45</v>
      </c>
      <c r="M181" s="20" t="s">
        <v>62</v>
      </c>
      <c r="N181" s="20" t="s">
        <v>1052</v>
      </c>
      <c r="O181" s="26" t="s">
        <v>527</v>
      </c>
      <c r="P181" s="26" t="s">
        <v>401</v>
      </c>
      <c r="Q181" s="20" t="s">
        <v>69</v>
      </c>
      <c r="R181" s="25"/>
      <c r="S181" s="20" t="s">
        <v>1053</v>
      </c>
      <c r="T181" s="20" t="s">
        <v>1853</v>
      </c>
      <c r="U181" s="26" t="s">
        <v>88</v>
      </c>
      <c r="V181" s="20" t="s">
        <v>55</v>
      </c>
      <c r="W181" s="39" t="str">
        <f t="shared" si="1"/>
        <v>alp-superlink-marca-awa-globo</v>
      </c>
      <c r="X181" s="40" t="str">
        <f t="shared" si="2"/>
        <v>superlink-marca-video-comportamental-todos-none</v>
      </c>
      <c r="Y181" s="40" t="str">
        <f t="shared" si="3"/>
        <v>superlink-marca-video-qrcode_merchan-1920x1080-cielo_0410_pegn-amplatv-cpc</v>
      </c>
      <c r="Z181" s="41" t="str">
        <f t="shared" si="10"/>
        <v>alp-superlink-marca-awa</v>
      </c>
      <c r="AA181" s="41" t="str">
        <f t="shared" si="11"/>
        <v>globo</v>
      </c>
      <c r="AB181" s="41" t="str">
        <f t="shared" si="22"/>
        <v>marca-globo-awa-1920x1080-todos-video-amplatv-</v>
      </c>
      <c r="AC181" s="41" t="str">
        <f t="shared" si="13"/>
        <v>superlink-marca-globo-marca-video-qrcode_merchan-cielo_0410_pegn-amplatv</v>
      </c>
      <c r="AD181" s="41" t="str">
        <f t="shared" si="14"/>
        <v>marca-globo-marca-video-qrcode_merchan-1920x1080-cielo_0410_pegn-amplatv-cpc</v>
      </c>
      <c r="AE181" s="41" t="str">
        <f t="shared" si="15"/>
        <v>superlink-comportamental-qrcode_merchan-1920x1080-marca-cpc-cielo_0410_pegn-none</v>
      </c>
    </row>
    <row r="182">
      <c r="A182" s="9" t="s">
        <v>36</v>
      </c>
      <c r="B182" s="46">
        <v>44107.0</v>
      </c>
      <c r="C182" s="46">
        <v>44107.0</v>
      </c>
      <c r="D182" s="15"/>
      <c r="E182" s="34"/>
      <c r="F182" s="15"/>
      <c r="G182" s="14" t="s">
        <v>397</v>
      </c>
      <c r="H182" s="14" t="s">
        <v>1150</v>
      </c>
      <c r="I182" s="14" t="s">
        <v>43</v>
      </c>
      <c r="J182" s="26" t="s">
        <v>401</v>
      </c>
      <c r="K182" s="15" t="s">
        <v>1055</v>
      </c>
      <c r="L182" s="26" t="s">
        <v>45</v>
      </c>
      <c r="M182" s="14" t="s">
        <v>1096</v>
      </c>
      <c r="N182" s="26" t="s">
        <v>59</v>
      </c>
      <c r="O182" s="26" t="s">
        <v>527</v>
      </c>
      <c r="P182" s="26" t="s">
        <v>401</v>
      </c>
      <c r="Q182" s="14" t="s">
        <v>69</v>
      </c>
      <c r="R182" s="16"/>
      <c r="S182" s="14" t="s">
        <v>1854</v>
      </c>
      <c r="T182" s="14" t="s">
        <v>1855</v>
      </c>
      <c r="U182" s="26" t="s">
        <v>88</v>
      </c>
      <c r="V182" s="14" t="s">
        <v>55</v>
      </c>
      <c r="W182" s="39" t="str">
        <f t="shared" si="1"/>
        <v>alp-blackfriday-marca-awa-instagram</v>
      </c>
      <c r="X182" s="40" t="str">
        <f t="shared" si="2"/>
        <v>blackfriday-marca-social_patrocinado-comportamental-todos-none</v>
      </c>
      <c r="Y182" s="40" t="str">
        <f t="shared" si="3"/>
        <v>blackfriday-marca-social_patrocinado-stories-1920x1080-cielo_0310_LH_Influencer-base_seguidoresLH-cpc</v>
      </c>
      <c r="Z182" s="41" t="str">
        <f t="shared" si="10"/>
        <v>alp-blackfriday-marca-awa</v>
      </c>
      <c r="AA182" s="41" t="str">
        <f t="shared" si="11"/>
        <v>instagram</v>
      </c>
      <c r="AB182" s="41" t="str">
        <f t="shared" si="22"/>
        <v>marca-instagram-awa-1920x1080-todos-social_patrocinado-base_seguidoresLH-</v>
      </c>
      <c r="AC182" s="41" t="str">
        <f t="shared" si="13"/>
        <v>blackfriday-marca-instagram-marca-social_patrocinado-stories-cielo_0310_LH_Influencer-base_seguidoresLH</v>
      </c>
      <c r="AD182" s="41" t="str">
        <f t="shared" si="14"/>
        <v>marca-instagram-marca-social_patrocinado-stories-1920x1080-cielo_0310_LH_Influencer-base_seguidoresLH-cpc</v>
      </c>
      <c r="AE182" s="41" t="str">
        <f t="shared" si="15"/>
        <v>blackfriday-comportamental-stories-1920x1080-marca-cpc-cielo_0310_LH_Influencer-none</v>
      </c>
    </row>
    <row r="183">
      <c r="A183" s="9" t="s">
        <v>36</v>
      </c>
      <c r="B183" s="18">
        <v>43983.0</v>
      </c>
      <c r="C183" s="18">
        <v>44043.0</v>
      </c>
      <c r="D183" s="33" t="s">
        <v>1688</v>
      </c>
      <c r="E183" s="119" t="s">
        <v>1759</v>
      </c>
      <c r="F183" s="37"/>
      <c r="G183" s="13" t="s">
        <v>953</v>
      </c>
      <c r="H183" s="15" t="s">
        <v>42</v>
      </c>
      <c r="I183" s="20" t="s">
        <v>43</v>
      </c>
      <c r="J183" s="13" t="s">
        <v>401</v>
      </c>
      <c r="K183" s="15" t="s">
        <v>1042</v>
      </c>
      <c r="L183" s="13" t="s">
        <v>45</v>
      </c>
      <c r="M183" s="13" t="s">
        <v>46</v>
      </c>
      <c r="N183" s="13" t="s">
        <v>47</v>
      </c>
      <c r="O183" s="15" t="s">
        <v>48</v>
      </c>
      <c r="P183" s="13" t="s">
        <v>1042</v>
      </c>
      <c r="Q183" s="20" t="s">
        <v>69</v>
      </c>
      <c r="R183" s="20" t="s">
        <v>1669</v>
      </c>
      <c r="S183" s="20" t="s">
        <v>1761</v>
      </c>
      <c r="T183" s="20" t="s">
        <v>1856</v>
      </c>
      <c r="U183" s="13" t="s">
        <v>54</v>
      </c>
      <c r="V183" s="13" t="s">
        <v>55</v>
      </c>
      <c r="W183" s="39" t="str">
        <f t="shared" si="1"/>
        <v>alp-superlink-marca-perf-facebook|instagram</v>
      </c>
      <c r="X183" s="40" t="str">
        <f t="shared" si="2"/>
        <v>superlink-superlink-social_dark-comportamental-todos-lookalike10pct</v>
      </c>
      <c r="Y183" s="40" t="str">
        <f t="shared" si="3"/>
        <v>superlink-superlink-social_dark-pagepost-648x648-vendapelowhatsapp-lal10pct_converteu30d_base-cpm</v>
      </c>
      <c r="Z183" s="41" t="str">
        <f t="shared" si="10"/>
        <v>alp-superlink-marca-perf</v>
      </c>
      <c r="AA183" s="41" t="str">
        <f t="shared" si="11"/>
        <v>facebook|instagram</v>
      </c>
      <c r="AB183" s="41" t="str">
        <f t="shared" si="22"/>
        <v>marca-facebook|instagram-perf-648x648-todos-social_dark-lal10pct_converteu30d_base-lookalike10pct</v>
      </c>
      <c r="AC183" s="41" t="str">
        <f t="shared" si="13"/>
        <v>superlink-marca-facebook|instagram-superlink-social_dark-pagepost-vendapelowhatsapp-lal10pct_converteu30d_base</v>
      </c>
      <c r="AD183" s="41" t="str">
        <f t="shared" si="14"/>
        <v>marca-facebook|instagram-superlink-social_dark-pagepost-648x648-vendapelowhatsapp-lal10pct_converteu30d_base-cpm</v>
      </c>
      <c r="AE183" s="41" t="str">
        <f t="shared" si="15"/>
        <v>superlink-comportamental-pagepost-648x648-superlink-cpm-vendapelowhatsapp-none</v>
      </c>
    </row>
    <row r="184">
      <c r="A184" s="9" t="s">
        <v>36</v>
      </c>
      <c r="B184" s="10">
        <v>43983.0</v>
      </c>
      <c r="C184" s="10">
        <v>44043.0</v>
      </c>
      <c r="D184" s="34" t="s">
        <v>1688</v>
      </c>
      <c r="E184" s="120" t="s">
        <v>1759</v>
      </c>
      <c r="F184" s="38"/>
      <c r="G184" s="13" t="s">
        <v>953</v>
      </c>
      <c r="H184" s="15" t="s">
        <v>42</v>
      </c>
      <c r="I184" s="14" t="s">
        <v>43</v>
      </c>
      <c r="J184" s="13" t="s">
        <v>401</v>
      </c>
      <c r="K184" s="15" t="s">
        <v>1042</v>
      </c>
      <c r="L184" s="13" t="s">
        <v>45</v>
      </c>
      <c r="M184" s="13" t="s">
        <v>46</v>
      </c>
      <c r="N184" s="13" t="s">
        <v>400</v>
      </c>
      <c r="O184" s="13" t="s">
        <v>849</v>
      </c>
      <c r="P184" s="13" t="s">
        <v>1042</v>
      </c>
      <c r="Q184" s="14" t="s">
        <v>69</v>
      </c>
      <c r="R184" s="14" t="s">
        <v>1669</v>
      </c>
      <c r="S184" s="14" t="s">
        <v>1761</v>
      </c>
      <c r="T184" s="14" t="s">
        <v>1856</v>
      </c>
      <c r="U184" s="13" t="s">
        <v>54</v>
      </c>
      <c r="V184" s="13" t="s">
        <v>55</v>
      </c>
      <c r="W184" s="39" t="str">
        <f t="shared" si="1"/>
        <v>alp-superlink-marca-perf-facebook|instagram</v>
      </c>
      <c r="X184" s="40" t="str">
        <f t="shared" si="2"/>
        <v>superlink-superlink-social_dark-comportamental-todos-lookalike10pct</v>
      </c>
      <c r="Y184" s="40" t="str">
        <f t="shared" si="3"/>
        <v>superlink-superlink-social_dark-carrossel-1080x1080-vendapelowhatsapp-lal10pct_converteu30d_base-cpm</v>
      </c>
      <c r="Z184" s="41" t="str">
        <f t="shared" si="10"/>
        <v>alp-superlink-marca-perf</v>
      </c>
      <c r="AA184" s="41" t="str">
        <f t="shared" si="11"/>
        <v>facebook|instagram</v>
      </c>
      <c r="AB184" s="41" t="str">
        <f t="shared" si="22"/>
        <v>marca-facebook|instagram-perf-1080x1080-todos-social_dark-lal10pct_converteu30d_base-lookalike10pct</v>
      </c>
      <c r="AC184" s="41" t="str">
        <f t="shared" si="13"/>
        <v>superlink-marca-facebook|instagram-superlink-social_dark-carrossel-vendapelowhatsapp-lal10pct_converteu30d_base</v>
      </c>
      <c r="AD184" s="41" t="str">
        <f t="shared" si="14"/>
        <v>marca-facebook|instagram-superlink-social_dark-carrossel-1080x1080-vendapelowhatsapp-lal10pct_converteu30d_base-cpm</v>
      </c>
      <c r="AE184" s="41" t="str">
        <f t="shared" si="15"/>
        <v>superlink-comportamental-carrossel-1080x1080-superlink-cpm-vendapelowhatsapp-none</v>
      </c>
    </row>
    <row r="185">
      <c r="A185" s="9" t="s">
        <v>36</v>
      </c>
      <c r="B185" s="18">
        <v>43983.0</v>
      </c>
      <c r="C185" s="18">
        <v>44043.0</v>
      </c>
      <c r="D185" s="33" t="s">
        <v>1688</v>
      </c>
      <c r="E185" s="119" t="s">
        <v>1759</v>
      </c>
      <c r="F185" s="37"/>
      <c r="G185" s="13" t="s">
        <v>953</v>
      </c>
      <c r="H185" s="15" t="s">
        <v>42</v>
      </c>
      <c r="I185" s="20" t="s">
        <v>43</v>
      </c>
      <c r="J185" s="13" t="s">
        <v>401</v>
      </c>
      <c r="K185" s="15" t="s">
        <v>1042</v>
      </c>
      <c r="L185" s="13" t="s">
        <v>45</v>
      </c>
      <c r="M185" s="13" t="s">
        <v>46</v>
      </c>
      <c r="N185" s="13" t="s">
        <v>47</v>
      </c>
      <c r="O185" s="15" t="s">
        <v>58</v>
      </c>
      <c r="P185" s="13" t="s">
        <v>1042</v>
      </c>
      <c r="Q185" s="20" t="s">
        <v>69</v>
      </c>
      <c r="R185" s="20" t="s">
        <v>1669</v>
      </c>
      <c r="S185" s="20" t="s">
        <v>1761</v>
      </c>
      <c r="T185" s="20" t="s">
        <v>1856</v>
      </c>
      <c r="U185" s="13" t="s">
        <v>54</v>
      </c>
      <c r="V185" s="13" t="s">
        <v>55</v>
      </c>
      <c r="W185" s="39" t="str">
        <f t="shared" si="1"/>
        <v>alp-superlink-marca-perf-facebook|instagram</v>
      </c>
      <c r="X185" s="40" t="str">
        <f t="shared" si="2"/>
        <v>superlink-superlink-social_dark-comportamental-todos-lookalike10pct</v>
      </c>
      <c r="Y185" s="40" t="str">
        <f t="shared" si="3"/>
        <v>superlink-superlink-social_dark-pagepost-1200x628-vendapelowhatsapp-lal10pct_converteu30d_base-cpm</v>
      </c>
      <c r="Z185" s="41" t="str">
        <f t="shared" si="10"/>
        <v>alp-superlink-marca-perf</v>
      </c>
      <c r="AA185" s="41" t="str">
        <f t="shared" si="11"/>
        <v>facebook|instagram</v>
      </c>
      <c r="AB185" s="41" t="str">
        <f t="shared" si="22"/>
        <v>marca-facebook|instagram-perf-1200x628-todos-social_dark-lal10pct_converteu30d_base-lookalike10pct</v>
      </c>
      <c r="AC185" s="41" t="str">
        <f t="shared" si="13"/>
        <v>superlink-marca-facebook|instagram-superlink-social_dark-pagepost-vendapelowhatsapp-lal10pct_converteu30d_base</v>
      </c>
      <c r="AD185" s="41" t="str">
        <f t="shared" si="14"/>
        <v>marca-facebook|instagram-superlink-social_dark-pagepost-1200x628-vendapelowhatsapp-lal10pct_converteu30d_base-cpm</v>
      </c>
      <c r="AE185" s="41" t="str">
        <f t="shared" si="15"/>
        <v>superlink-comportamental-pagepost-1200x628-superlink-cpm-vendapelowhatsapp-none</v>
      </c>
    </row>
    <row r="186">
      <c r="A186" s="9" t="s">
        <v>36</v>
      </c>
      <c r="B186" s="10">
        <v>43983.0</v>
      </c>
      <c r="C186" s="10">
        <v>44043.0</v>
      </c>
      <c r="D186" s="34" t="s">
        <v>1700</v>
      </c>
      <c r="E186" s="38" t="s">
        <v>1701</v>
      </c>
      <c r="F186" s="34"/>
      <c r="G186" s="13" t="s">
        <v>953</v>
      </c>
      <c r="H186" s="15" t="s">
        <v>42</v>
      </c>
      <c r="I186" s="14" t="s">
        <v>43</v>
      </c>
      <c r="J186" s="13" t="s">
        <v>401</v>
      </c>
      <c r="K186" s="15" t="s">
        <v>1042</v>
      </c>
      <c r="L186" s="13" t="s">
        <v>45</v>
      </c>
      <c r="M186" s="13" t="s">
        <v>46</v>
      </c>
      <c r="N186" s="13" t="s">
        <v>47</v>
      </c>
      <c r="O186" s="15" t="s">
        <v>58</v>
      </c>
      <c r="P186" s="13" t="s">
        <v>1042</v>
      </c>
      <c r="Q186" s="14" t="s">
        <v>69</v>
      </c>
      <c r="R186" s="16"/>
      <c r="S186" s="14" t="s">
        <v>1703</v>
      </c>
      <c r="T186" s="14" t="s">
        <v>1857</v>
      </c>
      <c r="U186" s="13" t="s">
        <v>54</v>
      </c>
      <c r="V186" s="13" t="s">
        <v>55</v>
      </c>
      <c r="W186" s="39" t="str">
        <f t="shared" si="1"/>
        <v>alp-superlink-marca-perf-facebook|instagram</v>
      </c>
      <c r="X186" s="40" t="str">
        <f t="shared" si="2"/>
        <v>superlink-superlink-social_dark-comportamental-todos-none</v>
      </c>
      <c r="Y186" s="40" t="str">
        <f t="shared" si="3"/>
        <v>superlink-superlink-social_dark-pagepost-1200x628-vendapelowhatsapp_rmkt-rmkt_visitouapagina_cadastro_abandono-cpm</v>
      </c>
      <c r="Z186" s="41" t="str">
        <f t="shared" si="10"/>
        <v>alp-superlink-marca-perf</v>
      </c>
      <c r="AA186" s="41" t="str">
        <f t="shared" si="11"/>
        <v>facebook|instagram</v>
      </c>
      <c r="AB186" s="41"/>
      <c r="AC186" s="41" t="str">
        <f t="shared" si="13"/>
        <v>superlink-marca-facebook|instagram-superlink-social_dark-pagepost-vendapelowhatsapp_rmkt-rmkt_visitouapagina_cadastro_abandono</v>
      </c>
      <c r="AD186" s="41" t="str">
        <f t="shared" si="14"/>
        <v>marca-facebook|instagram-superlink-social_dark-pagepost-1200x628-vendapelowhatsapp_rmkt-rmkt_visitouapagina_cadastro_abandono-cpm</v>
      </c>
      <c r="AE186" s="41" t="str">
        <f t="shared" si="15"/>
        <v>superlink-comportamental-pagepost-1200x628-superlink-cpm-vendapelowhatsapp_rmkt-none</v>
      </c>
    </row>
    <row r="187">
      <c r="A187" s="9" t="s">
        <v>36</v>
      </c>
      <c r="B187" s="18">
        <v>43983.0</v>
      </c>
      <c r="C187" s="18">
        <v>44043.0</v>
      </c>
      <c r="D187" s="33" t="s">
        <v>1700</v>
      </c>
      <c r="E187" s="37" t="s">
        <v>1701</v>
      </c>
      <c r="F187" s="33"/>
      <c r="G187" s="13" t="s">
        <v>953</v>
      </c>
      <c r="H187" s="15" t="s">
        <v>42</v>
      </c>
      <c r="I187" s="20" t="s">
        <v>43</v>
      </c>
      <c r="J187" s="13" t="s">
        <v>401</v>
      </c>
      <c r="K187" s="15" t="s">
        <v>1042</v>
      </c>
      <c r="L187" s="13" t="s">
        <v>45</v>
      </c>
      <c r="M187" s="13" t="s">
        <v>46</v>
      </c>
      <c r="N187" s="13" t="s">
        <v>47</v>
      </c>
      <c r="O187" s="15" t="s">
        <v>48</v>
      </c>
      <c r="P187" s="13" t="s">
        <v>1042</v>
      </c>
      <c r="Q187" s="20" t="s">
        <v>69</v>
      </c>
      <c r="R187" s="25"/>
      <c r="S187" s="20" t="s">
        <v>1703</v>
      </c>
      <c r="T187" s="20" t="s">
        <v>1857</v>
      </c>
      <c r="U187" s="13" t="s">
        <v>54</v>
      </c>
      <c r="V187" s="13" t="s">
        <v>55</v>
      </c>
      <c r="W187" s="39" t="str">
        <f t="shared" si="1"/>
        <v>alp-superlink-marca-perf-facebook|instagram</v>
      </c>
      <c r="X187" s="40" t="str">
        <f t="shared" si="2"/>
        <v>superlink-superlink-social_dark-comportamental-todos-none</v>
      </c>
      <c r="Y187" s="40" t="str">
        <f t="shared" si="3"/>
        <v>superlink-superlink-social_dark-pagepost-648x648-vendapelowhatsapp_rmkt-rmkt_visitouapagina_cadastro_abandono-cpm</v>
      </c>
      <c r="Z187" s="41" t="str">
        <f t="shared" si="10"/>
        <v>alp-superlink-marca-perf</v>
      </c>
      <c r="AA187" s="41" t="str">
        <f t="shared" si="11"/>
        <v>facebook|instagram</v>
      </c>
      <c r="AB187" s="41"/>
      <c r="AC187" s="41" t="str">
        <f t="shared" si="13"/>
        <v>superlink-marca-facebook|instagram-superlink-social_dark-pagepost-vendapelowhatsapp_rmkt-rmkt_visitouapagina_cadastro_abandono</v>
      </c>
      <c r="AD187" s="41" t="str">
        <f t="shared" si="14"/>
        <v>marca-facebook|instagram-superlink-social_dark-pagepost-648x648-vendapelowhatsapp_rmkt-rmkt_visitouapagina_cadastro_abandono-cpm</v>
      </c>
      <c r="AE187" s="41" t="str">
        <f t="shared" si="15"/>
        <v>superlink-comportamental-pagepost-648x648-superlink-cpm-vendapelowhatsapp_rmkt-none</v>
      </c>
    </row>
    <row r="188">
      <c r="A188" s="9" t="s">
        <v>36</v>
      </c>
      <c r="B188" s="10">
        <v>43983.0</v>
      </c>
      <c r="C188" s="10">
        <v>44043.0</v>
      </c>
      <c r="D188" s="34" t="s">
        <v>1700</v>
      </c>
      <c r="E188" s="38" t="s">
        <v>1701</v>
      </c>
      <c r="F188" s="34"/>
      <c r="G188" s="23" t="s">
        <v>953</v>
      </c>
      <c r="H188" s="15" t="s">
        <v>42</v>
      </c>
      <c r="I188" s="14" t="s">
        <v>43</v>
      </c>
      <c r="J188" s="23" t="s">
        <v>401</v>
      </c>
      <c r="K188" s="15" t="s">
        <v>1042</v>
      </c>
      <c r="L188" s="23" t="s">
        <v>45</v>
      </c>
      <c r="M188" s="23" t="s">
        <v>46</v>
      </c>
      <c r="N188" s="23" t="s">
        <v>400</v>
      </c>
      <c r="O188" s="23" t="s">
        <v>849</v>
      </c>
      <c r="P188" s="23" t="s">
        <v>1042</v>
      </c>
      <c r="Q188" s="14" t="s">
        <v>69</v>
      </c>
      <c r="R188" s="16"/>
      <c r="S188" s="14" t="s">
        <v>1703</v>
      </c>
      <c r="T188" s="14" t="s">
        <v>1857</v>
      </c>
      <c r="U188" s="23" t="s">
        <v>54</v>
      </c>
      <c r="V188" s="23" t="s">
        <v>55</v>
      </c>
      <c r="W188" s="39" t="str">
        <f t="shared" si="1"/>
        <v>alp-superlink-marca-perf-facebook|instagram</v>
      </c>
      <c r="X188" s="40" t="str">
        <f t="shared" si="2"/>
        <v>superlink-superlink-social_dark-comportamental-todos-none</v>
      </c>
      <c r="Y188" s="40" t="str">
        <f t="shared" si="3"/>
        <v>superlink-superlink-social_dark-carrossel-1080x1080-vendapelowhatsapp_rmkt-rmkt_visitouapagina_cadastro_abandono-cpm</v>
      </c>
      <c r="Z188" s="41" t="str">
        <f t="shared" si="10"/>
        <v>alp-superlink-marca-perf</v>
      </c>
      <c r="AA188" s="41" t="str">
        <f t="shared" si="11"/>
        <v>facebook|instagram</v>
      </c>
      <c r="AB188" s="41"/>
      <c r="AC188" s="41" t="str">
        <f t="shared" si="13"/>
        <v>superlink-marca-facebook|instagram-superlink-social_dark-carrossel-vendapelowhatsapp_rmkt-rmkt_visitouapagina_cadastro_abandono</v>
      </c>
      <c r="AD188" s="41" t="str">
        <f t="shared" si="14"/>
        <v>marca-facebook|instagram-superlink-social_dark-carrossel-1080x1080-vendapelowhatsapp_rmkt-rmkt_visitouapagina_cadastro_abandono-cpm</v>
      </c>
      <c r="AE188" s="41" t="str">
        <f t="shared" si="15"/>
        <v>superlink-comportamental-carrossel-1080x1080-superlink-cpm-vendapelowhatsapp_rmkt-none</v>
      </c>
    </row>
    <row r="189">
      <c r="A189" s="20"/>
      <c r="B189" s="18"/>
      <c r="C189" s="18"/>
      <c r="D189" s="26"/>
      <c r="E189" s="33"/>
      <c r="F189" s="33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W189" s="39" t="str">
        <f t="shared" si="1"/>
        <v>alp----</v>
      </c>
      <c r="X189" s="40" t="str">
        <f t="shared" si="2"/>
        <v>-----none</v>
      </c>
      <c r="Y189" s="40" t="str">
        <f t="shared" si="3"/>
        <v>-------</v>
      </c>
      <c r="Z189" s="41" t="str">
        <f t="shared" si="10"/>
        <v>alp---</v>
      </c>
      <c r="AA189" s="41" t="str">
        <f t="shared" si="11"/>
        <v/>
      </c>
      <c r="AB189" s="41"/>
      <c r="AC189" s="41" t="str">
        <f t="shared" si="13"/>
        <v>-------</v>
      </c>
      <c r="AD189" s="41" t="str">
        <f t="shared" si="14"/>
        <v>--------</v>
      </c>
      <c r="AE189" s="41" t="str">
        <f t="shared" si="15"/>
        <v>-------</v>
      </c>
    </row>
    <row r="190">
      <c r="A190" s="14"/>
      <c r="B190" s="10"/>
      <c r="C190" s="10"/>
      <c r="D190" s="15"/>
      <c r="E190" s="34"/>
      <c r="F190" s="3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W190" s="39" t="str">
        <f t="shared" si="1"/>
        <v>alp----</v>
      </c>
      <c r="X190" s="40" t="str">
        <f t="shared" si="2"/>
        <v>-----none</v>
      </c>
      <c r="Y190" s="40" t="str">
        <f t="shared" si="3"/>
        <v>-------</v>
      </c>
      <c r="Z190" s="41" t="str">
        <f t="shared" si="10"/>
        <v>alp---</v>
      </c>
      <c r="AA190" s="41" t="str">
        <f t="shared" si="11"/>
        <v/>
      </c>
      <c r="AB190" s="41"/>
      <c r="AC190" s="41" t="str">
        <f t="shared" si="13"/>
        <v>-------</v>
      </c>
      <c r="AD190" s="41" t="str">
        <f t="shared" si="14"/>
        <v>--------</v>
      </c>
      <c r="AE190" s="41" t="str">
        <f t="shared" si="15"/>
        <v>-------</v>
      </c>
    </row>
    <row r="191">
      <c r="A191" s="20"/>
      <c r="B191" s="18"/>
      <c r="C191" s="18"/>
      <c r="D191" s="26"/>
      <c r="E191" s="33"/>
      <c r="F191" s="3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W191" s="39" t="str">
        <f t="shared" si="1"/>
        <v>alp----</v>
      </c>
      <c r="X191" s="40" t="str">
        <f t="shared" si="2"/>
        <v>-----none</v>
      </c>
      <c r="Y191" s="40" t="str">
        <f t="shared" si="3"/>
        <v>-------</v>
      </c>
      <c r="Z191" s="41" t="str">
        <f t="shared" si="10"/>
        <v>alp---</v>
      </c>
      <c r="AA191" s="41" t="str">
        <f t="shared" si="11"/>
        <v/>
      </c>
      <c r="AB191" s="41"/>
      <c r="AC191" s="41" t="str">
        <f t="shared" si="13"/>
        <v>-------</v>
      </c>
      <c r="AD191" s="41" t="str">
        <f t="shared" si="14"/>
        <v>--------</v>
      </c>
      <c r="AE191" s="41" t="str">
        <f t="shared" si="15"/>
        <v>-------</v>
      </c>
    </row>
    <row r="192">
      <c r="A192" s="14"/>
      <c r="B192" s="10"/>
      <c r="C192" s="10"/>
      <c r="D192" s="15"/>
      <c r="E192" s="34"/>
      <c r="F192" s="3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W192" s="39" t="str">
        <f t="shared" si="1"/>
        <v>alp----</v>
      </c>
      <c r="X192" s="40" t="str">
        <f t="shared" si="2"/>
        <v>-----none</v>
      </c>
      <c r="Y192" s="40" t="str">
        <f t="shared" si="3"/>
        <v>-------</v>
      </c>
      <c r="Z192" s="41" t="str">
        <f t="shared" si="10"/>
        <v>alp---</v>
      </c>
      <c r="AA192" s="41" t="str">
        <f t="shared" si="11"/>
        <v/>
      </c>
      <c r="AB192" s="41"/>
      <c r="AC192" s="41" t="str">
        <f t="shared" si="13"/>
        <v>-------</v>
      </c>
      <c r="AD192" s="41" t="str">
        <f t="shared" si="14"/>
        <v>--------</v>
      </c>
      <c r="AE192" s="41" t="str">
        <f t="shared" si="15"/>
        <v>-------</v>
      </c>
    </row>
    <row r="193">
      <c r="A193" s="20"/>
      <c r="B193" s="18"/>
      <c r="C193" s="18"/>
      <c r="D193" s="26"/>
      <c r="E193" s="33"/>
      <c r="F193" s="33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5"/>
      <c r="S193" s="20"/>
      <c r="T193" s="20"/>
      <c r="U193" s="20"/>
      <c r="V193" s="20"/>
      <c r="W193" s="39" t="str">
        <f t="shared" si="1"/>
        <v>alp----</v>
      </c>
      <c r="X193" s="40" t="str">
        <f t="shared" si="2"/>
        <v>-----none</v>
      </c>
      <c r="Y193" s="40" t="str">
        <f t="shared" si="3"/>
        <v>-------</v>
      </c>
      <c r="Z193" s="41" t="str">
        <f t="shared" si="10"/>
        <v>alp---</v>
      </c>
      <c r="AA193" s="41" t="str">
        <f t="shared" si="11"/>
        <v/>
      </c>
      <c r="AB193" s="41"/>
      <c r="AC193" s="41" t="str">
        <f t="shared" si="13"/>
        <v>-------</v>
      </c>
      <c r="AD193" s="41" t="str">
        <f t="shared" si="14"/>
        <v>--------</v>
      </c>
      <c r="AE193" s="41" t="str">
        <f t="shared" si="15"/>
        <v>-------</v>
      </c>
    </row>
    <row r="194">
      <c r="A194" s="14"/>
      <c r="B194" s="10"/>
      <c r="C194" s="10"/>
      <c r="D194" s="15"/>
      <c r="E194" s="34"/>
      <c r="F194" s="3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W194" s="39" t="str">
        <f t="shared" si="1"/>
        <v>alp----</v>
      </c>
      <c r="X194" s="40" t="str">
        <f t="shared" si="2"/>
        <v>-----none</v>
      </c>
      <c r="Y194" s="40" t="str">
        <f t="shared" si="3"/>
        <v>-------</v>
      </c>
      <c r="Z194" s="41" t="str">
        <f t="shared" si="10"/>
        <v>alp---</v>
      </c>
      <c r="AA194" s="41" t="str">
        <f t="shared" si="11"/>
        <v/>
      </c>
      <c r="AB194" s="41"/>
      <c r="AC194" s="41" t="str">
        <f t="shared" si="13"/>
        <v>-------</v>
      </c>
      <c r="AD194" s="41" t="str">
        <f t="shared" si="14"/>
        <v>--------</v>
      </c>
      <c r="AE194" s="41" t="str">
        <f t="shared" si="15"/>
        <v>-------</v>
      </c>
    </row>
    <row r="195">
      <c r="A195" s="20"/>
      <c r="B195" s="18"/>
      <c r="C195" s="18"/>
      <c r="D195" s="26"/>
      <c r="E195" s="33"/>
      <c r="F195" s="3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W195" s="39" t="str">
        <f t="shared" si="1"/>
        <v>alp----</v>
      </c>
      <c r="X195" s="40" t="str">
        <f t="shared" si="2"/>
        <v>-----none</v>
      </c>
      <c r="Y195" s="40" t="str">
        <f t="shared" si="3"/>
        <v>-------</v>
      </c>
      <c r="Z195" s="41" t="str">
        <f t="shared" si="10"/>
        <v>alp---</v>
      </c>
      <c r="AA195" s="41" t="str">
        <f t="shared" si="11"/>
        <v/>
      </c>
      <c r="AB195" s="41"/>
      <c r="AC195" s="41" t="str">
        <f t="shared" si="13"/>
        <v>-------</v>
      </c>
      <c r="AD195" s="41" t="str">
        <f t="shared" si="14"/>
        <v>--------</v>
      </c>
      <c r="AE195" s="41" t="str">
        <f t="shared" si="15"/>
        <v>-------</v>
      </c>
    </row>
    <row r="196">
      <c r="A196" s="14"/>
      <c r="B196" s="10"/>
      <c r="C196" s="10"/>
      <c r="D196" s="15"/>
      <c r="E196" s="34"/>
      <c r="F196" s="3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W196" s="39" t="str">
        <f t="shared" si="1"/>
        <v>alp----</v>
      </c>
      <c r="X196" s="40" t="str">
        <f t="shared" si="2"/>
        <v>-----none</v>
      </c>
      <c r="Y196" s="40" t="str">
        <f t="shared" si="3"/>
        <v>-------</v>
      </c>
      <c r="Z196" s="41" t="str">
        <f t="shared" si="10"/>
        <v>alp---</v>
      </c>
      <c r="AA196" s="41" t="str">
        <f t="shared" si="11"/>
        <v/>
      </c>
      <c r="AB196" s="41"/>
      <c r="AC196" s="41" t="str">
        <f t="shared" si="13"/>
        <v>-------</v>
      </c>
      <c r="AD196" s="41" t="str">
        <f t="shared" si="14"/>
        <v>--------</v>
      </c>
      <c r="AE196" s="41" t="str">
        <f t="shared" si="15"/>
        <v>-------</v>
      </c>
    </row>
    <row r="197">
      <c r="A197" s="20"/>
      <c r="B197" s="18"/>
      <c r="C197" s="18"/>
      <c r="D197" s="26"/>
      <c r="E197" s="33"/>
      <c r="F197" s="3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W197" s="39" t="str">
        <f t="shared" si="1"/>
        <v>alp----</v>
      </c>
      <c r="X197" s="40" t="str">
        <f t="shared" si="2"/>
        <v>-----none</v>
      </c>
      <c r="Y197" s="40" t="str">
        <f t="shared" si="3"/>
        <v>-------</v>
      </c>
      <c r="Z197" s="41" t="str">
        <f t="shared" si="10"/>
        <v>alp---</v>
      </c>
      <c r="AA197" s="41" t="str">
        <f t="shared" si="11"/>
        <v/>
      </c>
      <c r="AB197" s="41"/>
      <c r="AC197" s="41" t="str">
        <f t="shared" si="13"/>
        <v>-------</v>
      </c>
      <c r="AD197" s="41" t="str">
        <f t="shared" si="14"/>
        <v>--------</v>
      </c>
      <c r="AE197" s="41" t="str">
        <f t="shared" si="15"/>
        <v>-------</v>
      </c>
    </row>
    <row r="198">
      <c r="A198" s="14"/>
      <c r="B198" s="10"/>
      <c r="C198" s="10"/>
      <c r="D198" s="15"/>
      <c r="E198" s="34"/>
      <c r="F198" s="3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W198" s="39" t="str">
        <f t="shared" si="1"/>
        <v>alp----</v>
      </c>
      <c r="X198" s="40" t="str">
        <f t="shared" si="2"/>
        <v>-----none</v>
      </c>
      <c r="Y198" s="40" t="str">
        <f t="shared" si="3"/>
        <v>-------</v>
      </c>
      <c r="Z198" s="41" t="str">
        <f t="shared" si="10"/>
        <v>alp---</v>
      </c>
      <c r="AA198" s="41" t="str">
        <f t="shared" si="11"/>
        <v/>
      </c>
      <c r="AB198" s="41"/>
      <c r="AC198" s="41" t="str">
        <f t="shared" si="13"/>
        <v>-------</v>
      </c>
      <c r="AD198" s="41" t="str">
        <f t="shared" si="14"/>
        <v>--------</v>
      </c>
      <c r="AE198" s="41" t="str">
        <f t="shared" si="15"/>
        <v>-------</v>
      </c>
    </row>
    <row r="199">
      <c r="A199" s="20"/>
      <c r="B199" s="18"/>
      <c r="C199" s="18"/>
      <c r="D199" s="26"/>
      <c r="E199" s="33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W199" s="39" t="str">
        <f t="shared" si="1"/>
        <v>alp----</v>
      </c>
      <c r="X199" s="40" t="str">
        <f t="shared" si="2"/>
        <v>-----none</v>
      </c>
      <c r="Y199" s="40" t="str">
        <f t="shared" si="3"/>
        <v>-------</v>
      </c>
      <c r="Z199" s="41" t="str">
        <f t="shared" si="10"/>
        <v>alp---</v>
      </c>
      <c r="AA199" s="41" t="str">
        <f t="shared" si="11"/>
        <v/>
      </c>
      <c r="AB199" s="41"/>
      <c r="AC199" s="41" t="str">
        <f t="shared" si="13"/>
        <v>-------</v>
      </c>
      <c r="AD199" s="41" t="str">
        <f t="shared" si="14"/>
        <v>--------</v>
      </c>
      <c r="AE199" s="41" t="str">
        <f t="shared" si="15"/>
        <v>-------</v>
      </c>
    </row>
    <row r="200">
      <c r="A200" s="14"/>
      <c r="B200" s="10"/>
      <c r="C200" s="10"/>
      <c r="D200" s="15"/>
      <c r="E200" s="34"/>
      <c r="F200" s="3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W200" s="39" t="str">
        <f t="shared" si="1"/>
        <v>alp----</v>
      </c>
      <c r="X200" s="40" t="str">
        <f t="shared" si="2"/>
        <v>-----none</v>
      </c>
      <c r="Y200" s="40" t="str">
        <f t="shared" si="3"/>
        <v>-------</v>
      </c>
      <c r="Z200" s="41" t="str">
        <f t="shared" si="10"/>
        <v>alp---</v>
      </c>
      <c r="AA200" s="41" t="str">
        <f t="shared" si="11"/>
        <v/>
      </c>
      <c r="AB200" s="41"/>
      <c r="AC200" s="41" t="str">
        <f t="shared" si="13"/>
        <v>-------</v>
      </c>
      <c r="AD200" s="41" t="str">
        <f t="shared" si="14"/>
        <v>--------</v>
      </c>
      <c r="AE200" s="41" t="str">
        <f t="shared" si="15"/>
        <v>-------</v>
      </c>
    </row>
    <row r="201">
      <c r="A201" s="20"/>
      <c r="B201" s="18"/>
      <c r="C201" s="18"/>
      <c r="D201" s="26"/>
      <c r="E201" s="33"/>
      <c r="F201" s="3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5"/>
      <c r="S201" s="20"/>
      <c r="T201" s="20"/>
      <c r="U201" s="20"/>
      <c r="V201" s="20"/>
      <c r="W201" s="39" t="str">
        <f t="shared" si="1"/>
        <v>alp----</v>
      </c>
      <c r="X201" s="40" t="str">
        <f t="shared" si="2"/>
        <v>-----none</v>
      </c>
      <c r="Y201" s="40" t="str">
        <f t="shared" si="3"/>
        <v>-------</v>
      </c>
      <c r="Z201" s="41" t="str">
        <f t="shared" si="10"/>
        <v>alp---</v>
      </c>
      <c r="AA201" s="41" t="str">
        <f t="shared" si="11"/>
        <v/>
      </c>
      <c r="AB201" s="41"/>
      <c r="AC201" s="41" t="str">
        <f t="shared" si="13"/>
        <v>-------</v>
      </c>
      <c r="AD201" s="41" t="str">
        <f t="shared" si="14"/>
        <v>--------</v>
      </c>
      <c r="AE201" s="41" t="str">
        <f t="shared" si="15"/>
        <v>-------</v>
      </c>
    </row>
    <row r="202">
      <c r="A202" s="14"/>
      <c r="B202" s="10"/>
      <c r="C202" s="10"/>
      <c r="D202" s="15"/>
      <c r="E202" s="34"/>
      <c r="F202" s="3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6"/>
      <c r="S202" s="14"/>
      <c r="T202" s="14"/>
      <c r="U202" s="14"/>
      <c r="V202" s="14"/>
      <c r="W202" s="39" t="str">
        <f t="shared" si="1"/>
        <v>alp----</v>
      </c>
      <c r="X202" s="40" t="str">
        <f t="shared" si="2"/>
        <v>-----none</v>
      </c>
      <c r="Y202" s="40" t="str">
        <f t="shared" si="3"/>
        <v>-------</v>
      </c>
      <c r="Z202" s="41" t="str">
        <f t="shared" si="10"/>
        <v>alp---</v>
      </c>
      <c r="AA202" s="41" t="str">
        <f t="shared" si="11"/>
        <v/>
      </c>
      <c r="AB202" s="41"/>
      <c r="AC202" s="41" t="str">
        <f t="shared" si="13"/>
        <v>-------</v>
      </c>
      <c r="AD202" s="41" t="str">
        <f t="shared" si="14"/>
        <v>--------</v>
      </c>
      <c r="AE202" s="41" t="str">
        <f t="shared" si="15"/>
        <v>-------</v>
      </c>
    </row>
    <row r="203">
      <c r="A203" s="20"/>
      <c r="B203" s="18"/>
      <c r="C203" s="18"/>
      <c r="D203" s="26"/>
      <c r="E203" s="43"/>
      <c r="F203" s="2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5"/>
      <c r="S203" s="20"/>
      <c r="T203" s="20"/>
      <c r="U203" s="20"/>
      <c r="V203" s="20"/>
      <c r="W203" s="39" t="str">
        <f t="shared" si="1"/>
        <v>alp----</v>
      </c>
      <c r="X203" s="40" t="str">
        <f t="shared" si="2"/>
        <v>-----none</v>
      </c>
      <c r="Y203" s="40" t="str">
        <f t="shared" si="3"/>
        <v>-------</v>
      </c>
      <c r="Z203" s="41" t="str">
        <f t="shared" si="10"/>
        <v>alp---</v>
      </c>
      <c r="AA203" s="41" t="str">
        <f t="shared" si="11"/>
        <v/>
      </c>
      <c r="AB203" s="41"/>
      <c r="AC203" s="41" t="str">
        <f t="shared" si="13"/>
        <v>-------</v>
      </c>
      <c r="AD203" s="41" t="str">
        <f t="shared" si="14"/>
        <v>--------</v>
      </c>
      <c r="AE203" s="41" t="str">
        <f t="shared" si="15"/>
        <v>-------</v>
      </c>
    </row>
    <row r="204">
      <c r="A204" s="14"/>
      <c r="B204" s="10"/>
      <c r="C204" s="10"/>
      <c r="D204" s="15"/>
      <c r="E204" s="34"/>
      <c r="F204" s="3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6"/>
      <c r="S204" s="14"/>
      <c r="T204" s="14"/>
      <c r="U204" s="14"/>
      <c r="V204" s="14"/>
      <c r="W204" s="39" t="str">
        <f t="shared" si="1"/>
        <v>alp----</v>
      </c>
      <c r="X204" s="40" t="str">
        <f t="shared" si="2"/>
        <v>-----none</v>
      </c>
      <c r="Y204" s="40" t="str">
        <f t="shared" si="3"/>
        <v>-------</v>
      </c>
      <c r="Z204" s="41" t="str">
        <f t="shared" si="10"/>
        <v>alp---</v>
      </c>
      <c r="AA204" s="41" t="str">
        <f t="shared" si="11"/>
        <v/>
      </c>
      <c r="AB204" s="41"/>
      <c r="AC204" s="41" t="str">
        <f t="shared" si="13"/>
        <v>-------</v>
      </c>
      <c r="AD204" s="41" t="str">
        <f t="shared" si="14"/>
        <v>--------</v>
      </c>
      <c r="AE204" s="41" t="str">
        <f t="shared" si="15"/>
        <v>-------</v>
      </c>
    </row>
    <row r="205">
      <c r="A205" s="20"/>
      <c r="B205" s="18"/>
      <c r="C205" s="18"/>
      <c r="D205" s="26"/>
      <c r="E205" s="33"/>
      <c r="F205" s="3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5"/>
      <c r="S205" s="20"/>
      <c r="T205" s="20"/>
      <c r="U205" s="20"/>
      <c r="V205" s="20"/>
      <c r="W205" s="39" t="str">
        <f t="shared" si="1"/>
        <v>alp----</v>
      </c>
      <c r="X205" s="40" t="str">
        <f t="shared" si="2"/>
        <v>-----none</v>
      </c>
      <c r="Y205" s="40" t="str">
        <f t="shared" si="3"/>
        <v>-------</v>
      </c>
      <c r="Z205" s="41" t="str">
        <f t="shared" si="10"/>
        <v>alp---</v>
      </c>
      <c r="AA205" s="41" t="str">
        <f t="shared" si="11"/>
        <v/>
      </c>
      <c r="AB205" s="41"/>
      <c r="AC205" s="41" t="str">
        <f t="shared" si="13"/>
        <v>-------</v>
      </c>
      <c r="AD205" s="41" t="str">
        <f t="shared" si="14"/>
        <v>--------</v>
      </c>
      <c r="AE205" s="41" t="str">
        <f t="shared" si="15"/>
        <v>-------</v>
      </c>
    </row>
    <row r="206">
      <c r="A206" s="14"/>
      <c r="B206" s="10"/>
      <c r="C206" s="10"/>
      <c r="D206" s="15"/>
      <c r="E206" s="34"/>
      <c r="F206" s="3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6"/>
      <c r="S206" s="14"/>
      <c r="T206" s="14"/>
      <c r="U206" s="14"/>
      <c r="V206" s="14"/>
      <c r="W206" s="39" t="str">
        <f t="shared" si="1"/>
        <v>alp----</v>
      </c>
      <c r="X206" s="40" t="str">
        <f t="shared" si="2"/>
        <v>-----none</v>
      </c>
      <c r="Y206" s="40" t="str">
        <f t="shared" si="3"/>
        <v>-------</v>
      </c>
      <c r="Z206" s="41" t="str">
        <f t="shared" si="10"/>
        <v>alp---</v>
      </c>
      <c r="AA206" s="41" t="str">
        <f t="shared" si="11"/>
        <v/>
      </c>
      <c r="AB206" s="41"/>
      <c r="AC206" s="41" t="str">
        <f t="shared" si="13"/>
        <v>-------</v>
      </c>
      <c r="AD206" s="41" t="str">
        <f t="shared" si="14"/>
        <v>--------</v>
      </c>
      <c r="AE206" s="41" t="str">
        <f t="shared" si="15"/>
        <v>-------</v>
      </c>
    </row>
    <row r="207">
      <c r="A207" s="20"/>
      <c r="B207" s="18"/>
      <c r="C207" s="18"/>
      <c r="D207" s="26"/>
      <c r="E207" s="33"/>
      <c r="F207" s="3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5"/>
      <c r="S207" s="20"/>
      <c r="T207" s="20"/>
      <c r="U207" s="20"/>
      <c r="V207" s="20"/>
      <c r="W207" s="39" t="str">
        <f t="shared" si="1"/>
        <v>alp----</v>
      </c>
      <c r="X207" s="40" t="str">
        <f t="shared" si="2"/>
        <v>-----none</v>
      </c>
      <c r="Y207" s="40" t="str">
        <f t="shared" si="3"/>
        <v>-------</v>
      </c>
      <c r="Z207" s="41" t="str">
        <f t="shared" si="10"/>
        <v>alp---</v>
      </c>
      <c r="AA207" s="41" t="str">
        <f t="shared" si="11"/>
        <v/>
      </c>
      <c r="AB207" s="41"/>
      <c r="AC207" s="41" t="str">
        <f t="shared" si="13"/>
        <v>-------</v>
      </c>
      <c r="AD207" s="41" t="str">
        <f t="shared" si="14"/>
        <v>--------</v>
      </c>
      <c r="AE207" s="41" t="str">
        <f t="shared" si="15"/>
        <v>-------</v>
      </c>
    </row>
    <row r="208">
      <c r="A208" s="14"/>
      <c r="B208" s="10"/>
      <c r="C208" s="10"/>
      <c r="D208" s="15"/>
      <c r="E208" s="34"/>
      <c r="F208" s="3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6"/>
      <c r="S208" s="14"/>
      <c r="T208" s="14"/>
      <c r="U208" s="14"/>
      <c r="V208" s="14"/>
      <c r="W208" s="39" t="str">
        <f t="shared" si="1"/>
        <v>alp----</v>
      </c>
      <c r="X208" s="40" t="str">
        <f t="shared" si="2"/>
        <v>-----none</v>
      </c>
      <c r="Y208" s="40" t="str">
        <f t="shared" si="3"/>
        <v>-------</v>
      </c>
      <c r="Z208" s="41" t="str">
        <f t="shared" si="10"/>
        <v>alp---</v>
      </c>
      <c r="AA208" s="41" t="str">
        <f t="shared" si="11"/>
        <v/>
      </c>
      <c r="AB208" s="41"/>
      <c r="AC208" s="41" t="str">
        <f t="shared" si="13"/>
        <v>-------</v>
      </c>
      <c r="AD208" s="41" t="str">
        <f t="shared" si="14"/>
        <v>--------</v>
      </c>
      <c r="AE208" s="41" t="str">
        <f t="shared" si="15"/>
        <v>-------</v>
      </c>
    </row>
    <row r="209">
      <c r="A209" s="20"/>
      <c r="B209" s="18"/>
      <c r="C209" s="18"/>
      <c r="D209" s="26"/>
      <c r="E209" s="33"/>
      <c r="F209" s="3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5"/>
      <c r="S209" s="20"/>
      <c r="T209" s="20"/>
      <c r="U209" s="20"/>
      <c r="V209" s="20"/>
      <c r="W209" s="39" t="str">
        <f t="shared" si="1"/>
        <v>alp----</v>
      </c>
      <c r="X209" s="40" t="str">
        <f t="shared" si="2"/>
        <v>-----none</v>
      </c>
      <c r="Y209" s="40" t="str">
        <f t="shared" si="3"/>
        <v>-------</v>
      </c>
      <c r="Z209" s="41" t="str">
        <f t="shared" si="10"/>
        <v>alp---</v>
      </c>
      <c r="AA209" s="41" t="str">
        <f t="shared" si="11"/>
        <v/>
      </c>
      <c r="AB209" s="41"/>
      <c r="AC209" s="41" t="str">
        <f t="shared" si="13"/>
        <v>-------</v>
      </c>
      <c r="AD209" s="41" t="str">
        <f t="shared" si="14"/>
        <v>--------</v>
      </c>
      <c r="AE209" s="41" t="str">
        <f t="shared" si="15"/>
        <v>-------</v>
      </c>
    </row>
    <row r="210">
      <c r="A210" s="14"/>
      <c r="B210" s="10"/>
      <c r="C210" s="10"/>
      <c r="D210" s="15"/>
      <c r="E210" s="34"/>
      <c r="F210" s="3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6"/>
      <c r="S210" s="14"/>
      <c r="T210" s="14"/>
      <c r="U210" s="14"/>
      <c r="V210" s="14"/>
      <c r="W210" s="39" t="str">
        <f t="shared" si="1"/>
        <v>alp----</v>
      </c>
      <c r="X210" s="40" t="str">
        <f t="shared" si="2"/>
        <v>-----none</v>
      </c>
      <c r="Y210" s="40" t="str">
        <f t="shared" si="3"/>
        <v>-------</v>
      </c>
      <c r="Z210" s="41" t="str">
        <f t="shared" si="10"/>
        <v>alp---</v>
      </c>
      <c r="AA210" s="41" t="str">
        <f t="shared" si="11"/>
        <v/>
      </c>
      <c r="AB210" s="41"/>
      <c r="AC210" s="41" t="str">
        <f t="shared" si="13"/>
        <v>-------</v>
      </c>
      <c r="AD210" s="41" t="str">
        <f t="shared" si="14"/>
        <v>--------</v>
      </c>
      <c r="AE210" s="41" t="str">
        <f t="shared" si="15"/>
        <v>-------</v>
      </c>
    </row>
    <row r="211">
      <c r="A211" s="20"/>
      <c r="B211" s="18"/>
      <c r="C211" s="18"/>
      <c r="D211" s="26"/>
      <c r="E211" s="33"/>
      <c r="F211" s="33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5"/>
      <c r="S211" s="20"/>
      <c r="T211" s="20"/>
      <c r="U211" s="20"/>
      <c r="V211" s="20"/>
      <c r="W211" s="39" t="str">
        <f t="shared" si="1"/>
        <v>alp----</v>
      </c>
      <c r="X211" s="40" t="str">
        <f t="shared" si="2"/>
        <v>-----none</v>
      </c>
      <c r="Y211" s="40" t="str">
        <f t="shared" si="3"/>
        <v>-------</v>
      </c>
      <c r="Z211" s="41" t="str">
        <f t="shared" si="10"/>
        <v>alp---</v>
      </c>
      <c r="AA211" s="41" t="str">
        <f t="shared" si="11"/>
        <v/>
      </c>
      <c r="AB211" s="41"/>
      <c r="AC211" s="41" t="str">
        <f t="shared" si="13"/>
        <v>-------</v>
      </c>
      <c r="AD211" s="41" t="str">
        <f t="shared" si="14"/>
        <v>--------</v>
      </c>
      <c r="AE211" s="41" t="str">
        <f t="shared" si="15"/>
        <v>-------</v>
      </c>
    </row>
    <row r="212">
      <c r="A212" s="14"/>
      <c r="B212" s="10"/>
      <c r="C212" s="10"/>
      <c r="D212" s="15"/>
      <c r="E212" s="34"/>
      <c r="F212" s="3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6"/>
      <c r="S212" s="14"/>
      <c r="T212" s="14"/>
      <c r="U212" s="14"/>
      <c r="V212" s="14"/>
      <c r="W212" s="39" t="str">
        <f t="shared" si="1"/>
        <v>alp----</v>
      </c>
      <c r="X212" s="40" t="str">
        <f t="shared" si="2"/>
        <v>-----none</v>
      </c>
      <c r="Y212" s="40" t="str">
        <f t="shared" si="3"/>
        <v>-------</v>
      </c>
      <c r="Z212" s="41" t="str">
        <f t="shared" si="10"/>
        <v>alp---</v>
      </c>
      <c r="AA212" s="41" t="str">
        <f t="shared" si="11"/>
        <v/>
      </c>
      <c r="AB212" s="41"/>
      <c r="AC212" s="41" t="str">
        <f t="shared" si="13"/>
        <v>-------</v>
      </c>
      <c r="AD212" s="41" t="str">
        <f t="shared" si="14"/>
        <v>--------</v>
      </c>
      <c r="AE212" s="41" t="str">
        <f t="shared" si="15"/>
        <v>-------</v>
      </c>
    </row>
    <row r="213">
      <c r="A213" s="20"/>
      <c r="B213" s="18"/>
      <c r="C213" s="18"/>
      <c r="D213" s="26"/>
      <c r="E213" s="33"/>
      <c r="F213" s="33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5"/>
      <c r="S213" s="20"/>
      <c r="T213" s="20"/>
      <c r="U213" s="20"/>
      <c r="V213" s="20"/>
      <c r="W213" s="39" t="str">
        <f t="shared" si="1"/>
        <v>alp----</v>
      </c>
      <c r="X213" s="40" t="str">
        <f t="shared" si="2"/>
        <v>-----none</v>
      </c>
      <c r="Y213" s="40" t="str">
        <f t="shared" si="3"/>
        <v>-------</v>
      </c>
      <c r="Z213" s="41" t="str">
        <f t="shared" si="10"/>
        <v>alp---</v>
      </c>
      <c r="AA213" s="41" t="str">
        <f t="shared" si="11"/>
        <v/>
      </c>
      <c r="AB213" s="41"/>
      <c r="AC213" s="41" t="str">
        <f t="shared" si="13"/>
        <v>-------</v>
      </c>
      <c r="AD213" s="41" t="str">
        <f t="shared" si="14"/>
        <v>--------</v>
      </c>
      <c r="AE213" s="41" t="str">
        <f t="shared" si="15"/>
        <v>-------</v>
      </c>
    </row>
    <row r="214">
      <c r="A214" s="14"/>
      <c r="B214" s="10"/>
      <c r="C214" s="10"/>
      <c r="D214" s="15"/>
      <c r="E214" s="34"/>
      <c r="F214" s="3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6"/>
      <c r="S214" s="14"/>
      <c r="T214" s="14"/>
      <c r="U214" s="14"/>
      <c r="V214" s="14"/>
      <c r="W214" s="39" t="str">
        <f t="shared" si="1"/>
        <v>alp----</v>
      </c>
      <c r="X214" s="40" t="str">
        <f t="shared" si="2"/>
        <v>-----none</v>
      </c>
      <c r="Y214" s="40" t="str">
        <f t="shared" si="3"/>
        <v>-------</v>
      </c>
      <c r="Z214" s="41" t="str">
        <f t="shared" si="10"/>
        <v>alp---</v>
      </c>
      <c r="AA214" s="41" t="str">
        <f t="shared" si="11"/>
        <v/>
      </c>
      <c r="AB214" s="41"/>
      <c r="AC214" s="41" t="str">
        <f t="shared" si="13"/>
        <v>-------</v>
      </c>
      <c r="AD214" s="41" t="str">
        <f t="shared" si="14"/>
        <v>--------</v>
      </c>
      <c r="AE214" s="41" t="str">
        <f t="shared" si="15"/>
        <v>-------</v>
      </c>
    </row>
    <row r="215">
      <c r="A215" s="20"/>
      <c r="B215" s="18"/>
      <c r="C215" s="18"/>
      <c r="D215" s="26"/>
      <c r="E215" s="33"/>
      <c r="F215" s="33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5"/>
      <c r="S215" s="20"/>
      <c r="T215" s="20"/>
      <c r="U215" s="20"/>
      <c r="V215" s="20"/>
      <c r="W215" s="39" t="str">
        <f t="shared" si="1"/>
        <v>alp----</v>
      </c>
      <c r="X215" s="40" t="str">
        <f t="shared" si="2"/>
        <v>-----none</v>
      </c>
      <c r="Y215" s="40" t="str">
        <f t="shared" si="3"/>
        <v>-------</v>
      </c>
      <c r="Z215" s="41" t="str">
        <f t="shared" si="10"/>
        <v>alp---</v>
      </c>
      <c r="AA215" s="41" t="str">
        <f t="shared" si="11"/>
        <v/>
      </c>
      <c r="AB215" s="41"/>
      <c r="AC215" s="41" t="str">
        <f t="shared" si="13"/>
        <v>-------</v>
      </c>
      <c r="AD215" s="41" t="str">
        <f t="shared" si="14"/>
        <v>--------</v>
      </c>
      <c r="AE215" s="41" t="str">
        <f t="shared" si="15"/>
        <v>-------</v>
      </c>
    </row>
    <row r="216">
      <c r="A216" s="14"/>
      <c r="B216" s="10"/>
      <c r="C216" s="10"/>
      <c r="D216" s="15"/>
      <c r="E216" s="34"/>
      <c r="F216" s="3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6"/>
      <c r="S216" s="14"/>
      <c r="T216" s="14"/>
      <c r="U216" s="14"/>
      <c r="V216" s="14"/>
      <c r="W216" s="39" t="str">
        <f t="shared" si="1"/>
        <v>alp----</v>
      </c>
      <c r="X216" s="40" t="str">
        <f t="shared" si="2"/>
        <v>-----none</v>
      </c>
      <c r="Y216" s="40" t="str">
        <f t="shared" si="3"/>
        <v>-------</v>
      </c>
      <c r="Z216" s="41" t="str">
        <f t="shared" si="10"/>
        <v>alp---</v>
      </c>
      <c r="AA216" s="41" t="str">
        <f t="shared" si="11"/>
        <v/>
      </c>
      <c r="AB216" s="41"/>
      <c r="AC216" s="41" t="str">
        <f t="shared" si="13"/>
        <v>-------</v>
      </c>
      <c r="AD216" s="41" t="str">
        <f t="shared" si="14"/>
        <v>--------</v>
      </c>
      <c r="AE216" s="41" t="str">
        <f t="shared" si="15"/>
        <v>-------</v>
      </c>
    </row>
    <row r="217">
      <c r="A217" s="20"/>
      <c r="B217" s="18"/>
      <c r="C217" s="18"/>
      <c r="D217" s="26"/>
      <c r="E217" s="33"/>
      <c r="F217" s="33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5"/>
      <c r="S217" s="20"/>
      <c r="T217" s="20"/>
      <c r="U217" s="20"/>
      <c r="V217" s="20"/>
      <c r="W217" s="39" t="str">
        <f t="shared" si="1"/>
        <v>alp----</v>
      </c>
      <c r="X217" s="40" t="str">
        <f t="shared" si="2"/>
        <v>-----none</v>
      </c>
      <c r="Y217" s="40" t="str">
        <f t="shared" si="3"/>
        <v>-------</v>
      </c>
      <c r="Z217" s="41" t="str">
        <f t="shared" si="10"/>
        <v>alp---</v>
      </c>
      <c r="AA217" s="41" t="str">
        <f t="shared" si="11"/>
        <v/>
      </c>
      <c r="AB217" s="41"/>
      <c r="AC217" s="41" t="str">
        <f t="shared" si="13"/>
        <v>-------</v>
      </c>
      <c r="AD217" s="41" t="str">
        <f t="shared" si="14"/>
        <v>--------</v>
      </c>
      <c r="AE217" s="41" t="str">
        <f t="shared" si="15"/>
        <v>-------</v>
      </c>
    </row>
    <row r="218">
      <c r="A218" s="14"/>
      <c r="B218" s="10"/>
      <c r="C218" s="10"/>
      <c r="D218" s="15"/>
      <c r="E218" s="34"/>
      <c r="F218" s="3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6"/>
      <c r="S218" s="14"/>
      <c r="T218" s="14"/>
      <c r="U218" s="14"/>
      <c r="V218" s="14"/>
      <c r="W218" s="39" t="str">
        <f t="shared" si="1"/>
        <v>alp----</v>
      </c>
      <c r="X218" s="40" t="str">
        <f t="shared" si="2"/>
        <v>-----none</v>
      </c>
      <c r="Y218" s="40" t="str">
        <f t="shared" si="3"/>
        <v>-------</v>
      </c>
      <c r="Z218" s="41" t="str">
        <f t="shared" si="10"/>
        <v>alp---</v>
      </c>
      <c r="AA218" s="41" t="str">
        <f t="shared" si="11"/>
        <v/>
      </c>
      <c r="AB218" s="41"/>
      <c r="AC218" s="41" t="str">
        <f t="shared" si="13"/>
        <v>-------</v>
      </c>
      <c r="AD218" s="41" t="str">
        <f t="shared" si="14"/>
        <v>--------</v>
      </c>
      <c r="AE218" s="41" t="str">
        <f t="shared" si="15"/>
        <v>-------</v>
      </c>
    </row>
    <row r="219">
      <c r="A219" s="20"/>
      <c r="B219" s="18"/>
      <c r="C219" s="18"/>
      <c r="D219" s="26"/>
      <c r="E219" s="43"/>
      <c r="F219" s="4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5"/>
      <c r="S219" s="20"/>
      <c r="T219" s="20"/>
      <c r="U219" s="20"/>
      <c r="V219" s="20"/>
      <c r="W219" s="39" t="str">
        <f t="shared" si="1"/>
        <v>alp----</v>
      </c>
      <c r="X219" s="40" t="str">
        <f t="shared" si="2"/>
        <v>-----none</v>
      </c>
      <c r="Y219" s="40" t="str">
        <f t="shared" si="3"/>
        <v>-------</v>
      </c>
      <c r="Z219" s="41" t="str">
        <f t="shared" si="10"/>
        <v>alp---</v>
      </c>
      <c r="AA219" s="41" t="str">
        <f t="shared" si="11"/>
        <v/>
      </c>
      <c r="AB219" s="41"/>
      <c r="AC219" s="41" t="str">
        <f t="shared" si="13"/>
        <v>-------</v>
      </c>
      <c r="AD219" s="41" t="str">
        <f t="shared" si="14"/>
        <v>--------</v>
      </c>
      <c r="AE219" s="41" t="str">
        <f t="shared" si="15"/>
        <v>-------</v>
      </c>
    </row>
    <row r="220">
      <c r="A220" s="14"/>
      <c r="B220" s="10"/>
      <c r="C220" s="10"/>
      <c r="D220" s="15"/>
      <c r="E220" s="34"/>
      <c r="F220" s="3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6"/>
      <c r="S220" s="14"/>
      <c r="T220" s="14"/>
      <c r="U220" s="14"/>
      <c r="V220" s="14"/>
      <c r="W220" s="39" t="str">
        <f t="shared" si="1"/>
        <v>alp----</v>
      </c>
      <c r="X220" s="40" t="str">
        <f t="shared" si="2"/>
        <v>-----none</v>
      </c>
      <c r="Y220" s="40" t="str">
        <f t="shared" si="3"/>
        <v>-------</v>
      </c>
      <c r="Z220" s="41" t="str">
        <f t="shared" si="10"/>
        <v>alp---</v>
      </c>
      <c r="AA220" s="41" t="str">
        <f t="shared" si="11"/>
        <v/>
      </c>
      <c r="AB220" s="41"/>
      <c r="AC220" s="41" t="str">
        <f t="shared" si="13"/>
        <v>-------</v>
      </c>
      <c r="AD220" s="41" t="str">
        <f t="shared" si="14"/>
        <v>--------</v>
      </c>
      <c r="AE220" s="41" t="str">
        <f t="shared" si="15"/>
        <v>-------</v>
      </c>
    </row>
    <row r="221">
      <c r="A221" s="20"/>
      <c r="B221" s="18"/>
      <c r="C221" s="18"/>
      <c r="D221" s="26"/>
      <c r="E221" s="33"/>
      <c r="F221" s="3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5"/>
      <c r="S221" s="20"/>
      <c r="T221" s="20"/>
      <c r="U221" s="20"/>
      <c r="V221" s="20"/>
      <c r="W221" s="39" t="str">
        <f t="shared" si="1"/>
        <v>alp----</v>
      </c>
      <c r="X221" s="40" t="str">
        <f t="shared" si="2"/>
        <v>-----none</v>
      </c>
      <c r="Y221" s="40" t="str">
        <f t="shared" si="3"/>
        <v>-------</v>
      </c>
      <c r="Z221" s="41" t="str">
        <f t="shared" si="10"/>
        <v>alp---</v>
      </c>
      <c r="AA221" s="41" t="str">
        <f t="shared" si="11"/>
        <v/>
      </c>
      <c r="AB221" s="41"/>
      <c r="AC221" s="41" t="str">
        <f t="shared" si="13"/>
        <v>-------</v>
      </c>
      <c r="AD221" s="41" t="str">
        <f t="shared" si="14"/>
        <v>--------</v>
      </c>
      <c r="AE221" s="41" t="str">
        <f t="shared" si="15"/>
        <v>-------</v>
      </c>
    </row>
    <row r="222">
      <c r="A222" s="14"/>
      <c r="B222" s="10"/>
      <c r="C222" s="10"/>
      <c r="D222" s="15"/>
      <c r="E222" s="34"/>
      <c r="F222" s="3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6"/>
      <c r="S222" s="14"/>
      <c r="T222" s="14"/>
      <c r="U222" s="14"/>
      <c r="V222" s="14"/>
      <c r="W222" s="39" t="str">
        <f t="shared" si="1"/>
        <v>alp----</v>
      </c>
      <c r="X222" s="40" t="str">
        <f t="shared" si="2"/>
        <v>-----none</v>
      </c>
      <c r="Y222" s="40" t="str">
        <f t="shared" si="3"/>
        <v>-------</v>
      </c>
      <c r="Z222" s="41" t="str">
        <f t="shared" si="10"/>
        <v>alp---</v>
      </c>
      <c r="AA222" s="41" t="str">
        <f t="shared" si="11"/>
        <v/>
      </c>
      <c r="AB222" s="41"/>
      <c r="AC222" s="41" t="str">
        <f t="shared" si="13"/>
        <v>-------</v>
      </c>
      <c r="AD222" s="41" t="str">
        <f t="shared" si="14"/>
        <v>--------</v>
      </c>
      <c r="AE222" s="41" t="str">
        <f t="shared" si="15"/>
        <v>-------</v>
      </c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5"/>
      <c r="S223" s="20"/>
      <c r="T223" s="20"/>
      <c r="U223" s="20"/>
      <c r="V223" s="20"/>
      <c r="W223" s="39" t="str">
        <f t="shared" si="1"/>
        <v>alp----</v>
      </c>
      <c r="X223" s="40" t="str">
        <f t="shared" si="2"/>
        <v>-----none</v>
      </c>
      <c r="Y223" s="40" t="str">
        <f t="shared" si="3"/>
        <v>-------</v>
      </c>
      <c r="Z223" s="41" t="str">
        <f t="shared" si="10"/>
        <v>alp---</v>
      </c>
      <c r="AA223" s="41" t="str">
        <f t="shared" si="11"/>
        <v/>
      </c>
      <c r="AB223" s="41"/>
      <c r="AC223" s="41" t="str">
        <f t="shared" si="13"/>
        <v>-------</v>
      </c>
      <c r="AD223" s="41" t="str">
        <f t="shared" si="14"/>
        <v>--------</v>
      </c>
      <c r="AE223" s="41" t="str">
        <f t="shared" si="15"/>
        <v>-------</v>
      </c>
    </row>
    <row r="224">
      <c r="A224" s="14"/>
      <c r="B224" s="10"/>
      <c r="C224" s="10"/>
      <c r="D224" s="15"/>
      <c r="E224" s="34"/>
      <c r="F224" s="3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6"/>
      <c r="S224" s="14"/>
      <c r="T224" s="14"/>
      <c r="U224" s="14"/>
      <c r="V224" s="14"/>
      <c r="W224" s="39" t="str">
        <f t="shared" si="1"/>
        <v>alp----</v>
      </c>
      <c r="X224" s="40" t="str">
        <f t="shared" si="2"/>
        <v>-----none</v>
      </c>
      <c r="Y224" s="40" t="str">
        <f t="shared" si="3"/>
        <v>-------</v>
      </c>
      <c r="Z224" s="41" t="str">
        <f t="shared" si="10"/>
        <v>alp---</v>
      </c>
      <c r="AA224" s="41" t="str">
        <f t="shared" si="11"/>
        <v/>
      </c>
      <c r="AB224" s="41"/>
      <c r="AC224" s="41" t="str">
        <f t="shared" si="13"/>
        <v>-------</v>
      </c>
      <c r="AD224" s="41" t="str">
        <f t="shared" si="14"/>
        <v>--------</v>
      </c>
      <c r="AE224" s="41" t="str">
        <f t="shared" si="15"/>
        <v>-------</v>
      </c>
    </row>
    <row r="225">
      <c r="A225" s="20"/>
      <c r="B225" s="18"/>
      <c r="C225" s="18"/>
      <c r="D225" s="26"/>
      <c r="E225" s="33"/>
      <c r="F225" s="3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5"/>
      <c r="S225" s="20"/>
      <c r="T225" s="20"/>
      <c r="U225" s="20"/>
      <c r="V225" s="20"/>
      <c r="W225" s="39" t="str">
        <f t="shared" si="1"/>
        <v>alp----</v>
      </c>
      <c r="X225" s="40" t="str">
        <f t="shared" si="2"/>
        <v>-----none</v>
      </c>
      <c r="Y225" s="40" t="str">
        <f t="shared" si="3"/>
        <v>-------</v>
      </c>
      <c r="Z225" s="41" t="str">
        <f t="shared" si="10"/>
        <v>alp---</v>
      </c>
      <c r="AA225" s="41" t="str">
        <f t="shared" si="11"/>
        <v/>
      </c>
      <c r="AB225" s="41"/>
      <c r="AC225" s="41" t="str">
        <f t="shared" si="13"/>
        <v>-------</v>
      </c>
      <c r="AD225" s="41" t="str">
        <f t="shared" si="14"/>
        <v>--------</v>
      </c>
      <c r="AE225" s="41" t="str">
        <f t="shared" si="15"/>
        <v>-------</v>
      </c>
    </row>
    <row r="226">
      <c r="A226" s="14"/>
      <c r="B226" s="10"/>
      <c r="C226" s="10"/>
      <c r="D226" s="15"/>
      <c r="E226" s="34"/>
      <c r="F226" s="3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6"/>
      <c r="S226" s="14"/>
      <c r="T226" s="14"/>
      <c r="U226" s="14"/>
      <c r="V226" s="14"/>
      <c r="W226" s="39" t="str">
        <f t="shared" si="1"/>
        <v>alp----</v>
      </c>
      <c r="X226" s="40" t="str">
        <f t="shared" si="2"/>
        <v>-----none</v>
      </c>
      <c r="Y226" s="40" t="str">
        <f t="shared" si="3"/>
        <v>-------</v>
      </c>
      <c r="Z226" s="41" t="str">
        <f t="shared" si="10"/>
        <v>alp---</v>
      </c>
      <c r="AA226" s="41" t="str">
        <f t="shared" si="11"/>
        <v/>
      </c>
      <c r="AB226" s="41"/>
      <c r="AC226" s="41" t="str">
        <f t="shared" si="13"/>
        <v>-------</v>
      </c>
      <c r="AD226" s="41" t="str">
        <f t="shared" si="14"/>
        <v>--------</v>
      </c>
      <c r="AE226" s="41" t="str">
        <f t="shared" si="15"/>
        <v>-------</v>
      </c>
    </row>
    <row r="227">
      <c r="A227" s="20"/>
      <c r="B227" s="18"/>
      <c r="C227" s="18"/>
      <c r="D227" s="26"/>
      <c r="E227" s="33"/>
      <c r="F227" s="3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5"/>
      <c r="S227" s="20"/>
      <c r="T227" s="20"/>
      <c r="U227" s="20"/>
      <c r="V227" s="20"/>
      <c r="W227" s="39" t="str">
        <f t="shared" si="1"/>
        <v>alp----</v>
      </c>
      <c r="X227" s="40" t="str">
        <f t="shared" si="2"/>
        <v>-----none</v>
      </c>
      <c r="Y227" s="40" t="str">
        <f t="shared" si="3"/>
        <v>-------</v>
      </c>
      <c r="Z227" s="41" t="str">
        <f t="shared" si="10"/>
        <v>alp---</v>
      </c>
      <c r="AA227" s="41" t="str">
        <f t="shared" si="11"/>
        <v/>
      </c>
      <c r="AB227" s="41"/>
      <c r="AC227" s="41" t="str">
        <f t="shared" si="13"/>
        <v>-------</v>
      </c>
      <c r="AD227" s="41" t="str">
        <f t="shared" si="14"/>
        <v>--------</v>
      </c>
      <c r="AE227" s="41" t="str">
        <f t="shared" si="15"/>
        <v>-------</v>
      </c>
    </row>
    <row r="228">
      <c r="A228" s="14"/>
      <c r="B228" s="10"/>
      <c r="C228" s="10"/>
      <c r="D228" s="15"/>
      <c r="E228" s="34"/>
      <c r="F228" s="3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6"/>
      <c r="S228" s="14"/>
      <c r="T228" s="14"/>
      <c r="U228" s="14"/>
      <c r="V228" s="14"/>
      <c r="W228" s="39" t="str">
        <f t="shared" si="1"/>
        <v>alp----</v>
      </c>
      <c r="X228" s="40" t="str">
        <f t="shared" si="2"/>
        <v>-----none</v>
      </c>
      <c r="Y228" s="40" t="str">
        <f t="shared" si="3"/>
        <v>-------</v>
      </c>
      <c r="Z228" s="41" t="str">
        <f t="shared" si="10"/>
        <v>alp---</v>
      </c>
      <c r="AA228" s="41" t="str">
        <f t="shared" si="11"/>
        <v/>
      </c>
      <c r="AB228" s="41"/>
      <c r="AC228" s="41" t="str">
        <f t="shared" si="13"/>
        <v>-------</v>
      </c>
      <c r="AD228" s="41" t="str">
        <f t="shared" si="14"/>
        <v>--------</v>
      </c>
      <c r="AE228" s="41" t="str">
        <f t="shared" si="15"/>
        <v>-------</v>
      </c>
    </row>
    <row r="229">
      <c r="A229" s="20"/>
      <c r="B229" s="18"/>
      <c r="C229" s="18"/>
      <c r="D229" s="26"/>
      <c r="E229" s="43"/>
      <c r="F229" s="4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5"/>
      <c r="S229" s="20"/>
      <c r="T229" s="20"/>
      <c r="U229" s="20"/>
      <c r="V229" s="20"/>
      <c r="W229" s="39" t="str">
        <f t="shared" si="1"/>
        <v>alp----</v>
      </c>
      <c r="X229" s="40" t="str">
        <f t="shared" si="2"/>
        <v>-----none</v>
      </c>
      <c r="Y229" s="40" t="str">
        <f t="shared" si="3"/>
        <v>-------</v>
      </c>
      <c r="Z229" s="41" t="str">
        <f t="shared" si="10"/>
        <v>alp---</v>
      </c>
      <c r="AA229" s="41" t="str">
        <f t="shared" si="11"/>
        <v/>
      </c>
      <c r="AB229" s="41"/>
      <c r="AC229" s="41" t="str">
        <f t="shared" si="13"/>
        <v>-------</v>
      </c>
      <c r="AD229" s="41" t="str">
        <f t="shared" si="14"/>
        <v>--------</v>
      </c>
      <c r="AE229" s="41" t="str">
        <f t="shared" si="15"/>
        <v>-------</v>
      </c>
    </row>
    <row r="230">
      <c r="A230" s="14"/>
      <c r="B230" s="10"/>
      <c r="C230" s="10"/>
      <c r="D230" s="15"/>
      <c r="E230" s="34"/>
      <c r="F230" s="3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6"/>
      <c r="S230" s="14"/>
      <c r="T230" s="14"/>
      <c r="U230" s="14"/>
      <c r="V230" s="14"/>
      <c r="W230" s="39" t="str">
        <f t="shared" si="1"/>
        <v>alp----</v>
      </c>
      <c r="X230" s="40" t="str">
        <f t="shared" si="2"/>
        <v>-----none</v>
      </c>
      <c r="Y230" s="40" t="str">
        <f t="shared" si="3"/>
        <v>-------</v>
      </c>
      <c r="Z230" s="41" t="str">
        <f t="shared" si="10"/>
        <v>alp---</v>
      </c>
      <c r="AA230" s="41" t="str">
        <f t="shared" si="11"/>
        <v/>
      </c>
      <c r="AB230" s="41"/>
      <c r="AC230" s="41" t="str">
        <f t="shared" si="13"/>
        <v>-------</v>
      </c>
      <c r="AD230" s="41" t="str">
        <f t="shared" si="14"/>
        <v>--------</v>
      </c>
      <c r="AE230" s="41" t="str">
        <f t="shared" si="15"/>
        <v>-------</v>
      </c>
    </row>
    <row r="231">
      <c r="A231" s="20"/>
      <c r="B231" s="18"/>
      <c r="C231" s="18"/>
      <c r="D231" s="26"/>
      <c r="E231" s="33"/>
      <c r="F231" s="3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5"/>
      <c r="S231" s="20"/>
      <c r="T231" s="20"/>
      <c r="U231" s="20"/>
      <c r="V231" s="20"/>
      <c r="W231" s="16" t="str">
        <f t="shared" si="1"/>
        <v>alp----</v>
      </c>
      <c r="X231" s="16" t="str">
        <f t="shared" si="2"/>
        <v>-----none</v>
      </c>
      <c r="Y231" s="16" t="str">
        <f t="shared" si="3"/>
        <v>-------</v>
      </c>
      <c r="Z231" s="17" t="str">
        <f t="shared" si="10"/>
        <v>alp---</v>
      </c>
      <c r="AA231" s="17" t="str">
        <f t="shared" si="11"/>
        <v/>
      </c>
      <c r="AB231" s="17"/>
      <c r="AC231" s="17" t="str">
        <f t="shared" si="13"/>
        <v>-------</v>
      </c>
      <c r="AD231" s="17" t="str">
        <f t="shared" si="14"/>
        <v>--------</v>
      </c>
      <c r="AE231" s="17" t="str">
        <f t="shared" si="15"/>
        <v>-------</v>
      </c>
    </row>
    <row r="232">
      <c r="A232" s="14"/>
      <c r="B232" s="10"/>
      <c r="C232" s="10"/>
      <c r="D232" s="15"/>
      <c r="E232" s="36"/>
      <c r="F232" s="36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6"/>
      <c r="S232" s="14"/>
      <c r="T232" s="14"/>
      <c r="U232" s="14"/>
      <c r="V232" s="14"/>
      <c r="W232" s="21" t="str">
        <f t="shared" si="1"/>
        <v>alp----</v>
      </c>
      <c r="X232" s="21" t="str">
        <f t="shared" si="2"/>
        <v>-----none</v>
      </c>
      <c r="Y232" s="21" t="str">
        <f t="shared" si="3"/>
        <v>-------</v>
      </c>
      <c r="Z232" s="22" t="str">
        <f t="shared" si="10"/>
        <v>alp---</v>
      </c>
      <c r="AA232" s="22" t="str">
        <f t="shared" si="11"/>
        <v/>
      </c>
      <c r="AB232" s="22"/>
      <c r="AC232" s="22" t="str">
        <f t="shared" si="13"/>
        <v>-------</v>
      </c>
      <c r="AD232" s="22" t="str">
        <f t="shared" si="14"/>
        <v>--------</v>
      </c>
      <c r="AE232" s="22" t="str">
        <f t="shared" si="15"/>
        <v>-------</v>
      </c>
    </row>
    <row r="233">
      <c r="A233" s="20"/>
      <c r="B233" s="18"/>
      <c r="C233" s="18"/>
      <c r="D233" s="26"/>
      <c r="E233" s="33"/>
      <c r="F233" s="26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5"/>
      <c r="S233" s="20"/>
      <c r="T233" s="20"/>
      <c r="U233" s="20"/>
      <c r="V233" s="20"/>
      <c r="W233" s="16" t="str">
        <f t="shared" si="1"/>
        <v>alp----</v>
      </c>
      <c r="X233" s="16" t="str">
        <f t="shared" si="2"/>
        <v>-----none</v>
      </c>
      <c r="Y233" s="16" t="str">
        <f t="shared" si="3"/>
        <v>-------</v>
      </c>
      <c r="Z233" s="17" t="str">
        <f t="shared" si="10"/>
        <v>alp---</v>
      </c>
      <c r="AA233" s="17" t="str">
        <f t="shared" si="11"/>
        <v/>
      </c>
      <c r="AB233" s="17"/>
      <c r="AC233" s="17" t="str">
        <f t="shared" si="13"/>
        <v>-------</v>
      </c>
      <c r="AD233" s="17" t="str">
        <f t="shared" si="14"/>
        <v>--------</v>
      </c>
      <c r="AE233" s="17" t="str">
        <f t="shared" si="15"/>
        <v>-------</v>
      </c>
    </row>
    <row r="234">
      <c r="A234" s="14"/>
      <c r="B234" s="10"/>
      <c r="C234" s="10"/>
      <c r="D234" s="15"/>
      <c r="E234" s="34"/>
      <c r="F234" s="3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6"/>
      <c r="S234" s="14"/>
      <c r="T234" s="14"/>
      <c r="U234" s="14"/>
      <c r="V234" s="14"/>
      <c r="W234" s="39" t="str">
        <f t="shared" si="1"/>
        <v>alp----</v>
      </c>
      <c r="X234" s="40" t="str">
        <f t="shared" si="2"/>
        <v>-----none</v>
      </c>
      <c r="Y234" s="40" t="str">
        <f t="shared" si="3"/>
        <v>-------</v>
      </c>
      <c r="Z234" s="41" t="str">
        <f t="shared" si="10"/>
        <v>alp---</v>
      </c>
      <c r="AA234" s="41" t="str">
        <f t="shared" si="11"/>
        <v/>
      </c>
      <c r="AB234" s="41"/>
      <c r="AC234" s="41" t="str">
        <f t="shared" si="13"/>
        <v>-------</v>
      </c>
      <c r="AD234" s="41" t="str">
        <f t="shared" si="14"/>
        <v>--------</v>
      </c>
      <c r="AE234" s="41" t="str">
        <f t="shared" si="15"/>
        <v>-------</v>
      </c>
    </row>
    <row r="235">
      <c r="A235" s="20"/>
      <c r="B235" s="18"/>
      <c r="C235" s="18"/>
      <c r="D235" s="26"/>
      <c r="E235" s="33"/>
      <c r="F235" s="33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/>
      <c r="S235" s="20"/>
      <c r="T235" s="20"/>
      <c r="U235" s="20"/>
      <c r="V235" s="20"/>
      <c r="W235" s="39" t="str">
        <f t="shared" si="1"/>
        <v>alp----</v>
      </c>
      <c r="X235" s="40" t="str">
        <f t="shared" si="2"/>
        <v>-----none</v>
      </c>
      <c r="Y235" s="40" t="str">
        <f t="shared" si="3"/>
        <v>-------</v>
      </c>
      <c r="Z235" s="41" t="str">
        <f t="shared" si="10"/>
        <v>alp---</v>
      </c>
      <c r="AA235" s="41" t="str">
        <f t="shared" si="11"/>
        <v/>
      </c>
      <c r="AB235" s="41"/>
      <c r="AC235" s="41" t="str">
        <f t="shared" si="13"/>
        <v>-------</v>
      </c>
      <c r="AD235" s="41" t="str">
        <f t="shared" si="14"/>
        <v>--------</v>
      </c>
      <c r="AE235" s="41" t="str">
        <f t="shared" si="15"/>
        <v>-------</v>
      </c>
    </row>
    <row r="236">
      <c r="A236" s="14"/>
      <c r="B236" s="10"/>
      <c r="C236" s="10"/>
      <c r="D236" s="15"/>
      <c r="E236" s="34"/>
      <c r="F236" s="3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6"/>
      <c r="S236" s="14"/>
      <c r="T236" s="14"/>
      <c r="U236" s="14"/>
      <c r="V236" s="14"/>
      <c r="W236" s="39" t="str">
        <f t="shared" si="1"/>
        <v>alp----</v>
      </c>
      <c r="X236" s="40" t="str">
        <f t="shared" si="2"/>
        <v>-----none</v>
      </c>
      <c r="Y236" s="40" t="str">
        <f t="shared" si="3"/>
        <v>-------</v>
      </c>
      <c r="Z236" s="41" t="str">
        <f t="shared" si="10"/>
        <v>alp---</v>
      </c>
      <c r="AA236" s="41" t="str">
        <f t="shared" si="11"/>
        <v/>
      </c>
      <c r="AB236" s="41"/>
      <c r="AC236" s="41" t="str">
        <f t="shared" si="13"/>
        <v>-------</v>
      </c>
      <c r="AD236" s="41" t="str">
        <f t="shared" si="14"/>
        <v>--------</v>
      </c>
      <c r="AE236" s="41" t="str">
        <f t="shared" si="15"/>
        <v>-------</v>
      </c>
    </row>
    <row r="237">
      <c r="A237" s="20"/>
      <c r="B237" s="18"/>
      <c r="C237" s="18"/>
      <c r="D237" s="26"/>
      <c r="E237" s="33"/>
      <c r="F237" s="3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5"/>
      <c r="S237" s="20"/>
      <c r="T237" s="20"/>
      <c r="U237" s="20"/>
      <c r="V237" s="20"/>
      <c r="W237" s="39" t="str">
        <f t="shared" si="1"/>
        <v>alp----</v>
      </c>
      <c r="X237" s="40" t="str">
        <f t="shared" si="2"/>
        <v>-----none</v>
      </c>
      <c r="Y237" s="40" t="str">
        <f t="shared" si="3"/>
        <v>-------</v>
      </c>
      <c r="Z237" s="41" t="str">
        <f t="shared" si="10"/>
        <v>alp---</v>
      </c>
      <c r="AA237" s="41" t="str">
        <f t="shared" si="11"/>
        <v/>
      </c>
      <c r="AB237" s="41"/>
      <c r="AC237" s="41" t="str">
        <f t="shared" si="13"/>
        <v>-------</v>
      </c>
      <c r="AD237" s="41" t="str">
        <f t="shared" si="14"/>
        <v>--------</v>
      </c>
      <c r="AE237" s="41" t="str">
        <f t="shared" si="15"/>
        <v>-------</v>
      </c>
    </row>
    <row r="238">
      <c r="A238" s="14"/>
      <c r="B238" s="10"/>
      <c r="C238" s="10"/>
      <c r="D238" s="15"/>
      <c r="E238" s="34"/>
      <c r="F238" s="3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/>
      <c r="S238" s="14"/>
      <c r="T238" s="14"/>
      <c r="U238" s="14"/>
      <c r="V238" s="14"/>
      <c r="W238" s="39" t="str">
        <f t="shared" si="1"/>
        <v>alp----</v>
      </c>
      <c r="X238" s="40" t="str">
        <f t="shared" si="2"/>
        <v>-----none</v>
      </c>
      <c r="Y238" s="40" t="str">
        <f t="shared" si="3"/>
        <v>-------</v>
      </c>
      <c r="Z238" s="41" t="str">
        <f t="shared" si="10"/>
        <v>alp---</v>
      </c>
      <c r="AA238" s="41" t="str">
        <f t="shared" si="11"/>
        <v/>
      </c>
      <c r="AB238" s="41"/>
      <c r="AC238" s="41" t="str">
        <f t="shared" si="13"/>
        <v>-------</v>
      </c>
      <c r="AD238" s="41" t="str">
        <f t="shared" si="14"/>
        <v>--------</v>
      </c>
      <c r="AE238" s="41" t="str">
        <f t="shared" si="15"/>
        <v>-------</v>
      </c>
    </row>
    <row r="239">
      <c r="A239" s="20"/>
      <c r="B239" s="18"/>
      <c r="C239" s="18"/>
      <c r="D239" s="26"/>
      <c r="E239" s="33"/>
      <c r="F239" s="3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5"/>
      <c r="S239" s="20"/>
      <c r="T239" s="20"/>
      <c r="U239" s="20"/>
      <c r="V239" s="20"/>
      <c r="W239" s="39" t="str">
        <f t="shared" si="1"/>
        <v>alp----</v>
      </c>
      <c r="X239" s="40" t="str">
        <f t="shared" si="2"/>
        <v>-----none</v>
      </c>
      <c r="Y239" s="40" t="str">
        <f t="shared" si="3"/>
        <v>-------</v>
      </c>
      <c r="Z239" s="41" t="str">
        <f t="shared" si="10"/>
        <v>alp---</v>
      </c>
      <c r="AA239" s="41" t="str">
        <f t="shared" si="11"/>
        <v/>
      </c>
      <c r="AB239" s="41"/>
      <c r="AC239" s="41" t="str">
        <f t="shared" si="13"/>
        <v>-------</v>
      </c>
      <c r="AD239" s="41" t="str">
        <f t="shared" si="14"/>
        <v>--------</v>
      </c>
      <c r="AE239" s="41" t="str">
        <f t="shared" si="15"/>
        <v>-------</v>
      </c>
    </row>
    <row r="240">
      <c r="A240" s="14"/>
      <c r="B240" s="10"/>
      <c r="C240" s="10"/>
      <c r="D240" s="15"/>
      <c r="E240" s="34"/>
      <c r="F240" s="3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6"/>
      <c r="S240" s="14"/>
      <c r="T240" s="14"/>
      <c r="U240" s="14"/>
      <c r="V240" s="14"/>
      <c r="W240" s="39" t="str">
        <f t="shared" si="1"/>
        <v>alp----</v>
      </c>
      <c r="X240" s="40" t="str">
        <f t="shared" si="2"/>
        <v>-----none</v>
      </c>
      <c r="Y240" s="40" t="str">
        <f t="shared" si="3"/>
        <v>-------</v>
      </c>
      <c r="Z240" s="41" t="str">
        <f t="shared" si="10"/>
        <v>alp---</v>
      </c>
      <c r="AA240" s="41" t="str">
        <f t="shared" si="11"/>
        <v/>
      </c>
      <c r="AB240" s="41"/>
      <c r="AC240" s="41" t="str">
        <f t="shared" si="13"/>
        <v>-------</v>
      </c>
      <c r="AD240" s="41" t="str">
        <f t="shared" si="14"/>
        <v>--------</v>
      </c>
      <c r="AE240" s="41" t="str">
        <f t="shared" si="15"/>
        <v>-------</v>
      </c>
    </row>
    <row r="241">
      <c r="A241" s="20"/>
      <c r="B241" s="18"/>
      <c r="C241" s="18"/>
      <c r="D241" s="26"/>
      <c r="E241" s="33"/>
      <c r="F241" s="26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5"/>
      <c r="S241" s="20"/>
      <c r="T241" s="20"/>
      <c r="U241" s="20"/>
      <c r="V241" s="20"/>
      <c r="W241" s="39" t="str">
        <f t="shared" si="1"/>
        <v>alp----</v>
      </c>
      <c r="X241" s="40" t="str">
        <f t="shared" si="2"/>
        <v>-----none</v>
      </c>
      <c r="Y241" s="40" t="str">
        <f t="shared" si="3"/>
        <v>-------</v>
      </c>
      <c r="Z241" s="41" t="str">
        <f t="shared" si="10"/>
        <v>alp---</v>
      </c>
      <c r="AA241" s="41" t="str">
        <f t="shared" si="11"/>
        <v/>
      </c>
      <c r="AB241" s="41"/>
      <c r="AC241" s="41" t="str">
        <f t="shared" si="13"/>
        <v>-------</v>
      </c>
      <c r="AD241" s="41" t="str">
        <f t="shared" si="14"/>
        <v>--------</v>
      </c>
      <c r="AE241" s="41" t="str">
        <f t="shared" si="15"/>
        <v>-------</v>
      </c>
    </row>
    <row r="242">
      <c r="A242" s="14"/>
      <c r="B242" s="10"/>
      <c r="C242" s="10"/>
      <c r="D242" s="15"/>
      <c r="E242" s="36"/>
      <c r="F242" s="36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6"/>
      <c r="S242" s="14"/>
      <c r="T242" s="14"/>
      <c r="U242" s="14"/>
      <c r="V242" s="14"/>
      <c r="W242" s="39" t="str">
        <f t="shared" si="1"/>
        <v>alp----</v>
      </c>
      <c r="X242" s="40" t="str">
        <f t="shared" si="2"/>
        <v>-----none</v>
      </c>
      <c r="Y242" s="40" t="str">
        <f t="shared" si="3"/>
        <v>-------</v>
      </c>
      <c r="Z242" s="41" t="str">
        <f t="shared" si="10"/>
        <v>alp---</v>
      </c>
      <c r="AA242" s="41" t="str">
        <f t="shared" si="11"/>
        <v/>
      </c>
      <c r="AB242" s="41"/>
      <c r="AC242" s="41" t="str">
        <f t="shared" si="13"/>
        <v>-------</v>
      </c>
      <c r="AD242" s="41" t="str">
        <f t="shared" si="14"/>
        <v>--------</v>
      </c>
      <c r="AE242" s="41" t="str">
        <f t="shared" si="15"/>
        <v>-------</v>
      </c>
    </row>
    <row r="243">
      <c r="A243" s="20"/>
      <c r="B243" s="18"/>
      <c r="C243" s="18"/>
      <c r="D243" s="33"/>
      <c r="E243" s="33"/>
      <c r="F243" s="3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5"/>
      <c r="S243" s="20"/>
      <c r="T243" s="20"/>
      <c r="U243" s="20"/>
      <c r="V243" s="20"/>
      <c r="W243" s="39" t="str">
        <f t="shared" si="1"/>
        <v>alp----</v>
      </c>
      <c r="X243" s="40" t="str">
        <f t="shared" si="2"/>
        <v>-----none</v>
      </c>
      <c r="Y243" s="40" t="str">
        <f t="shared" si="3"/>
        <v>-------</v>
      </c>
      <c r="Z243" s="41" t="str">
        <f t="shared" si="10"/>
        <v>alp---</v>
      </c>
      <c r="AA243" s="41" t="str">
        <f t="shared" si="11"/>
        <v/>
      </c>
      <c r="AB243" s="41"/>
      <c r="AC243" s="41" t="str">
        <f t="shared" si="13"/>
        <v>-------</v>
      </c>
      <c r="AD243" s="41" t="str">
        <f t="shared" si="14"/>
        <v>--------</v>
      </c>
      <c r="AE243" s="41" t="str">
        <f t="shared" si="15"/>
        <v>-------</v>
      </c>
    </row>
    <row r="244">
      <c r="A244" s="14"/>
      <c r="B244" s="10"/>
      <c r="C244" s="10"/>
      <c r="D244" s="15"/>
      <c r="E244" s="15"/>
      <c r="F244" s="15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6"/>
      <c r="S244" s="14"/>
      <c r="T244" s="14"/>
      <c r="U244" s="14"/>
      <c r="V244" s="14"/>
      <c r="W244" s="39" t="str">
        <f t="shared" si="1"/>
        <v>alp----</v>
      </c>
      <c r="X244" s="40" t="str">
        <f t="shared" si="2"/>
        <v>-----none</v>
      </c>
      <c r="Y244" s="40" t="str">
        <f t="shared" si="3"/>
        <v>-------</v>
      </c>
      <c r="Z244" s="41" t="str">
        <f t="shared" si="10"/>
        <v>alp---</v>
      </c>
      <c r="AA244" s="41" t="str">
        <f t="shared" si="11"/>
        <v/>
      </c>
      <c r="AB244" s="41"/>
      <c r="AC244" s="41" t="str">
        <f t="shared" si="13"/>
        <v>-------</v>
      </c>
      <c r="AD244" s="41" t="str">
        <f t="shared" si="14"/>
        <v>--------</v>
      </c>
      <c r="AE244" s="41" t="str">
        <f t="shared" si="15"/>
        <v>-------</v>
      </c>
    </row>
    <row r="245">
      <c r="A245" s="20"/>
      <c r="B245" s="18"/>
      <c r="C245" s="18"/>
      <c r="D245" s="26"/>
      <c r="E245" s="26"/>
      <c r="F245" s="26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5"/>
      <c r="S245" s="20"/>
      <c r="T245" s="20"/>
      <c r="U245" s="20"/>
      <c r="V245" s="20"/>
      <c r="W245" s="39" t="str">
        <f t="shared" si="1"/>
        <v>alp----</v>
      </c>
      <c r="X245" s="40" t="str">
        <f t="shared" si="2"/>
        <v>-----none</v>
      </c>
      <c r="Y245" s="40" t="str">
        <f t="shared" si="3"/>
        <v>-------</v>
      </c>
      <c r="Z245" s="41" t="str">
        <f t="shared" si="10"/>
        <v>alp---</v>
      </c>
      <c r="AA245" s="41" t="str">
        <f t="shared" si="11"/>
        <v/>
      </c>
      <c r="AB245" s="41"/>
      <c r="AC245" s="41" t="str">
        <f t="shared" si="13"/>
        <v>-------</v>
      </c>
      <c r="AD245" s="41" t="str">
        <f t="shared" si="14"/>
        <v>--------</v>
      </c>
      <c r="AE245" s="41" t="str">
        <f t="shared" si="15"/>
        <v>-------</v>
      </c>
    </row>
    <row r="246">
      <c r="A246" s="14"/>
      <c r="B246" s="10"/>
      <c r="C246" s="10"/>
      <c r="D246" s="15"/>
      <c r="E246" s="15"/>
      <c r="F246" s="15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W246" s="39" t="str">
        <f t="shared" si="1"/>
        <v>alp----</v>
      </c>
      <c r="X246" s="40" t="str">
        <f t="shared" si="2"/>
        <v>-----none</v>
      </c>
      <c r="Y246" s="40" t="str">
        <f t="shared" si="3"/>
        <v>-------</v>
      </c>
      <c r="Z246" s="41" t="str">
        <f t="shared" si="10"/>
        <v>alp---</v>
      </c>
      <c r="AA246" s="41" t="str">
        <f t="shared" si="11"/>
        <v/>
      </c>
      <c r="AB246" s="41"/>
      <c r="AC246" s="41" t="str">
        <f t="shared" si="13"/>
        <v>-------</v>
      </c>
      <c r="AD246" s="41" t="str">
        <f t="shared" si="14"/>
        <v>--------</v>
      </c>
      <c r="AE246" s="41" t="str">
        <f t="shared" si="15"/>
        <v>-------</v>
      </c>
    </row>
    <row r="247">
      <c r="A247" s="20"/>
      <c r="B247" s="18"/>
      <c r="C247" s="18"/>
      <c r="D247" s="26"/>
      <c r="E247" s="26"/>
      <c r="F247" s="26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W247" s="39" t="str">
        <f t="shared" si="1"/>
        <v>alp----</v>
      </c>
      <c r="X247" s="40" t="str">
        <f t="shared" si="2"/>
        <v>-----none</v>
      </c>
      <c r="Y247" s="40" t="str">
        <f t="shared" si="3"/>
        <v>-------</v>
      </c>
      <c r="Z247" s="41" t="str">
        <f t="shared" si="10"/>
        <v>alp---</v>
      </c>
      <c r="AA247" s="41" t="str">
        <f t="shared" si="11"/>
        <v/>
      </c>
      <c r="AB247" s="41"/>
      <c r="AC247" s="41" t="str">
        <f t="shared" si="13"/>
        <v>-------</v>
      </c>
      <c r="AD247" s="41" t="str">
        <f t="shared" si="14"/>
        <v>--------</v>
      </c>
      <c r="AE247" s="41" t="str">
        <f t="shared" si="15"/>
        <v>-------</v>
      </c>
    </row>
    <row r="248">
      <c r="A248" s="14"/>
      <c r="B248" s="10"/>
      <c r="C248" s="10"/>
      <c r="D248" s="15"/>
      <c r="E248" s="15"/>
      <c r="F248" s="15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W248" s="39" t="str">
        <f t="shared" si="1"/>
        <v>alp----</v>
      </c>
      <c r="X248" s="40" t="str">
        <f t="shared" si="2"/>
        <v>-----none</v>
      </c>
      <c r="Y248" s="40" t="str">
        <f t="shared" si="3"/>
        <v>-------</v>
      </c>
      <c r="Z248" s="41" t="str">
        <f t="shared" si="10"/>
        <v>alp---</v>
      </c>
      <c r="AA248" s="41" t="str">
        <f t="shared" si="11"/>
        <v/>
      </c>
      <c r="AB248" s="41"/>
      <c r="AC248" s="41" t="str">
        <f t="shared" si="13"/>
        <v>-------</v>
      </c>
      <c r="AD248" s="41" t="str">
        <f t="shared" si="14"/>
        <v>--------</v>
      </c>
      <c r="AE248" s="41" t="str">
        <f t="shared" si="15"/>
        <v>-------</v>
      </c>
    </row>
    <row r="249">
      <c r="A249" s="20"/>
      <c r="B249" s="18"/>
      <c r="C249" s="18"/>
      <c r="D249" s="26"/>
      <c r="E249" s="26"/>
      <c r="F249" s="26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W249" s="39" t="str">
        <f t="shared" si="1"/>
        <v>alp----</v>
      </c>
      <c r="X249" s="40" t="str">
        <f t="shared" si="2"/>
        <v>-----none</v>
      </c>
      <c r="Y249" s="40" t="str">
        <f t="shared" si="3"/>
        <v>-------</v>
      </c>
      <c r="Z249" s="41" t="str">
        <f t="shared" si="10"/>
        <v>alp---</v>
      </c>
      <c r="AA249" s="41" t="str">
        <f t="shared" si="11"/>
        <v/>
      </c>
      <c r="AB249" s="41"/>
      <c r="AC249" s="41" t="str">
        <f t="shared" si="13"/>
        <v>-------</v>
      </c>
      <c r="AD249" s="41" t="str">
        <f t="shared" si="14"/>
        <v>--------</v>
      </c>
      <c r="AE249" s="41" t="str">
        <f t="shared" si="15"/>
        <v>-------</v>
      </c>
    </row>
    <row r="250">
      <c r="A250" s="14"/>
      <c r="B250" s="10"/>
      <c r="C250" s="10"/>
      <c r="D250" s="15"/>
      <c r="E250" s="15"/>
      <c r="F250" s="15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W250" s="39" t="str">
        <f t="shared" si="1"/>
        <v>alp----</v>
      </c>
      <c r="X250" s="40" t="str">
        <f t="shared" si="2"/>
        <v>-----none</v>
      </c>
      <c r="Y250" s="40" t="str">
        <f t="shared" si="3"/>
        <v>-------</v>
      </c>
      <c r="Z250" s="41" t="str">
        <f t="shared" si="10"/>
        <v>alp---</v>
      </c>
      <c r="AA250" s="41" t="str">
        <f t="shared" si="11"/>
        <v/>
      </c>
      <c r="AB250" s="41"/>
      <c r="AC250" s="41" t="str">
        <f t="shared" si="13"/>
        <v>-------</v>
      </c>
      <c r="AD250" s="41" t="str">
        <f t="shared" si="14"/>
        <v>--------</v>
      </c>
      <c r="AE250" s="41" t="str">
        <f t="shared" si="15"/>
        <v>-------</v>
      </c>
    </row>
    <row r="251">
      <c r="A251" s="20"/>
      <c r="B251" s="18"/>
      <c r="C251" s="18"/>
      <c r="D251" s="26"/>
      <c r="E251" s="26"/>
      <c r="F251" s="26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W251" s="39" t="str">
        <f t="shared" si="1"/>
        <v>alp----</v>
      </c>
      <c r="X251" s="40" t="str">
        <f t="shared" si="2"/>
        <v>-----none</v>
      </c>
      <c r="Y251" s="40" t="str">
        <f t="shared" si="3"/>
        <v>-------</v>
      </c>
      <c r="Z251" s="41" t="str">
        <f t="shared" si="10"/>
        <v>alp---</v>
      </c>
      <c r="AA251" s="41" t="str">
        <f t="shared" si="11"/>
        <v/>
      </c>
      <c r="AB251" s="41"/>
      <c r="AC251" s="41" t="str">
        <f t="shared" si="13"/>
        <v>-------</v>
      </c>
      <c r="AD251" s="41" t="str">
        <f t="shared" si="14"/>
        <v>--------</v>
      </c>
      <c r="AE251" s="41" t="str">
        <f t="shared" si="15"/>
        <v>-------</v>
      </c>
    </row>
    <row r="252">
      <c r="A252" s="14"/>
      <c r="B252" s="10"/>
      <c r="C252" s="10"/>
      <c r="D252" s="15"/>
      <c r="E252" s="15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W252" s="39" t="str">
        <f t="shared" si="1"/>
        <v>alp----</v>
      </c>
      <c r="X252" s="40" t="str">
        <f t="shared" si="2"/>
        <v>-----none</v>
      </c>
      <c r="Y252" s="40" t="str">
        <f t="shared" si="3"/>
        <v>-------</v>
      </c>
      <c r="Z252" s="41" t="str">
        <f t="shared" si="10"/>
        <v>alp---</v>
      </c>
      <c r="AA252" s="41" t="str">
        <f t="shared" si="11"/>
        <v/>
      </c>
      <c r="AB252" s="41"/>
      <c r="AC252" s="41" t="str">
        <f t="shared" si="13"/>
        <v>-------</v>
      </c>
      <c r="AD252" s="41" t="str">
        <f t="shared" si="14"/>
        <v>--------</v>
      </c>
      <c r="AE252" s="41" t="str">
        <f t="shared" si="15"/>
        <v>-------</v>
      </c>
    </row>
    <row r="253">
      <c r="A253" s="20"/>
      <c r="B253" s="18"/>
      <c r="C253" s="18"/>
      <c r="D253" s="26"/>
      <c r="E253" s="26"/>
      <c r="F253" s="26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5"/>
      <c r="S253" s="20"/>
      <c r="T253" s="20"/>
      <c r="U253" s="20"/>
      <c r="V253" s="20"/>
      <c r="W253" s="39" t="str">
        <f t="shared" si="1"/>
        <v>alp----</v>
      </c>
      <c r="X253" s="40" t="str">
        <f t="shared" si="2"/>
        <v>-----none</v>
      </c>
      <c r="Y253" s="40" t="str">
        <f t="shared" si="3"/>
        <v>-------</v>
      </c>
      <c r="Z253" s="41" t="str">
        <f t="shared" si="10"/>
        <v>alp---</v>
      </c>
      <c r="AA253" s="41" t="str">
        <f t="shared" si="11"/>
        <v/>
      </c>
      <c r="AB253" s="41"/>
      <c r="AC253" s="41" t="str">
        <f t="shared" si="13"/>
        <v>-------</v>
      </c>
      <c r="AD253" s="41" t="str">
        <f t="shared" si="14"/>
        <v>--------</v>
      </c>
      <c r="AE253" s="41" t="str">
        <f t="shared" si="15"/>
        <v>-------</v>
      </c>
    </row>
    <row r="254">
      <c r="A254" s="14"/>
      <c r="B254" s="10"/>
      <c r="C254" s="10"/>
      <c r="D254" s="15"/>
      <c r="E254" s="15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W254" s="39" t="str">
        <f t="shared" si="1"/>
        <v>alp----</v>
      </c>
      <c r="X254" s="40" t="str">
        <f t="shared" si="2"/>
        <v>-----none</v>
      </c>
      <c r="Y254" s="40" t="str">
        <f t="shared" si="3"/>
        <v>-------</v>
      </c>
      <c r="Z254" s="41" t="str">
        <f t="shared" si="10"/>
        <v>alp---</v>
      </c>
      <c r="AA254" s="41" t="str">
        <f t="shared" si="11"/>
        <v/>
      </c>
      <c r="AB254" s="41"/>
      <c r="AC254" s="41" t="str">
        <f t="shared" si="13"/>
        <v>-------</v>
      </c>
      <c r="AD254" s="41" t="str">
        <f t="shared" si="14"/>
        <v>--------</v>
      </c>
      <c r="AE254" s="41" t="str">
        <f t="shared" si="15"/>
        <v>-------</v>
      </c>
    </row>
    <row r="255">
      <c r="A255" s="20"/>
      <c r="B255" s="18"/>
      <c r="C255" s="18"/>
      <c r="D255" s="26"/>
      <c r="E255" s="26"/>
      <c r="F255" s="26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W255" s="39" t="str">
        <f t="shared" si="1"/>
        <v>alp----</v>
      </c>
      <c r="X255" s="40" t="str">
        <f t="shared" si="2"/>
        <v>-----none</v>
      </c>
      <c r="Y255" s="40" t="str">
        <f t="shared" si="3"/>
        <v>-------</v>
      </c>
      <c r="Z255" s="41" t="str">
        <f t="shared" si="10"/>
        <v>alp---</v>
      </c>
      <c r="AA255" s="41" t="str">
        <f t="shared" si="11"/>
        <v/>
      </c>
      <c r="AB255" s="41"/>
      <c r="AC255" s="41" t="str">
        <f t="shared" si="13"/>
        <v>-------</v>
      </c>
      <c r="AD255" s="41" t="str">
        <f t="shared" si="14"/>
        <v>--------</v>
      </c>
      <c r="AE255" s="41" t="str">
        <f t="shared" si="15"/>
        <v>-------</v>
      </c>
    </row>
    <row r="256">
      <c r="A256" s="14"/>
      <c r="B256" s="10"/>
      <c r="C256" s="10"/>
      <c r="D256" s="15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W256" s="39" t="str">
        <f t="shared" si="1"/>
        <v>alp----</v>
      </c>
      <c r="X256" s="40" t="str">
        <f t="shared" si="2"/>
        <v>-----none</v>
      </c>
      <c r="Y256" s="40" t="str">
        <f t="shared" si="3"/>
        <v>-------</v>
      </c>
      <c r="Z256" s="41" t="str">
        <f t="shared" si="10"/>
        <v>alp---</v>
      </c>
      <c r="AA256" s="41" t="str">
        <f t="shared" si="11"/>
        <v/>
      </c>
      <c r="AB256" s="41"/>
      <c r="AC256" s="41" t="str">
        <f t="shared" si="13"/>
        <v>-------</v>
      </c>
      <c r="AD256" s="41" t="str">
        <f t="shared" si="14"/>
        <v>--------</v>
      </c>
      <c r="AE256" s="41" t="str">
        <f t="shared" si="15"/>
        <v>-------</v>
      </c>
    </row>
    <row r="257">
      <c r="A257" s="20"/>
      <c r="B257" s="18"/>
      <c r="C257" s="18"/>
      <c r="D257" s="26"/>
      <c r="E257" s="26"/>
      <c r="F257" s="26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W257" s="39" t="str">
        <f t="shared" si="1"/>
        <v>alp----</v>
      </c>
      <c r="X257" s="40" t="str">
        <f t="shared" si="2"/>
        <v>-----none</v>
      </c>
      <c r="Y257" s="40" t="str">
        <f t="shared" si="3"/>
        <v>-------</v>
      </c>
      <c r="Z257" s="41" t="str">
        <f t="shared" si="10"/>
        <v>alp---</v>
      </c>
      <c r="AA257" s="41" t="str">
        <f t="shared" si="11"/>
        <v/>
      </c>
      <c r="AB257" s="41"/>
      <c r="AC257" s="41" t="str">
        <f t="shared" si="13"/>
        <v>-------</v>
      </c>
      <c r="AD257" s="41" t="str">
        <f t="shared" si="14"/>
        <v>--------</v>
      </c>
      <c r="AE257" s="41" t="str">
        <f t="shared" si="15"/>
        <v>-------</v>
      </c>
    </row>
    <row r="258">
      <c r="A258" s="14"/>
      <c r="B258" s="10"/>
      <c r="C258" s="10"/>
      <c r="D258" s="15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W258" s="39" t="str">
        <f t="shared" si="1"/>
        <v>alp----</v>
      </c>
      <c r="X258" s="40" t="str">
        <f t="shared" si="2"/>
        <v>-----none</v>
      </c>
      <c r="Y258" s="40" t="str">
        <f t="shared" si="3"/>
        <v>-------</v>
      </c>
      <c r="Z258" s="41" t="str">
        <f t="shared" si="10"/>
        <v>alp---</v>
      </c>
      <c r="AA258" s="41" t="str">
        <f t="shared" si="11"/>
        <v/>
      </c>
      <c r="AB258" s="41"/>
      <c r="AC258" s="41" t="str">
        <f t="shared" si="13"/>
        <v>-------</v>
      </c>
      <c r="AD258" s="41" t="str">
        <f t="shared" si="14"/>
        <v>--------</v>
      </c>
      <c r="AE258" s="41" t="str">
        <f t="shared" si="15"/>
        <v>-------</v>
      </c>
    </row>
    <row r="259">
      <c r="A259" s="20"/>
      <c r="B259" s="18"/>
      <c r="C259" s="18"/>
      <c r="D259" s="26"/>
      <c r="E259" s="26"/>
      <c r="F259" s="26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W259" s="39" t="str">
        <f t="shared" si="1"/>
        <v>alp----</v>
      </c>
      <c r="X259" s="40" t="str">
        <f t="shared" si="2"/>
        <v>-----none</v>
      </c>
      <c r="Y259" s="40" t="str">
        <f t="shared" si="3"/>
        <v>-------</v>
      </c>
      <c r="Z259" s="41" t="str">
        <f t="shared" si="10"/>
        <v>alp---</v>
      </c>
      <c r="AA259" s="41" t="str">
        <f t="shared" si="11"/>
        <v/>
      </c>
      <c r="AB259" s="41"/>
      <c r="AC259" s="41" t="str">
        <f t="shared" si="13"/>
        <v>-------</v>
      </c>
      <c r="AD259" s="41" t="str">
        <f t="shared" si="14"/>
        <v>--------</v>
      </c>
      <c r="AE259" s="41" t="str">
        <f t="shared" si="15"/>
        <v>-------</v>
      </c>
    </row>
    <row r="260">
      <c r="A260" s="14"/>
      <c r="B260" s="10"/>
      <c r="C260" s="10"/>
      <c r="D260" s="15"/>
      <c r="E260" s="15"/>
      <c r="F260" s="1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W260" s="39" t="str">
        <f t="shared" si="1"/>
        <v>alp----</v>
      </c>
      <c r="X260" s="40" t="str">
        <f t="shared" si="2"/>
        <v>-----none</v>
      </c>
      <c r="Y260" s="40" t="str">
        <f t="shared" si="3"/>
        <v>-------</v>
      </c>
      <c r="Z260" s="41" t="str">
        <f t="shared" si="10"/>
        <v>alp---</v>
      </c>
      <c r="AA260" s="41" t="str">
        <f t="shared" si="11"/>
        <v/>
      </c>
      <c r="AB260" s="41"/>
      <c r="AC260" s="41" t="str">
        <f t="shared" si="13"/>
        <v>-------</v>
      </c>
      <c r="AD260" s="41" t="str">
        <f t="shared" si="14"/>
        <v>--------</v>
      </c>
      <c r="AE260" s="41" t="str">
        <f t="shared" si="15"/>
        <v>-------</v>
      </c>
    </row>
    <row r="261">
      <c r="A261" s="20"/>
      <c r="B261" s="18"/>
      <c r="C261" s="18"/>
      <c r="D261" s="26"/>
      <c r="E261" s="26"/>
      <c r="F261" s="26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5"/>
      <c r="S261" s="20"/>
      <c r="T261" s="20"/>
      <c r="U261" s="20"/>
      <c r="V261" s="20"/>
      <c r="W261" s="39" t="str">
        <f t="shared" si="1"/>
        <v>alp----</v>
      </c>
      <c r="X261" s="40" t="str">
        <f t="shared" si="2"/>
        <v>-----none</v>
      </c>
      <c r="Y261" s="40" t="str">
        <f t="shared" si="3"/>
        <v>-------</v>
      </c>
      <c r="Z261" s="41" t="str">
        <f t="shared" si="10"/>
        <v>alp---</v>
      </c>
      <c r="AA261" s="41" t="str">
        <f t="shared" si="11"/>
        <v/>
      </c>
      <c r="AB261" s="41"/>
      <c r="AC261" s="41" t="str">
        <f t="shared" si="13"/>
        <v>-------</v>
      </c>
      <c r="AD261" s="41" t="str">
        <f t="shared" si="14"/>
        <v>--------</v>
      </c>
      <c r="AE261" s="41" t="str">
        <f t="shared" si="15"/>
        <v>-------</v>
      </c>
    </row>
    <row r="262">
      <c r="A262" s="14"/>
      <c r="B262" s="10"/>
      <c r="C262" s="10"/>
      <c r="D262" s="15"/>
      <c r="E262" s="34"/>
      <c r="F262" s="3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6"/>
      <c r="S262" s="14"/>
      <c r="T262" s="14"/>
      <c r="U262" s="14"/>
      <c r="V262" s="14"/>
      <c r="W262" s="39" t="str">
        <f t="shared" si="1"/>
        <v>alp----</v>
      </c>
      <c r="X262" s="40" t="str">
        <f t="shared" si="2"/>
        <v>-----none</v>
      </c>
      <c r="Y262" s="40" t="str">
        <f t="shared" si="3"/>
        <v>-------</v>
      </c>
      <c r="Z262" s="41" t="str">
        <f t="shared" si="10"/>
        <v>alp---</v>
      </c>
      <c r="AA262" s="41" t="str">
        <f t="shared" si="11"/>
        <v/>
      </c>
      <c r="AB262" s="41"/>
      <c r="AC262" s="41" t="str">
        <f t="shared" si="13"/>
        <v>-------</v>
      </c>
      <c r="AD262" s="41" t="str">
        <f t="shared" si="14"/>
        <v>--------</v>
      </c>
      <c r="AE262" s="41" t="str">
        <f t="shared" si="15"/>
        <v>-------</v>
      </c>
    </row>
    <row r="263">
      <c r="A263" s="20"/>
      <c r="B263" s="18"/>
      <c r="C263" s="18"/>
      <c r="D263" s="26"/>
      <c r="E263" s="33"/>
      <c r="F263" s="33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5"/>
      <c r="S263" s="20"/>
      <c r="T263" s="20"/>
      <c r="U263" s="20"/>
      <c r="V263" s="20"/>
      <c r="W263" s="39" t="str">
        <f t="shared" si="1"/>
        <v>alp----</v>
      </c>
      <c r="X263" s="40" t="str">
        <f t="shared" si="2"/>
        <v>-----none</v>
      </c>
      <c r="Y263" s="40" t="str">
        <f t="shared" si="3"/>
        <v>-------</v>
      </c>
      <c r="Z263" s="41" t="str">
        <f t="shared" si="10"/>
        <v>alp---</v>
      </c>
      <c r="AA263" s="41" t="str">
        <f t="shared" si="11"/>
        <v/>
      </c>
      <c r="AB263" s="41"/>
      <c r="AC263" s="41" t="str">
        <f t="shared" si="13"/>
        <v>-------</v>
      </c>
      <c r="AD263" s="41" t="str">
        <f t="shared" si="14"/>
        <v>--------</v>
      </c>
      <c r="AE263" s="41" t="str">
        <f t="shared" si="15"/>
        <v>-------</v>
      </c>
    </row>
    <row r="264">
      <c r="A264" s="14"/>
      <c r="B264" s="10"/>
      <c r="C264" s="10"/>
      <c r="D264" s="15"/>
      <c r="E264" s="36"/>
      <c r="F264" s="36"/>
      <c r="G264" s="14"/>
      <c r="H264" s="14"/>
      <c r="I264" s="14"/>
      <c r="J264" s="14"/>
      <c r="K264" s="14"/>
      <c r="L264" s="14"/>
      <c r="M264" s="14"/>
      <c r="N264" s="16"/>
      <c r="P264" s="14"/>
      <c r="Q264" s="14"/>
      <c r="R264" s="14"/>
      <c r="S264" s="14"/>
      <c r="T264" s="14"/>
      <c r="U264" s="14"/>
      <c r="V264" s="14"/>
      <c r="W264" s="39" t="str">
        <f t="shared" si="1"/>
        <v>alp----</v>
      </c>
      <c r="X264" s="40" t="str">
        <f t="shared" si="2"/>
        <v>-----none</v>
      </c>
      <c r="Y264" s="40" t="str">
        <f t="shared" si="3"/>
        <v>-------</v>
      </c>
      <c r="Z264" s="41" t="str">
        <f t="shared" si="10"/>
        <v>alp---</v>
      </c>
      <c r="AA264" s="41" t="str">
        <f t="shared" si="11"/>
        <v/>
      </c>
      <c r="AB264" s="41"/>
      <c r="AC264" s="41" t="str">
        <f t="shared" si="13"/>
        <v>-------</v>
      </c>
      <c r="AD264" s="41" t="str">
        <f t="shared" si="14"/>
        <v>--------</v>
      </c>
      <c r="AE264" s="41" t="str">
        <f t="shared" si="15"/>
        <v>-------</v>
      </c>
    </row>
    <row r="265">
      <c r="A265" s="20"/>
      <c r="B265" s="18"/>
      <c r="C265" s="18"/>
      <c r="D265" s="26"/>
      <c r="E265" s="43"/>
      <c r="F265" s="43"/>
      <c r="G265" s="20"/>
      <c r="H265" s="20"/>
      <c r="I265" s="20"/>
      <c r="J265" s="20"/>
      <c r="K265" s="20"/>
      <c r="L265" s="20"/>
      <c r="M265" s="20"/>
      <c r="N265" s="25"/>
      <c r="P265" s="20"/>
      <c r="Q265" s="20"/>
      <c r="R265" s="20"/>
      <c r="S265" s="20"/>
      <c r="T265" s="20"/>
      <c r="U265" s="20"/>
      <c r="V265" s="20"/>
      <c r="W265" s="39" t="str">
        <f t="shared" si="1"/>
        <v>alp----</v>
      </c>
      <c r="X265" s="40" t="str">
        <f t="shared" si="2"/>
        <v>-----none</v>
      </c>
      <c r="Y265" s="40" t="str">
        <f t="shared" si="3"/>
        <v>-------</v>
      </c>
      <c r="Z265" s="41" t="str">
        <f t="shared" si="10"/>
        <v>alp---</v>
      </c>
      <c r="AA265" s="41" t="str">
        <f t="shared" si="11"/>
        <v/>
      </c>
      <c r="AB265" s="41"/>
      <c r="AC265" s="41" t="str">
        <f t="shared" si="13"/>
        <v>-------</v>
      </c>
      <c r="AD265" s="41" t="str">
        <f t="shared" si="14"/>
        <v>--------</v>
      </c>
      <c r="AE265" s="41" t="str">
        <f t="shared" si="15"/>
        <v>-------</v>
      </c>
    </row>
    <row r="266">
      <c r="A266" s="14"/>
      <c r="B266" s="10"/>
      <c r="C266" s="10"/>
      <c r="D266" s="15"/>
      <c r="E266" s="36"/>
      <c r="F266" s="36"/>
      <c r="G266" s="14"/>
      <c r="H266" s="14"/>
      <c r="I266" s="14"/>
      <c r="J266" s="14"/>
      <c r="K266" s="14"/>
      <c r="L266" s="14"/>
      <c r="M266" s="14"/>
      <c r="N266" s="16"/>
      <c r="P266" s="14"/>
      <c r="Q266" s="14"/>
      <c r="R266" s="14"/>
      <c r="S266" s="14"/>
      <c r="T266" s="14"/>
      <c r="U266" s="14"/>
      <c r="V266" s="14"/>
      <c r="W266" s="39" t="str">
        <f t="shared" si="1"/>
        <v>alp----</v>
      </c>
      <c r="X266" s="40" t="str">
        <f t="shared" si="2"/>
        <v>-----none</v>
      </c>
      <c r="Y266" s="40" t="str">
        <f t="shared" si="3"/>
        <v>-------</v>
      </c>
      <c r="Z266" s="41" t="str">
        <f t="shared" si="10"/>
        <v>alp---</v>
      </c>
      <c r="AA266" s="41" t="str">
        <f t="shared" si="11"/>
        <v/>
      </c>
      <c r="AB266" s="41"/>
      <c r="AC266" s="41" t="str">
        <f t="shared" si="13"/>
        <v>-------</v>
      </c>
      <c r="AD266" s="41" t="str">
        <f t="shared" si="14"/>
        <v>--------</v>
      </c>
      <c r="AE266" s="41" t="str">
        <f t="shared" si="15"/>
        <v>-------</v>
      </c>
    </row>
    <row r="267">
      <c r="A267" s="20"/>
      <c r="B267" s="18"/>
      <c r="C267" s="18"/>
      <c r="D267" s="26"/>
      <c r="E267" s="43"/>
      <c r="F267" s="43"/>
      <c r="G267" s="20"/>
      <c r="H267" s="20"/>
      <c r="I267" s="20"/>
      <c r="J267" s="20"/>
      <c r="K267" s="20"/>
      <c r="L267" s="20"/>
      <c r="M267" s="20"/>
      <c r="N267" s="25"/>
      <c r="P267" s="20"/>
      <c r="Q267" s="20"/>
      <c r="R267" s="20"/>
      <c r="S267" s="20"/>
      <c r="T267" s="20"/>
      <c r="U267" s="20"/>
      <c r="V267" s="20"/>
      <c r="W267" s="39" t="str">
        <f t="shared" si="1"/>
        <v>alp----</v>
      </c>
      <c r="X267" s="40" t="str">
        <f t="shared" si="2"/>
        <v>-----none</v>
      </c>
      <c r="Y267" s="40" t="str">
        <f t="shared" si="3"/>
        <v>-------</v>
      </c>
      <c r="Z267" s="41" t="str">
        <f t="shared" si="10"/>
        <v>alp---</v>
      </c>
      <c r="AA267" s="41" t="str">
        <f t="shared" si="11"/>
        <v/>
      </c>
      <c r="AB267" s="41"/>
      <c r="AC267" s="41" t="str">
        <f t="shared" si="13"/>
        <v>-------</v>
      </c>
      <c r="AD267" s="41" t="str">
        <f t="shared" si="14"/>
        <v>--------</v>
      </c>
      <c r="AE267" s="41" t="str">
        <f t="shared" si="15"/>
        <v>-------</v>
      </c>
    </row>
    <row r="268">
      <c r="A268" s="14"/>
      <c r="B268" s="10"/>
      <c r="C268" s="10"/>
      <c r="D268" s="15"/>
      <c r="E268" s="36"/>
      <c r="F268" s="36"/>
      <c r="G268" s="14"/>
      <c r="H268" s="14"/>
      <c r="I268" s="14"/>
      <c r="J268" s="14"/>
      <c r="K268" s="14"/>
      <c r="L268" s="14"/>
      <c r="M268" s="14"/>
      <c r="N268" s="16"/>
      <c r="P268" s="14"/>
      <c r="Q268" s="14"/>
      <c r="R268" s="14"/>
      <c r="S268" s="14"/>
      <c r="T268" s="14"/>
      <c r="U268" s="14"/>
      <c r="V268" s="14"/>
      <c r="W268" s="39" t="str">
        <f t="shared" si="1"/>
        <v>alp----</v>
      </c>
      <c r="X268" s="40" t="str">
        <f t="shared" si="2"/>
        <v>-----none</v>
      </c>
      <c r="Y268" s="40" t="str">
        <f t="shared" si="3"/>
        <v>-------</v>
      </c>
      <c r="Z268" s="41" t="str">
        <f t="shared" si="10"/>
        <v>alp---</v>
      </c>
      <c r="AA268" s="41" t="str">
        <f t="shared" si="11"/>
        <v/>
      </c>
      <c r="AB268" s="41"/>
      <c r="AC268" s="41" t="str">
        <f t="shared" si="13"/>
        <v>-------</v>
      </c>
      <c r="AD268" s="41" t="str">
        <f t="shared" si="14"/>
        <v>--------</v>
      </c>
      <c r="AE268" s="41" t="str">
        <f t="shared" si="15"/>
        <v>-------</v>
      </c>
    </row>
    <row r="269">
      <c r="A269" s="20"/>
      <c r="B269" s="18"/>
      <c r="C269" s="18"/>
      <c r="D269" s="26"/>
      <c r="E269" s="43"/>
      <c r="F269" s="43"/>
      <c r="G269" s="20"/>
      <c r="H269" s="20"/>
      <c r="I269" s="20"/>
      <c r="J269" s="20"/>
      <c r="K269" s="20"/>
      <c r="L269" s="20"/>
      <c r="M269" s="20"/>
      <c r="N269" s="25"/>
      <c r="P269" s="20"/>
      <c r="Q269" s="20"/>
      <c r="R269" s="20"/>
      <c r="S269" s="20"/>
      <c r="T269" s="20"/>
      <c r="U269" s="20"/>
      <c r="V269" s="20"/>
      <c r="W269" s="39" t="str">
        <f t="shared" si="1"/>
        <v>alp----</v>
      </c>
      <c r="X269" s="40" t="str">
        <f t="shared" si="2"/>
        <v>-----none</v>
      </c>
      <c r="Y269" s="40" t="str">
        <f t="shared" si="3"/>
        <v>-------</v>
      </c>
      <c r="Z269" s="41" t="str">
        <f t="shared" si="10"/>
        <v>alp---</v>
      </c>
      <c r="AA269" s="41" t="str">
        <f t="shared" si="11"/>
        <v/>
      </c>
      <c r="AB269" s="41"/>
      <c r="AC269" s="41" t="str">
        <f t="shared" si="13"/>
        <v>-------</v>
      </c>
      <c r="AD269" s="41" t="str">
        <f t="shared" si="14"/>
        <v>--------</v>
      </c>
      <c r="AE269" s="41" t="str">
        <f t="shared" si="15"/>
        <v>-------</v>
      </c>
    </row>
    <row r="270">
      <c r="A270" s="14"/>
      <c r="B270" s="10"/>
      <c r="C270" s="10"/>
      <c r="D270" s="15"/>
      <c r="E270" s="15"/>
      <c r="F270" s="34"/>
      <c r="G270" s="14"/>
      <c r="H270" s="14"/>
      <c r="I270" s="14"/>
      <c r="J270" s="14"/>
      <c r="K270" s="14"/>
      <c r="L270" s="14"/>
      <c r="M270" s="14"/>
      <c r="N270" s="14"/>
      <c r="P270" s="14"/>
      <c r="Q270" s="14"/>
      <c r="R270" s="16"/>
      <c r="S270" s="14"/>
      <c r="T270" s="14"/>
      <c r="U270" s="14"/>
      <c r="V270" s="14"/>
      <c r="W270" s="39" t="str">
        <f t="shared" si="1"/>
        <v>alp----</v>
      </c>
      <c r="X270" s="40" t="str">
        <f t="shared" si="2"/>
        <v>-----none</v>
      </c>
      <c r="Y270" s="40" t="str">
        <f t="shared" si="3"/>
        <v>-------</v>
      </c>
      <c r="Z270" s="41" t="str">
        <f t="shared" si="10"/>
        <v>alp---</v>
      </c>
      <c r="AA270" s="41" t="str">
        <f t="shared" si="11"/>
        <v/>
      </c>
      <c r="AB270" s="41"/>
      <c r="AC270" s="41" t="str">
        <f t="shared" si="13"/>
        <v>-------</v>
      </c>
      <c r="AD270" s="41" t="str">
        <f t="shared" si="14"/>
        <v>--------</v>
      </c>
      <c r="AE270" s="41" t="str">
        <f t="shared" si="15"/>
        <v>-------</v>
      </c>
    </row>
    <row r="271">
      <c r="A271" s="20"/>
      <c r="B271" s="18"/>
      <c r="C271" s="18"/>
      <c r="D271" s="26"/>
      <c r="E271" s="26"/>
      <c r="F271" s="33"/>
      <c r="G271" s="20"/>
      <c r="H271" s="20"/>
      <c r="I271" s="20"/>
      <c r="J271" s="20"/>
      <c r="K271" s="20"/>
      <c r="L271" s="20"/>
      <c r="M271" s="20"/>
      <c r="N271" s="20"/>
      <c r="P271" s="20"/>
      <c r="Q271" s="20"/>
      <c r="R271" s="25"/>
      <c r="S271" s="20"/>
      <c r="T271" s="20"/>
      <c r="U271" s="20"/>
      <c r="V271" s="20"/>
      <c r="W271" s="39" t="str">
        <f t="shared" si="1"/>
        <v>alp----</v>
      </c>
      <c r="X271" s="40" t="str">
        <f t="shared" si="2"/>
        <v>-----none</v>
      </c>
      <c r="Y271" s="40" t="str">
        <f t="shared" si="3"/>
        <v>-------</v>
      </c>
      <c r="Z271" s="41" t="str">
        <f t="shared" si="10"/>
        <v>alp---</v>
      </c>
      <c r="AA271" s="41" t="str">
        <f t="shared" si="11"/>
        <v/>
      </c>
      <c r="AB271" s="41"/>
      <c r="AC271" s="41" t="str">
        <f t="shared" si="13"/>
        <v>-------</v>
      </c>
      <c r="AD271" s="41" t="str">
        <f t="shared" si="14"/>
        <v>--------</v>
      </c>
      <c r="AE271" s="41" t="str">
        <f t="shared" si="15"/>
        <v>-------</v>
      </c>
    </row>
    <row r="272">
      <c r="A272" s="14"/>
      <c r="B272" s="10"/>
      <c r="C272" s="10"/>
      <c r="D272" s="15"/>
      <c r="E272" s="15"/>
      <c r="F272" s="34"/>
      <c r="G272" s="14"/>
      <c r="H272" s="14"/>
      <c r="I272" s="14"/>
      <c r="J272" s="14"/>
      <c r="K272" s="14"/>
      <c r="L272" s="14"/>
      <c r="M272" s="14"/>
      <c r="N272" s="16"/>
      <c r="P272" s="14"/>
      <c r="Q272" s="14"/>
      <c r="R272" s="16"/>
      <c r="S272" s="14"/>
      <c r="T272" s="14"/>
      <c r="U272" s="14"/>
      <c r="V272" s="14"/>
      <c r="W272" s="39" t="str">
        <f t="shared" si="1"/>
        <v>alp----</v>
      </c>
      <c r="X272" s="40" t="str">
        <f t="shared" si="2"/>
        <v>-----none</v>
      </c>
      <c r="Y272" s="40" t="str">
        <f t="shared" si="3"/>
        <v>-------</v>
      </c>
      <c r="Z272" s="41" t="str">
        <f t="shared" si="10"/>
        <v>alp---</v>
      </c>
      <c r="AA272" s="41" t="str">
        <f t="shared" si="11"/>
        <v/>
      </c>
      <c r="AB272" s="41"/>
      <c r="AC272" s="41" t="str">
        <f t="shared" si="13"/>
        <v>-------</v>
      </c>
      <c r="AD272" s="41" t="str">
        <f t="shared" si="14"/>
        <v>--------</v>
      </c>
      <c r="AE272" s="41" t="str">
        <f t="shared" si="15"/>
        <v>-------</v>
      </c>
    </row>
    <row r="273">
      <c r="A273" s="20"/>
      <c r="B273" s="18"/>
      <c r="C273" s="18"/>
      <c r="D273" s="26"/>
      <c r="E273" s="26"/>
      <c r="F273" s="33"/>
      <c r="G273" s="20"/>
      <c r="H273" s="20"/>
      <c r="I273" s="20"/>
      <c r="J273" s="20"/>
      <c r="K273" s="20"/>
      <c r="L273" s="20"/>
      <c r="M273" s="20"/>
      <c r="N273" s="25"/>
      <c r="P273" s="20"/>
      <c r="Q273" s="20"/>
      <c r="R273" s="25"/>
      <c r="S273" s="20"/>
      <c r="T273" s="20"/>
      <c r="U273" s="20"/>
      <c r="V273" s="20"/>
      <c r="W273" s="39" t="str">
        <f t="shared" si="1"/>
        <v>alp----</v>
      </c>
      <c r="X273" s="40" t="str">
        <f t="shared" si="2"/>
        <v>-----none</v>
      </c>
      <c r="Y273" s="40" t="str">
        <f t="shared" si="3"/>
        <v>-------</v>
      </c>
      <c r="Z273" s="41" t="str">
        <f t="shared" si="10"/>
        <v>alp---</v>
      </c>
      <c r="AA273" s="41" t="str">
        <f t="shared" si="11"/>
        <v/>
      </c>
      <c r="AB273" s="41"/>
      <c r="AC273" s="41" t="str">
        <f t="shared" si="13"/>
        <v>-------</v>
      </c>
      <c r="AD273" s="41" t="str">
        <f t="shared" si="14"/>
        <v>--------</v>
      </c>
      <c r="AE273" s="41" t="str">
        <f t="shared" si="15"/>
        <v>-------</v>
      </c>
    </row>
    <row r="274">
      <c r="A274" s="14"/>
      <c r="B274" s="10"/>
      <c r="C274" s="10"/>
      <c r="D274" s="15"/>
      <c r="E274" s="15"/>
      <c r="F274" s="34"/>
      <c r="G274" s="14"/>
      <c r="H274" s="14"/>
      <c r="I274" s="14"/>
      <c r="J274" s="14"/>
      <c r="K274" s="14"/>
      <c r="L274" s="14"/>
      <c r="M274" s="14"/>
      <c r="N274" s="14"/>
      <c r="P274" s="14"/>
      <c r="Q274" s="14"/>
      <c r="R274" s="16"/>
      <c r="S274" s="14"/>
      <c r="T274" s="14"/>
      <c r="U274" s="14"/>
      <c r="V274" s="14"/>
      <c r="W274" s="39" t="str">
        <f t="shared" si="1"/>
        <v>alp----</v>
      </c>
      <c r="X274" s="40" t="str">
        <f t="shared" si="2"/>
        <v>-----none</v>
      </c>
      <c r="Y274" s="40" t="str">
        <f t="shared" si="3"/>
        <v>-------</v>
      </c>
      <c r="Z274" s="41" t="str">
        <f t="shared" si="10"/>
        <v>alp---</v>
      </c>
      <c r="AA274" s="41" t="str">
        <f t="shared" si="11"/>
        <v/>
      </c>
      <c r="AB274" s="41"/>
      <c r="AC274" s="41" t="str">
        <f t="shared" si="13"/>
        <v>-------</v>
      </c>
      <c r="AD274" s="41" t="str">
        <f t="shared" si="14"/>
        <v>--------</v>
      </c>
      <c r="AE274" s="41" t="str">
        <f t="shared" si="15"/>
        <v>-------</v>
      </c>
    </row>
    <row r="275">
      <c r="A275" s="20"/>
      <c r="B275" s="18"/>
      <c r="C275" s="18"/>
      <c r="D275" s="26"/>
      <c r="E275" s="26"/>
      <c r="F275" s="33"/>
      <c r="G275" s="20"/>
      <c r="H275" s="20"/>
      <c r="I275" s="20"/>
      <c r="J275" s="20"/>
      <c r="K275" s="20"/>
      <c r="L275" s="20"/>
      <c r="M275" s="20"/>
      <c r="N275" s="20"/>
      <c r="P275" s="20"/>
      <c r="Q275" s="20"/>
      <c r="R275" s="25"/>
      <c r="S275" s="20"/>
      <c r="T275" s="20"/>
      <c r="U275" s="20"/>
      <c r="V275" s="20"/>
      <c r="W275" s="39" t="str">
        <f t="shared" si="1"/>
        <v>alp----</v>
      </c>
      <c r="X275" s="40" t="str">
        <f t="shared" si="2"/>
        <v>-----none</v>
      </c>
      <c r="Y275" s="40" t="str">
        <f t="shared" si="3"/>
        <v>-------</v>
      </c>
      <c r="Z275" s="41" t="str">
        <f t="shared" si="10"/>
        <v>alp---</v>
      </c>
      <c r="AA275" s="41" t="str">
        <f t="shared" si="11"/>
        <v/>
      </c>
      <c r="AB275" s="41"/>
      <c r="AC275" s="41" t="str">
        <f t="shared" si="13"/>
        <v>-------</v>
      </c>
      <c r="AD275" s="41" t="str">
        <f t="shared" si="14"/>
        <v>--------</v>
      </c>
      <c r="AE275" s="41" t="str">
        <f t="shared" si="15"/>
        <v>-------</v>
      </c>
    </row>
    <row r="276">
      <c r="A276" s="14"/>
      <c r="B276" s="10"/>
      <c r="C276" s="10"/>
      <c r="D276" s="15"/>
      <c r="E276" s="15"/>
      <c r="F276" s="34"/>
      <c r="G276" s="14"/>
      <c r="H276" s="14"/>
      <c r="I276" s="14"/>
      <c r="J276" s="14"/>
      <c r="K276" s="14"/>
      <c r="L276" s="14"/>
      <c r="M276" s="14"/>
      <c r="N276" s="14"/>
      <c r="P276" s="14"/>
      <c r="Q276" s="14"/>
      <c r="R276" s="16"/>
      <c r="S276" s="14"/>
      <c r="T276" s="14"/>
      <c r="U276" s="14"/>
      <c r="V276" s="14"/>
      <c r="W276" s="39" t="str">
        <f t="shared" si="1"/>
        <v>alp----</v>
      </c>
      <c r="X276" s="40" t="str">
        <f t="shared" si="2"/>
        <v>-----none</v>
      </c>
      <c r="Y276" s="40" t="str">
        <f t="shared" si="3"/>
        <v>-------</v>
      </c>
      <c r="Z276" s="41" t="str">
        <f t="shared" si="10"/>
        <v>alp---</v>
      </c>
      <c r="AA276" s="41" t="str">
        <f t="shared" si="11"/>
        <v/>
      </c>
      <c r="AB276" s="41"/>
      <c r="AC276" s="41" t="str">
        <f t="shared" si="13"/>
        <v>-------</v>
      </c>
      <c r="AD276" s="41" t="str">
        <f t="shared" si="14"/>
        <v>--------</v>
      </c>
      <c r="AE276" s="41" t="str">
        <f t="shared" si="15"/>
        <v>-------</v>
      </c>
    </row>
    <row r="277">
      <c r="A277" s="20"/>
      <c r="B277" s="18"/>
      <c r="C277" s="18"/>
      <c r="D277" s="26"/>
      <c r="E277" s="26"/>
      <c r="F277" s="33"/>
      <c r="G277" s="20"/>
      <c r="H277" s="20"/>
      <c r="I277" s="20"/>
      <c r="J277" s="20"/>
      <c r="K277" s="20"/>
      <c r="L277" s="20"/>
      <c r="M277" s="20"/>
      <c r="N277" s="25"/>
      <c r="P277" s="20"/>
      <c r="Q277" s="20"/>
      <c r="R277" s="25"/>
      <c r="S277" s="20"/>
      <c r="T277" s="20"/>
      <c r="U277" s="20"/>
      <c r="V277" s="20"/>
      <c r="W277" s="39" t="str">
        <f t="shared" si="1"/>
        <v>alp----</v>
      </c>
      <c r="X277" s="40" t="str">
        <f t="shared" si="2"/>
        <v>-----none</v>
      </c>
      <c r="Y277" s="40" t="str">
        <f t="shared" si="3"/>
        <v>-------</v>
      </c>
      <c r="Z277" s="41" t="str">
        <f t="shared" si="10"/>
        <v>alp---</v>
      </c>
      <c r="AA277" s="41" t="str">
        <f t="shared" si="11"/>
        <v/>
      </c>
      <c r="AB277" s="41"/>
      <c r="AC277" s="41" t="str">
        <f t="shared" si="13"/>
        <v>-------</v>
      </c>
      <c r="AD277" s="41" t="str">
        <f t="shared" si="14"/>
        <v>--------</v>
      </c>
      <c r="AE277" s="41" t="str">
        <f t="shared" si="15"/>
        <v>-------</v>
      </c>
    </row>
    <row r="278">
      <c r="A278" s="14"/>
      <c r="B278" s="10"/>
      <c r="C278" s="10"/>
      <c r="D278" s="15"/>
      <c r="E278" s="15"/>
      <c r="F278" s="34"/>
      <c r="G278" s="14"/>
      <c r="H278" s="14"/>
      <c r="I278" s="14"/>
      <c r="J278" s="14"/>
      <c r="K278" s="14"/>
      <c r="L278" s="14"/>
      <c r="M278" s="14"/>
      <c r="N278" s="16"/>
      <c r="P278" s="14"/>
      <c r="Q278" s="14"/>
      <c r="R278" s="16"/>
      <c r="S278" s="14"/>
      <c r="T278" s="14"/>
      <c r="U278" s="14"/>
      <c r="V278" s="14"/>
      <c r="W278" s="39" t="str">
        <f t="shared" si="1"/>
        <v>alp----</v>
      </c>
      <c r="X278" s="40" t="str">
        <f t="shared" si="2"/>
        <v>-----none</v>
      </c>
      <c r="Y278" s="40" t="str">
        <f t="shared" si="3"/>
        <v>-------</v>
      </c>
      <c r="Z278" s="41" t="str">
        <f t="shared" si="10"/>
        <v>alp---</v>
      </c>
      <c r="AA278" s="41" t="str">
        <f t="shared" si="11"/>
        <v/>
      </c>
      <c r="AB278" s="41"/>
      <c r="AC278" s="41" t="str">
        <f t="shared" si="13"/>
        <v>-------</v>
      </c>
      <c r="AD278" s="41" t="str">
        <f t="shared" si="14"/>
        <v>--------</v>
      </c>
      <c r="AE278" s="41" t="str">
        <f t="shared" si="15"/>
        <v>-------</v>
      </c>
    </row>
    <row r="279">
      <c r="A279" s="20"/>
      <c r="B279" s="18"/>
      <c r="C279" s="18"/>
      <c r="D279" s="26"/>
      <c r="E279" s="26"/>
      <c r="F279" s="33"/>
      <c r="G279" s="20"/>
      <c r="H279" s="20"/>
      <c r="I279" s="20"/>
      <c r="J279" s="20"/>
      <c r="K279" s="20"/>
      <c r="L279" s="20"/>
      <c r="M279" s="20"/>
      <c r="N279" s="20"/>
      <c r="P279" s="20"/>
      <c r="Q279" s="20"/>
      <c r="R279" s="25"/>
      <c r="S279" s="20"/>
      <c r="T279" s="20"/>
      <c r="U279" s="20"/>
      <c r="V279" s="20"/>
      <c r="W279" s="39" t="str">
        <f t="shared" si="1"/>
        <v>alp----</v>
      </c>
      <c r="X279" s="40" t="str">
        <f t="shared" si="2"/>
        <v>-----none</v>
      </c>
      <c r="Y279" s="40" t="str">
        <f t="shared" si="3"/>
        <v>-------</v>
      </c>
      <c r="Z279" s="41" t="str">
        <f t="shared" si="10"/>
        <v>alp---</v>
      </c>
      <c r="AA279" s="41" t="str">
        <f t="shared" si="11"/>
        <v/>
      </c>
      <c r="AB279" s="41"/>
      <c r="AC279" s="41" t="str">
        <f t="shared" si="13"/>
        <v>-------</v>
      </c>
      <c r="AD279" s="41" t="str">
        <f t="shared" si="14"/>
        <v>--------</v>
      </c>
      <c r="AE279" s="41" t="str">
        <f t="shared" si="15"/>
        <v>-------</v>
      </c>
    </row>
    <row r="280">
      <c r="A280" s="14"/>
      <c r="B280" s="10"/>
      <c r="C280" s="10"/>
      <c r="D280" s="15"/>
      <c r="E280" s="15"/>
      <c r="F280" s="34"/>
      <c r="G280" s="14"/>
      <c r="H280" s="14"/>
      <c r="I280" s="14"/>
      <c r="J280" s="14"/>
      <c r="K280" s="14"/>
      <c r="L280" s="14"/>
      <c r="M280" s="14"/>
      <c r="N280" s="14"/>
      <c r="P280" s="14"/>
      <c r="Q280" s="14"/>
      <c r="R280" s="16"/>
      <c r="S280" s="14"/>
      <c r="T280" s="14"/>
      <c r="U280" s="14"/>
      <c r="V280" s="14"/>
      <c r="W280" s="39" t="str">
        <f t="shared" si="1"/>
        <v>alp----</v>
      </c>
      <c r="X280" s="40" t="str">
        <f t="shared" si="2"/>
        <v>-----none</v>
      </c>
      <c r="Y280" s="40" t="str">
        <f t="shared" si="3"/>
        <v>-------</v>
      </c>
      <c r="Z280" s="41" t="str">
        <f t="shared" si="10"/>
        <v>alp---</v>
      </c>
      <c r="AA280" s="41" t="str">
        <f t="shared" si="11"/>
        <v/>
      </c>
      <c r="AB280" s="41"/>
      <c r="AC280" s="41" t="str">
        <f t="shared" si="13"/>
        <v>-------</v>
      </c>
      <c r="AD280" s="41" t="str">
        <f t="shared" si="14"/>
        <v>--------</v>
      </c>
      <c r="AE280" s="41" t="str">
        <f t="shared" si="15"/>
        <v>-------</v>
      </c>
    </row>
    <row r="281">
      <c r="A281" s="20"/>
      <c r="B281" s="18"/>
      <c r="C281" s="18"/>
      <c r="D281" s="26"/>
      <c r="E281" s="26"/>
      <c r="F281" s="33"/>
      <c r="G281" s="20"/>
      <c r="H281" s="20"/>
      <c r="I281" s="20"/>
      <c r="J281" s="20"/>
      <c r="K281" s="20"/>
      <c r="L281" s="20"/>
      <c r="M281" s="20"/>
      <c r="N281" s="20"/>
      <c r="P281" s="20"/>
      <c r="Q281" s="20"/>
      <c r="R281" s="25"/>
      <c r="S281" s="20"/>
      <c r="T281" s="20"/>
      <c r="U281" s="20"/>
      <c r="V281" s="20"/>
      <c r="W281" s="39" t="str">
        <f t="shared" si="1"/>
        <v>alp----</v>
      </c>
      <c r="X281" s="40" t="str">
        <f t="shared" si="2"/>
        <v>-----none</v>
      </c>
      <c r="Y281" s="40" t="str">
        <f t="shared" si="3"/>
        <v>-------</v>
      </c>
      <c r="Z281" s="41" t="str">
        <f t="shared" si="10"/>
        <v>alp---</v>
      </c>
      <c r="AA281" s="41" t="str">
        <f t="shared" si="11"/>
        <v/>
      </c>
      <c r="AB281" s="41"/>
      <c r="AC281" s="41" t="str">
        <f t="shared" si="13"/>
        <v>-------</v>
      </c>
      <c r="AD281" s="41" t="str">
        <f t="shared" si="14"/>
        <v>--------</v>
      </c>
      <c r="AE281" s="41" t="str">
        <f t="shared" si="15"/>
        <v>-------</v>
      </c>
    </row>
    <row r="282">
      <c r="A282" s="14"/>
      <c r="B282" s="10"/>
      <c r="C282" s="10"/>
      <c r="D282" s="15"/>
      <c r="E282" s="15"/>
      <c r="F282" s="34"/>
      <c r="G282" s="14"/>
      <c r="H282" s="14"/>
      <c r="I282" s="14"/>
      <c r="J282" s="14"/>
      <c r="K282" s="14"/>
      <c r="L282" s="14"/>
      <c r="M282" s="14"/>
      <c r="N282" s="16"/>
      <c r="P282" s="14"/>
      <c r="Q282" s="14"/>
      <c r="R282" s="16"/>
      <c r="S282" s="14"/>
      <c r="T282" s="14"/>
      <c r="U282" s="14"/>
      <c r="V282" s="14"/>
      <c r="W282" s="39" t="str">
        <f t="shared" si="1"/>
        <v>alp----</v>
      </c>
      <c r="X282" s="40" t="str">
        <f t="shared" si="2"/>
        <v>-----none</v>
      </c>
      <c r="Y282" s="40" t="str">
        <f t="shared" si="3"/>
        <v>-------</v>
      </c>
      <c r="Z282" s="41" t="str">
        <f t="shared" si="10"/>
        <v>alp---</v>
      </c>
      <c r="AA282" s="41" t="str">
        <f t="shared" si="11"/>
        <v/>
      </c>
      <c r="AB282" s="41"/>
      <c r="AC282" s="41" t="str">
        <f t="shared" si="13"/>
        <v>-------</v>
      </c>
      <c r="AD282" s="41" t="str">
        <f t="shared" si="14"/>
        <v>--------</v>
      </c>
      <c r="AE282" s="41" t="str">
        <f t="shared" si="15"/>
        <v>-------</v>
      </c>
    </row>
    <row r="283">
      <c r="A283" s="20"/>
      <c r="B283" s="18"/>
      <c r="C283" s="18"/>
      <c r="D283" s="26"/>
      <c r="E283" s="26"/>
      <c r="F283" s="33"/>
      <c r="G283" s="20"/>
      <c r="H283" s="20"/>
      <c r="I283" s="20"/>
      <c r="J283" s="20"/>
      <c r="K283" s="20"/>
      <c r="L283" s="20"/>
      <c r="M283" s="20"/>
      <c r="N283" s="25"/>
      <c r="P283" s="20"/>
      <c r="Q283" s="20"/>
      <c r="R283" s="25"/>
      <c r="S283" s="20"/>
      <c r="T283" s="20"/>
      <c r="U283" s="20"/>
      <c r="V283" s="20"/>
      <c r="W283" s="39" t="str">
        <f t="shared" si="1"/>
        <v>alp----</v>
      </c>
      <c r="X283" s="40" t="str">
        <f t="shared" si="2"/>
        <v>-----none</v>
      </c>
      <c r="Y283" s="40" t="str">
        <f t="shared" si="3"/>
        <v>-------</v>
      </c>
      <c r="Z283" s="41" t="str">
        <f t="shared" si="10"/>
        <v>alp---</v>
      </c>
      <c r="AA283" s="41" t="str">
        <f t="shared" si="11"/>
        <v/>
      </c>
      <c r="AB283" s="41"/>
      <c r="AC283" s="41" t="str">
        <f t="shared" si="13"/>
        <v>-------</v>
      </c>
      <c r="AD283" s="41" t="str">
        <f t="shared" si="14"/>
        <v>--------</v>
      </c>
      <c r="AE283" s="41" t="str">
        <f t="shared" si="15"/>
        <v>-------</v>
      </c>
    </row>
    <row r="284">
      <c r="A284" s="14"/>
      <c r="B284" s="10"/>
      <c r="C284" s="10"/>
      <c r="D284" s="15"/>
      <c r="E284" s="15"/>
      <c r="F284" s="34"/>
      <c r="G284" s="14"/>
      <c r="H284" s="14"/>
      <c r="I284" s="14"/>
      <c r="J284" s="14"/>
      <c r="K284" s="14"/>
      <c r="L284" s="14"/>
      <c r="M284" s="14"/>
      <c r="N284" s="14"/>
      <c r="P284" s="14"/>
      <c r="Q284" s="14"/>
      <c r="R284" s="16"/>
      <c r="S284" s="14"/>
      <c r="T284" s="14"/>
      <c r="U284" s="14"/>
      <c r="V284" s="14"/>
      <c r="W284" s="39" t="str">
        <f t="shared" si="1"/>
        <v>alp----</v>
      </c>
      <c r="X284" s="40" t="str">
        <f t="shared" si="2"/>
        <v>-----none</v>
      </c>
      <c r="Y284" s="40" t="str">
        <f t="shared" si="3"/>
        <v>-------</v>
      </c>
      <c r="Z284" s="41" t="str">
        <f t="shared" si="10"/>
        <v>alp---</v>
      </c>
      <c r="AA284" s="41" t="str">
        <f t="shared" si="11"/>
        <v/>
      </c>
      <c r="AB284" s="41"/>
      <c r="AC284" s="41" t="str">
        <f t="shared" si="13"/>
        <v>-------</v>
      </c>
      <c r="AD284" s="41" t="str">
        <f t="shared" si="14"/>
        <v>--------</v>
      </c>
      <c r="AE284" s="41" t="str">
        <f t="shared" si="15"/>
        <v>-------</v>
      </c>
    </row>
    <row r="285">
      <c r="A285" s="20"/>
      <c r="B285" s="18"/>
      <c r="C285" s="18"/>
      <c r="D285" s="26"/>
      <c r="E285" s="33"/>
      <c r="F285" s="33"/>
      <c r="G285" s="20"/>
      <c r="H285" s="20"/>
      <c r="I285" s="20"/>
      <c r="J285" s="20"/>
      <c r="K285" s="20"/>
      <c r="L285" s="20"/>
      <c r="M285" s="20"/>
      <c r="N285" s="20"/>
      <c r="P285" s="20"/>
      <c r="Q285" s="20"/>
      <c r="R285" s="49"/>
      <c r="S285" s="20"/>
      <c r="T285" s="20"/>
      <c r="U285" s="20"/>
      <c r="V285" s="20"/>
      <c r="W285" s="39" t="str">
        <f t="shared" si="1"/>
        <v>alp----</v>
      </c>
      <c r="X285" s="40" t="str">
        <f t="shared" si="2"/>
        <v>-----none</v>
      </c>
      <c r="Y285" s="40" t="str">
        <f t="shared" si="3"/>
        <v>-------</v>
      </c>
      <c r="Z285" s="41" t="str">
        <f t="shared" si="10"/>
        <v>alp---</v>
      </c>
      <c r="AA285" s="41" t="str">
        <f t="shared" si="11"/>
        <v/>
      </c>
      <c r="AB285" s="41"/>
      <c r="AC285" s="41" t="str">
        <f t="shared" si="13"/>
        <v>-------</v>
      </c>
      <c r="AD285" s="41" t="str">
        <f t="shared" si="14"/>
        <v>--------</v>
      </c>
      <c r="AE285" s="41" t="str">
        <f t="shared" si="15"/>
        <v>-------</v>
      </c>
    </row>
    <row r="286">
      <c r="A286" s="14"/>
      <c r="B286" s="10"/>
      <c r="C286" s="10"/>
      <c r="D286" s="15"/>
      <c r="E286" s="34"/>
      <c r="F286" s="34"/>
      <c r="G286" s="14"/>
      <c r="H286" s="14"/>
      <c r="I286" s="14"/>
      <c r="J286" s="14"/>
      <c r="K286" s="14"/>
      <c r="L286" s="14"/>
      <c r="M286" s="14"/>
      <c r="N286" s="14"/>
      <c r="P286" s="14"/>
      <c r="Q286" s="14"/>
      <c r="R286" s="50"/>
      <c r="S286" s="14"/>
      <c r="T286" s="14"/>
      <c r="U286" s="14"/>
      <c r="V286" s="14"/>
      <c r="W286" s="39" t="str">
        <f t="shared" si="1"/>
        <v>alp----</v>
      </c>
      <c r="X286" s="40" t="str">
        <f t="shared" si="2"/>
        <v>-----none</v>
      </c>
      <c r="Y286" s="40" t="str">
        <f t="shared" si="3"/>
        <v>-------</v>
      </c>
      <c r="Z286" s="41" t="str">
        <f t="shared" si="10"/>
        <v>alp---</v>
      </c>
      <c r="AA286" s="41" t="str">
        <f t="shared" si="11"/>
        <v/>
      </c>
      <c r="AB286" s="41"/>
      <c r="AC286" s="41" t="str">
        <f t="shared" si="13"/>
        <v>-------</v>
      </c>
      <c r="AD286" s="41" t="str">
        <f t="shared" si="14"/>
        <v>--------</v>
      </c>
      <c r="AE286" s="41" t="str">
        <f t="shared" si="15"/>
        <v>-------</v>
      </c>
    </row>
    <row r="287">
      <c r="A287" s="20"/>
      <c r="B287" s="18"/>
      <c r="C287" s="18"/>
      <c r="D287" s="26"/>
      <c r="E287" s="33"/>
      <c r="F287" s="26"/>
      <c r="G287" s="20"/>
      <c r="H287" s="20"/>
      <c r="I287" s="20"/>
      <c r="J287" s="20"/>
      <c r="K287" s="20"/>
      <c r="L287" s="20"/>
      <c r="M287" s="20"/>
      <c r="N287" s="20"/>
      <c r="P287" s="20"/>
      <c r="Q287" s="20"/>
      <c r="R287" s="49"/>
      <c r="S287" s="20"/>
      <c r="T287" s="20"/>
      <c r="U287" s="20"/>
      <c r="V287" s="20"/>
      <c r="W287" s="39" t="str">
        <f t="shared" si="1"/>
        <v>alp----</v>
      </c>
      <c r="X287" s="40" t="str">
        <f t="shared" si="2"/>
        <v>-----none</v>
      </c>
      <c r="Y287" s="40" t="str">
        <f t="shared" si="3"/>
        <v>-------</v>
      </c>
      <c r="Z287" s="41" t="str">
        <f t="shared" si="10"/>
        <v>alp---</v>
      </c>
      <c r="AA287" s="41" t="str">
        <f t="shared" si="11"/>
        <v/>
      </c>
      <c r="AB287" s="41"/>
      <c r="AC287" s="41" t="str">
        <f t="shared" si="13"/>
        <v>-------</v>
      </c>
      <c r="AD287" s="41" t="str">
        <f t="shared" si="14"/>
        <v>--------</v>
      </c>
      <c r="AE287" s="41" t="str">
        <f t="shared" si="15"/>
        <v>-------</v>
      </c>
    </row>
    <row r="288">
      <c r="A288" s="14"/>
      <c r="B288" s="51"/>
      <c r="C288" s="10"/>
      <c r="D288" s="34"/>
      <c r="E288" s="34"/>
      <c r="F288" s="34"/>
      <c r="G288" s="14"/>
      <c r="H288" s="14"/>
      <c r="I288" s="14"/>
      <c r="J288" s="14"/>
      <c r="K288" s="14"/>
      <c r="L288" s="14"/>
      <c r="M288" s="14"/>
      <c r="N288" s="14"/>
      <c r="P288" s="14"/>
      <c r="Q288" s="14"/>
      <c r="R288" s="16"/>
      <c r="S288" s="14"/>
      <c r="T288" s="14"/>
      <c r="U288" s="14"/>
      <c r="V288" s="14"/>
      <c r="W288" s="39" t="str">
        <f t="shared" si="1"/>
        <v>alp----</v>
      </c>
      <c r="X288" s="40" t="str">
        <f t="shared" si="2"/>
        <v>-----none</v>
      </c>
      <c r="Y288" s="40" t="str">
        <f t="shared" si="3"/>
        <v>-------</v>
      </c>
      <c r="Z288" s="41" t="str">
        <f t="shared" si="10"/>
        <v>alp---</v>
      </c>
      <c r="AA288" s="41" t="str">
        <f t="shared" si="11"/>
        <v/>
      </c>
      <c r="AB288" s="41"/>
      <c r="AC288" s="41" t="str">
        <f t="shared" si="13"/>
        <v>-------</v>
      </c>
      <c r="AD288" s="41" t="str">
        <f t="shared" si="14"/>
        <v>--------</v>
      </c>
      <c r="AE288" s="41" t="str">
        <f t="shared" si="15"/>
        <v>-------</v>
      </c>
    </row>
    <row r="289">
      <c r="A289" s="20"/>
      <c r="B289" s="52"/>
      <c r="C289" s="18"/>
      <c r="D289" s="33"/>
      <c r="E289" s="33"/>
      <c r="F289" s="33"/>
      <c r="G289" s="20"/>
      <c r="H289" s="20"/>
      <c r="I289" s="20"/>
      <c r="J289" s="20"/>
      <c r="K289" s="20"/>
      <c r="L289" s="20"/>
      <c r="M289" s="20"/>
      <c r="N289" s="25"/>
      <c r="P289" s="20"/>
      <c r="Q289" s="20"/>
      <c r="R289" s="25"/>
      <c r="S289" s="20"/>
      <c r="T289" s="20"/>
      <c r="U289" s="20"/>
      <c r="V289" s="20"/>
      <c r="W289" s="39" t="str">
        <f t="shared" si="1"/>
        <v>alp----</v>
      </c>
      <c r="X289" s="40" t="str">
        <f t="shared" si="2"/>
        <v>-----none</v>
      </c>
      <c r="Y289" s="40" t="str">
        <f t="shared" si="3"/>
        <v>-------</v>
      </c>
      <c r="Z289" s="41" t="str">
        <f t="shared" si="10"/>
        <v>alp---</v>
      </c>
      <c r="AA289" s="41" t="str">
        <f t="shared" si="11"/>
        <v/>
      </c>
      <c r="AB289" s="41"/>
      <c r="AC289" s="41" t="str">
        <f t="shared" si="13"/>
        <v>-------</v>
      </c>
      <c r="AD289" s="41" t="str">
        <f t="shared" si="14"/>
        <v>--------</v>
      </c>
      <c r="AE289" s="41" t="str">
        <f t="shared" si="15"/>
        <v>-------</v>
      </c>
    </row>
    <row r="290">
      <c r="A290" s="14"/>
      <c r="B290" s="51"/>
      <c r="C290" s="10"/>
      <c r="D290" s="34"/>
      <c r="E290" s="34"/>
      <c r="F290" s="34"/>
      <c r="G290" s="14"/>
      <c r="H290" s="14"/>
      <c r="I290" s="14"/>
      <c r="J290" s="14"/>
      <c r="K290" s="14"/>
      <c r="L290" s="14"/>
      <c r="M290" s="14"/>
      <c r="N290" s="16"/>
      <c r="P290" s="14"/>
      <c r="Q290" s="14"/>
      <c r="R290" s="16"/>
      <c r="S290" s="14"/>
      <c r="T290" s="14"/>
      <c r="U290" s="14"/>
      <c r="V290" s="14"/>
      <c r="W290" s="39" t="str">
        <f t="shared" si="1"/>
        <v>alp----</v>
      </c>
      <c r="X290" s="40" t="str">
        <f t="shared" si="2"/>
        <v>-----none</v>
      </c>
      <c r="Y290" s="40" t="str">
        <f t="shared" si="3"/>
        <v>-------</v>
      </c>
      <c r="Z290" s="41" t="str">
        <f t="shared" si="10"/>
        <v>alp---</v>
      </c>
      <c r="AA290" s="41" t="str">
        <f t="shared" si="11"/>
        <v/>
      </c>
      <c r="AB290" s="41"/>
      <c r="AC290" s="41" t="str">
        <f t="shared" si="13"/>
        <v>-------</v>
      </c>
      <c r="AD290" s="41" t="str">
        <f t="shared" si="14"/>
        <v>--------</v>
      </c>
      <c r="AE290" s="41" t="str">
        <f t="shared" si="15"/>
        <v>-------</v>
      </c>
    </row>
    <row r="291">
      <c r="A291" s="20"/>
      <c r="B291" s="52"/>
      <c r="C291" s="18"/>
      <c r="D291" s="33"/>
      <c r="E291" s="33"/>
      <c r="F291" s="33"/>
      <c r="G291" s="20"/>
      <c r="H291" s="20"/>
      <c r="I291" s="20"/>
      <c r="J291" s="20"/>
      <c r="K291" s="20"/>
      <c r="L291" s="20"/>
      <c r="M291" s="20"/>
      <c r="N291" s="20"/>
      <c r="P291" s="20"/>
      <c r="Q291" s="20"/>
      <c r="R291" s="25"/>
      <c r="S291" s="20"/>
      <c r="T291" s="20"/>
      <c r="U291" s="20"/>
      <c r="V291" s="20"/>
      <c r="X291" s="40"/>
      <c r="Y291" s="40"/>
      <c r="Z291" s="41"/>
      <c r="AA291" s="41"/>
      <c r="AB291" s="41"/>
      <c r="AC291" s="41"/>
      <c r="AD291" s="41"/>
      <c r="AE291" s="41"/>
    </row>
    <row r="292">
      <c r="A292" s="14"/>
      <c r="B292" s="51"/>
      <c r="C292" s="10"/>
      <c r="D292" s="34"/>
      <c r="E292" s="36"/>
      <c r="F292" s="36"/>
      <c r="G292" s="14"/>
      <c r="H292" s="14"/>
      <c r="I292" s="14"/>
      <c r="J292" s="14"/>
      <c r="K292" s="14"/>
      <c r="L292" s="14"/>
      <c r="M292" s="14"/>
      <c r="N292" s="14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20"/>
      <c r="B293" s="52"/>
      <c r="C293" s="18"/>
      <c r="D293" s="33"/>
      <c r="E293" s="34"/>
      <c r="F293" s="34"/>
      <c r="G293" s="20"/>
      <c r="H293" s="20"/>
      <c r="I293" s="20"/>
      <c r="J293" s="20"/>
      <c r="K293" s="20"/>
      <c r="L293" s="20"/>
      <c r="M293" s="20"/>
      <c r="N293" s="20"/>
      <c r="P293" s="20"/>
      <c r="Q293" s="20"/>
      <c r="R293" s="25"/>
      <c r="S293" s="20"/>
      <c r="T293" s="20"/>
      <c r="U293" s="20"/>
      <c r="V293" s="20"/>
      <c r="X293" s="40"/>
      <c r="Y293" s="40"/>
      <c r="Z293" s="41"/>
      <c r="AA293" s="41"/>
      <c r="AB293" s="41"/>
      <c r="AC293" s="41"/>
      <c r="AD293" s="41"/>
      <c r="AE293" s="41"/>
    </row>
    <row r="294">
      <c r="A294" s="14"/>
      <c r="B294" s="52"/>
      <c r="C294" s="18"/>
      <c r="D294" s="34"/>
      <c r="E294" s="34"/>
      <c r="F294" s="34"/>
      <c r="G294" s="14"/>
      <c r="H294" s="14"/>
      <c r="I294" s="14"/>
      <c r="J294" s="14"/>
      <c r="K294" s="14"/>
      <c r="L294" s="14"/>
      <c r="M294" s="14"/>
      <c r="N294" s="16"/>
      <c r="P294" s="14"/>
      <c r="Q294" s="14"/>
      <c r="R294" s="16"/>
      <c r="S294" s="14"/>
      <c r="T294" s="14"/>
      <c r="U294" s="14"/>
      <c r="V294" s="14"/>
      <c r="X294" s="40"/>
      <c r="Y294" s="40"/>
      <c r="Z294" s="41"/>
      <c r="AA294" s="41"/>
      <c r="AB294" s="41"/>
      <c r="AC294" s="41"/>
      <c r="AD294" s="41"/>
      <c r="AE294" s="41"/>
    </row>
    <row r="295">
      <c r="A295" s="20"/>
      <c r="B295" s="52"/>
      <c r="C295" s="18"/>
      <c r="D295" s="33"/>
      <c r="E295" s="43"/>
      <c r="F295" s="43"/>
      <c r="G295" s="20"/>
      <c r="H295" s="20"/>
      <c r="I295" s="20"/>
      <c r="J295" s="20"/>
      <c r="K295" s="20"/>
      <c r="L295" s="20"/>
      <c r="M295" s="20"/>
      <c r="N295" s="20"/>
      <c r="P295" s="20"/>
      <c r="Q295" s="20"/>
      <c r="R295" s="25"/>
      <c r="S295" s="20"/>
      <c r="T295" s="20"/>
      <c r="U295" s="20"/>
      <c r="V295" s="20"/>
      <c r="X295" s="40"/>
      <c r="Y295" s="40"/>
      <c r="Z295" s="41"/>
      <c r="AA295" s="41"/>
      <c r="AB295" s="41"/>
      <c r="AC295" s="41"/>
      <c r="AD295" s="41"/>
      <c r="AE295" s="41"/>
    </row>
    <row r="296">
      <c r="A296" s="14"/>
      <c r="B296" s="51"/>
      <c r="C296" s="10"/>
      <c r="D296" s="34"/>
      <c r="E296" s="34"/>
      <c r="F296" s="34"/>
      <c r="G296" s="14"/>
      <c r="H296" s="14"/>
      <c r="I296" s="14"/>
      <c r="J296" s="14"/>
      <c r="K296" s="14"/>
      <c r="L296" s="14"/>
      <c r="M296" s="14"/>
      <c r="N296" s="16"/>
      <c r="P296" s="14"/>
      <c r="Q296" s="14"/>
      <c r="R296" s="16"/>
      <c r="S296" s="14"/>
      <c r="T296" s="14"/>
      <c r="U296" s="14"/>
      <c r="V296" s="14"/>
      <c r="X296" s="40"/>
      <c r="Y296" s="40"/>
      <c r="Z296" s="41"/>
      <c r="AA296" s="41"/>
      <c r="AB296" s="41"/>
      <c r="AC296" s="41"/>
      <c r="AD296" s="41"/>
      <c r="AE296" s="41"/>
    </row>
    <row r="297">
      <c r="A297" s="20"/>
      <c r="B297" s="52"/>
      <c r="C297" s="18"/>
      <c r="D297" s="33"/>
      <c r="E297" s="33"/>
      <c r="F297" s="33"/>
      <c r="G297" s="20"/>
      <c r="H297" s="20"/>
      <c r="I297" s="20"/>
      <c r="J297" s="20"/>
      <c r="K297" s="20"/>
      <c r="L297" s="20"/>
      <c r="M297" s="20"/>
      <c r="N297" s="25"/>
      <c r="P297" s="20"/>
      <c r="Q297" s="20"/>
      <c r="R297" s="25"/>
      <c r="S297" s="20"/>
      <c r="T297" s="20"/>
      <c r="U297" s="20"/>
      <c r="V297" s="20"/>
      <c r="X297" s="40"/>
      <c r="Y297" s="40"/>
      <c r="Z297" s="41"/>
      <c r="AA297" s="41"/>
      <c r="AB297" s="41"/>
      <c r="AC297" s="41"/>
      <c r="AD297" s="41"/>
      <c r="AE297" s="41"/>
    </row>
    <row r="298">
      <c r="A298" s="14"/>
      <c r="B298" s="51"/>
      <c r="C298" s="10"/>
      <c r="D298" s="34"/>
      <c r="E298" s="34"/>
      <c r="F298" s="34"/>
      <c r="G298" s="14"/>
      <c r="H298" s="14"/>
      <c r="I298" s="14"/>
      <c r="J298" s="14"/>
      <c r="K298" s="14"/>
      <c r="L298" s="14"/>
      <c r="M298" s="14"/>
      <c r="N298" s="14"/>
      <c r="P298" s="14"/>
      <c r="Q298" s="14"/>
      <c r="R298" s="16"/>
      <c r="S298" s="14"/>
      <c r="T298" s="14"/>
      <c r="U298" s="14"/>
      <c r="V298" s="14"/>
      <c r="X298" s="40"/>
      <c r="Y298" s="40"/>
      <c r="Z298" s="41"/>
      <c r="AA298" s="41"/>
      <c r="AB298" s="41"/>
      <c r="AC298" s="41"/>
      <c r="AD298" s="41"/>
      <c r="AE298" s="41"/>
    </row>
    <row r="299">
      <c r="A299" s="20"/>
      <c r="B299" s="52"/>
      <c r="C299" s="18"/>
      <c r="D299" s="33"/>
      <c r="E299" s="33"/>
      <c r="F299" s="33"/>
      <c r="G299" s="20"/>
      <c r="H299" s="20"/>
      <c r="I299" s="20"/>
      <c r="J299" s="20"/>
      <c r="K299" s="20"/>
      <c r="L299" s="20"/>
      <c r="M299" s="20"/>
      <c r="N299" s="20"/>
      <c r="P299" s="20"/>
      <c r="Q299" s="20"/>
      <c r="R299" s="25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51"/>
      <c r="C300" s="10"/>
      <c r="D300" s="34"/>
      <c r="E300" s="36"/>
      <c r="F300" s="36"/>
      <c r="G300" s="14"/>
      <c r="H300" s="14"/>
      <c r="I300" s="14"/>
      <c r="J300" s="14"/>
      <c r="K300" s="14"/>
      <c r="L300" s="14"/>
      <c r="M300" s="14"/>
      <c r="N300" s="14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52"/>
      <c r="C301" s="18"/>
      <c r="D301" s="33"/>
      <c r="E301" s="33"/>
      <c r="F301" s="33"/>
      <c r="G301" s="20"/>
      <c r="H301" s="20"/>
      <c r="I301" s="20"/>
      <c r="J301" s="20"/>
      <c r="K301" s="20"/>
      <c r="L301" s="20"/>
      <c r="M301" s="20"/>
      <c r="N301" s="25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51"/>
      <c r="C302" s="10"/>
      <c r="D302" s="34"/>
      <c r="E302" s="36"/>
      <c r="F302" s="36"/>
      <c r="G302" s="14"/>
      <c r="H302" s="14"/>
      <c r="I302" s="14"/>
      <c r="J302" s="14"/>
      <c r="K302" s="14"/>
      <c r="L302" s="14"/>
      <c r="M302" s="14"/>
      <c r="N302" s="14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52"/>
      <c r="C303" s="18"/>
      <c r="D303" s="33"/>
      <c r="E303" s="33"/>
      <c r="F303" s="33"/>
      <c r="G303" s="20"/>
      <c r="H303" s="20"/>
      <c r="I303" s="20"/>
      <c r="J303" s="20"/>
      <c r="K303" s="20"/>
      <c r="L303" s="20"/>
      <c r="M303" s="20"/>
      <c r="N303" s="25"/>
      <c r="P303" s="20"/>
      <c r="Q303" s="20"/>
      <c r="R303" s="25"/>
      <c r="S303" s="20"/>
      <c r="T303" s="20"/>
      <c r="U303" s="20"/>
      <c r="V303" s="20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51"/>
      <c r="C304" s="10"/>
      <c r="D304" s="34"/>
      <c r="E304" s="34"/>
      <c r="F304" s="34"/>
      <c r="G304" s="14"/>
      <c r="H304" s="14"/>
      <c r="I304" s="14"/>
      <c r="J304" s="14"/>
      <c r="K304" s="14"/>
      <c r="L304" s="14"/>
      <c r="M304" s="14"/>
      <c r="N304" s="16"/>
      <c r="P304" s="14"/>
      <c r="Q304" s="14"/>
      <c r="R304" s="16"/>
      <c r="S304" s="14"/>
      <c r="T304" s="14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52"/>
      <c r="C305" s="18"/>
      <c r="D305" s="33"/>
      <c r="E305" s="33"/>
      <c r="F305" s="33"/>
      <c r="G305" s="20"/>
      <c r="H305" s="20"/>
      <c r="I305" s="20"/>
      <c r="J305" s="20"/>
      <c r="K305" s="20"/>
      <c r="L305" s="20"/>
      <c r="M305" s="20"/>
      <c r="N305" s="20"/>
      <c r="P305" s="20"/>
      <c r="Q305" s="20"/>
      <c r="R305" s="25"/>
      <c r="S305" s="20"/>
      <c r="T305" s="20"/>
      <c r="U305" s="20"/>
      <c r="V305" s="20"/>
      <c r="X305" s="40"/>
      <c r="Y305" s="40"/>
      <c r="Z305" s="41"/>
      <c r="AA305" s="41"/>
      <c r="AB305" s="41"/>
      <c r="AC305" s="41"/>
      <c r="AD305" s="41"/>
      <c r="AE305" s="41"/>
    </row>
    <row r="306">
      <c r="A306" s="14"/>
      <c r="B306" s="51"/>
      <c r="C306" s="10"/>
      <c r="D306" s="34"/>
      <c r="E306" s="34"/>
      <c r="F306" s="34"/>
      <c r="G306" s="14"/>
      <c r="H306" s="14"/>
      <c r="I306" s="14"/>
      <c r="J306" s="14"/>
      <c r="K306" s="14"/>
      <c r="L306" s="14"/>
      <c r="M306" s="14"/>
      <c r="N306" s="14"/>
      <c r="P306" s="14"/>
      <c r="Q306" s="14"/>
      <c r="R306" s="16"/>
      <c r="S306" s="14"/>
      <c r="T306" s="14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52"/>
      <c r="C307" s="18"/>
      <c r="D307" s="33"/>
      <c r="E307" s="43"/>
      <c r="F307" s="43"/>
      <c r="G307" s="20"/>
      <c r="H307" s="20"/>
      <c r="I307" s="20"/>
      <c r="J307" s="20"/>
      <c r="K307" s="20"/>
      <c r="L307" s="20"/>
      <c r="M307" s="20"/>
      <c r="N307" s="20"/>
      <c r="P307" s="20"/>
      <c r="Q307" s="20"/>
      <c r="R307" s="25"/>
      <c r="S307" s="20"/>
      <c r="T307" s="20"/>
      <c r="U307" s="20"/>
      <c r="V307" s="20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51"/>
      <c r="C308" s="10"/>
      <c r="D308" s="34"/>
      <c r="E308" s="34"/>
      <c r="F308" s="34"/>
      <c r="G308" s="14"/>
      <c r="H308" s="14"/>
      <c r="I308" s="14"/>
      <c r="J308" s="14"/>
      <c r="K308" s="14"/>
      <c r="L308" s="14"/>
      <c r="M308" s="14"/>
      <c r="N308" s="16"/>
      <c r="O308" s="16"/>
      <c r="P308" s="14"/>
      <c r="Q308" s="14"/>
      <c r="R308" s="16"/>
      <c r="S308" s="14"/>
      <c r="T308" s="14"/>
      <c r="U308" s="14"/>
      <c r="V308" s="14"/>
      <c r="W308" s="16"/>
      <c r="X308" s="16"/>
      <c r="Y308" s="16"/>
      <c r="Z308" s="17"/>
      <c r="AA308" s="17"/>
      <c r="AB308" s="17"/>
      <c r="AC308" s="17"/>
      <c r="AD308" s="17"/>
      <c r="AE308" s="17"/>
    </row>
    <row r="309">
      <c r="A309" s="20"/>
      <c r="B309" s="18"/>
      <c r="C309" s="18"/>
      <c r="D309" s="26"/>
      <c r="E309" s="33"/>
      <c r="F309" s="33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5"/>
      <c r="S309" s="20"/>
      <c r="T309" s="20"/>
      <c r="U309" s="20"/>
      <c r="V309" s="20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10"/>
      <c r="C310" s="10"/>
      <c r="D310" s="15"/>
      <c r="E310" s="34"/>
      <c r="F310" s="3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6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18"/>
      <c r="C311" s="18"/>
      <c r="D311" s="26"/>
      <c r="E311" s="33"/>
      <c r="F311" s="33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5"/>
      <c r="S311" s="20"/>
      <c r="T311" s="20"/>
      <c r="U311" s="20"/>
      <c r="V311" s="20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10"/>
      <c r="C312" s="10"/>
      <c r="D312" s="15"/>
      <c r="E312" s="34"/>
      <c r="F312" s="3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6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18"/>
      <c r="C313" s="18"/>
      <c r="D313" s="26"/>
      <c r="E313" s="33"/>
      <c r="F313" s="33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5"/>
      <c r="S313" s="20"/>
      <c r="T313" s="20"/>
      <c r="U313" s="20"/>
      <c r="V313" s="20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10"/>
      <c r="C314" s="10"/>
      <c r="D314" s="15"/>
      <c r="E314" s="34"/>
      <c r="F314" s="3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6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20"/>
      <c r="B315" s="18"/>
      <c r="C315" s="18"/>
      <c r="D315" s="26"/>
      <c r="E315" s="33"/>
      <c r="F315" s="33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5"/>
      <c r="S315" s="20"/>
      <c r="T315" s="20"/>
      <c r="U315" s="20"/>
      <c r="V315" s="20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10"/>
      <c r="C316" s="10"/>
      <c r="D316" s="15"/>
      <c r="E316" s="34"/>
      <c r="F316" s="3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6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20"/>
      <c r="B317" s="18"/>
      <c r="C317" s="18"/>
      <c r="D317" s="26"/>
      <c r="E317" s="33"/>
      <c r="F317" s="33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5"/>
      <c r="S317" s="20"/>
      <c r="T317" s="20"/>
      <c r="U317" s="20"/>
      <c r="V317" s="20"/>
      <c r="Z317" s="41"/>
      <c r="AA317" s="41"/>
      <c r="AB317" s="41"/>
      <c r="AC317" s="41"/>
      <c r="AD317" s="41"/>
    </row>
    <row r="318">
      <c r="A318" s="14"/>
      <c r="B318" s="10"/>
      <c r="C318" s="10"/>
      <c r="D318" s="15"/>
      <c r="E318" s="34"/>
      <c r="F318" s="3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6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18"/>
      <c r="C319" s="18"/>
      <c r="D319" s="26"/>
      <c r="E319" s="33"/>
      <c r="F319" s="33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5"/>
      <c r="S319" s="20"/>
      <c r="T319" s="20"/>
      <c r="U319" s="20"/>
      <c r="V319" s="20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10"/>
      <c r="C320" s="10"/>
      <c r="D320" s="15"/>
      <c r="E320" s="34"/>
      <c r="F320" s="3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6"/>
      <c r="S320" s="14"/>
      <c r="T320" s="14"/>
      <c r="U320" s="14"/>
      <c r="V320" s="14"/>
      <c r="X320" s="40"/>
      <c r="Y320" s="40"/>
      <c r="Z320" s="41"/>
      <c r="AA320" s="41"/>
      <c r="AB320" s="41"/>
      <c r="AC320" s="41"/>
      <c r="AD320" s="41"/>
      <c r="AE320" s="41"/>
    </row>
    <row r="321">
      <c r="A321" s="20"/>
      <c r="B321" s="18"/>
      <c r="C321" s="18"/>
      <c r="D321" s="26"/>
      <c r="E321" s="33"/>
      <c r="F321" s="33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5"/>
      <c r="S321" s="20"/>
      <c r="T321" s="20"/>
      <c r="U321" s="20"/>
      <c r="V321" s="20"/>
      <c r="X321" s="40"/>
      <c r="Y321" s="40"/>
      <c r="Z321" s="41"/>
      <c r="AA321" s="41"/>
      <c r="AB321" s="41"/>
      <c r="AC321" s="41"/>
      <c r="AD321" s="41"/>
      <c r="AE321" s="41"/>
    </row>
    <row r="322">
      <c r="A322" s="14"/>
      <c r="B322" s="10"/>
      <c r="C322" s="10"/>
      <c r="D322" s="15"/>
      <c r="E322" s="34"/>
      <c r="F322" s="3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6"/>
      <c r="S322" s="14"/>
      <c r="T322" s="14"/>
      <c r="U322" s="14"/>
      <c r="V322" s="14"/>
      <c r="X322" s="40"/>
      <c r="Y322" s="40"/>
      <c r="Z322" s="41"/>
      <c r="AA322" s="41"/>
      <c r="AB322" s="41"/>
      <c r="AC322" s="41"/>
      <c r="AD322" s="41"/>
      <c r="AE322" s="41"/>
    </row>
    <row r="323">
      <c r="A323" s="20"/>
      <c r="B323" s="18"/>
      <c r="C323" s="18"/>
      <c r="D323" s="26"/>
      <c r="E323" s="33"/>
      <c r="F323" s="33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5"/>
      <c r="S323" s="20"/>
      <c r="T323" s="20"/>
      <c r="U323" s="20"/>
      <c r="V323" s="20"/>
      <c r="X323" s="40"/>
      <c r="Y323" s="40"/>
      <c r="Z323" s="41"/>
      <c r="AA323" s="41"/>
      <c r="AB323" s="41"/>
      <c r="AC323" s="41"/>
      <c r="AD323" s="41"/>
      <c r="AE323" s="41"/>
    </row>
    <row r="324">
      <c r="A324" s="14"/>
      <c r="B324" s="10"/>
      <c r="C324" s="10"/>
      <c r="D324" s="15"/>
      <c r="E324" s="34"/>
      <c r="F324" s="15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6"/>
      <c r="S324" s="14"/>
      <c r="T324" s="14"/>
      <c r="U324" s="14"/>
      <c r="V324" s="14"/>
      <c r="X324" s="40"/>
      <c r="Y324" s="40"/>
      <c r="Z324" s="41"/>
      <c r="AA324" s="41"/>
      <c r="AB324" s="41"/>
      <c r="AC324" s="41"/>
      <c r="AD324" s="41"/>
      <c r="AE324" s="41"/>
    </row>
    <row r="325">
      <c r="A325" s="20"/>
      <c r="B325" s="18"/>
      <c r="C325" s="18"/>
      <c r="D325" s="26"/>
      <c r="E325" s="26"/>
      <c r="F325" s="2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6"/>
      <c r="X325" s="16"/>
      <c r="Y325" s="16"/>
      <c r="Z325" s="17"/>
      <c r="AA325" s="17"/>
      <c r="AB325" s="17"/>
      <c r="AC325" s="17"/>
      <c r="AD325" s="17"/>
      <c r="AE325" s="17"/>
    </row>
    <row r="326">
      <c r="A326" s="14"/>
      <c r="B326" s="10"/>
      <c r="C326" s="10"/>
      <c r="D326" s="15"/>
      <c r="E326" s="15"/>
      <c r="F326" s="1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6"/>
      <c r="X326" s="16"/>
      <c r="Y326" s="16"/>
      <c r="Z326" s="17"/>
      <c r="AA326" s="17"/>
      <c r="AB326" s="17"/>
      <c r="AC326" s="17"/>
      <c r="AD326" s="17"/>
      <c r="AE326" s="17"/>
    </row>
    <row r="327">
      <c r="A327" s="20"/>
      <c r="B327" s="18"/>
      <c r="C327" s="18"/>
      <c r="D327" s="26"/>
      <c r="E327" s="26"/>
      <c r="F327" s="2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6"/>
      <c r="X327" s="16"/>
      <c r="Y327" s="16"/>
      <c r="Z327" s="17"/>
      <c r="AA327" s="17"/>
      <c r="AB327" s="17"/>
      <c r="AC327" s="17"/>
      <c r="AD327" s="17"/>
      <c r="AE327" s="17"/>
    </row>
    <row r="328">
      <c r="A328" s="14"/>
      <c r="B328" s="10"/>
      <c r="C328" s="10"/>
      <c r="D328" s="15"/>
      <c r="E328" s="15"/>
      <c r="F328" s="15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6"/>
      <c r="X328" s="16"/>
      <c r="Y328" s="16"/>
      <c r="Z328" s="17"/>
      <c r="AA328" s="17"/>
      <c r="AB328" s="17"/>
      <c r="AC328" s="17"/>
      <c r="AD328" s="17"/>
      <c r="AE328" s="17"/>
    </row>
    <row r="329">
      <c r="A329" s="20"/>
      <c r="B329" s="18"/>
      <c r="C329" s="18"/>
      <c r="D329" s="26"/>
      <c r="E329" s="26"/>
      <c r="F329" s="2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6"/>
      <c r="X329" s="16"/>
      <c r="Y329" s="16"/>
      <c r="Z329" s="17"/>
      <c r="AA329" s="17"/>
      <c r="AB329" s="17"/>
      <c r="AC329" s="17"/>
      <c r="AD329" s="17"/>
      <c r="AE329" s="17"/>
    </row>
    <row r="330">
      <c r="A330" s="14"/>
      <c r="B330" s="10"/>
      <c r="C330" s="10"/>
      <c r="D330" s="15"/>
      <c r="E330" s="15"/>
      <c r="F330" s="1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6"/>
      <c r="X330" s="16"/>
      <c r="Y330" s="16"/>
      <c r="Z330" s="17"/>
      <c r="AA330" s="17"/>
      <c r="AB330" s="17"/>
      <c r="AC330" s="17"/>
      <c r="AD330" s="17"/>
      <c r="AE330" s="17"/>
    </row>
    <row r="331">
      <c r="A331" s="20"/>
      <c r="B331" s="18"/>
      <c r="C331" s="18"/>
      <c r="D331" s="26"/>
      <c r="E331" s="26"/>
      <c r="F331" s="2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6"/>
      <c r="X331" s="16"/>
      <c r="Y331" s="16"/>
      <c r="Z331" s="17"/>
      <c r="AA331" s="17"/>
      <c r="AB331" s="17"/>
      <c r="AC331" s="17"/>
      <c r="AD331" s="17"/>
      <c r="AE331" s="17"/>
    </row>
    <row r="332">
      <c r="A332" s="14"/>
      <c r="B332" s="10"/>
      <c r="C332" s="10"/>
      <c r="D332" s="15"/>
      <c r="E332" s="15"/>
      <c r="F332" s="1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6"/>
      <c r="X332" s="16"/>
      <c r="Y332" s="16"/>
      <c r="Z332" s="17"/>
      <c r="AA332" s="17"/>
      <c r="AB332" s="17"/>
      <c r="AC332" s="17"/>
      <c r="AD332" s="17"/>
      <c r="AE332" s="17"/>
    </row>
    <row r="333">
      <c r="A333" s="20"/>
      <c r="B333" s="18"/>
      <c r="C333" s="18"/>
      <c r="D333" s="26"/>
      <c r="E333" s="26"/>
      <c r="F333" s="2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6"/>
      <c r="X333" s="16"/>
      <c r="Y333" s="16"/>
      <c r="Z333" s="17"/>
      <c r="AA333" s="17"/>
      <c r="AB333" s="17"/>
      <c r="AC333" s="17"/>
      <c r="AD333" s="17"/>
      <c r="AE333" s="17"/>
    </row>
    <row r="334">
      <c r="A334" s="14"/>
      <c r="B334" s="10"/>
      <c r="C334" s="10"/>
      <c r="D334" s="15"/>
      <c r="E334" s="15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6"/>
      <c r="X334" s="16"/>
      <c r="Y334" s="16"/>
      <c r="Z334" s="17"/>
      <c r="AA334" s="17"/>
      <c r="AB334" s="17"/>
      <c r="AC334" s="17"/>
      <c r="AD334" s="17"/>
      <c r="AE334" s="17"/>
    </row>
    <row r="335">
      <c r="A335" s="20"/>
      <c r="B335" s="18"/>
      <c r="C335" s="18"/>
      <c r="D335" s="26"/>
      <c r="E335" s="26"/>
      <c r="F335" s="2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6"/>
      <c r="X335" s="16"/>
      <c r="Y335" s="16"/>
      <c r="Z335" s="17"/>
      <c r="AA335" s="17"/>
      <c r="AB335" s="17"/>
      <c r="AC335" s="17"/>
      <c r="AD335" s="17"/>
      <c r="AE335" s="17"/>
    </row>
    <row r="336">
      <c r="A336" s="14"/>
      <c r="B336" s="10"/>
      <c r="C336" s="10"/>
      <c r="D336" s="15"/>
      <c r="E336" s="15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6"/>
      <c r="X336" s="16"/>
      <c r="Y336" s="16"/>
      <c r="Z336" s="17"/>
      <c r="AA336" s="17"/>
      <c r="AB336" s="17"/>
      <c r="AC336" s="17"/>
      <c r="AD336" s="17"/>
      <c r="AE336" s="17"/>
    </row>
    <row r="337">
      <c r="A337" s="20"/>
      <c r="B337" s="18"/>
      <c r="C337" s="18"/>
      <c r="D337" s="26"/>
      <c r="E337" s="26"/>
      <c r="F337" s="2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6"/>
      <c r="X337" s="16"/>
      <c r="Y337" s="16"/>
      <c r="Z337" s="17"/>
      <c r="AA337" s="17"/>
      <c r="AB337" s="17"/>
      <c r="AC337" s="17"/>
      <c r="AD337" s="17"/>
      <c r="AE337" s="17"/>
    </row>
    <row r="338">
      <c r="A338" s="14"/>
      <c r="B338" s="10"/>
      <c r="C338" s="10"/>
      <c r="D338" s="15"/>
      <c r="E338" s="15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6"/>
      <c r="X338" s="16"/>
      <c r="Y338" s="16"/>
      <c r="Z338" s="17"/>
      <c r="AA338" s="17"/>
      <c r="AB338" s="17"/>
      <c r="AC338" s="17"/>
      <c r="AD338" s="17"/>
      <c r="AE338" s="17"/>
    </row>
    <row r="339">
      <c r="A339" s="20"/>
      <c r="B339" s="18"/>
      <c r="C339" s="18"/>
      <c r="D339" s="26"/>
      <c r="E339" s="26"/>
      <c r="F339" s="2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6"/>
      <c r="X339" s="16"/>
      <c r="Y339" s="16"/>
      <c r="Z339" s="17"/>
      <c r="AA339" s="17"/>
      <c r="AB339" s="17"/>
      <c r="AC339" s="17"/>
      <c r="AD339" s="17"/>
      <c r="AE339" s="17"/>
    </row>
    <row r="340">
      <c r="A340" s="14"/>
      <c r="B340" s="10"/>
      <c r="C340" s="10"/>
      <c r="D340" s="15"/>
      <c r="E340" s="15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6"/>
      <c r="X340" s="16"/>
      <c r="Y340" s="16"/>
      <c r="Z340" s="17"/>
      <c r="AA340" s="17"/>
      <c r="AB340" s="17"/>
      <c r="AC340" s="17"/>
      <c r="AD340" s="17"/>
      <c r="AE340" s="17"/>
    </row>
    <row r="341">
      <c r="A341" s="20"/>
      <c r="B341" s="18"/>
      <c r="C341" s="18"/>
      <c r="D341" s="26"/>
      <c r="E341" s="26"/>
      <c r="F341" s="2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6"/>
      <c r="X341" s="16"/>
      <c r="Y341" s="16"/>
      <c r="Z341" s="17"/>
      <c r="AA341" s="17"/>
      <c r="AB341" s="17"/>
      <c r="AC341" s="17"/>
      <c r="AD341" s="17"/>
      <c r="AE341" s="17"/>
    </row>
    <row r="342">
      <c r="A342" s="14"/>
      <c r="B342" s="10"/>
      <c r="C342" s="10"/>
      <c r="D342" s="15"/>
      <c r="E342" s="15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6"/>
      <c r="X342" s="16"/>
      <c r="Y342" s="16"/>
      <c r="Z342" s="17"/>
      <c r="AA342" s="17"/>
      <c r="AB342" s="17"/>
      <c r="AC342" s="17"/>
      <c r="AD342" s="17"/>
      <c r="AE342" s="17"/>
    </row>
    <row r="343">
      <c r="A343" s="20"/>
      <c r="B343" s="18"/>
      <c r="C343" s="18"/>
      <c r="D343" s="26"/>
      <c r="E343" s="26"/>
      <c r="F343" s="2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6"/>
      <c r="X343" s="16"/>
      <c r="Y343" s="16"/>
      <c r="Z343" s="17"/>
      <c r="AA343" s="17"/>
      <c r="AB343" s="17"/>
      <c r="AC343" s="17"/>
      <c r="AD343" s="17"/>
      <c r="AE343" s="17"/>
    </row>
    <row r="344">
      <c r="A344" s="14"/>
      <c r="B344" s="10"/>
      <c r="C344" s="10"/>
      <c r="D344" s="15"/>
      <c r="E344" s="15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6"/>
      <c r="X344" s="16"/>
      <c r="Y344" s="16"/>
      <c r="Z344" s="17"/>
      <c r="AA344" s="17"/>
      <c r="AB344" s="17"/>
      <c r="AC344" s="17"/>
      <c r="AD344" s="17"/>
      <c r="AE344" s="17"/>
    </row>
    <row r="345">
      <c r="A345" s="20"/>
      <c r="B345" s="18"/>
      <c r="C345" s="18"/>
      <c r="D345" s="26"/>
      <c r="E345" s="26"/>
      <c r="F345" s="2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6"/>
      <c r="X345" s="16"/>
      <c r="Y345" s="16"/>
      <c r="Z345" s="17"/>
      <c r="AA345" s="17"/>
      <c r="AB345" s="17"/>
      <c r="AC345" s="17"/>
      <c r="AD345" s="17"/>
      <c r="AE345" s="17"/>
    </row>
    <row r="346">
      <c r="A346" s="14"/>
      <c r="B346" s="10"/>
      <c r="C346" s="10"/>
      <c r="D346" s="15"/>
      <c r="E346" s="15"/>
      <c r="F346" s="1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6"/>
      <c r="X346" s="16"/>
      <c r="Y346" s="16"/>
      <c r="Z346" s="17"/>
      <c r="AA346" s="17"/>
      <c r="AB346" s="17"/>
      <c r="AC346" s="17"/>
      <c r="AD346" s="17"/>
      <c r="AE346" s="17"/>
    </row>
    <row r="347">
      <c r="A347" s="20"/>
      <c r="B347" s="18"/>
      <c r="C347" s="18"/>
      <c r="D347" s="26"/>
      <c r="E347" s="26"/>
      <c r="F347" s="2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6"/>
      <c r="X347" s="16"/>
      <c r="Y347" s="16"/>
      <c r="Z347" s="17"/>
      <c r="AA347" s="17"/>
      <c r="AB347" s="17"/>
      <c r="AC347" s="17"/>
      <c r="AD347" s="17"/>
      <c r="AE347" s="17"/>
    </row>
    <row r="348">
      <c r="A348" s="14"/>
      <c r="B348" s="10"/>
      <c r="C348" s="10"/>
      <c r="D348" s="15"/>
      <c r="E348" s="15"/>
      <c r="F348" s="1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6"/>
      <c r="X348" s="16"/>
      <c r="Y348" s="16"/>
      <c r="Z348" s="17"/>
      <c r="AA348" s="17"/>
      <c r="AB348" s="17"/>
      <c r="AC348" s="17"/>
      <c r="AD348" s="17"/>
      <c r="AE348" s="17"/>
    </row>
    <row r="349">
      <c r="A349" s="20"/>
      <c r="B349" s="18"/>
      <c r="C349" s="18"/>
      <c r="D349" s="26"/>
      <c r="E349" s="33"/>
      <c r="F349" s="3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6"/>
      <c r="X349" s="16"/>
      <c r="Y349" s="16"/>
      <c r="Z349" s="17"/>
      <c r="AA349" s="17"/>
      <c r="AB349" s="17"/>
      <c r="AC349" s="17"/>
      <c r="AD349" s="17"/>
      <c r="AE349" s="17"/>
    </row>
    <row r="350">
      <c r="A350" s="14"/>
      <c r="B350" s="10"/>
      <c r="C350" s="10"/>
      <c r="D350" s="36"/>
      <c r="E350" s="36"/>
      <c r="F350" s="3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6"/>
      <c r="X350" s="16"/>
      <c r="Y350" s="16"/>
      <c r="Z350" s="17"/>
      <c r="AA350" s="17"/>
      <c r="AB350" s="17"/>
      <c r="AC350" s="17"/>
      <c r="AD350" s="17"/>
      <c r="AE350" s="17"/>
    </row>
    <row r="351">
      <c r="A351" s="20"/>
      <c r="B351" s="18"/>
      <c r="C351" s="18"/>
      <c r="D351" s="26"/>
      <c r="E351" s="26"/>
      <c r="F351" s="3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6"/>
      <c r="X351" s="16"/>
      <c r="Y351" s="16"/>
      <c r="Z351" s="17"/>
      <c r="AA351" s="17"/>
      <c r="AB351" s="17"/>
      <c r="AC351" s="17"/>
      <c r="AD351" s="17"/>
      <c r="AE351" s="17"/>
    </row>
    <row r="352">
      <c r="A352" s="14"/>
      <c r="B352" s="10"/>
      <c r="C352" s="10"/>
      <c r="D352" s="15"/>
      <c r="E352" s="15"/>
      <c r="F352" s="3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6"/>
      <c r="X352" s="16"/>
      <c r="Y352" s="16"/>
      <c r="Z352" s="17"/>
      <c r="AA352" s="17"/>
      <c r="AB352" s="17"/>
      <c r="AC352" s="17"/>
      <c r="AD352" s="17"/>
      <c r="AE352" s="17"/>
    </row>
    <row r="353">
      <c r="A353" s="20"/>
      <c r="B353" s="18"/>
      <c r="C353" s="18"/>
      <c r="D353" s="26"/>
      <c r="E353" s="26"/>
      <c r="F353" s="3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6"/>
      <c r="X353" s="16"/>
      <c r="Y353" s="16"/>
      <c r="Z353" s="17"/>
      <c r="AA353" s="17"/>
      <c r="AB353" s="17"/>
      <c r="AC353" s="17"/>
      <c r="AD353" s="17"/>
      <c r="AE353" s="17"/>
    </row>
    <row r="354">
      <c r="A354" s="14"/>
      <c r="B354" s="10"/>
      <c r="C354" s="10"/>
      <c r="D354" s="15"/>
      <c r="E354" s="15"/>
      <c r="F354" s="3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6"/>
      <c r="X354" s="16"/>
      <c r="Y354" s="16"/>
      <c r="Z354" s="17"/>
      <c r="AA354" s="17"/>
      <c r="AB354" s="17"/>
      <c r="AC354" s="17"/>
      <c r="AD354" s="17"/>
      <c r="AE354" s="17"/>
    </row>
    <row r="355">
      <c r="A355" s="20"/>
      <c r="B355" s="18"/>
      <c r="C355" s="18"/>
      <c r="D355" s="26"/>
      <c r="E355" s="26"/>
      <c r="F355" s="3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6"/>
      <c r="X355" s="16"/>
      <c r="Y355" s="16"/>
      <c r="Z355" s="17"/>
      <c r="AA355" s="17"/>
      <c r="AB355" s="17"/>
      <c r="AC355" s="17"/>
      <c r="AD355" s="17"/>
      <c r="AE355" s="17"/>
    </row>
    <row r="356">
      <c r="A356" s="14"/>
      <c r="B356" s="10"/>
      <c r="C356" s="10"/>
      <c r="D356" s="15"/>
      <c r="E356" s="15"/>
      <c r="F356" s="3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6"/>
      <c r="X356" s="16"/>
      <c r="Y356" s="16"/>
      <c r="Z356" s="17"/>
      <c r="AA356" s="17"/>
      <c r="AB356" s="17"/>
      <c r="AC356" s="17"/>
      <c r="AD356" s="17"/>
      <c r="AE356" s="17"/>
    </row>
    <row r="357">
      <c r="A357" s="20"/>
      <c r="B357" s="18"/>
      <c r="C357" s="18"/>
      <c r="D357" s="26"/>
      <c r="E357" s="26"/>
      <c r="F357" s="3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6"/>
      <c r="X357" s="16"/>
      <c r="Y357" s="16"/>
      <c r="Z357" s="17"/>
      <c r="AA357" s="17"/>
      <c r="AB357" s="17"/>
      <c r="AC357" s="17"/>
      <c r="AD357" s="17"/>
      <c r="AE357" s="17"/>
    </row>
    <row r="358">
      <c r="A358" s="14"/>
      <c r="B358" s="10"/>
      <c r="C358" s="10"/>
      <c r="D358" s="15"/>
      <c r="E358" s="15"/>
      <c r="F358" s="3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6"/>
      <c r="X358" s="16"/>
      <c r="Y358" s="16"/>
      <c r="Z358" s="17"/>
      <c r="AA358" s="17"/>
      <c r="AB358" s="17"/>
      <c r="AC358" s="17"/>
      <c r="AD358" s="17"/>
      <c r="AE358" s="17"/>
    </row>
    <row r="359">
      <c r="A359" s="20"/>
      <c r="B359" s="18"/>
      <c r="C359" s="18"/>
      <c r="D359" s="26"/>
      <c r="E359" s="26"/>
      <c r="F359" s="3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6"/>
      <c r="X359" s="16"/>
      <c r="Y359" s="16"/>
      <c r="Z359" s="17"/>
      <c r="AA359" s="17"/>
      <c r="AB359" s="17"/>
      <c r="AC359" s="17"/>
      <c r="AD359" s="17"/>
      <c r="AE359" s="17"/>
    </row>
    <row r="360">
      <c r="A360" s="14"/>
      <c r="B360" s="10"/>
      <c r="C360" s="10"/>
      <c r="D360" s="15"/>
      <c r="E360" s="15"/>
      <c r="F360" s="3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6"/>
      <c r="X360" s="16"/>
      <c r="Y360" s="16"/>
      <c r="Z360" s="17"/>
      <c r="AA360" s="17"/>
      <c r="AB360" s="17"/>
      <c r="AC360" s="17"/>
      <c r="AD360" s="17"/>
      <c r="AE360" s="17"/>
    </row>
    <row r="361">
      <c r="A361" s="20"/>
      <c r="B361" s="18"/>
      <c r="C361" s="18"/>
      <c r="D361" s="26"/>
      <c r="E361" s="26"/>
      <c r="F361" s="3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6"/>
      <c r="X361" s="16"/>
      <c r="Y361" s="16"/>
      <c r="Z361" s="17"/>
      <c r="AA361" s="17"/>
      <c r="AB361" s="17"/>
      <c r="AC361" s="17"/>
      <c r="AD361" s="17"/>
      <c r="AE361" s="17"/>
    </row>
    <row r="362">
      <c r="A362" s="14"/>
      <c r="B362" s="10"/>
      <c r="C362" s="10"/>
      <c r="D362" s="15"/>
      <c r="E362" s="15"/>
      <c r="F362" s="3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6"/>
      <c r="X362" s="16"/>
      <c r="Y362" s="16"/>
      <c r="Z362" s="17"/>
      <c r="AA362" s="17"/>
      <c r="AB362" s="17"/>
      <c r="AC362" s="17"/>
      <c r="AD362" s="17"/>
      <c r="AE362" s="17"/>
    </row>
    <row r="363">
      <c r="A363" s="20"/>
      <c r="B363" s="18"/>
      <c r="C363" s="18"/>
      <c r="D363" s="26"/>
      <c r="E363" s="26"/>
      <c r="F363" s="3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6"/>
      <c r="X363" s="16"/>
      <c r="Y363" s="16"/>
      <c r="Z363" s="17"/>
      <c r="AA363" s="17"/>
      <c r="AB363" s="17"/>
      <c r="AC363" s="17"/>
      <c r="AD363" s="17"/>
      <c r="AE363" s="17"/>
    </row>
    <row r="364">
      <c r="A364" s="14"/>
      <c r="B364" s="10"/>
      <c r="C364" s="10"/>
      <c r="D364" s="15"/>
      <c r="E364" s="15"/>
      <c r="F364" s="3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6"/>
      <c r="X364" s="16"/>
      <c r="Y364" s="16"/>
      <c r="Z364" s="17"/>
      <c r="AA364" s="17"/>
      <c r="AB364" s="17"/>
      <c r="AC364" s="17"/>
      <c r="AD364" s="17"/>
      <c r="AE364" s="17"/>
    </row>
    <row r="365">
      <c r="A365" s="20"/>
      <c r="B365" s="18"/>
      <c r="C365" s="18"/>
      <c r="D365" s="26"/>
      <c r="E365" s="26"/>
      <c r="F365" s="3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6"/>
      <c r="X365" s="16"/>
      <c r="Y365" s="16"/>
      <c r="Z365" s="17"/>
      <c r="AA365" s="17"/>
      <c r="AB365" s="17"/>
      <c r="AC365" s="17"/>
      <c r="AD365" s="17"/>
      <c r="AE365" s="17"/>
    </row>
    <row r="366">
      <c r="A366" s="14"/>
      <c r="B366" s="10"/>
      <c r="C366" s="10"/>
      <c r="D366" s="15"/>
      <c r="E366" s="15"/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6"/>
      <c r="X366" s="16"/>
      <c r="Y366" s="16"/>
      <c r="Z366" s="17"/>
      <c r="AA366" s="17"/>
      <c r="AB366" s="17"/>
      <c r="AC366" s="17"/>
      <c r="AD366" s="17"/>
      <c r="AE366" s="17"/>
    </row>
    <row r="367">
      <c r="A367" s="20"/>
      <c r="B367" s="18"/>
      <c r="C367" s="18"/>
      <c r="D367" s="26"/>
      <c r="E367" s="26"/>
      <c r="F367" s="2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6"/>
      <c r="X367" s="16"/>
      <c r="Y367" s="16"/>
      <c r="Z367" s="17"/>
      <c r="AA367" s="17"/>
      <c r="AB367" s="17"/>
      <c r="AC367" s="17"/>
      <c r="AD367" s="17"/>
      <c r="AE367" s="17"/>
    </row>
    <row r="368">
      <c r="A368" s="14"/>
      <c r="B368" s="10"/>
      <c r="C368" s="10"/>
      <c r="D368" s="15"/>
      <c r="E368" s="15"/>
      <c r="F368" s="15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6"/>
      <c r="X368" s="16"/>
      <c r="Y368" s="16"/>
      <c r="Z368" s="17"/>
      <c r="AA368" s="17"/>
      <c r="AB368" s="17"/>
      <c r="AC368" s="17"/>
      <c r="AD368" s="17"/>
      <c r="AE368" s="17"/>
    </row>
    <row r="369">
      <c r="A369" s="20"/>
      <c r="B369" s="18"/>
      <c r="C369" s="18"/>
      <c r="D369" s="26"/>
      <c r="E369" s="26"/>
      <c r="F369" s="2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6"/>
      <c r="X369" s="16"/>
      <c r="Y369" s="16"/>
      <c r="Z369" s="17"/>
      <c r="AA369" s="17"/>
      <c r="AB369" s="17"/>
      <c r="AC369" s="17"/>
      <c r="AD369" s="17"/>
      <c r="AE369" s="17"/>
    </row>
    <row r="370">
      <c r="A370" s="14"/>
      <c r="B370" s="10"/>
      <c r="C370" s="10"/>
      <c r="D370" s="15"/>
      <c r="E370" s="15"/>
      <c r="F370" s="1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6"/>
      <c r="X370" s="16"/>
      <c r="Y370" s="16"/>
      <c r="Z370" s="17"/>
      <c r="AA370" s="17"/>
      <c r="AB370" s="17"/>
      <c r="AC370" s="17"/>
      <c r="AD370" s="17"/>
      <c r="AE370" s="17"/>
    </row>
    <row r="371">
      <c r="A371" s="20"/>
      <c r="B371" s="18"/>
      <c r="C371" s="18"/>
      <c r="D371" s="43"/>
      <c r="E371" s="43"/>
      <c r="F371" s="4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6"/>
      <c r="X371" s="16"/>
      <c r="Y371" s="16"/>
      <c r="Z371" s="17"/>
      <c r="AA371" s="17"/>
      <c r="AB371" s="17"/>
      <c r="AC371" s="17"/>
      <c r="AD371" s="17"/>
      <c r="AE371" s="17"/>
    </row>
    <row r="372">
      <c r="A372" s="14"/>
      <c r="B372" s="10"/>
      <c r="C372" s="10"/>
      <c r="D372" s="15"/>
      <c r="E372" s="15"/>
      <c r="F372" s="1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6"/>
      <c r="X372" s="16"/>
      <c r="Y372" s="16"/>
      <c r="Z372" s="17"/>
      <c r="AA372" s="17"/>
      <c r="AB372" s="17"/>
      <c r="AC372" s="17"/>
      <c r="AD372" s="17"/>
      <c r="AE372" s="17"/>
    </row>
    <row r="373">
      <c r="A373" s="20"/>
      <c r="B373" s="18"/>
      <c r="C373" s="18"/>
      <c r="D373" s="26"/>
      <c r="E373" s="26"/>
      <c r="F373" s="2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6"/>
      <c r="X373" s="16"/>
      <c r="Y373" s="16"/>
      <c r="Z373" s="17"/>
      <c r="AA373" s="17"/>
      <c r="AB373" s="17"/>
      <c r="AC373" s="17"/>
      <c r="AD373" s="17"/>
      <c r="AE373" s="17"/>
    </row>
    <row r="374">
      <c r="A374" s="14"/>
      <c r="B374" s="10"/>
      <c r="C374" s="10"/>
      <c r="D374" s="15"/>
      <c r="E374" s="15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6"/>
      <c r="X374" s="16"/>
      <c r="Y374" s="16"/>
      <c r="Z374" s="17"/>
      <c r="AA374" s="17"/>
      <c r="AB374" s="17"/>
      <c r="AC374" s="17"/>
      <c r="AD374" s="17"/>
      <c r="AE374" s="17"/>
    </row>
    <row r="375">
      <c r="A375" s="20"/>
      <c r="B375" s="18"/>
      <c r="C375" s="18"/>
      <c r="D375" s="26"/>
      <c r="E375" s="26"/>
      <c r="F375" s="2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6"/>
      <c r="X375" s="16"/>
      <c r="Y375" s="16"/>
      <c r="Z375" s="17"/>
      <c r="AA375" s="17"/>
      <c r="AB375" s="17"/>
      <c r="AC375" s="17"/>
      <c r="AD375" s="17"/>
      <c r="AE375" s="17"/>
    </row>
    <row r="376">
      <c r="A376" s="14"/>
      <c r="B376" s="10"/>
      <c r="C376" s="10"/>
      <c r="D376" s="15"/>
      <c r="E376" s="15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6"/>
      <c r="X376" s="16"/>
      <c r="Y376" s="16"/>
      <c r="Z376" s="17"/>
      <c r="AA376" s="17"/>
      <c r="AB376" s="17"/>
      <c r="AC376" s="17"/>
      <c r="AD376" s="17"/>
      <c r="AE376" s="17"/>
    </row>
    <row r="377">
      <c r="A377" s="20"/>
      <c r="B377" s="18"/>
      <c r="C377" s="18"/>
      <c r="D377" s="26"/>
      <c r="E377" s="26"/>
      <c r="F377" s="2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6"/>
      <c r="X377" s="16"/>
      <c r="Y377" s="16"/>
      <c r="Z377" s="17"/>
      <c r="AA377" s="17"/>
      <c r="AB377" s="17"/>
      <c r="AC377" s="17"/>
      <c r="AD377" s="17"/>
      <c r="AE377" s="17"/>
    </row>
    <row r="378">
      <c r="A378" s="14"/>
      <c r="B378" s="10"/>
      <c r="C378" s="10"/>
      <c r="D378" s="15"/>
      <c r="E378" s="15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6"/>
      <c r="X378" s="16"/>
      <c r="Y378" s="16"/>
      <c r="Z378" s="17"/>
      <c r="AA378" s="17"/>
      <c r="AB378" s="17"/>
      <c r="AC378" s="17"/>
      <c r="AD378" s="17"/>
      <c r="AE378" s="17"/>
    </row>
    <row r="379">
      <c r="A379" s="20"/>
      <c r="B379" s="18"/>
      <c r="C379" s="18"/>
      <c r="D379" s="26"/>
      <c r="E379" s="26"/>
      <c r="F379" s="2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6"/>
      <c r="X379" s="16"/>
      <c r="Y379" s="16"/>
      <c r="Z379" s="17"/>
      <c r="AA379" s="17"/>
      <c r="AB379" s="17"/>
      <c r="AC379" s="17"/>
      <c r="AD379" s="17"/>
      <c r="AE379" s="17"/>
    </row>
    <row r="380">
      <c r="A380" s="14"/>
      <c r="B380" s="10"/>
      <c r="C380" s="10"/>
      <c r="D380" s="15"/>
      <c r="E380" s="15"/>
      <c r="F380" s="15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6"/>
      <c r="X380" s="16"/>
      <c r="Y380" s="16"/>
      <c r="Z380" s="17"/>
      <c r="AA380" s="17"/>
      <c r="AB380" s="17"/>
      <c r="AC380" s="17"/>
      <c r="AD380" s="17"/>
      <c r="AE380" s="17"/>
    </row>
    <row r="381">
      <c r="A381" s="20"/>
      <c r="B381" s="18"/>
      <c r="C381" s="18"/>
      <c r="D381" s="26"/>
      <c r="E381" s="26"/>
      <c r="F381" s="2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6"/>
      <c r="X381" s="16"/>
      <c r="Y381" s="16"/>
      <c r="Z381" s="17"/>
      <c r="AA381" s="17"/>
      <c r="AB381" s="17"/>
      <c r="AC381" s="17"/>
      <c r="AD381" s="17"/>
      <c r="AE381" s="17"/>
    </row>
    <row r="382">
      <c r="A382" s="14"/>
      <c r="B382" s="10"/>
      <c r="C382" s="10"/>
      <c r="D382" s="15"/>
      <c r="E382" s="15"/>
      <c r="F382" s="15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6"/>
      <c r="X382" s="16"/>
      <c r="Y382" s="16"/>
      <c r="Z382" s="17"/>
      <c r="AA382" s="17"/>
      <c r="AB382" s="17"/>
      <c r="AC382" s="17"/>
      <c r="AD382" s="17"/>
      <c r="AE382" s="17"/>
    </row>
    <row r="383">
      <c r="A383" s="20"/>
      <c r="B383" s="18"/>
      <c r="C383" s="18"/>
      <c r="D383" s="33"/>
      <c r="E383" s="33"/>
      <c r="F383" s="3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6"/>
      <c r="X383" s="16"/>
      <c r="Y383" s="16"/>
      <c r="Z383" s="17"/>
      <c r="AA383" s="17"/>
      <c r="AB383" s="17"/>
      <c r="AC383" s="17"/>
      <c r="AD383" s="17"/>
      <c r="AE383" s="17"/>
    </row>
    <row r="384">
      <c r="A384" s="15"/>
      <c r="B384" s="10"/>
      <c r="C384" s="10"/>
      <c r="D384" s="15"/>
      <c r="E384" s="36"/>
      <c r="F384" s="3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6"/>
      <c r="X384" s="16"/>
      <c r="Y384" s="16"/>
      <c r="Z384" s="17"/>
      <c r="AA384" s="17"/>
      <c r="AB384" s="17"/>
      <c r="AC384" s="17"/>
      <c r="AD384" s="17"/>
      <c r="AE384" s="17"/>
    </row>
    <row r="385">
      <c r="A385" s="26"/>
      <c r="B385" s="18"/>
      <c r="C385" s="18"/>
      <c r="D385" s="26"/>
      <c r="E385" s="43"/>
      <c r="F385" s="4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6"/>
      <c r="X385" s="16"/>
      <c r="Y385" s="16"/>
      <c r="Z385" s="17"/>
      <c r="AA385" s="17"/>
      <c r="AB385" s="17"/>
      <c r="AC385" s="17"/>
      <c r="AD385" s="17"/>
      <c r="AE385" s="17"/>
    </row>
    <row r="386">
      <c r="A386" s="15"/>
      <c r="B386" s="10"/>
      <c r="C386" s="10"/>
      <c r="D386" s="15"/>
      <c r="E386" s="36"/>
      <c r="F386" s="3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6"/>
      <c r="X386" s="16"/>
      <c r="Y386" s="16"/>
      <c r="Z386" s="17"/>
      <c r="AA386" s="17"/>
      <c r="AB386" s="17"/>
      <c r="AC386" s="17"/>
      <c r="AD386" s="17"/>
      <c r="AE386" s="17"/>
    </row>
    <row r="387">
      <c r="A387" s="57"/>
      <c r="B387" s="18"/>
      <c r="C387" s="18"/>
      <c r="D387" s="26"/>
      <c r="E387" s="43"/>
      <c r="F387" s="4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6"/>
      <c r="X387" s="16"/>
      <c r="Y387" s="16"/>
      <c r="Z387" s="17"/>
      <c r="AA387" s="17"/>
      <c r="AB387" s="17"/>
      <c r="AC387" s="17"/>
      <c r="AD387" s="17"/>
      <c r="AE387" s="17"/>
    </row>
    <row r="388">
      <c r="A388" s="53"/>
      <c r="B388" s="10"/>
      <c r="C388" s="10"/>
      <c r="D388" s="15"/>
      <c r="E388" s="36"/>
      <c r="F388" s="3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6"/>
      <c r="X388" s="16"/>
      <c r="Y388" s="16"/>
      <c r="Z388" s="17"/>
      <c r="AA388" s="17"/>
      <c r="AB388" s="17"/>
      <c r="AC388" s="17"/>
      <c r="AD388" s="17"/>
      <c r="AE388" s="17"/>
    </row>
    <row r="389">
      <c r="A389" s="57"/>
      <c r="B389" s="18"/>
      <c r="C389" s="18"/>
      <c r="D389" s="26"/>
      <c r="E389" s="43"/>
      <c r="F389" s="4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6"/>
      <c r="X389" s="16"/>
      <c r="Y389" s="16"/>
      <c r="Z389" s="17"/>
      <c r="AA389" s="17"/>
      <c r="AB389" s="17"/>
      <c r="AC389" s="17"/>
      <c r="AD389" s="17"/>
      <c r="AE389" s="17"/>
    </row>
    <row r="390">
      <c r="A390" s="53"/>
      <c r="B390" s="10"/>
      <c r="C390" s="10"/>
      <c r="D390" s="15"/>
      <c r="E390" s="36"/>
      <c r="F390" s="3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6"/>
      <c r="X390" s="16"/>
      <c r="Y390" s="16"/>
      <c r="Z390" s="17"/>
      <c r="AA390" s="17"/>
      <c r="AB390" s="17"/>
      <c r="AC390" s="17"/>
      <c r="AD390" s="17"/>
      <c r="AE390" s="17"/>
    </row>
    <row r="391">
      <c r="A391" s="57"/>
      <c r="B391" s="18"/>
      <c r="C391" s="18"/>
      <c r="D391" s="26"/>
      <c r="E391" s="43"/>
      <c r="F391" s="4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6"/>
      <c r="X391" s="16"/>
      <c r="Y391" s="16"/>
      <c r="Z391" s="17"/>
      <c r="AA391" s="17"/>
      <c r="AB391" s="17"/>
      <c r="AC391" s="17"/>
      <c r="AD391" s="17"/>
      <c r="AE391" s="17"/>
    </row>
    <row r="392">
      <c r="A392" s="53"/>
      <c r="B392" s="10"/>
      <c r="C392" s="10"/>
      <c r="D392" s="15"/>
      <c r="E392" s="36"/>
      <c r="F392" s="3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6"/>
      <c r="X392" s="16"/>
      <c r="Y392" s="16"/>
      <c r="Z392" s="17"/>
      <c r="AA392" s="17"/>
      <c r="AB392" s="17"/>
      <c r="AC392" s="17"/>
      <c r="AD392" s="17"/>
      <c r="AE392" s="17"/>
    </row>
    <row r="393">
      <c r="A393" s="57"/>
      <c r="B393" s="18"/>
      <c r="C393" s="18"/>
      <c r="D393" s="26"/>
      <c r="E393" s="43"/>
      <c r="F393" s="4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6"/>
      <c r="X393" s="16"/>
      <c r="Y393" s="16"/>
      <c r="Z393" s="17"/>
      <c r="AA393" s="17"/>
      <c r="AB393" s="17"/>
      <c r="AC393" s="17"/>
      <c r="AD393" s="17"/>
      <c r="AE393" s="17"/>
    </row>
    <row r="394">
      <c r="A394" s="53"/>
      <c r="B394" s="10"/>
      <c r="C394" s="10"/>
      <c r="D394" s="15"/>
      <c r="E394" s="36"/>
      <c r="F394" s="3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6"/>
      <c r="X394" s="16"/>
      <c r="Y394" s="16"/>
      <c r="Z394" s="17"/>
      <c r="AA394" s="17"/>
      <c r="AB394" s="17"/>
      <c r="AC394" s="17"/>
      <c r="AD394" s="17"/>
      <c r="AE394" s="17"/>
    </row>
    <row r="395">
      <c r="A395" s="57"/>
      <c r="B395" s="18"/>
      <c r="C395" s="18"/>
      <c r="D395" s="26"/>
      <c r="E395" s="43"/>
      <c r="F395" s="4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6"/>
      <c r="X395" s="16"/>
      <c r="Y395" s="16"/>
      <c r="Z395" s="17"/>
      <c r="AA395" s="17"/>
      <c r="AB395" s="17"/>
      <c r="AC395" s="17"/>
      <c r="AD395" s="17"/>
      <c r="AE395" s="17"/>
    </row>
    <row r="396">
      <c r="A396" s="53"/>
      <c r="B396" s="10"/>
      <c r="C396" s="10"/>
      <c r="D396" s="15"/>
      <c r="E396" s="36"/>
      <c r="F396" s="3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6"/>
      <c r="X396" s="16"/>
      <c r="Y396" s="16"/>
      <c r="Z396" s="17"/>
      <c r="AA396" s="17"/>
      <c r="AB396" s="17"/>
      <c r="AC396" s="17"/>
      <c r="AD396" s="17"/>
      <c r="AE396" s="17"/>
    </row>
    <row r="397">
      <c r="A397" s="57"/>
      <c r="B397" s="18"/>
      <c r="C397" s="18"/>
      <c r="D397" s="26"/>
      <c r="E397" s="43"/>
      <c r="F397" s="4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6"/>
      <c r="X397" s="16"/>
      <c r="Y397" s="16"/>
      <c r="Z397" s="17"/>
      <c r="AA397" s="17"/>
      <c r="AB397" s="17"/>
      <c r="AC397" s="17"/>
      <c r="AD397" s="17"/>
      <c r="AE397" s="17"/>
    </row>
    <row r="398">
      <c r="A398" s="53"/>
      <c r="B398" s="10"/>
      <c r="C398" s="10"/>
      <c r="D398" s="15"/>
      <c r="E398" s="36"/>
      <c r="F398" s="3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6"/>
      <c r="X398" s="16"/>
      <c r="Y398" s="16"/>
      <c r="Z398" s="17"/>
      <c r="AA398" s="17"/>
      <c r="AB398" s="17"/>
      <c r="AC398" s="17"/>
      <c r="AD398" s="17"/>
      <c r="AE398" s="17"/>
    </row>
    <row r="399">
      <c r="A399" s="49"/>
      <c r="B399" s="58"/>
      <c r="C399" s="58"/>
      <c r="D399" s="49"/>
      <c r="E399" s="49"/>
      <c r="F399" s="49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6"/>
      <c r="X399" s="16"/>
      <c r="Y399" s="16"/>
      <c r="Z399" s="17"/>
      <c r="AA399" s="17"/>
      <c r="AB399" s="17"/>
      <c r="AC399" s="17"/>
      <c r="AD399" s="17"/>
      <c r="AE399" s="17"/>
    </row>
    <row r="400">
      <c r="A400" s="50"/>
      <c r="B400" s="59"/>
      <c r="C400" s="59"/>
      <c r="D400" s="50"/>
      <c r="E400" s="50"/>
      <c r="F400" s="50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6"/>
      <c r="X400" s="16"/>
      <c r="Y400" s="16"/>
      <c r="Z400" s="17"/>
      <c r="AA400" s="17"/>
      <c r="AB400" s="17"/>
      <c r="AC400" s="17"/>
      <c r="AD400" s="17"/>
      <c r="AE400" s="17"/>
    </row>
    <row r="401">
      <c r="A401" s="49"/>
      <c r="B401" s="58"/>
      <c r="C401" s="58"/>
      <c r="D401" s="49"/>
      <c r="E401" s="49"/>
      <c r="F401" s="49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6"/>
      <c r="X401" s="16"/>
      <c r="Y401" s="16"/>
      <c r="Z401" s="17"/>
      <c r="AA401" s="17"/>
      <c r="AB401" s="17"/>
      <c r="AC401" s="17"/>
      <c r="AD401" s="17"/>
      <c r="AE401" s="17"/>
    </row>
    <row r="402">
      <c r="A402" s="50"/>
      <c r="B402" s="59"/>
      <c r="C402" s="59"/>
      <c r="D402" s="50"/>
      <c r="E402" s="50"/>
      <c r="F402" s="50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6"/>
      <c r="X402" s="16"/>
      <c r="Y402" s="16"/>
      <c r="Z402" s="17"/>
      <c r="AA402" s="17"/>
      <c r="AB402" s="17"/>
      <c r="AC402" s="17"/>
      <c r="AD402" s="17"/>
      <c r="AE402" s="17"/>
    </row>
    <row r="403">
      <c r="A403" s="49"/>
      <c r="B403" s="58"/>
      <c r="C403" s="58"/>
      <c r="D403" s="49"/>
      <c r="E403" s="49"/>
      <c r="F403" s="49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6"/>
      <c r="X403" s="16"/>
      <c r="Y403" s="16"/>
      <c r="Z403" s="17"/>
      <c r="AA403" s="17"/>
      <c r="AB403" s="17"/>
      <c r="AC403" s="17"/>
      <c r="AD403" s="17"/>
      <c r="AE403" s="17"/>
    </row>
    <row r="404">
      <c r="A404" s="50"/>
      <c r="B404" s="59"/>
      <c r="C404" s="59"/>
      <c r="D404" s="50"/>
      <c r="E404" s="50"/>
      <c r="F404" s="50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6"/>
      <c r="X404" s="16"/>
      <c r="Y404" s="16"/>
      <c r="Z404" s="17"/>
      <c r="AA404" s="17"/>
      <c r="AB404" s="17"/>
      <c r="AC404" s="17"/>
      <c r="AD404" s="17"/>
      <c r="AE404" s="17"/>
    </row>
    <row r="405">
      <c r="A405" s="49"/>
      <c r="B405" s="58"/>
      <c r="C405" s="58"/>
      <c r="D405" s="49"/>
      <c r="E405" s="49"/>
      <c r="F405" s="49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6"/>
      <c r="X405" s="16"/>
      <c r="Y405" s="16"/>
      <c r="Z405" s="17"/>
      <c r="AA405" s="17"/>
      <c r="AB405" s="17"/>
      <c r="AC405" s="17"/>
      <c r="AD405" s="17"/>
      <c r="AE405" s="17"/>
    </row>
    <row r="406">
      <c r="A406" s="50"/>
      <c r="B406" s="59"/>
      <c r="C406" s="59"/>
      <c r="D406" s="50"/>
      <c r="E406" s="50"/>
      <c r="F406" s="50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6"/>
      <c r="X406" s="16"/>
      <c r="Y406" s="16"/>
      <c r="Z406" s="17"/>
      <c r="AA406" s="17"/>
      <c r="AB406" s="17"/>
      <c r="AC406" s="17"/>
      <c r="AD406" s="17"/>
      <c r="AE406" s="17"/>
    </row>
    <row r="407">
      <c r="A407" s="49"/>
      <c r="B407" s="58"/>
      <c r="C407" s="58"/>
      <c r="D407" s="49"/>
      <c r="E407" s="49"/>
      <c r="F407" s="49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6"/>
      <c r="X407" s="16"/>
      <c r="Y407" s="16"/>
      <c r="Z407" s="17"/>
      <c r="AA407" s="17"/>
      <c r="AB407" s="17"/>
      <c r="AC407" s="17"/>
      <c r="AD407" s="17"/>
      <c r="AE407" s="17"/>
    </row>
    <row r="408">
      <c r="A408" s="50"/>
      <c r="B408" s="59"/>
      <c r="C408" s="59"/>
      <c r="D408" s="50"/>
      <c r="E408" s="50"/>
      <c r="F408" s="50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6"/>
      <c r="X408" s="16"/>
      <c r="Y408" s="16"/>
      <c r="Z408" s="17"/>
      <c r="AA408" s="17"/>
      <c r="AB408" s="17"/>
      <c r="AC408" s="17"/>
      <c r="AD408" s="17"/>
      <c r="AE408" s="17"/>
    </row>
    <row r="409">
      <c r="A409" s="49"/>
      <c r="B409" s="58"/>
      <c r="C409" s="58"/>
      <c r="D409" s="49"/>
      <c r="E409" s="49"/>
      <c r="F409" s="49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6"/>
      <c r="X409" s="16"/>
      <c r="Y409" s="16"/>
      <c r="Z409" s="17"/>
      <c r="AA409" s="17"/>
      <c r="AB409" s="17"/>
      <c r="AC409" s="17"/>
      <c r="AD409" s="17"/>
      <c r="AE409" s="17"/>
    </row>
    <row r="410">
      <c r="A410" s="50"/>
      <c r="B410" s="59"/>
      <c r="C410" s="59"/>
      <c r="D410" s="50"/>
      <c r="E410" s="50"/>
      <c r="F410" s="50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6"/>
      <c r="X410" s="16"/>
      <c r="Y410" s="16"/>
      <c r="Z410" s="17"/>
      <c r="AA410" s="17"/>
      <c r="AB410" s="17"/>
      <c r="AC410" s="17"/>
      <c r="AD410" s="17"/>
      <c r="AE410" s="17"/>
    </row>
    <row r="411">
      <c r="A411" s="49"/>
      <c r="B411" s="58"/>
      <c r="C411" s="58"/>
      <c r="D411" s="49"/>
      <c r="E411" s="49"/>
      <c r="F411" s="4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6"/>
      <c r="X411" s="16"/>
      <c r="Y411" s="16"/>
      <c r="Z411" s="17"/>
      <c r="AA411" s="17"/>
      <c r="AB411" s="17"/>
      <c r="AC411" s="17"/>
      <c r="AD411" s="17"/>
      <c r="AE411" s="17"/>
    </row>
    <row r="412">
      <c r="A412" s="50"/>
      <c r="B412" s="59"/>
      <c r="C412" s="59"/>
      <c r="D412" s="50"/>
      <c r="E412" s="50"/>
      <c r="F412" s="50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6"/>
      <c r="X412" s="16"/>
      <c r="Y412" s="16"/>
      <c r="Z412" s="17"/>
      <c r="AA412" s="17"/>
      <c r="AB412" s="17"/>
      <c r="AC412" s="17"/>
      <c r="AD412" s="17"/>
      <c r="AE412" s="17"/>
    </row>
    <row r="413">
      <c r="A413" s="49"/>
      <c r="B413" s="58"/>
      <c r="C413" s="58"/>
      <c r="D413" s="49"/>
      <c r="E413" s="49"/>
      <c r="F413" s="49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6"/>
      <c r="X413" s="16"/>
      <c r="Y413" s="16"/>
      <c r="Z413" s="17"/>
      <c r="AA413" s="17"/>
      <c r="AB413" s="17"/>
      <c r="AC413" s="17"/>
      <c r="AD413" s="17"/>
      <c r="AE413" s="17"/>
    </row>
    <row r="414">
      <c r="A414" s="50"/>
      <c r="B414" s="59"/>
      <c r="C414" s="59"/>
      <c r="D414" s="50"/>
      <c r="E414" s="50"/>
      <c r="F414" s="50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6"/>
      <c r="X414" s="16"/>
      <c r="Y414" s="16"/>
      <c r="Z414" s="17"/>
      <c r="AA414" s="17"/>
      <c r="AB414" s="17"/>
      <c r="AC414" s="17"/>
      <c r="AD414" s="17"/>
      <c r="AE414" s="17"/>
    </row>
    <row r="415">
      <c r="A415" s="49"/>
      <c r="B415" s="58"/>
      <c r="C415" s="58"/>
      <c r="D415" s="49"/>
      <c r="E415" s="49"/>
      <c r="F415" s="49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6"/>
      <c r="X415" s="16"/>
      <c r="Y415" s="16"/>
      <c r="Z415" s="17"/>
      <c r="AA415" s="17"/>
      <c r="AB415" s="17"/>
      <c r="AC415" s="17"/>
      <c r="AD415" s="17"/>
      <c r="AE415" s="17"/>
    </row>
    <row r="416">
      <c r="A416" s="50"/>
      <c r="B416" s="59"/>
      <c r="C416" s="59"/>
      <c r="D416" s="50"/>
      <c r="E416" s="50"/>
      <c r="F416" s="50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6"/>
      <c r="X416" s="16"/>
      <c r="Y416" s="16"/>
      <c r="Z416" s="17"/>
      <c r="AA416" s="17"/>
      <c r="AB416" s="17"/>
      <c r="AC416" s="17"/>
      <c r="AD416" s="17"/>
      <c r="AE416" s="17"/>
    </row>
    <row r="417">
      <c r="A417" s="49"/>
      <c r="B417" s="58"/>
      <c r="C417" s="58"/>
      <c r="D417" s="49"/>
      <c r="E417" s="49"/>
      <c r="F417" s="49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6"/>
      <c r="X417" s="16"/>
      <c r="Y417" s="16"/>
      <c r="Z417" s="17"/>
      <c r="AA417" s="17"/>
      <c r="AB417" s="17"/>
      <c r="AC417" s="17"/>
      <c r="AD417" s="17"/>
      <c r="AE417" s="17"/>
    </row>
    <row r="418">
      <c r="A418" s="50"/>
      <c r="B418" s="59"/>
      <c r="C418" s="59"/>
      <c r="D418" s="50"/>
      <c r="E418" s="50"/>
      <c r="F418" s="50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6"/>
      <c r="X418" s="16"/>
      <c r="Y418" s="16"/>
      <c r="Z418" s="17"/>
      <c r="AA418" s="17"/>
      <c r="AB418" s="17"/>
      <c r="AC418" s="17"/>
      <c r="AD418" s="17"/>
      <c r="AE418" s="17"/>
    </row>
    <row r="419">
      <c r="A419" s="20"/>
      <c r="B419" s="58"/>
      <c r="C419" s="58"/>
      <c r="D419" s="49"/>
      <c r="E419" s="49"/>
      <c r="F419" s="49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/>
      <c r="X419" s="16"/>
      <c r="Y419" s="16"/>
      <c r="Z419" s="17"/>
      <c r="AA419" s="17"/>
      <c r="AB419" s="17"/>
      <c r="AC419" s="17"/>
      <c r="AD419" s="17"/>
      <c r="AE419" s="17"/>
    </row>
    <row r="420">
      <c r="A420" s="14"/>
      <c r="B420" s="59"/>
      <c r="C420" s="59"/>
      <c r="D420" s="50"/>
      <c r="E420" s="50"/>
      <c r="F420" s="50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6"/>
      <c r="X420" s="16"/>
      <c r="Y420" s="16"/>
      <c r="Z420" s="17"/>
      <c r="AA420" s="17"/>
      <c r="AB420" s="17"/>
      <c r="AC420" s="17"/>
      <c r="AD420" s="17"/>
      <c r="AE420" s="17"/>
    </row>
    <row r="421">
      <c r="A421" s="20"/>
      <c r="B421" s="58"/>
      <c r="C421" s="58"/>
      <c r="D421" s="49"/>
      <c r="E421" s="49"/>
      <c r="F421" s="49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6"/>
      <c r="X421" s="16"/>
      <c r="Y421" s="16"/>
      <c r="Z421" s="17"/>
      <c r="AA421" s="17"/>
      <c r="AB421" s="17"/>
      <c r="AC421" s="17"/>
      <c r="AD421" s="17"/>
      <c r="AE421" s="17"/>
    </row>
    <row r="422">
      <c r="A422" s="14"/>
      <c r="B422" s="59"/>
      <c r="C422" s="59"/>
      <c r="D422" s="50"/>
      <c r="E422" s="50"/>
      <c r="F422" s="50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6"/>
      <c r="X422" s="16"/>
      <c r="Y422" s="16"/>
      <c r="Z422" s="17"/>
      <c r="AA422" s="17"/>
      <c r="AB422" s="17"/>
      <c r="AC422" s="17"/>
      <c r="AD422" s="17"/>
      <c r="AE422" s="17"/>
    </row>
    <row r="423">
      <c r="A423" s="20"/>
      <c r="B423" s="58"/>
      <c r="C423" s="58"/>
      <c r="D423" s="49"/>
      <c r="E423" s="49"/>
      <c r="F423" s="49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6"/>
      <c r="X423" s="16"/>
      <c r="Y423" s="16"/>
      <c r="Z423" s="17"/>
      <c r="AA423" s="17"/>
      <c r="AB423" s="17"/>
      <c r="AC423" s="17"/>
      <c r="AD423" s="17"/>
      <c r="AE423" s="17"/>
    </row>
    <row r="424">
      <c r="A424" s="14"/>
      <c r="B424" s="59"/>
      <c r="C424" s="59"/>
      <c r="D424" s="50"/>
      <c r="E424" s="50"/>
      <c r="F424" s="50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6"/>
      <c r="X424" s="16"/>
      <c r="Y424" s="16"/>
      <c r="Z424" s="17"/>
      <c r="AA424" s="17"/>
      <c r="AB424" s="17"/>
      <c r="AC424" s="17"/>
      <c r="AD424" s="17"/>
      <c r="AE424" s="17"/>
    </row>
    <row r="425">
      <c r="A425" s="26"/>
      <c r="B425" s="60"/>
      <c r="C425" s="60"/>
      <c r="D425" s="20"/>
      <c r="E425" s="20"/>
      <c r="F425" s="20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6"/>
      <c r="X425" s="16"/>
      <c r="Y425" s="16"/>
      <c r="Z425" s="17"/>
      <c r="AA425" s="17"/>
      <c r="AB425" s="17"/>
      <c r="AC425" s="17"/>
      <c r="AD425" s="17"/>
      <c r="AE425" s="17"/>
    </row>
    <row r="426">
      <c r="A426" s="15"/>
      <c r="B426" s="61"/>
      <c r="C426" s="61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6"/>
      <c r="X426" s="16"/>
      <c r="Y426" s="16"/>
      <c r="Z426" s="17"/>
      <c r="AA426" s="17"/>
      <c r="AB426" s="17"/>
      <c r="AC426" s="17"/>
      <c r="AD426" s="17"/>
      <c r="AE426" s="17"/>
    </row>
    <row r="427">
      <c r="A427" s="49"/>
      <c r="B427" s="58"/>
      <c r="C427" s="58"/>
      <c r="D427" s="49"/>
      <c r="E427" s="49"/>
      <c r="F427" s="4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6"/>
      <c r="X427" s="16"/>
      <c r="Y427" s="16"/>
      <c r="Z427" s="17"/>
      <c r="AA427" s="17"/>
      <c r="AB427" s="17"/>
      <c r="AC427" s="17"/>
      <c r="AD427" s="17"/>
      <c r="AE427" s="17"/>
    </row>
    <row r="428">
      <c r="A428" s="50"/>
      <c r="B428" s="59"/>
      <c r="C428" s="59"/>
      <c r="D428" s="50"/>
      <c r="E428" s="50"/>
      <c r="F428" s="50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6"/>
      <c r="X428" s="16"/>
      <c r="Y428" s="16"/>
      <c r="Z428" s="17"/>
      <c r="AA428" s="17"/>
      <c r="AB428" s="17"/>
      <c r="AC428" s="17"/>
      <c r="AD428" s="17"/>
      <c r="AE428" s="17"/>
    </row>
    <row r="429">
      <c r="A429" s="49"/>
      <c r="B429" s="58"/>
      <c r="C429" s="58"/>
      <c r="D429" s="49"/>
      <c r="E429" s="49"/>
      <c r="F429" s="4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6"/>
      <c r="X429" s="16"/>
      <c r="Y429" s="16"/>
      <c r="Z429" s="17"/>
      <c r="AA429" s="17"/>
      <c r="AB429" s="17"/>
      <c r="AC429" s="17"/>
      <c r="AD429" s="17"/>
      <c r="AE429" s="17"/>
    </row>
    <row r="430">
      <c r="A430" s="50"/>
      <c r="B430" s="59"/>
      <c r="C430" s="59"/>
      <c r="D430" s="50"/>
      <c r="E430" s="50"/>
      <c r="F430" s="50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6"/>
      <c r="X430" s="16"/>
      <c r="Y430" s="16"/>
      <c r="Z430" s="17"/>
      <c r="AA430" s="17"/>
      <c r="AB430" s="17"/>
      <c r="AC430" s="17"/>
      <c r="AD430" s="17"/>
      <c r="AE430" s="17"/>
    </row>
    <row r="431">
      <c r="A431" s="49"/>
      <c r="B431" s="58"/>
      <c r="C431" s="58"/>
      <c r="D431" s="49"/>
      <c r="E431" s="49"/>
      <c r="F431" s="4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6"/>
      <c r="X431" s="16"/>
      <c r="Y431" s="16"/>
      <c r="Z431" s="17"/>
      <c r="AA431" s="17"/>
      <c r="AB431" s="17"/>
      <c r="AC431" s="17"/>
      <c r="AD431" s="17"/>
      <c r="AE431" s="17"/>
    </row>
    <row r="432">
      <c r="A432" s="50"/>
      <c r="B432" s="59"/>
      <c r="C432" s="59"/>
      <c r="D432" s="50"/>
      <c r="E432" s="50"/>
      <c r="F432" s="50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6"/>
      <c r="X432" s="16"/>
      <c r="Y432" s="16"/>
      <c r="Z432" s="17"/>
      <c r="AA432" s="17"/>
      <c r="AB432" s="17"/>
      <c r="AC432" s="17"/>
      <c r="AD432" s="17"/>
      <c r="AE432" s="17"/>
    </row>
    <row r="433">
      <c r="A433" s="49"/>
      <c r="B433" s="58"/>
      <c r="C433" s="58"/>
      <c r="D433" s="49"/>
      <c r="E433" s="49"/>
      <c r="F433" s="49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6"/>
      <c r="X433" s="16"/>
      <c r="Y433" s="16"/>
      <c r="Z433" s="17"/>
      <c r="AA433" s="17"/>
      <c r="AB433" s="17"/>
      <c r="AC433" s="17"/>
      <c r="AD433" s="17"/>
      <c r="AE433" s="17"/>
    </row>
    <row r="434">
      <c r="A434" s="50"/>
      <c r="B434" s="59"/>
      <c r="C434" s="59"/>
      <c r="D434" s="50"/>
      <c r="E434" s="50"/>
      <c r="F434" s="50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6"/>
      <c r="X434" s="16"/>
      <c r="Y434" s="16"/>
      <c r="Z434" s="17"/>
      <c r="AA434" s="17"/>
      <c r="AB434" s="17"/>
      <c r="AC434" s="17"/>
      <c r="AD434" s="17"/>
      <c r="AE434" s="17"/>
    </row>
    <row r="435">
      <c r="A435" s="49"/>
      <c r="B435" s="58"/>
      <c r="C435" s="58"/>
      <c r="D435" s="49"/>
      <c r="E435" s="49"/>
      <c r="F435" s="4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6"/>
      <c r="X435" s="16"/>
      <c r="Y435" s="16"/>
      <c r="Z435" s="17"/>
      <c r="AA435" s="17"/>
      <c r="AB435" s="17"/>
      <c r="AC435" s="17"/>
      <c r="AD435" s="17"/>
      <c r="AE435" s="17"/>
    </row>
    <row r="436">
      <c r="A436" s="50"/>
      <c r="B436" s="59"/>
      <c r="C436" s="59"/>
      <c r="D436" s="50"/>
      <c r="E436" s="50"/>
      <c r="F436" s="50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6"/>
      <c r="X436" s="16"/>
      <c r="Y436" s="16"/>
      <c r="Z436" s="17"/>
      <c r="AA436" s="17"/>
      <c r="AB436" s="17"/>
      <c r="AC436" s="17"/>
      <c r="AD436" s="17"/>
      <c r="AE436" s="17"/>
    </row>
    <row r="437">
      <c r="A437" s="49"/>
      <c r="B437" s="58"/>
      <c r="C437" s="58"/>
      <c r="D437" s="49"/>
      <c r="E437" s="49"/>
      <c r="F437" s="4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6"/>
      <c r="X437" s="16"/>
      <c r="Y437" s="16"/>
      <c r="Z437" s="17"/>
      <c r="AA437" s="17"/>
      <c r="AB437" s="17"/>
      <c r="AC437" s="17"/>
      <c r="AD437" s="17"/>
      <c r="AE437" s="17"/>
    </row>
    <row r="438">
      <c r="A438" s="50"/>
      <c r="B438" s="59"/>
      <c r="C438" s="59"/>
      <c r="D438" s="50"/>
      <c r="E438" s="50"/>
      <c r="F438" s="50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6"/>
      <c r="X438" s="16"/>
      <c r="Y438" s="16"/>
      <c r="Z438" s="17"/>
      <c r="AA438" s="17"/>
      <c r="AB438" s="17"/>
      <c r="AC438" s="17"/>
      <c r="AD438" s="17"/>
      <c r="AE438" s="17"/>
    </row>
    <row r="439">
      <c r="A439" s="49"/>
      <c r="B439" s="58"/>
      <c r="C439" s="58"/>
      <c r="D439" s="49"/>
      <c r="E439" s="49"/>
      <c r="F439" s="4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6"/>
      <c r="X439" s="16"/>
      <c r="Y439" s="16"/>
      <c r="Z439" s="17"/>
      <c r="AA439" s="17"/>
      <c r="AB439" s="17"/>
      <c r="AC439" s="17"/>
      <c r="AD439" s="17"/>
      <c r="AE439" s="17"/>
    </row>
    <row r="440">
      <c r="A440" s="50"/>
      <c r="B440" s="59"/>
      <c r="C440" s="59"/>
      <c r="D440" s="50"/>
      <c r="E440" s="50"/>
      <c r="F440" s="50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6"/>
      <c r="X440" s="16"/>
      <c r="Y440" s="16"/>
      <c r="Z440" s="17"/>
      <c r="AA440" s="17"/>
      <c r="AB440" s="17"/>
      <c r="AC440" s="17"/>
      <c r="AD440" s="17"/>
      <c r="AE440" s="17"/>
    </row>
    <row r="441">
      <c r="A441" s="49"/>
      <c r="B441" s="58"/>
      <c r="C441" s="58"/>
      <c r="D441" s="49"/>
      <c r="E441" s="49"/>
      <c r="F441" s="4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6"/>
      <c r="X441" s="16"/>
      <c r="Y441" s="16"/>
      <c r="Z441" s="17"/>
      <c r="AA441" s="17"/>
      <c r="AB441" s="17"/>
      <c r="AC441" s="17"/>
      <c r="AD441" s="17"/>
      <c r="AE441" s="17"/>
    </row>
    <row r="442">
      <c r="A442" s="50"/>
      <c r="B442" s="59"/>
      <c r="C442" s="59"/>
      <c r="D442" s="50"/>
      <c r="E442" s="50"/>
      <c r="F442" s="50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6"/>
      <c r="X442" s="16"/>
      <c r="Y442" s="16"/>
      <c r="Z442" s="17"/>
      <c r="AA442" s="17"/>
      <c r="AB442" s="17"/>
      <c r="AC442" s="17"/>
      <c r="AD442" s="17"/>
      <c r="AE442" s="17"/>
    </row>
    <row r="443">
      <c r="A443" s="49"/>
      <c r="B443" s="58"/>
      <c r="C443" s="58"/>
      <c r="D443" s="49"/>
      <c r="E443" s="49"/>
      <c r="F443" s="4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6"/>
      <c r="X443" s="16"/>
      <c r="Y443" s="16"/>
      <c r="Z443" s="17"/>
      <c r="AA443" s="17"/>
      <c r="AB443" s="17"/>
      <c r="AC443" s="17"/>
      <c r="AD443" s="17"/>
      <c r="AE443" s="17"/>
    </row>
    <row r="444">
      <c r="A444" s="50"/>
      <c r="B444" s="59"/>
      <c r="C444" s="59"/>
      <c r="D444" s="50"/>
      <c r="E444" s="50"/>
      <c r="F444" s="50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6"/>
      <c r="X444" s="16"/>
      <c r="Y444" s="16"/>
      <c r="Z444" s="17"/>
      <c r="AA444" s="17"/>
      <c r="AB444" s="17"/>
      <c r="AC444" s="17"/>
      <c r="AD444" s="17"/>
      <c r="AE444" s="17"/>
    </row>
    <row r="445">
      <c r="A445" s="49"/>
      <c r="B445" s="58"/>
      <c r="C445" s="58"/>
      <c r="D445" s="49"/>
      <c r="E445" s="49"/>
      <c r="F445" s="4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6"/>
      <c r="X445" s="16"/>
      <c r="Y445" s="16"/>
      <c r="Z445" s="17"/>
      <c r="AA445" s="17"/>
      <c r="AB445" s="17"/>
      <c r="AC445" s="17"/>
      <c r="AD445" s="17"/>
      <c r="AE445" s="17"/>
    </row>
    <row r="446">
      <c r="A446" s="50"/>
      <c r="B446" s="59"/>
      <c r="C446" s="59"/>
      <c r="D446" s="50"/>
      <c r="E446" s="50"/>
      <c r="F446" s="50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6"/>
      <c r="X446" s="16"/>
      <c r="Y446" s="16"/>
      <c r="Z446" s="17"/>
      <c r="AA446" s="17"/>
      <c r="AB446" s="17"/>
      <c r="AC446" s="17"/>
      <c r="AD446" s="17"/>
      <c r="AE446" s="17"/>
    </row>
    <row r="447">
      <c r="A447" s="49"/>
      <c r="B447" s="58"/>
      <c r="C447" s="58"/>
      <c r="D447" s="49"/>
      <c r="E447" s="49"/>
      <c r="F447" s="4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6"/>
      <c r="X447" s="16"/>
      <c r="Y447" s="16"/>
      <c r="Z447" s="17"/>
      <c r="AA447" s="17"/>
      <c r="AB447" s="17"/>
      <c r="AC447" s="17"/>
      <c r="AD447" s="17"/>
      <c r="AE447" s="17"/>
    </row>
    <row r="448">
      <c r="A448" s="50"/>
      <c r="B448" s="59"/>
      <c r="C448" s="59"/>
      <c r="D448" s="50"/>
      <c r="E448" s="50"/>
      <c r="F448" s="50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6"/>
      <c r="X448" s="16"/>
      <c r="Y448" s="16"/>
      <c r="Z448" s="17"/>
      <c r="AA448" s="17"/>
      <c r="AB448" s="17"/>
      <c r="AC448" s="17"/>
      <c r="AD448" s="17"/>
      <c r="AE448" s="17"/>
    </row>
    <row r="449">
      <c r="A449" s="49"/>
      <c r="B449" s="58"/>
      <c r="C449" s="58"/>
      <c r="D449" s="49"/>
      <c r="E449" s="49"/>
      <c r="F449" s="4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6"/>
      <c r="X449" s="16"/>
      <c r="Y449" s="16"/>
      <c r="Z449" s="17"/>
      <c r="AA449" s="17"/>
      <c r="AB449" s="17"/>
      <c r="AC449" s="17"/>
      <c r="AD449" s="17"/>
      <c r="AE449" s="17"/>
    </row>
    <row r="450">
      <c r="A450" s="50"/>
      <c r="B450" s="59"/>
      <c r="C450" s="59"/>
      <c r="D450" s="50"/>
      <c r="E450" s="50"/>
      <c r="F450" s="50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6"/>
      <c r="X450" s="16"/>
      <c r="Y450" s="16"/>
      <c r="Z450" s="17"/>
      <c r="AA450" s="17"/>
      <c r="AB450" s="17"/>
      <c r="AC450" s="17"/>
      <c r="AD450" s="17"/>
      <c r="AE450" s="17"/>
    </row>
    <row r="451">
      <c r="A451" s="49"/>
      <c r="B451" s="58"/>
      <c r="C451" s="58"/>
      <c r="D451" s="49"/>
      <c r="E451" s="49"/>
      <c r="F451" s="4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6"/>
      <c r="X451" s="16"/>
      <c r="Y451" s="16"/>
      <c r="Z451" s="17"/>
      <c r="AA451" s="17"/>
      <c r="AB451" s="17"/>
      <c r="AC451" s="17"/>
      <c r="AD451" s="17"/>
      <c r="AE451" s="17"/>
    </row>
    <row r="452">
      <c r="A452" s="50"/>
      <c r="B452" s="59"/>
      <c r="C452" s="59"/>
      <c r="D452" s="50"/>
      <c r="E452" s="50"/>
      <c r="F452" s="50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6"/>
      <c r="X452" s="16"/>
      <c r="Y452" s="16"/>
      <c r="Z452" s="17"/>
      <c r="AA452" s="17"/>
      <c r="AB452" s="17"/>
      <c r="AC452" s="17"/>
      <c r="AD452" s="17"/>
      <c r="AE452" s="17"/>
    </row>
    <row r="453">
      <c r="A453" s="49"/>
      <c r="B453" s="58"/>
      <c r="C453" s="58"/>
      <c r="D453" s="49"/>
      <c r="E453" s="49"/>
      <c r="F453" s="4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6"/>
      <c r="X453" s="16"/>
      <c r="Y453" s="16"/>
      <c r="Z453" s="17"/>
      <c r="AA453" s="17"/>
      <c r="AB453" s="17"/>
      <c r="AC453" s="17"/>
      <c r="AD453" s="17"/>
      <c r="AE453" s="17"/>
    </row>
    <row r="454">
      <c r="A454" s="50"/>
      <c r="B454" s="59"/>
      <c r="C454" s="59"/>
      <c r="D454" s="50"/>
      <c r="E454" s="50"/>
      <c r="F454" s="50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6"/>
      <c r="X454" s="16"/>
      <c r="Y454" s="16"/>
      <c r="Z454" s="17"/>
      <c r="AA454" s="17"/>
      <c r="AB454" s="17"/>
      <c r="AC454" s="17"/>
      <c r="AD454" s="17"/>
      <c r="AE454" s="17"/>
    </row>
    <row r="455">
      <c r="A455" s="49"/>
      <c r="B455" s="58"/>
      <c r="C455" s="58"/>
      <c r="D455" s="49"/>
      <c r="E455" s="49"/>
      <c r="F455" s="49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6"/>
      <c r="X455" s="16"/>
      <c r="Y455" s="16"/>
      <c r="Z455" s="17"/>
      <c r="AA455" s="17"/>
      <c r="AB455" s="17"/>
      <c r="AC455" s="17"/>
      <c r="AD455" s="17"/>
      <c r="AE455" s="17"/>
    </row>
    <row r="456">
      <c r="A456" s="50"/>
      <c r="B456" s="59"/>
      <c r="C456" s="59"/>
      <c r="D456" s="50"/>
      <c r="E456" s="50"/>
      <c r="F456" s="50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6"/>
      <c r="X456" s="16"/>
      <c r="Y456" s="16"/>
      <c r="Z456" s="17"/>
      <c r="AA456" s="17"/>
      <c r="AB456" s="17"/>
      <c r="AC456" s="17"/>
      <c r="AD456" s="17"/>
      <c r="AE456" s="17"/>
    </row>
    <row r="457">
      <c r="A457" s="49"/>
      <c r="B457" s="58"/>
      <c r="C457" s="58"/>
      <c r="D457" s="49"/>
      <c r="E457" s="49"/>
      <c r="F457" s="4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6"/>
      <c r="X457" s="16"/>
      <c r="Y457" s="16"/>
      <c r="Z457" s="17"/>
      <c r="AA457" s="17"/>
      <c r="AB457" s="17"/>
      <c r="AC457" s="17"/>
      <c r="AD457" s="17"/>
      <c r="AE457" s="17"/>
    </row>
    <row r="458">
      <c r="A458" s="50"/>
      <c r="B458" s="59"/>
      <c r="C458" s="59"/>
      <c r="D458" s="50"/>
      <c r="E458" s="50"/>
      <c r="F458" s="50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6"/>
      <c r="X458" s="16"/>
      <c r="Y458" s="16"/>
      <c r="Z458" s="17"/>
      <c r="AA458" s="17"/>
      <c r="AB458" s="17"/>
      <c r="AC458" s="17"/>
      <c r="AD458" s="17"/>
      <c r="AE458" s="17"/>
    </row>
    <row r="459">
      <c r="A459" s="49"/>
      <c r="B459" s="58"/>
      <c r="C459" s="58"/>
      <c r="D459" s="49"/>
      <c r="E459" s="49"/>
      <c r="F459" s="4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6"/>
      <c r="X459" s="16"/>
      <c r="Y459" s="16"/>
      <c r="Z459" s="17"/>
      <c r="AA459" s="17"/>
      <c r="AB459" s="17"/>
      <c r="AC459" s="17"/>
      <c r="AD459" s="17"/>
      <c r="AE459" s="17"/>
    </row>
    <row r="460">
      <c r="A460" s="50"/>
      <c r="B460" s="59"/>
      <c r="C460" s="59"/>
      <c r="D460" s="50"/>
      <c r="E460" s="50"/>
      <c r="F460" s="50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6"/>
      <c r="X460" s="16"/>
      <c r="Y460" s="16"/>
      <c r="Z460" s="17"/>
      <c r="AA460" s="17"/>
      <c r="AB460" s="17"/>
      <c r="AC460" s="17"/>
      <c r="AD460" s="17"/>
      <c r="AE460" s="17"/>
    </row>
    <row r="461">
      <c r="A461" s="49"/>
      <c r="B461" s="58"/>
      <c r="C461" s="58"/>
      <c r="D461" s="49"/>
      <c r="E461" s="49"/>
      <c r="F461" s="4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6"/>
      <c r="X461" s="16"/>
      <c r="Y461" s="16"/>
      <c r="Z461" s="17"/>
      <c r="AA461" s="17"/>
      <c r="AB461" s="17"/>
      <c r="AC461" s="17"/>
      <c r="AD461" s="17"/>
      <c r="AE461" s="17"/>
    </row>
    <row r="462">
      <c r="A462" s="50"/>
      <c r="B462" s="59"/>
      <c r="C462" s="59"/>
      <c r="D462" s="50"/>
      <c r="E462" s="50"/>
      <c r="F462" s="50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6"/>
      <c r="X462" s="16"/>
      <c r="Y462" s="16"/>
      <c r="Z462" s="17"/>
      <c r="AA462" s="17"/>
      <c r="AB462" s="17"/>
      <c r="AC462" s="17"/>
      <c r="AD462" s="17"/>
      <c r="AE462" s="17"/>
    </row>
    <row r="463">
      <c r="A463" s="49"/>
      <c r="B463" s="58"/>
      <c r="C463" s="58"/>
      <c r="D463" s="49"/>
      <c r="E463" s="49"/>
      <c r="F463" s="4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6"/>
      <c r="X463" s="16"/>
      <c r="Y463" s="16"/>
      <c r="Z463" s="17"/>
      <c r="AA463" s="17"/>
      <c r="AB463" s="17"/>
      <c r="AC463" s="17"/>
      <c r="AD463" s="17"/>
      <c r="AE463" s="17"/>
    </row>
    <row r="464">
      <c r="A464" s="50"/>
      <c r="B464" s="59"/>
      <c r="C464" s="59"/>
      <c r="D464" s="50"/>
      <c r="E464" s="50"/>
      <c r="F464" s="50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6"/>
      <c r="X464" s="16"/>
      <c r="Y464" s="16"/>
      <c r="Z464" s="17"/>
      <c r="AA464" s="17"/>
      <c r="AB464" s="17"/>
      <c r="AC464" s="17"/>
      <c r="AD464" s="17"/>
      <c r="AE464" s="17"/>
    </row>
    <row r="465">
      <c r="A465" s="49"/>
      <c r="B465" s="58"/>
      <c r="C465" s="58"/>
      <c r="D465" s="49"/>
      <c r="E465" s="49"/>
      <c r="F465" s="4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6"/>
      <c r="X465" s="16"/>
      <c r="Y465" s="16"/>
      <c r="Z465" s="17"/>
      <c r="AA465" s="17"/>
      <c r="AB465" s="17"/>
      <c r="AC465" s="17"/>
      <c r="AD465" s="17"/>
      <c r="AE465" s="17"/>
    </row>
    <row r="466">
      <c r="A466" s="50"/>
      <c r="B466" s="59"/>
      <c r="C466" s="59"/>
      <c r="D466" s="50"/>
      <c r="E466" s="50"/>
      <c r="F466" s="50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6"/>
      <c r="X466" s="16"/>
      <c r="Y466" s="16"/>
      <c r="Z466" s="17"/>
      <c r="AA466" s="17"/>
      <c r="AB466" s="17"/>
      <c r="AC466" s="17"/>
      <c r="AD466" s="17"/>
      <c r="AE466" s="17"/>
    </row>
    <row r="467">
      <c r="A467" s="49"/>
      <c r="B467" s="58"/>
      <c r="C467" s="58"/>
      <c r="D467" s="49"/>
      <c r="E467" s="49"/>
      <c r="F467" s="4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6"/>
      <c r="X467" s="16"/>
      <c r="Y467" s="16"/>
      <c r="Z467" s="17"/>
      <c r="AA467" s="17"/>
      <c r="AB467" s="17"/>
      <c r="AC467" s="17"/>
      <c r="AD467" s="17"/>
      <c r="AE467" s="17"/>
    </row>
    <row r="468">
      <c r="A468" s="50"/>
      <c r="B468" s="59"/>
      <c r="C468" s="59"/>
      <c r="D468" s="50"/>
      <c r="E468" s="50"/>
      <c r="F468" s="50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6"/>
      <c r="X468" s="16"/>
      <c r="Y468" s="16"/>
      <c r="Z468" s="17"/>
      <c r="AA468" s="17"/>
      <c r="AB468" s="17"/>
      <c r="AC468" s="17"/>
      <c r="AD468" s="17"/>
      <c r="AE468" s="17"/>
    </row>
    <row r="469">
      <c r="A469" s="49"/>
      <c r="B469" s="58"/>
      <c r="C469" s="58"/>
      <c r="D469" s="49"/>
      <c r="E469" s="49"/>
      <c r="F469" s="4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6"/>
      <c r="X469" s="16"/>
      <c r="Y469" s="16"/>
      <c r="Z469" s="17"/>
      <c r="AA469" s="17"/>
      <c r="AB469" s="17"/>
      <c r="AC469" s="17"/>
      <c r="AD469" s="17"/>
      <c r="AE469" s="17"/>
    </row>
    <row r="470">
      <c r="A470" s="50"/>
      <c r="B470" s="59"/>
      <c r="C470" s="59"/>
      <c r="D470" s="50"/>
      <c r="E470" s="50"/>
      <c r="F470" s="50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6"/>
      <c r="X470" s="16"/>
      <c r="Y470" s="16"/>
      <c r="Z470" s="17"/>
      <c r="AA470" s="17"/>
      <c r="AB470" s="17"/>
      <c r="AC470" s="17"/>
      <c r="AD470" s="17"/>
      <c r="AE470" s="17"/>
    </row>
    <row r="471">
      <c r="A471" s="49"/>
      <c r="B471" s="58"/>
      <c r="C471" s="58"/>
      <c r="D471" s="49"/>
      <c r="E471" s="49"/>
      <c r="F471" s="4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6"/>
      <c r="X471" s="16"/>
      <c r="Y471" s="16"/>
      <c r="Z471" s="17"/>
      <c r="AA471" s="17"/>
      <c r="AB471" s="17"/>
      <c r="AC471" s="17"/>
      <c r="AD471" s="17"/>
      <c r="AE471" s="17"/>
    </row>
    <row r="472">
      <c r="A472" s="50"/>
      <c r="B472" s="59"/>
      <c r="C472" s="59"/>
      <c r="D472" s="50"/>
      <c r="E472" s="50"/>
      <c r="F472" s="50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6"/>
      <c r="X472" s="16"/>
      <c r="Y472" s="16"/>
      <c r="Z472" s="17"/>
      <c r="AA472" s="17"/>
      <c r="AB472" s="17"/>
      <c r="AC472" s="17"/>
      <c r="AD472" s="17"/>
      <c r="AE472" s="17"/>
    </row>
    <row r="473">
      <c r="A473" s="49"/>
      <c r="B473" s="58"/>
      <c r="C473" s="58"/>
      <c r="D473" s="49"/>
      <c r="E473" s="49"/>
      <c r="F473" s="4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6"/>
      <c r="X473" s="16"/>
      <c r="Y473" s="16"/>
      <c r="Z473" s="17"/>
      <c r="AA473" s="17"/>
      <c r="AB473" s="17"/>
      <c r="AC473" s="17"/>
      <c r="AD473" s="17"/>
      <c r="AE473" s="17"/>
    </row>
    <row r="474">
      <c r="A474" s="50"/>
      <c r="B474" s="59"/>
      <c r="C474" s="59"/>
      <c r="D474" s="50"/>
      <c r="E474" s="50"/>
      <c r="F474" s="50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/>
      <c r="X474" s="16"/>
      <c r="Y474" s="16"/>
      <c r="Z474" s="17"/>
      <c r="AA474" s="17"/>
      <c r="AB474" s="17"/>
      <c r="AC474" s="17"/>
      <c r="AD474" s="17"/>
      <c r="AE474" s="17"/>
    </row>
    <row r="475">
      <c r="A475" s="49"/>
      <c r="B475" s="58"/>
      <c r="C475" s="58"/>
      <c r="D475" s="49"/>
      <c r="E475" s="49"/>
      <c r="F475" s="4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/>
      <c r="X475" s="16"/>
      <c r="Y475" s="16"/>
      <c r="Z475" s="17"/>
      <c r="AA475" s="17"/>
      <c r="AB475" s="17"/>
      <c r="AC475" s="17"/>
      <c r="AD475" s="17"/>
      <c r="AE475" s="17"/>
    </row>
    <row r="476">
      <c r="A476" s="50"/>
      <c r="B476" s="59"/>
      <c r="C476" s="59"/>
      <c r="D476" s="50"/>
      <c r="E476" s="50"/>
      <c r="F476" s="50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/>
      <c r="X476" s="16"/>
      <c r="Y476" s="16"/>
      <c r="Z476" s="17"/>
      <c r="AA476" s="17"/>
      <c r="AB476" s="17"/>
      <c r="AC476" s="17"/>
      <c r="AD476" s="17"/>
      <c r="AE476" s="17"/>
    </row>
    <row r="477">
      <c r="A477" s="49"/>
      <c r="B477" s="58"/>
      <c r="C477" s="58"/>
      <c r="D477" s="49"/>
      <c r="E477" s="49"/>
      <c r="F477" s="4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6"/>
      <c r="X477" s="16"/>
      <c r="Y477" s="16"/>
      <c r="Z477" s="17"/>
      <c r="AA477" s="17"/>
      <c r="AB477" s="17"/>
      <c r="AC477" s="17"/>
      <c r="AD477" s="17"/>
      <c r="AE477" s="17"/>
    </row>
    <row r="478">
      <c r="A478" s="50"/>
      <c r="B478" s="59"/>
      <c r="C478" s="59"/>
      <c r="D478" s="50"/>
      <c r="E478" s="50"/>
      <c r="F478" s="50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6"/>
      <c r="X478" s="16"/>
      <c r="Y478" s="16"/>
      <c r="Z478" s="17"/>
      <c r="AA478" s="17"/>
      <c r="AB478" s="17"/>
      <c r="AC478" s="17"/>
      <c r="AD478" s="17"/>
      <c r="AE478" s="17"/>
    </row>
    <row r="479">
      <c r="A479" s="49"/>
      <c r="B479" s="58"/>
      <c r="C479" s="58"/>
      <c r="D479" s="49"/>
      <c r="E479" s="49"/>
      <c r="F479" s="4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6"/>
      <c r="X479" s="16"/>
      <c r="Y479" s="16"/>
      <c r="Z479" s="17"/>
      <c r="AA479" s="17"/>
      <c r="AB479" s="17"/>
      <c r="AC479" s="17"/>
      <c r="AD479" s="17"/>
      <c r="AE479" s="17"/>
    </row>
    <row r="480">
      <c r="A480" s="50"/>
      <c r="B480" s="59"/>
      <c r="C480" s="59"/>
      <c r="D480" s="50"/>
      <c r="E480" s="50"/>
      <c r="F480" s="50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6"/>
      <c r="X480" s="16"/>
      <c r="Y480" s="16"/>
      <c r="Z480" s="17"/>
      <c r="AA480" s="17"/>
      <c r="AB480" s="17"/>
      <c r="AC480" s="17"/>
      <c r="AD480" s="17"/>
      <c r="AE480" s="17"/>
    </row>
    <row r="481">
      <c r="A481" s="49"/>
      <c r="B481" s="58"/>
      <c r="C481" s="58"/>
      <c r="D481" s="49"/>
      <c r="E481" s="49"/>
      <c r="F481" s="4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6"/>
      <c r="X481" s="16"/>
      <c r="Y481" s="16"/>
      <c r="Z481" s="17"/>
      <c r="AA481" s="17"/>
      <c r="AB481" s="17"/>
      <c r="AC481" s="17"/>
      <c r="AD481" s="17"/>
      <c r="AE481" s="17"/>
    </row>
    <row r="482">
      <c r="A482" s="50"/>
      <c r="B482" s="59"/>
      <c r="C482" s="59"/>
      <c r="D482" s="50"/>
      <c r="E482" s="50"/>
      <c r="F482" s="50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6"/>
      <c r="X482" s="16"/>
      <c r="Y482" s="16"/>
      <c r="Z482" s="17"/>
      <c r="AA482" s="17"/>
      <c r="AB482" s="17"/>
      <c r="AC482" s="17"/>
      <c r="AD482" s="17"/>
      <c r="AE482" s="17"/>
    </row>
    <row r="483">
      <c r="A483" s="49"/>
      <c r="B483" s="58"/>
      <c r="C483" s="58"/>
      <c r="D483" s="49"/>
      <c r="E483" s="49"/>
      <c r="F483" s="4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6"/>
      <c r="X483" s="16"/>
      <c r="Y483" s="16"/>
      <c r="Z483" s="17"/>
      <c r="AA483" s="17"/>
      <c r="AB483" s="17"/>
      <c r="AC483" s="17"/>
      <c r="AD483" s="17"/>
      <c r="AE483" s="17"/>
    </row>
    <row r="484">
      <c r="A484" s="50"/>
      <c r="B484" s="59"/>
      <c r="C484" s="59"/>
      <c r="D484" s="50"/>
      <c r="E484" s="50"/>
      <c r="F484" s="50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6"/>
      <c r="X484" s="16"/>
      <c r="Y484" s="16"/>
      <c r="Z484" s="17"/>
      <c r="AA484" s="17"/>
      <c r="AB484" s="17"/>
      <c r="AC484" s="17"/>
      <c r="AD484" s="17"/>
      <c r="AE484" s="17"/>
    </row>
    <row r="485">
      <c r="A485" s="49"/>
      <c r="B485" s="58"/>
      <c r="C485" s="58"/>
      <c r="D485" s="49"/>
      <c r="E485" s="49"/>
      <c r="F485" s="4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6"/>
      <c r="X485" s="16"/>
      <c r="Y485" s="16"/>
      <c r="Z485" s="17"/>
      <c r="AA485" s="17"/>
      <c r="AB485" s="17"/>
      <c r="AC485" s="17"/>
      <c r="AD485" s="17"/>
      <c r="AE485" s="17"/>
    </row>
    <row r="486">
      <c r="A486" s="50"/>
      <c r="B486" s="59"/>
      <c r="C486" s="59"/>
      <c r="D486" s="50"/>
      <c r="E486" s="50"/>
      <c r="F486" s="50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/>
      <c r="X486" s="16"/>
      <c r="Y486" s="16"/>
      <c r="Z486" s="17"/>
      <c r="AA486" s="17"/>
      <c r="AB486" s="17"/>
      <c r="AC486" s="17"/>
      <c r="AD486" s="17"/>
      <c r="AE486" s="17"/>
    </row>
    <row r="487">
      <c r="A487" s="49"/>
      <c r="B487" s="58"/>
      <c r="C487" s="58"/>
      <c r="D487" s="49"/>
      <c r="E487" s="49"/>
      <c r="F487" s="4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/>
      <c r="X487" s="16"/>
      <c r="Y487" s="16"/>
      <c r="Z487" s="17"/>
      <c r="AA487" s="17"/>
      <c r="AB487" s="17"/>
      <c r="AC487" s="17"/>
      <c r="AD487" s="17"/>
      <c r="AE487" s="17"/>
    </row>
    <row r="488">
      <c r="A488" s="50"/>
      <c r="B488" s="59"/>
      <c r="C488" s="59"/>
      <c r="D488" s="50"/>
      <c r="E488" s="50"/>
      <c r="F488" s="50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/>
      <c r="X488" s="16"/>
      <c r="Y488" s="16"/>
      <c r="Z488" s="17"/>
      <c r="AA488" s="17"/>
      <c r="AB488" s="17"/>
      <c r="AC488" s="17"/>
      <c r="AD488" s="17"/>
      <c r="AE488" s="17"/>
    </row>
    <row r="489">
      <c r="A489" s="49"/>
      <c r="B489" s="58"/>
      <c r="C489" s="58"/>
      <c r="D489" s="49"/>
      <c r="E489" s="49"/>
      <c r="F489" s="4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6"/>
      <c r="X489" s="16"/>
      <c r="Y489" s="16"/>
      <c r="Z489" s="17"/>
      <c r="AA489" s="17"/>
      <c r="AB489" s="17"/>
      <c r="AC489" s="17"/>
      <c r="AD489" s="17"/>
      <c r="AE489" s="17"/>
    </row>
    <row r="490">
      <c r="A490" s="50"/>
      <c r="B490" s="59"/>
      <c r="C490" s="59"/>
      <c r="D490" s="50"/>
      <c r="E490" s="50"/>
      <c r="F490" s="50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6"/>
      <c r="X490" s="16"/>
      <c r="Y490" s="16"/>
      <c r="Z490" s="17"/>
      <c r="AA490" s="17"/>
      <c r="AB490" s="17"/>
      <c r="AC490" s="17"/>
      <c r="AD490" s="17"/>
      <c r="AE490" s="17"/>
    </row>
    <row r="491">
      <c r="A491" s="49"/>
      <c r="B491" s="58"/>
      <c r="C491" s="58"/>
      <c r="D491" s="49"/>
      <c r="E491" s="49"/>
      <c r="F491" s="4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6"/>
      <c r="X491" s="16"/>
      <c r="Y491" s="16"/>
      <c r="Z491" s="17"/>
      <c r="AA491" s="17"/>
      <c r="AB491" s="17"/>
      <c r="AC491" s="17"/>
      <c r="AD491" s="17"/>
      <c r="AE491" s="17"/>
    </row>
    <row r="492">
      <c r="A492" s="50"/>
      <c r="B492" s="59"/>
      <c r="C492" s="59"/>
      <c r="D492" s="50"/>
      <c r="E492" s="50"/>
      <c r="F492" s="50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6"/>
      <c r="X492" s="16"/>
      <c r="Y492" s="16"/>
      <c r="Z492" s="17"/>
      <c r="AA492" s="17"/>
      <c r="AB492" s="17"/>
      <c r="AC492" s="17"/>
      <c r="AD492" s="17"/>
      <c r="AE492" s="17"/>
    </row>
    <row r="493">
      <c r="A493" s="49"/>
      <c r="B493" s="58"/>
      <c r="C493" s="58"/>
      <c r="D493" s="49"/>
      <c r="E493" s="49"/>
      <c r="F493" s="4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6"/>
      <c r="X493" s="16"/>
      <c r="Y493" s="16"/>
      <c r="Z493" s="17"/>
      <c r="AA493" s="17"/>
      <c r="AB493" s="17"/>
      <c r="AC493" s="17"/>
      <c r="AD493" s="17"/>
      <c r="AE493" s="17"/>
    </row>
    <row r="494">
      <c r="A494" s="50"/>
      <c r="B494" s="59"/>
      <c r="C494" s="59"/>
      <c r="D494" s="50"/>
      <c r="E494" s="50"/>
      <c r="F494" s="50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6"/>
      <c r="X494" s="16"/>
      <c r="Y494" s="16"/>
      <c r="Z494" s="17"/>
      <c r="AA494" s="17"/>
      <c r="AB494" s="17"/>
      <c r="AC494" s="17"/>
      <c r="AD494" s="17"/>
      <c r="AE494" s="17"/>
    </row>
    <row r="495">
      <c r="A495" s="49"/>
      <c r="B495" s="58"/>
      <c r="C495" s="58"/>
      <c r="D495" s="49"/>
      <c r="E495" s="49"/>
      <c r="F495" s="4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6"/>
      <c r="X495" s="16"/>
      <c r="Y495" s="16"/>
      <c r="Z495" s="17"/>
      <c r="AA495" s="17"/>
      <c r="AB495" s="17"/>
      <c r="AC495" s="17"/>
      <c r="AD495" s="17"/>
      <c r="AE495" s="17"/>
    </row>
    <row r="496">
      <c r="A496" s="50"/>
      <c r="B496" s="59"/>
      <c r="C496" s="59"/>
      <c r="D496" s="50"/>
      <c r="E496" s="50"/>
      <c r="F496" s="50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6"/>
      <c r="X496" s="16"/>
      <c r="Y496" s="16"/>
      <c r="Z496" s="17"/>
      <c r="AA496" s="17"/>
      <c r="AB496" s="17"/>
      <c r="AC496" s="17"/>
      <c r="AD496" s="17"/>
      <c r="AE496" s="17"/>
    </row>
    <row r="497">
      <c r="A497" s="49"/>
      <c r="B497" s="58"/>
      <c r="C497" s="58"/>
      <c r="D497" s="49"/>
      <c r="E497" s="49"/>
      <c r="F497" s="4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6"/>
      <c r="X497" s="16"/>
      <c r="Y497" s="16"/>
      <c r="Z497" s="17"/>
      <c r="AA497" s="17"/>
      <c r="AB497" s="17"/>
      <c r="AC497" s="17"/>
      <c r="AD497" s="17"/>
      <c r="AE497" s="17"/>
    </row>
    <row r="498">
      <c r="A498" s="50"/>
      <c r="B498" s="59"/>
      <c r="C498" s="59"/>
      <c r="D498" s="50"/>
      <c r="E498" s="50"/>
      <c r="F498" s="50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6"/>
      <c r="X498" s="16"/>
      <c r="Y498" s="16"/>
      <c r="Z498" s="17"/>
      <c r="AA498" s="17"/>
      <c r="AB498" s="17"/>
      <c r="AC498" s="17"/>
      <c r="AD498" s="17"/>
      <c r="AE498" s="17"/>
    </row>
    <row r="499">
      <c r="A499" s="49"/>
      <c r="B499" s="58"/>
      <c r="C499" s="58"/>
      <c r="D499" s="49"/>
      <c r="E499" s="49"/>
      <c r="F499" s="4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6"/>
      <c r="X499" s="16"/>
      <c r="Y499" s="16"/>
      <c r="Z499" s="17"/>
      <c r="AA499" s="17"/>
      <c r="AB499" s="17"/>
      <c r="AC499" s="17"/>
      <c r="AD499" s="17"/>
      <c r="AE499" s="17"/>
    </row>
    <row r="500">
      <c r="A500" s="50"/>
      <c r="B500" s="59"/>
      <c r="C500" s="59"/>
      <c r="D500" s="50"/>
      <c r="E500" s="50"/>
      <c r="F500" s="50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6"/>
      <c r="X500" s="16"/>
      <c r="Y500" s="16"/>
      <c r="Z500" s="17"/>
      <c r="AA500" s="17"/>
      <c r="AB500" s="17"/>
      <c r="AC500" s="17"/>
      <c r="AD500" s="17"/>
      <c r="AE500" s="17"/>
    </row>
    <row r="501">
      <c r="A501" s="49"/>
      <c r="B501" s="58"/>
      <c r="C501" s="58"/>
      <c r="D501" s="49"/>
      <c r="E501" s="49"/>
      <c r="F501" s="4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6"/>
      <c r="X501" s="16"/>
      <c r="Y501" s="16"/>
      <c r="Z501" s="17"/>
      <c r="AA501" s="17"/>
      <c r="AB501" s="17"/>
      <c r="AC501" s="17"/>
      <c r="AD501" s="17"/>
      <c r="AE501" s="17"/>
    </row>
    <row r="502">
      <c r="A502" s="50"/>
      <c r="B502" s="59"/>
      <c r="C502" s="59"/>
      <c r="D502" s="50"/>
      <c r="E502" s="50"/>
      <c r="F502" s="50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6"/>
      <c r="X502" s="16"/>
      <c r="Y502" s="16"/>
      <c r="Z502" s="17"/>
      <c r="AA502" s="17"/>
      <c r="AB502" s="17"/>
      <c r="AC502" s="17"/>
      <c r="AD502" s="17"/>
      <c r="AE502" s="17"/>
    </row>
    <row r="503">
      <c r="A503" s="49"/>
      <c r="B503" s="58"/>
      <c r="C503" s="58"/>
      <c r="D503" s="49"/>
      <c r="E503" s="49"/>
      <c r="F503" s="4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6"/>
      <c r="X503" s="16"/>
      <c r="Y503" s="16"/>
      <c r="Z503" s="17"/>
      <c r="AA503" s="17"/>
      <c r="AB503" s="17"/>
      <c r="AC503" s="17"/>
      <c r="AD503" s="17"/>
      <c r="AE503" s="17"/>
    </row>
    <row r="504">
      <c r="A504" s="50"/>
      <c r="B504" s="59"/>
      <c r="C504" s="59"/>
      <c r="D504" s="50"/>
      <c r="E504" s="50"/>
      <c r="F504" s="50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6"/>
      <c r="X504" s="16"/>
      <c r="Y504" s="16"/>
      <c r="Z504" s="17"/>
      <c r="AA504" s="17"/>
      <c r="AB504" s="17"/>
      <c r="AC504" s="17"/>
      <c r="AD504" s="17"/>
      <c r="AE504" s="17"/>
    </row>
    <row r="505">
      <c r="A505" s="49"/>
      <c r="B505" s="58"/>
      <c r="C505" s="58"/>
      <c r="D505" s="49"/>
      <c r="E505" s="49"/>
      <c r="F505" s="4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6"/>
      <c r="X505" s="16"/>
      <c r="Y505" s="16"/>
      <c r="Z505" s="17"/>
      <c r="AA505" s="17"/>
      <c r="AB505" s="17"/>
      <c r="AC505" s="17"/>
      <c r="AD505" s="17"/>
      <c r="AE505" s="17"/>
    </row>
    <row r="506">
      <c r="A506" s="50"/>
      <c r="B506" s="59"/>
      <c r="C506" s="59"/>
      <c r="D506" s="50"/>
      <c r="E506" s="50"/>
      <c r="F506" s="50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6"/>
      <c r="X506" s="16"/>
      <c r="Y506" s="16"/>
      <c r="Z506" s="17"/>
      <c r="AA506" s="17"/>
      <c r="AB506" s="17"/>
      <c r="AC506" s="17"/>
      <c r="AD506" s="17"/>
      <c r="AE506" s="17"/>
    </row>
    <row r="507">
      <c r="A507" s="49"/>
      <c r="B507" s="58"/>
      <c r="C507" s="58"/>
      <c r="D507" s="49"/>
      <c r="E507" s="49"/>
      <c r="F507" s="4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6"/>
      <c r="X507" s="16"/>
      <c r="Y507" s="16"/>
      <c r="Z507" s="17"/>
      <c r="AA507" s="17"/>
      <c r="AB507" s="17"/>
      <c r="AC507" s="17"/>
      <c r="AD507" s="17"/>
      <c r="AE507" s="17"/>
    </row>
    <row r="508">
      <c r="A508" s="50"/>
      <c r="B508" s="59"/>
      <c r="C508" s="59"/>
      <c r="D508" s="50"/>
      <c r="E508" s="50"/>
      <c r="F508" s="50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6"/>
      <c r="X508" s="16"/>
      <c r="Y508" s="16"/>
      <c r="Z508" s="17"/>
      <c r="AA508" s="17"/>
      <c r="AB508" s="17"/>
      <c r="AC508" s="17"/>
      <c r="AD508" s="17"/>
      <c r="AE508" s="17"/>
    </row>
    <row r="509">
      <c r="A509" s="49"/>
      <c r="B509" s="58"/>
      <c r="C509" s="58"/>
      <c r="D509" s="49"/>
      <c r="E509" s="49"/>
      <c r="F509" s="4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6"/>
      <c r="X509" s="16"/>
      <c r="Y509" s="16"/>
      <c r="Z509" s="17"/>
      <c r="AA509" s="17"/>
      <c r="AB509" s="17"/>
      <c r="AC509" s="17"/>
      <c r="AD509" s="17"/>
      <c r="AE509" s="17"/>
    </row>
    <row r="510">
      <c r="A510" s="50"/>
      <c r="B510" s="59"/>
      <c r="C510" s="59"/>
      <c r="D510" s="50"/>
      <c r="E510" s="50"/>
      <c r="F510" s="50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6"/>
      <c r="X510" s="16"/>
      <c r="Y510" s="16"/>
      <c r="Z510" s="17"/>
      <c r="AA510" s="17"/>
      <c r="AB510" s="17"/>
      <c r="AC510" s="17"/>
      <c r="AD510" s="17"/>
      <c r="AE510" s="17"/>
    </row>
    <row r="511">
      <c r="A511" s="49"/>
      <c r="B511" s="58"/>
      <c r="C511" s="58"/>
      <c r="D511" s="49"/>
      <c r="E511" s="49"/>
      <c r="F511" s="4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6"/>
      <c r="X511" s="16"/>
      <c r="Y511" s="16"/>
      <c r="Z511" s="17"/>
      <c r="AA511" s="17"/>
      <c r="AB511" s="17"/>
      <c r="AC511" s="17"/>
      <c r="AD511" s="17"/>
      <c r="AE511" s="17"/>
    </row>
    <row r="512">
      <c r="A512" s="50"/>
      <c r="B512" s="59"/>
      <c r="C512" s="59"/>
      <c r="D512" s="50"/>
      <c r="E512" s="50"/>
      <c r="F512" s="50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6"/>
      <c r="X512" s="16"/>
      <c r="Y512" s="16"/>
      <c r="Z512" s="17"/>
      <c r="AA512" s="17"/>
      <c r="AB512" s="17"/>
      <c r="AC512" s="17"/>
      <c r="AD512" s="17"/>
      <c r="AE512" s="17"/>
    </row>
    <row r="513">
      <c r="A513" s="49"/>
      <c r="B513" s="58"/>
      <c r="C513" s="58"/>
      <c r="D513" s="49"/>
      <c r="E513" s="49"/>
      <c r="F513" s="4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6"/>
      <c r="X513" s="16"/>
      <c r="Y513" s="16"/>
      <c r="Z513" s="17"/>
      <c r="AA513" s="17"/>
      <c r="AB513" s="17"/>
      <c r="AC513" s="17"/>
      <c r="AD513" s="17"/>
      <c r="AE513" s="17"/>
    </row>
    <row r="514">
      <c r="A514" s="50"/>
      <c r="B514" s="59"/>
      <c r="C514" s="59"/>
      <c r="D514" s="50"/>
      <c r="E514" s="50"/>
      <c r="F514" s="50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6"/>
      <c r="X514" s="16"/>
      <c r="Y514" s="16"/>
      <c r="Z514" s="17"/>
      <c r="AA514" s="17"/>
      <c r="AB514" s="17"/>
      <c r="AC514" s="17"/>
      <c r="AD514" s="17"/>
      <c r="AE514" s="17"/>
    </row>
    <row r="515">
      <c r="A515" s="49"/>
      <c r="B515" s="58"/>
      <c r="C515" s="58"/>
      <c r="D515" s="49"/>
      <c r="E515" s="49"/>
      <c r="F515" s="4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6"/>
      <c r="X515" s="16"/>
      <c r="Y515" s="16"/>
      <c r="Z515" s="17"/>
      <c r="AA515" s="17"/>
      <c r="AB515" s="17"/>
      <c r="AC515" s="17"/>
      <c r="AD515" s="17"/>
      <c r="AE515" s="17"/>
    </row>
    <row r="516">
      <c r="A516" s="50"/>
      <c r="B516" s="59"/>
      <c r="C516" s="59"/>
      <c r="D516" s="50"/>
      <c r="E516" s="50"/>
      <c r="F516" s="50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6"/>
      <c r="X516" s="16"/>
      <c r="Y516" s="16"/>
      <c r="Z516" s="17"/>
      <c r="AA516" s="17"/>
      <c r="AB516" s="17"/>
      <c r="AC516" s="17"/>
      <c r="AD516" s="17"/>
      <c r="AE516" s="17"/>
    </row>
    <row r="517">
      <c r="A517" s="49"/>
      <c r="B517" s="58"/>
      <c r="C517" s="58"/>
      <c r="D517" s="49"/>
      <c r="E517" s="49"/>
      <c r="F517" s="4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6"/>
      <c r="X517" s="16"/>
      <c r="Y517" s="16"/>
      <c r="Z517" s="17"/>
      <c r="AA517" s="17"/>
      <c r="AB517" s="17"/>
      <c r="AC517" s="17"/>
      <c r="AD517" s="17"/>
      <c r="AE517" s="17"/>
    </row>
    <row r="518">
      <c r="A518" s="50"/>
      <c r="B518" s="59"/>
      <c r="C518" s="59"/>
      <c r="D518" s="50"/>
      <c r="E518" s="50"/>
      <c r="F518" s="50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6"/>
      <c r="X518" s="16"/>
      <c r="Y518" s="16"/>
      <c r="Z518" s="17"/>
      <c r="AA518" s="17"/>
      <c r="AB518" s="17"/>
      <c r="AC518" s="17"/>
      <c r="AD518" s="17"/>
      <c r="AE518" s="17"/>
    </row>
    <row r="519">
      <c r="A519" s="49"/>
      <c r="B519" s="58"/>
      <c r="C519" s="58"/>
      <c r="D519" s="49"/>
      <c r="E519" s="49"/>
      <c r="F519" s="4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6"/>
      <c r="X519" s="16"/>
      <c r="Y519" s="16"/>
      <c r="Z519" s="17"/>
      <c r="AA519" s="17"/>
      <c r="AB519" s="17"/>
      <c r="AC519" s="17"/>
      <c r="AD519" s="17"/>
      <c r="AE519" s="17"/>
    </row>
    <row r="520">
      <c r="A520" s="50"/>
      <c r="B520" s="59"/>
      <c r="C520" s="59"/>
      <c r="D520" s="50"/>
      <c r="E520" s="50"/>
      <c r="F520" s="50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6"/>
      <c r="X520" s="16"/>
      <c r="Y520" s="16"/>
      <c r="Z520" s="17"/>
      <c r="AA520" s="17"/>
      <c r="AB520" s="17"/>
      <c r="AC520" s="17"/>
      <c r="AD520" s="17"/>
      <c r="AE520" s="17"/>
    </row>
    <row r="521">
      <c r="A521" s="49"/>
      <c r="B521" s="58"/>
      <c r="C521" s="58"/>
      <c r="D521" s="49"/>
      <c r="E521" s="49"/>
      <c r="F521" s="4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6"/>
      <c r="X521" s="16"/>
      <c r="Y521" s="16"/>
      <c r="Z521" s="17"/>
      <c r="AA521" s="17"/>
      <c r="AB521" s="17"/>
      <c r="AC521" s="17"/>
      <c r="AD521" s="17"/>
      <c r="AE521" s="17"/>
    </row>
    <row r="522">
      <c r="A522" s="50"/>
      <c r="B522" s="59"/>
      <c r="C522" s="59"/>
      <c r="D522" s="50"/>
      <c r="E522" s="50"/>
      <c r="F522" s="50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6"/>
      <c r="X522" s="16"/>
      <c r="Y522" s="16"/>
      <c r="Z522" s="17"/>
      <c r="AA522" s="17"/>
      <c r="AB522" s="17"/>
      <c r="AC522" s="17"/>
      <c r="AD522" s="17"/>
      <c r="AE522" s="17"/>
    </row>
    <row r="523">
      <c r="A523" s="49"/>
      <c r="B523" s="58"/>
      <c r="C523" s="58"/>
      <c r="D523" s="49"/>
      <c r="E523" s="49"/>
      <c r="F523" s="4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6"/>
      <c r="X523" s="16"/>
      <c r="Y523" s="16"/>
      <c r="Z523" s="17"/>
      <c r="AA523" s="17"/>
      <c r="AB523" s="17"/>
      <c r="AC523" s="17"/>
      <c r="AD523" s="17"/>
      <c r="AE523" s="17"/>
    </row>
    <row r="524">
      <c r="A524" s="50"/>
      <c r="B524" s="59"/>
      <c r="C524" s="59"/>
      <c r="D524" s="50"/>
      <c r="E524" s="50"/>
      <c r="F524" s="50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6"/>
      <c r="X524" s="16"/>
      <c r="Y524" s="16"/>
      <c r="Z524" s="17"/>
      <c r="AA524" s="17"/>
      <c r="AB524" s="17"/>
      <c r="AC524" s="17"/>
      <c r="AD524" s="17"/>
      <c r="AE524" s="17"/>
    </row>
    <row r="525">
      <c r="A525" s="49"/>
      <c r="B525" s="58"/>
      <c r="C525" s="58"/>
      <c r="D525" s="49"/>
      <c r="E525" s="49"/>
      <c r="F525" s="4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6"/>
      <c r="X525" s="16"/>
      <c r="Y525" s="16"/>
      <c r="Z525" s="17"/>
      <c r="AA525" s="17"/>
      <c r="AB525" s="17"/>
      <c r="AC525" s="17"/>
      <c r="AD525" s="17"/>
      <c r="AE525" s="17"/>
    </row>
    <row r="526">
      <c r="A526" s="50"/>
      <c r="B526" s="59"/>
      <c r="C526" s="59"/>
      <c r="D526" s="50"/>
      <c r="E526" s="50"/>
      <c r="F526" s="50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6"/>
      <c r="X526" s="16"/>
      <c r="Y526" s="16"/>
      <c r="Z526" s="17"/>
      <c r="AA526" s="17"/>
      <c r="AB526" s="17"/>
      <c r="AC526" s="17"/>
      <c r="AD526" s="17"/>
      <c r="AE526" s="17"/>
    </row>
    <row r="527">
      <c r="A527" s="49"/>
      <c r="B527" s="58"/>
      <c r="C527" s="58"/>
      <c r="D527" s="49"/>
      <c r="E527" s="49"/>
      <c r="F527" s="4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6"/>
      <c r="X527" s="16"/>
      <c r="Y527" s="16"/>
      <c r="Z527" s="17"/>
      <c r="AA527" s="17"/>
      <c r="AB527" s="17"/>
      <c r="AC527" s="17"/>
      <c r="AD527" s="17"/>
      <c r="AE527" s="17"/>
    </row>
    <row r="528">
      <c r="A528" s="50"/>
      <c r="B528" s="59"/>
      <c r="C528" s="59"/>
      <c r="D528" s="50"/>
      <c r="E528" s="50"/>
      <c r="F528" s="50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6"/>
      <c r="X528" s="16"/>
      <c r="Y528" s="16"/>
      <c r="Z528" s="17"/>
      <c r="AA528" s="17"/>
      <c r="AB528" s="17"/>
      <c r="AC528" s="17"/>
      <c r="AD528" s="17"/>
      <c r="AE528" s="17"/>
    </row>
    <row r="529">
      <c r="A529" s="49"/>
      <c r="B529" s="58"/>
      <c r="C529" s="58"/>
      <c r="D529" s="49"/>
      <c r="E529" s="49"/>
      <c r="F529" s="4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6"/>
      <c r="X529" s="16"/>
      <c r="Y529" s="16"/>
      <c r="Z529" s="17"/>
      <c r="AA529" s="17"/>
      <c r="AB529" s="17"/>
      <c r="AC529" s="17"/>
      <c r="AD529" s="17"/>
      <c r="AE529" s="17"/>
    </row>
    <row r="530">
      <c r="A530" s="50"/>
      <c r="B530" s="59"/>
      <c r="C530" s="59"/>
      <c r="D530" s="50"/>
      <c r="E530" s="50"/>
      <c r="F530" s="50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6"/>
      <c r="X530" s="16"/>
      <c r="Y530" s="16"/>
      <c r="Z530" s="17"/>
      <c r="AA530" s="17"/>
      <c r="AB530" s="17"/>
      <c r="AC530" s="17"/>
      <c r="AD530" s="17"/>
      <c r="AE530" s="17"/>
    </row>
    <row r="531">
      <c r="A531" s="49"/>
      <c r="B531" s="58"/>
      <c r="C531" s="58"/>
      <c r="D531" s="49"/>
      <c r="E531" s="49"/>
      <c r="F531" s="4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6"/>
      <c r="X531" s="16"/>
      <c r="Y531" s="16"/>
      <c r="Z531" s="17"/>
      <c r="AA531" s="17"/>
      <c r="AB531" s="17"/>
      <c r="AC531" s="17"/>
      <c r="AD531" s="17"/>
      <c r="AE531" s="17"/>
    </row>
    <row r="532">
      <c r="A532" s="50"/>
      <c r="B532" s="59"/>
      <c r="C532" s="59"/>
      <c r="D532" s="50"/>
      <c r="E532" s="50"/>
      <c r="F532" s="50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6"/>
      <c r="X532" s="16"/>
      <c r="Y532" s="16"/>
      <c r="Z532" s="17"/>
      <c r="AA532" s="17"/>
      <c r="AB532" s="17"/>
      <c r="AC532" s="17"/>
      <c r="AD532" s="17"/>
      <c r="AE532" s="17"/>
    </row>
    <row r="533">
      <c r="A533" s="49"/>
      <c r="B533" s="58"/>
      <c r="C533" s="58"/>
      <c r="D533" s="49"/>
      <c r="E533" s="49"/>
      <c r="F533" s="4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6"/>
      <c r="X533" s="16"/>
      <c r="Y533" s="16"/>
      <c r="Z533" s="17"/>
      <c r="AA533" s="17"/>
      <c r="AB533" s="17"/>
      <c r="AC533" s="17"/>
      <c r="AD533" s="17"/>
      <c r="AE533" s="17"/>
    </row>
    <row r="534">
      <c r="A534" s="50"/>
      <c r="B534" s="59"/>
      <c r="C534" s="59"/>
      <c r="D534" s="50"/>
      <c r="E534" s="50"/>
      <c r="F534" s="50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6"/>
      <c r="X534" s="16"/>
      <c r="Y534" s="16"/>
      <c r="Z534" s="17"/>
      <c r="AA534" s="17"/>
      <c r="AB534" s="17"/>
      <c r="AC534" s="17"/>
      <c r="AD534" s="17"/>
      <c r="AE534" s="17"/>
    </row>
    <row r="535">
      <c r="A535" s="49"/>
      <c r="B535" s="58"/>
      <c r="C535" s="58"/>
      <c r="D535" s="49"/>
      <c r="E535" s="49"/>
      <c r="F535" s="4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6"/>
      <c r="X535" s="16"/>
      <c r="Y535" s="16"/>
      <c r="Z535" s="17"/>
      <c r="AA535" s="17"/>
      <c r="AB535" s="17"/>
      <c r="AC535" s="17"/>
      <c r="AD535" s="17"/>
      <c r="AE535" s="17"/>
    </row>
    <row r="536">
      <c r="A536" s="50"/>
      <c r="B536" s="59"/>
      <c r="C536" s="59"/>
      <c r="D536" s="50"/>
      <c r="E536" s="50"/>
      <c r="F536" s="50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6"/>
      <c r="X536" s="16"/>
      <c r="Y536" s="16"/>
      <c r="Z536" s="17"/>
      <c r="AA536" s="17"/>
      <c r="AB536" s="17"/>
      <c r="AC536" s="17"/>
      <c r="AD536" s="17"/>
      <c r="AE536" s="17"/>
    </row>
    <row r="537">
      <c r="A537" s="49"/>
      <c r="B537" s="58"/>
      <c r="C537" s="58"/>
      <c r="D537" s="49"/>
      <c r="E537" s="49"/>
      <c r="F537" s="4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6"/>
      <c r="X537" s="16"/>
      <c r="Y537" s="16"/>
      <c r="Z537" s="17"/>
      <c r="AA537" s="17"/>
      <c r="AB537" s="17"/>
      <c r="AC537" s="17"/>
      <c r="AD537" s="17"/>
      <c r="AE537" s="17"/>
    </row>
    <row r="538">
      <c r="A538" s="50"/>
      <c r="B538" s="59"/>
      <c r="C538" s="59"/>
      <c r="D538" s="50"/>
      <c r="E538" s="50"/>
      <c r="F538" s="50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6"/>
      <c r="X538" s="16"/>
      <c r="Y538" s="16"/>
      <c r="Z538" s="17"/>
      <c r="AA538" s="17"/>
      <c r="AB538" s="17"/>
      <c r="AC538" s="17"/>
      <c r="AD538" s="17"/>
      <c r="AE538" s="17"/>
    </row>
    <row r="539">
      <c r="A539" s="49"/>
      <c r="B539" s="58"/>
      <c r="C539" s="58"/>
      <c r="D539" s="49"/>
      <c r="E539" s="49"/>
      <c r="F539" s="4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6"/>
      <c r="X539" s="16"/>
      <c r="Y539" s="16"/>
      <c r="Z539" s="17"/>
      <c r="AA539" s="17"/>
      <c r="AB539" s="17"/>
      <c r="AC539" s="17"/>
      <c r="AD539" s="17"/>
      <c r="AE539" s="17"/>
    </row>
    <row r="540">
      <c r="A540" s="50"/>
      <c r="B540" s="59"/>
      <c r="C540" s="59"/>
      <c r="D540" s="50"/>
      <c r="E540" s="50"/>
      <c r="F540" s="50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6"/>
      <c r="X540" s="16"/>
      <c r="Y540" s="16"/>
      <c r="Z540" s="17"/>
      <c r="AA540" s="17"/>
      <c r="AB540" s="17"/>
      <c r="AC540" s="17"/>
      <c r="AD540" s="17"/>
      <c r="AE540" s="17"/>
    </row>
    <row r="541">
      <c r="A541" s="49"/>
      <c r="B541" s="58"/>
      <c r="C541" s="58"/>
      <c r="D541" s="49"/>
      <c r="E541" s="49"/>
      <c r="F541" s="4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6"/>
      <c r="X541" s="16"/>
      <c r="Y541" s="16"/>
      <c r="Z541" s="17"/>
      <c r="AA541" s="17"/>
      <c r="AB541" s="17"/>
      <c r="AC541" s="17"/>
      <c r="AD541" s="17"/>
      <c r="AE541" s="17"/>
    </row>
    <row r="542">
      <c r="A542" s="50"/>
      <c r="B542" s="59"/>
      <c r="C542" s="59"/>
      <c r="D542" s="50"/>
      <c r="E542" s="50"/>
      <c r="F542" s="50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6"/>
      <c r="X542" s="16"/>
      <c r="Y542" s="16"/>
      <c r="Z542" s="17"/>
      <c r="AA542" s="17"/>
      <c r="AB542" s="17"/>
      <c r="AC542" s="17"/>
      <c r="AD542" s="17"/>
      <c r="AE542" s="17"/>
    </row>
    <row r="543">
      <c r="A543" s="49"/>
      <c r="B543" s="58"/>
      <c r="C543" s="58"/>
      <c r="D543" s="49"/>
      <c r="E543" s="49"/>
      <c r="F543" s="4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6"/>
      <c r="X543" s="16"/>
      <c r="Y543" s="16"/>
      <c r="Z543" s="17"/>
      <c r="AA543" s="17"/>
      <c r="AB543" s="17"/>
      <c r="AC543" s="17"/>
      <c r="AD543" s="17"/>
      <c r="AE543" s="17"/>
    </row>
    <row r="544">
      <c r="A544" s="50"/>
      <c r="B544" s="59"/>
      <c r="C544" s="59"/>
      <c r="D544" s="50"/>
      <c r="E544" s="50"/>
      <c r="F544" s="50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6"/>
      <c r="X544" s="16"/>
      <c r="Y544" s="16"/>
      <c r="Z544" s="17"/>
      <c r="AA544" s="17"/>
      <c r="AB544" s="17"/>
      <c r="AC544" s="17"/>
      <c r="AD544" s="17"/>
      <c r="AE544" s="17"/>
    </row>
    <row r="545">
      <c r="A545" s="49"/>
      <c r="B545" s="58"/>
      <c r="C545" s="58"/>
      <c r="D545" s="49"/>
      <c r="E545" s="49"/>
      <c r="F545" s="4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6"/>
      <c r="X545" s="16"/>
      <c r="Y545" s="16"/>
      <c r="Z545" s="17"/>
      <c r="AA545" s="17"/>
      <c r="AB545" s="17"/>
      <c r="AC545" s="17"/>
      <c r="AD545" s="17"/>
      <c r="AE545" s="17"/>
    </row>
    <row r="546">
      <c r="A546" s="50"/>
      <c r="B546" s="59"/>
      <c r="C546" s="59"/>
      <c r="D546" s="50"/>
      <c r="E546" s="50"/>
      <c r="F546" s="50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6"/>
      <c r="X546" s="16"/>
      <c r="Y546" s="16"/>
      <c r="Z546" s="17"/>
      <c r="AA546" s="17"/>
      <c r="AB546" s="17"/>
      <c r="AC546" s="17"/>
      <c r="AD546" s="17"/>
      <c r="AE546" s="17"/>
    </row>
    <row r="547">
      <c r="A547" s="49"/>
      <c r="B547" s="58"/>
      <c r="C547" s="58"/>
      <c r="D547" s="49"/>
      <c r="E547" s="49"/>
      <c r="F547" s="4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6"/>
      <c r="X547" s="16"/>
      <c r="Y547" s="16"/>
      <c r="Z547" s="17"/>
      <c r="AA547" s="17"/>
      <c r="AB547" s="17"/>
      <c r="AC547" s="17"/>
      <c r="AD547" s="17"/>
      <c r="AE547" s="17"/>
    </row>
    <row r="548">
      <c r="A548" s="50"/>
      <c r="B548" s="59"/>
      <c r="C548" s="59"/>
      <c r="D548" s="50"/>
      <c r="E548" s="50"/>
      <c r="F548" s="50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6"/>
      <c r="X548" s="16"/>
      <c r="Y548" s="16"/>
      <c r="Z548" s="17"/>
      <c r="AA548" s="17"/>
      <c r="AB548" s="17"/>
      <c r="AC548" s="17"/>
      <c r="AD548" s="17"/>
      <c r="AE548" s="17"/>
    </row>
    <row r="549">
      <c r="A549" s="49"/>
      <c r="B549" s="58"/>
      <c r="C549" s="58"/>
      <c r="D549" s="49"/>
      <c r="E549" s="49"/>
      <c r="F549" s="4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6"/>
      <c r="X549" s="16"/>
      <c r="Y549" s="16"/>
      <c r="Z549" s="17"/>
      <c r="AA549" s="17"/>
      <c r="AB549" s="17"/>
      <c r="AC549" s="17"/>
      <c r="AD549" s="17"/>
      <c r="AE549" s="17"/>
    </row>
    <row r="550">
      <c r="A550" s="50"/>
      <c r="B550" s="59"/>
      <c r="C550" s="59"/>
      <c r="D550" s="50"/>
      <c r="E550" s="50"/>
      <c r="F550" s="50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6"/>
      <c r="X550" s="16"/>
      <c r="Y550" s="16"/>
      <c r="Z550" s="17"/>
      <c r="AA550" s="17"/>
      <c r="AB550" s="17"/>
      <c r="AC550" s="17"/>
      <c r="AD550" s="17"/>
      <c r="AE550" s="17"/>
    </row>
    <row r="551">
      <c r="A551" s="49"/>
      <c r="B551" s="58"/>
      <c r="C551" s="58"/>
      <c r="D551" s="49"/>
      <c r="E551" s="49"/>
      <c r="F551" s="4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6"/>
      <c r="X551" s="16"/>
      <c r="Y551" s="16"/>
      <c r="Z551" s="17"/>
      <c r="AA551" s="17"/>
      <c r="AB551" s="17"/>
      <c r="AC551" s="17"/>
      <c r="AD551" s="17"/>
      <c r="AE551" s="17"/>
    </row>
    <row r="552">
      <c r="A552" s="50"/>
      <c r="B552" s="59"/>
      <c r="C552" s="59"/>
      <c r="D552" s="50"/>
      <c r="E552" s="50"/>
      <c r="F552" s="50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6"/>
      <c r="X552" s="16"/>
      <c r="Y552" s="16"/>
      <c r="Z552" s="17"/>
      <c r="AA552" s="17"/>
      <c r="AB552" s="17"/>
      <c r="AC552" s="17"/>
      <c r="AD552" s="17"/>
      <c r="AE552" s="17"/>
    </row>
    <row r="553">
      <c r="A553" s="49"/>
      <c r="B553" s="58"/>
      <c r="C553" s="58"/>
      <c r="D553" s="49"/>
      <c r="E553" s="49"/>
      <c r="F553" s="4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6"/>
      <c r="X553" s="16"/>
      <c r="Y553" s="16"/>
      <c r="Z553" s="17"/>
      <c r="AA553" s="17"/>
      <c r="AB553" s="17"/>
      <c r="AC553" s="17"/>
      <c r="AD553" s="17"/>
      <c r="AE553" s="17"/>
    </row>
    <row r="554">
      <c r="A554" s="50"/>
      <c r="B554" s="59"/>
      <c r="C554" s="59"/>
      <c r="D554" s="50"/>
      <c r="E554" s="50"/>
      <c r="F554" s="50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6"/>
      <c r="X554" s="16"/>
      <c r="Y554" s="16"/>
      <c r="Z554" s="17"/>
      <c r="AA554" s="17"/>
      <c r="AB554" s="17"/>
      <c r="AC554" s="17"/>
      <c r="AD554" s="17"/>
      <c r="AE554" s="17"/>
    </row>
    <row r="555">
      <c r="A555" s="49"/>
      <c r="B555" s="58"/>
      <c r="C555" s="58"/>
      <c r="D555" s="49"/>
      <c r="E555" s="49"/>
      <c r="F555" s="4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6"/>
      <c r="X555" s="16"/>
      <c r="Y555" s="16"/>
      <c r="Z555" s="17"/>
      <c r="AA555" s="17"/>
      <c r="AB555" s="17"/>
      <c r="AC555" s="17"/>
      <c r="AD555" s="17"/>
      <c r="AE555" s="17"/>
    </row>
    <row r="556">
      <c r="A556" s="50"/>
      <c r="B556" s="59"/>
      <c r="C556" s="59"/>
      <c r="D556" s="50"/>
      <c r="E556" s="50"/>
      <c r="F556" s="50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6"/>
      <c r="X556" s="16"/>
      <c r="Y556" s="16"/>
      <c r="Z556" s="17"/>
      <c r="AA556" s="17"/>
      <c r="AB556" s="17"/>
      <c r="AC556" s="17"/>
      <c r="AD556" s="17"/>
      <c r="AE556" s="17"/>
    </row>
    <row r="557">
      <c r="A557" s="49"/>
      <c r="B557" s="58"/>
      <c r="C557" s="58"/>
      <c r="D557" s="49"/>
      <c r="E557" s="49"/>
      <c r="F557" s="4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6"/>
      <c r="X557" s="16"/>
      <c r="Y557" s="16"/>
      <c r="Z557" s="17"/>
      <c r="AA557" s="17"/>
      <c r="AB557" s="17"/>
      <c r="AC557" s="17"/>
      <c r="AD557" s="17"/>
      <c r="AE557" s="17"/>
    </row>
    <row r="558">
      <c r="A558" s="50"/>
      <c r="B558" s="59"/>
      <c r="C558" s="59"/>
      <c r="D558" s="50"/>
      <c r="E558" s="50"/>
      <c r="F558" s="50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6"/>
      <c r="X558" s="16"/>
      <c r="Y558" s="16"/>
      <c r="Z558" s="17"/>
      <c r="AA558" s="17"/>
      <c r="AB558" s="17"/>
      <c r="AC558" s="17"/>
      <c r="AD558" s="17"/>
      <c r="AE558" s="17"/>
    </row>
    <row r="559">
      <c r="A559" s="49"/>
      <c r="B559" s="58"/>
      <c r="C559" s="58"/>
      <c r="D559" s="49"/>
      <c r="E559" s="49"/>
      <c r="F559" s="4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6"/>
      <c r="X559" s="16"/>
      <c r="Y559" s="16"/>
      <c r="Z559" s="17"/>
      <c r="AA559" s="17"/>
      <c r="AB559" s="17"/>
      <c r="AC559" s="17"/>
      <c r="AD559" s="17"/>
      <c r="AE559" s="17"/>
    </row>
    <row r="560">
      <c r="A560" s="50"/>
      <c r="B560" s="59"/>
      <c r="C560" s="59"/>
      <c r="D560" s="50"/>
      <c r="E560" s="50"/>
      <c r="F560" s="50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6"/>
      <c r="X560" s="16"/>
      <c r="Y560" s="16"/>
      <c r="Z560" s="17"/>
      <c r="AA560" s="17"/>
      <c r="AB560" s="17"/>
      <c r="AC560" s="17"/>
      <c r="AD560" s="17"/>
      <c r="AE560" s="17"/>
    </row>
    <row r="561">
      <c r="A561" s="49"/>
      <c r="B561" s="58"/>
      <c r="C561" s="58"/>
      <c r="D561" s="49"/>
      <c r="E561" s="49"/>
      <c r="F561" s="4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6"/>
      <c r="X561" s="16"/>
      <c r="Y561" s="16"/>
      <c r="Z561" s="17"/>
      <c r="AA561" s="17"/>
      <c r="AB561" s="17"/>
      <c r="AC561" s="17"/>
      <c r="AD561" s="17"/>
      <c r="AE561" s="17"/>
    </row>
    <row r="562">
      <c r="A562" s="50"/>
      <c r="B562" s="59"/>
      <c r="C562" s="59"/>
      <c r="D562" s="50"/>
      <c r="E562" s="50"/>
      <c r="F562" s="50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6"/>
      <c r="X562" s="16"/>
      <c r="Y562" s="16"/>
      <c r="Z562" s="17"/>
      <c r="AA562" s="17"/>
      <c r="AB562" s="17"/>
      <c r="AC562" s="17"/>
      <c r="AD562" s="17"/>
      <c r="AE562" s="17"/>
    </row>
    <row r="563">
      <c r="A563" s="49"/>
      <c r="B563" s="58"/>
      <c r="C563" s="58"/>
      <c r="D563" s="49"/>
      <c r="E563" s="49"/>
      <c r="F563" s="4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6"/>
      <c r="X563" s="16"/>
      <c r="Y563" s="16"/>
      <c r="Z563" s="17"/>
      <c r="AA563" s="17"/>
      <c r="AB563" s="17"/>
      <c r="AC563" s="17"/>
      <c r="AD563" s="17"/>
      <c r="AE563" s="17"/>
    </row>
    <row r="564">
      <c r="A564" s="50"/>
      <c r="B564" s="59"/>
      <c r="C564" s="59"/>
      <c r="D564" s="50"/>
      <c r="E564" s="50"/>
      <c r="F564" s="50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6"/>
      <c r="X564" s="16"/>
      <c r="Y564" s="16"/>
      <c r="Z564" s="17"/>
      <c r="AA564" s="17"/>
      <c r="AB564" s="17"/>
      <c r="AC564" s="17"/>
      <c r="AD564" s="17"/>
      <c r="AE564" s="17"/>
    </row>
    <row r="565">
      <c r="A565" s="49"/>
      <c r="B565" s="58"/>
      <c r="C565" s="58"/>
      <c r="D565" s="49"/>
      <c r="E565" s="49"/>
      <c r="F565" s="4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6"/>
      <c r="X565" s="16"/>
      <c r="Y565" s="16"/>
      <c r="Z565" s="17"/>
      <c r="AA565" s="17"/>
      <c r="AB565" s="17"/>
      <c r="AC565" s="17"/>
      <c r="AD565" s="17"/>
      <c r="AE565" s="17"/>
    </row>
    <row r="566">
      <c r="A566" s="50"/>
      <c r="B566" s="59"/>
      <c r="C566" s="59"/>
      <c r="D566" s="50"/>
      <c r="E566" s="50"/>
      <c r="F566" s="50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6"/>
      <c r="X566" s="16"/>
      <c r="Y566" s="16"/>
      <c r="Z566" s="17"/>
      <c r="AA566" s="17"/>
      <c r="AB566" s="17"/>
      <c r="AC566" s="17"/>
      <c r="AD566" s="17"/>
      <c r="AE566" s="17"/>
    </row>
    <row r="567">
      <c r="A567" s="49"/>
      <c r="B567" s="58"/>
      <c r="C567" s="58"/>
      <c r="D567" s="49"/>
      <c r="E567" s="49"/>
      <c r="F567" s="4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6"/>
      <c r="X567" s="16"/>
      <c r="Y567" s="16"/>
      <c r="Z567" s="17"/>
      <c r="AA567" s="17"/>
      <c r="AB567" s="17"/>
      <c r="AC567" s="17"/>
      <c r="AD567" s="17"/>
      <c r="AE567" s="17"/>
    </row>
    <row r="568">
      <c r="A568" s="50"/>
      <c r="B568" s="59"/>
      <c r="C568" s="59"/>
      <c r="D568" s="50"/>
      <c r="E568" s="50"/>
      <c r="F568" s="50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6"/>
      <c r="X568" s="16"/>
      <c r="Y568" s="16"/>
      <c r="Z568" s="17"/>
      <c r="AA568" s="17"/>
      <c r="AB568" s="17"/>
      <c r="AC568" s="17"/>
      <c r="AD568" s="17"/>
      <c r="AE568" s="17"/>
    </row>
    <row r="569">
      <c r="A569" s="49"/>
      <c r="B569" s="58"/>
      <c r="C569" s="58"/>
      <c r="D569" s="49"/>
      <c r="E569" s="49"/>
      <c r="F569" s="4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6"/>
      <c r="X569" s="16"/>
      <c r="Y569" s="16"/>
      <c r="Z569" s="17"/>
      <c r="AA569" s="17"/>
      <c r="AB569" s="17"/>
      <c r="AC569" s="17"/>
      <c r="AD569" s="17"/>
      <c r="AE569" s="17"/>
    </row>
    <row r="570">
      <c r="A570" s="50"/>
      <c r="B570" s="59"/>
      <c r="C570" s="59"/>
      <c r="D570" s="50"/>
      <c r="E570" s="50"/>
      <c r="F570" s="50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6"/>
      <c r="X570" s="16"/>
      <c r="Y570" s="16"/>
      <c r="Z570" s="17"/>
      <c r="AA570" s="17"/>
      <c r="AB570" s="17"/>
      <c r="AC570" s="17"/>
      <c r="AD570" s="17"/>
      <c r="AE570" s="17"/>
    </row>
    <row r="571">
      <c r="A571" s="49"/>
      <c r="B571" s="58"/>
      <c r="C571" s="58"/>
      <c r="D571" s="49"/>
      <c r="E571" s="49"/>
      <c r="F571" s="4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6"/>
      <c r="X571" s="16"/>
      <c r="Y571" s="16"/>
      <c r="Z571" s="17"/>
      <c r="AA571" s="17"/>
      <c r="AB571" s="17"/>
      <c r="AC571" s="17"/>
      <c r="AD571" s="17"/>
      <c r="AE571" s="17"/>
    </row>
    <row r="572">
      <c r="A572" s="50"/>
      <c r="B572" s="59"/>
      <c r="C572" s="59"/>
      <c r="D572" s="50"/>
      <c r="E572" s="50"/>
      <c r="F572" s="50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6"/>
      <c r="X572" s="16"/>
      <c r="Y572" s="16"/>
      <c r="Z572" s="17"/>
      <c r="AA572" s="17"/>
      <c r="AB572" s="17"/>
      <c r="AC572" s="17"/>
      <c r="AD572" s="17"/>
      <c r="AE572" s="17"/>
    </row>
    <row r="573">
      <c r="A573" s="49"/>
      <c r="B573" s="58"/>
      <c r="C573" s="58"/>
      <c r="D573" s="49"/>
      <c r="E573" s="49"/>
      <c r="F573" s="4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6"/>
      <c r="X573" s="16"/>
      <c r="Y573" s="16"/>
      <c r="Z573" s="17"/>
      <c r="AA573" s="17"/>
      <c r="AB573" s="17"/>
      <c r="AC573" s="17"/>
      <c r="AD573" s="17"/>
      <c r="AE573" s="17"/>
    </row>
    <row r="574">
      <c r="A574" s="50"/>
      <c r="B574" s="59"/>
      <c r="C574" s="59"/>
      <c r="D574" s="50"/>
      <c r="E574" s="50"/>
      <c r="F574" s="50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6"/>
      <c r="X574" s="16"/>
      <c r="Y574" s="16"/>
      <c r="Z574" s="17"/>
      <c r="AA574" s="17"/>
      <c r="AB574" s="17"/>
      <c r="AC574" s="17"/>
      <c r="AD574" s="17"/>
      <c r="AE574" s="17"/>
    </row>
    <row r="575">
      <c r="A575" s="49"/>
      <c r="B575" s="58"/>
      <c r="C575" s="58"/>
      <c r="D575" s="49"/>
      <c r="E575" s="49"/>
      <c r="F575" s="4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6"/>
      <c r="X575" s="16"/>
      <c r="Y575" s="16"/>
      <c r="Z575" s="17"/>
      <c r="AA575" s="17"/>
      <c r="AB575" s="17"/>
      <c r="AC575" s="17"/>
      <c r="AD575" s="17"/>
      <c r="AE575" s="17"/>
    </row>
    <row r="576">
      <c r="A576" s="50"/>
      <c r="B576" s="59"/>
      <c r="C576" s="59"/>
      <c r="D576" s="50"/>
      <c r="E576" s="50"/>
      <c r="F576" s="50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6"/>
      <c r="X576" s="16"/>
      <c r="Y576" s="16"/>
      <c r="Z576" s="17"/>
      <c r="AA576" s="17"/>
      <c r="AB576" s="17"/>
      <c r="AC576" s="17"/>
      <c r="AD576" s="17"/>
      <c r="AE576" s="17"/>
    </row>
    <row r="577">
      <c r="A577" s="49"/>
      <c r="B577" s="58"/>
      <c r="C577" s="58"/>
      <c r="D577" s="49"/>
      <c r="E577" s="49"/>
      <c r="F577" s="4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6"/>
      <c r="X577" s="16"/>
      <c r="Y577" s="16"/>
      <c r="Z577" s="17"/>
      <c r="AA577" s="17"/>
      <c r="AB577" s="17"/>
      <c r="AC577" s="17"/>
      <c r="AD577" s="17"/>
      <c r="AE577" s="17"/>
    </row>
    <row r="578">
      <c r="A578" s="50"/>
      <c r="B578" s="59"/>
      <c r="C578" s="59"/>
      <c r="D578" s="50"/>
      <c r="E578" s="50"/>
      <c r="F578" s="50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6"/>
      <c r="X578" s="16"/>
      <c r="Y578" s="16"/>
      <c r="Z578" s="17"/>
      <c r="AA578" s="17"/>
      <c r="AB578" s="17"/>
      <c r="AC578" s="17"/>
      <c r="AD578" s="17"/>
      <c r="AE578" s="17"/>
    </row>
    <row r="579">
      <c r="A579" s="49"/>
      <c r="B579" s="58"/>
      <c r="C579" s="58"/>
      <c r="D579" s="49"/>
      <c r="E579" s="49"/>
      <c r="F579" s="4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6"/>
      <c r="X579" s="16"/>
      <c r="Y579" s="16"/>
      <c r="Z579" s="17"/>
      <c r="AA579" s="17"/>
      <c r="AB579" s="17"/>
      <c r="AC579" s="17"/>
      <c r="AD579" s="17"/>
      <c r="AE579" s="17"/>
    </row>
    <row r="580">
      <c r="A580" s="50"/>
      <c r="B580" s="59"/>
      <c r="C580" s="59"/>
      <c r="D580" s="50"/>
      <c r="E580" s="50"/>
      <c r="F580" s="50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6"/>
      <c r="X580" s="16"/>
      <c r="Y580" s="16"/>
      <c r="Z580" s="17"/>
      <c r="AA580" s="17"/>
      <c r="AB580" s="17"/>
      <c r="AC580" s="17"/>
      <c r="AD580" s="17"/>
      <c r="AE580" s="17"/>
    </row>
    <row r="581">
      <c r="A581" s="49"/>
      <c r="B581" s="58"/>
      <c r="C581" s="58"/>
      <c r="D581" s="49"/>
      <c r="E581" s="49"/>
      <c r="F581" s="4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6"/>
      <c r="X581" s="16"/>
      <c r="Y581" s="16"/>
      <c r="Z581" s="17"/>
      <c r="AA581" s="17"/>
      <c r="AB581" s="17"/>
      <c r="AC581" s="17"/>
      <c r="AD581" s="17"/>
      <c r="AE581" s="17"/>
    </row>
    <row r="582">
      <c r="A582" s="50"/>
      <c r="B582" s="59"/>
      <c r="C582" s="59"/>
      <c r="D582" s="50"/>
      <c r="E582" s="50"/>
      <c r="F582" s="50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6"/>
      <c r="X582" s="16"/>
      <c r="Y582" s="16"/>
      <c r="Z582" s="17"/>
      <c r="AA582" s="17"/>
      <c r="AB582" s="17"/>
      <c r="AC582" s="17"/>
      <c r="AD582" s="17"/>
      <c r="AE582" s="17"/>
    </row>
    <row r="583">
      <c r="A583" s="49"/>
      <c r="B583" s="58"/>
      <c r="C583" s="58"/>
      <c r="D583" s="49"/>
      <c r="E583" s="49"/>
      <c r="F583" s="4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6"/>
      <c r="X583" s="16"/>
      <c r="Y583" s="16"/>
      <c r="Z583" s="17"/>
      <c r="AA583" s="17"/>
      <c r="AB583" s="17"/>
      <c r="AC583" s="17"/>
      <c r="AD583" s="17"/>
      <c r="AE583" s="17"/>
    </row>
    <row r="584">
      <c r="A584" s="50"/>
      <c r="B584" s="59"/>
      <c r="C584" s="59"/>
      <c r="D584" s="50"/>
      <c r="E584" s="50"/>
      <c r="F584" s="50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6"/>
      <c r="X584" s="16"/>
      <c r="Y584" s="16"/>
      <c r="Z584" s="17"/>
      <c r="AA584" s="17"/>
      <c r="AB584" s="17"/>
      <c r="AC584" s="17"/>
      <c r="AD584" s="17"/>
      <c r="AE584" s="17"/>
    </row>
    <row r="585">
      <c r="A585" s="49"/>
      <c r="B585" s="58"/>
      <c r="C585" s="58"/>
      <c r="D585" s="49"/>
      <c r="E585" s="49"/>
      <c r="F585" s="4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6"/>
      <c r="X585" s="16"/>
      <c r="Y585" s="16"/>
      <c r="Z585" s="17"/>
      <c r="AA585" s="17"/>
      <c r="AB585" s="17"/>
      <c r="AC585" s="17"/>
      <c r="AD585" s="17"/>
      <c r="AE585" s="17"/>
    </row>
    <row r="586">
      <c r="A586" s="50"/>
      <c r="B586" s="59"/>
      <c r="C586" s="59"/>
      <c r="D586" s="50"/>
      <c r="E586" s="50"/>
      <c r="F586" s="50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6"/>
      <c r="X586" s="16"/>
      <c r="Y586" s="16"/>
      <c r="Z586" s="17"/>
      <c r="AA586" s="17"/>
      <c r="AB586" s="17"/>
      <c r="AC586" s="17"/>
      <c r="AD586" s="17"/>
      <c r="AE586" s="17"/>
    </row>
    <row r="587">
      <c r="A587" s="49"/>
      <c r="B587" s="58"/>
      <c r="C587" s="58"/>
      <c r="D587" s="49"/>
      <c r="E587" s="49"/>
      <c r="F587" s="4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6"/>
      <c r="X587" s="16"/>
      <c r="Y587" s="16"/>
      <c r="Z587" s="17"/>
      <c r="AA587" s="17"/>
      <c r="AB587" s="17"/>
      <c r="AC587" s="17"/>
      <c r="AD587" s="17"/>
      <c r="AE587" s="17"/>
    </row>
    <row r="588">
      <c r="A588" s="50"/>
      <c r="B588" s="59"/>
      <c r="C588" s="59"/>
      <c r="D588" s="50"/>
      <c r="E588" s="50"/>
      <c r="F588" s="50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6"/>
      <c r="X588" s="16"/>
      <c r="Y588" s="16"/>
      <c r="Z588" s="17"/>
      <c r="AA588" s="17"/>
      <c r="AB588" s="17"/>
      <c r="AC588" s="17"/>
      <c r="AD588" s="17"/>
      <c r="AE588" s="17"/>
    </row>
    <row r="589">
      <c r="A589" s="49"/>
      <c r="B589" s="58"/>
      <c r="C589" s="58"/>
      <c r="D589" s="49"/>
      <c r="E589" s="49"/>
      <c r="F589" s="4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6"/>
      <c r="X589" s="16"/>
      <c r="Y589" s="16"/>
      <c r="Z589" s="17"/>
      <c r="AA589" s="17"/>
      <c r="AB589" s="17"/>
      <c r="AC589" s="17"/>
      <c r="AD589" s="17"/>
      <c r="AE589" s="17"/>
    </row>
    <row r="590">
      <c r="A590" s="50"/>
      <c r="B590" s="59"/>
      <c r="C590" s="59"/>
      <c r="D590" s="50"/>
      <c r="E590" s="50"/>
      <c r="F590" s="50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6"/>
      <c r="X590" s="16"/>
      <c r="Y590" s="16"/>
      <c r="Z590" s="17"/>
      <c r="AA590" s="17"/>
      <c r="AB590" s="17"/>
      <c r="AC590" s="17"/>
      <c r="AD590" s="17"/>
      <c r="AE590" s="17"/>
    </row>
    <row r="591">
      <c r="A591" s="49"/>
      <c r="B591" s="58"/>
      <c r="C591" s="58"/>
      <c r="D591" s="49"/>
      <c r="E591" s="49"/>
      <c r="F591" s="4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6"/>
      <c r="X591" s="16"/>
      <c r="Y591" s="16"/>
      <c r="Z591" s="17"/>
      <c r="AA591" s="17"/>
      <c r="AB591" s="17"/>
      <c r="AC591" s="17"/>
      <c r="AD591" s="17"/>
      <c r="AE591" s="17"/>
    </row>
    <row r="592">
      <c r="A592" s="50"/>
      <c r="B592" s="59"/>
      <c r="C592" s="59"/>
      <c r="D592" s="50"/>
      <c r="E592" s="50"/>
      <c r="F592" s="50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6"/>
      <c r="X592" s="16"/>
      <c r="Y592" s="16"/>
      <c r="Z592" s="17"/>
      <c r="AA592" s="17"/>
      <c r="AB592" s="17"/>
      <c r="AC592" s="17"/>
      <c r="AD592" s="17"/>
      <c r="AE592" s="17"/>
    </row>
    <row r="593">
      <c r="A593" s="49"/>
      <c r="B593" s="58"/>
      <c r="C593" s="58"/>
      <c r="D593" s="49"/>
      <c r="E593" s="49"/>
      <c r="F593" s="4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6"/>
      <c r="X593" s="16"/>
      <c r="Y593" s="16"/>
      <c r="Z593" s="17"/>
      <c r="AA593" s="17"/>
      <c r="AB593" s="17"/>
      <c r="AC593" s="17"/>
      <c r="AD593" s="17"/>
      <c r="AE593" s="17"/>
    </row>
    <row r="594">
      <c r="A594" s="50"/>
      <c r="B594" s="59"/>
      <c r="C594" s="59"/>
      <c r="D594" s="50"/>
      <c r="E594" s="50"/>
      <c r="F594" s="50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6"/>
      <c r="X594" s="16"/>
      <c r="Y594" s="16"/>
      <c r="Z594" s="17"/>
      <c r="AA594" s="17"/>
      <c r="AB594" s="17"/>
      <c r="AC594" s="17"/>
      <c r="AD594" s="17"/>
      <c r="AE594" s="17"/>
    </row>
    <row r="595">
      <c r="A595" s="49"/>
      <c r="B595" s="58"/>
      <c r="C595" s="58"/>
      <c r="D595" s="49"/>
      <c r="E595" s="49"/>
      <c r="F595" s="4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6"/>
      <c r="X595" s="16"/>
      <c r="Y595" s="16"/>
      <c r="Z595" s="17"/>
      <c r="AA595" s="17"/>
      <c r="AB595" s="17"/>
      <c r="AC595" s="17"/>
      <c r="AD595" s="17"/>
      <c r="AE595" s="17"/>
    </row>
    <row r="596">
      <c r="A596" s="50"/>
      <c r="B596" s="59"/>
      <c r="C596" s="59"/>
      <c r="D596" s="50"/>
      <c r="E596" s="50"/>
      <c r="F596" s="50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6"/>
      <c r="X596" s="16"/>
      <c r="Y596" s="16"/>
      <c r="Z596" s="17"/>
      <c r="AA596" s="17"/>
      <c r="AB596" s="17"/>
      <c r="AC596" s="17"/>
      <c r="AD596" s="17"/>
      <c r="AE596" s="17"/>
    </row>
    <row r="597">
      <c r="A597" s="49"/>
      <c r="B597" s="58"/>
      <c r="C597" s="58"/>
      <c r="D597" s="49"/>
      <c r="E597" s="49"/>
      <c r="F597" s="4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6"/>
      <c r="X597" s="16"/>
      <c r="Y597" s="16"/>
      <c r="Z597" s="17"/>
      <c r="AA597" s="17"/>
      <c r="AB597" s="17"/>
      <c r="AC597" s="17"/>
      <c r="AD597" s="17"/>
      <c r="AE597" s="17"/>
    </row>
    <row r="598">
      <c r="A598" s="50"/>
      <c r="B598" s="59"/>
      <c r="C598" s="59"/>
      <c r="D598" s="50"/>
      <c r="E598" s="50"/>
      <c r="F598" s="50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6"/>
      <c r="X598" s="16"/>
      <c r="Y598" s="16"/>
      <c r="Z598" s="17"/>
      <c r="AA598" s="17"/>
      <c r="AB598" s="17"/>
      <c r="AC598" s="17"/>
      <c r="AD598" s="17"/>
      <c r="AE598" s="17"/>
    </row>
    <row r="599">
      <c r="A599" s="49"/>
      <c r="B599" s="58"/>
      <c r="C599" s="58"/>
      <c r="D599" s="49"/>
      <c r="E599" s="49"/>
      <c r="F599" s="4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6"/>
      <c r="X599" s="16"/>
      <c r="Y599" s="16"/>
      <c r="Z599" s="17"/>
      <c r="AA599" s="17"/>
      <c r="AB599" s="17"/>
      <c r="AC599" s="17"/>
      <c r="AD599" s="17"/>
      <c r="AE599" s="17"/>
    </row>
    <row r="600">
      <c r="A600" s="50"/>
      <c r="B600" s="59"/>
      <c r="C600" s="59"/>
      <c r="D600" s="50"/>
      <c r="E600" s="50"/>
      <c r="F600" s="50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6"/>
      <c r="X600" s="16"/>
      <c r="Y600" s="16"/>
      <c r="Z600" s="17"/>
      <c r="AA600" s="17"/>
      <c r="AB600" s="17"/>
      <c r="AC600" s="17"/>
      <c r="AD600" s="17"/>
      <c r="AE600" s="17"/>
    </row>
    <row r="601">
      <c r="A601" s="49"/>
      <c r="B601" s="58"/>
      <c r="C601" s="58"/>
      <c r="D601" s="49"/>
      <c r="E601" s="49"/>
      <c r="F601" s="4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6"/>
      <c r="X601" s="16"/>
      <c r="Y601" s="16"/>
      <c r="Z601" s="17"/>
      <c r="AA601" s="17"/>
      <c r="AB601" s="17"/>
      <c r="AC601" s="17"/>
      <c r="AD601" s="17"/>
      <c r="AE601" s="17"/>
    </row>
    <row r="602">
      <c r="A602" s="50"/>
      <c r="B602" s="59"/>
      <c r="C602" s="59"/>
      <c r="D602" s="50"/>
      <c r="E602" s="50"/>
      <c r="F602" s="50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6"/>
      <c r="X602" s="16"/>
      <c r="Y602" s="16"/>
      <c r="Z602" s="17"/>
      <c r="AA602" s="17"/>
      <c r="AB602" s="17"/>
      <c r="AC602" s="17"/>
      <c r="AD602" s="17"/>
      <c r="AE602" s="17"/>
    </row>
    <row r="603">
      <c r="A603" s="49"/>
      <c r="B603" s="58"/>
      <c r="C603" s="58"/>
      <c r="D603" s="49"/>
      <c r="E603" s="49"/>
      <c r="F603" s="4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6"/>
      <c r="X603" s="16"/>
      <c r="Y603" s="16"/>
      <c r="Z603" s="17"/>
      <c r="AA603" s="17"/>
      <c r="AB603" s="17"/>
      <c r="AC603" s="17"/>
      <c r="AD603" s="17"/>
      <c r="AE603" s="17"/>
    </row>
    <row r="604">
      <c r="A604" s="50"/>
      <c r="B604" s="59"/>
      <c r="C604" s="59"/>
      <c r="D604" s="50"/>
      <c r="E604" s="50"/>
      <c r="F604" s="50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6"/>
      <c r="X604" s="16"/>
      <c r="Y604" s="16"/>
      <c r="Z604" s="17"/>
      <c r="AA604" s="17"/>
      <c r="AB604" s="17"/>
      <c r="AC604" s="17"/>
      <c r="AD604" s="17"/>
      <c r="AE604" s="17"/>
    </row>
    <row r="605">
      <c r="A605" s="49"/>
      <c r="B605" s="58"/>
      <c r="C605" s="58"/>
      <c r="D605" s="49"/>
      <c r="E605" s="49"/>
      <c r="F605" s="4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6"/>
      <c r="X605" s="16"/>
      <c r="Y605" s="16"/>
      <c r="Z605" s="17"/>
      <c r="AA605" s="17"/>
      <c r="AB605" s="17"/>
      <c r="AC605" s="17"/>
      <c r="AD605" s="17"/>
      <c r="AE605" s="17"/>
    </row>
    <row r="606">
      <c r="A606" s="50"/>
      <c r="B606" s="59"/>
      <c r="C606" s="59"/>
      <c r="D606" s="50"/>
      <c r="E606" s="50"/>
      <c r="F606" s="50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6"/>
      <c r="X606" s="16"/>
      <c r="Y606" s="16"/>
      <c r="Z606" s="17"/>
      <c r="AA606" s="17"/>
      <c r="AB606" s="17"/>
      <c r="AC606" s="17"/>
      <c r="AD606" s="17"/>
      <c r="AE606" s="17"/>
    </row>
    <row r="607">
      <c r="A607" s="49"/>
      <c r="B607" s="58"/>
      <c r="C607" s="58"/>
      <c r="D607" s="49"/>
      <c r="E607" s="49"/>
      <c r="F607" s="4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6"/>
      <c r="X607" s="16"/>
      <c r="Y607" s="16"/>
      <c r="Z607" s="17"/>
      <c r="AA607" s="17"/>
      <c r="AB607" s="17"/>
      <c r="AC607" s="17"/>
      <c r="AD607" s="17"/>
      <c r="AE607" s="17"/>
    </row>
    <row r="608">
      <c r="A608" s="50"/>
      <c r="B608" s="59"/>
      <c r="C608" s="59"/>
      <c r="D608" s="50"/>
      <c r="E608" s="50"/>
      <c r="F608" s="50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6"/>
      <c r="X608" s="16"/>
      <c r="Y608" s="16"/>
      <c r="Z608" s="17"/>
      <c r="AA608" s="17"/>
      <c r="AB608" s="17"/>
      <c r="AC608" s="17"/>
      <c r="AD608" s="17"/>
      <c r="AE608" s="17"/>
    </row>
    <row r="609">
      <c r="A609" s="49"/>
      <c r="B609" s="58"/>
      <c r="C609" s="58"/>
      <c r="D609" s="49"/>
      <c r="E609" s="49"/>
      <c r="F609" s="4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6"/>
      <c r="X609" s="16"/>
      <c r="Y609" s="16"/>
      <c r="Z609" s="17"/>
      <c r="AA609" s="17"/>
      <c r="AB609" s="17"/>
      <c r="AC609" s="17"/>
      <c r="AD609" s="17"/>
      <c r="AE609" s="17"/>
    </row>
    <row r="610">
      <c r="A610" s="50"/>
      <c r="B610" s="59"/>
      <c r="C610" s="59"/>
      <c r="D610" s="50"/>
      <c r="E610" s="50"/>
      <c r="F610" s="50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6"/>
      <c r="X610" s="16"/>
      <c r="Y610" s="16"/>
      <c r="Z610" s="17"/>
      <c r="AA610" s="17"/>
      <c r="AB610" s="17"/>
      <c r="AC610" s="17"/>
      <c r="AD610" s="17"/>
      <c r="AE610" s="17"/>
    </row>
    <row r="611">
      <c r="A611" s="49"/>
      <c r="B611" s="58"/>
      <c r="C611" s="58"/>
      <c r="D611" s="49"/>
      <c r="E611" s="49"/>
      <c r="F611" s="4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6"/>
      <c r="X611" s="16"/>
      <c r="Y611" s="16"/>
      <c r="Z611" s="17"/>
      <c r="AA611" s="17"/>
      <c r="AB611" s="17"/>
      <c r="AC611" s="17"/>
      <c r="AD611" s="17"/>
      <c r="AE611" s="17"/>
    </row>
    <row r="612">
      <c r="A612" s="50"/>
      <c r="B612" s="59"/>
      <c r="C612" s="59"/>
      <c r="D612" s="50"/>
      <c r="E612" s="50"/>
      <c r="F612" s="50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6"/>
      <c r="X612" s="16"/>
      <c r="Y612" s="16"/>
      <c r="Z612" s="17"/>
      <c r="AA612" s="17"/>
      <c r="AB612" s="17"/>
      <c r="AC612" s="17"/>
      <c r="AD612" s="17"/>
      <c r="AE612" s="17"/>
    </row>
    <row r="613">
      <c r="A613" s="49"/>
      <c r="B613" s="58"/>
      <c r="C613" s="58"/>
      <c r="D613" s="49"/>
      <c r="E613" s="49"/>
      <c r="F613" s="4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6"/>
      <c r="X613" s="16"/>
      <c r="Y613" s="16"/>
      <c r="Z613" s="17"/>
      <c r="AA613" s="17"/>
      <c r="AB613" s="17"/>
      <c r="AC613" s="17"/>
      <c r="AD613" s="17"/>
      <c r="AE613" s="17"/>
    </row>
    <row r="614">
      <c r="A614" s="50"/>
      <c r="B614" s="59"/>
      <c r="C614" s="59"/>
      <c r="D614" s="50"/>
      <c r="E614" s="50"/>
      <c r="F614" s="50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6"/>
      <c r="X614" s="16"/>
      <c r="Y614" s="16"/>
      <c r="Z614" s="17"/>
      <c r="AA614" s="17"/>
      <c r="AB614" s="17"/>
      <c r="AC614" s="17"/>
      <c r="AD614" s="17"/>
      <c r="AE614" s="17"/>
    </row>
    <row r="615">
      <c r="A615" s="49"/>
      <c r="B615" s="58"/>
      <c r="C615" s="58"/>
      <c r="D615" s="49"/>
      <c r="E615" s="49"/>
      <c r="F615" s="4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6"/>
      <c r="X615" s="16"/>
      <c r="Y615" s="16"/>
      <c r="Z615" s="17"/>
      <c r="AA615" s="17"/>
      <c r="AB615" s="17"/>
      <c r="AC615" s="17"/>
      <c r="AD615" s="17"/>
      <c r="AE615" s="17"/>
    </row>
    <row r="616">
      <c r="A616" s="50"/>
      <c r="B616" s="59"/>
      <c r="C616" s="59"/>
      <c r="D616" s="50"/>
      <c r="E616" s="50"/>
      <c r="F616" s="50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6"/>
      <c r="X616" s="16"/>
      <c r="Y616" s="16"/>
      <c r="Z616" s="17"/>
      <c r="AA616" s="17"/>
      <c r="AB616" s="17"/>
      <c r="AC616" s="17"/>
      <c r="AD616" s="17"/>
      <c r="AE616" s="17"/>
    </row>
    <row r="617">
      <c r="A617" s="49"/>
      <c r="B617" s="58"/>
      <c r="C617" s="58"/>
      <c r="D617" s="49"/>
      <c r="E617" s="49"/>
      <c r="F617" s="4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6"/>
      <c r="X617" s="16"/>
      <c r="Y617" s="16"/>
      <c r="Z617" s="17"/>
      <c r="AA617" s="17"/>
      <c r="AB617" s="17"/>
      <c r="AC617" s="17"/>
      <c r="AD617" s="17"/>
      <c r="AE617" s="17"/>
    </row>
    <row r="618">
      <c r="A618" s="50"/>
      <c r="B618" s="59"/>
      <c r="C618" s="59"/>
      <c r="D618" s="50"/>
      <c r="E618" s="50"/>
      <c r="F618" s="50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6"/>
      <c r="X618" s="16"/>
      <c r="Y618" s="16"/>
      <c r="Z618" s="17"/>
      <c r="AA618" s="17"/>
      <c r="AB618" s="17"/>
      <c r="AC618" s="17"/>
      <c r="AD618" s="17"/>
      <c r="AE618" s="17"/>
    </row>
    <row r="619">
      <c r="A619" s="49"/>
      <c r="B619" s="58"/>
      <c r="C619" s="58"/>
      <c r="D619" s="49"/>
      <c r="E619" s="49"/>
      <c r="F619" s="4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6"/>
      <c r="X619" s="16"/>
      <c r="Y619" s="16"/>
      <c r="Z619" s="17"/>
      <c r="AA619" s="17"/>
      <c r="AB619" s="17"/>
      <c r="AC619" s="17"/>
      <c r="AD619" s="17"/>
      <c r="AE619" s="17"/>
    </row>
    <row r="620">
      <c r="A620" s="50"/>
      <c r="B620" s="59"/>
      <c r="C620" s="59"/>
      <c r="D620" s="50"/>
      <c r="E620" s="50"/>
      <c r="F620" s="50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6"/>
      <c r="X620" s="16"/>
      <c r="Y620" s="16"/>
      <c r="Z620" s="17"/>
      <c r="AA620" s="17"/>
      <c r="AB620" s="17"/>
      <c r="AC620" s="17"/>
      <c r="AD620" s="17"/>
      <c r="AE620" s="17"/>
    </row>
    <row r="621">
      <c r="A621" s="49"/>
      <c r="B621" s="58"/>
      <c r="C621" s="58"/>
      <c r="D621" s="49"/>
      <c r="E621" s="49"/>
      <c r="F621" s="4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6"/>
      <c r="X621" s="16"/>
      <c r="Y621" s="16"/>
      <c r="Z621" s="17"/>
      <c r="AA621" s="17"/>
      <c r="AB621" s="17"/>
      <c r="AC621" s="17"/>
      <c r="AD621" s="17"/>
      <c r="AE621" s="17"/>
    </row>
    <row r="622">
      <c r="A622" s="50"/>
      <c r="B622" s="59"/>
      <c r="C622" s="59"/>
      <c r="D622" s="50"/>
      <c r="E622" s="50"/>
      <c r="F622" s="50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6"/>
      <c r="X622" s="16"/>
      <c r="Y622" s="16"/>
      <c r="Z622" s="17"/>
      <c r="AA622" s="17"/>
      <c r="AB622" s="17"/>
      <c r="AC622" s="17"/>
      <c r="AD622" s="17"/>
      <c r="AE622" s="17"/>
    </row>
    <row r="623">
      <c r="A623" s="49"/>
      <c r="B623" s="58"/>
      <c r="C623" s="58"/>
      <c r="D623" s="49"/>
      <c r="E623" s="49"/>
      <c r="F623" s="4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6"/>
      <c r="X623" s="16"/>
      <c r="Y623" s="16"/>
      <c r="Z623" s="17"/>
      <c r="AA623" s="17"/>
      <c r="AB623" s="17"/>
      <c r="AC623" s="17"/>
      <c r="AD623" s="17"/>
      <c r="AE623" s="17"/>
    </row>
    <row r="624">
      <c r="A624" s="50"/>
      <c r="B624" s="59"/>
      <c r="C624" s="59"/>
      <c r="D624" s="50"/>
      <c r="E624" s="50"/>
      <c r="F624" s="50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6"/>
      <c r="X624" s="16"/>
      <c r="Y624" s="16"/>
      <c r="Z624" s="17"/>
      <c r="AA624" s="17"/>
      <c r="AB624" s="17"/>
      <c r="AC624" s="17"/>
      <c r="AD624" s="17"/>
      <c r="AE624" s="17"/>
    </row>
    <row r="625">
      <c r="A625" s="49"/>
      <c r="B625" s="58"/>
      <c r="C625" s="58"/>
      <c r="D625" s="49"/>
      <c r="E625" s="49"/>
      <c r="F625" s="4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6"/>
      <c r="X625" s="16"/>
      <c r="Y625" s="16"/>
      <c r="Z625" s="17"/>
      <c r="AA625" s="17"/>
      <c r="AB625" s="17"/>
      <c r="AC625" s="17"/>
      <c r="AD625" s="17"/>
      <c r="AE625" s="17"/>
    </row>
    <row r="626">
      <c r="A626" s="50"/>
      <c r="B626" s="59"/>
      <c r="C626" s="59"/>
      <c r="D626" s="50"/>
      <c r="E626" s="50"/>
      <c r="F626" s="50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6"/>
      <c r="X626" s="16"/>
      <c r="Y626" s="16"/>
      <c r="Z626" s="17"/>
      <c r="AA626" s="17"/>
      <c r="AB626" s="17"/>
      <c r="AC626" s="17"/>
      <c r="AD626" s="17"/>
      <c r="AE626" s="17"/>
    </row>
    <row r="627">
      <c r="A627" s="49"/>
      <c r="B627" s="58"/>
      <c r="C627" s="58"/>
      <c r="D627" s="49"/>
      <c r="E627" s="49"/>
      <c r="F627" s="4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6"/>
      <c r="X627" s="16"/>
      <c r="Y627" s="16"/>
      <c r="Z627" s="17"/>
      <c r="AA627" s="17"/>
      <c r="AB627" s="17"/>
      <c r="AC627" s="17"/>
      <c r="AD627" s="17"/>
      <c r="AE627" s="17"/>
    </row>
    <row r="628">
      <c r="A628" s="50"/>
      <c r="B628" s="59"/>
      <c r="C628" s="59"/>
      <c r="D628" s="50"/>
      <c r="E628" s="50"/>
      <c r="F628" s="50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6"/>
      <c r="X628" s="16"/>
      <c r="Y628" s="16"/>
      <c r="Z628" s="17"/>
      <c r="AA628" s="17"/>
      <c r="AB628" s="17"/>
      <c r="AC628" s="17"/>
      <c r="AD628" s="17"/>
      <c r="AE628" s="17"/>
    </row>
    <row r="629">
      <c r="A629" s="49"/>
      <c r="B629" s="58"/>
      <c r="C629" s="58"/>
      <c r="D629" s="49"/>
      <c r="E629" s="49"/>
      <c r="F629" s="4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6"/>
      <c r="X629" s="16"/>
      <c r="Y629" s="16"/>
      <c r="Z629" s="17"/>
      <c r="AA629" s="17"/>
      <c r="AB629" s="17"/>
      <c r="AC629" s="17"/>
      <c r="AD629" s="17"/>
      <c r="AE629" s="17"/>
    </row>
    <row r="630">
      <c r="A630" s="50"/>
      <c r="B630" s="59"/>
      <c r="C630" s="59"/>
      <c r="D630" s="50"/>
      <c r="E630" s="50"/>
      <c r="F630" s="50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6"/>
      <c r="X630" s="16"/>
      <c r="Y630" s="16"/>
      <c r="Z630" s="17"/>
      <c r="AA630" s="17"/>
      <c r="AB630" s="17"/>
      <c r="AC630" s="17"/>
      <c r="AD630" s="17"/>
      <c r="AE630" s="17"/>
    </row>
    <row r="631">
      <c r="A631" s="49"/>
      <c r="B631" s="58"/>
      <c r="C631" s="58"/>
      <c r="D631" s="49"/>
      <c r="E631" s="49"/>
      <c r="F631" s="4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6"/>
      <c r="X631" s="16"/>
      <c r="Y631" s="16"/>
      <c r="Z631" s="17"/>
      <c r="AA631" s="17"/>
      <c r="AB631" s="17"/>
      <c r="AC631" s="17"/>
      <c r="AD631" s="17"/>
      <c r="AE631" s="17"/>
    </row>
    <row r="632">
      <c r="A632" s="50"/>
      <c r="B632" s="59"/>
      <c r="C632" s="59"/>
      <c r="D632" s="50"/>
      <c r="E632" s="50"/>
      <c r="F632" s="50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6"/>
      <c r="X632" s="16"/>
      <c r="Y632" s="16"/>
      <c r="Z632" s="17"/>
      <c r="AA632" s="17"/>
      <c r="AB632" s="17"/>
      <c r="AC632" s="17"/>
      <c r="AD632" s="17"/>
      <c r="AE632" s="17"/>
    </row>
    <row r="633">
      <c r="A633" s="49"/>
      <c r="B633" s="58"/>
      <c r="C633" s="58"/>
      <c r="D633" s="49"/>
      <c r="E633" s="49"/>
      <c r="F633" s="4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6"/>
      <c r="X633" s="16"/>
      <c r="Y633" s="16"/>
      <c r="Z633" s="17"/>
      <c r="AA633" s="17"/>
      <c r="AB633" s="17"/>
      <c r="AC633" s="17"/>
      <c r="AD633" s="17"/>
      <c r="AE633" s="17"/>
    </row>
    <row r="634">
      <c r="A634" s="50"/>
      <c r="B634" s="59"/>
      <c r="C634" s="59"/>
      <c r="D634" s="50"/>
      <c r="E634" s="50"/>
      <c r="F634" s="50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6"/>
      <c r="X634" s="16"/>
      <c r="Y634" s="16"/>
      <c r="Z634" s="17"/>
      <c r="AA634" s="17"/>
      <c r="AB634" s="17"/>
      <c r="AC634" s="17"/>
      <c r="AD634" s="17"/>
      <c r="AE634" s="17"/>
    </row>
    <row r="635">
      <c r="A635" s="49"/>
      <c r="B635" s="58"/>
      <c r="C635" s="58"/>
      <c r="D635" s="49"/>
      <c r="E635" s="49"/>
      <c r="F635" s="4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6"/>
      <c r="X635" s="16"/>
      <c r="Y635" s="16"/>
      <c r="Z635" s="17"/>
      <c r="AA635" s="17"/>
      <c r="AB635" s="17"/>
      <c r="AC635" s="17"/>
      <c r="AD635" s="17"/>
      <c r="AE635" s="17"/>
    </row>
    <row r="636">
      <c r="A636" s="50"/>
      <c r="B636" s="59"/>
      <c r="C636" s="59"/>
      <c r="D636" s="50"/>
      <c r="E636" s="50"/>
      <c r="F636" s="50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6"/>
      <c r="X636" s="16"/>
      <c r="Y636" s="16"/>
      <c r="Z636" s="17"/>
      <c r="AA636" s="17"/>
      <c r="AB636" s="17"/>
      <c r="AC636" s="17"/>
      <c r="AD636" s="17"/>
      <c r="AE636" s="17"/>
    </row>
    <row r="637">
      <c r="A637" s="49"/>
      <c r="B637" s="58"/>
      <c r="C637" s="58"/>
      <c r="D637" s="49"/>
      <c r="E637" s="49"/>
      <c r="F637" s="4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6"/>
      <c r="X637" s="16"/>
      <c r="Y637" s="16"/>
      <c r="Z637" s="17"/>
      <c r="AA637" s="17"/>
      <c r="AB637" s="17"/>
      <c r="AC637" s="17"/>
      <c r="AD637" s="17"/>
      <c r="AE637" s="17"/>
    </row>
    <row r="638">
      <c r="A638" s="50"/>
      <c r="B638" s="59"/>
      <c r="C638" s="59"/>
      <c r="D638" s="50"/>
      <c r="E638" s="50"/>
      <c r="F638" s="50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6"/>
      <c r="X638" s="16"/>
      <c r="Y638" s="16"/>
      <c r="Z638" s="17"/>
      <c r="AA638" s="17"/>
      <c r="AB638" s="17"/>
      <c r="AC638" s="17"/>
      <c r="AD638" s="17"/>
      <c r="AE638" s="17"/>
    </row>
    <row r="639">
      <c r="A639" s="49"/>
      <c r="B639" s="58"/>
      <c r="C639" s="58"/>
      <c r="D639" s="49"/>
      <c r="E639" s="49"/>
      <c r="F639" s="4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6"/>
      <c r="X639" s="16"/>
      <c r="Y639" s="16"/>
      <c r="Z639" s="17"/>
      <c r="AA639" s="17"/>
      <c r="AB639" s="17"/>
      <c r="AC639" s="17"/>
      <c r="AD639" s="17"/>
      <c r="AE639" s="17"/>
    </row>
    <row r="640">
      <c r="A640" s="50"/>
      <c r="B640" s="59"/>
      <c r="C640" s="59"/>
      <c r="D640" s="50"/>
      <c r="E640" s="50"/>
      <c r="F640" s="50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6"/>
      <c r="X640" s="16"/>
      <c r="Y640" s="16"/>
      <c r="Z640" s="17"/>
      <c r="AA640" s="17"/>
      <c r="AB640" s="17"/>
      <c r="AC640" s="17"/>
      <c r="AD640" s="17"/>
      <c r="AE640" s="17"/>
    </row>
    <row r="641">
      <c r="A641" s="49"/>
      <c r="B641" s="58"/>
      <c r="C641" s="58"/>
      <c r="D641" s="49"/>
      <c r="E641" s="49"/>
      <c r="F641" s="4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6"/>
      <c r="X641" s="16"/>
      <c r="Y641" s="16"/>
      <c r="Z641" s="17"/>
      <c r="AA641" s="17"/>
      <c r="AB641" s="17"/>
      <c r="AC641" s="17"/>
      <c r="AD641" s="17"/>
      <c r="AE641" s="17"/>
    </row>
    <row r="642">
      <c r="A642" s="50"/>
      <c r="B642" s="59"/>
      <c r="C642" s="59"/>
      <c r="D642" s="50"/>
      <c r="E642" s="50"/>
      <c r="F642" s="50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6"/>
      <c r="X642" s="16"/>
      <c r="Y642" s="16"/>
      <c r="Z642" s="17"/>
      <c r="AA642" s="17"/>
      <c r="AB642" s="17"/>
      <c r="AC642" s="17"/>
      <c r="AD642" s="17"/>
      <c r="AE642" s="17"/>
    </row>
    <row r="643">
      <c r="A643" s="49"/>
      <c r="B643" s="58"/>
      <c r="C643" s="58"/>
      <c r="D643" s="49"/>
      <c r="E643" s="49"/>
      <c r="F643" s="4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6"/>
      <c r="X643" s="16"/>
      <c r="Y643" s="16"/>
      <c r="Z643" s="17"/>
      <c r="AA643" s="17"/>
      <c r="AB643" s="17"/>
      <c r="AC643" s="17"/>
      <c r="AD643" s="17"/>
      <c r="AE643" s="17"/>
    </row>
    <row r="644">
      <c r="A644" s="50"/>
      <c r="B644" s="59"/>
      <c r="C644" s="59"/>
      <c r="D644" s="50"/>
      <c r="E644" s="50"/>
      <c r="F644" s="50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6"/>
      <c r="X644" s="16"/>
      <c r="Y644" s="16"/>
      <c r="Z644" s="17"/>
      <c r="AA644" s="17"/>
      <c r="AB644" s="17"/>
      <c r="AC644" s="17"/>
      <c r="AD644" s="17"/>
      <c r="AE644" s="17"/>
    </row>
    <row r="645">
      <c r="A645" s="49"/>
      <c r="B645" s="58"/>
      <c r="C645" s="58"/>
      <c r="D645" s="49"/>
      <c r="E645" s="49"/>
      <c r="F645" s="4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6"/>
      <c r="X645" s="16"/>
      <c r="Y645" s="16"/>
      <c r="Z645" s="17"/>
      <c r="AA645" s="17"/>
      <c r="AB645" s="17"/>
      <c r="AC645" s="17"/>
      <c r="AD645" s="17"/>
      <c r="AE645" s="17"/>
    </row>
    <row r="646">
      <c r="A646" s="50"/>
      <c r="B646" s="59"/>
      <c r="C646" s="59"/>
      <c r="D646" s="50"/>
      <c r="E646" s="50"/>
      <c r="F646" s="50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6"/>
      <c r="X646" s="16"/>
      <c r="Y646" s="16"/>
      <c r="Z646" s="17"/>
      <c r="AA646" s="17"/>
      <c r="AB646" s="17"/>
      <c r="AC646" s="17"/>
      <c r="AD646" s="17"/>
      <c r="AE646" s="17"/>
    </row>
    <row r="647">
      <c r="A647" s="49"/>
      <c r="B647" s="58"/>
      <c r="C647" s="58"/>
      <c r="D647" s="49"/>
      <c r="E647" s="49"/>
      <c r="F647" s="4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6"/>
      <c r="X647" s="16"/>
      <c r="Y647" s="16"/>
      <c r="Z647" s="17"/>
      <c r="AA647" s="17"/>
      <c r="AB647" s="17"/>
      <c r="AC647" s="17"/>
      <c r="AD647" s="17"/>
      <c r="AE647" s="17"/>
    </row>
    <row r="648">
      <c r="A648" s="50"/>
      <c r="B648" s="59"/>
      <c r="C648" s="59"/>
      <c r="D648" s="50"/>
      <c r="E648" s="50"/>
      <c r="F648" s="50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/>
      <c r="X648" s="16"/>
      <c r="Y648" s="16"/>
      <c r="Z648" s="17"/>
      <c r="AA648" s="17"/>
      <c r="AB648" s="17"/>
      <c r="AC648" s="17"/>
      <c r="AD648" s="17"/>
      <c r="AE648" s="17"/>
    </row>
    <row r="649">
      <c r="A649" s="49"/>
      <c r="B649" s="58"/>
      <c r="C649" s="58"/>
      <c r="D649" s="49"/>
      <c r="E649" s="49"/>
      <c r="F649" s="4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/>
      <c r="X649" s="16"/>
      <c r="Y649" s="16"/>
      <c r="Z649" s="17"/>
      <c r="AA649" s="17"/>
      <c r="AB649" s="17"/>
      <c r="AC649" s="17"/>
      <c r="AD649" s="17"/>
      <c r="AE649" s="17"/>
    </row>
    <row r="650">
      <c r="A650" s="50"/>
      <c r="B650" s="59"/>
      <c r="C650" s="59"/>
      <c r="D650" s="50"/>
      <c r="E650" s="50"/>
      <c r="F650" s="50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/>
      <c r="X650" s="16"/>
      <c r="Y650" s="16"/>
      <c r="Z650" s="17"/>
      <c r="AA650" s="17"/>
      <c r="AB650" s="17"/>
      <c r="AC650" s="17"/>
      <c r="AD650" s="17"/>
      <c r="AE650" s="17"/>
    </row>
    <row r="651">
      <c r="A651" s="49"/>
      <c r="B651" s="58"/>
      <c r="C651" s="58"/>
      <c r="D651" s="49"/>
      <c r="E651" s="49"/>
      <c r="F651" s="4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6"/>
      <c r="X651" s="16"/>
      <c r="Y651" s="16"/>
      <c r="Z651" s="17"/>
      <c r="AA651" s="17"/>
      <c r="AB651" s="17"/>
      <c r="AC651" s="17"/>
      <c r="AD651" s="17"/>
      <c r="AE651" s="17"/>
    </row>
    <row r="652">
      <c r="A652" s="50"/>
      <c r="B652" s="59"/>
      <c r="C652" s="59"/>
      <c r="D652" s="50"/>
      <c r="E652" s="50"/>
      <c r="F652" s="50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6"/>
      <c r="X652" s="16"/>
      <c r="Y652" s="16"/>
      <c r="Z652" s="17"/>
      <c r="AA652" s="17"/>
      <c r="AB652" s="17"/>
      <c r="AC652" s="17"/>
      <c r="AD652" s="17"/>
      <c r="AE652" s="17"/>
    </row>
    <row r="653">
      <c r="A653" s="49"/>
      <c r="B653" s="58"/>
      <c r="C653" s="58"/>
      <c r="D653" s="49"/>
      <c r="E653" s="49"/>
      <c r="F653" s="4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6"/>
      <c r="X653" s="16"/>
      <c r="Y653" s="16"/>
      <c r="Z653" s="17"/>
      <c r="AA653" s="17"/>
      <c r="AB653" s="17"/>
      <c r="AC653" s="17"/>
      <c r="AD653" s="17"/>
      <c r="AE653" s="17"/>
    </row>
    <row r="654">
      <c r="A654" s="50"/>
      <c r="B654" s="59"/>
      <c r="C654" s="59"/>
      <c r="D654" s="50"/>
      <c r="E654" s="50"/>
      <c r="F654" s="50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6"/>
      <c r="X654" s="16"/>
      <c r="Y654" s="16"/>
      <c r="Z654" s="17"/>
      <c r="AA654" s="17"/>
      <c r="AB654" s="17"/>
      <c r="AC654" s="17"/>
      <c r="AD654" s="17"/>
      <c r="AE654" s="17"/>
    </row>
    <row r="655">
      <c r="A655" s="49"/>
      <c r="B655" s="58"/>
      <c r="C655" s="58"/>
      <c r="D655" s="49"/>
      <c r="E655" s="49"/>
      <c r="F655" s="4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6"/>
      <c r="X655" s="16"/>
      <c r="Y655" s="16"/>
      <c r="Z655" s="17"/>
      <c r="AA655" s="17"/>
      <c r="AB655" s="17"/>
      <c r="AC655" s="17"/>
      <c r="AD655" s="17"/>
      <c r="AE655" s="17"/>
    </row>
    <row r="656">
      <c r="A656" s="50"/>
      <c r="B656" s="59"/>
      <c r="C656" s="59"/>
      <c r="D656" s="50"/>
      <c r="E656" s="50"/>
      <c r="F656" s="50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6"/>
      <c r="X656" s="16"/>
      <c r="Y656" s="16"/>
      <c r="Z656" s="17"/>
      <c r="AA656" s="17"/>
      <c r="AB656" s="17"/>
      <c r="AC656" s="17"/>
      <c r="AD656" s="17"/>
      <c r="AE656" s="17"/>
    </row>
    <row r="657">
      <c r="A657" s="49"/>
      <c r="B657" s="58"/>
      <c r="C657" s="58"/>
      <c r="D657" s="49"/>
      <c r="E657" s="49"/>
      <c r="F657" s="4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6"/>
      <c r="X657" s="16"/>
      <c r="Y657" s="16"/>
      <c r="Z657" s="17"/>
      <c r="AA657" s="17"/>
      <c r="AB657" s="17"/>
      <c r="AC657" s="17"/>
      <c r="AD657" s="17"/>
      <c r="AE657" s="17"/>
    </row>
    <row r="658">
      <c r="A658" s="50"/>
      <c r="B658" s="59"/>
      <c r="C658" s="59"/>
      <c r="D658" s="50"/>
      <c r="E658" s="50"/>
      <c r="F658" s="50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6"/>
      <c r="X658" s="16"/>
      <c r="Y658" s="16"/>
      <c r="Z658" s="17"/>
      <c r="AA658" s="17"/>
      <c r="AB658" s="17"/>
      <c r="AC658" s="17"/>
      <c r="AD658" s="17"/>
      <c r="AE658" s="17"/>
    </row>
    <row r="659">
      <c r="A659" s="49"/>
      <c r="B659" s="58"/>
      <c r="C659" s="58"/>
      <c r="D659" s="49"/>
      <c r="E659" s="49"/>
      <c r="F659" s="4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6"/>
      <c r="X659" s="16"/>
      <c r="Y659" s="16"/>
      <c r="Z659" s="17"/>
      <c r="AA659" s="17"/>
      <c r="AB659" s="17"/>
      <c r="AC659" s="17"/>
      <c r="AD659" s="17"/>
      <c r="AE659" s="17"/>
    </row>
    <row r="660">
      <c r="A660" s="50"/>
      <c r="B660" s="59"/>
      <c r="C660" s="59"/>
      <c r="D660" s="50"/>
      <c r="E660" s="50"/>
      <c r="F660" s="50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6"/>
      <c r="X660" s="16"/>
      <c r="Y660" s="16"/>
      <c r="Z660" s="17"/>
      <c r="AA660" s="17"/>
      <c r="AB660" s="17"/>
      <c r="AC660" s="17"/>
      <c r="AD660" s="17"/>
      <c r="AE660" s="17"/>
    </row>
    <row r="661">
      <c r="A661" s="49"/>
      <c r="B661" s="58"/>
      <c r="C661" s="58"/>
      <c r="D661" s="49"/>
      <c r="E661" s="49"/>
      <c r="F661" s="4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6"/>
      <c r="X661" s="16"/>
      <c r="Y661" s="16"/>
      <c r="Z661" s="17"/>
      <c r="AA661" s="17"/>
      <c r="AB661" s="17"/>
      <c r="AC661" s="17"/>
      <c r="AD661" s="17"/>
      <c r="AE661" s="17"/>
    </row>
    <row r="662">
      <c r="A662" s="50"/>
      <c r="B662" s="59"/>
      <c r="C662" s="59"/>
      <c r="D662" s="50"/>
      <c r="E662" s="50"/>
      <c r="F662" s="50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6"/>
      <c r="X662" s="16"/>
      <c r="Y662" s="16"/>
      <c r="Z662" s="17"/>
      <c r="AA662" s="17"/>
      <c r="AB662" s="17"/>
      <c r="AC662" s="17"/>
      <c r="AD662" s="17"/>
      <c r="AE662" s="17"/>
    </row>
    <row r="663">
      <c r="A663" s="49"/>
      <c r="B663" s="58"/>
      <c r="C663" s="58"/>
      <c r="D663" s="49"/>
      <c r="E663" s="49"/>
      <c r="F663" s="4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6"/>
      <c r="X663" s="16"/>
      <c r="Y663" s="16"/>
      <c r="Z663" s="17"/>
      <c r="AA663" s="17"/>
      <c r="AB663" s="17"/>
      <c r="AC663" s="17"/>
      <c r="AD663" s="17"/>
      <c r="AE663" s="17"/>
    </row>
    <row r="664">
      <c r="A664" s="50"/>
      <c r="B664" s="59"/>
      <c r="C664" s="59"/>
      <c r="D664" s="50"/>
      <c r="E664" s="50"/>
      <c r="F664" s="50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6"/>
      <c r="X664" s="16"/>
      <c r="Y664" s="16"/>
      <c r="Z664" s="17"/>
      <c r="AA664" s="17"/>
      <c r="AB664" s="17"/>
      <c r="AC664" s="17"/>
      <c r="AD664" s="17"/>
      <c r="AE664" s="17"/>
    </row>
    <row r="665">
      <c r="A665" s="49"/>
      <c r="B665" s="58"/>
      <c r="C665" s="58"/>
      <c r="D665" s="49"/>
      <c r="E665" s="49"/>
      <c r="F665" s="4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6"/>
      <c r="X665" s="16"/>
      <c r="Y665" s="16"/>
      <c r="Z665" s="17"/>
      <c r="AA665" s="17"/>
      <c r="AB665" s="17"/>
      <c r="AC665" s="17"/>
      <c r="AD665" s="17"/>
      <c r="AE665" s="17"/>
    </row>
    <row r="666">
      <c r="A666" s="50"/>
      <c r="B666" s="59"/>
      <c r="C666" s="59"/>
      <c r="D666" s="50"/>
      <c r="E666" s="50"/>
      <c r="F666" s="50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/>
      <c r="X666" s="16"/>
      <c r="Y666" s="16"/>
      <c r="Z666" s="17"/>
      <c r="AA666" s="17"/>
      <c r="AB666" s="17"/>
      <c r="AC666" s="17"/>
      <c r="AD666" s="17"/>
      <c r="AE666" s="17"/>
    </row>
    <row r="667">
      <c r="A667" s="49"/>
      <c r="B667" s="58"/>
      <c r="C667" s="58"/>
      <c r="D667" s="49"/>
      <c r="E667" s="49"/>
      <c r="F667" s="4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/>
      <c r="X667" s="16"/>
      <c r="Y667" s="16"/>
      <c r="Z667" s="17"/>
      <c r="AA667" s="17"/>
      <c r="AB667" s="17"/>
      <c r="AC667" s="17"/>
      <c r="AD667" s="17"/>
      <c r="AE667" s="17"/>
    </row>
    <row r="668">
      <c r="A668" s="50"/>
      <c r="B668" s="59"/>
      <c r="C668" s="59"/>
      <c r="D668" s="50"/>
      <c r="E668" s="50"/>
      <c r="F668" s="50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/>
      <c r="X668" s="16"/>
      <c r="Y668" s="16"/>
      <c r="Z668" s="17"/>
      <c r="AA668" s="17"/>
      <c r="AB668" s="17"/>
      <c r="AC668" s="17"/>
      <c r="AD668" s="17"/>
      <c r="AE668" s="17"/>
    </row>
    <row r="669">
      <c r="A669" s="49"/>
      <c r="B669" s="58"/>
      <c r="C669" s="58"/>
      <c r="D669" s="49"/>
      <c r="E669" s="49"/>
      <c r="F669" s="4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6"/>
      <c r="X669" s="16"/>
      <c r="Y669" s="16"/>
      <c r="Z669" s="17"/>
      <c r="AA669" s="17"/>
      <c r="AB669" s="17"/>
      <c r="AC669" s="17"/>
      <c r="AD669" s="17"/>
      <c r="AE669" s="17"/>
    </row>
    <row r="670">
      <c r="A670" s="50"/>
      <c r="B670" s="59"/>
      <c r="C670" s="59"/>
      <c r="D670" s="50"/>
      <c r="E670" s="50"/>
      <c r="F670" s="50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6"/>
      <c r="X670" s="16"/>
      <c r="Y670" s="16"/>
      <c r="Z670" s="17"/>
      <c r="AA670" s="17"/>
      <c r="AB670" s="17"/>
      <c r="AC670" s="17"/>
      <c r="AD670" s="17"/>
      <c r="AE670" s="17"/>
    </row>
    <row r="671">
      <c r="A671" s="49"/>
      <c r="B671" s="58"/>
      <c r="C671" s="58"/>
      <c r="D671" s="49"/>
      <c r="E671" s="49"/>
      <c r="F671" s="4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6"/>
      <c r="X671" s="16"/>
      <c r="Y671" s="16"/>
      <c r="Z671" s="17"/>
      <c r="AA671" s="17"/>
      <c r="AB671" s="17"/>
      <c r="AC671" s="17"/>
      <c r="AD671" s="17"/>
      <c r="AE671" s="17"/>
    </row>
    <row r="672">
      <c r="A672" s="50"/>
      <c r="B672" s="59"/>
      <c r="C672" s="59"/>
      <c r="D672" s="50"/>
      <c r="E672" s="50"/>
      <c r="F672" s="50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6"/>
      <c r="X672" s="16"/>
      <c r="Y672" s="16"/>
      <c r="Z672" s="17"/>
      <c r="AA672" s="17"/>
      <c r="AB672" s="17"/>
      <c r="AC672" s="17"/>
      <c r="AD672" s="17"/>
      <c r="AE672" s="17"/>
    </row>
    <row r="673">
      <c r="A673" s="49"/>
      <c r="B673" s="58"/>
      <c r="C673" s="58"/>
      <c r="D673" s="49"/>
      <c r="E673" s="49"/>
      <c r="F673" s="4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6"/>
      <c r="X673" s="16"/>
      <c r="Y673" s="16"/>
      <c r="Z673" s="17"/>
      <c r="AA673" s="17"/>
      <c r="AB673" s="17"/>
      <c r="AC673" s="17"/>
      <c r="AD673" s="17"/>
      <c r="AE673" s="17"/>
    </row>
    <row r="674">
      <c r="A674" s="50"/>
      <c r="B674" s="59"/>
      <c r="C674" s="59"/>
      <c r="D674" s="50"/>
      <c r="E674" s="50"/>
      <c r="F674" s="50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6"/>
      <c r="X674" s="16"/>
      <c r="Y674" s="16"/>
      <c r="Z674" s="17"/>
      <c r="AA674" s="17"/>
      <c r="AB674" s="17"/>
      <c r="AC674" s="17"/>
      <c r="AD674" s="17"/>
      <c r="AE674" s="17"/>
    </row>
    <row r="675">
      <c r="A675" s="49"/>
      <c r="B675" s="58"/>
      <c r="C675" s="58"/>
      <c r="D675" s="49"/>
      <c r="E675" s="49"/>
      <c r="F675" s="4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6"/>
      <c r="X675" s="16"/>
      <c r="Y675" s="16"/>
      <c r="Z675" s="17"/>
      <c r="AA675" s="17"/>
      <c r="AB675" s="17"/>
      <c r="AC675" s="17"/>
      <c r="AD675" s="17"/>
      <c r="AE675" s="17"/>
    </row>
    <row r="676">
      <c r="A676" s="50"/>
      <c r="B676" s="59"/>
      <c r="C676" s="59"/>
      <c r="D676" s="50"/>
      <c r="E676" s="50"/>
      <c r="F676" s="50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6"/>
      <c r="X676" s="16"/>
      <c r="Y676" s="16"/>
      <c r="Z676" s="17"/>
      <c r="AA676" s="17"/>
      <c r="AB676" s="17"/>
      <c r="AC676" s="17"/>
      <c r="AD676" s="17"/>
      <c r="AE676" s="17"/>
    </row>
    <row r="677">
      <c r="A677" s="49"/>
      <c r="B677" s="58"/>
      <c r="C677" s="58"/>
      <c r="D677" s="49"/>
      <c r="E677" s="49"/>
      <c r="F677" s="4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6"/>
      <c r="X677" s="16"/>
      <c r="Y677" s="16"/>
      <c r="Z677" s="17"/>
      <c r="AA677" s="17"/>
      <c r="AB677" s="17"/>
      <c r="AC677" s="17"/>
      <c r="AD677" s="17"/>
      <c r="AE677" s="17"/>
    </row>
    <row r="678">
      <c r="A678" s="50"/>
      <c r="B678" s="59"/>
      <c r="C678" s="59"/>
      <c r="D678" s="50"/>
      <c r="E678" s="50"/>
      <c r="F678" s="50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6"/>
      <c r="X678" s="16"/>
      <c r="Y678" s="16"/>
      <c r="Z678" s="17"/>
      <c r="AA678" s="17"/>
      <c r="AB678" s="17"/>
      <c r="AC678" s="17"/>
      <c r="AD678" s="17"/>
      <c r="AE678" s="17"/>
    </row>
    <row r="679">
      <c r="A679" s="49"/>
      <c r="B679" s="58"/>
      <c r="C679" s="58"/>
      <c r="D679" s="49"/>
      <c r="E679" s="49"/>
      <c r="F679" s="4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6"/>
      <c r="X679" s="16"/>
      <c r="Y679" s="16"/>
      <c r="Z679" s="17"/>
      <c r="AA679" s="17"/>
      <c r="AB679" s="17"/>
      <c r="AC679" s="17"/>
      <c r="AD679" s="17"/>
      <c r="AE679" s="17"/>
    </row>
    <row r="680">
      <c r="A680" s="50"/>
      <c r="B680" s="59"/>
      <c r="C680" s="59"/>
      <c r="D680" s="50"/>
      <c r="E680" s="50"/>
      <c r="F680" s="50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6"/>
      <c r="X680" s="16"/>
      <c r="Y680" s="16"/>
      <c r="Z680" s="17"/>
      <c r="AA680" s="17"/>
      <c r="AB680" s="17"/>
      <c r="AC680" s="17"/>
      <c r="AD680" s="17"/>
      <c r="AE680" s="17"/>
    </row>
    <row r="681">
      <c r="A681" s="49"/>
      <c r="B681" s="58"/>
      <c r="C681" s="58"/>
      <c r="D681" s="49"/>
      <c r="E681" s="49"/>
      <c r="F681" s="4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6"/>
      <c r="X681" s="16"/>
      <c r="Y681" s="16"/>
      <c r="Z681" s="17"/>
      <c r="AA681" s="17"/>
      <c r="AB681" s="17"/>
      <c r="AC681" s="17"/>
      <c r="AD681" s="17"/>
      <c r="AE681" s="17"/>
    </row>
    <row r="682">
      <c r="A682" s="50"/>
      <c r="B682" s="59"/>
      <c r="C682" s="59"/>
      <c r="D682" s="50"/>
      <c r="E682" s="50"/>
      <c r="F682" s="50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6"/>
      <c r="X682" s="16"/>
      <c r="Y682" s="16"/>
      <c r="Z682" s="17"/>
      <c r="AA682" s="17"/>
      <c r="AB682" s="17"/>
      <c r="AC682" s="17"/>
      <c r="AD682" s="17"/>
      <c r="AE682" s="17"/>
    </row>
    <row r="683">
      <c r="A683" s="49"/>
      <c r="B683" s="58"/>
      <c r="C683" s="58"/>
      <c r="D683" s="49"/>
      <c r="E683" s="49"/>
      <c r="F683" s="4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6"/>
      <c r="X683" s="16"/>
      <c r="Y683" s="16"/>
      <c r="Z683" s="17"/>
      <c r="AA683" s="17"/>
      <c r="AB683" s="17"/>
      <c r="AC683" s="17"/>
      <c r="AD683" s="17"/>
      <c r="AE683" s="17"/>
    </row>
    <row r="684">
      <c r="A684" s="50"/>
      <c r="B684" s="59"/>
      <c r="C684" s="59"/>
      <c r="D684" s="50"/>
      <c r="E684" s="50"/>
      <c r="F684" s="50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6"/>
      <c r="X684" s="16"/>
      <c r="Y684" s="16"/>
      <c r="Z684" s="17"/>
      <c r="AA684" s="17"/>
      <c r="AB684" s="17"/>
      <c r="AC684" s="17"/>
      <c r="AD684" s="17"/>
      <c r="AE684" s="17"/>
    </row>
    <row r="685">
      <c r="A685" s="49"/>
      <c r="B685" s="58"/>
      <c r="C685" s="58"/>
      <c r="D685" s="49"/>
      <c r="E685" s="49"/>
      <c r="F685" s="4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6"/>
      <c r="X685" s="16"/>
      <c r="Y685" s="16"/>
      <c r="Z685" s="17"/>
      <c r="AA685" s="17"/>
      <c r="AB685" s="17"/>
      <c r="AC685" s="17"/>
      <c r="AD685" s="17"/>
      <c r="AE685" s="17"/>
    </row>
    <row r="686">
      <c r="A686" s="50"/>
      <c r="B686" s="59"/>
      <c r="C686" s="59"/>
      <c r="D686" s="50"/>
      <c r="E686" s="50"/>
      <c r="F686" s="50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6"/>
      <c r="X686" s="16"/>
      <c r="Y686" s="16"/>
      <c r="Z686" s="17"/>
      <c r="AA686" s="17"/>
      <c r="AB686" s="17"/>
      <c r="AC686" s="17"/>
      <c r="AD686" s="17"/>
      <c r="AE686" s="17"/>
    </row>
    <row r="687">
      <c r="A687" s="49"/>
      <c r="B687" s="58"/>
      <c r="C687" s="58"/>
      <c r="D687" s="49"/>
      <c r="E687" s="49"/>
      <c r="F687" s="4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6"/>
      <c r="X687" s="16"/>
      <c r="Y687" s="16"/>
      <c r="Z687" s="17"/>
      <c r="AA687" s="17"/>
      <c r="AB687" s="17"/>
      <c r="AC687" s="17"/>
      <c r="AD687" s="17"/>
      <c r="AE687" s="17"/>
    </row>
    <row r="688">
      <c r="A688" s="50"/>
      <c r="B688" s="59"/>
      <c r="C688" s="59"/>
      <c r="D688" s="50"/>
      <c r="E688" s="50"/>
      <c r="F688" s="50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6"/>
      <c r="X688" s="16"/>
      <c r="Y688" s="16"/>
      <c r="Z688" s="17"/>
      <c r="AA688" s="17"/>
      <c r="AB688" s="17"/>
      <c r="AC688" s="17"/>
      <c r="AD688" s="17"/>
      <c r="AE688" s="17"/>
    </row>
    <row r="689">
      <c r="A689" s="49"/>
      <c r="B689" s="58"/>
      <c r="C689" s="58"/>
      <c r="D689" s="49"/>
      <c r="E689" s="49"/>
      <c r="F689" s="4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6"/>
      <c r="X689" s="16"/>
      <c r="Y689" s="16"/>
      <c r="Z689" s="17"/>
      <c r="AA689" s="17"/>
      <c r="AB689" s="17"/>
      <c r="AC689" s="17"/>
      <c r="AD689" s="17"/>
      <c r="AE689" s="17"/>
    </row>
    <row r="690">
      <c r="A690" s="50"/>
      <c r="B690" s="59"/>
      <c r="C690" s="59"/>
      <c r="D690" s="50"/>
      <c r="E690" s="50"/>
      <c r="F690" s="50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6"/>
      <c r="X690" s="16"/>
      <c r="Y690" s="16"/>
      <c r="Z690" s="17"/>
      <c r="AA690" s="17"/>
      <c r="AB690" s="17"/>
      <c r="AC690" s="17"/>
      <c r="AD690" s="17"/>
      <c r="AE690" s="17"/>
    </row>
    <row r="691">
      <c r="A691" s="49"/>
      <c r="B691" s="58"/>
      <c r="C691" s="58"/>
      <c r="D691" s="49"/>
      <c r="E691" s="49"/>
      <c r="F691" s="4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6"/>
      <c r="X691" s="16"/>
      <c r="Y691" s="16"/>
      <c r="Z691" s="17"/>
      <c r="AA691" s="17"/>
      <c r="AB691" s="17"/>
      <c r="AC691" s="17"/>
      <c r="AD691" s="17"/>
      <c r="AE691" s="17"/>
    </row>
    <row r="692">
      <c r="A692" s="50"/>
      <c r="B692" s="59"/>
      <c r="C692" s="59"/>
      <c r="D692" s="50"/>
      <c r="E692" s="50"/>
      <c r="F692" s="50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6"/>
      <c r="X692" s="16"/>
      <c r="Y692" s="16"/>
      <c r="Z692" s="17"/>
      <c r="AA692" s="17"/>
      <c r="AB692" s="17"/>
      <c r="AC692" s="17"/>
      <c r="AD692" s="17"/>
      <c r="AE692" s="17"/>
    </row>
    <row r="693">
      <c r="A693" s="49"/>
      <c r="B693" s="58"/>
      <c r="C693" s="58"/>
      <c r="D693" s="49"/>
      <c r="E693" s="49"/>
      <c r="F693" s="4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6"/>
      <c r="X693" s="16"/>
      <c r="Y693" s="16"/>
      <c r="Z693" s="17"/>
      <c r="AA693" s="17"/>
      <c r="AB693" s="17"/>
      <c r="AC693" s="17"/>
      <c r="AD693" s="17"/>
      <c r="AE693" s="17"/>
    </row>
    <row r="694">
      <c r="A694" s="50"/>
      <c r="B694" s="59"/>
      <c r="C694" s="59"/>
      <c r="D694" s="50"/>
      <c r="E694" s="50"/>
      <c r="F694" s="50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6"/>
      <c r="X694" s="16"/>
      <c r="Y694" s="16"/>
      <c r="Z694" s="17"/>
      <c r="AA694" s="17"/>
      <c r="AB694" s="17"/>
      <c r="AC694" s="17"/>
      <c r="AD694" s="17"/>
      <c r="AE694" s="17"/>
    </row>
    <row r="695">
      <c r="A695" s="49"/>
      <c r="B695" s="58"/>
      <c r="C695" s="58"/>
      <c r="D695" s="49"/>
      <c r="E695" s="49"/>
      <c r="F695" s="4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6"/>
      <c r="X695" s="16"/>
      <c r="Y695" s="16"/>
      <c r="Z695" s="17"/>
      <c r="AA695" s="17"/>
      <c r="AB695" s="17"/>
      <c r="AC695" s="17"/>
      <c r="AD695" s="17"/>
      <c r="AE695" s="17"/>
    </row>
    <row r="696">
      <c r="A696" s="50"/>
      <c r="B696" s="59"/>
      <c r="C696" s="59"/>
      <c r="D696" s="50"/>
      <c r="E696" s="50"/>
      <c r="F696" s="50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6"/>
      <c r="X696" s="16"/>
      <c r="Y696" s="16"/>
      <c r="Z696" s="17"/>
      <c r="AA696" s="17"/>
      <c r="AB696" s="17"/>
      <c r="AC696" s="17"/>
      <c r="AD696" s="17"/>
      <c r="AE696" s="17"/>
    </row>
    <row r="697">
      <c r="A697" s="49"/>
      <c r="B697" s="58"/>
      <c r="C697" s="58"/>
      <c r="D697" s="49"/>
      <c r="E697" s="49"/>
      <c r="F697" s="4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6"/>
      <c r="X697" s="16"/>
      <c r="Y697" s="16"/>
      <c r="Z697" s="17"/>
      <c r="AA697" s="17"/>
      <c r="AB697" s="17"/>
      <c r="AC697" s="17"/>
      <c r="AD697" s="17"/>
      <c r="AE697" s="17"/>
    </row>
    <row r="698">
      <c r="A698" s="50"/>
      <c r="B698" s="59"/>
      <c r="C698" s="59"/>
      <c r="D698" s="50"/>
      <c r="E698" s="50"/>
      <c r="F698" s="50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6"/>
      <c r="X698" s="16"/>
      <c r="Y698" s="16"/>
      <c r="Z698" s="17"/>
      <c r="AA698" s="17"/>
      <c r="AB698" s="17"/>
      <c r="AC698" s="17"/>
      <c r="AD698" s="17"/>
      <c r="AE698" s="17"/>
    </row>
    <row r="699">
      <c r="A699" s="49"/>
      <c r="B699" s="58"/>
      <c r="C699" s="58"/>
      <c r="D699" s="49"/>
      <c r="E699" s="49"/>
      <c r="F699" s="4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6"/>
      <c r="X699" s="16"/>
      <c r="Y699" s="16"/>
      <c r="Z699" s="17"/>
      <c r="AA699" s="17"/>
      <c r="AB699" s="17"/>
      <c r="AC699" s="17"/>
      <c r="AD699" s="17"/>
      <c r="AE699" s="17"/>
    </row>
    <row r="700">
      <c r="A700" s="50"/>
      <c r="B700" s="59"/>
      <c r="C700" s="59"/>
      <c r="D700" s="50"/>
      <c r="E700" s="50"/>
      <c r="F700" s="50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6"/>
      <c r="X700" s="16"/>
      <c r="Y700" s="16"/>
      <c r="Z700" s="17"/>
      <c r="AA700" s="17"/>
      <c r="AB700" s="17"/>
      <c r="AC700" s="17"/>
      <c r="AD700" s="17"/>
      <c r="AE700" s="17"/>
    </row>
    <row r="701">
      <c r="A701" s="49"/>
      <c r="B701" s="58"/>
      <c r="C701" s="58"/>
      <c r="D701" s="49"/>
      <c r="E701" s="49"/>
      <c r="F701" s="4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6"/>
      <c r="X701" s="16"/>
      <c r="Y701" s="16"/>
      <c r="Z701" s="17"/>
      <c r="AA701" s="17"/>
      <c r="AB701" s="17"/>
      <c r="AC701" s="17"/>
      <c r="AD701" s="17"/>
      <c r="AE701" s="17"/>
    </row>
    <row r="702">
      <c r="A702" s="50"/>
      <c r="B702" s="59"/>
      <c r="C702" s="59"/>
      <c r="D702" s="50"/>
      <c r="E702" s="50"/>
      <c r="F702" s="50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6"/>
      <c r="X702" s="16"/>
      <c r="Y702" s="16"/>
      <c r="Z702" s="17"/>
      <c r="AA702" s="17"/>
      <c r="AB702" s="17"/>
      <c r="AC702" s="17"/>
      <c r="AD702" s="17"/>
      <c r="AE702" s="17"/>
    </row>
    <row r="703">
      <c r="A703" s="49"/>
      <c r="B703" s="58"/>
      <c r="C703" s="58"/>
      <c r="D703" s="49"/>
      <c r="E703" s="49"/>
      <c r="F703" s="4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6"/>
      <c r="X703" s="16"/>
      <c r="Y703" s="16"/>
      <c r="Z703" s="17"/>
      <c r="AA703" s="17"/>
      <c r="AB703" s="17"/>
      <c r="AC703" s="17"/>
      <c r="AD703" s="17"/>
      <c r="AE703" s="17"/>
    </row>
    <row r="704">
      <c r="A704" s="50"/>
      <c r="B704" s="59"/>
      <c r="C704" s="59"/>
      <c r="D704" s="50"/>
      <c r="E704" s="50"/>
      <c r="F704" s="50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6"/>
      <c r="X704" s="16"/>
      <c r="Y704" s="16"/>
      <c r="Z704" s="17"/>
      <c r="AA704" s="17"/>
      <c r="AB704" s="17"/>
      <c r="AC704" s="17"/>
      <c r="AD704" s="17"/>
      <c r="AE704" s="17"/>
    </row>
    <row r="705">
      <c r="A705" s="49"/>
      <c r="B705" s="58"/>
      <c r="C705" s="58"/>
      <c r="D705" s="49"/>
      <c r="E705" s="49"/>
      <c r="F705" s="4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6"/>
      <c r="X705" s="16"/>
      <c r="Y705" s="16"/>
      <c r="Z705" s="17"/>
      <c r="AA705" s="17"/>
      <c r="AB705" s="17"/>
      <c r="AC705" s="17"/>
      <c r="AD705" s="17"/>
      <c r="AE705" s="17"/>
    </row>
    <row r="706">
      <c r="A706" s="50"/>
      <c r="B706" s="59"/>
      <c r="C706" s="59"/>
      <c r="D706" s="50"/>
      <c r="E706" s="50"/>
      <c r="F706" s="50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6"/>
      <c r="X706" s="16"/>
      <c r="Y706" s="16"/>
      <c r="Z706" s="17"/>
      <c r="AA706" s="17"/>
      <c r="AB706" s="17"/>
      <c r="AC706" s="17"/>
      <c r="AD706" s="17"/>
      <c r="AE706" s="17"/>
    </row>
    <row r="707">
      <c r="A707" s="49"/>
      <c r="B707" s="58"/>
      <c r="C707" s="58"/>
      <c r="D707" s="49"/>
      <c r="E707" s="49"/>
      <c r="F707" s="4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6"/>
      <c r="X707" s="16"/>
      <c r="Y707" s="16"/>
      <c r="Z707" s="17"/>
      <c r="AA707" s="17"/>
      <c r="AB707" s="17"/>
      <c r="AC707" s="17"/>
      <c r="AD707" s="17"/>
      <c r="AE707" s="17"/>
    </row>
    <row r="708">
      <c r="A708" s="50"/>
      <c r="B708" s="59"/>
      <c r="C708" s="59"/>
      <c r="D708" s="50"/>
      <c r="E708" s="50"/>
      <c r="F708" s="50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6"/>
      <c r="X708" s="16"/>
      <c r="Y708" s="16"/>
      <c r="Z708" s="17"/>
      <c r="AA708" s="17"/>
      <c r="AB708" s="17"/>
      <c r="AC708" s="17"/>
      <c r="AD708" s="17"/>
      <c r="AE708" s="17"/>
    </row>
    <row r="709">
      <c r="A709" s="49"/>
      <c r="B709" s="58"/>
      <c r="C709" s="58"/>
      <c r="D709" s="49"/>
      <c r="E709" s="49"/>
      <c r="F709" s="4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6"/>
      <c r="X709" s="16"/>
      <c r="Y709" s="16"/>
      <c r="Z709" s="17"/>
      <c r="AA709" s="17"/>
      <c r="AB709" s="17"/>
      <c r="AC709" s="17"/>
      <c r="AD709" s="17"/>
      <c r="AE709" s="17"/>
    </row>
    <row r="710">
      <c r="A710" s="50"/>
      <c r="B710" s="59"/>
      <c r="C710" s="59"/>
      <c r="D710" s="50"/>
      <c r="E710" s="50"/>
      <c r="F710" s="50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6"/>
      <c r="X710" s="16"/>
      <c r="Y710" s="16"/>
      <c r="Z710" s="17"/>
      <c r="AA710" s="17"/>
      <c r="AB710" s="17"/>
      <c r="AC710" s="17"/>
      <c r="AD710" s="17"/>
      <c r="AE710" s="17"/>
    </row>
    <row r="711">
      <c r="A711" s="49"/>
      <c r="B711" s="58"/>
      <c r="C711" s="58"/>
      <c r="D711" s="49"/>
      <c r="E711" s="49"/>
      <c r="F711" s="4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6"/>
      <c r="X711" s="16"/>
      <c r="Y711" s="16"/>
      <c r="Z711" s="17"/>
      <c r="AA711" s="17"/>
      <c r="AB711" s="17"/>
      <c r="AC711" s="17"/>
      <c r="AD711" s="17"/>
      <c r="AE711" s="17"/>
    </row>
    <row r="712">
      <c r="A712" s="50"/>
      <c r="B712" s="59"/>
      <c r="C712" s="59"/>
      <c r="D712" s="50"/>
      <c r="E712" s="50"/>
      <c r="F712" s="50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6"/>
      <c r="X712" s="16"/>
      <c r="Y712" s="16"/>
      <c r="Z712" s="17"/>
      <c r="AA712" s="17"/>
      <c r="AB712" s="17"/>
      <c r="AC712" s="17"/>
      <c r="AD712" s="17"/>
      <c r="AE712" s="17"/>
    </row>
    <row r="713">
      <c r="A713" s="49"/>
      <c r="B713" s="58"/>
      <c r="C713" s="58"/>
      <c r="D713" s="49"/>
      <c r="E713" s="49"/>
      <c r="F713" s="4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6"/>
      <c r="X713" s="16"/>
      <c r="Y713" s="16"/>
      <c r="Z713" s="17"/>
      <c r="AA713" s="17"/>
      <c r="AB713" s="17"/>
      <c r="AC713" s="17"/>
      <c r="AD713" s="17"/>
      <c r="AE713" s="17"/>
    </row>
    <row r="714">
      <c r="A714" s="50"/>
      <c r="B714" s="59"/>
      <c r="C714" s="59"/>
      <c r="D714" s="50"/>
      <c r="E714" s="50"/>
      <c r="F714" s="50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6"/>
      <c r="X714" s="16"/>
      <c r="Y714" s="16"/>
      <c r="Z714" s="17"/>
      <c r="AA714" s="17"/>
      <c r="AB714" s="17"/>
      <c r="AC714" s="17"/>
      <c r="AD714" s="17"/>
      <c r="AE714" s="17"/>
    </row>
    <row r="715">
      <c r="A715" s="49"/>
      <c r="B715" s="58"/>
      <c r="C715" s="58"/>
      <c r="D715" s="49"/>
      <c r="E715" s="49"/>
      <c r="F715" s="4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6"/>
      <c r="X715" s="16"/>
      <c r="Y715" s="16"/>
      <c r="Z715" s="17"/>
      <c r="AA715" s="17"/>
      <c r="AB715" s="17"/>
      <c r="AC715" s="17"/>
      <c r="AD715" s="17"/>
      <c r="AE715" s="17"/>
    </row>
    <row r="716">
      <c r="A716" s="50"/>
      <c r="B716" s="59"/>
      <c r="C716" s="59"/>
      <c r="D716" s="50"/>
      <c r="E716" s="50"/>
      <c r="F716" s="50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6"/>
      <c r="X716" s="16"/>
      <c r="Y716" s="16"/>
      <c r="Z716" s="17"/>
      <c r="AA716" s="17"/>
      <c r="AB716" s="17"/>
      <c r="AC716" s="17"/>
      <c r="AD716" s="17"/>
      <c r="AE716" s="17"/>
    </row>
    <row r="717">
      <c r="A717" s="49"/>
      <c r="B717" s="58"/>
      <c r="C717" s="58"/>
      <c r="D717" s="49"/>
      <c r="E717" s="49"/>
      <c r="F717" s="4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6"/>
      <c r="X717" s="16"/>
      <c r="Y717" s="16"/>
      <c r="Z717" s="17"/>
      <c r="AA717" s="17"/>
      <c r="AB717" s="17"/>
      <c r="AC717" s="17"/>
      <c r="AD717" s="17"/>
      <c r="AE717" s="17"/>
    </row>
    <row r="718">
      <c r="A718" s="50"/>
      <c r="B718" s="59"/>
      <c r="C718" s="59"/>
      <c r="D718" s="50"/>
      <c r="E718" s="50"/>
      <c r="F718" s="50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6"/>
      <c r="X718" s="16"/>
      <c r="Y718" s="16"/>
      <c r="Z718" s="17"/>
      <c r="AA718" s="17"/>
      <c r="AB718" s="17"/>
      <c r="AC718" s="17"/>
      <c r="AD718" s="17"/>
      <c r="AE718" s="17"/>
    </row>
    <row r="719">
      <c r="A719" s="49"/>
      <c r="B719" s="58"/>
      <c r="C719" s="58"/>
      <c r="D719" s="49"/>
      <c r="E719" s="49"/>
      <c r="F719" s="4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6"/>
      <c r="X719" s="16"/>
      <c r="Y719" s="16"/>
      <c r="Z719" s="17"/>
      <c r="AA719" s="17"/>
      <c r="AB719" s="17"/>
      <c r="AC719" s="17"/>
      <c r="AD719" s="17"/>
      <c r="AE719" s="17"/>
    </row>
    <row r="720">
      <c r="A720" s="50"/>
      <c r="B720" s="59"/>
      <c r="C720" s="59"/>
      <c r="D720" s="50"/>
      <c r="E720" s="50"/>
      <c r="F720" s="50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6"/>
      <c r="X720" s="16"/>
      <c r="Y720" s="16"/>
      <c r="Z720" s="17"/>
      <c r="AA720" s="17"/>
      <c r="AB720" s="17"/>
      <c r="AC720" s="17"/>
      <c r="AD720" s="17"/>
      <c r="AE720" s="17"/>
    </row>
    <row r="721">
      <c r="A721" s="49"/>
      <c r="B721" s="58"/>
      <c r="C721" s="58"/>
      <c r="D721" s="49"/>
      <c r="E721" s="49"/>
      <c r="F721" s="4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6"/>
      <c r="X721" s="16"/>
      <c r="Y721" s="16"/>
      <c r="Z721" s="17"/>
      <c r="AA721" s="17"/>
      <c r="AB721" s="17"/>
      <c r="AC721" s="17"/>
      <c r="AD721" s="17"/>
      <c r="AE721" s="17"/>
    </row>
    <row r="722">
      <c r="A722" s="50"/>
      <c r="B722" s="59"/>
      <c r="C722" s="59"/>
      <c r="D722" s="50"/>
      <c r="E722" s="50"/>
      <c r="F722" s="50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6"/>
      <c r="X722" s="16"/>
      <c r="Y722" s="16"/>
      <c r="Z722" s="17"/>
      <c r="AA722" s="17"/>
      <c r="AB722" s="17"/>
      <c r="AC722" s="17"/>
      <c r="AD722" s="17"/>
      <c r="AE722" s="17"/>
    </row>
    <row r="723">
      <c r="A723" s="49"/>
      <c r="B723" s="58"/>
      <c r="C723" s="58"/>
      <c r="D723" s="49"/>
      <c r="E723" s="49"/>
      <c r="F723" s="4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6"/>
      <c r="X723" s="16"/>
      <c r="Y723" s="16"/>
      <c r="Z723" s="17"/>
      <c r="AA723" s="17"/>
      <c r="AB723" s="17"/>
      <c r="AC723" s="17"/>
      <c r="AD723" s="17"/>
      <c r="AE723" s="17"/>
    </row>
    <row r="724">
      <c r="A724" s="50"/>
      <c r="B724" s="59"/>
      <c r="C724" s="59"/>
      <c r="D724" s="50"/>
      <c r="E724" s="50"/>
      <c r="F724" s="50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6"/>
      <c r="X724" s="16"/>
      <c r="Y724" s="16"/>
      <c r="Z724" s="17"/>
      <c r="AA724" s="17"/>
      <c r="AB724" s="17"/>
      <c r="AC724" s="17"/>
      <c r="AD724" s="17"/>
      <c r="AE724" s="17"/>
    </row>
    <row r="725">
      <c r="A725" s="49"/>
      <c r="B725" s="58"/>
      <c r="C725" s="58"/>
      <c r="D725" s="49"/>
      <c r="E725" s="49"/>
      <c r="F725" s="4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6"/>
      <c r="X725" s="16"/>
      <c r="Y725" s="16"/>
      <c r="Z725" s="17"/>
      <c r="AA725" s="17"/>
      <c r="AB725" s="17"/>
      <c r="AC725" s="17"/>
      <c r="AD725" s="17"/>
      <c r="AE725" s="17"/>
    </row>
    <row r="726">
      <c r="A726" s="50"/>
      <c r="B726" s="59"/>
      <c r="C726" s="59"/>
      <c r="D726" s="50"/>
      <c r="E726" s="50"/>
      <c r="F726" s="50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6"/>
      <c r="X726" s="16"/>
      <c r="Y726" s="16"/>
      <c r="Z726" s="17"/>
      <c r="AA726" s="17"/>
      <c r="AB726" s="17"/>
      <c r="AC726" s="17"/>
      <c r="AD726" s="17"/>
      <c r="AE726" s="17"/>
    </row>
    <row r="727">
      <c r="A727" s="49"/>
      <c r="B727" s="58"/>
      <c r="C727" s="58"/>
      <c r="D727" s="49"/>
      <c r="E727" s="49"/>
      <c r="F727" s="4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6"/>
      <c r="X727" s="16"/>
      <c r="Y727" s="16"/>
      <c r="Z727" s="17"/>
      <c r="AA727" s="17"/>
      <c r="AB727" s="17"/>
      <c r="AC727" s="17"/>
      <c r="AD727" s="17"/>
      <c r="AE727" s="17"/>
    </row>
    <row r="728">
      <c r="A728" s="50"/>
      <c r="B728" s="59"/>
      <c r="C728" s="59"/>
      <c r="D728" s="50"/>
      <c r="E728" s="50"/>
      <c r="F728" s="50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6"/>
      <c r="X728" s="16"/>
      <c r="Y728" s="16"/>
      <c r="Z728" s="17"/>
      <c r="AA728" s="17"/>
      <c r="AB728" s="17"/>
      <c r="AC728" s="17"/>
      <c r="AD728" s="17"/>
      <c r="AE728" s="17"/>
    </row>
    <row r="729">
      <c r="A729" s="49"/>
      <c r="B729" s="58"/>
      <c r="C729" s="58"/>
      <c r="D729" s="49"/>
      <c r="E729" s="49"/>
      <c r="F729" s="4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6"/>
      <c r="X729" s="16"/>
      <c r="Y729" s="16"/>
      <c r="Z729" s="17"/>
      <c r="AA729" s="17"/>
      <c r="AB729" s="17"/>
      <c r="AC729" s="17"/>
      <c r="AD729" s="17"/>
      <c r="AE729" s="17"/>
    </row>
    <row r="730">
      <c r="A730" s="50"/>
      <c r="B730" s="59"/>
      <c r="C730" s="59"/>
      <c r="D730" s="50"/>
      <c r="E730" s="50"/>
      <c r="F730" s="50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6"/>
      <c r="X730" s="16"/>
      <c r="Y730" s="16"/>
      <c r="Z730" s="17"/>
      <c r="AA730" s="17"/>
      <c r="AB730" s="17"/>
      <c r="AC730" s="17"/>
      <c r="AD730" s="17"/>
      <c r="AE730" s="17"/>
    </row>
    <row r="731">
      <c r="A731" s="49"/>
      <c r="B731" s="58"/>
      <c r="C731" s="58"/>
      <c r="D731" s="49"/>
      <c r="E731" s="49"/>
      <c r="F731" s="4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6"/>
      <c r="X731" s="16"/>
      <c r="Y731" s="16"/>
      <c r="Z731" s="17"/>
      <c r="AA731" s="17"/>
      <c r="AB731" s="17"/>
      <c r="AC731" s="17"/>
      <c r="AD731" s="17"/>
      <c r="AE731" s="17"/>
    </row>
    <row r="732">
      <c r="A732" s="50"/>
      <c r="B732" s="59"/>
      <c r="C732" s="59"/>
      <c r="D732" s="50"/>
      <c r="E732" s="50"/>
      <c r="F732" s="50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6"/>
      <c r="X732" s="16"/>
      <c r="Y732" s="16"/>
      <c r="Z732" s="17"/>
      <c r="AA732" s="17"/>
      <c r="AB732" s="17"/>
      <c r="AC732" s="17"/>
      <c r="AD732" s="17"/>
      <c r="AE732" s="17"/>
    </row>
    <row r="733">
      <c r="A733" s="49"/>
      <c r="B733" s="58"/>
      <c r="C733" s="58"/>
      <c r="D733" s="49"/>
      <c r="E733" s="49"/>
      <c r="F733" s="4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6"/>
      <c r="X733" s="16"/>
      <c r="Y733" s="16"/>
      <c r="Z733" s="17"/>
      <c r="AA733" s="17"/>
      <c r="AB733" s="17"/>
      <c r="AC733" s="17"/>
      <c r="AD733" s="17"/>
      <c r="AE733" s="17"/>
    </row>
    <row r="734">
      <c r="A734" s="50"/>
      <c r="B734" s="59"/>
      <c r="C734" s="59"/>
      <c r="D734" s="50"/>
      <c r="E734" s="50"/>
      <c r="F734" s="50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6"/>
      <c r="X734" s="16"/>
      <c r="Y734" s="16"/>
      <c r="Z734" s="17"/>
      <c r="AA734" s="17"/>
      <c r="AB734" s="17"/>
      <c r="AC734" s="17"/>
      <c r="AD734" s="17"/>
      <c r="AE734" s="17"/>
    </row>
    <row r="735">
      <c r="A735" s="49"/>
      <c r="B735" s="58"/>
      <c r="C735" s="58"/>
      <c r="D735" s="49"/>
      <c r="E735" s="49"/>
      <c r="F735" s="4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6"/>
      <c r="X735" s="16"/>
      <c r="Y735" s="16"/>
      <c r="Z735" s="17"/>
      <c r="AA735" s="17"/>
      <c r="AB735" s="17"/>
      <c r="AC735" s="17"/>
      <c r="AD735" s="17"/>
      <c r="AE735" s="17"/>
    </row>
    <row r="736">
      <c r="A736" s="50"/>
      <c r="B736" s="59"/>
      <c r="C736" s="59"/>
      <c r="D736" s="50"/>
      <c r="E736" s="50"/>
      <c r="F736" s="50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6"/>
      <c r="X736" s="16"/>
      <c r="Y736" s="16"/>
      <c r="Z736" s="17"/>
      <c r="AA736" s="17"/>
      <c r="AB736" s="17"/>
      <c r="AC736" s="17"/>
      <c r="AD736" s="17"/>
      <c r="AE736" s="17"/>
    </row>
    <row r="737">
      <c r="A737" s="49"/>
      <c r="B737" s="58"/>
      <c r="C737" s="58"/>
      <c r="D737" s="49"/>
      <c r="E737" s="49"/>
      <c r="F737" s="4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6"/>
      <c r="X737" s="16"/>
      <c r="Y737" s="16"/>
      <c r="Z737" s="17"/>
      <c r="AA737" s="17"/>
      <c r="AB737" s="17"/>
      <c r="AC737" s="17"/>
      <c r="AD737" s="17"/>
      <c r="AE737" s="17"/>
    </row>
    <row r="738">
      <c r="A738" s="50"/>
      <c r="B738" s="59"/>
      <c r="C738" s="59"/>
      <c r="D738" s="50"/>
      <c r="E738" s="50"/>
      <c r="F738" s="50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6"/>
      <c r="X738" s="16"/>
      <c r="Y738" s="16"/>
      <c r="Z738" s="17"/>
      <c r="AA738" s="17"/>
      <c r="AB738" s="17"/>
      <c r="AC738" s="17"/>
      <c r="AD738" s="17"/>
      <c r="AE738" s="17"/>
    </row>
    <row r="739">
      <c r="A739" s="49"/>
      <c r="B739" s="58"/>
      <c r="C739" s="58"/>
      <c r="D739" s="49"/>
      <c r="E739" s="49"/>
      <c r="F739" s="4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6"/>
      <c r="X739" s="16"/>
      <c r="Y739" s="16"/>
      <c r="Z739" s="17"/>
      <c r="AA739" s="17"/>
      <c r="AB739" s="17"/>
      <c r="AC739" s="17"/>
      <c r="AD739" s="17"/>
      <c r="AE739" s="17"/>
    </row>
    <row r="740">
      <c r="A740" s="50"/>
      <c r="B740" s="59"/>
      <c r="C740" s="59"/>
      <c r="D740" s="50"/>
      <c r="E740" s="50"/>
      <c r="F740" s="50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6"/>
      <c r="X740" s="16"/>
      <c r="Y740" s="16"/>
      <c r="Z740" s="17"/>
      <c r="AA740" s="17"/>
      <c r="AB740" s="17"/>
      <c r="AC740" s="17"/>
      <c r="AD740" s="17"/>
      <c r="AE740" s="17"/>
    </row>
    <row r="741">
      <c r="A741" s="49"/>
      <c r="B741" s="58"/>
      <c r="C741" s="58"/>
      <c r="D741" s="49"/>
      <c r="E741" s="49"/>
      <c r="F741" s="4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6"/>
      <c r="X741" s="16"/>
      <c r="Y741" s="16"/>
      <c r="Z741" s="17"/>
      <c r="AA741" s="17"/>
      <c r="AB741" s="17"/>
      <c r="AC741" s="17"/>
      <c r="AD741" s="17"/>
      <c r="AE741" s="17"/>
    </row>
    <row r="742">
      <c r="A742" s="50"/>
      <c r="B742" s="59"/>
      <c r="C742" s="59"/>
      <c r="D742" s="50"/>
      <c r="E742" s="50"/>
      <c r="F742" s="50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6"/>
      <c r="X742" s="16"/>
      <c r="Y742" s="16"/>
      <c r="Z742" s="17"/>
      <c r="AA742" s="17"/>
      <c r="AB742" s="17"/>
      <c r="AC742" s="17"/>
      <c r="AD742" s="17"/>
      <c r="AE742" s="17"/>
    </row>
    <row r="743">
      <c r="A743" s="49"/>
      <c r="B743" s="58"/>
      <c r="C743" s="58"/>
      <c r="D743" s="49"/>
      <c r="E743" s="49"/>
      <c r="F743" s="4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6"/>
      <c r="X743" s="16"/>
      <c r="Y743" s="16"/>
      <c r="Z743" s="17"/>
      <c r="AA743" s="17"/>
      <c r="AB743" s="17"/>
      <c r="AC743" s="17"/>
      <c r="AD743" s="17"/>
      <c r="AE743" s="17"/>
    </row>
    <row r="744">
      <c r="A744" s="50"/>
      <c r="B744" s="59"/>
      <c r="C744" s="59"/>
      <c r="D744" s="50"/>
      <c r="E744" s="50"/>
      <c r="F744" s="50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6"/>
      <c r="X744" s="16"/>
      <c r="Y744" s="16"/>
      <c r="Z744" s="17"/>
      <c r="AA744" s="17"/>
      <c r="AB744" s="17"/>
      <c r="AC744" s="17"/>
      <c r="AD744" s="17"/>
      <c r="AE744" s="17"/>
    </row>
    <row r="745">
      <c r="A745" s="49"/>
      <c r="B745" s="58"/>
      <c r="C745" s="58"/>
      <c r="D745" s="49"/>
      <c r="E745" s="49"/>
      <c r="F745" s="4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6"/>
      <c r="X745" s="16"/>
      <c r="Y745" s="16"/>
      <c r="Z745" s="17"/>
      <c r="AA745" s="17"/>
      <c r="AB745" s="17"/>
      <c r="AC745" s="17"/>
      <c r="AD745" s="17"/>
      <c r="AE745" s="17"/>
    </row>
    <row r="746">
      <c r="A746" s="50"/>
      <c r="B746" s="59"/>
      <c r="C746" s="59"/>
      <c r="D746" s="50"/>
      <c r="E746" s="50"/>
      <c r="F746" s="50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6"/>
      <c r="X746" s="16"/>
      <c r="Y746" s="16"/>
      <c r="Z746" s="17"/>
      <c r="AA746" s="17"/>
      <c r="AB746" s="17"/>
      <c r="AC746" s="17"/>
      <c r="AD746" s="17"/>
      <c r="AE746" s="17"/>
    </row>
    <row r="747">
      <c r="A747" s="49"/>
      <c r="B747" s="58"/>
      <c r="C747" s="58"/>
      <c r="D747" s="49"/>
      <c r="E747" s="49"/>
      <c r="F747" s="4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6"/>
      <c r="X747" s="16"/>
      <c r="Y747" s="16"/>
      <c r="Z747" s="17"/>
      <c r="AA747" s="17"/>
      <c r="AB747" s="17"/>
      <c r="AC747" s="17"/>
      <c r="AD747" s="17"/>
      <c r="AE747" s="17"/>
    </row>
    <row r="748">
      <c r="A748" s="50"/>
      <c r="B748" s="59"/>
      <c r="C748" s="59"/>
      <c r="D748" s="50"/>
      <c r="E748" s="50"/>
      <c r="F748" s="50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6"/>
      <c r="X748" s="16"/>
      <c r="Y748" s="16"/>
      <c r="Z748" s="17"/>
      <c r="AA748" s="17"/>
      <c r="AB748" s="17"/>
      <c r="AC748" s="17"/>
      <c r="AD748" s="17"/>
      <c r="AE748" s="17"/>
    </row>
    <row r="749">
      <c r="A749" s="49"/>
      <c r="B749" s="58"/>
      <c r="C749" s="58"/>
      <c r="D749" s="49"/>
      <c r="E749" s="49"/>
      <c r="F749" s="4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6"/>
      <c r="X749" s="16"/>
      <c r="Y749" s="16"/>
      <c r="Z749" s="17"/>
      <c r="AA749" s="17"/>
      <c r="AB749" s="17"/>
      <c r="AC749" s="17"/>
      <c r="AD749" s="17"/>
      <c r="AE749" s="17"/>
    </row>
    <row r="750">
      <c r="A750" s="50"/>
      <c r="B750" s="59"/>
      <c r="C750" s="59"/>
      <c r="D750" s="50"/>
      <c r="E750" s="50"/>
      <c r="F750" s="50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6"/>
      <c r="X750" s="16"/>
      <c r="Y750" s="16"/>
      <c r="Z750" s="17"/>
      <c r="AA750" s="17"/>
      <c r="AB750" s="17"/>
      <c r="AC750" s="17"/>
      <c r="AD750" s="17"/>
      <c r="AE750" s="17"/>
    </row>
    <row r="751">
      <c r="A751" s="49"/>
      <c r="B751" s="58"/>
      <c r="C751" s="58"/>
      <c r="D751" s="49"/>
      <c r="E751" s="49"/>
      <c r="F751" s="4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6"/>
      <c r="X751" s="16"/>
      <c r="Y751" s="16"/>
      <c r="Z751" s="17"/>
      <c r="AA751" s="17"/>
      <c r="AB751" s="17"/>
      <c r="AC751" s="17"/>
      <c r="AD751" s="17"/>
      <c r="AE751" s="17"/>
    </row>
    <row r="752">
      <c r="A752" s="50"/>
      <c r="B752" s="59"/>
      <c r="C752" s="59"/>
      <c r="D752" s="50"/>
      <c r="E752" s="50"/>
      <c r="F752" s="50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6"/>
      <c r="X752" s="16"/>
      <c r="Y752" s="16"/>
      <c r="Z752" s="17"/>
      <c r="AA752" s="17"/>
      <c r="AB752" s="17"/>
      <c r="AC752" s="17"/>
      <c r="AD752" s="17"/>
      <c r="AE752" s="17"/>
    </row>
    <row r="753">
      <c r="A753" s="49"/>
      <c r="B753" s="58"/>
      <c r="C753" s="58"/>
      <c r="D753" s="49"/>
      <c r="E753" s="49"/>
      <c r="F753" s="4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6"/>
      <c r="X753" s="16"/>
      <c r="Y753" s="16"/>
      <c r="Z753" s="17"/>
      <c r="AA753" s="17"/>
      <c r="AB753" s="17"/>
      <c r="AC753" s="17"/>
      <c r="AD753" s="17"/>
      <c r="AE753" s="17"/>
    </row>
    <row r="754">
      <c r="A754" s="50"/>
      <c r="B754" s="59"/>
      <c r="C754" s="59"/>
      <c r="D754" s="50"/>
      <c r="E754" s="50"/>
      <c r="F754" s="50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6"/>
      <c r="X754" s="16"/>
      <c r="Y754" s="16"/>
      <c r="Z754" s="17"/>
      <c r="AA754" s="17"/>
      <c r="AB754" s="17"/>
      <c r="AC754" s="17"/>
      <c r="AD754" s="17"/>
      <c r="AE754" s="17"/>
    </row>
    <row r="755">
      <c r="A755" s="49"/>
      <c r="B755" s="58"/>
      <c r="C755" s="58"/>
      <c r="D755" s="49"/>
      <c r="E755" s="49"/>
      <c r="F755" s="4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6"/>
      <c r="X755" s="16"/>
      <c r="Y755" s="16"/>
      <c r="Z755" s="17"/>
      <c r="AA755" s="17"/>
      <c r="AB755" s="17"/>
      <c r="AC755" s="17"/>
      <c r="AD755" s="17"/>
      <c r="AE755" s="17"/>
    </row>
    <row r="756">
      <c r="A756" s="50"/>
      <c r="B756" s="59"/>
      <c r="C756" s="59"/>
      <c r="D756" s="50"/>
      <c r="E756" s="50"/>
      <c r="F756" s="50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6"/>
      <c r="X756" s="16"/>
      <c r="Y756" s="16"/>
      <c r="Z756" s="17"/>
      <c r="AA756" s="17"/>
      <c r="AB756" s="17"/>
      <c r="AC756" s="17"/>
      <c r="AD756" s="17"/>
      <c r="AE756" s="17"/>
    </row>
    <row r="757">
      <c r="A757" s="49"/>
      <c r="B757" s="58"/>
      <c r="C757" s="58"/>
      <c r="D757" s="49"/>
      <c r="E757" s="49"/>
      <c r="F757" s="4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6"/>
      <c r="X757" s="16"/>
      <c r="Y757" s="16"/>
      <c r="Z757" s="17"/>
      <c r="AA757" s="17"/>
      <c r="AB757" s="17"/>
      <c r="AC757" s="17"/>
      <c r="AD757" s="17"/>
      <c r="AE757" s="17"/>
    </row>
    <row r="758">
      <c r="A758" s="50"/>
      <c r="B758" s="59"/>
      <c r="C758" s="59"/>
      <c r="D758" s="50"/>
      <c r="E758" s="50"/>
      <c r="F758" s="50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6"/>
      <c r="X758" s="16"/>
      <c r="Y758" s="16"/>
      <c r="Z758" s="17"/>
      <c r="AA758" s="17"/>
      <c r="AB758" s="17"/>
      <c r="AC758" s="17"/>
      <c r="AD758" s="17"/>
      <c r="AE758" s="17"/>
    </row>
    <row r="759">
      <c r="A759" s="49"/>
      <c r="B759" s="58"/>
      <c r="C759" s="58"/>
      <c r="D759" s="49"/>
      <c r="E759" s="49"/>
      <c r="F759" s="4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6"/>
      <c r="X759" s="16"/>
      <c r="Y759" s="16"/>
      <c r="Z759" s="17"/>
      <c r="AA759" s="17"/>
      <c r="AB759" s="17"/>
      <c r="AC759" s="17"/>
      <c r="AD759" s="17"/>
      <c r="AE759" s="17"/>
    </row>
    <row r="760">
      <c r="A760" s="50"/>
      <c r="B760" s="59"/>
      <c r="C760" s="59"/>
      <c r="D760" s="50"/>
      <c r="E760" s="50"/>
      <c r="F760" s="50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6"/>
      <c r="X760" s="16"/>
      <c r="Y760" s="16"/>
      <c r="Z760" s="17"/>
      <c r="AA760" s="17"/>
      <c r="AB760" s="17"/>
      <c r="AC760" s="17"/>
      <c r="AD760" s="17"/>
      <c r="AE760" s="17"/>
    </row>
    <row r="761">
      <c r="A761" s="49"/>
      <c r="B761" s="58"/>
      <c r="C761" s="58"/>
      <c r="D761" s="49"/>
      <c r="E761" s="49"/>
      <c r="F761" s="4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6"/>
      <c r="X761" s="16"/>
      <c r="Y761" s="16"/>
      <c r="Z761" s="17"/>
      <c r="AA761" s="17"/>
      <c r="AB761" s="17"/>
      <c r="AC761" s="17"/>
      <c r="AD761" s="17"/>
      <c r="AE761" s="17"/>
    </row>
    <row r="762">
      <c r="A762" s="50"/>
      <c r="B762" s="59"/>
      <c r="C762" s="59"/>
      <c r="D762" s="50"/>
      <c r="E762" s="50"/>
      <c r="F762" s="50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6"/>
      <c r="X762" s="16"/>
      <c r="Y762" s="16"/>
      <c r="Z762" s="17"/>
      <c r="AA762" s="17"/>
      <c r="AB762" s="17"/>
      <c r="AC762" s="17"/>
      <c r="AD762" s="17"/>
      <c r="AE762" s="17"/>
    </row>
    <row r="763">
      <c r="A763" s="49"/>
      <c r="B763" s="58"/>
      <c r="C763" s="58"/>
      <c r="D763" s="49"/>
      <c r="E763" s="49"/>
      <c r="F763" s="4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6"/>
      <c r="X763" s="16"/>
      <c r="Y763" s="16"/>
      <c r="Z763" s="17"/>
      <c r="AA763" s="17"/>
      <c r="AB763" s="17"/>
      <c r="AC763" s="17"/>
      <c r="AD763" s="17"/>
      <c r="AE763" s="17"/>
    </row>
    <row r="764">
      <c r="A764" s="50"/>
      <c r="B764" s="59"/>
      <c r="C764" s="59"/>
      <c r="D764" s="50"/>
      <c r="E764" s="50"/>
      <c r="F764" s="50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6"/>
      <c r="X764" s="16"/>
      <c r="Y764" s="16"/>
      <c r="Z764" s="17"/>
      <c r="AA764" s="17"/>
      <c r="AB764" s="17"/>
      <c r="AC764" s="17"/>
      <c r="AD764" s="17"/>
      <c r="AE764" s="17"/>
    </row>
    <row r="765">
      <c r="A765" s="49"/>
      <c r="B765" s="58"/>
      <c r="C765" s="58"/>
      <c r="D765" s="49"/>
      <c r="E765" s="49"/>
      <c r="F765" s="4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6"/>
      <c r="X765" s="16"/>
      <c r="Y765" s="16"/>
      <c r="Z765" s="17"/>
      <c r="AA765" s="17"/>
      <c r="AB765" s="17"/>
      <c r="AC765" s="17"/>
      <c r="AD765" s="17"/>
      <c r="AE765" s="17"/>
    </row>
    <row r="766">
      <c r="A766" s="50"/>
      <c r="B766" s="59"/>
      <c r="C766" s="59"/>
      <c r="D766" s="50"/>
      <c r="E766" s="50"/>
      <c r="F766" s="50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6"/>
      <c r="X766" s="16"/>
      <c r="Y766" s="16"/>
      <c r="Z766" s="17"/>
      <c r="AA766" s="17"/>
      <c r="AB766" s="17"/>
      <c r="AC766" s="17"/>
      <c r="AD766" s="17"/>
      <c r="AE766" s="17"/>
    </row>
    <row r="767">
      <c r="A767" s="49"/>
      <c r="B767" s="58"/>
      <c r="C767" s="58"/>
      <c r="D767" s="49"/>
      <c r="E767" s="49"/>
      <c r="F767" s="4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6"/>
      <c r="X767" s="16"/>
      <c r="Y767" s="16"/>
      <c r="Z767" s="17"/>
      <c r="AA767" s="17"/>
      <c r="AB767" s="17"/>
      <c r="AC767" s="17"/>
      <c r="AD767" s="17"/>
      <c r="AE767" s="17"/>
    </row>
    <row r="768">
      <c r="A768" s="50"/>
      <c r="B768" s="59"/>
      <c r="C768" s="59"/>
      <c r="D768" s="50"/>
      <c r="E768" s="50"/>
      <c r="F768" s="50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6"/>
      <c r="X768" s="16"/>
      <c r="Y768" s="16"/>
      <c r="Z768" s="17"/>
      <c r="AA768" s="17"/>
      <c r="AB768" s="17"/>
      <c r="AC768" s="17"/>
      <c r="AD768" s="17"/>
      <c r="AE768" s="17"/>
    </row>
    <row r="769">
      <c r="A769" s="49"/>
      <c r="B769" s="58"/>
      <c r="C769" s="58"/>
      <c r="D769" s="49"/>
      <c r="E769" s="49"/>
      <c r="F769" s="4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6"/>
      <c r="X769" s="16"/>
      <c r="Y769" s="16"/>
      <c r="Z769" s="17"/>
      <c r="AA769" s="17"/>
      <c r="AB769" s="17"/>
      <c r="AC769" s="17"/>
      <c r="AD769" s="17"/>
      <c r="AE769" s="17"/>
    </row>
    <row r="770">
      <c r="A770" s="50"/>
      <c r="B770" s="59"/>
      <c r="C770" s="59"/>
      <c r="D770" s="50"/>
      <c r="E770" s="50"/>
      <c r="F770" s="50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6"/>
      <c r="X770" s="16"/>
      <c r="Y770" s="16"/>
      <c r="Z770" s="17"/>
      <c r="AA770" s="17"/>
      <c r="AB770" s="17"/>
      <c r="AC770" s="17"/>
      <c r="AD770" s="17"/>
      <c r="AE770" s="17"/>
    </row>
    <row r="771">
      <c r="A771" s="49"/>
      <c r="B771" s="58"/>
      <c r="C771" s="58"/>
      <c r="D771" s="49"/>
      <c r="E771" s="49"/>
      <c r="F771" s="4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6"/>
      <c r="X771" s="16"/>
      <c r="Y771" s="16"/>
      <c r="Z771" s="17"/>
      <c r="AA771" s="17"/>
      <c r="AB771" s="17"/>
      <c r="AC771" s="17"/>
      <c r="AD771" s="17"/>
      <c r="AE771" s="17"/>
    </row>
    <row r="772">
      <c r="A772" s="50"/>
      <c r="B772" s="59"/>
      <c r="C772" s="59"/>
      <c r="D772" s="50"/>
      <c r="E772" s="50"/>
      <c r="F772" s="50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6"/>
      <c r="X772" s="16"/>
      <c r="Y772" s="16"/>
      <c r="Z772" s="17"/>
      <c r="AA772" s="17"/>
      <c r="AB772" s="17"/>
      <c r="AC772" s="17"/>
      <c r="AD772" s="17"/>
      <c r="AE772" s="17"/>
    </row>
    <row r="773">
      <c r="A773" s="49"/>
      <c r="B773" s="58"/>
      <c r="C773" s="58"/>
      <c r="D773" s="49"/>
      <c r="E773" s="49"/>
      <c r="F773" s="4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6"/>
      <c r="X773" s="16"/>
      <c r="Y773" s="16"/>
      <c r="Z773" s="17"/>
      <c r="AA773" s="17"/>
      <c r="AB773" s="17"/>
      <c r="AC773" s="17"/>
      <c r="AD773" s="17"/>
      <c r="AE773" s="17"/>
    </row>
    <row r="774">
      <c r="A774" s="50"/>
      <c r="B774" s="59"/>
      <c r="C774" s="59"/>
      <c r="D774" s="50"/>
      <c r="E774" s="50"/>
      <c r="F774" s="50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6"/>
      <c r="X774" s="16"/>
      <c r="Y774" s="16"/>
      <c r="Z774" s="17"/>
      <c r="AA774" s="17"/>
      <c r="AB774" s="17"/>
      <c r="AC774" s="17"/>
      <c r="AD774" s="17"/>
      <c r="AE774" s="17"/>
    </row>
    <row r="775">
      <c r="A775" s="49"/>
      <c r="B775" s="58"/>
      <c r="C775" s="58"/>
      <c r="D775" s="49"/>
      <c r="E775" s="49"/>
      <c r="F775" s="4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6"/>
      <c r="X775" s="16"/>
      <c r="Y775" s="16"/>
      <c r="Z775" s="17"/>
      <c r="AA775" s="17"/>
      <c r="AB775" s="17"/>
      <c r="AC775" s="17"/>
      <c r="AD775" s="17"/>
      <c r="AE775" s="17"/>
    </row>
    <row r="776">
      <c r="A776" s="50"/>
      <c r="B776" s="59"/>
      <c r="C776" s="59"/>
      <c r="D776" s="50"/>
      <c r="E776" s="50"/>
      <c r="F776" s="50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6"/>
      <c r="X776" s="16"/>
      <c r="Y776" s="16"/>
      <c r="Z776" s="17"/>
      <c r="AA776" s="17"/>
      <c r="AB776" s="17"/>
      <c r="AC776" s="17"/>
      <c r="AD776" s="17"/>
      <c r="AE776" s="17"/>
    </row>
    <row r="777">
      <c r="A777" s="49"/>
      <c r="B777" s="58"/>
      <c r="C777" s="58"/>
      <c r="D777" s="49"/>
      <c r="E777" s="49"/>
      <c r="F777" s="4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6"/>
      <c r="X777" s="16"/>
      <c r="Y777" s="16"/>
      <c r="Z777" s="17"/>
      <c r="AA777" s="17"/>
      <c r="AB777" s="17"/>
      <c r="AC777" s="17"/>
      <c r="AD777" s="17"/>
      <c r="AE777" s="17"/>
    </row>
    <row r="778">
      <c r="A778" s="50"/>
      <c r="B778" s="59"/>
      <c r="C778" s="59"/>
      <c r="D778" s="50"/>
      <c r="E778" s="50"/>
      <c r="F778" s="50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6"/>
      <c r="X778" s="16"/>
      <c r="Y778" s="16"/>
      <c r="Z778" s="17"/>
      <c r="AA778" s="17"/>
      <c r="AB778" s="17"/>
      <c r="AC778" s="17"/>
      <c r="AD778" s="17"/>
      <c r="AE778" s="17"/>
    </row>
    <row r="779">
      <c r="A779" s="49"/>
      <c r="B779" s="58"/>
      <c r="C779" s="58"/>
      <c r="D779" s="49"/>
      <c r="E779" s="49"/>
      <c r="F779" s="4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6"/>
      <c r="X779" s="16"/>
      <c r="Y779" s="16"/>
      <c r="Z779" s="17"/>
      <c r="AA779" s="17"/>
      <c r="AB779" s="17"/>
      <c r="AC779" s="17"/>
      <c r="AD779" s="17"/>
      <c r="AE779" s="17"/>
    </row>
    <row r="780">
      <c r="A780" s="50"/>
      <c r="B780" s="59"/>
      <c r="C780" s="59"/>
      <c r="D780" s="50"/>
      <c r="E780" s="50"/>
      <c r="F780" s="50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6"/>
      <c r="X780" s="16"/>
      <c r="Y780" s="16"/>
      <c r="Z780" s="17"/>
      <c r="AA780" s="17"/>
      <c r="AB780" s="17"/>
      <c r="AC780" s="17"/>
      <c r="AD780" s="17"/>
      <c r="AE780" s="17"/>
    </row>
    <row r="781">
      <c r="A781" s="49"/>
      <c r="B781" s="58"/>
      <c r="C781" s="58"/>
      <c r="D781" s="49"/>
      <c r="E781" s="49"/>
      <c r="F781" s="4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6"/>
      <c r="X781" s="16"/>
      <c r="Y781" s="16"/>
      <c r="Z781" s="17"/>
      <c r="AA781" s="17"/>
      <c r="AB781" s="17"/>
      <c r="AC781" s="17"/>
      <c r="AD781" s="17"/>
      <c r="AE781" s="17"/>
    </row>
    <row r="782">
      <c r="A782" s="50"/>
      <c r="B782" s="59"/>
      <c r="C782" s="59"/>
      <c r="D782" s="50"/>
      <c r="E782" s="50"/>
      <c r="F782" s="50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6"/>
      <c r="X782" s="16"/>
      <c r="Y782" s="16"/>
      <c r="Z782" s="17"/>
      <c r="AA782" s="17"/>
      <c r="AB782" s="17"/>
      <c r="AC782" s="17"/>
      <c r="AD782" s="17"/>
      <c r="AE782" s="17"/>
    </row>
    <row r="783">
      <c r="A783" s="49"/>
      <c r="B783" s="58"/>
      <c r="C783" s="58"/>
      <c r="D783" s="49"/>
      <c r="E783" s="49"/>
      <c r="F783" s="4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6"/>
      <c r="X783" s="16"/>
      <c r="Y783" s="16"/>
      <c r="Z783" s="17"/>
      <c r="AA783" s="17"/>
      <c r="AB783" s="17"/>
      <c r="AC783" s="17"/>
      <c r="AD783" s="17"/>
      <c r="AE783" s="17"/>
    </row>
    <row r="784">
      <c r="A784" s="50"/>
      <c r="B784" s="59"/>
      <c r="C784" s="59"/>
      <c r="D784" s="50"/>
      <c r="E784" s="50"/>
      <c r="F784" s="50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6"/>
      <c r="X784" s="16"/>
      <c r="Y784" s="16"/>
      <c r="Z784" s="17"/>
      <c r="AA784" s="17"/>
      <c r="AB784" s="17"/>
      <c r="AC784" s="17"/>
      <c r="AD784" s="17"/>
      <c r="AE784" s="17"/>
    </row>
    <row r="785">
      <c r="A785" s="49"/>
      <c r="B785" s="58"/>
      <c r="C785" s="58"/>
      <c r="D785" s="49"/>
      <c r="E785" s="49"/>
      <c r="F785" s="4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6"/>
      <c r="X785" s="16"/>
      <c r="Y785" s="16"/>
      <c r="Z785" s="17"/>
      <c r="AA785" s="17"/>
      <c r="AB785" s="17"/>
      <c r="AC785" s="17"/>
      <c r="AD785" s="17"/>
      <c r="AE785" s="17"/>
    </row>
    <row r="786">
      <c r="A786" s="50"/>
      <c r="B786" s="59"/>
      <c r="C786" s="59"/>
      <c r="D786" s="50"/>
      <c r="E786" s="50"/>
      <c r="F786" s="50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6"/>
      <c r="X786" s="16"/>
      <c r="Y786" s="16"/>
      <c r="Z786" s="17"/>
      <c r="AA786" s="17"/>
      <c r="AB786" s="17"/>
      <c r="AC786" s="17"/>
      <c r="AD786" s="17"/>
      <c r="AE786" s="17"/>
    </row>
    <row r="787">
      <c r="A787" s="49"/>
      <c r="B787" s="58"/>
      <c r="C787" s="58"/>
      <c r="D787" s="49"/>
      <c r="E787" s="49"/>
      <c r="F787" s="4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6"/>
      <c r="X787" s="16"/>
      <c r="Y787" s="16"/>
      <c r="Z787" s="17"/>
      <c r="AA787" s="17"/>
      <c r="AB787" s="17"/>
      <c r="AC787" s="17"/>
      <c r="AD787" s="17"/>
      <c r="AE787" s="17"/>
    </row>
    <row r="788">
      <c r="A788" s="50"/>
      <c r="B788" s="59"/>
      <c r="C788" s="59"/>
      <c r="D788" s="50"/>
      <c r="E788" s="50"/>
      <c r="F788" s="50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6"/>
      <c r="X788" s="16"/>
      <c r="Y788" s="16"/>
      <c r="Z788" s="17"/>
      <c r="AA788" s="17"/>
      <c r="AB788" s="17"/>
      <c r="AC788" s="17"/>
      <c r="AD788" s="17"/>
      <c r="AE788" s="17"/>
    </row>
    <row r="789">
      <c r="A789" s="49"/>
      <c r="B789" s="58"/>
      <c r="C789" s="58"/>
      <c r="D789" s="49"/>
      <c r="E789" s="49"/>
      <c r="F789" s="4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6"/>
      <c r="X789" s="16"/>
      <c r="Y789" s="16"/>
      <c r="Z789" s="17"/>
      <c r="AA789" s="17"/>
      <c r="AB789" s="17"/>
      <c r="AC789" s="17"/>
      <c r="AD789" s="17"/>
      <c r="AE789" s="17"/>
    </row>
    <row r="790">
      <c r="A790" s="50"/>
      <c r="B790" s="59"/>
      <c r="C790" s="59"/>
      <c r="D790" s="50"/>
      <c r="E790" s="50"/>
      <c r="F790" s="50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6"/>
      <c r="X790" s="16"/>
      <c r="Y790" s="16"/>
      <c r="Z790" s="17"/>
      <c r="AA790" s="17"/>
      <c r="AB790" s="17"/>
      <c r="AC790" s="17"/>
      <c r="AD790" s="17"/>
      <c r="AE790" s="17"/>
    </row>
    <row r="791">
      <c r="A791" s="49"/>
      <c r="B791" s="58"/>
      <c r="C791" s="58"/>
      <c r="D791" s="49"/>
      <c r="E791" s="49"/>
      <c r="F791" s="4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6"/>
      <c r="X791" s="16"/>
      <c r="Y791" s="16"/>
      <c r="Z791" s="17"/>
      <c r="AA791" s="17"/>
      <c r="AB791" s="17"/>
      <c r="AC791" s="17"/>
      <c r="AD791" s="17"/>
      <c r="AE791" s="17"/>
    </row>
    <row r="792">
      <c r="A792" s="50"/>
      <c r="B792" s="59"/>
      <c r="C792" s="59"/>
      <c r="D792" s="50"/>
      <c r="E792" s="50"/>
      <c r="F792" s="50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6"/>
      <c r="X792" s="16"/>
      <c r="Y792" s="16"/>
      <c r="Z792" s="17"/>
      <c r="AA792" s="17"/>
      <c r="AB792" s="17"/>
      <c r="AC792" s="17"/>
      <c r="AD792" s="17"/>
      <c r="AE792" s="17"/>
    </row>
    <row r="793">
      <c r="A793" s="49"/>
      <c r="B793" s="58"/>
      <c r="C793" s="58"/>
      <c r="D793" s="49"/>
      <c r="E793" s="49"/>
      <c r="F793" s="4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6"/>
      <c r="X793" s="16"/>
      <c r="Y793" s="16"/>
      <c r="Z793" s="17"/>
      <c r="AA793" s="17"/>
      <c r="AB793" s="17"/>
      <c r="AC793" s="17"/>
      <c r="AD793" s="17"/>
      <c r="AE793" s="17"/>
    </row>
    <row r="794">
      <c r="A794" s="50"/>
      <c r="B794" s="59"/>
      <c r="C794" s="59"/>
      <c r="D794" s="50"/>
      <c r="E794" s="50"/>
      <c r="F794" s="50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6"/>
      <c r="X794" s="16"/>
      <c r="Y794" s="16"/>
      <c r="Z794" s="17"/>
      <c r="AA794" s="17"/>
      <c r="AB794" s="17"/>
      <c r="AC794" s="17"/>
      <c r="AD794" s="17"/>
      <c r="AE794" s="17"/>
    </row>
    <row r="795">
      <c r="A795" s="49"/>
      <c r="B795" s="58"/>
      <c r="C795" s="58"/>
      <c r="D795" s="49"/>
      <c r="E795" s="49"/>
      <c r="F795" s="4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6"/>
      <c r="X795" s="16"/>
      <c r="Y795" s="16"/>
      <c r="Z795" s="17"/>
      <c r="AA795" s="17"/>
      <c r="AB795" s="17"/>
      <c r="AC795" s="17"/>
      <c r="AD795" s="17"/>
      <c r="AE795" s="17"/>
    </row>
    <row r="796">
      <c r="A796" s="50"/>
      <c r="B796" s="59"/>
      <c r="C796" s="59"/>
      <c r="D796" s="50"/>
      <c r="E796" s="50"/>
      <c r="F796" s="50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6"/>
      <c r="X796" s="16"/>
      <c r="Y796" s="16"/>
      <c r="Z796" s="17"/>
      <c r="AA796" s="17"/>
      <c r="AB796" s="17"/>
      <c r="AC796" s="17"/>
      <c r="AD796" s="17"/>
      <c r="AE796" s="17"/>
    </row>
    <row r="797">
      <c r="A797" s="49"/>
      <c r="B797" s="58"/>
      <c r="C797" s="58"/>
      <c r="D797" s="49"/>
      <c r="E797" s="49"/>
      <c r="F797" s="4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6"/>
      <c r="X797" s="16"/>
      <c r="Y797" s="16"/>
      <c r="Z797" s="17"/>
      <c r="AA797" s="17"/>
      <c r="AB797" s="17"/>
      <c r="AC797" s="17"/>
      <c r="AD797" s="17"/>
      <c r="AE797" s="17"/>
    </row>
    <row r="798">
      <c r="A798" s="50"/>
      <c r="B798" s="59"/>
      <c r="C798" s="59"/>
      <c r="D798" s="50"/>
      <c r="E798" s="50"/>
      <c r="F798" s="50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6"/>
      <c r="X798" s="16"/>
      <c r="Y798" s="16"/>
      <c r="Z798" s="17"/>
      <c r="AA798" s="17"/>
      <c r="AB798" s="17"/>
      <c r="AC798" s="17"/>
      <c r="AD798" s="17"/>
      <c r="AE798" s="17"/>
    </row>
    <row r="799">
      <c r="A799" s="49"/>
      <c r="B799" s="58"/>
      <c r="C799" s="58"/>
      <c r="D799" s="49"/>
      <c r="E799" s="49"/>
      <c r="F799" s="4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6"/>
      <c r="X799" s="16"/>
      <c r="Y799" s="16"/>
      <c r="Z799" s="17"/>
      <c r="AA799" s="17"/>
      <c r="AB799" s="17"/>
      <c r="AC799" s="17"/>
      <c r="AD799" s="17"/>
      <c r="AE799" s="17"/>
    </row>
    <row r="800">
      <c r="A800" s="50"/>
      <c r="B800" s="59"/>
      <c r="C800" s="59"/>
      <c r="D800" s="50"/>
      <c r="E800" s="50"/>
      <c r="F800" s="50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6"/>
      <c r="X800" s="16"/>
      <c r="Y800" s="16"/>
      <c r="Z800" s="17"/>
      <c r="AA800" s="17"/>
      <c r="AB800" s="17"/>
      <c r="AC800" s="17"/>
      <c r="AD800" s="17"/>
      <c r="AE800" s="17"/>
    </row>
    <row r="801">
      <c r="A801" s="49"/>
      <c r="B801" s="58"/>
      <c r="C801" s="58"/>
      <c r="D801" s="49"/>
      <c r="E801" s="49"/>
      <c r="F801" s="4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6"/>
      <c r="X801" s="16"/>
      <c r="Y801" s="16"/>
      <c r="Z801" s="17"/>
      <c r="AA801" s="17"/>
      <c r="AB801" s="17"/>
      <c r="AC801" s="17"/>
      <c r="AD801" s="17"/>
      <c r="AE801" s="17"/>
    </row>
    <row r="802">
      <c r="A802" s="50"/>
      <c r="B802" s="59"/>
      <c r="C802" s="59"/>
      <c r="D802" s="50"/>
      <c r="E802" s="50"/>
      <c r="F802" s="50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6"/>
      <c r="X802" s="16"/>
      <c r="Y802" s="16"/>
      <c r="Z802" s="17"/>
      <c r="AA802" s="17"/>
      <c r="AB802" s="17"/>
      <c r="AC802" s="17"/>
      <c r="AD802" s="17"/>
      <c r="AE802" s="17"/>
    </row>
    <row r="803">
      <c r="A803" s="49"/>
      <c r="B803" s="58"/>
      <c r="C803" s="58"/>
      <c r="D803" s="49"/>
      <c r="E803" s="49"/>
      <c r="F803" s="4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6"/>
      <c r="X803" s="16"/>
      <c r="Y803" s="16"/>
      <c r="Z803" s="17"/>
      <c r="AA803" s="17"/>
      <c r="AB803" s="17"/>
      <c r="AC803" s="17"/>
      <c r="AD803" s="17"/>
      <c r="AE803" s="17"/>
    </row>
    <row r="804">
      <c r="A804" s="50"/>
      <c r="B804" s="59"/>
      <c r="C804" s="59"/>
      <c r="D804" s="50"/>
      <c r="E804" s="50"/>
      <c r="F804" s="50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6"/>
      <c r="X804" s="16"/>
      <c r="Y804" s="16"/>
      <c r="Z804" s="17"/>
      <c r="AA804" s="17"/>
      <c r="AB804" s="17"/>
      <c r="AC804" s="17"/>
      <c r="AD804" s="17"/>
      <c r="AE804" s="17"/>
    </row>
    <row r="805">
      <c r="A805" s="49"/>
      <c r="B805" s="58"/>
      <c r="C805" s="58"/>
      <c r="D805" s="49"/>
      <c r="E805" s="49"/>
      <c r="F805" s="4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6"/>
      <c r="X805" s="16"/>
      <c r="Y805" s="16"/>
      <c r="Z805" s="17"/>
      <c r="AA805" s="17"/>
      <c r="AB805" s="17"/>
      <c r="AC805" s="17"/>
      <c r="AD805" s="17"/>
      <c r="AE805" s="17"/>
    </row>
    <row r="806">
      <c r="A806" s="50"/>
      <c r="B806" s="59"/>
      <c r="C806" s="59"/>
      <c r="D806" s="50"/>
      <c r="E806" s="50"/>
      <c r="F806" s="50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6"/>
      <c r="X806" s="16"/>
      <c r="Y806" s="16"/>
      <c r="Z806" s="17"/>
      <c r="AA806" s="17"/>
      <c r="AB806" s="17"/>
      <c r="AC806" s="17"/>
      <c r="AD806" s="17"/>
      <c r="AE806" s="17"/>
    </row>
    <row r="807">
      <c r="A807" s="49"/>
      <c r="B807" s="58"/>
      <c r="C807" s="58"/>
      <c r="D807" s="49"/>
      <c r="E807" s="49"/>
      <c r="F807" s="4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6"/>
      <c r="X807" s="16"/>
      <c r="Y807" s="16"/>
      <c r="Z807" s="17"/>
      <c r="AA807" s="17"/>
      <c r="AB807" s="17"/>
      <c r="AC807" s="17"/>
      <c r="AD807" s="17"/>
      <c r="AE807" s="17"/>
    </row>
    <row r="808">
      <c r="A808" s="50"/>
      <c r="B808" s="59"/>
      <c r="C808" s="59"/>
      <c r="D808" s="50"/>
      <c r="E808" s="50"/>
      <c r="F808" s="50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6"/>
      <c r="X808" s="16"/>
      <c r="Y808" s="16"/>
      <c r="Z808" s="17"/>
      <c r="AA808" s="17"/>
      <c r="AB808" s="17"/>
      <c r="AC808" s="17"/>
      <c r="AD808" s="17"/>
      <c r="AE808" s="17"/>
    </row>
    <row r="809">
      <c r="A809" s="49"/>
      <c r="B809" s="58"/>
      <c r="C809" s="58"/>
      <c r="D809" s="49"/>
      <c r="E809" s="49"/>
      <c r="F809" s="4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6"/>
      <c r="X809" s="16"/>
      <c r="Y809" s="16"/>
      <c r="Z809" s="17"/>
      <c r="AA809" s="17"/>
      <c r="AB809" s="17"/>
      <c r="AC809" s="17"/>
      <c r="AD809" s="17"/>
      <c r="AE809" s="17"/>
    </row>
    <row r="810">
      <c r="A810" s="50"/>
      <c r="B810" s="59"/>
      <c r="C810" s="59"/>
      <c r="D810" s="50"/>
      <c r="E810" s="50"/>
      <c r="F810" s="50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6"/>
      <c r="X810" s="16"/>
      <c r="Y810" s="16"/>
      <c r="Z810" s="17"/>
      <c r="AA810" s="17"/>
      <c r="AB810" s="17"/>
      <c r="AC810" s="17"/>
      <c r="AD810" s="17"/>
      <c r="AE810" s="17"/>
    </row>
    <row r="811">
      <c r="A811" s="49"/>
      <c r="B811" s="58"/>
      <c r="C811" s="58"/>
      <c r="D811" s="49"/>
      <c r="E811" s="49"/>
      <c r="F811" s="4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6"/>
      <c r="X811" s="16"/>
      <c r="Y811" s="16"/>
      <c r="Z811" s="17"/>
      <c r="AA811" s="17"/>
      <c r="AB811" s="17"/>
      <c r="AC811" s="17"/>
      <c r="AD811" s="17"/>
      <c r="AE811" s="17"/>
    </row>
    <row r="812">
      <c r="A812" s="50"/>
      <c r="B812" s="59"/>
      <c r="C812" s="59"/>
      <c r="D812" s="50"/>
      <c r="E812" s="50"/>
      <c r="F812" s="50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6"/>
      <c r="X812" s="16"/>
      <c r="Y812" s="16"/>
      <c r="Z812" s="17"/>
      <c r="AA812" s="17"/>
      <c r="AB812" s="17"/>
      <c r="AC812" s="17"/>
      <c r="AD812" s="17"/>
      <c r="AE812" s="17"/>
    </row>
    <row r="813">
      <c r="A813" s="49"/>
      <c r="B813" s="58"/>
      <c r="C813" s="58"/>
      <c r="D813" s="49"/>
      <c r="E813" s="49"/>
      <c r="F813" s="4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6"/>
      <c r="X813" s="16"/>
      <c r="Y813" s="16"/>
      <c r="Z813" s="17"/>
      <c r="AA813" s="17"/>
      <c r="AB813" s="17"/>
      <c r="AC813" s="17"/>
      <c r="AD813" s="17"/>
      <c r="AE813" s="17"/>
    </row>
    <row r="814">
      <c r="A814" s="50"/>
      <c r="B814" s="59"/>
      <c r="C814" s="59"/>
      <c r="D814" s="50"/>
      <c r="E814" s="50"/>
      <c r="F814" s="50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6"/>
      <c r="X814" s="16"/>
      <c r="Y814" s="16"/>
      <c r="Z814" s="17"/>
      <c r="AA814" s="17"/>
      <c r="AB814" s="17"/>
      <c r="AC814" s="17"/>
      <c r="AD814" s="17"/>
      <c r="AE814" s="17"/>
    </row>
    <row r="815">
      <c r="A815" s="49"/>
      <c r="B815" s="58"/>
      <c r="C815" s="58"/>
      <c r="D815" s="49"/>
      <c r="E815" s="49"/>
      <c r="F815" s="4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6"/>
      <c r="X815" s="16"/>
      <c r="Y815" s="16"/>
      <c r="Z815" s="17"/>
      <c r="AA815" s="17"/>
      <c r="AB815" s="17"/>
      <c r="AC815" s="17"/>
      <c r="AD815" s="17"/>
      <c r="AE815" s="17"/>
    </row>
    <row r="816">
      <c r="A816" s="50"/>
      <c r="B816" s="59"/>
      <c r="C816" s="59"/>
      <c r="D816" s="50"/>
      <c r="E816" s="50"/>
      <c r="F816" s="50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6"/>
      <c r="X816" s="16"/>
      <c r="Y816" s="16"/>
      <c r="Z816" s="17"/>
      <c r="AA816" s="17"/>
      <c r="AB816" s="17"/>
      <c r="AC816" s="17"/>
      <c r="AD816" s="17"/>
      <c r="AE816" s="17"/>
    </row>
    <row r="817">
      <c r="A817" s="49"/>
      <c r="B817" s="58"/>
      <c r="C817" s="58"/>
      <c r="D817" s="49"/>
      <c r="E817" s="49"/>
      <c r="F817" s="4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6"/>
      <c r="X817" s="16"/>
      <c r="Y817" s="16"/>
      <c r="Z817" s="17"/>
      <c r="AA817" s="17"/>
      <c r="AB817" s="17"/>
      <c r="AC817" s="17"/>
      <c r="AD817" s="17"/>
      <c r="AE817" s="17"/>
    </row>
    <row r="818">
      <c r="A818" s="50"/>
      <c r="B818" s="59"/>
      <c r="C818" s="59"/>
      <c r="D818" s="50"/>
      <c r="E818" s="50"/>
      <c r="F818" s="50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6"/>
      <c r="X818" s="16"/>
      <c r="Y818" s="16"/>
      <c r="Z818" s="17"/>
      <c r="AA818" s="17"/>
      <c r="AB818" s="17"/>
      <c r="AC818" s="17"/>
      <c r="AD818" s="17"/>
      <c r="AE818" s="17"/>
    </row>
    <row r="819">
      <c r="A819" s="49"/>
      <c r="B819" s="58"/>
      <c r="C819" s="58"/>
      <c r="D819" s="49"/>
      <c r="E819" s="49"/>
      <c r="F819" s="4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6"/>
      <c r="X819" s="16"/>
      <c r="Y819" s="16"/>
      <c r="Z819" s="17"/>
      <c r="AA819" s="17"/>
      <c r="AB819" s="17"/>
      <c r="AC819" s="17"/>
      <c r="AD819" s="17"/>
      <c r="AE819" s="17"/>
    </row>
    <row r="820">
      <c r="A820" s="50"/>
      <c r="B820" s="59"/>
      <c r="C820" s="59"/>
      <c r="D820" s="50"/>
      <c r="E820" s="50"/>
      <c r="F820" s="50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6"/>
      <c r="X820" s="16"/>
      <c r="Y820" s="16"/>
      <c r="Z820" s="17"/>
      <c r="AA820" s="17"/>
      <c r="AB820" s="17"/>
      <c r="AC820" s="17"/>
      <c r="AD820" s="17"/>
      <c r="AE820" s="17"/>
    </row>
    <row r="821">
      <c r="A821" s="49"/>
      <c r="B821" s="58"/>
      <c r="C821" s="58"/>
      <c r="D821" s="49"/>
      <c r="E821" s="49"/>
      <c r="F821" s="4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6"/>
      <c r="X821" s="16"/>
      <c r="Y821" s="16"/>
      <c r="Z821" s="17"/>
      <c r="AA821" s="17"/>
      <c r="AB821" s="17"/>
      <c r="AC821" s="17"/>
      <c r="AD821" s="17"/>
      <c r="AE821" s="17"/>
    </row>
    <row r="822">
      <c r="A822" s="50"/>
      <c r="B822" s="59"/>
      <c r="C822" s="59"/>
      <c r="D822" s="50"/>
      <c r="E822" s="50"/>
      <c r="F822" s="50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6"/>
      <c r="X822" s="16"/>
      <c r="Y822" s="16"/>
      <c r="Z822" s="17"/>
      <c r="AA822" s="17"/>
      <c r="AB822" s="17"/>
      <c r="AC822" s="17"/>
      <c r="AD822" s="17"/>
      <c r="AE822" s="17"/>
    </row>
    <row r="823">
      <c r="A823" s="49"/>
      <c r="B823" s="58"/>
      <c r="C823" s="58"/>
      <c r="D823" s="49"/>
      <c r="E823" s="49"/>
      <c r="F823" s="4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6"/>
      <c r="X823" s="16"/>
      <c r="Y823" s="16"/>
      <c r="Z823" s="17"/>
      <c r="AA823" s="17"/>
      <c r="AB823" s="17"/>
      <c r="AC823" s="17"/>
      <c r="AD823" s="17"/>
      <c r="AE823" s="17"/>
    </row>
    <row r="824">
      <c r="A824" s="50"/>
      <c r="B824" s="59"/>
      <c r="C824" s="59"/>
      <c r="D824" s="50"/>
      <c r="E824" s="50"/>
      <c r="F824" s="50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6"/>
      <c r="X824" s="16"/>
      <c r="Y824" s="16"/>
      <c r="Z824" s="17"/>
      <c r="AA824" s="17"/>
      <c r="AB824" s="17"/>
      <c r="AC824" s="17"/>
      <c r="AD824" s="17"/>
      <c r="AE824" s="17"/>
    </row>
    <row r="825">
      <c r="A825" s="49"/>
      <c r="B825" s="58"/>
      <c r="C825" s="58"/>
      <c r="D825" s="49"/>
      <c r="E825" s="49"/>
      <c r="F825" s="4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6"/>
      <c r="X825" s="16"/>
      <c r="Y825" s="16"/>
      <c r="Z825" s="17"/>
      <c r="AA825" s="17"/>
      <c r="AB825" s="17"/>
      <c r="AC825" s="17"/>
      <c r="AD825" s="17"/>
      <c r="AE825" s="17"/>
    </row>
    <row r="826">
      <c r="A826" s="50"/>
      <c r="B826" s="59"/>
      <c r="C826" s="59"/>
      <c r="D826" s="50"/>
      <c r="E826" s="50"/>
      <c r="F826" s="50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6"/>
      <c r="X826" s="16"/>
      <c r="Y826" s="16"/>
      <c r="Z826" s="17"/>
      <c r="AA826" s="17"/>
      <c r="AB826" s="17"/>
      <c r="AC826" s="17"/>
      <c r="AD826" s="17"/>
      <c r="AE826" s="17"/>
    </row>
    <row r="827">
      <c r="A827" s="49"/>
      <c r="B827" s="58"/>
      <c r="C827" s="58"/>
      <c r="D827" s="49"/>
      <c r="E827" s="49"/>
      <c r="F827" s="4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6"/>
      <c r="X827" s="16"/>
      <c r="Y827" s="16"/>
      <c r="Z827" s="17"/>
      <c r="AA827" s="17"/>
      <c r="AB827" s="17"/>
      <c r="AC827" s="17"/>
      <c r="AD827" s="17"/>
      <c r="AE827" s="17"/>
    </row>
    <row r="828">
      <c r="A828" s="50"/>
      <c r="B828" s="59"/>
      <c r="C828" s="59"/>
      <c r="D828" s="50"/>
      <c r="E828" s="50"/>
      <c r="F828" s="50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6"/>
      <c r="X828" s="16"/>
      <c r="Y828" s="16"/>
      <c r="Z828" s="17"/>
      <c r="AA828" s="17"/>
      <c r="AB828" s="17"/>
      <c r="AC828" s="17"/>
      <c r="AD828" s="17"/>
      <c r="AE828" s="17"/>
    </row>
    <row r="829">
      <c r="A829" s="49"/>
      <c r="B829" s="58"/>
      <c r="C829" s="58"/>
      <c r="D829" s="49"/>
      <c r="E829" s="49"/>
      <c r="F829" s="4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6"/>
      <c r="X829" s="16"/>
      <c r="Y829" s="16"/>
      <c r="Z829" s="17"/>
      <c r="AA829" s="17"/>
      <c r="AB829" s="17"/>
      <c r="AC829" s="17"/>
      <c r="AD829" s="17"/>
      <c r="AE829" s="17"/>
    </row>
    <row r="830">
      <c r="A830" s="50"/>
      <c r="B830" s="59"/>
      <c r="C830" s="59"/>
      <c r="D830" s="50"/>
      <c r="E830" s="50"/>
      <c r="F830" s="50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6"/>
      <c r="X830" s="16"/>
      <c r="Y830" s="16"/>
      <c r="Z830" s="17"/>
      <c r="AA830" s="17"/>
      <c r="AB830" s="17"/>
      <c r="AC830" s="17"/>
      <c r="AD830" s="17"/>
      <c r="AE830" s="17"/>
    </row>
    <row r="831">
      <c r="A831" s="49"/>
      <c r="B831" s="58"/>
      <c r="C831" s="58"/>
      <c r="D831" s="49"/>
      <c r="E831" s="49"/>
      <c r="F831" s="4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6"/>
      <c r="X831" s="16"/>
      <c r="Y831" s="16"/>
      <c r="Z831" s="17"/>
      <c r="AA831" s="17"/>
      <c r="AB831" s="17"/>
      <c r="AC831" s="17"/>
      <c r="AD831" s="17"/>
      <c r="AE831" s="17"/>
    </row>
    <row r="832">
      <c r="A832" s="50"/>
      <c r="B832" s="59"/>
      <c r="C832" s="59"/>
      <c r="D832" s="50"/>
      <c r="E832" s="50"/>
      <c r="F832" s="50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6"/>
      <c r="X832" s="16"/>
      <c r="Y832" s="16"/>
      <c r="Z832" s="17"/>
      <c r="AA832" s="17"/>
      <c r="AB832" s="17"/>
      <c r="AC832" s="17"/>
      <c r="AD832" s="17"/>
      <c r="AE832" s="17"/>
    </row>
    <row r="833">
      <c r="A833" s="49"/>
      <c r="B833" s="58"/>
      <c r="C833" s="58"/>
      <c r="D833" s="49"/>
      <c r="E833" s="49"/>
      <c r="F833" s="4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6"/>
      <c r="X833" s="16"/>
      <c r="Y833" s="16"/>
      <c r="Z833" s="17"/>
      <c r="AA833" s="17"/>
      <c r="AB833" s="17"/>
      <c r="AC833" s="17"/>
      <c r="AD833" s="17"/>
      <c r="AE833" s="17"/>
    </row>
    <row r="834">
      <c r="A834" s="50"/>
      <c r="B834" s="59"/>
      <c r="C834" s="59"/>
      <c r="D834" s="50"/>
      <c r="E834" s="50"/>
      <c r="F834" s="50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6"/>
      <c r="X834" s="16"/>
      <c r="Y834" s="16"/>
      <c r="Z834" s="17"/>
      <c r="AA834" s="17"/>
      <c r="AB834" s="17"/>
      <c r="AC834" s="17"/>
      <c r="AD834" s="17"/>
      <c r="AE834" s="17"/>
    </row>
    <row r="835">
      <c r="A835" s="49"/>
      <c r="B835" s="58"/>
      <c r="C835" s="58"/>
      <c r="D835" s="49"/>
      <c r="E835" s="49"/>
      <c r="F835" s="4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6"/>
      <c r="X835" s="16"/>
      <c r="Y835" s="16"/>
      <c r="Z835" s="17"/>
      <c r="AA835" s="17"/>
      <c r="AB835" s="17"/>
      <c r="AC835" s="17"/>
      <c r="AD835" s="17"/>
      <c r="AE835" s="17"/>
    </row>
    <row r="836">
      <c r="A836" s="50"/>
      <c r="B836" s="59"/>
      <c r="C836" s="59"/>
      <c r="D836" s="50"/>
      <c r="E836" s="50"/>
      <c r="F836" s="50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6"/>
      <c r="X836" s="16"/>
      <c r="Y836" s="16"/>
      <c r="Z836" s="17"/>
      <c r="AA836" s="17"/>
      <c r="AB836" s="17"/>
      <c r="AC836" s="17"/>
      <c r="AD836" s="17"/>
      <c r="AE836" s="17"/>
    </row>
    <row r="837">
      <c r="A837" s="49"/>
      <c r="B837" s="58"/>
      <c r="C837" s="58"/>
      <c r="D837" s="49"/>
      <c r="E837" s="49"/>
      <c r="F837" s="4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6"/>
      <c r="X837" s="16"/>
      <c r="Y837" s="16"/>
      <c r="Z837" s="17"/>
      <c r="AA837" s="17"/>
      <c r="AB837" s="17"/>
      <c r="AC837" s="17"/>
      <c r="AD837" s="17"/>
      <c r="AE837" s="17"/>
    </row>
    <row r="838">
      <c r="A838" s="50"/>
      <c r="B838" s="59"/>
      <c r="C838" s="59"/>
      <c r="D838" s="50"/>
      <c r="E838" s="50"/>
      <c r="F838" s="50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6"/>
      <c r="X838" s="16"/>
      <c r="Y838" s="16"/>
      <c r="Z838" s="17"/>
      <c r="AA838" s="17"/>
      <c r="AB838" s="17"/>
      <c r="AC838" s="17"/>
      <c r="AD838" s="17"/>
      <c r="AE838" s="17"/>
    </row>
    <row r="839">
      <c r="A839" s="49"/>
      <c r="B839" s="58"/>
      <c r="C839" s="58"/>
      <c r="D839" s="49"/>
      <c r="E839" s="49"/>
      <c r="F839" s="4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6"/>
      <c r="X839" s="16"/>
      <c r="Y839" s="16"/>
      <c r="Z839" s="17"/>
      <c r="AA839" s="17"/>
      <c r="AB839" s="17"/>
      <c r="AC839" s="17"/>
      <c r="AD839" s="17"/>
      <c r="AE839" s="17"/>
    </row>
    <row r="840">
      <c r="A840" s="50"/>
      <c r="B840" s="59"/>
      <c r="C840" s="59"/>
      <c r="D840" s="50"/>
      <c r="E840" s="50"/>
      <c r="F840" s="50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6"/>
      <c r="X840" s="16"/>
      <c r="Y840" s="16"/>
      <c r="Z840" s="17"/>
      <c r="AA840" s="17"/>
      <c r="AB840" s="17"/>
      <c r="AC840" s="17"/>
      <c r="AD840" s="17"/>
      <c r="AE840" s="17"/>
    </row>
    <row r="841">
      <c r="A841" s="49"/>
      <c r="B841" s="58"/>
      <c r="C841" s="58"/>
      <c r="D841" s="49"/>
      <c r="E841" s="49"/>
      <c r="F841" s="4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6"/>
      <c r="X841" s="16"/>
      <c r="Y841" s="16"/>
      <c r="Z841" s="17"/>
      <c r="AA841" s="17"/>
      <c r="AB841" s="17"/>
      <c r="AC841" s="17"/>
      <c r="AD841" s="17"/>
      <c r="AE841" s="17"/>
    </row>
    <row r="842">
      <c r="A842" s="50"/>
      <c r="B842" s="59"/>
      <c r="C842" s="59"/>
      <c r="D842" s="50"/>
      <c r="E842" s="50"/>
      <c r="F842" s="50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6"/>
      <c r="X842" s="16"/>
      <c r="Y842" s="16"/>
      <c r="Z842" s="17"/>
      <c r="AA842" s="17"/>
      <c r="AB842" s="17"/>
      <c r="AC842" s="17"/>
      <c r="AD842" s="17"/>
      <c r="AE842" s="17"/>
    </row>
    <row r="843">
      <c r="A843" s="49"/>
      <c r="B843" s="58"/>
      <c r="C843" s="58"/>
      <c r="D843" s="49"/>
      <c r="E843" s="49"/>
      <c r="F843" s="4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6"/>
      <c r="X843" s="16"/>
      <c r="Y843" s="16"/>
      <c r="Z843" s="17"/>
      <c r="AA843" s="17"/>
      <c r="AB843" s="17"/>
      <c r="AC843" s="17"/>
      <c r="AD843" s="17"/>
      <c r="AE843" s="17"/>
    </row>
    <row r="844">
      <c r="A844" s="50"/>
      <c r="B844" s="59"/>
      <c r="C844" s="59"/>
      <c r="D844" s="50"/>
      <c r="E844" s="50"/>
      <c r="F844" s="50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6"/>
      <c r="X844" s="16"/>
      <c r="Y844" s="16"/>
      <c r="Z844" s="17"/>
      <c r="AA844" s="17"/>
      <c r="AB844" s="17"/>
      <c r="AC844" s="17"/>
      <c r="AD844" s="17"/>
      <c r="AE844" s="17"/>
    </row>
    <row r="845">
      <c r="A845" s="49"/>
      <c r="B845" s="58"/>
      <c r="C845" s="58"/>
      <c r="D845" s="49"/>
      <c r="E845" s="49"/>
      <c r="F845" s="4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6"/>
      <c r="X845" s="16"/>
      <c r="Y845" s="16"/>
      <c r="Z845" s="17"/>
      <c r="AA845" s="17"/>
      <c r="AB845" s="17"/>
      <c r="AC845" s="17"/>
      <c r="AD845" s="17"/>
      <c r="AE845" s="17"/>
    </row>
    <row r="846">
      <c r="A846" s="50"/>
      <c r="B846" s="59"/>
      <c r="C846" s="59"/>
      <c r="D846" s="50"/>
      <c r="E846" s="50"/>
      <c r="F846" s="50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6"/>
      <c r="X846" s="16"/>
      <c r="Y846" s="16"/>
      <c r="Z846" s="17"/>
      <c r="AA846" s="17"/>
      <c r="AB846" s="17"/>
      <c r="AC846" s="17"/>
      <c r="AD846" s="17"/>
      <c r="AE846" s="17"/>
    </row>
    <row r="847">
      <c r="A847" s="49"/>
      <c r="B847" s="58"/>
      <c r="C847" s="58"/>
      <c r="D847" s="49"/>
      <c r="E847" s="49"/>
      <c r="F847" s="4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6"/>
      <c r="X847" s="16"/>
      <c r="Y847" s="16"/>
      <c r="Z847" s="17"/>
      <c r="AA847" s="17"/>
      <c r="AB847" s="17"/>
      <c r="AC847" s="17"/>
      <c r="AD847" s="17"/>
      <c r="AE847" s="17"/>
    </row>
    <row r="848">
      <c r="A848" s="50"/>
      <c r="B848" s="59"/>
      <c r="C848" s="59"/>
      <c r="D848" s="50"/>
      <c r="E848" s="50"/>
      <c r="F848" s="50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6"/>
      <c r="X848" s="16"/>
      <c r="Y848" s="16"/>
      <c r="Z848" s="17"/>
      <c r="AA848" s="17"/>
      <c r="AB848" s="17"/>
      <c r="AC848" s="17"/>
      <c r="AD848" s="17"/>
      <c r="AE848" s="17"/>
    </row>
    <row r="849">
      <c r="A849" s="49"/>
      <c r="B849" s="58"/>
      <c r="C849" s="58"/>
      <c r="D849" s="49"/>
      <c r="E849" s="49"/>
      <c r="F849" s="4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6"/>
      <c r="X849" s="16"/>
      <c r="Y849" s="16"/>
      <c r="Z849" s="17"/>
      <c r="AA849" s="17"/>
      <c r="AB849" s="17"/>
      <c r="AC849" s="17"/>
      <c r="AD849" s="17"/>
      <c r="AE849" s="17"/>
    </row>
    <row r="850">
      <c r="A850" s="50"/>
      <c r="B850" s="59"/>
      <c r="C850" s="59"/>
      <c r="D850" s="50"/>
      <c r="E850" s="50"/>
      <c r="F850" s="50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6"/>
      <c r="X850" s="16"/>
      <c r="Y850" s="16"/>
      <c r="Z850" s="17"/>
      <c r="AA850" s="17"/>
      <c r="AB850" s="17"/>
      <c r="AC850" s="17"/>
      <c r="AD850" s="17"/>
      <c r="AE850" s="17"/>
    </row>
    <row r="851">
      <c r="A851" s="49"/>
      <c r="B851" s="58"/>
      <c r="C851" s="58"/>
      <c r="D851" s="49"/>
      <c r="E851" s="49"/>
      <c r="F851" s="4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6"/>
      <c r="X851" s="16"/>
      <c r="Y851" s="16"/>
      <c r="Z851" s="17"/>
      <c r="AA851" s="17"/>
      <c r="AB851" s="17"/>
      <c r="AC851" s="17"/>
      <c r="AD851" s="17"/>
      <c r="AE851" s="17"/>
    </row>
    <row r="852">
      <c r="A852" s="50"/>
      <c r="B852" s="59"/>
      <c r="C852" s="59"/>
      <c r="D852" s="50"/>
      <c r="E852" s="50"/>
      <c r="F852" s="50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6"/>
      <c r="X852" s="16"/>
      <c r="Y852" s="16"/>
      <c r="Z852" s="17"/>
      <c r="AA852" s="17"/>
      <c r="AB852" s="17"/>
      <c r="AC852" s="17"/>
      <c r="AD852" s="17"/>
      <c r="AE852" s="17"/>
    </row>
    <row r="853">
      <c r="A853" s="49"/>
      <c r="B853" s="58"/>
      <c r="C853" s="58"/>
      <c r="D853" s="49"/>
      <c r="E853" s="49"/>
      <c r="F853" s="4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6"/>
      <c r="X853" s="16"/>
      <c r="Y853" s="16"/>
      <c r="Z853" s="17"/>
      <c r="AA853" s="17"/>
      <c r="AB853" s="17"/>
      <c r="AC853" s="17"/>
      <c r="AD853" s="17"/>
      <c r="AE853" s="17"/>
    </row>
    <row r="854">
      <c r="A854" s="50"/>
      <c r="B854" s="59"/>
      <c r="C854" s="59"/>
      <c r="D854" s="50"/>
      <c r="E854" s="50"/>
      <c r="F854" s="50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6"/>
      <c r="X854" s="16"/>
      <c r="Y854" s="16"/>
      <c r="Z854" s="17"/>
      <c r="AA854" s="17"/>
      <c r="AB854" s="17"/>
      <c r="AC854" s="17"/>
      <c r="AD854" s="17"/>
      <c r="AE854" s="17"/>
    </row>
    <row r="855">
      <c r="A855" s="49"/>
      <c r="B855" s="58"/>
      <c r="C855" s="58"/>
      <c r="D855" s="49"/>
      <c r="E855" s="49"/>
      <c r="F855" s="4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6"/>
      <c r="X855" s="16"/>
      <c r="Y855" s="16"/>
      <c r="Z855" s="17"/>
      <c r="AA855" s="17"/>
      <c r="AB855" s="17"/>
      <c r="AC855" s="17"/>
      <c r="AD855" s="17"/>
      <c r="AE855" s="17"/>
    </row>
    <row r="856">
      <c r="A856" s="50"/>
      <c r="B856" s="59"/>
      <c r="C856" s="59"/>
      <c r="D856" s="50"/>
      <c r="E856" s="50"/>
      <c r="F856" s="50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6"/>
      <c r="X856" s="16"/>
      <c r="Y856" s="16"/>
      <c r="Z856" s="17"/>
      <c r="AA856" s="17"/>
      <c r="AB856" s="17"/>
      <c r="AC856" s="17"/>
      <c r="AD856" s="17"/>
      <c r="AE856" s="17"/>
    </row>
    <row r="857">
      <c r="A857" s="49"/>
      <c r="B857" s="58"/>
      <c r="C857" s="58"/>
      <c r="D857" s="49"/>
      <c r="E857" s="49"/>
      <c r="F857" s="4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6"/>
      <c r="X857" s="16"/>
      <c r="Y857" s="16"/>
      <c r="Z857" s="17"/>
      <c r="AA857" s="17"/>
      <c r="AB857" s="17"/>
      <c r="AC857" s="17"/>
      <c r="AD857" s="17"/>
      <c r="AE857" s="17"/>
    </row>
    <row r="858">
      <c r="A858" s="50"/>
      <c r="B858" s="59"/>
      <c r="C858" s="59"/>
      <c r="D858" s="50"/>
      <c r="E858" s="50"/>
      <c r="F858" s="50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6"/>
      <c r="X858" s="16"/>
      <c r="Y858" s="16"/>
      <c r="Z858" s="17"/>
      <c r="AA858" s="17"/>
      <c r="AB858" s="17"/>
      <c r="AC858" s="17"/>
      <c r="AD858" s="17"/>
      <c r="AE858" s="17"/>
    </row>
    <row r="859">
      <c r="A859" s="49"/>
      <c r="B859" s="58"/>
      <c r="C859" s="58"/>
      <c r="D859" s="49"/>
      <c r="E859" s="49"/>
      <c r="F859" s="4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6"/>
      <c r="X859" s="16"/>
      <c r="Y859" s="16"/>
      <c r="Z859" s="17"/>
      <c r="AA859" s="17"/>
      <c r="AB859" s="17"/>
      <c r="AC859" s="17"/>
      <c r="AD859" s="17"/>
      <c r="AE859" s="17"/>
    </row>
    <row r="860">
      <c r="A860" s="50"/>
      <c r="B860" s="59"/>
      <c r="C860" s="59"/>
      <c r="D860" s="50"/>
      <c r="E860" s="50"/>
      <c r="F860" s="50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6"/>
      <c r="X860" s="16"/>
      <c r="Y860" s="16"/>
      <c r="Z860" s="17"/>
      <c r="AA860" s="17"/>
      <c r="AB860" s="17"/>
      <c r="AC860" s="17"/>
      <c r="AD860" s="17"/>
      <c r="AE860" s="17"/>
    </row>
    <row r="861">
      <c r="A861" s="49"/>
      <c r="B861" s="58"/>
      <c r="C861" s="58"/>
      <c r="D861" s="49"/>
      <c r="E861" s="49"/>
      <c r="F861" s="4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6"/>
      <c r="X861" s="16"/>
      <c r="Y861" s="16"/>
      <c r="Z861" s="17"/>
      <c r="AA861" s="17"/>
      <c r="AB861" s="17"/>
      <c r="AC861" s="17"/>
      <c r="AD861" s="17"/>
      <c r="AE861" s="17"/>
    </row>
    <row r="862">
      <c r="A862" s="50"/>
      <c r="B862" s="59"/>
      <c r="C862" s="59"/>
      <c r="D862" s="50"/>
      <c r="E862" s="50"/>
      <c r="F862" s="50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6"/>
      <c r="X862" s="16"/>
      <c r="Y862" s="16"/>
      <c r="Z862" s="17"/>
      <c r="AA862" s="17"/>
      <c r="AB862" s="17"/>
      <c r="AC862" s="17"/>
      <c r="AD862" s="17"/>
      <c r="AE862" s="17"/>
    </row>
    <row r="863">
      <c r="A863" s="49"/>
      <c r="B863" s="58"/>
      <c r="C863" s="58"/>
      <c r="D863" s="49"/>
      <c r="E863" s="49"/>
      <c r="F863" s="4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6"/>
      <c r="X863" s="16"/>
      <c r="Y863" s="16"/>
      <c r="Z863" s="17"/>
      <c r="AA863" s="17"/>
      <c r="AB863" s="17"/>
      <c r="AC863" s="17"/>
      <c r="AD863" s="17"/>
      <c r="AE863" s="17"/>
    </row>
    <row r="864">
      <c r="A864" s="50"/>
      <c r="B864" s="59"/>
      <c r="C864" s="59"/>
      <c r="D864" s="50"/>
      <c r="E864" s="50"/>
      <c r="F864" s="50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6"/>
      <c r="X864" s="16"/>
      <c r="Y864" s="16"/>
      <c r="Z864" s="17"/>
      <c r="AA864" s="17"/>
      <c r="AB864" s="17"/>
      <c r="AC864" s="17"/>
      <c r="AD864" s="17"/>
      <c r="AE864" s="17"/>
    </row>
    <row r="865">
      <c r="A865" s="49"/>
      <c r="B865" s="58"/>
      <c r="C865" s="58"/>
      <c r="D865" s="49"/>
      <c r="E865" s="49"/>
      <c r="F865" s="4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6"/>
      <c r="X865" s="16"/>
      <c r="Y865" s="16"/>
      <c r="Z865" s="17"/>
      <c r="AA865" s="17"/>
      <c r="AB865" s="17"/>
      <c r="AC865" s="17"/>
      <c r="AD865" s="17"/>
      <c r="AE865" s="17"/>
    </row>
    <row r="866">
      <c r="A866" s="50"/>
      <c r="B866" s="59"/>
      <c r="C866" s="59"/>
      <c r="D866" s="50"/>
      <c r="E866" s="50"/>
      <c r="F866" s="50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6"/>
      <c r="X866" s="16"/>
      <c r="Y866" s="16"/>
      <c r="Z866" s="17"/>
      <c r="AA866" s="17"/>
      <c r="AB866" s="17"/>
      <c r="AC866" s="17"/>
      <c r="AD866" s="17"/>
      <c r="AE866" s="17"/>
    </row>
    <row r="867">
      <c r="A867" s="49"/>
      <c r="B867" s="58"/>
      <c r="C867" s="58"/>
      <c r="D867" s="49"/>
      <c r="E867" s="49"/>
      <c r="F867" s="4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6"/>
      <c r="X867" s="16"/>
      <c r="Y867" s="16"/>
      <c r="Z867" s="17"/>
      <c r="AA867" s="17"/>
      <c r="AB867" s="17"/>
      <c r="AC867" s="17"/>
      <c r="AD867" s="17"/>
      <c r="AE867" s="17"/>
    </row>
    <row r="868">
      <c r="A868" s="50"/>
      <c r="B868" s="59"/>
      <c r="C868" s="59"/>
      <c r="D868" s="50"/>
      <c r="E868" s="50"/>
      <c r="F868" s="50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6"/>
      <c r="X868" s="16"/>
      <c r="Y868" s="16"/>
      <c r="Z868" s="17"/>
      <c r="AA868" s="17"/>
      <c r="AB868" s="17"/>
      <c r="AC868" s="17"/>
      <c r="AD868" s="17"/>
      <c r="AE868" s="17"/>
    </row>
    <row r="869">
      <c r="A869" s="49"/>
      <c r="B869" s="58"/>
      <c r="C869" s="58"/>
      <c r="D869" s="49"/>
      <c r="E869" s="49"/>
      <c r="F869" s="4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6"/>
      <c r="X869" s="16"/>
      <c r="Y869" s="16"/>
      <c r="Z869" s="17"/>
      <c r="AA869" s="17"/>
      <c r="AB869" s="17"/>
      <c r="AC869" s="17"/>
      <c r="AD869" s="17"/>
      <c r="AE869" s="17"/>
    </row>
    <row r="870">
      <c r="A870" s="50"/>
      <c r="B870" s="59"/>
      <c r="C870" s="59"/>
      <c r="D870" s="50"/>
      <c r="E870" s="50"/>
      <c r="F870" s="50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6"/>
      <c r="X870" s="16"/>
      <c r="Y870" s="16"/>
      <c r="Z870" s="17"/>
      <c r="AA870" s="17"/>
      <c r="AB870" s="17"/>
      <c r="AC870" s="17"/>
      <c r="AD870" s="17"/>
      <c r="AE870" s="17"/>
    </row>
    <row r="871">
      <c r="A871" s="49"/>
      <c r="B871" s="58"/>
      <c r="C871" s="58"/>
      <c r="D871" s="49"/>
      <c r="E871" s="49"/>
      <c r="F871" s="4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6"/>
      <c r="X871" s="16"/>
      <c r="Y871" s="16"/>
      <c r="Z871" s="17"/>
      <c r="AA871" s="17"/>
      <c r="AB871" s="17"/>
      <c r="AC871" s="17"/>
      <c r="AD871" s="17"/>
      <c r="AE871" s="17"/>
    </row>
    <row r="872">
      <c r="A872" s="50"/>
      <c r="B872" s="59"/>
      <c r="C872" s="59"/>
      <c r="D872" s="50"/>
      <c r="E872" s="50"/>
      <c r="F872" s="50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6"/>
      <c r="X872" s="16"/>
      <c r="Y872" s="16"/>
      <c r="Z872" s="17"/>
      <c r="AA872" s="17"/>
      <c r="AB872" s="17"/>
      <c r="AC872" s="17"/>
      <c r="AD872" s="17"/>
      <c r="AE872" s="17"/>
    </row>
    <row r="873">
      <c r="A873" s="49"/>
      <c r="B873" s="58"/>
      <c r="C873" s="58"/>
      <c r="D873" s="49"/>
      <c r="E873" s="49"/>
      <c r="F873" s="4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6"/>
      <c r="X873" s="16"/>
      <c r="Y873" s="16"/>
      <c r="Z873" s="17"/>
      <c r="AA873" s="17"/>
      <c r="AB873" s="17"/>
      <c r="AC873" s="17"/>
      <c r="AD873" s="17"/>
      <c r="AE873" s="17"/>
    </row>
    <row r="874">
      <c r="A874" s="50"/>
      <c r="B874" s="59"/>
      <c r="C874" s="59"/>
      <c r="D874" s="50"/>
      <c r="E874" s="50"/>
      <c r="F874" s="50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6"/>
      <c r="X874" s="16"/>
      <c r="Y874" s="16"/>
      <c r="Z874" s="17"/>
      <c r="AA874" s="17"/>
      <c r="AB874" s="17"/>
      <c r="AC874" s="17"/>
      <c r="AD874" s="17"/>
      <c r="AE874" s="17"/>
    </row>
    <row r="875">
      <c r="A875" s="49"/>
      <c r="B875" s="58"/>
      <c r="C875" s="58"/>
      <c r="D875" s="49"/>
      <c r="E875" s="49"/>
      <c r="F875" s="4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6"/>
      <c r="X875" s="16"/>
      <c r="Y875" s="16"/>
      <c r="Z875" s="17"/>
      <c r="AA875" s="17"/>
      <c r="AB875" s="17"/>
      <c r="AC875" s="17"/>
      <c r="AD875" s="17"/>
      <c r="AE875" s="17"/>
    </row>
    <row r="876">
      <c r="A876" s="50"/>
      <c r="B876" s="59"/>
      <c r="C876" s="59"/>
      <c r="D876" s="50"/>
      <c r="E876" s="50"/>
      <c r="F876" s="50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6"/>
      <c r="X876" s="16"/>
      <c r="Y876" s="16"/>
      <c r="Z876" s="17"/>
      <c r="AA876" s="17"/>
      <c r="AB876" s="17"/>
      <c r="AC876" s="17"/>
      <c r="AD876" s="17"/>
      <c r="AE876" s="17"/>
    </row>
    <row r="877">
      <c r="A877" s="49"/>
      <c r="B877" s="58"/>
      <c r="C877" s="58"/>
      <c r="D877" s="49"/>
      <c r="E877" s="49"/>
      <c r="F877" s="4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6"/>
      <c r="X877" s="16"/>
      <c r="Y877" s="16"/>
      <c r="Z877" s="17"/>
      <c r="AA877" s="17"/>
      <c r="AB877" s="17"/>
      <c r="AC877" s="17"/>
      <c r="AD877" s="17"/>
      <c r="AE877" s="17"/>
    </row>
    <row r="878">
      <c r="A878" s="50"/>
      <c r="B878" s="59"/>
      <c r="C878" s="59"/>
      <c r="D878" s="50"/>
      <c r="E878" s="50"/>
      <c r="F878" s="50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6"/>
      <c r="X878" s="16"/>
      <c r="Y878" s="16"/>
      <c r="Z878" s="17"/>
      <c r="AA878" s="17"/>
      <c r="AB878" s="17"/>
      <c r="AC878" s="17"/>
      <c r="AD878" s="17"/>
      <c r="AE878" s="17"/>
    </row>
    <row r="879">
      <c r="A879" s="49"/>
      <c r="B879" s="58"/>
      <c r="C879" s="58"/>
      <c r="D879" s="49"/>
      <c r="E879" s="49"/>
      <c r="F879" s="4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6"/>
      <c r="X879" s="16"/>
      <c r="Y879" s="16"/>
      <c r="Z879" s="17"/>
      <c r="AA879" s="17"/>
      <c r="AB879" s="17"/>
      <c r="AC879" s="17"/>
      <c r="AD879" s="17"/>
      <c r="AE879" s="17"/>
    </row>
    <row r="880">
      <c r="A880" s="50"/>
      <c r="B880" s="59"/>
      <c r="C880" s="59"/>
      <c r="D880" s="50"/>
      <c r="E880" s="50"/>
      <c r="F880" s="50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6"/>
      <c r="X880" s="16"/>
      <c r="Y880" s="16"/>
      <c r="Z880" s="17"/>
      <c r="AA880" s="17"/>
      <c r="AB880" s="17"/>
      <c r="AC880" s="17"/>
      <c r="AD880" s="17"/>
      <c r="AE880" s="17"/>
    </row>
    <row r="881">
      <c r="A881" s="49"/>
      <c r="B881" s="58"/>
      <c r="C881" s="58"/>
      <c r="D881" s="49"/>
      <c r="E881" s="49"/>
      <c r="F881" s="4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6"/>
      <c r="X881" s="16"/>
      <c r="Y881" s="16"/>
      <c r="Z881" s="17"/>
      <c r="AA881" s="17"/>
      <c r="AB881" s="17"/>
      <c r="AC881" s="17"/>
      <c r="AD881" s="17"/>
      <c r="AE881" s="17"/>
    </row>
    <row r="882">
      <c r="A882" s="50"/>
      <c r="B882" s="59"/>
      <c r="C882" s="59"/>
      <c r="D882" s="50"/>
      <c r="E882" s="50"/>
      <c r="F882" s="50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6"/>
      <c r="X882" s="16"/>
      <c r="Y882" s="16"/>
      <c r="Z882" s="17"/>
      <c r="AA882" s="17"/>
      <c r="AB882" s="17"/>
      <c r="AC882" s="17"/>
      <c r="AD882" s="17"/>
      <c r="AE882" s="17"/>
    </row>
    <row r="883">
      <c r="A883" s="49"/>
      <c r="B883" s="58"/>
      <c r="C883" s="58"/>
      <c r="D883" s="49"/>
      <c r="E883" s="49"/>
      <c r="F883" s="4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6"/>
      <c r="X883" s="16"/>
      <c r="Y883" s="16"/>
      <c r="Z883" s="17"/>
      <c r="AA883" s="17"/>
      <c r="AB883" s="17"/>
      <c r="AC883" s="17"/>
      <c r="AD883" s="17"/>
      <c r="AE883" s="17"/>
    </row>
    <row r="884">
      <c r="A884" s="50"/>
      <c r="B884" s="59"/>
      <c r="C884" s="59"/>
      <c r="D884" s="50"/>
      <c r="E884" s="50"/>
      <c r="F884" s="50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6"/>
      <c r="X884" s="16"/>
      <c r="Y884" s="16"/>
      <c r="Z884" s="17"/>
      <c r="AA884" s="17"/>
      <c r="AB884" s="17"/>
      <c r="AC884" s="17"/>
      <c r="AD884" s="17"/>
      <c r="AE884" s="17"/>
    </row>
    <row r="885">
      <c r="A885" s="49"/>
      <c r="B885" s="58"/>
      <c r="C885" s="58"/>
      <c r="D885" s="49"/>
      <c r="E885" s="49"/>
      <c r="F885" s="49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6"/>
      <c r="X885" s="16"/>
      <c r="Y885" s="16"/>
      <c r="Z885" s="17"/>
      <c r="AA885" s="17"/>
      <c r="AB885" s="17"/>
      <c r="AC885" s="17"/>
      <c r="AD885" s="17"/>
      <c r="AE885" s="17"/>
    </row>
    <row r="886">
      <c r="A886" s="50"/>
      <c r="B886" s="59"/>
      <c r="C886" s="59"/>
      <c r="D886" s="50"/>
      <c r="E886" s="50"/>
      <c r="F886" s="50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6"/>
      <c r="X886" s="16"/>
      <c r="Y886" s="16"/>
      <c r="Z886" s="17"/>
      <c r="AA886" s="17"/>
      <c r="AB886" s="17"/>
      <c r="AC886" s="17"/>
      <c r="AD886" s="17"/>
      <c r="AE886" s="17"/>
    </row>
    <row r="887">
      <c r="A887" s="49"/>
      <c r="B887" s="58"/>
      <c r="C887" s="58"/>
      <c r="D887" s="49"/>
      <c r="E887" s="49"/>
      <c r="F887" s="49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6"/>
      <c r="X887" s="16"/>
      <c r="Y887" s="16"/>
      <c r="Z887" s="17"/>
      <c r="AA887" s="17"/>
      <c r="AB887" s="17"/>
      <c r="AC887" s="17"/>
      <c r="AD887" s="17"/>
      <c r="AE887" s="17"/>
    </row>
    <row r="888">
      <c r="A888" s="50"/>
      <c r="B888" s="59"/>
      <c r="C888" s="59"/>
      <c r="D888" s="50"/>
      <c r="E888" s="50"/>
      <c r="F888" s="50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6"/>
      <c r="X888" s="16"/>
      <c r="Y888" s="16"/>
      <c r="Z888" s="17"/>
      <c r="AA888" s="17"/>
      <c r="AB888" s="17"/>
      <c r="AC888" s="17"/>
      <c r="AD888" s="17"/>
      <c r="AE888" s="17"/>
    </row>
    <row r="889">
      <c r="A889" s="49"/>
      <c r="B889" s="58"/>
      <c r="C889" s="58"/>
      <c r="D889" s="49"/>
      <c r="E889" s="49"/>
      <c r="F889" s="49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6"/>
      <c r="X889" s="16"/>
      <c r="Y889" s="16"/>
      <c r="Z889" s="17"/>
      <c r="AA889" s="17"/>
      <c r="AB889" s="17"/>
      <c r="AC889" s="17"/>
      <c r="AD889" s="17"/>
      <c r="AE889" s="17"/>
    </row>
    <row r="890">
      <c r="A890" s="50"/>
      <c r="B890" s="59"/>
      <c r="C890" s="59"/>
      <c r="D890" s="50"/>
      <c r="E890" s="50"/>
      <c r="F890" s="50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6"/>
      <c r="X890" s="16"/>
      <c r="Y890" s="16"/>
      <c r="Z890" s="17"/>
      <c r="AA890" s="17"/>
      <c r="AB890" s="17"/>
      <c r="AC890" s="17"/>
      <c r="AD890" s="17"/>
      <c r="AE890" s="17"/>
    </row>
    <row r="891">
      <c r="A891" s="49"/>
      <c r="B891" s="58"/>
      <c r="C891" s="58"/>
      <c r="D891" s="49"/>
      <c r="E891" s="49"/>
      <c r="F891" s="49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6"/>
      <c r="X891" s="16"/>
      <c r="Y891" s="16"/>
      <c r="Z891" s="17"/>
      <c r="AA891" s="17"/>
      <c r="AB891" s="17"/>
      <c r="AC891" s="17"/>
      <c r="AD891" s="17"/>
      <c r="AE891" s="17"/>
    </row>
    <row r="892">
      <c r="A892" s="50"/>
      <c r="B892" s="59"/>
      <c r="C892" s="59"/>
      <c r="D892" s="50"/>
      <c r="E892" s="50"/>
      <c r="F892" s="50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6"/>
      <c r="X892" s="16"/>
      <c r="Y892" s="16"/>
      <c r="Z892" s="17"/>
      <c r="AA892" s="17"/>
      <c r="AB892" s="17"/>
      <c r="AC892" s="17"/>
      <c r="AD892" s="17"/>
      <c r="AE892" s="17"/>
    </row>
    <row r="893">
      <c r="A893" s="49"/>
      <c r="B893" s="58"/>
      <c r="C893" s="58"/>
      <c r="D893" s="49"/>
      <c r="E893" s="49"/>
      <c r="F893" s="49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6"/>
      <c r="X893" s="16"/>
      <c r="Y893" s="16"/>
      <c r="Z893" s="17"/>
      <c r="AA893" s="17"/>
      <c r="AB893" s="17"/>
      <c r="AC893" s="17"/>
      <c r="AD893" s="17"/>
      <c r="AE893" s="17"/>
    </row>
    <row r="894">
      <c r="A894" s="50"/>
      <c r="B894" s="59"/>
      <c r="C894" s="59"/>
      <c r="D894" s="50"/>
      <c r="E894" s="50"/>
      <c r="F894" s="50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6"/>
      <c r="X894" s="16"/>
      <c r="Y894" s="16"/>
      <c r="Z894" s="17"/>
      <c r="AA894" s="17"/>
      <c r="AB894" s="17"/>
      <c r="AC894" s="17"/>
      <c r="AD894" s="17"/>
      <c r="AE894" s="17"/>
    </row>
    <row r="895">
      <c r="A895" s="49"/>
      <c r="B895" s="58"/>
      <c r="C895" s="58"/>
      <c r="D895" s="49"/>
      <c r="E895" s="49"/>
      <c r="F895" s="49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6"/>
      <c r="X895" s="16"/>
      <c r="Y895" s="16"/>
      <c r="Z895" s="17"/>
      <c r="AA895" s="17"/>
      <c r="AB895" s="17"/>
      <c r="AC895" s="17"/>
      <c r="AD895" s="17"/>
      <c r="AE895" s="17"/>
    </row>
    <row r="896">
      <c r="A896" s="50"/>
      <c r="B896" s="59"/>
      <c r="C896" s="59"/>
      <c r="D896" s="50"/>
      <c r="E896" s="50"/>
      <c r="F896" s="50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6"/>
      <c r="X896" s="16"/>
      <c r="Y896" s="16"/>
      <c r="Z896" s="17"/>
      <c r="AA896" s="17"/>
      <c r="AB896" s="17"/>
      <c r="AC896" s="17"/>
      <c r="AD896" s="17"/>
      <c r="AE896" s="17"/>
    </row>
    <row r="897">
      <c r="A897" s="49"/>
      <c r="B897" s="58"/>
      <c r="C897" s="58"/>
      <c r="D897" s="49"/>
      <c r="E897" s="49"/>
      <c r="F897" s="49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6"/>
      <c r="X897" s="16"/>
      <c r="Y897" s="16"/>
      <c r="Z897" s="17"/>
      <c r="AA897" s="17"/>
      <c r="AB897" s="17"/>
      <c r="AC897" s="17"/>
      <c r="AD897" s="17"/>
      <c r="AE897" s="17"/>
    </row>
    <row r="898">
      <c r="A898" s="50"/>
      <c r="B898" s="59"/>
      <c r="C898" s="59"/>
      <c r="D898" s="50"/>
      <c r="E898" s="50"/>
      <c r="F898" s="50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6"/>
      <c r="X898" s="16"/>
      <c r="Y898" s="16"/>
      <c r="Z898" s="17"/>
      <c r="AA898" s="17"/>
      <c r="AB898" s="17"/>
      <c r="AC898" s="17"/>
      <c r="AD898" s="17"/>
      <c r="AE898" s="17"/>
    </row>
    <row r="899">
      <c r="A899" s="49"/>
      <c r="B899" s="58"/>
      <c r="C899" s="58"/>
      <c r="D899" s="49"/>
      <c r="E899" s="49"/>
      <c r="F899" s="49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6"/>
      <c r="X899" s="16"/>
      <c r="Y899" s="16"/>
      <c r="Z899" s="17"/>
      <c r="AA899" s="17"/>
      <c r="AB899" s="17"/>
      <c r="AC899" s="17"/>
      <c r="AD899" s="17"/>
      <c r="AE899" s="17"/>
    </row>
    <row r="900">
      <c r="A900" s="50"/>
      <c r="B900" s="59"/>
      <c r="C900" s="59"/>
      <c r="D900" s="50"/>
      <c r="E900" s="50"/>
      <c r="F900" s="50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6"/>
      <c r="X900" s="16"/>
      <c r="Y900" s="16"/>
      <c r="Z900" s="17"/>
      <c r="AA900" s="17"/>
      <c r="AB900" s="17"/>
      <c r="AC900" s="17"/>
      <c r="AD900" s="17"/>
      <c r="AE900" s="17"/>
    </row>
    <row r="901">
      <c r="A901" s="49"/>
      <c r="B901" s="58"/>
      <c r="C901" s="58"/>
      <c r="D901" s="49"/>
      <c r="E901" s="49"/>
      <c r="F901" s="49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6"/>
      <c r="X901" s="16"/>
      <c r="Y901" s="16"/>
      <c r="Z901" s="17"/>
      <c r="AA901" s="17"/>
      <c r="AB901" s="17"/>
      <c r="AC901" s="17"/>
      <c r="AD901" s="17"/>
      <c r="AE901" s="17"/>
    </row>
    <row r="902">
      <c r="A902" s="50"/>
      <c r="B902" s="59"/>
      <c r="C902" s="59"/>
      <c r="D902" s="50"/>
      <c r="E902" s="50"/>
      <c r="F902" s="50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6"/>
      <c r="X902" s="16"/>
      <c r="Y902" s="16"/>
      <c r="Z902" s="17"/>
      <c r="AA902" s="17"/>
      <c r="AB902" s="17"/>
      <c r="AC902" s="17"/>
      <c r="AD902" s="17"/>
      <c r="AE902" s="17"/>
    </row>
    <row r="903">
      <c r="A903" s="49"/>
      <c r="B903" s="58"/>
      <c r="C903" s="58"/>
      <c r="D903" s="49"/>
      <c r="E903" s="49"/>
      <c r="F903" s="49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6"/>
      <c r="X903" s="16"/>
      <c r="Y903" s="16"/>
      <c r="Z903" s="17"/>
      <c r="AA903" s="17"/>
      <c r="AB903" s="17"/>
      <c r="AC903" s="17"/>
      <c r="AD903" s="17"/>
      <c r="AE903" s="17"/>
    </row>
    <row r="904">
      <c r="A904" s="50"/>
      <c r="B904" s="59"/>
      <c r="C904" s="59"/>
      <c r="D904" s="50"/>
      <c r="E904" s="50"/>
      <c r="F904" s="50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6"/>
      <c r="X904" s="16"/>
      <c r="Y904" s="16"/>
      <c r="Z904" s="17"/>
      <c r="AA904" s="17"/>
      <c r="AB904" s="17"/>
      <c r="AC904" s="17"/>
      <c r="AD904" s="17"/>
      <c r="AE904" s="17"/>
    </row>
    <row r="905">
      <c r="A905" s="49"/>
      <c r="B905" s="58"/>
      <c r="C905" s="58"/>
      <c r="D905" s="49"/>
      <c r="E905" s="49"/>
      <c r="F905" s="49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6"/>
      <c r="X905" s="16"/>
      <c r="Y905" s="16"/>
      <c r="Z905" s="17"/>
      <c r="AA905" s="17"/>
      <c r="AB905" s="17"/>
      <c r="AC905" s="17"/>
      <c r="AD905" s="17"/>
      <c r="AE905" s="17"/>
    </row>
    <row r="906">
      <c r="A906" s="50"/>
      <c r="B906" s="59"/>
      <c r="C906" s="59"/>
      <c r="D906" s="50"/>
      <c r="E906" s="50"/>
      <c r="F906" s="50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6"/>
      <c r="X906" s="16"/>
      <c r="Y906" s="16"/>
      <c r="Z906" s="17"/>
      <c r="AA906" s="17"/>
      <c r="AB906" s="17"/>
      <c r="AC906" s="17"/>
      <c r="AD906" s="17"/>
      <c r="AE906" s="17"/>
    </row>
    <row r="907">
      <c r="A907" s="49"/>
      <c r="B907" s="58"/>
      <c r="C907" s="58"/>
      <c r="D907" s="49"/>
      <c r="E907" s="49"/>
      <c r="F907" s="49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6"/>
      <c r="X907" s="16"/>
      <c r="Y907" s="16"/>
      <c r="Z907" s="17"/>
      <c r="AA907" s="17"/>
      <c r="AB907" s="17"/>
      <c r="AC907" s="17"/>
      <c r="AD907" s="17"/>
      <c r="AE907" s="17"/>
    </row>
    <row r="908">
      <c r="A908" s="50"/>
      <c r="B908" s="59"/>
      <c r="C908" s="59"/>
      <c r="D908" s="50"/>
      <c r="E908" s="50"/>
      <c r="F908" s="50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6"/>
      <c r="X908" s="16"/>
      <c r="Y908" s="16"/>
      <c r="Z908" s="17"/>
      <c r="AA908" s="17"/>
      <c r="AB908" s="17"/>
      <c r="AC908" s="17"/>
      <c r="AD908" s="17"/>
      <c r="AE908" s="17"/>
    </row>
    <row r="909">
      <c r="A909" s="49"/>
      <c r="B909" s="58"/>
      <c r="C909" s="58"/>
      <c r="D909" s="49"/>
      <c r="E909" s="49"/>
      <c r="F909" s="49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6"/>
      <c r="X909" s="16"/>
      <c r="Y909" s="16"/>
      <c r="Z909" s="17"/>
      <c r="AA909" s="17"/>
      <c r="AB909" s="17"/>
      <c r="AC909" s="17"/>
      <c r="AD909" s="17"/>
      <c r="AE909" s="17"/>
    </row>
    <row r="910">
      <c r="A910" s="50"/>
      <c r="B910" s="59"/>
      <c r="C910" s="59"/>
      <c r="D910" s="50"/>
      <c r="E910" s="50"/>
      <c r="F910" s="50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6"/>
      <c r="X910" s="16"/>
      <c r="Y910" s="16"/>
      <c r="Z910" s="17"/>
      <c r="AA910" s="17"/>
      <c r="AB910" s="17"/>
      <c r="AC910" s="17"/>
      <c r="AD910" s="17"/>
      <c r="AE910" s="17"/>
    </row>
    <row r="911">
      <c r="A911" s="49"/>
      <c r="B911" s="58"/>
      <c r="C911" s="58"/>
      <c r="D911" s="49"/>
      <c r="E911" s="49"/>
      <c r="F911" s="4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6"/>
      <c r="X911" s="16"/>
      <c r="Y911" s="16"/>
      <c r="Z911" s="17"/>
      <c r="AA911" s="17"/>
      <c r="AB911" s="17"/>
      <c r="AC911" s="17"/>
      <c r="AD911" s="17"/>
      <c r="AE911" s="17"/>
    </row>
    <row r="912">
      <c r="A912" s="50"/>
      <c r="B912" s="59"/>
      <c r="C912" s="59"/>
      <c r="D912" s="50"/>
      <c r="E912" s="50"/>
      <c r="F912" s="50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6"/>
      <c r="X912" s="16"/>
      <c r="Y912" s="16"/>
      <c r="Z912" s="17"/>
      <c r="AA912" s="17"/>
      <c r="AB912" s="17"/>
      <c r="AC912" s="17"/>
      <c r="AD912" s="17"/>
      <c r="AE912" s="17"/>
    </row>
    <row r="913">
      <c r="A913" s="49"/>
      <c r="B913" s="58"/>
      <c r="C913" s="58"/>
      <c r="D913" s="49"/>
      <c r="E913" s="49"/>
      <c r="F913" s="49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6"/>
      <c r="X913" s="16"/>
      <c r="Y913" s="16"/>
      <c r="Z913" s="17"/>
      <c r="AA913" s="17"/>
      <c r="AB913" s="17"/>
      <c r="AC913" s="17"/>
      <c r="AD913" s="17"/>
      <c r="AE913" s="17"/>
    </row>
    <row r="914">
      <c r="A914" s="50"/>
      <c r="B914" s="59"/>
      <c r="C914" s="59"/>
      <c r="D914" s="50"/>
      <c r="E914" s="50"/>
      <c r="F914" s="50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6"/>
      <c r="X914" s="16"/>
      <c r="Y914" s="16"/>
      <c r="Z914" s="17"/>
      <c r="AA914" s="17"/>
      <c r="AB914" s="17"/>
      <c r="AC914" s="17"/>
      <c r="AD914" s="17"/>
      <c r="AE914" s="17"/>
    </row>
    <row r="915">
      <c r="A915" s="49"/>
      <c r="B915" s="58"/>
      <c r="C915" s="58"/>
      <c r="D915" s="49"/>
      <c r="E915" s="49"/>
      <c r="F915" s="49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6"/>
      <c r="X915" s="16"/>
      <c r="Y915" s="16"/>
      <c r="Z915" s="17"/>
      <c r="AA915" s="17"/>
      <c r="AB915" s="17"/>
      <c r="AC915" s="17"/>
      <c r="AD915" s="17"/>
      <c r="AE915" s="17"/>
    </row>
    <row r="916">
      <c r="A916" s="50"/>
      <c r="B916" s="59"/>
      <c r="C916" s="59"/>
      <c r="D916" s="50"/>
      <c r="E916" s="50"/>
      <c r="F916" s="50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6"/>
      <c r="X916" s="16"/>
      <c r="Y916" s="16"/>
      <c r="Z916" s="17"/>
      <c r="AA916" s="17"/>
      <c r="AB916" s="17"/>
      <c r="AC916" s="17"/>
      <c r="AD916" s="17"/>
      <c r="AE916" s="17"/>
    </row>
    <row r="917">
      <c r="A917" s="49"/>
      <c r="B917" s="58"/>
      <c r="C917" s="58"/>
      <c r="D917" s="49"/>
      <c r="E917" s="49"/>
      <c r="F917" s="49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6"/>
      <c r="X917" s="16"/>
      <c r="Y917" s="16"/>
      <c r="Z917" s="17"/>
      <c r="AA917" s="17"/>
      <c r="AB917" s="17"/>
      <c r="AC917" s="17"/>
      <c r="AD917" s="17"/>
      <c r="AE917" s="17"/>
    </row>
    <row r="918">
      <c r="A918" s="50"/>
      <c r="B918" s="59"/>
      <c r="C918" s="59"/>
      <c r="D918" s="50"/>
      <c r="E918" s="50"/>
      <c r="F918" s="50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6"/>
      <c r="X918" s="16"/>
      <c r="Y918" s="16"/>
      <c r="Z918" s="17"/>
      <c r="AA918" s="17"/>
      <c r="AB918" s="17"/>
      <c r="AC918" s="17"/>
      <c r="AD918" s="17"/>
      <c r="AE918" s="17"/>
    </row>
    <row r="919">
      <c r="A919" s="49"/>
      <c r="B919" s="58"/>
      <c r="C919" s="58"/>
      <c r="D919" s="49"/>
      <c r="E919" s="49"/>
      <c r="F919" s="49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6"/>
      <c r="X919" s="16"/>
      <c r="Y919" s="16"/>
      <c r="Z919" s="17"/>
      <c r="AA919" s="17"/>
      <c r="AB919" s="17"/>
      <c r="AC919" s="17"/>
      <c r="AD919" s="17"/>
      <c r="AE919" s="17"/>
    </row>
    <row r="920">
      <c r="A920" s="50"/>
      <c r="B920" s="59"/>
      <c r="C920" s="59"/>
      <c r="D920" s="50"/>
      <c r="E920" s="50"/>
      <c r="F920" s="50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6"/>
      <c r="X920" s="16"/>
      <c r="Y920" s="16"/>
      <c r="Z920" s="17"/>
      <c r="AA920" s="17"/>
      <c r="AB920" s="17"/>
      <c r="AC920" s="17"/>
      <c r="AD920" s="17"/>
      <c r="AE920" s="17"/>
    </row>
    <row r="921">
      <c r="A921" s="49"/>
      <c r="B921" s="58"/>
      <c r="C921" s="58"/>
      <c r="D921" s="49"/>
      <c r="E921" s="49"/>
      <c r="F921" s="49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6"/>
      <c r="X921" s="16"/>
      <c r="Y921" s="16"/>
      <c r="Z921" s="17"/>
      <c r="AA921" s="17"/>
      <c r="AB921" s="17"/>
      <c r="AC921" s="17"/>
      <c r="AD921" s="17"/>
      <c r="AE921" s="17"/>
    </row>
    <row r="922">
      <c r="A922" s="50"/>
      <c r="B922" s="59"/>
      <c r="C922" s="59"/>
      <c r="D922" s="50"/>
      <c r="E922" s="50"/>
      <c r="F922" s="50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6"/>
      <c r="X922" s="16"/>
      <c r="Y922" s="16"/>
      <c r="Z922" s="17"/>
      <c r="AA922" s="17"/>
      <c r="AB922" s="17"/>
      <c r="AC922" s="17"/>
      <c r="AD922" s="17"/>
      <c r="AE922" s="17"/>
    </row>
    <row r="923">
      <c r="A923" s="49"/>
      <c r="B923" s="58"/>
      <c r="C923" s="58"/>
      <c r="D923" s="49"/>
      <c r="E923" s="49"/>
      <c r="F923" s="49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6"/>
      <c r="X923" s="16"/>
      <c r="Y923" s="16"/>
      <c r="Z923" s="17"/>
      <c r="AA923" s="17"/>
      <c r="AB923" s="17"/>
      <c r="AC923" s="17"/>
      <c r="AD923" s="17"/>
      <c r="AE923" s="17"/>
    </row>
    <row r="924">
      <c r="A924" s="50"/>
      <c r="B924" s="59"/>
      <c r="C924" s="59"/>
      <c r="D924" s="50"/>
      <c r="E924" s="50"/>
      <c r="F924" s="50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6"/>
      <c r="X924" s="16"/>
      <c r="Y924" s="16"/>
      <c r="Z924" s="17"/>
      <c r="AA924" s="17"/>
      <c r="AB924" s="17"/>
      <c r="AC924" s="17"/>
      <c r="AD924" s="17"/>
      <c r="AE924" s="17"/>
    </row>
    <row r="925">
      <c r="A925" s="49"/>
      <c r="B925" s="58"/>
      <c r="C925" s="58"/>
      <c r="D925" s="49"/>
      <c r="E925" s="49"/>
      <c r="F925" s="49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6"/>
      <c r="X925" s="16"/>
      <c r="Y925" s="16"/>
      <c r="Z925" s="17"/>
      <c r="AA925" s="17"/>
      <c r="AB925" s="17"/>
      <c r="AC925" s="17"/>
      <c r="AD925" s="17"/>
      <c r="AE925" s="17"/>
    </row>
    <row r="926">
      <c r="A926" s="50"/>
      <c r="B926" s="59"/>
      <c r="C926" s="59"/>
      <c r="D926" s="50"/>
      <c r="E926" s="50"/>
      <c r="F926" s="50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6"/>
      <c r="X926" s="16"/>
      <c r="Y926" s="16"/>
      <c r="Z926" s="17"/>
      <c r="AA926" s="17"/>
      <c r="AB926" s="17"/>
      <c r="AC926" s="17"/>
      <c r="AD926" s="17"/>
      <c r="AE926" s="17"/>
    </row>
    <row r="927">
      <c r="A927" s="49"/>
      <c r="B927" s="58"/>
      <c r="C927" s="58"/>
      <c r="D927" s="49"/>
      <c r="E927" s="49"/>
      <c r="F927" s="49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6"/>
      <c r="X927" s="16"/>
      <c r="Y927" s="16"/>
      <c r="Z927" s="17"/>
      <c r="AA927" s="17"/>
      <c r="AB927" s="17"/>
      <c r="AC927" s="17"/>
      <c r="AD927" s="17"/>
      <c r="AE927" s="17"/>
    </row>
    <row r="928">
      <c r="A928" s="50"/>
      <c r="B928" s="59"/>
      <c r="C928" s="59"/>
      <c r="D928" s="50"/>
      <c r="E928" s="50"/>
      <c r="F928" s="50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6"/>
      <c r="X928" s="16"/>
      <c r="Y928" s="16"/>
      <c r="Z928" s="17"/>
      <c r="AA928" s="17"/>
      <c r="AB928" s="17"/>
      <c r="AC928" s="17"/>
      <c r="AD928" s="17"/>
      <c r="AE928" s="17"/>
    </row>
    <row r="929">
      <c r="A929" s="49"/>
      <c r="B929" s="58"/>
      <c r="C929" s="58"/>
      <c r="D929" s="49"/>
      <c r="E929" s="49"/>
      <c r="F929" s="49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6"/>
      <c r="X929" s="16"/>
      <c r="Y929" s="16"/>
      <c r="Z929" s="17"/>
      <c r="AA929" s="17"/>
      <c r="AB929" s="17"/>
      <c r="AC929" s="17"/>
      <c r="AD929" s="17"/>
      <c r="AE929" s="17"/>
    </row>
    <row r="930">
      <c r="A930" s="50"/>
      <c r="B930" s="59"/>
      <c r="C930" s="59"/>
      <c r="D930" s="50"/>
      <c r="E930" s="50"/>
      <c r="F930" s="50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6"/>
      <c r="X930" s="16"/>
      <c r="Y930" s="16"/>
      <c r="Z930" s="17"/>
      <c r="AA930" s="17"/>
      <c r="AB930" s="17"/>
      <c r="AC930" s="17"/>
      <c r="AD930" s="17"/>
      <c r="AE930" s="17"/>
    </row>
    <row r="931">
      <c r="A931" s="49"/>
      <c r="B931" s="58"/>
      <c r="C931" s="58"/>
      <c r="D931" s="49"/>
      <c r="E931" s="49"/>
      <c r="F931" s="49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6"/>
      <c r="X931" s="16"/>
      <c r="Y931" s="16"/>
      <c r="Z931" s="17"/>
      <c r="AA931" s="17"/>
      <c r="AB931" s="17"/>
      <c r="AC931" s="17"/>
      <c r="AD931" s="17"/>
      <c r="AE931" s="17"/>
    </row>
    <row r="932">
      <c r="A932" s="50"/>
      <c r="B932" s="59"/>
      <c r="C932" s="59"/>
      <c r="D932" s="50"/>
      <c r="E932" s="50"/>
      <c r="F932" s="50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6"/>
      <c r="X932" s="16"/>
      <c r="Y932" s="16"/>
      <c r="Z932" s="17"/>
      <c r="AA932" s="17"/>
      <c r="AB932" s="17"/>
      <c r="AC932" s="17"/>
      <c r="AD932" s="17"/>
      <c r="AE932" s="17"/>
    </row>
    <row r="933">
      <c r="A933" s="49"/>
      <c r="B933" s="58"/>
      <c r="C933" s="58"/>
      <c r="D933" s="49"/>
      <c r="E933" s="49"/>
      <c r="F933" s="49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6"/>
      <c r="X933" s="16"/>
      <c r="Y933" s="16"/>
      <c r="Z933" s="17"/>
      <c r="AA933" s="17"/>
      <c r="AB933" s="17"/>
      <c r="AC933" s="17"/>
      <c r="AD933" s="17"/>
      <c r="AE933" s="17"/>
    </row>
    <row r="934">
      <c r="A934" s="50"/>
      <c r="B934" s="59"/>
      <c r="C934" s="59"/>
      <c r="D934" s="50"/>
      <c r="E934" s="50"/>
      <c r="F934" s="50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6"/>
      <c r="X934" s="16"/>
      <c r="Y934" s="16"/>
      <c r="Z934" s="17"/>
      <c r="AA934" s="17"/>
      <c r="AB934" s="17"/>
      <c r="AC934" s="17"/>
      <c r="AD934" s="17"/>
      <c r="AE934" s="17"/>
    </row>
    <row r="935">
      <c r="A935" s="49"/>
      <c r="B935" s="58"/>
      <c r="C935" s="58"/>
      <c r="D935" s="49"/>
      <c r="E935" s="49"/>
      <c r="F935" s="49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6"/>
      <c r="X935" s="16"/>
      <c r="Y935" s="16"/>
      <c r="Z935" s="17"/>
      <c r="AA935" s="17"/>
      <c r="AB935" s="17"/>
      <c r="AC935" s="17"/>
      <c r="AD935" s="17"/>
      <c r="AE935" s="17"/>
    </row>
    <row r="936">
      <c r="A936" s="50"/>
      <c r="B936" s="59"/>
      <c r="C936" s="59"/>
      <c r="D936" s="50"/>
      <c r="E936" s="50"/>
      <c r="F936" s="50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6"/>
      <c r="X936" s="16"/>
      <c r="Y936" s="16"/>
      <c r="Z936" s="17"/>
      <c r="AA936" s="17"/>
      <c r="AB936" s="17"/>
      <c r="AC936" s="17"/>
      <c r="AD936" s="17"/>
      <c r="AE936" s="17"/>
    </row>
    <row r="937">
      <c r="A937" s="49"/>
      <c r="B937" s="58"/>
      <c r="C937" s="58"/>
      <c r="D937" s="49"/>
      <c r="E937" s="49"/>
      <c r="F937" s="49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6"/>
      <c r="X937" s="16"/>
      <c r="Y937" s="16"/>
      <c r="Z937" s="17"/>
      <c r="AA937" s="17"/>
      <c r="AB937" s="17"/>
      <c r="AC937" s="17"/>
      <c r="AD937" s="17"/>
      <c r="AE937" s="17"/>
    </row>
    <row r="938">
      <c r="A938" s="50"/>
      <c r="B938" s="59"/>
      <c r="C938" s="59"/>
      <c r="D938" s="50"/>
      <c r="E938" s="50"/>
      <c r="F938" s="50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6"/>
      <c r="X938" s="16"/>
      <c r="Y938" s="16"/>
      <c r="Z938" s="17"/>
      <c r="AA938" s="17"/>
      <c r="AB938" s="17"/>
      <c r="AC938" s="17"/>
      <c r="AD938" s="17"/>
      <c r="AE938" s="17"/>
    </row>
    <row r="939">
      <c r="A939" s="49"/>
      <c r="B939" s="58"/>
      <c r="C939" s="58"/>
      <c r="D939" s="49"/>
      <c r="E939" s="49"/>
      <c r="F939" s="49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6"/>
      <c r="X939" s="16"/>
      <c r="Y939" s="16"/>
      <c r="Z939" s="17"/>
      <c r="AA939" s="17"/>
      <c r="AB939" s="17"/>
      <c r="AC939" s="17"/>
      <c r="AD939" s="17"/>
      <c r="AE939" s="17"/>
    </row>
    <row r="940">
      <c r="A940" s="50"/>
      <c r="B940" s="59"/>
      <c r="C940" s="59"/>
      <c r="D940" s="50"/>
      <c r="E940" s="50"/>
      <c r="F940" s="50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6"/>
      <c r="X940" s="16"/>
      <c r="Y940" s="16"/>
      <c r="Z940" s="17"/>
      <c r="AA940" s="17"/>
      <c r="AB940" s="17"/>
      <c r="AC940" s="17"/>
      <c r="AD940" s="17"/>
      <c r="AE940" s="17"/>
    </row>
    <row r="941">
      <c r="A941" s="49"/>
      <c r="B941" s="58"/>
      <c r="C941" s="58"/>
      <c r="D941" s="49"/>
      <c r="E941" s="49"/>
      <c r="F941" s="49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6"/>
      <c r="X941" s="16"/>
      <c r="Y941" s="16"/>
      <c r="Z941" s="17"/>
      <c r="AA941" s="17"/>
      <c r="AB941" s="17"/>
      <c r="AC941" s="17"/>
      <c r="AD941" s="17"/>
      <c r="AE941" s="17"/>
    </row>
    <row r="942">
      <c r="A942" s="50"/>
      <c r="B942" s="59"/>
      <c r="C942" s="59"/>
      <c r="D942" s="50"/>
      <c r="E942" s="50"/>
      <c r="F942" s="50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6"/>
      <c r="X942" s="16"/>
      <c r="Y942" s="16"/>
      <c r="Z942" s="17"/>
      <c r="AA942" s="17"/>
      <c r="AB942" s="17"/>
      <c r="AC942" s="17"/>
      <c r="AD942" s="17"/>
      <c r="AE942" s="17"/>
    </row>
    <row r="943">
      <c r="A943" s="49"/>
      <c r="B943" s="58"/>
      <c r="C943" s="58"/>
      <c r="D943" s="49"/>
      <c r="E943" s="49"/>
      <c r="F943" s="49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6"/>
      <c r="X943" s="16"/>
      <c r="Y943" s="16"/>
      <c r="Z943" s="17"/>
      <c r="AA943" s="17"/>
      <c r="AB943" s="17"/>
      <c r="AC943" s="17"/>
      <c r="AD943" s="17"/>
      <c r="AE943" s="17"/>
    </row>
    <row r="944">
      <c r="A944" s="50"/>
      <c r="B944" s="59"/>
      <c r="C944" s="59"/>
      <c r="D944" s="50"/>
      <c r="E944" s="50"/>
      <c r="F944" s="50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6"/>
      <c r="X944" s="16"/>
      <c r="Y944" s="16"/>
      <c r="Z944" s="17"/>
      <c r="AA944" s="17"/>
      <c r="AB944" s="17"/>
      <c r="AC944" s="17"/>
      <c r="AD944" s="17"/>
      <c r="AE944" s="17"/>
    </row>
    <row r="945">
      <c r="A945" s="49"/>
      <c r="B945" s="58"/>
      <c r="C945" s="58"/>
      <c r="D945" s="49"/>
      <c r="E945" s="49"/>
      <c r="F945" s="49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6"/>
      <c r="X945" s="16"/>
      <c r="Y945" s="16"/>
      <c r="Z945" s="17"/>
      <c r="AA945" s="17"/>
      <c r="AB945" s="17"/>
      <c r="AC945" s="17"/>
      <c r="AD945" s="17"/>
      <c r="AE945" s="17"/>
    </row>
    <row r="946">
      <c r="A946" s="50"/>
      <c r="B946" s="59"/>
      <c r="C946" s="59"/>
      <c r="D946" s="50"/>
      <c r="E946" s="50"/>
      <c r="F946" s="50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6"/>
      <c r="X946" s="16"/>
      <c r="Y946" s="16"/>
      <c r="Z946" s="17"/>
      <c r="AA946" s="17"/>
      <c r="AB946" s="17"/>
      <c r="AC946" s="17"/>
      <c r="AD946" s="17"/>
      <c r="AE946" s="17"/>
    </row>
    <row r="947">
      <c r="A947" s="49"/>
      <c r="B947" s="58"/>
      <c r="C947" s="58"/>
      <c r="D947" s="49"/>
      <c r="E947" s="49"/>
      <c r="F947" s="49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6"/>
      <c r="X947" s="16"/>
      <c r="Y947" s="16"/>
      <c r="Z947" s="17"/>
      <c r="AA947" s="17"/>
      <c r="AB947" s="17"/>
      <c r="AC947" s="17"/>
      <c r="AD947" s="17"/>
      <c r="AE947" s="17"/>
    </row>
    <row r="948">
      <c r="A948" s="50"/>
      <c r="B948" s="59"/>
      <c r="C948" s="59"/>
      <c r="D948" s="50"/>
      <c r="E948" s="50"/>
      <c r="F948" s="50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6"/>
      <c r="X948" s="16"/>
      <c r="Y948" s="16"/>
      <c r="Z948" s="17"/>
      <c r="AA948" s="17"/>
      <c r="AB948" s="17"/>
      <c r="AC948" s="17"/>
      <c r="AD948" s="17"/>
      <c r="AE948" s="17"/>
    </row>
    <row r="949">
      <c r="A949" s="49"/>
      <c r="B949" s="58"/>
      <c r="C949" s="58"/>
      <c r="D949" s="49"/>
      <c r="E949" s="49"/>
      <c r="F949" s="49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6"/>
      <c r="X949" s="16"/>
      <c r="Y949" s="16"/>
      <c r="Z949" s="17"/>
      <c r="AA949" s="17"/>
      <c r="AB949" s="17"/>
      <c r="AC949" s="17"/>
      <c r="AD949" s="17"/>
      <c r="AE949" s="17"/>
    </row>
    <row r="950">
      <c r="A950" s="50"/>
      <c r="B950" s="59"/>
      <c r="C950" s="59"/>
      <c r="D950" s="50"/>
      <c r="E950" s="50"/>
      <c r="F950" s="50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6"/>
      <c r="X950" s="16"/>
      <c r="Y950" s="16"/>
      <c r="Z950" s="17"/>
      <c r="AA950" s="17"/>
      <c r="AB950" s="17"/>
      <c r="AC950" s="17"/>
      <c r="AD950" s="17"/>
      <c r="AE950" s="17"/>
    </row>
    <row r="951">
      <c r="A951" s="49"/>
      <c r="B951" s="58"/>
      <c r="C951" s="58"/>
      <c r="D951" s="49"/>
      <c r="E951" s="49"/>
      <c r="F951" s="49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6"/>
      <c r="X951" s="16"/>
      <c r="Y951" s="16"/>
      <c r="Z951" s="17"/>
      <c r="AA951" s="17"/>
      <c r="AB951" s="17"/>
      <c r="AC951" s="17"/>
      <c r="AD951" s="17"/>
      <c r="AE951" s="17"/>
    </row>
    <row r="952">
      <c r="A952" s="50"/>
      <c r="B952" s="59"/>
      <c r="C952" s="59"/>
      <c r="D952" s="50"/>
      <c r="E952" s="50"/>
      <c r="F952" s="50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6"/>
      <c r="X952" s="16"/>
      <c r="Y952" s="16"/>
      <c r="Z952" s="17"/>
      <c r="AA952" s="17"/>
      <c r="AB952" s="17"/>
      <c r="AC952" s="17"/>
      <c r="AD952" s="17"/>
      <c r="AE952" s="17"/>
    </row>
    <row r="953">
      <c r="A953" s="49"/>
      <c r="B953" s="58"/>
      <c r="C953" s="58"/>
      <c r="D953" s="49"/>
      <c r="E953" s="49"/>
      <c r="F953" s="49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6"/>
      <c r="X953" s="16"/>
      <c r="Y953" s="16"/>
      <c r="Z953" s="17"/>
      <c r="AA953" s="17"/>
      <c r="AB953" s="17"/>
      <c r="AC953" s="17"/>
      <c r="AD953" s="17"/>
      <c r="AE953" s="17"/>
    </row>
    <row r="954">
      <c r="A954" s="50"/>
      <c r="B954" s="59"/>
      <c r="C954" s="59"/>
      <c r="D954" s="50"/>
      <c r="E954" s="50"/>
      <c r="F954" s="50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6"/>
      <c r="X954" s="16"/>
      <c r="Y954" s="16"/>
      <c r="Z954" s="17"/>
      <c r="AA954" s="17"/>
      <c r="AB954" s="17"/>
      <c r="AC954" s="17"/>
      <c r="AD954" s="17"/>
      <c r="AE954" s="17"/>
    </row>
    <row r="955">
      <c r="A955" s="49"/>
      <c r="B955" s="58"/>
      <c r="C955" s="58"/>
      <c r="D955" s="49"/>
      <c r="E955" s="49"/>
      <c r="F955" s="49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6"/>
      <c r="X955" s="16"/>
      <c r="Y955" s="16"/>
      <c r="Z955" s="17"/>
      <c r="AA955" s="17"/>
      <c r="AB955" s="17"/>
      <c r="AC955" s="17"/>
      <c r="AD955" s="17"/>
      <c r="AE955" s="17"/>
    </row>
    <row r="956">
      <c r="A956" s="50"/>
      <c r="B956" s="59"/>
      <c r="C956" s="59"/>
      <c r="D956" s="50"/>
      <c r="E956" s="50"/>
      <c r="F956" s="50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6"/>
      <c r="X956" s="16"/>
      <c r="Y956" s="16"/>
      <c r="Z956" s="17"/>
      <c r="AA956" s="17"/>
      <c r="AB956" s="17"/>
      <c r="AC956" s="17"/>
      <c r="AD956" s="17"/>
      <c r="AE956" s="17"/>
    </row>
    <row r="957">
      <c r="A957" s="49"/>
      <c r="B957" s="58"/>
      <c r="C957" s="58"/>
      <c r="D957" s="49"/>
      <c r="E957" s="49"/>
      <c r="F957" s="49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6"/>
      <c r="X957" s="16"/>
      <c r="Y957" s="16"/>
      <c r="Z957" s="17"/>
      <c r="AA957" s="17"/>
      <c r="AB957" s="17"/>
      <c r="AC957" s="17"/>
      <c r="AD957" s="17"/>
      <c r="AE957" s="17"/>
    </row>
    <row r="958">
      <c r="A958" s="50"/>
      <c r="B958" s="59"/>
      <c r="C958" s="59"/>
      <c r="D958" s="50"/>
      <c r="E958" s="50"/>
      <c r="F958" s="50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6"/>
      <c r="X958" s="16"/>
      <c r="Y958" s="16"/>
      <c r="Z958" s="17"/>
      <c r="AA958" s="17"/>
      <c r="AB958" s="17"/>
      <c r="AC958" s="17"/>
      <c r="AD958" s="17"/>
      <c r="AE958" s="17"/>
    </row>
    <row r="959">
      <c r="A959" s="49"/>
      <c r="B959" s="58"/>
      <c r="C959" s="58"/>
      <c r="D959" s="49"/>
      <c r="E959" s="49"/>
      <c r="F959" s="49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6"/>
      <c r="X959" s="16"/>
      <c r="Y959" s="16"/>
      <c r="Z959" s="17"/>
      <c r="AA959" s="17"/>
      <c r="AB959" s="17"/>
      <c r="AC959" s="17"/>
      <c r="AD959" s="17"/>
      <c r="AE959" s="17"/>
    </row>
    <row r="960">
      <c r="A960" s="50"/>
      <c r="B960" s="59"/>
      <c r="C960" s="59"/>
      <c r="D960" s="50"/>
      <c r="E960" s="50"/>
      <c r="F960" s="50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6"/>
      <c r="X960" s="16"/>
      <c r="Y960" s="16"/>
      <c r="Z960" s="17"/>
      <c r="AA960" s="17"/>
      <c r="AB960" s="17"/>
      <c r="AC960" s="17"/>
      <c r="AD960" s="17"/>
      <c r="AE960" s="17"/>
    </row>
    <row r="961">
      <c r="A961" s="49"/>
      <c r="B961" s="58"/>
      <c r="C961" s="58"/>
      <c r="D961" s="49"/>
      <c r="E961" s="49"/>
      <c r="F961" s="49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6"/>
      <c r="X961" s="16"/>
      <c r="Y961" s="16"/>
      <c r="Z961" s="17"/>
      <c r="AA961" s="17"/>
      <c r="AB961" s="17"/>
      <c r="AC961" s="17"/>
      <c r="AD961" s="17"/>
      <c r="AE961" s="17"/>
    </row>
    <row r="962">
      <c r="A962" s="50"/>
      <c r="B962" s="59"/>
      <c r="C962" s="59"/>
      <c r="D962" s="50"/>
      <c r="E962" s="50"/>
      <c r="F962" s="50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6"/>
      <c r="X962" s="16"/>
      <c r="Y962" s="16"/>
      <c r="Z962" s="17"/>
      <c r="AA962" s="17"/>
      <c r="AB962" s="17"/>
      <c r="AC962" s="17"/>
      <c r="AD962" s="17"/>
      <c r="AE962" s="17"/>
    </row>
    <row r="963">
      <c r="A963" s="49"/>
      <c r="B963" s="58"/>
      <c r="C963" s="58"/>
      <c r="D963" s="49"/>
      <c r="E963" s="49"/>
      <c r="F963" s="49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6"/>
      <c r="X963" s="16"/>
      <c r="Y963" s="16"/>
      <c r="Z963" s="17"/>
      <c r="AA963" s="17"/>
      <c r="AB963" s="17"/>
      <c r="AC963" s="17"/>
      <c r="AD963" s="17"/>
      <c r="AE963" s="17"/>
    </row>
    <row r="964">
      <c r="A964" s="50"/>
      <c r="B964" s="59"/>
      <c r="C964" s="59"/>
      <c r="D964" s="50"/>
      <c r="E964" s="50"/>
      <c r="F964" s="50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6"/>
      <c r="X964" s="16"/>
      <c r="Y964" s="16"/>
      <c r="Z964" s="17"/>
      <c r="AA964" s="17"/>
      <c r="AB964" s="17"/>
      <c r="AC964" s="17"/>
      <c r="AD964" s="17"/>
      <c r="AE964" s="17"/>
    </row>
    <row r="965">
      <c r="A965" s="49"/>
      <c r="B965" s="58"/>
      <c r="C965" s="58"/>
      <c r="D965" s="49"/>
      <c r="E965" s="49"/>
      <c r="F965" s="49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6"/>
      <c r="X965" s="16"/>
      <c r="Y965" s="16"/>
      <c r="Z965" s="17"/>
      <c r="AA965" s="17"/>
      <c r="AB965" s="17"/>
      <c r="AC965" s="17"/>
      <c r="AD965" s="17"/>
      <c r="AE965" s="17"/>
    </row>
    <row r="966">
      <c r="A966" s="50"/>
      <c r="B966" s="59"/>
      <c r="C966" s="59"/>
      <c r="D966" s="50"/>
      <c r="E966" s="50"/>
      <c r="F966" s="50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6"/>
      <c r="X966" s="16"/>
      <c r="Y966" s="16"/>
      <c r="Z966" s="17"/>
      <c r="AA966" s="17"/>
      <c r="AB966" s="17"/>
      <c r="AC966" s="17"/>
      <c r="AD966" s="17"/>
      <c r="AE966" s="17"/>
    </row>
    <row r="967">
      <c r="A967" s="49"/>
      <c r="B967" s="58"/>
      <c r="C967" s="58"/>
      <c r="D967" s="49"/>
      <c r="E967" s="49"/>
      <c r="F967" s="49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6"/>
      <c r="X967" s="16"/>
      <c r="Y967" s="16"/>
      <c r="Z967" s="17"/>
      <c r="AA967" s="17"/>
      <c r="AB967" s="17"/>
      <c r="AC967" s="17"/>
      <c r="AD967" s="17"/>
      <c r="AE967" s="17"/>
    </row>
    <row r="968">
      <c r="A968" s="50"/>
      <c r="B968" s="59"/>
      <c r="C968" s="59"/>
      <c r="D968" s="50"/>
      <c r="E968" s="50"/>
      <c r="F968" s="50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6"/>
      <c r="X968" s="16"/>
      <c r="Y968" s="16"/>
      <c r="Z968" s="17"/>
      <c r="AA968" s="17"/>
      <c r="AB968" s="17"/>
      <c r="AC968" s="17"/>
      <c r="AD968" s="17"/>
      <c r="AE968" s="17"/>
    </row>
    <row r="969">
      <c r="A969" s="49"/>
      <c r="B969" s="58"/>
      <c r="C969" s="58"/>
      <c r="D969" s="49"/>
      <c r="E969" s="49"/>
      <c r="F969" s="49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6"/>
      <c r="X969" s="16"/>
      <c r="Y969" s="16"/>
      <c r="Z969" s="17"/>
      <c r="AA969" s="17"/>
      <c r="AB969" s="17"/>
      <c r="AC969" s="17"/>
      <c r="AD969" s="17"/>
      <c r="AE969" s="17"/>
    </row>
    <row r="970">
      <c r="A970" s="50"/>
      <c r="B970" s="59"/>
      <c r="C970" s="59"/>
      <c r="D970" s="50"/>
      <c r="E970" s="50"/>
      <c r="F970" s="50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6"/>
      <c r="X970" s="16"/>
      <c r="Y970" s="16"/>
      <c r="Z970" s="17"/>
      <c r="AA970" s="17"/>
      <c r="AB970" s="17"/>
      <c r="AC970" s="17"/>
      <c r="AD970" s="17"/>
      <c r="AE970" s="17"/>
    </row>
    <row r="971">
      <c r="A971" s="49"/>
      <c r="B971" s="58"/>
      <c r="C971" s="58"/>
      <c r="D971" s="49"/>
      <c r="E971" s="49"/>
      <c r="F971" s="49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6"/>
      <c r="X971" s="16"/>
      <c r="Y971" s="16"/>
      <c r="Z971" s="17"/>
      <c r="AA971" s="17"/>
      <c r="AB971" s="17"/>
      <c r="AC971" s="17"/>
      <c r="AD971" s="17"/>
      <c r="AE971" s="17"/>
    </row>
    <row r="972">
      <c r="A972" s="50"/>
      <c r="B972" s="59"/>
      <c r="C972" s="59"/>
      <c r="D972" s="50"/>
      <c r="E972" s="50"/>
      <c r="F972" s="50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6"/>
      <c r="X972" s="16"/>
      <c r="Y972" s="16"/>
      <c r="Z972" s="17"/>
      <c r="AA972" s="17"/>
      <c r="AB972" s="17"/>
      <c r="AC972" s="17"/>
      <c r="AD972" s="17"/>
      <c r="AE972" s="17"/>
    </row>
    <row r="973">
      <c r="A973" s="49"/>
      <c r="B973" s="58"/>
      <c r="C973" s="58"/>
      <c r="D973" s="49"/>
      <c r="E973" s="49"/>
      <c r="F973" s="49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6"/>
      <c r="X973" s="16"/>
      <c r="Y973" s="16"/>
      <c r="Z973" s="17"/>
      <c r="AA973" s="17"/>
      <c r="AB973" s="17"/>
      <c r="AC973" s="17"/>
      <c r="AD973" s="17"/>
      <c r="AE973" s="17"/>
    </row>
    <row r="974">
      <c r="A974" s="50"/>
      <c r="B974" s="59"/>
      <c r="C974" s="59"/>
      <c r="D974" s="50"/>
      <c r="E974" s="50"/>
      <c r="F974" s="50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6"/>
      <c r="X974" s="16"/>
      <c r="Y974" s="16"/>
      <c r="Z974" s="17"/>
      <c r="AA974" s="17"/>
      <c r="AB974" s="17"/>
      <c r="AC974" s="17"/>
      <c r="AD974" s="17"/>
      <c r="AE974" s="17"/>
    </row>
    <row r="975">
      <c r="A975" s="49"/>
      <c r="B975" s="58"/>
      <c r="C975" s="58"/>
      <c r="D975" s="49"/>
      <c r="E975" s="49"/>
      <c r="F975" s="49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6"/>
      <c r="X975" s="16"/>
      <c r="Y975" s="16"/>
      <c r="Z975" s="17"/>
      <c r="AA975" s="17"/>
      <c r="AB975" s="17"/>
      <c r="AC975" s="17"/>
      <c r="AD975" s="17"/>
      <c r="AE975" s="17"/>
    </row>
    <row r="976">
      <c r="A976" s="50"/>
      <c r="B976" s="59"/>
      <c r="C976" s="59"/>
      <c r="D976" s="50"/>
      <c r="E976" s="50"/>
      <c r="F976" s="50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6"/>
      <c r="X976" s="16"/>
      <c r="Y976" s="16"/>
      <c r="Z976" s="17"/>
      <c r="AA976" s="17"/>
      <c r="AB976" s="17"/>
      <c r="AC976" s="17"/>
      <c r="AD976" s="17"/>
      <c r="AE976" s="17"/>
    </row>
    <row r="977">
      <c r="A977" s="49"/>
      <c r="B977" s="58"/>
      <c r="C977" s="58"/>
      <c r="D977" s="49"/>
      <c r="E977" s="49"/>
      <c r="F977" s="49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6"/>
      <c r="X977" s="16"/>
      <c r="Y977" s="16"/>
      <c r="Z977" s="17"/>
      <c r="AA977" s="17"/>
      <c r="AB977" s="17"/>
      <c r="AC977" s="17"/>
      <c r="AD977" s="17"/>
      <c r="AE977" s="17"/>
    </row>
    <row r="978">
      <c r="A978" s="50"/>
      <c r="B978" s="59"/>
      <c r="C978" s="59"/>
      <c r="D978" s="50"/>
      <c r="E978" s="50"/>
      <c r="F978" s="50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6"/>
      <c r="X978" s="16"/>
      <c r="Y978" s="16"/>
      <c r="Z978" s="17"/>
      <c r="AA978" s="17"/>
      <c r="AB978" s="17"/>
      <c r="AC978" s="17"/>
      <c r="AD978" s="17"/>
      <c r="AE978" s="17"/>
    </row>
    <row r="979">
      <c r="A979" s="49"/>
      <c r="B979" s="58"/>
      <c r="C979" s="58"/>
      <c r="D979" s="49"/>
      <c r="E979" s="49"/>
      <c r="F979" s="49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6"/>
      <c r="X979" s="16"/>
      <c r="Y979" s="16"/>
      <c r="Z979" s="17"/>
      <c r="AA979" s="17"/>
      <c r="AB979" s="17"/>
      <c r="AC979" s="17"/>
      <c r="AD979" s="17"/>
      <c r="AE979" s="17"/>
    </row>
    <row r="980">
      <c r="A980" s="50"/>
      <c r="B980" s="59"/>
      <c r="C980" s="59"/>
      <c r="D980" s="50"/>
      <c r="E980" s="50"/>
      <c r="F980" s="50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6"/>
      <c r="X980" s="16"/>
      <c r="Y980" s="16"/>
      <c r="Z980" s="17"/>
      <c r="AA980" s="17"/>
      <c r="AB980" s="17"/>
      <c r="AC980" s="17"/>
      <c r="AD980" s="17"/>
      <c r="AE980" s="17"/>
    </row>
    <row r="981">
      <c r="A981" s="49"/>
      <c r="B981" s="58"/>
      <c r="C981" s="58"/>
      <c r="D981" s="49"/>
      <c r="E981" s="49"/>
      <c r="F981" s="49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6"/>
      <c r="X981" s="16"/>
      <c r="Y981" s="16"/>
      <c r="Z981" s="17"/>
      <c r="AA981" s="17"/>
      <c r="AB981" s="17"/>
      <c r="AC981" s="17"/>
      <c r="AD981" s="17"/>
      <c r="AE981" s="17"/>
    </row>
    <row r="982">
      <c r="A982" s="50"/>
      <c r="B982" s="59"/>
      <c r="C982" s="59"/>
      <c r="D982" s="50"/>
      <c r="E982" s="50"/>
      <c r="F982" s="50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6"/>
      <c r="X982" s="16"/>
      <c r="Y982" s="16"/>
      <c r="Z982" s="17"/>
      <c r="AA982" s="17"/>
      <c r="AB982" s="17"/>
      <c r="AC982" s="17"/>
      <c r="AD982" s="17"/>
      <c r="AE982" s="17"/>
    </row>
    <row r="983">
      <c r="A983" s="49"/>
      <c r="B983" s="58"/>
      <c r="C983" s="58"/>
      <c r="D983" s="49"/>
      <c r="E983" s="49"/>
      <c r="F983" s="49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6"/>
      <c r="X983" s="16"/>
      <c r="Y983" s="16"/>
      <c r="Z983" s="17"/>
      <c r="AA983" s="17"/>
      <c r="AB983" s="17"/>
      <c r="AC983" s="17"/>
      <c r="AD983" s="17"/>
      <c r="AE983" s="17"/>
    </row>
    <row r="984">
      <c r="A984" s="50"/>
      <c r="B984" s="59"/>
      <c r="C984" s="59"/>
      <c r="D984" s="50"/>
      <c r="E984" s="50"/>
      <c r="F984" s="50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6"/>
      <c r="X984" s="16"/>
      <c r="Y984" s="16"/>
      <c r="Z984" s="17"/>
      <c r="AA984" s="17"/>
      <c r="AB984" s="17"/>
      <c r="AC984" s="17"/>
      <c r="AD984" s="17"/>
      <c r="AE984" s="17"/>
    </row>
    <row r="985">
      <c r="A985" s="49"/>
      <c r="B985" s="58"/>
      <c r="C985" s="58"/>
      <c r="D985" s="49"/>
      <c r="E985" s="49"/>
      <c r="F985" s="49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6"/>
      <c r="X985" s="16"/>
      <c r="Y985" s="16"/>
      <c r="Z985" s="17"/>
      <c r="AA985" s="17"/>
      <c r="AB985" s="17"/>
      <c r="AC985" s="17"/>
      <c r="AD985" s="17"/>
      <c r="AE985" s="17"/>
    </row>
    <row r="986">
      <c r="A986" s="50"/>
      <c r="B986" s="59"/>
      <c r="C986" s="59"/>
      <c r="D986" s="50"/>
      <c r="E986" s="50"/>
      <c r="F986" s="50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6"/>
      <c r="X986" s="16"/>
      <c r="Y986" s="16"/>
      <c r="Z986" s="17"/>
      <c r="AA986" s="17"/>
      <c r="AB986" s="17"/>
      <c r="AC986" s="17"/>
      <c r="AD986" s="17"/>
      <c r="AE986" s="17"/>
    </row>
    <row r="987">
      <c r="A987" s="49"/>
      <c r="B987" s="58"/>
      <c r="C987" s="58"/>
      <c r="D987" s="49"/>
      <c r="E987" s="49"/>
      <c r="F987" s="49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6"/>
      <c r="X987" s="16"/>
      <c r="Y987" s="16"/>
      <c r="Z987" s="17"/>
      <c r="AA987" s="17"/>
      <c r="AB987" s="17"/>
      <c r="AC987" s="17"/>
      <c r="AD987" s="17"/>
      <c r="AE987" s="17"/>
    </row>
    <row r="988">
      <c r="A988" s="50"/>
      <c r="B988" s="59"/>
      <c r="C988" s="59"/>
      <c r="D988" s="50"/>
      <c r="E988" s="50"/>
      <c r="F988" s="50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6"/>
      <c r="X988" s="16"/>
      <c r="Y988" s="16"/>
      <c r="Z988" s="17"/>
      <c r="AA988" s="17"/>
      <c r="AB988" s="17"/>
      <c r="AC988" s="17"/>
      <c r="AD988" s="17"/>
      <c r="AE988" s="17"/>
    </row>
    <row r="989">
      <c r="A989" s="49"/>
      <c r="B989" s="58"/>
      <c r="C989" s="58"/>
      <c r="D989" s="49"/>
      <c r="E989" s="49"/>
      <c r="F989" s="49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6"/>
      <c r="X989" s="16"/>
      <c r="Y989" s="16"/>
      <c r="Z989" s="17"/>
      <c r="AA989" s="17"/>
      <c r="AB989" s="17"/>
      <c r="AC989" s="17"/>
      <c r="AD989" s="17"/>
      <c r="AE989" s="17"/>
    </row>
    <row r="990">
      <c r="A990" s="50"/>
      <c r="B990" s="59"/>
      <c r="C990" s="59"/>
      <c r="D990" s="50"/>
      <c r="E990" s="50"/>
      <c r="F990" s="50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6"/>
      <c r="X990" s="16"/>
      <c r="Y990" s="16"/>
      <c r="Z990" s="17"/>
      <c r="AA990" s="17"/>
      <c r="AB990" s="17"/>
      <c r="AC990" s="17"/>
      <c r="AD990" s="17"/>
      <c r="AE990" s="17"/>
    </row>
    <row r="991">
      <c r="A991" s="49"/>
      <c r="B991" s="58"/>
      <c r="C991" s="58"/>
      <c r="D991" s="49"/>
      <c r="E991" s="49"/>
      <c r="F991" s="49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6"/>
      <c r="X991" s="16"/>
      <c r="Y991" s="16"/>
      <c r="Z991" s="17"/>
      <c r="AA991" s="17"/>
      <c r="AB991" s="17"/>
      <c r="AC991" s="17"/>
      <c r="AD991" s="17"/>
      <c r="AE991" s="17"/>
    </row>
    <row r="992">
      <c r="A992" s="50"/>
      <c r="B992" s="59"/>
      <c r="C992" s="59"/>
      <c r="D992" s="50"/>
      <c r="E992" s="50"/>
      <c r="F992" s="50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6"/>
      <c r="X992" s="16"/>
      <c r="Y992" s="16"/>
      <c r="Z992" s="17"/>
      <c r="AA992" s="17"/>
      <c r="AB992" s="17"/>
      <c r="AC992" s="17"/>
      <c r="AD992" s="17"/>
      <c r="AE992" s="17"/>
    </row>
    <row r="993">
      <c r="A993" s="49"/>
      <c r="B993" s="58"/>
      <c r="C993" s="58"/>
      <c r="D993" s="49"/>
      <c r="E993" s="49"/>
      <c r="F993" s="49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6"/>
      <c r="X993" s="16"/>
      <c r="Y993" s="16"/>
      <c r="Z993" s="17"/>
      <c r="AA993" s="17"/>
      <c r="AB993" s="17"/>
      <c r="AC993" s="17"/>
      <c r="AD993" s="17"/>
      <c r="AE993" s="17"/>
    </row>
    <row r="994">
      <c r="A994" s="50"/>
      <c r="B994" s="59"/>
      <c r="C994" s="59"/>
      <c r="D994" s="50"/>
      <c r="E994" s="50"/>
      <c r="F994" s="50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6"/>
      <c r="X994" s="16"/>
      <c r="Y994" s="16"/>
      <c r="Z994" s="17"/>
      <c r="AA994" s="17"/>
      <c r="AB994" s="17"/>
      <c r="AC994" s="17"/>
      <c r="AD994" s="17"/>
      <c r="AE994" s="17"/>
    </row>
    <row r="995">
      <c r="A995" s="49"/>
      <c r="B995" s="58"/>
      <c r="C995" s="58"/>
      <c r="D995" s="49"/>
      <c r="E995" s="49"/>
      <c r="F995" s="49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6"/>
      <c r="X995" s="16"/>
      <c r="Y995" s="16"/>
      <c r="Z995" s="17"/>
      <c r="AA995" s="17"/>
      <c r="AB995" s="17"/>
      <c r="AC995" s="17"/>
      <c r="AD995" s="17"/>
      <c r="AE995" s="17"/>
    </row>
    <row r="996">
      <c r="A996" s="50"/>
      <c r="B996" s="59"/>
      <c r="C996" s="59"/>
      <c r="D996" s="50"/>
      <c r="E996" s="50"/>
      <c r="F996" s="50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6"/>
      <c r="X996" s="16"/>
      <c r="Y996" s="16"/>
      <c r="Z996" s="17"/>
      <c r="AA996" s="17"/>
      <c r="AB996" s="17"/>
      <c r="AC996" s="17"/>
      <c r="AD996" s="17"/>
      <c r="AE996" s="17"/>
    </row>
    <row r="997">
      <c r="A997" s="49"/>
      <c r="B997" s="58"/>
      <c r="C997" s="58"/>
      <c r="D997" s="49"/>
      <c r="E997" s="49"/>
      <c r="F997" s="49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6"/>
      <c r="X997" s="16"/>
      <c r="Y997" s="16"/>
      <c r="Z997" s="17"/>
      <c r="AA997" s="17"/>
      <c r="AB997" s="17"/>
      <c r="AC997" s="17"/>
      <c r="AD997" s="17"/>
      <c r="AE997" s="17"/>
    </row>
    <row r="998">
      <c r="A998" s="50"/>
      <c r="B998" s="59"/>
      <c r="C998" s="59"/>
      <c r="D998" s="50"/>
      <c r="E998" s="50"/>
      <c r="F998" s="50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6"/>
      <c r="X998" s="16"/>
      <c r="Y998" s="16"/>
      <c r="Z998" s="17"/>
      <c r="AA998" s="17"/>
      <c r="AB998" s="17"/>
      <c r="AC998" s="17"/>
      <c r="AD998" s="17"/>
      <c r="AE998" s="17"/>
    </row>
    <row r="999">
      <c r="A999" s="49"/>
      <c r="B999" s="58"/>
      <c r="C999" s="58"/>
      <c r="D999" s="49"/>
      <c r="E999" s="49"/>
      <c r="F999" s="49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6"/>
      <c r="X999" s="16"/>
      <c r="Y999" s="16"/>
      <c r="Z999" s="17"/>
      <c r="AA999" s="17"/>
      <c r="AB999" s="17"/>
      <c r="AC999" s="17"/>
      <c r="AD999" s="17"/>
      <c r="AE999" s="17"/>
    </row>
    <row r="1000">
      <c r="A1000" s="50"/>
      <c r="B1000" s="59"/>
      <c r="C1000" s="59"/>
      <c r="D1000" s="50"/>
      <c r="E1000" s="50"/>
      <c r="F1000" s="50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6"/>
      <c r="X1000" s="16"/>
      <c r="Y1000" s="16"/>
      <c r="Z1000" s="17"/>
      <c r="AA1000" s="17"/>
      <c r="AB1000" s="17"/>
      <c r="AC1000" s="17"/>
      <c r="AD1000" s="17"/>
      <c r="AE1000" s="17"/>
    </row>
    <row r="1001">
      <c r="A1001" s="49"/>
      <c r="B1001" s="58"/>
      <c r="C1001" s="58"/>
      <c r="D1001" s="49"/>
      <c r="E1001" s="49"/>
      <c r="F1001" s="49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6"/>
      <c r="X1001" s="16"/>
      <c r="Y1001" s="16"/>
      <c r="Z1001" s="17"/>
      <c r="AA1001" s="17"/>
      <c r="AB1001" s="17"/>
      <c r="AC1001" s="17"/>
      <c r="AD1001" s="17"/>
      <c r="AE1001" s="17"/>
    </row>
    <row r="1002">
      <c r="A1002" s="50"/>
      <c r="B1002" s="59"/>
      <c r="C1002" s="59"/>
      <c r="D1002" s="50"/>
      <c r="E1002" s="50"/>
      <c r="F1002" s="50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6"/>
      <c r="X1002" s="16"/>
      <c r="Y1002" s="16"/>
      <c r="Z1002" s="17"/>
      <c r="AA1002" s="17"/>
      <c r="AB1002" s="17"/>
      <c r="AC1002" s="17"/>
      <c r="AD1002" s="17"/>
      <c r="AE1002" s="17"/>
    </row>
    <row r="1003">
      <c r="A1003" s="49"/>
      <c r="B1003" s="58"/>
      <c r="C1003" s="58"/>
      <c r="D1003" s="49"/>
      <c r="E1003" s="49"/>
      <c r="F1003" s="49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6"/>
      <c r="X1003" s="16"/>
      <c r="Y1003" s="16"/>
      <c r="Z1003" s="17"/>
      <c r="AA1003" s="17"/>
      <c r="AB1003" s="17"/>
      <c r="AC1003" s="17"/>
      <c r="AD1003" s="17"/>
      <c r="AE1003" s="17"/>
    </row>
    <row r="1004">
      <c r="A1004" s="50"/>
      <c r="B1004" s="59"/>
      <c r="C1004" s="59"/>
      <c r="D1004" s="50"/>
      <c r="E1004" s="50"/>
      <c r="F1004" s="50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6"/>
      <c r="X1004" s="16"/>
      <c r="Y1004" s="16"/>
      <c r="Z1004" s="17"/>
      <c r="AA1004" s="17"/>
      <c r="AB1004" s="17"/>
      <c r="AC1004" s="17"/>
      <c r="AD1004" s="17"/>
      <c r="AE1004" s="17"/>
    </row>
    <row r="1005">
      <c r="A1005" s="49"/>
      <c r="B1005" s="58"/>
      <c r="C1005" s="58"/>
      <c r="D1005" s="49"/>
      <c r="E1005" s="49"/>
      <c r="F1005" s="49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6"/>
      <c r="X1005" s="16"/>
      <c r="Y1005" s="16"/>
      <c r="Z1005" s="17"/>
      <c r="AA1005" s="17"/>
      <c r="AB1005" s="17"/>
      <c r="AC1005" s="17"/>
      <c r="AD1005" s="17"/>
      <c r="AE1005" s="17"/>
    </row>
    <row r="1006">
      <c r="A1006" s="50"/>
      <c r="B1006" s="59"/>
      <c r="C1006" s="59"/>
      <c r="D1006" s="50"/>
      <c r="E1006" s="50"/>
      <c r="F1006" s="50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6"/>
      <c r="X1006" s="16"/>
      <c r="Y1006" s="16"/>
      <c r="Z1006" s="17"/>
      <c r="AA1006" s="17"/>
      <c r="AB1006" s="17"/>
      <c r="AC1006" s="17"/>
      <c r="AD1006" s="17"/>
      <c r="AE1006" s="17"/>
    </row>
    <row r="1007">
      <c r="A1007" s="49"/>
      <c r="B1007" s="58"/>
      <c r="C1007" s="58"/>
      <c r="D1007" s="49"/>
      <c r="E1007" s="49"/>
      <c r="F1007" s="49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6"/>
      <c r="X1007" s="16"/>
      <c r="Y1007" s="16"/>
      <c r="Z1007" s="17"/>
      <c r="AA1007" s="17"/>
      <c r="AB1007" s="17"/>
      <c r="AC1007" s="17"/>
      <c r="AD1007" s="17"/>
      <c r="AE1007" s="17"/>
    </row>
    <row r="1008">
      <c r="A1008" s="50"/>
      <c r="B1008" s="59"/>
      <c r="C1008" s="59"/>
      <c r="D1008" s="50"/>
      <c r="E1008" s="50"/>
      <c r="F1008" s="50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6"/>
      <c r="X1008" s="16"/>
      <c r="Y1008" s="16"/>
      <c r="Z1008" s="17"/>
      <c r="AA1008" s="17"/>
      <c r="AB1008" s="17"/>
      <c r="AC1008" s="17"/>
      <c r="AD1008" s="17"/>
      <c r="AE1008" s="17"/>
    </row>
    <row r="1009">
      <c r="A1009" s="49"/>
      <c r="B1009" s="58"/>
      <c r="C1009" s="58"/>
      <c r="D1009" s="49"/>
      <c r="E1009" s="49"/>
      <c r="F1009" s="49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6"/>
      <c r="X1009" s="16"/>
      <c r="Y1009" s="16"/>
      <c r="Z1009" s="17"/>
      <c r="AA1009" s="17"/>
      <c r="AB1009" s="17"/>
      <c r="AC1009" s="17"/>
      <c r="AD1009" s="17"/>
      <c r="AE1009" s="17"/>
    </row>
    <row r="1010">
      <c r="A1010" s="50"/>
      <c r="B1010" s="59"/>
      <c r="C1010" s="59"/>
      <c r="D1010" s="50"/>
      <c r="E1010" s="50"/>
      <c r="F1010" s="50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6"/>
      <c r="X1010" s="16"/>
      <c r="Y1010" s="16"/>
      <c r="Z1010" s="17"/>
      <c r="AA1010" s="17"/>
      <c r="AB1010" s="17"/>
      <c r="AC1010" s="17"/>
      <c r="AD1010" s="17"/>
      <c r="AE1010" s="17"/>
    </row>
    <row r="1011">
      <c r="A1011" s="49"/>
      <c r="B1011" s="58"/>
      <c r="C1011" s="58"/>
      <c r="D1011" s="49"/>
      <c r="E1011" s="49"/>
      <c r="F1011" s="49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6"/>
      <c r="X1011" s="16"/>
      <c r="Y1011" s="16"/>
      <c r="Z1011" s="17"/>
      <c r="AA1011" s="17"/>
      <c r="AB1011" s="17"/>
      <c r="AC1011" s="17"/>
      <c r="AD1011" s="17"/>
      <c r="AE1011" s="17"/>
    </row>
    <row r="1012">
      <c r="A1012" s="50"/>
      <c r="B1012" s="59"/>
      <c r="C1012" s="59"/>
      <c r="D1012" s="50"/>
      <c r="E1012" s="50"/>
      <c r="F1012" s="50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6"/>
      <c r="X1012" s="16"/>
      <c r="Y1012" s="16"/>
      <c r="Z1012" s="17"/>
      <c r="AA1012" s="17"/>
      <c r="AB1012" s="17"/>
      <c r="AC1012" s="17"/>
      <c r="AD1012" s="17"/>
      <c r="AE1012" s="17"/>
    </row>
    <row r="1013">
      <c r="A1013" s="49"/>
      <c r="B1013" s="58"/>
      <c r="C1013" s="58"/>
      <c r="D1013" s="49"/>
      <c r="E1013" s="49"/>
      <c r="F1013" s="49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6"/>
      <c r="X1013" s="16"/>
      <c r="Y1013" s="16"/>
      <c r="Z1013" s="17"/>
      <c r="AA1013" s="17"/>
      <c r="AB1013" s="17"/>
      <c r="AC1013" s="17"/>
      <c r="AD1013" s="17"/>
      <c r="AE1013" s="17"/>
    </row>
    <row r="1014">
      <c r="A1014" s="50"/>
      <c r="B1014" s="59"/>
      <c r="C1014" s="59"/>
      <c r="D1014" s="50"/>
      <c r="E1014" s="50"/>
      <c r="F1014" s="50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6"/>
      <c r="X1014" s="16"/>
      <c r="Y1014" s="16"/>
      <c r="Z1014" s="17"/>
      <c r="AA1014" s="17"/>
      <c r="AB1014" s="17"/>
      <c r="AC1014" s="17"/>
      <c r="AD1014" s="17"/>
      <c r="AE1014" s="17"/>
    </row>
    <row r="1015">
      <c r="A1015" s="49"/>
      <c r="B1015" s="58"/>
      <c r="C1015" s="58"/>
      <c r="D1015" s="49"/>
      <c r="E1015" s="49"/>
      <c r="F1015" s="49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6"/>
      <c r="X1015" s="16"/>
      <c r="Y1015" s="16"/>
      <c r="Z1015" s="17"/>
      <c r="AA1015" s="17"/>
      <c r="AB1015" s="17"/>
      <c r="AC1015" s="17"/>
      <c r="AD1015" s="17"/>
      <c r="AE1015" s="17"/>
    </row>
    <row r="1016">
      <c r="A1016" s="50"/>
      <c r="B1016" s="59"/>
      <c r="C1016" s="59"/>
      <c r="D1016" s="50"/>
      <c r="E1016" s="50"/>
      <c r="F1016" s="50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6"/>
      <c r="X1016" s="16"/>
      <c r="Y1016" s="16"/>
      <c r="Z1016" s="17"/>
      <c r="AA1016" s="17"/>
      <c r="AB1016" s="17"/>
      <c r="AC1016" s="17"/>
      <c r="AD1016" s="17"/>
      <c r="AE1016" s="17"/>
    </row>
    <row r="1017">
      <c r="A1017" s="49"/>
      <c r="B1017" s="58"/>
      <c r="C1017" s="58"/>
      <c r="D1017" s="49"/>
      <c r="E1017" s="49"/>
      <c r="F1017" s="49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6"/>
      <c r="X1017" s="16"/>
      <c r="Y1017" s="16"/>
      <c r="Z1017" s="17"/>
      <c r="AA1017" s="17"/>
      <c r="AB1017" s="17"/>
      <c r="AC1017" s="17"/>
      <c r="AD1017" s="17"/>
      <c r="AE1017" s="17"/>
    </row>
    <row r="1018">
      <c r="A1018" s="50"/>
      <c r="B1018" s="59"/>
      <c r="C1018" s="59"/>
      <c r="D1018" s="50"/>
      <c r="E1018" s="50"/>
      <c r="F1018" s="50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6"/>
      <c r="X1018" s="16"/>
      <c r="Y1018" s="16"/>
      <c r="Z1018" s="17"/>
      <c r="AA1018" s="17"/>
      <c r="AB1018" s="17"/>
      <c r="AC1018" s="17"/>
      <c r="AD1018" s="17"/>
      <c r="AE1018" s="17"/>
    </row>
    <row r="1019">
      <c r="A1019" s="49"/>
      <c r="B1019" s="58"/>
      <c r="C1019" s="58"/>
      <c r="D1019" s="49"/>
      <c r="E1019" s="49"/>
      <c r="F1019" s="49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6"/>
      <c r="X1019" s="16"/>
      <c r="Y1019" s="16"/>
      <c r="Z1019" s="17"/>
      <c r="AA1019" s="17"/>
      <c r="AB1019" s="17"/>
      <c r="AC1019" s="17"/>
      <c r="AD1019" s="17"/>
      <c r="AE1019" s="17"/>
    </row>
    <row r="1020">
      <c r="A1020" s="50"/>
      <c r="B1020" s="59"/>
      <c r="C1020" s="59"/>
      <c r="D1020" s="50"/>
      <c r="E1020" s="50"/>
      <c r="F1020" s="50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6"/>
      <c r="X1020" s="16"/>
      <c r="Y1020" s="16"/>
      <c r="Z1020" s="17"/>
      <c r="AA1020" s="17"/>
      <c r="AB1020" s="17"/>
      <c r="AC1020" s="17"/>
      <c r="AD1020" s="17"/>
      <c r="AE1020" s="17"/>
    </row>
    <row r="1021">
      <c r="A1021" s="49"/>
      <c r="B1021" s="58"/>
      <c r="C1021" s="58"/>
      <c r="D1021" s="49"/>
      <c r="E1021" s="49"/>
      <c r="F1021" s="49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6"/>
      <c r="X1021" s="16"/>
      <c r="Y1021" s="16"/>
      <c r="Z1021" s="17"/>
      <c r="AA1021" s="17"/>
      <c r="AB1021" s="17"/>
      <c r="AC1021" s="17"/>
      <c r="AD1021" s="17"/>
      <c r="AE1021" s="17"/>
    </row>
    <row r="1022">
      <c r="A1022" s="50"/>
      <c r="B1022" s="59"/>
      <c r="C1022" s="59"/>
      <c r="D1022" s="50"/>
      <c r="E1022" s="50"/>
      <c r="F1022" s="50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6"/>
      <c r="X1022" s="16"/>
      <c r="Y1022" s="16"/>
      <c r="Z1022" s="17"/>
      <c r="AA1022" s="17"/>
      <c r="AB1022" s="17"/>
      <c r="AC1022" s="17"/>
      <c r="AD1022" s="17"/>
      <c r="AE1022" s="17"/>
    </row>
    <row r="1023">
      <c r="A1023" s="49"/>
      <c r="B1023" s="58"/>
      <c r="C1023" s="58"/>
      <c r="D1023" s="49"/>
      <c r="E1023" s="49"/>
      <c r="F1023" s="49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6"/>
      <c r="X1023" s="16"/>
      <c r="Y1023" s="16"/>
      <c r="Z1023" s="17"/>
      <c r="AA1023" s="17"/>
      <c r="AB1023" s="17"/>
      <c r="AC1023" s="17"/>
      <c r="AD1023" s="17"/>
      <c r="AE1023" s="17"/>
    </row>
    <row r="1024">
      <c r="A1024" s="50"/>
      <c r="B1024" s="59"/>
      <c r="C1024" s="59"/>
      <c r="D1024" s="50"/>
      <c r="E1024" s="50"/>
      <c r="F1024" s="50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6"/>
      <c r="X1024" s="16"/>
      <c r="Y1024" s="16"/>
      <c r="Z1024" s="17"/>
      <c r="AA1024" s="17"/>
      <c r="AB1024" s="17"/>
      <c r="AC1024" s="17"/>
      <c r="AD1024" s="17"/>
      <c r="AE1024" s="17"/>
    </row>
    <row r="1025">
      <c r="A1025" s="49"/>
      <c r="B1025" s="58"/>
      <c r="C1025" s="58"/>
      <c r="D1025" s="49"/>
      <c r="E1025" s="49"/>
      <c r="F1025" s="49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6"/>
      <c r="X1025" s="16"/>
      <c r="Y1025" s="16"/>
      <c r="Z1025" s="17"/>
      <c r="AA1025" s="17"/>
      <c r="AB1025" s="17"/>
      <c r="AC1025" s="17"/>
      <c r="AD1025" s="17"/>
      <c r="AE1025" s="17"/>
    </row>
    <row r="1026">
      <c r="A1026" s="50"/>
      <c r="B1026" s="59"/>
      <c r="C1026" s="59"/>
      <c r="D1026" s="50"/>
      <c r="E1026" s="50"/>
      <c r="F1026" s="50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6"/>
      <c r="X1026" s="16"/>
      <c r="Y1026" s="16"/>
      <c r="Z1026" s="17"/>
      <c r="AA1026" s="17"/>
      <c r="AB1026" s="17"/>
      <c r="AC1026" s="17"/>
      <c r="AD1026" s="17"/>
      <c r="AE1026" s="17"/>
    </row>
    <row r="1027">
      <c r="A1027" s="49"/>
      <c r="B1027" s="58"/>
      <c r="C1027" s="58"/>
      <c r="D1027" s="49"/>
      <c r="E1027" s="49"/>
      <c r="F1027" s="49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6"/>
      <c r="X1027" s="16"/>
      <c r="Y1027" s="16"/>
      <c r="Z1027" s="17"/>
      <c r="AA1027" s="17"/>
      <c r="AB1027" s="17"/>
      <c r="AC1027" s="17"/>
      <c r="AD1027" s="17"/>
      <c r="AE1027" s="17"/>
    </row>
    <row r="1028">
      <c r="A1028" s="50"/>
      <c r="B1028" s="59"/>
      <c r="C1028" s="59"/>
      <c r="D1028" s="50"/>
      <c r="E1028" s="50"/>
      <c r="F1028" s="50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6"/>
      <c r="X1028" s="16"/>
      <c r="Y1028" s="16"/>
      <c r="Z1028" s="17"/>
      <c r="AA1028" s="17"/>
      <c r="AB1028" s="17"/>
      <c r="AC1028" s="17"/>
      <c r="AD1028" s="17"/>
      <c r="AE1028" s="17"/>
    </row>
    <row r="1029">
      <c r="A1029" s="49"/>
      <c r="B1029" s="58"/>
      <c r="C1029" s="58"/>
      <c r="D1029" s="49"/>
      <c r="E1029" s="49"/>
      <c r="F1029" s="49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6"/>
      <c r="X1029" s="16"/>
      <c r="Y1029" s="16"/>
      <c r="Z1029" s="17"/>
      <c r="AA1029" s="17"/>
      <c r="AB1029" s="17"/>
      <c r="AC1029" s="17"/>
      <c r="AD1029" s="17"/>
      <c r="AE1029" s="17"/>
    </row>
    <row r="1030">
      <c r="A1030" s="50"/>
      <c r="B1030" s="59"/>
      <c r="C1030" s="59"/>
      <c r="D1030" s="50"/>
      <c r="E1030" s="50"/>
      <c r="F1030" s="50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6"/>
      <c r="X1030" s="16"/>
      <c r="Y1030" s="16"/>
      <c r="Z1030" s="17"/>
      <c r="AA1030" s="17"/>
      <c r="AB1030" s="17"/>
      <c r="AC1030" s="17"/>
      <c r="AD1030" s="17"/>
      <c r="AE1030" s="17"/>
    </row>
    <row r="1031">
      <c r="A1031" s="49"/>
      <c r="B1031" s="58"/>
      <c r="C1031" s="58"/>
      <c r="D1031" s="49"/>
      <c r="E1031" s="49"/>
      <c r="F1031" s="49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6"/>
      <c r="X1031" s="16"/>
      <c r="Y1031" s="16"/>
      <c r="Z1031" s="17"/>
      <c r="AA1031" s="17"/>
      <c r="AB1031" s="17"/>
      <c r="AC1031" s="17"/>
      <c r="AD1031" s="17"/>
      <c r="AE1031" s="17"/>
    </row>
    <row r="1032">
      <c r="A1032" s="50"/>
      <c r="B1032" s="59"/>
      <c r="C1032" s="59"/>
      <c r="D1032" s="50"/>
      <c r="E1032" s="50"/>
      <c r="F1032" s="50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6"/>
      <c r="X1032" s="16"/>
      <c r="Y1032" s="16"/>
      <c r="Z1032" s="17"/>
      <c r="AA1032" s="17"/>
      <c r="AB1032" s="17"/>
      <c r="AC1032" s="17"/>
      <c r="AD1032" s="17"/>
      <c r="AE1032" s="17"/>
    </row>
    <row r="1033">
      <c r="A1033" s="49"/>
      <c r="B1033" s="58"/>
      <c r="C1033" s="58"/>
      <c r="D1033" s="49"/>
      <c r="E1033" s="49"/>
      <c r="F1033" s="49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6"/>
      <c r="X1033" s="16"/>
      <c r="Y1033" s="16"/>
      <c r="Z1033" s="17"/>
      <c r="AA1033" s="17"/>
      <c r="AB1033" s="17"/>
      <c r="AC1033" s="17"/>
      <c r="AD1033" s="17"/>
      <c r="AE1033" s="17"/>
    </row>
    <row r="1034">
      <c r="A1034" s="50"/>
      <c r="B1034" s="59"/>
      <c r="C1034" s="59"/>
      <c r="D1034" s="50"/>
      <c r="E1034" s="50"/>
      <c r="F1034" s="50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6"/>
      <c r="X1034" s="16"/>
      <c r="Y1034" s="16"/>
      <c r="Z1034" s="17"/>
      <c r="AA1034" s="17"/>
      <c r="AB1034" s="17"/>
      <c r="AC1034" s="17"/>
      <c r="AD1034" s="17"/>
      <c r="AE1034" s="17"/>
    </row>
    <row r="1035">
      <c r="A1035" s="49"/>
      <c r="B1035" s="58"/>
      <c r="C1035" s="58"/>
      <c r="D1035" s="49"/>
      <c r="E1035" s="49"/>
      <c r="F1035" s="49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6"/>
      <c r="X1035" s="16"/>
      <c r="Y1035" s="16"/>
      <c r="Z1035" s="17"/>
      <c r="AA1035" s="17"/>
      <c r="AB1035" s="17"/>
      <c r="AC1035" s="17"/>
      <c r="AD1035" s="17"/>
      <c r="AE1035" s="17"/>
    </row>
    <row r="1036">
      <c r="A1036" s="50"/>
      <c r="B1036" s="59"/>
      <c r="C1036" s="59"/>
      <c r="D1036" s="50"/>
      <c r="E1036" s="50"/>
      <c r="F1036" s="50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6"/>
      <c r="X1036" s="16"/>
      <c r="Y1036" s="16"/>
      <c r="Z1036" s="17"/>
      <c r="AA1036" s="17"/>
      <c r="AB1036" s="17"/>
      <c r="AC1036" s="17"/>
      <c r="AD1036" s="17"/>
      <c r="AE1036" s="17"/>
    </row>
    <row r="1037">
      <c r="A1037" s="49"/>
      <c r="B1037" s="58"/>
      <c r="C1037" s="58"/>
      <c r="D1037" s="49"/>
      <c r="E1037" s="49"/>
      <c r="F1037" s="49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6"/>
      <c r="X1037" s="16"/>
      <c r="Y1037" s="16"/>
      <c r="Z1037" s="17"/>
      <c r="AA1037" s="17"/>
      <c r="AB1037" s="17"/>
      <c r="AC1037" s="17"/>
      <c r="AD1037" s="17"/>
      <c r="AE1037" s="17"/>
    </row>
    <row r="1038">
      <c r="A1038" s="50"/>
      <c r="B1038" s="59"/>
      <c r="C1038" s="59"/>
      <c r="D1038" s="50"/>
      <c r="E1038" s="50"/>
      <c r="F1038" s="50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6"/>
      <c r="X1038" s="16"/>
      <c r="Y1038" s="16"/>
      <c r="Z1038" s="17"/>
      <c r="AA1038" s="17"/>
      <c r="AB1038" s="17"/>
      <c r="AC1038" s="17"/>
      <c r="AD1038" s="17"/>
      <c r="AE1038" s="17"/>
    </row>
    <row r="1039">
      <c r="A1039" s="49"/>
      <c r="B1039" s="58"/>
      <c r="C1039" s="58"/>
      <c r="D1039" s="49"/>
      <c r="E1039" s="49"/>
      <c r="F1039" s="49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6"/>
      <c r="X1039" s="16"/>
      <c r="Y1039" s="16"/>
      <c r="Z1039" s="17"/>
      <c r="AA1039" s="17"/>
      <c r="AB1039" s="17"/>
      <c r="AC1039" s="17"/>
      <c r="AD1039" s="17"/>
      <c r="AE1039" s="17"/>
    </row>
    <row r="1040">
      <c r="A1040" s="50"/>
      <c r="B1040" s="59"/>
      <c r="C1040" s="59"/>
      <c r="D1040" s="50"/>
      <c r="E1040" s="50"/>
      <c r="F1040" s="50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6"/>
      <c r="X1040" s="16"/>
      <c r="Y1040" s="16"/>
      <c r="Z1040" s="17"/>
      <c r="AA1040" s="17"/>
      <c r="AB1040" s="17"/>
      <c r="AC1040" s="17"/>
      <c r="AD1040" s="17"/>
      <c r="AE1040" s="17"/>
    </row>
    <row r="1041">
      <c r="A1041" s="49"/>
      <c r="B1041" s="58"/>
      <c r="C1041" s="58"/>
      <c r="D1041" s="49"/>
      <c r="E1041" s="49"/>
      <c r="F1041" s="49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6"/>
      <c r="X1041" s="16"/>
      <c r="Y1041" s="16"/>
      <c r="Z1041" s="17"/>
      <c r="AA1041" s="17"/>
      <c r="AB1041" s="17"/>
      <c r="AC1041" s="17"/>
      <c r="AD1041" s="17"/>
      <c r="AE1041" s="17"/>
    </row>
    <row r="1042">
      <c r="A1042" s="50"/>
      <c r="B1042" s="59"/>
      <c r="C1042" s="59"/>
      <c r="D1042" s="50"/>
      <c r="E1042" s="50"/>
      <c r="F1042" s="50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6"/>
      <c r="X1042" s="16"/>
      <c r="Y1042" s="16"/>
      <c r="Z1042" s="17"/>
      <c r="AA1042" s="17"/>
      <c r="AB1042" s="17"/>
      <c r="AC1042" s="17"/>
      <c r="AD1042" s="17"/>
      <c r="AE1042" s="17"/>
    </row>
    <row r="1043">
      <c r="A1043" s="49"/>
      <c r="B1043" s="58"/>
      <c r="C1043" s="58"/>
      <c r="D1043" s="49"/>
      <c r="E1043" s="49"/>
      <c r="F1043" s="49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6"/>
      <c r="X1043" s="16"/>
      <c r="Y1043" s="16"/>
      <c r="Z1043" s="17"/>
      <c r="AA1043" s="17"/>
      <c r="AB1043" s="17"/>
      <c r="AC1043" s="17"/>
      <c r="AD1043" s="17"/>
      <c r="AE1043" s="17"/>
    </row>
    <row r="1044">
      <c r="A1044" s="50"/>
      <c r="B1044" s="59"/>
      <c r="C1044" s="59"/>
      <c r="D1044" s="50"/>
      <c r="E1044" s="50"/>
      <c r="F1044" s="50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6"/>
      <c r="X1044" s="16"/>
      <c r="Y1044" s="16"/>
      <c r="Z1044" s="17"/>
      <c r="AA1044" s="17"/>
      <c r="AB1044" s="17"/>
      <c r="AC1044" s="17"/>
      <c r="AD1044" s="17"/>
      <c r="AE1044" s="17"/>
    </row>
    <row r="1045">
      <c r="A1045" s="49"/>
      <c r="B1045" s="58"/>
      <c r="C1045" s="58"/>
      <c r="D1045" s="49"/>
      <c r="E1045" s="49"/>
      <c r="F1045" s="49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6"/>
      <c r="X1045" s="16"/>
      <c r="Y1045" s="16"/>
      <c r="Z1045" s="17"/>
      <c r="AA1045" s="17"/>
      <c r="AB1045" s="17"/>
      <c r="AC1045" s="17"/>
      <c r="AD1045" s="17"/>
      <c r="AE1045" s="17"/>
    </row>
    <row r="1046">
      <c r="A1046" s="50"/>
      <c r="B1046" s="59"/>
      <c r="C1046" s="59"/>
      <c r="D1046" s="50"/>
      <c r="E1046" s="50"/>
      <c r="F1046" s="50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6"/>
      <c r="X1046" s="16"/>
      <c r="Y1046" s="16"/>
      <c r="Z1046" s="17"/>
      <c r="AA1046" s="17"/>
      <c r="AB1046" s="17"/>
      <c r="AC1046" s="17"/>
      <c r="AD1046" s="17"/>
      <c r="AE1046" s="17"/>
    </row>
    <row r="1047">
      <c r="A1047" s="49"/>
      <c r="B1047" s="58"/>
      <c r="C1047" s="58"/>
      <c r="D1047" s="49"/>
      <c r="E1047" s="49"/>
      <c r="F1047" s="49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6"/>
      <c r="X1047" s="16"/>
      <c r="Y1047" s="16"/>
      <c r="Z1047" s="17"/>
      <c r="AA1047" s="17"/>
      <c r="AB1047" s="17"/>
      <c r="AC1047" s="17"/>
      <c r="AD1047" s="17"/>
      <c r="AE1047" s="17"/>
    </row>
    <row r="1048">
      <c r="A1048" s="50"/>
      <c r="B1048" s="59"/>
      <c r="C1048" s="59"/>
      <c r="D1048" s="50"/>
      <c r="E1048" s="50"/>
      <c r="F1048" s="50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6"/>
      <c r="X1048" s="16"/>
      <c r="Y1048" s="16"/>
      <c r="Z1048" s="17"/>
      <c r="AA1048" s="17"/>
      <c r="AB1048" s="17"/>
      <c r="AC1048" s="17"/>
      <c r="AD1048" s="17"/>
      <c r="AE1048" s="17"/>
    </row>
    <row r="1049">
      <c r="A1049" s="49"/>
      <c r="B1049" s="58"/>
      <c r="C1049" s="58"/>
      <c r="D1049" s="49"/>
      <c r="E1049" s="49"/>
      <c r="F1049" s="49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6"/>
      <c r="X1049" s="16"/>
      <c r="Y1049" s="16"/>
      <c r="Z1049" s="17"/>
      <c r="AA1049" s="17"/>
      <c r="AB1049" s="17"/>
      <c r="AC1049" s="17"/>
      <c r="AD1049" s="17"/>
      <c r="AE1049" s="17"/>
    </row>
    <row r="1050">
      <c r="A1050" s="50"/>
      <c r="B1050" s="59"/>
      <c r="C1050" s="59"/>
      <c r="D1050" s="50"/>
      <c r="E1050" s="50"/>
      <c r="F1050" s="50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6"/>
      <c r="X1050" s="16"/>
      <c r="Y1050" s="16"/>
      <c r="Z1050" s="17"/>
      <c r="AA1050" s="17"/>
      <c r="AB1050" s="17"/>
      <c r="AC1050" s="17"/>
      <c r="AD1050" s="17"/>
      <c r="AE1050" s="17"/>
    </row>
    <row r="1051">
      <c r="A1051" s="49"/>
      <c r="B1051" s="58"/>
      <c r="C1051" s="58"/>
      <c r="D1051" s="49"/>
      <c r="E1051" s="49"/>
      <c r="F1051" s="49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6"/>
      <c r="X1051" s="16"/>
      <c r="Y1051" s="16"/>
      <c r="Z1051" s="17"/>
      <c r="AA1051" s="17"/>
      <c r="AB1051" s="17"/>
      <c r="AC1051" s="17"/>
      <c r="AD1051" s="17"/>
      <c r="AE1051" s="17"/>
    </row>
    <row r="1052">
      <c r="A1052" s="50"/>
      <c r="B1052" s="59"/>
      <c r="C1052" s="59"/>
      <c r="D1052" s="50"/>
      <c r="E1052" s="50"/>
      <c r="F1052" s="50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6"/>
      <c r="X1052" s="16"/>
      <c r="Y1052" s="16"/>
      <c r="Z1052" s="17"/>
      <c r="AA1052" s="17"/>
      <c r="AB1052" s="17"/>
      <c r="AC1052" s="17"/>
      <c r="AD1052" s="17"/>
      <c r="AE1052" s="17"/>
    </row>
    <row r="1053">
      <c r="A1053" s="49"/>
      <c r="B1053" s="58"/>
      <c r="C1053" s="58"/>
      <c r="D1053" s="49"/>
      <c r="E1053" s="49"/>
      <c r="F1053" s="49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6"/>
      <c r="X1053" s="16"/>
      <c r="Y1053" s="16"/>
      <c r="Z1053" s="17"/>
      <c r="AA1053" s="17"/>
      <c r="AB1053" s="17"/>
      <c r="AC1053" s="17"/>
      <c r="AD1053" s="17"/>
      <c r="AE1053" s="17"/>
    </row>
    <row r="1054">
      <c r="A1054" s="50"/>
      <c r="B1054" s="59"/>
      <c r="C1054" s="59"/>
      <c r="D1054" s="50"/>
      <c r="E1054" s="50"/>
      <c r="F1054" s="50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6"/>
      <c r="X1054" s="16"/>
      <c r="Y1054" s="16"/>
      <c r="Z1054" s="17"/>
      <c r="AA1054" s="17"/>
      <c r="AB1054" s="17"/>
      <c r="AC1054" s="17"/>
      <c r="AD1054" s="17"/>
      <c r="AE1054" s="17"/>
    </row>
    <row r="1055">
      <c r="A1055" s="49"/>
      <c r="B1055" s="58"/>
      <c r="C1055" s="58"/>
      <c r="D1055" s="49"/>
      <c r="E1055" s="49"/>
      <c r="F1055" s="49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6"/>
      <c r="X1055" s="16"/>
      <c r="Y1055" s="16"/>
      <c r="Z1055" s="17"/>
      <c r="AA1055" s="17"/>
      <c r="AB1055" s="17"/>
      <c r="AC1055" s="17"/>
      <c r="AD1055" s="17"/>
      <c r="AE1055" s="17"/>
    </row>
    <row r="1056">
      <c r="A1056" s="50"/>
      <c r="B1056" s="59"/>
      <c r="C1056" s="59"/>
      <c r="D1056" s="50"/>
      <c r="E1056" s="50"/>
      <c r="F1056" s="50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6"/>
      <c r="X1056" s="16"/>
      <c r="Y1056" s="16"/>
      <c r="Z1056" s="17"/>
      <c r="AA1056" s="17"/>
      <c r="AB1056" s="17"/>
      <c r="AC1056" s="17"/>
      <c r="AD1056" s="17"/>
      <c r="AE1056" s="17"/>
    </row>
    <row r="1057">
      <c r="A1057" s="49"/>
      <c r="B1057" s="58"/>
      <c r="C1057" s="58"/>
      <c r="D1057" s="49"/>
      <c r="E1057" s="49"/>
      <c r="F1057" s="49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6"/>
      <c r="X1057" s="16"/>
      <c r="Y1057" s="16"/>
      <c r="Z1057" s="17"/>
      <c r="AA1057" s="17"/>
      <c r="AB1057" s="17"/>
      <c r="AC1057" s="17"/>
      <c r="AD1057" s="17"/>
      <c r="AE1057" s="17"/>
    </row>
    <row r="1058">
      <c r="A1058" s="50"/>
      <c r="B1058" s="59"/>
      <c r="C1058" s="59"/>
      <c r="D1058" s="50"/>
      <c r="E1058" s="50"/>
      <c r="F1058" s="50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6"/>
      <c r="X1058" s="16"/>
      <c r="Y1058" s="16"/>
      <c r="Z1058" s="17"/>
      <c r="AA1058" s="17"/>
      <c r="AB1058" s="17"/>
      <c r="AC1058" s="17"/>
      <c r="AD1058" s="17"/>
      <c r="AE1058" s="17"/>
    </row>
    <row r="1059">
      <c r="A1059" s="49"/>
      <c r="B1059" s="58"/>
      <c r="C1059" s="58"/>
      <c r="D1059" s="49"/>
      <c r="E1059" s="49"/>
      <c r="F1059" s="49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6"/>
      <c r="X1059" s="16"/>
      <c r="Y1059" s="16"/>
      <c r="Z1059" s="17"/>
      <c r="AA1059" s="17"/>
      <c r="AB1059" s="17"/>
      <c r="AC1059" s="17"/>
      <c r="AD1059" s="17"/>
      <c r="AE1059" s="17"/>
    </row>
    <row r="1060">
      <c r="A1060" s="50"/>
      <c r="B1060" s="59"/>
      <c r="C1060" s="59"/>
      <c r="D1060" s="50"/>
      <c r="E1060" s="50"/>
      <c r="F1060" s="50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6"/>
      <c r="X1060" s="16"/>
      <c r="Y1060" s="16"/>
      <c r="Z1060" s="17"/>
      <c r="AA1060" s="17"/>
      <c r="AB1060" s="17"/>
      <c r="AC1060" s="17"/>
      <c r="AD1060" s="17"/>
      <c r="AE1060" s="17"/>
    </row>
    <row r="1061">
      <c r="A1061" s="49"/>
      <c r="B1061" s="58"/>
      <c r="C1061" s="58"/>
      <c r="D1061" s="49"/>
      <c r="E1061" s="49"/>
      <c r="F1061" s="49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6"/>
      <c r="X1061" s="16"/>
      <c r="Y1061" s="16"/>
      <c r="Z1061" s="17"/>
      <c r="AA1061" s="17"/>
      <c r="AB1061" s="17"/>
      <c r="AC1061" s="17"/>
      <c r="AD1061" s="17"/>
      <c r="AE1061" s="17"/>
    </row>
    <row r="1062">
      <c r="A1062" s="50"/>
      <c r="B1062" s="59"/>
      <c r="C1062" s="59"/>
      <c r="D1062" s="50"/>
      <c r="E1062" s="50"/>
      <c r="F1062" s="50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6"/>
      <c r="X1062" s="16"/>
      <c r="Y1062" s="16"/>
      <c r="Z1062" s="17"/>
      <c r="AA1062" s="17"/>
      <c r="AB1062" s="17"/>
      <c r="AC1062" s="17"/>
      <c r="AD1062" s="17"/>
      <c r="AE1062" s="17"/>
    </row>
    <row r="1063">
      <c r="A1063" s="49"/>
      <c r="B1063" s="58"/>
      <c r="C1063" s="58"/>
      <c r="D1063" s="49"/>
      <c r="E1063" s="49"/>
      <c r="F1063" s="49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6"/>
      <c r="X1063" s="16"/>
      <c r="Y1063" s="16"/>
      <c r="Z1063" s="17"/>
      <c r="AA1063" s="17"/>
      <c r="AB1063" s="17"/>
      <c r="AC1063" s="17"/>
      <c r="AD1063" s="17"/>
      <c r="AE1063" s="17"/>
    </row>
    <row r="1064">
      <c r="A1064" s="50"/>
      <c r="B1064" s="59"/>
      <c r="C1064" s="59"/>
      <c r="D1064" s="50"/>
      <c r="E1064" s="50"/>
      <c r="F1064" s="50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6"/>
      <c r="X1064" s="16"/>
      <c r="Y1064" s="16"/>
      <c r="Z1064" s="17"/>
      <c r="AA1064" s="17"/>
      <c r="AB1064" s="17"/>
      <c r="AC1064" s="17"/>
      <c r="AD1064" s="17"/>
      <c r="AE1064" s="17"/>
    </row>
    <row r="1065">
      <c r="A1065" s="49"/>
      <c r="B1065" s="58"/>
      <c r="C1065" s="58"/>
      <c r="D1065" s="49"/>
      <c r="E1065" s="49"/>
      <c r="F1065" s="49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6"/>
      <c r="X1065" s="16"/>
      <c r="Y1065" s="16"/>
      <c r="Z1065" s="17"/>
      <c r="AA1065" s="17"/>
      <c r="AB1065" s="17"/>
      <c r="AC1065" s="17"/>
      <c r="AD1065" s="17"/>
      <c r="AE1065" s="17"/>
    </row>
    <row r="1066">
      <c r="A1066" s="50"/>
      <c r="B1066" s="59"/>
      <c r="C1066" s="59"/>
      <c r="D1066" s="50"/>
      <c r="E1066" s="50"/>
      <c r="F1066" s="50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6"/>
      <c r="X1066" s="16"/>
      <c r="Y1066" s="16"/>
      <c r="Z1066" s="17"/>
      <c r="AA1066" s="17"/>
      <c r="AB1066" s="17"/>
      <c r="AC1066" s="17"/>
      <c r="AD1066" s="17"/>
      <c r="AE1066" s="17"/>
    </row>
    <row r="1067">
      <c r="A1067" s="49"/>
      <c r="B1067" s="58"/>
      <c r="C1067" s="58"/>
      <c r="D1067" s="49"/>
      <c r="E1067" s="49"/>
      <c r="F1067" s="49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6"/>
      <c r="X1067" s="16"/>
      <c r="Y1067" s="16"/>
      <c r="Z1067" s="17"/>
      <c r="AA1067" s="17"/>
      <c r="AB1067" s="17"/>
      <c r="AC1067" s="17"/>
      <c r="AD1067" s="17"/>
      <c r="AE1067" s="17"/>
    </row>
    <row r="1068">
      <c r="A1068" s="50"/>
      <c r="B1068" s="59"/>
      <c r="C1068" s="59"/>
      <c r="D1068" s="50"/>
      <c r="E1068" s="50"/>
      <c r="F1068" s="50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6"/>
      <c r="X1068" s="16"/>
      <c r="Y1068" s="16"/>
      <c r="Z1068" s="17"/>
      <c r="AA1068" s="17"/>
      <c r="AB1068" s="17"/>
      <c r="AC1068" s="17"/>
      <c r="AD1068" s="17"/>
      <c r="AE1068" s="17"/>
    </row>
    <row r="1069">
      <c r="A1069" s="49"/>
      <c r="B1069" s="58"/>
      <c r="C1069" s="58"/>
      <c r="D1069" s="49"/>
      <c r="E1069" s="49"/>
      <c r="F1069" s="49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6"/>
      <c r="X1069" s="16"/>
      <c r="Y1069" s="16"/>
      <c r="Z1069" s="17"/>
      <c r="AA1069" s="17"/>
      <c r="AB1069" s="17"/>
      <c r="AC1069" s="17"/>
      <c r="AD1069" s="17"/>
      <c r="AE1069" s="17"/>
    </row>
    <row r="1070">
      <c r="A1070" s="50"/>
      <c r="B1070" s="59"/>
      <c r="C1070" s="59"/>
      <c r="D1070" s="50"/>
      <c r="E1070" s="50"/>
      <c r="F1070" s="50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6"/>
      <c r="X1070" s="16"/>
      <c r="Y1070" s="16"/>
      <c r="Z1070" s="17"/>
      <c r="AA1070" s="17"/>
      <c r="AB1070" s="17"/>
      <c r="AC1070" s="17"/>
      <c r="AD1070" s="17"/>
      <c r="AE1070" s="17"/>
    </row>
    <row r="1071">
      <c r="A1071" s="49"/>
      <c r="B1071" s="58"/>
      <c r="C1071" s="58"/>
      <c r="D1071" s="49"/>
      <c r="E1071" s="49"/>
      <c r="F1071" s="49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6"/>
      <c r="X1071" s="16"/>
      <c r="Y1071" s="16"/>
      <c r="Z1071" s="17"/>
      <c r="AA1071" s="17"/>
      <c r="AB1071" s="17"/>
      <c r="AC1071" s="17"/>
      <c r="AD1071" s="17"/>
      <c r="AE1071" s="17"/>
    </row>
    <row r="1072">
      <c r="A1072" s="50"/>
      <c r="B1072" s="59"/>
      <c r="C1072" s="59"/>
      <c r="D1072" s="50"/>
      <c r="E1072" s="50"/>
      <c r="F1072" s="50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6"/>
      <c r="X1072" s="16"/>
      <c r="Y1072" s="16"/>
      <c r="Z1072" s="17"/>
      <c r="AA1072" s="17"/>
      <c r="AB1072" s="17"/>
      <c r="AC1072" s="17"/>
      <c r="AD1072" s="17"/>
      <c r="AE1072" s="17"/>
    </row>
    <row r="1073">
      <c r="A1073" s="49"/>
      <c r="B1073" s="58"/>
      <c r="C1073" s="58"/>
      <c r="D1073" s="49"/>
      <c r="E1073" s="49"/>
      <c r="F1073" s="49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6"/>
      <c r="X1073" s="16"/>
      <c r="Y1073" s="16"/>
      <c r="Z1073" s="17"/>
      <c r="AA1073" s="17"/>
      <c r="AB1073" s="17"/>
      <c r="AC1073" s="17"/>
      <c r="AD1073" s="17"/>
      <c r="AE1073" s="17"/>
    </row>
    <row r="1074">
      <c r="A1074" s="50"/>
      <c r="B1074" s="59"/>
      <c r="C1074" s="59"/>
      <c r="D1074" s="50"/>
      <c r="E1074" s="50"/>
      <c r="F1074" s="50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6"/>
      <c r="X1074" s="16"/>
      <c r="Y1074" s="16"/>
      <c r="Z1074" s="17"/>
      <c r="AA1074" s="17"/>
      <c r="AB1074" s="17"/>
      <c r="AC1074" s="17"/>
      <c r="AD1074" s="17"/>
      <c r="AE1074" s="17"/>
    </row>
    <row r="1075">
      <c r="A1075" s="49"/>
      <c r="B1075" s="58"/>
      <c r="C1075" s="58"/>
      <c r="D1075" s="49"/>
      <c r="E1075" s="49"/>
      <c r="F1075" s="49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6"/>
      <c r="X1075" s="16"/>
      <c r="Y1075" s="16"/>
      <c r="Z1075" s="17"/>
      <c r="AA1075" s="17"/>
      <c r="AB1075" s="17"/>
      <c r="AC1075" s="17"/>
      <c r="AD1075" s="17"/>
      <c r="AE1075" s="17"/>
    </row>
    <row r="1076">
      <c r="A1076" s="50"/>
      <c r="B1076" s="59"/>
      <c r="C1076" s="59"/>
      <c r="D1076" s="50"/>
      <c r="E1076" s="50"/>
      <c r="F1076" s="50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6"/>
      <c r="X1076" s="16"/>
      <c r="Y1076" s="16"/>
      <c r="Z1076" s="17"/>
      <c r="AA1076" s="17"/>
      <c r="AB1076" s="17"/>
      <c r="AC1076" s="17"/>
      <c r="AD1076" s="17"/>
      <c r="AE1076" s="17"/>
    </row>
    <row r="1077">
      <c r="A1077" s="49"/>
      <c r="B1077" s="58"/>
      <c r="C1077" s="58"/>
      <c r="D1077" s="49"/>
      <c r="E1077" s="49"/>
      <c r="F1077" s="49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6"/>
      <c r="X1077" s="16"/>
      <c r="Y1077" s="16"/>
      <c r="Z1077" s="17"/>
      <c r="AA1077" s="17"/>
      <c r="AB1077" s="17"/>
      <c r="AC1077" s="17"/>
      <c r="AD1077" s="17"/>
      <c r="AE1077" s="17"/>
    </row>
    <row r="1078">
      <c r="A1078" s="50"/>
      <c r="B1078" s="59"/>
      <c r="C1078" s="59"/>
      <c r="D1078" s="50"/>
      <c r="E1078" s="50"/>
      <c r="F1078" s="50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6"/>
      <c r="X1078" s="16"/>
      <c r="Y1078" s="16"/>
      <c r="Z1078" s="17"/>
      <c r="AA1078" s="17"/>
      <c r="AB1078" s="17"/>
      <c r="AC1078" s="17"/>
      <c r="AD1078" s="17"/>
      <c r="AE1078" s="17"/>
    </row>
    <row r="1079">
      <c r="A1079" s="49"/>
      <c r="B1079" s="58"/>
      <c r="C1079" s="58"/>
      <c r="D1079" s="49"/>
      <c r="E1079" s="49"/>
      <c r="F1079" s="49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6"/>
      <c r="X1079" s="16"/>
      <c r="Y1079" s="16"/>
      <c r="Z1079" s="17"/>
      <c r="AA1079" s="17"/>
      <c r="AB1079" s="17"/>
      <c r="AC1079" s="17"/>
      <c r="AD1079" s="17"/>
      <c r="AE1079" s="17"/>
    </row>
    <row r="1080">
      <c r="A1080" s="50"/>
      <c r="B1080" s="59"/>
      <c r="C1080" s="59"/>
      <c r="D1080" s="50"/>
      <c r="E1080" s="50"/>
      <c r="F1080" s="50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6"/>
      <c r="X1080" s="16"/>
      <c r="Y1080" s="16"/>
      <c r="Z1080" s="17"/>
      <c r="AA1080" s="17"/>
      <c r="AB1080" s="17"/>
      <c r="AC1080" s="17"/>
      <c r="AD1080" s="17"/>
      <c r="AE1080" s="17"/>
    </row>
    <row r="1081">
      <c r="A1081" s="49"/>
      <c r="B1081" s="58"/>
      <c r="C1081" s="58"/>
      <c r="D1081" s="49"/>
      <c r="E1081" s="49"/>
      <c r="F1081" s="49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6"/>
      <c r="X1081" s="16"/>
      <c r="Y1081" s="16"/>
      <c r="Z1081" s="17"/>
      <c r="AA1081" s="17"/>
      <c r="AB1081" s="17"/>
      <c r="AC1081" s="17"/>
      <c r="AD1081" s="17"/>
      <c r="AE1081" s="17"/>
    </row>
    <row r="1082">
      <c r="A1082" s="50"/>
      <c r="B1082" s="59"/>
      <c r="C1082" s="59"/>
      <c r="D1082" s="50"/>
      <c r="E1082" s="50"/>
      <c r="F1082" s="50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6"/>
      <c r="X1082" s="16"/>
      <c r="Y1082" s="16"/>
      <c r="Z1082" s="17"/>
      <c r="AA1082" s="17"/>
      <c r="AB1082" s="17"/>
      <c r="AC1082" s="17"/>
      <c r="AD1082" s="17"/>
      <c r="AE1082" s="17"/>
    </row>
    <row r="1083">
      <c r="A1083" s="49"/>
      <c r="B1083" s="58"/>
      <c r="C1083" s="58"/>
      <c r="D1083" s="49"/>
      <c r="E1083" s="49"/>
      <c r="F1083" s="49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6"/>
      <c r="X1083" s="16"/>
      <c r="Y1083" s="16"/>
      <c r="Z1083" s="17"/>
      <c r="AA1083" s="17"/>
      <c r="AB1083" s="17"/>
      <c r="AC1083" s="17"/>
      <c r="AD1083" s="17"/>
      <c r="AE1083" s="17"/>
    </row>
    <row r="1084">
      <c r="A1084" s="50"/>
      <c r="B1084" s="59"/>
      <c r="C1084" s="59"/>
      <c r="D1084" s="50"/>
      <c r="E1084" s="50"/>
      <c r="F1084" s="50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6"/>
      <c r="X1084" s="16"/>
      <c r="Y1084" s="16"/>
      <c r="Z1084" s="17"/>
      <c r="AA1084" s="17"/>
      <c r="AB1084" s="17"/>
      <c r="AC1084" s="17"/>
      <c r="AD1084" s="17"/>
      <c r="AE1084" s="17"/>
    </row>
    <row r="1085">
      <c r="A1085" s="49"/>
      <c r="B1085" s="58"/>
      <c r="C1085" s="58"/>
      <c r="D1085" s="49"/>
      <c r="E1085" s="49"/>
      <c r="F1085" s="49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6"/>
      <c r="X1085" s="16"/>
      <c r="Y1085" s="16"/>
      <c r="Z1085" s="17"/>
      <c r="AA1085" s="17"/>
      <c r="AB1085" s="17"/>
      <c r="AC1085" s="17"/>
      <c r="AD1085" s="17"/>
      <c r="AE1085" s="17"/>
    </row>
    <row r="1086">
      <c r="A1086" s="50"/>
      <c r="B1086" s="59"/>
      <c r="C1086" s="59"/>
      <c r="D1086" s="50"/>
      <c r="E1086" s="50"/>
      <c r="F1086" s="50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6"/>
      <c r="X1086" s="16"/>
      <c r="Y1086" s="16"/>
      <c r="Z1086" s="17"/>
      <c r="AA1086" s="17"/>
      <c r="AB1086" s="17"/>
      <c r="AC1086" s="17"/>
      <c r="AD1086" s="17"/>
      <c r="AE1086" s="17"/>
    </row>
    <row r="1087">
      <c r="A1087" s="49"/>
      <c r="B1087" s="58"/>
      <c r="C1087" s="58"/>
      <c r="D1087" s="49"/>
      <c r="E1087" s="49"/>
      <c r="F1087" s="49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6"/>
      <c r="X1087" s="16"/>
      <c r="Y1087" s="16"/>
      <c r="Z1087" s="17"/>
      <c r="AA1087" s="17"/>
      <c r="AB1087" s="17"/>
      <c r="AC1087" s="17"/>
      <c r="AD1087" s="17"/>
      <c r="AE1087" s="17"/>
    </row>
    <row r="1088">
      <c r="A1088" s="50"/>
      <c r="B1088" s="59"/>
      <c r="C1088" s="59"/>
      <c r="D1088" s="50"/>
      <c r="E1088" s="50"/>
      <c r="F1088" s="50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6"/>
      <c r="X1088" s="16"/>
      <c r="Y1088" s="16"/>
      <c r="Z1088" s="17"/>
      <c r="AA1088" s="17"/>
      <c r="AB1088" s="17"/>
      <c r="AC1088" s="17"/>
      <c r="AD1088" s="17"/>
      <c r="AE1088" s="17"/>
    </row>
    <row r="1089">
      <c r="A1089" s="49"/>
      <c r="B1089" s="58"/>
      <c r="C1089" s="58"/>
      <c r="D1089" s="49"/>
      <c r="E1089" s="49"/>
      <c r="F1089" s="49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6"/>
      <c r="X1089" s="16"/>
      <c r="Y1089" s="16"/>
      <c r="Z1089" s="17"/>
      <c r="AA1089" s="17"/>
      <c r="AB1089" s="17"/>
      <c r="AC1089" s="17"/>
      <c r="AD1089" s="17"/>
      <c r="AE1089" s="17"/>
    </row>
    <row r="1090">
      <c r="A1090" s="50"/>
      <c r="B1090" s="59"/>
      <c r="C1090" s="59"/>
      <c r="D1090" s="50"/>
      <c r="E1090" s="50"/>
      <c r="F1090" s="50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6"/>
      <c r="X1090" s="16"/>
      <c r="Y1090" s="16"/>
      <c r="Z1090" s="17"/>
      <c r="AA1090" s="17"/>
      <c r="AB1090" s="17"/>
      <c r="AC1090" s="17"/>
      <c r="AD1090" s="17"/>
      <c r="AE1090" s="17"/>
    </row>
    <row r="1091">
      <c r="A1091" s="49"/>
      <c r="B1091" s="58"/>
      <c r="C1091" s="58"/>
      <c r="D1091" s="49"/>
      <c r="E1091" s="49"/>
      <c r="F1091" s="49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6"/>
      <c r="X1091" s="16"/>
      <c r="Y1091" s="16"/>
      <c r="Z1091" s="17"/>
      <c r="AA1091" s="17"/>
      <c r="AB1091" s="17"/>
      <c r="AC1091" s="17"/>
      <c r="AD1091" s="17"/>
      <c r="AE1091" s="17"/>
    </row>
    <row r="1092">
      <c r="A1092" s="50"/>
      <c r="B1092" s="59"/>
      <c r="C1092" s="59"/>
      <c r="D1092" s="50"/>
      <c r="E1092" s="50"/>
      <c r="F1092" s="50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6"/>
      <c r="X1092" s="16"/>
      <c r="Y1092" s="16"/>
      <c r="Z1092" s="17"/>
      <c r="AA1092" s="17"/>
      <c r="AB1092" s="17"/>
      <c r="AC1092" s="17"/>
      <c r="AD1092" s="17"/>
      <c r="AE1092" s="17"/>
    </row>
    <row r="1093">
      <c r="A1093" s="49"/>
      <c r="B1093" s="58"/>
      <c r="C1093" s="58"/>
      <c r="D1093" s="49"/>
      <c r="E1093" s="49"/>
      <c r="F1093" s="49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6"/>
      <c r="X1093" s="16"/>
      <c r="Y1093" s="16"/>
      <c r="Z1093" s="17"/>
      <c r="AA1093" s="17"/>
      <c r="AB1093" s="17"/>
      <c r="AC1093" s="17"/>
      <c r="AD1093" s="17"/>
      <c r="AE1093" s="17"/>
    </row>
    <row r="1094">
      <c r="A1094" s="50"/>
      <c r="B1094" s="59"/>
      <c r="C1094" s="59"/>
      <c r="D1094" s="50"/>
      <c r="E1094" s="50"/>
      <c r="F1094" s="50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6"/>
      <c r="X1094" s="16"/>
      <c r="Y1094" s="16"/>
      <c r="Z1094" s="17"/>
      <c r="AA1094" s="17"/>
      <c r="AB1094" s="17"/>
      <c r="AC1094" s="17"/>
      <c r="AD1094" s="17"/>
      <c r="AE1094" s="17"/>
    </row>
    <row r="1095">
      <c r="A1095" s="49"/>
      <c r="B1095" s="58"/>
      <c r="C1095" s="58"/>
      <c r="D1095" s="49"/>
      <c r="E1095" s="49"/>
      <c r="F1095" s="49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6"/>
      <c r="X1095" s="16"/>
      <c r="Y1095" s="16"/>
      <c r="Z1095" s="17"/>
      <c r="AA1095" s="17"/>
      <c r="AB1095" s="17"/>
      <c r="AC1095" s="17"/>
      <c r="AD1095" s="17"/>
      <c r="AE1095" s="17"/>
    </row>
    <row r="1096">
      <c r="A1096" s="50"/>
      <c r="B1096" s="59"/>
      <c r="C1096" s="59"/>
      <c r="D1096" s="50"/>
      <c r="E1096" s="50"/>
      <c r="F1096" s="50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6"/>
      <c r="X1096" s="16"/>
      <c r="Y1096" s="16"/>
      <c r="Z1096" s="17"/>
      <c r="AA1096" s="17"/>
      <c r="AB1096" s="17"/>
      <c r="AC1096" s="17"/>
      <c r="AD1096" s="17"/>
      <c r="AE1096" s="17"/>
    </row>
    <row r="1097">
      <c r="A1097" s="49"/>
      <c r="B1097" s="58"/>
      <c r="C1097" s="58"/>
      <c r="D1097" s="49"/>
      <c r="E1097" s="49"/>
      <c r="F1097" s="49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6"/>
      <c r="X1097" s="16"/>
      <c r="Y1097" s="16"/>
      <c r="Z1097" s="17"/>
      <c r="AA1097" s="17"/>
      <c r="AB1097" s="17"/>
      <c r="AC1097" s="17"/>
      <c r="AD1097" s="17"/>
      <c r="AE1097" s="17"/>
    </row>
    <row r="1098">
      <c r="A1098" s="50"/>
      <c r="B1098" s="59"/>
      <c r="C1098" s="59"/>
      <c r="D1098" s="50"/>
      <c r="E1098" s="50"/>
      <c r="F1098" s="50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6"/>
      <c r="X1098" s="16"/>
      <c r="Y1098" s="16"/>
      <c r="Z1098" s="17"/>
      <c r="AA1098" s="17"/>
      <c r="AB1098" s="17"/>
      <c r="AC1098" s="17"/>
      <c r="AD1098" s="17"/>
      <c r="AE1098" s="17"/>
    </row>
    <row r="1099">
      <c r="A1099" s="49"/>
      <c r="B1099" s="58"/>
      <c r="C1099" s="58"/>
      <c r="D1099" s="49"/>
      <c r="E1099" s="49"/>
      <c r="F1099" s="49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6"/>
      <c r="X1099" s="16"/>
      <c r="Y1099" s="16"/>
      <c r="Z1099" s="17"/>
      <c r="AA1099" s="17"/>
      <c r="AB1099" s="17"/>
      <c r="AC1099" s="17"/>
      <c r="AD1099" s="17"/>
      <c r="AE1099" s="17"/>
    </row>
    <row r="1100">
      <c r="A1100" s="50"/>
      <c r="B1100" s="59"/>
      <c r="C1100" s="59"/>
      <c r="D1100" s="50"/>
      <c r="E1100" s="50"/>
      <c r="F1100" s="50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6"/>
      <c r="X1100" s="16"/>
      <c r="Y1100" s="16"/>
      <c r="Z1100" s="17"/>
      <c r="AA1100" s="17"/>
      <c r="AB1100" s="17"/>
      <c r="AC1100" s="17"/>
      <c r="AD1100" s="17"/>
      <c r="AE1100" s="17"/>
    </row>
    <row r="1101">
      <c r="A1101" s="49"/>
      <c r="B1101" s="58"/>
      <c r="C1101" s="58"/>
      <c r="D1101" s="49"/>
      <c r="E1101" s="49"/>
      <c r="F1101" s="49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6"/>
      <c r="X1101" s="16"/>
      <c r="Y1101" s="16"/>
      <c r="Z1101" s="17"/>
      <c r="AA1101" s="17"/>
      <c r="AB1101" s="17"/>
      <c r="AC1101" s="17"/>
      <c r="AD1101" s="17"/>
      <c r="AE1101" s="17"/>
    </row>
    <row r="1102">
      <c r="A1102" s="50"/>
      <c r="B1102" s="59"/>
      <c r="C1102" s="59"/>
      <c r="D1102" s="50"/>
      <c r="E1102" s="50"/>
      <c r="F1102" s="50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6"/>
      <c r="X1102" s="16"/>
      <c r="Y1102" s="16"/>
      <c r="Z1102" s="17"/>
      <c r="AA1102" s="17"/>
      <c r="AB1102" s="17"/>
      <c r="AC1102" s="17"/>
      <c r="AD1102" s="17"/>
      <c r="AE1102" s="17"/>
    </row>
    <row r="1103">
      <c r="A1103" s="49"/>
      <c r="B1103" s="58"/>
      <c r="C1103" s="58"/>
      <c r="D1103" s="49"/>
      <c r="E1103" s="49"/>
      <c r="F1103" s="49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6"/>
      <c r="X1103" s="16"/>
      <c r="Y1103" s="16"/>
      <c r="Z1103" s="17"/>
      <c r="AA1103" s="17"/>
      <c r="AB1103" s="17"/>
      <c r="AC1103" s="17"/>
      <c r="AD1103" s="17"/>
      <c r="AE1103" s="17"/>
    </row>
    <row r="1104">
      <c r="A1104" s="50"/>
      <c r="B1104" s="59"/>
      <c r="C1104" s="59"/>
      <c r="D1104" s="50"/>
      <c r="E1104" s="50"/>
      <c r="F1104" s="50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6"/>
      <c r="X1104" s="16"/>
      <c r="Y1104" s="16"/>
      <c r="Z1104" s="17"/>
      <c r="AA1104" s="17"/>
      <c r="AB1104" s="17"/>
      <c r="AC1104" s="17"/>
      <c r="AD1104" s="17"/>
      <c r="AE1104" s="17"/>
    </row>
    <row r="1105">
      <c r="A1105" s="49"/>
      <c r="B1105" s="58"/>
      <c r="C1105" s="58"/>
      <c r="D1105" s="49"/>
      <c r="E1105" s="49"/>
      <c r="F1105" s="49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6"/>
      <c r="X1105" s="16"/>
      <c r="Y1105" s="16"/>
      <c r="Z1105" s="17"/>
      <c r="AA1105" s="17"/>
      <c r="AB1105" s="17"/>
      <c r="AC1105" s="17"/>
      <c r="AD1105" s="17"/>
      <c r="AE1105" s="17"/>
    </row>
    <row r="1106">
      <c r="A1106" s="50"/>
      <c r="B1106" s="59"/>
      <c r="C1106" s="59"/>
      <c r="D1106" s="50"/>
      <c r="E1106" s="50"/>
      <c r="F1106" s="50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6"/>
      <c r="X1106" s="16"/>
      <c r="Y1106" s="16"/>
      <c r="Z1106" s="17"/>
      <c r="AA1106" s="17"/>
      <c r="AB1106" s="17"/>
      <c r="AC1106" s="17"/>
      <c r="AD1106" s="17"/>
      <c r="AE1106" s="17"/>
    </row>
    <row r="1107">
      <c r="A1107" s="49"/>
      <c r="B1107" s="58"/>
      <c r="C1107" s="58"/>
      <c r="D1107" s="49"/>
      <c r="E1107" s="49"/>
      <c r="F1107" s="49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6"/>
      <c r="X1107" s="16"/>
      <c r="Y1107" s="16"/>
      <c r="Z1107" s="17"/>
      <c r="AA1107" s="17"/>
      <c r="AB1107" s="17"/>
      <c r="AC1107" s="17"/>
      <c r="AD1107" s="17"/>
      <c r="AE1107" s="17"/>
    </row>
    <row r="1108">
      <c r="A1108" s="50"/>
      <c r="B1108" s="59"/>
      <c r="C1108" s="59"/>
      <c r="D1108" s="50"/>
      <c r="E1108" s="50"/>
      <c r="F1108" s="50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6"/>
      <c r="X1108" s="16"/>
      <c r="Y1108" s="16"/>
      <c r="Z1108" s="17"/>
      <c r="AA1108" s="17"/>
      <c r="AB1108" s="17"/>
      <c r="AC1108" s="17"/>
      <c r="AD1108" s="17"/>
      <c r="AE1108" s="17"/>
    </row>
    <row r="1109">
      <c r="A1109" s="49"/>
      <c r="B1109" s="58"/>
      <c r="C1109" s="58"/>
      <c r="D1109" s="49"/>
      <c r="E1109" s="49"/>
      <c r="F1109" s="49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6"/>
      <c r="X1109" s="16"/>
      <c r="Y1109" s="16"/>
      <c r="Z1109" s="17"/>
      <c r="AA1109" s="17"/>
      <c r="AB1109" s="17"/>
      <c r="AC1109" s="17"/>
      <c r="AD1109" s="17"/>
      <c r="AE1109" s="17"/>
    </row>
  </sheetData>
  <autoFilter ref="$A$3:$AE$290"/>
  <mergeCells count="6">
    <mergeCell ref="A1:F1"/>
    <mergeCell ref="G1:V2"/>
    <mergeCell ref="W1:Y2"/>
    <mergeCell ref="Z1:AE2"/>
    <mergeCell ref="AF1:AK3"/>
    <mergeCell ref="AF4:AK1109"/>
  </mergeCells>
  <conditionalFormatting sqref="W4:AE1109">
    <cfRule type="containsText" dxfId="0" priority="1" operator="containsText" text="--">
      <formula>NOT(ISERROR(SEARCH(("--"),(W4))))</formula>
    </cfRule>
  </conditionalFormatting>
  <conditionalFormatting sqref="A4:A424">
    <cfRule type="cellIs" dxfId="1" priority="2" operator="equal">
      <formula>"aguardando peça"</formula>
    </cfRule>
  </conditionalFormatting>
  <conditionalFormatting sqref="A4:A424">
    <cfRule type="cellIs" dxfId="2" priority="3" operator="equal">
      <formula>"inserir"</formula>
    </cfRule>
  </conditionalFormatting>
  <conditionalFormatting sqref="A4:A424">
    <cfRule type="cellIs" dxfId="3" priority="4" operator="equal">
      <formula>"inativar"</formula>
    </cfRule>
  </conditionalFormatting>
  <conditionalFormatting sqref="A4:A424">
    <cfRule type="cellIs" dxfId="4" priority="5" operator="equal">
      <formula>"manter"</formula>
    </cfRule>
  </conditionalFormatting>
  <conditionalFormatting sqref="A5:A8">
    <cfRule type="cellIs" dxfId="1" priority="6" operator="equal">
      <formula>"aguardando peça"</formula>
    </cfRule>
  </conditionalFormatting>
  <conditionalFormatting sqref="A5:A8">
    <cfRule type="cellIs" dxfId="2" priority="7" operator="equal">
      <formula>"inserir"</formula>
    </cfRule>
  </conditionalFormatting>
  <conditionalFormatting sqref="A5:A8">
    <cfRule type="cellIs" dxfId="3" priority="8" operator="equal">
      <formula>"inativar"</formula>
    </cfRule>
  </conditionalFormatting>
  <conditionalFormatting sqref="A5:A8">
    <cfRule type="cellIs" dxfId="4" priority="9" operator="equal">
      <formula>"manter"</formula>
    </cfRule>
  </conditionalFormatting>
  <conditionalFormatting sqref="W3:AE1109 U4:V1109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E1109">
    <cfRule type="containsText" dxfId="0" priority="11" operator="containsText" text="::">
      <formula>NOT(ISERROR(SEARCH(("::"),(W4))))</formula>
    </cfRule>
  </conditionalFormatting>
  <dataValidations>
    <dataValidation type="list" allowBlank="1" sqref="A4:A1109">
      <formula1>'.ref'!$A$2:$A$6</formula1>
    </dataValidation>
    <dataValidation type="list" allowBlank="1" sqref="O53 O79:O84 O119:O120 O127 O152 O179:O180">
      <formula1>'.ref'!$G$2:$G$70</formula1>
    </dataValidation>
    <dataValidation type="list" allowBlank="1" sqref="M4:M52 M54:M1109">
      <formula1>'.ref'!$D$2:$D$10</formula1>
    </dataValidation>
    <dataValidation type="list" allowBlank="1" sqref="N4:N12 N13:O13 N14:N52 M53:N53 N54:N101 N102:O102 N103:N106 N107:O107 N108:N1109">
      <formula1>'.ref'!$G$2:$G$64</formula1>
    </dataValidation>
    <dataValidation type="list" allowBlank="1" showErrorMessage="1" sqref="V4:V193 V195:V323 V325:V1109">
      <formula1>'.ref'!$J$2:$J$4</formula1>
    </dataValidation>
    <dataValidation type="list" allowBlank="1" sqref="J4:J1109">
      <formula1>'.ref'!$C$2:$C$8</formula1>
    </dataValidation>
    <dataValidation type="list" allowBlank="1" sqref="P4:P1109">
      <formula1>'.ref'!$H$2:$H$14</formula1>
    </dataValidation>
    <dataValidation type="list" allowBlank="1" sqref="H4:H127 H129:H1109">
      <formula1>'.ref'!$I$1:$I$44</formula1>
    </dataValidation>
    <dataValidation type="list" allowBlank="1" sqref="Q4:Q1109">
      <formula1>'.ref'!$E$2:$E$10</formula1>
    </dataValidation>
    <dataValidation type="list" allowBlank="1" sqref="U4:U193 U195:U202 U231:U323 U325:U1109">
      <formula1>'.ref'!$F$2:$F$10</formula1>
    </dataValidation>
    <dataValidation type="list" allowBlank="1" sqref="G4:G1109">
      <formula1>'.ref'!$B$2:$B$10</formula1>
    </dataValidation>
  </dataValidations>
  <hyperlinks>
    <hyperlink r:id="rId1" ref="B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4.43" defaultRowHeight="15.75"/>
  <cols>
    <col customWidth="1" min="1" max="1" width="18.86"/>
    <col customWidth="1" min="2" max="2" width="31.71"/>
    <col customWidth="1" min="3" max="3" width="30.0"/>
    <col customWidth="1" min="4" max="6" width="19.14"/>
    <col customWidth="1" min="7" max="7" width="17.29"/>
    <col customWidth="1" min="8" max="8" width="20.57"/>
    <col customWidth="1" min="9" max="9" width="13.29"/>
    <col customWidth="1" min="10" max="10" width="10.71"/>
    <col customWidth="1" min="11" max="11" width="13.71"/>
    <col customWidth="1" min="12" max="12" width="14.29"/>
    <col customWidth="1" min="13" max="13" width="19.86"/>
    <col customWidth="1" min="14" max="14" width="21.0"/>
    <col customWidth="1" min="15" max="15" width="13.43"/>
    <col customWidth="1" min="16" max="16" width="13.14"/>
    <col customWidth="1" min="17" max="18" width="22.57"/>
    <col customWidth="1" min="19" max="19" width="79.0"/>
    <col customWidth="1" min="20" max="20" width="33.43"/>
    <col customWidth="1" min="21" max="21" width="18.14"/>
    <col customWidth="1" min="22" max="22" width="12.29"/>
    <col customWidth="1" min="23" max="23" width="40.0"/>
    <col customWidth="1" min="24" max="24" width="69.29"/>
    <col customWidth="1" min="25" max="25" width="148.14"/>
    <col customWidth="1" min="26" max="26" width="26.71"/>
    <col customWidth="1" min="27" max="27" width="17.71"/>
    <col customWidth="1" min="28" max="29" width="155.0"/>
    <col customWidth="1" min="30" max="30" width="159.57"/>
    <col customWidth="1" min="31" max="31" width="92.0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15" t="s">
        <v>3</v>
      </c>
      <c r="B2" s="64" t="s">
        <v>1655</v>
      </c>
      <c r="C2" s="4" t="str">
        <f>CONCAT(B2,"?utm_term=%esid!")</f>
        <v>https://www.cielo.com.br/e-commerce/pagamento-por-link/?utm_term=%esid!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36</v>
      </c>
      <c r="B4" s="51">
        <v>44105.0</v>
      </c>
      <c r="C4" s="51">
        <v>44106.0</v>
      </c>
      <c r="D4" s="15"/>
      <c r="E4" s="34"/>
      <c r="F4" s="15"/>
      <c r="G4" s="14" t="s">
        <v>397</v>
      </c>
      <c r="H4" s="14" t="s">
        <v>1150</v>
      </c>
      <c r="I4" s="14" t="s">
        <v>43</v>
      </c>
      <c r="J4" s="26" t="s">
        <v>401</v>
      </c>
      <c r="K4" s="15" t="s">
        <v>596</v>
      </c>
      <c r="L4" s="26" t="s">
        <v>45</v>
      </c>
      <c r="M4" s="14" t="s">
        <v>1096</v>
      </c>
      <c r="N4" s="26" t="s">
        <v>59</v>
      </c>
      <c r="O4" s="26" t="s">
        <v>527</v>
      </c>
      <c r="P4" s="26" t="s">
        <v>401</v>
      </c>
      <c r="Q4" s="14" t="s">
        <v>69</v>
      </c>
      <c r="R4" s="16"/>
      <c r="S4" s="14" t="s">
        <v>1854</v>
      </c>
      <c r="T4" s="14" t="s">
        <v>1858</v>
      </c>
      <c r="U4" s="26" t="s">
        <v>54</v>
      </c>
      <c r="V4" s="14" t="s">
        <v>55</v>
      </c>
      <c r="W4" s="16" t="str">
        <f t="shared" ref="W4:W1139" si="1">"alp-"&amp;K4&amp;"-"&amp;J4&amp;"-"&amp;G4&amp;"-"&amp;H4</f>
        <v>alp-cielo_digi-marca-awa-instagram</v>
      </c>
      <c r="X4" s="16" t="str">
        <f t="shared" ref="X4:X1139" si="2">IF(R4="",K4&amp;"-"&amp;P4&amp;"-"&amp;M4&amp;"-"&amp;Q4&amp;"-"&amp;L4&amp;"-none",K4&amp;"-"&amp;P4&amp;"-"&amp;M4&amp;"-"&amp;Q4&amp;"-"&amp;L4&amp;"-"&amp;R4)</f>
        <v>cielo_digi-marca-social_patrocinado-comportamental-todos-none</v>
      </c>
      <c r="Y4" s="16" t="str">
        <f t="shared" ref="Y4:Y252" si="3">K4&amp;"-"&amp;P4&amp;"-"&amp;M4&amp;"-"&amp;N4&amp;"-"&amp;O4&amp;"-"&amp;T4&amp;"-"&amp;S4&amp;"-"&amp;U4</f>
        <v>cielo_digi-marca-social_patrocinado-stories-1920x1080-cielo_0110_LH_Influencer-base_seguidoresLH-cpm</v>
      </c>
      <c r="Z4" s="17" t="str">
        <f t="shared" ref="Z4:Z1139" si="4">"alp-"&amp;K4&amp;"-"&amp;J4&amp;"-"&amp;G4</f>
        <v>alp-cielo_digi-marca-awa</v>
      </c>
      <c r="AA4" s="17" t="str">
        <f t="shared" ref="AA4:AA1139" si="5">H4</f>
        <v>instagram</v>
      </c>
      <c r="AB4" s="17" t="str">
        <f t="shared" ref="AB4:AB29" si="6">J4&amp;"-"&amp;H4&amp;"-"&amp;G4&amp;"-"&amp;O4&amp;"-"&amp;L4&amp;"-"&amp;M4&amp;"-"&amp;S4&amp;"-"&amp;R4</f>
        <v>marca-instagram-awa-1920x1080-todos-social_patrocinado-base_seguidoresLH-</v>
      </c>
      <c r="AC4" s="17" t="str">
        <f t="shared" ref="AC4:AC1139" si="7">K4&amp;"-"&amp;J4&amp;"-"&amp;H4&amp;"-"&amp;P4&amp;"-"&amp;M4&amp;"-"&amp;N4&amp;"-"&amp;T4&amp;"-"&amp;S4</f>
        <v>cielo_digi-marca-instagram-marca-social_patrocinado-stories-cielo_0110_LH_Influencer-base_seguidoresLH</v>
      </c>
      <c r="AD4" s="17" t="str">
        <f t="shared" ref="AD4:AD252" si="8">J4&amp;"-"&amp;H4&amp;"-"&amp;P4&amp;"-"&amp;M4&amp;"-"&amp;N4&amp;"-"&amp;O4&amp;"-"&amp;T4&amp;"-"&amp;S4&amp;"-"&amp;U4</f>
        <v>marca-instagram-marca-social_patrocinado-stories-1920x1080-cielo_0110_LH_Influencer-base_seguidoresLH-cpm</v>
      </c>
      <c r="AE4" s="17" t="str">
        <f t="shared" ref="AE4:AE252" si="9">K4&amp;"-"&amp;Q4&amp;"-"&amp;N4&amp;"-"&amp;O4&amp;"-"&amp;P4&amp;"-"&amp;U4&amp;"-"&amp;T4&amp;"-"&amp;V4</f>
        <v>cielo_digi-comportamental-stories-1920x1080-marca-cpm-cielo_0110_LH_Influencer-none</v>
      </c>
    </row>
    <row r="5">
      <c r="A5" s="9" t="s">
        <v>36</v>
      </c>
      <c r="B5" s="18">
        <v>43983.0</v>
      </c>
      <c r="C5" s="18">
        <v>44043.0</v>
      </c>
      <c r="D5" s="33" t="s">
        <v>1688</v>
      </c>
      <c r="E5" s="119" t="s">
        <v>1759</v>
      </c>
      <c r="F5" s="37"/>
      <c r="G5" s="13" t="s">
        <v>953</v>
      </c>
      <c r="H5" s="15" t="s">
        <v>42</v>
      </c>
      <c r="I5" s="20" t="s">
        <v>43</v>
      </c>
      <c r="J5" s="13" t="s">
        <v>401</v>
      </c>
      <c r="K5" s="15" t="s">
        <v>596</v>
      </c>
      <c r="L5" s="13" t="s">
        <v>45</v>
      </c>
      <c r="M5" s="13" t="s">
        <v>46</v>
      </c>
      <c r="N5" s="13" t="s">
        <v>47</v>
      </c>
      <c r="O5" s="15" t="s">
        <v>48</v>
      </c>
      <c r="P5" s="13" t="s">
        <v>1042</v>
      </c>
      <c r="Q5" s="20" t="s">
        <v>69</v>
      </c>
      <c r="R5" s="20" t="s">
        <v>1669</v>
      </c>
      <c r="S5" s="20" t="s">
        <v>1761</v>
      </c>
      <c r="T5" s="20" t="s">
        <v>1847</v>
      </c>
      <c r="U5" s="13" t="s">
        <v>54</v>
      </c>
      <c r="V5" s="13" t="s">
        <v>55</v>
      </c>
      <c r="W5" s="21" t="str">
        <f t="shared" si="1"/>
        <v>alp-cielo_digi-marca-perf-facebook|instagram</v>
      </c>
      <c r="X5" s="21" t="str">
        <f t="shared" si="2"/>
        <v>cielo_digi-superlink-social_dark-comportamental-todos-lookalike10pct</v>
      </c>
      <c r="Y5" s="21" t="str">
        <f t="shared" si="3"/>
        <v>cielo_digi-superlink-social_dark-pagepost-648x648-comeceagora_set_estatico-lal10pct_converteu30d_base-cpm</v>
      </c>
      <c r="Z5" s="22" t="str">
        <f t="shared" si="4"/>
        <v>alp-cielo_digi-marca-perf</v>
      </c>
      <c r="AA5" s="22" t="str">
        <f t="shared" si="5"/>
        <v>facebook|instagram</v>
      </c>
      <c r="AB5" s="22" t="str">
        <f t="shared" si="6"/>
        <v>marca-facebook|instagram-perf-648x648-todos-social_dark-lal10pct_converteu30d_base-lookalike10pct</v>
      </c>
      <c r="AC5" s="22" t="str">
        <f t="shared" si="7"/>
        <v>cielo_digi-marca-facebook|instagram-superlink-social_dark-pagepost-comeceagora_set_estatico-lal10pct_converteu30d_base</v>
      </c>
      <c r="AD5" s="22" t="str">
        <f t="shared" si="8"/>
        <v>marca-facebook|instagram-superlink-social_dark-pagepost-648x648-comeceagora_set_estatico-lal10pct_converteu30d_base-cpm</v>
      </c>
      <c r="AE5" s="22" t="str">
        <f t="shared" si="9"/>
        <v>cielo_digi-comportamental-pagepost-648x648-superlink-cpm-comeceagora_set_estatico-none</v>
      </c>
    </row>
    <row r="6">
      <c r="A6" s="9" t="s">
        <v>36</v>
      </c>
      <c r="B6" s="10">
        <v>43983.0</v>
      </c>
      <c r="C6" s="10">
        <v>44043.0</v>
      </c>
      <c r="D6" s="34" t="s">
        <v>1688</v>
      </c>
      <c r="E6" s="120" t="s">
        <v>1759</v>
      </c>
      <c r="F6" s="38"/>
      <c r="G6" s="13" t="s">
        <v>953</v>
      </c>
      <c r="H6" s="15" t="s">
        <v>42</v>
      </c>
      <c r="I6" s="14" t="s">
        <v>43</v>
      </c>
      <c r="J6" s="13" t="s">
        <v>401</v>
      </c>
      <c r="K6" s="15" t="s">
        <v>596</v>
      </c>
      <c r="L6" s="13" t="s">
        <v>45</v>
      </c>
      <c r="M6" s="13" t="s">
        <v>46</v>
      </c>
      <c r="N6" s="13" t="s">
        <v>400</v>
      </c>
      <c r="O6" s="13" t="s">
        <v>849</v>
      </c>
      <c r="P6" s="13" t="s">
        <v>1042</v>
      </c>
      <c r="Q6" s="14" t="s">
        <v>69</v>
      </c>
      <c r="R6" s="14" t="s">
        <v>1669</v>
      </c>
      <c r="S6" s="14" t="s">
        <v>1761</v>
      </c>
      <c r="T6" s="14" t="s">
        <v>1848</v>
      </c>
      <c r="U6" s="13" t="s">
        <v>54</v>
      </c>
      <c r="V6" s="13" t="s">
        <v>55</v>
      </c>
      <c r="W6" s="16" t="str">
        <f t="shared" si="1"/>
        <v>alp-cielo_digi-marca-perf-facebook|instagram</v>
      </c>
      <c r="X6" s="16" t="str">
        <f t="shared" si="2"/>
        <v>cielo_digi-superlink-social_dark-comportamental-todos-lookalike10pct</v>
      </c>
      <c r="Y6" s="16" t="str">
        <f t="shared" si="3"/>
        <v>cielo_digi-superlink-social_dark-carrossel-1080x1080-alcanceseusclientes_set_estatico_crsl-lal10pct_converteu30d_base-cpm</v>
      </c>
      <c r="Z6" s="17" t="str">
        <f t="shared" si="4"/>
        <v>alp-cielo_digi-marca-perf</v>
      </c>
      <c r="AA6" s="17" t="str">
        <f t="shared" si="5"/>
        <v>facebook|instagram</v>
      </c>
      <c r="AB6" s="17" t="str">
        <f t="shared" si="6"/>
        <v>marca-facebook|instagram-perf-1080x1080-todos-social_dark-lal10pct_converteu30d_base-lookalike10pct</v>
      </c>
      <c r="AC6" s="17" t="str">
        <f t="shared" si="7"/>
        <v>cielo_digi-marca-facebook|instagram-superlink-social_dark-carrossel-alcanceseusclientes_set_estatico_crsl-lal10pct_converteu30d_base</v>
      </c>
      <c r="AD6" s="17" t="str">
        <f t="shared" si="8"/>
        <v>marca-facebook|instagram-superlink-social_dark-carrossel-1080x1080-alcanceseusclientes_set_estatico_crsl-lal10pct_converteu30d_base-cpm</v>
      </c>
      <c r="AE6" s="17" t="str">
        <f t="shared" si="9"/>
        <v>cielo_digi-comportamental-carrossel-1080x1080-superlink-cpm-alcanceseusclientes_set_estatico_crsl-none</v>
      </c>
    </row>
    <row r="7">
      <c r="A7" s="9" t="s">
        <v>36</v>
      </c>
      <c r="B7" s="18">
        <v>43983.0</v>
      </c>
      <c r="C7" s="18">
        <v>44043.0</v>
      </c>
      <c r="D7" s="33" t="s">
        <v>1688</v>
      </c>
      <c r="E7" s="119" t="s">
        <v>1759</v>
      </c>
      <c r="F7" s="37"/>
      <c r="G7" s="13" t="s">
        <v>953</v>
      </c>
      <c r="H7" s="15" t="s">
        <v>42</v>
      </c>
      <c r="I7" s="20" t="s">
        <v>43</v>
      </c>
      <c r="J7" s="13" t="s">
        <v>401</v>
      </c>
      <c r="K7" s="15" t="s">
        <v>596</v>
      </c>
      <c r="L7" s="13" t="s">
        <v>45</v>
      </c>
      <c r="M7" s="13" t="s">
        <v>46</v>
      </c>
      <c r="N7" s="13" t="s">
        <v>47</v>
      </c>
      <c r="O7" s="15" t="s">
        <v>48</v>
      </c>
      <c r="P7" s="13" t="s">
        <v>1042</v>
      </c>
      <c r="Q7" s="20" t="s">
        <v>69</v>
      </c>
      <c r="R7" s="20" t="s">
        <v>1669</v>
      </c>
      <c r="S7" s="20" t="s">
        <v>1761</v>
      </c>
      <c r="T7" s="20" t="s">
        <v>1849</v>
      </c>
      <c r="U7" s="13" t="s">
        <v>54</v>
      </c>
      <c r="V7" s="13" t="s">
        <v>55</v>
      </c>
      <c r="W7" s="21" t="str">
        <f t="shared" si="1"/>
        <v>alp-cielo_digi-marca-perf-facebook|instagram</v>
      </c>
      <c r="X7" s="21" t="str">
        <f t="shared" si="2"/>
        <v>cielo_digi-superlink-social_dark-comportamental-todos-lookalike10pct</v>
      </c>
      <c r="Y7" s="21" t="str">
        <f t="shared" si="3"/>
        <v>cielo_digi-superlink-social_dark-pagepost-648x648-naopercaessachance_1_set_animado-lal10pct_converteu30d_base-cpm</v>
      </c>
      <c r="Z7" s="22" t="str">
        <f t="shared" si="4"/>
        <v>alp-cielo_digi-marca-perf</v>
      </c>
      <c r="AA7" s="22" t="str">
        <f t="shared" si="5"/>
        <v>facebook|instagram</v>
      </c>
      <c r="AB7" s="22" t="str">
        <f t="shared" si="6"/>
        <v>marca-facebook|instagram-perf-648x648-todos-social_dark-lal10pct_converteu30d_base-lookalike10pct</v>
      </c>
      <c r="AC7" s="22" t="str">
        <f t="shared" si="7"/>
        <v>cielo_digi-marca-facebook|instagram-superlink-social_dark-pagepost-naopercaessachance_1_set_animado-lal10pct_converteu30d_base</v>
      </c>
      <c r="AD7" s="22" t="str">
        <f t="shared" si="8"/>
        <v>marca-facebook|instagram-superlink-social_dark-pagepost-648x648-naopercaessachance_1_set_animado-lal10pct_converteu30d_base-cpm</v>
      </c>
      <c r="AE7" s="22" t="str">
        <f t="shared" si="9"/>
        <v>cielo_digi-comportamental-pagepost-648x648-superlink-cpm-naopercaessachance_1_set_animado-none</v>
      </c>
    </row>
    <row r="8">
      <c r="A8" s="9" t="s">
        <v>36</v>
      </c>
      <c r="B8" s="10">
        <v>43983.0</v>
      </c>
      <c r="C8" s="10">
        <v>44043.0</v>
      </c>
      <c r="D8" s="34" t="s">
        <v>1688</v>
      </c>
      <c r="E8" s="120" t="s">
        <v>1759</v>
      </c>
      <c r="F8" s="34" t="s">
        <v>1763</v>
      </c>
      <c r="G8" s="13" t="s">
        <v>953</v>
      </c>
      <c r="H8" s="15" t="s">
        <v>42</v>
      </c>
      <c r="I8" s="14" t="s">
        <v>43</v>
      </c>
      <c r="J8" s="13" t="s">
        <v>401</v>
      </c>
      <c r="K8" s="15" t="s">
        <v>596</v>
      </c>
      <c r="L8" s="13" t="s">
        <v>45</v>
      </c>
      <c r="M8" s="13" t="s">
        <v>46</v>
      </c>
      <c r="N8" s="13" t="s">
        <v>47</v>
      </c>
      <c r="O8" s="15" t="s">
        <v>48</v>
      </c>
      <c r="P8" s="13" t="s">
        <v>1042</v>
      </c>
      <c r="Q8" s="14" t="s">
        <v>69</v>
      </c>
      <c r="R8" s="14" t="s">
        <v>1669</v>
      </c>
      <c r="S8" s="14" t="s">
        <v>1761</v>
      </c>
      <c r="T8" s="14" t="s">
        <v>1709</v>
      </c>
      <c r="U8" s="13" t="s">
        <v>54</v>
      </c>
      <c r="V8" s="13" t="s">
        <v>55</v>
      </c>
      <c r="W8" s="16" t="str">
        <f t="shared" si="1"/>
        <v>alp-cielo_digi-marca-perf-facebook|instagram</v>
      </c>
      <c r="X8" s="16" t="str">
        <f t="shared" si="2"/>
        <v>cielo_digi-superlink-social_dark-comportamental-todos-lookalike10pct</v>
      </c>
      <c r="Y8" s="16" t="str">
        <f t="shared" si="3"/>
        <v>cielo_digi-superlink-social_dark-pagepost-648x648-luta_diaria_loggi_boost-lal10pct_converteu30d_base-cpm</v>
      </c>
      <c r="Z8" s="17" t="str">
        <f t="shared" si="4"/>
        <v>alp-cielo_digi-marca-perf</v>
      </c>
      <c r="AA8" s="17" t="str">
        <f t="shared" si="5"/>
        <v>facebook|instagram</v>
      </c>
      <c r="AB8" s="17" t="str">
        <f t="shared" si="6"/>
        <v>marca-facebook|instagram-perf-648x648-todos-social_dark-lal10pct_converteu30d_base-lookalike10pct</v>
      </c>
      <c r="AC8" s="17" t="str">
        <f t="shared" si="7"/>
        <v>cielo_digi-marca-facebook|instagram-superlink-social_dark-pagepost-luta_diaria_loggi_boost-lal10pct_converteu30d_base</v>
      </c>
      <c r="AD8" s="17" t="str">
        <f t="shared" si="8"/>
        <v>marca-facebook|instagram-superlink-social_dark-pagepost-648x648-luta_diaria_loggi_boost-lal10pct_converteu30d_base-cpm</v>
      </c>
      <c r="AE8" s="17" t="str">
        <f t="shared" si="9"/>
        <v>cielo_digi-comportamental-pagepost-648x648-superlink-cpm-luta_diaria_loggi_boost-none</v>
      </c>
    </row>
    <row r="9">
      <c r="A9" s="9" t="s">
        <v>36</v>
      </c>
      <c r="B9" s="18">
        <v>43983.0</v>
      </c>
      <c r="C9" s="18">
        <v>44043.0</v>
      </c>
      <c r="D9" s="33" t="s">
        <v>1700</v>
      </c>
      <c r="E9" s="37" t="s">
        <v>1701</v>
      </c>
      <c r="F9" s="33" t="s">
        <v>1702</v>
      </c>
      <c r="G9" s="13" t="s">
        <v>953</v>
      </c>
      <c r="H9" s="15" t="s">
        <v>42</v>
      </c>
      <c r="I9" s="20" t="s">
        <v>43</v>
      </c>
      <c r="J9" s="13" t="s">
        <v>401</v>
      </c>
      <c r="K9" s="15" t="s">
        <v>596</v>
      </c>
      <c r="L9" s="13" t="s">
        <v>45</v>
      </c>
      <c r="M9" s="13" t="s">
        <v>46</v>
      </c>
      <c r="N9" s="13" t="s">
        <v>47</v>
      </c>
      <c r="O9" s="15" t="s">
        <v>58</v>
      </c>
      <c r="P9" s="13" t="s">
        <v>1042</v>
      </c>
      <c r="Q9" s="20" t="s">
        <v>69</v>
      </c>
      <c r="R9" s="25"/>
      <c r="S9" s="20" t="s">
        <v>1703</v>
      </c>
      <c r="T9" s="20" t="s">
        <v>1704</v>
      </c>
      <c r="U9" s="13" t="s">
        <v>54</v>
      </c>
      <c r="V9" s="13" t="s">
        <v>55</v>
      </c>
      <c r="W9" s="21" t="str">
        <f t="shared" si="1"/>
        <v>alp-cielo_digi-marca-perf-facebook|instagram</v>
      </c>
      <c r="X9" s="21" t="str">
        <f t="shared" si="2"/>
        <v>cielo_digi-superlink-social_dark-comportamental-todos-none</v>
      </c>
      <c r="Y9" s="21" t="str">
        <f t="shared" si="3"/>
        <v>cielo_digi-superlink-social_dark-pagepost-1200x628-leve_negocio_para_internet_2-rmkt_visitouapagina_cadastro_abandono-cpm</v>
      </c>
      <c r="Z9" s="22" t="str">
        <f t="shared" si="4"/>
        <v>alp-cielo_digi-marca-perf</v>
      </c>
      <c r="AA9" s="22" t="str">
        <f t="shared" si="5"/>
        <v>facebook|instagram</v>
      </c>
      <c r="AB9" s="22" t="str">
        <f t="shared" si="6"/>
        <v>marca-facebook|instagram-perf-1200x628-todos-social_dark-rmkt_visitouapagina_cadastro_abandono-</v>
      </c>
      <c r="AC9" s="22" t="str">
        <f t="shared" si="7"/>
        <v>cielo_digi-marca-facebook|instagram-superlink-social_dark-pagepost-leve_negocio_para_internet_2-rmkt_visitouapagina_cadastro_abandono</v>
      </c>
      <c r="AD9" s="22" t="str">
        <f t="shared" si="8"/>
        <v>marca-facebook|instagram-superlink-social_dark-pagepost-1200x628-leve_negocio_para_internet_2-rmkt_visitouapagina_cadastro_abandono-cpm</v>
      </c>
      <c r="AE9" s="22" t="str">
        <f t="shared" si="9"/>
        <v>cielo_digi-comportamental-pagepost-1200x628-superlink-cpm-leve_negocio_para_internet_2-none</v>
      </c>
    </row>
    <row r="10">
      <c r="A10" s="9" t="s">
        <v>36</v>
      </c>
      <c r="B10" s="10">
        <v>43983.0</v>
      </c>
      <c r="C10" s="10">
        <v>44043.0</v>
      </c>
      <c r="D10" s="34" t="s">
        <v>1700</v>
      </c>
      <c r="E10" s="38" t="s">
        <v>1701</v>
      </c>
      <c r="F10" s="34" t="s">
        <v>1705</v>
      </c>
      <c r="G10" s="13" t="s">
        <v>953</v>
      </c>
      <c r="H10" s="15" t="s">
        <v>42</v>
      </c>
      <c r="I10" s="14" t="s">
        <v>43</v>
      </c>
      <c r="J10" s="13" t="s">
        <v>401</v>
      </c>
      <c r="K10" s="15" t="s">
        <v>596</v>
      </c>
      <c r="L10" s="13" t="s">
        <v>45</v>
      </c>
      <c r="M10" s="13" t="s">
        <v>46</v>
      </c>
      <c r="N10" s="13" t="s">
        <v>47</v>
      </c>
      <c r="O10" s="15" t="s">
        <v>48</v>
      </c>
      <c r="P10" s="13" t="s">
        <v>1042</v>
      </c>
      <c r="Q10" s="14" t="s">
        <v>69</v>
      </c>
      <c r="R10" s="16"/>
      <c r="S10" s="14" t="s">
        <v>1703</v>
      </c>
      <c r="T10" s="14" t="s">
        <v>1706</v>
      </c>
      <c r="U10" s="13" t="s">
        <v>54</v>
      </c>
      <c r="V10" s="13" t="s">
        <v>55</v>
      </c>
      <c r="W10" s="16" t="str">
        <f t="shared" si="1"/>
        <v>alp-cielo_digi-marca-perf-facebook|instagram</v>
      </c>
      <c r="X10" s="16" t="str">
        <f t="shared" si="2"/>
        <v>cielo_digi-superlink-social_dark-comportamental-todos-none</v>
      </c>
      <c r="Y10" s="16" t="str">
        <f t="shared" si="3"/>
        <v>cielo_digi-superlink-social_dark-pagepost-648x648-luta_diaria_loggi_azul-rmkt_visitouapagina_cadastro_abandono-cpm</v>
      </c>
      <c r="Z10" s="17" t="str">
        <f t="shared" si="4"/>
        <v>alp-cielo_digi-marca-perf</v>
      </c>
      <c r="AA10" s="17" t="str">
        <f t="shared" si="5"/>
        <v>facebook|instagram</v>
      </c>
      <c r="AB10" s="17" t="str">
        <f t="shared" si="6"/>
        <v>marca-facebook|instagram-perf-648x648-todos-social_dark-rmkt_visitouapagina_cadastro_abandono-</v>
      </c>
      <c r="AC10" s="17" t="str">
        <f t="shared" si="7"/>
        <v>cielo_digi-marca-facebook|instagram-superlink-social_dark-pagepost-luta_diaria_loggi_azul-rmkt_visitouapagina_cadastro_abandono</v>
      </c>
      <c r="AD10" s="17" t="str">
        <f t="shared" si="8"/>
        <v>marca-facebook|instagram-superlink-social_dark-pagepost-648x648-luta_diaria_loggi_azul-rmkt_visitouapagina_cadastro_abandono-cpm</v>
      </c>
      <c r="AE10" s="17" t="str">
        <f t="shared" si="9"/>
        <v>cielo_digi-comportamental-pagepost-648x648-superlink-cpm-luta_diaria_loggi_azul-none</v>
      </c>
    </row>
    <row r="11">
      <c r="A11" s="9" t="s">
        <v>36</v>
      </c>
      <c r="B11" s="18">
        <v>43983.0</v>
      </c>
      <c r="C11" s="18">
        <v>44043.0</v>
      </c>
      <c r="D11" s="33" t="s">
        <v>1700</v>
      </c>
      <c r="E11" s="37" t="s">
        <v>1701</v>
      </c>
      <c r="F11" s="33" t="s">
        <v>1707</v>
      </c>
      <c r="G11" s="23" t="s">
        <v>953</v>
      </c>
      <c r="H11" s="15" t="s">
        <v>42</v>
      </c>
      <c r="I11" s="20" t="s">
        <v>43</v>
      </c>
      <c r="J11" s="23" t="s">
        <v>401</v>
      </c>
      <c r="K11" s="15" t="s">
        <v>596</v>
      </c>
      <c r="L11" s="23" t="s">
        <v>45</v>
      </c>
      <c r="M11" s="23" t="s">
        <v>46</v>
      </c>
      <c r="N11" s="23" t="s">
        <v>400</v>
      </c>
      <c r="O11" s="23" t="s">
        <v>849</v>
      </c>
      <c r="P11" s="23" t="s">
        <v>1042</v>
      </c>
      <c r="Q11" s="20" t="s">
        <v>69</v>
      </c>
      <c r="R11" s="25"/>
      <c r="S11" s="20" t="s">
        <v>1703</v>
      </c>
      <c r="T11" s="20" t="s">
        <v>1704</v>
      </c>
      <c r="U11" s="23" t="s">
        <v>54</v>
      </c>
      <c r="V11" s="23" t="s">
        <v>55</v>
      </c>
      <c r="W11" s="21" t="str">
        <f t="shared" si="1"/>
        <v>alp-cielo_digi-marca-perf-facebook|instagram</v>
      </c>
      <c r="X11" s="21" t="str">
        <f t="shared" si="2"/>
        <v>cielo_digi-superlink-social_dark-comportamental-todos-none</v>
      </c>
      <c r="Y11" s="21" t="str">
        <f t="shared" si="3"/>
        <v>cielo_digi-superlink-social_dark-carrossel-1080x1080-leve_negocio_para_internet_2-rmkt_visitouapagina_cadastro_abandono-cpm</v>
      </c>
      <c r="Z11" s="22" t="str">
        <f t="shared" si="4"/>
        <v>alp-cielo_digi-marca-perf</v>
      </c>
      <c r="AA11" s="22" t="str">
        <f t="shared" si="5"/>
        <v>facebook|instagram</v>
      </c>
      <c r="AB11" s="22" t="str">
        <f t="shared" si="6"/>
        <v>marca-facebook|instagram-perf-1080x1080-todos-social_dark-rmkt_visitouapagina_cadastro_abandono-</v>
      </c>
      <c r="AC11" s="22" t="str">
        <f t="shared" si="7"/>
        <v>cielo_digi-marca-facebook|instagram-superlink-social_dark-carrossel-leve_negocio_para_internet_2-rmkt_visitouapagina_cadastro_abandono</v>
      </c>
      <c r="AD11" s="22" t="str">
        <f t="shared" si="8"/>
        <v>marca-facebook|instagram-superlink-social_dark-carrossel-1080x1080-leve_negocio_para_internet_2-rmkt_visitouapagina_cadastro_abandono-cpm</v>
      </c>
      <c r="AE11" s="22" t="str">
        <f t="shared" si="9"/>
        <v>cielo_digi-comportamental-carrossel-1080x1080-superlink-cpm-leve_negocio_para_internet_2-none</v>
      </c>
    </row>
    <row r="12">
      <c r="A12" s="9" t="s">
        <v>36</v>
      </c>
      <c r="B12" s="10">
        <v>44106.0</v>
      </c>
      <c r="C12" s="10">
        <v>44135.0</v>
      </c>
      <c r="D12" s="34">
        <v>1.1261769518E10</v>
      </c>
      <c r="E12" s="38">
        <v>1.08470019337E11</v>
      </c>
      <c r="F12" s="34">
        <v>4.70215461025E11</v>
      </c>
      <c r="G12" s="26" t="s">
        <v>397</v>
      </c>
      <c r="H12" s="15" t="s">
        <v>1258</v>
      </c>
      <c r="I12" s="14" t="s">
        <v>65</v>
      </c>
      <c r="J12" s="26" t="s">
        <v>401</v>
      </c>
      <c r="K12" s="15" t="s">
        <v>596</v>
      </c>
      <c r="L12" s="23" t="s">
        <v>45</v>
      </c>
      <c r="M12" s="26" t="s">
        <v>62</v>
      </c>
      <c r="N12" s="26" t="s">
        <v>1368</v>
      </c>
      <c r="O12" s="26" t="s">
        <v>527</v>
      </c>
      <c r="P12" s="26" t="s">
        <v>596</v>
      </c>
      <c r="Q12" s="14" t="s">
        <v>69</v>
      </c>
      <c r="R12" s="16"/>
      <c r="S12" s="14" t="s">
        <v>1859</v>
      </c>
      <c r="T12" s="14" t="s">
        <v>1860</v>
      </c>
      <c r="U12" s="26" t="s">
        <v>1365</v>
      </c>
      <c r="V12" s="23" t="s">
        <v>55</v>
      </c>
      <c r="W12" s="16" t="str">
        <f t="shared" si="1"/>
        <v>alp-cielo_digi-marca-awa-googleads</v>
      </c>
      <c r="X12" s="16" t="str">
        <f t="shared" si="2"/>
        <v>cielo_digi-cielo_digi-video-comportamental-todos-none</v>
      </c>
      <c r="Y12" s="16" t="str">
        <f t="shared" si="3"/>
        <v>cielo_digi-cielo_digi-video-trueview-1920x1080-videohero_60-Inmarket_afinidade_lifeevents-cpv</v>
      </c>
      <c r="Z12" s="17" t="str">
        <f t="shared" si="4"/>
        <v>alp-cielo_digi-marca-awa</v>
      </c>
      <c r="AA12" s="17" t="str">
        <f t="shared" si="5"/>
        <v>googleads</v>
      </c>
      <c r="AB12" s="17" t="str">
        <f t="shared" si="6"/>
        <v>marca-googleads-awa-1920x1080-todos-video-Inmarket_afinidade_lifeevents-</v>
      </c>
      <c r="AC12" s="17" t="str">
        <f t="shared" si="7"/>
        <v>cielo_digi-marca-googleads-cielo_digi-video-trueview-videohero_60-Inmarket_afinidade_lifeevents</v>
      </c>
      <c r="AD12" s="17" t="str">
        <f t="shared" si="8"/>
        <v>marca-googleads-cielo_digi-video-trueview-1920x1080-videohero_60-Inmarket_afinidade_lifeevents-cpv</v>
      </c>
      <c r="AE12" s="17" t="str">
        <f t="shared" si="9"/>
        <v>cielo_digi-comportamental-trueview-1920x1080-cielo_digi-cpv-videohero_60-none</v>
      </c>
    </row>
    <row r="13">
      <c r="A13" s="9" t="s">
        <v>36</v>
      </c>
      <c r="B13" s="18">
        <v>44106.0</v>
      </c>
      <c r="C13" s="18">
        <v>44135.0</v>
      </c>
      <c r="D13" s="33"/>
      <c r="E13" s="119"/>
      <c r="F13" s="37"/>
      <c r="G13" s="26" t="s">
        <v>397</v>
      </c>
      <c r="H13" s="15" t="s">
        <v>42</v>
      </c>
      <c r="I13" s="20" t="s">
        <v>43</v>
      </c>
      <c r="J13" s="13" t="s">
        <v>401</v>
      </c>
      <c r="K13" s="15" t="s">
        <v>596</v>
      </c>
      <c r="L13" s="13" t="s">
        <v>45</v>
      </c>
      <c r="M13" s="13" t="s">
        <v>46</v>
      </c>
      <c r="N13" s="13" t="s">
        <v>47</v>
      </c>
      <c r="O13" s="15" t="s">
        <v>48</v>
      </c>
      <c r="P13" s="26" t="s">
        <v>596</v>
      </c>
      <c r="Q13" s="20" t="s">
        <v>69</v>
      </c>
      <c r="R13" s="20"/>
      <c r="S13" s="20" t="s">
        <v>1656</v>
      </c>
      <c r="T13" s="20" t="s">
        <v>1861</v>
      </c>
      <c r="U13" s="13" t="s">
        <v>54</v>
      </c>
      <c r="V13" s="13" t="s">
        <v>55</v>
      </c>
      <c r="W13" s="21" t="str">
        <f t="shared" si="1"/>
        <v>alp-cielo_digi-marca-awa-facebook|instagram</v>
      </c>
      <c r="X13" s="21" t="str">
        <f t="shared" si="2"/>
        <v>cielo_digi-cielo_digi-social_dark-comportamental-todos-none</v>
      </c>
      <c r="Y13" s="21" t="str">
        <f t="shared" si="3"/>
        <v>cielo_digi-cielo_digi-social_dark-pagepost-648x648-chegoucielodogo_marcello-as25_empreendedor_varejo-cpm</v>
      </c>
      <c r="Z13" s="22" t="str">
        <f t="shared" si="4"/>
        <v>alp-cielo_digi-marca-awa</v>
      </c>
      <c r="AA13" s="22" t="str">
        <f t="shared" si="5"/>
        <v>facebook|instagram</v>
      </c>
      <c r="AB13" s="22" t="str">
        <f t="shared" si="6"/>
        <v>marca-facebook|instagram-awa-648x648-todos-social_dark-as25_empreendedor_varejo-</v>
      </c>
      <c r="AC13" s="22" t="str">
        <f t="shared" si="7"/>
        <v>cielo_digi-marca-facebook|instagram-cielo_digi-social_dark-pagepost-chegoucielodogo_marcello-as25_empreendedor_varejo</v>
      </c>
      <c r="AD13" s="22" t="str">
        <f t="shared" si="8"/>
        <v>marca-facebook|instagram-cielo_digi-social_dark-pagepost-648x648-chegoucielodogo_marcello-as25_empreendedor_varejo-cpm</v>
      </c>
      <c r="AE13" s="22" t="str">
        <f t="shared" si="9"/>
        <v>cielo_digi-comportamental-pagepost-648x648-cielo_digi-cpm-chegoucielodogo_marcello-none</v>
      </c>
    </row>
    <row r="14">
      <c r="A14" s="9" t="s">
        <v>36</v>
      </c>
      <c r="B14" s="10">
        <v>44106.0</v>
      </c>
      <c r="C14" s="10">
        <v>44135.0</v>
      </c>
      <c r="D14" s="34"/>
      <c r="E14" s="120"/>
      <c r="F14" s="38"/>
      <c r="G14" s="26" t="s">
        <v>397</v>
      </c>
      <c r="H14" s="15" t="s">
        <v>42</v>
      </c>
      <c r="I14" s="14" t="s">
        <v>43</v>
      </c>
      <c r="J14" s="13" t="s">
        <v>401</v>
      </c>
      <c r="K14" s="15" t="s">
        <v>596</v>
      </c>
      <c r="L14" s="13" t="s">
        <v>45</v>
      </c>
      <c r="M14" s="13" t="s">
        <v>46</v>
      </c>
      <c r="N14" s="13" t="s">
        <v>400</v>
      </c>
      <c r="O14" s="13" t="s">
        <v>849</v>
      </c>
      <c r="P14" s="26" t="s">
        <v>596</v>
      </c>
      <c r="Q14" s="14" t="s">
        <v>69</v>
      </c>
      <c r="R14" s="14"/>
      <c r="S14" s="14" t="s">
        <v>1656</v>
      </c>
      <c r="T14" s="14" t="s">
        <v>1861</v>
      </c>
      <c r="U14" s="13" t="s">
        <v>54</v>
      </c>
      <c r="V14" s="13" t="s">
        <v>55</v>
      </c>
      <c r="W14" s="16" t="str">
        <f t="shared" si="1"/>
        <v>alp-cielo_digi-marca-awa-facebook|instagram</v>
      </c>
      <c r="X14" s="16" t="str">
        <f t="shared" si="2"/>
        <v>cielo_digi-cielo_digi-social_dark-comportamental-todos-none</v>
      </c>
      <c r="Y14" s="16" t="str">
        <f t="shared" si="3"/>
        <v>cielo_digi-cielo_digi-social_dark-carrossel-1080x1080-chegoucielodogo_marcello-as25_empreendedor_varejo-cpm</v>
      </c>
      <c r="Z14" s="17" t="str">
        <f t="shared" si="4"/>
        <v>alp-cielo_digi-marca-awa</v>
      </c>
      <c r="AA14" s="17" t="str">
        <f t="shared" si="5"/>
        <v>facebook|instagram</v>
      </c>
      <c r="AB14" s="17" t="str">
        <f t="shared" si="6"/>
        <v>marca-facebook|instagram-awa-1080x1080-todos-social_dark-as25_empreendedor_varejo-</v>
      </c>
      <c r="AC14" s="17" t="str">
        <f t="shared" si="7"/>
        <v>cielo_digi-marca-facebook|instagram-cielo_digi-social_dark-carrossel-chegoucielodogo_marcello-as25_empreendedor_varejo</v>
      </c>
      <c r="AD14" s="17" t="str">
        <f t="shared" si="8"/>
        <v>marca-facebook|instagram-cielo_digi-social_dark-carrossel-1080x1080-chegoucielodogo_marcello-as25_empreendedor_varejo-cpm</v>
      </c>
      <c r="AE14" s="17" t="str">
        <f t="shared" si="9"/>
        <v>cielo_digi-comportamental-carrossel-1080x1080-cielo_digi-cpm-chegoucielodogo_marcello-none</v>
      </c>
    </row>
    <row r="15">
      <c r="A15" s="9" t="s">
        <v>36</v>
      </c>
      <c r="B15" s="18">
        <v>44106.0</v>
      </c>
      <c r="C15" s="18">
        <v>44135.0</v>
      </c>
      <c r="D15" s="33"/>
      <c r="E15" s="119"/>
      <c r="F15" s="37"/>
      <c r="G15" s="26" t="s">
        <v>397</v>
      </c>
      <c r="H15" s="15" t="s">
        <v>42</v>
      </c>
      <c r="I15" s="20" t="s">
        <v>43</v>
      </c>
      <c r="J15" s="13" t="s">
        <v>401</v>
      </c>
      <c r="K15" s="15" t="s">
        <v>596</v>
      </c>
      <c r="L15" s="13" t="s">
        <v>45</v>
      </c>
      <c r="M15" s="13" t="s">
        <v>46</v>
      </c>
      <c r="N15" s="26" t="s">
        <v>63</v>
      </c>
      <c r="O15" s="15" t="s">
        <v>48</v>
      </c>
      <c r="P15" s="26" t="s">
        <v>596</v>
      </c>
      <c r="Q15" s="20" t="s">
        <v>69</v>
      </c>
      <c r="R15" s="20"/>
      <c r="S15" s="20" t="s">
        <v>1656</v>
      </c>
      <c r="T15" s="20" t="s">
        <v>1862</v>
      </c>
      <c r="U15" s="13" t="s">
        <v>54</v>
      </c>
      <c r="V15" s="13" t="s">
        <v>55</v>
      </c>
      <c r="W15" s="21" t="str">
        <f t="shared" si="1"/>
        <v>alp-cielo_digi-marca-awa-facebook|instagram</v>
      </c>
      <c r="X15" s="21" t="str">
        <f t="shared" si="2"/>
        <v>cielo_digi-cielo_digi-social_dark-comportamental-todos-none</v>
      </c>
      <c r="Y15" s="21" t="str">
        <f t="shared" si="3"/>
        <v>cielo_digi-cielo_digi-social_dark-videoad-648x648-videohero_30-as25_empreendedor_varejo-cpm</v>
      </c>
      <c r="Z15" s="22" t="str">
        <f t="shared" si="4"/>
        <v>alp-cielo_digi-marca-awa</v>
      </c>
      <c r="AA15" s="22" t="str">
        <f t="shared" si="5"/>
        <v>facebook|instagram</v>
      </c>
      <c r="AB15" s="22" t="str">
        <f t="shared" si="6"/>
        <v>marca-facebook|instagram-awa-648x648-todos-social_dark-as25_empreendedor_varejo-</v>
      </c>
      <c r="AC15" s="22" t="str">
        <f t="shared" si="7"/>
        <v>cielo_digi-marca-facebook|instagram-cielo_digi-social_dark-videoad-videohero_30-as25_empreendedor_varejo</v>
      </c>
      <c r="AD15" s="22" t="str">
        <f t="shared" si="8"/>
        <v>marca-facebook|instagram-cielo_digi-social_dark-videoad-648x648-videohero_30-as25_empreendedor_varejo-cpm</v>
      </c>
      <c r="AE15" s="22" t="str">
        <f t="shared" si="9"/>
        <v>cielo_digi-comportamental-videoad-648x648-cielo_digi-cpm-videohero_30-none</v>
      </c>
    </row>
    <row r="16">
      <c r="A16" s="9" t="s">
        <v>36</v>
      </c>
      <c r="B16" s="10">
        <v>44106.0</v>
      </c>
      <c r="C16" s="10">
        <v>44135.0</v>
      </c>
      <c r="D16" s="34"/>
      <c r="E16" s="120"/>
      <c r="F16" s="38"/>
      <c r="G16" s="26" t="s">
        <v>41</v>
      </c>
      <c r="H16" s="15" t="s">
        <v>42</v>
      </c>
      <c r="I16" s="14" t="s">
        <v>43</v>
      </c>
      <c r="J16" s="13" t="s">
        <v>401</v>
      </c>
      <c r="K16" s="15" t="s">
        <v>596</v>
      </c>
      <c r="L16" s="13" t="s">
        <v>45</v>
      </c>
      <c r="M16" s="13" t="s">
        <v>46</v>
      </c>
      <c r="N16" s="15" t="s">
        <v>47</v>
      </c>
      <c r="O16" s="15" t="s">
        <v>48</v>
      </c>
      <c r="P16" s="26" t="s">
        <v>596</v>
      </c>
      <c r="Q16" s="14" t="s">
        <v>69</v>
      </c>
      <c r="R16" s="14"/>
      <c r="S16" s="14" t="s">
        <v>1656</v>
      </c>
      <c r="T16" s="14" t="s">
        <v>1862</v>
      </c>
      <c r="U16" s="13" t="s">
        <v>54</v>
      </c>
      <c r="V16" s="13" t="s">
        <v>55</v>
      </c>
      <c r="W16" s="16" t="str">
        <f t="shared" si="1"/>
        <v>alp-cielo_digi-marca-cons-facebook|instagram</v>
      </c>
      <c r="X16" s="16" t="str">
        <f t="shared" si="2"/>
        <v>cielo_digi-cielo_digi-social_dark-comportamental-todos-none</v>
      </c>
      <c r="Y16" s="16" t="str">
        <f t="shared" si="3"/>
        <v>cielo_digi-cielo_digi-social_dark-pagepost-648x648-videohero_30-as25_empreendedor_varejo-cpm</v>
      </c>
      <c r="Z16" s="17" t="str">
        <f t="shared" si="4"/>
        <v>alp-cielo_digi-marca-cons</v>
      </c>
      <c r="AA16" s="17" t="str">
        <f t="shared" si="5"/>
        <v>facebook|instagram</v>
      </c>
      <c r="AB16" s="17" t="str">
        <f t="shared" si="6"/>
        <v>marca-facebook|instagram-cons-648x648-todos-social_dark-as25_empreendedor_varejo-</v>
      </c>
      <c r="AC16" s="17" t="str">
        <f t="shared" si="7"/>
        <v>cielo_digi-marca-facebook|instagram-cielo_digi-social_dark-pagepost-videohero_30-as25_empreendedor_varejo</v>
      </c>
      <c r="AD16" s="17" t="str">
        <f t="shared" si="8"/>
        <v>marca-facebook|instagram-cielo_digi-social_dark-pagepost-648x648-videohero_30-as25_empreendedor_varejo-cpm</v>
      </c>
      <c r="AE16" s="17" t="str">
        <f t="shared" si="9"/>
        <v>cielo_digi-comportamental-pagepost-648x648-cielo_digi-cpm-videohero_30-none</v>
      </c>
    </row>
    <row r="17">
      <c r="A17" s="9" t="s">
        <v>36</v>
      </c>
      <c r="B17" s="18">
        <v>44106.0</v>
      </c>
      <c r="C17" s="18">
        <v>44135.0</v>
      </c>
      <c r="D17" s="33"/>
      <c r="E17" s="119"/>
      <c r="F17" s="37"/>
      <c r="G17" s="26" t="s">
        <v>953</v>
      </c>
      <c r="H17" s="15" t="s">
        <v>42</v>
      </c>
      <c r="I17" s="20" t="s">
        <v>43</v>
      </c>
      <c r="J17" s="13" t="s">
        <v>401</v>
      </c>
      <c r="K17" s="15" t="s">
        <v>596</v>
      </c>
      <c r="L17" s="13" t="s">
        <v>45</v>
      </c>
      <c r="M17" s="13" t="s">
        <v>46</v>
      </c>
      <c r="N17" s="26" t="s">
        <v>47</v>
      </c>
      <c r="O17" s="15" t="s">
        <v>48</v>
      </c>
      <c r="P17" s="26" t="s">
        <v>596</v>
      </c>
      <c r="Q17" s="20" t="s">
        <v>69</v>
      </c>
      <c r="R17" s="20"/>
      <c r="S17" s="20" t="s">
        <v>1656</v>
      </c>
      <c r="T17" s="20" t="s">
        <v>1862</v>
      </c>
      <c r="U17" s="13" t="s">
        <v>54</v>
      </c>
      <c r="V17" s="13" t="s">
        <v>55</v>
      </c>
      <c r="W17" s="21" t="str">
        <f t="shared" si="1"/>
        <v>alp-cielo_digi-marca-perf-facebook|instagram</v>
      </c>
      <c r="X17" s="21" t="str">
        <f t="shared" si="2"/>
        <v>cielo_digi-cielo_digi-social_dark-comportamental-todos-none</v>
      </c>
      <c r="Y17" s="21" t="str">
        <f t="shared" si="3"/>
        <v>cielo_digi-cielo_digi-social_dark-pagepost-648x648-videohero_30-as25_empreendedor_varejo-cpm</v>
      </c>
      <c r="Z17" s="22" t="str">
        <f t="shared" si="4"/>
        <v>alp-cielo_digi-marca-perf</v>
      </c>
      <c r="AA17" s="22" t="str">
        <f t="shared" si="5"/>
        <v>facebook|instagram</v>
      </c>
      <c r="AB17" s="22" t="str">
        <f t="shared" si="6"/>
        <v>marca-facebook|instagram-perf-648x648-todos-social_dark-as25_empreendedor_varejo-</v>
      </c>
      <c r="AC17" s="22" t="str">
        <f t="shared" si="7"/>
        <v>cielo_digi-marca-facebook|instagram-cielo_digi-social_dark-pagepost-videohero_30-as25_empreendedor_varejo</v>
      </c>
      <c r="AD17" s="22" t="str">
        <f t="shared" si="8"/>
        <v>marca-facebook|instagram-cielo_digi-social_dark-pagepost-648x648-videohero_30-as25_empreendedor_varejo-cpm</v>
      </c>
      <c r="AE17" s="22" t="str">
        <f t="shared" si="9"/>
        <v>cielo_digi-comportamental-pagepost-648x648-cielo_digi-cpm-videohero_30-none</v>
      </c>
    </row>
    <row r="18">
      <c r="A18" s="9" t="s">
        <v>36</v>
      </c>
      <c r="B18" s="10">
        <v>44106.0</v>
      </c>
      <c r="C18" s="10">
        <v>44135.0</v>
      </c>
      <c r="D18" s="34"/>
      <c r="E18" s="120"/>
      <c r="F18" s="38"/>
      <c r="G18" s="26" t="s">
        <v>41</v>
      </c>
      <c r="H18" s="15" t="s">
        <v>42</v>
      </c>
      <c r="I18" s="14" t="s">
        <v>43</v>
      </c>
      <c r="J18" s="13" t="s">
        <v>401</v>
      </c>
      <c r="K18" s="15" t="s">
        <v>596</v>
      </c>
      <c r="L18" s="13" t="s">
        <v>45</v>
      </c>
      <c r="M18" s="13" t="s">
        <v>46</v>
      </c>
      <c r="N18" s="15" t="s">
        <v>47</v>
      </c>
      <c r="O18" s="15" t="s">
        <v>48</v>
      </c>
      <c r="P18" s="26" t="s">
        <v>596</v>
      </c>
      <c r="Q18" s="14" t="s">
        <v>69</v>
      </c>
      <c r="R18" s="14" t="s">
        <v>1863</v>
      </c>
      <c r="S18" s="14" t="s">
        <v>1863</v>
      </c>
      <c r="T18" s="14" t="s">
        <v>1862</v>
      </c>
      <c r="U18" s="13" t="s">
        <v>54</v>
      </c>
      <c r="V18" s="13" t="s">
        <v>55</v>
      </c>
      <c r="W18" s="16" t="str">
        <f t="shared" si="1"/>
        <v>alp-cielo_digi-marca-cons-facebook|instagram</v>
      </c>
      <c r="X18" s="16" t="str">
        <f t="shared" si="2"/>
        <v>cielo_digi-cielo_digi-social_dark-comportamental-todos-lal10pct_basecliente</v>
      </c>
      <c r="Y18" s="16" t="str">
        <f t="shared" si="3"/>
        <v>cielo_digi-cielo_digi-social_dark-pagepost-648x648-videohero_30-lal10pct_basecliente-cpm</v>
      </c>
      <c r="Z18" s="17" t="str">
        <f t="shared" si="4"/>
        <v>alp-cielo_digi-marca-cons</v>
      </c>
      <c r="AA18" s="17" t="str">
        <f t="shared" si="5"/>
        <v>facebook|instagram</v>
      </c>
      <c r="AB18" s="17" t="str">
        <f t="shared" si="6"/>
        <v>marca-facebook|instagram-cons-648x648-todos-social_dark-lal10pct_basecliente-lal10pct_basecliente</v>
      </c>
      <c r="AC18" s="17" t="str">
        <f t="shared" si="7"/>
        <v>cielo_digi-marca-facebook|instagram-cielo_digi-social_dark-pagepost-videohero_30-lal10pct_basecliente</v>
      </c>
      <c r="AD18" s="17" t="str">
        <f t="shared" si="8"/>
        <v>marca-facebook|instagram-cielo_digi-social_dark-pagepost-648x648-videohero_30-lal10pct_basecliente-cpm</v>
      </c>
      <c r="AE18" s="17" t="str">
        <f t="shared" si="9"/>
        <v>cielo_digi-comportamental-pagepost-648x648-cielo_digi-cpm-videohero_30-none</v>
      </c>
    </row>
    <row r="19">
      <c r="A19" s="9" t="s">
        <v>36</v>
      </c>
      <c r="B19" s="18">
        <v>44120.0</v>
      </c>
      <c r="C19" s="18">
        <v>44135.0</v>
      </c>
      <c r="D19" s="33"/>
      <c r="E19" s="37"/>
      <c r="F19" s="33"/>
      <c r="G19" s="26" t="s">
        <v>397</v>
      </c>
      <c r="H19" s="15" t="s">
        <v>1258</v>
      </c>
      <c r="I19" s="20" t="s">
        <v>65</v>
      </c>
      <c r="J19" s="26" t="s">
        <v>401</v>
      </c>
      <c r="K19" s="15" t="s">
        <v>596</v>
      </c>
      <c r="L19" s="23" t="s">
        <v>45</v>
      </c>
      <c r="M19" s="26" t="s">
        <v>66</v>
      </c>
      <c r="N19" s="26" t="s">
        <v>1864</v>
      </c>
      <c r="O19" s="26" t="s">
        <v>68</v>
      </c>
      <c r="P19" s="26" t="s">
        <v>596</v>
      </c>
      <c r="Q19" s="20" t="s">
        <v>69</v>
      </c>
      <c r="R19" s="25"/>
      <c r="S19" s="20" t="s">
        <v>1859</v>
      </c>
      <c r="T19" s="20" t="s">
        <v>1865</v>
      </c>
      <c r="U19" s="26" t="s">
        <v>54</v>
      </c>
      <c r="V19" s="23" t="s">
        <v>55</v>
      </c>
      <c r="W19" s="21" t="str">
        <f t="shared" si="1"/>
        <v>alp-cielo_digi-marca-awa-googleads</v>
      </c>
      <c r="X19" s="21" t="str">
        <f t="shared" si="2"/>
        <v>cielo_digi-cielo_digi-display-comportamental-todos-none</v>
      </c>
      <c r="Y19" s="21" t="str">
        <f t="shared" si="3"/>
        <v>cielo_digi-cielo_digi-display-Skyscraper-160x600-chegoucielodigi-Inmarket_afinidade_lifeevents-cpm</v>
      </c>
      <c r="Z19" s="22" t="str">
        <f t="shared" si="4"/>
        <v>alp-cielo_digi-marca-awa</v>
      </c>
      <c r="AA19" s="22" t="str">
        <f t="shared" si="5"/>
        <v>googleads</v>
      </c>
      <c r="AB19" s="22" t="str">
        <f t="shared" si="6"/>
        <v>marca-googleads-awa-160x600-todos-display-Inmarket_afinidade_lifeevents-</v>
      </c>
      <c r="AC19" s="22" t="str">
        <f t="shared" si="7"/>
        <v>cielo_digi-marca-googleads-cielo_digi-display-Skyscraper-chegoucielodigi-Inmarket_afinidade_lifeevents</v>
      </c>
      <c r="AD19" s="22" t="str">
        <f t="shared" si="8"/>
        <v>marca-googleads-cielo_digi-display-Skyscraper-160x600-chegoucielodigi-Inmarket_afinidade_lifeevents-cpm</v>
      </c>
      <c r="AE19" s="22" t="str">
        <f t="shared" si="9"/>
        <v>cielo_digi-comportamental-Skyscraper-160x600-cielo_digi-cpm-chegoucielodigi-none</v>
      </c>
    </row>
    <row r="20">
      <c r="A20" s="9" t="s">
        <v>36</v>
      </c>
      <c r="B20" s="10">
        <v>44120.0</v>
      </c>
      <c r="C20" s="10">
        <v>44135.0</v>
      </c>
      <c r="D20" s="34"/>
      <c r="E20" s="38"/>
      <c r="F20" s="34"/>
      <c r="G20" s="26" t="s">
        <v>397</v>
      </c>
      <c r="H20" s="15" t="s">
        <v>1258</v>
      </c>
      <c r="I20" s="14" t="s">
        <v>65</v>
      </c>
      <c r="J20" s="26" t="s">
        <v>401</v>
      </c>
      <c r="K20" s="15" t="s">
        <v>596</v>
      </c>
      <c r="L20" s="23" t="s">
        <v>45</v>
      </c>
      <c r="M20" s="26" t="s">
        <v>66</v>
      </c>
      <c r="N20" s="26" t="s">
        <v>1866</v>
      </c>
      <c r="O20" s="26" t="s">
        <v>78</v>
      </c>
      <c r="P20" s="26" t="s">
        <v>596</v>
      </c>
      <c r="Q20" s="14" t="s">
        <v>69</v>
      </c>
      <c r="R20" s="16"/>
      <c r="S20" s="14" t="s">
        <v>1859</v>
      </c>
      <c r="T20" s="14" t="s">
        <v>1865</v>
      </c>
      <c r="U20" s="26" t="s">
        <v>54</v>
      </c>
      <c r="V20" s="23" t="s">
        <v>55</v>
      </c>
      <c r="W20" s="16" t="str">
        <f t="shared" si="1"/>
        <v>alp-cielo_digi-marca-awa-googleads</v>
      </c>
      <c r="X20" s="16" t="str">
        <f t="shared" si="2"/>
        <v>cielo_digi-cielo_digi-display-comportamental-todos-none</v>
      </c>
      <c r="Y20" s="16" t="str">
        <f t="shared" si="3"/>
        <v>cielo_digi-cielo_digi-display-Halfpage-300x600-chegoucielodigi-Inmarket_afinidade_lifeevents-cpm</v>
      </c>
      <c r="Z20" s="17" t="str">
        <f t="shared" si="4"/>
        <v>alp-cielo_digi-marca-awa</v>
      </c>
      <c r="AA20" s="17" t="str">
        <f t="shared" si="5"/>
        <v>googleads</v>
      </c>
      <c r="AB20" s="17" t="str">
        <f t="shared" si="6"/>
        <v>marca-googleads-awa-300x600-todos-display-Inmarket_afinidade_lifeevents-</v>
      </c>
      <c r="AC20" s="17" t="str">
        <f t="shared" si="7"/>
        <v>cielo_digi-marca-googleads-cielo_digi-display-Halfpage-chegoucielodigi-Inmarket_afinidade_lifeevents</v>
      </c>
      <c r="AD20" s="17" t="str">
        <f t="shared" si="8"/>
        <v>marca-googleads-cielo_digi-display-Halfpage-300x600-chegoucielodigi-Inmarket_afinidade_lifeevents-cpm</v>
      </c>
      <c r="AE20" s="17" t="str">
        <f t="shared" si="9"/>
        <v>cielo_digi-comportamental-Halfpage-300x600-cielo_digi-cpm-chegoucielodigi-none</v>
      </c>
    </row>
    <row r="21">
      <c r="A21" s="9" t="s">
        <v>36</v>
      </c>
      <c r="B21" s="18">
        <v>44120.0</v>
      </c>
      <c r="C21" s="18">
        <v>44135.0</v>
      </c>
      <c r="D21" s="33"/>
      <c r="E21" s="37"/>
      <c r="F21" s="33"/>
      <c r="G21" s="26" t="s">
        <v>397</v>
      </c>
      <c r="H21" s="15" t="s">
        <v>1258</v>
      </c>
      <c r="I21" s="20" t="s">
        <v>65</v>
      </c>
      <c r="J21" s="26" t="s">
        <v>401</v>
      </c>
      <c r="K21" s="15" t="s">
        <v>596</v>
      </c>
      <c r="L21" s="23" t="s">
        <v>45</v>
      </c>
      <c r="M21" s="26" t="s">
        <v>66</v>
      </c>
      <c r="N21" s="26" t="s">
        <v>1867</v>
      </c>
      <c r="O21" s="26" t="s">
        <v>523</v>
      </c>
      <c r="P21" s="26" t="s">
        <v>596</v>
      </c>
      <c r="Q21" s="20" t="s">
        <v>69</v>
      </c>
      <c r="R21" s="25"/>
      <c r="S21" s="20" t="s">
        <v>1859</v>
      </c>
      <c r="T21" s="20" t="s">
        <v>1865</v>
      </c>
      <c r="U21" s="26" t="s">
        <v>54</v>
      </c>
      <c r="V21" s="23" t="s">
        <v>55</v>
      </c>
      <c r="W21" s="21" t="str">
        <f t="shared" si="1"/>
        <v>alp-cielo_digi-marca-awa-googleads</v>
      </c>
      <c r="X21" s="21" t="str">
        <f t="shared" si="2"/>
        <v>cielo_digi-cielo_digi-display-comportamental-todos-none</v>
      </c>
      <c r="Y21" s="21" t="str">
        <f t="shared" si="3"/>
        <v>cielo_digi-cielo_digi-display-Billboard-970x250-chegoucielodigi-Inmarket_afinidade_lifeevents-cpm</v>
      </c>
      <c r="Z21" s="22" t="str">
        <f t="shared" si="4"/>
        <v>alp-cielo_digi-marca-awa</v>
      </c>
      <c r="AA21" s="22" t="str">
        <f t="shared" si="5"/>
        <v>googleads</v>
      </c>
      <c r="AB21" s="22" t="str">
        <f t="shared" si="6"/>
        <v>marca-googleads-awa-970x250-todos-display-Inmarket_afinidade_lifeevents-</v>
      </c>
      <c r="AC21" s="22" t="str">
        <f t="shared" si="7"/>
        <v>cielo_digi-marca-googleads-cielo_digi-display-Billboard-chegoucielodigi-Inmarket_afinidade_lifeevents</v>
      </c>
      <c r="AD21" s="22" t="str">
        <f t="shared" si="8"/>
        <v>marca-googleads-cielo_digi-display-Billboard-970x250-chegoucielodigi-Inmarket_afinidade_lifeevents-cpm</v>
      </c>
      <c r="AE21" s="22" t="str">
        <f t="shared" si="9"/>
        <v>cielo_digi-comportamental-Billboard-970x250-cielo_digi-cpm-chegoucielodigi-none</v>
      </c>
    </row>
    <row r="22">
      <c r="A22" s="9" t="s">
        <v>36</v>
      </c>
      <c r="B22" s="10">
        <v>44120.0</v>
      </c>
      <c r="C22" s="10">
        <v>44135.0</v>
      </c>
      <c r="D22" s="34"/>
      <c r="E22" s="38"/>
      <c r="F22" s="34"/>
      <c r="G22" s="26" t="s">
        <v>397</v>
      </c>
      <c r="H22" s="15" t="s">
        <v>1258</v>
      </c>
      <c r="I22" s="14" t="s">
        <v>65</v>
      </c>
      <c r="J22" s="26" t="s">
        <v>401</v>
      </c>
      <c r="K22" s="15" t="s">
        <v>596</v>
      </c>
      <c r="L22" s="23" t="s">
        <v>45</v>
      </c>
      <c r="M22" s="26" t="s">
        <v>66</v>
      </c>
      <c r="N22" s="26" t="s">
        <v>1868</v>
      </c>
      <c r="O22" s="26" t="s">
        <v>84</v>
      </c>
      <c r="P22" s="26" t="s">
        <v>596</v>
      </c>
      <c r="Q22" s="14" t="s">
        <v>69</v>
      </c>
      <c r="R22" s="16"/>
      <c r="S22" s="14" t="s">
        <v>1859</v>
      </c>
      <c r="T22" s="14" t="s">
        <v>1865</v>
      </c>
      <c r="U22" s="26" t="s">
        <v>54</v>
      </c>
      <c r="V22" s="23" t="s">
        <v>55</v>
      </c>
      <c r="W22" s="16" t="str">
        <f t="shared" si="1"/>
        <v>alp-cielo_digi-marca-awa-googleads</v>
      </c>
      <c r="X22" s="16" t="str">
        <f t="shared" si="2"/>
        <v>cielo_digi-cielo_digi-display-comportamental-todos-none</v>
      </c>
      <c r="Y22" s="16" t="str">
        <f t="shared" si="3"/>
        <v>cielo_digi-cielo_digi-display-Super_banner-728x90-chegoucielodigi-Inmarket_afinidade_lifeevents-cpm</v>
      </c>
      <c r="Z22" s="17" t="str">
        <f t="shared" si="4"/>
        <v>alp-cielo_digi-marca-awa</v>
      </c>
      <c r="AA22" s="17" t="str">
        <f t="shared" si="5"/>
        <v>googleads</v>
      </c>
      <c r="AB22" s="17" t="str">
        <f t="shared" si="6"/>
        <v>marca-googleads-awa-728x90-todos-display-Inmarket_afinidade_lifeevents-</v>
      </c>
      <c r="AC22" s="17" t="str">
        <f t="shared" si="7"/>
        <v>cielo_digi-marca-googleads-cielo_digi-display-Super_banner-chegoucielodigi-Inmarket_afinidade_lifeevents</v>
      </c>
      <c r="AD22" s="17" t="str">
        <f t="shared" si="8"/>
        <v>marca-googleads-cielo_digi-display-Super_banner-728x90-chegoucielodigi-Inmarket_afinidade_lifeevents-cpm</v>
      </c>
      <c r="AE22" s="17" t="str">
        <f t="shared" si="9"/>
        <v>cielo_digi-comportamental-Super_banner-728x90-cielo_digi-cpm-chegoucielodigi-none</v>
      </c>
    </row>
    <row r="23">
      <c r="A23" s="9" t="s">
        <v>36</v>
      </c>
      <c r="B23" s="18">
        <v>44120.0</v>
      </c>
      <c r="C23" s="18">
        <v>44135.0</v>
      </c>
      <c r="D23" s="33"/>
      <c r="E23" s="37"/>
      <c r="F23" s="33"/>
      <c r="G23" s="26" t="s">
        <v>397</v>
      </c>
      <c r="H23" s="15" t="s">
        <v>1258</v>
      </c>
      <c r="I23" s="20" t="s">
        <v>65</v>
      </c>
      <c r="J23" s="26" t="s">
        <v>401</v>
      </c>
      <c r="K23" s="15" t="s">
        <v>596</v>
      </c>
      <c r="L23" s="23" t="s">
        <v>45</v>
      </c>
      <c r="M23" s="26" t="s">
        <v>66</v>
      </c>
      <c r="N23" s="26" t="s">
        <v>1869</v>
      </c>
      <c r="O23" s="26" t="s">
        <v>81</v>
      </c>
      <c r="P23" s="26" t="s">
        <v>596</v>
      </c>
      <c r="Q23" s="20" t="s">
        <v>69</v>
      </c>
      <c r="R23" s="25"/>
      <c r="S23" s="20" t="s">
        <v>1859</v>
      </c>
      <c r="T23" s="20" t="s">
        <v>1865</v>
      </c>
      <c r="U23" s="26" t="s">
        <v>54</v>
      </c>
      <c r="V23" s="23" t="s">
        <v>55</v>
      </c>
      <c r="W23" s="21" t="str">
        <f t="shared" si="1"/>
        <v>alp-cielo_digi-marca-awa-googleads</v>
      </c>
      <c r="X23" s="21" t="str">
        <f t="shared" si="2"/>
        <v>cielo_digi-cielo_digi-display-comportamental-todos-none</v>
      </c>
      <c r="Y23" s="21" t="str">
        <f t="shared" si="3"/>
        <v>cielo_digi-cielo_digi-display-mobile_banner-320x50-chegoucielodigi-Inmarket_afinidade_lifeevents-cpm</v>
      </c>
      <c r="Z23" s="22" t="str">
        <f t="shared" si="4"/>
        <v>alp-cielo_digi-marca-awa</v>
      </c>
      <c r="AA23" s="22" t="str">
        <f t="shared" si="5"/>
        <v>googleads</v>
      </c>
      <c r="AB23" s="22" t="str">
        <f t="shared" si="6"/>
        <v>marca-googleads-awa-320x50-todos-display-Inmarket_afinidade_lifeevents-</v>
      </c>
      <c r="AC23" s="22" t="str">
        <f t="shared" si="7"/>
        <v>cielo_digi-marca-googleads-cielo_digi-display-mobile_banner-chegoucielodigi-Inmarket_afinidade_lifeevents</v>
      </c>
      <c r="AD23" s="22" t="str">
        <f t="shared" si="8"/>
        <v>marca-googleads-cielo_digi-display-mobile_banner-320x50-chegoucielodigi-Inmarket_afinidade_lifeevents-cpm</v>
      </c>
      <c r="AE23" s="22" t="str">
        <f t="shared" si="9"/>
        <v>cielo_digi-comportamental-mobile_banner-320x50-cielo_digi-cpm-chegoucielodigi-none</v>
      </c>
    </row>
    <row r="24">
      <c r="A24" s="9" t="s">
        <v>36</v>
      </c>
      <c r="B24" s="10">
        <v>44120.0</v>
      </c>
      <c r="C24" s="10">
        <v>44135.0</v>
      </c>
      <c r="D24" s="34"/>
      <c r="E24" s="38"/>
      <c r="F24" s="34"/>
      <c r="G24" s="26" t="s">
        <v>397</v>
      </c>
      <c r="H24" s="15" t="s">
        <v>1258</v>
      </c>
      <c r="I24" s="14" t="s">
        <v>65</v>
      </c>
      <c r="J24" s="26" t="s">
        <v>401</v>
      </c>
      <c r="K24" s="15" t="s">
        <v>596</v>
      </c>
      <c r="L24" s="23" t="s">
        <v>45</v>
      </c>
      <c r="M24" s="26" t="s">
        <v>66</v>
      </c>
      <c r="N24" s="26" t="s">
        <v>1016</v>
      </c>
      <c r="O24" s="26" t="s">
        <v>75</v>
      </c>
      <c r="P24" s="26" t="s">
        <v>596</v>
      </c>
      <c r="Q24" s="14" t="s">
        <v>69</v>
      </c>
      <c r="R24" s="16"/>
      <c r="S24" s="14" t="s">
        <v>1859</v>
      </c>
      <c r="T24" s="14" t="s">
        <v>1865</v>
      </c>
      <c r="U24" s="26" t="s">
        <v>54</v>
      </c>
      <c r="V24" s="23" t="s">
        <v>55</v>
      </c>
      <c r="W24" s="16" t="str">
        <f t="shared" si="1"/>
        <v>alp-cielo_digi-marca-awa-googleads</v>
      </c>
      <c r="X24" s="16" t="str">
        <f t="shared" si="2"/>
        <v>cielo_digi-cielo_digi-display-comportamental-todos-none</v>
      </c>
      <c r="Y24" s="16" t="str">
        <f t="shared" si="3"/>
        <v>cielo_digi-cielo_digi-display-retangulo_medio-300x250-chegoucielodigi-Inmarket_afinidade_lifeevents-cpm</v>
      </c>
      <c r="Z24" s="17" t="str">
        <f t="shared" si="4"/>
        <v>alp-cielo_digi-marca-awa</v>
      </c>
      <c r="AA24" s="17" t="str">
        <f t="shared" si="5"/>
        <v>googleads</v>
      </c>
      <c r="AB24" s="17" t="str">
        <f t="shared" si="6"/>
        <v>marca-googleads-awa-300x250-todos-display-Inmarket_afinidade_lifeevents-</v>
      </c>
      <c r="AC24" s="17" t="str">
        <f t="shared" si="7"/>
        <v>cielo_digi-marca-googleads-cielo_digi-display-retangulo_medio-chegoucielodigi-Inmarket_afinidade_lifeevents</v>
      </c>
      <c r="AD24" s="17" t="str">
        <f t="shared" si="8"/>
        <v>marca-googleads-cielo_digi-display-retangulo_medio-300x250-chegoucielodigi-Inmarket_afinidade_lifeevents-cpm</v>
      </c>
      <c r="AE24" s="17" t="str">
        <f t="shared" si="9"/>
        <v>cielo_digi-comportamental-retangulo_medio-300x250-cielo_digi-cpm-chegoucielodigi-none</v>
      </c>
    </row>
    <row r="25">
      <c r="A25" s="9" t="s">
        <v>36</v>
      </c>
      <c r="B25" s="18">
        <v>44120.0</v>
      </c>
      <c r="C25" s="18">
        <v>44135.0</v>
      </c>
      <c r="D25" s="33"/>
      <c r="E25" s="37"/>
      <c r="F25" s="33"/>
      <c r="G25" s="26" t="s">
        <v>397</v>
      </c>
      <c r="H25" s="15" t="s">
        <v>1258</v>
      </c>
      <c r="I25" s="20" t="s">
        <v>65</v>
      </c>
      <c r="J25" s="26" t="s">
        <v>401</v>
      </c>
      <c r="K25" s="15" t="s">
        <v>596</v>
      </c>
      <c r="L25" s="23" t="s">
        <v>45</v>
      </c>
      <c r="M25" s="26" t="s">
        <v>66</v>
      </c>
      <c r="N25" s="26" t="s">
        <v>1870</v>
      </c>
      <c r="O25" s="26" t="s">
        <v>1871</v>
      </c>
      <c r="P25" s="26" t="s">
        <v>596</v>
      </c>
      <c r="Q25" s="20" t="s">
        <v>69</v>
      </c>
      <c r="R25" s="25"/>
      <c r="S25" s="20" t="s">
        <v>1859</v>
      </c>
      <c r="T25" s="20" t="s">
        <v>1865</v>
      </c>
      <c r="U25" s="26" t="s">
        <v>54</v>
      </c>
      <c r="V25" s="23" t="s">
        <v>55</v>
      </c>
      <c r="W25" s="21" t="str">
        <f t="shared" si="1"/>
        <v>alp-cielo_digi-marca-awa-googleads</v>
      </c>
      <c r="X25" s="21" t="str">
        <f t="shared" si="2"/>
        <v>cielo_digi-cielo_digi-display-comportamental-todos-none</v>
      </c>
      <c r="Y25" s="21" t="str">
        <f t="shared" si="3"/>
        <v>cielo_digi-cielo_digi-display-Full_Banner-468x60-chegoucielodigi-Inmarket_afinidade_lifeevents-cpm</v>
      </c>
      <c r="Z25" s="22" t="str">
        <f t="shared" si="4"/>
        <v>alp-cielo_digi-marca-awa</v>
      </c>
      <c r="AA25" s="22" t="str">
        <f t="shared" si="5"/>
        <v>googleads</v>
      </c>
      <c r="AB25" s="22" t="str">
        <f t="shared" si="6"/>
        <v>marca-googleads-awa-468x60-todos-display-Inmarket_afinidade_lifeevents-</v>
      </c>
      <c r="AC25" s="22" t="str">
        <f t="shared" si="7"/>
        <v>cielo_digi-marca-googleads-cielo_digi-display-Full_Banner-chegoucielodigi-Inmarket_afinidade_lifeevents</v>
      </c>
      <c r="AD25" s="22" t="str">
        <f t="shared" si="8"/>
        <v>marca-googleads-cielo_digi-display-Full_Banner-468x60-chegoucielodigi-Inmarket_afinidade_lifeevents-cpm</v>
      </c>
      <c r="AE25" s="22" t="str">
        <f t="shared" si="9"/>
        <v>cielo_digi-comportamental-Full_Banner-468x60-cielo_digi-cpm-chegoucielodigi-none</v>
      </c>
    </row>
    <row r="26">
      <c r="A26" s="9" t="s">
        <v>36</v>
      </c>
      <c r="B26" s="10">
        <v>44120.0</v>
      </c>
      <c r="C26" s="10">
        <v>44135.0</v>
      </c>
      <c r="D26" s="34"/>
      <c r="E26" s="38"/>
      <c r="F26" s="34"/>
      <c r="G26" s="26" t="s">
        <v>397</v>
      </c>
      <c r="H26" s="15" t="s">
        <v>1258</v>
      </c>
      <c r="I26" s="14" t="s">
        <v>65</v>
      </c>
      <c r="J26" s="26" t="s">
        <v>401</v>
      </c>
      <c r="K26" s="15" t="s">
        <v>596</v>
      </c>
      <c r="L26" s="23" t="s">
        <v>45</v>
      </c>
      <c r="M26" s="26" t="s">
        <v>66</v>
      </c>
      <c r="N26" s="26" t="s">
        <v>1872</v>
      </c>
      <c r="O26" s="26" t="s">
        <v>1873</v>
      </c>
      <c r="P26" s="26" t="s">
        <v>596</v>
      </c>
      <c r="Q26" s="14" t="s">
        <v>69</v>
      </c>
      <c r="R26" s="16"/>
      <c r="S26" s="14" t="s">
        <v>1859</v>
      </c>
      <c r="T26" s="14" t="s">
        <v>1865</v>
      </c>
      <c r="U26" s="26" t="s">
        <v>54</v>
      </c>
      <c r="V26" s="23" t="s">
        <v>55</v>
      </c>
      <c r="W26" s="16" t="str">
        <f t="shared" si="1"/>
        <v>alp-cielo_digi-marca-awa-googleads</v>
      </c>
      <c r="X26" s="16" t="str">
        <f t="shared" si="2"/>
        <v>cielo_digi-cielo_digi-display-comportamental-todos-none</v>
      </c>
      <c r="Y26" s="16" t="str">
        <f t="shared" si="3"/>
        <v>cielo_digi-cielo_digi-display-Super_Leaderboard-970x90-chegoucielodigi-Inmarket_afinidade_lifeevents-cpm</v>
      </c>
      <c r="Z26" s="17" t="str">
        <f t="shared" si="4"/>
        <v>alp-cielo_digi-marca-awa</v>
      </c>
      <c r="AA26" s="17" t="str">
        <f t="shared" si="5"/>
        <v>googleads</v>
      </c>
      <c r="AB26" s="17" t="str">
        <f t="shared" si="6"/>
        <v>marca-googleads-awa-970x90-todos-display-Inmarket_afinidade_lifeevents-</v>
      </c>
      <c r="AC26" s="17" t="str">
        <f t="shared" si="7"/>
        <v>cielo_digi-marca-googleads-cielo_digi-display-Super_Leaderboard-chegoucielodigi-Inmarket_afinidade_lifeevents</v>
      </c>
      <c r="AD26" s="17" t="str">
        <f t="shared" si="8"/>
        <v>marca-googleads-cielo_digi-display-Super_Leaderboard-970x90-chegoucielodigi-Inmarket_afinidade_lifeevents-cpm</v>
      </c>
      <c r="AE26" s="17" t="str">
        <f t="shared" si="9"/>
        <v>cielo_digi-comportamental-Super_Leaderboard-970x90-cielo_digi-cpm-chegoucielodigi-none</v>
      </c>
    </row>
    <row r="27">
      <c r="A27" s="9" t="s">
        <v>36</v>
      </c>
      <c r="B27" s="18">
        <v>44120.0</v>
      </c>
      <c r="C27" s="18">
        <v>44135.0</v>
      </c>
      <c r="D27" s="33"/>
      <c r="E27" s="37"/>
      <c r="F27" s="33"/>
      <c r="G27" s="26" t="s">
        <v>397</v>
      </c>
      <c r="H27" s="15" t="s">
        <v>1258</v>
      </c>
      <c r="I27" s="20" t="s">
        <v>65</v>
      </c>
      <c r="J27" s="26" t="s">
        <v>401</v>
      </c>
      <c r="K27" s="15" t="s">
        <v>596</v>
      </c>
      <c r="L27" s="23" t="s">
        <v>45</v>
      </c>
      <c r="M27" s="26" t="s">
        <v>66</v>
      </c>
      <c r="N27" s="26" t="s">
        <v>1874</v>
      </c>
      <c r="O27" s="26" t="s">
        <v>172</v>
      </c>
      <c r="P27" s="26" t="s">
        <v>596</v>
      </c>
      <c r="Q27" s="20" t="s">
        <v>69</v>
      </c>
      <c r="R27" s="25"/>
      <c r="S27" s="20" t="s">
        <v>1859</v>
      </c>
      <c r="T27" s="20" t="s">
        <v>1865</v>
      </c>
      <c r="U27" s="26" t="s">
        <v>54</v>
      </c>
      <c r="V27" s="23" t="s">
        <v>55</v>
      </c>
      <c r="W27" s="21" t="str">
        <f t="shared" si="1"/>
        <v>alp-cielo_digi-marca-awa-googleads</v>
      </c>
      <c r="X27" s="21" t="str">
        <f t="shared" si="2"/>
        <v>cielo_digi-cielo_digi-display-comportamental-todos-none</v>
      </c>
      <c r="Y27" s="21" t="str">
        <f t="shared" si="3"/>
        <v>cielo_digi-cielo_digi-display-Retângulo_grande-336x280-chegoucielodigi-Inmarket_afinidade_lifeevents-cpm</v>
      </c>
      <c r="Z27" s="22" t="str">
        <f t="shared" si="4"/>
        <v>alp-cielo_digi-marca-awa</v>
      </c>
      <c r="AA27" s="22" t="str">
        <f t="shared" si="5"/>
        <v>googleads</v>
      </c>
      <c r="AB27" s="22" t="str">
        <f t="shared" si="6"/>
        <v>marca-googleads-awa-336x280-todos-display-Inmarket_afinidade_lifeevents-</v>
      </c>
      <c r="AC27" s="22" t="str">
        <f t="shared" si="7"/>
        <v>cielo_digi-marca-googleads-cielo_digi-display-Retângulo_grande-chegoucielodigi-Inmarket_afinidade_lifeevents</v>
      </c>
      <c r="AD27" s="22" t="str">
        <f t="shared" si="8"/>
        <v>marca-googleads-cielo_digi-display-Retângulo_grande-336x280-chegoucielodigi-Inmarket_afinidade_lifeevents-cpm</v>
      </c>
      <c r="AE27" s="22" t="str">
        <f t="shared" si="9"/>
        <v>cielo_digi-comportamental-Retângulo_grande-336x280-cielo_digi-cpm-chegoucielodigi-none</v>
      </c>
    </row>
    <row r="28">
      <c r="A28" s="9" t="s">
        <v>36</v>
      </c>
      <c r="B28" s="10">
        <v>44120.0</v>
      </c>
      <c r="C28" s="10">
        <v>44135.0</v>
      </c>
      <c r="D28" s="34"/>
      <c r="E28" s="38"/>
      <c r="F28" s="34"/>
      <c r="G28" s="26" t="s">
        <v>397</v>
      </c>
      <c r="H28" s="15" t="s">
        <v>1258</v>
      </c>
      <c r="I28" s="14" t="s">
        <v>65</v>
      </c>
      <c r="J28" s="26" t="s">
        <v>401</v>
      </c>
      <c r="K28" s="15" t="s">
        <v>596</v>
      </c>
      <c r="L28" s="23" t="s">
        <v>45</v>
      </c>
      <c r="M28" s="26" t="s">
        <v>66</v>
      </c>
      <c r="N28" s="26" t="s">
        <v>1875</v>
      </c>
      <c r="O28" s="26" t="s">
        <v>727</v>
      </c>
      <c r="P28" s="26" t="s">
        <v>596</v>
      </c>
      <c r="Q28" s="14" t="s">
        <v>69</v>
      </c>
      <c r="R28" s="16"/>
      <c r="S28" s="14" t="s">
        <v>1859</v>
      </c>
      <c r="T28" s="14" t="s">
        <v>1865</v>
      </c>
      <c r="U28" s="26" t="s">
        <v>54</v>
      </c>
      <c r="V28" s="23" t="s">
        <v>55</v>
      </c>
      <c r="W28" s="16" t="str">
        <f t="shared" si="1"/>
        <v>alp-cielo_digi-marca-awa-googleads</v>
      </c>
      <c r="X28" s="16" t="str">
        <f t="shared" si="2"/>
        <v>cielo_digi-cielo_digi-display-comportamental-todos-none</v>
      </c>
      <c r="Y28" s="16" t="str">
        <f t="shared" si="3"/>
        <v>cielo_digi-cielo_digi-display-Maxiboard-970x150-chegoucielodigi-Inmarket_afinidade_lifeevents-cpm</v>
      </c>
      <c r="Z28" s="17" t="str">
        <f t="shared" si="4"/>
        <v>alp-cielo_digi-marca-awa</v>
      </c>
      <c r="AA28" s="17" t="str">
        <f t="shared" si="5"/>
        <v>googleads</v>
      </c>
      <c r="AB28" s="17" t="str">
        <f t="shared" si="6"/>
        <v>marca-googleads-awa-970x150-todos-display-Inmarket_afinidade_lifeevents-</v>
      </c>
      <c r="AC28" s="17" t="str">
        <f t="shared" si="7"/>
        <v>cielo_digi-marca-googleads-cielo_digi-display-Maxiboard-chegoucielodigi-Inmarket_afinidade_lifeevents</v>
      </c>
      <c r="AD28" s="17" t="str">
        <f t="shared" si="8"/>
        <v>marca-googleads-cielo_digi-display-Maxiboard-970x150-chegoucielodigi-Inmarket_afinidade_lifeevents-cpm</v>
      </c>
      <c r="AE28" s="17" t="str">
        <f t="shared" si="9"/>
        <v>cielo_digi-comportamental-Maxiboard-970x150-cielo_digi-cpm-chegoucielodigi-none</v>
      </c>
    </row>
    <row r="29">
      <c r="A29" s="9" t="s">
        <v>36</v>
      </c>
      <c r="B29" s="18">
        <v>44113.0</v>
      </c>
      <c r="C29" s="18">
        <v>44113.0</v>
      </c>
      <c r="D29" s="33"/>
      <c r="E29" s="37"/>
      <c r="F29" s="33"/>
      <c r="G29" s="15" t="s">
        <v>397</v>
      </c>
      <c r="H29" s="15" t="s">
        <v>1105</v>
      </c>
      <c r="I29" s="20" t="s">
        <v>65</v>
      </c>
      <c r="J29" s="15" t="s">
        <v>401</v>
      </c>
      <c r="K29" s="15" t="s">
        <v>596</v>
      </c>
      <c r="L29" s="15" t="s">
        <v>45</v>
      </c>
      <c r="M29" s="15" t="s">
        <v>66</v>
      </c>
      <c r="N29" s="15" t="s">
        <v>1876</v>
      </c>
      <c r="O29" s="30" t="s">
        <v>1677</v>
      </c>
      <c r="P29" s="15" t="s">
        <v>596</v>
      </c>
      <c r="Q29" s="20" t="s">
        <v>69</v>
      </c>
      <c r="R29" s="25"/>
      <c r="S29" s="20" t="s">
        <v>1877</v>
      </c>
      <c r="T29" s="20" t="s">
        <v>1865</v>
      </c>
      <c r="U29" s="15" t="s">
        <v>54</v>
      </c>
      <c r="V29" s="15" t="s">
        <v>55</v>
      </c>
      <c r="W29" s="21" t="str">
        <f t="shared" si="1"/>
        <v>alp-cielo_digi-marca-awa-twitter</v>
      </c>
      <c r="X29" s="21" t="str">
        <f t="shared" si="2"/>
        <v>cielo_digi-cielo_digi-display-comportamental-todos-none</v>
      </c>
      <c r="Y29" s="21" t="str">
        <f t="shared" si="3"/>
        <v>cielo_digi-cielo_digi-display-spotlight-800x800-chegoucielodigi-audiencia_twitter-cpm</v>
      </c>
      <c r="Z29" s="22" t="str">
        <f t="shared" si="4"/>
        <v>alp-cielo_digi-marca-awa</v>
      </c>
      <c r="AA29" s="22" t="str">
        <f t="shared" si="5"/>
        <v>twitter</v>
      </c>
      <c r="AB29" s="22" t="str">
        <f t="shared" si="6"/>
        <v>marca-twitter-awa-800x800-todos-display-audiencia_twitter-</v>
      </c>
      <c r="AC29" s="22" t="str">
        <f t="shared" si="7"/>
        <v>cielo_digi-marca-twitter-cielo_digi-display-spotlight-chegoucielodigi-audiencia_twitter</v>
      </c>
      <c r="AD29" s="22" t="str">
        <f t="shared" si="8"/>
        <v>marca-twitter-cielo_digi-display-spotlight-800x800-chegoucielodigi-audiencia_twitter-cpm</v>
      </c>
      <c r="AE29" s="22" t="str">
        <f t="shared" si="9"/>
        <v>cielo_digi-comportamental-spotlight-800x800-cielo_digi-cpm-chegoucielodigi-none</v>
      </c>
    </row>
    <row r="30">
      <c r="A30" s="9" t="s">
        <v>36</v>
      </c>
      <c r="B30" s="10">
        <v>44105.0</v>
      </c>
      <c r="C30" s="10">
        <v>44227.0</v>
      </c>
      <c r="D30" s="34"/>
      <c r="E30" s="38"/>
      <c r="F30" s="34"/>
      <c r="G30" s="26" t="s">
        <v>397</v>
      </c>
      <c r="H30" s="15" t="s">
        <v>64</v>
      </c>
      <c r="I30" s="14" t="s">
        <v>65</v>
      </c>
      <c r="J30" s="26" t="s">
        <v>401</v>
      </c>
      <c r="K30" s="15" t="s">
        <v>596</v>
      </c>
      <c r="L30" s="26" t="s">
        <v>45</v>
      </c>
      <c r="M30" s="26" t="s">
        <v>66</v>
      </c>
      <c r="N30" s="26" t="s">
        <v>1864</v>
      </c>
      <c r="O30" s="26" t="s">
        <v>68</v>
      </c>
      <c r="P30" s="26" t="s">
        <v>596</v>
      </c>
      <c r="Q30" s="14" t="s">
        <v>69</v>
      </c>
      <c r="R30" s="16"/>
      <c r="S30" s="14" t="s">
        <v>1678</v>
      </c>
      <c r="T30" s="14" t="s">
        <v>1865</v>
      </c>
      <c r="U30" s="26" t="s">
        <v>54</v>
      </c>
      <c r="V30" s="26" t="s">
        <v>71</v>
      </c>
      <c r="W30" s="16" t="str">
        <f t="shared" si="1"/>
        <v>alp-cielo_digi-marca-awa-verizon</v>
      </c>
      <c r="X30" s="16" t="str">
        <f t="shared" si="2"/>
        <v>cielo_digi-cielo_digi-display-comportamental-todos-none</v>
      </c>
      <c r="Y30" s="16" t="str">
        <f t="shared" si="3"/>
        <v>cielo_digi-cielo_digi-display-Skyscraper-160x600-chegoucielodigi-as25_microempreendedor_medioempreendedor_negocios_vendasonline_donosdenegocios-cpm</v>
      </c>
      <c r="Z30" s="17" t="str">
        <f t="shared" si="4"/>
        <v>alp-cielo_digi-marca-awa</v>
      </c>
      <c r="AA30" s="17" t="str">
        <f t="shared" si="5"/>
        <v>verizon</v>
      </c>
      <c r="AB30" s="17" t="s">
        <v>1878</v>
      </c>
      <c r="AC30" s="17" t="str">
        <f t="shared" si="7"/>
        <v>cielo_digi-marca-verizon-cielo_digi-display-Skyscraper-chegoucielodigi-as25_microempreendedor_medioempreendedor_negocios_vendasonline_donosdenegocios</v>
      </c>
      <c r="AD30" s="17" t="str">
        <f t="shared" si="8"/>
        <v>marca-verizon-cielo_digi-display-Skyscraper-160x600-chegoucielodigi-as25_microempreendedor_medioempreendedor_negocios_vendasonline_donosdenegocios-cpm</v>
      </c>
      <c r="AE30" s="17" t="str">
        <f t="shared" si="9"/>
        <v>cielo_digi-comportamental-Skyscraper-160x600-cielo_digi-cpm-chegoucielodigi-tag</v>
      </c>
    </row>
    <row r="31">
      <c r="A31" s="9" t="s">
        <v>36</v>
      </c>
      <c r="B31" s="18">
        <v>44105.0</v>
      </c>
      <c r="C31" s="18">
        <v>44227.0</v>
      </c>
      <c r="D31" s="33"/>
      <c r="E31" s="37"/>
      <c r="F31" s="33"/>
      <c r="G31" s="26" t="s">
        <v>397</v>
      </c>
      <c r="H31" s="15" t="s">
        <v>64</v>
      </c>
      <c r="I31" s="20" t="s">
        <v>65</v>
      </c>
      <c r="J31" s="26" t="s">
        <v>401</v>
      </c>
      <c r="K31" s="15" t="s">
        <v>596</v>
      </c>
      <c r="L31" s="26" t="s">
        <v>45</v>
      </c>
      <c r="M31" s="26" t="s">
        <v>66</v>
      </c>
      <c r="N31" s="26" t="s">
        <v>1016</v>
      </c>
      <c r="O31" s="26" t="s">
        <v>75</v>
      </c>
      <c r="P31" s="26" t="s">
        <v>596</v>
      </c>
      <c r="Q31" s="20" t="s">
        <v>69</v>
      </c>
      <c r="R31" s="25"/>
      <c r="S31" s="20" t="s">
        <v>1678</v>
      </c>
      <c r="T31" s="20" t="s">
        <v>1865</v>
      </c>
      <c r="U31" s="26" t="s">
        <v>54</v>
      </c>
      <c r="V31" s="26" t="s">
        <v>71</v>
      </c>
      <c r="W31" s="21" t="str">
        <f t="shared" si="1"/>
        <v>alp-cielo_digi-marca-awa-verizon</v>
      </c>
      <c r="X31" s="21" t="str">
        <f t="shared" si="2"/>
        <v>cielo_digi-cielo_digi-display-comportamental-todos-none</v>
      </c>
      <c r="Y31" s="21" t="str">
        <f t="shared" si="3"/>
        <v>cielo_digi-cielo_digi-display-retangulo_medio-300x250-chegoucielodigi-as25_microempreendedor_medioempreendedor_negocios_vendasonline_donosdenegocios-cpm</v>
      </c>
      <c r="Z31" s="22" t="str">
        <f t="shared" si="4"/>
        <v>alp-cielo_digi-marca-awa</v>
      </c>
      <c r="AA31" s="22" t="str">
        <f t="shared" si="5"/>
        <v>verizon</v>
      </c>
      <c r="AB31" s="22" t="s">
        <v>1879</v>
      </c>
      <c r="AC31" s="22" t="str">
        <f t="shared" si="7"/>
        <v>cielo_digi-marca-verizon-cielo_digi-display-retangulo_medio-chegoucielodigi-as25_microempreendedor_medioempreendedor_negocios_vendasonline_donosdenegocios</v>
      </c>
      <c r="AD31" s="22" t="str">
        <f t="shared" si="8"/>
        <v>marca-verizon-cielo_digi-display-retangulo_medio-300x250-chegoucielodigi-as25_microempreendedor_medioempreendedor_negocios_vendasonline_donosdenegocios-cpm</v>
      </c>
      <c r="AE31" s="22" t="str">
        <f t="shared" si="9"/>
        <v>cielo_digi-comportamental-retangulo_medio-300x250-cielo_digi-cpm-chegoucielodigi-tag</v>
      </c>
    </row>
    <row r="32">
      <c r="A32" s="9" t="s">
        <v>36</v>
      </c>
      <c r="B32" s="10">
        <v>44105.0</v>
      </c>
      <c r="C32" s="10">
        <v>44227.0</v>
      </c>
      <c r="D32" s="34"/>
      <c r="E32" s="38"/>
      <c r="F32" s="34"/>
      <c r="G32" s="26" t="s">
        <v>397</v>
      </c>
      <c r="H32" s="15" t="s">
        <v>64</v>
      </c>
      <c r="I32" s="14" t="s">
        <v>65</v>
      </c>
      <c r="J32" s="26" t="s">
        <v>401</v>
      </c>
      <c r="K32" s="15" t="s">
        <v>596</v>
      </c>
      <c r="L32" s="26" t="s">
        <v>45</v>
      </c>
      <c r="M32" s="26" t="s">
        <v>66</v>
      </c>
      <c r="N32" s="26" t="s">
        <v>1866</v>
      </c>
      <c r="O32" s="26" t="s">
        <v>78</v>
      </c>
      <c r="P32" s="26" t="s">
        <v>596</v>
      </c>
      <c r="Q32" s="14" t="s">
        <v>69</v>
      </c>
      <c r="R32" s="16"/>
      <c r="S32" s="14" t="s">
        <v>1678</v>
      </c>
      <c r="T32" s="14" t="s">
        <v>1865</v>
      </c>
      <c r="U32" s="26" t="s">
        <v>54</v>
      </c>
      <c r="V32" s="26" t="s">
        <v>71</v>
      </c>
      <c r="W32" s="16" t="str">
        <f t="shared" si="1"/>
        <v>alp-cielo_digi-marca-awa-verizon</v>
      </c>
      <c r="X32" s="16" t="str">
        <f t="shared" si="2"/>
        <v>cielo_digi-cielo_digi-display-comportamental-todos-none</v>
      </c>
      <c r="Y32" s="16" t="str">
        <f t="shared" si="3"/>
        <v>cielo_digi-cielo_digi-display-Halfpage-300x600-chegoucielodigi-as25_microempreendedor_medioempreendedor_negocios_vendasonline_donosdenegocios-cpm</v>
      </c>
      <c r="Z32" s="17" t="str">
        <f t="shared" si="4"/>
        <v>alp-cielo_digi-marca-awa</v>
      </c>
      <c r="AA32" s="17" t="str">
        <f t="shared" si="5"/>
        <v>verizon</v>
      </c>
      <c r="AB32" s="17" t="s">
        <v>1880</v>
      </c>
      <c r="AC32" s="17" t="str">
        <f t="shared" si="7"/>
        <v>cielo_digi-marca-verizon-cielo_digi-display-Halfpage-chegoucielodigi-as25_microempreendedor_medioempreendedor_negocios_vendasonline_donosdenegocios</v>
      </c>
      <c r="AD32" s="17" t="str">
        <f t="shared" si="8"/>
        <v>marca-verizon-cielo_digi-display-Halfpage-300x600-chegoucielodigi-as25_microempreendedor_medioempreendedor_negocios_vendasonline_donosdenegocios-cpm</v>
      </c>
      <c r="AE32" s="17" t="str">
        <f t="shared" si="9"/>
        <v>cielo_digi-comportamental-Halfpage-300x600-cielo_digi-cpm-chegoucielodigi-tag</v>
      </c>
    </row>
    <row r="33">
      <c r="A33" s="9" t="s">
        <v>36</v>
      </c>
      <c r="B33" s="18">
        <v>44105.0</v>
      </c>
      <c r="C33" s="18">
        <v>44227.0</v>
      </c>
      <c r="D33" s="33"/>
      <c r="E33" s="37"/>
      <c r="F33" s="33"/>
      <c r="G33" s="26" t="s">
        <v>397</v>
      </c>
      <c r="H33" s="15" t="s">
        <v>64</v>
      </c>
      <c r="I33" s="20" t="s">
        <v>65</v>
      </c>
      <c r="J33" s="26" t="s">
        <v>401</v>
      </c>
      <c r="K33" s="15" t="s">
        <v>596</v>
      </c>
      <c r="L33" s="26" t="s">
        <v>45</v>
      </c>
      <c r="M33" s="26" t="s">
        <v>66</v>
      </c>
      <c r="N33" s="26" t="s">
        <v>1869</v>
      </c>
      <c r="O33" s="26" t="s">
        <v>81</v>
      </c>
      <c r="P33" s="26" t="s">
        <v>596</v>
      </c>
      <c r="Q33" s="20" t="s">
        <v>69</v>
      </c>
      <c r="R33" s="25"/>
      <c r="S33" s="20" t="s">
        <v>1678</v>
      </c>
      <c r="T33" s="20" t="s">
        <v>1865</v>
      </c>
      <c r="U33" s="26" t="s">
        <v>54</v>
      </c>
      <c r="V33" s="26" t="s">
        <v>71</v>
      </c>
      <c r="W33" s="21" t="str">
        <f t="shared" si="1"/>
        <v>alp-cielo_digi-marca-awa-verizon</v>
      </c>
      <c r="X33" s="21" t="str">
        <f t="shared" si="2"/>
        <v>cielo_digi-cielo_digi-display-comportamental-todos-none</v>
      </c>
      <c r="Y33" s="21" t="str">
        <f t="shared" si="3"/>
        <v>cielo_digi-cielo_digi-display-mobile_banner-320x50-chegoucielodigi-as25_microempreendedor_medioempreendedor_negocios_vendasonline_donosdenegocios-cpm</v>
      </c>
      <c r="Z33" s="22" t="str">
        <f t="shared" si="4"/>
        <v>alp-cielo_digi-marca-awa</v>
      </c>
      <c r="AA33" s="22" t="str">
        <f t="shared" si="5"/>
        <v>verizon</v>
      </c>
      <c r="AB33" s="22" t="s">
        <v>1881</v>
      </c>
      <c r="AC33" s="22" t="str">
        <f t="shared" si="7"/>
        <v>cielo_digi-marca-verizon-cielo_digi-display-mobile_banner-chegoucielodigi-as25_microempreendedor_medioempreendedor_negocios_vendasonline_donosdenegocios</v>
      </c>
      <c r="AD33" s="22" t="str">
        <f t="shared" si="8"/>
        <v>marca-verizon-cielo_digi-display-mobile_banner-320x50-chegoucielodigi-as25_microempreendedor_medioempreendedor_negocios_vendasonline_donosdenegocios-cpm</v>
      </c>
      <c r="AE33" s="22" t="str">
        <f t="shared" si="9"/>
        <v>cielo_digi-comportamental-mobile_banner-320x50-cielo_digi-cpm-chegoucielodigi-tag</v>
      </c>
    </row>
    <row r="34">
      <c r="A34" s="9" t="s">
        <v>36</v>
      </c>
      <c r="B34" s="10">
        <v>44105.0</v>
      </c>
      <c r="C34" s="10">
        <v>44227.0</v>
      </c>
      <c r="D34" s="34"/>
      <c r="E34" s="38"/>
      <c r="F34" s="34"/>
      <c r="G34" s="26" t="s">
        <v>397</v>
      </c>
      <c r="H34" s="15" t="s">
        <v>64</v>
      </c>
      <c r="I34" s="14" t="s">
        <v>65</v>
      </c>
      <c r="J34" s="26" t="s">
        <v>401</v>
      </c>
      <c r="K34" s="15" t="s">
        <v>596</v>
      </c>
      <c r="L34" s="26" t="s">
        <v>45</v>
      </c>
      <c r="M34" s="26" t="s">
        <v>66</v>
      </c>
      <c r="N34" s="26" t="s">
        <v>1868</v>
      </c>
      <c r="O34" s="26" t="s">
        <v>84</v>
      </c>
      <c r="P34" s="26" t="s">
        <v>596</v>
      </c>
      <c r="Q34" s="14" t="s">
        <v>69</v>
      </c>
      <c r="R34" s="16"/>
      <c r="S34" s="14" t="s">
        <v>1678</v>
      </c>
      <c r="T34" s="14" t="s">
        <v>1865</v>
      </c>
      <c r="U34" s="26" t="s">
        <v>54</v>
      </c>
      <c r="V34" s="26" t="s">
        <v>71</v>
      </c>
      <c r="W34" s="16" t="str">
        <f t="shared" si="1"/>
        <v>alp-cielo_digi-marca-awa-verizon</v>
      </c>
      <c r="X34" s="16" t="str">
        <f t="shared" si="2"/>
        <v>cielo_digi-cielo_digi-display-comportamental-todos-none</v>
      </c>
      <c r="Y34" s="16" t="str">
        <f t="shared" si="3"/>
        <v>cielo_digi-cielo_digi-display-Super_banner-728x90-chegoucielodigi-as25_microempreendedor_medioempreendedor_negocios_vendasonline_donosdenegocios-cpm</v>
      </c>
      <c r="Z34" s="17" t="str">
        <f t="shared" si="4"/>
        <v>alp-cielo_digi-marca-awa</v>
      </c>
      <c r="AA34" s="17" t="str">
        <f t="shared" si="5"/>
        <v>verizon</v>
      </c>
      <c r="AB34" s="17" t="s">
        <v>1882</v>
      </c>
      <c r="AC34" s="17" t="str">
        <f t="shared" si="7"/>
        <v>cielo_digi-marca-verizon-cielo_digi-display-Super_banner-chegoucielodigi-as25_microempreendedor_medioempreendedor_negocios_vendasonline_donosdenegocios</v>
      </c>
      <c r="AD34" s="17" t="str">
        <f t="shared" si="8"/>
        <v>marca-verizon-cielo_digi-display-Super_banner-728x90-chegoucielodigi-as25_microempreendedor_medioempreendedor_negocios_vendasonline_donosdenegocios-cpm</v>
      </c>
      <c r="AE34" s="17" t="str">
        <f t="shared" si="9"/>
        <v>cielo_digi-comportamental-Super_banner-728x90-cielo_digi-cpm-chegoucielodigi-tag</v>
      </c>
    </row>
    <row r="35">
      <c r="A35" s="9" t="s">
        <v>36</v>
      </c>
      <c r="B35" s="18">
        <v>44105.0</v>
      </c>
      <c r="C35" s="18">
        <v>44227.0</v>
      </c>
      <c r="D35" s="33"/>
      <c r="E35" s="37"/>
      <c r="F35" s="33"/>
      <c r="G35" s="26" t="s">
        <v>397</v>
      </c>
      <c r="H35" s="15" t="s">
        <v>64</v>
      </c>
      <c r="I35" s="20" t="s">
        <v>65</v>
      </c>
      <c r="J35" s="26" t="s">
        <v>401</v>
      </c>
      <c r="K35" s="15" t="s">
        <v>596</v>
      </c>
      <c r="L35" s="26" t="s">
        <v>45</v>
      </c>
      <c r="M35" s="26" t="s">
        <v>66</v>
      </c>
      <c r="N35" s="26" t="s">
        <v>1867</v>
      </c>
      <c r="O35" s="26" t="s">
        <v>523</v>
      </c>
      <c r="P35" s="26" t="s">
        <v>596</v>
      </c>
      <c r="Q35" s="20" t="s">
        <v>69</v>
      </c>
      <c r="R35" s="25"/>
      <c r="S35" s="20" t="s">
        <v>1678</v>
      </c>
      <c r="T35" s="20" t="s">
        <v>1865</v>
      </c>
      <c r="U35" s="26" t="s">
        <v>54</v>
      </c>
      <c r="V35" s="26" t="s">
        <v>71</v>
      </c>
      <c r="W35" s="21" t="str">
        <f t="shared" si="1"/>
        <v>alp-cielo_digi-marca-awa-verizon</v>
      </c>
      <c r="X35" s="21" t="str">
        <f t="shared" si="2"/>
        <v>cielo_digi-cielo_digi-display-comportamental-todos-none</v>
      </c>
      <c r="Y35" s="21" t="str">
        <f t="shared" si="3"/>
        <v>cielo_digi-cielo_digi-display-Billboard-970x250-chegoucielodigi-as25_microempreendedor_medioempreendedor_negocios_vendasonline_donosdenegocios-cpm</v>
      </c>
      <c r="Z35" s="22" t="str">
        <f t="shared" si="4"/>
        <v>alp-cielo_digi-marca-awa</v>
      </c>
      <c r="AA35" s="22" t="str">
        <f t="shared" si="5"/>
        <v>verizon</v>
      </c>
      <c r="AB35" s="22" t="s">
        <v>1883</v>
      </c>
      <c r="AC35" s="22" t="str">
        <f t="shared" si="7"/>
        <v>cielo_digi-marca-verizon-cielo_digi-display-Billboard-chegoucielodigi-as25_microempreendedor_medioempreendedor_negocios_vendasonline_donosdenegocios</v>
      </c>
      <c r="AD35" s="22" t="str">
        <f t="shared" si="8"/>
        <v>marca-verizon-cielo_digi-display-Billboard-970x250-chegoucielodigi-as25_microempreendedor_medioempreendedor_negocios_vendasonline_donosdenegocios-cpm</v>
      </c>
      <c r="AE35" s="22" t="str">
        <f t="shared" si="9"/>
        <v>cielo_digi-comportamental-Billboard-970x250-cielo_digi-cpm-chegoucielodigi-tag</v>
      </c>
    </row>
    <row r="36">
      <c r="A36" s="9" t="s">
        <v>36</v>
      </c>
      <c r="B36" s="10">
        <v>44105.0</v>
      </c>
      <c r="C36" s="10">
        <v>44227.0</v>
      </c>
      <c r="D36" s="34"/>
      <c r="E36" s="38"/>
      <c r="F36" s="34"/>
      <c r="G36" s="26" t="s">
        <v>397</v>
      </c>
      <c r="H36" s="15" t="s">
        <v>64</v>
      </c>
      <c r="I36" s="14" t="s">
        <v>65</v>
      </c>
      <c r="J36" s="26" t="s">
        <v>401</v>
      </c>
      <c r="K36" s="15" t="s">
        <v>596</v>
      </c>
      <c r="L36" s="26" t="s">
        <v>45</v>
      </c>
      <c r="M36" s="26" t="s">
        <v>66</v>
      </c>
      <c r="N36" s="26" t="s">
        <v>1872</v>
      </c>
      <c r="O36" s="26" t="s">
        <v>1873</v>
      </c>
      <c r="P36" s="26" t="s">
        <v>596</v>
      </c>
      <c r="Q36" s="14" t="s">
        <v>69</v>
      </c>
      <c r="R36" s="16"/>
      <c r="S36" s="14" t="s">
        <v>1678</v>
      </c>
      <c r="T36" s="14" t="s">
        <v>1865</v>
      </c>
      <c r="U36" s="26" t="s">
        <v>54</v>
      </c>
      <c r="V36" s="26" t="s">
        <v>71</v>
      </c>
      <c r="W36" s="16" t="str">
        <f t="shared" si="1"/>
        <v>alp-cielo_digi-marca-awa-verizon</v>
      </c>
      <c r="X36" s="16" t="str">
        <f t="shared" si="2"/>
        <v>cielo_digi-cielo_digi-display-comportamental-todos-none</v>
      </c>
      <c r="Y36" s="16" t="str">
        <f t="shared" si="3"/>
        <v>cielo_digi-cielo_digi-display-Super_Leaderboard-970x90-chegoucielodigi-as25_microempreendedor_medioempreendedor_negocios_vendasonline_donosdenegocios-cpm</v>
      </c>
      <c r="Z36" s="17" t="str">
        <f t="shared" si="4"/>
        <v>alp-cielo_digi-marca-awa</v>
      </c>
      <c r="AA36" s="17" t="str">
        <f t="shared" si="5"/>
        <v>verizon</v>
      </c>
      <c r="AB36" s="17" t="s">
        <v>1884</v>
      </c>
      <c r="AC36" s="17" t="str">
        <f t="shared" si="7"/>
        <v>cielo_digi-marca-verizon-cielo_digi-display-Super_Leaderboard-chegoucielodigi-as25_microempreendedor_medioempreendedor_negocios_vendasonline_donosdenegocios</v>
      </c>
      <c r="AD36" s="17" t="str">
        <f t="shared" si="8"/>
        <v>marca-verizon-cielo_digi-display-Super_Leaderboard-970x90-chegoucielodigi-as25_microempreendedor_medioempreendedor_negocios_vendasonline_donosdenegocios-cpm</v>
      </c>
      <c r="AE36" s="17" t="str">
        <f t="shared" si="9"/>
        <v>cielo_digi-comportamental-Super_Leaderboard-970x90-cielo_digi-cpm-chegoucielodigi-tag</v>
      </c>
    </row>
    <row r="37">
      <c r="A37" s="9" t="s">
        <v>36</v>
      </c>
      <c r="B37" s="18">
        <v>44105.0</v>
      </c>
      <c r="C37" s="18">
        <v>44227.0</v>
      </c>
      <c r="D37" s="33"/>
      <c r="E37" s="37"/>
      <c r="F37" s="33"/>
      <c r="G37" s="26" t="s">
        <v>397</v>
      </c>
      <c r="H37" s="15" t="s">
        <v>64</v>
      </c>
      <c r="I37" s="20" t="s">
        <v>65</v>
      </c>
      <c r="J37" s="26" t="s">
        <v>401</v>
      </c>
      <c r="K37" s="15" t="s">
        <v>596</v>
      </c>
      <c r="L37" s="26" t="s">
        <v>45</v>
      </c>
      <c r="M37" s="26" t="s">
        <v>66</v>
      </c>
      <c r="N37" s="26" t="s">
        <v>1875</v>
      </c>
      <c r="O37" s="26" t="s">
        <v>727</v>
      </c>
      <c r="P37" s="26" t="s">
        <v>596</v>
      </c>
      <c r="Q37" s="20" t="s">
        <v>69</v>
      </c>
      <c r="R37" s="25"/>
      <c r="S37" s="20" t="s">
        <v>1678</v>
      </c>
      <c r="T37" s="20" t="s">
        <v>1865</v>
      </c>
      <c r="U37" s="26" t="s">
        <v>54</v>
      </c>
      <c r="V37" s="26" t="s">
        <v>71</v>
      </c>
      <c r="W37" s="21" t="str">
        <f t="shared" si="1"/>
        <v>alp-cielo_digi-marca-awa-verizon</v>
      </c>
      <c r="X37" s="21" t="str">
        <f t="shared" si="2"/>
        <v>cielo_digi-cielo_digi-display-comportamental-todos-none</v>
      </c>
      <c r="Y37" s="21" t="str">
        <f t="shared" si="3"/>
        <v>cielo_digi-cielo_digi-display-Maxiboard-970x150-chegoucielodigi-as25_microempreendedor_medioempreendedor_negocios_vendasonline_donosdenegocios-cpm</v>
      </c>
      <c r="Z37" s="22" t="str">
        <f t="shared" si="4"/>
        <v>alp-cielo_digi-marca-awa</v>
      </c>
      <c r="AA37" s="22" t="str">
        <f t="shared" si="5"/>
        <v>verizon</v>
      </c>
      <c r="AB37" s="22" t="s">
        <v>1885</v>
      </c>
      <c r="AC37" s="22" t="str">
        <f t="shared" si="7"/>
        <v>cielo_digi-marca-verizon-cielo_digi-display-Maxiboard-chegoucielodigi-as25_microempreendedor_medioempreendedor_negocios_vendasonline_donosdenegocios</v>
      </c>
      <c r="AD37" s="22" t="str">
        <f t="shared" si="8"/>
        <v>marca-verizon-cielo_digi-display-Maxiboard-970x150-chegoucielodigi-as25_microempreendedor_medioempreendedor_negocios_vendasonline_donosdenegocios-cpm</v>
      </c>
      <c r="AE37" s="22" t="str">
        <f t="shared" si="9"/>
        <v>cielo_digi-comportamental-Maxiboard-970x150-cielo_digi-cpm-chegoucielodigi-tag</v>
      </c>
    </row>
    <row r="38">
      <c r="A38" s="9" t="s">
        <v>36</v>
      </c>
      <c r="B38" s="10">
        <v>44112.0</v>
      </c>
      <c r="C38" s="10">
        <v>44227.0</v>
      </c>
      <c r="D38" s="34"/>
      <c r="E38" s="38"/>
      <c r="F38" s="34"/>
      <c r="G38" s="26" t="s">
        <v>397</v>
      </c>
      <c r="H38" s="15" t="s">
        <v>64</v>
      </c>
      <c r="I38" s="14" t="s">
        <v>65</v>
      </c>
      <c r="J38" s="26" t="s">
        <v>401</v>
      </c>
      <c r="K38" s="15" t="s">
        <v>596</v>
      </c>
      <c r="L38" s="26" t="s">
        <v>45</v>
      </c>
      <c r="M38" s="26" t="s">
        <v>62</v>
      </c>
      <c r="N38" s="26" t="s">
        <v>526</v>
      </c>
      <c r="O38" s="14" t="s">
        <v>1886</v>
      </c>
      <c r="P38" s="26" t="s">
        <v>596</v>
      </c>
      <c r="Q38" s="14" t="s">
        <v>69</v>
      </c>
      <c r="R38" s="16"/>
      <c r="S38" s="14" t="s">
        <v>1678</v>
      </c>
      <c r="T38" s="14" t="s">
        <v>1862</v>
      </c>
      <c r="U38" s="26" t="s">
        <v>1365</v>
      </c>
      <c r="V38" s="26" t="s">
        <v>71</v>
      </c>
      <c r="W38" s="16" t="str">
        <f t="shared" si="1"/>
        <v>alp-cielo_digi-marca-awa-verizon</v>
      </c>
      <c r="X38" s="16" t="str">
        <f t="shared" si="2"/>
        <v>cielo_digi-cielo_digi-video-comportamental-todos-none</v>
      </c>
      <c r="Y38" s="16" t="str">
        <f t="shared" si="3"/>
        <v>cielo_digi-cielo_digi-video-pre_roll-1080x1350-videohero_30-as25_microempreendedor_medioempreendedor_negocios_vendasonline_donosdenegocios-cpv</v>
      </c>
      <c r="Z38" s="17" t="str">
        <f t="shared" si="4"/>
        <v>alp-cielo_digi-marca-awa</v>
      </c>
      <c r="AA38" s="17" t="str">
        <f t="shared" si="5"/>
        <v>verizon</v>
      </c>
      <c r="AB38" s="17" t="s">
        <v>1887</v>
      </c>
      <c r="AC38" s="17" t="str">
        <f t="shared" si="7"/>
        <v>cielo_digi-marca-verizon-cielo_digi-video-pre_roll-videohero_30-as25_microempreendedor_medioempreendedor_negocios_vendasonline_donosdenegocios</v>
      </c>
      <c r="AD38" s="17" t="str">
        <f t="shared" si="8"/>
        <v>marca-verizon-cielo_digi-video-pre_roll-1080x1350-videohero_30-as25_microempreendedor_medioempreendedor_negocios_vendasonline_donosdenegocios-cpv</v>
      </c>
      <c r="AE38" s="17" t="str">
        <f t="shared" si="9"/>
        <v>cielo_digi-comportamental-pre_roll-1080x1350-cielo_digi-cpv-videohero_30-tag</v>
      </c>
    </row>
    <row r="39">
      <c r="A39" s="9" t="s">
        <v>36</v>
      </c>
      <c r="B39" s="18">
        <v>44105.0</v>
      </c>
      <c r="C39" s="18">
        <v>44227.0</v>
      </c>
      <c r="D39" s="33"/>
      <c r="E39" s="37"/>
      <c r="F39" s="33"/>
      <c r="G39" s="26" t="s">
        <v>397</v>
      </c>
      <c r="H39" s="15" t="s">
        <v>64</v>
      </c>
      <c r="I39" s="20" t="s">
        <v>65</v>
      </c>
      <c r="J39" s="26" t="s">
        <v>401</v>
      </c>
      <c r="K39" s="15" t="s">
        <v>596</v>
      </c>
      <c r="L39" s="26" t="s">
        <v>45</v>
      </c>
      <c r="M39" s="26" t="s">
        <v>86</v>
      </c>
      <c r="N39" s="26" t="s">
        <v>1888</v>
      </c>
      <c r="O39" s="20" t="s">
        <v>96</v>
      </c>
      <c r="P39" s="26" t="s">
        <v>596</v>
      </c>
      <c r="Q39" s="20" t="s">
        <v>69</v>
      </c>
      <c r="R39" s="25"/>
      <c r="S39" s="20" t="s">
        <v>1678</v>
      </c>
      <c r="T39" s="20" t="s">
        <v>1865</v>
      </c>
      <c r="U39" s="26" t="s">
        <v>88</v>
      </c>
      <c r="V39" s="26" t="s">
        <v>89</v>
      </c>
      <c r="W39" s="21" t="str">
        <f t="shared" si="1"/>
        <v>alp-cielo_digi-marca-awa-verizon</v>
      </c>
      <c r="X39" s="21" t="str">
        <f t="shared" si="2"/>
        <v>cielo_digi-cielo_digi-native-comportamental-todos-none</v>
      </c>
      <c r="Y39" s="21" t="str">
        <f t="shared" si="3"/>
        <v>cielo_digi-cielo_digi-native-native_stream-1200x627-chegoucielodigi-as25_microempreendedor_medioempreendedor_negocios_vendasonline_donosdenegocios-cpc</v>
      </c>
      <c r="Z39" s="22" t="str">
        <f t="shared" si="4"/>
        <v>alp-cielo_digi-marca-awa</v>
      </c>
      <c r="AA39" s="22" t="str">
        <f t="shared" si="5"/>
        <v>verizon</v>
      </c>
      <c r="AB39" s="22" t="s">
        <v>1889</v>
      </c>
      <c r="AC39" s="22" t="str">
        <f t="shared" si="7"/>
        <v>cielo_digi-marca-verizon-cielo_digi-native-native_stream-chegoucielodigi-as25_microempreendedor_medioempreendedor_negocios_vendasonline_donosdenegocios</v>
      </c>
      <c r="AD39" s="22" t="str">
        <f t="shared" si="8"/>
        <v>marca-verizon-cielo_digi-native-native_stream-1200x627-chegoucielodigi-as25_microempreendedor_medioempreendedor_negocios_vendasonline_donosdenegocios-cpc</v>
      </c>
      <c r="AE39" s="22" t="str">
        <f t="shared" si="9"/>
        <v>cielo_digi-comportamental-native_stream-1200x627-cielo_digi-cpc-chegoucielodigi-contador</v>
      </c>
    </row>
    <row r="40">
      <c r="A40" s="9" t="s">
        <v>61</v>
      </c>
      <c r="B40" s="10">
        <v>44116.0</v>
      </c>
      <c r="C40" s="10">
        <v>44135.0</v>
      </c>
      <c r="D40" s="34"/>
      <c r="E40" s="38"/>
      <c r="F40" s="34"/>
      <c r="G40" s="26" t="s">
        <v>41</v>
      </c>
      <c r="H40" s="15" t="s">
        <v>1026</v>
      </c>
      <c r="I40" s="14" t="s">
        <v>43</v>
      </c>
      <c r="J40" s="26" t="s">
        <v>401</v>
      </c>
      <c r="K40" s="15" t="s">
        <v>596</v>
      </c>
      <c r="L40" s="26" t="s">
        <v>45</v>
      </c>
      <c r="M40" s="26" t="s">
        <v>66</v>
      </c>
      <c r="N40" s="26" t="s">
        <v>47</v>
      </c>
      <c r="O40" s="30" t="s">
        <v>96</v>
      </c>
      <c r="P40" s="26" t="s">
        <v>596</v>
      </c>
      <c r="Q40" s="14" t="s">
        <v>69</v>
      </c>
      <c r="R40" s="16"/>
      <c r="S40" s="14" t="s">
        <v>1890</v>
      </c>
      <c r="T40" s="14" t="s">
        <v>1891</v>
      </c>
      <c r="U40" s="26" t="s">
        <v>54</v>
      </c>
      <c r="V40" s="26" t="s">
        <v>55</v>
      </c>
      <c r="W40" s="16" t="str">
        <f t="shared" si="1"/>
        <v>alp-cielo_digi-marca-cons-linkedin</v>
      </c>
      <c r="X40" s="16" t="str">
        <f t="shared" si="2"/>
        <v>cielo_digi-cielo_digi-display-comportamental-todos-none</v>
      </c>
      <c r="Y40" s="16" t="str">
        <f t="shared" si="3"/>
        <v>cielo_digi-cielo_digi-display-pagepost-1200x627-cielodigi_superlink-mei_interesses-cpm</v>
      </c>
      <c r="Z40" s="17" t="str">
        <f t="shared" si="4"/>
        <v>alp-cielo_digi-marca-cons</v>
      </c>
      <c r="AA40" s="17" t="str">
        <f t="shared" si="5"/>
        <v>linkedin</v>
      </c>
      <c r="AB40" s="17" t="str">
        <f t="shared" ref="AB40:AB53" si="10">J40&amp;"-"&amp;H40&amp;"-"&amp;G40&amp;"-"&amp;O40&amp;"-"&amp;L40&amp;"-"&amp;M40&amp;"-"&amp;S40&amp;"-"&amp;R40</f>
        <v>marca-linkedin-cons-1200x627-todos-display-mei_interesses-</v>
      </c>
      <c r="AC40" s="17" t="str">
        <f t="shared" si="7"/>
        <v>cielo_digi-marca-linkedin-cielo_digi-display-pagepost-cielodigi_superlink-mei_interesses</v>
      </c>
      <c r="AD40" s="17" t="str">
        <f t="shared" si="8"/>
        <v>marca-linkedin-cielo_digi-display-pagepost-1200x627-cielodigi_superlink-mei_interesses-cpm</v>
      </c>
      <c r="AE40" s="17" t="str">
        <f t="shared" si="9"/>
        <v>cielo_digi-comportamental-pagepost-1200x627-cielo_digi-cpm-cielodigi_superlink-none</v>
      </c>
    </row>
    <row r="41">
      <c r="A41" s="9" t="s">
        <v>61</v>
      </c>
      <c r="B41" s="18">
        <v>44116.0</v>
      </c>
      <c r="C41" s="18">
        <v>44135.0</v>
      </c>
      <c r="D41" s="33"/>
      <c r="E41" s="37"/>
      <c r="F41" s="33"/>
      <c r="G41" s="26" t="s">
        <v>41</v>
      </c>
      <c r="H41" s="15" t="s">
        <v>1026</v>
      </c>
      <c r="I41" s="20" t="s">
        <v>43</v>
      </c>
      <c r="J41" s="26" t="s">
        <v>401</v>
      </c>
      <c r="K41" s="15" t="s">
        <v>596</v>
      </c>
      <c r="L41" s="26" t="s">
        <v>45</v>
      </c>
      <c r="M41" s="26" t="s">
        <v>62</v>
      </c>
      <c r="N41" s="15" t="s">
        <v>63</v>
      </c>
      <c r="O41" s="20" t="s">
        <v>1886</v>
      </c>
      <c r="P41" s="26" t="s">
        <v>596</v>
      </c>
      <c r="Q41" s="20" t="s">
        <v>69</v>
      </c>
      <c r="R41" s="20"/>
      <c r="S41" s="20" t="s">
        <v>1890</v>
      </c>
      <c r="T41" s="20" t="s">
        <v>1862</v>
      </c>
      <c r="U41" s="26" t="s">
        <v>54</v>
      </c>
      <c r="V41" s="26" t="s">
        <v>55</v>
      </c>
      <c r="W41" s="21" t="str">
        <f t="shared" si="1"/>
        <v>alp-cielo_digi-marca-cons-linkedin</v>
      </c>
      <c r="X41" s="21" t="str">
        <f t="shared" si="2"/>
        <v>cielo_digi-cielo_digi-video-comportamental-todos-none</v>
      </c>
      <c r="Y41" s="21" t="str">
        <f t="shared" si="3"/>
        <v>cielo_digi-cielo_digi-video-videoad-1080x1350-videohero_30-mei_interesses-cpm</v>
      </c>
      <c r="Z41" s="22" t="str">
        <f t="shared" si="4"/>
        <v>alp-cielo_digi-marca-cons</v>
      </c>
      <c r="AA41" s="22" t="str">
        <f t="shared" si="5"/>
        <v>linkedin</v>
      </c>
      <c r="AB41" s="22" t="str">
        <f t="shared" si="10"/>
        <v>marca-linkedin-cons-1080x1350-todos-video-mei_interesses-</v>
      </c>
      <c r="AC41" s="22" t="str">
        <f t="shared" si="7"/>
        <v>cielo_digi-marca-linkedin-cielo_digi-video-videoad-videohero_30-mei_interesses</v>
      </c>
      <c r="AD41" s="22" t="str">
        <f t="shared" si="8"/>
        <v>marca-linkedin-cielo_digi-video-videoad-1080x1350-videohero_30-mei_interesses-cpm</v>
      </c>
      <c r="AE41" s="22" t="str">
        <f t="shared" si="9"/>
        <v>cielo_digi-comportamental-videoad-1080x1350-cielo_digi-cpm-videohero_30-none</v>
      </c>
    </row>
    <row r="42">
      <c r="A42" s="9" t="s">
        <v>61</v>
      </c>
      <c r="B42" s="10">
        <v>44116.0</v>
      </c>
      <c r="C42" s="10">
        <v>44135.0</v>
      </c>
      <c r="D42" s="34"/>
      <c r="E42" s="38"/>
      <c r="F42" s="34"/>
      <c r="G42" s="26" t="s">
        <v>41</v>
      </c>
      <c r="H42" s="15" t="s">
        <v>1026</v>
      </c>
      <c r="I42" s="14" t="s">
        <v>43</v>
      </c>
      <c r="J42" s="26" t="s">
        <v>401</v>
      </c>
      <c r="K42" s="15" t="s">
        <v>596</v>
      </c>
      <c r="L42" s="26" t="s">
        <v>45</v>
      </c>
      <c r="M42" s="26" t="s">
        <v>66</v>
      </c>
      <c r="N42" s="15" t="s">
        <v>400</v>
      </c>
      <c r="O42" s="14" t="s">
        <v>849</v>
      </c>
      <c r="P42" s="26" t="s">
        <v>596</v>
      </c>
      <c r="Q42" s="14" t="s">
        <v>69</v>
      </c>
      <c r="R42" s="14"/>
      <c r="S42" s="14" t="s">
        <v>1890</v>
      </c>
      <c r="T42" s="14" t="s">
        <v>1891</v>
      </c>
      <c r="U42" s="15" t="s">
        <v>54</v>
      </c>
      <c r="V42" s="13" t="s">
        <v>55</v>
      </c>
      <c r="W42" s="16" t="str">
        <f t="shared" si="1"/>
        <v>alp-cielo_digi-marca-cons-linkedin</v>
      </c>
      <c r="X42" s="16" t="str">
        <f t="shared" si="2"/>
        <v>cielo_digi-cielo_digi-display-comportamental-todos-none</v>
      </c>
      <c r="Y42" s="16" t="str">
        <f t="shared" si="3"/>
        <v>cielo_digi-cielo_digi-display-carrossel-1080x1080-cielodigi_superlink-mei_interesses-cpm</v>
      </c>
      <c r="Z42" s="17" t="str">
        <f t="shared" si="4"/>
        <v>alp-cielo_digi-marca-cons</v>
      </c>
      <c r="AA42" s="17" t="str">
        <f t="shared" si="5"/>
        <v>linkedin</v>
      </c>
      <c r="AB42" s="17" t="str">
        <f t="shared" si="10"/>
        <v>marca-linkedin-cons-1080x1080-todos-display-mei_interesses-</v>
      </c>
      <c r="AC42" s="17" t="str">
        <f t="shared" si="7"/>
        <v>cielo_digi-marca-linkedin-cielo_digi-display-carrossel-cielodigi_superlink-mei_interesses</v>
      </c>
      <c r="AD42" s="17" t="str">
        <f t="shared" si="8"/>
        <v>marca-linkedin-cielo_digi-display-carrossel-1080x1080-cielodigi_superlink-mei_interesses-cpm</v>
      </c>
      <c r="AE42" s="17" t="str">
        <f t="shared" si="9"/>
        <v>cielo_digi-comportamental-carrossel-1080x1080-cielo_digi-cpm-cielodigi_superlink-none</v>
      </c>
    </row>
    <row r="43">
      <c r="A43" s="9" t="s">
        <v>61</v>
      </c>
      <c r="B43" s="18">
        <v>44116.0</v>
      </c>
      <c r="C43" s="18">
        <v>44135.0</v>
      </c>
      <c r="D43" s="33"/>
      <c r="E43" s="37"/>
      <c r="F43" s="33"/>
      <c r="G43" s="26" t="s">
        <v>41</v>
      </c>
      <c r="H43" s="15" t="s">
        <v>100</v>
      </c>
      <c r="I43" s="20" t="s">
        <v>65</v>
      </c>
      <c r="J43" s="26" t="s">
        <v>401</v>
      </c>
      <c r="K43" s="15" t="s">
        <v>596</v>
      </c>
      <c r="L43" s="26" t="s">
        <v>45</v>
      </c>
      <c r="M43" s="26" t="s">
        <v>66</v>
      </c>
      <c r="N43" s="15" t="s">
        <v>529</v>
      </c>
      <c r="O43" s="15" t="s">
        <v>81</v>
      </c>
      <c r="P43" s="26" t="s">
        <v>596</v>
      </c>
      <c r="Q43" s="20" t="s">
        <v>69</v>
      </c>
      <c r="R43" s="20"/>
      <c r="S43" s="20" t="s">
        <v>1892</v>
      </c>
      <c r="T43" s="20" t="s">
        <v>1891</v>
      </c>
      <c r="U43" s="26" t="s">
        <v>54</v>
      </c>
      <c r="V43" s="26" t="s">
        <v>71</v>
      </c>
      <c r="W43" s="21" t="str">
        <f t="shared" si="1"/>
        <v>alp-cielo_digi-marca-cons-dv360</v>
      </c>
      <c r="X43" s="21" t="str">
        <f t="shared" si="2"/>
        <v>cielo_digi-cielo_digi-display-comportamental-todos-none</v>
      </c>
      <c r="Y43" s="21" t="str">
        <f t="shared" si="3"/>
        <v>cielo_digi-cielo_digi-display-mobile-320x50-cielodigi_superlink-retargeting_audienciasgoogle-cpm</v>
      </c>
      <c r="Z43" s="22" t="str">
        <f t="shared" si="4"/>
        <v>alp-cielo_digi-marca-cons</v>
      </c>
      <c r="AA43" s="22" t="str">
        <f t="shared" si="5"/>
        <v>dv360</v>
      </c>
      <c r="AB43" s="22" t="str">
        <f t="shared" si="10"/>
        <v>marca-dv360-cons-320x50-todos-display-retargeting_audienciasgoogle-</v>
      </c>
      <c r="AC43" s="22" t="str">
        <f t="shared" si="7"/>
        <v>cielo_digi-marca-dv360-cielo_digi-display-mobile-cielodigi_superlink-retargeting_audienciasgoogle</v>
      </c>
      <c r="AD43" s="22" t="str">
        <f t="shared" si="8"/>
        <v>marca-dv360-cielo_digi-display-mobile-320x50-cielodigi_superlink-retargeting_audienciasgoogle-cpm</v>
      </c>
      <c r="AE43" s="22" t="str">
        <f t="shared" si="9"/>
        <v>cielo_digi-comportamental-mobile-320x50-cielo_digi-cpm-cielodigi_superlink-tag</v>
      </c>
    </row>
    <row r="44">
      <c r="A44" s="9" t="s">
        <v>61</v>
      </c>
      <c r="B44" s="10">
        <v>44116.0</v>
      </c>
      <c r="C44" s="10">
        <v>44135.0</v>
      </c>
      <c r="D44" s="34"/>
      <c r="E44" s="38"/>
      <c r="F44" s="34"/>
      <c r="G44" s="26" t="s">
        <v>41</v>
      </c>
      <c r="H44" s="15" t="s">
        <v>100</v>
      </c>
      <c r="I44" s="14" t="s">
        <v>65</v>
      </c>
      <c r="J44" s="26" t="s">
        <v>401</v>
      </c>
      <c r="K44" s="15" t="s">
        <v>596</v>
      </c>
      <c r="L44" s="23" t="s">
        <v>45</v>
      </c>
      <c r="M44" s="26" t="s">
        <v>66</v>
      </c>
      <c r="N44" s="26" t="s">
        <v>1864</v>
      </c>
      <c r="O44" s="26" t="s">
        <v>68</v>
      </c>
      <c r="P44" s="26" t="s">
        <v>596</v>
      </c>
      <c r="Q44" s="14" t="s">
        <v>69</v>
      </c>
      <c r="R44" s="16"/>
      <c r="S44" s="14" t="s">
        <v>1892</v>
      </c>
      <c r="T44" s="14" t="s">
        <v>1891</v>
      </c>
      <c r="U44" s="26" t="s">
        <v>54</v>
      </c>
      <c r="V44" s="26" t="s">
        <v>71</v>
      </c>
      <c r="W44" s="16" t="str">
        <f t="shared" si="1"/>
        <v>alp-cielo_digi-marca-cons-dv360</v>
      </c>
      <c r="X44" s="16" t="str">
        <f t="shared" si="2"/>
        <v>cielo_digi-cielo_digi-display-comportamental-todos-none</v>
      </c>
      <c r="Y44" s="16" t="str">
        <f t="shared" si="3"/>
        <v>cielo_digi-cielo_digi-display-Skyscraper-160x600-cielodigi_superlink-retargeting_audienciasgoogle-cpm</v>
      </c>
      <c r="Z44" s="17" t="str">
        <f t="shared" si="4"/>
        <v>alp-cielo_digi-marca-cons</v>
      </c>
      <c r="AA44" s="17" t="str">
        <f t="shared" si="5"/>
        <v>dv360</v>
      </c>
      <c r="AB44" s="17" t="str">
        <f t="shared" si="10"/>
        <v>marca-dv360-cons-160x600-todos-display-retargeting_audienciasgoogle-</v>
      </c>
      <c r="AC44" s="17" t="str">
        <f t="shared" si="7"/>
        <v>cielo_digi-marca-dv360-cielo_digi-display-Skyscraper-cielodigi_superlink-retargeting_audienciasgoogle</v>
      </c>
      <c r="AD44" s="17" t="str">
        <f t="shared" si="8"/>
        <v>marca-dv360-cielo_digi-display-Skyscraper-160x600-cielodigi_superlink-retargeting_audienciasgoogle-cpm</v>
      </c>
      <c r="AE44" s="17" t="str">
        <f t="shared" si="9"/>
        <v>cielo_digi-comportamental-Skyscraper-160x600-cielo_digi-cpm-cielodigi_superlink-tag</v>
      </c>
    </row>
    <row r="45">
      <c r="A45" s="9" t="s">
        <v>61</v>
      </c>
      <c r="B45" s="18">
        <v>44116.0</v>
      </c>
      <c r="C45" s="18">
        <v>44135.0</v>
      </c>
      <c r="D45" s="33"/>
      <c r="E45" s="37"/>
      <c r="F45" s="33"/>
      <c r="G45" s="26" t="s">
        <v>41</v>
      </c>
      <c r="H45" s="15" t="s">
        <v>100</v>
      </c>
      <c r="I45" s="20" t="s">
        <v>65</v>
      </c>
      <c r="J45" s="26" t="s">
        <v>401</v>
      </c>
      <c r="K45" s="15" t="s">
        <v>596</v>
      </c>
      <c r="L45" s="23" t="s">
        <v>45</v>
      </c>
      <c r="M45" s="26" t="s">
        <v>66</v>
      </c>
      <c r="N45" s="26" t="s">
        <v>1866</v>
      </c>
      <c r="O45" s="26" t="s">
        <v>78</v>
      </c>
      <c r="P45" s="26" t="s">
        <v>596</v>
      </c>
      <c r="Q45" s="20" t="s">
        <v>69</v>
      </c>
      <c r="R45" s="25"/>
      <c r="S45" s="20" t="s">
        <v>1892</v>
      </c>
      <c r="T45" s="20" t="s">
        <v>1891</v>
      </c>
      <c r="U45" s="26" t="s">
        <v>54</v>
      </c>
      <c r="V45" s="26" t="s">
        <v>71</v>
      </c>
      <c r="W45" s="21" t="str">
        <f t="shared" si="1"/>
        <v>alp-cielo_digi-marca-cons-dv360</v>
      </c>
      <c r="X45" s="21" t="str">
        <f t="shared" si="2"/>
        <v>cielo_digi-cielo_digi-display-comportamental-todos-none</v>
      </c>
      <c r="Y45" s="21" t="str">
        <f t="shared" si="3"/>
        <v>cielo_digi-cielo_digi-display-Halfpage-300x600-cielodigi_superlink-retargeting_audienciasgoogle-cpm</v>
      </c>
      <c r="Z45" s="22" t="str">
        <f t="shared" si="4"/>
        <v>alp-cielo_digi-marca-cons</v>
      </c>
      <c r="AA45" s="22" t="str">
        <f t="shared" si="5"/>
        <v>dv360</v>
      </c>
      <c r="AB45" s="22" t="str">
        <f t="shared" si="10"/>
        <v>marca-dv360-cons-300x600-todos-display-retargeting_audienciasgoogle-</v>
      </c>
      <c r="AC45" s="22" t="str">
        <f t="shared" si="7"/>
        <v>cielo_digi-marca-dv360-cielo_digi-display-Halfpage-cielodigi_superlink-retargeting_audienciasgoogle</v>
      </c>
      <c r="AD45" s="22" t="str">
        <f t="shared" si="8"/>
        <v>marca-dv360-cielo_digi-display-Halfpage-300x600-cielodigi_superlink-retargeting_audienciasgoogle-cpm</v>
      </c>
      <c r="AE45" s="22" t="str">
        <f t="shared" si="9"/>
        <v>cielo_digi-comportamental-Halfpage-300x600-cielo_digi-cpm-cielodigi_superlink-tag</v>
      </c>
    </row>
    <row r="46">
      <c r="A46" s="9" t="s">
        <v>61</v>
      </c>
      <c r="B46" s="10">
        <v>44116.0</v>
      </c>
      <c r="C46" s="10">
        <v>44135.0</v>
      </c>
      <c r="D46" s="34"/>
      <c r="E46" s="38"/>
      <c r="F46" s="34"/>
      <c r="G46" s="26" t="s">
        <v>41</v>
      </c>
      <c r="H46" s="15" t="s">
        <v>100</v>
      </c>
      <c r="I46" s="14" t="s">
        <v>65</v>
      </c>
      <c r="J46" s="26" t="s">
        <v>401</v>
      </c>
      <c r="K46" s="15" t="s">
        <v>596</v>
      </c>
      <c r="L46" s="23" t="s">
        <v>45</v>
      </c>
      <c r="M46" s="26" t="s">
        <v>66</v>
      </c>
      <c r="N46" s="26" t="s">
        <v>1867</v>
      </c>
      <c r="O46" s="26" t="s">
        <v>523</v>
      </c>
      <c r="P46" s="26" t="s">
        <v>596</v>
      </c>
      <c r="Q46" s="14" t="s">
        <v>69</v>
      </c>
      <c r="R46" s="16"/>
      <c r="S46" s="14" t="s">
        <v>1892</v>
      </c>
      <c r="T46" s="14" t="s">
        <v>1891</v>
      </c>
      <c r="U46" s="26" t="s">
        <v>54</v>
      </c>
      <c r="V46" s="26" t="s">
        <v>71</v>
      </c>
      <c r="W46" s="16" t="str">
        <f t="shared" si="1"/>
        <v>alp-cielo_digi-marca-cons-dv360</v>
      </c>
      <c r="X46" s="16" t="str">
        <f t="shared" si="2"/>
        <v>cielo_digi-cielo_digi-display-comportamental-todos-none</v>
      </c>
      <c r="Y46" s="16" t="str">
        <f t="shared" si="3"/>
        <v>cielo_digi-cielo_digi-display-Billboard-970x250-cielodigi_superlink-retargeting_audienciasgoogle-cpm</v>
      </c>
      <c r="Z46" s="17" t="str">
        <f t="shared" si="4"/>
        <v>alp-cielo_digi-marca-cons</v>
      </c>
      <c r="AA46" s="17" t="str">
        <f t="shared" si="5"/>
        <v>dv360</v>
      </c>
      <c r="AB46" s="17" t="str">
        <f t="shared" si="10"/>
        <v>marca-dv360-cons-970x250-todos-display-retargeting_audienciasgoogle-</v>
      </c>
      <c r="AC46" s="17" t="str">
        <f t="shared" si="7"/>
        <v>cielo_digi-marca-dv360-cielo_digi-display-Billboard-cielodigi_superlink-retargeting_audienciasgoogle</v>
      </c>
      <c r="AD46" s="17" t="str">
        <f t="shared" si="8"/>
        <v>marca-dv360-cielo_digi-display-Billboard-970x250-cielodigi_superlink-retargeting_audienciasgoogle-cpm</v>
      </c>
      <c r="AE46" s="17" t="str">
        <f t="shared" si="9"/>
        <v>cielo_digi-comportamental-Billboard-970x250-cielo_digi-cpm-cielodigi_superlink-tag</v>
      </c>
    </row>
    <row r="47">
      <c r="A47" s="9" t="s">
        <v>61</v>
      </c>
      <c r="B47" s="18">
        <v>44116.0</v>
      </c>
      <c r="C47" s="18">
        <v>44135.0</v>
      </c>
      <c r="D47" s="33"/>
      <c r="E47" s="37"/>
      <c r="F47" s="33"/>
      <c r="G47" s="26" t="s">
        <v>41</v>
      </c>
      <c r="H47" s="15" t="s">
        <v>100</v>
      </c>
      <c r="I47" s="20" t="s">
        <v>65</v>
      </c>
      <c r="J47" s="26" t="s">
        <v>401</v>
      </c>
      <c r="K47" s="15" t="s">
        <v>596</v>
      </c>
      <c r="L47" s="23" t="s">
        <v>45</v>
      </c>
      <c r="M47" s="26" t="s">
        <v>66</v>
      </c>
      <c r="N47" s="26" t="s">
        <v>1868</v>
      </c>
      <c r="O47" s="26" t="s">
        <v>84</v>
      </c>
      <c r="P47" s="26" t="s">
        <v>596</v>
      </c>
      <c r="Q47" s="20" t="s">
        <v>69</v>
      </c>
      <c r="R47" s="25"/>
      <c r="S47" s="20" t="s">
        <v>1892</v>
      </c>
      <c r="T47" s="20" t="s">
        <v>1891</v>
      </c>
      <c r="U47" s="26" t="s">
        <v>54</v>
      </c>
      <c r="V47" s="26" t="s">
        <v>71</v>
      </c>
      <c r="W47" s="21" t="str">
        <f t="shared" si="1"/>
        <v>alp-cielo_digi-marca-cons-dv360</v>
      </c>
      <c r="X47" s="21" t="str">
        <f t="shared" si="2"/>
        <v>cielo_digi-cielo_digi-display-comportamental-todos-none</v>
      </c>
      <c r="Y47" s="21" t="str">
        <f t="shared" si="3"/>
        <v>cielo_digi-cielo_digi-display-Super_banner-728x90-cielodigi_superlink-retargeting_audienciasgoogle-cpm</v>
      </c>
      <c r="Z47" s="22" t="str">
        <f t="shared" si="4"/>
        <v>alp-cielo_digi-marca-cons</v>
      </c>
      <c r="AA47" s="22" t="str">
        <f t="shared" si="5"/>
        <v>dv360</v>
      </c>
      <c r="AB47" s="22" t="str">
        <f t="shared" si="10"/>
        <v>marca-dv360-cons-728x90-todos-display-retargeting_audienciasgoogle-</v>
      </c>
      <c r="AC47" s="22" t="str">
        <f t="shared" si="7"/>
        <v>cielo_digi-marca-dv360-cielo_digi-display-Super_banner-cielodigi_superlink-retargeting_audienciasgoogle</v>
      </c>
      <c r="AD47" s="22" t="str">
        <f t="shared" si="8"/>
        <v>marca-dv360-cielo_digi-display-Super_banner-728x90-cielodigi_superlink-retargeting_audienciasgoogle-cpm</v>
      </c>
      <c r="AE47" s="22" t="str">
        <f t="shared" si="9"/>
        <v>cielo_digi-comportamental-Super_banner-728x90-cielo_digi-cpm-cielodigi_superlink-tag</v>
      </c>
    </row>
    <row r="48">
      <c r="A48" s="9" t="s">
        <v>61</v>
      </c>
      <c r="B48" s="10">
        <v>44116.0</v>
      </c>
      <c r="C48" s="10">
        <v>44135.0</v>
      </c>
      <c r="D48" s="34"/>
      <c r="E48" s="38"/>
      <c r="F48" s="34"/>
      <c r="G48" s="26" t="s">
        <v>41</v>
      </c>
      <c r="H48" s="15" t="s">
        <v>100</v>
      </c>
      <c r="I48" s="14" t="s">
        <v>65</v>
      </c>
      <c r="J48" s="26" t="s">
        <v>401</v>
      </c>
      <c r="K48" s="15" t="s">
        <v>596</v>
      </c>
      <c r="L48" s="23" t="s">
        <v>45</v>
      </c>
      <c r="M48" s="26" t="s">
        <v>66</v>
      </c>
      <c r="N48" s="26" t="s">
        <v>1869</v>
      </c>
      <c r="O48" s="26" t="s">
        <v>81</v>
      </c>
      <c r="P48" s="26" t="s">
        <v>596</v>
      </c>
      <c r="Q48" s="14" t="s">
        <v>69</v>
      </c>
      <c r="R48" s="16"/>
      <c r="S48" s="14" t="s">
        <v>1892</v>
      </c>
      <c r="T48" s="14" t="s">
        <v>1891</v>
      </c>
      <c r="U48" s="26" t="s">
        <v>54</v>
      </c>
      <c r="V48" s="26" t="s">
        <v>71</v>
      </c>
      <c r="W48" s="16" t="str">
        <f t="shared" si="1"/>
        <v>alp-cielo_digi-marca-cons-dv360</v>
      </c>
      <c r="X48" s="16" t="str">
        <f t="shared" si="2"/>
        <v>cielo_digi-cielo_digi-display-comportamental-todos-none</v>
      </c>
      <c r="Y48" s="16" t="str">
        <f t="shared" si="3"/>
        <v>cielo_digi-cielo_digi-display-mobile_banner-320x50-cielodigi_superlink-retargeting_audienciasgoogle-cpm</v>
      </c>
      <c r="Z48" s="17" t="str">
        <f t="shared" si="4"/>
        <v>alp-cielo_digi-marca-cons</v>
      </c>
      <c r="AA48" s="17" t="str">
        <f t="shared" si="5"/>
        <v>dv360</v>
      </c>
      <c r="AB48" s="17" t="str">
        <f t="shared" si="10"/>
        <v>marca-dv360-cons-320x50-todos-display-retargeting_audienciasgoogle-</v>
      </c>
      <c r="AC48" s="17" t="str">
        <f t="shared" si="7"/>
        <v>cielo_digi-marca-dv360-cielo_digi-display-mobile_banner-cielodigi_superlink-retargeting_audienciasgoogle</v>
      </c>
      <c r="AD48" s="17" t="str">
        <f t="shared" si="8"/>
        <v>marca-dv360-cielo_digi-display-mobile_banner-320x50-cielodigi_superlink-retargeting_audienciasgoogle-cpm</v>
      </c>
      <c r="AE48" s="17" t="str">
        <f t="shared" si="9"/>
        <v>cielo_digi-comportamental-mobile_banner-320x50-cielo_digi-cpm-cielodigi_superlink-tag</v>
      </c>
    </row>
    <row r="49">
      <c r="A49" s="9" t="s">
        <v>61</v>
      </c>
      <c r="B49" s="18">
        <v>44116.0</v>
      </c>
      <c r="C49" s="18">
        <v>44135.0</v>
      </c>
      <c r="D49" s="33"/>
      <c r="E49" s="37"/>
      <c r="F49" s="33"/>
      <c r="G49" s="26" t="s">
        <v>41</v>
      </c>
      <c r="H49" s="15" t="s">
        <v>100</v>
      </c>
      <c r="I49" s="20" t="s">
        <v>65</v>
      </c>
      <c r="J49" s="26" t="s">
        <v>401</v>
      </c>
      <c r="K49" s="15" t="s">
        <v>596</v>
      </c>
      <c r="L49" s="23" t="s">
        <v>45</v>
      </c>
      <c r="M49" s="26" t="s">
        <v>66</v>
      </c>
      <c r="N49" s="26" t="s">
        <v>1016</v>
      </c>
      <c r="O49" s="26" t="s">
        <v>75</v>
      </c>
      <c r="P49" s="26" t="s">
        <v>596</v>
      </c>
      <c r="Q49" s="20" t="s">
        <v>69</v>
      </c>
      <c r="R49" s="25"/>
      <c r="S49" s="20" t="s">
        <v>1892</v>
      </c>
      <c r="T49" s="20" t="s">
        <v>1891</v>
      </c>
      <c r="U49" s="26" t="s">
        <v>54</v>
      </c>
      <c r="V49" s="26" t="s">
        <v>71</v>
      </c>
      <c r="W49" s="21" t="str">
        <f t="shared" si="1"/>
        <v>alp-cielo_digi-marca-cons-dv360</v>
      </c>
      <c r="X49" s="21" t="str">
        <f t="shared" si="2"/>
        <v>cielo_digi-cielo_digi-display-comportamental-todos-none</v>
      </c>
      <c r="Y49" s="21" t="str">
        <f t="shared" si="3"/>
        <v>cielo_digi-cielo_digi-display-retangulo_medio-300x250-cielodigi_superlink-retargeting_audienciasgoogle-cpm</v>
      </c>
      <c r="Z49" s="22" t="str">
        <f t="shared" si="4"/>
        <v>alp-cielo_digi-marca-cons</v>
      </c>
      <c r="AA49" s="22" t="str">
        <f t="shared" si="5"/>
        <v>dv360</v>
      </c>
      <c r="AB49" s="22" t="str">
        <f t="shared" si="10"/>
        <v>marca-dv360-cons-300x250-todos-display-retargeting_audienciasgoogle-</v>
      </c>
      <c r="AC49" s="22" t="str">
        <f t="shared" si="7"/>
        <v>cielo_digi-marca-dv360-cielo_digi-display-retangulo_medio-cielodigi_superlink-retargeting_audienciasgoogle</v>
      </c>
      <c r="AD49" s="22" t="str">
        <f t="shared" si="8"/>
        <v>marca-dv360-cielo_digi-display-retangulo_medio-300x250-cielodigi_superlink-retargeting_audienciasgoogle-cpm</v>
      </c>
      <c r="AE49" s="22" t="str">
        <f t="shared" si="9"/>
        <v>cielo_digi-comportamental-retangulo_medio-300x250-cielo_digi-cpm-cielodigi_superlink-tag</v>
      </c>
    </row>
    <row r="50">
      <c r="A50" s="9" t="s">
        <v>61</v>
      </c>
      <c r="B50" s="10">
        <v>44116.0</v>
      </c>
      <c r="C50" s="10">
        <v>44135.0</v>
      </c>
      <c r="D50" s="34"/>
      <c r="E50" s="38"/>
      <c r="F50" s="34"/>
      <c r="G50" s="26" t="s">
        <v>41</v>
      </c>
      <c r="H50" s="15" t="s">
        <v>100</v>
      </c>
      <c r="I50" s="14" t="s">
        <v>65</v>
      </c>
      <c r="J50" s="26" t="s">
        <v>401</v>
      </c>
      <c r="K50" s="15" t="s">
        <v>596</v>
      </c>
      <c r="L50" s="23" t="s">
        <v>45</v>
      </c>
      <c r="M50" s="26" t="s">
        <v>66</v>
      </c>
      <c r="N50" s="26" t="s">
        <v>1870</v>
      </c>
      <c r="O50" s="26" t="s">
        <v>1871</v>
      </c>
      <c r="P50" s="26" t="s">
        <v>596</v>
      </c>
      <c r="Q50" s="14" t="s">
        <v>69</v>
      </c>
      <c r="R50" s="16"/>
      <c r="S50" s="14" t="s">
        <v>1892</v>
      </c>
      <c r="T50" s="14" t="s">
        <v>1891</v>
      </c>
      <c r="U50" s="26" t="s">
        <v>54</v>
      </c>
      <c r="V50" s="26" t="s">
        <v>71</v>
      </c>
      <c r="W50" s="16" t="str">
        <f t="shared" si="1"/>
        <v>alp-cielo_digi-marca-cons-dv360</v>
      </c>
      <c r="X50" s="16" t="str">
        <f t="shared" si="2"/>
        <v>cielo_digi-cielo_digi-display-comportamental-todos-none</v>
      </c>
      <c r="Y50" s="16" t="str">
        <f t="shared" si="3"/>
        <v>cielo_digi-cielo_digi-display-Full_Banner-468x60-cielodigi_superlink-retargeting_audienciasgoogle-cpm</v>
      </c>
      <c r="Z50" s="17" t="str">
        <f t="shared" si="4"/>
        <v>alp-cielo_digi-marca-cons</v>
      </c>
      <c r="AA50" s="17" t="str">
        <f t="shared" si="5"/>
        <v>dv360</v>
      </c>
      <c r="AB50" s="17" t="str">
        <f t="shared" si="10"/>
        <v>marca-dv360-cons-468x60-todos-display-retargeting_audienciasgoogle-</v>
      </c>
      <c r="AC50" s="17" t="str">
        <f t="shared" si="7"/>
        <v>cielo_digi-marca-dv360-cielo_digi-display-Full_Banner-cielodigi_superlink-retargeting_audienciasgoogle</v>
      </c>
      <c r="AD50" s="17" t="str">
        <f t="shared" si="8"/>
        <v>marca-dv360-cielo_digi-display-Full_Banner-468x60-cielodigi_superlink-retargeting_audienciasgoogle-cpm</v>
      </c>
      <c r="AE50" s="17" t="str">
        <f t="shared" si="9"/>
        <v>cielo_digi-comportamental-Full_Banner-468x60-cielo_digi-cpm-cielodigi_superlink-tag</v>
      </c>
    </row>
    <row r="51">
      <c r="A51" s="9" t="s">
        <v>61</v>
      </c>
      <c r="B51" s="18">
        <v>44116.0</v>
      </c>
      <c r="C51" s="18">
        <v>44135.0</v>
      </c>
      <c r="D51" s="33"/>
      <c r="E51" s="37"/>
      <c r="F51" s="33"/>
      <c r="G51" s="26" t="s">
        <v>41</v>
      </c>
      <c r="H51" s="15" t="s">
        <v>100</v>
      </c>
      <c r="I51" s="20" t="s">
        <v>65</v>
      </c>
      <c r="J51" s="26" t="s">
        <v>401</v>
      </c>
      <c r="K51" s="15" t="s">
        <v>596</v>
      </c>
      <c r="L51" s="23" t="s">
        <v>45</v>
      </c>
      <c r="M51" s="26" t="s">
        <v>66</v>
      </c>
      <c r="N51" s="26" t="s">
        <v>1872</v>
      </c>
      <c r="O51" s="26" t="s">
        <v>1873</v>
      </c>
      <c r="P51" s="26" t="s">
        <v>596</v>
      </c>
      <c r="Q51" s="20" t="s">
        <v>69</v>
      </c>
      <c r="R51" s="25"/>
      <c r="S51" s="20" t="s">
        <v>1892</v>
      </c>
      <c r="T51" s="20" t="s">
        <v>1891</v>
      </c>
      <c r="U51" s="26" t="s">
        <v>54</v>
      </c>
      <c r="V51" s="26" t="s">
        <v>71</v>
      </c>
      <c r="W51" s="21" t="str">
        <f t="shared" si="1"/>
        <v>alp-cielo_digi-marca-cons-dv360</v>
      </c>
      <c r="X51" s="21" t="str">
        <f t="shared" si="2"/>
        <v>cielo_digi-cielo_digi-display-comportamental-todos-none</v>
      </c>
      <c r="Y51" s="21" t="str">
        <f t="shared" si="3"/>
        <v>cielo_digi-cielo_digi-display-Super_Leaderboard-970x90-cielodigi_superlink-retargeting_audienciasgoogle-cpm</v>
      </c>
      <c r="Z51" s="22" t="str">
        <f t="shared" si="4"/>
        <v>alp-cielo_digi-marca-cons</v>
      </c>
      <c r="AA51" s="22" t="str">
        <f t="shared" si="5"/>
        <v>dv360</v>
      </c>
      <c r="AB51" s="22" t="str">
        <f t="shared" si="10"/>
        <v>marca-dv360-cons-970x90-todos-display-retargeting_audienciasgoogle-</v>
      </c>
      <c r="AC51" s="22" t="str">
        <f t="shared" si="7"/>
        <v>cielo_digi-marca-dv360-cielo_digi-display-Super_Leaderboard-cielodigi_superlink-retargeting_audienciasgoogle</v>
      </c>
      <c r="AD51" s="22" t="str">
        <f t="shared" si="8"/>
        <v>marca-dv360-cielo_digi-display-Super_Leaderboard-970x90-cielodigi_superlink-retargeting_audienciasgoogle-cpm</v>
      </c>
      <c r="AE51" s="22" t="str">
        <f t="shared" si="9"/>
        <v>cielo_digi-comportamental-Super_Leaderboard-970x90-cielo_digi-cpm-cielodigi_superlink-tag</v>
      </c>
    </row>
    <row r="52">
      <c r="A52" s="9" t="s">
        <v>61</v>
      </c>
      <c r="B52" s="10">
        <v>44116.0</v>
      </c>
      <c r="C52" s="10">
        <v>44135.0</v>
      </c>
      <c r="D52" s="34"/>
      <c r="E52" s="38"/>
      <c r="F52" s="34"/>
      <c r="G52" s="26" t="s">
        <v>41</v>
      </c>
      <c r="H52" s="15" t="s">
        <v>100</v>
      </c>
      <c r="I52" s="14" t="s">
        <v>65</v>
      </c>
      <c r="J52" s="26" t="s">
        <v>401</v>
      </c>
      <c r="K52" s="15" t="s">
        <v>596</v>
      </c>
      <c r="L52" s="23" t="s">
        <v>45</v>
      </c>
      <c r="M52" s="26" t="s">
        <v>66</v>
      </c>
      <c r="N52" s="26" t="s">
        <v>1874</v>
      </c>
      <c r="O52" s="26" t="s">
        <v>172</v>
      </c>
      <c r="P52" s="26" t="s">
        <v>596</v>
      </c>
      <c r="Q52" s="14" t="s">
        <v>69</v>
      </c>
      <c r="R52" s="16"/>
      <c r="S52" s="14" t="s">
        <v>1892</v>
      </c>
      <c r="T52" s="14" t="s">
        <v>1891</v>
      </c>
      <c r="U52" s="26" t="s">
        <v>54</v>
      </c>
      <c r="V52" s="26" t="s">
        <v>71</v>
      </c>
      <c r="W52" s="16" t="str">
        <f t="shared" si="1"/>
        <v>alp-cielo_digi-marca-cons-dv360</v>
      </c>
      <c r="X52" s="16" t="str">
        <f t="shared" si="2"/>
        <v>cielo_digi-cielo_digi-display-comportamental-todos-none</v>
      </c>
      <c r="Y52" s="16" t="str">
        <f t="shared" si="3"/>
        <v>cielo_digi-cielo_digi-display-Retângulo_grande-336x280-cielodigi_superlink-retargeting_audienciasgoogle-cpm</v>
      </c>
      <c r="Z52" s="17" t="str">
        <f t="shared" si="4"/>
        <v>alp-cielo_digi-marca-cons</v>
      </c>
      <c r="AA52" s="17" t="str">
        <f t="shared" si="5"/>
        <v>dv360</v>
      </c>
      <c r="AB52" s="17" t="str">
        <f t="shared" si="10"/>
        <v>marca-dv360-cons-336x280-todos-display-retargeting_audienciasgoogle-</v>
      </c>
      <c r="AC52" s="17" t="str">
        <f t="shared" si="7"/>
        <v>cielo_digi-marca-dv360-cielo_digi-display-Retângulo_grande-cielodigi_superlink-retargeting_audienciasgoogle</v>
      </c>
      <c r="AD52" s="17" t="str">
        <f t="shared" si="8"/>
        <v>marca-dv360-cielo_digi-display-Retângulo_grande-336x280-cielodigi_superlink-retargeting_audienciasgoogle-cpm</v>
      </c>
      <c r="AE52" s="17" t="str">
        <f t="shared" si="9"/>
        <v>cielo_digi-comportamental-Retângulo_grande-336x280-cielo_digi-cpm-cielodigi_superlink-tag</v>
      </c>
    </row>
    <row r="53">
      <c r="A53" s="9" t="s">
        <v>61</v>
      </c>
      <c r="B53" s="18">
        <v>44116.0</v>
      </c>
      <c r="C53" s="18">
        <v>44135.0</v>
      </c>
      <c r="D53" s="33"/>
      <c r="E53" s="37"/>
      <c r="F53" s="33"/>
      <c r="G53" s="26" t="s">
        <v>41</v>
      </c>
      <c r="H53" s="15" t="s">
        <v>100</v>
      </c>
      <c r="I53" s="20" t="s">
        <v>65</v>
      </c>
      <c r="J53" s="26" t="s">
        <v>401</v>
      </c>
      <c r="K53" s="15" t="s">
        <v>596</v>
      </c>
      <c r="L53" s="23" t="s">
        <v>45</v>
      </c>
      <c r="M53" s="26" t="s">
        <v>66</v>
      </c>
      <c r="N53" s="26" t="s">
        <v>1875</v>
      </c>
      <c r="O53" s="26" t="s">
        <v>727</v>
      </c>
      <c r="P53" s="26" t="s">
        <v>596</v>
      </c>
      <c r="Q53" s="20" t="s">
        <v>69</v>
      </c>
      <c r="R53" s="25"/>
      <c r="S53" s="20" t="s">
        <v>1892</v>
      </c>
      <c r="T53" s="20" t="s">
        <v>1891</v>
      </c>
      <c r="U53" s="26" t="s">
        <v>54</v>
      </c>
      <c r="V53" s="26" t="s">
        <v>71</v>
      </c>
      <c r="W53" s="21" t="str">
        <f t="shared" si="1"/>
        <v>alp-cielo_digi-marca-cons-dv360</v>
      </c>
      <c r="X53" s="21" t="str">
        <f t="shared" si="2"/>
        <v>cielo_digi-cielo_digi-display-comportamental-todos-none</v>
      </c>
      <c r="Y53" s="21" t="str">
        <f t="shared" si="3"/>
        <v>cielo_digi-cielo_digi-display-Maxiboard-970x150-cielodigi_superlink-retargeting_audienciasgoogle-cpm</v>
      </c>
      <c r="Z53" s="22" t="str">
        <f t="shared" si="4"/>
        <v>alp-cielo_digi-marca-cons</v>
      </c>
      <c r="AA53" s="22" t="str">
        <f t="shared" si="5"/>
        <v>dv360</v>
      </c>
      <c r="AB53" s="22" t="str">
        <f t="shared" si="10"/>
        <v>marca-dv360-cons-970x150-todos-display-retargeting_audienciasgoogle-</v>
      </c>
      <c r="AC53" s="22" t="str">
        <f t="shared" si="7"/>
        <v>cielo_digi-marca-dv360-cielo_digi-display-Maxiboard-cielodigi_superlink-retargeting_audienciasgoogle</v>
      </c>
      <c r="AD53" s="22" t="str">
        <f t="shared" si="8"/>
        <v>marca-dv360-cielo_digi-display-Maxiboard-970x150-cielodigi_superlink-retargeting_audienciasgoogle-cpm</v>
      </c>
      <c r="AE53" s="22" t="str">
        <f t="shared" si="9"/>
        <v>cielo_digi-comportamental-Maxiboard-970x150-cielo_digi-cpm-cielodigi_superlink-tag</v>
      </c>
    </row>
    <row r="54">
      <c r="A54" s="9" t="s">
        <v>36</v>
      </c>
      <c r="B54" s="10">
        <v>44105.0</v>
      </c>
      <c r="C54" s="10">
        <v>44255.0</v>
      </c>
      <c r="D54" s="34"/>
      <c r="E54" s="38"/>
      <c r="F54" s="34"/>
      <c r="G54" s="15" t="s">
        <v>41</v>
      </c>
      <c r="H54" s="15" t="s">
        <v>1793</v>
      </c>
      <c r="I54" s="14" t="s">
        <v>65</v>
      </c>
      <c r="J54" s="15" t="s">
        <v>401</v>
      </c>
      <c r="K54" s="15" t="s">
        <v>596</v>
      </c>
      <c r="L54" s="15" t="s">
        <v>45</v>
      </c>
      <c r="M54" s="15" t="s">
        <v>66</v>
      </c>
      <c r="N54" s="15" t="s">
        <v>1806</v>
      </c>
      <c r="O54" s="14" t="s">
        <v>96</v>
      </c>
      <c r="P54" s="15" t="s">
        <v>596</v>
      </c>
      <c r="Q54" s="14" t="s">
        <v>69</v>
      </c>
      <c r="R54" s="16"/>
      <c r="S54" s="14" t="s">
        <v>1678</v>
      </c>
      <c r="T54" s="14" t="s">
        <v>1891</v>
      </c>
      <c r="U54" s="15" t="s">
        <v>54</v>
      </c>
      <c r="V54" s="15" t="s">
        <v>89</v>
      </c>
      <c r="W54" s="16" t="str">
        <f t="shared" si="1"/>
        <v>alp-cielo_digi-marca-cons-dv360_Outbrain</v>
      </c>
      <c r="X54" s="16" t="str">
        <f t="shared" si="2"/>
        <v>cielo_digi-cielo_digi-display-comportamental-todos-none</v>
      </c>
      <c r="Y54" s="16" t="str">
        <f t="shared" si="3"/>
        <v>cielo_digi-cielo_digi-display-native_highimpact-1200x627-cielodigi_superlink-as25_microempreendedor_medioempreendedor_negocios_vendasonline_donosdenegocios-cpm</v>
      </c>
      <c r="Z54" s="17" t="str">
        <f t="shared" si="4"/>
        <v>alp-cielo_digi-marca-cons</v>
      </c>
      <c r="AA54" s="17" t="str">
        <f t="shared" si="5"/>
        <v>dv360_Outbrain</v>
      </c>
      <c r="AB54" s="17" t="s">
        <v>1893</v>
      </c>
      <c r="AC54" s="17" t="str">
        <f t="shared" si="7"/>
        <v>cielo_digi-marca-dv360_Outbrain-cielo_digi-display-native_highimpact-cielodigi_superlink-as25_microempreendedor_medioempreendedor_negocios_vendasonline_donosdenegocios</v>
      </c>
      <c r="AD54" s="17" t="str">
        <f t="shared" si="8"/>
        <v>marca-dv360_Outbrain-cielo_digi-display-native_highimpact-1200x627-cielodigi_superlink-as25_microempreendedor_medioempreendedor_negocios_vendasonline_donosdenegocios-cpm</v>
      </c>
      <c r="AE54" s="17" t="str">
        <f t="shared" si="9"/>
        <v>cielo_digi-comportamental-native_highimpact-1200x627-cielo_digi-cpm-cielodigi_superlink-contador</v>
      </c>
    </row>
    <row r="55">
      <c r="A55" s="9" t="s">
        <v>36</v>
      </c>
      <c r="B55" s="18">
        <v>44105.0</v>
      </c>
      <c r="C55" s="18">
        <v>44255.0</v>
      </c>
      <c r="D55" s="33"/>
      <c r="E55" s="37"/>
      <c r="F55" s="33"/>
      <c r="G55" s="15" t="s">
        <v>41</v>
      </c>
      <c r="H55" s="15" t="s">
        <v>1793</v>
      </c>
      <c r="I55" s="20" t="s">
        <v>65</v>
      </c>
      <c r="J55" s="15" t="s">
        <v>401</v>
      </c>
      <c r="K55" s="15" t="s">
        <v>596</v>
      </c>
      <c r="L55" s="15" t="s">
        <v>45</v>
      </c>
      <c r="M55" s="15" t="s">
        <v>66</v>
      </c>
      <c r="N55" s="15" t="s">
        <v>1894</v>
      </c>
      <c r="O55" s="20" t="s">
        <v>87</v>
      </c>
      <c r="P55" s="15" t="s">
        <v>596</v>
      </c>
      <c r="Q55" s="20" t="s">
        <v>69</v>
      </c>
      <c r="R55" s="25"/>
      <c r="S55" s="20" t="s">
        <v>1678</v>
      </c>
      <c r="T55" s="20" t="s">
        <v>1891</v>
      </c>
      <c r="U55" s="15" t="s">
        <v>54</v>
      </c>
      <c r="V55" s="15" t="s">
        <v>89</v>
      </c>
      <c r="W55" s="21" t="str">
        <f t="shared" si="1"/>
        <v>alp-cielo_digi-marca-cons-dv360_Outbrain</v>
      </c>
      <c r="X55" s="21" t="str">
        <f t="shared" si="2"/>
        <v>cielo_digi-cielo_digi-display-comportamental-todos-none</v>
      </c>
      <c r="Y55" s="21" t="str">
        <f t="shared" si="3"/>
        <v>cielo_digi-cielo_digi-display-native_estatico-627x627-cielodigi_superlink-as25_microempreendedor_medioempreendedor_negocios_vendasonline_donosdenegocios-cpm</v>
      </c>
      <c r="Z55" s="22" t="str">
        <f t="shared" si="4"/>
        <v>alp-cielo_digi-marca-cons</v>
      </c>
      <c r="AA55" s="22" t="str">
        <f t="shared" si="5"/>
        <v>dv360_Outbrain</v>
      </c>
      <c r="AB55" s="22" t="s">
        <v>1895</v>
      </c>
      <c r="AC55" s="22" t="str">
        <f t="shared" si="7"/>
        <v>cielo_digi-marca-dv360_Outbrain-cielo_digi-display-native_estatico-cielodigi_superlink-as25_microempreendedor_medioempreendedor_negocios_vendasonline_donosdenegocios</v>
      </c>
      <c r="AD55" s="22" t="str">
        <f t="shared" si="8"/>
        <v>marca-dv360_Outbrain-cielo_digi-display-native_estatico-627x627-cielodigi_superlink-as25_microempreendedor_medioempreendedor_negocios_vendasonline_donosdenegocios-cpm</v>
      </c>
      <c r="AE55" s="22" t="str">
        <f t="shared" si="9"/>
        <v>cielo_digi-comportamental-native_estatico-627x627-cielo_digi-cpm-cielodigi_superlink-contador</v>
      </c>
    </row>
    <row r="56">
      <c r="A56" s="9" t="s">
        <v>36</v>
      </c>
      <c r="B56" s="10">
        <v>44112.0</v>
      </c>
      <c r="C56" s="10">
        <v>44135.0</v>
      </c>
      <c r="D56" s="34"/>
      <c r="E56" s="38"/>
      <c r="F56" s="34"/>
      <c r="G56" s="26" t="s">
        <v>41</v>
      </c>
      <c r="H56" s="15" t="s">
        <v>1896</v>
      </c>
      <c r="I56" s="14" t="s">
        <v>65</v>
      </c>
      <c r="J56" s="26" t="s">
        <v>401</v>
      </c>
      <c r="K56" s="15" t="s">
        <v>596</v>
      </c>
      <c r="L56" s="26" t="s">
        <v>45</v>
      </c>
      <c r="M56" s="14" t="s">
        <v>62</v>
      </c>
      <c r="N56" s="14" t="s">
        <v>526</v>
      </c>
      <c r="O56" s="14" t="s">
        <v>1886</v>
      </c>
      <c r="P56" s="26" t="s">
        <v>596</v>
      </c>
      <c r="Q56" s="14" t="s">
        <v>69</v>
      </c>
      <c r="R56" s="16"/>
      <c r="S56" s="14" t="s">
        <v>1678</v>
      </c>
      <c r="T56" s="14" t="s">
        <v>1862</v>
      </c>
      <c r="U56" s="26" t="s">
        <v>54</v>
      </c>
      <c r="V56" s="26" t="s">
        <v>71</v>
      </c>
      <c r="W56" s="16" t="str">
        <f t="shared" si="1"/>
        <v>alp-cielo_digi-marca-cons-dv360_adsmovil</v>
      </c>
      <c r="X56" s="16" t="str">
        <f t="shared" si="2"/>
        <v>cielo_digi-cielo_digi-video-comportamental-todos-none</v>
      </c>
      <c r="Y56" s="16" t="str">
        <f t="shared" si="3"/>
        <v>cielo_digi-cielo_digi-video-pre_roll-1080x1350-videohero_30-as25_microempreendedor_medioempreendedor_negocios_vendasonline_donosdenegocios-cpm</v>
      </c>
      <c r="Z56" s="17" t="str">
        <f t="shared" si="4"/>
        <v>alp-cielo_digi-marca-cons</v>
      </c>
      <c r="AA56" s="17" t="str">
        <f t="shared" si="5"/>
        <v>dv360_adsmovil</v>
      </c>
      <c r="AB56" s="17" t="s">
        <v>1897</v>
      </c>
      <c r="AC56" s="17" t="str">
        <f t="shared" si="7"/>
        <v>cielo_digi-marca-dv360_adsmovil-cielo_digi-video-pre_roll-videohero_30-as25_microempreendedor_medioempreendedor_negocios_vendasonline_donosdenegocios</v>
      </c>
      <c r="AD56" s="17" t="str">
        <f t="shared" si="8"/>
        <v>marca-dv360_adsmovil-cielo_digi-video-pre_roll-1080x1350-videohero_30-as25_microempreendedor_medioempreendedor_negocios_vendasonline_donosdenegocios-cpm</v>
      </c>
      <c r="AE56" s="17" t="str">
        <f t="shared" si="9"/>
        <v>cielo_digi-comportamental-pre_roll-1080x1350-cielo_digi-cpm-videohero_30-tag</v>
      </c>
    </row>
    <row r="57">
      <c r="A57" s="9" t="s">
        <v>61</v>
      </c>
      <c r="B57" s="18">
        <v>44112.0</v>
      </c>
      <c r="C57" s="18">
        <v>44135.0</v>
      </c>
      <c r="D57" s="33"/>
      <c r="E57" s="37"/>
      <c r="F57" s="33"/>
      <c r="G57" s="26" t="s">
        <v>41</v>
      </c>
      <c r="H57" s="15" t="s">
        <v>1896</v>
      </c>
      <c r="I57" s="20" t="s">
        <v>65</v>
      </c>
      <c r="J57" s="26" t="s">
        <v>401</v>
      </c>
      <c r="K57" s="15" t="s">
        <v>596</v>
      </c>
      <c r="L57" s="26" t="s">
        <v>45</v>
      </c>
      <c r="M57" s="26" t="s">
        <v>66</v>
      </c>
      <c r="N57" s="15" t="s">
        <v>1898</v>
      </c>
      <c r="O57" s="15" t="s">
        <v>81</v>
      </c>
      <c r="P57" s="15" t="s">
        <v>596</v>
      </c>
      <c r="Q57" s="20" t="s">
        <v>69</v>
      </c>
      <c r="R57" s="20"/>
      <c r="S57" s="20" t="s">
        <v>1678</v>
      </c>
      <c r="T57" s="20" t="s">
        <v>1891</v>
      </c>
      <c r="U57" s="15" t="s">
        <v>54</v>
      </c>
      <c r="V57" s="15" t="s">
        <v>71</v>
      </c>
      <c r="W57" s="21" t="str">
        <f t="shared" si="1"/>
        <v>alp-cielo_digi-marca-cons-dv360_adsmovil</v>
      </c>
      <c r="X57" s="21" t="str">
        <f t="shared" si="2"/>
        <v>cielo_digi-cielo_digi-display-comportamental-todos-none</v>
      </c>
      <c r="Y57" s="21" t="str">
        <f t="shared" si="3"/>
        <v>cielo_digi-cielo_digi-display-standard_banner-320x50-cielodigi_superlink-as25_microempreendedor_medioempreendedor_negocios_vendasonline_donosdenegocios-cpm</v>
      </c>
      <c r="Z57" s="22" t="str">
        <f t="shared" si="4"/>
        <v>alp-cielo_digi-marca-cons</v>
      </c>
      <c r="AA57" s="22" t="str">
        <f t="shared" si="5"/>
        <v>dv360_adsmovil</v>
      </c>
      <c r="AB57" s="22" t="str">
        <f t="shared" ref="AB57:AB65" si="11">J57&amp;"-"&amp;H57&amp;"-"&amp;G57&amp;"-"&amp;O57&amp;"-"&amp;L57&amp;"-"&amp;M57&amp;"-"&amp;S57&amp;"-"&amp;R57</f>
        <v>marca-dv360_adsmovil-cons-320x50-todos-display-as25_microempreendedor_medioempreendedor_negocios_vendasonline_donosdenegocios-</v>
      </c>
      <c r="AC57" s="22" t="str">
        <f t="shared" si="7"/>
        <v>cielo_digi-marca-dv360_adsmovil-cielo_digi-display-standard_banner-cielodigi_superlink-as25_microempreendedor_medioempreendedor_negocios_vendasonline_donosdenegocios</v>
      </c>
      <c r="AD57" s="22" t="str">
        <f t="shared" si="8"/>
        <v>marca-dv360_adsmovil-cielo_digi-display-standard_banner-320x50-cielodigi_superlink-as25_microempreendedor_medioempreendedor_negocios_vendasonline_donosdenegocios-cpm</v>
      </c>
      <c r="AE57" s="22" t="str">
        <f t="shared" si="9"/>
        <v>cielo_digi-comportamental-standard_banner-320x50-cielo_digi-cpm-cielodigi_superlink-tag</v>
      </c>
    </row>
    <row r="58">
      <c r="A58" s="9" t="s">
        <v>61</v>
      </c>
      <c r="B58" s="10">
        <v>44105.0</v>
      </c>
      <c r="C58" s="10">
        <v>44135.0</v>
      </c>
      <c r="D58" s="34"/>
      <c r="E58" s="38"/>
      <c r="F58" s="34"/>
      <c r="G58" s="15" t="s">
        <v>41</v>
      </c>
      <c r="H58" s="15" t="s">
        <v>1378</v>
      </c>
      <c r="I58" s="14" t="s">
        <v>65</v>
      </c>
      <c r="J58" s="15" t="s">
        <v>401</v>
      </c>
      <c r="K58" s="15" t="s">
        <v>596</v>
      </c>
      <c r="L58" s="15" t="s">
        <v>45</v>
      </c>
      <c r="M58" s="15" t="s">
        <v>66</v>
      </c>
      <c r="N58" s="26" t="s">
        <v>1864</v>
      </c>
      <c r="O58" s="26" t="s">
        <v>68</v>
      </c>
      <c r="P58" s="15" t="s">
        <v>596</v>
      </c>
      <c r="Q58" s="14" t="s">
        <v>69</v>
      </c>
      <c r="R58" s="14"/>
      <c r="S58" s="14" t="s">
        <v>1678</v>
      </c>
      <c r="T58" s="14" t="s">
        <v>1891</v>
      </c>
      <c r="U58" s="15" t="s">
        <v>54</v>
      </c>
      <c r="V58" s="15" t="s">
        <v>71</v>
      </c>
      <c r="W58" s="16" t="str">
        <f t="shared" si="1"/>
        <v>alp-cielo_digi-marca-cons-dv360_globo</v>
      </c>
      <c r="X58" s="16" t="str">
        <f t="shared" si="2"/>
        <v>cielo_digi-cielo_digi-display-comportamental-todos-none</v>
      </c>
      <c r="Y58" s="16" t="str">
        <f t="shared" si="3"/>
        <v>cielo_digi-cielo_digi-display-Skyscraper-160x600-cielodigi_superlink-as25_microempreendedor_medioempreendedor_negocios_vendasonline_donosdenegocios-cpm</v>
      </c>
      <c r="Z58" s="17" t="str">
        <f t="shared" si="4"/>
        <v>alp-cielo_digi-marca-cons</v>
      </c>
      <c r="AA58" s="17" t="str">
        <f t="shared" si="5"/>
        <v>dv360_globo</v>
      </c>
      <c r="AB58" s="17" t="str">
        <f t="shared" si="11"/>
        <v>marca-dv360_globo-cons-160x600-todos-display-as25_microempreendedor_medioempreendedor_negocios_vendasonline_donosdenegocios-</v>
      </c>
      <c r="AC58" s="17" t="str">
        <f t="shared" si="7"/>
        <v>cielo_digi-marca-dv360_globo-cielo_digi-display-Skyscraper-cielodigi_superlink-as25_microempreendedor_medioempreendedor_negocios_vendasonline_donosdenegocios</v>
      </c>
      <c r="AD58" s="17" t="str">
        <f t="shared" si="8"/>
        <v>marca-dv360_globo-cielo_digi-display-Skyscraper-160x600-cielodigi_superlink-as25_microempreendedor_medioempreendedor_negocios_vendasonline_donosdenegocios-cpm</v>
      </c>
      <c r="AE58" s="17" t="str">
        <f t="shared" si="9"/>
        <v>cielo_digi-comportamental-Skyscraper-160x600-cielo_digi-cpm-cielodigi_superlink-tag</v>
      </c>
    </row>
    <row r="59">
      <c r="A59" s="9" t="s">
        <v>61</v>
      </c>
      <c r="B59" s="18">
        <v>44105.0</v>
      </c>
      <c r="C59" s="18">
        <v>44135.0</v>
      </c>
      <c r="D59" s="33"/>
      <c r="E59" s="37"/>
      <c r="F59" s="33"/>
      <c r="G59" s="15" t="s">
        <v>41</v>
      </c>
      <c r="H59" s="15" t="s">
        <v>1378</v>
      </c>
      <c r="I59" s="20" t="s">
        <v>65</v>
      </c>
      <c r="J59" s="15" t="s">
        <v>401</v>
      </c>
      <c r="K59" s="15" t="s">
        <v>596</v>
      </c>
      <c r="L59" s="15" t="s">
        <v>45</v>
      </c>
      <c r="M59" s="15" t="s">
        <v>66</v>
      </c>
      <c r="N59" s="26" t="s">
        <v>1016</v>
      </c>
      <c r="O59" s="26" t="s">
        <v>75</v>
      </c>
      <c r="P59" s="15" t="s">
        <v>596</v>
      </c>
      <c r="Q59" s="20" t="s">
        <v>69</v>
      </c>
      <c r="R59" s="20"/>
      <c r="S59" s="20" t="s">
        <v>1678</v>
      </c>
      <c r="T59" s="20" t="s">
        <v>1891</v>
      </c>
      <c r="U59" s="15" t="s">
        <v>54</v>
      </c>
      <c r="V59" s="15" t="s">
        <v>71</v>
      </c>
      <c r="W59" s="21" t="str">
        <f t="shared" si="1"/>
        <v>alp-cielo_digi-marca-cons-dv360_globo</v>
      </c>
      <c r="X59" s="21" t="str">
        <f t="shared" si="2"/>
        <v>cielo_digi-cielo_digi-display-comportamental-todos-none</v>
      </c>
      <c r="Y59" s="21" t="str">
        <f t="shared" si="3"/>
        <v>cielo_digi-cielo_digi-display-retangulo_medio-300x250-cielodigi_superlink-as25_microempreendedor_medioempreendedor_negocios_vendasonline_donosdenegocios-cpm</v>
      </c>
      <c r="Z59" s="22" t="str">
        <f t="shared" si="4"/>
        <v>alp-cielo_digi-marca-cons</v>
      </c>
      <c r="AA59" s="22" t="str">
        <f t="shared" si="5"/>
        <v>dv360_globo</v>
      </c>
      <c r="AB59" s="22" t="str">
        <f t="shared" si="11"/>
        <v>marca-dv360_globo-cons-300x250-todos-display-as25_microempreendedor_medioempreendedor_negocios_vendasonline_donosdenegocios-</v>
      </c>
      <c r="AC59" s="22" t="str">
        <f t="shared" si="7"/>
        <v>cielo_digi-marca-dv360_globo-cielo_digi-display-retangulo_medio-cielodigi_superlink-as25_microempreendedor_medioempreendedor_negocios_vendasonline_donosdenegocios</v>
      </c>
      <c r="AD59" s="22" t="str">
        <f t="shared" si="8"/>
        <v>marca-dv360_globo-cielo_digi-display-retangulo_medio-300x250-cielodigi_superlink-as25_microempreendedor_medioempreendedor_negocios_vendasonline_donosdenegocios-cpm</v>
      </c>
      <c r="AE59" s="22" t="str">
        <f t="shared" si="9"/>
        <v>cielo_digi-comportamental-retangulo_medio-300x250-cielo_digi-cpm-cielodigi_superlink-tag</v>
      </c>
    </row>
    <row r="60">
      <c r="A60" s="9" t="s">
        <v>61</v>
      </c>
      <c r="B60" s="46">
        <v>44105.0</v>
      </c>
      <c r="C60" s="46">
        <v>44135.0</v>
      </c>
      <c r="D60" s="13"/>
      <c r="E60" s="13"/>
      <c r="F60" s="13"/>
      <c r="G60" s="13" t="s">
        <v>41</v>
      </c>
      <c r="H60" s="13" t="s">
        <v>1378</v>
      </c>
      <c r="I60" s="13" t="s">
        <v>65</v>
      </c>
      <c r="J60" s="13" t="s">
        <v>401</v>
      </c>
      <c r="K60" s="13" t="s">
        <v>596</v>
      </c>
      <c r="L60" s="13" t="s">
        <v>45</v>
      </c>
      <c r="M60" s="13" t="s">
        <v>66</v>
      </c>
      <c r="N60" s="26" t="s">
        <v>1866</v>
      </c>
      <c r="O60" s="26" t="s">
        <v>78</v>
      </c>
      <c r="P60" s="13" t="s">
        <v>596</v>
      </c>
      <c r="Q60" s="13" t="s">
        <v>69</v>
      </c>
      <c r="R60" s="13"/>
      <c r="S60" s="14" t="s">
        <v>1678</v>
      </c>
      <c r="T60" s="14" t="s">
        <v>1891</v>
      </c>
      <c r="U60" s="13" t="s">
        <v>54</v>
      </c>
      <c r="V60" s="13" t="s">
        <v>71</v>
      </c>
      <c r="W60" s="16" t="str">
        <f t="shared" si="1"/>
        <v>alp-cielo_digi-marca-cons-dv360_globo</v>
      </c>
      <c r="X60" s="16" t="str">
        <f t="shared" si="2"/>
        <v>cielo_digi-cielo_digi-display-comportamental-todos-none</v>
      </c>
      <c r="Y60" s="16" t="str">
        <f t="shared" si="3"/>
        <v>cielo_digi-cielo_digi-display-Halfpage-300x600-cielodigi_superlink-as25_microempreendedor_medioempreendedor_negocios_vendasonline_donosdenegocios-cpm</v>
      </c>
      <c r="Z60" s="17" t="str">
        <f t="shared" si="4"/>
        <v>alp-cielo_digi-marca-cons</v>
      </c>
      <c r="AA60" s="17" t="str">
        <f t="shared" si="5"/>
        <v>dv360_globo</v>
      </c>
      <c r="AB60" s="17" t="str">
        <f t="shared" si="11"/>
        <v>marca-dv360_globo-cons-300x600-todos-display-as25_microempreendedor_medioempreendedor_negocios_vendasonline_donosdenegocios-</v>
      </c>
      <c r="AC60" s="17" t="str">
        <f t="shared" si="7"/>
        <v>cielo_digi-marca-dv360_globo-cielo_digi-display-Halfpage-cielodigi_superlink-as25_microempreendedor_medioempreendedor_negocios_vendasonline_donosdenegocios</v>
      </c>
      <c r="AD60" s="17" t="str">
        <f t="shared" si="8"/>
        <v>marca-dv360_globo-cielo_digi-display-Halfpage-300x600-cielodigi_superlink-as25_microempreendedor_medioempreendedor_negocios_vendasonline_donosdenegocios-cpm</v>
      </c>
      <c r="AE60" s="17" t="str">
        <f t="shared" si="9"/>
        <v>cielo_digi-comportamental-Halfpage-300x600-cielo_digi-cpm-cielodigi_superlink-tag</v>
      </c>
    </row>
    <row r="61">
      <c r="A61" s="9" t="s">
        <v>61</v>
      </c>
      <c r="B61" s="112">
        <v>44105.0</v>
      </c>
      <c r="C61" s="112">
        <v>44135.0</v>
      </c>
      <c r="D61" s="23"/>
      <c r="E61" s="23"/>
      <c r="F61" s="23"/>
      <c r="G61" s="23" t="s">
        <v>41</v>
      </c>
      <c r="H61" s="23" t="s">
        <v>1378</v>
      </c>
      <c r="I61" s="23" t="s">
        <v>65</v>
      </c>
      <c r="J61" s="23" t="s">
        <v>401</v>
      </c>
      <c r="K61" s="23" t="s">
        <v>596</v>
      </c>
      <c r="L61" s="23" t="s">
        <v>45</v>
      </c>
      <c r="M61" s="23" t="s">
        <v>66</v>
      </c>
      <c r="N61" s="26" t="s">
        <v>1869</v>
      </c>
      <c r="O61" s="26" t="s">
        <v>81</v>
      </c>
      <c r="P61" s="23" t="s">
        <v>596</v>
      </c>
      <c r="Q61" s="23" t="s">
        <v>69</v>
      </c>
      <c r="R61" s="49"/>
      <c r="S61" s="20" t="s">
        <v>1678</v>
      </c>
      <c r="T61" s="20" t="s">
        <v>1891</v>
      </c>
      <c r="U61" s="23" t="s">
        <v>54</v>
      </c>
      <c r="V61" s="23" t="s">
        <v>71</v>
      </c>
      <c r="W61" s="21" t="str">
        <f t="shared" si="1"/>
        <v>alp-cielo_digi-marca-cons-dv360_globo</v>
      </c>
      <c r="X61" s="21" t="str">
        <f t="shared" si="2"/>
        <v>cielo_digi-cielo_digi-display-comportamental-todos-none</v>
      </c>
      <c r="Y61" s="21" t="str">
        <f t="shared" si="3"/>
        <v>cielo_digi-cielo_digi-display-mobile_banner-320x50-cielodigi_superlink-as25_microempreendedor_medioempreendedor_negocios_vendasonline_donosdenegocios-cpm</v>
      </c>
      <c r="Z61" s="22" t="str">
        <f t="shared" si="4"/>
        <v>alp-cielo_digi-marca-cons</v>
      </c>
      <c r="AA61" s="22" t="str">
        <f t="shared" si="5"/>
        <v>dv360_globo</v>
      </c>
      <c r="AB61" s="22" t="str">
        <f t="shared" si="11"/>
        <v>marca-dv360_globo-cons-320x50-todos-display-as25_microempreendedor_medioempreendedor_negocios_vendasonline_donosdenegocios-</v>
      </c>
      <c r="AC61" s="22" t="str">
        <f t="shared" si="7"/>
        <v>cielo_digi-marca-dv360_globo-cielo_digi-display-mobile_banner-cielodigi_superlink-as25_microempreendedor_medioempreendedor_negocios_vendasonline_donosdenegocios</v>
      </c>
      <c r="AD61" s="22" t="str">
        <f t="shared" si="8"/>
        <v>marca-dv360_globo-cielo_digi-display-mobile_banner-320x50-cielodigi_superlink-as25_microempreendedor_medioempreendedor_negocios_vendasonline_donosdenegocios-cpm</v>
      </c>
      <c r="AE61" s="22" t="str">
        <f t="shared" si="9"/>
        <v>cielo_digi-comportamental-mobile_banner-320x50-cielo_digi-cpm-cielodigi_superlink-tag</v>
      </c>
    </row>
    <row r="62">
      <c r="A62" s="9" t="s">
        <v>61</v>
      </c>
      <c r="B62" s="46">
        <v>44105.0</v>
      </c>
      <c r="C62" s="46">
        <v>44135.0</v>
      </c>
      <c r="D62" s="13"/>
      <c r="E62" s="13"/>
      <c r="F62" s="13"/>
      <c r="G62" s="13" t="s">
        <v>41</v>
      </c>
      <c r="H62" s="13" t="s">
        <v>1378</v>
      </c>
      <c r="I62" s="13" t="s">
        <v>65</v>
      </c>
      <c r="J62" s="13" t="s">
        <v>401</v>
      </c>
      <c r="K62" s="13" t="s">
        <v>596</v>
      </c>
      <c r="L62" s="13" t="s">
        <v>45</v>
      </c>
      <c r="M62" s="13" t="s">
        <v>66</v>
      </c>
      <c r="N62" s="26" t="s">
        <v>1868</v>
      </c>
      <c r="O62" s="26" t="s">
        <v>84</v>
      </c>
      <c r="P62" s="13" t="s">
        <v>596</v>
      </c>
      <c r="Q62" s="13" t="s">
        <v>69</v>
      </c>
      <c r="R62" s="50"/>
      <c r="S62" s="14" t="s">
        <v>1678</v>
      </c>
      <c r="T62" s="14" t="s">
        <v>1891</v>
      </c>
      <c r="U62" s="13" t="s">
        <v>54</v>
      </c>
      <c r="V62" s="13" t="s">
        <v>71</v>
      </c>
      <c r="W62" s="16" t="str">
        <f t="shared" si="1"/>
        <v>alp-cielo_digi-marca-cons-dv360_globo</v>
      </c>
      <c r="X62" s="16" t="str">
        <f t="shared" si="2"/>
        <v>cielo_digi-cielo_digi-display-comportamental-todos-none</v>
      </c>
      <c r="Y62" s="16" t="str">
        <f t="shared" si="3"/>
        <v>cielo_digi-cielo_digi-display-Super_banner-728x90-cielodigi_superlink-as25_microempreendedor_medioempreendedor_negocios_vendasonline_donosdenegocios-cpm</v>
      </c>
      <c r="Z62" s="17" t="str">
        <f t="shared" si="4"/>
        <v>alp-cielo_digi-marca-cons</v>
      </c>
      <c r="AA62" s="17" t="str">
        <f t="shared" si="5"/>
        <v>dv360_globo</v>
      </c>
      <c r="AB62" s="17" t="str">
        <f t="shared" si="11"/>
        <v>marca-dv360_globo-cons-728x90-todos-display-as25_microempreendedor_medioempreendedor_negocios_vendasonline_donosdenegocios-</v>
      </c>
      <c r="AC62" s="17" t="str">
        <f t="shared" si="7"/>
        <v>cielo_digi-marca-dv360_globo-cielo_digi-display-Super_banner-cielodigi_superlink-as25_microempreendedor_medioempreendedor_negocios_vendasonline_donosdenegocios</v>
      </c>
      <c r="AD62" s="17" t="str">
        <f t="shared" si="8"/>
        <v>marca-dv360_globo-cielo_digi-display-Super_banner-728x90-cielodigi_superlink-as25_microempreendedor_medioempreendedor_negocios_vendasonline_donosdenegocios-cpm</v>
      </c>
      <c r="AE62" s="17" t="str">
        <f t="shared" si="9"/>
        <v>cielo_digi-comportamental-Super_banner-728x90-cielo_digi-cpm-cielodigi_superlink-tag</v>
      </c>
    </row>
    <row r="63">
      <c r="A63" s="9" t="s">
        <v>61</v>
      </c>
      <c r="B63" s="112">
        <v>44105.0</v>
      </c>
      <c r="C63" s="112">
        <v>44135.0</v>
      </c>
      <c r="D63" s="23"/>
      <c r="E63" s="23"/>
      <c r="F63" s="23"/>
      <c r="G63" s="23" t="s">
        <v>41</v>
      </c>
      <c r="H63" s="23" t="s">
        <v>1378</v>
      </c>
      <c r="I63" s="23" t="s">
        <v>65</v>
      </c>
      <c r="J63" s="23" t="s">
        <v>401</v>
      </c>
      <c r="K63" s="23" t="s">
        <v>596</v>
      </c>
      <c r="L63" s="23" t="s">
        <v>45</v>
      </c>
      <c r="M63" s="23" t="s">
        <v>66</v>
      </c>
      <c r="N63" s="26" t="s">
        <v>1867</v>
      </c>
      <c r="O63" s="26" t="s">
        <v>523</v>
      </c>
      <c r="P63" s="23" t="s">
        <v>596</v>
      </c>
      <c r="Q63" s="23" t="s">
        <v>69</v>
      </c>
      <c r="R63" s="49"/>
      <c r="S63" s="20" t="s">
        <v>1678</v>
      </c>
      <c r="T63" s="20" t="s">
        <v>1891</v>
      </c>
      <c r="U63" s="23" t="s">
        <v>54</v>
      </c>
      <c r="V63" s="23" t="s">
        <v>71</v>
      </c>
      <c r="W63" s="21" t="str">
        <f t="shared" si="1"/>
        <v>alp-cielo_digi-marca-cons-dv360_globo</v>
      </c>
      <c r="X63" s="21" t="str">
        <f t="shared" si="2"/>
        <v>cielo_digi-cielo_digi-display-comportamental-todos-none</v>
      </c>
      <c r="Y63" s="21" t="str">
        <f t="shared" si="3"/>
        <v>cielo_digi-cielo_digi-display-Billboard-970x250-cielodigi_superlink-as25_microempreendedor_medioempreendedor_negocios_vendasonline_donosdenegocios-cpm</v>
      </c>
      <c r="Z63" s="22" t="str">
        <f t="shared" si="4"/>
        <v>alp-cielo_digi-marca-cons</v>
      </c>
      <c r="AA63" s="22" t="str">
        <f t="shared" si="5"/>
        <v>dv360_globo</v>
      </c>
      <c r="AB63" s="22" t="str">
        <f t="shared" si="11"/>
        <v>marca-dv360_globo-cons-970x250-todos-display-as25_microempreendedor_medioempreendedor_negocios_vendasonline_donosdenegocios-</v>
      </c>
      <c r="AC63" s="22" t="str">
        <f t="shared" si="7"/>
        <v>cielo_digi-marca-dv360_globo-cielo_digi-display-Billboard-cielodigi_superlink-as25_microempreendedor_medioempreendedor_negocios_vendasonline_donosdenegocios</v>
      </c>
      <c r="AD63" s="22" t="str">
        <f t="shared" si="8"/>
        <v>marca-dv360_globo-cielo_digi-display-Billboard-970x250-cielodigi_superlink-as25_microempreendedor_medioempreendedor_negocios_vendasonline_donosdenegocios-cpm</v>
      </c>
      <c r="AE63" s="22" t="str">
        <f t="shared" si="9"/>
        <v>cielo_digi-comportamental-Billboard-970x250-cielo_digi-cpm-cielodigi_superlink-tag</v>
      </c>
    </row>
    <row r="64">
      <c r="A64" s="9" t="s">
        <v>61</v>
      </c>
      <c r="B64" s="46">
        <v>44105.0</v>
      </c>
      <c r="C64" s="46">
        <v>44135.0</v>
      </c>
      <c r="D64" s="13"/>
      <c r="E64" s="13"/>
      <c r="F64" s="13"/>
      <c r="G64" s="13" t="s">
        <v>41</v>
      </c>
      <c r="H64" s="13" t="s">
        <v>1378</v>
      </c>
      <c r="I64" s="13" t="s">
        <v>65</v>
      </c>
      <c r="J64" s="13" t="s">
        <v>401</v>
      </c>
      <c r="K64" s="13" t="s">
        <v>596</v>
      </c>
      <c r="L64" s="13" t="s">
        <v>45</v>
      </c>
      <c r="M64" s="13" t="s">
        <v>66</v>
      </c>
      <c r="N64" s="26" t="s">
        <v>1872</v>
      </c>
      <c r="O64" s="26" t="s">
        <v>1873</v>
      </c>
      <c r="P64" s="13" t="s">
        <v>596</v>
      </c>
      <c r="Q64" s="13" t="s">
        <v>69</v>
      </c>
      <c r="R64" s="50"/>
      <c r="S64" s="14" t="s">
        <v>1678</v>
      </c>
      <c r="T64" s="14" t="s">
        <v>1891</v>
      </c>
      <c r="U64" s="13" t="s">
        <v>54</v>
      </c>
      <c r="V64" s="13" t="s">
        <v>71</v>
      </c>
      <c r="W64" s="16" t="str">
        <f t="shared" si="1"/>
        <v>alp-cielo_digi-marca-cons-dv360_globo</v>
      </c>
      <c r="X64" s="16" t="str">
        <f t="shared" si="2"/>
        <v>cielo_digi-cielo_digi-display-comportamental-todos-none</v>
      </c>
      <c r="Y64" s="16" t="str">
        <f t="shared" si="3"/>
        <v>cielo_digi-cielo_digi-display-Super_Leaderboard-970x90-cielodigi_superlink-as25_microempreendedor_medioempreendedor_negocios_vendasonline_donosdenegocios-cpm</v>
      </c>
      <c r="Z64" s="17" t="str">
        <f t="shared" si="4"/>
        <v>alp-cielo_digi-marca-cons</v>
      </c>
      <c r="AA64" s="17" t="str">
        <f t="shared" si="5"/>
        <v>dv360_globo</v>
      </c>
      <c r="AB64" s="17" t="str">
        <f t="shared" si="11"/>
        <v>marca-dv360_globo-cons-970x90-todos-display-as25_microempreendedor_medioempreendedor_negocios_vendasonline_donosdenegocios-</v>
      </c>
      <c r="AC64" s="17" t="str">
        <f t="shared" si="7"/>
        <v>cielo_digi-marca-dv360_globo-cielo_digi-display-Super_Leaderboard-cielodigi_superlink-as25_microempreendedor_medioempreendedor_negocios_vendasonline_donosdenegocios</v>
      </c>
      <c r="AD64" s="17" t="str">
        <f t="shared" si="8"/>
        <v>marca-dv360_globo-cielo_digi-display-Super_Leaderboard-970x90-cielodigi_superlink-as25_microempreendedor_medioempreendedor_negocios_vendasonline_donosdenegocios-cpm</v>
      </c>
      <c r="AE64" s="17" t="str">
        <f t="shared" si="9"/>
        <v>cielo_digi-comportamental-Super_Leaderboard-970x90-cielo_digi-cpm-cielodigi_superlink-tag</v>
      </c>
    </row>
    <row r="65">
      <c r="A65" s="9" t="s">
        <v>61</v>
      </c>
      <c r="B65" s="112">
        <v>44105.0</v>
      </c>
      <c r="C65" s="112">
        <v>44135.0</v>
      </c>
      <c r="D65" s="23"/>
      <c r="E65" s="23"/>
      <c r="F65" s="23"/>
      <c r="G65" s="23" t="s">
        <v>41</v>
      </c>
      <c r="H65" s="23" t="s">
        <v>1378</v>
      </c>
      <c r="I65" s="23" t="s">
        <v>65</v>
      </c>
      <c r="J65" s="23" t="s">
        <v>401</v>
      </c>
      <c r="K65" s="23" t="s">
        <v>596</v>
      </c>
      <c r="L65" s="23" t="s">
        <v>45</v>
      </c>
      <c r="M65" s="23" t="s">
        <v>66</v>
      </c>
      <c r="N65" s="26" t="s">
        <v>1875</v>
      </c>
      <c r="O65" s="26" t="s">
        <v>727</v>
      </c>
      <c r="P65" s="23" t="s">
        <v>596</v>
      </c>
      <c r="Q65" s="23" t="s">
        <v>69</v>
      </c>
      <c r="R65" s="49"/>
      <c r="S65" s="20" t="s">
        <v>1678</v>
      </c>
      <c r="T65" s="20" t="s">
        <v>1891</v>
      </c>
      <c r="U65" s="23" t="s">
        <v>54</v>
      </c>
      <c r="V65" s="23" t="s">
        <v>71</v>
      </c>
      <c r="W65" s="21" t="str">
        <f t="shared" si="1"/>
        <v>alp-cielo_digi-marca-cons-dv360_globo</v>
      </c>
      <c r="X65" s="21" t="str">
        <f t="shared" si="2"/>
        <v>cielo_digi-cielo_digi-display-comportamental-todos-none</v>
      </c>
      <c r="Y65" s="21" t="str">
        <f t="shared" si="3"/>
        <v>cielo_digi-cielo_digi-display-Maxiboard-970x150-cielodigi_superlink-as25_microempreendedor_medioempreendedor_negocios_vendasonline_donosdenegocios-cpm</v>
      </c>
      <c r="Z65" s="22" t="str">
        <f t="shared" si="4"/>
        <v>alp-cielo_digi-marca-cons</v>
      </c>
      <c r="AA65" s="22" t="str">
        <f t="shared" si="5"/>
        <v>dv360_globo</v>
      </c>
      <c r="AB65" s="22" t="str">
        <f t="shared" si="11"/>
        <v>marca-dv360_globo-cons-970x150-todos-display-as25_microempreendedor_medioempreendedor_negocios_vendasonline_donosdenegocios-</v>
      </c>
      <c r="AC65" s="22" t="str">
        <f t="shared" si="7"/>
        <v>cielo_digi-marca-dv360_globo-cielo_digi-display-Maxiboard-cielodigi_superlink-as25_microempreendedor_medioempreendedor_negocios_vendasonline_donosdenegocios</v>
      </c>
      <c r="AD65" s="22" t="str">
        <f t="shared" si="8"/>
        <v>marca-dv360_globo-cielo_digi-display-Maxiboard-970x150-cielodigi_superlink-as25_microempreendedor_medioempreendedor_negocios_vendasonline_donosdenegocios-cpm</v>
      </c>
      <c r="AE65" s="22" t="str">
        <f t="shared" si="9"/>
        <v>cielo_digi-comportamental-Maxiboard-970x150-cielo_digi-cpm-cielodigi_superlink-tag</v>
      </c>
    </row>
    <row r="66">
      <c r="A66" s="9" t="s">
        <v>36</v>
      </c>
      <c r="B66" s="46">
        <v>44105.0</v>
      </c>
      <c r="C66" s="46">
        <v>44135.0</v>
      </c>
      <c r="D66" s="13"/>
      <c r="E66" s="13"/>
      <c r="F66" s="13"/>
      <c r="G66" s="13" t="s">
        <v>41</v>
      </c>
      <c r="H66" s="13" t="s">
        <v>1378</v>
      </c>
      <c r="I66" s="13" t="s">
        <v>65</v>
      </c>
      <c r="J66" s="13" t="s">
        <v>401</v>
      </c>
      <c r="K66" s="13" t="s">
        <v>596</v>
      </c>
      <c r="L66" s="13" t="s">
        <v>45</v>
      </c>
      <c r="M66" s="13" t="s">
        <v>66</v>
      </c>
      <c r="N66" s="15" t="s">
        <v>1634</v>
      </c>
      <c r="O66" s="14" t="s">
        <v>96</v>
      </c>
      <c r="P66" s="13" t="s">
        <v>596</v>
      </c>
      <c r="Q66" s="13" t="s">
        <v>69</v>
      </c>
      <c r="R66" s="50"/>
      <c r="S66" s="14" t="s">
        <v>1678</v>
      </c>
      <c r="T66" s="14" t="s">
        <v>1891</v>
      </c>
      <c r="U66" s="13" t="s">
        <v>54</v>
      </c>
      <c r="V66" s="15" t="s">
        <v>89</v>
      </c>
      <c r="W66" s="16" t="str">
        <f t="shared" si="1"/>
        <v>alp-cielo_digi-marca-cons-dv360_globo</v>
      </c>
      <c r="X66" s="16" t="str">
        <f t="shared" si="2"/>
        <v>cielo_digi-cielo_digi-display-comportamental-todos-none</v>
      </c>
      <c r="Y66" s="16" t="str">
        <f t="shared" si="3"/>
        <v>cielo_digi-cielo_digi-display-native_ads-1200x627-cielodigi_superlink-as25_microempreendedor_medioempreendedor_negocios_vendasonline_donosdenegocios-cpm</v>
      </c>
      <c r="Z66" s="17" t="str">
        <f t="shared" si="4"/>
        <v>alp-cielo_digi-marca-cons</v>
      </c>
      <c r="AA66" s="17" t="str">
        <f t="shared" si="5"/>
        <v>dv360_globo</v>
      </c>
      <c r="AB66" s="17" t="s">
        <v>1899</v>
      </c>
      <c r="AC66" s="17" t="str">
        <f t="shared" si="7"/>
        <v>cielo_digi-marca-dv360_globo-cielo_digi-display-native_ads-cielodigi_superlink-as25_microempreendedor_medioempreendedor_negocios_vendasonline_donosdenegocios</v>
      </c>
      <c r="AD66" s="17" t="str">
        <f t="shared" si="8"/>
        <v>marca-dv360_globo-cielo_digi-display-native_ads-1200x627-cielodigi_superlink-as25_microempreendedor_medioempreendedor_negocios_vendasonline_donosdenegocios-cpm</v>
      </c>
      <c r="AE66" s="17" t="str">
        <f t="shared" si="9"/>
        <v>cielo_digi-comportamental-native_ads-1200x627-cielo_digi-cpm-cielodigi_superlink-contador</v>
      </c>
    </row>
    <row r="67">
      <c r="A67" s="9" t="s">
        <v>36</v>
      </c>
      <c r="B67" s="112">
        <v>44105.0</v>
      </c>
      <c r="C67" s="112">
        <v>44135.0</v>
      </c>
      <c r="D67" s="33"/>
      <c r="E67" s="33"/>
      <c r="F67" s="33"/>
      <c r="G67" s="26" t="s">
        <v>41</v>
      </c>
      <c r="H67" s="20" t="s">
        <v>1755</v>
      </c>
      <c r="I67" s="20" t="s">
        <v>65</v>
      </c>
      <c r="J67" s="26" t="s">
        <v>401</v>
      </c>
      <c r="K67" s="15" t="s">
        <v>596</v>
      </c>
      <c r="L67" s="26" t="s">
        <v>45</v>
      </c>
      <c r="M67" s="20" t="s">
        <v>62</v>
      </c>
      <c r="N67" s="20" t="s">
        <v>526</v>
      </c>
      <c r="O67" s="20" t="s">
        <v>1886</v>
      </c>
      <c r="P67" s="23" t="s">
        <v>596</v>
      </c>
      <c r="Q67" s="23" t="s">
        <v>69</v>
      </c>
      <c r="R67" s="49"/>
      <c r="S67" s="20" t="s">
        <v>1678</v>
      </c>
      <c r="T67" s="20" t="s">
        <v>1862</v>
      </c>
      <c r="U67" s="23" t="s">
        <v>54</v>
      </c>
      <c r="V67" s="20" t="s">
        <v>71</v>
      </c>
      <c r="W67" s="21" t="str">
        <f t="shared" si="1"/>
        <v>alp-cielo_digi-marca-cons-dv360_Seedtag</v>
      </c>
      <c r="X67" s="21" t="str">
        <f t="shared" si="2"/>
        <v>cielo_digi-cielo_digi-video-comportamental-todos-none</v>
      </c>
      <c r="Y67" s="21" t="str">
        <f t="shared" si="3"/>
        <v>cielo_digi-cielo_digi-video-pre_roll-1080x1350-videohero_30-as25_microempreendedor_medioempreendedor_negocios_vendasonline_donosdenegocios-cpm</v>
      </c>
      <c r="Z67" s="22" t="str">
        <f t="shared" si="4"/>
        <v>alp-cielo_digi-marca-cons</v>
      </c>
      <c r="AA67" s="22" t="str">
        <f t="shared" si="5"/>
        <v>dv360_Seedtag</v>
      </c>
      <c r="AB67" s="22" t="s">
        <v>1900</v>
      </c>
      <c r="AC67" s="22" t="str">
        <f t="shared" si="7"/>
        <v>cielo_digi-marca-dv360_Seedtag-cielo_digi-video-pre_roll-videohero_30-as25_microempreendedor_medioempreendedor_negocios_vendasonline_donosdenegocios</v>
      </c>
      <c r="AD67" s="22" t="str">
        <f t="shared" si="8"/>
        <v>marca-dv360_Seedtag-cielo_digi-video-pre_roll-1080x1350-videohero_30-as25_microempreendedor_medioempreendedor_negocios_vendasonline_donosdenegocios-cpm</v>
      </c>
      <c r="AE67" s="22" t="str">
        <f t="shared" si="9"/>
        <v>cielo_digi-comportamental-pre_roll-1080x1350-cielo_digi-cpm-videohero_30-tag</v>
      </c>
    </row>
    <row r="68">
      <c r="A68" s="9" t="s">
        <v>36</v>
      </c>
      <c r="B68" s="51">
        <v>44112.0</v>
      </c>
      <c r="C68" s="46">
        <v>44135.0</v>
      </c>
      <c r="D68" s="34"/>
      <c r="E68" s="34"/>
      <c r="F68" s="34"/>
      <c r="G68" s="26" t="s">
        <v>41</v>
      </c>
      <c r="H68" s="14" t="s">
        <v>1901</v>
      </c>
      <c r="I68" s="14" t="s">
        <v>65</v>
      </c>
      <c r="J68" s="26" t="s">
        <v>401</v>
      </c>
      <c r="K68" s="15" t="s">
        <v>596</v>
      </c>
      <c r="L68" s="26" t="s">
        <v>45</v>
      </c>
      <c r="M68" s="14" t="s">
        <v>62</v>
      </c>
      <c r="N68" s="14" t="s">
        <v>526</v>
      </c>
      <c r="O68" s="14" t="s">
        <v>1886</v>
      </c>
      <c r="P68" s="26" t="s">
        <v>596</v>
      </c>
      <c r="Q68" s="14" t="s">
        <v>69</v>
      </c>
      <c r="R68" s="16"/>
      <c r="S68" s="14" t="s">
        <v>1678</v>
      </c>
      <c r="T68" s="14" t="s">
        <v>1862</v>
      </c>
      <c r="U68" s="26" t="s">
        <v>54</v>
      </c>
      <c r="V68" s="14" t="s">
        <v>71</v>
      </c>
      <c r="W68" s="39" t="str">
        <f t="shared" si="1"/>
        <v>alp-cielo_digi-marca-cons-dv360_psafe</v>
      </c>
      <c r="X68" s="40" t="str">
        <f t="shared" si="2"/>
        <v>cielo_digi-cielo_digi-video-comportamental-todos-none</v>
      </c>
      <c r="Y68" s="40" t="str">
        <f t="shared" si="3"/>
        <v>cielo_digi-cielo_digi-video-pre_roll-1080x1350-videohero_30-as25_microempreendedor_medioempreendedor_negocios_vendasonline_donosdenegocios-cpm</v>
      </c>
      <c r="Z68" s="41" t="str">
        <f t="shared" si="4"/>
        <v>alp-cielo_digi-marca-cons</v>
      </c>
      <c r="AA68" s="41" t="str">
        <f t="shared" si="5"/>
        <v>dv360_psafe</v>
      </c>
      <c r="AB68" s="41" t="s">
        <v>1902</v>
      </c>
      <c r="AC68" s="41" t="str">
        <f t="shared" si="7"/>
        <v>cielo_digi-marca-dv360_psafe-cielo_digi-video-pre_roll-videohero_30-as25_microempreendedor_medioempreendedor_negocios_vendasonline_donosdenegocios</v>
      </c>
      <c r="AD68" s="41" t="str">
        <f t="shared" si="8"/>
        <v>marca-dv360_psafe-cielo_digi-video-pre_roll-1080x1350-videohero_30-as25_microempreendedor_medioempreendedor_negocios_vendasonline_donosdenegocios-cpm</v>
      </c>
      <c r="AE68" s="41" t="str">
        <f t="shared" si="9"/>
        <v>cielo_digi-comportamental-pre_roll-1080x1350-cielo_digi-cpm-videohero_30-tag</v>
      </c>
    </row>
    <row r="69">
      <c r="A69" s="9" t="s">
        <v>36</v>
      </c>
      <c r="B69" s="52">
        <v>44112.0</v>
      </c>
      <c r="C69" s="112">
        <v>44135.0</v>
      </c>
      <c r="D69" s="33"/>
      <c r="E69" s="33"/>
      <c r="F69" s="33"/>
      <c r="G69" s="26" t="s">
        <v>41</v>
      </c>
      <c r="H69" s="20" t="s">
        <v>1903</v>
      </c>
      <c r="I69" s="20" t="s">
        <v>65</v>
      </c>
      <c r="J69" s="26" t="s">
        <v>401</v>
      </c>
      <c r="K69" s="15" t="s">
        <v>596</v>
      </c>
      <c r="L69" s="26" t="s">
        <v>45</v>
      </c>
      <c r="M69" s="20" t="s">
        <v>62</v>
      </c>
      <c r="N69" s="20" t="s">
        <v>526</v>
      </c>
      <c r="O69" s="20" t="s">
        <v>1886</v>
      </c>
      <c r="P69" s="26" t="s">
        <v>596</v>
      </c>
      <c r="Q69" s="20" t="s">
        <v>69</v>
      </c>
      <c r="R69" s="25"/>
      <c r="S69" s="20" t="s">
        <v>1678</v>
      </c>
      <c r="T69" s="20" t="s">
        <v>1862</v>
      </c>
      <c r="U69" s="26" t="s">
        <v>54</v>
      </c>
      <c r="V69" s="20" t="s">
        <v>71</v>
      </c>
      <c r="W69" s="39" t="str">
        <f t="shared" si="1"/>
        <v>alp-cielo_digi-marca-cons-dv360_vidoomy</v>
      </c>
      <c r="X69" s="40" t="str">
        <f t="shared" si="2"/>
        <v>cielo_digi-cielo_digi-video-comportamental-todos-none</v>
      </c>
      <c r="Y69" s="40" t="str">
        <f t="shared" si="3"/>
        <v>cielo_digi-cielo_digi-video-pre_roll-1080x1350-videohero_30-as25_microempreendedor_medioempreendedor_negocios_vendasonline_donosdenegocios-cpm</v>
      </c>
      <c r="Z69" s="41" t="str">
        <f t="shared" si="4"/>
        <v>alp-cielo_digi-marca-cons</v>
      </c>
      <c r="AA69" s="41" t="str">
        <f t="shared" si="5"/>
        <v>dv360_vidoomy</v>
      </c>
      <c r="AB69" s="22" t="s">
        <v>1904</v>
      </c>
      <c r="AC69" s="22" t="str">
        <f t="shared" si="7"/>
        <v>cielo_digi-marca-dv360_vidoomy-cielo_digi-video-pre_roll-videohero_30-as25_microempreendedor_medioempreendedor_negocios_vendasonline_donosdenegocios</v>
      </c>
      <c r="AD69" s="22" t="str">
        <f t="shared" si="8"/>
        <v>marca-dv360_vidoomy-cielo_digi-video-pre_roll-1080x1350-videohero_30-as25_microempreendedor_medioempreendedor_negocios_vendasonline_donosdenegocios-cpm</v>
      </c>
      <c r="AE69" s="22" t="str">
        <f t="shared" si="9"/>
        <v>cielo_digi-comportamental-pre_roll-1080x1350-cielo_digi-cpm-videohero_30-tag</v>
      </c>
    </row>
    <row r="70">
      <c r="A70" s="9" t="s">
        <v>36</v>
      </c>
      <c r="B70" s="51">
        <v>44112.0</v>
      </c>
      <c r="C70" s="46">
        <v>44135.0</v>
      </c>
      <c r="D70" s="34"/>
      <c r="E70" s="34"/>
      <c r="F70" s="34"/>
      <c r="G70" s="26" t="s">
        <v>41</v>
      </c>
      <c r="H70" s="14" t="s">
        <v>1753</v>
      </c>
      <c r="I70" s="14" t="s">
        <v>65</v>
      </c>
      <c r="J70" s="14" t="s">
        <v>401</v>
      </c>
      <c r="K70" s="15" t="s">
        <v>596</v>
      </c>
      <c r="L70" s="14" t="s">
        <v>45</v>
      </c>
      <c r="M70" s="14" t="s">
        <v>62</v>
      </c>
      <c r="N70" s="14" t="s">
        <v>526</v>
      </c>
      <c r="O70" s="14" t="s">
        <v>1886</v>
      </c>
      <c r="P70" s="15" t="s">
        <v>596</v>
      </c>
      <c r="Q70" s="14" t="s">
        <v>69</v>
      </c>
      <c r="R70" s="14"/>
      <c r="S70" s="14" t="s">
        <v>1678</v>
      </c>
      <c r="T70" s="14" t="s">
        <v>1862</v>
      </c>
      <c r="U70" s="15" t="s">
        <v>1365</v>
      </c>
      <c r="V70" s="15" t="s">
        <v>71</v>
      </c>
      <c r="W70" s="39" t="str">
        <f t="shared" si="1"/>
        <v>alp-cielo_digi-marca-cons-dv360_Smartclip</v>
      </c>
      <c r="X70" s="40" t="str">
        <f t="shared" si="2"/>
        <v>cielo_digi-cielo_digi-video-comportamental-todos-none</v>
      </c>
      <c r="Y70" s="40" t="str">
        <f t="shared" si="3"/>
        <v>cielo_digi-cielo_digi-video-pre_roll-1080x1350-videohero_30-as25_microempreendedor_medioempreendedor_negocios_vendasonline_donosdenegocios-cpv</v>
      </c>
      <c r="Z70" s="41" t="str">
        <f t="shared" si="4"/>
        <v>alp-cielo_digi-marca-cons</v>
      </c>
      <c r="AA70" s="41" t="str">
        <f t="shared" si="5"/>
        <v>dv360_Smartclip</v>
      </c>
      <c r="AB70" s="41" t="s">
        <v>1905</v>
      </c>
      <c r="AC70" s="41" t="str">
        <f t="shared" si="7"/>
        <v>cielo_digi-marca-dv360_Smartclip-cielo_digi-video-pre_roll-videohero_30-as25_microempreendedor_medioempreendedor_negocios_vendasonline_donosdenegocios</v>
      </c>
      <c r="AD70" s="41" t="str">
        <f t="shared" si="8"/>
        <v>marca-dv360_Smartclip-cielo_digi-video-pre_roll-1080x1350-videohero_30-as25_microempreendedor_medioempreendedor_negocios_vendasonline_donosdenegocios-cpv</v>
      </c>
      <c r="AE70" s="41" t="str">
        <f t="shared" si="9"/>
        <v>cielo_digi-comportamental-pre_roll-1080x1350-cielo_digi-cpv-videohero_30-tag</v>
      </c>
    </row>
    <row r="71">
      <c r="A71" s="9" t="s">
        <v>36</v>
      </c>
      <c r="B71" s="18">
        <v>44116.0</v>
      </c>
      <c r="C71" s="112">
        <v>44135.0</v>
      </c>
      <c r="D71" s="33"/>
      <c r="E71" s="33"/>
      <c r="F71" s="33"/>
      <c r="G71" s="20" t="s">
        <v>41</v>
      </c>
      <c r="H71" s="20" t="s">
        <v>1105</v>
      </c>
      <c r="I71" s="20" t="s">
        <v>43</v>
      </c>
      <c r="J71" s="20" t="s">
        <v>401</v>
      </c>
      <c r="K71" s="15" t="s">
        <v>596</v>
      </c>
      <c r="L71" s="20" t="s">
        <v>45</v>
      </c>
      <c r="M71" s="20" t="s">
        <v>66</v>
      </c>
      <c r="N71" s="20" t="s">
        <v>1676</v>
      </c>
      <c r="O71" s="24" t="s">
        <v>1677</v>
      </c>
      <c r="P71" s="20" t="s">
        <v>596</v>
      </c>
      <c r="Q71" s="20" t="s">
        <v>69</v>
      </c>
      <c r="R71" s="25"/>
      <c r="S71" s="20" t="s">
        <v>1906</v>
      </c>
      <c r="T71" s="20" t="s">
        <v>1891</v>
      </c>
      <c r="U71" s="20" t="s">
        <v>88</v>
      </c>
      <c r="V71" s="20" t="s">
        <v>55</v>
      </c>
      <c r="W71" s="39" t="str">
        <f t="shared" si="1"/>
        <v>alp-cielo_digi-marca-cons-twitter</v>
      </c>
      <c r="X71" s="40" t="str">
        <f t="shared" si="2"/>
        <v>cielo_digi-cielo_digi-display-comportamental-todos-none</v>
      </c>
      <c r="Y71" s="40" t="str">
        <f t="shared" si="3"/>
        <v>cielo_digi-cielo_digi-display-website_card-800x800-cielodigi_superlink-as25_empreendedorismo_interesses-cpc</v>
      </c>
      <c r="Z71" s="41" t="str">
        <f t="shared" si="4"/>
        <v>alp-cielo_digi-marca-cons</v>
      </c>
      <c r="AA71" s="41" t="str">
        <f t="shared" si="5"/>
        <v>twitter</v>
      </c>
      <c r="AB71" s="22" t="str">
        <f>J71&amp;"-"&amp;H71&amp;"-"&amp;G71&amp;"-"&amp;O71&amp;"-"&amp;L71&amp;"-"&amp;M71&amp;"-"&amp;S71&amp;"-"&amp;R71</f>
        <v>marca-twitter-cons-800x800-todos-display-as25_empreendedorismo_interesses-</v>
      </c>
      <c r="AC71" s="22" t="str">
        <f t="shared" si="7"/>
        <v>cielo_digi-marca-twitter-cielo_digi-display-website_card-cielodigi_superlink-as25_empreendedorismo_interesses</v>
      </c>
      <c r="AD71" s="41" t="str">
        <f t="shared" si="8"/>
        <v>marca-twitter-cielo_digi-display-website_card-800x800-cielodigi_superlink-as25_empreendedorismo_interesses-cpc</v>
      </c>
      <c r="AE71" s="41" t="str">
        <f t="shared" si="9"/>
        <v>cielo_digi-comportamental-website_card-800x800-cielo_digi-cpc-cielodigi_superlink-none</v>
      </c>
    </row>
    <row r="72">
      <c r="A72" s="9" t="s">
        <v>36</v>
      </c>
      <c r="B72" s="10">
        <v>44116.0</v>
      </c>
      <c r="C72" s="10">
        <v>44255.0</v>
      </c>
      <c r="D72" s="34"/>
      <c r="E72" s="34"/>
      <c r="F72" s="34"/>
      <c r="G72" s="14" t="s">
        <v>41</v>
      </c>
      <c r="H72" s="15" t="s">
        <v>64</v>
      </c>
      <c r="I72" s="14" t="s">
        <v>65</v>
      </c>
      <c r="J72" s="26" t="s">
        <v>401</v>
      </c>
      <c r="K72" s="15" t="s">
        <v>596</v>
      </c>
      <c r="L72" s="26" t="s">
        <v>45</v>
      </c>
      <c r="M72" s="26" t="s">
        <v>66</v>
      </c>
      <c r="N72" s="26" t="s">
        <v>1864</v>
      </c>
      <c r="O72" s="26" t="s">
        <v>68</v>
      </c>
      <c r="P72" s="26" t="s">
        <v>596</v>
      </c>
      <c r="Q72" s="14" t="s">
        <v>69</v>
      </c>
      <c r="R72" s="16"/>
      <c r="S72" s="14" t="s">
        <v>1907</v>
      </c>
      <c r="T72" s="14" t="s">
        <v>1891</v>
      </c>
      <c r="U72" s="14" t="s">
        <v>54</v>
      </c>
      <c r="V72" s="14" t="s">
        <v>71</v>
      </c>
      <c r="W72" s="39" t="str">
        <f t="shared" si="1"/>
        <v>alp-cielo_digi-marca-cons-verizon</v>
      </c>
      <c r="X72" s="40" t="str">
        <f t="shared" si="2"/>
        <v>cielo_digi-cielo_digi-display-comportamental-todos-none</v>
      </c>
      <c r="Y72" s="40" t="str">
        <f t="shared" si="3"/>
        <v>cielo_digi-cielo_digi-display-Skyscraper-160x600-cielodigi_superlink-retargeting-cpm</v>
      </c>
      <c r="Z72" s="41" t="str">
        <f t="shared" si="4"/>
        <v>alp-cielo_digi-marca-cons</v>
      </c>
      <c r="AA72" s="41" t="str">
        <f t="shared" si="5"/>
        <v>verizon</v>
      </c>
      <c r="AB72" s="22" t="s">
        <v>1908</v>
      </c>
      <c r="AC72" s="22" t="str">
        <f t="shared" si="7"/>
        <v>cielo_digi-marca-verizon-cielo_digi-display-Skyscraper-cielodigi_superlink-retargeting</v>
      </c>
      <c r="AD72" s="41" t="str">
        <f t="shared" si="8"/>
        <v>marca-verizon-cielo_digi-display-Skyscraper-160x600-cielodigi_superlink-retargeting-cpm</v>
      </c>
      <c r="AE72" s="41" t="str">
        <f t="shared" si="9"/>
        <v>cielo_digi-comportamental-Skyscraper-160x600-cielo_digi-cpm-cielodigi_superlink-tag</v>
      </c>
    </row>
    <row r="73">
      <c r="A73" s="9" t="s">
        <v>36</v>
      </c>
      <c r="B73" s="18">
        <v>44116.0</v>
      </c>
      <c r="C73" s="18">
        <v>44255.0</v>
      </c>
      <c r="D73" s="33"/>
      <c r="E73" s="33"/>
      <c r="F73" s="33"/>
      <c r="G73" s="20" t="s">
        <v>41</v>
      </c>
      <c r="H73" s="15" t="s">
        <v>64</v>
      </c>
      <c r="I73" s="20" t="s">
        <v>65</v>
      </c>
      <c r="J73" s="26" t="s">
        <v>401</v>
      </c>
      <c r="K73" s="15" t="s">
        <v>596</v>
      </c>
      <c r="L73" s="26" t="s">
        <v>45</v>
      </c>
      <c r="M73" s="26" t="s">
        <v>66</v>
      </c>
      <c r="N73" s="26" t="s">
        <v>1016</v>
      </c>
      <c r="O73" s="26" t="s">
        <v>75</v>
      </c>
      <c r="P73" s="26" t="s">
        <v>596</v>
      </c>
      <c r="Q73" s="20" t="s">
        <v>69</v>
      </c>
      <c r="R73" s="25"/>
      <c r="S73" s="20" t="s">
        <v>1907</v>
      </c>
      <c r="T73" s="20" t="s">
        <v>1891</v>
      </c>
      <c r="U73" s="20" t="s">
        <v>54</v>
      </c>
      <c r="V73" s="20" t="s">
        <v>71</v>
      </c>
      <c r="W73" s="39" t="str">
        <f t="shared" si="1"/>
        <v>alp-cielo_digi-marca-cons-verizon</v>
      </c>
      <c r="X73" s="40" t="str">
        <f t="shared" si="2"/>
        <v>cielo_digi-cielo_digi-display-comportamental-todos-none</v>
      </c>
      <c r="Y73" s="40" t="str">
        <f t="shared" si="3"/>
        <v>cielo_digi-cielo_digi-display-retangulo_medio-300x250-cielodigi_superlink-retargeting-cpm</v>
      </c>
      <c r="Z73" s="41" t="str">
        <f t="shared" si="4"/>
        <v>alp-cielo_digi-marca-cons</v>
      </c>
      <c r="AA73" s="41" t="str">
        <f t="shared" si="5"/>
        <v>verizon</v>
      </c>
      <c r="AB73" s="22" t="s">
        <v>1909</v>
      </c>
      <c r="AC73" s="22" t="str">
        <f t="shared" si="7"/>
        <v>cielo_digi-marca-verizon-cielo_digi-display-retangulo_medio-cielodigi_superlink-retargeting</v>
      </c>
      <c r="AD73" s="41" t="str">
        <f t="shared" si="8"/>
        <v>marca-verizon-cielo_digi-display-retangulo_medio-300x250-cielodigi_superlink-retargeting-cpm</v>
      </c>
      <c r="AE73" s="41" t="str">
        <f t="shared" si="9"/>
        <v>cielo_digi-comportamental-retangulo_medio-300x250-cielo_digi-cpm-cielodigi_superlink-tag</v>
      </c>
    </row>
    <row r="74">
      <c r="A74" s="9" t="s">
        <v>36</v>
      </c>
      <c r="B74" s="10">
        <v>44116.0</v>
      </c>
      <c r="C74" s="10">
        <v>44255.0</v>
      </c>
      <c r="D74" s="34"/>
      <c r="E74" s="34"/>
      <c r="F74" s="34"/>
      <c r="G74" s="14" t="s">
        <v>41</v>
      </c>
      <c r="H74" s="15" t="s">
        <v>64</v>
      </c>
      <c r="I74" s="14" t="s">
        <v>65</v>
      </c>
      <c r="J74" s="26" t="s">
        <v>401</v>
      </c>
      <c r="K74" s="15" t="s">
        <v>596</v>
      </c>
      <c r="L74" s="26" t="s">
        <v>45</v>
      </c>
      <c r="M74" s="26" t="s">
        <v>66</v>
      </c>
      <c r="N74" s="26" t="s">
        <v>1866</v>
      </c>
      <c r="O74" s="26" t="s">
        <v>78</v>
      </c>
      <c r="P74" s="26" t="s">
        <v>596</v>
      </c>
      <c r="Q74" s="14" t="s">
        <v>69</v>
      </c>
      <c r="R74" s="14"/>
      <c r="S74" s="14" t="s">
        <v>1907</v>
      </c>
      <c r="T74" s="14" t="s">
        <v>1891</v>
      </c>
      <c r="U74" s="14" t="s">
        <v>54</v>
      </c>
      <c r="V74" s="14" t="s">
        <v>71</v>
      </c>
      <c r="W74" s="39" t="str">
        <f t="shared" si="1"/>
        <v>alp-cielo_digi-marca-cons-verizon</v>
      </c>
      <c r="X74" s="40" t="str">
        <f t="shared" si="2"/>
        <v>cielo_digi-cielo_digi-display-comportamental-todos-none</v>
      </c>
      <c r="Y74" s="40" t="str">
        <f t="shared" si="3"/>
        <v>cielo_digi-cielo_digi-display-Halfpage-300x600-cielodigi_superlink-retargeting-cpm</v>
      </c>
      <c r="Z74" s="41" t="str">
        <f t="shared" si="4"/>
        <v>alp-cielo_digi-marca-cons</v>
      </c>
      <c r="AA74" s="41" t="str">
        <f t="shared" si="5"/>
        <v>verizon</v>
      </c>
      <c r="AB74" s="22" t="s">
        <v>1910</v>
      </c>
      <c r="AC74" s="22" t="str">
        <f t="shared" si="7"/>
        <v>cielo_digi-marca-verizon-cielo_digi-display-Halfpage-cielodigi_superlink-retargeting</v>
      </c>
      <c r="AD74" s="41" t="str">
        <f t="shared" si="8"/>
        <v>marca-verizon-cielo_digi-display-Halfpage-300x600-cielodigi_superlink-retargeting-cpm</v>
      </c>
      <c r="AE74" s="41" t="str">
        <f t="shared" si="9"/>
        <v>cielo_digi-comportamental-Halfpage-300x600-cielo_digi-cpm-cielodigi_superlink-tag</v>
      </c>
    </row>
    <row r="75">
      <c r="A75" s="9" t="s">
        <v>36</v>
      </c>
      <c r="B75" s="18">
        <v>44116.0</v>
      </c>
      <c r="C75" s="18">
        <v>44255.0</v>
      </c>
      <c r="D75" s="33"/>
      <c r="E75" s="33"/>
      <c r="F75" s="33"/>
      <c r="G75" s="20" t="s">
        <v>41</v>
      </c>
      <c r="H75" s="15" t="s">
        <v>64</v>
      </c>
      <c r="I75" s="20" t="s">
        <v>65</v>
      </c>
      <c r="J75" s="26" t="s">
        <v>401</v>
      </c>
      <c r="K75" s="15" t="s">
        <v>596</v>
      </c>
      <c r="L75" s="26" t="s">
        <v>45</v>
      </c>
      <c r="M75" s="26" t="s">
        <v>66</v>
      </c>
      <c r="N75" s="26" t="s">
        <v>1869</v>
      </c>
      <c r="O75" s="26" t="s">
        <v>81</v>
      </c>
      <c r="P75" s="26" t="s">
        <v>596</v>
      </c>
      <c r="Q75" s="20" t="s">
        <v>69</v>
      </c>
      <c r="R75" s="20"/>
      <c r="S75" s="20" t="s">
        <v>1907</v>
      </c>
      <c r="T75" s="20" t="s">
        <v>1891</v>
      </c>
      <c r="U75" s="20" t="s">
        <v>54</v>
      </c>
      <c r="V75" s="20" t="s">
        <v>71</v>
      </c>
      <c r="W75" s="39" t="str">
        <f t="shared" si="1"/>
        <v>alp-cielo_digi-marca-cons-verizon</v>
      </c>
      <c r="X75" s="40" t="str">
        <f t="shared" si="2"/>
        <v>cielo_digi-cielo_digi-display-comportamental-todos-none</v>
      </c>
      <c r="Y75" s="40" t="str">
        <f t="shared" si="3"/>
        <v>cielo_digi-cielo_digi-display-mobile_banner-320x50-cielodigi_superlink-retargeting-cpm</v>
      </c>
      <c r="Z75" s="41" t="str">
        <f t="shared" si="4"/>
        <v>alp-cielo_digi-marca-cons</v>
      </c>
      <c r="AA75" s="41" t="str">
        <f t="shared" si="5"/>
        <v>verizon</v>
      </c>
      <c r="AB75" s="41" t="s">
        <v>1911</v>
      </c>
      <c r="AC75" s="41" t="str">
        <f t="shared" si="7"/>
        <v>cielo_digi-marca-verizon-cielo_digi-display-mobile_banner-cielodigi_superlink-retargeting</v>
      </c>
      <c r="AD75" s="41" t="str">
        <f t="shared" si="8"/>
        <v>marca-verizon-cielo_digi-display-mobile_banner-320x50-cielodigi_superlink-retargeting-cpm</v>
      </c>
      <c r="AE75" s="41" t="str">
        <f t="shared" si="9"/>
        <v>cielo_digi-comportamental-mobile_banner-320x50-cielo_digi-cpm-cielodigi_superlink-tag</v>
      </c>
    </row>
    <row r="76">
      <c r="A76" s="9" t="s">
        <v>61</v>
      </c>
      <c r="B76" s="10">
        <v>44116.0</v>
      </c>
      <c r="C76" s="10">
        <v>44227.0</v>
      </c>
      <c r="D76" s="34"/>
      <c r="E76" s="34"/>
      <c r="F76" s="34"/>
      <c r="G76" s="14" t="s">
        <v>41</v>
      </c>
      <c r="H76" s="15" t="s">
        <v>64</v>
      </c>
      <c r="I76" s="14" t="s">
        <v>65</v>
      </c>
      <c r="J76" s="26" t="s">
        <v>401</v>
      </c>
      <c r="K76" s="15" t="s">
        <v>596</v>
      </c>
      <c r="L76" s="26" t="s">
        <v>45</v>
      </c>
      <c r="M76" s="26" t="s">
        <v>66</v>
      </c>
      <c r="N76" s="26" t="s">
        <v>1868</v>
      </c>
      <c r="O76" s="26" t="s">
        <v>84</v>
      </c>
      <c r="P76" s="26" t="s">
        <v>596</v>
      </c>
      <c r="Q76" s="14" t="s">
        <v>69</v>
      </c>
      <c r="R76" s="16"/>
      <c r="S76" s="14" t="s">
        <v>1907</v>
      </c>
      <c r="T76" s="14" t="s">
        <v>1891</v>
      </c>
      <c r="U76" s="14" t="s">
        <v>54</v>
      </c>
      <c r="V76" s="14" t="s">
        <v>71</v>
      </c>
      <c r="W76" s="39" t="str">
        <f t="shared" si="1"/>
        <v>alp-cielo_digi-marca-cons-verizon</v>
      </c>
      <c r="X76" s="40" t="str">
        <f t="shared" si="2"/>
        <v>cielo_digi-cielo_digi-display-comportamental-todos-none</v>
      </c>
      <c r="Y76" s="40" t="str">
        <f t="shared" si="3"/>
        <v>cielo_digi-cielo_digi-display-Super_banner-728x90-cielodigi_superlink-retargeting-cpm</v>
      </c>
      <c r="Z76" s="41" t="str">
        <f t="shared" si="4"/>
        <v>alp-cielo_digi-marca-cons</v>
      </c>
      <c r="AA76" s="41" t="str">
        <f t="shared" si="5"/>
        <v>verizon</v>
      </c>
      <c r="AB76" s="41" t="str">
        <f>J76&amp;"-"&amp;H76&amp;"-"&amp;G76&amp;"-"&amp;O76&amp;"-"&amp;L76&amp;"-"&amp;M76&amp;"-"&amp;S76&amp;"-"&amp;R76</f>
        <v>marca-verizon-cons-728x90-todos-display-retargeting-</v>
      </c>
      <c r="AC76" s="41" t="str">
        <f t="shared" si="7"/>
        <v>cielo_digi-marca-verizon-cielo_digi-display-Super_banner-cielodigi_superlink-retargeting</v>
      </c>
      <c r="AD76" s="41" t="str">
        <f t="shared" si="8"/>
        <v>marca-verizon-cielo_digi-display-Super_banner-728x90-cielodigi_superlink-retargeting-cpm</v>
      </c>
      <c r="AE76" s="41" t="str">
        <f t="shared" si="9"/>
        <v>cielo_digi-comportamental-Super_banner-728x90-cielo_digi-cpm-cielodigi_superlink-tag</v>
      </c>
    </row>
    <row r="77">
      <c r="A77" s="9" t="s">
        <v>36</v>
      </c>
      <c r="B77" s="18">
        <v>44116.0</v>
      </c>
      <c r="C77" s="18">
        <v>44255.0</v>
      </c>
      <c r="D77" s="33"/>
      <c r="E77" s="33"/>
      <c r="F77" s="33"/>
      <c r="G77" s="20" t="s">
        <v>41</v>
      </c>
      <c r="H77" s="15" t="s">
        <v>64</v>
      </c>
      <c r="I77" s="20" t="s">
        <v>65</v>
      </c>
      <c r="J77" s="26" t="s">
        <v>401</v>
      </c>
      <c r="K77" s="15" t="s">
        <v>596</v>
      </c>
      <c r="L77" s="26" t="s">
        <v>45</v>
      </c>
      <c r="M77" s="26" t="s">
        <v>66</v>
      </c>
      <c r="N77" s="26" t="s">
        <v>1867</v>
      </c>
      <c r="O77" s="26" t="s">
        <v>523</v>
      </c>
      <c r="P77" s="26" t="s">
        <v>596</v>
      </c>
      <c r="Q77" s="20" t="s">
        <v>69</v>
      </c>
      <c r="R77" s="25"/>
      <c r="S77" s="20" t="s">
        <v>1907</v>
      </c>
      <c r="T77" s="20" t="s">
        <v>1891</v>
      </c>
      <c r="U77" s="20" t="s">
        <v>54</v>
      </c>
      <c r="V77" s="20" t="s">
        <v>71</v>
      </c>
      <c r="W77" s="39" t="str">
        <f t="shared" si="1"/>
        <v>alp-cielo_digi-marca-cons-verizon</v>
      </c>
      <c r="X77" s="40" t="str">
        <f t="shared" si="2"/>
        <v>cielo_digi-cielo_digi-display-comportamental-todos-none</v>
      </c>
      <c r="Y77" s="40" t="str">
        <f t="shared" si="3"/>
        <v>cielo_digi-cielo_digi-display-Billboard-970x250-cielodigi_superlink-retargeting-cpm</v>
      </c>
      <c r="Z77" s="41" t="str">
        <f t="shared" si="4"/>
        <v>alp-cielo_digi-marca-cons</v>
      </c>
      <c r="AA77" s="41" t="str">
        <f t="shared" si="5"/>
        <v>verizon</v>
      </c>
      <c r="AB77" s="41" t="s">
        <v>1912</v>
      </c>
      <c r="AC77" s="41" t="str">
        <f t="shared" si="7"/>
        <v>cielo_digi-marca-verizon-cielo_digi-display-Billboard-cielodigi_superlink-retargeting</v>
      </c>
      <c r="AD77" s="41" t="str">
        <f t="shared" si="8"/>
        <v>marca-verizon-cielo_digi-display-Billboard-970x250-cielodigi_superlink-retargeting-cpm</v>
      </c>
      <c r="AE77" s="41" t="str">
        <f t="shared" si="9"/>
        <v>cielo_digi-comportamental-Billboard-970x250-cielo_digi-cpm-cielodigi_superlink-tag</v>
      </c>
    </row>
    <row r="78">
      <c r="A78" s="9" t="s">
        <v>36</v>
      </c>
      <c r="B78" s="10">
        <v>44116.0</v>
      </c>
      <c r="C78" s="10">
        <v>44255.0</v>
      </c>
      <c r="D78" s="34"/>
      <c r="E78" s="34"/>
      <c r="F78" s="34"/>
      <c r="G78" s="14" t="s">
        <v>41</v>
      </c>
      <c r="H78" s="15" t="s">
        <v>64</v>
      </c>
      <c r="I78" s="14" t="s">
        <v>65</v>
      </c>
      <c r="J78" s="26" t="s">
        <v>401</v>
      </c>
      <c r="K78" s="15" t="s">
        <v>596</v>
      </c>
      <c r="L78" s="26" t="s">
        <v>45</v>
      </c>
      <c r="M78" s="26" t="s">
        <v>66</v>
      </c>
      <c r="N78" s="26" t="s">
        <v>1872</v>
      </c>
      <c r="O78" s="26" t="s">
        <v>1873</v>
      </c>
      <c r="P78" s="26" t="s">
        <v>596</v>
      </c>
      <c r="Q78" s="14" t="s">
        <v>69</v>
      </c>
      <c r="R78" s="16"/>
      <c r="S78" s="14" t="s">
        <v>1907</v>
      </c>
      <c r="T78" s="14" t="s">
        <v>1891</v>
      </c>
      <c r="U78" s="14" t="s">
        <v>54</v>
      </c>
      <c r="V78" s="14" t="s">
        <v>71</v>
      </c>
      <c r="W78" s="39" t="str">
        <f t="shared" si="1"/>
        <v>alp-cielo_digi-marca-cons-verizon</v>
      </c>
      <c r="X78" s="40" t="str">
        <f t="shared" si="2"/>
        <v>cielo_digi-cielo_digi-display-comportamental-todos-none</v>
      </c>
      <c r="Y78" s="40" t="str">
        <f t="shared" si="3"/>
        <v>cielo_digi-cielo_digi-display-Super_Leaderboard-970x90-cielodigi_superlink-retargeting-cpm</v>
      </c>
      <c r="Z78" s="41" t="str">
        <f t="shared" si="4"/>
        <v>alp-cielo_digi-marca-cons</v>
      </c>
      <c r="AA78" s="41" t="str">
        <f t="shared" si="5"/>
        <v>verizon</v>
      </c>
      <c r="AB78" s="41" t="s">
        <v>1913</v>
      </c>
      <c r="AC78" s="41" t="str">
        <f t="shared" si="7"/>
        <v>cielo_digi-marca-verizon-cielo_digi-display-Super_Leaderboard-cielodigi_superlink-retargeting</v>
      </c>
      <c r="AD78" s="41" t="str">
        <f t="shared" si="8"/>
        <v>marca-verizon-cielo_digi-display-Super_Leaderboard-970x90-cielodigi_superlink-retargeting-cpm</v>
      </c>
      <c r="AE78" s="41" t="str">
        <f t="shared" si="9"/>
        <v>cielo_digi-comportamental-Super_Leaderboard-970x90-cielo_digi-cpm-cielodigi_superlink-tag</v>
      </c>
    </row>
    <row r="79">
      <c r="A79" s="9" t="s">
        <v>36</v>
      </c>
      <c r="B79" s="18">
        <v>44116.0</v>
      </c>
      <c r="C79" s="18">
        <v>44255.0</v>
      </c>
      <c r="D79" s="33"/>
      <c r="E79" s="33"/>
      <c r="F79" s="33"/>
      <c r="G79" s="20" t="s">
        <v>41</v>
      </c>
      <c r="H79" s="15" t="s">
        <v>64</v>
      </c>
      <c r="I79" s="20" t="s">
        <v>65</v>
      </c>
      <c r="J79" s="26" t="s">
        <v>401</v>
      </c>
      <c r="K79" s="15" t="s">
        <v>596</v>
      </c>
      <c r="L79" s="26" t="s">
        <v>45</v>
      </c>
      <c r="M79" s="26" t="s">
        <v>66</v>
      </c>
      <c r="N79" s="26" t="s">
        <v>1875</v>
      </c>
      <c r="O79" s="26" t="s">
        <v>727</v>
      </c>
      <c r="P79" s="26" t="s">
        <v>596</v>
      </c>
      <c r="Q79" s="20" t="s">
        <v>69</v>
      </c>
      <c r="R79" s="25"/>
      <c r="S79" s="20" t="s">
        <v>1907</v>
      </c>
      <c r="T79" s="20" t="s">
        <v>1891</v>
      </c>
      <c r="U79" s="20" t="s">
        <v>54</v>
      </c>
      <c r="V79" s="20" t="s">
        <v>71</v>
      </c>
      <c r="W79" s="39" t="str">
        <f t="shared" si="1"/>
        <v>alp-cielo_digi-marca-cons-verizon</v>
      </c>
      <c r="X79" s="40" t="str">
        <f t="shared" si="2"/>
        <v>cielo_digi-cielo_digi-display-comportamental-todos-none</v>
      </c>
      <c r="Y79" s="40" t="str">
        <f t="shared" si="3"/>
        <v>cielo_digi-cielo_digi-display-Maxiboard-970x150-cielodigi_superlink-retargeting-cpm</v>
      </c>
      <c r="Z79" s="41" t="str">
        <f t="shared" si="4"/>
        <v>alp-cielo_digi-marca-cons</v>
      </c>
      <c r="AA79" s="41" t="str">
        <f t="shared" si="5"/>
        <v>verizon</v>
      </c>
      <c r="AB79" s="41" t="s">
        <v>1914</v>
      </c>
      <c r="AC79" s="41" t="str">
        <f t="shared" si="7"/>
        <v>cielo_digi-marca-verizon-cielo_digi-display-Maxiboard-cielodigi_superlink-retargeting</v>
      </c>
      <c r="AD79" s="41" t="str">
        <f t="shared" si="8"/>
        <v>marca-verizon-cielo_digi-display-Maxiboard-970x150-cielodigi_superlink-retargeting-cpm</v>
      </c>
      <c r="AE79" s="41" t="str">
        <f t="shared" si="9"/>
        <v>cielo_digi-comportamental-Maxiboard-970x150-cielo_digi-cpm-cielodigi_superlink-tag</v>
      </c>
    </row>
    <row r="80">
      <c r="A80" s="9" t="s">
        <v>36</v>
      </c>
      <c r="B80" s="10">
        <v>44116.0</v>
      </c>
      <c r="C80" s="10">
        <v>44255.0</v>
      </c>
      <c r="D80" s="34"/>
      <c r="E80" s="34"/>
      <c r="F80" s="34"/>
      <c r="G80" s="14" t="s">
        <v>41</v>
      </c>
      <c r="H80" s="15" t="s">
        <v>64</v>
      </c>
      <c r="I80" s="14" t="s">
        <v>65</v>
      </c>
      <c r="J80" s="26" t="s">
        <v>401</v>
      </c>
      <c r="K80" s="15" t="s">
        <v>596</v>
      </c>
      <c r="L80" s="26" t="s">
        <v>45</v>
      </c>
      <c r="M80" s="26" t="s">
        <v>62</v>
      </c>
      <c r="N80" s="26" t="s">
        <v>526</v>
      </c>
      <c r="O80" s="14" t="s">
        <v>1886</v>
      </c>
      <c r="P80" s="26" t="s">
        <v>596</v>
      </c>
      <c r="Q80" s="14" t="s">
        <v>69</v>
      </c>
      <c r="R80" s="16"/>
      <c r="S80" s="14" t="s">
        <v>1907</v>
      </c>
      <c r="T80" s="14" t="s">
        <v>1862</v>
      </c>
      <c r="U80" s="26" t="s">
        <v>1365</v>
      </c>
      <c r="V80" s="26" t="s">
        <v>71</v>
      </c>
      <c r="W80" s="39" t="str">
        <f t="shared" si="1"/>
        <v>alp-cielo_digi-marca-cons-verizon</v>
      </c>
      <c r="X80" s="40" t="str">
        <f t="shared" si="2"/>
        <v>cielo_digi-cielo_digi-video-comportamental-todos-none</v>
      </c>
      <c r="Y80" s="40" t="str">
        <f t="shared" si="3"/>
        <v>cielo_digi-cielo_digi-video-pre_roll-1080x1350-videohero_30-retargeting-cpv</v>
      </c>
      <c r="Z80" s="41" t="str">
        <f t="shared" si="4"/>
        <v>alp-cielo_digi-marca-cons</v>
      </c>
      <c r="AA80" s="41" t="str">
        <f t="shared" si="5"/>
        <v>verizon</v>
      </c>
      <c r="AB80" s="41" t="s">
        <v>1915</v>
      </c>
      <c r="AC80" s="41" t="str">
        <f t="shared" si="7"/>
        <v>cielo_digi-marca-verizon-cielo_digi-video-pre_roll-videohero_30-retargeting</v>
      </c>
      <c r="AD80" s="41" t="str">
        <f t="shared" si="8"/>
        <v>marca-verizon-cielo_digi-video-pre_roll-1080x1350-videohero_30-retargeting-cpv</v>
      </c>
      <c r="AE80" s="41" t="str">
        <f t="shared" si="9"/>
        <v>cielo_digi-comportamental-pre_roll-1080x1350-cielo_digi-cpv-videohero_30-tag</v>
      </c>
    </row>
    <row r="81">
      <c r="A81" s="9" t="s">
        <v>36</v>
      </c>
      <c r="B81" s="18">
        <v>44116.0</v>
      </c>
      <c r="C81" s="18">
        <v>44255.0</v>
      </c>
      <c r="D81" s="33"/>
      <c r="E81" s="33"/>
      <c r="F81" s="33"/>
      <c r="G81" s="20" t="s">
        <v>41</v>
      </c>
      <c r="H81" s="15" t="s">
        <v>64</v>
      </c>
      <c r="I81" s="20" t="s">
        <v>65</v>
      </c>
      <c r="J81" s="26" t="s">
        <v>401</v>
      </c>
      <c r="K81" s="15" t="s">
        <v>596</v>
      </c>
      <c r="L81" s="26" t="s">
        <v>45</v>
      </c>
      <c r="M81" s="26" t="s">
        <v>86</v>
      </c>
      <c r="N81" s="26" t="s">
        <v>1888</v>
      </c>
      <c r="O81" s="20" t="s">
        <v>96</v>
      </c>
      <c r="P81" s="26" t="s">
        <v>596</v>
      </c>
      <c r="Q81" s="20" t="s">
        <v>69</v>
      </c>
      <c r="R81" s="25"/>
      <c r="S81" s="20" t="s">
        <v>1678</v>
      </c>
      <c r="T81" s="20" t="s">
        <v>1891</v>
      </c>
      <c r="U81" s="15" t="s">
        <v>88</v>
      </c>
      <c r="V81" s="15" t="s">
        <v>89</v>
      </c>
      <c r="W81" s="39" t="str">
        <f t="shared" si="1"/>
        <v>alp-cielo_digi-marca-cons-verizon</v>
      </c>
      <c r="X81" s="40" t="str">
        <f t="shared" si="2"/>
        <v>cielo_digi-cielo_digi-native-comportamental-todos-none</v>
      </c>
      <c r="Y81" s="40" t="str">
        <f t="shared" si="3"/>
        <v>cielo_digi-cielo_digi-native-native_stream-1200x627-cielodigi_superlink-as25_microempreendedor_medioempreendedor_negocios_vendasonline_donosdenegocios-cpc</v>
      </c>
      <c r="Z81" s="41" t="str">
        <f t="shared" si="4"/>
        <v>alp-cielo_digi-marca-cons</v>
      </c>
      <c r="AA81" s="41" t="str">
        <f t="shared" si="5"/>
        <v>verizon</v>
      </c>
      <c r="AB81" s="41" t="s">
        <v>1916</v>
      </c>
      <c r="AC81" s="41" t="str">
        <f t="shared" si="7"/>
        <v>cielo_digi-marca-verizon-cielo_digi-native-native_stream-cielodigi_superlink-as25_microempreendedor_medioempreendedor_negocios_vendasonline_donosdenegocios</v>
      </c>
      <c r="AD81" s="41" t="str">
        <f t="shared" si="8"/>
        <v>marca-verizon-cielo_digi-native-native_stream-1200x627-cielodigi_superlink-as25_microempreendedor_medioempreendedor_negocios_vendasonline_donosdenegocios-cpc</v>
      </c>
      <c r="AE81" s="41" t="str">
        <f t="shared" si="9"/>
        <v>cielo_digi-comportamental-native_stream-1200x627-cielo_digi-cpc-cielodigi_superlink-contador</v>
      </c>
    </row>
    <row r="82">
      <c r="A82" s="9" t="s">
        <v>61</v>
      </c>
      <c r="B82" s="10">
        <v>44120.0</v>
      </c>
      <c r="C82" s="10">
        <v>44135.0</v>
      </c>
      <c r="D82" s="34"/>
      <c r="E82" s="38"/>
      <c r="F82" s="34"/>
      <c r="G82" s="14" t="s">
        <v>41</v>
      </c>
      <c r="H82" s="15" t="s">
        <v>1258</v>
      </c>
      <c r="I82" s="14" t="s">
        <v>65</v>
      </c>
      <c r="J82" s="26" t="s">
        <v>401</v>
      </c>
      <c r="K82" s="15" t="s">
        <v>596</v>
      </c>
      <c r="L82" s="23" t="s">
        <v>45</v>
      </c>
      <c r="M82" s="26" t="s">
        <v>66</v>
      </c>
      <c r="N82" s="26" t="s">
        <v>1864</v>
      </c>
      <c r="O82" s="26" t="s">
        <v>68</v>
      </c>
      <c r="P82" s="26" t="s">
        <v>596</v>
      </c>
      <c r="Q82" s="14" t="s">
        <v>69</v>
      </c>
      <c r="R82" s="16"/>
      <c r="S82" s="14" t="s">
        <v>1917</v>
      </c>
      <c r="T82" s="14" t="s">
        <v>1891</v>
      </c>
      <c r="U82" s="26" t="s">
        <v>54</v>
      </c>
      <c r="V82" s="23" t="s">
        <v>55</v>
      </c>
      <c r="W82" s="39" t="str">
        <f t="shared" si="1"/>
        <v>alp-cielo_digi-marca-cons-googleads</v>
      </c>
      <c r="X82" s="40" t="str">
        <f t="shared" si="2"/>
        <v>cielo_digi-cielo_digi-display-comportamental-todos-none</v>
      </c>
      <c r="Y82" s="40" t="str">
        <f t="shared" si="3"/>
        <v>cielo_digi-cielo_digi-display-Skyscraper-160x600-cielodigi_superlink-businessprofessionals_financialservices_inmarket-cpm</v>
      </c>
      <c r="Z82" s="41" t="str">
        <f t="shared" si="4"/>
        <v>alp-cielo_digi-marca-cons</v>
      </c>
      <c r="AA82" s="41" t="str">
        <f t="shared" si="5"/>
        <v>googleads</v>
      </c>
      <c r="AB82" s="41" t="str">
        <f t="shared" ref="AB82:AB148" si="12">J82&amp;"-"&amp;H82&amp;"-"&amp;G82&amp;"-"&amp;O82&amp;"-"&amp;L82&amp;"-"&amp;M82&amp;"-"&amp;S82&amp;"-"&amp;R82</f>
        <v>marca-googleads-cons-160x600-todos-display-businessprofessionals_financialservices_inmarket-</v>
      </c>
      <c r="AC82" s="41" t="str">
        <f t="shared" si="7"/>
        <v>cielo_digi-marca-googleads-cielo_digi-display-Skyscraper-cielodigi_superlink-businessprofessionals_financialservices_inmarket</v>
      </c>
      <c r="AD82" s="41" t="str">
        <f t="shared" si="8"/>
        <v>marca-googleads-cielo_digi-display-Skyscraper-160x600-cielodigi_superlink-businessprofessionals_financialservices_inmarket-cpm</v>
      </c>
      <c r="AE82" s="41" t="str">
        <f t="shared" si="9"/>
        <v>cielo_digi-comportamental-Skyscraper-160x600-cielo_digi-cpm-cielodigi_superlink-none</v>
      </c>
    </row>
    <row r="83">
      <c r="A83" s="9" t="s">
        <v>61</v>
      </c>
      <c r="B83" s="18">
        <v>44120.0</v>
      </c>
      <c r="C83" s="18">
        <v>44135.0</v>
      </c>
      <c r="D83" s="33"/>
      <c r="E83" s="37"/>
      <c r="F83" s="33"/>
      <c r="G83" s="20" t="s">
        <v>41</v>
      </c>
      <c r="H83" s="15" t="s">
        <v>1258</v>
      </c>
      <c r="I83" s="20" t="s">
        <v>65</v>
      </c>
      <c r="J83" s="26" t="s">
        <v>401</v>
      </c>
      <c r="K83" s="15" t="s">
        <v>596</v>
      </c>
      <c r="L83" s="23" t="s">
        <v>45</v>
      </c>
      <c r="M83" s="26" t="s">
        <v>66</v>
      </c>
      <c r="N83" s="26" t="s">
        <v>1866</v>
      </c>
      <c r="O83" s="26" t="s">
        <v>78</v>
      </c>
      <c r="P83" s="26" t="s">
        <v>596</v>
      </c>
      <c r="Q83" s="20" t="s">
        <v>69</v>
      </c>
      <c r="R83" s="25"/>
      <c r="S83" s="20" t="s">
        <v>1917</v>
      </c>
      <c r="T83" s="20" t="s">
        <v>1891</v>
      </c>
      <c r="U83" s="26" t="s">
        <v>54</v>
      </c>
      <c r="V83" s="23" t="s">
        <v>55</v>
      </c>
      <c r="W83" s="39" t="str">
        <f t="shared" si="1"/>
        <v>alp-cielo_digi-marca-cons-googleads</v>
      </c>
      <c r="X83" s="40" t="str">
        <f t="shared" si="2"/>
        <v>cielo_digi-cielo_digi-display-comportamental-todos-none</v>
      </c>
      <c r="Y83" s="40" t="str">
        <f t="shared" si="3"/>
        <v>cielo_digi-cielo_digi-display-Halfpage-300x600-cielodigi_superlink-businessprofessionals_financialservices_inmarket-cpm</v>
      </c>
      <c r="Z83" s="41" t="str">
        <f t="shared" si="4"/>
        <v>alp-cielo_digi-marca-cons</v>
      </c>
      <c r="AA83" s="41" t="str">
        <f t="shared" si="5"/>
        <v>googleads</v>
      </c>
      <c r="AB83" s="41" t="str">
        <f t="shared" si="12"/>
        <v>marca-googleads-cons-300x600-todos-display-businessprofessionals_financialservices_inmarket-</v>
      </c>
      <c r="AC83" s="41" t="str">
        <f t="shared" si="7"/>
        <v>cielo_digi-marca-googleads-cielo_digi-display-Halfpage-cielodigi_superlink-businessprofessionals_financialservices_inmarket</v>
      </c>
      <c r="AD83" s="41" t="str">
        <f t="shared" si="8"/>
        <v>marca-googleads-cielo_digi-display-Halfpage-300x600-cielodigi_superlink-businessprofessionals_financialservices_inmarket-cpm</v>
      </c>
      <c r="AE83" s="41" t="str">
        <f t="shared" si="9"/>
        <v>cielo_digi-comportamental-Halfpage-300x600-cielo_digi-cpm-cielodigi_superlink-none</v>
      </c>
    </row>
    <row r="84">
      <c r="A84" s="9" t="s">
        <v>61</v>
      </c>
      <c r="B84" s="10">
        <v>44120.0</v>
      </c>
      <c r="C84" s="10">
        <v>44135.0</v>
      </c>
      <c r="D84" s="34"/>
      <c r="E84" s="38"/>
      <c r="F84" s="34"/>
      <c r="G84" s="14" t="s">
        <v>41</v>
      </c>
      <c r="H84" s="15" t="s">
        <v>1258</v>
      </c>
      <c r="I84" s="14" t="s">
        <v>65</v>
      </c>
      <c r="J84" s="26" t="s">
        <v>401</v>
      </c>
      <c r="K84" s="15" t="s">
        <v>596</v>
      </c>
      <c r="L84" s="23" t="s">
        <v>45</v>
      </c>
      <c r="M84" s="26" t="s">
        <v>66</v>
      </c>
      <c r="N84" s="26" t="s">
        <v>1867</v>
      </c>
      <c r="O84" s="26" t="s">
        <v>523</v>
      </c>
      <c r="P84" s="26" t="s">
        <v>596</v>
      </c>
      <c r="Q84" s="14" t="s">
        <v>69</v>
      </c>
      <c r="R84" s="16"/>
      <c r="S84" s="14" t="s">
        <v>1917</v>
      </c>
      <c r="T84" s="14" t="s">
        <v>1891</v>
      </c>
      <c r="U84" s="26" t="s">
        <v>54</v>
      </c>
      <c r="V84" s="23" t="s">
        <v>55</v>
      </c>
      <c r="W84" s="39" t="str">
        <f t="shared" si="1"/>
        <v>alp-cielo_digi-marca-cons-googleads</v>
      </c>
      <c r="X84" s="40" t="str">
        <f t="shared" si="2"/>
        <v>cielo_digi-cielo_digi-display-comportamental-todos-none</v>
      </c>
      <c r="Y84" s="40" t="str">
        <f t="shared" si="3"/>
        <v>cielo_digi-cielo_digi-display-Billboard-970x250-cielodigi_superlink-businessprofessionals_financialservices_inmarket-cpm</v>
      </c>
      <c r="Z84" s="41" t="str">
        <f t="shared" si="4"/>
        <v>alp-cielo_digi-marca-cons</v>
      </c>
      <c r="AA84" s="41" t="str">
        <f t="shared" si="5"/>
        <v>googleads</v>
      </c>
      <c r="AB84" s="41" t="str">
        <f t="shared" si="12"/>
        <v>marca-googleads-cons-970x250-todos-display-businessprofessionals_financialservices_inmarket-</v>
      </c>
      <c r="AC84" s="41" t="str">
        <f t="shared" si="7"/>
        <v>cielo_digi-marca-googleads-cielo_digi-display-Billboard-cielodigi_superlink-businessprofessionals_financialservices_inmarket</v>
      </c>
      <c r="AD84" s="41" t="str">
        <f t="shared" si="8"/>
        <v>marca-googleads-cielo_digi-display-Billboard-970x250-cielodigi_superlink-businessprofessionals_financialservices_inmarket-cpm</v>
      </c>
      <c r="AE84" s="41" t="str">
        <f t="shared" si="9"/>
        <v>cielo_digi-comportamental-Billboard-970x250-cielo_digi-cpm-cielodigi_superlink-none</v>
      </c>
    </row>
    <row r="85">
      <c r="A85" s="9" t="s">
        <v>61</v>
      </c>
      <c r="B85" s="18">
        <v>44120.0</v>
      </c>
      <c r="C85" s="18">
        <v>44135.0</v>
      </c>
      <c r="D85" s="33"/>
      <c r="E85" s="37"/>
      <c r="F85" s="33"/>
      <c r="G85" s="20" t="s">
        <v>41</v>
      </c>
      <c r="H85" s="15" t="s">
        <v>1258</v>
      </c>
      <c r="I85" s="20" t="s">
        <v>65</v>
      </c>
      <c r="J85" s="26" t="s">
        <v>401</v>
      </c>
      <c r="K85" s="15" t="s">
        <v>596</v>
      </c>
      <c r="L85" s="23" t="s">
        <v>45</v>
      </c>
      <c r="M85" s="26" t="s">
        <v>66</v>
      </c>
      <c r="N85" s="26" t="s">
        <v>1868</v>
      </c>
      <c r="O85" s="26" t="s">
        <v>84</v>
      </c>
      <c r="P85" s="26" t="s">
        <v>596</v>
      </c>
      <c r="Q85" s="20" t="s">
        <v>69</v>
      </c>
      <c r="R85" s="25"/>
      <c r="S85" s="20" t="s">
        <v>1917</v>
      </c>
      <c r="T85" s="20" t="s">
        <v>1891</v>
      </c>
      <c r="U85" s="26" t="s">
        <v>54</v>
      </c>
      <c r="V85" s="23" t="s">
        <v>55</v>
      </c>
      <c r="W85" s="39" t="str">
        <f t="shared" si="1"/>
        <v>alp-cielo_digi-marca-cons-googleads</v>
      </c>
      <c r="X85" s="40" t="str">
        <f t="shared" si="2"/>
        <v>cielo_digi-cielo_digi-display-comportamental-todos-none</v>
      </c>
      <c r="Y85" s="40" t="str">
        <f t="shared" si="3"/>
        <v>cielo_digi-cielo_digi-display-Super_banner-728x90-cielodigi_superlink-businessprofessionals_financialservices_inmarket-cpm</v>
      </c>
      <c r="Z85" s="41" t="str">
        <f t="shared" si="4"/>
        <v>alp-cielo_digi-marca-cons</v>
      </c>
      <c r="AA85" s="41" t="str">
        <f t="shared" si="5"/>
        <v>googleads</v>
      </c>
      <c r="AB85" s="41" t="str">
        <f t="shared" si="12"/>
        <v>marca-googleads-cons-728x90-todos-display-businessprofessionals_financialservices_inmarket-</v>
      </c>
      <c r="AC85" s="41" t="str">
        <f t="shared" si="7"/>
        <v>cielo_digi-marca-googleads-cielo_digi-display-Super_banner-cielodigi_superlink-businessprofessionals_financialservices_inmarket</v>
      </c>
      <c r="AD85" s="41" t="str">
        <f t="shared" si="8"/>
        <v>marca-googleads-cielo_digi-display-Super_banner-728x90-cielodigi_superlink-businessprofessionals_financialservices_inmarket-cpm</v>
      </c>
      <c r="AE85" s="41" t="str">
        <f t="shared" si="9"/>
        <v>cielo_digi-comportamental-Super_banner-728x90-cielo_digi-cpm-cielodigi_superlink-none</v>
      </c>
    </row>
    <row r="86">
      <c r="A86" s="9" t="s">
        <v>61</v>
      </c>
      <c r="B86" s="10">
        <v>44120.0</v>
      </c>
      <c r="C86" s="10">
        <v>44135.0</v>
      </c>
      <c r="D86" s="34"/>
      <c r="E86" s="38"/>
      <c r="F86" s="34"/>
      <c r="G86" s="14" t="s">
        <v>41</v>
      </c>
      <c r="H86" s="15" t="s">
        <v>1258</v>
      </c>
      <c r="I86" s="14" t="s">
        <v>65</v>
      </c>
      <c r="J86" s="26" t="s">
        <v>401</v>
      </c>
      <c r="K86" s="15" t="s">
        <v>596</v>
      </c>
      <c r="L86" s="23" t="s">
        <v>45</v>
      </c>
      <c r="M86" s="26" t="s">
        <v>66</v>
      </c>
      <c r="N86" s="26" t="s">
        <v>1869</v>
      </c>
      <c r="O86" s="26" t="s">
        <v>81</v>
      </c>
      <c r="P86" s="26" t="s">
        <v>596</v>
      </c>
      <c r="Q86" s="14" t="s">
        <v>69</v>
      </c>
      <c r="R86" s="16"/>
      <c r="S86" s="14" t="s">
        <v>1917</v>
      </c>
      <c r="T86" s="14" t="s">
        <v>1891</v>
      </c>
      <c r="U86" s="26" t="s">
        <v>54</v>
      </c>
      <c r="V86" s="23" t="s">
        <v>55</v>
      </c>
      <c r="W86" s="39" t="str">
        <f t="shared" si="1"/>
        <v>alp-cielo_digi-marca-cons-googleads</v>
      </c>
      <c r="X86" s="40" t="str">
        <f t="shared" si="2"/>
        <v>cielo_digi-cielo_digi-display-comportamental-todos-none</v>
      </c>
      <c r="Y86" s="40" t="str">
        <f t="shared" si="3"/>
        <v>cielo_digi-cielo_digi-display-mobile_banner-320x50-cielodigi_superlink-businessprofessionals_financialservices_inmarket-cpm</v>
      </c>
      <c r="Z86" s="41" t="str">
        <f t="shared" si="4"/>
        <v>alp-cielo_digi-marca-cons</v>
      </c>
      <c r="AA86" s="41" t="str">
        <f t="shared" si="5"/>
        <v>googleads</v>
      </c>
      <c r="AB86" s="41" t="str">
        <f t="shared" si="12"/>
        <v>marca-googleads-cons-320x50-todos-display-businessprofessionals_financialservices_inmarket-</v>
      </c>
      <c r="AC86" s="41" t="str">
        <f t="shared" si="7"/>
        <v>cielo_digi-marca-googleads-cielo_digi-display-mobile_banner-cielodigi_superlink-businessprofessionals_financialservices_inmarket</v>
      </c>
      <c r="AD86" s="41" t="str">
        <f t="shared" si="8"/>
        <v>marca-googleads-cielo_digi-display-mobile_banner-320x50-cielodigi_superlink-businessprofessionals_financialservices_inmarket-cpm</v>
      </c>
      <c r="AE86" s="41" t="str">
        <f t="shared" si="9"/>
        <v>cielo_digi-comportamental-mobile_banner-320x50-cielo_digi-cpm-cielodigi_superlink-none</v>
      </c>
    </row>
    <row r="87">
      <c r="A87" s="9" t="s">
        <v>61</v>
      </c>
      <c r="B87" s="18">
        <v>44120.0</v>
      </c>
      <c r="C87" s="18">
        <v>44135.0</v>
      </c>
      <c r="D87" s="33"/>
      <c r="E87" s="37"/>
      <c r="F87" s="33"/>
      <c r="G87" s="20" t="s">
        <v>41</v>
      </c>
      <c r="H87" s="15" t="s">
        <v>1258</v>
      </c>
      <c r="I87" s="20" t="s">
        <v>65</v>
      </c>
      <c r="J87" s="26" t="s">
        <v>401</v>
      </c>
      <c r="K87" s="15" t="s">
        <v>596</v>
      </c>
      <c r="L87" s="23" t="s">
        <v>45</v>
      </c>
      <c r="M87" s="26" t="s">
        <v>66</v>
      </c>
      <c r="N87" s="26" t="s">
        <v>1016</v>
      </c>
      <c r="O87" s="26" t="s">
        <v>75</v>
      </c>
      <c r="P87" s="26" t="s">
        <v>596</v>
      </c>
      <c r="Q87" s="20" t="s">
        <v>69</v>
      </c>
      <c r="R87" s="25"/>
      <c r="S87" s="20" t="s">
        <v>1917</v>
      </c>
      <c r="T87" s="20" t="s">
        <v>1891</v>
      </c>
      <c r="U87" s="26" t="s">
        <v>54</v>
      </c>
      <c r="V87" s="23" t="s">
        <v>55</v>
      </c>
      <c r="W87" s="39" t="str">
        <f t="shared" si="1"/>
        <v>alp-cielo_digi-marca-cons-googleads</v>
      </c>
      <c r="X87" s="40" t="str">
        <f t="shared" si="2"/>
        <v>cielo_digi-cielo_digi-display-comportamental-todos-none</v>
      </c>
      <c r="Y87" s="40" t="str">
        <f t="shared" si="3"/>
        <v>cielo_digi-cielo_digi-display-retangulo_medio-300x250-cielodigi_superlink-businessprofessionals_financialservices_inmarket-cpm</v>
      </c>
      <c r="Z87" s="41" t="str">
        <f t="shared" si="4"/>
        <v>alp-cielo_digi-marca-cons</v>
      </c>
      <c r="AA87" s="41" t="str">
        <f t="shared" si="5"/>
        <v>googleads</v>
      </c>
      <c r="AB87" s="41" t="str">
        <f t="shared" si="12"/>
        <v>marca-googleads-cons-300x250-todos-display-businessprofessionals_financialservices_inmarket-</v>
      </c>
      <c r="AC87" s="41" t="str">
        <f t="shared" si="7"/>
        <v>cielo_digi-marca-googleads-cielo_digi-display-retangulo_medio-cielodigi_superlink-businessprofessionals_financialservices_inmarket</v>
      </c>
      <c r="AD87" s="41" t="str">
        <f t="shared" si="8"/>
        <v>marca-googleads-cielo_digi-display-retangulo_medio-300x250-cielodigi_superlink-businessprofessionals_financialservices_inmarket-cpm</v>
      </c>
      <c r="AE87" s="41" t="str">
        <f t="shared" si="9"/>
        <v>cielo_digi-comportamental-retangulo_medio-300x250-cielo_digi-cpm-cielodigi_superlink-none</v>
      </c>
    </row>
    <row r="88">
      <c r="A88" s="9" t="s">
        <v>61</v>
      </c>
      <c r="B88" s="10">
        <v>44120.0</v>
      </c>
      <c r="C88" s="10">
        <v>44135.0</v>
      </c>
      <c r="D88" s="34"/>
      <c r="E88" s="38"/>
      <c r="F88" s="34"/>
      <c r="G88" s="14" t="s">
        <v>41</v>
      </c>
      <c r="H88" s="15" t="s">
        <v>1258</v>
      </c>
      <c r="I88" s="14" t="s">
        <v>65</v>
      </c>
      <c r="J88" s="26" t="s">
        <v>401</v>
      </c>
      <c r="K88" s="15" t="s">
        <v>596</v>
      </c>
      <c r="L88" s="23" t="s">
        <v>45</v>
      </c>
      <c r="M88" s="26" t="s">
        <v>66</v>
      </c>
      <c r="N88" s="26" t="s">
        <v>1870</v>
      </c>
      <c r="O88" s="26" t="s">
        <v>1871</v>
      </c>
      <c r="P88" s="26" t="s">
        <v>596</v>
      </c>
      <c r="Q88" s="14" t="s">
        <v>69</v>
      </c>
      <c r="R88" s="16"/>
      <c r="S88" s="14" t="s">
        <v>1917</v>
      </c>
      <c r="T88" s="14" t="s">
        <v>1891</v>
      </c>
      <c r="U88" s="26" t="s">
        <v>54</v>
      </c>
      <c r="V88" s="23" t="s">
        <v>55</v>
      </c>
      <c r="W88" s="39" t="str">
        <f t="shared" si="1"/>
        <v>alp-cielo_digi-marca-cons-googleads</v>
      </c>
      <c r="X88" s="40" t="str">
        <f t="shared" si="2"/>
        <v>cielo_digi-cielo_digi-display-comportamental-todos-none</v>
      </c>
      <c r="Y88" s="40" t="str">
        <f t="shared" si="3"/>
        <v>cielo_digi-cielo_digi-display-Full_Banner-468x60-cielodigi_superlink-businessprofessionals_financialservices_inmarket-cpm</v>
      </c>
      <c r="Z88" s="41" t="str">
        <f t="shared" si="4"/>
        <v>alp-cielo_digi-marca-cons</v>
      </c>
      <c r="AA88" s="41" t="str">
        <f t="shared" si="5"/>
        <v>googleads</v>
      </c>
      <c r="AB88" s="41" t="str">
        <f t="shared" si="12"/>
        <v>marca-googleads-cons-468x60-todos-display-businessprofessionals_financialservices_inmarket-</v>
      </c>
      <c r="AC88" s="41" t="str">
        <f t="shared" si="7"/>
        <v>cielo_digi-marca-googleads-cielo_digi-display-Full_Banner-cielodigi_superlink-businessprofessionals_financialservices_inmarket</v>
      </c>
      <c r="AD88" s="41" t="str">
        <f t="shared" si="8"/>
        <v>marca-googleads-cielo_digi-display-Full_Banner-468x60-cielodigi_superlink-businessprofessionals_financialservices_inmarket-cpm</v>
      </c>
      <c r="AE88" s="41" t="str">
        <f t="shared" si="9"/>
        <v>cielo_digi-comportamental-Full_Banner-468x60-cielo_digi-cpm-cielodigi_superlink-none</v>
      </c>
    </row>
    <row r="89">
      <c r="A89" s="9" t="s">
        <v>61</v>
      </c>
      <c r="B89" s="18">
        <v>44120.0</v>
      </c>
      <c r="C89" s="18">
        <v>44135.0</v>
      </c>
      <c r="D89" s="33"/>
      <c r="E89" s="37"/>
      <c r="F89" s="33"/>
      <c r="G89" s="20" t="s">
        <v>41</v>
      </c>
      <c r="H89" s="15" t="s">
        <v>1258</v>
      </c>
      <c r="I89" s="20" t="s">
        <v>65</v>
      </c>
      <c r="J89" s="26" t="s">
        <v>401</v>
      </c>
      <c r="K89" s="15" t="s">
        <v>596</v>
      </c>
      <c r="L89" s="23" t="s">
        <v>45</v>
      </c>
      <c r="M89" s="26" t="s">
        <v>66</v>
      </c>
      <c r="N89" s="26" t="s">
        <v>1872</v>
      </c>
      <c r="O89" s="26" t="s">
        <v>1873</v>
      </c>
      <c r="P89" s="26" t="s">
        <v>596</v>
      </c>
      <c r="Q89" s="20" t="s">
        <v>69</v>
      </c>
      <c r="R89" s="25"/>
      <c r="S89" s="20" t="s">
        <v>1917</v>
      </c>
      <c r="T89" s="20" t="s">
        <v>1891</v>
      </c>
      <c r="U89" s="26" t="s">
        <v>54</v>
      </c>
      <c r="V89" s="23" t="s">
        <v>55</v>
      </c>
      <c r="W89" s="39" t="str">
        <f t="shared" si="1"/>
        <v>alp-cielo_digi-marca-cons-googleads</v>
      </c>
      <c r="X89" s="40" t="str">
        <f t="shared" si="2"/>
        <v>cielo_digi-cielo_digi-display-comportamental-todos-none</v>
      </c>
      <c r="Y89" s="40" t="str">
        <f t="shared" si="3"/>
        <v>cielo_digi-cielo_digi-display-Super_Leaderboard-970x90-cielodigi_superlink-businessprofessionals_financialservices_inmarket-cpm</v>
      </c>
      <c r="Z89" s="41" t="str">
        <f t="shared" si="4"/>
        <v>alp-cielo_digi-marca-cons</v>
      </c>
      <c r="AA89" s="41" t="str">
        <f t="shared" si="5"/>
        <v>googleads</v>
      </c>
      <c r="AB89" s="41" t="str">
        <f t="shared" si="12"/>
        <v>marca-googleads-cons-970x90-todos-display-businessprofessionals_financialservices_inmarket-</v>
      </c>
      <c r="AC89" s="41" t="str">
        <f t="shared" si="7"/>
        <v>cielo_digi-marca-googleads-cielo_digi-display-Super_Leaderboard-cielodigi_superlink-businessprofessionals_financialservices_inmarket</v>
      </c>
      <c r="AD89" s="41" t="str">
        <f t="shared" si="8"/>
        <v>marca-googleads-cielo_digi-display-Super_Leaderboard-970x90-cielodigi_superlink-businessprofessionals_financialservices_inmarket-cpm</v>
      </c>
      <c r="AE89" s="41" t="str">
        <f t="shared" si="9"/>
        <v>cielo_digi-comportamental-Super_Leaderboard-970x90-cielo_digi-cpm-cielodigi_superlink-none</v>
      </c>
    </row>
    <row r="90">
      <c r="A90" s="9" t="s">
        <v>61</v>
      </c>
      <c r="B90" s="10">
        <v>44120.0</v>
      </c>
      <c r="C90" s="10">
        <v>44135.0</v>
      </c>
      <c r="D90" s="34"/>
      <c r="E90" s="38"/>
      <c r="F90" s="34"/>
      <c r="G90" s="14" t="s">
        <v>41</v>
      </c>
      <c r="H90" s="15" t="s">
        <v>1258</v>
      </c>
      <c r="I90" s="14" t="s">
        <v>65</v>
      </c>
      <c r="J90" s="26" t="s">
        <v>401</v>
      </c>
      <c r="K90" s="15" t="s">
        <v>596</v>
      </c>
      <c r="L90" s="23" t="s">
        <v>45</v>
      </c>
      <c r="M90" s="26" t="s">
        <v>66</v>
      </c>
      <c r="N90" s="26" t="s">
        <v>1874</v>
      </c>
      <c r="O90" s="26" t="s">
        <v>172</v>
      </c>
      <c r="P90" s="26" t="s">
        <v>596</v>
      </c>
      <c r="Q90" s="14" t="s">
        <v>69</v>
      </c>
      <c r="R90" s="16"/>
      <c r="S90" s="14" t="s">
        <v>1917</v>
      </c>
      <c r="T90" s="14" t="s">
        <v>1891</v>
      </c>
      <c r="U90" s="26" t="s">
        <v>54</v>
      </c>
      <c r="V90" s="23" t="s">
        <v>55</v>
      </c>
      <c r="W90" s="39" t="str">
        <f t="shared" si="1"/>
        <v>alp-cielo_digi-marca-cons-googleads</v>
      </c>
      <c r="X90" s="40" t="str">
        <f t="shared" si="2"/>
        <v>cielo_digi-cielo_digi-display-comportamental-todos-none</v>
      </c>
      <c r="Y90" s="40" t="str">
        <f t="shared" si="3"/>
        <v>cielo_digi-cielo_digi-display-Retângulo_grande-336x280-cielodigi_superlink-businessprofessionals_financialservices_inmarket-cpm</v>
      </c>
      <c r="Z90" s="41" t="str">
        <f t="shared" si="4"/>
        <v>alp-cielo_digi-marca-cons</v>
      </c>
      <c r="AA90" s="41" t="str">
        <f t="shared" si="5"/>
        <v>googleads</v>
      </c>
      <c r="AB90" s="41" t="str">
        <f t="shared" si="12"/>
        <v>marca-googleads-cons-336x280-todos-display-businessprofessionals_financialservices_inmarket-</v>
      </c>
      <c r="AC90" s="41" t="str">
        <f t="shared" si="7"/>
        <v>cielo_digi-marca-googleads-cielo_digi-display-Retângulo_grande-cielodigi_superlink-businessprofessionals_financialservices_inmarket</v>
      </c>
      <c r="AD90" s="41" t="str">
        <f t="shared" si="8"/>
        <v>marca-googleads-cielo_digi-display-Retângulo_grande-336x280-cielodigi_superlink-businessprofessionals_financialservices_inmarket-cpm</v>
      </c>
      <c r="AE90" s="41" t="str">
        <f t="shared" si="9"/>
        <v>cielo_digi-comportamental-Retângulo_grande-336x280-cielo_digi-cpm-cielodigi_superlink-none</v>
      </c>
    </row>
    <row r="91">
      <c r="A91" s="9" t="s">
        <v>61</v>
      </c>
      <c r="B91" s="18">
        <v>44120.0</v>
      </c>
      <c r="C91" s="18">
        <v>44135.0</v>
      </c>
      <c r="D91" s="33"/>
      <c r="E91" s="37"/>
      <c r="F91" s="33"/>
      <c r="G91" s="20" t="s">
        <v>41</v>
      </c>
      <c r="H91" s="15" t="s">
        <v>1258</v>
      </c>
      <c r="I91" s="20" t="s">
        <v>65</v>
      </c>
      <c r="J91" s="26" t="s">
        <v>401</v>
      </c>
      <c r="K91" s="15" t="s">
        <v>596</v>
      </c>
      <c r="L91" s="23" t="s">
        <v>45</v>
      </c>
      <c r="M91" s="26" t="s">
        <v>66</v>
      </c>
      <c r="N91" s="26" t="s">
        <v>1875</v>
      </c>
      <c r="O91" s="26" t="s">
        <v>727</v>
      </c>
      <c r="P91" s="26" t="s">
        <v>596</v>
      </c>
      <c r="Q91" s="20" t="s">
        <v>69</v>
      </c>
      <c r="R91" s="25"/>
      <c r="S91" s="20" t="s">
        <v>1917</v>
      </c>
      <c r="T91" s="20" t="s">
        <v>1891</v>
      </c>
      <c r="U91" s="26" t="s">
        <v>54</v>
      </c>
      <c r="V91" s="23" t="s">
        <v>55</v>
      </c>
      <c r="W91" s="39" t="str">
        <f t="shared" si="1"/>
        <v>alp-cielo_digi-marca-cons-googleads</v>
      </c>
      <c r="X91" s="40" t="str">
        <f t="shared" si="2"/>
        <v>cielo_digi-cielo_digi-display-comportamental-todos-none</v>
      </c>
      <c r="Y91" s="40" t="str">
        <f t="shared" si="3"/>
        <v>cielo_digi-cielo_digi-display-Maxiboard-970x150-cielodigi_superlink-businessprofessionals_financialservices_inmarket-cpm</v>
      </c>
      <c r="Z91" s="41" t="str">
        <f t="shared" si="4"/>
        <v>alp-cielo_digi-marca-cons</v>
      </c>
      <c r="AA91" s="41" t="str">
        <f t="shared" si="5"/>
        <v>googleads</v>
      </c>
      <c r="AB91" s="41" t="str">
        <f t="shared" si="12"/>
        <v>marca-googleads-cons-970x150-todos-display-businessprofessionals_financialservices_inmarket-</v>
      </c>
      <c r="AC91" s="41" t="str">
        <f t="shared" si="7"/>
        <v>cielo_digi-marca-googleads-cielo_digi-display-Maxiboard-cielodigi_superlink-businessprofessionals_financialservices_inmarket</v>
      </c>
      <c r="AD91" s="41" t="str">
        <f t="shared" si="8"/>
        <v>marca-googleads-cielo_digi-display-Maxiboard-970x150-cielodigi_superlink-businessprofessionals_financialservices_inmarket-cpm</v>
      </c>
      <c r="AE91" s="41" t="str">
        <f t="shared" si="9"/>
        <v>cielo_digi-comportamental-Maxiboard-970x150-cielo_digi-cpm-cielodigi_superlink-none</v>
      </c>
    </row>
    <row r="92">
      <c r="A92" s="9" t="s">
        <v>61</v>
      </c>
      <c r="B92" s="10">
        <v>44106.0</v>
      </c>
      <c r="C92" s="10">
        <v>44135.0</v>
      </c>
      <c r="D92" s="34"/>
      <c r="E92" s="38"/>
      <c r="F92" s="34"/>
      <c r="G92" s="14" t="s">
        <v>41</v>
      </c>
      <c r="H92" s="15" t="s">
        <v>1258</v>
      </c>
      <c r="I92" s="14" t="s">
        <v>65</v>
      </c>
      <c r="J92" s="26" t="s">
        <v>401</v>
      </c>
      <c r="K92" s="15" t="s">
        <v>596</v>
      </c>
      <c r="L92" s="23" t="s">
        <v>45</v>
      </c>
      <c r="M92" s="26" t="s">
        <v>62</v>
      </c>
      <c r="N92" s="26" t="s">
        <v>1368</v>
      </c>
      <c r="O92" s="26" t="s">
        <v>527</v>
      </c>
      <c r="P92" s="26" t="s">
        <v>596</v>
      </c>
      <c r="Q92" s="14" t="s">
        <v>69</v>
      </c>
      <c r="R92" s="16"/>
      <c r="S92" s="14" t="s">
        <v>1917</v>
      </c>
      <c r="T92" s="14" t="s">
        <v>1862</v>
      </c>
      <c r="U92" s="26" t="s">
        <v>1365</v>
      </c>
      <c r="V92" s="23" t="s">
        <v>55</v>
      </c>
      <c r="W92" s="39" t="str">
        <f t="shared" si="1"/>
        <v>alp-cielo_digi-marca-cons-googleads</v>
      </c>
      <c r="X92" s="40" t="str">
        <f t="shared" si="2"/>
        <v>cielo_digi-cielo_digi-video-comportamental-todos-none</v>
      </c>
      <c r="Y92" s="40" t="str">
        <f t="shared" si="3"/>
        <v>cielo_digi-cielo_digi-video-trueview-1920x1080-videohero_30-businessprofessionals_financialservices_inmarket-cpv</v>
      </c>
      <c r="Z92" s="41" t="str">
        <f t="shared" si="4"/>
        <v>alp-cielo_digi-marca-cons</v>
      </c>
      <c r="AA92" s="41" t="str">
        <f t="shared" si="5"/>
        <v>googleads</v>
      </c>
      <c r="AB92" s="41" t="str">
        <f t="shared" si="12"/>
        <v>marca-googleads-cons-1920x1080-todos-video-businessprofessionals_financialservices_inmarket-</v>
      </c>
      <c r="AC92" s="41" t="str">
        <f t="shared" si="7"/>
        <v>cielo_digi-marca-googleads-cielo_digi-video-trueview-videohero_30-businessprofessionals_financialservices_inmarket</v>
      </c>
      <c r="AD92" s="41" t="str">
        <f t="shared" si="8"/>
        <v>marca-googleads-cielo_digi-video-trueview-1920x1080-videohero_30-businessprofessionals_financialservices_inmarket-cpv</v>
      </c>
      <c r="AE92" s="41" t="str">
        <f t="shared" si="9"/>
        <v>cielo_digi-comportamental-trueview-1920x1080-cielo_digi-cpv-videohero_30-none</v>
      </c>
    </row>
    <row r="93">
      <c r="A93" s="9" t="s">
        <v>61</v>
      </c>
      <c r="B93" s="112">
        <v>44105.0</v>
      </c>
      <c r="C93" s="112">
        <v>44135.0</v>
      </c>
      <c r="D93" s="33"/>
      <c r="E93" s="33"/>
      <c r="F93" s="33"/>
      <c r="G93" s="15" t="s">
        <v>953</v>
      </c>
      <c r="H93" s="15" t="s">
        <v>1815</v>
      </c>
      <c r="I93" s="20" t="s">
        <v>65</v>
      </c>
      <c r="J93" s="15" t="s">
        <v>401</v>
      </c>
      <c r="K93" s="15" t="s">
        <v>596</v>
      </c>
      <c r="L93" s="15" t="s">
        <v>45</v>
      </c>
      <c r="M93" s="26" t="s">
        <v>66</v>
      </c>
      <c r="N93" s="26" t="s">
        <v>1864</v>
      </c>
      <c r="O93" s="26" t="s">
        <v>68</v>
      </c>
      <c r="P93" s="15" t="s">
        <v>596</v>
      </c>
      <c r="Q93" s="20" t="s">
        <v>69</v>
      </c>
      <c r="R93" s="25"/>
      <c r="S93" s="20" t="s">
        <v>1678</v>
      </c>
      <c r="T93" s="20" t="s">
        <v>1918</v>
      </c>
      <c r="U93" s="15" t="s">
        <v>1919</v>
      </c>
      <c r="V93" s="15" t="s">
        <v>89</v>
      </c>
      <c r="W93" s="39" t="str">
        <f t="shared" si="1"/>
        <v>alp-cielo_digi-marca-perf-rakuten</v>
      </c>
      <c r="X93" s="40" t="str">
        <f t="shared" si="2"/>
        <v>cielo_digi-cielo_digi-display-comportamental-todos-none</v>
      </c>
      <c r="Y93" s="40" t="str">
        <f t="shared" si="3"/>
        <v>cielo_digi-cielo_digi-display-Skyscraper-160x600-cielodigi-as25_microempreendedor_medioempreendedor_negocios_vendasonline_donosdenegocios-cpa</v>
      </c>
      <c r="Z93" s="41" t="str">
        <f t="shared" si="4"/>
        <v>alp-cielo_digi-marca-perf</v>
      </c>
      <c r="AA93" s="41" t="str">
        <f t="shared" si="5"/>
        <v>rakuten</v>
      </c>
      <c r="AB93" s="41" t="str">
        <f t="shared" si="12"/>
        <v>marca-rakuten-perf-160x600-todos-display-as25_microempreendedor_medioempreendedor_negocios_vendasonline_donosdenegocios-</v>
      </c>
      <c r="AC93" s="41" t="str">
        <f t="shared" si="7"/>
        <v>cielo_digi-marca-rakuten-cielo_digi-display-Skyscraper-cielodigi-as25_microempreendedor_medioempreendedor_negocios_vendasonline_donosdenegocios</v>
      </c>
      <c r="AD93" s="41" t="str">
        <f t="shared" si="8"/>
        <v>marca-rakuten-cielo_digi-display-Skyscraper-160x600-cielodigi-as25_microempreendedor_medioempreendedor_negocios_vendasonline_donosdenegocios-cpa</v>
      </c>
      <c r="AE93" s="41" t="str">
        <f t="shared" si="9"/>
        <v>cielo_digi-comportamental-Skyscraper-160x600-cielo_digi-cpa-cielodigi-contador</v>
      </c>
    </row>
    <row r="94">
      <c r="A94" s="9" t="s">
        <v>61</v>
      </c>
      <c r="B94" s="46">
        <v>44105.0</v>
      </c>
      <c r="C94" s="46">
        <v>44135.0</v>
      </c>
      <c r="D94" s="34"/>
      <c r="E94" s="34"/>
      <c r="F94" s="34"/>
      <c r="G94" s="15" t="s">
        <v>953</v>
      </c>
      <c r="H94" s="15" t="s">
        <v>1815</v>
      </c>
      <c r="I94" s="14" t="s">
        <v>65</v>
      </c>
      <c r="J94" s="15" t="s">
        <v>401</v>
      </c>
      <c r="K94" s="15" t="s">
        <v>596</v>
      </c>
      <c r="L94" s="15" t="s">
        <v>45</v>
      </c>
      <c r="M94" s="26" t="s">
        <v>66</v>
      </c>
      <c r="N94" s="26" t="s">
        <v>1016</v>
      </c>
      <c r="O94" s="26" t="s">
        <v>75</v>
      </c>
      <c r="P94" s="15" t="s">
        <v>596</v>
      </c>
      <c r="Q94" s="14" t="s">
        <v>69</v>
      </c>
      <c r="R94" s="16"/>
      <c r="S94" s="14" t="s">
        <v>1678</v>
      </c>
      <c r="T94" s="14" t="s">
        <v>1918</v>
      </c>
      <c r="U94" s="15" t="s">
        <v>1919</v>
      </c>
      <c r="V94" s="15" t="s">
        <v>89</v>
      </c>
      <c r="W94" s="39" t="str">
        <f t="shared" si="1"/>
        <v>alp-cielo_digi-marca-perf-rakuten</v>
      </c>
      <c r="X94" s="40" t="str">
        <f t="shared" si="2"/>
        <v>cielo_digi-cielo_digi-display-comportamental-todos-none</v>
      </c>
      <c r="Y94" s="40" t="str">
        <f t="shared" si="3"/>
        <v>cielo_digi-cielo_digi-display-retangulo_medio-300x250-cielodigi-as25_microempreendedor_medioempreendedor_negocios_vendasonline_donosdenegocios-cpa</v>
      </c>
      <c r="Z94" s="41" t="str">
        <f t="shared" si="4"/>
        <v>alp-cielo_digi-marca-perf</v>
      </c>
      <c r="AA94" s="41" t="str">
        <f t="shared" si="5"/>
        <v>rakuten</v>
      </c>
      <c r="AB94" s="41" t="str">
        <f t="shared" si="12"/>
        <v>marca-rakuten-perf-300x250-todos-display-as25_microempreendedor_medioempreendedor_negocios_vendasonline_donosdenegocios-</v>
      </c>
      <c r="AC94" s="41" t="str">
        <f t="shared" si="7"/>
        <v>cielo_digi-marca-rakuten-cielo_digi-display-retangulo_medio-cielodigi-as25_microempreendedor_medioempreendedor_negocios_vendasonline_donosdenegocios</v>
      </c>
      <c r="AD94" s="41" t="str">
        <f t="shared" si="8"/>
        <v>marca-rakuten-cielo_digi-display-retangulo_medio-300x250-cielodigi-as25_microempreendedor_medioempreendedor_negocios_vendasonline_donosdenegocios-cpa</v>
      </c>
      <c r="AE94" s="41" t="str">
        <f t="shared" si="9"/>
        <v>cielo_digi-comportamental-retangulo_medio-300x250-cielo_digi-cpa-cielodigi-contador</v>
      </c>
    </row>
    <row r="95">
      <c r="A95" s="9" t="s">
        <v>61</v>
      </c>
      <c r="B95" s="112">
        <v>44105.0</v>
      </c>
      <c r="C95" s="112">
        <v>44135.0</v>
      </c>
      <c r="D95" s="33"/>
      <c r="E95" s="33"/>
      <c r="F95" s="33"/>
      <c r="G95" s="15" t="s">
        <v>953</v>
      </c>
      <c r="H95" s="15" t="s">
        <v>1815</v>
      </c>
      <c r="I95" s="20" t="s">
        <v>65</v>
      </c>
      <c r="J95" s="15" t="s">
        <v>401</v>
      </c>
      <c r="K95" s="15" t="s">
        <v>596</v>
      </c>
      <c r="L95" s="15" t="s">
        <v>45</v>
      </c>
      <c r="M95" s="26" t="s">
        <v>66</v>
      </c>
      <c r="N95" s="26" t="s">
        <v>1866</v>
      </c>
      <c r="O95" s="26" t="s">
        <v>78</v>
      </c>
      <c r="P95" s="15" t="s">
        <v>596</v>
      </c>
      <c r="Q95" s="20" t="s">
        <v>69</v>
      </c>
      <c r="R95" s="25"/>
      <c r="S95" s="20" t="s">
        <v>1678</v>
      </c>
      <c r="T95" s="20" t="s">
        <v>1918</v>
      </c>
      <c r="U95" s="15" t="s">
        <v>1919</v>
      </c>
      <c r="V95" s="15" t="s">
        <v>89</v>
      </c>
      <c r="W95" s="39" t="str">
        <f t="shared" si="1"/>
        <v>alp-cielo_digi-marca-perf-rakuten</v>
      </c>
      <c r="X95" s="40" t="str">
        <f t="shared" si="2"/>
        <v>cielo_digi-cielo_digi-display-comportamental-todos-none</v>
      </c>
      <c r="Y95" s="40" t="str">
        <f t="shared" si="3"/>
        <v>cielo_digi-cielo_digi-display-Halfpage-300x600-cielodigi-as25_microempreendedor_medioempreendedor_negocios_vendasonline_donosdenegocios-cpa</v>
      </c>
      <c r="Z95" s="41" t="str">
        <f t="shared" si="4"/>
        <v>alp-cielo_digi-marca-perf</v>
      </c>
      <c r="AA95" s="41" t="str">
        <f t="shared" si="5"/>
        <v>rakuten</v>
      </c>
      <c r="AB95" s="41" t="str">
        <f t="shared" si="12"/>
        <v>marca-rakuten-perf-300x600-todos-display-as25_microempreendedor_medioempreendedor_negocios_vendasonline_donosdenegocios-</v>
      </c>
      <c r="AC95" s="41" t="str">
        <f t="shared" si="7"/>
        <v>cielo_digi-marca-rakuten-cielo_digi-display-Halfpage-cielodigi-as25_microempreendedor_medioempreendedor_negocios_vendasonline_donosdenegocios</v>
      </c>
      <c r="AD95" s="41" t="str">
        <f t="shared" si="8"/>
        <v>marca-rakuten-cielo_digi-display-Halfpage-300x600-cielodigi-as25_microempreendedor_medioempreendedor_negocios_vendasonline_donosdenegocios-cpa</v>
      </c>
      <c r="AE95" s="41" t="str">
        <f t="shared" si="9"/>
        <v>cielo_digi-comportamental-Halfpage-300x600-cielo_digi-cpa-cielodigi-contador</v>
      </c>
    </row>
    <row r="96">
      <c r="A96" s="9" t="s">
        <v>61</v>
      </c>
      <c r="B96" s="46">
        <v>44105.0</v>
      </c>
      <c r="C96" s="46">
        <v>44135.0</v>
      </c>
      <c r="D96" s="34"/>
      <c r="E96" s="34"/>
      <c r="F96" s="34"/>
      <c r="G96" s="15" t="s">
        <v>953</v>
      </c>
      <c r="H96" s="15" t="s">
        <v>1815</v>
      </c>
      <c r="I96" s="14" t="s">
        <v>65</v>
      </c>
      <c r="J96" s="15" t="s">
        <v>401</v>
      </c>
      <c r="K96" s="15" t="s">
        <v>596</v>
      </c>
      <c r="L96" s="15" t="s">
        <v>45</v>
      </c>
      <c r="M96" s="26" t="s">
        <v>66</v>
      </c>
      <c r="N96" s="26" t="s">
        <v>1869</v>
      </c>
      <c r="O96" s="26" t="s">
        <v>81</v>
      </c>
      <c r="P96" s="15" t="s">
        <v>596</v>
      </c>
      <c r="Q96" s="14" t="s">
        <v>69</v>
      </c>
      <c r="R96" s="16"/>
      <c r="S96" s="14" t="s">
        <v>1678</v>
      </c>
      <c r="T96" s="14" t="s">
        <v>1918</v>
      </c>
      <c r="U96" s="15" t="s">
        <v>1919</v>
      </c>
      <c r="V96" s="15" t="s">
        <v>89</v>
      </c>
      <c r="W96" s="39" t="str">
        <f t="shared" si="1"/>
        <v>alp-cielo_digi-marca-perf-rakuten</v>
      </c>
      <c r="X96" s="40" t="str">
        <f t="shared" si="2"/>
        <v>cielo_digi-cielo_digi-display-comportamental-todos-none</v>
      </c>
      <c r="Y96" s="40" t="str">
        <f t="shared" si="3"/>
        <v>cielo_digi-cielo_digi-display-mobile_banner-320x50-cielodigi-as25_microempreendedor_medioempreendedor_negocios_vendasonline_donosdenegocios-cpa</v>
      </c>
      <c r="Z96" s="41" t="str">
        <f t="shared" si="4"/>
        <v>alp-cielo_digi-marca-perf</v>
      </c>
      <c r="AA96" s="41" t="str">
        <f t="shared" si="5"/>
        <v>rakuten</v>
      </c>
      <c r="AB96" s="41" t="str">
        <f t="shared" si="12"/>
        <v>marca-rakuten-perf-320x50-todos-display-as25_microempreendedor_medioempreendedor_negocios_vendasonline_donosdenegocios-</v>
      </c>
      <c r="AC96" s="41" t="str">
        <f t="shared" si="7"/>
        <v>cielo_digi-marca-rakuten-cielo_digi-display-mobile_banner-cielodigi-as25_microempreendedor_medioempreendedor_negocios_vendasonline_donosdenegocios</v>
      </c>
      <c r="AD96" s="41" t="str">
        <f t="shared" si="8"/>
        <v>marca-rakuten-cielo_digi-display-mobile_banner-320x50-cielodigi-as25_microempreendedor_medioempreendedor_negocios_vendasonline_donosdenegocios-cpa</v>
      </c>
      <c r="AE96" s="41" t="str">
        <f t="shared" si="9"/>
        <v>cielo_digi-comportamental-mobile_banner-320x50-cielo_digi-cpa-cielodigi-contador</v>
      </c>
    </row>
    <row r="97">
      <c r="A97" s="9" t="s">
        <v>61</v>
      </c>
      <c r="B97" s="112">
        <v>44105.0</v>
      </c>
      <c r="C97" s="112">
        <v>44135.0</v>
      </c>
      <c r="D97" s="33"/>
      <c r="E97" s="33"/>
      <c r="F97" s="33"/>
      <c r="G97" s="15" t="s">
        <v>953</v>
      </c>
      <c r="H97" s="15" t="s">
        <v>1815</v>
      </c>
      <c r="I97" s="20" t="s">
        <v>65</v>
      </c>
      <c r="J97" s="15" t="s">
        <v>401</v>
      </c>
      <c r="K97" s="15" t="s">
        <v>596</v>
      </c>
      <c r="L97" s="15" t="s">
        <v>45</v>
      </c>
      <c r="M97" s="26" t="s">
        <v>66</v>
      </c>
      <c r="N97" s="26" t="s">
        <v>1868</v>
      </c>
      <c r="O97" s="26" t="s">
        <v>84</v>
      </c>
      <c r="P97" s="15" t="s">
        <v>596</v>
      </c>
      <c r="Q97" s="20" t="s">
        <v>69</v>
      </c>
      <c r="R97" s="25"/>
      <c r="S97" s="20" t="s">
        <v>1678</v>
      </c>
      <c r="T97" s="20" t="s">
        <v>1918</v>
      </c>
      <c r="U97" s="15" t="s">
        <v>1919</v>
      </c>
      <c r="V97" s="15" t="s">
        <v>89</v>
      </c>
      <c r="W97" s="39" t="str">
        <f t="shared" si="1"/>
        <v>alp-cielo_digi-marca-perf-rakuten</v>
      </c>
      <c r="X97" s="40" t="str">
        <f t="shared" si="2"/>
        <v>cielo_digi-cielo_digi-display-comportamental-todos-none</v>
      </c>
      <c r="Y97" s="40" t="str">
        <f t="shared" si="3"/>
        <v>cielo_digi-cielo_digi-display-Super_banner-728x90-cielodigi-as25_microempreendedor_medioempreendedor_negocios_vendasonline_donosdenegocios-cpa</v>
      </c>
      <c r="Z97" s="41" t="str">
        <f t="shared" si="4"/>
        <v>alp-cielo_digi-marca-perf</v>
      </c>
      <c r="AA97" s="41" t="str">
        <f t="shared" si="5"/>
        <v>rakuten</v>
      </c>
      <c r="AB97" s="41" t="str">
        <f t="shared" si="12"/>
        <v>marca-rakuten-perf-728x90-todos-display-as25_microempreendedor_medioempreendedor_negocios_vendasonline_donosdenegocios-</v>
      </c>
      <c r="AC97" s="41" t="str">
        <f t="shared" si="7"/>
        <v>cielo_digi-marca-rakuten-cielo_digi-display-Super_banner-cielodigi-as25_microempreendedor_medioempreendedor_negocios_vendasonline_donosdenegocios</v>
      </c>
      <c r="AD97" s="41" t="str">
        <f t="shared" si="8"/>
        <v>marca-rakuten-cielo_digi-display-Super_banner-728x90-cielodigi-as25_microempreendedor_medioempreendedor_negocios_vendasonline_donosdenegocios-cpa</v>
      </c>
      <c r="AE97" s="41" t="str">
        <f t="shared" si="9"/>
        <v>cielo_digi-comportamental-Super_banner-728x90-cielo_digi-cpa-cielodigi-contador</v>
      </c>
    </row>
    <row r="98">
      <c r="A98" s="9" t="s">
        <v>61</v>
      </c>
      <c r="B98" s="46">
        <v>44105.0</v>
      </c>
      <c r="C98" s="46">
        <v>44135.0</v>
      </c>
      <c r="D98" s="34"/>
      <c r="E98" s="34"/>
      <c r="F98" s="34"/>
      <c r="G98" s="15" t="s">
        <v>953</v>
      </c>
      <c r="H98" s="15" t="s">
        <v>1815</v>
      </c>
      <c r="I98" s="14" t="s">
        <v>65</v>
      </c>
      <c r="J98" s="15" t="s">
        <v>401</v>
      </c>
      <c r="K98" s="15" t="s">
        <v>596</v>
      </c>
      <c r="L98" s="15" t="s">
        <v>45</v>
      </c>
      <c r="M98" s="26" t="s">
        <v>66</v>
      </c>
      <c r="N98" s="26" t="s">
        <v>1867</v>
      </c>
      <c r="O98" s="26" t="s">
        <v>523</v>
      </c>
      <c r="P98" s="15" t="s">
        <v>596</v>
      </c>
      <c r="Q98" s="14" t="s">
        <v>69</v>
      </c>
      <c r="R98" s="16"/>
      <c r="S98" s="14" t="s">
        <v>1678</v>
      </c>
      <c r="T98" s="14" t="s">
        <v>1918</v>
      </c>
      <c r="U98" s="15" t="s">
        <v>1919</v>
      </c>
      <c r="V98" s="15" t="s">
        <v>89</v>
      </c>
      <c r="W98" s="39" t="str">
        <f t="shared" si="1"/>
        <v>alp-cielo_digi-marca-perf-rakuten</v>
      </c>
      <c r="X98" s="40" t="str">
        <f t="shared" si="2"/>
        <v>cielo_digi-cielo_digi-display-comportamental-todos-none</v>
      </c>
      <c r="Y98" s="40" t="str">
        <f t="shared" si="3"/>
        <v>cielo_digi-cielo_digi-display-Billboard-970x250-cielodigi-as25_microempreendedor_medioempreendedor_negocios_vendasonline_donosdenegocios-cpa</v>
      </c>
      <c r="Z98" s="41" t="str">
        <f t="shared" si="4"/>
        <v>alp-cielo_digi-marca-perf</v>
      </c>
      <c r="AA98" s="41" t="str">
        <f t="shared" si="5"/>
        <v>rakuten</v>
      </c>
      <c r="AB98" s="41" t="str">
        <f t="shared" si="12"/>
        <v>marca-rakuten-perf-970x250-todos-display-as25_microempreendedor_medioempreendedor_negocios_vendasonline_donosdenegocios-</v>
      </c>
      <c r="AC98" s="41" t="str">
        <f t="shared" si="7"/>
        <v>cielo_digi-marca-rakuten-cielo_digi-display-Billboard-cielodigi-as25_microempreendedor_medioempreendedor_negocios_vendasonline_donosdenegocios</v>
      </c>
      <c r="AD98" s="41" t="str">
        <f t="shared" si="8"/>
        <v>marca-rakuten-cielo_digi-display-Billboard-970x250-cielodigi-as25_microempreendedor_medioempreendedor_negocios_vendasonline_donosdenegocios-cpa</v>
      </c>
      <c r="AE98" s="41" t="str">
        <f t="shared" si="9"/>
        <v>cielo_digi-comportamental-Billboard-970x250-cielo_digi-cpa-cielodigi-contador</v>
      </c>
    </row>
    <row r="99">
      <c r="A99" s="9" t="s">
        <v>61</v>
      </c>
      <c r="B99" s="112">
        <v>44105.0</v>
      </c>
      <c r="C99" s="112">
        <v>44135.0</v>
      </c>
      <c r="D99" s="33"/>
      <c r="E99" s="33"/>
      <c r="F99" s="33"/>
      <c r="G99" s="15" t="s">
        <v>953</v>
      </c>
      <c r="H99" s="15" t="s">
        <v>1815</v>
      </c>
      <c r="I99" s="20" t="s">
        <v>65</v>
      </c>
      <c r="J99" s="15" t="s">
        <v>401</v>
      </c>
      <c r="K99" s="15" t="s">
        <v>596</v>
      </c>
      <c r="L99" s="15" t="s">
        <v>45</v>
      </c>
      <c r="M99" s="26" t="s">
        <v>66</v>
      </c>
      <c r="N99" s="26" t="s">
        <v>1872</v>
      </c>
      <c r="O99" s="26" t="s">
        <v>1873</v>
      </c>
      <c r="P99" s="15" t="s">
        <v>596</v>
      </c>
      <c r="Q99" s="20" t="s">
        <v>69</v>
      </c>
      <c r="R99" s="25"/>
      <c r="S99" s="20" t="s">
        <v>1678</v>
      </c>
      <c r="T99" s="20" t="s">
        <v>1918</v>
      </c>
      <c r="U99" s="15" t="s">
        <v>1919</v>
      </c>
      <c r="V99" s="15" t="s">
        <v>89</v>
      </c>
      <c r="W99" s="39" t="str">
        <f t="shared" si="1"/>
        <v>alp-cielo_digi-marca-perf-rakuten</v>
      </c>
      <c r="X99" s="40" t="str">
        <f t="shared" si="2"/>
        <v>cielo_digi-cielo_digi-display-comportamental-todos-none</v>
      </c>
      <c r="Y99" s="40" t="str">
        <f t="shared" si="3"/>
        <v>cielo_digi-cielo_digi-display-Super_Leaderboard-970x90-cielodigi-as25_microempreendedor_medioempreendedor_negocios_vendasonline_donosdenegocios-cpa</v>
      </c>
      <c r="Z99" s="41" t="str">
        <f t="shared" si="4"/>
        <v>alp-cielo_digi-marca-perf</v>
      </c>
      <c r="AA99" s="41" t="str">
        <f t="shared" si="5"/>
        <v>rakuten</v>
      </c>
      <c r="AB99" s="41" t="str">
        <f t="shared" si="12"/>
        <v>marca-rakuten-perf-970x90-todos-display-as25_microempreendedor_medioempreendedor_negocios_vendasonline_donosdenegocios-</v>
      </c>
      <c r="AC99" s="41" t="str">
        <f t="shared" si="7"/>
        <v>cielo_digi-marca-rakuten-cielo_digi-display-Super_Leaderboard-cielodigi-as25_microempreendedor_medioempreendedor_negocios_vendasonline_donosdenegocios</v>
      </c>
      <c r="AD99" s="41" t="str">
        <f t="shared" si="8"/>
        <v>marca-rakuten-cielo_digi-display-Super_Leaderboard-970x90-cielodigi-as25_microempreendedor_medioempreendedor_negocios_vendasonline_donosdenegocios-cpa</v>
      </c>
      <c r="AE99" s="41" t="str">
        <f t="shared" si="9"/>
        <v>cielo_digi-comportamental-Super_Leaderboard-970x90-cielo_digi-cpa-cielodigi-contador</v>
      </c>
    </row>
    <row r="100">
      <c r="A100" s="9" t="s">
        <v>61</v>
      </c>
      <c r="B100" s="46">
        <v>44105.0</v>
      </c>
      <c r="C100" s="46">
        <v>44135.0</v>
      </c>
      <c r="D100" s="34"/>
      <c r="E100" s="34"/>
      <c r="F100" s="34"/>
      <c r="G100" s="15" t="s">
        <v>953</v>
      </c>
      <c r="H100" s="15" t="s">
        <v>1815</v>
      </c>
      <c r="I100" s="14" t="s">
        <v>65</v>
      </c>
      <c r="J100" s="15" t="s">
        <v>401</v>
      </c>
      <c r="K100" s="15" t="s">
        <v>596</v>
      </c>
      <c r="L100" s="15" t="s">
        <v>45</v>
      </c>
      <c r="M100" s="26" t="s">
        <v>66</v>
      </c>
      <c r="N100" s="26" t="s">
        <v>1875</v>
      </c>
      <c r="O100" s="26" t="s">
        <v>727</v>
      </c>
      <c r="P100" s="15" t="s">
        <v>596</v>
      </c>
      <c r="Q100" s="14" t="s">
        <v>69</v>
      </c>
      <c r="R100" s="16"/>
      <c r="S100" s="14" t="s">
        <v>1678</v>
      </c>
      <c r="T100" s="14" t="s">
        <v>1918</v>
      </c>
      <c r="U100" s="15" t="s">
        <v>1919</v>
      </c>
      <c r="V100" s="15" t="s">
        <v>89</v>
      </c>
      <c r="W100" s="39" t="str">
        <f t="shared" si="1"/>
        <v>alp-cielo_digi-marca-perf-rakuten</v>
      </c>
      <c r="X100" s="40" t="str">
        <f t="shared" si="2"/>
        <v>cielo_digi-cielo_digi-display-comportamental-todos-none</v>
      </c>
      <c r="Y100" s="40" t="str">
        <f t="shared" si="3"/>
        <v>cielo_digi-cielo_digi-display-Maxiboard-970x150-cielodigi-as25_microempreendedor_medioempreendedor_negocios_vendasonline_donosdenegocios-cpa</v>
      </c>
      <c r="Z100" s="41" t="str">
        <f t="shared" si="4"/>
        <v>alp-cielo_digi-marca-perf</v>
      </c>
      <c r="AA100" s="41" t="str">
        <f t="shared" si="5"/>
        <v>rakuten</v>
      </c>
      <c r="AB100" s="41" t="str">
        <f t="shared" si="12"/>
        <v>marca-rakuten-perf-970x150-todos-display-as25_microempreendedor_medioempreendedor_negocios_vendasonline_donosdenegocios-</v>
      </c>
      <c r="AC100" s="41" t="str">
        <f t="shared" si="7"/>
        <v>cielo_digi-marca-rakuten-cielo_digi-display-Maxiboard-cielodigi-as25_microempreendedor_medioempreendedor_negocios_vendasonline_donosdenegocios</v>
      </c>
      <c r="AD100" s="41" t="str">
        <f t="shared" si="8"/>
        <v>marca-rakuten-cielo_digi-display-Maxiboard-970x150-cielodigi-as25_microempreendedor_medioempreendedor_negocios_vendasonline_donosdenegocios-cpa</v>
      </c>
      <c r="AE100" s="41" t="str">
        <f t="shared" si="9"/>
        <v>cielo_digi-comportamental-Maxiboard-970x150-cielo_digi-cpa-cielodigi-contador</v>
      </c>
    </row>
    <row r="101">
      <c r="A101" s="9" t="s">
        <v>61</v>
      </c>
      <c r="B101" s="112">
        <v>44105.0</v>
      </c>
      <c r="C101" s="112">
        <v>44135.0</v>
      </c>
      <c r="D101" s="33"/>
      <c r="E101" s="33"/>
      <c r="F101" s="33"/>
      <c r="G101" s="15" t="s">
        <v>953</v>
      </c>
      <c r="H101" s="15" t="s">
        <v>1815</v>
      </c>
      <c r="I101" s="20" t="s">
        <v>65</v>
      </c>
      <c r="J101" s="15" t="s">
        <v>401</v>
      </c>
      <c r="K101" s="15" t="s">
        <v>596</v>
      </c>
      <c r="L101" s="15" t="s">
        <v>45</v>
      </c>
      <c r="M101" s="26" t="s">
        <v>86</v>
      </c>
      <c r="N101" s="26" t="s">
        <v>1888</v>
      </c>
      <c r="O101" s="26" t="s">
        <v>96</v>
      </c>
      <c r="P101" s="15" t="s">
        <v>596</v>
      </c>
      <c r="Q101" s="20" t="s">
        <v>69</v>
      </c>
      <c r="R101" s="25"/>
      <c r="S101" s="20" t="s">
        <v>1678</v>
      </c>
      <c r="T101" s="20" t="s">
        <v>1918</v>
      </c>
      <c r="U101" s="15" t="s">
        <v>1919</v>
      </c>
      <c r="V101" s="15" t="s">
        <v>89</v>
      </c>
      <c r="W101" s="39" t="str">
        <f t="shared" si="1"/>
        <v>alp-cielo_digi-marca-perf-rakuten</v>
      </c>
      <c r="X101" s="40" t="str">
        <f t="shared" si="2"/>
        <v>cielo_digi-cielo_digi-native-comportamental-todos-none</v>
      </c>
      <c r="Y101" s="40" t="str">
        <f t="shared" si="3"/>
        <v>cielo_digi-cielo_digi-native-native_stream-1200x627-cielodigi-as25_microempreendedor_medioempreendedor_negocios_vendasonline_donosdenegocios-cpa</v>
      </c>
      <c r="Z101" s="41" t="str">
        <f t="shared" si="4"/>
        <v>alp-cielo_digi-marca-perf</v>
      </c>
      <c r="AA101" s="41" t="str">
        <f t="shared" si="5"/>
        <v>rakuten</v>
      </c>
      <c r="AB101" s="41" t="str">
        <f t="shared" si="12"/>
        <v>marca-rakuten-perf-1200x627-todos-native-as25_microempreendedor_medioempreendedor_negocios_vendasonline_donosdenegocios-</v>
      </c>
      <c r="AC101" s="41" t="str">
        <f t="shared" si="7"/>
        <v>cielo_digi-marca-rakuten-cielo_digi-native-native_stream-cielodigi-as25_microempreendedor_medioempreendedor_negocios_vendasonline_donosdenegocios</v>
      </c>
      <c r="AD101" s="41" t="str">
        <f t="shared" si="8"/>
        <v>marca-rakuten-cielo_digi-native-native_stream-1200x627-cielodigi-as25_microempreendedor_medioempreendedor_negocios_vendasonline_donosdenegocios-cpa</v>
      </c>
      <c r="AE101" s="41" t="str">
        <f t="shared" si="9"/>
        <v>cielo_digi-comportamental-native_stream-1200x627-cielo_digi-cpa-cielodigi-contador</v>
      </c>
    </row>
    <row r="102">
      <c r="A102" s="9" t="s">
        <v>36</v>
      </c>
      <c r="B102" s="46"/>
      <c r="C102" s="46"/>
      <c r="D102" s="34"/>
      <c r="E102" s="38"/>
      <c r="F102" s="34"/>
      <c r="G102" s="26" t="s">
        <v>397</v>
      </c>
      <c r="H102" s="15" t="s">
        <v>42</v>
      </c>
      <c r="I102" s="14" t="s">
        <v>43</v>
      </c>
      <c r="J102" s="13" t="s">
        <v>401</v>
      </c>
      <c r="K102" s="15" t="s">
        <v>596</v>
      </c>
      <c r="L102" s="13" t="s">
        <v>45</v>
      </c>
      <c r="M102" s="15" t="s">
        <v>1096</v>
      </c>
      <c r="N102" s="13" t="s">
        <v>400</v>
      </c>
      <c r="O102" s="13" t="s">
        <v>849</v>
      </c>
      <c r="P102" s="26" t="s">
        <v>596</v>
      </c>
      <c r="Q102" s="14" t="s">
        <v>69</v>
      </c>
      <c r="R102" s="14"/>
      <c r="S102" s="14" t="s">
        <v>1656</v>
      </c>
      <c r="T102" s="14" t="s">
        <v>1920</v>
      </c>
      <c r="U102" s="13" t="s">
        <v>54</v>
      </c>
      <c r="V102" s="13" t="s">
        <v>55</v>
      </c>
      <c r="W102" s="16" t="str">
        <f t="shared" si="1"/>
        <v>alp-cielo_digi-marca-awa-facebook|instagram</v>
      </c>
      <c r="X102" s="16" t="str">
        <f t="shared" si="2"/>
        <v>cielo_digi-cielo_digi-social_patrocinado-comportamental-todos-none</v>
      </c>
      <c r="Y102" s="16" t="str">
        <f t="shared" si="3"/>
        <v>cielo_digi-cielo_digi-social_patrocinado-carrossel-1080x1080-chegoucielodigi_0310_ig-as25_empreendedor_varejo-cpm</v>
      </c>
      <c r="Z102" s="17" t="str">
        <f t="shared" si="4"/>
        <v>alp-cielo_digi-marca-awa</v>
      </c>
      <c r="AA102" s="17" t="str">
        <f t="shared" si="5"/>
        <v>facebook|instagram</v>
      </c>
      <c r="AB102" s="17" t="str">
        <f t="shared" si="12"/>
        <v>marca-facebook|instagram-awa-1080x1080-todos-social_patrocinado-as25_empreendedor_varejo-</v>
      </c>
      <c r="AC102" s="17" t="str">
        <f t="shared" si="7"/>
        <v>cielo_digi-marca-facebook|instagram-cielo_digi-social_patrocinado-carrossel-chegoucielodigi_0310_ig-as25_empreendedor_varejo</v>
      </c>
      <c r="AD102" s="17" t="str">
        <f t="shared" si="8"/>
        <v>marca-facebook|instagram-cielo_digi-social_patrocinado-carrossel-1080x1080-chegoucielodigi_0310_ig-as25_empreendedor_varejo-cpm</v>
      </c>
      <c r="AE102" s="17" t="str">
        <f t="shared" si="9"/>
        <v>cielo_digi-comportamental-carrossel-1080x1080-cielo_digi-cpm-chegoucielodigi_0310_ig-none</v>
      </c>
    </row>
    <row r="103">
      <c r="A103" s="9" t="s">
        <v>36</v>
      </c>
      <c r="B103" s="112"/>
      <c r="C103" s="112"/>
      <c r="D103" s="33"/>
      <c r="E103" s="37"/>
      <c r="F103" s="33"/>
      <c r="G103" s="26" t="s">
        <v>397</v>
      </c>
      <c r="H103" s="15" t="s">
        <v>42</v>
      </c>
      <c r="I103" s="20" t="s">
        <v>43</v>
      </c>
      <c r="J103" s="13" t="s">
        <v>401</v>
      </c>
      <c r="K103" s="15" t="s">
        <v>596</v>
      </c>
      <c r="L103" s="13" t="s">
        <v>45</v>
      </c>
      <c r="M103" s="15" t="s">
        <v>1096</v>
      </c>
      <c r="N103" s="26" t="s">
        <v>63</v>
      </c>
      <c r="O103" s="26" t="s">
        <v>48</v>
      </c>
      <c r="P103" s="26" t="s">
        <v>596</v>
      </c>
      <c r="Q103" s="20" t="s">
        <v>69</v>
      </c>
      <c r="R103" s="20"/>
      <c r="S103" s="20" t="s">
        <v>1656</v>
      </c>
      <c r="T103" s="20" t="s">
        <v>1921</v>
      </c>
      <c r="U103" s="13" t="s">
        <v>54</v>
      </c>
      <c r="V103" s="13" t="s">
        <v>55</v>
      </c>
      <c r="W103" s="21" t="str">
        <f t="shared" si="1"/>
        <v>alp-cielo_digi-marca-awa-facebook|instagram</v>
      </c>
      <c r="X103" s="21" t="str">
        <f t="shared" si="2"/>
        <v>cielo_digi-cielo_digi-social_patrocinado-comportamental-todos-none</v>
      </c>
      <c r="Y103" s="21" t="str">
        <f t="shared" si="3"/>
        <v>cielo_digi-cielo_digi-social_patrocinado-videoad-648x648-cielodigi_superlink_0710_ig-as25_empreendedor_varejo-cpm</v>
      </c>
      <c r="Z103" s="22" t="str">
        <f t="shared" si="4"/>
        <v>alp-cielo_digi-marca-awa</v>
      </c>
      <c r="AA103" s="22" t="str">
        <f t="shared" si="5"/>
        <v>facebook|instagram</v>
      </c>
      <c r="AB103" s="22" t="str">
        <f t="shared" si="12"/>
        <v>marca-facebook|instagram-awa-648x648-todos-social_patrocinado-as25_empreendedor_varejo-</v>
      </c>
      <c r="AC103" s="22" t="str">
        <f t="shared" si="7"/>
        <v>cielo_digi-marca-facebook|instagram-cielo_digi-social_patrocinado-videoad-cielodigi_superlink_0710_ig-as25_empreendedor_varejo</v>
      </c>
      <c r="AD103" s="22" t="str">
        <f t="shared" si="8"/>
        <v>marca-facebook|instagram-cielo_digi-social_patrocinado-videoad-648x648-cielodigi_superlink_0710_ig-as25_empreendedor_varejo-cpm</v>
      </c>
      <c r="AE103" s="22" t="str">
        <f t="shared" si="9"/>
        <v>cielo_digi-comportamental-videoad-648x648-cielo_digi-cpm-cielodigi_superlink_0710_ig-none</v>
      </c>
    </row>
    <row r="104">
      <c r="A104" s="9" t="s">
        <v>36</v>
      </c>
      <c r="B104" s="46"/>
      <c r="C104" s="46"/>
      <c r="D104" s="34"/>
      <c r="E104" s="38"/>
      <c r="F104" s="34"/>
      <c r="G104" s="26" t="s">
        <v>397</v>
      </c>
      <c r="H104" s="15" t="s">
        <v>42</v>
      </c>
      <c r="I104" s="14" t="s">
        <v>43</v>
      </c>
      <c r="J104" s="13" t="s">
        <v>401</v>
      </c>
      <c r="K104" s="15" t="s">
        <v>596</v>
      </c>
      <c r="L104" s="13" t="s">
        <v>45</v>
      </c>
      <c r="M104" s="15" t="s">
        <v>1096</v>
      </c>
      <c r="N104" s="15" t="s">
        <v>63</v>
      </c>
      <c r="O104" s="15" t="s">
        <v>48</v>
      </c>
      <c r="P104" s="26" t="s">
        <v>596</v>
      </c>
      <c r="Q104" s="14" t="s">
        <v>69</v>
      </c>
      <c r="R104" s="14"/>
      <c r="S104" s="14" t="s">
        <v>1656</v>
      </c>
      <c r="T104" s="14" t="s">
        <v>1922</v>
      </c>
      <c r="U104" s="15" t="s">
        <v>54</v>
      </c>
      <c r="V104" s="15" t="s">
        <v>55</v>
      </c>
      <c r="W104" s="16" t="str">
        <f t="shared" si="1"/>
        <v>alp-cielo_digi-marca-awa-facebook|instagram</v>
      </c>
      <c r="X104" s="16" t="str">
        <f t="shared" si="2"/>
        <v>cielo_digi-cielo_digi-social_patrocinado-comportamental-todos-none</v>
      </c>
      <c r="Y104" s="16" t="str">
        <f t="shared" si="3"/>
        <v>cielo_digi-cielo_digi-social_patrocinado-videoad-648x648-cielodigi_superlink_0510_ig_forcinha-as25_empreendedor_varejo-cpm</v>
      </c>
      <c r="Z104" s="17" t="str">
        <f t="shared" si="4"/>
        <v>alp-cielo_digi-marca-awa</v>
      </c>
      <c r="AA104" s="17" t="str">
        <f t="shared" si="5"/>
        <v>facebook|instagram</v>
      </c>
      <c r="AB104" s="17" t="str">
        <f t="shared" si="12"/>
        <v>marca-facebook|instagram-awa-648x648-todos-social_patrocinado-as25_empreendedor_varejo-</v>
      </c>
      <c r="AC104" s="17" t="str">
        <f t="shared" si="7"/>
        <v>cielo_digi-marca-facebook|instagram-cielo_digi-social_patrocinado-videoad-cielodigi_superlink_0510_ig_forcinha-as25_empreendedor_varejo</v>
      </c>
      <c r="AD104" s="17" t="str">
        <f t="shared" si="8"/>
        <v>marca-facebook|instagram-cielo_digi-social_patrocinado-videoad-648x648-cielodigi_superlink_0510_ig_forcinha-as25_empreendedor_varejo-cpm</v>
      </c>
      <c r="AE104" s="17" t="str">
        <f t="shared" si="9"/>
        <v>cielo_digi-comportamental-videoad-648x648-cielo_digi-cpm-cielodigi_superlink_0510_ig_forcinha-none</v>
      </c>
    </row>
    <row r="105">
      <c r="A105" s="9"/>
      <c r="B105" s="52">
        <v>44127.0</v>
      </c>
      <c r="C105" s="112">
        <v>44135.0</v>
      </c>
      <c r="D105" s="47"/>
      <c r="E105" s="47"/>
      <c r="F105" s="47"/>
      <c r="G105" s="26" t="s">
        <v>41</v>
      </c>
      <c r="H105" s="23" t="s">
        <v>1258</v>
      </c>
      <c r="I105" s="23" t="s">
        <v>65</v>
      </c>
      <c r="J105" s="23" t="s">
        <v>401</v>
      </c>
      <c r="K105" s="23" t="s">
        <v>596</v>
      </c>
      <c r="L105" s="23" t="s">
        <v>45</v>
      </c>
      <c r="M105" s="23" t="s">
        <v>62</v>
      </c>
      <c r="N105" s="23" t="s">
        <v>1368</v>
      </c>
      <c r="O105" s="23" t="s">
        <v>527</v>
      </c>
      <c r="P105" s="23" t="s">
        <v>596</v>
      </c>
      <c r="Q105" s="23" t="s">
        <v>69</v>
      </c>
      <c r="R105" s="23"/>
      <c r="S105" s="26" t="s">
        <v>1917</v>
      </c>
      <c r="T105" s="26" t="s">
        <v>1862</v>
      </c>
      <c r="U105" s="23" t="s">
        <v>1365</v>
      </c>
      <c r="V105" s="23" t="s">
        <v>55</v>
      </c>
      <c r="W105" s="21" t="str">
        <f t="shared" si="1"/>
        <v>alp-cielo_digi-marca-cons-googleads</v>
      </c>
      <c r="X105" s="21" t="str">
        <f t="shared" si="2"/>
        <v>cielo_digi-cielo_digi-video-comportamental-todos-none</v>
      </c>
      <c r="Y105" s="21" t="str">
        <f t="shared" si="3"/>
        <v>cielo_digi-cielo_digi-video-trueview-1920x1080-videohero_30-businessprofessionals_financialservices_inmarket-cpv</v>
      </c>
      <c r="Z105" s="22" t="str">
        <f t="shared" si="4"/>
        <v>alp-cielo_digi-marca-cons</v>
      </c>
      <c r="AA105" s="22" t="str">
        <f t="shared" si="5"/>
        <v>googleads</v>
      </c>
      <c r="AB105" s="22" t="str">
        <f t="shared" si="12"/>
        <v>marca-googleads-cons-1920x1080-todos-video-businessprofessionals_financialservices_inmarket-</v>
      </c>
      <c r="AC105" s="22" t="str">
        <f t="shared" si="7"/>
        <v>cielo_digi-marca-googleads-cielo_digi-video-trueview-videohero_30-businessprofessionals_financialservices_inmarket</v>
      </c>
      <c r="AD105" s="22" t="str">
        <f t="shared" si="8"/>
        <v>marca-googleads-cielo_digi-video-trueview-1920x1080-videohero_30-businessprofessionals_financialservices_inmarket-cpv</v>
      </c>
      <c r="AE105" s="22" t="str">
        <f t="shared" si="9"/>
        <v>cielo_digi-comportamental-trueview-1920x1080-cielo_digi-cpv-videohero_30-none</v>
      </c>
    </row>
    <row r="106">
      <c r="A106" s="9" t="s">
        <v>61</v>
      </c>
      <c r="B106" s="46">
        <v>44105.0</v>
      </c>
      <c r="C106" s="46">
        <v>44135.0</v>
      </c>
      <c r="D106" s="34"/>
      <c r="E106" s="38"/>
      <c r="F106" s="34"/>
      <c r="G106" s="26" t="s">
        <v>1923</v>
      </c>
      <c r="H106" s="26" t="s">
        <v>1924</v>
      </c>
      <c r="I106" s="14" t="s">
        <v>65</v>
      </c>
      <c r="J106" s="15" t="s">
        <v>401</v>
      </c>
      <c r="K106" s="15" t="s">
        <v>596</v>
      </c>
      <c r="L106" s="15" t="s">
        <v>45</v>
      </c>
      <c r="M106" s="15" t="s">
        <v>66</v>
      </c>
      <c r="N106" s="26" t="s">
        <v>1016</v>
      </c>
      <c r="O106" s="15" t="s">
        <v>75</v>
      </c>
      <c r="P106" s="15" t="s">
        <v>596</v>
      </c>
      <c r="Q106" s="14" t="s">
        <v>69</v>
      </c>
      <c r="R106" s="16"/>
      <c r="S106" s="14"/>
      <c r="T106" s="14" t="s">
        <v>1865</v>
      </c>
      <c r="U106" s="15" t="s">
        <v>54</v>
      </c>
      <c r="V106" s="15" t="s">
        <v>71</v>
      </c>
      <c r="W106" s="16" t="str">
        <f t="shared" si="1"/>
        <v>alp-cielo_digi-marca-dig-dv360_firstparty</v>
      </c>
      <c r="X106" s="16" t="str">
        <f t="shared" si="2"/>
        <v>cielo_digi-cielo_digi-display-comportamental-todos-none</v>
      </c>
      <c r="Y106" s="16" t="str">
        <f t="shared" si="3"/>
        <v>cielo_digi-cielo_digi-display-retangulo_medio-300x250-chegoucielodigi--cpm</v>
      </c>
      <c r="Z106" s="17" t="str">
        <f t="shared" si="4"/>
        <v>alp-cielo_digi-marca-dig</v>
      </c>
      <c r="AA106" s="17" t="str">
        <f t="shared" si="5"/>
        <v>dv360_firstparty</v>
      </c>
      <c r="AB106" s="17" t="str">
        <f t="shared" si="12"/>
        <v>marca-dv360_firstparty-dig-300x250-todos-display--</v>
      </c>
      <c r="AC106" s="17" t="str">
        <f t="shared" si="7"/>
        <v>cielo_digi-marca-dv360_firstparty-cielo_digi-display-retangulo_medio-chegoucielodigi-</v>
      </c>
      <c r="AD106" s="17" t="str">
        <f t="shared" si="8"/>
        <v>marca-dv360_firstparty-cielo_digi-display-retangulo_medio-300x250-chegoucielodigi--cpm</v>
      </c>
      <c r="AE106" s="17" t="str">
        <f t="shared" si="9"/>
        <v>cielo_digi-comportamental-retangulo_medio-300x250-cielo_digi-cpm-chegoucielodigi-tag</v>
      </c>
    </row>
    <row r="107">
      <c r="A107" s="9" t="s">
        <v>61</v>
      </c>
      <c r="B107" s="112">
        <v>44105.0</v>
      </c>
      <c r="C107" s="112">
        <v>44135.0</v>
      </c>
      <c r="D107" s="33"/>
      <c r="E107" s="37"/>
      <c r="F107" s="33"/>
      <c r="G107" s="26" t="s">
        <v>1923</v>
      </c>
      <c r="H107" s="26" t="s">
        <v>1924</v>
      </c>
      <c r="I107" s="20" t="s">
        <v>65</v>
      </c>
      <c r="J107" s="15" t="s">
        <v>401</v>
      </c>
      <c r="K107" s="15" t="s">
        <v>596</v>
      </c>
      <c r="L107" s="15" t="s">
        <v>45</v>
      </c>
      <c r="M107" s="15" t="s">
        <v>66</v>
      </c>
      <c r="N107" s="26" t="s">
        <v>1868</v>
      </c>
      <c r="O107" s="15" t="s">
        <v>84</v>
      </c>
      <c r="P107" s="15" t="s">
        <v>596</v>
      </c>
      <c r="Q107" s="20" t="s">
        <v>69</v>
      </c>
      <c r="R107" s="25"/>
      <c r="S107" s="20"/>
      <c r="T107" s="20" t="s">
        <v>1865</v>
      </c>
      <c r="U107" s="15" t="s">
        <v>54</v>
      </c>
      <c r="V107" s="15" t="s">
        <v>71</v>
      </c>
      <c r="W107" s="21" t="str">
        <f t="shared" si="1"/>
        <v>alp-cielo_digi-marca-dig-dv360_firstparty</v>
      </c>
      <c r="X107" s="21" t="str">
        <f t="shared" si="2"/>
        <v>cielo_digi-cielo_digi-display-comportamental-todos-none</v>
      </c>
      <c r="Y107" s="21" t="str">
        <f t="shared" si="3"/>
        <v>cielo_digi-cielo_digi-display-Super_banner-728x90-chegoucielodigi--cpm</v>
      </c>
      <c r="Z107" s="22" t="str">
        <f t="shared" si="4"/>
        <v>alp-cielo_digi-marca-dig</v>
      </c>
      <c r="AA107" s="22" t="str">
        <f t="shared" si="5"/>
        <v>dv360_firstparty</v>
      </c>
      <c r="AB107" s="22" t="str">
        <f t="shared" si="12"/>
        <v>marca-dv360_firstparty-dig-728x90-todos-display--</v>
      </c>
      <c r="AC107" s="22" t="str">
        <f t="shared" si="7"/>
        <v>cielo_digi-marca-dv360_firstparty-cielo_digi-display-Super_banner-chegoucielodigi-</v>
      </c>
      <c r="AD107" s="22" t="str">
        <f t="shared" si="8"/>
        <v>marca-dv360_firstparty-cielo_digi-display-Super_banner-728x90-chegoucielodigi--cpm</v>
      </c>
      <c r="AE107" s="22" t="str">
        <f t="shared" si="9"/>
        <v>cielo_digi-comportamental-Super_banner-728x90-cielo_digi-cpm-chegoucielodigi-tag</v>
      </c>
    </row>
    <row r="108">
      <c r="A108" s="9" t="s">
        <v>61</v>
      </c>
      <c r="B108" s="46">
        <v>44105.0</v>
      </c>
      <c r="C108" s="46">
        <v>44135.0</v>
      </c>
      <c r="D108" s="34"/>
      <c r="E108" s="38"/>
      <c r="F108" s="34"/>
      <c r="G108" s="26" t="s">
        <v>1923</v>
      </c>
      <c r="H108" s="26" t="s">
        <v>1924</v>
      </c>
      <c r="I108" s="14" t="s">
        <v>65</v>
      </c>
      <c r="J108" s="15" t="s">
        <v>401</v>
      </c>
      <c r="K108" s="15" t="s">
        <v>596</v>
      </c>
      <c r="L108" s="15" t="s">
        <v>45</v>
      </c>
      <c r="M108" s="15" t="s">
        <v>66</v>
      </c>
      <c r="N108" s="26" t="s">
        <v>1864</v>
      </c>
      <c r="O108" s="15" t="s">
        <v>68</v>
      </c>
      <c r="P108" s="15" t="s">
        <v>596</v>
      </c>
      <c r="Q108" s="14" t="s">
        <v>69</v>
      </c>
      <c r="R108" s="16"/>
      <c r="S108" s="14"/>
      <c r="T108" s="14" t="s">
        <v>1865</v>
      </c>
      <c r="U108" s="15" t="s">
        <v>54</v>
      </c>
      <c r="V108" s="15" t="s">
        <v>71</v>
      </c>
      <c r="W108" s="16" t="str">
        <f t="shared" si="1"/>
        <v>alp-cielo_digi-marca-dig-dv360_firstparty</v>
      </c>
      <c r="X108" s="16" t="str">
        <f t="shared" si="2"/>
        <v>cielo_digi-cielo_digi-display-comportamental-todos-none</v>
      </c>
      <c r="Y108" s="16" t="str">
        <f t="shared" si="3"/>
        <v>cielo_digi-cielo_digi-display-Skyscraper-160x600-chegoucielodigi--cpm</v>
      </c>
      <c r="Z108" s="17" t="str">
        <f t="shared" si="4"/>
        <v>alp-cielo_digi-marca-dig</v>
      </c>
      <c r="AA108" s="17" t="str">
        <f t="shared" si="5"/>
        <v>dv360_firstparty</v>
      </c>
      <c r="AB108" s="17" t="str">
        <f t="shared" si="12"/>
        <v>marca-dv360_firstparty-dig-160x600-todos-display--</v>
      </c>
      <c r="AC108" s="17" t="str">
        <f t="shared" si="7"/>
        <v>cielo_digi-marca-dv360_firstparty-cielo_digi-display-Skyscraper-chegoucielodigi-</v>
      </c>
      <c r="AD108" s="17" t="str">
        <f t="shared" si="8"/>
        <v>marca-dv360_firstparty-cielo_digi-display-Skyscraper-160x600-chegoucielodigi--cpm</v>
      </c>
      <c r="AE108" s="17" t="str">
        <f t="shared" si="9"/>
        <v>cielo_digi-comportamental-Skyscraper-160x600-cielo_digi-cpm-chegoucielodigi-tag</v>
      </c>
    </row>
    <row r="109">
      <c r="A109" s="9" t="s">
        <v>61</v>
      </c>
      <c r="B109" s="112">
        <v>44105.0</v>
      </c>
      <c r="C109" s="112">
        <v>44135.0</v>
      </c>
      <c r="D109" s="33"/>
      <c r="E109" s="37"/>
      <c r="F109" s="33"/>
      <c r="G109" s="26" t="s">
        <v>1923</v>
      </c>
      <c r="H109" s="26" t="s">
        <v>1924</v>
      </c>
      <c r="I109" s="20" t="s">
        <v>65</v>
      </c>
      <c r="J109" s="15" t="s">
        <v>401</v>
      </c>
      <c r="K109" s="15" t="s">
        <v>596</v>
      </c>
      <c r="L109" s="15" t="s">
        <v>45</v>
      </c>
      <c r="M109" s="15" t="s">
        <v>66</v>
      </c>
      <c r="N109" s="26" t="s">
        <v>1866</v>
      </c>
      <c r="O109" s="15" t="s">
        <v>78</v>
      </c>
      <c r="P109" s="15" t="s">
        <v>596</v>
      </c>
      <c r="Q109" s="20" t="s">
        <v>69</v>
      </c>
      <c r="R109" s="25"/>
      <c r="S109" s="20"/>
      <c r="T109" s="20" t="s">
        <v>1865</v>
      </c>
      <c r="U109" s="15" t="s">
        <v>54</v>
      </c>
      <c r="V109" s="15" t="s">
        <v>71</v>
      </c>
      <c r="W109" s="21" t="str">
        <f t="shared" si="1"/>
        <v>alp-cielo_digi-marca-dig-dv360_firstparty</v>
      </c>
      <c r="X109" s="21" t="str">
        <f t="shared" si="2"/>
        <v>cielo_digi-cielo_digi-display-comportamental-todos-none</v>
      </c>
      <c r="Y109" s="21" t="str">
        <f t="shared" si="3"/>
        <v>cielo_digi-cielo_digi-display-Halfpage-300x600-chegoucielodigi--cpm</v>
      </c>
      <c r="Z109" s="22" t="str">
        <f t="shared" si="4"/>
        <v>alp-cielo_digi-marca-dig</v>
      </c>
      <c r="AA109" s="22" t="str">
        <f t="shared" si="5"/>
        <v>dv360_firstparty</v>
      </c>
      <c r="AB109" s="22" t="str">
        <f t="shared" si="12"/>
        <v>marca-dv360_firstparty-dig-300x600-todos-display--</v>
      </c>
      <c r="AC109" s="22" t="str">
        <f t="shared" si="7"/>
        <v>cielo_digi-marca-dv360_firstparty-cielo_digi-display-Halfpage-chegoucielodigi-</v>
      </c>
      <c r="AD109" s="22" t="str">
        <f t="shared" si="8"/>
        <v>marca-dv360_firstparty-cielo_digi-display-Halfpage-300x600-chegoucielodigi--cpm</v>
      </c>
      <c r="AE109" s="22" t="str">
        <f t="shared" si="9"/>
        <v>cielo_digi-comportamental-Halfpage-300x600-cielo_digi-cpm-chegoucielodigi-tag</v>
      </c>
    </row>
    <row r="110">
      <c r="A110" s="9" t="s">
        <v>61</v>
      </c>
      <c r="B110" s="10">
        <v>44119.0</v>
      </c>
      <c r="C110" s="46">
        <v>44135.0</v>
      </c>
      <c r="D110" s="34"/>
      <c r="E110" s="38"/>
      <c r="F110" s="34"/>
      <c r="G110" s="26" t="s">
        <v>1923</v>
      </c>
      <c r="H110" s="26" t="s">
        <v>1925</v>
      </c>
      <c r="I110" s="14" t="s">
        <v>65</v>
      </c>
      <c r="J110" s="26" t="s">
        <v>401</v>
      </c>
      <c r="K110" s="15" t="s">
        <v>596</v>
      </c>
      <c r="L110" s="15" t="s">
        <v>45</v>
      </c>
      <c r="M110" s="15" t="s">
        <v>66</v>
      </c>
      <c r="N110" s="26"/>
      <c r="O110" s="26"/>
      <c r="P110" s="26" t="s">
        <v>596</v>
      </c>
      <c r="Q110" s="14" t="s">
        <v>69</v>
      </c>
      <c r="R110" s="16"/>
      <c r="S110" s="14"/>
      <c r="T110" s="14" t="s">
        <v>1865</v>
      </c>
      <c r="U110" s="26" t="s">
        <v>54</v>
      </c>
      <c r="V110" s="26" t="s">
        <v>71</v>
      </c>
      <c r="W110" s="16" t="str">
        <f t="shared" si="1"/>
        <v>alp-cielo_digi-marca-dig-dv360_uac</v>
      </c>
      <c r="X110" s="16" t="str">
        <f t="shared" si="2"/>
        <v>cielo_digi-cielo_digi-display-comportamental-todos-none</v>
      </c>
      <c r="Y110" s="16" t="str">
        <f t="shared" si="3"/>
        <v>cielo_digi-cielo_digi-display---chegoucielodigi--cpm</v>
      </c>
      <c r="Z110" s="17" t="str">
        <f t="shared" si="4"/>
        <v>alp-cielo_digi-marca-dig</v>
      </c>
      <c r="AA110" s="17" t="str">
        <f t="shared" si="5"/>
        <v>dv360_uac</v>
      </c>
      <c r="AB110" s="17" t="str">
        <f t="shared" si="12"/>
        <v>marca-dv360_uac-dig--todos-display--</v>
      </c>
      <c r="AC110" s="17" t="str">
        <f t="shared" si="7"/>
        <v>cielo_digi-marca-dv360_uac-cielo_digi-display--chegoucielodigi-</v>
      </c>
      <c r="AD110" s="17" t="str">
        <f t="shared" si="8"/>
        <v>marca-dv360_uac-cielo_digi-display---chegoucielodigi--cpm</v>
      </c>
      <c r="AE110" s="17" t="str">
        <f t="shared" si="9"/>
        <v>cielo_digi-comportamental---cielo_digi-cpm-chegoucielodigi-tag</v>
      </c>
    </row>
    <row r="111">
      <c r="A111" s="9" t="s">
        <v>61</v>
      </c>
      <c r="B111" s="18">
        <v>44119.0</v>
      </c>
      <c r="C111" s="112">
        <v>44135.0</v>
      </c>
      <c r="D111" s="33"/>
      <c r="E111" s="37"/>
      <c r="F111" s="33"/>
      <c r="G111" s="26" t="s">
        <v>1923</v>
      </c>
      <c r="H111" s="26" t="s">
        <v>1925</v>
      </c>
      <c r="I111" s="20" t="s">
        <v>65</v>
      </c>
      <c r="J111" s="26" t="s">
        <v>401</v>
      </c>
      <c r="K111" s="15" t="s">
        <v>596</v>
      </c>
      <c r="L111" s="15" t="s">
        <v>45</v>
      </c>
      <c r="M111" s="15" t="s">
        <v>66</v>
      </c>
      <c r="N111" s="26"/>
      <c r="O111" s="26"/>
      <c r="P111" s="26" t="s">
        <v>596</v>
      </c>
      <c r="Q111" s="20" t="s">
        <v>69</v>
      </c>
      <c r="R111" s="25"/>
      <c r="S111" s="20"/>
      <c r="T111" s="20" t="s">
        <v>1865</v>
      </c>
      <c r="U111" s="26" t="s">
        <v>54</v>
      </c>
      <c r="V111" s="26" t="s">
        <v>71</v>
      </c>
      <c r="W111" s="21" t="str">
        <f t="shared" si="1"/>
        <v>alp-cielo_digi-marca-dig-dv360_uac</v>
      </c>
      <c r="X111" s="21" t="str">
        <f t="shared" si="2"/>
        <v>cielo_digi-cielo_digi-display-comportamental-todos-none</v>
      </c>
      <c r="Y111" s="21" t="str">
        <f t="shared" si="3"/>
        <v>cielo_digi-cielo_digi-display---chegoucielodigi--cpm</v>
      </c>
      <c r="Z111" s="22" t="str">
        <f t="shared" si="4"/>
        <v>alp-cielo_digi-marca-dig</v>
      </c>
      <c r="AA111" s="22" t="str">
        <f t="shared" si="5"/>
        <v>dv360_uac</v>
      </c>
      <c r="AB111" s="22" t="str">
        <f t="shared" si="12"/>
        <v>marca-dv360_uac-dig--todos-display--</v>
      </c>
      <c r="AC111" s="22" t="str">
        <f t="shared" si="7"/>
        <v>cielo_digi-marca-dv360_uac-cielo_digi-display--chegoucielodigi-</v>
      </c>
      <c r="AD111" s="22" t="str">
        <f t="shared" si="8"/>
        <v>marca-dv360_uac-cielo_digi-display---chegoucielodigi--cpm</v>
      </c>
      <c r="AE111" s="22" t="str">
        <f t="shared" si="9"/>
        <v>cielo_digi-comportamental---cielo_digi-cpm-chegoucielodigi-tag</v>
      </c>
    </row>
    <row r="112">
      <c r="A112" s="9" t="s">
        <v>61</v>
      </c>
      <c r="B112" s="10">
        <v>44119.0</v>
      </c>
      <c r="C112" s="46">
        <v>44135.0</v>
      </c>
      <c r="D112" s="34"/>
      <c r="E112" s="38"/>
      <c r="F112" s="34"/>
      <c r="G112" s="15" t="s">
        <v>1923</v>
      </c>
      <c r="H112" s="26" t="s">
        <v>1926</v>
      </c>
      <c r="I112" s="14" t="s">
        <v>65</v>
      </c>
      <c r="J112" s="15" t="s">
        <v>401</v>
      </c>
      <c r="K112" s="15" t="s">
        <v>596</v>
      </c>
      <c r="L112" s="15" t="s">
        <v>45</v>
      </c>
      <c r="M112" s="15" t="s">
        <v>66</v>
      </c>
      <c r="N112" s="23"/>
      <c r="O112" s="26"/>
      <c r="P112" s="15" t="s">
        <v>596</v>
      </c>
      <c r="Q112" s="14" t="s">
        <v>69</v>
      </c>
      <c r="R112" s="16"/>
      <c r="S112" s="14"/>
      <c r="T112" s="14" t="s">
        <v>1865</v>
      </c>
      <c r="U112" s="15" t="s">
        <v>54</v>
      </c>
      <c r="V112" s="15" t="s">
        <v>71</v>
      </c>
      <c r="W112" s="16" t="str">
        <f t="shared" si="1"/>
        <v>alp-cielo_digi-marca-dig-dv360_abril</v>
      </c>
      <c r="X112" s="16" t="str">
        <f t="shared" si="2"/>
        <v>cielo_digi-cielo_digi-display-comportamental-todos-none</v>
      </c>
      <c r="Y112" s="16" t="str">
        <f t="shared" si="3"/>
        <v>cielo_digi-cielo_digi-display---chegoucielodigi--cpm</v>
      </c>
      <c r="Z112" s="17" t="str">
        <f t="shared" si="4"/>
        <v>alp-cielo_digi-marca-dig</v>
      </c>
      <c r="AA112" s="17" t="str">
        <f t="shared" si="5"/>
        <v>dv360_abril</v>
      </c>
      <c r="AB112" s="17" t="str">
        <f t="shared" si="12"/>
        <v>marca-dv360_abril-dig--todos-display--</v>
      </c>
      <c r="AC112" s="17" t="str">
        <f t="shared" si="7"/>
        <v>cielo_digi-marca-dv360_abril-cielo_digi-display--chegoucielodigi-</v>
      </c>
      <c r="AD112" s="17" t="str">
        <f t="shared" si="8"/>
        <v>marca-dv360_abril-cielo_digi-display---chegoucielodigi--cpm</v>
      </c>
      <c r="AE112" s="17" t="str">
        <f t="shared" si="9"/>
        <v>cielo_digi-comportamental---cielo_digi-cpm-chegoucielodigi-tag</v>
      </c>
    </row>
    <row r="113">
      <c r="A113" s="9" t="s">
        <v>61</v>
      </c>
      <c r="B113" s="112">
        <v>44105.0</v>
      </c>
      <c r="C113" s="112">
        <v>44135.0</v>
      </c>
      <c r="D113" s="33"/>
      <c r="E113" s="37"/>
      <c r="F113" s="33"/>
      <c r="G113" s="26" t="s">
        <v>1923</v>
      </c>
      <c r="H113" s="26" t="s">
        <v>1793</v>
      </c>
      <c r="I113" s="20" t="s">
        <v>65</v>
      </c>
      <c r="J113" s="26" t="s">
        <v>401</v>
      </c>
      <c r="K113" s="20" t="s">
        <v>596</v>
      </c>
      <c r="L113" s="26" t="s">
        <v>45</v>
      </c>
      <c r="M113" s="26" t="s">
        <v>66</v>
      </c>
      <c r="N113" s="15" t="s">
        <v>1806</v>
      </c>
      <c r="O113" s="20" t="s">
        <v>96</v>
      </c>
      <c r="P113" s="26" t="s">
        <v>596</v>
      </c>
      <c r="Q113" s="20" t="s">
        <v>69</v>
      </c>
      <c r="R113" s="25"/>
      <c r="S113" s="20"/>
      <c r="T113" s="20" t="s">
        <v>1865</v>
      </c>
      <c r="U113" s="26" t="s">
        <v>54</v>
      </c>
      <c r="V113" s="26" t="s">
        <v>89</v>
      </c>
      <c r="W113" s="21" t="str">
        <f t="shared" si="1"/>
        <v>alp-cielo_digi-marca-dig-dv360_Outbrain</v>
      </c>
      <c r="X113" s="21" t="str">
        <f t="shared" si="2"/>
        <v>cielo_digi-cielo_digi-display-comportamental-todos-none</v>
      </c>
      <c r="Y113" s="21" t="str">
        <f t="shared" si="3"/>
        <v>cielo_digi-cielo_digi-display-native_highimpact-1200x627-chegoucielodigi--cpm</v>
      </c>
      <c r="Z113" s="22" t="str">
        <f t="shared" si="4"/>
        <v>alp-cielo_digi-marca-dig</v>
      </c>
      <c r="AA113" s="22" t="str">
        <f t="shared" si="5"/>
        <v>dv360_Outbrain</v>
      </c>
      <c r="AB113" s="22" t="str">
        <f t="shared" si="12"/>
        <v>marca-dv360_Outbrain-dig-1200x627-todos-display--</v>
      </c>
      <c r="AC113" s="22" t="str">
        <f t="shared" si="7"/>
        <v>cielo_digi-marca-dv360_Outbrain-cielo_digi-display-native_highimpact-chegoucielodigi-</v>
      </c>
      <c r="AD113" s="22" t="str">
        <f t="shared" si="8"/>
        <v>marca-dv360_Outbrain-cielo_digi-display-native_highimpact-1200x627-chegoucielodigi--cpm</v>
      </c>
      <c r="AE113" s="22" t="str">
        <f t="shared" si="9"/>
        <v>cielo_digi-comportamental-native_highimpact-1200x627-cielo_digi-cpm-chegoucielodigi-contador</v>
      </c>
    </row>
    <row r="114">
      <c r="A114" s="9" t="s">
        <v>61</v>
      </c>
      <c r="B114" s="46">
        <v>44105.0</v>
      </c>
      <c r="C114" s="46">
        <v>44135.0</v>
      </c>
      <c r="D114" s="34"/>
      <c r="E114" s="38"/>
      <c r="F114" s="34"/>
      <c r="G114" s="26" t="s">
        <v>1923</v>
      </c>
      <c r="H114" s="26" t="s">
        <v>64</v>
      </c>
      <c r="I114" s="14" t="s">
        <v>65</v>
      </c>
      <c r="J114" s="15" t="s">
        <v>401</v>
      </c>
      <c r="K114" s="14" t="s">
        <v>596</v>
      </c>
      <c r="L114" s="15" t="s">
        <v>45</v>
      </c>
      <c r="M114" s="15" t="s">
        <v>66</v>
      </c>
      <c r="N114" s="26" t="s">
        <v>1016</v>
      </c>
      <c r="O114" s="15" t="s">
        <v>75</v>
      </c>
      <c r="P114" s="15" t="s">
        <v>596</v>
      </c>
      <c r="Q114" s="14" t="s">
        <v>69</v>
      </c>
      <c r="R114" s="16"/>
      <c r="S114" s="14"/>
      <c r="T114" s="14" t="s">
        <v>1865</v>
      </c>
      <c r="U114" s="26" t="s">
        <v>54</v>
      </c>
      <c r="V114" s="26" t="s">
        <v>71</v>
      </c>
      <c r="W114" s="16" t="str">
        <f t="shared" si="1"/>
        <v>alp-cielo_digi-marca-dig-verizon</v>
      </c>
      <c r="X114" s="16" t="str">
        <f t="shared" si="2"/>
        <v>cielo_digi-cielo_digi-display-comportamental-todos-none</v>
      </c>
      <c r="Y114" s="16" t="str">
        <f t="shared" si="3"/>
        <v>cielo_digi-cielo_digi-display-retangulo_medio-300x250-chegoucielodigi--cpm</v>
      </c>
      <c r="Z114" s="17" t="str">
        <f t="shared" si="4"/>
        <v>alp-cielo_digi-marca-dig</v>
      </c>
      <c r="AA114" s="17" t="str">
        <f t="shared" si="5"/>
        <v>verizon</v>
      </c>
      <c r="AB114" s="17" t="str">
        <f t="shared" si="12"/>
        <v>marca-verizon-dig-300x250-todos-display--</v>
      </c>
      <c r="AC114" s="17" t="str">
        <f t="shared" si="7"/>
        <v>cielo_digi-marca-verizon-cielo_digi-display-retangulo_medio-chegoucielodigi-</v>
      </c>
      <c r="AD114" s="17" t="str">
        <f t="shared" si="8"/>
        <v>marca-verizon-cielo_digi-display-retangulo_medio-300x250-chegoucielodigi--cpm</v>
      </c>
      <c r="AE114" s="17" t="str">
        <f t="shared" si="9"/>
        <v>cielo_digi-comportamental-retangulo_medio-300x250-cielo_digi-cpm-chegoucielodigi-tag</v>
      </c>
    </row>
    <row r="115">
      <c r="A115" s="9" t="s">
        <v>61</v>
      </c>
      <c r="B115" s="112">
        <v>44105.0</v>
      </c>
      <c r="C115" s="112">
        <v>44135.0</v>
      </c>
      <c r="D115" s="33"/>
      <c r="E115" s="37"/>
      <c r="F115" s="33"/>
      <c r="G115" s="26" t="s">
        <v>1923</v>
      </c>
      <c r="H115" s="15" t="s">
        <v>64</v>
      </c>
      <c r="I115" s="20" t="s">
        <v>65</v>
      </c>
      <c r="J115" s="15" t="s">
        <v>401</v>
      </c>
      <c r="K115" s="15" t="s">
        <v>596</v>
      </c>
      <c r="L115" s="15" t="s">
        <v>45</v>
      </c>
      <c r="M115" s="15" t="s">
        <v>66</v>
      </c>
      <c r="N115" s="26" t="s">
        <v>1868</v>
      </c>
      <c r="O115" s="15" t="s">
        <v>84</v>
      </c>
      <c r="P115" s="15" t="s">
        <v>596</v>
      </c>
      <c r="Q115" s="20" t="s">
        <v>69</v>
      </c>
      <c r="R115" s="25"/>
      <c r="S115" s="20"/>
      <c r="T115" s="20" t="s">
        <v>1865</v>
      </c>
      <c r="U115" s="26" t="s">
        <v>54</v>
      </c>
      <c r="V115" s="26" t="s">
        <v>71</v>
      </c>
      <c r="W115" s="21" t="str">
        <f t="shared" si="1"/>
        <v>alp-cielo_digi-marca-dig-verizon</v>
      </c>
      <c r="X115" s="21" t="str">
        <f t="shared" si="2"/>
        <v>cielo_digi-cielo_digi-display-comportamental-todos-none</v>
      </c>
      <c r="Y115" s="21" t="str">
        <f t="shared" si="3"/>
        <v>cielo_digi-cielo_digi-display-Super_banner-728x90-chegoucielodigi--cpm</v>
      </c>
      <c r="Z115" s="22" t="str">
        <f t="shared" si="4"/>
        <v>alp-cielo_digi-marca-dig</v>
      </c>
      <c r="AA115" s="22" t="str">
        <f t="shared" si="5"/>
        <v>verizon</v>
      </c>
      <c r="AB115" s="22" t="str">
        <f t="shared" si="12"/>
        <v>marca-verizon-dig-728x90-todos-display--</v>
      </c>
      <c r="AC115" s="22" t="str">
        <f t="shared" si="7"/>
        <v>cielo_digi-marca-verizon-cielo_digi-display-Super_banner-chegoucielodigi-</v>
      </c>
      <c r="AD115" s="22" t="str">
        <f t="shared" si="8"/>
        <v>marca-verizon-cielo_digi-display-Super_banner-728x90-chegoucielodigi--cpm</v>
      </c>
      <c r="AE115" s="22" t="str">
        <f t="shared" si="9"/>
        <v>cielo_digi-comportamental-Super_banner-728x90-cielo_digi-cpm-chegoucielodigi-tag</v>
      </c>
    </row>
    <row r="116">
      <c r="A116" s="9" t="s">
        <v>61</v>
      </c>
      <c r="B116" s="46">
        <v>44105.0</v>
      </c>
      <c r="C116" s="46">
        <v>44135.0</v>
      </c>
      <c r="D116" s="34"/>
      <c r="E116" s="38"/>
      <c r="F116" s="34"/>
      <c r="G116" s="26" t="s">
        <v>1923</v>
      </c>
      <c r="H116" s="26" t="s">
        <v>64</v>
      </c>
      <c r="I116" s="14" t="s">
        <v>65</v>
      </c>
      <c r="J116" s="15" t="s">
        <v>401</v>
      </c>
      <c r="K116" s="14" t="s">
        <v>596</v>
      </c>
      <c r="L116" s="15" t="s">
        <v>45</v>
      </c>
      <c r="M116" s="15" t="s">
        <v>66</v>
      </c>
      <c r="N116" s="26" t="s">
        <v>1864</v>
      </c>
      <c r="O116" s="15" t="s">
        <v>68</v>
      </c>
      <c r="P116" s="15" t="s">
        <v>596</v>
      </c>
      <c r="Q116" s="14" t="s">
        <v>69</v>
      </c>
      <c r="R116" s="16"/>
      <c r="S116" s="14"/>
      <c r="T116" s="14" t="s">
        <v>1865</v>
      </c>
      <c r="U116" s="26" t="s">
        <v>54</v>
      </c>
      <c r="V116" s="26" t="s">
        <v>71</v>
      </c>
      <c r="W116" s="16" t="str">
        <f t="shared" si="1"/>
        <v>alp-cielo_digi-marca-dig-verizon</v>
      </c>
      <c r="X116" s="16" t="str">
        <f t="shared" si="2"/>
        <v>cielo_digi-cielo_digi-display-comportamental-todos-none</v>
      </c>
      <c r="Y116" s="16" t="str">
        <f t="shared" si="3"/>
        <v>cielo_digi-cielo_digi-display-Skyscraper-160x600-chegoucielodigi--cpm</v>
      </c>
      <c r="Z116" s="17" t="str">
        <f t="shared" si="4"/>
        <v>alp-cielo_digi-marca-dig</v>
      </c>
      <c r="AA116" s="17" t="str">
        <f t="shared" si="5"/>
        <v>verizon</v>
      </c>
      <c r="AB116" s="17" t="str">
        <f t="shared" si="12"/>
        <v>marca-verizon-dig-160x600-todos-display--</v>
      </c>
      <c r="AC116" s="17" t="str">
        <f t="shared" si="7"/>
        <v>cielo_digi-marca-verizon-cielo_digi-display-Skyscraper-chegoucielodigi-</v>
      </c>
      <c r="AD116" s="17" t="str">
        <f t="shared" si="8"/>
        <v>marca-verizon-cielo_digi-display-Skyscraper-160x600-chegoucielodigi--cpm</v>
      </c>
      <c r="AE116" s="17" t="str">
        <f t="shared" si="9"/>
        <v>cielo_digi-comportamental-Skyscraper-160x600-cielo_digi-cpm-chegoucielodigi-tag</v>
      </c>
    </row>
    <row r="117">
      <c r="A117" s="9" t="s">
        <v>61</v>
      </c>
      <c r="B117" s="112">
        <v>44105.0</v>
      </c>
      <c r="C117" s="112">
        <v>44135.0</v>
      </c>
      <c r="D117" s="33"/>
      <c r="E117" s="37"/>
      <c r="F117" s="33"/>
      <c r="G117" s="26" t="s">
        <v>1923</v>
      </c>
      <c r="H117" s="15" t="s">
        <v>64</v>
      </c>
      <c r="I117" s="20" t="s">
        <v>65</v>
      </c>
      <c r="J117" s="15" t="s">
        <v>401</v>
      </c>
      <c r="K117" s="15" t="s">
        <v>596</v>
      </c>
      <c r="L117" s="15" t="s">
        <v>45</v>
      </c>
      <c r="M117" s="15" t="s">
        <v>66</v>
      </c>
      <c r="N117" s="26" t="s">
        <v>1866</v>
      </c>
      <c r="O117" s="15" t="s">
        <v>78</v>
      </c>
      <c r="P117" s="15" t="s">
        <v>596</v>
      </c>
      <c r="Q117" s="20" t="s">
        <v>69</v>
      </c>
      <c r="R117" s="25"/>
      <c r="S117" s="20"/>
      <c r="T117" s="20" t="s">
        <v>1865</v>
      </c>
      <c r="U117" s="26" t="s">
        <v>54</v>
      </c>
      <c r="V117" s="26" t="s">
        <v>71</v>
      </c>
      <c r="W117" s="21" t="str">
        <f t="shared" si="1"/>
        <v>alp-cielo_digi-marca-dig-verizon</v>
      </c>
      <c r="X117" s="21" t="str">
        <f t="shared" si="2"/>
        <v>cielo_digi-cielo_digi-display-comportamental-todos-none</v>
      </c>
      <c r="Y117" s="21" t="str">
        <f t="shared" si="3"/>
        <v>cielo_digi-cielo_digi-display-Halfpage-300x600-chegoucielodigi--cpm</v>
      </c>
      <c r="Z117" s="22" t="str">
        <f t="shared" si="4"/>
        <v>alp-cielo_digi-marca-dig</v>
      </c>
      <c r="AA117" s="22" t="str">
        <f t="shared" si="5"/>
        <v>verizon</v>
      </c>
      <c r="AB117" s="22" t="str">
        <f t="shared" si="12"/>
        <v>marca-verizon-dig-300x600-todos-display--</v>
      </c>
      <c r="AC117" s="22" t="str">
        <f t="shared" si="7"/>
        <v>cielo_digi-marca-verizon-cielo_digi-display-Halfpage-chegoucielodigi-</v>
      </c>
      <c r="AD117" s="22" t="str">
        <f t="shared" si="8"/>
        <v>marca-verizon-cielo_digi-display-Halfpage-300x600-chegoucielodigi--cpm</v>
      </c>
      <c r="AE117" s="22" t="str">
        <f t="shared" si="9"/>
        <v>cielo_digi-comportamental-Halfpage-300x600-cielo_digi-cpm-chegoucielodigi-tag</v>
      </c>
    </row>
    <row r="118">
      <c r="A118" s="9" t="s">
        <v>61</v>
      </c>
      <c r="B118" s="46">
        <v>44105.0</v>
      </c>
      <c r="C118" s="46">
        <v>44135.0</v>
      </c>
      <c r="D118" s="34"/>
      <c r="E118" s="38"/>
      <c r="F118" s="34"/>
      <c r="G118" s="26" t="s">
        <v>1923</v>
      </c>
      <c r="H118" s="26" t="s">
        <v>64</v>
      </c>
      <c r="I118" s="14" t="s">
        <v>65</v>
      </c>
      <c r="J118" s="15" t="s">
        <v>401</v>
      </c>
      <c r="K118" s="14" t="s">
        <v>596</v>
      </c>
      <c r="L118" s="15" t="s">
        <v>45</v>
      </c>
      <c r="M118" s="15" t="s">
        <v>66</v>
      </c>
      <c r="N118" s="26" t="s">
        <v>1888</v>
      </c>
      <c r="O118" s="14" t="s">
        <v>96</v>
      </c>
      <c r="P118" s="15" t="s">
        <v>596</v>
      </c>
      <c r="Q118" s="14" t="s">
        <v>69</v>
      </c>
      <c r="R118" s="16"/>
      <c r="S118" s="14"/>
      <c r="T118" s="14" t="s">
        <v>1865</v>
      </c>
      <c r="U118" s="26" t="s">
        <v>54</v>
      </c>
      <c r="V118" s="26" t="s">
        <v>89</v>
      </c>
      <c r="W118" s="16" t="str">
        <f t="shared" si="1"/>
        <v>alp-cielo_digi-marca-dig-verizon</v>
      </c>
      <c r="X118" s="16" t="str">
        <f t="shared" si="2"/>
        <v>cielo_digi-cielo_digi-display-comportamental-todos-none</v>
      </c>
      <c r="Y118" s="16" t="str">
        <f t="shared" si="3"/>
        <v>cielo_digi-cielo_digi-display-native_stream-1200x627-chegoucielodigi--cpm</v>
      </c>
      <c r="Z118" s="17" t="str">
        <f t="shared" si="4"/>
        <v>alp-cielo_digi-marca-dig</v>
      </c>
      <c r="AA118" s="17" t="str">
        <f t="shared" si="5"/>
        <v>verizon</v>
      </c>
      <c r="AB118" s="17" t="str">
        <f t="shared" si="12"/>
        <v>marca-verizon-dig-1200x627-todos-display--</v>
      </c>
      <c r="AC118" s="17" t="str">
        <f t="shared" si="7"/>
        <v>cielo_digi-marca-verizon-cielo_digi-display-native_stream-chegoucielodigi-</v>
      </c>
      <c r="AD118" s="17" t="str">
        <f t="shared" si="8"/>
        <v>marca-verizon-cielo_digi-display-native_stream-1200x627-chegoucielodigi--cpm</v>
      </c>
      <c r="AE118" s="17" t="str">
        <f t="shared" si="9"/>
        <v>cielo_digi-comportamental-native_stream-1200x627-cielo_digi-cpm-chegoucielodigi-contador</v>
      </c>
    </row>
    <row r="119" ht="18.0" customHeight="1">
      <c r="A119" s="9" t="s">
        <v>36</v>
      </c>
      <c r="B119" s="18">
        <v>44127.0</v>
      </c>
      <c r="C119" s="18">
        <v>44135.0</v>
      </c>
      <c r="D119" s="33"/>
      <c r="E119" s="33"/>
      <c r="F119" s="33"/>
      <c r="G119" s="26" t="s">
        <v>953</v>
      </c>
      <c r="H119" s="20" t="s">
        <v>1258</v>
      </c>
      <c r="I119" s="20" t="s">
        <v>65</v>
      </c>
      <c r="J119" s="23" t="s">
        <v>401</v>
      </c>
      <c r="K119" s="23" t="s">
        <v>596</v>
      </c>
      <c r="L119" s="23" t="s">
        <v>45</v>
      </c>
      <c r="M119" s="20" t="s">
        <v>66</v>
      </c>
      <c r="N119" s="20" t="s">
        <v>65</v>
      </c>
      <c r="O119" s="20" t="s">
        <v>65</v>
      </c>
      <c r="P119" s="23" t="s">
        <v>1042</v>
      </c>
      <c r="Q119" s="20" t="s">
        <v>69</v>
      </c>
      <c r="R119" s="20" t="s">
        <v>1781</v>
      </c>
      <c r="S119" s="20" t="s">
        <v>1927</v>
      </c>
      <c r="T119" s="20" t="s">
        <v>1662</v>
      </c>
      <c r="U119" s="23" t="s">
        <v>54</v>
      </c>
      <c r="V119" s="20" t="s">
        <v>55</v>
      </c>
      <c r="W119" s="21" t="str">
        <f t="shared" si="1"/>
        <v>alp-cielo_digi-marca-perf-googleads</v>
      </c>
      <c r="X119" s="21" t="str">
        <f t="shared" si="2"/>
        <v>cielo_digi-superlink-display-comportamental-todos-discovery</v>
      </c>
      <c r="Y119" s="21" t="str">
        <f t="shared" si="3"/>
        <v>cielo_digi-superlink-display-ros-ros-luta_diaria-Remarketing_usobaseatualsimilares
-cpm</v>
      </c>
      <c r="Z119" s="22" t="str">
        <f t="shared" si="4"/>
        <v>alp-cielo_digi-marca-perf</v>
      </c>
      <c r="AA119" s="22" t="str">
        <f t="shared" si="5"/>
        <v>googleads</v>
      </c>
      <c r="AB119" s="22" t="str">
        <f t="shared" si="12"/>
        <v>marca-googleads-perf-ros-todos-display-Remarketing_usobaseatualsimilares
-discovery</v>
      </c>
      <c r="AC119" s="22" t="str">
        <f t="shared" si="7"/>
        <v>cielo_digi-marca-googleads-superlink-display-ros-luta_diaria-Remarketing_usobaseatualsimilares
</v>
      </c>
      <c r="AD119" s="22" t="str">
        <f t="shared" si="8"/>
        <v>marca-googleads-superlink-display-ros-ros-luta_diaria-Remarketing_usobaseatualsimilares
-cpm</v>
      </c>
      <c r="AE119" s="22" t="str">
        <f t="shared" si="9"/>
        <v>cielo_digi-comportamental-ros-ros-superlink-cpm-luta_diaria-none</v>
      </c>
    </row>
    <row r="120">
      <c r="A120" s="9" t="s">
        <v>36</v>
      </c>
      <c r="B120" s="10">
        <v>44127.0</v>
      </c>
      <c r="C120" s="10">
        <v>44135.0</v>
      </c>
      <c r="D120" s="34"/>
      <c r="E120" s="38"/>
      <c r="F120" s="34"/>
      <c r="G120" s="15" t="s">
        <v>41</v>
      </c>
      <c r="H120" s="15" t="s">
        <v>42</v>
      </c>
      <c r="I120" s="14" t="s">
        <v>43</v>
      </c>
      <c r="J120" s="15" t="s">
        <v>401</v>
      </c>
      <c r="K120" s="13" t="s">
        <v>596</v>
      </c>
      <c r="L120" s="15" t="s">
        <v>45</v>
      </c>
      <c r="M120" s="15" t="s">
        <v>46</v>
      </c>
      <c r="N120" s="15" t="s">
        <v>47</v>
      </c>
      <c r="O120" s="15" t="s">
        <v>48</v>
      </c>
      <c r="P120" s="15" t="s">
        <v>1042</v>
      </c>
      <c r="Q120" s="14" t="s">
        <v>69</v>
      </c>
      <c r="R120" s="14" t="s">
        <v>1691</v>
      </c>
      <c r="S120" s="14" t="s">
        <v>1691</v>
      </c>
      <c r="T120" s="14" t="s">
        <v>1928</v>
      </c>
      <c r="U120" s="15" t="s">
        <v>54</v>
      </c>
      <c r="V120" s="15" t="s">
        <v>55</v>
      </c>
      <c r="W120" s="16" t="str">
        <f t="shared" si="1"/>
        <v>alp-cielo_digi-marca-cons-facebook|instagram</v>
      </c>
      <c r="X120" s="16" t="str">
        <f t="shared" si="2"/>
        <v>cielo_digi-superlink-social_dark-comportamental-todos-lookalike3pct</v>
      </c>
      <c r="Y120" s="16" t="str">
        <f t="shared" si="3"/>
        <v>cielo_digi-superlink-social_dark-pagepost-648x648-venhasercielodigi_sl-lookalike3pct-cpm</v>
      </c>
      <c r="Z120" s="17" t="str">
        <f t="shared" si="4"/>
        <v>alp-cielo_digi-marca-cons</v>
      </c>
      <c r="AA120" s="17" t="str">
        <f t="shared" si="5"/>
        <v>facebook|instagram</v>
      </c>
      <c r="AB120" s="17" t="str">
        <f t="shared" si="12"/>
        <v>marca-facebook|instagram-cons-648x648-todos-social_dark-lookalike3pct-lookalike3pct</v>
      </c>
      <c r="AC120" s="17" t="str">
        <f t="shared" si="7"/>
        <v>cielo_digi-marca-facebook|instagram-superlink-social_dark-pagepost-venhasercielodigi_sl-lookalike3pct</v>
      </c>
      <c r="AD120" s="17" t="str">
        <f t="shared" si="8"/>
        <v>marca-facebook|instagram-superlink-social_dark-pagepost-648x648-venhasercielodigi_sl-lookalike3pct-cpm</v>
      </c>
      <c r="AE120" s="17" t="str">
        <f t="shared" si="9"/>
        <v>cielo_digi-comportamental-pagepost-648x648-superlink-cpm-venhasercielodigi_sl-none</v>
      </c>
    </row>
    <row r="121">
      <c r="A121" s="9" t="s">
        <v>36</v>
      </c>
      <c r="B121" s="18">
        <v>44127.0</v>
      </c>
      <c r="C121" s="18">
        <v>44135.0</v>
      </c>
      <c r="D121" s="33"/>
      <c r="E121" s="37"/>
      <c r="F121" s="33"/>
      <c r="G121" s="15" t="s">
        <v>41</v>
      </c>
      <c r="H121" s="15" t="s">
        <v>42</v>
      </c>
      <c r="I121" s="20" t="s">
        <v>43</v>
      </c>
      <c r="J121" s="15" t="s">
        <v>401</v>
      </c>
      <c r="K121" s="23" t="s">
        <v>596</v>
      </c>
      <c r="L121" s="15" t="s">
        <v>45</v>
      </c>
      <c r="M121" s="15" t="s">
        <v>46</v>
      </c>
      <c r="N121" s="15" t="s">
        <v>400</v>
      </c>
      <c r="O121" s="15" t="s">
        <v>849</v>
      </c>
      <c r="P121" s="15" t="s">
        <v>1042</v>
      </c>
      <c r="Q121" s="20" t="s">
        <v>69</v>
      </c>
      <c r="R121" s="20" t="s">
        <v>1691</v>
      </c>
      <c r="S121" s="20" t="s">
        <v>1691</v>
      </c>
      <c r="T121" s="20" t="s">
        <v>1928</v>
      </c>
      <c r="U121" s="15" t="s">
        <v>54</v>
      </c>
      <c r="V121" s="15" t="s">
        <v>55</v>
      </c>
      <c r="W121" s="21" t="str">
        <f t="shared" si="1"/>
        <v>alp-cielo_digi-marca-cons-facebook|instagram</v>
      </c>
      <c r="X121" s="21" t="str">
        <f t="shared" si="2"/>
        <v>cielo_digi-superlink-social_dark-comportamental-todos-lookalike3pct</v>
      </c>
      <c r="Y121" s="21" t="str">
        <f t="shared" si="3"/>
        <v>cielo_digi-superlink-social_dark-carrossel-1080x1080-venhasercielodigi_sl-lookalike3pct-cpm</v>
      </c>
      <c r="Z121" s="22" t="str">
        <f t="shared" si="4"/>
        <v>alp-cielo_digi-marca-cons</v>
      </c>
      <c r="AA121" s="22" t="str">
        <f t="shared" si="5"/>
        <v>facebook|instagram</v>
      </c>
      <c r="AB121" s="22" t="str">
        <f t="shared" si="12"/>
        <v>marca-facebook|instagram-cons-1080x1080-todos-social_dark-lookalike3pct-lookalike3pct</v>
      </c>
      <c r="AC121" s="22" t="str">
        <f t="shared" si="7"/>
        <v>cielo_digi-marca-facebook|instagram-superlink-social_dark-carrossel-venhasercielodigi_sl-lookalike3pct</v>
      </c>
      <c r="AD121" s="22" t="str">
        <f t="shared" si="8"/>
        <v>marca-facebook|instagram-superlink-social_dark-carrossel-1080x1080-venhasercielodigi_sl-lookalike3pct-cpm</v>
      </c>
      <c r="AE121" s="22" t="str">
        <f t="shared" si="9"/>
        <v>cielo_digi-comportamental-carrossel-1080x1080-superlink-cpm-venhasercielodigi_sl-none</v>
      </c>
    </row>
    <row r="122">
      <c r="A122" s="9" t="s">
        <v>36</v>
      </c>
      <c r="B122" s="46">
        <v>44127.0</v>
      </c>
      <c r="C122" s="46">
        <v>44135.0</v>
      </c>
      <c r="D122" s="13"/>
      <c r="E122" s="13"/>
      <c r="F122" s="13"/>
      <c r="G122" s="13" t="s">
        <v>41</v>
      </c>
      <c r="H122" s="13" t="s">
        <v>42</v>
      </c>
      <c r="I122" s="13" t="s">
        <v>43</v>
      </c>
      <c r="J122" s="13" t="s">
        <v>401</v>
      </c>
      <c r="K122" s="13" t="s">
        <v>596</v>
      </c>
      <c r="L122" s="13" t="s">
        <v>45</v>
      </c>
      <c r="M122" s="13" t="s">
        <v>46</v>
      </c>
      <c r="N122" s="13" t="s">
        <v>47</v>
      </c>
      <c r="O122" s="15" t="s">
        <v>58</v>
      </c>
      <c r="P122" s="13" t="s">
        <v>1042</v>
      </c>
      <c r="Q122" s="13" t="s">
        <v>69</v>
      </c>
      <c r="R122" s="50" t="s">
        <v>1691</v>
      </c>
      <c r="S122" s="13" t="s">
        <v>1691</v>
      </c>
      <c r="T122" s="14" t="s">
        <v>1928</v>
      </c>
      <c r="U122" s="13" t="s">
        <v>54</v>
      </c>
      <c r="V122" s="13" t="s">
        <v>55</v>
      </c>
      <c r="W122" s="16" t="str">
        <f t="shared" si="1"/>
        <v>alp-cielo_digi-marca-cons-facebook|instagram</v>
      </c>
      <c r="X122" s="16" t="str">
        <f t="shared" si="2"/>
        <v>cielo_digi-superlink-social_dark-comportamental-todos-lookalike3pct</v>
      </c>
      <c r="Y122" s="16" t="str">
        <f t="shared" si="3"/>
        <v>cielo_digi-superlink-social_dark-pagepost-1200x628-venhasercielodigi_sl-lookalike3pct-cpm</v>
      </c>
      <c r="Z122" s="17" t="str">
        <f t="shared" si="4"/>
        <v>alp-cielo_digi-marca-cons</v>
      </c>
      <c r="AA122" s="17" t="str">
        <f t="shared" si="5"/>
        <v>facebook|instagram</v>
      </c>
      <c r="AB122" s="17" t="str">
        <f t="shared" si="12"/>
        <v>marca-facebook|instagram-cons-1200x628-todos-social_dark-lookalike3pct-lookalike3pct</v>
      </c>
      <c r="AC122" s="17" t="str">
        <f t="shared" si="7"/>
        <v>cielo_digi-marca-facebook|instagram-superlink-social_dark-pagepost-venhasercielodigi_sl-lookalike3pct</v>
      </c>
      <c r="AD122" s="17" t="str">
        <f t="shared" si="8"/>
        <v>marca-facebook|instagram-superlink-social_dark-pagepost-1200x628-venhasercielodigi_sl-lookalike3pct-cpm</v>
      </c>
      <c r="AE122" s="17" t="str">
        <f t="shared" si="9"/>
        <v>cielo_digi-comportamental-pagepost-1200x628-superlink-cpm-venhasercielodigi_sl-none</v>
      </c>
    </row>
    <row r="123">
      <c r="A123" s="9" t="s">
        <v>36</v>
      </c>
      <c r="B123" s="18">
        <v>44127.0</v>
      </c>
      <c r="C123" s="18">
        <v>44135.0</v>
      </c>
      <c r="D123" s="33"/>
      <c r="E123" s="37"/>
      <c r="F123" s="33"/>
      <c r="G123" s="15" t="s">
        <v>41</v>
      </c>
      <c r="H123" s="15" t="s">
        <v>42</v>
      </c>
      <c r="I123" s="20" t="s">
        <v>43</v>
      </c>
      <c r="J123" s="15" t="s">
        <v>401</v>
      </c>
      <c r="K123" s="23" t="s">
        <v>596</v>
      </c>
      <c r="L123" s="15" t="s">
        <v>45</v>
      </c>
      <c r="M123" s="15" t="s">
        <v>46</v>
      </c>
      <c r="N123" s="15" t="s">
        <v>47</v>
      </c>
      <c r="O123" s="15" t="s">
        <v>48</v>
      </c>
      <c r="P123" s="23" t="s">
        <v>1042</v>
      </c>
      <c r="Q123" s="20" t="s">
        <v>69</v>
      </c>
      <c r="R123" s="20" t="s">
        <v>1691</v>
      </c>
      <c r="S123" s="20" t="s">
        <v>1691</v>
      </c>
      <c r="T123" s="20" t="s">
        <v>1929</v>
      </c>
      <c r="U123" s="15" t="s">
        <v>54</v>
      </c>
      <c r="V123" s="15" t="s">
        <v>55</v>
      </c>
      <c r="W123" s="21" t="str">
        <f t="shared" si="1"/>
        <v>alp-cielo_digi-marca-cons-facebook|instagram</v>
      </c>
      <c r="X123" s="21" t="str">
        <f t="shared" si="2"/>
        <v>cielo_digi-superlink-social_dark-comportamental-todos-lookalike3pct</v>
      </c>
      <c r="Y123" s="21" t="str">
        <f t="shared" si="3"/>
        <v>cielo_digi-superlink-social_dark-pagepost-648x648-venhasercielodigi_cursos-lookalike3pct-cpm</v>
      </c>
      <c r="Z123" s="22" t="str">
        <f t="shared" si="4"/>
        <v>alp-cielo_digi-marca-cons</v>
      </c>
      <c r="AA123" s="22" t="str">
        <f t="shared" si="5"/>
        <v>facebook|instagram</v>
      </c>
      <c r="AB123" s="22" t="str">
        <f t="shared" si="12"/>
        <v>marca-facebook|instagram-cons-648x648-todos-social_dark-lookalike3pct-lookalike3pct</v>
      </c>
      <c r="AC123" s="22" t="str">
        <f t="shared" si="7"/>
        <v>cielo_digi-marca-facebook|instagram-superlink-social_dark-pagepost-venhasercielodigi_cursos-lookalike3pct</v>
      </c>
      <c r="AD123" s="22" t="str">
        <f t="shared" si="8"/>
        <v>marca-facebook|instagram-superlink-social_dark-pagepost-648x648-venhasercielodigi_cursos-lookalike3pct-cpm</v>
      </c>
      <c r="AE123" s="22" t="str">
        <f t="shared" si="9"/>
        <v>cielo_digi-comportamental-pagepost-648x648-superlink-cpm-venhasercielodigi_cursos-none</v>
      </c>
    </row>
    <row r="124">
      <c r="A124" s="9" t="s">
        <v>36</v>
      </c>
      <c r="B124" s="10">
        <v>44127.0</v>
      </c>
      <c r="C124" s="10">
        <v>44135.0</v>
      </c>
      <c r="D124" s="34"/>
      <c r="E124" s="38"/>
      <c r="F124" s="34"/>
      <c r="G124" s="15" t="s">
        <v>41</v>
      </c>
      <c r="H124" s="15" t="s">
        <v>42</v>
      </c>
      <c r="I124" s="14" t="s">
        <v>43</v>
      </c>
      <c r="J124" s="15" t="s">
        <v>401</v>
      </c>
      <c r="K124" s="13" t="s">
        <v>596</v>
      </c>
      <c r="L124" s="15" t="s">
        <v>45</v>
      </c>
      <c r="M124" s="15" t="s">
        <v>46</v>
      </c>
      <c r="N124" s="15" t="s">
        <v>47</v>
      </c>
      <c r="O124" s="15" t="s">
        <v>48</v>
      </c>
      <c r="P124" s="15" t="s">
        <v>1042</v>
      </c>
      <c r="Q124" s="14" t="s">
        <v>69</v>
      </c>
      <c r="R124" s="14" t="s">
        <v>1669</v>
      </c>
      <c r="S124" s="14" t="s">
        <v>1669</v>
      </c>
      <c r="T124" s="14" t="s">
        <v>1928</v>
      </c>
      <c r="U124" s="15" t="s">
        <v>54</v>
      </c>
      <c r="V124" s="15" t="s">
        <v>55</v>
      </c>
      <c r="W124" s="16" t="str">
        <f t="shared" si="1"/>
        <v>alp-cielo_digi-marca-cons-facebook|instagram</v>
      </c>
      <c r="X124" s="16" t="str">
        <f t="shared" si="2"/>
        <v>cielo_digi-superlink-social_dark-comportamental-todos-lookalike10pct</v>
      </c>
      <c r="Y124" s="16" t="str">
        <f t="shared" si="3"/>
        <v>cielo_digi-superlink-social_dark-pagepost-648x648-venhasercielodigi_sl-lookalike10pct-cpm</v>
      </c>
      <c r="Z124" s="17" t="str">
        <f t="shared" si="4"/>
        <v>alp-cielo_digi-marca-cons</v>
      </c>
      <c r="AA124" s="17" t="str">
        <f t="shared" si="5"/>
        <v>facebook|instagram</v>
      </c>
      <c r="AB124" s="17" t="str">
        <f t="shared" si="12"/>
        <v>marca-facebook|instagram-cons-648x648-todos-social_dark-lookalike10pct-lookalike10pct</v>
      </c>
      <c r="AC124" s="17" t="str">
        <f t="shared" si="7"/>
        <v>cielo_digi-marca-facebook|instagram-superlink-social_dark-pagepost-venhasercielodigi_sl-lookalike10pct</v>
      </c>
      <c r="AD124" s="17" t="str">
        <f t="shared" si="8"/>
        <v>marca-facebook|instagram-superlink-social_dark-pagepost-648x648-venhasercielodigi_sl-lookalike10pct-cpm</v>
      </c>
      <c r="AE124" s="17" t="str">
        <f t="shared" si="9"/>
        <v>cielo_digi-comportamental-pagepost-648x648-superlink-cpm-venhasercielodigi_sl-none</v>
      </c>
    </row>
    <row r="125">
      <c r="A125" s="9" t="s">
        <v>36</v>
      </c>
      <c r="B125" s="18">
        <v>44127.0</v>
      </c>
      <c r="C125" s="18">
        <v>44135.0</v>
      </c>
      <c r="D125" s="33"/>
      <c r="E125" s="37"/>
      <c r="F125" s="33"/>
      <c r="G125" s="15" t="s">
        <v>41</v>
      </c>
      <c r="H125" s="15" t="s">
        <v>42</v>
      </c>
      <c r="I125" s="20" t="s">
        <v>43</v>
      </c>
      <c r="J125" s="15" t="s">
        <v>401</v>
      </c>
      <c r="K125" s="23" t="s">
        <v>596</v>
      </c>
      <c r="L125" s="15" t="s">
        <v>45</v>
      </c>
      <c r="M125" s="15" t="s">
        <v>46</v>
      </c>
      <c r="N125" s="15" t="s">
        <v>400</v>
      </c>
      <c r="O125" s="15" t="s">
        <v>849</v>
      </c>
      <c r="P125" s="15" t="s">
        <v>1042</v>
      </c>
      <c r="Q125" s="20" t="s">
        <v>69</v>
      </c>
      <c r="R125" s="20" t="s">
        <v>1669</v>
      </c>
      <c r="S125" s="20" t="s">
        <v>1669</v>
      </c>
      <c r="T125" s="20" t="s">
        <v>1928</v>
      </c>
      <c r="U125" s="15" t="s">
        <v>54</v>
      </c>
      <c r="V125" s="15" t="s">
        <v>55</v>
      </c>
      <c r="W125" s="21" t="str">
        <f t="shared" si="1"/>
        <v>alp-cielo_digi-marca-cons-facebook|instagram</v>
      </c>
      <c r="X125" s="21" t="str">
        <f t="shared" si="2"/>
        <v>cielo_digi-superlink-social_dark-comportamental-todos-lookalike10pct</v>
      </c>
      <c r="Y125" s="21" t="str">
        <f t="shared" si="3"/>
        <v>cielo_digi-superlink-social_dark-carrossel-1080x1080-venhasercielodigi_sl-lookalike10pct-cpm</v>
      </c>
      <c r="Z125" s="22" t="str">
        <f t="shared" si="4"/>
        <v>alp-cielo_digi-marca-cons</v>
      </c>
      <c r="AA125" s="22" t="str">
        <f t="shared" si="5"/>
        <v>facebook|instagram</v>
      </c>
      <c r="AB125" s="22" t="str">
        <f t="shared" si="12"/>
        <v>marca-facebook|instagram-cons-1080x1080-todos-social_dark-lookalike10pct-lookalike10pct</v>
      </c>
      <c r="AC125" s="22" t="str">
        <f t="shared" si="7"/>
        <v>cielo_digi-marca-facebook|instagram-superlink-social_dark-carrossel-venhasercielodigi_sl-lookalike10pct</v>
      </c>
      <c r="AD125" s="22" t="str">
        <f t="shared" si="8"/>
        <v>marca-facebook|instagram-superlink-social_dark-carrossel-1080x1080-venhasercielodigi_sl-lookalike10pct-cpm</v>
      </c>
      <c r="AE125" s="22" t="str">
        <f t="shared" si="9"/>
        <v>cielo_digi-comportamental-carrossel-1080x1080-superlink-cpm-venhasercielodigi_sl-none</v>
      </c>
    </row>
    <row r="126">
      <c r="A126" s="9" t="s">
        <v>36</v>
      </c>
      <c r="B126" s="46">
        <v>44127.0</v>
      </c>
      <c r="C126" s="46">
        <v>44135.0</v>
      </c>
      <c r="D126" s="13"/>
      <c r="E126" s="13"/>
      <c r="F126" s="13"/>
      <c r="G126" s="13" t="s">
        <v>41</v>
      </c>
      <c r="H126" s="13" t="s">
        <v>42</v>
      </c>
      <c r="I126" s="13" t="s">
        <v>43</v>
      </c>
      <c r="J126" s="13" t="s">
        <v>401</v>
      </c>
      <c r="K126" s="13" t="s">
        <v>596</v>
      </c>
      <c r="L126" s="13" t="s">
        <v>45</v>
      </c>
      <c r="M126" s="13" t="s">
        <v>46</v>
      </c>
      <c r="N126" s="13" t="s">
        <v>47</v>
      </c>
      <c r="O126" s="15" t="s">
        <v>58</v>
      </c>
      <c r="P126" s="13" t="s">
        <v>1042</v>
      </c>
      <c r="Q126" s="13" t="s">
        <v>69</v>
      </c>
      <c r="R126" s="14" t="s">
        <v>1669</v>
      </c>
      <c r="S126" s="14" t="s">
        <v>1669</v>
      </c>
      <c r="T126" s="14" t="s">
        <v>1928</v>
      </c>
      <c r="U126" s="13" t="s">
        <v>54</v>
      </c>
      <c r="V126" s="13" t="s">
        <v>55</v>
      </c>
      <c r="W126" s="16" t="str">
        <f t="shared" si="1"/>
        <v>alp-cielo_digi-marca-cons-facebook|instagram</v>
      </c>
      <c r="X126" s="16" t="str">
        <f t="shared" si="2"/>
        <v>cielo_digi-superlink-social_dark-comportamental-todos-lookalike10pct</v>
      </c>
      <c r="Y126" s="16" t="str">
        <f t="shared" si="3"/>
        <v>cielo_digi-superlink-social_dark-pagepost-1200x628-venhasercielodigi_sl-lookalike10pct-cpm</v>
      </c>
      <c r="Z126" s="17" t="str">
        <f t="shared" si="4"/>
        <v>alp-cielo_digi-marca-cons</v>
      </c>
      <c r="AA126" s="17" t="str">
        <f t="shared" si="5"/>
        <v>facebook|instagram</v>
      </c>
      <c r="AB126" s="17" t="str">
        <f t="shared" si="12"/>
        <v>marca-facebook|instagram-cons-1200x628-todos-social_dark-lookalike10pct-lookalike10pct</v>
      </c>
      <c r="AC126" s="17" t="str">
        <f t="shared" si="7"/>
        <v>cielo_digi-marca-facebook|instagram-superlink-social_dark-pagepost-venhasercielodigi_sl-lookalike10pct</v>
      </c>
      <c r="AD126" s="17" t="str">
        <f t="shared" si="8"/>
        <v>marca-facebook|instagram-superlink-social_dark-pagepost-1200x628-venhasercielodigi_sl-lookalike10pct-cpm</v>
      </c>
      <c r="AE126" s="17" t="str">
        <f t="shared" si="9"/>
        <v>cielo_digi-comportamental-pagepost-1200x628-superlink-cpm-venhasercielodigi_sl-none</v>
      </c>
    </row>
    <row r="127">
      <c r="A127" s="9" t="s">
        <v>36</v>
      </c>
      <c r="B127" s="18">
        <v>44127.0</v>
      </c>
      <c r="C127" s="18">
        <v>44135.0</v>
      </c>
      <c r="D127" s="33"/>
      <c r="E127" s="37"/>
      <c r="F127" s="33"/>
      <c r="G127" s="15" t="s">
        <v>41</v>
      </c>
      <c r="H127" s="15" t="s">
        <v>42</v>
      </c>
      <c r="I127" s="20" t="s">
        <v>43</v>
      </c>
      <c r="J127" s="15" t="s">
        <v>401</v>
      </c>
      <c r="K127" s="23" t="s">
        <v>596</v>
      </c>
      <c r="L127" s="15" t="s">
        <v>45</v>
      </c>
      <c r="M127" s="15" t="s">
        <v>46</v>
      </c>
      <c r="N127" s="15" t="s">
        <v>47</v>
      </c>
      <c r="O127" s="15" t="s">
        <v>48</v>
      </c>
      <c r="P127" s="23" t="s">
        <v>1042</v>
      </c>
      <c r="Q127" s="20" t="s">
        <v>69</v>
      </c>
      <c r="R127" s="20" t="s">
        <v>1669</v>
      </c>
      <c r="S127" s="20" t="s">
        <v>1669</v>
      </c>
      <c r="T127" s="20" t="s">
        <v>1929</v>
      </c>
      <c r="U127" s="15" t="s">
        <v>54</v>
      </c>
      <c r="V127" s="15" t="s">
        <v>55</v>
      </c>
      <c r="W127" s="21" t="str">
        <f t="shared" si="1"/>
        <v>alp-cielo_digi-marca-cons-facebook|instagram</v>
      </c>
      <c r="X127" s="21" t="str">
        <f t="shared" si="2"/>
        <v>cielo_digi-superlink-social_dark-comportamental-todos-lookalike10pct</v>
      </c>
      <c r="Y127" s="21" t="str">
        <f t="shared" si="3"/>
        <v>cielo_digi-superlink-social_dark-pagepost-648x648-venhasercielodigi_cursos-lookalike10pct-cpm</v>
      </c>
      <c r="Z127" s="22" t="str">
        <f t="shared" si="4"/>
        <v>alp-cielo_digi-marca-cons</v>
      </c>
      <c r="AA127" s="22" t="str">
        <f t="shared" si="5"/>
        <v>facebook|instagram</v>
      </c>
      <c r="AB127" s="22" t="str">
        <f t="shared" si="12"/>
        <v>marca-facebook|instagram-cons-648x648-todos-social_dark-lookalike10pct-lookalike10pct</v>
      </c>
      <c r="AC127" s="22" t="str">
        <f t="shared" si="7"/>
        <v>cielo_digi-marca-facebook|instagram-superlink-social_dark-pagepost-venhasercielodigi_cursos-lookalike10pct</v>
      </c>
      <c r="AD127" s="22" t="str">
        <f t="shared" si="8"/>
        <v>marca-facebook|instagram-superlink-social_dark-pagepost-648x648-venhasercielodigi_cursos-lookalike10pct-cpm</v>
      </c>
      <c r="AE127" s="22" t="str">
        <f t="shared" si="9"/>
        <v>cielo_digi-comportamental-pagepost-648x648-superlink-cpm-venhasercielodigi_cursos-none</v>
      </c>
    </row>
    <row r="128">
      <c r="A128" s="9" t="s">
        <v>36</v>
      </c>
      <c r="B128" s="10">
        <v>44127.0</v>
      </c>
      <c r="C128" s="10">
        <v>44135.0</v>
      </c>
      <c r="D128" s="34"/>
      <c r="E128" s="38"/>
      <c r="F128" s="34"/>
      <c r="G128" s="15" t="s">
        <v>41</v>
      </c>
      <c r="H128" s="15" t="s">
        <v>42</v>
      </c>
      <c r="I128" s="14" t="s">
        <v>43</v>
      </c>
      <c r="J128" s="15" t="s">
        <v>401</v>
      </c>
      <c r="K128" s="13" t="s">
        <v>596</v>
      </c>
      <c r="L128" s="15" t="s">
        <v>45</v>
      </c>
      <c r="M128" s="15" t="s">
        <v>46</v>
      </c>
      <c r="N128" s="15" t="s">
        <v>47</v>
      </c>
      <c r="O128" s="15" t="s">
        <v>48</v>
      </c>
      <c r="P128" s="15" t="s">
        <v>1042</v>
      </c>
      <c r="Q128" s="14" t="s">
        <v>69</v>
      </c>
      <c r="R128" s="14" t="s">
        <v>1930</v>
      </c>
      <c r="S128" s="14" t="s">
        <v>1930</v>
      </c>
      <c r="T128" s="14" t="s">
        <v>1928</v>
      </c>
      <c r="U128" s="15" t="s">
        <v>54</v>
      </c>
      <c r="V128" s="15" t="s">
        <v>55</v>
      </c>
      <c r="W128" s="16" t="str">
        <f t="shared" si="1"/>
        <v>alp-cielo_digi-marca-cons-facebook|instagram</v>
      </c>
      <c r="X128" s="16" t="str">
        <f t="shared" si="2"/>
        <v>cielo_digi-superlink-social_dark-comportamental-todos-lookalike10pct_base</v>
      </c>
      <c r="Y128" s="16" t="str">
        <f t="shared" si="3"/>
        <v>cielo_digi-superlink-social_dark-pagepost-648x648-venhasercielodigi_sl-lookalike10pct_base-cpm</v>
      </c>
      <c r="Z128" s="17" t="str">
        <f t="shared" si="4"/>
        <v>alp-cielo_digi-marca-cons</v>
      </c>
      <c r="AA128" s="17" t="str">
        <f t="shared" si="5"/>
        <v>facebook|instagram</v>
      </c>
      <c r="AB128" s="17" t="str">
        <f t="shared" si="12"/>
        <v>marca-facebook|instagram-cons-648x648-todos-social_dark-lookalike10pct_base-lookalike10pct_base</v>
      </c>
      <c r="AC128" s="17" t="str">
        <f t="shared" si="7"/>
        <v>cielo_digi-marca-facebook|instagram-superlink-social_dark-pagepost-venhasercielodigi_sl-lookalike10pct_base</v>
      </c>
      <c r="AD128" s="17" t="str">
        <f t="shared" si="8"/>
        <v>marca-facebook|instagram-superlink-social_dark-pagepost-648x648-venhasercielodigi_sl-lookalike10pct_base-cpm</v>
      </c>
      <c r="AE128" s="17" t="str">
        <f t="shared" si="9"/>
        <v>cielo_digi-comportamental-pagepost-648x648-superlink-cpm-venhasercielodigi_sl-none</v>
      </c>
    </row>
    <row r="129">
      <c r="A129" s="9" t="s">
        <v>36</v>
      </c>
      <c r="B129" s="18">
        <v>44127.0</v>
      </c>
      <c r="C129" s="18">
        <v>44135.0</v>
      </c>
      <c r="D129" s="33"/>
      <c r="E129" s="37"/>
      <c r="F129" s="33"/>
      <c r="G129" s="15" t="s">
        <v>41</v>
      </c>
      <c r="H129" s="15" t="s">
        <v>42</v>
      </c>
      <c r="I129" s="20" t="s">
        <v>43</v>
      </c>
      <c r="J129" s="15" t="s">
        <v>401</v>
      </c>
      <c r="K129" s="23" t="s">
        <v>596</v>
      </c>
      <c r="L129" s="15" t="s">
        <v>45</v>
      </c>
      <c r="M129" s="15" t="s">
        <v>46</v>
      </c>
      <c r="N129" s="15" t="s">
        <v>63</v>
      </c>
      <c r="O129" s="15" t="s">
        <v>48</v>
      </c>
      <c r="P129" s="15" t="s">
        <v>1042</v>
      </c>
      <c r="Q129" s="20" t="s">
        <v>69</v>
      </c>
      <c r="R129" s="20" t="s">
        <v>1930</v>
      </c>
      <c r="S129" s="20" t="s">
        <v>1930</v>
      </c>
      <c r="T129" s="26" t="s">
        <v>1862</v>
      </c>
      <c r="U129" s="15" t="s">
        <v>54</v>
      </c>
      <c r="V129" s="15" t="s">
        <v>55</v>
      </c>
      <c r="W129" s="21" t="str">
        <f t="shared" si="1"/>
        <v>alp-cielo_digi-marca-cons-facebook|instagram</v>
      </c>
      <c r="X129" s="21" t="str">
        <f t="shared" si="2"/>
        <v>cielo_digi-superlink-social_dark-comportamental-todos-lookalike10pct_base</v>
      </c>
      <c r="Y129" s="21" t="str">
        <f t="shared" si="3"/>
        <v>cielo_digi-superlink-social_dark-videoad-648x648-videohero_30-lookalike10pct_base-cpm</v>
      </c>
      <c r="Z129" s="22" t="str">
        <f t="shared" si="4"/>
        <v>alp-cielo_digi-marca-cons</v>
      </c>
      <c r="AA129" s="22" t="str">
        <f t="shared" si="5"/>
        <v>facebook|instagram</v>
      </c>
      <c r="AB129" s="22" t="str">
        <f t="shared" si="12"/>
        <v>marca-facebook|instagram-cons-648x648-todos-social_dark-lookalike10pct_base-lookalike10pct_base</v>
      </c>
      <c r="AC129" s="22" t="str">
        <f t="shared" si="7"/>
        <v>cielo_digi-marca-facebook|instagram-superlink-social_dark-videoad-videohero_30-lookalike10pct_base</v>
      </c>
      <c r="AD129" s="22" t="str">
        <f t="shared" si="8"/>
        <v>marca-facebook|instagram-superlink-social_dark-videoad-648x648-videohero_30-lookalike10pct_base-cpm</v>
      </c>
      <c r="AE129" s="22" t="str">
        <f t="shared" si="9"/>
        <v>cielo_digi-comportamental-videoad-648x648-superlink-cpm-videohero_30-none</v>
      </c>
    </row>
    <row r="130">
      <c r="A130" s="9" t="s">
        <v>36</v>
      </c>
      <c r="B130" s="10">
        <v>44127.0</v>
      </c>
      <c r="C130" s="10">
        <v>44135.0</v>
      </c>
      <c r="D130" s="34"/>
      <c r="E130" s="38"/>
      <c r="F130" s="34"/>
      <c r="G130" s="15" t="s">
        <v>41</v>
      </c>
      <c r="H130" s="15" t="s">
        <v>42</v>
      </c>
      <c r="I130" s="14" t="s">
        <v>43</v>
      </c>
      <c r="J130" s="15" t="s">
        <v>401</v>
      </c>
      <c r="K130" s="13" t="s">
        <v>596</v>
      </c>
      <c r="L130" s="15" t="s">
        <v>45</v>
      </c>
      <c r="M130" s="15" t="s">
        <v>46</v>
      </c>
      <c r="N130" s="15" t="s">
        <v>400</v>
      </c>
      <c r="O130" s="15" t="s">
        <v>849</v>
      </c>
      <c r="P130" s="15" t="s">
        <v>1042</v>
      </c>
      <c r="Q130" s="14" t="s">
        <v>69</v>
      </c>
      <c r="R130" s="14" t="s">
        <v>1930</v>
      </c>
      <c r="S130" s="14" t="s">
        <v>1930</v>
      </c>
      <c r="T130" s="14" t="s">
        <v>1928</v>
      </c>
      <c r="U130" s="15" t="s">
        <v>54</v>
      </c>
      <c r="V130" s="15" t="s">
        <v>55</v>
      </c>
      <c r="W130" s="16" t="str">
        <f t="shared" si="1"/>
        <v>alp-cielo_digi-marca-cons-facebook|instagram</v>
      </c>
      <c r="X130" s="16" t="str">
        <f t="shared" si="2"/>
        <v>cielo_digi-superlink-social_dark-comportamental-todos-lookalike10pct_base</v>
      </c>
      <c r="Y130" s="16" t="str">
        <f t="shared" si="3"/>
        <v>cielo_digi-superlink-social_dark-carrossel-1080x1080-venhasercielodigi_sl-lookalike10pct_base-cpm</v>
      </c>
      <c r="Z130" s="17" t="str">
        <f t="shared" si="4"/>
        <v>alp-cielo_digi-marca-cons</v>
      </c>
      <c r="AA130" s="17" t="str">
        <f t="shared" si="5"/>
        <v>facebook|instagram</v>
      </c>
      <c r="AB130" s="17" t="str">
        <f t="shared" si="12"/>
        <v>marca-facebook|instagram-cons-1080x1080-todos-social_dark-lookalike10pct_base-lookalike10pct_base</v>
      </c>
      <c r="AC130" s="17" t="str">
        <f t="shared" si="7"/>
        <v>cielo_digi-marca-facebook|instagram-superlink-social_dark-carrossel-venhasercielodigi_sl-lookalike10pct_base</v>
      </c>
      <c r="AD130" s="17" t="str">
        <f t="shared" si="8"/>
        <v>marca-facebook|instagram-superlink-social_dark-carrossel-1080x1080-venhasercielodigi_sl-lookalike10pct_base-cpm</v>
      </c>
      <c r="AE130" s="17" t="str">
        <f t="shared" si="9"/>
        <v>cielo_digi-comportamental-carrossel-1080x1080-superlink-cpm-venhasercielodigi_sl-none</v>
      </c>
    </row>
    <row r="131">
      <c r="A131" s="9" t="s">
        <v>36</v>
      </c>
      <c r="B131" s="112">
        <v>44127.0</v>
      </c>
      <c r="C131" s="112">
        <v>44135.0</v>
      </c>
      <c r="D131" s="23"/>
      <c r="E131" s="23"/>
      <c r="F131" s="23"/>
      <c r="G131" s="23" t="s">
        <v>41</v>
      </c>
      <c r="H131" s="26" t="s">
        <v>1026</v>
      </c>
      <c r="I131" s="23" t="s">
        <v>43</v>
      </c>
      <c r="J131" s="23" t="s">
        <v>401</v>
      </c>
      <c r="K131" s="23" t="s">
        <v>596</v>
      </c>
      <c r="L131" s="23" t="s">
        <v>45</v>
      </c>
      <c r="M131" s="23" t="s">
        <v>46</v>
      </c>
      <c r="N131" s="23" t="s">
        <v>47</v>
      </c>
      <c r="O131" s="26" t="s">
        <v>96</v>
      </c>
      <c r="P131" s="23" t="s">
        <v>1042</v>
      </c>
      <c r="Q131" s="23" t="s">
        <v>69</v>
      </c>
      <c r="R131" s="20" t="s">
        <v>1931</v>
      </c>
      <c r="S131" s="20" t="s">
        <v>1931</v>
      </c>
      <c r="T131" s="20" t="s">
        <v>1928</v>
      </c>
      <c r="U131" s="23" t="s">
        <v>54</v>
      </c>
      <c r="V131" s="23" t="s">
        <v>55</v>
      </c>
      <c r="W131" s="21" t="str">
        <f t="shared" si="1"/>
        <v>alp-cielo_digi-marca-cons-linkedin</v>
      </c>
      <c r="X131" s="21" t="str">
        <f t="shared" si="2"/>
        <v>cielo_digi-superlink-social_dark-comportamental-todos-mei_donoseprop_setores</v>
      </c>
      <c r="Y131" s="21" t="str">
        <f t="shared" si="3"/>
        <v>cielo_digi-superlink-social_dark-pagepost-1200x627-venhasercielodigi_sl-mei_donoseprop_setores-cpm</v>
      </c>
      <c r="Z131" s="22" t="str">
        <f t="shared" si="4"/>
        <v>alp-cielo_digi-marca-cons</v>
      </c>
      <c r="AA131" s="22" t="str">
        <f t="shared" si="5"/>
        <v>linkedin</v>
      </c>
      <c r="AB131" s="22" t="str">
        <f t="shared" si="12"/>
        <v>marca-linkedin-cons-1200x627-todos-social_dark-mei_donoseprop_setores-mei_donoseprop_setores</v>
      </c>
      <c r="AC131" s="22" t="str">
        <f t="shared" si="7"/>
        <v>cielo_digi-marca-linkedin-superlink-social_dark-pagepost-venhasercielodigi_sl-mei_donoseprop_setores</v>
      </c>
      <c r="AD131" s="22" t="str">
        <f t="shared" si="8"/>
        <v>marca-linkedin-superlink-social_dark-pagepost-1200x627-venhasercielodigi_sl-mei_donoseprop_setores-cpm</v>
      </c>
      <c r="AE131" s="22" t="str">
        <f t="shared" si="9"/>
        <v>cielo_digi-comportamental-pagepost-1200x627-superlink-cpm-venhasercielodigi_sl-none</v>
      </c>
    </row>
    <row r="132">
      <c r="A132" s="9" t="s">
        <v>36</v>
      </c>
      <c r="B132" s="46">
        <v>44127.0</v>
      </c>
      <c r="C132" s="46">
        <v>44135.0</v>
      </c>
      <c r="D132" s="13"/>
      <c r="E132" s="13"/>
      <c r="F132" s="13"/>
      <c r="G132" s="13" t="s">
        <v>41</v>
      </c>
      <c r="H132" s="15" t="s">
        <v>1026</v>
      </c>
      <c r="I132" s="13" t="s">
        <v>43</v>
      </c>
      <c r="J132" s="13" t="s">
        <v>401</v>
      </c>
      <c r="K132" s="13" t="s">
        <v>596</v>
      </c>
      <c r="L132" s="13" t="s">
        <v>45</v>
      </c>
      <c r="M132" s="13" t="s">
        <v>46</v>
      </c>
      <c r="N132" s="15" t="s">
        <v>63</v>
      </c>
      <c r="O132" s="15" t="s">
        <v>96</v>
      </c>
      <c r="P132" s="13" t="s">
        <v>1042</v>
      </c>
      <c r="Q132" s="13" t="s">
        <v>69</v>
      </c>
      <c r="R132" s="14" t="s">
        <v>1931</v>
      </c>
      <c r="S132" s="14" t="s">
        <v>1931</v>
      </c>
      <c r="T132" s="14" t="s">
        <v>1928</v>
      </c>
      <c r="U132" s="13" t="s">
        <v>54</v>
      </c>
      <c r="V132" s="13" t="s">
        <v>55</v>
      </c>
      <c r="W132" s="16" t="str">
        <f t="shared" si="1"/>
        <v>alp-cielo_digi-marca-cons-linkedin</v>
      </c>
      <c r="X132" s="16" t="str">
        <f t="shared" si="2"/>
        <v>cielo_digi-superlink-social_dark-comportamental-todos-mei_donoseprop_setores</v>
      </c>
      <c r="Y132" s="16" t="str">
        <f t="shared" si="3"/>
        <v>cielo_digi-superlink-social_dark-videoad-1200x627-venhasercielodigi_sl-mei_donoseprop_setores-cpm</v>
      </c>
      <c r="Z132" s="17" t="str">
        <f t="shared" si="4"/>
        <v>alp-cielo_digi-marca-cons</v>
      </c>
      <c r="AA132" s="17" t="str">
        <f t="shared" si="5"/>
        <v>linkedin</v>
      </c>
      <c r="AB132" s="17" t="str">
        <f t="shared" si="12"/>
        <v>marca-linkedin-cons-1200x627-todos-social_dark-mei_donoseprop_setores-mei_donoseprop_setores</v>
      </c>
      <c r="AC132" s="17" t="str">
        <f t="shared" si="7"/>
        <v>cielo_digi-marca-linkedin-superlink-social_dark-videoad-venhasercielodigi_sl-mei_donoseprop_setores</v>
      </c>
      <c r="AD132" s="17" t="str">
        <f t="shared" si="8"/>
        <v>marca-linkedin-superlink-social_dark-videoad-1200x627-venhasercielodigi_sl-mei_donoseprop_setores-cpm</v>
      </c>
      <c r="AE132" s="17" t="str">
        <f t="shared" si="9"/>
        <v>cielo_digi-comportamental-videoad-1200x627-superlink-cpm-venhasercielodigi_sl-none</v>
      </c>
    </row>
    <row r="133">
      <c r="A133" s="9" t="s">
        <v>36</v>
      </c>
      <c r="B133" s="52">
        <v>44148.0</v>
      </c>
      <c r="C133" s="52">
        <v>44148.0</v>
      </c>
      <c r="D133" s="33"/>
      <c r="E133" s="33"/>
      <c r="F133" s="33"/>
      <c r="G133" s="26" t="s">
        <v>397</v>
      </c>
      <c r="H133" s="20" t="s">
        <v>1150</v>
      </c>
      <c r="I133" s="20" t="s">
        <v>43</v>
      </c>
      <c r="J133" s="26" t="s">
        <v>401</v>
      </c>
      <c r="K133" s="15" t="s">
        <v>1932</v>
      </c>
      <c r="L133" s="26" t="s">
        <v>45</v>
      </c>
      <c r="M133" s="20" t="s">
        <v>46</v>
      </c>
      <c r="N133" s="26" t="s">
        <v>59</v>
      </c>
      <c r="O133" s="26" t="s">
        <v>527</v>
      </c>
      <c r="P133" s="26" t="s">
        <v>1055</v>
      </c>
      <c r="Q133" s="20" t="s">
        <v>69</v>
      </c>
      <c r="R133" s="25"/>
      <c r="S133" s="20" t="s">
        <v>338</v>
      </c>
      <c r="T133" s="20" t="s">
        <v>1933</v>
      </c>
      <c r="U133" s="26" t="s">
        <v>54</v>
      </c>
      <c r="V133" s="20" t="s">
        <v>55</v>
      </c>
      <c r="W133" s="21" t="str">
        <f t="shared" si="1"/>
        <v>alp-black_friday-marca-awa-instagram</v>
      </c>
      <c r="X133" s="21" t="str">
        <f t="shared" si="2"/>
        <v>black_friday-blackfriday-social_dark-comportamental-todos-none</v>
      </c>
      <c r="Y133" s="21" t="str">
        <f t="shared" si="3"/>
        <v>black_friday-blackfriday-social_dark-stories-1920x1080-edulyra_stories-ampla-cpm</v>
      </c>
      <c r="Z133" s="22" t="str">
        <f t="shared" si="4"/>
        <v>alp-black_friday-marca-awa</v>
      </c>
      <c r="AA133" s="22" t="str">
        <f t="shared" si="5"/>
        <v>instagram</v>
      </c>
      <c r="AB133" s="22" t="str">
        <f t="shared" si="12"/>
        <v>marca-instagram-awa-1920x1080-todos-social_dark-ampla-</v>
      </c>
      <c r="AC133" s="22" t="str">
        <f t="shared" si="7"/>
        <v>black_friday-marca-instagram-blackfriday-social_dark-stories-edulyra_stories-ampla</v>
      </c>
      <c r="AD133" s="22" t="str">
        <f t="shared" si="8"/>
        <v>marca-instagram-blackfriday-social_dark-stories-1920x1080-edulyra_stories-ampla-cpm</v>
      </c>
      <c r="AE133" s="22" t="str">
        <f t="shared" si="9"/>
        <v>black_friday-comportamental-stories-1920x1080-blackfriday-cpm-edulyra_stories-none</v>
      </c>
    </row>
    <row r="134">
      <c r="A134" s="9" t="s">
        <v>36</v>
      </c>
      <c r="B134" s="51">
        <v>44158.0</v>
      </c>
      <c r="C134" s="51">
        <v>44148.0</v>
      </c>
      <c r="D134" s="34"/>
      <c r="E134" s="34"/>
      <c r="F134" s="34"/>
      <c r="G134" s="26" t="s">
        <v>397</v>
      </c>
      <c r="H134" s="14" t="s">
        <v>1367</v>
      </c>
      <c r="I134" s="14" t="s">
        <v>43</v>
      </c>
      <c r="J134" s="26" t="s">
        <v>401</v>
      </c>
      <c r="K134" s="13" t="s">
        <v>596</v>
      </c>
      <c r="L134" s="26" t="s">
        <v>45</v>
      </c>
      <c r="M134" s="14" t="s">
        <v>62</v>
      </c>
      <c r="N134" s="14" t="s">
        <v>1934</v>
      </c>
      <c r="O134" s="14"/>
      <c r="P134" s="26" t="s">
        <v>596</v>
      </c>
      <c r="Q134" s="14" t="s">
        <v>1935</v>
      </c>
      <c r="R134" s="16"/>
      <c r="S134" s="14"/>
      <c r="T134" s="14"/>
      <c r="U134" s="26" t="s">
        <v>54</v>
      </c>
      <c r="V134" s="14" t="s">
        <v>55</v>
      </c>
      <c r="W134" s="16" t="str">
        <f t="shared" si="1"/>
        <v>alp-cielo_digi-marca-awa-youtube</v>
      </c>
      <c r="X134" s="16" t="str">
        <f t="shared" si="2"/>
        <v>cielo_digi-cielo_digi-video-geografico-todos-none</v>
      </c>
      <c r="Y134" s="16" t="str">
        <f t="shared" si="3"/>
        <v>cielo_digi-cielo_digi-video-masthead----cpm</v>
      </c>
      <c r="Z134" s="17" t="str">
        <f t="shared" si="4"/>
        <v>alp-cielo_digi-marca-awa</v>
      </c>
      <c r="AA134" s="17" t="str">
        <f t="shared" si="5"/>
        <v>youtube</v>
      </c>
      <c r="AB134" s="17" t="str">
        <f t="shared" si="12"/>
        <v>marca-youtube-awa--todos-video--</v>
      </c>
      <c r="AC134" s="17" t="str">
        <f t="shared" si="7"/>
        <v>cielo_digi-marca-youtube-cielo_digi-video-masthead--</v>
      </c>
      <c r="AD134" s="17" t="str">
        <f t="shared" si="8"/>
        <v>marca-youtube-cielo_digi-video-masthead----cpm</v>
      </c>
      <c r="AE134" s="17" t="str">
        <f t="shared" si="9"/>
        <v>cielo_digi-geografico-masthead--cielo_digi-cpm--none</v>
      </c>
    </row>
    <row r="135">
      <c r="A135" s="9" t="s">
        <v>36</v>
      </c>
      <c r="B135" s="52">
        <v>44158.0</v>
      </c>
      <c r="C135" s="52">
        <v>44148.0</v>
      </c>
      <c r="D135" s="33"/>
      <c r="E135" s="33"/>
      <c r="F135" s="33"/>
      <c r="G135" s="26" t="s">
        <v>953</v>
      </c>
      <c r="H135" s="15" t="s">
        <v>1258</v>
      </c>
      <c r="I135" s="20" t="s">
        <v>65</v>
      </c>
      <c r="J135" s="26" t="s">
        <v>401</v>
      </c>
      <c r="K135" s="15" t="s">
        <v>596</v>
      </c>
      <c r="L135" s="23" t="s">
        <v>45</v>
      </c>
      <c r="M135" s="26" t="s">
        <v>66</v>
      </c>
      <c r="N135" s="127" t="s">
        <v>864</v>
      </c>
      <c r="O135" s="128" t="s">
        <v>1936</v>
      </c>
      <c r="P135" s="26" t="s">
        <v>1042</v>
      </c>
      <c r="Q135" s="20" t="s">
        <v>917</v>
      </c>
      <c r="R135" s="25"/>
      <c r="S135" s="20" t="s">
        <v>1937</v>
      </c>
      <c r="T135" s="20" t="s">
        <v>1938</v>
      </c>
      <c r="U135" s="26" t="s">
        <v>88</v>
      </c>
      <c r="V135" s="20" t="s">
        <v>55</v>
      </c>
      <c r="W135" s="21" t="str">
        <f t="shared" si="1"/>
        <v>alp-cielo_digi-marca-perf-googleads</v>
      </c>
      <c r="X135" s="21" t="str">
        <f t="shared" si="2"/>
        <v>cielo_digi-superlink-display-base_elegivel-todos-none</v>
      </c>
      <c r="Y135" s="21" t="str">
        <f t="shared" si="3"/>
        <v>cielo_digi-superlink-display-halpage-600x300-superlink_ondaazul-baseclientes-cpc</v>
      </c>
      <c r="Z135" s="22" t="str">
        <f t="shared" si="4"/>
        <v>alp-cielo_digi-marca-perf</v>
      </c>
      <c r="AA135" s="22" t="str">
        <f t="shared" si="5"/>
        <v>googleads</v>
      </c>
      <c r="AB135" s="22" t="str">
        <f t="shared" si="12"/>
        <v>marca-googleads-perf-600x300-todos-display-baseclientes-</v>
      </c>
      <c r="AC135" s="22" t="str">
        <f t="shared" si="7"/>
        <v>cielo_digi-marca-googleads-superlink-display-halpage-superlink_ondaazul-baseclientes</v>
      </c>
      <c r="AD135" s="22" t="str">
        <f t="shared" si="8"/>
        <v>marca-googleads-superlink-display-halpage-600x300-superlink_ondaazul-baseclientes-cpc</v>
      </c>
      <c r="AE135" s="22" t="str">
        <f t="shared" si="9"/>
        <v>cielo_digi-base_elegivel-halpage-600x300-superlink-cpc-superlink_ondaazul-none</v>
      </c>
    </row>
    <row r="136">
      <c r="A136" s="9" t="s">
        <v>36</v>
      </c>
      <c r="B136" s="51">
        <v>44158.0</v>
      </c>
      <c r="C136" s="51">
        <v>44148.0</v>
      </c>
      <c r="D136" s="34"/>
      <c r="E136" s="34"/>
      <c r="F136" s="34"/>
      <c r="G136" s="26" t="s">
        <v>953</v>
      </c>
      <c r="H136" s="15" t="s">
        <v>1258</v>
      </c>
      <c r="I136" s="14" t="s">
        <v>65</v>
      </c>
      <c r="J136" s="26" t="s">
        <v>401</v>
      </c>
      <c r="K136" s="15" t="s">
        <v>596</v>
      </c>
      <c r="L136" s="23" t="s">
        <v>45</v>
      </c>
      <c r="M136" s="26" t="s">
        <v>66</v>
      </c>
      <c r="N136" s="129" t="s">
        <v>83</v>
      </c>
      <c r="O136" s="130" t="s">
        <v>84</v>
      </c>
      <c r="P136" s="26" t="s">
        <v>1042</v>
      </c>
      <c r="Q136" s="14" t="s">
        <v>917</v>
      </c>
      <c r="R136" s="16"/>
      <c r="S136" s="14" t="s">
        <v>1937</v>
      </c>
      <c r="T136" s="14" t="s">
        <v>1938</v>
      </c>
      <c r="U136" s="26" t="s">
        <v>88</v>
      </c>
      <c r="V136" s="14" t="s">
        <v>55</v>
      </c>
      <c r="W136" s="16" t="str">
        <f t="shared" si="1"/>
        <v>alp-cielo_digi-marca-perf-googleads</v>
      </c>
      <c r="X136" s="16" t="str">
        <f t="shared" si="2"/>
        <v>cielo_digi-superlink-display-base_elegivel-todos-none</v>
      </c>
      <c r="Y136" s="16" t="str">
        <f t="shared" si="3"/>
        <v>cielo_digi-superlink-display-leaderboard-728x90-superlink_ondaazul-baseclientes-cpc</v>
      </c>
      <c r="Z136" s="17" t="str">
        <f t="shared" si="4"/>
        <v>alp-cielo_digi-marca-perf</v>
      </c>
      <c r="AA136" s="17" t="str">
        <f t="shared" si="5"/>
        <v>googleads</v>
      </c>
      <c r="AB136" s="17" t="str">
        <f t="shared" si="12"/>
        <v>marca-googleads-perf-728x90-todos-display-baseclientes-</v>
      </c>
      <c r="AC136" s="17" t="str">
        <f t="shared" si="7"/>
        <v>cielo_digi-marca-googleads-superlink-display-leaderboard-superlink_ondaazul-baseclientes</v>
      </c>
      <c r="AD136" s="17" t="str">
        <f t="shared" si="8"/>
        <v>marca-googleads-superlink-display-leaderboard-728x90-superlink_ondaazul-baseclientes-cpc</v>
      </c>
      <c r="AE136" s="17" t="str">
        <f t="shared" si="9"/>
        <v>cielo_digi-base_elegivel-leaderboard-728x90-superlink-cpc-superlink_ondaazul-none</v>
      </c>
    </row>
    <row r="137">
      <c r="A137" s="9" t="s">
        <v>36</v>
      </c>
      <c r="B137" s="52">
        <v>44158.0</v>
      </c>
      <c r="C137" s="52">
        <v>44148.0</v>
      </c>
      <c r="D137" s="33"/>
      <c r="E137" s="37"/>
      <c r="F137" s="37"/>
      <c r="G137" s="26" t="s">
        <v>953</v>
      </c>
      <c r="H137" s="15" t="s">
        <v>1258</v>
      </c>
      <c r="I137" s="20" t="s">
        <v>65</v>
      </c>
      <c r="J137" s="26" t="s">
        <v>401</v>
      </c>
      <c r="K137" s="15" t="s">
        <v>596</v>
      </c>
      <c r="L137" s="23" t="s">
        <v>45</v>
      </c>
      <c r="M137" s="26" t="s">
        <v>66</v>
      </c>
      <c r="N137" s="15" t="s">
        <v>529</v>
      </c>
      <c r="O137" s="26" t="s">
        <v>81</v>
      </c>
      <c r="P137" s="26" t="s">
        <v>1042</v>
      </c>
      <c r="Q137" s="20" t="s">
        <v>917</v>
      </c>
      <c r="R137" s="20"/>
      <c r="S137" s="20" t="s">
        <v>1937</v>
      </c>
      <c r="T137" s="20" t="s">
        <v>1938</v>
      </c>
      <c r="U137" s="26" t="s">
        <v>88</v>
      </c>
      <c r="V137" s="20" t="s">
        <v>55</v>
      </c>
      <c r="W137" s="21" t="str">
        <f t="shared" si="1"/>
        <v>alp-cielo_digi-marca-perf-googleads</v>
      </c>
      <c r="X137" s="21" t="str">
        <f t="shared" si="2"/>
        <v>cielo_digi-superlink-display-base_elegivel-todos-none</v>
      </c>
      <c r="Y137" s="21" t="str">
        <f t="shared" si="3"/>
        <v>cielo_digi-superlink-display-mobile-320x50-superlink_ondaazul-baseclientes-cpc</v>
      </c>
      <c r="Z137" s="22" t="str">
        <f t="shared" si="4"/>
        <v>alp-cielo_digi-marca-perf</v>
      </c>
      <c r="AA137" s="22" t="str">
        <f t="shared" si="5"/>
        <v>googleads</v>
      </c>
      <c r="AB137" s="22" t="str">
        <f t="shared" si="12"/>
        <v>marca-googleads-perf-320x50-todos-display-baseclientes-</v>
      </c>
      <c r="AC137" s="22" t="str">
        <f t="shared" si="7"/>
        <v>cielo_digi-marca-googleads-superlink-display-mobile-superlink_ondaazul-baseclientes</v>
      </c>
      <c r="AD137" s="22" t="str">
        <f t="shared" si="8"/>
        <v>marca-googleads-superlink-display-mobile-320x50-superlink_ondaazul-baseclientes-cpc</v>
      </c>
      <c r="AE137" s="22" t="str">
        <f t="shared" si="9"/>
        <v>cielo_digi-base_elegivel-mobile-320x50-superlink-cpc-superlink_ondaazul-none</v>
      </c>
    </row>
    <row r="138">
      <c r="A138" s="9" t="s">
        <v>36</v>
      </c>
      <c r="B138" s="51">
        <v>44158.0</v>
      </c>
      <c r="C138" s="51">
        <v>44148.0</v>
      </c>
      <c r="D138" s="34"/>
      <c r="E138" s="38"/>
      <c r="F138" s="34"/>
      <c r="G138" s="26" t="s">
        <v>953</v>
      </c>
      <c r="H138" s="15" t="s">
        <v>1258</v>
      </c>
      <c r="I138" s="14" t="s">
        <v>65</v>
      </c>
      <c r="J138" s="26" t="s">
        <v>401</v>
      </c>
      <c r="K138" s="15" t="s">
        <v>596</v>
      </c>
      <c r="L138" s="23" t="s">
        <v>45</v>
      </c>
      <c r="M138" s="26" t="s">
        <v>66</v>
      </c>
      <c r="N138" s="15" t="s">
        <v>74</v>
      </c>
      <c r="O138" s="26" t="s">
        <v>75</v>
      </c>
      <c r="P138" s="26" t="s">
        <v>1042</v>
      </c>
      <c r="Q138" s="14" t="s">
        <v>917</v>
      </c>
      <c r="R138" s="14"/>
      <c r="S138" s="14" t="s">
        <v>1937</v>
      </c>
      <c r="T138" s="14" t="s">
        <v>1938</v>
      </c>
      <c r="U138" s="26" t="s">
        <v>88</v>
      </c>
      <c r="V138" s="14" t="s">
        <v>55</v>
      </c>
      <c r="W138" s="16" t="str">
        <f t="shared" si="1"/>
        <v>alp-cielo_digi-marca-perf-googleads</v>
      </c>
      <c r="X138" s="16" t="str">
        <f t="shared" si="2"/>
        <v>cielo_digi-superlink-display-base_elegivel-todos-none</v>
      </c>
      <c r="Y138" s="16" t="str">
        <f t="shared" si="3"/>
        <v>cielo_digi-superlink-display-medium_rectangle-300x250-superlink_ondaazul-baseclientes-cpc</v>
      </c>
      <c r="Z138" s="17" t="str">
        <f t="shared" si="4"/>
        <v>alp-cielo_digi-marca-perf</v>
      </c>
      <c r="AA138" s="17" t="str">
        <f t="shared" si="5"/>
        <v>googleads</v>
      </c>
      <c r="AB138" s="17" t="str">
        <f t="shared" si="12"/>
        <v>marca-googleads-perf-300x250-todos-display-baseclientes-</v>
      </c>
      <c r="AC138" s="17" t="str">
        <f t="shared" si="7"/>
        <v>cielo_digi-marca-googleads-superlink-display-medium_rectangle-superlink_ondaazul-baseclientes</v>
      </c>
      <c r="AD138" s="17" t="str">
        <f t="shared" si="8"/>
        <v>marca-googleads-superlink-display-medium_rectangle-300x250-superlink_ondaazul-baseclientes-cpc</v>
      </c>
      <c r="AE138" s="17" t="str">
        <f t="shared" si="9"/>
        <v>cielo_digi-base_elegivel-medium_rectangle-300x250-superlink-cpc-superlink_ondaazul-none</v>
      </c>
    </row>
    <row r="139">
      <c r="A139" s="9" t="s">
        <v>36</v>
      </c>
      <c r="B139" s="18">
        <v>44158.0</v>
      </c>
      <c r="C139" s="18">
        <v>44165.0</v>
      </c>
      <c r="D139" s="33"/>
      <c r="E139" s="37"/>
      <c r="F139" s="33"/>
      <c r="G139" s="26" t="s">
        <v>953</v>
      </c>
      <c r="H139" s="15" t="s">
        <v>42</v>
      </c>
      <c r="I139" s="20" t="s">
        <v>43</v>
      </c>
      <c r="J139" s="26" t="s">
        <v>401</v>
      </c>
      <c r="K139" s="15" t="s">
        <v>596</v>
      </c>
      <c r="L139" s="23" t="s">
        <v>45</v>
      </c>
      <c r="M139" s="15" t="s">
        <v>46</v>
      </c>
      <c r="N139" s="15" t="s">
        <v>47</v>
      </c>
      <c r="O139" s="15" t="s">
        <v>48</v>
      </c>
      <c r="P139" s="26" t="s">
        <v>1042</v>
      </c>
      <c r="Q139" s="20" t="s">
        <v>69</v>
      </c>
      <c r="R139" s="20" t="s">
        <v>1930</v>
      </c>
      <c r="S139" s="20" t="s">
        <v>1939</v>
      </c>
      <c r="T139" s="20" t="s">
        <v>1940</v>
      </c>
      <c r="U139" s="15" t="s">
        <v>54</v>
      </c>
      <c r="V139" s="20" t="s">
        <v>55</v>
      </c>
      <c r="W139" s="21" t="str">
        <f t="shared" si="1"/>
        <v>alp-cielo_digi-marca-perf-facebook|instagram</v>
      </c>
      <c r="X139" s="21" t="str">
        <f t="shared" si="2"/>
        <v>cielo_digi-superlink-social_dark-comportamental-todos-lookalike10pct_base</v>
      </c>
      <c r="Y139" s="21" t="str">
        <f t="shared" si="3"/>
        <v>cielo_digi-superlink-social_dark-pagepost-648x648-superlink_perf-lookalike10pct_videoview_conv30_base-cpm</v>
      </c>
      <c r="Z139" s="22" t="str">
        <f t="shared" si="4"/>
        <v>alp-cielo_digi-marca-perf</v>
      </c>
      <c r="AA139" s="22" t="str">
        <f t="shared" si="5"/>
        <v>facebook|instagram</v>
      </c>
      <c r="AB139" s="22" t="str">
        <f t="shared" si="12"/>
        <v>marca-facebook|instagram-perf-648x648-todos-social_dark-lookalike10pct_videoview_conv30_base-lookalike10pct_base</v>
      </c>
      <c r="AC139" s="22" t="str">
        <f t="shared" si="7"/>
        <v>cielo_digi-marca-facebook|instagram-superlink-social_dark-pagepost-superlink_perf-lookalike10pct_videoview_conv30_base</v>
      </c>
      <c r="AD139" s="22" t="str">
        <f t="shared" si="8"/>
        <v>marca-facebook|instagram-superlink-social_dark-pagepost-648x648-superlink_perf-lookalike10pct_videoview_conv30_base-cpm</v>
      </c>
      <c r="AE139" s="22" t="str">
        <f t="shared" si="9"/>
        <v>cielo_digi-comportamental-pagepost-648x648-superlink-cpm-superlink_perf-none</v>
      </c>
    </row>
    <row r="140">
      <c r="A140" s="9" t="s">
        <v>36</v>
      </c>
      <c r="B140" s="10">
        <v>44158.0</v>
      </c>
      <c r="C140" s="10">
        <v>44165.0</v>
      </c>
      <c r="D140" s="34"/>
      <c r="E140" s="34"/>
      <c r="F140" s="34"/>
      <c r="G140" s="26" t="s">
        <v>953</v>
      </c>
      <c r="H140" s="15" t="s">
        <v>42</v>
      </c>
      <c r="I140" s="14" t="s">
        <v>43</v>
      </c>
      <c r="J140" s="26" t="s">
        <v>401</v>
      </c>
      <c r="K140" s="15" t="s">
        <v>596</v>
      </c>
      <c r="L140" s="23" t="s">
        <v>45</v>
      </c>
      <c r="M140" s="15" t="s">
        <v>46</v>
      </c>
      <c r="N140" s="15" t="s">
        <v>47</v>
      </c>
      <c r="O140" s="14" t="s">
        <v>1941</v>
      </c>
      <c r="P140" s="26" t="s">
        <v>1042</v>
      </c>
      <c r="Q140" s="14" t="s">
        <v>69</v>
      </c>
      <c r="R140" s="14" t="s">
        <v>1930</v>
      </c>
      <c r="S140" s="14" t="s">
        <v>1939</v>
      </c>
      <c r="T140" s="14" t="s">
        <v>1940</v>
      </c>
      <c r="U140" s="15" t="s">
        <v>54</v>
      </c>
      <c r="V140" s="14" t="s">
        <v>55</v>
      </c>
      <c r="W140" s="16" t="str">
        <f t="shared" si="1"/>
        <v>alp-cielo_digi-marca-perf-facebook|instagram</v>
      </c>
      <c r="X140" s="16" t="str">
        <f t="shared" si="2"/>
        <v>cielo_digi-superlink-social_dark-comportamental-todos-lookalike10pct_base</v>
      </c>
      <c r="Y140" s="16" t="str">
        <f t="shared" si="3"/>
        <v>cielo_digi-superlink-social_dark-pagepost-1200x648-superlink_perf-lookalike10pct_videoview_conv30_base-cpm</v>
      </c>
      <c r="Z140" s="17" t="str">
        <f t="shared" si="4"/>
        <v>alp-cielo_digi-marca-perf</v>
      </c>
      <c r="AA140" s="17" t="str">
        <f t="shared" si="5"/>
        <v>facebook|instagram</v>
      </c>
      <c r="AB140" s="17" t="str">
        <f t="shared" si="12"/>
        <v>marca-facebook|instagram-perf-1200x648-todos-social_dark-lookalike10pct_videoview_conv30_base-lookalike10pct_base</v>
      </c>
      <c r="AC140" s="17" t="str">
        <f t="shared" si="7"/>
        <v>cielo_digi-marca-facebook|instagram-superlink-social_dark-pagepost-superlink_perf-lookalike10pct_videoview_conv30_base</v>
      </c>
      <c r="AD140" s="17" t="str">
        <f t="shared" si="8"/>
        <v>marca-facebook|instagram-superlink-social_dark-pagepost-1200x648-superlink_perf-lookalike10pct_videoview_conv30_base-cpm</v>
      </c>
      <c r="AE140" s="17" t="str">
        <f t="shared" si="9"/>
        <v>cielo_digi-comportamental-pagepost-1200x648-superlink-cpm-superlink_perf-none</v>
      </c>
    </row>
    <row r="141">
      <c r="A141" s="9" t="s">
        <v>36</v>
      </c>
      <c r="B141" s="18">
        <v>44158.0</v>
      </c>
      <c r="C141" s="18">
        <v>44165.0</v>
      </c>
      <c r="D141" s="33"/>
      <c r="E141" s="33"/>
      <c r="F141" s="37"/>
      <c r="G141" s="26" t="s">
        <v>953</v>
      </c>
      <c r="H141" s="15" t="s">
        <v>42</v>
      </c>
      <c r="I141" s="20" t="s">
        <v>43</v>
      </c>
      <c r="J141" s="26" t="s">
        <v>401</v>
      </c>
      <c r="K141" s="15" t="s">
        <v>596</v>
      </c>
      <c r="L141" s="23" t="s">
        <v>45</v>
      </c>
      <c r="M141" s="15" t="s">
        <v>46</v>
      </c>
      <c r="N141" s="15" t="s">
        <v>400</v>
      </c>
      <c r="O141" s="15" t="s">
        <v>849</v>
      </c>
      <c r="P141" s="26" t="s">
        <v>1042</v>
      </c>
      <c r="Q141" s="20" t="s">
        <v>69</v>
      </c>
      <c r="R141" s="20" t="s">
        <v>1930</v>
      </c>
      <c r="S141" s="20" t="s">
        <v>1939</v>
      </c>
      <c r="T141" s="20" t="s">
        <v>1940</v>
      </c>
      <c r="U141" s="15" t="s">
        <v>54</v>
      </c>
      <c r="V141" s="20" t="s">
        <v>55</v>
      </c>
      <c r="W141" s="21" t="str">
        <f t="shared" si="1"/>
        <v>alp-cielo_digi-marca-perf-facebook|instagram</v>
      </c>
      <c r="X141" s="21" t="str">
        <f t="shared" si="2"/>
        <v>cielo_digi-superlink-social_dark-comportamental-todos-lookalike10pct_base</v>
      </c>
      <c r="Y141" s="21" t="str">
        <f t="shared" si="3"/>
        <v>cielo_digi-superlink-social_dark-carrossel-1080x1080-superlink_perf-lookalike10pct_videoview_conv30_base-cpm</v>
      </c>
      <c r="Z141" s="22" t="str">
        <f t="shared" si="4"/>
        <v>alp-cielo_digi-marca-perf</v>
      </c>
      <c r="AA141" s="22" t="str">
        <f t="shared" si="5"/>
        <v>facebook|instagram</v>
      </c>
      <c r="AB141" s="22" t="str">
        <f t="shared" si="12"/>
        <v>marca-facebook|instagram-perf-1080x1080-todos-social_dark-lookalike10pct_videoview_conv30_base-lookalike10pct_base</v>
      </c>
      <c r="AC141" s="22" t="str">
        <f t="shared" si="7"/>
        <v>cielo_digi-marca-facebook|instagram-superlink-social_dark-carrossel-superlink_perf-lookalike10pct_videoview_conv30_base</v>
      </c>
      <c r="AD141" s="22" t="str">
        <f t="shared" si="8"/>
        <v>marca-facebook|instagram-superlink-social_dark-carrossel-1080x1080-superlink_perf-lookalike10pct_videoview_conv30_base-cpm</v>
      </c>
      <c r="AE141" s="22" t="str">
        <f t="shared" si="9"/>
        <v>cielo_digi-comportamental-carrossel-1080x1080-superlink-cpm-superlink_perf-none</v>
      </c>
    </row>
    <row r="142">
      <c r="A142" s="9" t="s">
        <v>36</v>
      </c>
      <c r="B142" s="10">
        <v>44158.0</v>
      </c>
      <c r="C142" s="10">
        <v>44165.0</v>
      </c>
      <c r="D142" s="34"/>
      <c r="E142" s="34"/>
      <c r="F142" s="34"/>
      <c r="G142" s="26" t="s">
        <v>953</v>
      </c>
      <c r="H142" s="15" t="s">
        <v>42</v>
      </c>
      <c r="I142" s="14" t="s">
        <v>43</v>
      </c>
      <c r="J142" s="26" t="s">
        <v>401</v>
      </c>
      <c r="K142" s="15" t="s">
        <v>596</v>
      </c>
      <c r="L142" s="23" t="s">
        <v>45</v>
      </c>
      <c r="M142" s="15" t="s">
        <v>46</v>
      </c>
      <c r="N142" s="15" t="s">
        <v>47</v>
      </c>
      <c r="O142" s="15" t="s">
        <v>48</v>
      </c>
      <c r="P142" s="26" t="s">
        <v>1042</v>
      </c>
      <c r="Q142" s="15" t="s">
        <v>973</v>
      </c>
      <c r="R142" s="15" t="s">
        <v>1942</v>
      </c>
      <c r="S142" s="15" t="s">
        <v>1943</v>
      </c>
      <c r="T142" s="14" t="s">
        <v>1944</v>
      </c>
      <c r="U142" s="15" t="s">
        <v>54</v>
      </c>
      <c r="V142" s="14" t="s">
        <v>55</v>
      </c>
      <c r="W142" s="16" t="str">
        <f t="shared" si="1"/>
        <v>alp-cielo_digi-marca-perf-facebook|instagram</v>
      </c>
      <c r="X142" s="16" t="str">
        <f t="shared" si="2"/>
        <v>cielo_digi-superlink-social_dark-rmkt-todos-rmkt_visitou_pagina</v>
      </c>
      <c r="Y142" s="16" t="str">
        <f t="shared" si="3"/>
        <v>cielo_digi-superlink-social_dark-pagepost-648x648-superlink_perf_rmkt-rmkt_visitou_pagina_abandou_ultima_fase-cpm</v>
      </c>
      <c r="Z142" s="17" t="str">
        <f t="shared" si="4"/>
        <v>alp-cielo_digi-marca-perf</v>
      </c>
      <c r="AA142" s="17" t="str">
        <f t="shared" si="5"/>
        <v>facebook|instagram</v>
      </c>
      <c r="AB142" s="17" t="str">
        <f t="shared" si="12"/>
        <v>marca-facebook|instagram-perf-648x648-todos-social_dark-rmkt_visitou_pagina_abandou_ultima_fase-rmkt_visitou_pagina</v>
      </c>
      <c r="AC142" s="17" t="str">
        <f t="shared" si="7"/>
        <v>cielo_digi-marca-facebook|instagram-superlink-social_dark-pagepost-superlink_perf_rmkt-rmkt_visitou_pagina_abandou_ultima_fase</v>
      </c>
      <c r="AD142" s="17" t="str">
        <f t="shared" si="8"/>
        <v>marca-facebook|instagram-superlink-social_dark-pagepost-648x648-superlink_perf_rmkt-rmkt_visitou_pagina_abandou_ultima_fase-cpm</v>
      </c>
      <c r="AE142" s="17" t="str">
        <f t="shared" si="9"/>
        <v>cielo_digi-rmkt-pagepost-648x648-superlink-cpm-superlink_perf_rmkt-none</v>
      </c>
    </row>
    <row r="143">
      <c r="A143" s="9" t="s">
        <v>36</v>
      </c>
      <c r="B143" s="18">
        <v>44158.0</v>
      </c>
      <c r="C143" s="18">
        <v>44165.0</v>
      </c>
      <c r="D143" s="33"/>
      <c r="E143" s="33"/>
      <c r="F143" s="33"/>
      <c r="G143" s="26" t="s">
        <v>953</v>
      </c>
      <c r="H143" s="15" t="s">
        <v>42</v>
      </c>
      <c r="I143" s="20" t="s">
        <v>43</v>
      </c>
      <c r="J143" s="26" t="s">
        <v>401</v>
      </c>
      <c r="K143" s="15" t="s">
        <v>596</v>
      </c>
      <c r="L143" s="23" t="s">
        <v>45</v>
      </c>
      <c r="M143" s="15" t="s">
        <v>46</v>
      </c>
      <c r="N143" s="15" t="s">
        <v>47</v>
      </c>
      <c r="O143" s="20" t="s">
        <v>1941</v>
      </c>
      <c r="P143" s="26" t="s">
        <v>1042</v>
      </c>
      <c r="Q143" s="26" t="s">
        <v>973</v>
      </c>
      <c r="R143" s="26" t="s">
        <v>1942</v>
      </c>
      <c r="S143" s="26" t="s">
        <v>1943</v>
      </c>
      <c r="T143" s="20" t="s">
        <v>1944</v>
      </c>
      <c r="U143" s="15" t="s">
        <v>54</v>
      </c>
      <c r="V143" s="20" t="s">
        <v>55</v>
      </c>
      <c r="W143" s="21" t="str">
        <f t="shared" si="1"/>
        <v>alp-cielo_digi-marca-perf-facebook|instagram</v>
      </c>
      <c r="X143" s="21" t="str">
        <f t="shared" si="2"/>
        <v>cielo_digi-superlink-social_dark-rmkt-todos-rmkt_visitou_pagina</v>
      </c>
      <c r="Y143" s="21" t="str">
        <f t="shared" si="3"/>
        <v>cielo_digi-superlink-social_dark-pagepost-1200x648-superlink_perf_rmkt-rmkt_visitou_pagina_abandou_ultima_fase-cpm</v>
      </c>
      <c r="Z143" s="22" t="str">
        <f t="shared" si="4"/>
        <v>alp-cielo_digi-marca-perf</v>
      </c>
      <c r="AA143" s="22" t="str">
        <f t="shared" si="5"/>
        <v>facebook|instagram</v>
      </c>
      <c r="AB143" s="22" t="str">
        <f t="shared" si="12"/>
        <v>marca-facebook|instagram-perf-1200x648-todos-social_dark-rmkt_visitou_pagina_abandou_ultima_fase-rmkt_visitou_pagina</v>
      </c>
      <c r="AC143" s="22" t="str">
        <f t="shared" si="7"/>
        <v>cielo_digi-marca-facebook|instagram-superlink-social_dark-pagepost-superlink_perf_rmkt-rmkt_visitou_pagina_abandou_ultima_fase</v>
      </c>
      <c r="AD143" s="22" t="str">
        <f t="shared" si="8"/>
        <v>marca-facebook|instagram-superlink-social_dark-pagepost-1200x648-superlink_perf_rmkt-rmkt_visitou_pagina_abandou_ultima_fase-cpm</v>
      </c>
      <c r="AE143" s="22" t="str">
        <f t="shared" si="9"/>
        <v>cielo_digi-rmkt-pagepost-1200x648-superlink-cpm-superlink_perf_rmkt-none</v>
      </c>
    </row>
    <row r="144">
      <c r="A144" s="9" t="s">
        <v>36</v>
      </c>
      <c r="B144" s="10">
        <v>44158.0</v>
      </c>
      <c r="C144" s="10">
        <v>44165.0</v>
      </c>
      <c r="D144" s="34"/>
      <c r="E144" s="34"/>
      <c r="F144" s="34"/>
      <c r="G144" s="26" t="s">
        <v>953</v>
      </c>
      <c r="H144" s="15" t="s">
        <v>42</v>
      </c>
      <c r="I144" s="14" t="s">
        <v>43</v>
      </c>
      <c r="J144" s="26" t="s">
        <v>401</v>
      </c>
      <c r="K144" s="15" t="s">
        <v>596</v>
      </c>
      <c r="L144" s="23" t="s">
        <v>45</v>
      </c>
      <c r="M144" s="15" t="s">
        <v>46</v>
      </c>
      <c r="N144" s="15" t="s">
        <v>400</v>
      </c>
      <c r="O144" s="15" t="s">
        <v>849</v>
      </c>
      <c r="P144" s="26" t="s">
        <v>1042</v>
      </c>
      <c r="Q144" s="15" t="s">
        <v>973</v>
      </c>
      <c r="R144" s="15" t="s">
        <v>1942</v>
      </c>
      <c r="S144" s="15" t="s">
        <v>1943</v>
      </c>
      <c r="T144" s="14" t="s">
        <v>1944</v>
      </c>
      <c r="U144" s="15" t="s">
        <v>54</v>
      </c>
      <c r="V144" s="14" t="s">
        <v>55</v>
      </c>
      <c r="W144" s="16" t="str">
        <f t="shared" si="1"/>
        <v>alp-cielo_digi-marca-perf-facebook|instagram</v>
      </c>
      <c r="X144" s="16" t="str">
        <f t="shared" si="2"/>
        <v>cielo_digi-superlink-social_dark-rmkt-todos-rmkt_visitou_pagina</v>
      </c>
      <c r="Y144" s="16" t="str">
        <f t="shared" si="3"/>
        <v>cielo_digi-superlink-social_dark-carrossel-1080x1080-superlink_perf_rmkt-rmkt_visitou_pagina_abandou_ultima_fase-cpm</v>
      </c>
      <c r="Z144" s="17" t="str">
        <f t="shared" si="4"/>
        <v>alp-cielo_digi-marca-perf</v>
      </c>
      <c r="AA144" s="17" t="str">
        <f t="shared" si="5"/>
        <v>facebook|instagram</v>
      </c>
      <c r="AB144" s="17" t="str">
        <f t="shared" si="12"/>
        <v>marca-facebook|instagram-perf-1080x1080-todos-social_dark-rmkt_visitou_pagina_abandou_ultima_fase-rmkt_visitou_pagina</v>
      </c>
      <c r="AC144" s="17" t="str">
        <f t="shared" si="7"/>
        <v>cielo_digi-marca-facebook|instagram-superlink-social_dark-carrossel-superlink_perf_rmkt-rmkt_visitou_pagina_abandou_ultima_fase</v>
      </c>
      <c r="AD144" s="17" t="str">
        <f t="shared" si="8"/>
        <v>marca-facebook|instagram-superlink-social_dark-carrossel-1080x1080-superlink_perf_rmkt-rmkt_visitou_pagina_abandou_ultima_fase-cpm</v>
      </c>
      <c r="AE144" s="17" t="str">
        <f t="shared" si="9"/>
        <v>cielo_digi-rmkt-carrossel-1080x1080-superlink-cpm-superlink_perf_rmkt-none</v>
      </c>
    </row>
    <row r="145">
      <c r="A145" s="9" t="s">
        <v>36</v>
      </c>
      <c r="B145" s="18">
        <v>44158.0</v>
      </c>
      <c r="C145" s="18">
        <v>44165.0</v>
      </c>
      <c r="D145" s="33"/>
      <c r="E145" s="33"/>
      <c r="F145" s="33"/>
      <c r="G145" s="26" t="s">
        <v>953</v>
      </c>
      <c r="H145" s="15" t="s">
        <v>42</v>
      </c>
      <c r="I145" s="20" t="s">
        <v>43</v>
      </c>
      <c r="J145" s="26" t="s">
        <v>401</v>
      </c>
      <c r="K145" s="15" t="s">
        <v>596</v>
      </c>
      <c r="L145" s="23" t="s">
        <v>45</v>
      </c>
      <c r="M145" s="15" t="s">
        <v>46</v>
      </c>
      <c r="N145" s="20" t="s">
        <v>47</v>
      </c>
      <c r="O145" s="15" t="s">
        <v>48</v>
      </c>
      <c r="P145" s="26" t="s">
        <v>1042</v>
      </c>
      <c r="Q145" s="26" t="s">
        <v>973</v>
      </c>
      <c r="R145" s="20" t="s">
        <v>1945</v>
      </c>
      <c r="S145" s="26" t="s">
        <v>1946</v>
      </c>
      <c r="T145" s="42" t="s">
        <v>1938</v>
      </c>
      <c r="U145" s="15" t="s">
        <v>54</v>
      </c>
      <c r="V145" s="20" t="s">
        <v>55</v>
      </c>
      <c r="W145" s="21" t="str">
        <f t="shared" si="1"/>
        <v>alp-cielo_digi-marca-perf-facebook|instagram</v>
      </c>
      <c r="X145" s="21" t="str">
        <f t="shared" si="2"/>
        <v>cielo_digi-superlink-social_dark-rmkt-todos-rmkt_base_onda_azul</v>
      </c>
      <c r="Y145" s="21" t="str">
        <f t="shared" si="3"/>
        <v>cielo_digi-superlink-social_dark-pagepost-648x648-superlink_ondaazul-rmkt_base_sl_onda_azul-cpm</v>
      </c>
      <c r="Z145" s="22" t="str">
        <f t="shared" si="4"/>
        <v>alp-cielo_digi-marca-perf</v>
      </c>
      <c r="AA145" s="22" t="str">
        <f t="shared" si="5"/>
        <v>facebook|instagram</v>
      </c>
      <c r="AB145" s="22" t="str">
        <f t="shared" si="12"/>
        <v>marca-facebook|instagram-perf-648x648-todos-social_dark-rmkt_base_sl_onda_azul-rmkt_base_onda_azul</v>
      </c>
      <c r="AC145" s="22" t="str">
        <f t="shared" si="7"/>
        <v>cielo_digi-marca-facebook|instagram-superlink-social_dark-pagepost-superlink_ondaazul-rmkt_base_sl_onda_azul</v>
      </c>
      <c r="AD145" s="22" t="str">
        <f t="shared" si="8"/>
        <v>marca-facebook|instagram-superlink-social_dark-pagepost-648x648-superlink_ondaazul-rmkt_base_sl_onda_azul-cpm</v>
      </c>
      <c r="AE145" s="22" t="str">
        <f t="shared" si="9"/>
        <v>cielo_digi-rmkt-pagepost-648x648-superlink-cpm-superlink_ondaazul-none</v>
      </c>
    </row>
    <row r="146">
      <c r="A146" s="9" t="s">
        <v>36</v>
      </c>
      <c r="B146" s="10">
        <v>44158.0</v>
      </c>
      <c r="C146" s="10">
        <v>44165.0</v>
      </c>
      <c r="D146" s="34"/>
      <c r="E146" s="34"/>
      <c r="F146" s="34"/>
      <c r="G146" s="26" t="s">
        <v>953</v>
      </c>
      <c r="H146" s="15" t="s">
        <v>42</v>
      </c>
      <c r="I146" s="14" t="s">
        <v>43</v>
      </c>
      <c r="J146" s="26" t="s">
        <v>401</v>
      </c>
      <c r="K146" s="15" t="s">
        <v>596</v>
      </c>
      <c r="L146" s="23" t="s">
        <v>45</v>
      </c>
      <c r="M146" s="15" t="s">
        <v>46</v>
      </c>
      <c r="N146" s="14" t="s">
        <v>59</v>
      </c>
      <c r="O146" s="14" t="s">
        <v>60</v>
      </c>
      <c r="P146" s="26" t="s">
        <v>1042</v>
      </c>
      <c r="Q146" s="15" t="s">
        <v>973</v>
      </c>
      <c r="R146" s="14" t="s">
        <v>1945</v>
      </c>
      <c r="S146" s="15" t="s">
        <v>1946</v>
      </c>
      <c r="T146" s="42" t="s">
        <v>1938</v>
      </c>
      <c r="U146" s="15" t="s">
        <v>54</v>
      </c>
      <c r="V146" s="14" t="s">
        <v>55</v>
      </c>
      <c r="W146" s="16" t="str">
        <f t="shared" si="1"/>
        <v>alp-cielo_digi-marca-perf-facebook|instagram</v>
      </c>
      <c r="X146" s="16" t="str">
        <f t="shared" si="2"/>
        <v>cielo_digi-superlink-social_dark-rmkt-todos-rmkt_base_onda_azul</v>
      </c>
      <c r="Y146" s="16" t="str">
        <f t="shared" si="3"/>
        <v>cielo_digi-superlink-social_dark-stories-1080x1920-superlink_ondaazul-rmkt_base_sl_onda_azul-cpm</v>
      </c>
      <c r="Z146" s="17" t="str">
        <f t="shared" si="4"/>
        <v>alp-cielo_digi-marca-perf</v>
      </c>
      <c r="AA146" s="17" t="str">
        <f t="shared" si="5"/>
        <v>facebook|instagram</v>
      </c>
      <c r="AB146" s="17" t="str">
        <f t="shared" si="12"/>
        <v>marca-facebook|instagram-perf-1080x1920-todos-social_dark-rmkt_base_sl_onda_azul-rmkt_base_onda_azul</v>
      </c>
      <c r="AC146" s="17" t="str">
        <f t="shared" si="7"/>
        <v>cielo_digi-marca-facebook|instagram-superlink-social_dark-stories-superlink_ondaazul-rmkt_base_sl_onda_azul</v>
      </c>
      <c r="AD146" s="17" t="str">
        <f t="shared" si="8"/>
        <v>marca-facebook|instagram-superlink-social_dark-stories-1080x1920-superlink_ondaazul-rmkt_base_sl_onda_azul-cpm</v>
      </c>
      <c r="AE146" s="17" t="str">
        <f t="shared" si="9"/>
        <v>cielo_digi-rmkt-stories-1080x1920-superlink-cpm-superlink_ondaazul-none</v>
      </c>
    </row>
    <row r="147">
      <c r="A147" s="9" t="s">
        <v>61</v>
      </c>
      <c r="B147" s="18">
        <v>44173.0</v>
      </c>
      <c r="C147" s="18">
        <v>44196.0</v>
      </c>
      <c r="D147" s="33"/>
      <c r="E147" s="37"/>
      <c r="F147" s="33"/>
      <c r="G147" s="15" t="s">
        <v>41</v>
      </c>
      <c r="H147" s="15" t="s">
        <v>1793</v>
      </c>
      <c r="I147" s="20" t="s">
        <v>65</v>
      </c>
      <c r="J147" s="15" t="s">
        <v>401</v>
      </c>
      <c r="K147" s="15" t="s">
        <v>596</v>
      </c>
      <c r="L147" s="15" t="s">
        <v>45</v>
      </c>
      <c r="M147" s="15" t="s">
        <v>66</v>
      </c>
      <c r="N147" s="15" t="s">
        <v>1806</v>
      </c>
      <c r="O147" s="20" t="s">
        <v>96</v>
      </c>
      <c r="P147" s="15" t="s">
        <v>596</v>
      </c>
      <c r="Q147" s="20" t="s">
        <v>69</v>
      </c>
      <c r="R147" s="25"/>
      <c r="S147" s="20" t="s">
        <v>1678</v>
      </c>
      <c r="T147" s="20" t="s">
        <v>1891</v>
      </c>
      <c r="U147" s="15" t="s">
        <v>54</v>
      </c>
      <c r="V147" s="15" t="s">
        <v>89</v>
      </c>
      <c r="W147" s="21" t="str">
        <f t="shared" si="1"/>
        <v>alp-cielo_digi-marca-cons-dv360_Outbrain</v>
      </c>
      <c r="X147" s="21" t="str">
        <f t="shared" si="2"/>
        <v>cielo_digi-cielo_digi-display-comportamental-todos-none</v>
      </c>
      <c r="Y147" s="21" t="str">
        <f t="shared" si="3"/>
        <v>cielo_digi-cielo_digi-display-native_highimpact-1200x627-cielodigi_superlink-as25_microempreendedor_medioempreendedor_negocios_vendasonline_donosdenegocios-cpm</v>
      </c>
      <c r="Z147" s="22" t="str">
        <f t="shared" si="4"/>
        <v>alp-cielo_digi-marca-cons</v>
      </c>
      <c r="AA147" s="22" t="str">
        <f t="shared" si="5"/>
        <v>dv360_Outbrain</v>
      </c>
      <c r="AB147" s="22" t="str">
        <f t="shared" si="12"/>
        <v>marca-dv360_Outbrain-cons-1200x627-todos-display-as25_microempreendedor_medioempreendedor_negocios_vendasonline_donosdenegocios-</v>
      </c>
      <c r="AC147" s="22" t="str">
        <f t="shared" si="7"/>
        <v>cielo_digi-marca-dv360_Outbrain-cielo_digi-display-native_highimpact-cielodigi_superlink-as25_microempreendedor_medioempreendedor_negocios_vendasonline_donosdenegocios</v>
      </c>
      <c r="AD147" s="22" t="str">
        <f t="shared" si="8"/>
        <v>marca-dv360_Outbrain-cielo_digi-display-native_highimpact-1200x627-cielodigi_superlink-as25_microempreendedor_medioempreendedor_negocios_vendasonline_donosdenegocios-cpm</v>
      </c>
      <c r="AE147" s="22" t="str">
        <f t="shared" si="9"/>
        <v>cielo_digi-comportamental-native_highimpact-1200x627-cielo_digi-cpm-cielodigi_superlink-contador</v>
      </c>
    </row>
    <row r="148">
      <c r="A148" s="9" t="s">
        <v>61</v>
      </c>
      <c r="B148" s="10">
        <v>44173.0</v>
      </c>
      <c r="C148" s="10">
        <v>44196.0</v>
      </c>
      <c r="D148" s="34"/>
      <c r="E148" s="38"/>
      <c r="F148" s="34"/>
      <c r="G148" s="15" t="s">
        <v>41</v>
      </c>
      <c r="H148" s="15" t="s">
        <v>1793</v>
      </c>
      <c r="I148" s="14" t="s">
        <v>65</v>
      </c>
      <c r="J148" s="15" t="s">
        <v>401</v>
      </c>
      <c r="K148" s="15" t="s">
        <v>596</v>
      </c>
      <c r="L148" s="15" t="s">
        <v>45</v>
      </c>
      <c r="M148" s="15" t="s">
        <v>66</v>
      </c>
      <c r="N148" s="15" t="s">
        <v>1894</v>
      </c>
      <c r="O148" s="14" t="s">
        <v>87</v>
      </c>
      <c r="P148" s="15" t="s">
        <v>596</v>
      </c>
      <c r="Q148" s="14" t="s">
        <v>69</v>
      </c>
      <c r="R148" s="16"/>
      <c r="S148" s="14" t="s">
        <v>1678</v>
      </c>
      <c r="T148" s="14" t="s">
        <v>1891</v>
      </c>
      <c r="U148" s="15" t="s">
        <v>54</v>
      </c>
      <c r="V148" s="15" t="s">
        <v>89</v>
      </c>
      <c r="W148" s="16" t="str">
        <f t="shared" si="1"/>
        <v>alp-cielo_digi-marca-cons-dv360_Outbrain</v>
      </c>
      <c r="X148" s="16" t="str">
        <f t="shared" si="2"/>
        <v>cielo_digi-cielo_digi-display-comportamental-todos-none</v>
      </c>
      <c r="Y148" s="16" t="str">
        <f t="shared" si="3"/>
        <v>cielo_digi-cielo_digi-display-native_estatico-627x627-cielodigi_superlink-as25_microempreendedor_medioempreendedor_negocios_vendasonline_donosdenegocios-cpm</v>
      </c>
      <c r="Z148" s="17" t="str">
        <f t="shared" si="4"/>
        <v>alp-cielo_digi-marca-cons</v>
      </c>
      <c r="AA148" s="17" t="str">
        <f t="shared" si="5"/>
        <v>dv360_Outbrain</v>
      </c>
      <c r="AB148" s="17" t="str">
        <f t="shared" si="12"/>
        <v>marca-dv360_Outbrain-cons-627x627-todos-display-as25_microempreendedor_medioempreendedor_negocios_vendasonline_donosdenegocios-</v>
      </c>
      <c r="AC148" s="17" t="str">
        <f t="shared" si="7"/>
        <v>cielo_digi-marca-dv360_Outbrain-cielo_digi-display-native_estatico-cielodigi_superlink-as25_microempreendedor_medioempreendedor_negocios_vendasonline_donosdenegocios</v>
      </c>
      <c r="AD148" s="17" t="str">
        <f t="shared" si="8"/>
        <v>marca-dv360_Outbrain-cielo_digi-display-native_estatico-627x627-cielodigi_superlink-as25_microempreendedor_medioempreendedor_negocios_vendasonline_donosdenegocios-cpm</v>
      </c>
      <c r="AE148" s="17" t="str">
        <f t="shared" si="9"/>
        <v>cielo_digi-comportamental-native_estatico-627x627-cielo_digi-cpm-cielodigi_superlink-contador</v>
      </c>
    </row>
    <row r="149">
      <c r="A149" s="9" t="s">
        <v>36</v>
      </c>
      <c r="B149" s="18">
        <v>44176.0</v>
      </c>
      <c r="C149" s="18">
        <v>44196.0</v>
      </c>
      <c r="D149" s="33"/>
      <c r="E149" s="33"/>
      <c r="F149" s="33"/>
      <c r="G149" s="15" t="s">
        <v>41</v>
      </c>
      <c r="H149" s="20" t="s">
        <v>100</v>
      </c>
      <c r="I149" s="20" t="s">
        <v>65</v>
      </c>
      <c r="J149" s="15" t="s">
        <v>401</v>
      </c>
      <c r="K149" s="15" t="s">
        <v>596</v>
      </c>
      <c r="L149" s="23" t="s">
        <v>45</v>
      </c>
      <c r="M149" s="26" t="s">
        <v>66</v>
      </c>
      <c r="N149" s="15" t="s">
        <v>510</v>
      </c>
      <c r="O149" s="26" t="s">
        <v>68</v>
      </c>
      <c r="P149" s="15" t="s">
        <v>596</v>
      </c>
      <c r="Q149" s="20" t="s">
        <v>69</v>
      </c>
      <c r="R149" s="20"/>
      <c r="S149" s="31" t="s">
        <v>1678</v>
      </c>
      <c r="T149" s="20" t="s">
        <v>1947</v>
      </c>
      <c r="U149" s="15" t="s">
        <v>54</v>
      </c>
      <c r="V149" s="20" t="s">
        <v>71</v>
      </c>
      <c r="W149" s="21" t="str">
        <f t="shared" si="1"/>
        <v>alp-cielo_digi-marca-cons-dv360</v>
      </c>
      <c r="X149" s="21" t="str">
        <f t="shared" si="2"/>
        <v>cielo_digi-cielo_digi-display-comportamental-todos-none</v>
      </c>
      <c r="Y149" s="21" t="str">
        <f t="shared" si="3"/>
        <v>cielo_digi-cielo_digi-display-skyscraper-160x600-cielodigi_cursos-as25_microempreendedor_medioempreendedor_negocios_vendasonline_donosdenegocios-cpm</v>
      </c>
      <c r="Z149" s="22" t="str">
        <f t="shared" si="4"/>
        <v>alp-cielo_digi-marca-cons</v>
      </c>
      <c r="AA149" s="22" t="str">
        <f t="shared" si="5"/>
        <v>dv360</v>
      </c>
      <c r="AB149" s="22" t="s">
        <v>1948</v>
      </c>
      <c r="AC149" s="22" t="str">
        <f t="shared" si="7"/>
        <v>cielo_digi-marca-dv360-cielo_digi-display-skyscraper-cielodigi_cursos-as25_microempreendedor_medioempreendedor_negocios_vendasonline_donosdenegocios</v>
      </c>
      <c r="AD149" s="22" t="str">
        <f t="shared" si="8"/>
        <v>marca-dv360-cielo_digi-display-skyscraper-160x600-cielodigi_cursos-as25_microempreendedor_medioempreendedor_negocios_vendasonline_donosdenegocios-cpm</v>
      </c>
      <c r="AE149" s="22" t="str">
        <f t="shared" si="9"/>
        <v>cielo_digi-comportamental-skyscraper-160x600-cielo_digi-cpm-cielodigi_cursos-tag</v>
      </c>
    </row>
    <row r="150">
      <c r="A150" s="9" t="s">
        <v>36</v>
      </c>
      <c r="B150" s="10">
        <v>44176.0</v>
      </c>
      <c r="C150" s="10">
        <v>44196.0</v>
      </c>
      <c r="D150" s="34"/>
      <c r="E150" s="34"/>
      <c r="F150" s="34"/>
      <c r="G150" s="15" t="s">
        <v>41</v>
      </c>
      <c r="H150" s="14" t="s">
        <v>100</v>
      </c>
      <c r="I150" s="14" t="s">
        <v>65</v>
      </c>
      <c r="J150" s="15" t="s">
        <v>401</v>
      </c>
      <c r="K150" s="15" t="s">
        <v>596</v>
      </c>
      <c r="L150" s="23" t="s">
        <v>45</v>
      </c>
      <c r="M150" s="26" t="s">
        <v>66</v>
      </c>
      <c r="N150" s="15" t="s">
        <v>529</v>
      </c>
      <c r="O150" s="26" t="s">
        <v>81</v>
      </c>
      <c r="P150" s="15" t="s">
        <v>596</v>
      </c>
      <c r="Q150" s="14" t="s">
        <v>69</v>
      </c>
      <c r="R150" s="14"/>
      <c r="S150" s="31" t="s">
        <v>1678</v>
      </c>
      <c r="T150" s="14" t="s">
        <v>1947</v>
      </c>
      <c r="U150" s="15" t="s">
        <v>54</v>
      </c>
      <c r="V150" s="14" t="s">
        <v>71</v>
      </c>
      <c r="W150" s="16" t="str">
        <f t="shared" si="1"/>
        <v>alp-cielo_digi-marca-cons-dv360</v>
      </c>
      <c r="X150" s="16" t="str">
        <f t="shared" si="2"/>
        <v>cielo_digi-cielo_digi-display-comportamental-todos-none</v>
      </c>
      <c r="Y150" s="16" t="str">
        <f t="shared" si="3"/>
        <v>cielo_digi-cielo_digi-display-mobile-320x50-cielodigi_cursos-as25_microempreendedor_medioempreendedor_negocios_vendasonline_donosdenegocios-cpm</v>
      </c>
      <c r="Z150" s="17" t="str">
        <f t="shared" si="4"/>
        <v>alp-cielo_digi-marca-cons</v>
      </c>
      <c r="AA150" s="17" t="str">
        <f t="shared" si="5"/>
        <v>dv360</v>
      </c>
      <c r="AB150" s="17" t="s">
        <v>1949</v>
      </c>
      <c r="AC150" s="17" t="str">
        <f t="shared" si="7"/>
        <v>cielo_digi-marca-dv360-cielo_digi-display-mobile-cielodigi_cursos-as25_microempreendedor_medioempreendedor_negocios_vendasonline_donosdenegocios</v>
      </c>
      <c r="AD150" s="17" t="str">
        <f t="shared" si="8"/>
        <v>marca-dv360-cielo_digi-display-mobile-320x50-cielodigi_cursos-as25_microempreendedor_medioempreendedor_negocios_vendasonline_donosdenegocios-cpm</v>
      </c>
      <c r="AE150" s="17" t="str">
        <f t="shared" si="9"/>
        <v>cielo_digi-comportamental-mobile-320x50-cielo_digi-cpm-cielodigi_cursos-tag</v>
      </c>
    </row>
    <row r="151">
      <c r="A151" s="9" t="s">
        <v>36</v>
      </c>
      <c r="B151" s="18">
        <v>44176.0</v>
      </c>
      <c r="C151" s="18">
        <v>44196.0</v>
      </c>
      <c r="D151" s="33"/>
      <c r="E151" s="33"/>
      <c r="F151" s="33"/>
      <c r="G151" s="15" t="s">
        <v>41</v>
      </c>
      <c r="H151" s="20" t="s">
        <v>100</v>
      </c>
      <c r="I151" s="20" t="s">
        <v>65</v>
      </c>
      <c r="J151" s="15" t="s">
        <v>401</v>
      </c>
      <c r="K151" s="15" t="s">
        <v>596</v>
      </c>
      <c r="L151" s="23" t="s">
        <v>45</v>
      </c>
      <c r="M151" s="26" t="s">
        <v>66</v>
      </c>
      <c r="N151" s="15" t="s">
        <v>864</v>
      </c>
      <c r="O151" s="15" t="s">
        <v>78</v>
      </c>
      <c r="P151" s="15" t="s">
        <v>596</v>
      </c>
      <c r="Q151" s="20" t="s">
        <v>69</v>
      </c>
      <c r="R151" s="20"/>
      <c r="S151" s="31" t="s">
        <v>1678</v>
      </c>
      <c r="T151" s="20" t="s">
        <v>1947</v>
      </c>
      <c r="U151" s="15" t="s">
        <v>54</v>
      </c>
      <c r="V151" s="20" t="s">
        <v>71</v>
      </c>
      <c r="W151" s="21" t="str">
        <f t="shared" si="1"/>
        <v>alp-cielo_digi-marca-cons-dv360</v>
      </c>
      <c r="X151" s="21" t="str">
        <f t="shared" si="2"/>
        <v>cielo_digi-cielo_digi-display-comportamental-todos-none</v>
      </c>
      <c r="Y151" s="21" t="str">
        <f t="shared" si="3"/>
        <v>cielo_digi-cielo_digi-display-halpage-300x600-cielodigi_cursos-as25_microempreendedor_medioempreendedor_negocios_vendasonline_donosdenegocios-cpm</v>
      </c>
      <c r="Z151" s="22" t="str">
        <f t="shared" si="4"/>
        <v>alp-cielo_digi-marca-cons</v>
      </c>
      <c r="AA151" s="22" t="str">
        <f t="shared" si="5"/>
        <v>dv360</v>
      </c>
      <c r="AB151" s="22" t="s">
        <v>1950</v>
      </c>
      <c r="AC151" s="22" t="str">
        <f t="shared" si="7"/>
        <v>cielo_digi-marca-dv360-cielo_digi-display-halpage-cielodigi_cursos-as25_microempreendedor_medioempreendedor_negocios_vendasonline_donosdenegocios</v>
      </c>
      <c r="AD151" s="22" t="str">
        <f t="shared" si="8"/>
        <v>marca-dv360-cielo_digi-display-halpage-300x600-cielodigi_cursos-as25_microempreendedor_medioempreendedor_negocios_vendasonline_donosdenegocios-cpm</v>
      </c>
      <c r="AE151" s="22" t="str">
        <f t="shared" si="9"/>
        <v>cielo_digi-comportamental-halpage-300x600-cielo_digi-cpm-cielodigi_cursos-tag</v>
      </c>
    </row>
    <row r="152">
      <c r="A152" s="9" t="s">
        <v>36</v>
      </c>
      <c r="B152" s="10">
        <v>44176.0</v>
      </c>
      <c r="C152" s="10">
        <v>44196.0</v>
      </c>
      <c r="D152" s="34"/>
      <c r="E152" s="11"/>
      <c r="F152" s="11"/>
      <c r="G152" s="15" t="s">
        <v>41</v>
      </c>
      <c r="H152" s="14" t="s">
        <v>100</v>
      </c>
      <c r="I152" s="14" t="s">
        <v>65</v>
      </c>
      <c r="J152" s="15" t="s">
        <v>401</v>
      </c>
      <c r="K152" s="15" t="s">
        <v>596</v>
      </c>
      <c r="L152" s="23" t="s">
        <v>45</v>
      </c>
      <c r="M152" s="26" t="s">
        <v>66</v>
      </c>
      <c r="N152" s="15" t="s">
        <v>74</v>
      </c>
      <c r="O152" s="26" t="s">
        <v>75</v>
      </c>
      <c r="P152" s="15" t="s">
        <v>596</v>
      </c>
      <c r="Q152" s="14" t="s">
        <v>69</v>
      </c>
      <c r="R152" s="16"/>
      <c r="S152" s="31" t="s">
        <v>1678</v>
      </c>
      <c r="T152" s="14" t="s">
        <v>1947</v>
      </c>
      <c r="U152" s="15" t="s">
        <v>54</v>
      </c>
      <c r="V152" s="14" t="s">
        <v>71</v>
      </c>
      <c r="W152" s="16" t="str">
        <f t="shared" si="1"/>
        <v>alp-cielo_digi-marca-cons-dv360</v>
      </c>
      <c r="X152" s="16" t="str">
        <f t="shared" si="2"/>
        <v>cielo_digi-cielo_digi-display-comportamental-todos-none</v>
      </c>
      <c r="Y152" s="16" t="str">
        <f t="shared" si="3"/>
        <v>cielo_digi-cielo_digi-display-medium_rectangle-300x250-cielodigi_cursos-as25_microempreendedor_medioempreendedor_negocios_vendasonline_donosdenegocios-cpm</v>
      </c>
      <c r="Z152" s="17" t="str">
        <f t="shared" si="4"/>
        <v>alp-cielo_digi-marca-cons</v>
      </c>
      <c r="AA152" s="17" t="str">
        <f t="shared" si="5"/>
        <v>dv360</v>
      </c>
      <c r="AB152" s="17" t="s">
        <v>1951</v>
      </c>
      <c r="AC152" s="17" t="str">
        <f t="shared" si="7"/>
        <v>cielo_digi-marca-dv360-cielo_digi-display-medium_rectangle-cielodigi_cursos-as25_microempreendedor_medioempreendedor_negocios_vendasonline_donosdenegocios</v>
      </c>
      <c r="AD152" s="17" t="str">
        <f t="shared" si="8"/>
        <v>marca-dv360-cielo_digi-display-medium_rectangle-300x250-cielodigi_cursos-as25_microempreendedor_medioempreendedor_negocios_vendasonline_donosdenegocios-cpm</v>
      </c>
      <c r="AE152" s="17" t="str">
        <f t="shared" si="9"/>
        <v>cielo_digi-comportamental-medium_rectangle-300x250-cielo_digi-cpm-cielodigi_cursos-tag</v>
      </c>
    </row>
    <row r="153">
      <c r="A153" s="9" t="s">
        <v>239</v>
      </c>
      <c r="B153" s="18">
        <v>44176.0</v>
      </c>
      <c r="C153" s="18">
        <v>44196.0</v>
      </c>
      <c r="D153" s="33"/>
      <c r="E153" s="33"/>
      <c r="F153" s="33"/>
      <c r="G153" s="15" t="s">
        <v>41</v>
      </c>
      <c r="H153" s="20" t="s">
        <v>100</v>
      </c>
      <c r="I153" s="20" t="s">
        <v>65</v>
      </c>
      <c r="J153" s="15" t="s">
        <v>401</v>
      </c>
      <c r="K153" s="15" t="s">
        <v>596</v>
      </c>
      <c r="L153" s="23" t="s">
        <v>45</v>
      </c>
      <c r="M153" s="26" t="s">
        <v>66</v>
      </c>
      <c r="N153" s="26" t="s">
        <v>83</v>
      </c>
      <c r="O153" s="26" t="s">
        <v>84</v>
      </c>
      <c r="P153" s="15" t="s">
        <v>596</v>
      </c>
      <c r="Q153" s="20" t="s">
        <v>69</v>
      </c>
      <c r="R153" s="25"/>
      <c r="S153" s="31" t="s">
        <v>1678</v>
      </c>
      <c r="T153" s="20" t="s">
        <v>1947</v>
      </c>
      <c r="U153" s="15" t="s">
        <v>54</v>
      </c>
      <c r="V153" s="20" t="s">
        <v>71</v>
      </c>
      <c r="W153" s="21" t="str">
        <f t="shared" si="1"/>
        <v>alp-cielo_digi-marca-cons-dv360</v>
      </c>
      <c r="X153" s="21" t="str">
        <f t="shared" si="2"/>
        <v>cielo_digi-cielo_digi-display-comportamental-todos-none</v>
      </c>
      <c r="Y153" s="21" t="str">
        <f t="shared" si="3"/>
        <v>cielo_digi-cielo_digi-display-leaderboard-728x90-cielodigi_cursos-as25_microempreendedor_medioempreendedor_negocios_vendasonline_donosdenegocios-cpm</v>
      </c>
      <c r="Z153" s="22" t="str">
        <f t="shared" si="4"/>
        <v>alp-cielo_digi-marca-cons</v>
      </c>
      <c r="AA153" s="22" t="str">
        <f t="shared" si="5"/>
        <v>dv360</v>
      </c>
      <c r="AB153" s="22" t="s">
        <v>1952</v>
      </c>
      <c r="AC153" s="22" t="str">
        <f t="shared" si="7"/>
        <v>cielo_digi-marca-dv360-cielo_digi-display-leaderboard-cielodigi_cursos-as25_microempreendedor_medioempreendedor_negocios_vendasonline_donosdenegocios</v>
      </c>
      <c r="AD153" s="22" t="str">
        <f t="shared" si="8"/>
        <v>marca-dv360-cielo_digi-display-leaderboard-728x90-cielodigi_cursos-as25_microempreendedor_medioempreendedor_negocios_vendasonline_donosdenegocios-cpm</v>
      </c>
      <c r="AE153" s="22" t="str">
        <f t="shared" si="9"/>
        <v>cielo_digi-comportamental-leaderboard-728x90-cielo_digi-cpm-cielodigi_cursos-tag</v>
      </c>
    </row>
    <row r="154">
      <c r="A154" s="9" t="s">
        <v>36</v>
      </c>
      <c r="B154" s="10">
        <v>44176.0</v>
      </c>
      <c r="C154" s="10">
        <v>44196.0</v>
      </c>
      <c r="D154" s="34"/>
      <c r="E154" s="34"/>
      <c r="F154" s="34"/>
      <c r="G154" s="15" t="s">
        <v>41</v>
      </c>
      <c r="H154" s="14" t="s">
        <v>100</v>
      </c>
      <c r="I154" s="14" t="s">
        <v>65</v>
      </c>
      <c r="J154" s="15" t="s">
        <v>401</v>
      </c>
      <c r="K154" s="15" t="s">
        <v>596</v>
      </c>
      <c r="L154" s="23" t="s">
        <v>45</v>
      </c>
      <c r="M154" s="26" t="s">
        <v>66</v>
      </c>
      <c r="N154" s="15" t="s">
        <v>567</v>
      </c>
      <c r="O154" s="26" t="s">
        <v>523</v>
      </c>
      <c r="P154" s="15" t="s">
        <v>596</v>
      </c>
      <c r="Q154" s="14" t="s">
        <v>69</v>
      </c>
      <c r="R154" s="16"/>
      <c r="S154" s="31" t="s">
        <v>1678</v>
      </c>
      <c r="T154" s="14" t="s">
        <v>1947</v>
      </c>
      <c r="U154" s="15" t="s">
        <v>54</v>
      </c>
      <c r="V154" s="14" t="s">
        <v>71</v>
      </c>
      <c r="W154" s="16" t="str">
        <f t="shared" si="1"/>
        <v>alp-cielo_digi-marca-cons-dv360</v>
      </c>
      <c r="X154" s="16" t="str">
        <f t="shared" si="2"/>
        <v>cielo_digi-cielo_digi-display-comportamental-todos-none</v>
      </c>
      <c r="Y154" s="16" t="str">
        <f t="shared" si="3"/>
        <v>cielo_digi-cielo_digi-display-billboard-970x250-cielodigi_cursos-as25_microempreendedor_medioempreendedor_negocios_vendasonline_donosdenegocios-cpm</v>
      </c>
      <c r="Z154" s="17" t="str">
        <f t="shared" si="4"/>
        <v>alp-cielo_digi-marca-cons</v>
      </c>
      <c r="AA154" s="17" t="str">
        <f t="shared" si="5"/>
        <v>dv360</v>
      </c>
      <c r="AB154" s="17" t="s">
        <v>1953</v>
      </c>
      <c r="AC154" s="17" t="str">
        <f t="shared" si="7"/>
        <v>cielo_digi-marca-dv360-cielo_digi-display-billboard-cielodigi_cursos-as25_microempreendedor_medioempreendedor_negocios_vendasonline_donosdenegocios</v>
      </c>
      <c r="AD154" s="17" t="str">
        <f t="shared" si="8"/>
        <v>marca-dv360-cielo_digi-display-billboard-970x250-cielodigi_cursos-as25_microempreendedor_medioempreendedor_negocios_vendasonline_donosdenegocios-cpm</v>
      </c>
      <c r="AE154" s="17" t="str">
        <f t="shared" si="9"/>
        <v>cielo_digi-comportamental-billboard-970x250-cielo_digi-cpm-cielodigi_cursos-tag</v>
      </c>
    </row>
    <row r="155">
      <c r="A155" s="9" t="s">
        <v>239</v>
      </c>
      <c r="B155" s="18">
        <v>44176.0</v>
      </c>
      <c r="C155" s="18">
        <v>44196.0</v>
      </c>
      <c r="D155" s="33"/>
      <c r="E155" s="37"/>
      <c r="F155" s="33"/>
      <c r="G155" s="15" t="s">
        <v>41</v>
      </c>
      <c r="H155" s="20" t="s">
        <v>100</v>
      </c>
      <c r="I155" s="20" t="s">
        <v>65</v>
      </c>
      <c r="J155" s="15" t="s">
        <v>401</v>
      </c>
      <c r="K155" s="15" t="s">
        <v>596</v>
      </c>
      <c r="L155" s="23" t="s">
        <v>45</v>
      </c>
      <c r="M155" s="26" t="s">
        <v>66</v>
      </c>
      <c r="N155" s="26" t="s">
        <v>1954</v>
      </c>
      <c r="O155" s="26" t="s">
        <v>1871</v>
      </c>
      <c r="P155" s="15" t="s">
        <v>596</v>
      </c>
      <c r="Q155" s="20" t="s">
        <v>69</v>
      </c>
      <c r="R155" s="20"/>
      <c r="S155" s="31" t="s">
        <v>1678</v>
      </c>
      <c r="T155" s="20" t="s">
        <v>1947</v>
      </c>
      <c r="U155" s="15" t="s">
        <v>54</v>
      </c>
      <c r="V155" s="20" t="s">
        <v>71</v>
      </c>
      <c r="W155" s="21" t="str">
        <f t="shared" si="1"/>
        <v>alp-cielo_digi-marca-cons-dv360</v>
      </c>
      <c r="X155" s="21" t="str">
        <f t="shared" si="2"/>
        <v>cielo_digi-cielo_digi-display-comportamental-todos-none</v>
      </c>
      <c r="Y155" s="21" t="str">
        <f t="shared" si="3"/>
        <v>cielo_digi-cielo_digi-display-full_banner-468x60-cielodigi_cursos-as25_microempreendedor_medioempreendedor_negocios_vendasonline_donosdenegocios-cpm</v>
      </c>
      <c r="Z155" s="22" t="str">
        <f t="shared" si="4"/>
        <v>alp-cielo_digi-marca-cons</v>
      </c>
      <c r="AA155" s="22" t="str">
        <f t="shared" si="5"/>
        <v>dv360</v>
      </c>
      <c r="AB155" s="22" t="s">
        <v>1955</v>
      </c>
      <c r="AC155" s="22" t="str">
        <f t="shared" si="7"/>
        <v>cielo_digi-marca-dv360-cielo_digi-display-full_banner-cielodigi_cursos-as25_microempreendedor_medioempreendedor_negocios_vendasonline_donosdenegocios</v>
      </c>
      <c r="AD155" s="22" t="str">
        <f t="shared" si="8"/>
        <v>marca-dv360-cielo_digi-display-full_banner-468x60-cielodigi_cursos-as25_microempreendedor_medioempreendedor_negocios_vendasonline_donosdenegocios-cpm</v>
      </c>
      <c r="AE155" s="22" t="str">
        <f t="shared" si="9"/>
        <v>cielo_digi-comportamental-full_banner-468x60-cielo_digi-cpm-cielodigi_cursos-tag</v>
      </c>
    </row>
    <row r="156">
      <c r="A156" s="9" t="s">
        <v>36</v>
      </c>
      <c r="B156" s="10">
        <v>44176.0</v>
      </c>
      <c r="C156" s="10">
        <v>44196.0</v>
      </c>
      <c r="D156" s="34"/>
      <c r="E156" s="38"/>
      <c r="F156" s="34"/>
      <c r="G156" s="15" t="s">
        <v>41</v>
      </c>
      <c r="H156" s="14" t="s">
        <v>100</v>
      </c>
      <c r="I156" s="14" t="s">
        <v>65</v>
      </c>
      <c r="J156" s="15" t="s">
        <v>401</v>
      </c>
      <c r="K156" s="15" t="s">
        <v>596</v>
      </c>
      <c r="L156" s="23" t="s">
        <v>45</v>
      </c>
      <c r="M156" s="26" t="s">
        <v>66</v>
      </c>
      <c r="N156" s="15" t="s">
        <v>1956</v>
      </c>
      <c r="O156" s="15" t="s">
        <v>1873</v>
      </c>
      <c r="P156" s="15" t="s">
        <v>596</v>
      </c>
      <c r="Q156" s="14" t="s">
        <v>69</v>
      </c>
      <c r="R156" s="14"/>
      <c r="S156" s="31" t="s">
        <v>1678</v>
      </c>
      <c r="T156" s="14" t="s">
        <v>1947</v>
      </c>
      <c r="U156" s="15" t="s">
        <v>54</v>
      </c>
      <c r="V156" s="14" t="s">
        <v>71</v>
      </c>
      <c r="W156" s="16" t="str">
        <f t="shared" si="1"/>
        <v>alp-cielo_digi-marca-cons-dv360</v>
      </c>
      <c r="X156" s="16" t="str">
        <f t="shared" si="2"/>
        <v>cielo_digi-cielo_digi-display-comportamental-todos-none</v>
      </c>
      <c r="Y156" s="16" t="str">
        <f t="shared" si="3"/>
        <v>cielo_digi-cielo_digi-display-super_leaderboard-970x90-cielodigi_cursos-as25_microempreendedor_medioempreendedor_negocios_vendasonline_donosdenegocios-cpm</v>
      </c>
      <c r="Z156" s="17" t="str">
        <f t="shared" si="4"/>
        <v>alp-cielo_digi-marca-cons</v>
      </c>
      <c r="AA156" s="17" t="str">
        <f t="shared" si="5"/>
        <v>dv360</v>
      </c>
      <c r="AB156" s="17" t="s">
        <v>1957</v>
      </c>
      <c r="AC156" s="17" t="str">
        <f t="shared" si="7"/>
        <v>cielo_digi-marca-dv360-cielo_digi-display-super_leaderboard-cielodigi_cursos-as25_microempreendedor_medioempreendedor_negocios_vendasonline_donosdenegocios</v>
      </c>
      <c r="AD156" s="17" t="str">
        <f t="shared" si="8"/>
        <v>marca-dv360-cielo_digi-display-super_leaderboard-970x90-cielodigi_cursos-as25_microempreendedor_medioempreendedor_negocios_vendasonline_donosdenegocios-cpm</v>
      </c>
      <c r="AE156" s="17" t="str">
        <f t="shared" si="9"/>
        <v>cielo_digi-comportamental-super_leaderboard-970x90-cielo_digi-cpm-cielodigi_cursos-tag</v>
      </c>
    </row>
    <row r="157">
      <c r="A157" s="9" t="s">
        <v>239</v>
      </c>
      <c r="B157" s="18">
        <v>44176.0</v>
      </c>
      <c r="C157" s="18">
        <v>44196.0</v>
      </c>
      <c r="D157" s="33"/>
      <c r="E157" s="37"/>
      <c r="F157" s="33"/>
      <c r="G157" s="15" t="s">
        <v>41</v>
      </c>
      <c r="H157" s="20" t="s">
        <v>100</v>
      </c>
      <c r="I157" s="20" t="s">
        <v>65</v>
      </c>
      <c r="J157" s="15" t="s">
        <v>401</v>
      </c>
      <c r="K157" s="15" t="s">
        <v>596</v>
      </c>
      <c r="L157" s="23" t="s">
        <v>45</v>
      </c>
      <c r="M157" s="26" t="s">
        <v>66</v>
      </c>
      <c r="N157" s="26" t="s">
        <v>1017</v>
      </c>
      <c r="O157" s="26" t="s">
        <v>172</v>
      </c>
      <c r="P157" s="15" t="s">
        <v>596</v>
      </c>
      <c r="Q157" s="20" t="s">
        <v>69</v>
      </c>
      <c r="R157" s="20"/>
      <c r="S157" s="31" t="s">
        <v>1678</v>
      </c>
      <c r="T157" s="20" t="s">
        <v>1947</v>
      </c>
      <c r="U157" s="15" t="s">
        <v>54</v>
      </c>
      <c r="V157" s="20" t="s">
        <v>71</v>
      </c>
      <c r="W157" s="21" t="str">
        <f t="shared" si="1"/>
        <v>alp-cielo_digi-marca-cons-dv360</v>
      </c>
      <c r="X157" s="21" t="str">
        <f t="shared" si="2"/>
        <v>cielo_digi-cielo_digi-display-comportamental-todos-none</v>
      </c>
      <c r="Y157" s="21" t="str">
        <f t="shared" si="3"/>
        <v>cielo_digi-cielo_digi-display-retangulo_grande-336x280-cielodigi_cursos-as25_microempreendedor_medioempreendedor_negocios_vendasonline_donosdenegocios-cpm</v>
      </c>
      <c r="Z157" s="22" t="str">
        <f t="shared" si="4"/>
        <v>alp-cielo_digi-marca-cons</v>
      </c>
      <c r="AA157" s="22" t="str">
        <f t="shared" si="5"/>
        <v>dv360</v>
      </c>
      <c r="AB157" s="22" t="s">
        <v>1958</v>
      </c>
      <c r="AC157" s="22" t="str">
        <f t="shared" si="7"/>
        <v>cielo_digi-marca-dv360-cielo_digi-display-retangulo_grande-cielodigi_cursos-as25_microempreendedor_medioempreendedor_negocios_vendasonline_donosdenegocios</v>
      </c>
      <c r="AD157" s="22" t="str">
        <f t="shared" si="8"/>
        <v>marca-dv360-cielo_digi-display-retangulo_grande-336x280-cielodigi_cursos-as25_microempreendedor_medioempreendedor_negocios_vendasonline_donosdenegocios-cpm</v>
      </c>
      <c r="AE157" s="22" t="str">
        <f t="shared" si="9"/>
        <v>cielo_digi-comportamental-retangulo_grande-336x280-cielo_digi-cpm-cielodigi_cursos-tag</v>
      </c>
    </row>
    <row r="158">
      <c r="A158" s="9" t="s">
        <v>36</v>
      </c>
      <c r="B158" s="10">
        <v>44176.0</v>
      </c>
      <c r="C158" s="10">
        <v>44196.0</v>
      </c>
      <c r="D158" s="34"/>
      <c r="E158" s="38"/>
      <c r="F158" s="34"/>
      <c r="G158" s="15" t="s">
        <v>41</v>
      </c>
      <c r="H158" s="14" t="s">
        <v>100</v>
      </c>
      <c r="I158" s="14" t="s">
        <v>65</v>
      </c>
      <c r="J158" s="15" t="s">
        <v>401</v>
      </c>
      <c r="K158" s="15" t="s">
        <v>596</v>
      </c>
      <c r="L158" s="23" t="s">
        <v>45</v>
      </c>
      <c r="M158" s="26" t="s">
        <v>66</v>
      </c>
      <c r="N158" s="26" t="s">
        <v>726</v>
      </c>
      <c r="O158" s="26" t="s">
        <v>727</v>
      </c>
      <c r="P158" s="15" t="s">
        <v>596</v>
      </c>
      <c r="Q158" s="14" t="s">
        <v>69</v>
      </c>
      <c r="R158" s="14"/>
      <c r="S158" s="31" t="s">
        <v>1678</v>
      </c>
      <c r="T158" s="14" t="s">
        <v>1947</v>
      </c>
      <c r="U158" s="15" t="s">
        <v>54</v>
      </c>
      <c r="V158" s="14" t="s">
        <v>71</v>
      </c>
      <c r="W158" s="16" t="str">
        <f t="shared" si="1"/>
        <v>alp-cielo_digi-marca-cons-dv360</v>
      </c>
      <c r="X158" s="16" t="str">
        <f t="shared" si="2"/>
        <v>cielo_digi-cielo_digi-display-comportamental-todos-none</v>
      </c>
      <c r="Y158" s="16" t="str">
        <f t="shared" si="3"/>
        <v>cielo_digi-cielo_digi-display-maxiboard-970x150-cielodigi_cursos-as25_microempreendedor_medioempreendedor_negocios_vendasonline_donosdenegocios-cpm</v>
      </c>
      <c r="Z158" s="17" t="str">
        <f t="shared" si="4"/>
        <v>alp-cielo_digi-marca-cons</v>
      </c>
      <c r="AA158" s="17" t="str">
        <f t="shared" si="5"/>
        <v>dv360</v>
      </c>
      <c r="AB158" s="17" t="s">
        <v>1959</v>
      </c>
      <c r="AC158" s="17" t="str">
        <f t="shared" si="7"/>
        <v>cielo_digi-marca-dv360-cielo_digi-display-maxiboard-cielodigi_cursos-as25_microempreendedor_medioempreendedor_negocios_vendasonline_donosdenegocios</v>
      </c>
      <c r="AD158" s="17" t="str">
        <f t="shared" si="8"/>
        <v>marca-dv360-cielo_digi-display-maxiboard-970x150-cielodigi_cursos-as25_microempreendedor_medioempreendedor_negocios_vendasonline_donosdenegocios-cpm</v>
      </c>
      <c r="AE158" s="17" t="str">
        <f t="shared" si="9"/>
        <v>cielo_digi-comportamental-maxiboard-970x150-cielo_digi-cpm-cielodigi_cursos-tag</v>
      </c>
    </row>
    <row r="159">
      <c r="A159" s="9" t="s">
        <v>36</v>
      </c>
      <c r="B159" s="18">
        <v>44176.0</v>
      </c>
      <c r="C159" s="18">
        <v>44196.0</v>
      </c>
      <c r="E159" s="33"/>
      <c r="F159" s="33"/>
      <c r="G159" s="15" t="s">
        <v>41</v>
      </c>
      <c r="H159" s="20" t="s">
        <v>100</v>
      </c>
      <c r="I159" s="20" t="s">
        <v>65</v>
      </c>
      <c r="J159" s="15" t="s">
        <v>401</v>
      </c>
      <c r="K159" s="15" t="s">
        <v>596</v>
      </c>
      <c r="L159" s="23" t="s">
        <v>45</v>
      </c>
      <c r="M159" s="26" t="s">
        <v>66</v>
      </c>
      <c r="N159" s="15" t="s">
        <v>510</v>
      </c>
      <c r="O159" s="26" t="s">
        <v>68</v>
      </c>
      <c r="P159" s="15" t="s">
        <v>1042</v>
      </c>
      <c r="Q159" s="20" t="s">
        <v>69</v>
      </c>
      <c r="R159" s="25"/>
      <c r="S159" s="31" t="s">
        <v>1678</v>
      </c>
      <c r="T159" s="20" t="s">
        <v>1891</v>
      </c>
      <c r="U159" s="15" t="s">
        <v>54</v>
      </c>
      <c r="V159" s="20" t="s">
        <v>71</v>
      </c>
      <c r="W159" s="21" t="str">
        <f t="shared" si="1"/>
        <v>alp-cielo_digi-marca-cons-dv360</v>
      </c>
      <c r="X159" s="21" t="str">
        <f t="shared" si="2"/>
        <v>cielo_digi-superlink-display-comportamental-todos-none</v>
      </c>
      <c r="Y159" s="21" t="str">
        <f t="shared" si="3"/>
        <v>cielo_digi-superlink-display-skyscraper-160x600-cielodigi_superlink-as25_microempreendedor_medioempreendedor_negocios_vendasonline_donosdenegocios-cpm</v>
      </c>
      <c r="Z159" s="22" t="str">
        <f t="shared" si="4"/>
        <v>alp-cielo_digi-marca-cons</v>
      </c>
      <c r="AA159" s="22" t="str">
        <f t="shared" si="5"/>
        <v>dv360</v>
      </c>
      <c r="AB159" s="22" t="s">
        <v>1960</v>
      </c>
      <c r="AC159" s="22" t="str">
        <f t="shared" si="7"/>
        <v>cielo_digi-marca-dv360-superlink-display-skyscraper-cielodigi_superlink-as25_microempreendedor_medioempreendedor_negocios_vendasonline_donosdenegocios</v>
      </c>
      <c r="AD159" s="22" t="str">
        <f t="shared" si="8"/>
        <v>marca-dv360-superlink-display-skyscraper-160x600-cielodigi_superlink-as25_microempreendedor_medioempreendedor_negocios_vendasonline_donosdenegocios-cpm</v>
      </c>
      <c r="AE159" s="22" t="str">
        <f t="shared" si="9"/>
        <v>cielo_digi-comportamental-skyscraper-160x600-superlink-cpm-cielodigi_superlink-tag</v>
      </c>
    </row>
    <row r="160">
      <c r="A160" s="9" t="s">
        <v>36</v>
      </c>
      <c r="B160" s="10">
        <v>44176.0</v>
      </c>
      <c r="C160" s="10">
        <v>44196.0</v>
      </c>
      <c r="E160" s="34"/>
      <c r="F160" s="34"/>
      <c r="G160" s="15" t="s">
        <v>41</v>
      </c>
      <c r="H160" s="14" t="s">
        <v>100</v>
      </c>
      <c r="I160" s="14" t="s">
        <v>65</v>
      </c>
      <c r="J160" s="15" t="s">
        <v>401</v>
      </c>
      <c r="K160" s="15" t="s">
        <v>596</v>
      </c>
      <c r="L160" s="23" t="s">
        <v>45</v>
      </c>
      <c r="M160" s="26" t="s">
        <v>66</v>
      </c>
      <c r="N160" s="15" t="s">
        <v>529</v>
      </c>
      <c r="O160" s="26" t="s">
        <v>81</v>
      </c>
      <c r="P160" s="15" t="s">
        <v>1042</v>
      </c>
      <c r="Q160" s="14" t="s">
        <v>69</v>
      </c>
      <c r="R160" s="16"/>
      <c r="S160" s="31" t="s">
        <v>1678</v>
      </c>
      <c r="T160" s="14" t="s">
        <v>1891</v>
      </c>
      <c r="U160" s="15" t="s">
        <v>54</v>
      </c>
      <c r="V160" s="14" t="s">
        <v>71</v>
      </c>
      <c r="W160" s="16" t="str">
        <f t="shared" si="1"/>
        <v>alp-cielo_digi-marca-cons-dv360</v>
      </c>
      <c r="X160" s="16" t="str">
        <f t="shared" si="2"/>
        <v>cielo_digi-superlink-display-comportamental-todos-none</v>
      </c>
      <c r="Y160" s="16" t="str">
        <f t="shared" si="3"/>
        <v>cielo_digi-superlink-display-mobile-320x50-cielodigi_superlink-as25_microempreendedor_medioempreendedor_negocios_vendasonline_donosdenegocios-cpm</v>
      </c>
      <c r="Z160" s="17" t="str">
        <f t="shared" si="4"/>
        <v>alp-cielo_digi-marca-cons</v>
      </c>
      <c r="AA160" s="17" t="str">
        <f t="shared" si="5"/>
        <v>dv360</v>
      </c>
      <c r="AB160" s="17" t="s">
        <v>1961</v>
      </c>
      <c r="AC160" s="17" t="str">
        <f t="shared" si="7"/>
        <v>cielo_digi-marca-dv360-superlink-display-mobile-cielodigi_superlink-as25_microempreendedor_medioempreendedor_negocios_vendasonline_donosdenegocios</v>
      </c>
      <c r="AD160" s="17" t="str">
        <f t="shared" si="8"/>
        <v>marca-dv360-superlink-display-mobile-320x50-cielodigi_superlink-as25_microempreendedor_medioempreendedor_negocios_vendasonline_donosdenegocios-cpm</v>
      </c>
      <c r="AE160" s="17" t="str">
        <f t="shared" si="9"/>
        <v>cielo_digi-comportamental-mobile-320x50-superlink-cpm-cielodigi_superlink-tag</v>
      </c>
    </row>
    <row r="161">
      <c r="A161" s="9" t="s">
        <v>36</v>
      </c>
      <c r="B161" s="18">
        <v>44176.0</v>
      </c>
      <c r="C161" s="18">
        <v>44196.0</v>
      </c>
      <c r="E161" s="33"/>
      <c r="F161" s="33"/>
      <c r="G161" s="15" t="s">
        <v>41</v>
      </c>
      <c r="H161" s="20" t="s">
        <v>100</v>
      </c>
      <c r="I161" s="20" t="s">
        <v>65</v>
      </c>
      <c r="J161" s="15" t="s">
        <v>401</v>
      </c>
      <c r="K161" s="15" t="s">
        <v>596</v>
      </c>
      <c r="L161" s="23" t="s">
        <v>45</v>
      </c>
      <c r="M161" s="26" t="s">
        <v>66</v>
      </c>
      <c r="N161" s="15" t="s">
        <v>864</v>
      </c>
      <c r="O161" s="15" t="s">
        <v>78</v>
      </c>
      <c r="P161" s="15" t="s">
        <v>1042</v>
      </c>
      <c r="Q161" s="20" t="s">
        <v>69</v>
      </c>
      <c r="R161" s="25"/>
      <c r="S161" s="31" t="s">
        <v>1678</v>
      </c>
      <c r="T161" s="20" t="s">
        <v>1891</v>
      </c>
      <c r="U161" s="15" t="s">
        <v>54</v>
      </c>
      <c r="V161" s="20" t="s">
        <v>71</v>
      </c>
      <c r="W161" s="21" t="str">
        <f t="shared" si="1"/>
        <v>alp-cielo_digi-marca-cons-dv360</v>
      </c>
      <c r="X161" s="21" t="str">
        <f t="shared" si="2"/>
        <v>cielo_digi-superlink-display-comportamental-todos-none</v>
      </c>
      <c r="Y161" s="21" t="str">
        <f t="shared" si="3"/>
        <v>cielo_digi-superlink-display-halpage-300x600-cielodigi_superlink-as25_microempreendedor_medioempreendedor_negocios_vendasonline_donosdenegocios-cpm</v>
      </c>
      <c r="Z161" s="22" t="str">
        <f t="shared" si="4"/>
        <v>alp-cielo_digi-marca-cons</v>
      </c>
      <c r="AA161" s="22" t="str">
        <f t="shared" si="5"/>
        <v>dv360</v>
      </c>
      <c r="AB161" s="22" t="s">
        <v>1962</v>
      </c>
      <c r="AC161" s="22" t="str">
        <f t="shared" si="7"/>
        <v>cielo_digi-marca-dv360-superlink-display-halpage-cielodigi_superlink-as25_microempreendedor_medioempreendedor_negocios_vendasonline_donosdenegocios</v>
      </c>
      <c r="AD161" s="22" t="str">
        <f t="shared" si="8"/>
        <v>marca-dv360-superlink-display-halpage-300x600-cielodigi_superlink-as25_microempreendedor_medioempreendedor_negocios_vendasonline_donosdenegocios-cpm</v>
      </c>
      <c r="AE161" s="22" t="str">
        <f t="shared" si="9"/>
        <v>cielo_digi-comportamental-halpage-300x600-superlink-cpm-cielodigi_superlink-tag</v>
      </c>
    </row>
    <row r="162">
      <c r="A162" s="9" t="s">
        <v>36</v>
      </c>
      <c r="B162" s="10">
        <v>44176.0</v>
      </c>
      <c r="C162" s="10">
        <v>44196.0</v>
      </c>
      <c r="E162" s="34"/>
      <c r="F162" s="34"/>
      <c r="G162" s="15" t="s">
        <v>41</v>
      </c>
      <c r="H162" s="14" t="s">
        <v>100</v>
      </c>
      <c r="I162" s="14" t="s">
        <v>65</v>
      </c>
      <c r="J162" s="15" t="s">
        <v>401</v>
      </c>
      <c r="K162" s="15" t="s">
        <v>596</v>
      </c>
      <c r="L162" s="23" t="s">
        <v>45</v>
      </c>
      <c r="M162" s="26" t="s">
        <v>66</v>
      </c>
      <c r="N162" s="15" t="s">
        <v>74</v>
      </c>
      <c r="O162" s="26" t="s">
        <v>75</v>
      </c>
      <c r="P162" s="15" t="s">
        <v>1042</v>
      </c>
      <c r="Q162" s="14" t="s">
        <v>69</v>
      </c>
      <c r="R162" s="16"/>
      <c r="S162" s="31" t="s">
        <v>1678</v>
      </c>
      <c r="T162" s="14" t="s">
        <v>1891</v>
      </c>
      <c r="U162" s="15" t="s">
        <v>54</v>
      </c>
      <c r="V162" s="14" t="s">
        <v>71</v>
      </c>
      <c r="W162" s="16" t="str">
        <f t="shared" si="1"/>
        <v>alp-cielo_digi-marca-cons-dv360</v>
      </c>
      <c r="X162" s="16" t="str">
        <f t="shared" si="2"/>
        <v>cielo_digi-superlink-display-comportamental-todos-none</v>
      </c>
      <c r="Y162" s="16" t="str">
        <f t="shared" si="3"/>
        <v>cielo_digi-superlink-display-medium_rectangle-300x250-cielodigi_superlink-as25_microempreendedor_medioempreendedor_negocios_vendasonline_donosdenegocios-cpm</v>
      </c>
      <c r="Z162" s="17" t="str">
        <f t="shared" si="4"/>
        <v>alp-cielo_digi-marca-cons</v>
      </c>
      <c r="AA162" s="17" t="str">
        <f t="shared" si="5"/>
        <v>dv360</v>
      </c>
      <c r="AB162" s="17" t="s">
        <v>1963</v>
      </c>
      <c r="AC162" s="17" t="str">
        <f t="shared" si="7"/>
        <v>cielo_digi-marca-dv360-superlink-display-medium_rectangle-cielodigi_superlink-as25_microempreendedor_medioempreendedor_negocios_vendasonline_donosdenegocios</v>
      </c>
      <c r="AD162" s="17" t="str">
        <f t="shared" si="8"/>
        <v>marca-dv360-superlink-display-medium_rectangle-300x250-cielodigi_superlink-as25_microempreendedor_medioempreendedor_negocios_vendasonline_donosdenegocios-cpm</v>
      </c>
      <c r="AE162" s="17" t="str">
        <f t="shared" si="9"/>
        <v>cielo_digi-comportamental-medium_rectangle-300x250-superlink-cpm-cielodigi_superlink-tag</v>
      </c>
    </row>
    <row r="163">
      <c r="A163" s="9" t="s">
        <v>239</v>
      </c>
      <c r="B163" s="18">
        <v>44176.0</v>
      </c>
      <c r="C163" s="18">
        <v>44196.0</v>
      </c>
      <c r="D163" s="19"/>
      <c r="E163" s="19"/>
      <c r="F163" s="19"/>
      <c r="G163" s="15" t="s">
        <v>41</v>
      </c>
      <c r="H163" s="20" t="s">
        <v>100</v>
      </c>
      <c r="I163" s="20" t="s">
        <v>65</v>
      </c>
      <c r="J163" s="15" t="s">
        <v>401</v>
      </c>
      <c r="K163" s="15" t="s">
        <v>596</v>
      </c>
      <c r="L163" s="23" t="s">
        <v>45</v>
      </c>
      <c r="M163" s="26" t="s">
        <v>66</v>
      </c>
      <c r="N163" s="26" t="s">
        <v>83</v>
      </c>
      <c r="O163" s="26" t="s">
        <v>84</v>
      </c>
      <c r="P163" s="15" t="s">
        <v>1042</v>
      </c>
      <c r="Q163" s="20" t="s">
        <v>69</v>
      </c>
      <c r="R163" s="25"/>
      <c r="S163" s="31" t="s">
        <v>1678</v>
      </c>
      <c r="T163" s="20" t="s">
        <v>1891</v>
      </c>
      <c r="U163" s="15" t="s">
        <v>54</v>
      </c>
      <c r="V163" s="20" t="s">
        <v>71</v>
      </c>
      <c r="W163" s="21" t="str">
        <f t="shared" si="1"/>
        <v>alp-cielo_digi-marca-cons-dv360</v>
      </c>
      <c r="X163" s="21" t="str">
        <f t="shared" si="2"/>
        <v>cielo_digi-superlink-display-comportamental-todos-none</v>
      </c>
      <c r="Y163" s="21" t="str">
        <f t="shared" si="3"/>
        <v>cielo_digi-superlink-display-leaderboard-728x90-cielodigi_superlink-as25_microempreendedor_medioempreendedor_negocios_vendasonline_donosdenegocios-cpm</v>
      </c>
      <c r="Z163" s="22" t="str">
        <f t="shared" si="4"/>
        <v>alp-cielo_digi-marca-cons</v>
      </c>
      <c r="AA163" s="22" t="str">
        <f t="shared" si="5"/>
        <v>dv360</v>
      </c>
      <c r="AB163" s="22" t="s">
        <v>1964</v>
      </c>
      <c r="AC163" s="22" t="str">
        <f t="shared" si="7"/>
        <v>cielo_digi-marca-dv360-superlink-display-leaderboard-cielodigi_superlink-as25_microempreendedor_medioempreendedor_negocios_vendasonline_donosdenegocios</v>
      </c>
      <c r="AD163" s="22" t="str">
        <f t="shared" si="8"/>
        <v>marca-dv360-superlink-display-leaderboard-728x90-cielodigi_superlink-as25_microempreendedor_medioempreendedor_negocios_vendasonline_donosdenegocios-cpm</v>
      </c>
      <c r="AE163" s="22" t="str">
        <f t="shared" si="9"/>
        <v>cielo_digi-comportamental-leaderboard-728x90-superlink-cpm-cielodigi_superlink-tag</v>
      </c>
    </row>
    <row r="164">
      <c r="A164" s="9" t="s">
        <v>36</v>
      </c>
      <c r="B164" s="10">
        <v>44176.0</v>
      </c>
      <c r="C164" s="10">
        <v>44196.0</v>
      </c>
      <c r="D164" s="34"/>
      <c r="E164" s="34"/>
      <c r="F164" s="34"/>
      <c r="G164" s="15" t="s">
        <v>41</v>
      </c>
      <c r="H164" s="14" t="s">
        <v>100</v>
      </c>
      <c r="I164" s="14" t="s">
        <v>65</v>
      </c>
      <c r="J164" s="15" t="s">
        <v>401</v>
      </c>
      <c r="K164" s="15" t="s">
        <v>596</v>
      </c>
      <c r="L164" s="23" t="s">
        <v>45</v>
      </c>
      <c r="M164" s="26" t="s">
        <v>66</v>
      </c>
      <c r="N164" s="15" t="s">
        <v>567</v>
      </c>
      <c r="O164" s="26" t="s">
        <v>523</v>
      </c>
      <c r="P164" s="15" t="s">
        <v>1042</v>
      </c>
      <c r="Q164" s="14" t="s">
        <v>69</v>
      </c>
      <c r="R164" s="14"/>
      <c r="S164" s="31" t="s">
        <v>1678</v>
      </c>
      <c r="T164" s="14" t="s">
        <v>1891</v>
      </c>
      <c r="U164" s="15" t="s">
        <v>54</v>
      </c>
      <c r="V164" s="14" t="s">
        <v>71</v>
      </c>
      <c r="W164" s="16" t="str">
        <f t="shared" si="1"/>
        <v>alp-cielo_digi-marca-cons-dv360</v>
      </c>
      <c r="X164" s="16" t="str">
        <f t="shared" si="2"/>
        <v>cielo_digi-superlink-display-comportamental-todos-none</v>
      </c>
      <c r="Y164" s="16" t="str">
        <f t="shared" si="3"/>
        <v>cielo_digi-superlink-display-billboard-970x250-cielodigi_superlink-as25_microempreendedor_medioempreendedor_negocios_vendasonline_donosdenegocios-cpm</v>
      </c>
      <c r="Z164" s="17" t="str">
        <f t="shared" si="4"/>
        <v>alp-cielo_digi-marca-cons</v>
      </c>
      <c r="AA164" s="17" t="str">
        <f t="shared" si="5"/>
        <v>dv360</v>
      </c>
      <c r="AB164" s="17" t="s">
        <v>1965</v>
      </c>
      <c r="AC164" s="17" t="str">
        <f t="shared" si="7"/>
        <v>cielo_digi-marca-dv360-superlink-display-billboard-cielodigi_superlink-as25_microempreendedor_medioempreendedor_negocios_vendasonline_donosdenegocios</v>
      </c>
      <c r="AD164" s="17" t="str">
        <f t="shared" si="8"/>
        <v>marca-dv360-superlink-display-billboard-970x250-cielodigi_superlink-as25_microempreendedor_medioempreendedor_negocios_vendasonline_donosdenegocios-cpm</v>
      </c>
      <c r="AE164" s="17" t="str">
        <f t="shared" si="9"/>
        <v>cielo_digi-comportamental-billboard-970x250-superlink-cpm-cielodigi_superlink-tag</v>
      </c>
    </row>
    <row r="165">
      <c r="A165" s="9" t="s">
        <v>239</v>
      </c>
      <c r="B165" s="18">
        <v>44176.0</v>
      </c>
      <c r="C165" s="18">
        <v>44196.0</v>
      </c>
      <c r="D165" s="123"/>
      <c r="E165" s="33"/>
      <c r="F165" s="33"/>
      <c r="G165" s="15" t="s">
        <v>41</v>
      </c>
      <c r="H165" s="20" t="s">
        <v>100</v>
      </c>
      <c r="I165" s="20" t="s">
        <v>65</v>
      </c>
      <c r="J165" s="15" t="s">
        <v>401</v>
      </c>
      <c r="K165" s="15" t="s">
        <v>596</v>
      </c>
      <c r="L165" s="23" t="s">
        <v>45</v>
      </c>
      <c r="M165" s="26" t="s">
        <v>66</v>
      </c>
      <c r="N165" s="26" t="s">
        <v>1954</v>
      </c>
      <c r="O165" s="26" t="s">
        <v>1871</v>
      </c>
      <c r="P165" s="15" t="s">
        <v>1042</v>
      </c>
      <c r="Q165" s="20" t="s">
        <v>69</v>
      </c>
      <c r="R165" s="25"/>
      <c r="S165" s="31" t="s">
        <v>1678</v>
      </c>
      <c r="T165" s="20" t="s">
        <v>1891</v>
      </c>
      <c r="U165" s="15" t="s">
        <v>54</v>
      </c>
      <c r="V165" s="20" t="s">
        <v>71</v>
      </c>
      <c r="W165" s="21" t="str">
        <f t="shared" si="1"/>
        <v>alp-cielo_digi-marca-cons-dv360</v>
      </c>
      <c r="X165" s="21" t="str">
        <f t="shared" si="2"/>
        <v>cielo_digi-superlink-display-comportamental-todos-none</v>
      </c>
      <c r="Y165" s="21" t="str">
        <f t="shared" si="3"/>
        <v>cielo_digi-superlink-display-full_banner-468x60-cielodigi_superlink-as25_microempreendedor_medioempreendedor_negocios_vendasonline_donosdenegocios-cpm</v>
      </c>
      <c r="Z165" s="22" t="str">
        <f t="shared" si="4"/>
        <v>alp-cielo_digi-marca-cons</v>
      </c>
      <c r="AA165" s="22" t="str">
        <f t="shared" si="5"/>
        <v>dv360</v>
      </c>
      <c r="AB165" s="22" t="s">
        <v>1966</v>
      </c>
      <c r="AC165" s="22" t="str">
        <f t="shared" si="7"/>
        <v>cielo_digi-marca-dv360-superlink-display-full_banner-cielodigi_superlink-as25_microempreendedor_medioempreendedor_negocios_vendasonline_donosdenegocios</v>
      </c>
      <c r="AD165" s="22" t="str">
        <f t="shared" si="8"/>
        <v>marca-dv360-superlink-display-full_banner-468x60-cielodigi_superlink-as25_microempreendedor_medioempreendedor_negocios_vendasonline_donosdenegocios-cpm</v>
      </c>
      <c r="AE165" s="22" t="str">
        <f t="shared" si="9"/>
        <v>cielo_digi-comportamental-full_banner-468x60-superlink-cpm-cielodigi_superlink-tag</v>
      </c>
    </row>
    <row r="166">
      <c r="A166" s="9" t="s">
        <v>36</v>
      </c>
      <c r="B166" s="10">
        <v>44176.0</v>
      </c>
      <c r="C166" s="10">
        <v>44196.0</v>
      </c>
      <c r="D166" s="123"/>
      <c r="E166" s="34"/>
      <c r="F166" s="34"/>
      <c r="G166" s="15" t="s">
        <v>41</v>
      </c>
      <c r="H166" s="14" t="s">
        <v>100</v>
      </c>
      <c r="I166" s="14" t="s">
        <v>65</v>
      </c>
      <c r="J166" s="15" t="s">
        <v>401</v>
      </c>
      <c r="K166" s="15" t="s">
        <v>596</v>
      </c>
      <c r="L166" s="23" t="s">
        <v>45</v>
      </c>
      <c r="M166" s="26" t="s">
        <v>66</v>
      </c>
      <c r="N166" s="15" t="s">
        <v>1956</v>
      </c>
      <c r="O166" s="15" t="s">
        <v>1873</v>
      </c>
      <c r="P166" s="15" t="s">
        <v>1042</v>
      </c>
      <c r="Q166" s="14" t="s">
        <v>69</v>
      </c>
      <c r="R166" s="16"/>
      <c r="S166" s="31" t="s">
        <v>1678</v>
      </c>
      <c r="T166" s="14" t="s">
        <v>1891</v>
      </c>
      <c r="U166" s="15" t="s">
        <v>54</v>
      </c>
      <c r="V166" s="14" t="s">
        <v>71</v>
      </c>
      <c r="W166" s="16" t="str">
        <f t="shared" si="1"/>
        <v>alp-cielo_digi-marca-cons-dv360</v>
      </c>
      <c r="X166" s="16" t="str">
        <f t="shared" si="2"/>
        <v>cielo_digi-superlink-display-comportamental-todos-none</v>
      </c>
      <c r="Y166" s="16" t="str">
        <f t="shared" si="3"/>
        <v>cielo_digi-superlink-display-super_leaderboard-970x90-cielodigi_superlink-as25_microempreendedor_medioempreendedor_negocios_vendasonline_donosdenegocios-cpm</v>
      </c>
      <c r="Z166" s="17" t="str">
        <f t="shared" si="4"/>
        <v>alp-cielo_digi-marca-cons</v>
      </c>
      <c r="AA166" s="17" t="str">
        <f t="shared" si="5"/>
        <v>dv360</v>
      </c>
      <c r="AB166" s="17" t="s">
        <v>1967</v>
      </c>
      <c r="AC166" s="17" t="str">
        <f t="shared" si="7"/>
        <v>cielo_digi-marca-dv360-superlink-display-super_leaderboard-cielodigi_superlink-as25_microempreendedor_medioempreendedor_negocios_vendasonline_donosdenegocios</v>
      </c>
      <c r="AD166" s="17" t="str">
        <f t="shared" si="8"/>
        <v>marca-dv360-superlink-display-super_leaderboard-970x90-cielodigi_superlink-as25_microempreendedor_medioempreendedor_negocios_vendasonline_donosdenegocios-cpm</v>
      </c>
      <c r="AE166" s="17" t="str">
        <f t="shared" si="9"/>
        <v>cielo_digi-comportamental-super_leaderboard-970x90-superlink-cpm-cielodigi_superlink-tag</v>
      </c>
    </row>
    <row r="167">
      <c r="A167" s="9" t="s">
        <v>239</v>
      </c>
      <c r="B167" s="18">
        <v>44176.0</v>
      </c>
      <c r="C167" s="18">
        <v>44196.0</v>
      </c>
      <c r="D167" s="123"/>
      <c r="E167" s="33"/>
      <c r="F167" s="33"/>
      <c r="G167" s="15" t="s">
        <v>41</v>
      </c>
      <c r="H167" s="20" t="s">
        <v>100</v>
      </c>
      <c r="I167" s="20" t="s">
        <v>65</v>
      </c>
      <c r="J167" s="15" t="s">
        <v>401</v>
      </c>
      <c r="K167" s="15" t="s">
        <v>596</v>
      </c>
      <c r="L167" s="23" t="s">
        <v>45</v>
      </c>
      <c r="M167" s="26" t="s">
        <v>66</v>
      </c>
      <c r="N167" s="26" t="s">
        <v>1017</v>
      </c>
      <c r="O167" s="26" t="s">
        <v>172</v>
      </c>
      <c r="P167" s="15" t="s">
        <v>1042</v>
      </c>
      <c r="Q167" s="20" t="s">
        <v>69</v>
      </c>
      <c r="R167" s="25"/>
      <c r="S167" s="31" t="s">
        <v>1678</v>
      </c>
      <c r="T167" s="20" t="s">
        <v>1891</v>
      </c>
      <c r="U167" s="15" t="s">
        <v>54</v>
      </c>
      <c r="V167" s="20" t="s">
        <v>71</v>
      </c>
      <c r="W167" s="21" t="str">
        <f t="shared" si="1"/>
        <v>alp-cielo_digi-marca-cons-dv360</v>
      </c>
      <c r="X167" s="21" t="str">
        <f t="shared" si="2"/>
        <v>cielo_digi-superlink-display-comportamental-todos-none</v>
      </c>
      <c r="Y167" s="21" t="str">
        <f t="shared" si="3"/>
        <v>cielo_digi-superlink-display-retangulo_grande-336x280-cielodigi_superlink-as25_microempreendedor_medioempreendedor_negocios_vendasonline_donosdenegocios-cpm</v>
      </c>
      <c r="Z167" s="22" t="str">
        <f t="shared" si="4"/>
        <v>alp-cielo_digi-marca-cons</v>
      </c>
      <c r="AA167" s="22" t="str">
        <f t="shared" si="5"/>
        <v>dv360</v>
      </c>
      <c r="AB167" s="22" t="s">
        <v>1968</v>
      </c>
      <c r="AC167" s="22" t="str">
        <f t="shared" si="7"/>
        <v>cielo_digi-marca-dv360-superlink-display-retangulo_grande-cielodigi_superlink-as25_microempreendedor_medioempreendedor_negocios_vendasonline_donosdenegocios</v>
      </c>
      <c r="AD167" s="22" t="str">
        <f t="shared" si="8"/>
        <v>marca-dv360-superlink-display-retangulo_grande-336x280-cielodigi_superlink-as25_microempreendedor_medioempreendedor_negocios_vendasonline_donosdenegocios-cpm</v>
      </c>
      <c r="AE167" s="22" t="str">
        <f t="shared" si="9"/>
        <v>cielo_digi-comportamental-retangulo_grande-336x280-superlink-cpm-cielodigi_superlink-tag</v>
      </c>
    </row>
    <row r="168">
      <c r="A168" s="9" t="s">
        <v>36</v>
      </c>
      <c r="B168" s="10">
        <v>44176.0</v>
      </c>
      <c r="C168" s="10">
        <v>44196.0</v>
      </c>
      <c r="D168" s="123"/>
      <c r="E168" s="34"/>
      <c r="F168" s="34"/>
      <c r="G168" s="15" t="s">
        <v>41</v>
      </c>
      <c r="H168" s="14" t="s">
        <v>100</v>
      </c>
      <c r="I168" s="14" t="s">
        <v>65</v>
      </c>
      <c r="J168" s="15" t="s">
        <v>401</v>
      </c>
      <c r="K168" s="15" t="s">
        <v>596</v>
      </c>
      <c r="L168" s="23" t="s">
        <v>45</v>
      </c>
      <c r="M168" s="26" t="s">
        <v>66</v>
      </c>
      <c r="N168" s="26" t="s">
        <v>726</v>
      </c>
      <c r="O168" s="26" t="s">
        <v>727</v>
      </c>
      <c r="P168" s="15" t="s">
        <v>1042</v>
      </c>
      <c r="Q168" s="14" t="s">
        <v>69</v>
      </c>
      <c r="R168" s="16"/>
      <c r="S168" s="31" t="s">
        <v>1678</v>
      </c>
      <c r="T168" s="14" t="s">
        <v>1891</v>
      </c>
      <c r="U168" s="15" t="s">
        <v>54</v>
      </c>
      <c r="V168" s="14" t="s">
        <v>71</v>
      </c>
      <c r="W168" s="16" t="str">
        <f t="shared" si="1"/>
        <v>alp-cielo_digi-marca-cons-dv360</v>
      </c>
      <c r="X168" s="16" t="str">
        <f t="shared" si="2"/>
        <v>cielo_digi-superlink-display-comportamental-todos-none</v>
      </c>
      <c r="Y168" s="16" t="str">
        <f t="shared" si="3"/>
        <v>cielo_digi-superlink-display-maxiboard-970x150-cielodigi_superlink-as25_microempreendedor_medioempreendedor_negocios_vendasonline_donosdenegocios-cpm</v>
      </c>
      <c r="Z168" s="17" t="str">
        <f t="shared" si="4"/>
        <v>alp-cielo_digi-marca-cons</v>
      </c>
      <c r="AA168" s="17" t="str">
        <f t="shared" si="5"/>
        <v>dv360</v>
      </c>
      <c r="AB168" s="17" t="s">
        <v>1969</v>
      </c>
      <c r="AC168" s="17" t="str">
        <f t="shared" si="7"/>
        <v>cielo_digi-marca-dv360-superlink-display-maxiboard-cielodigi_superlink-as25_microempreendedor_medioempreendedor_negocios_vendasonline_donosdenegocios</v>
      </c>
      <c r="AD168" s="17" t="str">
        <f t="shared" si="8"/>
        <v>marca-dv360-superlink-display-maxiboard-970x150-cielodigi_superlink-as25_microempreendedor_medioempreendedor_negocios_vendasonline_donosdenegocios-cpm</v>
      </c>
      <c r="AE168" s="17" t="str">
        <f t="shared" si="9"/>
        <v>cielo_digi-comportamental-maxiboard-970x150-superlink-cpm-cielodigi_superlink-tag</v>
      </c>
    </row>
    <row r="169">
      <c r="A169" s="9" t="s">
        <v>36</v>
      </c>
      <c r="B169" s="18">
        <v>44166.0</v>
      </c>
      <c r="C169" s="18">
        <v>44227.0</v>
      </c>
      <c r="D169" s="33"/>
      <c r="E169" s="37"/>
      <c r="F169" s="33"/>
      <c r="G169" s="20" t="s">
        <v>41</v>
      </c>
      <c r="H169" s="15" t="s">
        <v>1258</v>
      </c>
      <c r="I169" s="20" t="s">
        <v>65</v>
      </c>
      <c r="J169" s="26" t="s">
        <v>401</v>
      </c>
      <c r="K169" s="15" t="s">
        <v>596</v>
      </c>
      <c r="L169" s="23" t="s">
        <v>45</v>
      </c>
      <c r="M169" s="26" t="s">
        <v>62</v>
      </c>
      <c r="N169" s="26" t="s">
        <v>1368</v>
      </c>
      <c r="O169" s="26" t="s">
        <v>527</v>
      </c>
      <c r="P169" s="26" t="s">
        <v>596</v>
      </c>
      <c r="Q169" s="20" t="s">
        <v>69</v>
      </c>
      <c r="R169" s="20" t="s">
        <v>1970</v>
      </c>
      <c r="S169" s="20" t="s">
        <v>1917</v>
      </c>
      <c r="T169" s="20" t="s">
        <v>1970</v>
      </c>
      <c r="U169" s="26" t="s">
        <v>1365</v>
      </c>
      <c r="V169" s="23" t="s">
        <v>55</v>
      </c>
      <c r="W169" s="21" t="str">
        <f t="shared" si="1"/>
        <v>alp-cielo_digi-marca-cons-googleads</v>
      </c>
      <c r="X169" s="21" t="str">
        <f t="shared" si="2"/>
        <v>cielo_digi-cielo_digi-video-comportamental-todos-bumper_digi</v>
      </c>
      <c r="Y169" s="21" t="str">
        <f t="shared" si="3"/>
        <v>cielo_digi-cielo_digi-video-trueview-1920x1080-bumper_digi-businessprofessionals_financialservices_inmarket-cpv</v>
      </c>
      <c r="Z169" s="22" t="str">
        <f t="shared" si="4"/>
        <v>alp-cielo_digi-marca-cons</v>
      </c>
      <c r="AA169" s="22" t="str">
        <f t="shared" si="5"/>
        <v>googleads</v>
      </c>
      <c r="AB169" s="22" t="str">
        <f t="shared" ref="AB169:AB172" si="13">J169&amp;"-"&amp;H169&amp;"-"&amp;G169&amp;"-"&amp;O169&amp;"-"&amp;L169&amp;"-"&amp;M169&amp;"-"&amp;S169&amp;"-"&amp;R169</f>
        <v>marca-googleads-cons-1920x1080-todos-video-businessprofessionals_financialservices_inmarket-bumper_digi</v>
      </c>
      <c r="AC169" s="22" t="str">
        <f t="shared" si="7"/>
        <v>cielo_digi-marca-googleads-cielo_digi-video-trueview-bumper_digi-businessprofessionals_financialservices_inmarket</v>
      </c>
      <c r="AD169" s="22" t="str">
        <f t="shared" si="8"/>
        <v>marca-googleads-cielo_digi-video-trueview-1920x1080-bumper_digi-businessprofessionals_financialservices_inmarket-cpv</v>
      </c>
      <c r="AE169" s="22" t="str">
        <f t="shared" si="9"/>
        <v>cielo_digi-comportamental-trueview-1920x1080-cielo_digi-cpv-bumper_digi-none</v>
      </c>
    </row>
    <row r="170">
      <c r="A170" s="9" t="s">
        <v>36</v>
      </c>
      <c r="B170" s="10">
        <v>44166.0</v>
      </c>
      <c r="C170" s="10">
        <v>44227.0</v>
      </c>
      <c r="D170" s="34"/>
      <c r="E170" s="38"/>
      <c r="F170" s="34"/>
      <c r="G170" s="14" t="s">
        <v>41</v>
      </c>
      <c r="H170" s="15" t="s">
        <v>1258</v>
      </c>
      <c r="I170" s="14" t="s">
        <v>65</v>
      </c>
      <c r="J170" s="26" t="s">
        <v>401</v>
      </c>
      <c r="K170" s="15" t="s">
        <v>596</v>
      </c>
      <c r="L170" s="23" t="s">
        <v>45</v>
      </c>
      <c r="M170" s="26" t="s">
        <v>62</v>
      </c>
      <c r="N170" s="26" t="s">
        <v>1368</v>
      </c>
      <c r="O170" s="26" t="s">
        <v>527</v>
      </c>
      <c r="P170" s="26" t="s">
        <v>596</v>
      </c>
      <c r="Q170" s="14" t="s">
        <v>69</v>
      </c>
      <c r="R170" s="14" t="s">
        <v>1971</v>
      </c>
      <c r="S170" s="14" t="s">
        <v>1917</v>
      </c>
      <c r="T170" s="14" t="s">
        <v>1971</v>
      </c>
      <c r="U170" s="26" t="s">
        <v>1365</v>
      </c>
      <c r="V170" s="23" t="s">
        <v>55</v>
      </c>
      <c r="W170" s="16" t="str">
        <f t="shared" si="1"/>
        <v>alp-cielo_digi-marca-cons-googleads</v>
      </c>
      <c r="X170" s="16" t="str">
        <f t="shared" si="2"/>
        <v>cielo_digi-cielo_digi-video-comportamental-todos-trueview15s_cursos</v>
      </c>
      <c r="Y170" s="16" t="str">
        <f t="shared" si="3"/>
        <v>cielo_digi-cielo_digi-video-trueview-1920x1080-trueview15s_cursos-businessprofessionals_financialservices_inmarket-cpv</v>
      </c>
      <c r="Z170" s="17" t="str">
        <f t="shared" si="4"/>
        <v>alp-cielo_digi-marca-cons</v>
      </c>
      <c r="AA170" s="17" t="str">
        <f t="shared" si="5"/>
        <v>googleads</v>
      </c>
      <c r="AB170" s="17" t="str">
        <f t="shared" si="13"/>
        <v>marca-googleads-cons-1920x1080-todos-video-businessprofessionals_financialservices_inmarket-trueview15s_cursos</v>
      </c>
      <c r="AC170" s="17" t="str">
        <f t="shared" si="7"/>
        <v>cielo_digi-marca-googleads-cielo_digi-video-trueview-trueview15s_cursos-businessprofessionals_financialservices_inmarket</v>
      </c>
      <c r="AD170" s="17" t="str">
        <f t="shared" si="8"/>
        <v>marca-googleads-cielo_digi-video-trueview-1920x1080-trueview15s_cursos-businessprofessionals_financialservices_inmarket-cpv</v>
      </c>
      <c r="AE170" s="17" t="str">
        <f t="shared" si="9"/>
        <v>cielo_digi-comportamental-trueview-1920x1080-cielo_digi-cpv-trueview15s_cursos-none</v>
      </c>
    </row>
    <row r="171">
      <c r="A171" s="9" t="s">
        <v>36</v>
      </c>
      <c r="B171" s="18">
        <v>44166.0</v>
      </c>
      <c r="C171" s="18">
        <v>44227.0</v>
      </c>
      <c r="D171" s="33"/>
      <c r="E171" s="37"/>
      <c r="F171" s="33"/>
      <c r="G171" s="20" t="s">
        <v>41</v>
      </c>
      <c r="H171" s="15" t="s">
        <v>1258</v>
      </c>
      <c r="I171" s="20" t="s">
        <v>65</v>
      </c>
      <c r="J171" s="26" t="s">
        <v>401</v>
      </c>
      <c r="K171" s="15" t="s">
        <v>596</v>
      </c>
      <c r="L171" s="23" t="s">
        <v>45</v>
      </c>
      <c r="M171" s="26" t="s">
        <v>62</v>
      </c>
      <c r="N171" s="26" t="s">
        <v>1368</v>
      </c>
      <c r="O171" s="26" t="s">
        <v>527</v>
      </c>
      <c r="P171" s="26" t="s">
        <v>1042</v>
      </c>
      <c r="Q171" s="20" t="s">
        <v>69</v>
      </c>
      <c r="R171" s="20" t="s">
        <v>1972</v>
      </c>
      <c r="S171" s="20" t="s">
        <v>1917</v>
      </c>
      <c r="T171" s="20" t="s">
        <v>1972</v>
      </c>
      <c r="U171" s="26" t="s">
        <v>1365</v>
      </c>
      <c r="V171" s="23" t="s">
        <v>55</v>
      </c>
      <c r="W171" s="39" t="str">
        <f t="shared" si="1"/>
        <v>alp-cielo_digi-marca-cons-googleads</v>
      </c>
      <c r="X171" s="40" t="str">
        <f t="shared" si="2"/>
        <v>cielo_digi-superlink-video-comportamental-todos-trueview15s_superlink</v>
      </c>
      <c r="Y171" s="40" t="str">
        <f t="shared" si="3"/>
        <v>cielo_digi-superlink-video-trueview-1920x1080-trueview15s_superlink-businessprofessionals_financialservices_inmarket-cpv</v>
      </c>
      <c r="Z171" s="41" t="str">
        <f t="shared" si="4"/>
        <v>alp-cielo_digi-marca-cons</v>
      </c>
      <c r="AA171" s="41" t="str">
        <f t="shared" si="5"/>
        <v>googleads</v>
      </c>
      <c r="AB171" s="41" t="str">
        <f t="shared" si="13"/>
        <v>marca-googleads-cons-1920x1080-todos-video-businessprofessionals_financialservices_inmarket-trueview15s_superlink</v>
      </c>
      <c r="AC171" s="41" t="str">
        <f t="shared" si="7"/>
        <v>cielo_digi-marca-googleads-superlink-video-trueview-trueview15s_superlink-businessprofessionals_financialservices_inmarket</v>
      </c>
      <c r="AD171" s="41" t="str">
        <f t="shared" si="8"/>
        <v>marca-googleads-superlink-video-trueview-1920x1080-trueview15s_superlink-businessprofessionals_financialservices_inmarket-cpv</v>
      </c>
      <c r="AE171" s="41" t="str">
        <f t="shared" si="9"/>
        <v>cielo_digi-comportamental-trueview-1920x1080-superlink-cpv-trueview15s_superlink-none</v>
      </c>
    </row>
    <row r="172">
      <c r="A172" s="9" t="s">
        <v>36</v>
      </c>
      <c r="B172" s="10">
        <v>44166.0</v>
      </c>
      <c r="C172" s="10">
        <v>44227.0</v>
      </c>
      <c r="D172" s="34"/>
      <c r="E172" s="38"/>
      <c r="F172" s="34"/>
      <c r="G172" s="14" t="s">
        <v>41</v>
      </c>
      <c r="H172" s="15" t="s">
        <v>1258</v>
      </c>
      <c r="I172" s="14" t="s">
        <v>65</v>
      </c>
      <c r="J172" s="26" t="s">
        <v>401</v>
      </c>
      <c r="K172" s="15" t="s">
        <v>596</v>
      </c>
      <c r="L172" s="23" t="s">
        <v>45</v>
      </c>
      <c r="M172" s="26" t="s">
        <v>62</v>
      </c>
      <c r="N172" s="26" t="s">
        <v>1368</v>
      </c>
      <c r="O172" s="26" t="s">
        <v>527</v>
      </c>
      <c r="P172" s="26" t="s">
        <v>596</v>
      </c>
      <c r="Q172" s="14" t="s">
        <v>69</v>
      </c>
      <c r="R172" s="14" t="s">
        <v>1973</v>
      </c>
      <c r="S172" s="14" t="s">
        <v>1917</v>
      </c>
      <c r="T172" s="14" t="s">
        <v>1973</v>
      </c>
      <c r="U172" s="26" t="s">
        <v>1365</v>
      </c>
      <c r="V172" s="23" t="s">
        <v>55</v>
      </c>
      <c r="W172" s="39" t="str">
        <f t="shared" si="1"/>
        <v>alp-cielo_digi-marca-cons-googleads</v>
      </c>
      <c r="X172" s="40" t="str">
        <f t="shared" si="2"/>
        <v>cielo_digi-cielo_digi-video-comportamental-todos-trueview15s_vendas</v>
      </c>
      <c r="Y172" s="40" t="str">
        <f t="shared" si="3"/>
        <v>cielo_digi-cielo_digi-video-trueview-1920x1080-trueview15s_vendas-businessprofessionals_financialservices_inmarket-cpv</v>
      </c>
      <c r="Z172" s="41" t="str">
        <f t="shared" si="4"/>
        <v>alp-cielo_digi-marca-cons</v>
      </c>
      <c r="AA172" s="41" t="str">
        <f t="shared" si="5"/>
        <v>googleads</v>
      </c>
      <c r="AB172" s="41" t="str">
        <f t="shared" si="13"/>
        <v>marca-googleads-cons-1920x1080-todos-video-businessprofessionals_financialservices_inmarket-trueview15s_vendas</v>
      </c>
      <c r="AC172" s="41" t="str">
        <f t="shared" si="7"/>
        <v>cielo_digi-marca-googleads-cielo_digi-video-trueview-trueview15s_vendas-businessprofessionals_financialservices_inmarket</v>
      </c>
      <c r="AD172" s="41" t="str">
        <f t="shared" si="8"/>
        <v>marca-googleads-cielo_digi-video-trueview-1920x1080-trueview15s_vendas-businessprofessionals_financialservices_inmarket-cpv</v>
      </c>
      <c r="AE172" s="41" t="str">
        <f t="shared" si="9"/>
        <v>cielo_digi-comportamental-trueview-1920x1080-cielo_digi-cpv-trueview15s_vendas-none</v>
      </c>
    </row>
    <row r="173">
      <c r="A173" s="9" t="s">
        <v>36</v>
      </c>
      <c r="B173" s="52">
        <v>44181.0</v>
      </c>
      <c r="C173" s="18">
        <v>44227.0</v>
      </c>
      <c r="D173" s="33"/>
      <c r="E173" s="33"/>
      <c r="F173" s="33"/>
      <c r="G173" s="15" t="s">
        <v>953</v>
      </c>
      <c r="H173" s="15" t="s">
        <v>1815</v>
      </c>
      <c r="I173" s="20" t="s">
        <v>65</v>
      </c>
      <c r="J173" s="15" t="s">
        <v>401</v>
      </c>
      <c r="K173" s="15" t="s">
        <v>596</v>
      </c>
      <c r="L173" s="15" t="s">
        <v>45</v>
      </c>
      <c r="M173" s="26" t="s">
        <v>66</v>
      </c>
      <c r="N173" s="26" t="s">
        <v>1864</v>
      </c>
      <c r="O173" s="26" t="s">
        <v>68</v>
      </c>
      <c r="P173" s="15" t="s">
        <v>1042</v>
      </c>
      <c r="Q173" s="20" t="s">
        <v>69</v>
      </c>
      <c r="R173" s="25"/>
      <c r="S173" s="20" t="s">
        <v>1678</v>
      </c>
      <c r="T173" s="20" t="s">
        <v>1891</v>
      </c>
      <c r="U173" s="15" t="s">
        <v>1919</v>
      </c>
      <c r="V173" s="15" t="s">
        <v>89</v>
      </c>
      <c r="W173" s="21" t="str">
        <f t="shared" si="1"/>
        <v>alp-cielo_digi-marca-perf-rakuten</v>
      </c>
      <c r="X173" s="21" t="str">
        <f t="shared" si="2"/>
        <v>cielo_digi-superlink-display-comportamental-todos-none</v>
      </c>
      <c r="Y173" s="21" t="str">
        <f t="shared" si="3"/>
        <v>cielo_digi-superlink-display-Skyscraper-160x600-cielodigi_superlink-as25_microempreendedor_medioempreendedor_negocios_vendasonline_donosdenegocios-cpa</v>
      </c>
      <c r="Z173" s="22" t="str">
        <f t="shared" si="4"/>
        <v>alp-cielo_digi-marca-perf</v>
      </c>
      <c r="AA173" s="22" t="str">
        <f t="shared" si="5"/>
        <v>rakuten</v>
      </c>
      <c r="AB173" s="22" t="s">
        <v>1974</v>
      </c>
      <c r="AC173" s="22" t="str">
        <f t="shared" si="7"/>
        <v>cielo_digi-marca-rakuten-superlink-display-Skyscraper-cielodigi_superlink-as25_microempreendedor_medioempreendedor_negocios_vendasonline_donosdenegocios</v>
      </c>
      <c r="AD173" s="22" t="str">
        <f t="shared" si="8"/>
        <v>marca-rakuten-superlink-display-Skyscraper-160x600-cielodigi_superlink-as25_microempreendedor_medioempreendedor_negocios_vendasonline_donosdenegocios-cpa</v>
      </c>
      <c r="AE173" s="22" t="str">
        <f t="shared" si="9"/>
        <v>cielo_digi-comportamental-Skyscraper-160x600-superlink-cpa-cielodigi_superlink-contador</v>
      </c>
    </row>
    <row r="174">
      <c r="A174" s="9" t="s">
        <v>36</v>
      </c>
      <c r="B174" s="51">
        <v>44181.0</v>
      </c>
      <c r="C174" s="10">
        <v>44227.0</v>
      </c>
      <c r="D174" s="34"/>
      <c r="E174" s="34"/>
      <c r="F174" s="34"/>
      <c r="G174" s="15" t="s">
        <v>953</v>
      </c>
      <c r="H174" s="15" t="s">
        <v>1815</v>
      </c>
      <c r="I174" s="14" t="s">
        <v>65</v>
      </c>
      <c r="J174" s="15" t="s">
        <v>401</v>
      </c>
      <c r="K174" s="15" t="s">
        <v>596</v>
      </c>
      <c r="L174" s="15" t="s">
        <v>45</v>
      </c>
      <c r="M174" s="26" t="s">
        <v>66</v>
      </c>
      <c r="N174" s="26" t="s">
        <v>1016</v>
      </c>
      <c r="O174" s="26" t="s">
        <v>75</v>
      </c>
      <c r="P174" s="15" t="s">
        <v>1042</v>
      </c>
      <c r="Q174" s="14" t="s">
        <v>69</v>
      </c>
      <c r="R174" s="16"/>
      <c r="S174" s="14" t="s">
        <v>1678</v>
      </c>
      <c r="T174" s="14" t="s">
        <v>1891</v>
      </c>
      <c r="U174" s="15" t="s">
        <v>1919</v>
      </c>
      <c r="V174" s="15" t="s">
        <v>89</v>
      </c>
      <c r="W174" s="16" t="str">
        <f t="shared" si="1"/>
        <v>alp-cielo_digi-marca-perf-rakuten</v>
      </c>
      <c r="X174" s="16" t="str">
        <f t="shared" si="2"/>
        <v>cielo_digi-superlink-display-comportamental-todos-none</v>
      </c>
      <c r="Y174" s="16" t="str">
        <f t="shared" si="3"/>
        <v>cielo_digi-superlink-display-retangulo_medio-300x250-cielodigi_superlink-as25_microempreendedor_medioempreendedor_negocios_vendasonline_donosdenegocios-cpa</v>
      </c>
      <c r="Z174" s="17" t="str">
        <f t="shared" si="4"/>
        <v>alp-cielo_digi-marca-perf</v>
      </c>
      <c r="AA174" s="17" t="str">
        <f t="shared" si="5"/>
        <v>rakuten</v>
      </c>
      <c r="AB174" s="17" t="s">
        <v>1975</v>
      </c>
      <c r="AC174" s="17" t="str">
        <f t="shared" si="7"/>
        <v>cielo_digi-marca-rakuten-superlink-display-retangulo_medio-cielodigi_superlink-as25_microempreendedor_medioempreendedor_negocios_vendasonline_donosdenegocios</v>
      </c>
      <c r="AD174" s="17" t="str">
        <f t="shared" si="8"/>
        <v>marca-rakuten-superlink-display-retangulo_medio-300x250-cielodigi_superlink-as25_microempreendedor_medioempreendedor_negocios_vendasonline_donosdenegocios-cpa</v>
      </c>
      <c r="AE174" s="17" t="str">
        <f t="shared" si="9"/>
        <v>cielo_digi-comportamental-retangulo_medio-300x250-superlink-cpa-cielodigi_superlink-contador</v>
      </c>
    </row>
    <row r="175">
      <c r="A175" s="9" t="s">
        <v>36</v>
      </c>
      <c r="B175" s="52">
        <v>44181.0</v>
      </c>
      <c r="C175" s="18">
        <v>44227.0</v>
      </c>
      <c r="D175" s="33"/>
      <c r="E175" s="33"/>
      <c r="F175" s="33"/>
      <c r="G175" s="15" t="s">
        <v>953</v>
      </c>
      <c r="H175" s="15" t="s">
        <v>1815</v>
      </c>
      <c r="I175" s="20" t="s">
        <v>65</v>
      </c>
      <c r="J175" s="15" t="s">
        <v>401</v>
      </c>
      <c r="K175" s="15" t="s">
        <v>596</v>
      </c>
      <c r="L175" s="15" t="s">
        <v>45</v>
      </c>
      <c r="M175" s="26" t="s">
        <v>66</v>
      </c>
      <c r="N175" s="26" t="s">
        <v>1866</v>
      </c>
      <c r="O175" s="26" t="s">
        <v>78</v>
      </c>
      <c r="P175" s="15" t="s">
        <v>1042</v>
      </c>
      <c r="Q175" s="20" t="s">
        <v>69</v>
      </c>
      <c r="R175" s="25"/>
      <c r="S175" s="20" t="s">
        <v>1678</v>
      </c>
      <c r="T175" s="20" t="s">
        <v>1891</v>
      </c>
      <c r="U175" s="15" t="s">
        <v>1919</v>
      </c>
      <c r="V175" s="15" t="s">
        <v>89</v>
      </c>
      <c r="W175" s="21" t="str">
        <f t="shared" si="1"/>
        <v>alp-cielo_digi-marca-perf-rakuten</v>
      </c>
      <c r="X175" s="21" t="str">
        <f t="shared" si="2"/>
        <v>cielo_digi-superlink-display-comportamental-todos-none</v>
      </c>
      <c r="Y175" s="21" t="str">
        <f t="shared" si="3"/>
        <v>cielo_digi-superlink-display-Halfpage-300x600-cielodigi_superlink-as25_microempreendedor_medioempreendedor_negocios_vendasonline_donosdenegocios-cpa</v>
      </c>
      <c r="Z175" s="22" t="str">
        <f t="shared" si="4"/>
        <v>alp-cielo_digi-marca-perf</v>
      </c>
      <c r="AA175" s="22" t="str">
        <f t="shared" si="5"/>
        <v>rakuten</v>
      </c>
      <c r="AB175" s="22" t="s">
        <v>1976</v>
      </c>
      <c r="AC175" s="22" t="str">
        <f t="shared" si="7"/>
        <v>cielo_digi-marca-rakuten-superlink-display-Halfpage-cielodigi_superlink-as25_microempreendedor_medioempreendedor_negocios_vendasonline_donosdenegocios</v>
      </c>
      <c r="AD175" s="22" t="str">
        <f t="shared" si="8"/>
        <v>marca-rakuten-superlink-display-Halfpage-300x600-cielodigi_superlink-as25_microempreendedor_medioempreendedor_negocios_vendasonline_donosdenegocios-cpa</v>
      </c>
      <c r="AE175" s="22" t="str">
        <f t="shared" si="9"/>
        <v>cielo_digi-comportamental-Halfpage-300x600-superlink-cpa-cielodigi_superlink-contador</v>
      </c>
    </row>
    <row r="176">
      <c r="A176" s="9" t="s">
        <v>36</v>
      </c>
      <c r="B176" s="51">
        <v>44181.0</v>
      </c>
      <c r="C176" s="10">
        <v>44227.0</v>
      </c>
      <c r="D176" s="34"/>
      <c r="E176" s="34"/>
      <c r="F176" s="34"/>
      <c r="G176" s="15" t="s">
        <v>953</v>
      </c>
      <c r="H176" s="15" t="s">
        <v>1815</v>
      </c>
      <c r="I176" s="14" t="s">
        <v>65</v>
      </c>
      <c r="J176" s="15" t="s">
        <v>401</v>
      </c>
      <c r="K176" s="15" t="s">
        <v>596</v>
      </c>
      <c r="L176" s="15" t="s">
        <v>45</v>
      </c>
      <c r="M176" s="26" t="s">
        <v>66</v>
      </c>
      <c r="N176" s="26" t="s">
        <v>1869</v>
      </c>
      <c r="O176" s="26" t="s">
        <v>81</v>
      </c>
      <c r="P176" s="15" t="s">
        <v>1042</v>
      </c>
      <c r="Q176" s="14" t="s">
        <v>69</v>
      </c>
      <c r="R176" s="16"/>
      <c r="S176" s="14" t="s">
        <v>1678</v>
      </c>
      <c r="T176" s="14" t="s">
        <v>1891</v>
      </c>
      <c r="U176" s="15" t="s">
        <v>1919</v>
      </c>
      <c r="V176" s="15" t="s">
        <v>89</v>
      </c>
      <c r="W176" s="21" t="str">
        <f t="shared" si="1"/>
        <v>alp-cielo_digi-marca-perf-rakuten</v>
      </c>
      <c r="X176" s="21" t="str">
        <f t="shared" si="2"/>
        <v>cielo_digi-superlink-display-comportamental-todos-none</v>
      </c>
      <c r="Y176" s="21" t="str">
        <f t="shared" si="3"/>
        <v>cielo_digi-superlink-display-mobile_banner-320x50-cielodigi_superlink-as25_microempreendedor_medioempreendedor_negocios_vendasonline_donosdenegocios-cpa</v>
      </c>
      <c r="Z176" s="22" t="str">
        <f t="shared" si="4"/>
        <v>alp-cielo_digi-marca-perf</v>
      </c>
      <c r="AA176" s="22" t="str">
        <f t="shared" si="5"/>
        <v>rakuten</v>
      </c>
      <c r="AB176" s="22" t="s">
        <v>1977</v>
      </c>
      <c r="AC176" s="22" t="str">
        <f t="shared" si="7"/>
        <v>cielo_digi-marca-rakuten-superlink-display-mobile_banner-cielodigi_superlink-as25_microempreendedor_medioempreendedor_negocios_vendasonline_donosdenegocios</v>
      </c>
      <c r="AD176" s="22" t="str">
        <f t="shared" si="8"/>
        <v>marca-rakuten-superlink-display-mobile_banner-320x50-cielodigi_superlink-as25_microempreendedor_medioempreendedor_negocios_vendasonline_donosdenegocios-cpa</v>
      </c>
      <c r="AE176" s="22" t="str">
        <f t="shared" si="9"/>
        <v>cielo_digi-comportamental-mobile_banner-320x50-superlink-cpa-cielodigi_superlink-contador</v>
      </c>
    </row>
    <row r="177">
      <c r="A177" s="9" t="s">
        <v>36</v>
      </c>
      <c r="B177" s="52">
        <v>44181.0</v>
      </c>
      <c r="C177" s="18">
        <v>44227.0</v>
      </c>
      <c r="D177" s="33"/>
      <c r="E177" s="33"/>
      <c r="F177" s="33"/>
      <c r="G177" s="15" t="s">
        <v>953</v>
      </c>
      <c r="H177" s="15" t="s">
        <v>1815</v>
      </c>
      <c r="I177" s="20" t="s">
        <v>65</v>
      </c>
      <c r="J177" s="15" t="s">
        <v>401</v>
      </c>
      <c r="K177" s="15" t="s">
        <v>596</v>
      </c>
      <c r="L177" s="15" t="s">
        <v>45</v>
      </c>
      <c r="M177" s="26" t="s">
        <v>66</v>
      </c>
      <c r="N177" s="26" t="s">
        <v>83</v>
      </c>
      <c r="O177" s="26" t="s">
        <v>84</v>
      </c>
      <c r="P177" s="15" t="s">
        <v>1042</v>
      </c>
      <c r="Q177" s="20" t="s">
        <v>69</v>
      </c>
      <c r="R177" s="25"/>
      <c r="S177" s="20" t="s">
        <v>1678</v>
      </c>
      <c r="T177" s="20" t="s">
        <v>1891</v>
      </c>
      <c r="U177" s="15" t="s">
        <v>1919</v>
      </c>
      <c r="V177" s="15" t="s">
        <v>89</v>
      </c>
      <c r="W177" s="39" t="str">
        <f t="shared" si="1"/>
        <v>alp-cielo_digi-marca-perf-rakuten</v>
      </c>
      <c r="X177" s="40" t="str">
        <f t="shared" si="2"/>
        <v>cielo_digi-superlink-display-comportamental-todos-none</v>
      </c>
      <c r="Y177" s="40" t="str">
        <f t="shared" si="3"/>
        <v>cielo_digi-superlink-display-leaderboard-728x90-cielodigi_superlink-as25_microempreendedor_medioempreendedor_negocios_vendasonline_donosdenegocios-cpa</v>
      </c>
      <c r="Z177" s="41" t="str">
        <f t="shared" si="4"/>
        <v>alp-cielo_digi-marca-perf</v>
      </c>
      <c r="AA177" s="41" t="str">
        <f t="shared" si="5"/>
        <v>rakuten</v>
      </c>
      <c r="AB177" s="41" t="s">
        <v>1978</v>
      </c>
      <c r="AC177" s="41" t="str">
        <f t="shared" si="7"/>
        <v>cielo_digi-marca-rakuten-superlink-display-leaderboard-cielodigi_superlink-as25_microempreendedor_medioempreendedor_negocios_vendasonline_donosdenegocios</v>
      </c>
      <c r="AD177" s="41" t="str">
        <f t="shared" si="8"/>
        <v>marca-rakuten-superlink-display-leaderboard-728x90-cielodigi_superlink-as25_microempreendedor_medioempreendedor_negocios_vendasonline_donosdenegocios-cpa</v>
      </c>
      <c r="AE177" s="41" t="str">
        <f t="shared" si="9"/>
        <v>cielo_digi-comportamental-leaderboard-728x90-superlink-cpa-cielodigi_superlink-contador</v>
      </c>
    </row>
    <row r="178">
      <c r="A178" s="9" t="s">
        <v>36</v>
      </c>
      <c r="B178" s="51">
        <v>44181.0</v>
      </c>
      <c r="C178" s="10">
        <v>44227.0</v>
      </c>
      <c r="D178" s="34"/>
      <c r="E178" s="34"/>
      <c r="F178" s="34"/>
      <c r="G178" s="15" t="s">
        <v>953</v>
      </c>
      <c r="H178" s="15" t="s">
        <v>1815</v>
      </c>
      <c r="I178" s="14" t="s">
        <v>65</v>
      </c>
      <c r="J178" s="15" t="s">
        <v>401</v>
      </c>
      <c r="K178" s="15" t="s">
        <v>596</v>
      </c>
      <c r="L178" s="15" t="s">
        <v>45</v>
      </c>
      <c r="M178" s="26" t="s">
        <v>66</v>
      </c>
      <c r="N178" s="26" t="s">
        <v>1867</v>
      </c>
      <c r="O178" s="26" t="s">
        <v>523</v>
      </c>
      <c r="P178" s="15" t="s">
        <v>1042</v>
      </c>
      <c r="Q178" s="14" t="s">
        <v>69</v>
      </c>
      <c r="R178" s="16"/>
      <c r="S178" s="14" t="s">
        <v>1678</v>
      </c>
      <c r="T178" s="14" t="s">
        <v>1891</v>
      </c>
      <c r="U178" s="15" t="s">
        <v>1919</v>
      </c>
      <c r="V178" s="15" t="s">
        <v>89</v>
      </c>
      <c r="W178" s="39" t="str">
        <f t="shared" si="1"/>
        <v>alp-cielo_digi-marca-perf-rakuten</v>
      </c>
      <c r="X178" s="40" t="str">
        <f t="shared" si="2"/>
        <v>cielo_digi-superlink-display-comportamental-todos-none</v>
      </c>
      <c r="Y178" s="40" t="str">
        <f t="shared" si="3"/>
        <v>cielo_digi-superlink-display-Billboard-970x250-cielodigi_superlink-as25_microempreendedor_medioempreendedor_negocios_vendasonline_donosdenegocios-cpa</v>
      </c>
      <c r="Z178" s="41" t="str">
        <f t="shared" si="4"/>
        <v>alp-cielo_digi-marca-perf</v>
      </c>
      <c r="AA178" s="41" t="str">
        <f t="shared" si="5"/>
        <v>rakuten</v>
      </c>
      <c r="AB178" s="41" t="s">
        <v>1979</v>
      </c>
      <c r="AC178" s="41" t="str">
        <f t="shared" si="7"/>
        <v>cielo_digi-marca-rakuten-superlink-display-Billboard-cielodigi_superlink-as25_microempreendedor_medioempreendedor_negocios_vendasonline_donosdenegocios</v>
      </c>
      <c r="AD178" s="41" t="str">
        <f t="shared" si="8"/>
        <v>marca-rakuten-superlink-display-Billboard-970x250-cielodigi_superlink-as25_microempreendedor_medioempreendedor_negocios_vendasonline_donosdenegocios-cpa</v>
      </c>
      <c r="AE178" s="41" t="str">
        <f t="shared" si="9"/>
        <v>cielo_digi-comportamental-Billboard-970x250-superlink-cpa-cielodigi_superlink-contador</v>
      </c>
    </row>
    <row r="179">
      <c r="A179" s="9" t="s">
        <v>36</v>
      </c>
      <c r="B179" s="52">
        <v>44181.0</v>
      </c>
      <c r="C179" s="18">
        <v>44227.0</v>
      </c>
      <c r="D179" s="33"/>
      <c r="E179" s="33"/>
      <c r="F179" s="33"/>
      <c r="G179" s="15" t="s">
        <v>953</v>
      </c>
      <c r="H179" s="15" t="s">
        <v>1815</v>
      </c>
      <c r="I179" s="20" t="s">
        <v>65</v>
      </c>
      <c r="J179" s="15" t="s">
        <v>401</v>
      </c>
      <c r="K179" s="15" t="s">
        <v>596</v>
      </c>
      <c r="L179" s="15" t="s">
        <v>45</v>
      </c>
      <c r="M179" s="26" t="s">
        <v>66</v>
      </c>
      <c r="N179" s="26" t="s">
        <v>1872</v>
      </c>
      <c r="O179" s="26" t="s">
        <v>1873</v>
      </c>
      <c r="P179" s="15" t="s">
        <v>1042</v>
      </c>
      <c r="Q179" s="20" t="s">
        <v>69</v>
      </c>
      <c r="R179" s="25"/>
      <c r="S179" s="20" t="s">
        <v>1678</v>
      </c>
      <c r="T179" s="20" t="s">
        <v>1891</v>
      </c>
      <c r="U179" s="15" t="s">
        <v>1919</v>
      </c>
      <c r="V179" s="15" t="s">
        <v>89</v>
      </c>
      <c r="W179" s="39" t="str">
        <f t="shared" si="1"/>
        <v>alp-cielo_digi-marca-perf-rakuten</v>
      </c>
      <c r="X179" s="40" t="str">
        <f t="shared" si="2"/>
        <v>cielo_digi-superlink-display-comportamental-todos-none</v>
      </c>
      <c r="Y179" s="40" t="str">
        <f t="shared" si="3"/>
        <v>cielo_digi-superlink-display-Super_Leaderboard-970x90-cielodigi_superlink-as25_microempreendedor_medioempreendedor_negocios_vendasonline_donosdenegocios-cpa</v>
      </c>
      <c r="Z179" s="41" t="str">
        <f t="shared" si="4"/>
        <v>alp-cielo_digi-marca-perf</v>
      </c>
      <c r="AA179" s="41" t="str">
        <f t="shared" si="5"/>
        <v>rakuten</v>
      </c>
      <c r="AB179" s="41" t="s">
        <v>1980</v>
      </c>
      <c r="AC179" s="41" t="str">
        <f t="shared" si="7"/>
        <v>cielo_digi-marca-rakuten-superlink-display-Super_Leaderboard-cielodigi_superlink-as25_microempreendedor_medioempreendedor_negocios_vendasonline_donosdenegocios</v>
      </c>
      <c r="AD179" s="41" t="str">
        <f t="shared" si="8"/>
        <v>marca-rakuten-superlink-display-Super_Leaderboard-970x90-cielodigi_superlink-as25_microempreendedor_medioempreendedor_negocios_vendasonline_donosdenegocios-cpa</v>
      </c>
      <c r="AE179" s="41" t="str">
        <f t="shared" si="9"/>
        <v>cielo_digi-comportamental-Super_Leaderboard-970x90-superlink-cpa-cielodigi_superlink-contador</v>
      </c>
    </row>
    <row r="180">
      <c r="A180" s="9" t="s">
        <v>36</v>
      </c>
      <c r="B180" s="51">
        <v>44181.0</v>
      </c>
      <c r="C180" s="10">
        <v>44227.0</v>
      </c>
      <c r="D180" s="34"/>
      <c r="E180" s="34"/>
      <c r="F180" s="34"/>
      <c r="G180" s="15" t="s">
        <v>953</v>
      </c>
      <c r="H180" s="15" t="s">
        <v>1815</v>
      </c>
      <c r="I180" s="14" t="s">
        <v>65</v>
      </c>
      <c r="J180" s="15" t="s">
        <v>401</v>
      </c>
      <c r="K180" s="15" t="s">
        <v>596</v>
      </c>
      <c r="L180" s="15" t="s">
        <v>45</v>
      </c>
      <c r="M180" s="26" t="s">
        <v>66</v>
      </c>
      <c r="N180" s="26" t="s">
        <v>1875</v>
      </c>
      <c r="O180" s="26" t="s">
        <v>727</v>
      </c>
      <c r="P180" s="15" t="s">
        <v>1042</v>
      </c>
      <c r="Q180" s="14" t="s">
        <v>69</v>
      </c>
      <c r="R180" s="16"/>
      <c r="S180" s="14" t="s">
        <v>1678</v>
      </c>
      <c r="T180" s="14" t="s">
        <v>1891</v>
      </c>
      <c r="U180" s="15" t="s">
        <v>1919</v>
      </c>
      <c r="V180" s="15" t="s">
        <v>89</v>
      </c>
      <c r="W180" s="39" t="str">
        <f t="shared" si="1"/>
        <v>alp-cielo_digi-marca-perf-rakuten</v>
      </c>
      <c r="X180" s="40" t="str">
        <f t="shared" si="2"/>
        <v>cielo_digi-superlink-display-comportamental-todos-none</v>
      </c>
      <c r="Y180" s="40" t="str">
        <f t="shared" si="3"/>
        <v>cielo_digi-superlink-display-Maxiboard-970x150-cielodigi_superlink-as25_microempreendedor_medioempreendedor_negocios_vendasonline_donosdenegocios-cpa</v>
      </c>
      <c r="Z180" s="41" t="str">
        <f t="shared" si="4"/>
        <v>alp-cielo_digi-marca-perf</v>
      </c>
      <c r="AA180" s="41" t="str">
        <f t="shared" si="5"/>
        <v>rakuten</v>
      </c>
      <c r="AB180" s="41" t="s">
        <v>1981</v>
      </c>
      <c r="AC180" s="41" t="str">
        <f t="shared" si="7"/>
        <v>cielo_digi-marca-rakuten-superlink-display-Maxiboard-cielodigi_superlink-as25_microempreendedor_medioempreendedor_negocios_vendasonline_donosdenegocios</v>
      </c>
      <c r="AD180" s="41" t="str">
        <f t="shared" si="8"/>
        <v>marca-rakuten-superlink-display-Maxiboard-970x150-cielodigi_superlink-as25_microempreendedor_medioempreendedor_negocios_vendasonline_donosdenegocios-cpa</v>
      </c>
      <c r="AE180" s="41" t="str">
        <f t="shared" si="9"/>
        <v>cielo_digi-comportamental-Maxiboard-970x150-superlink-cpa-cielodigi_superlink-contador</v>
      </c>
    </row>
    <row r="181">
      <c r="A181" s="9" t="s">
        <v>36</v>
      </c>
      <c r="B181" s="52">
        <v>44181.0</v>
      </c>
      <c r="C181" s="18">
        <v>44227.0</v>
      </c>
      <c r="D181" s="33"/>
      <c r="E181" s="33"/>
      <c r="F181" s="33"/>
      <c r="G181" s="15" t="s">
        <v>953</v>
      </c>
      <c r="H181" s="15" t="s">
        <v>1815</v>
      </c>
      <c r="I181" s="20" t="s">
        <v>65</v>
      </c>
      <c r="J181" s="15" t="s">
        <v>401</v>
      </c>
      <c r="K181" s="15" t="s">
        <v>596</v>
      </c>
      <c r="L181" s="15" t="s">
        <v>45</v>
      </c>
      <c r="M181" s="26" t="s">
        <v>66</v>
      </c>
      <c r="N181" s="26" t="s">
        <v>1017</v>
      </c>
      <c r="O181" s="26" t="s">
        <v>172</v>
      </c>
      <c r="P181" s="15" t="s">
        <v>1042</v>
      </c>
      <c r="Q181" s="20" t="s">
        <v>69</v>
      </c>
      <c r="R181" s="25"/>
      <c r="S181" s="20" t="s">
        <v>1678</v>
      </c>
      <c r="T181" s="20" t="s">
        <v>1891</v>
      </c>
      <c r="U181" s="15" t="s">
        <v>1919</v>
      </c>
      <c r="V181" s="15" t="s">
        <v>89</v>
      </c>
      <c r="W181" s="21" t="str">
        <f t="shared" si="1"/>
        <v>alp-cielo_digi-marca-perf-rakuten</v>
      </c>
      <c r="X181" s="21" t="str">
        <f t="shared" si="2"/>
        <v>cielo_digi-superlink-display-comportamental-todos-none</v>
      </c>
      <c r="Y181" s="21" t="str">
        <f t="shared" si="3"/>
        <v>cielo_digi-superlink-display-retangulo_grande-336x280-cielodigi_superlink-as25_microempreendedor_medioempreendedor_negocios_vendasonline_donosdenegocios-cpa</v>
      </c>
      <c r="Z181" s="22" t="str">
        <f t="shared" si="4"/>
        <v>alp-cielo_digi-marca-perf</v>
      </c>
      <c r="AA181" s="22" t="str">
        <f t="shared" si="5"/>
        <v>rakuten</v>
      </c>
      <c r="AB181" s="22" t="s">
        <v>1982</v>
      </c>
      <c r="AC181" s="22" t="str">
        <f t="shared" si="7"/>
        <v>cielo_digi-marca-rakuten-superlink-display-retangulo_grande-cielodigi_superlink-as25_microempreendedor_medioempreendedor_negocios_vendasonline_donosdenegocios</v>
      </c>
      <c r="AD181" s="22" t="str">
        <f t="shared" si="8"/>
        <v>marca-rakuten-superlink-display-retangulo_grande-336x280-cielodigi_superlink-as25_microempreendedor_medioempreendedor_negocios_vendasonline_donosdenegocios-cpa</v>
      </c>
      <c r="AE181" s="22" t="str">
        <f t="shared" si="9"/>
        <v>cielo_digi-comportamental-retangulo_grande-336x280-superlink-cpa-cielodigi_superlink-contador</v>
      </c>
    </row>
    <row r="182">
      <c r="A182" s="9" t="s">
        <v>36</v>
      </c>
      <c r="B182" s="51">
        <v>44181.0</v>
      </c>
      <c r="C182" s="10">
        <v>44255.0</v>
      </c>
      <c r="D182" s="34"/>
      <c r="E182" s="34"/>
      <c r="F182" s="34"/>
      <c r="G182" s="15" t="s">
        <v>953</v>
      </c>
      <c r="H182" s="15" t="s">
        <v>1815</v>
      </c>
      <c r="I182" s="14" t="s">
        <v>65</v>
      </c>
      <c r="J182" s="15" t="s">
        <v>401</v>
      </c>
      <c r="K182" s="15" t="s">
        <v>596</v>
      </c>
      <c r="L182" s="15" t="s">
        <v>45</v>
      </c>
      <c r="M182" s="26" t="s">
        <v>66</v>
      </c>
      <c r="N182" s="26" t="s">
        <v>1954</v>
      </c>
      <c r="O182" s="26" t="s">
        <v>1871</v>
      </c>
      <c r="P182" s="15" t="s">
        <v>1042</v>
      </c>
      <c r="Q182" s="14" t="s">
        <v>69</v>
      </c>
      <c r="R182" s="16"/>
      <c r="S182" s="14" t="s">
        <v>1678</v>
      </c>
      <c r="T182" s="14" t="s">
        <v>1891</v>
      </c>
      <c r="U182" s="15" t="s">
        <v>1919</v>
      </c>
      <c r="V182" s="15" t="s">
        <v>89</v>
      </c>
      <c r="W182" s="16" t="str">
        <f t="shared" si="1"/>
        <v>alp-cielo_digi-marca-perf-rakuten</v>
      </c>
      <c r="X182" s="16" t="str">
        <f t="shared" si="2"/>
        <v>cielo_digi-superlink-display-comportamental-todos-none</v>
      </c>
      <c r="Y182" s="16" t="str">
        <f t="shared" si="3"/>
        <v>cielo_digi-superlink-display-full_banner-468x60-cielodigi_superlink-as25_microempreendedor_medioempreendedor_negocios_vendasonline_donosdenegocios-cpa</v>
      </c>
      <c r="Z182" s="17" t="str">
        <f t="shared" si="4"/>
        <v>alp-cielo_digi-marca-perf</v>
      </c>
      <c r="AA182" s="17" t="str">
        <f t="shared" si="5"/>
        <v>rakuten</v>
      </c>
      <c r="AB182" s="17" t="s">
        <v>1983</v>
      </c>
      <c r="AC182" s="17" t="str">
        <f t="shared" si="7"/>
        <v>cielo_digi-marca-rakuten-superlink-display-full_banner-cielodigi_superlink-as25_microempreendedor_medioempreendedor_negocios_vendasonline_donosdenegocios</v>
      </c>
      <c r="AD182" s="17" t="str">
        <f t="shared" si="8"/>
        <v>marca-rakuten-superlink-display-full_banner-468x60-cielodigi_superlink-as25_microempreendedor_medioempreendedor_negocios_vendasonline_donosdenegocios-cpa</v>
      </c>
      <c r="AE182" s="17" t="str">
        <f t="shared" si="9"/>
        <v>cielo_digi-comportamental-full_banner-468x60-superlink-cpa-cielodigi_superlink-contador</v>
      </c>
    </row>
    <row r="183">
      <c r="A183" s="9" t="s">
        <v>36</v>
      </c>
      <c r="B183" s="52">
        <v>44181.0</v>
      </c>
      <c r="C183" s="18">
        <v>44255.0</v>
      </c>
      <c r="D183" s="33"/>
      <c r="E183" s="33"/>
      <c r="F183" s="33"/>
      <c r="G183" s="26" t="s">
        <v>41</v>
      </c>
      <c r="H183" s="20" t="s">
        <v>1755</v>
      </c>
      <c r="I183" s="20" t="s">
        <v>65</v>
      </c>
      <c r="J183" s="26" t="s">
        <v>401</v>
      </c>
      <c r="K183" s="15" t="s">
        <v>596</v>
      </c>
      <c r="L183" s="26" t="s">
        <v>45</v>
      </c>
      <c r="M183" s="20" t="s">
        <v>62</v>
      </c>
      <c r="N183" s="20" t="s">
        <v>1984</v>
      </c>
      <c r="O183" s="20" t="s">
        <v>1886</v>
      </c>
      <c r="P183" s="23" t="s">
        <v>596</v>
      </c>
      <c r="Q183" s="23" t="s">
        <v>69</v>
      </c>
      <c r="R183" s="49"/>
      <c r="S183" s="20" t="s">
        <v>1678</v>
      </c>
      <c r="T183" s="20" t="s">
        <v>1972</v>
      </c>
      <c r="U183" s="15" t="s">
        <v>54</v>
      </c>
      <c r="V183" s="20" t="s">
        <v>71</v>
      </c>
      <c r="W183" s="21" t="str">
        <f t="shared" si="1"/>
        <v>alp-cielo_digi-marca-cons-dv360_Seedtag</v>
      </c>
      <c r="X183" s="21" t="str">
        <f t="shared" si="2"/>
        <v>cielo_digi-cielo_digi-video-comportamental-todos-none</v>
      </c>
      <c r="Y183" s="21" t="str">
        <f t="shared" si="3"/>
        <v>cielo_digi-cielo_digi-video-video_15-1080x1350-trueview15s_superlink-as25_microempreendedor_medioempreendedor_negocios_vendasonline_donosdenegocios-cpm</v>
      </c>
      <c r="Z183" s="22" t="str">
        <f t="shared" si="4"/>
        <v>alp-cielo_digi-marca-cons</v>
      </c>
      <c r="AA183" s="22" t="str">
        <f t="shared" si="5"/>
        <v>dv360_Seedtag</v>
      </c>
      <c r="AB183" s="22" t="s">
        <v>1985</v>
      </c>
      <c r="AC183" s="22" t="str">
        <f t="shared" si="7"/>
        <v>cielo_digi-marca-dv360_Seedtag-cielo_digi-video-video_15-trueview15s_superlink-as25_microempreendedor_medioempreendedor_negocios_vendasonline_donosdenegocios</v>
      </c>
      <c r="AD183" s="22" t="str">
        <f t="shared" si="8"/>
        <v>marca-dv360_Seedtag-cielo_digi-video-video_15-1080x1350-trueview15s_superlink-as25_microempreendedor_medioempreendedor_negocios_vendasonline_donosdenegocios-cpm</v>
      </c>
      <c r="AE183" s="22" t="str">
        <f t="shared" si="9"/>
        <v>cielo_digi-comportamental-video_15-1080x1350-cielo_digi-cpm-trueview15s_superlink-tag</v>
      </c>
    </row>
    <row r="184">
      <c r="A184" s="9" t="s">
        <v>36</v>
      </c>
      <c r="B184" s="51">
        <v>44181.0</v>
      </c>
      <c r="C184" s="10">
        <v>44255.0</v>
      </c>
      <c r="D184" s="34"/>
      <c r="E184" s="34"/>
      <c r="F184" s="34"/>
      <c r="G184" s="26" t="s">
        <v>41</v>
      </c>
      <c r="H184" s="14" t="s">
        <v>1903</v>
      </c>
      <c r="I184" s="14" t="s">
        <v>65</v>
      </c>
      <c r="J184" s="26" t="s">
        <v>401</v>
      </c>
      <c r="K184" s="15" t="s">
        <v>596</v>
      </c>
      <c r="L184" s="26" t="s">
        <v>45</v>
      </c>
      <c r="M184" s="14" t="s">
        <v>62</v>
      </c>
      <c r="N184" s="14" t="s">
        <v>1984</v>
      </c>
      <c r="O184" s="14" t="s">
        <v>1886</v>
      </c>
      <c r="P184" s="26" t="s">
        <v>596</v>
      </c>
      <c r="Q184" s="14" t="s">
        <v>69</v>
      </c>
      <c r="R184" s="16"/>
      <c r="S184" s="14" t="s">
        <v>1678</v>
      </c>
      <c r="T184" s="14" t="s">
        <v>1972</v>
      </c>
      <c r="U184" s="15" t="s">
        <v>54</v>
      </c>
      <c r="V184" s="14" t="s">
        <v>71</v>
      </c>
      <c r="W184" s="39" t="str">
        <f t="shared" si="1"/>
        <v>alp-cielo_digi-marca-cons-dv360_vidoomy</v>
      </c>
      <c r="X184" s="40" t="str">
        <f t="shared" si="2"/>
        <v>cielo_digi-cielo_digi-video-comportamental-todos-none</v>
      </c>
      <c r="Y184" s="40" t="str">
        <f t="shared" si="3"/>
        <v>cielo_digi-cielo_digi-video-video_15-1080x1350-trueview15s_superlink-as25_microempreendedor_medioempreendedor_negocios_vendasonline_donosdenegocios-cpm</v>
      </c>
      <c r="Z184" s="41" t="str">
        <f t="shared" si="4"/>
        <v>alp-cielo_digi-marca-cons</v>
      </c>
      <c r="AA184" s="41" t="str">
        <f t="shared" si="5"/>
        <v>dv360_vidoomy</v>
      </c>
      <c r="AB184" s="41" t="s">
        <v>1986</v>
      </c>
      <c r="AC184" s="41" t="str">
        <f t="shared" si="7"/>
        <v>cielo_digi-marca-dv360_vidoomy-cielo_digi-video-video_15-trueview15s_superlink-as25_microempreendedor_medioempreendedor_negocios_vendasonline_donosdenegocios</v>
      </c>
      <c r="AD184" s="41" t="str">
        <f t="shared" si="8"/>
        <v>marca-dv360_vidoomy-cielo_digi-video-video_15-1080x1350-trueview15s_superlink-as25_microempreendedor_medioempreendedor_negocios_vendasonline_donosdenegocios-cpm</v>
      </c>
      <c r="AE184" s="41" t="str">
        <f t="shared" si="9"/>
        <v>cielo_digi-comportamental-video_15-1080x1350-cielo_digi-cpm-trueview15s_superlink-tag</v>
      </c>
    </row>
    <row r="185">
      <c r="A185" s="9" t="s">
        <v>36</v>
      </c>
      <c r="B185" s="52">
        <v>44181.0</v>
      </c>
      <c r="C185" s="18">
        <v>44255.0</v>
      </c>
      <c r="D185" s="33"/>
      <c r="E185" s="47"/>
      <c r="F185" s="47"/>
      <c r="G185" s="26" t="s">
        <v>41</v>
      </c>
      <c r="H185" s="20" t="s">
        <v>1753</v>
      </c>
      <c r="I185" s="20" t="s">
        <v>65</v>
      </c>
      <c r="J185" s="20" t="s">
        <v>401</v>
      </c>
      <c r="K185" s="15" t="s">
        <v>596</v>
      </c>
      <c r="L185" s="20" t="s">
        <v>45</v>
      </c>
      <c r="M185" s="20" t="s">
        <v>62</v>
      </c>
      <c r="N185" s="20" t="s">
        <v>1984</v>
      </c>
      <c r="O185" s="20" t="s">
        <v>1886</v>
      </c>
      <c r="P185" s="15" t="s">
        <v>596</v>
      </c>
      <c r="Q185" s="20" t="s">
        <v>69</v>
      </c>
      <c r="R185" s="20"/>
      <c r="S185" s="20" t="s">
        <v>1678</v>
      </c>
      <c r="T185" s="20" t="s">
        <v>1972</v>
      </c>
      <c r="U185" s="15" t="s">
        <v>54</v>
      </c>
      <c r="V185" s="20" t="s">
        <v>71</v>
      </c>
      <c r="W185" s="39" t="str">
        <f t="shared" si="1"/>
        <v>alp-cielo_digi-marca-cons-dv360_Smartclip</v>
      </c>
      <c r="X185" s="40" t="str">
        <f t="shared" si="2"/>
        <v>cielo_digi-cielo_digi-video-comportamental-todos-none</v>
      </c>
      <c r="Y185" s="40" t="str">
        <f t="shared" si="3"/>
        <v>cielo_digi-cielo_digi-video-video_15-1080x1350-trueview15s_superlink-as25_microempreendedor_medioempreendedor_negocios_vendasonline_donosdenegocios-cpm</v>
      </c>
      <c r="Z185" s="41" t="str">
        <f t="shared" si="4"/>
        <v>alp-cielo_digi-marca-cons</v>
      </c>
      <c r="AA185" s="41" t="str">
        <f t="shared" si="5"/>
        <v>dv360_Smartclip</v>
      </c>
      <c r="AB185" s="22" t="s">
        <v>1987</v>
      </c>
      <c r="AC185" s="22" t="str">
        <f t="shared" si="7"/>
        <v>cielo_digi-marca-dv360_Smartclip-cielo_digi-video-video_15-trueview15s_superlink-as25_microempreendedor_medioempreendedor_negocios_vendasonline_donosdenegocios</v>
      </c>
      <c r="AD185" s="22" t="str">
        <f t="shared" si="8"/>
        <v>marca-dv360_Smartclip-cielo_digi-video-video_15-1080x1350-trueview15s_superlink-as25_microempreendedor_medioempreendedor_negocios_vendasonline_donosdenegocios-cpm</v>
      </c>
      <c r="AE185" s="22" t="str">
        <f t="shared" si="9"/>
        <v>cielo_digi-comportamental-video_15-1080x1350-cielo_digi-cpm-trueview15s_superlink-tag</v>
      </c>
    </row>
    <row r="186">
      <c r="A186" s="9" t="s">
        <v>36</v>
      </c>
      <c r="B186" s="51">
        <v>44181.0</v>
      </c>
      <c r="C186" s="10">
        <v>44255.0</v>
      </c>
      <c r="D186" s="34"/>
      <c r="E186" s="34"/>
      <c r="F186" s="34"/>
      <c r="G186" s="26" t="s">
        <v>41</v>
      </c>
      <c r="H186" s="14" t="s">
        <v>1755</v>
      </c>
      <c r="I186" s="14" t="s">
        <v>65</v>
      </c>
      <c r="J186" s="26" t="s">
        <v>401</v>
      </c>
      <c r="K186" s="15" t="s">
        <v>596</v>
      </c>
      <c r="L186" s="26" t="s">
        <v>45</v>
      </c>
      <c r="M186" s="14" t="s">
        <v>62</v>
      </c>
      <c r="N186" s="14" t="s">
        <v>1984</v>
      </c>
      <c r="O186" s="14" t="s">
        <v>1886</v>
      </c>
      <c r="P186" s="13" t="s">
        <v>596</v>
      </c>
      <c r="Q186" s="13" t="s">
        <v>69</v>
      </c>
      <c r="R186" s="50"/>
      <c r="S186" s="14" t="s">
        <v>1678</v>
      </c>
      <c r="T186" s="14" t="s">
        <v>1973</v>
      </c>
      <c r="U186" s="15" t="s">
        <v>54</v>
      </c>
      <c r="V186" s="14" t="s">
        <v>71</v>
      </c>
      <c r="W186" s="39" t="str">
        <f t="shared" si="1"/>
        <v>alp-cielo_digi-marca-cons-dv360_Seedtag</v>
      </c>
      <c r="X186" s="40" t="str">
        <f t="shared" si="2"/>
        <v>cielo_digi-cielo_digi-video-comportamental-todos-none</v>
      </c>
      <c r="Y186" s="40" t="str">
        <f t="shared" si="3"/>
        <v>cielo_digi-cielo_digi-video-video_15-1080x1350-trueview15s_vendas-as25_microempreendedor_medioempreendedor_negocios_vendasonline_donosdenegocios-cpm</v>
      </c>
      <c r="Z186" s="41" t="str">
        <f t="shared" si="4"/>
        <v>alp-cielo_digi-marca-cons</v>
      </c>
      <c r="AA186" s="41" t="str">
        <f t="shared" si="5"/>
        <v>dv360_Seedtag</v>
      </c>
      <c r="AB186" s="17" t="s">
        <v>1988</v>
      </c>
      <c r="AC186" s="41" t="str">
        <f t="shared" si="7"/>
        <v>cielo_digi-marca-dv360_Seedtag-cielo_digi-video-video_15-trueview15s_vendas-as25_microempreendedor_medioempreendedor_negocios_vendasonline_donosdenegocios</v>
      </c>
      <c r="AD186" s="41" t="str">
        <f t="shared" si="8"/>
        <v>marca-dv360_Seedtag-cielo_digi-video-video_15-1080x1350-trueview15s_vendas-as25_microempreendedor_medioempreendedor_negocios_vendasonline_donosdenegocios-cpm</v>
      </c>
      <c r="AE186" s="41" t="str">
        <f t="shared" si="9"/>
        <v>cielo_digi-comportamental-video_15-1080x1350-cielo_digi-cpm-trueview15s_vendas-tag</v>
      </c>
    </row>
    <row r="187">
      <c r="A187" s="9" t="s">
        <v>36</v>
      </c>
      <c r="B187" s="52">
        <v>44181.0</v>
      </c>
      <c r="C187" s="18">
        <v>44255.0</v>
      </c>
      <c r="D187" s="33"/>
      <c r="E187" s="33"/>
      <c r="F187" s="33"/>
      <c r="G187" s="26" t="s">
        <v>41</v>
      </c>
      <c r="H187" s="20" t="s">
        <v>1903</v>
      </c>
      <c r="I187" s="20" t="s">
        <v>65</v>
      </c>
      <c r="J187" s="26" t="s">
        <v>401</v>
      </c>
      <c r="K187" s="15" t="s">
        <v>596</v>
      </c>
      <c r="L187" s="26" t="s">
        <v>45</v>
      </c>
      <c r="M187" s="20" t="s">
        <v>62</v>
      </c>
      <c r="N187" s="20" t="s">
        <v>1984</v>
      </c>
      <c r="O187" s="20" t="s">
        <v>1886</v>
      </c>
      <c r="P187" s="26" t="s">
        <v>596</v>
      </c>
      <c r="Q187" s="20" t="s">
        <v>69</v>
      </c>
      <c r="R187" s="25"/>
      <c r="S187" s="20" t="s">
        <v>1678</v>
      </c>
      <c r="T187" s="20" t="s">
        <v>1973</v>
      </c>
      <c r="U187" s="15" t="s">
        <v>54</v>
      </c>
      <c r="V187" s="20" t="s">
        <v>71</v>
      </c>
      <c r="W187" s="39" t="str">
        <f t="shared" si="1"/>
        <v>alp-cielo_digi-marca-cons-dv360_vidoomy</v>
      </c>
      <c r="X187" s="40" t="str">
        <f t="shared" si="2"/>
        <v>cielo_digi-cielo_digi-video-comportamental-todos-none</v>
      </c>
      <c r="Y187" s="40" t="str">
        <f t="shared" si="3"/>
        <v>cielo_digi-cielo_digi-video-video_15-1080x1350-trueview15s_vendas-as25_microempreendedor_medioempreendedor_negocios_vendasonline_donosdenegocios-cpm</v>
      </c>
      <c r="Z187" s="41" t="str">
        <f t="shared" si="4"/>
        <v>alp-cielo_digi-marca-cons</v>
      </c>
      <c r="AA187" s="41" t="str">
        <f t="shared" si="5"/>
        <v>dv360_vidoomy</v>
      </c>
      <c r="AB187" s="22" t="s">
        <v>1989</v>
      </c>
      <c r="AC187" s="41" t="str">
        <f t="shared" si="7"/>
        <v>cielo_digi-marca-dv360_vidoomy-cielo_digi-video-video_15-trueview15s_vendas-as25_microempreendedor_medioempreendedor_negocios_vendasonline_donosdenegocios</v>
      </c>
      <c r="AD187" s="41" t="str">
        <f t="shared" si="8"/>
        <v>marca-dv360_vidoomy-cielo_digi-video-video_15-1080x1350-trueview15s_vendas-as25_microempreendedor_medioempreendedor_negocios_vendasonline_donosdenegocios-cpm</v>
      </c>
      <c r="AE187" s="41" t="str">
        <f t="shared" si="9"/>
        <v>cielo_digi-comportamental-video_15-1080x1350-cielo_digi-cpm-trueview15s_vendas-tag</v>
      </c>
    </row>
    <row r="188">
      <c r="A188" s="9" t="s">
        <v>36</v>
      </c>
      <c r="B188" s="51">
        <v>44181.0</v>
      </c>
      <c r="C188" s="10">
        <v>44255.0</v>
      </c>
      <c r="D188" s="34"/>
      <c r="E188" s="48"/>
      <c r="F188" s="48"/>
      <c r="G188" s="26" t="s">
        <v>41</v>
      </c>
      <c r="H188" s="14" t="s">
        <v>1753</v>
      </c>
      <c r="I188" s="14" t="s">
        <v>65</v>
      </c>
      <c r="J188" s="26" t="s">
        <v>401</v>
      </c>
      <c r="K188" s="15" t="s">
        <v>596</v>
      </c>
      <c r="L188" s="26" t="s">
        <v>45</v>
      </c>
      <c r="M188" s="14" t="s">
        <v>62</v>
      </c>
      <c r="N188" s="14" t="s">
        <v>1984</v>
      </c>
      <c r="O188" s="14" t="s">
        <v>1886</v>
      </c>
      <c r="P188" s="26" t="s">
        <v>596</v>
      </c>
      <c r="Q188" s="14" t="s">
        <v>69</v>
      </c>
      <c r="R188" s="16"/>
      <c r="S188" s="14" t="s">
        <v>1678</v>
      </c>
      <c r="T188" s="14" t="s">
        <v>1973</v>
      </c>
      <c r="U188" s="15" t="s">
        <v>54</v>
      </c>
      <c r="V188" s="14" t="s">
        <v>71</v>
      </c>
      <c r="W188" s="39" t="str">
        <f t="shared" si="1"/>
        <v>alp-cielo_digi-marca-cons-dv360_Smartclip</v>
      </c>
      <c r="X188" s="40" t="str">
        <f t="shared" si="2"/>
        <v>cielo_digi-cielo_digi-video-comportamental-todos-none</v>
      </c>
      <c r="Y188" s="40" t="str">
        <f t="shared" si="3"/>
        <v>cielo_digi-cielo_digi-video-video_15-1080x1350-trueview15s_vendas-as25_microempreendedor_medioempreendedor_negocios_vendasonline_donosdenegocios-cpm</v>
      </c>
      <c r="Z188" s="41" t="str">
        <f t="shared" si="4"/>
        <v>alp-cielo_digi-marca-cons</v>
      </c>
      <c r="AA188" s="41" t="str">
        <f t="shared" si="5"/>
        <v>dv360_Smartclip</v>
      </c>
      <c r="AB188" s="17" t="s">
        <v>1990</v>
      </c>
      <c r="AC188" s="41" t="str">
        <f t="shared" si="7"/>
        <v>cielo_digi-marca-dv360_Smartclip-cielo_digi-video-video_15-trueview15s_vendas-as25_microempreendedor_medioempreendedor_negocios_vendasonline_donosdenegocios</v>
      </c>
      <c r="AD188" s="41" t="str">
        <f t="shared" si="8"/>
        <v>marca-dv360_Smartclip-cielo_digi-video-video_15-1080x1350-trueview15s_vendas-as25_microempreendedor_medioempreendedor_negocios_vendasonline_donosdenegocios-cpm</v>
      </c>
      <c r="AE188" s="41" t="str">
        <f t="shared" si="9"/>
        <v>cielo_digi-comportamental-video_15-1080x1350-cielo_digi-cpm-trueview15s_vendas-tag</v>
      </c>
    </row>
    <row r="189">
      <c r="A189" s="9" t="s">
        <v>36</v>
      </c>
      <c r="B189" s="52">
        <v>44181.0</v>
      </c>
      <c r="C189" s="18">
        <v>44255.0</v>
      </c>
      <c r="D189" s="33"/>
      <c r="E189" s="33"/>
      <c r="F189" s="33"/>
      <c r="G189" s="26" t="s">
        <v>41</v>
      </c>
      <c r="H189" s="20" t="s">
        <v>1755</v>
      </c>
      <c r="I189" s="20" t="s">
        <v>65</v>
      </c>
      <c r="J189" s="26" t="s">
        <v>401</v>
      </c>
      <c r="K189" s="15" t="s">
        <v>596</v>
      </c>
      <c r="L189" s="26" t="s">
        <v>45</v>
      </c>
      <c r="M189" s="20" t="s">
        <v>62</v>
      </c>
      <c r="N189" s="20" t="s">
        <v>1984</v>
      </c>
      <c r="O189" s="20" t="s">
        <v>1886</v>
      </c>
      <c r="P189" s="23" t="s">
        <v>596</v>
      </c>
      <c r="Q189" s="23" t="s">
        <v>69</v>
      </c>
      <c r="R189" s="49"/>
      <c r="S189" s="20" t="s">
        <v>1678</v>
      </c>
      <c r="T189" s="20" t="s">
        <v>1971</v>
      </c>
      <c r="U189" s="15" t="s">
        <v>54</v>
      </c>
      <c r="V189" s="20" t="s">
        <v>71</v>
      </c>
      <c r="W189" s="39" t="str">
        <f t="shared" si="1"/>
        <v>alp-cielo_digi-marca-cons-dv360_Seedtag</v>
      </c>
      <c r="X189" s="40" t="str">
        <f t="shared" si="2"/>
        <v>cielo_digi-cielo_digi-video-comportamental-todos-none</v>
      </c>
      <c r="Y189" s="40" t="str">
        <f t="shared" si="3"/>
        <v>cielo_digi-cielo_digi-video-video_15-1080x1350-trueview15s_cursos-as25_microempreendedor_medioempreendedor_negocios_vendasonline_donosdenegocios-cpm</v>
      </c>
      <c r="Z189" s="41" t="str">
        <f t="shared" si="4"/>
        <v>alp-cielo_digi-marca-cons</v>
      </c>
      <c r="AA189" s="41" t="str">
        <f t="shared" si="5"/>
        <v>dv360_Seedtag</v>
      </c>
      <c r="AB189" s="22" t="s">
        <v>1991</v>
      </c>
      <c r="AC189" s="41" t="str">
        <f t="shared" si="7"/>
        <v>cielo_digi-marca-dv360_Seedtag-cielo_digi-video-video_15-trueview15s_cursos-as25_microempreendedor_medioempreendedor_negocios_vendasonline_donosdenegocios</v>
      </c>
      <c r="AD189" s="41" t="str">
        <f t="shared" si="8"/>
        <v>marca-dv360_Seedtag-cielo_digi-video-video_15-1080x1350-trueview15s_cursos-as25_microempreendedor_medioempreendedor_negocios_vendasonline_donosdenegocios-cpm</v>
      </c>
      <c r="AE189" s="41" t="str">
        <f t="shared" si="9"/>
        <v>cielo_digi-comportamental-video_15-1080x1350-cielo_digi-cpm-trueview15s_cursos-tag</v>
      </c>
    </row>
    <row r="190">
      <c r="A190" s="9" t="s">
        <v>36</v>
      </c>
      <c r="B190" s="51">
        <v>44181.0</v>
      </c>
      <c r="C190" s="10">
        <v>44255.0</v>
      </c>
      <c r="D190" s="34"/>
      <c r="E190" s="34"/>
      <c r="F190" s="34"/>
      <c r="G190" s="26" t="s">
        <v>41</v>
      </c>
      <c r="H190" s="14" t="s">
        <v>1903</v>
      </c>
      <c r="I190" s="14" t="s">
        <v>65</v>
      </c>
      <c r="J190" s="26" t="s">
        <v>401</v>
      </c>
      <c r="K190" s="15" t="s">
        <v>596</v>
      </c>
      <c r="L190" s="26" t="s">
        <v>45</v>
      </c>
      <c r="M190" s="14" t="s">
        <v>62</v>
      </c>
      <c r="N190" s="14" t="s">
        <v>1984</v>
      </c>
      <c r="O190" s="14" t="s">
        <v>1886</v>
      </c>
      <c r="P190" s="26" t="s">
        <v>596</v>
      </c>
      <c r="Q190" s="14" t="s">
        <v>69</v>
      </c>
      <c r="R190" s="16"/>
      <c r="S190" s="14" t="s">
        <v>1678</v>
      </c>
      <c r="T190" s="14" t="s">
        <v>1971</v>
      </c>
      <c r="U190" s="15" t="s">
        <v>54</v>
      </c>
      <c r="V190" s="14" t="s">
        <v>71</v>
      </c>
      <c r="W190" s="39" t="str">
        <f t="shared" si="1"/>
        <v>alp-cielo_digi-marca-cons-dv360_vidoomy</v>
      </c>
      <c r="X190" s="40" t="str">
        <f t="shared" si="2"/>
        <v>cielo_digi-cielo_digi-video-comportamental-todos-none</v>
      </c>
      <c r="Y190" s="40" t="str">
        <f t="shared" si="3"/>
        <v>cielo_digi-cielo_digi-video-video_15-1080x1350-trueview15s_cursos-as25_microempreendedor_medioempreendedor_negocios_vendasonline_donosdenegocios-cpm</v>
      </c>
      <c r="Z190" s="41" t="str">
        <f t="shared" si="4"/>
        <v>alp-cielo_digi-marca-cons</v>
      </c>
      <c r="AA190" s="41" t="str">
        <f t="shared" si="5"/>
        <v>dv360_vidoomy</v>
      </c>
      <c r="AB190" s="17" t="s">
        <v>1992</v>
      </c>
      <c r="AC190" s="41" t="str">
        <f t="shared" si="7"/>
        <v>cielo_digi-marca-dv360_vidoomy-cielo_digi-video-video_15-trueview15s_cursos-as25_microempreendedor_medioempreendedor_negocios_vendasonline_donosdenegocios</v>
      </c>
      <c r="AD190" s="41" t="str">
        <f t="shared" si="8"/>
        <v>marca-dv360_vidoomy-cielo_digi-video-video_15-1080x1350-trueview15s_cursos-as25_microempreendedor_medioempreendedor_negocios_vendasonline_donosdenegocios-cpm</v>
      </c>
      <c r="AE190" s="41" t="str">
        <f t="shared" si="9"/>
        <v>cielo_digi-comportamental-video_15-1080x1350-cielo_digi-cpm-trueview15s_cursos-tag</v>
      </c>
    </row>
    <row r="191">
      <c r="A191" s="9" t="s">
        <v>36</v>
      </c>
      <c r="B191" s="52">
        <v>44181.0</v>
      </c>
      <c r="C191" s="18">
        <v>44255.0</v>
      </c>
      <c r="D191" s="33"/>
      <c r="E191" s="47"/>
      <c r="F191" s="47"/>
      <c r="G191" s="26" t="s">
        <v>41</v>
      </c>
      <c r="H191" s="20" t="s">
        <v>1753</v>
      </c>
      <c r="I191" s="20" t="s">
        <v>65</v>
      </c>
      <c r="J191" s="26" t="s">
        <v>401</v>
      </c>
      <c r="K191" s="15" t="s">
        <v>596</v>
      </c>
      <c r="L191" s="26" t="s">
        <v>45</v>
      </c>
      <c r="M191" s="20" t="s">
        <v>62</v>
      </c>
      <c r="N191" s="20" t="s">
        <v>1984</v>
      </c>
      <c r="O191" s="20" t="s">
        <v>1886</v>
      </c>
      <c r="P191" s="26" t="s">
        <v>596</v>
      </c>
      <c r="Q191" s="20" t="s">
        <v>69</v>
      </c>
      <c r="R191" s="25"/>
      <c r="S191" s="20" t="s">
        <v>1678</v>
      </c>
      <c r="T191" s="20" t="s">
        <v>1971</v>
      </c>
      <c r="U191" s="15" t="s">
        <v>54</v>
      </c>
      <c r="V191" s="20" t="s">
        <v>71</v>
      </c>
      <c r="W191" s="39" t="str">
        <f t="shared" si="1"/>
        <v>alp-cielo_digi-marca-cons-dv360_Smartclip</v>
      </c>
      <c r="X191" s="40" t="str">
        <f t="shared" si="2"/>
        <v>cielo_digi-cielo_digi-video-comportamental-todos-none</v>
      </c>
      <c r="Y191" s="40" t="str">
        <f t="shared" si="3"/>
        <v>cielo_digi-cielo_digi-video-video_15-1080x1350-trueview15s_cursos-as25_microempreendedor_medioempreendedor_negocios_vendasonline_donosdenegocios-cpm</v>
      </c>
      <c r="Z191" s="41" t="str">
        <f t="shared" si="4"/>
        <v>alp-cielo_digi-marca-cons</v>
      </c>
      <c r="AA191" s="41" t="str">
        <f t="shared" si="5"/>
        <v>dv360_Smartclip</v>
      </c>
      <c r="AB191" s="22" t="s">
        <v>1993</v>
      </c>
      <c r="AC191" s="41" t="str">
        <f t="shared" si="7"/>
        <v>cielo_digi-marca-dv360_Smartclip-cielo_digi-video-video_15-trueview15s_cursos-as25_microempreendedor_medioempreendedor_negocios_vendasonline_donosdenegocios</v>
      </c>
      <c r="AD191" s="41" t="str">
        <f t="shared" si="8"/>
        <v>marca-dv360_Smartclip-cielo_digi-video-video_15-1080x1350-trueview15s_cursos-as25_microempreendedor_medioempreendedor_negocios_vendasonline_donosdenegocios-cpm</v>
      </c>
      <c r="AE191" s="41" t="str">
        <f t="shared" si="9"/>
        <v>cielo_digi-comportamental-video_15-1080x1350-cielo_digi-cpm-trueview15s_cursos-tag</v>
      </c>
    </row>
    <row r="192">
      <c r="A192" s="9" t="s">
        <v>36</v>
      </c>
      <c r="B192" s="10">
        <v>44127.0</v>
      </c>
      <c r="C192" s="10">
        <v>44190.0</v>
      </c>
      <c r="D192" s="34"/>
      <c r="E192" s="38"/>
      <c r="F192" s="34"/>
      <c r="G192" s="15" t="s">
        <v>41</v>
      </c>
      <c r="H192" s="15" t="s">
        <v>42</v>
      </c>
      <c r="I192" s="14" t="s">
        <v>43</v>
      </c>
      <c r="J192" s="15" t="s">
        <v>401</v>
      </c>
      <c r="K192" s="13" t="s">
        <v>596</v>
      </c>
      <c r="L192" s="15" t="s">
        <v>45</v>
      </c>
      <c r="M192" s="15" t="s">
        <v>46</v>
      </c>
      <c r="N192" s="15" t="s">
        <v>47</v>
      </c>
      <c r="O192" s="15" t="s">
        <v>48</v>
      </c>
      <c r="P192" s="15" t="s">
        <v>1042</v>
      </c>
      <c r="Q192" s="14" t="s">
        <v>69</v>
      </c>
      <c r="R192" s="14" t="s">
        <v>1691</v>
      </c>
      <c r="S192" s="14" t="s">
        <v>1691</v>
      </c>
      <c r="T192" s="14" t="s">
        <v>1291</v>
      </c>
      <c r="U192" s="15" t="s">
        <v>54</v>
      </c>
      <c r="V192" s="15" t="s">
        <v>55</v>
      </c>
      <c r="W192" s="39" t="str">
        <f t="shared" si="1"/>
        <v>alp-cielo_digi-marca-cons-facebook|instagram</v>
      </c>
      <c r="X192" s="40" t="str">
        <f t="shared" si="2"/>
        <v>cielo_digi-superlink-social_dark-comportamental-todos-lookalike3pct</v>
      </c>
      <c r="Y192" s="40" t="str">
        <f t="shared" si="3"/>
        <v>cielo_digi-superlink-social_dark-pagepost-648x648-natal_digi-lookalike3pct-cpm</v>
      </c>
      <c r="Z192" s="41" t="str">
        <f t="shared" si="4"/>
        <v>alp-cielo_digi-marca-cons</v>
      </c>
      <c r="AA192" s="41" t="str">
        <f t="shared" si="5"/>
        <v>facebook|instagram</v>
      </c>
      <c r="AB192" s="17" t="str">
        <f t="shared" ref="AB192:AB193" si="14">J192&amp;"-"&amp;H192&amp;"-"&amp;G192&amp;"-"&amp;O192&amp;"-"&amp;L192&amp;"-"&amp;M192&amp;"-"&amp;S192&amp;"-"&amp;R192</f>
        <v>marca-facebook|instagram-cons-648x648-todos-social_dark-lookalike3pct-lookalike3pct</v>
      </c>
      <c r="AC192" s="41" t="str">
        <f t="shared" si="7"/>
        <v>cielo_digi-marca-facebook|instagram-superlink-social_dark-pagepost-natal_digi-lookalike3pct</v>
      </c>
      <c r="AD192" s="41" t="str">
        <f t="shared" si="8"/>
        <v>marca-facebook|instagram-superlink-social_dark-pagepost-648x648-natal_digi-lookalike3pct-cpm</v>
      </c>
      <c r="AE192" s="41" t="str">
        <f t="shared" si="9"/>
        <v>cielo_digi-comportamental-pagepost-648x648-superlink-cpm-natal_digi-none</v>
      </c>
    </row>
    <row r="193">
      <c r="A193" s="9" t="s">
        <v>36</v>
      </c>
      <c r="B193" s="18">
        <v>44127.0</v>
      </c>
      <c r="C193" s="18">
        <v>44190.0</v>
      </c>
      <c r="D193" s="33"/>
      <c r="E193" s="37"/>
      <c r="F193" s="33"/>
      <c r="G193" s="15" t="s">
        <v>41</v>
      </c>
      <c r="H193" s="15" t="s">
        <v>42</v>
      </c>
      <c r="I193" s="20" t="s">
        <v>43</v>
      </c>
      <c r="J193" s="15" t="s">
        <v>401</v>
      </c>
      <c r="K193" s="23" t="s">
        <v>596</v>
      </c>
      <c r="L193" s="15" t="s">
        <v>45</v>
      </c>
      <c r="M193" s="15" t="s">
        <v>46</v>
      </c>
      <c r="N193" s="15" t="s">
        <v>47</v>
      </c>
      <c r="O193" s="15" t="s">
        <v>48</v>
      </c>
      <c r="P193" s="15" t="s">
        <v>1042</v>
      </c>
      <c r="Q193" s="20" t="s">
        <v>69</v>
      </c>
      <c r="R193" s="20" t="s">
        <v>1669</v>
      </c>
      <c r="S193" s="20" t="s">
        <v>1669</v>
      </c>
      <c r="T193" s="20" t="s">
        <v>1291</v>
      </c>
      <c r="U193" s="15" t="s">
        <v>54</v>
      </c>
      <c r="V193" s="15" t="s">
        <v>55</v>
      </c>
      <c r="W193" s="39" t="str">
        <f t="shared" si="1"/>
        <v>alp-cielo_digi-marca-cons-facebook|instagram</v>
      </c>
      <c r="X193" s="40" t="str">
        <f t="shared" si="2"/>
        <v>cielo_digi-superlink-social_dark-comportamental-todos-lookalike10pct</v>
      </c>
      <c r="Y193" s="40" t="str">
        <f t="shared" si="3"/>
        <v>cielo_digi-superlink-social_dark-pagepost-648x648-natal_digi-lookalike10pct-cpm</v>
      </c>
      <c r="Z193" s="41" t="str">
        <f t="shared" si="4"/>
        <v>alp-cielo_digi-marca-cons</v>
      </c>
      <c r="AA193" s="41" t="str">
        <f t="shared" si="5"/>
        <v>facebook|instagram</v>
      </c>
      <c r="AB193" s="22" t="str">
        <f t="shared" si="14"/>
        <v>marca-facebook|instagram-cons-648x648-todos-social_dark-lookalike10pct-lookalike10pct</v>
      </c>
      <c r="AC193" s="41" t="str">
        <f t="shared" si="7"/>
        <v>cielo_digi-marca-facebook|instagram-superlink-social_dark-pagepost-natal_digi-lookalike10pct</v>
      </c>
      <c r="AD193" s="41" t="str">
        <f t="shared" si="8"/>
        <v>marca-facebook|instagram-superlink-social_dark-pagepost-648x648-natal_digi-lookalike10pct-cpm</v>
      </c>
      <c r="AE193" s="41" t="str">
        <f t="shared" si="9"/>
        <v>cielo_digi-comportamental-pagepost-648x648-superlink-cpm-natal_digi-none</v>
      </c>
    </row>
    <row r="194">
      <c r="A194" s="9" t="s">
        <v>36</v>
      </c>
      <c r="B194" s="51">
        <v>44231.0</v>
      </c>
      <c r="C194" s="51">
        <v>44285.0</v>
      </c>
      <c r="D194" s="15"/>
      <c r="E194" s="34"/>
      <c r="F194" s="34"/>
      <c r="G194" s="13" t="s">
        <v>41</v>
      </c>
      <c r="H194" s="15" t="s">
        <v>1429</v>
      </c>
      <c r="I194" s="13" t="s">
        <v>65</v>
      </c>
      <c r="J194" s="13" t="s">
        <v>401</v>
      </c>
      <c r="K194" s="13" t="s">
        <v>596</v>
      </c>
      <c r="L194" s="13" t="s">
        <v>45</v>
      </c>
      <c r="M194" s="13" t="s">
        <v>66</v>
      </c>
      <c r="N194" s="13" t="s">
        <v>510</v>
      </c>
      <c r="O194" s="13" t="s">
        <v>68</v>
      </c>
      <c r="P194" s="13" t="s">
        <v>1042</v>
      </c>
      <c r="Q194" s="13" t="s">
        <v>69</v>
      </c>
      <c r="R194" s="50"/>
      <c r="S194" s="24" t="s">
        <v>1678</v>
      </c>
      <c r="T194" s="13" t="s">
        <v>1891</v>
      </c>
      <c r="U194" s="13" t="s">
        <v>54</v>
      </c>
      <c r="V194" s="13" t="s">
        <v>71</v>
      </c>
      <c r="W194" s="39" t="str">
        <f t="shared" si="1"/>
        <v>alp-cielo_digi-marca-cons-dv360_moneytimes</v>
      </c>
      <c r="X194" s="40" t="str">
        <f t="shared" si="2"/>
        <v>cielo_digi-superlink-display-comportamental-todos-none</v>
      </c>
      <c r="Y194" s="40" t="str">
        <f t="shared" si="3"/>
        <v>cielo_digi-superlink-display-skyscraper-160x600-cielodigi_superlink-as25_microempreendedor_medioempreendedor_negocios_vendasonline_donosdenegocios-cpm</v>
      </c>
      <c r="Z194" s="41" t="str">
        <f t="shared" si="4"/>
        <v>alp-cielo_digi-marca-cons</v>
      </c>
      <c r="AA194" s="41" t="str">
        <f t="shared" si="5"/>
        <v>dv360_moneytimes</v>
      </c>
      <c r="AB194" s="17" t="s">
        <v>1994</v>
      </c>
      <c r="AC194" s="41" t="str">
        <f t="shared" si="7"/>
        <v>cielo_digi-marca-dv360_moneytimes-superlink-display-skyscraper-cielodigi_superlink-as25_microempreendedor_medioempreendedor_negocios_vendasonline_donosdenegocios</v>
      </c>
      <c r="AD194" s="41" t="str">
        <f t="shared" si="8"/>
        <v>marca-dv360_moneytimes-superlink-display-skyscraper-160x600-cielodigi_superlink-as25_microempreendedor_medioempreendedor_negocios_vendasonline_donosdenegocios-cpm</v>
      </c>
      <c r="AE194" s="41" t="str">
        <f t="shared" si="9"/>
        <v>cielo_digi-comportamental-skyscraper-160x600-superlink-cpm-cielodigi_superlink-tag</v>
      </c>
    </row>
    <row r="195">
      <c r="A195" s="9" t="s">
        <v>36</v>
      </c>
      <c r="B195" s="52">
        <v>44231.0</v>
      </c>
      <c r="C195" s="52">
        <v>44285.0</v>
      </c>
      <c r="D195" s="26"/>
      <c r="E195" s="33"/>
      <c r="F195" s="26"/>
      <c r="G195" s="23" t="s">
        <v>41</v>
      </c>
      <c r="H195" s="26" t="s">
        <v>1429</v>
      </c>
      <c r="I195" s="23" t="s">
        <v>65</v>
      </c>
      <c r="J195" s="23" t="s">
        <v>401</v>
      </c>
      <c r="K195" s="23" t="s">
        <v>596</v>
      </c>
      <c r="L195" s="23" t="s">
        <v>45</v>
      </c>
      <c r="M195" s="23" t="s">
        <v>66</v>
      </c>
      <c r="N195" s="23" t="s">
        <v>864</v>
      </c>
      <c r="O195" s="23" t="s">
        <v>78</v>
      </c>
      <c r="P195" s="23" t="s">
        <v>1042</v>
      </c>
      <c r="Q195" s="23" t="s">
        <v>69</v>
      </c>
      <c r="R195" s="49"/>
      <c r="S195" s="131" t="s">
        <v>1678</v>
      </c>
      <c r="T195" s="49" t="s">
        <v>1891</v>
      </c>
      <c r="U195" s="23" t="s">
        <v>54</v>
      </c>
      <c r="V195" s="23" t="s">
        <v>71</v>
      </c>
      <c r="W195" s="39" t="str">
        <f t="shared" si="1"/>
        <v>alp-cielo_digi-marca-cons-dv360_moneytimes</v>
      </c>
      <c r="X195" s="40" t="str">
        <f t="shared" si="2"/>
        <v>cielo_digi-superlink-display-comportamental-todos-none</v>
      </c>
      <c r="Y195" s="40" t="str">
        <f t="shared" si="3"/>
        <v>cielo_digi-superlink-display-halpage-300x600-cielodigi_superlink-as25_microempreendedor_medioempreendedor_negocios_vendasonline_donosdenegocios-cpm</v>
      </c>
      <c r="Z195" s="41" t="str">
        <f t="shared" si="4"/>
        <v>alp-cielo_digi-marca-cons</v>
      </c>
      <c r="AA195" s="41" t="str">
        <f t="shared" si="5"/>
        <v>dv360_moneytimes</v>
      </c>
      <c r="AB195" s="22" t="s">
        <v>1995</v>
      </c>
      <c r="AC195" s="41" t="str">
        <f t="shared" si="7"/>
        <v>cielo_digi-marca-dv360_moneytimes-superlink-display-halpage-cielodigi_superlink-as25_microempreendedor_medioempreendedor_negocios_vendasonline_donosdenegocios</v>
      </c>
      <c r="AD195" s="41" t="str">
        <f t="shared" si="8"/>
        <v>marca-dv360_moneytimes-superlink-display-halpage-300x600-cielodigi_superlink-as25_microempreendedor_medioempreendedor_negocios_vendasonline_donosdenegocios-cpm</v>
      </c>
      <c r="AE195" s="41" t="str">
        <f t="shared" si="9"/>
        <v>cielo_digi-comportamental-halpage-300x600-superlink-cpm-cielodigi_superlink-tag</v>
      </c>
    </row>
    <row r="196">
      <c r="A196" s="9" t="s">
        <v>36</v>
      </c>
      <c r="B196" s="51">
        <v>44231.0</v>
      </c>
      <c r="C196" s="51">
        <v>44285.0</v>
      </c>
      <c r="D196" s="15"/>
      <c r="E196" s="36"/>
      <c r="F196" s="36"/>
      <c r="G196" s="13" t="s">
        <v>41</v>
      </c>
      <c r="H196" s="15" t="s">
        <v>1429</v>
      </c>
      <c r="I196" s="13" t="s">
        <v>65</v>
      </c>
      <c r="J196" s="13" t="s">
        <v>401</v>
      </c>
      <c r="K196" s="13" t="s">
        <v>596</v>
      </c>
      <c r="L196" s="13" t="s">
        <v>45</v>
      </c>
      <c r="M196" s="13" t="s">
        <v>66</v>
      </c>
      <c r="N196" s="13" t="s">
        <v>74</v>
      </c>
      <c r="O196" s="13" t="s">
        <v>75</v>
      </c>
      <c r="P196" s="13" t="s">
        <v>1042</v>
      </c>
      <c r="Q196" s="13" t="s">
        <v>69</v>
      </c>
      <c r="R196" s="50"/>
      <c r="S196" s="24" t="s">
        <v>1678</v>
      </c>
      <c r="T196" s="50" t="s">
        <v>1891</v>
      </c>
      <c r="U196" s="13" t="s">
        <v>54</v>
      </c>
      <c r="V196" s="13" t="s">
        <v>71</v>
      </c>
      <c r="W196" s="39" t="str">
        <f t="shared" si="1"/>
        <v>alp-cielo_digi-marca-cons-dv360_moneytimes</v>
      </c>
      <c r="X196" s="40" t="str">
        <f t="shared" si="2"/>
        <v>cielo_digi-superlink-display-comportamental-todos-none</v>
      </c>
      <c r="Y196" s="40" t="str">
        <f t="shared" si="3"/>
        <v>cielo_digi-superlink-display-medium_rectangle-300x250-cielodigi_superlink-as25_microempreendedor_medioempreendedor_negocios_vendasonline_donosdenegocios-cpm</v>
      </c>
      <c r="Z196" s="41" t="str">
        <f t="shared" si="4"/>
        <v>alp-cielo_digi-marca-cons</v>
      </c>
      <c r="AA196" s="41" t="str">
        <f t="shared" si="5"/>
        <v>dv360_moneytimes</v>
      </c>
      <c r="AB196" s="17" t="s">
        <v>1996</v>
      </c>
      <c r="AC196" s="41" t="str">
        <f t="shared" si="7"/>
        <v>cielo_digi-marca-dv360_moneytimes-superlink-display-medium_rectangle-cielodigi_superlink-as25_microempreendedor_medioempreendedor_negocios_vendasonline_donosdenegocios</v>
      </c>
      <c r="AD196" s="41" t="str">
        <f t="shared" si="8"/>
        <v>marca-dv360_moneytimes-superlink-display-medium_rectangle-300x250-cielodigi_superlink-as25_microempreendedor_medioempreendedor_negocios_vendasonline_donosdenegocios-cpm</v>
      </c>
      <c r="AE196" s="41" t="str">
        <f t="shared" si="9"/>
        <v>cielo_digi-comportamental-medium_rectangle-300x250-superlink-cpm-cielodigi_superlink-tag</v>
      </c>
    </row>
    <row r="197">
      <c r="A197" s="9" t="s">
        <v>267</v>
      </c>
      <c r="B197" s="52">
        <v>44231.0</v>
      </c>
      <c r="C197" s="52">
        <v>44285.0</v>
      </c>
      <c r="D197" s="26"/>
      <c r="E197" s="43"/>
      <c r="F197" s="43"/>
      <c r="G197" s="23" t="s">
        <v>41</v>
      </c>
      <c r="H197" s="26" t="s">
        <v>1429</v>
      </c>
      <c r="I197" s="23" t="s">
        <v>65</v>
      </c>
      <c r="J197" s="23" t="s">
        <v>401</v>
      </c>
      <c r="K197" s="23" t="s">
        <v>596</v>
      </c>
      <c r="L197" s="23" t="s">
        <v>45</v>
      </c>
      <c r="M197" s="23" t="s">
        <v>66</v>
      </c>
      <c r="N197" s="23" t="s">
        <v>83</v>
      </c>
      <c r="O197" s="23" t="s">
        <v>84</v>
      </c>
      <c r="P197" s="23" t="s">
        <v>1042</v>
      </c>
      <c r="Q197" s="23" t="s">
        <v>69</v>
      </c>
      <c r="R197" s="49"/>
      <c r="S197" s="131" t="s">
        <v>1678</v>
      </c>
      <c r="T197" s="49" t="s">
        <v>1891</v>
      </c>
      <c r="U197" s="23" t="s">
        <v>54</v>
      </c>
      <c r="V197" s="23" t="s">
        <v>71</v>
      </c>
      <c r="W197" s="39" t="str">
        <f t="shared" si="1"/>
        <v>alp-cielo_digi-marca-cons-dv360_moneytimes</v>
      </c>
      <c r="X197" s="40" t="str">
        <f t="shared" si="2"/>
        <v>cielo_digi-superlink-display-comportamental-todos-none</v>
      </c>
      <c r="Y197" s="40" t="str">
        <f t="shared" si="3"/>
        <v>cielo_digi-superlink-display-leaderboard-728x90-cielodigi_superlink-as25_microempreendedor_medioempreendedor_negocios_vendasonline_donosdenegocios-cpm</v>
      </c>
      <c r="Z197" s="41" t="str">
        <f t="shared" si="4"/>
        <v>alp-cielo_digi-marca-cons</v>
      </c>
      <c r="AA197" s="41" t="str">
        <f t="shared" si="5"/>
        <v>dv360_moneytimes</v>
      </c>
      <c r="AB197" s="22" t="s">
        <v>1997</v>
      </c>
      <c r="AC197" s="41" t="str">
        <f t="shared" si="7"/>
        <v>cielo_digi-marca-dv360_moneytimes-superlink-display-leaderboard-cielodigi_superlink-as25_microempreendedor_medioempreendedor_negocios_vendasonline_donosdenegocios</v>
      </c>
      <c r="AD197" s="41" t="str">
        <f t="shared" si="8"/>
        <v>marca-dv360_moneytimes-superlink-display-leaderboard-728x90-cielodigi_superlink-as25_microempreendedor_medioempreendedor_negocios_vendasonline_donosdenegocios-cpm</v>
      </c>
      <c r="AE197" s="41" t="str">
        <f t="shared" si="9"/>
        <v>cielo_digi-comportamental-leaderboard-728x90-superlink-cpm-cielodigi_superlink-tag</v>
      </c>
    </row>
    <row r="198">
      <c r="A198" s="9" t="s">
        <v>36</v>
      </c>
      <c r="B198" s="51">
        <v>44231.0</v>
      </c>
      <c r="C198" s="51">
        <v>44285.0</v>
      </c>
      <c r="D198" s="15"/>
      <c r="E198" s="34"/>
      <c r="F198" s="34"/>
      <c r="G198" s="13" t="s">
        <v>41</v>
      </c>
      <c r="H198" s="15" t="s">
        <v>1429</v>
      </c>
      <c r="I198" s="13" t="s">
        <v>65</v>
      </c>
      <c r="J198" s="13" t="s">
        <v>401</v>
      </c>
      <c r="K198" s="13" t="s">
        <v>596</v>
      </c>
      <c r="L198" s="13" t="s">
        <v>45</v>
      </c>
      <c r="M198" s="13" t="s">
        <v>66</v>
      </c>
      <c r="N198" s="13" t="s">
        <v>510</v>
      </c>
      <c r="O198" s="13" t="s">
        <v>68</v>
      </c>
      <c r="P198" s="15" t="s">
        <v>596</v>
      </c>
      <c r="Q198" s="13" t="s">
        <v>69</v>
      </c>
      <c r="R198" s="50"/>
      <c r="S198" s="24" t="s">
        <v>1678</v>
      </c>
      <c r="T198" s="14" t="s">
        <v>1947</v>
      </c>
      <c r="U198" s="13" t="s">
        <v>54</v>
      </c>
      <c r="V198" s="13" t="s">
        <v>71</v>
      </c>
      <c r="W198" s="39" t="str">
        <f t="shared" si="1"/>
        <v>alp-cielo_digi-marca-cons-dv360_moneytimes</v>
      </c>
      <c r="X198" s="40" t="str">
        <f t="shared" si="2"/>
        <v>cielo_digi-cielo_digi-display-comportamental-todos-none</v>
      </c>
      <c r="Y198" s="40" t="str">
        <f t="shared" si="3"/>
        <v>cielo_digi-cielo_digi-display-skyscraper-160x600-cielodigi_cursos-as25_microempreendedor_medioempreendedor_negocios_vendasonline_donosdenegocios-cpm</v>
      </c>
      <c r="Z198" s="41" t="str">
        <f t="shared" si="4"/>
        <v>alp-cielo_digi-marca-cons</v>
      </c>
      <c r="AA198" s="41" t="str">
        <f t="shared" si="5"/>
        <v>dv360_moneytimes</v>
      </c>
      <c r="AB198" s="17" t="s">
        <v>1998</v>
      </c>
      <c r="AC198" s="41" t="str">
        <f t="shared" si="7"/>
        <v>cielo_digi-marca-dv360_moneytimes-cielo_digi-display-skyscraper-cielodigi_cursos-as25_microempreendedor_medioempreendedor_negocios_vendasonline_donosdenegocios</v>
      </c>
      <c r="AD198" s="41" t="str">
        <f t="shared" si="8"/>
        <v>marca-dv360_moneytimes-cielo_digi-display-skyscraper-160x600-cielodigi_cursos-as25_microempreendedor_medioempreendedor_negocios_vendasonline_donosdenegocios-cpm</v>
      </c>
      <c r="AE198" s="41" t="str">
        <f t="shared" si="9"/>
        <v>cielo_digi-comportamental-skyscraper-160x600-cielo_digi-cpm-cielodigi_cursos-tag</v>
      </c>
    </row>
    <row r="199">
      <c r="A199" s="9" t="s">
        <v>36</v>
      </c>
      <c r="B199" s="52">
        <v>44231.0</v>
      </c>
      <c r="C199" s="52">
        <v>44285.0</v>
      </c>
      <c r="D199" s="26"/>
      <c r="E199" s="33"/>
      <c r="F199" s="26"/>
      <c r="G199" s="23" t="s">
        <v>41</v>
      </c>
      <c r="H199" s="26" t="s">
        <v>1429</v>
      </c>
      <c r="I199" s="23" t="s">
        <v>65</v>
      </c>
      <c r="J199" s="23" t="s">
        <v>401</v>
      </c>
      <c r="K199" s="23" t="s">
        <v>596</v>
      </c>
      <c r="L199" s="23" t="s">
        <v>45</v>
      </c>
      <c r="M199" s="23" t="s">
        <v>66</v>
      </c>
      <c r="N199" s="23" t="s">
        <v>864</v>
      </c>
      <c r="O199" s="23" t="s">
        <v>78</v>
      </c>
      <c r="P199" s="26" t="s">
        <v>596</v>
      </c>
      <c r="Q199" s="23" t="s">
        <v>69</v>
      </c>
      <c r="R199" s="49"/>
      <c r="S199" s="131" t="s">
        <v>1678</v>
      </c>
      <c r="T199" s="20" t="s">
        <v>1947</v>
      </c>
      <c r="U199" s="23" t="s">
        <v>54</v>
      </c>
      <c r="V199" s="23" t="s">
        <v>71</v>
      </c>
      <c r="W199" s="39" t="str">
        <f t="shared" si="1"/>
        <v>alp-cielo_digi-marca-cons-dv360_moneytimes</v>
      </c>
      <c r="X199" s="40" t="str">
        <f t="shared" si="2"/>
        <v>cielo_digi-cielo_digi-display-comportamental-todos-none</v>
      </c>
      <c r="Y199" s="40" t="str">
        <f t="shared" si="3"/>
        <v>cielo_digi-cielo_digi-display-halpage-300x600-cielodigi_cursos-as25_microempreendedor_medioempreendedor_negocios_vendasonline_donosdenegocios-cpm</v>
      </c>
      <c r="Z199" s="41" t="str">
        <f t="shared" si="4"/>
        <v>alp-cielo_digi-marca-cons</v>
      </c>
      <c r="AA199" s="41" t="str">
        <f t="shared" si="5"/>
        <v>dv360_moneytimes</v>
      </c>
      <c r="AB199" s="22" t="s">
        <v>1999</v>
      </c>
      <c r="AC199" s="41" t="str">
        <f t="shared" si="7"/>
        <v>cielo_digi-marca-dv360_moneytimes-cielo_digi-display-halpage-cielodigi_cursos-as25_microempreendedor_medioempreendedor_negocios_vendasonline_donosdenegocios</v>
      </c>
      <c r="AD199" s="41" t="str">
        <f t="shared" si="8"/>
        <v>marca-dv360_moneytimes-cielo_digi-display-halpage-300x600-cielodigi_cursos-as25_microempreendedor_medioempreendedor_negocios_vendasonline_donosdenegocios-cpm</v>
      </c>
      <c r="AE199" s="41" t="str">
        <f t="shared" si="9"/>
        <v>cielo_digi-comportamental-halpage-300x600-cielo_digi-cpm-cielodigi_cursos-tag</v>
      </c>
    </row>
    <row r="200">
      <c r="A200" s="9" t="s">
        <v>36</v>
      </c>
      <c r="B200" s="51">
        <v>44231.0</v>
      </c>
      <c r="C200" s="51">
        <v>44285.0</v>
      </c>
      <c r="D200" s="15"/>
      <c r="E200" s="36"/>
      <c r="F200" s="36"/>
      <c r="G200" s="13" t="s">
        <v>41</v>
      </c>
      <c r="H200" s="15" t="s">
        <v>1429</v>
      </c>
      <c r="I200" s="13" t="s">
        <v>65</v>
      </c>
      <c r="J200" s="13" t="s">
        <v>401</v>
      </c>
      <c r="K200" s="13" t="s">
        <v>596</v>
      </c>
      <c r="L200" s="13" t="s">
        <v>45</v>
      </c>
      <c r="M200" s="13" t="s">
        <v>66</v>
      </c>
      <c r="N200" s="13" t="s">
        <v>74</v>
      </c>
      <c r="O200" s="13" t="s">
        <v>75</v>
      </c>
      <c r="P200" s="15" t="s">
        <v>596</v>
      </c>
      <c r="Q200" s="13" t="s">
        <v>69</v>
      </c>
      <c r="R200" s="50"/>
      <c r="S200" s="24" t="s">
        <v>1678</v>
      </c>
      <c r="T200" s="14" t="s">
        <v>1947</v>
      </c>
      <c r="U200" s="13" t="s">
        <v>54</v>
      </c>
      <c r="V200" s="13" t="s">
        <v>71</v>
      </c>
      <c r="W200" s="39" t="str">
        <f t="shared" si="1"/>
        <v>alp-cielo_digi-marca-cons-dv360_moneytimes</v>
      </c>
      <c r="X200" s="40" t="str">
        <f t="shared" si="2"/>
        <v>cielo_digi-cielo_digi-display-comportamental-todos-none</v>
      </c>
      <c r="Y200" s="40" t="str">
        <f t="shared" si="3"/>
        <v>cielo_digi-cielo_digi-display-medium_rectangle-300x250-cielodigi_cursos-as25_microempreendedor_medioempreendedor_negocios_vendasonline_donosdenegocios-cpm</v>
      </c>
      <c r="Z200" s="41" t="str">
        <f t="shared" si="4"/>
        <v>alp-cielo_digi-marca-cons</v>
      </c>
      <c r="AA200" s="41" t="str">
        <f t="shared" si="5"/>
        <v>dv360_moneytimes</v>
      </c>
      <c r="AB200" s="17" t="s">
        <v>2000</v>
      </c>
      <c r="AC200" s="41" t="str">
        <f t="shared" si="7"/>
        <v>cielo_digi-marca-dv360_moneytimes-cielo_digi-display-medium_rectangle-cielodigi_cursos-as25_microempreendedor_medioempreendedor_negocios_vendasonline_donosdenegocios</v>
      </c>
      <c r="AD200" s="41" t="str">
        <f t="shared" si="8"/>
        <v>marca-dv360_moneytimes-cielo_digi-display-medium_rectangle-300x250-cielodigi_cursos-as25_microempreendedor_medioempreendedor_negocios_vendasonline_donosdenegocios-cpm</v>
      </c>
      <c r="AE200" s="41" t="str">
        <f t="shared" si="9"/>
        <v>cielo_digi-comportamental-medium_rectangle-300x250-cielo_digi-cpm-cielodigi_cursos-tag</v>
      </c>
    </row>
    <row r="201">
      <c r="A201" s="9" t="s">
        <v>267</v>
      </c>
      <c r="B201" s="52">
        <v>44231.0</v>
      </c>
      <c r="C201" s="52">
        <v>44285.0</v>
      </c>
      <c r="D201" s="26"/>
      <c r="E201" s="43"/>
      <c r="F201" s="43"/>
      <c r="G201" s="23" t="s">
        <v>41</v>
      </c>
      <c r="H201" s="26" t="s">
        <v>1429</v>
      </c>
      <c r="I201" s="23" t="s">
        <v>65</v>
      </c>
      <c r="J201" s="23" t="s">
        <v>401</v>
      </c>
      <c r="K201" s="23" t="s">
        <v>596</v>
      </c>
      <c r="L201" s="23" t="s">
        <v>45</v>
      </c>
      <c r="M201" s="23" t="s">
        <v>66</v>
      </c>
      <c r="N201" s="23" t="s">
        <v>83</v>
      </c>
      <c r="O201" s="23" t="s">
        <v>84</v>
      </c>
      <c r="P201" s="26" t="s">
        <v>596</v>
      </c>
      <c r="Q201" s="23" t="s">
        <v>69</v>
      </c>
      <c r="R201" s="49"/>
      <c r="S201" s="131" t="s">
        <v>1678</v>
      </c>
      <c r="T201" s="20" t="s">
        <v>1947</v>
      </c>
      <c r="U201" s="23" t="s">
        <v>54</v>
      </c>
      <c r="V201" s="23" t="s">
        <v>71</v>
      </c>
      <c r="W201" s="39" t="str">
        <f t="shared" si="1"/>
        <v>alp-cielo_digi-marca-cons-dv360_moneytimes</v>
      </c>
      <c r="X201" s="40" t="str">
        <f t="shared" si="2"/>
        <v>cielo_digi-cielo_digi-display-comportamental-todos-none</v>
      </c>
      <c r="Y201" s="40" t="str">
        <f t="shared" si="3"/>
        <v>cielo_digi-cielo_digi-display-leaderboard-728x90-cielodigi_cursos-as25_microempreendedor_medioempreendedor_negocios_vendasonline_donosdenegocios-cpm</v>
      </c>
      <c r="Z201" s="41" t="str">
        <f t="shared" si="4"/>
        <v>alp-cielo_digi-marca-cons</v>
      </c>
      <c r="AA201" s="41" t="str">
        <f t="shared" si="5"/>
        <v>dv360_moneytimes</v>
      </c>
      <c r="AB201" s="22" t="s">
        <v>2001</v>
      </c>
      <c r="AC201" s="41" t="str">
        <f t="shared" si="7"/>
        <v>cielo_digi-marca-dv360_moneytimes-cielo_digi-display-leaderboard-cielodigi_cursos-as25_microempreendedor_medioempreendedor_negocios_vendasonline_donosdenegocios</v>
      </c>
      <c r="AD201" s="41" t="str">
        <f t="shared" si="8"/>
        <v>marca-dv360_moneytimes-cielo_digi-display-leaderboard-728x90-cielodigi_cursos-as25_microempreendedor_medioempreendedor_negocios_vendasonline_donosdenegocios-cpm</v>
      </c>
      <c r="AE201" s="41" t="str">
        <f t="shared" si="9"/>
        <v>cielo_digi-comportamental-leaderboard-728x90-cielo_digi-cpm-cielodigi_cursos-tag</v>
      </c>
    </row>
    <row r="202">
      <c r="A202" s="9" t="s">
        <v>36</v>
      </c>
      <c r="B202" s="51">
        <v>44231.0</v>
      </c>
      <c r="C202" s="51">
        <v>44285.0</v>
      </c>
      <c r="D202" s="15"/>
      <c r="E202" s="34"/>
      <c r="F202" s="34"/>
      <c r="G202" s="13" t="s">
        <v>41</v>
      </c>
      <c r="H202" s="15" t="s">
        <v>2002</v>
      </c>
      <c r="I202" s="13" t="s">
        <v>65</v>
      </c>
      <c r="J202" s="13" t="s">
        <v>401</v>
      </c>
      <c r="K202" s="13" t="s">
        <v>596</v>
      </c>
      <c r="L202" s="13" t="s">
        <v>45</v>
      </c>
      <c r="M202" s="13" t="s">
        <v>66</v>
      </c>
      <c r="N202" s="13" t="s">
        <v>510</v>
      </c>
      <c r="O202" s="13" t="s">
        <v>68</v>
      </c>
      <c r="P202" s="13" t="s">
        <v>1042</v>
      </c>
      <c r="Q202" s="13" t="s">
        <v>69</v>
      </c>
      <c r="R202" s="50"/>
      <c r="S202" s="24" t="s">
        <v>1678</v>
      </c>
      <c r="T202" s="13" t="s">
        <v>1891</v>
      </c>
      <c r="U202" s="13" t="s">
        <v>54</v>
      </c>
      <c r="V202" s="13" t="s">
        <v>71</v>
      </c>
      <c r="W202" s="39" t="str">
        <f t="shared" si="1"/>
        <v>alp-cielo_digi-marca-cons-dv360_seudinheiro</v>
      </c>
      <c r="X202" s="40" t="str">
        <f t="shared" si="2"/>
        <v>cielo_digi-superlink-display-comportamental-todos-none</v>
      </c>
      <c r="Y202" s="40" t="str">
        <f t="shared" si="3"/>
        <v>cielo_digi-superlink-display-skyscraper-160x600-cielodigi_superlink-as25_microempreendedor_medioempreendedor_negocios_vendasonline_donosdenegocios-cpm</v>
      </c>
      <c r="Z202" s="41" t="str">
        <f t="shared" si="4"/>
        <v>alp-cielo_digi-marca-cons</v>
      </c>
      <c r="AA202" s="41" t="str">
        <f t="shared" si="5"/>
        <v>dv360_seudinheiro</v>
      </c>
      <c r="AB202" s="17" t="s">
        <v>2003</v>
      </c>
      <c r="AC202" s="41" t="str">
        <f t="shared" si="7"/>
        <v>cielo_digi-marca-dv360_seudinheiro-superlink-display-skyscraper-cielodigi_superlink-as25_microempreendedor_medioempreendedor_negocios_vendasonline_donosdenegocios</v>
      </c>
      <c r="AD202" s="41" t="str">
        <f t="shared" si="8"/>
        <v>marca-dv360_seudinheiro-superlink-display-skyscraper-160x600-cielodigi_superlink-as25_microempreendedor_medioempreendedor_negocios_vendasonline_donosdenegocios-cpm</v>
      </c>
      <c r="AE202" s="41" t="str">
        <f t="shared" si="9"/>
        <v>cielo_digi-comportamental-skyscraper-160x600-superlink-cpm-cielodigi_superlink-tag</v>
      </c>
    </row>
    <row r="203">
      <c r="A203" s="9" t="s">
        <v>36</v>
      </c>
      <c r="B203" s="52">
        <v>44231.0</v>
      </c>
      <c r="C203" s="52">
        <v>44285.0</v>
      </c>
      <c r="D203" s="26"/>
      <c r="E203" s="33"/>
      <c r="F203" s="26"/>
      <c r="G203" s="23" t="s">
        <v>41</v>
      </c>
      <c r="H203" s="26" t="s">
        <v>2002</v>
      </c>
      <c r="I203" s="23" t="s">
        <v>65</v>
      </c>
      <c r="J203" s="23" t="s">
        <v>401</v>
      </c>
      <c r="K203" s="23" t="s">
        <v>596</v>
      </c>
      <c r="L203" s="23" t="s">
        <v>45</v>
      </c>
      <c r="M203" s="23" t="s">
        <v>66</v>
      </c>
      <c r="N203" s="23" t="s">
        <v>864</v>
      </c>
      <c r="O203" s="23" t="s">
        <v>78</v>
      </c>
      <c r="P203" s="23" t="s">
        <v>1042</v>
      </c>
      <c r="Q203" s="23" t="s">
        <v>69</v>
      </c>
      <c r="R203" s="49"/>
      <c r="S203" s="131" t="s">
        <v>1678</v>
      </c>
      <c r="T203" s="49" t="s">
        <v>1891</v>
      </c>
      <c r="U203" s="23" t="s">
        <v>54</v>
      </c>
      <c r="V203" s="23" t="s">
        <v>71</v>
      </c>
      <c r="W203" s="39" t="str">
        <f t="shared" si="1"/>
        <v>alp-cielo_digi-marca-cons-dv360_seudinheiro</v>
      </c>
      <c r="X203" s="40" t="str">
        <f t="shared" si="2"/>
        <v>cielo_digi-superlink-display-comportamental-todos-none</v>
      </c>
      <c r="Y203" s="40" t="str">
        <f t="shared" si="3"/>
        <v>cielo_digi-superlink-display-halpage-300x600-cielodigi_superlink-as25_microempreendedor_medioempreendedor_negocios_vendasonline_donosdenegocios-cpm</v>
      </c>
      <c r="Z203" s="41" t="str">
        <f t="shared" si="4"/>
        <v>alp-cielo_digi-marca-cons</v>
      </c>
      <c r="AA203" s="41" t="str">
        <f t="shared" si="5"/>
        <v>dv360_seudinheiro</v>
      </c>
      <c r="AB203" s="22" t="s">
        <v>2004</v>
      </c>
      <c r="AC203" s="41" t="str">
        <f t="shared" si="7"/>
        <v>cielo_digi-marca-dv360_seudinheiro-superlink-display-halpage-cielodigi_superlink-as25_microempreendedor_medioempreendedor_negocios_vendasonline_donosdenegocios</v>
      </c>
      <c r="AD203" s="41" t="str">
        <f t="shared" si="8"/>
        <v>marca-dv360_seudinheiro-superlink-display-halpage-300x600-cielodigi_superlink-as25_microempreendedor_medioempreendedor_negocios_vendasonline_donosdenegocios-cpm</v>
      </c>
      <c r="AE203" s="41" t="str">
        <f t="shared" si="9"/>
        <v>cielo_digi-comportamental-halpage-300x600-superlink-cpm-cielodigi_superlink-tag</v>
      </c>
    </row>
    <row r="204">
      <c r="A204" s="9" t="s">
        <v>36</v>
      </c>
      <c r="B204" s="51">
        <v>44231.0</v>
      </c>
      <c r="C204" s="51">
        <v>44285.0</v>
      </c>
      <c r="D204" s="15"/>
      <c r="E204" s="36"/>
      <c r="F204" s="36"/>
      <c r="G204" s="13" t="s">
        <v>41</v>
      </c>
      <c r="H204" s="15" t="s">
        <v>2002</v>
      </c>
      <c r="I204" s="13" t="s">
        <v>65</v>
      </c>
      <c r="J204" s="13" t="s">
        <v>401</v>
      </c>
      <c r="K204" s="13" t="s">
        <v>596</v>
      </c>
      <c r="L204" s="13" t="s">
        <v>45</v>
      </c>
      <c r="M204" s="13" t="s">
        <v>66</v>
      </c>
      <c r="N204" s="13" t="s">
        <v>74</v>
      </c>
      <c r="O204" s="13" t="s">
        <v>75</v>
      </c>
      <c r="P204" s="13" t="s">
        <v>1042</v>
      </c>
      <c r="Q204" s="13" t="s">
        <v>69</v>
      </c>
      <c r="R204" s="50"/>
      <c r="S204" s="24" t="s">
        <v>1678</v>
      </c>
      <c r="T204" s="50" t="s">
        <v>1891</v>
      </c>
      <c r="U204" s="13" t="s">
        <v>54</v>
      </c>
      <c r="V204" s="13" t="s">
        <v>71</v>
      </c>
      <c r="W204" s="39" t="str">
        <f t="shared" si="1"/>
        <v>alp-cielo_digi-marca-cons-dv360_seudinheiro</v>
      </c>
      <c r="X204" s="40" t="str">
        <f t="shared" si="2"/>
        <v>cielo_digi-superlink-display-comportamental-todos-none</v>
      </c>
      <c r="Y204" s="40" t="str">
        <f t="shared" si="3"/>
        <v>cielo_digi-superlink-display-medium_rectangle-300x250-cielodigi_superlink-as25_microempreendedor_medioempreendedor_negocios_vendasonline_donosdenegocios-cpm</v>
      </c>
      <c r="Z204" s="41" t="str">
        <f t="shared" si="4"/>
        <v>alp-cielo_digi-marca-cons</v>
      </c>
      <c r="AA204" s="41" t="str">
        <f t="shared" si="5"/>
        <v>dv360_seudinheiro</v>
      </c>
      <c r="AB204" s="17" t="s">
        <v>2005</v>
      </c>
      <c r="AC204" s="41" t="str">
        <f t="shared" si="7"/>
        <v>cielo_digi-marca-dv360_seudinheiro-superlink-display-medium_rectangle-cielodigi_superlink-as25_microempreendedor_medioempreendedor_negocios_vendasonline_donosdenegocios</v>
      </c>
      <c r="AD204" s="41" t="str">
        <f t="shared" si="8"/>
        <v>marca-dv360_seudinheiro-superlink-display-medium_rectangle-300x250-cielodigi_superlink-as25_microempreendedor_medioempreendedor_negocios_vendasonline_donosdenegocios-cpm</v>
      </c>
      <c r="AE204" s="41" t="str">
        <f t="shared" si="9"/>
        <v>cielo_digi-comportamental-medium_rectangle-300x250-superlink-cpm-cielodigi_superlink-tag</v>
      </c>
    </row>
    <row r="205">
      <c r="A205" s="9" t="s">
        <v>267</v>
      </c>
      <c r="B205" s="52">
        <v>44231.0</v>
      </c>
      <c r="C205" s="52">
        <v>44285.0</v>
      </c>
      <c r="D205" s="26"/>
      <c r="E205" s="43"/>
      <c r="F205" s="43"/>
      <c r="G205" s="23" t="s">
        <v>41</v>
      </c>
      <c r="H205" s="26" t="s">
        <v>2002</v>
      </c>
      <c r="I205" s="23" t="s">
        <v>65</v>
      </c>
      <c r="J205" s="23" t="s">
        <v>401</v>
      </c>
      <c r="K205" s="23" t="s">
        <v>596</v>
      </c>
      <c r="L205" s="23" t="s">
        <v>45</v>
      </c>
      <c r="M205" s="23" t="s">
        <v>66</v>
      </c>
      <c r="N205" s="23" t="s">
        <v>83</v>
      </c>
      <c r="O205" s="23" t="s">
        <v>84</v>
      </c>
      <c r="P205" s="23" t="s">
        <v>1042</v>
      </c>
      <c r="Q205" s="23" t="s">
        <v>69</v>
      </c>
      <c r="R205" s="49"/>
      <c r="S205" s="131" t="s">
        <v>1678</v>
      </c>
      <c r="T205" s="49" t="s">
        <v>1891</v>
      </c>
      <c r="U205" s="23" t="s">
        <v>54</v>
      </c>
      <c r="V205" s="23" t="s">
        <v>71</v>
      </c>
      <c r="W205" s="39" t="str">
        <f t="shared" si="1"/>
        <v>alp-cielo_digi-marca-cons-dv360_seudinheiro</v>
      </c>
      <c r="X205" s="40" t="str">
        <f t="shared" si="2"/>
        <v>cielo_digi-superlink-display-comportamental-todos-none</v>
      </c>
      <c r="Y205" s="40" t="str">
        <f t="shared" si="3"/>
        <v>cielo_digi-superlink-display-leaderboard-728x90-cielodigi_superlink-as25_microempreendedor_medioempreendedor_negocios_vendasonline_donosdenegocios-cpm</v>
      </c>
      <c r="Z205" s="41" t="str">
        <f t="shared" si="4"/>
        <v>alp-cielo_digi-marca-cons</v>
      </c>
      <c r="AA205" s="41" t="str">
        <f t="shared" si="5"/>
        <v>dv360_seudinheiro</v>
      </c>
      <c r="AB205" s="22" t="s">
        <v>2006</v>
      </c>
      <c r="AC205" s="41" t="str">
        <f t="shared" si="7"/>
        <v>cielo_digi-marca-dv360_seudinheiro-superlink-display-leaderboard-cielodigi_superlink-as25_microempreendedor_medioempreendedor_negocios_vendasonline_donosdenegocios</v>
      </c>
      <c r="AD205" s="41" t="str">
        <f t="shared" si="8"/>
        <v>marca-dv360_seudinheiro-superlink-display-leaderboard-728x90-cielodigi_superlink-as25_microempreendedor_medioempreendedor_negocios_vendasonline_donosdenegocios-cpm</v>
      </c>
      <c r="AE205" s="41" t="str">
        <f t="shared" si="9"/>
        <v>cielo_digi-comportamental-leaderboard-728x90-superlink-cpm-cielodigi_superlink-tag</v>
      </c>
    </row>
    <row r="206">
      <c r="A206" s="9" t="s">
        <v>36</v>
      </c>
      <c r="B206" s="51">
        <v>44231.0</v>
      </c>
      <c r="C206" s="51">
        <v>44285.0</v>
      </c>
      <c r="D206" s="15"/>
      <c r="E206" s="34"/>
      <c r="F206" s="34"/>
      <c r="G206" s="13" t="s">
        <v>41</v>
      </c>
      <c r="H206" s="15" t="s">
        <v>2002</v>
      </c>
      <c r="I206" s="13" t="s">
        <v>65</v>
      </c>
      <c r="J206" s="13" t="s">
        <v>401</v>
      </c>
      <c r="K206" s="13" t="s">
        <v>596</v>
      </c>
      <c r="L206" s="13" t="s">
        <v>45</v>
      </c>
      <c r="M206" s="13" t="s">
        <v>66</v>
      </c>
      <c r="N206" s="13" t="s">
        <v>510</v>
      </c>
      <c r="O206" s="13" t="s">
        <v>68</v>
      </c>
      <c r="P206" s="15" t="s">
        <v>596</v>
      </c>
      <c r="Q206" s="13" t="s">
        <v>69</v>
      </c>
      <c r="R206" s="50"/>
      <c r="S206" s="24" t="s">
        <v>1678</v>
      </c>
      <c r="T206" s="14" t="s">
        <v>1947</v>
      </c>
      <c r="U206" s="13" t="s">
        <v>54</v>
      </c>
      <c r="V206" s="13" t="s">
        <v>71</v>
      </c>
      <c r="W206" s="39" t="str">
        <f t="shared" si="1"/>
        <v>alp-cielo_digi-marca-cons-dv360_seudinheiro</v>
      </c>
      <c r="X206" s="40" t="str">
        <f t="shared" si="2"/>
        <v>cielo_digi-cielo_digi-display-comportamental-todos-none</v>
      </c>
      <c r="Y206" s="40" t="str">
        <f t="shared" si="3"/>
        <v>cielo_digi-cielo_digi-display-skyscraper-160x600-cielodigi_cursos-as25_microempreendedor_medioempreendedor_negocios_vendasonline_donosdenegocios-cpm</v>
      </c>
      <c r="Z206" s="41" t="str">
        <f t="shared" si="4"/>
        <v>alp-cielo_digi-marca-cons</v>
      </c>
      <c r="AA206" s="41" t="str">
        <f t="shared" si="5"/>
        <v>dv360_seudinheiro</v>
      </c>
      <c r="AB206" s="17" t="s">
        <v>2007</v>
      </c>
      <c r="AC206" s="41" t="str">
        <f t="shared" si="7"/>
        <v>cielo_digi-marca-dv360_seudinheiro-cielo_digi-display-skyscraper-cielodigi_cursos-as25_microempreendedor_medioempreendedor_negocios_vendasonline_donosdenegocios</v>
      </c>
      <c r="AD206" s="41" t="str">
        <f t="shared" si="8"/>
        <v>marca-dv360_seudinheiro-cielo_digi-display-skyscraper-160x600-cielodigi_cursos-as25_microempreendedor_medioempreendedor_negocios_vendasonline_donosdenegocios-cpm</v>
      </c>
      <c r="AE206" s="41" t="str">
        <f t="shared" si="9"/>
        <v>cielo_digi-comportamental-skyscraper-160x600-cielo_digi-cpm-cielodigi_cursos-tag</v>
      </c>
    </row>
    <row r="207">
      <c r="A207" s="9" t="s">
        <v>36</v>
      </c>
      <c r="B207" s="52">
        <v>44231.0</v>
      </c>
      <c r="C207" s="52">
        <v>44285.0</v>
      </c>
      <c r="D207" s="26"/>
      <c r="E207" s="33"/>
      <c r="F207" s="26"/>
      <c r="G207" s="23" t="s">
        <v>41</v>
      </c>
      <c r="H207" s="26" t="s">
        <v>2002</v>
      </c>
      <c r="I207" s="23" t="s">
        <v>65</v>
      </c>
      <c r="J207" s="23" t="s">
        <v>401</v>
      </c>
      <c r="K207" s="23" t="s">
        <v>596</v>
      </c>
      <c r="L207" s="23" t="s">
        <v>45</v>
      </c>
      <c r="M207" s="23" t="s">
        <v>66</v>
      </c>
      <c r="N207" s="23" t="s">
        <v>864</v>
      </c>
      <c r="O207" s="23" t="s">
        <v>78</v>
      </c>
      <c r="P207" s="26" t="s">
        <v>596</v>
      </c>
      <c r="Q207" s="23" t="s">
        <v>69</v>
      </c>
      <c r="R207" s="49"/>
      <c r="S207" s="131" t="s">
        <v>1678</v>
      </c>
      <c r="T207" s="20" t="s">
        <v>1947</v>
      </c>
      <c r="U207" s="23" t="s">
        <v>54</v>
      </c>
      <c r="V207" s="23" t="s">
        <v>71</v>
      </c>
      <c r="W207" s="39" t="str">
        <f t="shared" si="1"/>
        <v>alp-cielo_digi-marca-cons-dv360_seudinheiro</v>
      </c>
      <c r="X207" s="40" t="str">
        <f t="shared" si="2"/>
        <v>cielo_digi-cielo_digi-display-comportamental-todos-none</v>
      </c>
      <c r="Y207" s="40" t="str">
        <f t="shared" si="3"/>
        <v>cielo_digi-cielo_digi-display-halpage-300x600-cielodigi_cursos-as25_microempreendedor_medioempreendedor_negocios_vendasonline_donosdenegocios-cpm</v>
      </c>
      <c r="Z207" s="41" t="str">
        <f t="shared" si="4"/>
        <v>alp-cielo_digi-marca-cons</v>
      </c>
      <c r="AA207" s="41" t="str">
        <f t="shared" si="5"/>
        <v>dv360_seudinheiro</v>
      </c>
      <c r="AB207" s="22" t="s">
        <v>2008</v>
      </c>
      <c r="AC207" s="41" t="str">
        <f t="shared" si="7"/>
        <v>cielo_digi-marca-dv360_seudinheiro-cielo_digi-display-halpage-cielodigi_cursos-as25_microempreendedor_medioempreendedor_negocios_vendasonline_donosdenegocios</v>
      </c>
      <c r="AD207" s="41" t="str">
        <f t="shared" si="8"/>
        <v>marca-dv360_seudinheiro-cielo_digi-display-halpage-300x600-cielodigi_cursos-as25_microempreendedor_medioempreendedor_negocios_vendasonline_donosdenegocios-cpm</v>
      </c>
      <c r="AE207" s="41" t="str">
        <f t="shared" si="9"/>
        <v>cielo_digi-comportamental-halpage-300x600-cielo_digi-cpm-cielodigi_cursos-tag</v>
      </c>
    </row>
    <row r="208">
      <c r="A208" s="9" t="s">
        <v>36</v>
      </c>
      <c r="B208" s="51">
        <v>44231.0</v>
      </c>
      <c r="C208" s="51">
        <v>44285.0</v>
      </c>
      <c r="D208" s="15"/>
      <c r="E208" s="36"/>
      <c r="F208" s="36"/>
      <c r="G208" s="13" t="s">
        <v>41</v>
      </c>
      <c r="H208" s="15" t="s">
        <v>2002</v>
      </c>
      <c r="I208" s="13" t="s">
        <v>65</v>
      </c>
      <c r="J208" s="13" t="s">
        <v>401</v>
      </c>
      <c r="K208" s="13" t="s">
        <v>596</v>
      </c>
      <c r="L208" s="13" t="s">
        <v>45</v>
      </c>
      <c r="M208" s="13" t="s">
        <v>66</v>
      </c>
      <c r="N208" s="13" t="s">
        <v>74</v>
      </c>
      <c r="O208" s="13" t="s">
        <v>75</v>
      </c>
      <c r="P208" s="15" t="s">
        <v>596</v>
      </c>
      <c r="Q208" s="13" t="s">
        <v>69</v>
      </c>
      <c r="R208" s="50"/>
      <c r="S208" s="24" t="s">
        <v>1678</v>
      </c>
      <c r="T208" s="14" t="s">
        <v>1947</v>
      </c>
      <c r="U208" s="13" t="s">
        <v>54</v>
      </c>
      <c r="V208" s="13" t="s">
        <v>71</v>
      </c>
      <c r="W208" s="39" t="str">
        <f t="shared" si="1"/>
        <v>alp-cielo_digi-marca-cons-dv360_seudinheiro</v>
      </c>
      <c r="X208" s="40" t="str">
        <f t="shared" si="2"/>
        <v>cielo_digi-cielo_digi-display-comportamental-todos-none</v>
      </c>
      <c r="Y208" s="40" t="str">
        <f t="shared" si="3"/>
        <v>cielo_digi-cielo_digi-display-medium_rectangle-300x250-cielodigi_cursos-as25_microempreendedor_medioempreendedor_negocios_vendasonline_donosdenegocios-cpm</v>
      </c>
      <c r="Z208" s="41" t="str">
        <f t="shared" si="4"/>
        <v>alp-cielo_digi-marca-cons</v>
      </c>
      <c r="AA208" s="41" t="str">
        <f t="shared" si="5"/>
        <v>dv360_seudinheiro</v>
      </c>
      <c r="AB208" s="17" t="s">
        <v>2009</v>
      </c>
      <c r="AC208" s="41" t="str">
        <f t="shared" si="7"/>
        <v>cielo_digi-marca-dv360_seudinheiro-cielo_digi-display-medium_rectangle-cielodigi_cursos-as25_microempreendedor_medioempreendedor_negocios_vendasonline_donosdenegocios</v>
      </c>
      <c r="AD208" s="41" t="str">
        <f t="shared" si="8"/>
        <v>marca-dv360_seudinheiro-cielo_digi-display-medium_rectangle-300x250-cielodigi_cursos-as25_microempreendedor_medioempreendedor_negocios_vendasonline_donosdenegocios-cpm</v>
      </c>
      <c r="AE208" s="41" t="str">
        <f t="shared" si="9"/>
        <v>cielo_digi-comportamental-medium_rectangle-300x250-cielo_digi-cpm-cielodigi_cursos-tag</v>
      </c>
    </row>
    <row r="209">
      <c r="A209" s="9" t="s">
        <v>267</v>
      </c>
      <c r="B209" s="52">
        <v>44231.0</v>
      </c>
      <c r="C209" s="52">
        <v>44285.0</v>
      </c>
      <c r="D209" s="26"/>
      <c r="E209" s="43"/>
      <c r="F209" s="43"/>
      <c r="G209" s="23" t="s">
        <v>41</v>
      </c>
      <c r="H209" s="26" t="s">
        <v>2002</v>
      </c>
      <c r="I209" s="23" t="s">
        <v>65</v>
      </c>
      <c r="J209" s="23" t="s">
        <v>401</v>
      </c>
      <c r="K209" s="23" t="s">
        <v>596</v>
      </c>
      <c r="L209" s="23" t="s">
        <v>45</v>
      </c>
      <c r="M209" s="23" t="s">
        <v>66</v>
      </c>
      <c r="N209" s="23" t="s">
        <v>83</v>
      </c>
      <c r="O209" s="23" t="s">
        <v>84</v>
      </c>
      <c r="P209" s="26" t="s">
        <v>596</v>
      </c>
      <c r="Q209" s="23" t="s">
        <v>69</v>
      </c>
      <c r="R209" s="49"/>
      <c r="S209" s="131" t="s">
        <v>1678</v>
      </c>
      <c r="T209" s="20" t="s">
        <v>1947</v>
      </c>
      <c r="U209" s="23" t="s">
        <v>54</v>
      </c>
      <c r="V209" s="23" t="s">
        <v>71</v>
      </c>
      <c r="W209" s="39" t="str">
        <f t="shared" si="1"/>
        <v>alp-cielo_digi-marca-cons-dv360_seudinheiro</v>
      </c>
      <c r="X209" s="40" t="str">
        <f t="shared" si="2"/>
        <v>cielo_digi-cielo_digi-display-comportamental-todos-none</v>
      </c>
      <c r="Y209" s="40" t="str">
        <f t="shared" si="3"/>
        <v>cielo_digi-cielo_digi-display-leaderboard-728x90-cielodigi_cursos-as25_microempreendedor_medioempreendedor_negocios_vendasonline_donosdenegocios-cpm</v>
      </c>
      <c r="Z209" s="41" t="str">
        <f t="shared" si="4"/>
        <v>alp-cielo_digi-marca-cons</v>
      </c>
      <c r="AA209" s="41" t="str">
        <f t="shared" si="5"/>
        <v>dv360_seudinheiro</v>
      </c>
      <c r="AB209" s="22" t="s">
        <v>2010</v>
      </c>
      <c r="AC209" s="41" t="str">
        <f t="shared" si="7"/>
        <v>cielo_digi-marca-dv360_seudinheiro-cielo_digi-display-leaderboard-cielodigi_cursos-as25_microempreendedor_medioempreendedor_negocios_vendasonline_donosdenegocios</v>
      </c>
      <c r="AD209" s="41" t="str">
        <f t="shared" si="8"/>
        <v>marca-dv360_seudinheiro-cielo_digi-display-leaderboard-728x90-cielodigi_cursos-as25_microempreendedor_medioempreendedor_negocios_vendasonline_donosdenegocios-cpm</v>
      </c>
      <c r="AE209" s="41" t="str">
        <f t="shared" si="9"/>
        <v>cielo_digi-comportamental-leaderboard-728x90-cielo_digi-cpm-cielodigi_cursos-tag</v>
      </c>
    </row>
    <row r="210">
      <c r="A210" s="9" t="s">
        <v>36</v>
      </c>
      <c r="B210" s="51">
        <v>44232.0</v>
      </c>
      <c r="C210" s="51">
        <v>44285.0</v>
      </c>
      <c r="D210" s="34"/>
      <c r="E210" s="120"/>
      <c r="F210" s="38"/>
      <c r="G210" s="13" t="s">
        <v>41</v>
      </c>
      <c r="H210" s="15" t="s">
        <v>1429</v>
      </c>
      <c r="I210" s="13" t="s">
        <v>65</v>
      </c>
      <c r="J210" s="13" t="s">
        <v>401</v>
      </c>
      <c r="K210" s="13" t="s">
        <v>596</v>
      </c>
      <c r="L210" s="13" t="s">
        <v>45</v>
      </c>
      <c r="M210" s="13" t="s">
        <v>66</v>
      </c>
      <c r="N210" s="26" t="s">
        <v>1869</v>
      </c>
      <c r="O210" s="15" t="s">
        <v>81</v>
      </c>
      <c r="P210" s="13" t="s">
        <v>1042</v>
      </c>
      <c r="Q210" s="13" t="s">
        <v>69</v>
      </c>
      <c r="R210" s="50"/>
      <c r="S210" s="24" t="s">
        <v>1678</v>
      </c>
      <c r="T210" s="50" t="s">
        <v>1891</v>
      </c>
      <c r="U210" s="13" t="s">
        <v>54</v>
      </c>
      <c r="V210" s="13" t="s">
        <v>71</v>
      </c>
      <c r="W210" s="39" t="str">
        <f t="shared" si="1"/>
        <v>alp-cielo_digi-marca-cons-dv360_moneytimes</v>
      </c>
      <c r="X210" s="40" t="str">
        <f t="shared" si="2"/>
        <v>cielo_digi-superlink-display-comportamental-todos-none</v>
      </c>
      <c r="Y210" s="40" t="str">
        <f t="shared" si="3"/>
        <v>cielo_digi-superlink-display-mobile_banner-320x50-cielodigi_superlink-as25_microempreendedor_medioempreendedor_negocios_vendasonline_donosdenegocios-cpm</v>
      </c>
      <c r="Z210" s="41" t="str">
        <f t="shared" si="4"/>
        <v>alp-cielo_digi-marca-cons</v>
      </c>
      <c r="AA210" s="41" t="str">
        <f t="shared" si="5"/>
        <v>dv360_moneytimes</v>
      </c>
      <c r="AB210" s="17" t="s">
        <v>2011</v>
      </c>
      <c r="AC210" s="41" t="str">
        <f t="shared" si="7"/>
        <v>cielo_digi-marca-dv360_moneytimes-superlink-display-mobile_banner-cielodigi_superlink-as25_microempreendedor_medioempreendedor_negocios_vendasonline_donosdenegocios</v>
      </c>
      <c r="AD210" s="41" t="str">
        <f t="shared" si="8"/>
        <v>marca-dv360_moneytimes-superlink-display-mobile_banner-320x50-cielodigi_superlink-as25_microempreendedor_medioempreendedor_negocios_vendasonline_donosdenegocios-cpm</v>
      </c>
      <c r="AE210" s="41" t="str">
        <f t="shared" si="9"/>
        <v>cielo_digi-comportamental-mobile_banner-320x50-superlink-cpm-cielodigi_superlink-tag</v>
      </c>
    </row>
    <row r="211">
      <c r="A211" s="9" t="s">
        <v>36</v>
      </c>
      <c r="B211" s="52">
        <v>44232.0</v>
      </c>
      <c r="C211" s="52">
        <v>44285.0</v>
      </c>
      <c r="D211" s="33"/>
      <c r="E211" s="119"/>
      <c r="F211" s="37"/>
      <c r="G211" s="23" t="s">
        <v>41</v>
      </c>
      <c r="H211" s="26" t="s">
        <v>1429</v>
      </c>
      <c r="I211" s="23" t="s">
        <v>65</v>
      </c>
      <c r="J211" s="23" t="s">
        <v>401</v>
      </c>
      <c r="K211" s="23" t="s">
        <v>596</v>
      </c>
      <c r="L211" s="23" t="s">
        <v>45</v>
      </c>
      <c r="M211" s="23" t="s">
        <v>66</v>
      </c>
      <c r="N211" s="26" t="s">
        <v>1869</v>
      </c>
      <c r="O211" s="26" t="s">
        <v>81</v>
      </c>
      <c r="P211" s="26" t="s">
        <v>596</v>
      </c>
      <c r="Q211" s="23" t="s">
        <v>69</v>
      </c>
      <c r="R211" s="49"/>
      <c r="S211" s="131" t="s">
        <v>1678</v>
      </c>
      <c r="T211" s="20" t="s">
        <v>1947</v>
      </c>
      <c r="U211" s="23" t="s">
        <v>54</v>
      </c>
      <c r="V211" s="23" t="s">
        <v>71</v>
      </c>
      <c r="W211" s="39" t="str">
        <f t="shared" si="1"/>
        <v>alp-cielo_digi-marca-cons-dv360_moneytimes</v>
      </c>
      <c r="X211" s="40" t="str">
        <f t="shared" si="2"/>
        <v>cielo_digi-cielo_digi-display-comportamental-todos-none</v>
      </c>
      <c r="Y211" s="40" t="str">
        <f t="shared" si="3"/>
        <v>cielo_digi-cielo_digi-display-mobile_banner-320x50-cielodigi_cursos-as25_microempreendedor_medioempreendedor_negocios_vendasonline_donosdenegocios-cpm</v>
      </c>
      <c r="Z211" s="41" t="str">
        <f t="shared" si="4"/>
        <v>alp-cielo_digi-marca-cons</v>
      </c>
      <c r="AA211" s="41" t="str">
        <f t="shared" si="5"/>
        <v>dv360_moneytimes</v>
      </c>
      <c r="AB211" s="22" t="s">
        <v>2012</v>
      </c>
      <c r="AC211" s="41" t="str">
        <f t="shared" si="7"/>
        <v>cielo_digi-marca-dv360_moneytimes-cielo_digi-display-mobile_banner-cielodigi_cursos-as25_microempreendedor_medioempreendedor_negocios_vendasonline_donosdenegocios</v>
      </c>
      <c r="AD211" s="41" t="str">
        <f t="shared" si="8"/>
        <v>marca-dv360_moneytimes-cielo_digi-display-mobile_banner-320x50-cielodigi_cursos-as25_microempreendedor_medioempreendedor_negocios_vendasonline_donosdenegocios-cpm</v>
      </c>
      <c r="AE211" s="41" t="str">
        <f t="shared" si="9"/>
        <v>cielo_digi-comportamental-mobile_banner-320x50-cielo_digi-cpm-cielodigi_cursos-tag</v>
      </c>
    </row>
    <row r="212">
      <c r="A212" s="9" t="s">
        <v>36</v>
      </c>
      <c r="B212" s="51">
        <v>44232.0</v>
      </c>
      <c r="C212" s="51">
        <v>44285.0</v>
      </c>
      <c r="D212" s="34"/>
      <c r="E212" s="120"/>
      <c r="F212" s="38"/>
      <c r="G212" s="13" t="s">
        <v>41</v>
      </c>
      <c r="H212" s="15" t="s">
        <v>2002</v>
      </c>
      <c r="I212" s="13" t="s">
        <v>65</v>
      </c>
      <c r="J212" s="13" t="s">
        <v>401</v>
      </c>
      <c r="K212" s="13" t="s">
        <v>596</v>
      </c>
      <c r="L212" s="13" t="s">
        <v>45</v>
      </c>
      <c r="M212" s="13" t="s">
        <v>66</v>
      </c>
      <c r="N212" s="26" t="s">
        <v>1869</v>
      </c>
      <c r="O212" s="15" t="s">
        <v>81</v>
      </c>
      <c r="P212" s="13" t="s">
        <v>1042</v>
      </c>
      <c r="Q212" s="13" t="s">
        <v>69</v>
      </c>
      <c r="R212" s="50"/>
      <c r="S212" s="24" t="s">
        <v>1678</v>
      </c>
      <c r="T212" s="50" t="s">
        <v>1891</v>
      </c>
      <c r="U212" s="13" t="s">
        <v>54</v>
      </c>
      <c r="V212" s="13" t="s">
        <v>71</v>
      </c>
      <c r="W212" s="39" t="str">
        <f t="shared" si="1"/>
        <v>alp-cielo_digi-marca-cons-dv360_seudinheiro</v>
      </c>
      <c r="X212" s="40" t="str">
        <f t="shared" si="2"/>
        <v>cielo_digi-superlink-display-comportamental-todos-none</v>
      </c>
      <c r="Y212" s="40" t="str">
        <f t="shared" si="3"/>
        <v>cielo_digi-superlink-display-mobile_banner-320x50-cielodigi_superlink-as25_microempreendedor_medioempreendedor_negocios_vendasonline_donosdenegocios-cpm</v>
      </c>
      <c r="Z212" s="41" t="str">
        <f t="shared" si="4"/>
        <v>alp-cielo_digi-marca-cons</v>
      </c>
      <c r="AA212" s="41" t="str">
        <f t="shared" si="5"/>
        <v>dv360_seudinheiro</v>
      </c>
      <c r="AB212" s="17" t="s">
        <v>2013</v>
      </c>
      <c r="AC212" s="41" t="str">
        <f t="shared" si="7"/>
        <v>cielo_digi-marca-dv360_seudinheiro-superlink-display-mobile_banner-cielodigi_superlink-as25_microempreendedor_medioempreendedor_negocios_vendasonline_donosdenegocios</v>
      </c>
      <c r="AD212" s="41" t="str">
        <f t="shared" si="8"/>
        <v>marca-dv360_seudinheiro-superlink-display-mobile_banner-320x50-cielodigi_superlink-as25_microempreendedor_medioempreendedor_negocios_vendasonline_donosdenegocios-cpm</v>
      </c>
      <c r="AE212" s="41" t="str">
        <f t="shared" si="9"/>
        <v>cielo_digi-comportamental-mobile_banner-320x50-superlink-cpm-cielodigi_superlink-tag</v>
      </c>
    </row>
    <row r="213">
      <c r="A213" s="9" t="s">
        <v>36</v>
      </c>
      <c r="B213" s="52">
        <v>44232.0</v>
      </c>
      <c r="C213" s="52">
        <v>44285.0</v>
      </c>
      <c r="D213" s="33"/>
      <c r="E213" s="119"/>
      <c r="F213" s="37"/>
      <c r="G213" s="23" t="s">
        <v>41</v>
      </c>
      <c r="H213" s="26" t="s">
        <v>2002</v>
      </c>
      <c r="I213" s="23" t="s">
        <v>65</v>
      </c>
      <c r="J213" s="23" t="s">
        <v>401</v>
      </c>
      <c r="K213" s="23" t="s">
        <v>596</v>
      </c>
      <c r="L213" s="23" t="s">
        <v>45</v>
      </c>
      <c r="M213" s="23" t="s">
        <v>66</v>
      </c>
      <c r="N213" s="26" t="s">
        <v>1869</v>
      </c>
      <c r="O213" s="26" t="s">
        <v>81</v>
      </c>
      <c r="P213" s="26" t="s">
        <v>596</v>
      </c>
      <c r="Q213" s="23" t="s">
        <v>69</v>
      </c>
      <c r="R213" s="49"/>
      <c r="S213" s="131" t="s">
        <v>1678</v>
      </c>
      <c r="T213" s="20" t="s">
        <v>1947</v>
      </c>
      <c r="U213" s="23" t="s">
        <v>54</v>
      </c>
      <c r="V213" s="23" t="s">
        <v>71</v>
      </c>
      <c r="W213" s="39" t="str">
        <f t="shared" si="1"/>
        <v>alp-cielo_digi-marca-cons-dv360_seudinheiro</v>
      </c>
      <c r="X213" s="40" t="str">
        <f t="shared" si="2"/>
        <v>cielo_digi-cielo_digi-display-comportamental-todos-none</v>
      </c>
      <c r="Y213" s="40" t="str">
        <f t="shared" si="3"/>
        <v>cielo_digi-cielo_digi-display-mobile_banner-320x50-cielodigi_cursos-as25_microempreendedor_medioempreendedor_negocios_vendasonline_donosdenegocios-cpm</v>
      </c>
      <c r="Z213" s="41" t="str">
        <f t="shared" si="4"/>
        <v>alp-cielo_digi-marca-cons</v>
      </c>
      <c r="AA213" s="41" t="str">
        <f t="shared" si="5"/>
        <v>dv360_seudinheiro</v>
      </c>
      <c r="AB213" s="22" t="s">
        <v>2014</v>
      </c>
      <c r="AC213" s="41" t="str">
        <f t="shared" si="7"/>
        <v>cielo_digi-marca-dv360_seudinheiro-cielo_digi-display-mobile_banner-cielodigi_cursos-as25_microempreendedor_medioempreendedor_negocios_vendasonline_donosdenegocios</v>
      </c>
      <c r="AD213" s="41" t="str">
        <f t="shared" si="8"/>
        <v>marca-dv360_seudinheiro-cielo_digi-display-mobile_banner-320x50-cielodigi_cursos-as25_microempreendedor_medioempreendedor_negocios_vendasonline_donosdenegocios-cpm</v>
      </c>
      <c r="AE213" s="41" t="str">
        <f t="shared" si="9"/>
        <v>cielo_digi-comportamental-mobile_banner-320x50-cielo_digi-cpm-cielodigi_cursos-tag</v>
      </c>
    </row>
    <row r="214">
      <c r="A214" s="9" t="s">
        <v>36</v>
      </c>
      <c r="B214" s="51">
        <v>44232.0</v>
      </c>
      <c r="C214" s="51">
        <v>44285.0</v>
      </c>
      <c r="D214" s="34"/>
      <c r="E214" s="120"/>
      <c r="F214" s="38"/>
      <c r="G214" s="13" t="s">
        <v>41</v>
      </c>
      <c r="H214" s="15" t="s">
        <v>1429</v>
      </c>
      <c r="I214" s="13" t="s">
        <v>65</v>
      </c>
      <c r="J214" s="13" t="s">
        <v>401</v>
      </c>
      <c r="K214" s="13" t="s">
        <v>596</v>
      </c>
      <c r="L214" s="13" t="s">
        <v>45</v>
      </c>
      <c r="M214" s="13" t="s">
        <v>66</v>
      </c>
      <c r="N214" s="26" t="s">
        <v>567</v>
      </c>
      <c r="O214" s="15" t="s">
        <v>523</v>
      </c>
      <c r="P214" s="13" t="s">
        <v>1042</v>
      </c>
      <c r="Q214" s="13" t="s">
        <v>69</v>
      </c>
      <c r="R214" s="50"/>
      <c r="S214" s="24" t="s">
        <v>1678</v>
      </c>
      <c r="T214" s="50" t="s">
        <v>1891</v>
      </c>
      <c r="U214" s="13" t="s">
        <v>54</v>
      </c>
      <c r="V214" s="13" t="s">
        <v>71</v>
      </c>
      <c r="W214" s="39" t="str">
        <f t="shared" si="1"/>
        <v>alp-cielo_digi-marca-cons-dv360_moneytimes</v>
      </c>
      <c r="X214" s="40" t="str">
        <f t="shared" si="2"/>
        <v>cielo_digi-superlink-display-comportamental-todos-none</v>
      </c>
      <c r="Y214" s="40" t="str">
        <f t="shared" si="3"/>
        <v>cielo_digi-superlink-display-billboard-970x250-cielodigi_superlink-as25_microempreendedor_medioempreendedor_negocios_vendasonline_donosdenegocios-cpm</v>
      </c>
      <c r="Z214" s="41" t="str">
        <f t="shared" si="4"/>
        <v>alp-cielo_digi-marca-cons</v>
      </c>
      <c r="AA214" s="41" t="str">
        <f t="shared" si="5"/>
        <v>dv360_moneytimes</v>
      </c>
      <c r="AB214" s="17" t="s">
        <v>2015</v>
      </c>
      <c r="AC214" s="41" t="str">
        <f t="shared" si="7"/>
        <v>cielo_digi-marca-dv360_moneytimes-superlink-display-billboard-cielodigi_superlink-as25_microempreendedor_medioempreendedor_negocios_vendasonline_donosdenegocios</v>
      </c>
      <c r="AD214" s="41" t="str">
        <f t="shared" si="8"/>
        <v>marca-dv360_moneytimes-superlink-display-billboard-970x250-cielodigi_superlink-as25_microempreendedor_medioempreendedor_negocios_vendasonline_donosdenegocios-cpm</v>
      </c>
      <c r="AE214" s="41" t="str">
        <f t="shared" si="9"/>
        <v>cielo_digi-comportamental-billboard-970x250-superlink-cpm-cielodigi_superlink-tag</v>
      </c>
    </row>
    <row r="215">
      <c r="A215" s="9" t="s">
        <v>36</v>
      </c>
      <c r="B215" s="52">
        <v>44232.0</v>
      </c>
      <c r="C215" s="52">
        <v>44285.0</v>
      </c>
      <c r="D215" s="33"/>
      <c r="E215" s="119"/>
      <c r="F215" s="37"/>
      <c r="G215" s="23" t="s">
        <v>41</v>
      </c>
      <c r="H215" s="26" t="s">
        <v>1429</v>
      </c>
      <c r="I215" s="23" t="s">
        <v>65</v>
      </c>
      <c r="J215" s="23" t="s">
        <v>401</v>
      </c>
      <c r="K215" s="23" t="s">
        <v>596</v>
      </c>
      <c r="L215" s="23" t="s">
        <v>45</v>
      </c>
      <c r="M215" s="23" t="s">
        <v>66</v>
      </c>
      <c r="N215" s="26" t="s">
        <v>567</v>
      </c>
      <c r="O215" s="26" t="s">
        <v>523</v>
      </c>
      <c r="P215" s="26" t="s">
        <v>596</v>
      </c>
      <c r="Q215" s="23" t="s">
        <v>69</v>
      </c>
      <c r="R215" s="49"/>
      <c r="S215" s="131" t="s">
        <v>1678</v>
      </c>
      <c r="T215" s="20" t="s">
        <v>1947</v>
      </c>
      <c r="U215" s="23" t="s">
        <v>54</v>
      </c>
      <c r="V215" s="23" t="s">
        <v>71</v>
      </c>
      <c r="W215" s="39" t="str">
        <f t="shared" si="1"/>
        <v>alp-cielo_digi-marca-cons-dv360_moneytimes</v>
      </c>
      <c r="X215" s="40" t="str">
        <f t="shared" si="2"/>
        <v>cielo_digi-cielo_digi-display-comportamental-todos-none</v>
      </c>
      <c r="Y215" s="40" t="str">
        <f t="shared" si="3"/>
        <v>cielo_digi-cielo_digi-display-billboard-970x250-cielodigi_cursos-as25_microempreendedor_medioempreendedor_negocios_vendasonline_donosdenegocios-cpm</v>
      </c>
      <c r="Z215" s="41" t="str">
        <f t="shared" si="4"/>
        <v>alp-cielo_digi-marca-cons</v>
      </c>
      <c r="AA215" s="41" t="str">
        <f t="shared" si="5"/>
        <v>dv360_moneytimes</v>
      </c>
      <c r="AB215" s="22" t="s">
        <v>2016</v>
      </c>
      <c r="AC215" s="41" t="str">
        <f t="shared" si="7"/>
        <v>cielo_digi-marca-dv360_moneytimes-cielo_digi-display-billboard-cielodigi_cursos-as25_microempreendedor_medioempreendedor_negocios_vendasonline_donosdenegocios</v>
      </c>
      <c r="AD215" s="41" t="str">
        <f t="shared" si="8"/>
        <v>marca-dv360_moneytimes-cielo_digi-display-billboard-970x250-cielodigi_cursos-as25_microempreendedor_medioempreendedor_negocios_vendasonline_donosdenegocios-cpm</v>
      </c>
      <c r="AE215" s="41" t="str">
        <f t="shared" si="9"/>
        <v>cielo_digi-comportamental-billboard-970x250-cielo_digi-cpm-cielodigi_cursos-tag</v>
      </c>
    </row>
    <row r="216">
      <c r="A216" s="9" t="s">
        <v>36</v>
      </c>
      <c r="B216" s="51">
        <v>44232.0</v>
      </c>
      <c r="C216" s="51">
        <v>44285.0</v>
      </c>
      <c r="D216" s="34"/>
      <c r="E216" s="120"/>
      <c r="F216" s="38"/>
      <c r="G216" s="13" t="s">
        <v>41</v>
      </c>
      <c r="H216" s="15" t="s">
        <v>2002</v>
      </c>
      <c r="I216" s="13" t="s">
        <v>65</v>
      </c>
      <c r="J216" s="13" t="s">
        <v>401</v>
      </c>
      <c r="K216" s="13" t="s">
        <v>596</v>
      </c>
      <c r="L216" s="13" t="s">
        <v>45</v>
      </c>
      <c r="M216" s="13" t="s">
        <v>66</v>
      </c>
      <c r="N216" s="26" t="s">
        <v>567</v>
      </c>
      <c r="O216" s="15" t="s">
        <v>523</v>
      </c>
      <c r="P216" s="13" t="s">
        <v>1042</v>
      </c>
      <c r="Q216" s="13" t="s">
        <v>69</v>
      </c>
      <c r="R216" s="50"/>
      <c r="S216" s="24" t="s">
        <v>1678</v>
      </c>
      <c r="T216" s="50" t="s">
        <v>1891</v>
      </c>
      <c r="U216" s="13" t="s">
        <v>54</v>
      </c>
      <c r="V216" s="13" t="s">
        <v>71</v>
      </c>
      <c r="W216" s="39" t="str">
        <f t="shared" si="1"/>
        <v>alp-cielo_digi-marca-cons-dv360_seudinheiro</v>
      </c>
      <c r="X216" s="40" t="str">
        <f t="shared" si="2"/>
        <v>cielo_digi-superlink-display-comportamental-todos-none</v>
      </c>
      <c r="Y216" s="40" t="str">
        <f t="shared" si="3"/>
        <v>cielo_digi-superlink-display-billboard-970x250-cielodigi_superlink-as25_microempreendedor_medioempreendedor_negocios_vendasonline_donosdenegocios-cpm</v>
      </c>
      <c r="Z216" s="41" t="str">
        <f t="shared" si="4"/>
        <v>alp-cielo_digi-marca-cons</v>
      </c>
      <c r="AA216" s="41" t="str">
        <f t="shared" si="5"/>
        <v>dv360_seudinheiro</v>
      </c>
      <c r="AB216" s="41" t="s">
        <v>2017</v>
      </c>
      <c r="AC216" s="41" t="str">
        <f t="shared" si="7"/>
        <v>cielo_digi-marca-dv360_seudinheiro-superlink-display-billboard-cielodigi_superlink-as25_microempreendedor_medioempreendedor_negocios_vendasonline_donosdenegocios</v>
      </c>
      <c r="AD216" s="41" t="str">
        <f t="shared" si="8"/>
        <v>marca-dv360_seudinheiro-superlink-display-billboard-970x250-cielodigi_superlink-as25_microempreendedor_medioempreendedor_negocios_vendasonline_donosdenegocios-cpm</v>
      </c>
      <c r="AE216" s="41" t="str">
        <f t="shared" si="9"/>
        <v>cielo_digi-comportamental-billboard-970x250-superlink-cpm-cielodigi_superlink-tag</v>
      </c>
    </row>
    <row r="217">
      <c r="A217" s="9" t="s">
        <v>36</v>
      </c>
      <c r="B217" s="52">
        <v>44232.0</v>
      </c>
      <c r="C217" s="52">
        <v>44285.0</v>
      </c>
      <c r="D217" s="33"/>
      <c r="E217" s="119"/>
      <c r="F217" s="37"/>
      <c r="G217" s="23" t="s">
        <v>41</v>
      </c>
      <c r="H217" s="26" t="s">
        <v>2002</v>
      </c>
      <c r="I217" s="23" t="s">
        <v>65</v>
      </c>
      <c r="J217" s="23" t="s">
        <v>401</v>
      </c>
      <c r="K217" s="23" t="s">
        <v>596</v>
      </c>
      <c r="L217" s="23" t="s">
        <v>45</v>
      </c>
      <c r="M217" s="23" t="s">
        <v>66</v>
      </c>
      <c r="N217" s="26" t="s">
        <v>567</v>
      </c>
      <c r="O217" s="26" t="s">
        <v>523</v>
      </c>
      <c r="P217" s="26" t="s">
        <v>596</v>
      </c>
      <c r="Q217" s="23" t="s">
        <v>69</v>
      </c>
      <c r="R217" s="49"/>
      <c r="S217" s="131" t="s">
        <v>1678</v>
      </c>
      <c r="T217" s="20" t="s">
        <v>1947</v>
      </c>
      <c r="U217" s="23" t="s">
        <v>54</v>
      </c>
      <c r="V217" s="23" t="s">
        <v>71</v>
      </c>
      <c r="W217" s="39" t="str">
        <f t="shared" si="1"/>
        <v>alp-cielo_digi-marca-cons-dv360_seudinheiro</v>
      </c>
      <c r="X217" s="40" t="str">
        <f t="shared" si="2"/>
        <v>cielo_digi-cielo_digi-display-comportamental-todos-none</v>
      </c>
      <c r="Y217" s="40" t="str">
        <f t="shared" si="3"/>
        <v>cielo_digi-cielo_digi-display-billboard-970x250-cielodigi_cursos-as25_microempreendedor_medioempreendedor_negocios_vendasonline_donosdenegocios-cpm</v>
      </c>
      <c r="Z217" s="41" t="str">
        <f t="shared" si="4"/>
        <v>alp-cielo_digi-marca-cons</v>
      </c>
      <c r="AA217" s="41" t="str">
        <f t="shared" si="5"/>
        <v>dv360_seudinheiro</v>
      </c>
      <c r="AB217" s="41" t="s">
        <v>2018</v>
      </c>
      <c r="AC217" s="41" t="str">
        <f t="shared" si="7"/>
        <v>cielo_digi-marca-dv360_seudinheiro-cielo_digi-display-billboard-cielodigi_cursos-as25_microempreendedor_medioempreendedor_negocios_vendasonline_donosdenegocios</v>
      </c>
      <c r="AD217" s="41" t="str">
        <f t="shared" si="8"/>
        <v>marca-dv360_seudinheiro-cielo_digi-display-billboard-970x250-cielodigi_cursos-as25_microempreendedor_medioempreendedor_negocios_vendasonline_donosdenegocios-cpm</v>
      </c>
      <c r="AE217" s="41" t="str">
        <f t="shared" si="9"/>
        <v>cielo_digi-comportamental-billboard-970x250-cielo_digi-cpm-cielodigi_cursos-tag</v>
      </c>
    </row>
    <row r="218">
      <c r="A218" s="9" t="s">
        <v>36</v>
      </c>
      <c r="B218" s="10">
        <v>44256.0</v>
      </c>
      <c r="C218" s="51">
        <v>44285.0</v>
      </c>
      <c r="D218" s="15"/>
      <c r="E218" s="34"/>
      <c r="F218" s="15"/>
      <c r="G218" s="14" t="s">
        <v>41</v>
      </c>
      <c r="H218" s="15" t="s">
        <v>2002</v>
      </c>
      <c r="I218" s="13" t="s">
        <v>65</v>
      </c>
      <c r="J218" s="13" t="s">
        <v>401</v>
      </c>
      <c r="K218" s="13" t="s">
        <v>596</v>
      </c>
      <c r="L218" s="13" t="s">
        <v>45</v>
      </c>
      <c r="M218" s="13" t="s">
        <v>66</v>
      </c>
      <c r="N218" s="14" t="s">
        <v>2019</v>
      </c>
      <c r="O218" s="26" t="s">
        <v>2020</v>
      </c>
      <c r="P218" s="15" t="s">
        <v>596</v>
      </c>
      <c r="Q218" s="13" t="s">
        <v>69</v>
      </c>
      <c r="R218" s="16"/>
      <c r="S218" s="24" t="s">
        <v>1678</v>
      </c>
      <c r="T218" s="14" t="s">
        <v>2021</v>
      </c>
      <c r="U218" s="13" t="s">
        <v>54</v>
      </c>
      <c r="V218" s="14" t="s">
        <v>55</v>
      </c>
      <c r="W218" s="39" t="str">
        <f t="shared" si="1"/>
        <v>alp-cielo_digi-marca-cons-dv360_seudinheiro</v>
      </c>
      <c r="X218" s="40" t="str">
        <f t="shared" si="2"/>
        <v>cielo_digi-cielo_digi-display-comportamental-todos-none</v>
      </c>
      <c r="Y218" s="40" t="str">
        <f t="shared" si="3"/>
        <v>cielo_digi-cielo_digi-display-out-of-page-800x500-cielodigi_aluguel_oferta_exclusiva-as25_microempreendedor_medioempreendedor_negocios_vendasonline_donosdenegocios-cpm</v>
      </c>
      <c r="Z218" s="41" t="str">
        <f t="shared" si="4"/>
        <v>alp-cielo_digi-marca-cons</v>
      </c>
      <c r="AA218" s="41" t="str">
        <f t="shared" si="5"/>
        <v>dv360_seudinheiro</v>
      </c>
      <c r="AB218" s="41" t="str">
        <f t="shared" ref="AB218:AB233" si="15">J218&amp;"-"&amp;H218&amp;"-"&amp;G218&amp;"-"&amp;O218&amp;"-"&amp;L218&amp;"-"&amp;M218&amp;"-"&amp;S218&amp;"-"&amp;R218</f>
        <v>marca-dv360_seudinheiro-cons-800x500-todos-display-as25_microempreendedor_medioempreendedor_negocios_vendasonline_donosdenegocios-</v>
      </c>
      <c r="AC218" s="41" t="str">
        <f t="shared" si="7"/>
        <v>cielo_digi-marca-dv360_seudinheiro-cielo_digi-display-out-of-page-cielodigi_aluguel_oferta_exclusiva-as25_microempreendedor_medioempreendedor_negocios_vendasonline_donosdenegocios</v>
      </c>
      <c r="AD218" s="41" t="str">
        <f t="shared" si="8"/>
        <v>marca-dv360_seudinheiro-cielo_digi-display-out-of-page-800x500-cielodigi_aluguel_oferta_exclusiva-as25_microempreendedor_medioempreendedor_negocios_vendasonline_donosdenegocios-cpm</v>
      </c>
      <c r="AE218" s="41" t="str">
        <f t="shared" si="9"/>
        <v>cielo_digi-comportamental-out-of-page-800x500-cielo_digi-cpm-cielodigi_aluguel_oferta_exclusiva-none</v>
      </c>
    </row>
    <row r="219">
      <c r="A219" s="9" t="s">
        <v>36</v>
      </c>
      <c r="B219" s="18">
        <v>44256.0</v>
      </c>
      <c r="C219" s="52">
        <v>44285.0</v>
      </c>
      <c r="D219" s="26"/>
      <c r="E219" s="33"/>
      <c r="F219" s="26"/>
      <c r="G219" s="20" t="s">
        <v>41</v>
      </c>
      <c r="H219" s="26" t="s">
        <v>2002</v>
      </c>
      <c r="I219" s="23" t="s">
        <v>65</v>
      </c>
      <c r="J219" s="23" t="s">
        <v>401</v>
      </c>
      <c r="K219" s="23" t="s">
        <v>596</v>
      </c>
      <c r="L219" s="23" t="s">
        <v>45</v>
      </c>
      <c r="M219" s="23" t="s">
        <v>66</v>
      </c>
      <c r="N219" s="20" t="s">
        <v>1016</v>
      </c>
      <c r="O219" s="26" t="s">
        <v>75</v>
      </c>
      <c r="P219" s="26" t="s">
        <v>596</v>
      </c>
      <c r="Q219" s="23" t="s">
        <v>69</v>
      </c>
      <c r="R219" s="25"/>
      <c r="S219" s="131" t="s">
        <v>1678</v>
      </c>
      <c r="T219" s="20" t="s">
        <v>2021</v>
      </c>
      <c r="U219" s="23" t="s">
        <v>54</v>
      </c>
      <c r="V219" s="20" t="s">
        <v>55</v>
      </c>
      <c r="W219" s="39" t="str">
        <f t="shared" si="1"/>
        <v>alp-cielo_digi-marca-cons-dv360_seudinheiro</v>
      </c>
      <c r="X219" s="40" t="str">
        <f t="shared" si="2"/>
        <v>cielo_digi-cielo_digi-display-comportamental-todos-none</v>
      </c>
      <c r="Y219" s="40" t="str">
        <f t="shared" si="3"/>
        <v>cielo_digi-cielo_digi-display-retangulo_medio-300x250-cielodigi_aluguel_oferta_exclusiva-as25_microempreendedor_medioempreendedor_negocios_vendasonline_donosdenegocios-cpm</v>
      </c>
      <c r="Z219" s="41" t="str">
        <f t="shared" si="4"/>
        <v>alp-cielo_digi-marca-cons</v>
      </c>
      <c r="AA219" s="41" t="str">
        <f t="shared" si="5"/>
        <v>dv360_seudinheiro</v>
      </c>
      <c r="AB219" s="41" t="str">
        <f t="shared" si="15"/>
        <v>marca-dv360_seudinheiro-cons-300x250-todos-display-as25_microempreendedor_medioempreendedor_negocios_vendasonline_donosdenegocios-</v>
      </c>
      <c r="AC219" s="41" t="str">
        <f t="shared" si="7"/>
        <v>cielo_digi-marca-dv360_seudinheiro-cielo_digi-display-retangulo_medio-cielodigi_aluguel_oferta_exclusiva-as25_microempreendedor_medioempreendedor_negocios_vendasonline_donosdenegocios</v>
      </c>
      <c r="AD219" s="41" t="str">
        <f t="shared" si="8"/>
        <v>marca-dv360_seudinheiro-cielo_digi-display-retangulo_medio-300x250-cielodigi_aluguel_oferta_exclusiva-as25_microempreendedor_medioempreendedor_negocios_vendasonline_donosdenegocios-cpm</v>
      </c>
      <c r="AE219" s="41" t="str">
        <f t="shared" si="9"/>
        <v>cielo_digi-comportamental-retangulo_medio-300x250-cielo_digi-cpm-cielodigi_aluguel_oferta_exclusiva-none</v>
      </c>
    </row>
    <row r="220">
      <c r="A220" s="9" t="s">
        <v>36</v>
      </c>
      <c r="B220" s="51">
        <v>44232.0</v>
      </c>
      <c r="C220" s="51">
        <v>44285.0</v>
      </c>
      <c r="D220" s="34"/>
      <c r="E220" s="120"/>
      <c r="F220" s="38"/>
      <c r="G220" s="13" t="s">
        <v>41</v>
      </c>
      <c r="H220" s="15" t="s">
        <v>2002</v>
      </c>
      <c r="I220" s="13" t="s">
        <v>65</v>
      </c>
      <c r="J220" s="13" t="s">
        <v>401</v>
      </c>
      <c r="K220" s="13" t="s">
        <v>596</v>
      </c>
      <c r="L220" s="13" t="s">
        <v>45</v>
      </c>
      <c r="M220" s="13" t="s">
        <v>66</v>
      </c>
      <c r="N220" s="13" t="s">
        <v>864</v>
      </c>
      <c r="O220" s="13" t="s">
        <v>78</v>
      </c>
      <c r="P220" s="15" t="s">
        <v>596</v>
      </c>
      <c r="Q220" s="13" t="s">
        <v>69</v>
      </c>
      <c r="R220" s="16"/>
      <c r="S220" s="24" t="s">
        <v>1678</v>
      </c>
      <c r="T220" s="14" t="s">
        <v>2021</v>
      </c>
      <c r="U220" s="13" t="s">
        <v>54</v>
      </c>
      <c r="V220" s="14" t="s">
        <v>55</v>
      </c>
      <c r="W220" s="39" t="str">
        <f t="shared" si="1"/>
        <v>alp-cielo_digi-marca-cons-dv360_seudinheiro</v>
      </c>
      <c r="X220" s="40" t="str">
        <f t="shared" si="2"/>
        <v>cielo_digi-cielo_digi-display-comportamental-todos-none</v>
      </c>
      <c r="Y220" s="40" t="str">
        <f t="shared" si="3"/>
        <v>cielo_digi-cielo_digi-display-halpage-300x600-cielodigi_aluguel_oferta_exclusiva-as25_microempreendedor_medioempreendedor_negocios_vendasonline_donosdenegocios-cpm</v>
      </c>
      <c r="Z220" s="41" t="str">
        <f t="shared" si="4"/>
        <v>alp-cielo_digi-marca-cons</v>
      </c>
      <c r="AA220" s="41" t="str">
        <f t="shared" si="5"/>
        <v>dv360_seudinheiro</v>
      </c>
      <c r="AB220" s="41" t="str">
        <f t="shared" si="15"/>
        <v>marca-dv360_seudinheiro-cons-300x600-todos-display-as25_microempreendedor_medioempreendedor_negocios_vendasonline_donosdenegocios-</v>
      </c>
      <c r="AC220" s="41" t="str">
        <f t="shared" si="7"/>
        <v>cielo_digi-marca-dv360_seudinheiro-cielo_digi-display-halpage-cielodigi_aluguel_oferta_exclusiva-as25_microempreendedor_medioempreendedor_negocios_vendasonline_donosdenegocios</v>
      </c>
      <c r="AD220" s="41" t="str">
        <f t="shared" si="8"/>
        <v>marca-dv360_seudinheiro-cielo_digi-display-halpage-300x600-cielodigi_aluguel_oferta_exclusiva-as25_microempreendedor_medioempreendedor_negocios_vendasonline_donosdenegocios-cpm</v>
      </c>
      <c r="AE220" s="41" t="str">
        <f t="shared" si="9"/>
        <v>cielo_digi-comportamental-halpage-300x600-cielo_digi-cpm-cielodigi_aluguel_oferta_exclusiva-none</v>
      </c>
    </row>
    <row r="221">
      <c r="A221" s="9" t="s">
        <v>36</v>
      </c>
      <c r="B221" s="18">
        <v>44256.0</v>
      </c>
      <c r="C221" s="52">
        <v>44285.0</v>
      </c>
      <c r="D221" s="26"/>
      <c r="E221" s="33"/>
      <c r="F221" s="26"/>
      <c r="G221" s="20" t="s">
        <v>41</v>
      </c>
      <c r="H221" s="26" t="s">
        <v>2002</v>
      </c>
      <c r="I221" s="23" t="s">
        <v>65</v>
      </c>
      <c r="J221" s="23" t="s">
        <v>401</v>
      </c>
      <c r="K221" s="23" t="s">
        <v>596</v>
      </c>
      <c r="L221" s="23" t="s">
        <v>45</v>
      </c>
      <c r="M221" s="23" t="s">
        <v>66</v>
      </c>
      <c r="N221" s="23" t="s">
        <v>74</v>
      </c>
      <c r="O221" s="23" t="s">
        <v>75</v>
      </c>
      <c r="P221" s="26" t="s">
        <v>596</v>
      </c>
      <c r="Q221" s="23" t="s">
        <v>69</v>
      </c>
      <c r="R221" s="25"/>
      <c r="S221" s="131" t="s">
        <v>1678</v>
      </c>
      <c r="T221" s="20" t="s">
        <v>2021</v>
      </c>
      <c r="U221" s="23" t="s">
        <v>54</v>
      </c>
      <c r="V221" s="20" t="s">
        <v>55</v>
      </c>
      <c r="W221" s="39" t="str">
        <f t="shared" si="1"/>
        <v>alp-cielo_digi-marca-cons-dv360_seudinheiro</v>
      </c>
      <c r="X221" s="40" t="str">
        <f t="shared" si="2"/>
        <v>cielo_digi-cielo_digi-display-comportamental-todos-none</v>
      </c>
      <c r="Y221" s="40" t="str">
        <f t="shared" si="3"/>
        <v>cielo_digi-cielo_digi-display-medium_rectangle-300x250-cielodigi_aluguel_oferta_exclusiva-as25_microempreendedor_medioempreendedor_negocios_vendasonline_donosdenegocios-cpm</v>
      </c>
      <c r="Z221" s="41" t="str">
        <f t="shared" si="4"/>
        <v>alp-cielo_digi-marca-cons</v>
      </c>
      <c r="AA221" s="41" t="str">
        <f t="shared" si="5"/>
        <v>dv360_seudinheiro</v>
      </c>
      <c r="AB221" s="41" t="str">
        <f t="shared" si="15"/>
        <v>marca-dv360_seudinheiro-cons-300x250-todos-display-as25_microempreendedor_medioempreendedor_negocios_vendasonline_donosdenegocios-</v>
      </c>
      <c r="AC221" s="41" t="str">
        <f t="shared" si="7"/>
        <v>cielo_digi-marca-dv360_seudinheiro-cielo_digi-display-medium_rectangle-cielodigi_aluguel_oferta_exclusiva-as25_microempreendedor_medioempreendedor_negocios_vendasonline_donosdenegocios</v>
      </c>
      <c r="AD221" s="41" t="str">
        <f t="shared" si="8"/>
        <v>marca-dv360_seudinheiro-cielo_digi-display-medium_rectangle-300x250-cielodigi_aluguel_oferta_exclusiva-as25_microempreendedor_medioempreendedor_negocios_vendasonline_donosdenegocios-cpm</v>
      </c>
      <c r="AE221" s="41" t="str">
        <f t="shared" si="9"/>
        <v>cielo_digi-comportamental-medium_rectangle-300x250-cielo_digi-cpm-cielodigi_aluguel_oferta_exclusiva-none</v>
      </c>
    </row>
    <row r="222">
      <c r="A222" s="9" t="s">
        <v>36</v>
      </c>
      <c r="B222" s="10">
        <v>44256.0</v>
      </c>
      <c r="C222" s="51">
        <v>44285.0</v>
      </c>
      <c r="D222" s="15"/>
      <c r="E222" s="34"/>
      <c r="F222" s="15"/>
      <c r="G222" s="14" t="s">
        <v>41</v>
      </c>
      <c r="H222" s="15" t="s">
        <v>2002</v>
      </c>
      <c r="I222" s="13" t="s">
        <v>65</v>
      </c>
      <c r="J222" s="13" t="s">
        <v>401</v>
      </c>
      <c r="K222" s="13" t="s">
        <v>596</v>
      </c>
      <c r="L222" s="13" t="s">
        <v>45</v>
      </c>
      <c r="M222" s="13" t="s">
        <v>66</v>
      </c>
      <c r="N222" s="26" t="s">
        <v>567</v>
      </c>
      <c r="O222" s="15" t="s">
        <v>523</v>
      </c>
      <c r="P222" s="15" t="s">
        <v>596</v>
      </c>
      <c r="Q222" s="13" t="s">
        <v>69</v>
      </c>
      <c r="R222" s="16"/>
      <c r="S222" s="24" t="s">
        <v>1678</v>
      </c>
      <c r="T222" s="14" t="s">
        <v>2021</v>
      </c>
      <c r="U222" s="13" t="s">
        <v>54</v>
      </c>
      <c r="V222" s="14" t="s">
        <v>55</v>
      </c>
      <c r="W222" s="39" t="str">
        <f t="shared" si="1"/>
        <v>alp-cielo_digi-marca-cons-dv360_seudinheiro</v>
      </c>
      <c r="X222" s="40" t="str">
        <f t="shared" si="2"/>
        <v>cielo_digi-cielo_digi-display-comportamental-todos-none</v>
      </c>
      <c r="Y222" s="40" t="str">
        <f t="shared" si="3"/>
        <v>cielo_digi-cielo_digi-display-billboard-970x250-cielodigi_aluguel_oferta_exclusiva-as25_microempreendedor_medioempreendedor_negocios_vendasonline_donosdenegocios-cpm</v>
      </c>
      <c r="Z222" s="41" t="str">
        <f t="shared" si="4"/>
        <v>alp-cielo_digi-marca-cons</v>
      </c>
      <c r="AA222" s="41" t="str">
        <f t="shared" si="5"/>
        <v>dv360_seudinheiro</v>
      </c>
      <c r="AB222" s="41" t="str">
        <f t="shared" si="15"/>
        <v>marca-dv360_seudinheiro-cons-970x250-todos-display-as25_microempreendedor_medioempreendedor_negocios_vendasonline_donosdenegocios-</v>
      </c>
      <c r="AC222" s="41" t="str">
        <f t="shared" si="7"/>
        <v>cielo_digi-marca-dv360_seudinheiro-cielo_digi-display-billboard-cielodigi_aluguel_oferta_exclusiva-as25_microempreendedor_medioempreendedor_negocios_vendasonline_donosdenegocios</v>
      </c>
      <c r="AD222" s="41" t="str">
        <f t="shared" si="8"/>
        <v>marca-dv360_seudinheiro-cielo_digi-display-billboard-970x250-cielodigi_aluguel_oferta_exclusiva-as25_microempreendedor_medioempreendedor_negocios_vendasonline_donosdenegocios-cpm</v>
      </c>
      <c r="AE222" s="41" t="str">
        <f t="shared" si="9"/>
        <v>cielo_digi-comportamental-billboard-970x250-cielo_digi-cpm-cielodigi_aluguel_oferta_exclusiva-none</v>
      </c>
    </row>
    <row r="223">
      <c r="A223" s="9" t="s">
        <v>36</v>
      </c>
      <c r="B223" s="52">
        <v>44232.0</v>
      </c>
      <c r="C223" s="52">
        <v>44285.0</v>
      </c>
      <c r="D223" s="33"/>
      <c r="E223" s="119"/>
      <c r="F223" s="37"/>
      <c r="G223" s="23" t="s">
        <v>41</v>
      </c>
      <c r="H223" s="26" t="s">
        <v>2002</v>
      </c>
      <c r="I223" s="23" t="s">
        <v>65</v>
      </c>
      <c r="J223" s="23" t="s">
        <v>401</v>
      </c>
      <c r="K223" s="23" t="s">
        <v>596</v>
      </c>
      <c r="L223" s="23" t="s">
        <v>45</v>
      </c>
      <c r="M223" s="23" t="s">
        <v>66</v>
      </c>
      <c r="N223" s="23" t="s">
        <v>864</v>
      </c>
      <c r="O223" s="23" t="s">
        <v>78</v>
      </c>
      <c r="P223" s="26" t="s">
        <v>596</v>
      </c>
      <c r="Q223" s="23" t="s">
        <v>69</v>
      </c>
      <c r="R223" s="25"/>
      <c r="S223" s="131" t="s">
        <v>1678</v>
      </c>
      <c r="T223" s="42" t="s">
        <v>2022</v>
      </c>
      <c r="U223" s="23" t="s">
        <v>54</v>
      </c>
      <c r="V223" s="20" t="s">
        <v>55</v>
      </c>
      <c r="W223" s="39" t="str">
        <f t="shared" si="1"/>
        <v>alp-cielo_digi-marca-cons-dv360_seudinheiro</v>
      </c>
      <c r="X223" s="40" t="str">
        <f t="shared" si="2"/>
        <v>cielo_digi-cielo_digi-display-comportamental-todos-none</v>
      </c>
      <c r="Y223" s="40" t="str">
        <f t="shared" si="3"/>
        <v>cielo_digi-cielo_digi-display-halpage-300x600-cielodigi_aluguel_10k-as25_microempreendedor_medioempreendedor_negocios_vendasonline_donosdenegocios-cpm</v>
      </c>
      <c r="Z223" s="41" t="str">
        <f t="shared" si="4"/>
        <v>alp-cielo_digi-marca-cons</v>
      </c>
      <c r="AA223" s="41" t="str">
        <f t="shared" si="5"/>
        <v>dv360_seudinheiro</v>
      </c>
      <c r="AB223" s="41" t="str">
        <f t="shared" si="15"/>
        <v>marca-dv360_seudinheiro-cons-300x600-todos-display-as25_microempreendedor_medioempreendedor_negocios_vendasonline_donosdenegocios-</v>
      </c>
      <c r="AC223" s="41" t="str">
        <f t="shared" si="7"/>
        <v>cielo_digi-marca-dv360_seudinheiro-cielo_digi-display-halpage-cielodigi_aluguel_10k-as25_microempreendedor_medioempreendedor_negocios_vendasonline_donosdenegocios</v>
      </c>
      <c r="AD223" s="41" t="str">
        <f t="shared" si="8"/>
        <v>marca-dv360_seudinheiro-cielo_digi-display-halpage-300x600-cielodigi_aluguel_10k-as25_microempreendedor_medioempreendedor_negocios_vendasonline_donosdenegocios-cpm</v>
      </c>
      <c r="AE223" s="41" t="str">
        <f t="shared" si="9"/>
        <v>cielo_digi-comportamental-halpage-300x600-cielo_digi-cpm-cielodigi_aluguel_10k-none</v>
      </c>
    </row>
    <row r="224">
      <c r="A224" s="9" t="s">
        <v>36</v>
      </c>
      <c r="B224" s="10">
        <v>44256.0</v>
      </c>
      <c r="C224" s="51">
        <v>44285.0</v>
      </c>
      <c r="D224" s="15"/>
      <c r="E224" s="34"/>
      <c r="F224" s="15"/>
      <c r="G224" s="14" t="s">
        <v>41</v>
      </c>
      <c r="H224" s="15" t="s">
        <v>2002</v>
      </c>
      <c r="I224" s="13" t="s">
        <v>65</v>
      </c>
      <c r="J224" s="13" t="s">
        <v>401</v>
      </c>
      <c r="K224" s="13" t="s">
        <v>596</v>
      </c>
      <c r="L224" s="13" t="s">
        <v>45</v>
      </c>
      <c r="M224" s="13" t="s">
        <v>66</v>
      </c>
      <c r="N224" s="13" t="s">
        <v>74</v>
      </c>
      <c r="O224" s="13" t="s">
        <v>75</v>
      </c>
      <c r="P224" s="15" t="s">
        <v>596</v>
      </c>
      <c r="Q224" s="13" t="s">
        <v>69</v>
      </c>
      <c r="R224" s="16"/>
      <c r="S224" s="24" t="s">
        <v>1678</v>
      </c>
      <c r="T224" s="42" t="s">
        <v>2022</v>
      </c>
      <c r="U224" s="13" t="s">
        <v>54</v>
      </c>
      <c r="V224" s="14" t="s">
        <v>55</v>
      </c>
      <c r="W224" s="39" t="str">
        <f t="shared" si="1"/>
        <v>alp-cielo_digi-marca-cons-dv360_seudinheiro</v>
      </c>
      <c r="X224" s="40" t="str">
        <f t="shared" si="2"/>
        <v>cielo_digi-cielo_digi-display-comportamental-todos-none</v>
      </c>
      <c r="Y224" s="40" t="str">
        <f t="shared" si="3"/>
        <v>cielo_digi-cielo_digi-display-medium_rectangle-300x250-cielodigi_aluguel_10k-as25_microempreendedor_medioempreendedor_negocios_vendasonline_donosdenegocios-cpm</v>
      </c>
      <c r="Z224" s="41" t="str">
        <f t="shared" si="4"/>
        <v>alp-cielo_digi-marca-cons</v>
      </c>
      <c r="AA224" s="41" t="str">
        <f t="shared" si="5"/>
        <v>dv360_seudinheiro</v>
      </c>
      <c r="AB224" s="41" t="str">
        <f t="shared" si="15"/>
        <v>marca-dv360_seudinheiro-cons-300x250-todos-display-as25_microempreendedor_medioempreendedor_negocios_vendasonline_donosdenegocios-</v>
      </c>
      <c r="AC224" s="41" t="str">
        <f t="shared" si="7"/>
        <v>cielo_digi-marca-dv360_seudinheiro-cielo_digi-display-medium_rectangle-cielodigi_aluguel_10k-as25_microempreendedor_medioempreendedor_negocios_vendasonline_donosdenegocios</v>
      </c>
      <c r="AD224" s="41" t="str">
        <f t="shared" si="8"/>
        <v>marca-dv360_seudinheiro-cielo_digi-display-medium_rectangle-300x250-cielodigi_aluguel_10k-as25_microempreendedor_medioempreendedor_negocios_vendasonline_donosdenegocios-cpm</v>
      </c>
      <c r="AE224" s="41" t="str">
        <f t="shared" si="9"/>
        <v>cielo_digi-comportamental-medium_rectangle-300x250-cielo_digi-cpm-cielodigi_aluguel_10k-none</v>
      </c>
    </row>
    <row r="225">
      <c r="A225" s="9" t="s">
        <v>36</v>
      </c>
      <c r="B225" s="18">
        <v>44256.0</v>
      </c>
      <c r="C225" s="52">
        <v>44285.0</v>
      </c>
      <c r="D225" s="26"/>
      <c r="E225" s="33"/>
      <c r="F225" s="26"/>
      <c r="G225" s="20" t="s">
        <v>41</v>
      </c>
      <c r="H225" s="26" t="s">
        <v>2002</v>
      </c>
      <c r="I225" s="23" t="s">
        <v>65</v>
      </c>
      <c r="J225" s="23" t="s">
        <v>401</v>
      </c>
      <c r="K225" s="23" t="s">
        <v>596</v>
      </c>
      <c r="L225" s="23" t="s">
        <v>45</v>
      </c>
      <c r="M225" s="23" t="s">
        <v>66</v>
      </c>
      <c r="N225" s="26" t="s">
        <v>567</v>
      </c>
      <c r="O225" s="26" t="s">
        <v>523</v>
      </c>
      <c r="P225" s="26" t="s">
        <v>596</v>
      </c>
      <c r="Q225" s="23" t="s">
        <v>69</v>
      </c>
      <c r="R225" s="25"/>
      <c r="S225" s="131" t="s">
        <v>1678</v>
      </c>
      <c r="T225" s="42" t="s">
        <v>2022</v>
      </c>
      <c r="U225" s="23" t="s">
        <v>54</v>
      </c>
      <c r="V225" s="20" t="s">
        <v>55</v>
      </c>
      <c r="W225" s="39" t="str">
        <f t="shared" si="1"/>
        <v>alp-cielo_digi-marca-cons-dv360_seudinheiro</v>
      </c>
      <c r="X225" s="40" t="str">
        <f t="shared" si="2"/>
        <v>cielo_digi-cielo_digi-display-comportamental-todos-none</v>
      </c>
      <c r="Y225" s="40" t="str">
        <f t="shared" si="3"/>
        <v>cielo_digi-cielo_digi-display-billboard-970x250-cielodigi_aluguel_10k-as25_microempreendedor_medioempreendedor_negocios_vendasonline_donosdenegocios-cpm</v>
      </c>
      <c r="Z225" s="41" t="str">
        <f t="shared" si="4"/>
        <v>alp-cielo_digi-marca-cons</v>
      </c>
      <c r="AA225" s="41" t="str">
        <f t="shared" si="5"/>
        <v>dv360_seudinheiro</v>
      </c>
      <c r="AB225" s="41" t="str">
        <f t="shared" si="15"/>
        <v>marca-dv360_seudinheiro-cons-970x250-todos-display-as25_microempreendedor_medioempreendedor_negocios_vendasonline_donosdenegocios-</v>
      </c>
      <c r="AC225" s="41" t="str">
        <f t="shared" si="7"/>
        <v>cielo_digi-marca-dv360_seudinheiro-cielo_digi-display-billboard-cielodigi_aluguel_10k-as25_microempreendedor_medioempreendedor_negocios_vendasonline_donosdenegocios</v>
      </c>
      <c r="AD225" s="41" t="str">
        <f t="shared" si="8"/>
        <v>marca-dv360_seudinheiro-cielo_digi-display-billboard-970x250-cielodigi_aluguel_10k-as25_microempreendedor_medioempreendedor_negocios_vendasonline_donosdenegocios-cpm</v>
      </c>
      <c r="AE225" s="41" t="str">
        <f t="shared" si="9"/>
        <v>cielo_digi-comportamental-billboard-970x250-cielo_digi-cpm-cielodigi_aluguel_10k-none</v>
      </c>
    </row>
    <row r="226">
      <c r="A226" s="9" t="s">
        <v>36</v>
      </c>
      <c r="B226" s="10">
        <v>44256.0</v>
      </c>
      <c r="C226" s="51">
        <v>44285.0</v>
      </c>
      <c r="D226" s="15"/>
      <c r="E226" s="34"/>
      <c r="F226" s="15"/>
      <c r="G226" s="14" t="s">
        <v>41</v>
      </c>
      <c r="H226" s="15" t="s">
        <v>1429</v>
      </c>
      <c r="I226" s="13" t="s">
        <v>65</v>
      </c>
      <c r="J226" s="13" t="s">
        <v>401</v>
      </c>
      <c r="K226" s="13" t="s">
        <v>596</v>
      </c>
      <c r="L226" s="13" t="s">
        <v>45</v>
      </c>
      <c r="M226" s="13" t="s">
        <v>66</v>
      </c>
      <c r="N226" s="14" t="s">
        <v>2019</v>
      </c>
      <c r="O226" s="26" t="s">
        <v>2020</v>
      </c>
      <c r="P226" s="15" t="s">
        <v>596</v>
      </c>
      <c r="Q226" s="13" t="s">
        <v>69</v>
      </c>
      <c r="R226" s="16"/>
      <c r="S226" s="24" t="s">
        <v>1678</v>
      </c>
      <c r="T226" s="14" t="s">
        <v>2021</v>
      </c>
      <c r="U226" s="13" t="s">
        <v>54</v>
      </c>
      <c r="V226" s="14" t="s">
        <v>55</v>
      </c>
      <c r="W226" s="39" t="str">
        <f t="shared" si="1"/>
        <v>alp-cielo_digi-marca-cons-dv360_moneytimes</v>
      </c>
      <c r="X226" s="40" t="str">
        <f t="shared" si="2"/>
        <v>cielo_digi-cielo_digi-display-comportamental-todos-none</v>
      </c>
      <c r="Y226" s="40" t="str">
        <f t="shared" si="3"/>
        <v>cielo_digi-cielo_digi-display-out-of-page-800x500-cielodigi_aluguel_oferta_exclusiva-as25_microempreendedor_medioempreendedor_negocios_vendasonline_donosdenegocios-cpm</v>
      </c>
      <c r="Z226" s="41" t="str">
        <f t="shared" si="4"/>
        <v>alp-cielo_digi-marca-cons</v>
      </c>
      <c r="AA226" s="41" t="str">
        <f t="shared" si="5"/>
        <v>dv360_moneytimes</v>
      </c>
      <c r="AB226" s="41" t="str">
        <f t="shared" si="15"/>
        <v>marca-dv360_moneytimes-cons-800x500-todos-display-as25_microempreendedor_medioempreendedor_negocios_vendasonline_donosdenegocios-</v>
      </c>
      <c r="AC226" s="41" t="str">
        <f t="shared" si="7"/>
        <v>cielo_digi-marca-dv360_moneytimes-cielo_digi-display-out-of-page-cielodigi_aluguel_oferta_exclusiva-as25_microempreendedor_medioempreendedor_negocios_vendasonline_donosdenegocios</v>
      </c>
      <c r="AD226" s="41" t="str">
        <f t="shared" si="8"/>
        <v>marca-dv360_moneytimes-cielo_digi-display-out-of-page-800x500-cielodigi_aluguel_oferta_exclusiva-as25_microempreendedor_medioempreendedor_negocios_vendasonline_donosdenegocios-cpm</v>
      </c>
      <c r="AE226" s="41" t="str">
        <f t="shared" si="9"/>
        <v>cielo_digi-comportamental-out-of-page-800x500-cielo_digi-cpm-cielodigi_aluguel_oferta_exclusiva-none</v>
      </c>
    </row>
    <row r="227">
      <c r="A227" s="9" t="s">
        <v>36</v>
      </c>
      <c r="B227" s="18">
        <v>44256.0</v>
      </c>
      <c r="C227" s="52">
        <v>44285.0</v>
      </c>
      <c r="D227" s="26"/>
      <c r="E227" s="33"/>
      <c r="F227" s="26"/>
      <c r="G227" s="20" t="s">
        <v>41</v>
      </c>
      <c r="H227" s="26" t="s">
        <v>1429</v>
      </c>
      <c r="I227" s="23" t="s">
        <v>65</v>
      </c>
      <c r="J227" s="23" t="s">
        <v>401</v>
      </c>
      <c r="K227" s="23" t="s">
        <v>596</v>
      </c>
      <c r="L227" s="23" t="s">
        <v>45</v>
      </c>
      <c r="M227" s="23" t="s">
        <v>66</v>
      </c>
      <c r="N227" s="20" t="s">
        <v>1016</v>
      </c>
      <c r="O227" s="26" t="s">
        <v>75</v>
      </c>
      <c r="P227" s="26" t="s">
        <v>596</v>
      </c>
      <c r="Q227" s="23" t="s">
        <v>69</v>
      </c>
      <c r="R227" s="25"/>
      <c r="S227" s="131" t="s">
        <v>1678</v>
      </c>
      <c r="T227" s="20" t="s">
        <v>2021</v>
      </c>
      <c r="U227" s="23" t="s">
        <v>54</v>
      </c>
      <c r="V227" s="20" t="s">
        <v>55</v>
      </c>
      <c r="W227" s="39" t="str">
        <f t="shared" si="1"/>
        <v>alp-cielo_digi-marca-cons-dv360_moneytimes</v>
      </c>
      <c r="X227" s="40" t="str">
        <f t="shared" si="2"/>
        <v>cielo_digi-cielo_digi-display-comportamental-todos-none</v>
      </c>
      <c r="Y227" s="40" t="str">
        <f t="shared" si="3"/>
        <v>cielo_digi-cielo_digi-display-retangulo_medio-300x250-cielodigi_aluguel_oferta_exclusiva-as25_microempreendedor_medioempreendedor_negocios_vendasonline_donosdenegocios-cpm</v>
      </c>
      <c r="Z227" s="41" t="str">
        <f t="shared" si="4"/>
        <v>alp-cielo_digi-marca-cons</v>
      </c>
      <c r="AA227" s="41" t="str">
        <f t="shared" si="5"/>
        <v>dv360_moneytimes</v>
      </c>
      <c r="AB227" s="41" t="str">
        <f t="shared" si="15"/>
        <v>marca-dv360_moneytimes-cons-300x250-todos-display-as25_microempreendedor_medioempreendedor_negocios_vendasonline_donosdenegocios-</v>
      </c>
      <c r="AC227" s="41" t="str">
        <f t="shared" si="7"/>
        <v>cielo_digi-marca-dv360_moneytimes-cielo_digi-display-retangulo_medio-cielodigi_aluguel_oferta_exclusiva-as25_microempreendedor_medioempreendedor_negocios_vendasonline_donosdenegocios</v>
      </c>
      <c r="AD227" s="41" t="str">
        <f t="shared" si="8"/>
        <v>marca-dv360_moneytimes-cielo_digi-display-retangulo_medio-300x250-cielodigi_aluguel_oferta_exclusiva-as25_microempreendedor_medioempreendedor_negocios_vendasonline_donosdenegocios-cpm</v>
      </c>
      <c r="AE227" s="41" t="str">
        <f t="shared" si="9"/>
        <v>cielo_digi-comportamental-retangulo_medio-300x250-cielo_digi-cpm-cielodigi_aluguel_oferta_exclusiva-none</v>
      </c>
    </row>
    <row r="228">
      <c r="A228" s="9" t="s">
        <v>36</v>
      </c>
      <c r="B228" s="51">
        <v>44232.0</v>
      </c>
      <c r="C228" s="51">
        <v>44285.0</v>
      </c>
      <c r="D228" s="34"/>
      <c r="E228" s="120"/>
      <c r="F228" s="38"/>
      <c r="G228" s="13" t="s">
        <v>41</v>
      </c>
      <c r="H228" s="15" t="s">
        <v>1429</v>
      </c>
      <c r="I228" s="13" t="s">
        <v>65</v>
      </c>
      <c r="J228" s="13" t="s">
        <v>401</v>
      </c>
      <c r="K228" s="13" t="s">
        <v>596</v>
      </c>
      <c r="L228" s="13" t="s">
        <v>45</v>
      </c>
      <c r="M228" s="13" t="s">
        <v>66</v>
      </c>
      <c r="N228" s="13" t="s">
        <v>864</v>
      </c>
      <c r="O228" s="13" t="s">
        <v>78</v>
      </c>
      <c r="P228" s="15" t="s">
        <v>596</v>
      </c>
      <c r="Q228" s="13" t="s">
        <v>69</v>
      </c>
      <c r="R228" s="16"/>
      <c r="S228" s="24" t="s">
        <v>1678</v>
      </c>
      <c r="T228" s="14" t="s">
        <v>2021</v>
      </c>
      <c r="U228" s="13" t="s">
        <v>54</v>
      </c>
      <c r="V228" s="14" t="s">
        <v>55</v>
      </c>
      <c r="W228" s="39" t="str">
        <f t="shared" si="1"/>
        <v>alp-cielo_digi-marca-cons-dv360_moneytimes</v>
      </c>
      <c r="X228" s="40" t="str">
        <f t="shared" si="2"/>
        <v>cielo_digi-cielo_digi-display-comportamental-todos-none</v>
      </c>
      <c r="Y228" s="40" t="str">
        <f t="shared" si="3"/>
        <v>cielo_digi-cielo_digi-display-halpage-300x600-cielodigi_aluguel_oferta_exclusiva-as25_microempreendedor_medioempreendedor_negocios_vendasonline_donosdenegocios-cpm</v>
      </c>
      <c r="Z228" s="41" t="str">
        <f t="shared" si="4"/>
        <v>alp-cielo_digi-marca-cons</v>
      </c>
      <c r="AA228" s="41" t="str">
        <f t="shared" si="5"/>
        <v>dv360_moneytimes</v>
      </c>
      <c r="AB228" s="41" t="str">
        <f t="shared" si="15"/>
        <v>marca-dv360_moneytimes-cons-300x600-todos-display-as25_microempreendedor_medioempreendedor_negocios_vendasonline_donosdenegocios-</v>
      </c>
      <c r="AC228" s="41" t="str">
        <f t="shared" si="7"/>
        <v>cielo_digi-marca-dv360_moneytimes-cielo_digi-display-halpage-cielodigi_aluguel_oferta_exclusiva-as25_microempreendedor_medioempreendedor_negocios_vendasonline_donosdenegocios</v>
      </c>
      <c r="AD228" s="41" t="str">
        <f t="shared" si="8"/>
        <v>marca-dv360_moneytimes-cielo_digi-display-halpage-300x600-cielodigi_aluguel_oferta_exclusiva-as25_microempreendedor_medioempreendedor_negocios_vendasonline_donosdenegocios-cpm</v>
      </c>
      <c r="AE228" s="41" t="str">
        <f t="shared" si="9"/>
        <v>cielo_digi-comportamental-halpage-300x600-cielo_digi-cpm-cielodigi_aluguel_oferta_exclusiva-none</v>
      </c>
    </row>
    <row r="229">
      <c r="A229" s="9" t="s">
        <v>36</v>
      </c>
      <c r="B229" s="18">
        <v>44256.0</v>
      </c>
      <c r="C229" s="52">
        <v>44285.0</v>
      </c>
      <c r="D229" s="26"/>
      <c r="E229" s="33"/>
      <c r="F229" s="26"/>
      <c r="G229" s="20" t="s">
        <v>41</v>
      </c>
      <c r="H229" s="26" t="s">
        <v>1429</v>
      </c>
      <c r="I229" s="23" t="s">
        <v>65</v>
      </c>
      <c r="J229" s="23" t="s">
        <v>401</v>
      </c>
      <c r="K229" s="23" t="s">
        <v>596</v>
      </c>
      <c r="L229" s="23" t="s">
        <v>45</v>
      </c>
      <c r="M229" s="23" t="s">
        <v>66</v>
      </c>
      <c r="N229" s="23" t="s">
        <v>74</v>
      </c>
      <c r="O229" s="23" t="s">
        <v>75</v>
      </c>
      <c r="P229" s="26" t="s">
        <v>596</v>
      </c>
      <c r="Q229" s="23" t="s">
        <v>69</v>
      </c>
      <c r="R229" s="25"/>
      <c r="S229" s="131" t="s">
        <v>1678</v>
      </c>
      <c r="T229" s="20" t="s">
        <v>2021</v>
      </c>
      <c r="U229" s="23" t="s">
        <v>54</v>
      </c>
      <c r="V229" s="20" t="s">
        <v>55</v>
      </c>
      <c r="W229" s="39" t="str">
        <f t="shared" si="1"/>
        <v>alp-cielo_digi-marca-cons-dv360_moneytimes</v>
      </c>
      <c r="X229" s="40" t="str">
        <f t="shared" si="2"/>
        <v>cielo_digi-cielo_digi-display-comportamental-todos-none</v>
      </c>
      <c r="Y229" s="40" t="str">
        <f t="shared" si="3"/>
        <v>cielo_digi-cielo_digi-display-medium_rectangle-300x250-cielodigi_aluguel_oferta_exclusiva-as25_microempreendedor_medioempreendedor_negocios_vendasonline_donosdenegocios-cpm</v>
      </c>
      <c r="Z229" s="41" t="str">
        <f t="shared" si="4"/>
        <v>alp-cielo_digi-marca-cons</v>
      </c>
      <c r="AA229" s="41" t="str">
        <f t="shared" si="5"/>
        <v>dv360_moneytimes</v>
      </c>
      <c r="AB229" s="41" t="str">
        <f t="shared" si="15"/>
        <v>marca-dv360_moneytimes-cons-300x250-todos-display-as25_microempreendedor_medioempreendedor_negocios_vendasonline_donosdenegocios-</v>
      </c>
      <c r="AC229" s="41" t="str">
        <f t="shared" si="7"/>
        <v>cielo_digi-marca-dv360_moneytimes-cielo_digi-display-medium_rectangle-cielodigi_aluguel_oferta_exclusiva-as25_microempreendedor_medioempreendedor_negocios_vendasonline_donosdenegocios</v>
      </c>
      <c r="AD229" s="41" t="str">
        <f t="shared" si="8"/>
        <v>marca-dv360_moneytimes-cielo_digi-display-medium_rectangle-300x250-cielodigi_aluguel_oferta_exclusiva-as25_microempreendedor_medioempreendedor_negocios_vendasonline_donosdenegocios-cpm</v>
      </c>
      <c r="AE229" s="41" t="str">
        <f t="shared" si="9"/>
        <v>cielo_digi-comportamental-medium_rectangle-300x250-cielo_digi-cpm-cielodigi_aluguel_oferta_exclusiva-none</v>
      </c>
    </row>
    <row r="230">
      <c r="A230" s="9" t="s">
        <v>36</v>
      </c>
      <c r="B230" s="10">
        <v>44256.0</v>
      </c>
      <c r="C230" s="51">
        <v>44285.0</v>
      </c>
      <c r="D230" s="15"/>
      <c r="E230" s="34"/>
      <c r="F230" s="15"/>
      <c r="G230" s="14" t="s">
        <v>41</v>
      </c>
      <c r="H230" s="15" t="s">
        <v>1429</v>
      </c>
      <c r="I230" s="13" t="s">
        <v>65</v>
      </c>
      <c r="J230" s="13" t="s">
        <v>401</v>
      </c>
      <c r="K230" s="13" t="s">
        <v>596</v>
      </c>
      <c r="L230" s="13" t="s">
        <v>45</v>
      </c>
      <c r="M230" s="13" t="s">
        <v>66</v>
      </c>
      <c r="N230" s="26" t="s">
        <v>567</v>
      </c>
      <c r="O230" s="15" t="s">
        <v>523</v>
      </c>
      <c r="P230" s="15" t="s">
        <v>596</v>
      </c>
      <c r="Q230" s="13" t="s">
        <v>69</v>
      </c>
      <c r="R230" s="16"/>
      <c r="S230" s="24" t="s">
        <v>1678</v>
      </c>
      <c r="T230" s="14" t="s">
        <v>2021</v>
      </c>
      <c r="U230" s="13" t="s">
        <v>54</v>
      </c>
      <c r="V230" s="14" t="s">
        <v>55</v>
      </c>
      <c r="W230" s="39" t="str">
        <f t="shared" si="1"/>
        <v>alp-cielo_digi-marca-cons-dv360_moneytimes</v>
      </c>
      <c r="X230" s="40" t="str">
        <f t="shared" si="2"/>
        <v>cielo_digi-cielo_digi-display-comportamental-todos-none</v>
      </c>
      <c r="Y230" s="40" t="str">
        <f t="shared" si="3"/>
        <v>cielo_digi-cielo_digi-display-billboard-970x250-cielodigi_aluguel_oferta_exclusiva-as25_microempreendedor_medioempreendedor_negocios_vendasonline_donosdenegocios-cpm</v>
      </c>
      <c r="Z230" s="41" t="str">
        <f t="shared" si="4"/>
        <v>alp-cielo_digi-marca-cons</v>
      </c>
      <c r="AA230" s="41" t="str">
        <f t="shared" si="5"/>
        <v>dv360_moneytimes</v>
      </c>
      <c r="AB230" s="41" t="str">
        <f t="shared" si="15"/>
        <v>marca-dv360_moneytimes-cons-970x250-todos-display-as25_microempreendedor_medioempreendedor_negocios_vendasonline_donosdenegocios-</v>
      </c>
      <c r="AC230" s="41" t="str">
        <f t="shared" si="7"/>
        <v>cielo_digi-marca-dv360_moneytimes-cielo_digi-display-billboard-cielodigi_aluguel_oferta_exclusiva-as25_microempreendedor_medioempreendedor_negocios_vendasonline_donosdenegocios</v>
      </c>
      <c r="AD230" s="41" t="str">
        <f t="shared" si="8"/>
        <v>marca-dv360_moneytimes-cielo_digi-display-billboard-970x250-cielodigi_aluguel_oferta_exclusiva-as25_microempreendedor_medioempreendedor_negocios_vendasonline_donosdenegocios-cpm</v>
      </c>
      <c r="AE230" s="41" t="str">
        <f t="shared" si="9"/>
        <v>cielo_digi-comportamental-billboard-970x250-cielo_digi-cpm-cielodigi_aluguel_oferta_exclusiva-none</v>
      </c>
    </row>
    <row r="231">
      <c r="A231" s="9" t="s">
        <v>36</v>
      </c>
      <c r="B231" s="52">
        <v>44232.0</v>
      </c>
      <c r="C231" s="52">
        <v>44285.0</v>
      </c>
      <c r="D231" s="33"/>
      <c r="E231" s="119"/>
      <c r="F231" s="37"/>
      <c r="G231" s="23" t="s">
        <v>41</v>
      </c>
      <c r="H231" s="26" t="s">
        <v>1429</v>
      </c>
      <c r="I231" s="23" t="s">
        <v>65</v>
      </c>
      <c r="J231" s="23" t="s">
        <v>401</v>
      </c>
      <c r="K231" s="23" t="s">
        <v>596</v>
      </c>
      <c r="L231" s="23" t="s">
        <v>45</v>
      </c>
      <c r="M231" s="23" t="s">
        <v>66</v>
      </c>
      <c r="N231" s="23" t="s">
        <v>864</v>
      </c>
      <c r="O231" s="23" t="s">
        <v>78</v>
      </c>
      <c r="P231" s="26" t="s">
        <v>596</v>
      </c>
      <c r="Q231" s="23" t="s">
        <v>69</v>
      </c>
      <c r="R231" s="25"/>
      <c r="S231" s="131" t="s">
        <v>1678</v>
      </c>
      <c r="T231" s="42" t="s">
        <v>2022</v>
      </c>
      <c r="U231" s="23" t="s">
        <v>54</v>
      </c>
      <c r="V231" s="20" t="s">
        <v>55</v>
      </c>
      <c r="W231" s="39" t="str">
        <f t="shared" si="1"/>
        <v>alp-cielo_digi-marca-cons-dv360_moneytimes</v>
      </c>
      <c r="X231" s="40" t="str">
        <f t="shared" si="2"/>
        <v>cielo_digi-cielo_digi-display-comportamental-todos-none</v>
      </c>
      <c r="Y231" s="40" t="str">
        <f t="shared" si="3"/>
        <v>cielo_digi-cielo_digi-display-halpage-300x600-cielodigi_aluguel_10k-as25_microempreendedor_medioempreendedor_negocios_vendasonline_donosdenegocios-cpm</v>
      </c>
      <c r="Z231" s="41" t="str">
        <f t="shared" si="4"/>
        <v>alp-cielo_digi-marca-cons</v>
      </c>
      <c r="AA231" s="41" t="str">
        <f t="shared" si="5"/>
        <v>dv360_moneytimes</v>
      </c>
      <c r="AB231" s="41" t="str">
        <f t="shared" si="15"/>
        <v>marca-dv360_moneytimes-cons-300x600-todos-display-as25_microempreendedor_medioempreendedor_negocios_vendasonline_donosdenegocios-</v>
      </c>
      <c r="AC231" s="41" t="str">
        <f t="shared" si="7"/>
        <v>cielo_digi-marca-dv360_moneytimes-cielo_digi-display-halpage-cielodigi_aluguel_10k-as25_microempreendedor_medioempreendedor_negocios_vendasonline_donosdenegocios</v>
      </c>
      <c r="AD231" s="41" t="str">
        <f t="shared" si="8"/>
        <v>marca-dv360_moneytimes-cielo_digi-display-halpage-300x600-cielodigi_aluguel_10k-as25_microempreendedor_medioempreendedor_negocios_vendasonline_donosdenegocios-cpm</v>
      </c>
      <c r="AE231" s="41" t="str">
        <f t="shared" si="9"/>
        <v>cielo_digi-comportamental-halpage-300x600-cielo_digi-cpm-cielodigi_aluguel_10k-none</v>
      </c>
    </row>
    <row r="232">
      <c r="A232" s="9" t="s">
        <v>36</v>
      </c>
      <c r="B232" s="10">
        <v>44256.0</v>
      </c>
      <c r="C232" s="51">
        <v>44285.0</v>
      </c>
      <c r="D232" s="15"/>
      <c r="E232" s="34"/>
      <c r="F232" s="15"/>
      <c r="G232" s="14" t="s">
        <v>41</v>
      </c>
      <c r="H232" s="15" t="s">
        <v>1429</v>
      </c>
      <c r="I232" s="13" t="s">
        <v>65</v>
      </c>
      <c r="J232" s="13" t="s">
        <v>401</v>
      </c>
      <c r="K232" s="13" t="s">
        <v>596</v>
      </c>
      <c r="L232" s="13" t="s">
        <v>45</v>
      </c>
      <c r="M232" s="13" t="s">
        <v>66</v>
      </c>
      <c r="N232" s="13" t="s">
        <v>74</v>
      </c>
      <c r="O232" s="13" t="s">
        <v>75</v>
      </c>
      <c r="P232" s="15" t="s">
        <v>596</v>
      </c>
      <c r="Q232" s="13" t="s">
        <v>69</v>
      </c>
      <c r="R232" s="16"/>
      <c r="S232" s="24" t="s">
        <v>1678</v>
      </c>
      <c r="T232" s="42" t="s">
        <v>2022</v>
      </c>
      <c r="U232" s="13" t="s">
        <v>54</v>
      </c>
      <c r="V232" s="14" t="s">
        <v>55</v>
      </c>
      <c r="W232" s="39" t="str">
        <f t="shared" si="1"/>
        <v>alp-cielo_digi-marca-cons-dv360_moneytimes</v>
      </c>
      <c r="X232" s="40" t="str">
        <f t="shared" si="2"/>
        <v>cielo_digi-cielo_digi-display-comportamental-todos-none</v>
      </c>
      <c r="Y232" s="40" t="str">
        <f t="shared" si="3"/>
        <v>cielo_digi-cielo_digi-display-medium_rectangle-300x250-cielodigi_aluguel_10k-as25_microempreendedor_medioempreendedor_negocios_vendasonline_donosdenegocios-cpm</v>
      </c>
      <c r="Z232" s="41" t="str">
        <f t="shared" si="4"/>
        <v>alp-cielo_digi-marca-cons</v>
      </c>
      <c r="AA232" s="41" t="str">
        <f t="shared" si="5"/>
        <v>dv360_moneytimes</v>
      </c>
      <c r="AB232" s="41" t="str">
        <f t="shared" si="15"/>
        <v>marca-dv360_moneytimes-cons-300x250-todos-display-as25_microempreendedor_medioempreendedor_negocios_vendasonline_donosdenegocios-</v>
      </c>
      <c r="AC232" s="41" t="str">
        <f t="shared" si="7"/>
        <v>cielo_digi-marca-dv360_moneytimes-cielo_digi-display-medium_rectangle-cielodigi_aluguel_10k-as25_microempreendedor_medioempreendedor_negocios_vendasonline_donosdenegocios</v>
      </c>
      <c r="AD232" s="41" t="str">
        <f t="shared" si="8"/>
        <v>marca-dv360_moneytimes-cielo_digi-display-medium_rectangle-300x250-cielodigi_aluguel_10k-as25_microempreendedor_medioempreendedor_negocios_vendasonline_donosdenegocios-cpm</v>
      </c>
      <c r="AE232" s="41" t="str">
        <f t="shared" si="9"/>
        <v>cielo_digi-comportamental-medium_rectangle-300x250-cielo_digi-cpm-cielodigi_aluguel_10k-none</v>
      </c>
    </row>
    <row r="233">
      <c r="A233" s="9" t="s">
        <v>36</v>
      </c>
      <c r="B233" s="18">
        <v>44256.0</v>
      </c>
      <c r="C233" s="52">
        <v>44285.0</v>
      </c>
      <c r="D233" s="26"/>
      <c r="E233" s="33"/>
      <c r="F233" s="26"/>
      <c r="G233" s="20" t="s">
        <v>41</v>
      </c>
      <c r="H233" s="26" t="s">
        <v>1429</v>
      </c>
      <c r="I233" s="23" t="s">
        <v>65</v>
      </c>
      <c r="J233" s="23" t="s">
        <v>401</v>
      </c>
      <c r="K233" s="23" t="s">
        <v>596</v>
      </c>
      <c r="L233" s="23" t="s">
        <v>45</v>
      </c>
      <c r="M233" s="23" t="s">
        <v>66</v>
      </c>
      <c r="N233" s="26" t="s">
        <v>567</v>
      </c>
      <c r="O233" s="26" t="s">
        <v>523</v>
      </c>
      <c r="P233" s="26" t="s">
        <v>596</v>
      </c>
      <c r="Q233" s="23" t="s">
        <v>69</v>
      </c>
      <c r="R233" s="25"/>
      <c r="S233" s="131" t="s">
        <v>1678</v>
      </c>
      <c r="T233" s="42" t="s">
        <v>2022</v>
      </c>
      <c r="U233" s="23" t="s">
        <v>54</v>
      </c>
      <c r="V233" s="20" t="s">
        <v>55</v>
      </c>
      <c r="W233" s="39" t="str">
        <f t="shared" si="1"/>
        <v>alp-cielo_digi-marca-cons-dv360_moneytimes</v>
      </c>
      <c r="X233" s="40" t="str">
        <f t="shared" si="2"/>
        <v>cielo_digi-cielo_digi-display-comportamental-todos-none</v>
      </c>
      <c r="Y233" s="40" t="str">
        <f t="shared" si="3"/>
        <v>cielo_digi-cielo_digi-display-billboard-970x250-cielodigi_aluguel_10k-as25_microempreendedor_medioempreendedor_negocios_vendasonline_donosdenegocios-cpm</v>
      </c>
      <c r="Z233" s="41" t="str">
        <f t="shared" si="4"/>
        <v>alp-cielo_digi-marca-cons</v>
      </c>
      <c r="AA233" s="41" t="str">
        <f t="shared" si="5"/>
        <v>dv360_moneytimes</v>
      </c>
      <c r="AB233" s="41" t="str">
        <f t="shared" si="15"/>
        <v>marca-dv360_moneytimes-cons-970x250-todos-display-as25_microempreendedor_medioempreendedor_negocios_vendasonline_donosdenegocios-</v>
      </c>
      <c r="AC233" s="41" t="str">
        <f t="shared" si="7"/>
        <v>cielo_digi-marca-dv360_moneytimes-cielo_digi-display-billboard-cielodigi_aluguel_10k-as25_microempreendedor_medioempreendedor_negocios_vendasonline_donosdenegocios</v>
      </c>
      <c r="AD233" s="41" t="str">
        <f t="shared" si="8"/>
        <v>marca-dv360_moneytimes-cielo_digi-display-billboard-970x250-cielodigi_aluguel_10k-as25_microempreendedor_medioempreendedor_negocios_vendasonline_donosdenegocios-cpm</v>
      </c>
      <c r="AE233" s="41" t="str">
        <f t="shared" si="9"/>
        <v>cielo_digi-comportamental-billboard-970x250-cielo_digi-cpm-cielodigi_aluguel_10k-none</v>
      </c>
    </row>
    <row r="234">
      <c r="A234" s="9" t="s">
        <v>36</v>
      </c>
      <c r="B234" s="51">
        <v>44258.0</v>
      </c>
      <c r="C234" s="10">
        <v>44408.0</v>
      </c>
      <c r="D234" s="34"/>
      <c r="E234" s="34"/>
      <c r="F234" s="34"/>
      <c r="G234" s="15" t="s">
        <v>953</v>
      </c>
      <c r="H234" s="15" t="s">
        <v>2023</v>
      </c>
      <c r="I234" s="14" t="s">
        <v>65</v>
      </c>
      <c r="J234" s="15" t="s">
        <v>401</v>
      </c>
      <c r="K234" s="15" t="s">
        <v>596</v>
      </c>
      <c r="L234" s="15" t="s">
        <v>45</v>
      </c>
      <c r="M234" s="26" t="s">
        <v>66</v>
      </c>
      <c r="N234" s="26" t="s">
        <v>1864</v>
      </c>
      <c r="O234" s="26" t="s">
        <v>68</v>
      </c>
      <c r="P234" s="15" t="s">
        <v>1042</v>
      </c>
      <c r="Q234" s="14" t="s">
        <v>69</v>
      </c>
      <c r="R234" s="16"/>
      <c r="S234" s="14" t="s">
        <v>1678</v>
      </c>
      <c r="T234" s="14" t="s">
        <v>1891</v>
      </c>
      <c r="U234" s="15" t="s">
        <v>1919</v>
      </c>
      <c r="V234" s="15" t="s">
        <v>89</v>
      </c>
      <c r="W234" s="21" t="str">
        <f t="shared" si="1"/>
        <v>alp-cielo_digi-marca-perf-kiaora</v>
      </c>
      <c r="X234" s="21" t="str">
        <f t="shared" si="2"/>
        <v>cielo_digi-superlink-display-comportamental-todos-none</v>
      </c>
      <c r="Y234" s="21" t="str">
        <f t="shared" si="3"/>
        <v>cielo_digi-superlink-display-Skyscraper-160x600-cielodigi_superlink-as25_microempreendedor_medioempreendedor_negocios_vendasonline_donosdenegocios-cpa</v>
      </c>
      <c r="Z234" s="22" t="str">
        <f t="shared" si="4"/>
        <v>alp-cielo_digi-marca-perf</v>
      </c>
      <c r="AA234" s="22" t="str">
        <f t="shared" si="5"/>
        <v>kiaora</v>
      </c>
      <c r="AB234" s="22" t="s">
        <v>2024</v>
      </c>
      <c r="AC234" s="22" t="str">
        <f t="shared" si="7"/>
        <v>cielo_digi-marca-kiaora-superlink-display-Skyscraper-cielodigi_superlink-as25_microempreendedor_medioempreendedor_negocios_vendasonline_donosdenegocios</v>
      </c>
      <c r="AD234" s="22" t="str">
        <f t="shared" si="8"/>
        <v>marca-kiaora-superlink-display-Skyscraper-160x600-cielodigi_superlink-as25_microempreendedor_medioempreendedor_negocios_vendasonline_donosdenegocios-cpa</v>
      </c>
      <c r="AE234" s="22" t="str">
        <f t="shared" si="9"/>
        <v>cielo_digi-comportamental-Skyscraper-160x600-superlink-cpa-cielodigi_superlink-contador</v>
      </c>
    </row>
    <row r="235">
      <c r="A235" s="9" t="s">
        <v>36</v>
      </c>
      <c r="B235" s="52">
        <v>44258.0</v>
      </c>
      <c r="C235" s="18">
        <v>44408.0</v>
      </c>
      <c r="D235" s="33"/>
      <c r="E235" s="33"/>
      <c r="F235" s="33"/>
      <c r="G235" s="15" t="s">
        <v>953</v>
      </c>
      <c r="H235" s="15" t="s">
        <v>2023</v>
      </c>
      <c r="I235" s="20" t="s">
        <v>65</v>
      </c>
      <c r="J235" s="15" t="s">
        <v>401</v>
      </c>
      <c r="K235" s="15" t="s">
        <v>596</v>
      </c>
      <c r="L235" s="15" t="s">
        <v>45</v>
      </c>
      <c r="M235" s="26" t="s">
        <v>66</v>
      </c>
      <c r="N235" s="26" t="s">
        <v>1016</v>
      </c>
      <c r="O235" s="26" t="s">
        <v>75</v>
      </c>
      <c r="P235" s="15" t="s">
        <v>1042</v>
      </c>
      <c r="Q235" s="20" t="s">
        <v>69</v>
      </c>
      <c r="R235" s="25"/>
      <c r="S235" s="20" t="s">
        <v>1678</v>
      </c>
      <c r="T235" s="20" t="s">
        <v>1891</v>
      </c>
      <c r="U235" s="15" t="s">
        <v>1919</v>
      </c>
      <c r="V235" s="15" t="s">
        <v>89</v>
      </c>
      <c r="W235" s="16" t="str">
        <f t="shared" si="1"/>
        <v>alp-cielo_digi-marca-perf-kiaora</v>
      </c>
      <c r="X235" s="16" t="str">
        <f t="shared" si="2"/>
        <v>cielo_digi-superlink-display-comportamental-todos-none</v>
      </c>
      <c r="Y235" s="16" t="str">
        <f t="shared" si="3"/>
        <v>cielo_digi-superlink-display-retangulo_medio-300x250-cielodigi_superlink-as25_microempreendedor_medioempreendedor_negocios_vendasonline_donosdenegocios-cpa</v>
      </c>
      <c r="Z235" s="17" t="str">
        <f t="shared" si="4"/>
        <v>alp-cielo_digi-marca-perf</v>
      </c>
      <c r="AA235" s="17" t="str">
        <f t="shared" si="5"/>
        <v>kiaora</v>
      </c>
      <c r="AB235" s="17" t="s">
        <v>2025</v>
      </c>
      <c r="AC235" s="17" t="str">
        <f t="shared" si="7"/>
        <v>cielo_digi-marca-kiaora-superlink-display-retangulo_medio-cielodigi_superlink-as25_microempreendedor_medioempreendedor_negocios_vendasonline_donosdenegocios</v>
      </c>
      <c r="AD235" s="17" t="str">
        <f t="shared" si="8"/>
        <v>marca-kiaora-superlink-display-retangulo_medio-300x250-cielodigi_superlink-as25_microempreendedor_medioempreendedor_negocios_vendasonline_donosdenegocios-cpa</v>
      </c>
      <c r="AE235" s="17" t="str">
        <f t="shared" si="9"/>
        <v>cielo_digi-comportamental-retangulo_medio-300x250-superlink-cpa-cielodigi_superlink-contador</v>
      </c>
    </row>
    <row r="236">
      <c r="A236" s="9" t="s">
        <v>36</v>
      </c>
      <c r="B236" s="51">
        <v>44258.0</v>
      </c>
      <c r="C236" s="10">
        <v>44408.0</v>
      </c>
      <c r="D236" s="34"/>
      <c r="E236" s="34"/>
      <c r="F236" s="34"/>
      <c r="G236" s="15" t="s">
        <v>953</v>
      </c>
      <c r="H236" s="15" t="s">
        <v>2023</v>
      </c>
      <c r="I236" s="14" t="s">
        <v>65</v>
      </c>
      <c r="J236" s="15" t="s">
        <v>401</v>
      </c>
      <c r="K236" s="15" t="s">
        <v>596</v>
      </c>
      <c r="L236" s="15" t="s">
        <v>45</v>
      </c>
      <c r="M236" s="26" t="s">
        <v>66</v>
      </c>
      <c r="N236" s="26" t="s">
        <v>1866</v>
      </c>
      <c r="O236" s="26" t="s">
        <v>78</v>
      </c>
      <c r="P236" s="15" t="s">
        <v>1042</v>
      </c>
      <c r="Q236" s="14" t="s">
        <v>69</v>
      </c>
      <c r="R236" s="16"/>
      <c r="S236" s="14" t="s">
        <v>1678</v>
      </c>
      <c r="T236" s="14" t="s">
        <v>1891</v>
      </c>
      <c r="U236" s="15" t="s">
        <v>1919</v>
      </c>
      <c r="V236" s="15" t="s">
        <v>89</v>
      </c>
      <c r="W236" s="21" t="str">
        <f t="shared" si="1"/>
        <v>alp-cielo_digi-marca-perf-kiaora</v>
      </c>
      <c r="X236" s="21" t="str">
        <f t="shared" si="2"/>
        <v>cielo_digi-superlink-display-comportamental-todos-none</v>
      </c>
      <c r="Y236" s="21" t="str">
        <f t="shared" si="3"/>
        <v>cielo_digi-superlink-display-Halfpage-300x600-cielodigi_superlink-as25_microempreendedor_medioempreendedor_negocios_vendasonline_donosdenegocios-cpa</v>
      </c>
      <c r="Z236" s="22" t="str">
        <f t="shared" si="4"/>
        <v>alp-cielo_digi-marca-perf</v>
      </c>
      <c r="AA236" s="22" t="str">
        <f t="shared" si="5"/>
        <v>kiaora</v>
      </c>
      <c r="AB236" s="22" t="s">
        <v>2026</v>
      </c>
      <c r="AC236" s="22" t="str">
        <f t="shared" si="7"/>
        <v>cielo_digi-marca-kiaora-superlink-display-Halfpage-cielodigi_superlink-as25_microempreendedor_medioempreendedor_negocios_vendasonline_donosdenegocios</v>
      </c>
      <c r="AD236" s="22" t="str">
        <f t="shared" si="8"/>
        <v>marca-kiaora-superlink-display-Halfpage-300x600-cielodigi_superlink-as25_microempreendedor_medioempreendedor_negocios_vendasonline_donosdenegocios-cpa</v>
      </c>
      <c r="AE236" s="22" t="str">
        <f t="shared" si="9"/>
        <v>cielo_digi-comportamental-Halfpage-300x600-superlink-cpa-cielodigi_superlink-contador</v>
      </c>
    </row>
    <row r="237">
      <c r="A237" s="9" t="s">
        <v>36</v>
      </c>
      <c r="B237" s="52">
        <v>44258.0</v>
      </c>
      <c r="C237" s="18">
        <v>44408.0</v>
      </c>
      <c r="D237" s="33"/>
      <c r="E237" s="33"/>
      <c r="F237" s="33"/>
      <c r="G237" s="15" t="s">
        <v>953</v>
      </c>
      <c r="H237" s="15" t="s">
        <v>2023</v>
      </c>
      <c r="I237" s="20" t="s">
        <v>65</v>
      </c>
      <c r="J237" s="15" t="s">
        <v>401</v>
      </c>
      <c r="K237" s="15" t="s">
        <v>596</v>
      </c>
      <c r="L237" s="15" t="s">
        <v>45</v>
      </c>
      <c r="M237" s="26" t="s">
        <v>66</v>
      </c>
      <c r="N237" s="26" t="s">
        <v>1869</v>
      </c>
      <c r="O237" s="26" t="s">
        <v>81</v>
      </c>
      <c r="P237" s="15" t="s">
        <v>1042</v>
      </c>
      <c r="Q237" s="20" t="s">
        <v>69</v>
      </c>
      <c r="R237" s="25"/>
      <c r="S237" s="20" t="s">
        <v>1678</v>
      </c>
      <c r="T237" s="20" t="s">
        <v>1891</v>
      </c>
      <c r="U237" s="15" t="s">
        <v>1919</v>
      </c>
      <c r="V237" s="15" t="s">
        <v>89</v>
      </c>
      <c r="W237" s="21" t="str">
        <f t="shared" si="1"/>
        <v>alp-cielo_digi-marca-perf-kiaora</v>
      </c>
      <c r="X237" s="21" t="str">
        <f t="shared" si="2"/>
        <v>cielo_digi-superlink-display-comportamental-todos-none</v>
      </c>
      <c r="Y237" s="21" t="str">
        <f t="shared" si="3"/>
        <v>cielo_digi-superlink-display-mobile_banner-320x50-cielodigi_superlink-as25_microempreendedor_medioempreendedor_negocios_vendasonline_donosdenegocios-cpa</v>
      </c>
      <c r="Z237" s="22" t="str">
        <f t="shared" si="4"/>
        <v>alp-cielo_digi-marca-perf</v>
      </c>
      <c r="AA237" s="22" t="str">
        <f t="shared" si="5"/>
        <v>kiaora</v>
      </c>
      <c r="AB237" s="22" t="s">
        <v>2027</v>
      </c>
      <c r="AC237" s="22" t="str">
        <f t="shared" si="7"/>
        <v>cielo_digi-marca-kiaora-superlink-display-mobile_banner-cielodigi_superlink-as25_microempreendedor_medioempreendedor_negocios_vendasonline_donosdenegocios</v>
      </c>
      <c r="AD237" s="22" t="str">
        <f t="shared" si="8"/>
        <v>marca-kiaora-superlink-display-mobile_banner-320x50-cielodigi_superlink-as25_microempreendedor_medioempreendedor_negocios_vendasonline_donosdenegocios-cpa</v>
      </c>
      <c r="AE237" s="22" t="str">
        <f t="shared" si="9"/>
        <v>cielo_digi-comportamental-mobile_banner-320x50-superlink-cpa-cielodigi_superlink-contador</v>
      </c>
    </row>
    <row r="238">
      <c r="A238" s="9" t="s">
        <v>36</v>
      </c>
      <c r="B238" s="51">
        <v>44258.0</v>
      </c>
      <c r="C238" s="10">
        <v>44408.0</v>
      </c>
      <c r="D238" s="34"/>
      <c r="E238" s="34"/>
      <c r="F238" s="34"/>
      <c r="G238" s="15" t="s">
        <v>953</v>
      </c>
      <c r="H238" s="15" t="s">
        <v>2023</v>
      </c>
      <c r="I238" s="14" t="s">
        <v>65</v>
      </c>
      <c r="J238" s="15" t="s">
        <v>401</v>
      </c>
      <c r="K238" s="15" t="s">
        <v>596</v>
      </c>
      <c r="L238" s="15" t="s">
        <v>45</v>
      </c>
      <c r="M238" s="26" t="s">
        <v>66</v>
      </c>
      <c r="N238" s="26" t="s">
        <v>83</v>
      </c>
      <c r="O238" s="26" t="s">
        <v>84</v>
      </c>
      <c r="P238" s="15" t="s">
        <v>1042</v>
      </c>
      <c r="Q238" s="14" t="s">
        <v>69</v>
      </c>
      <c r="R238" s="16"/>
      <c r="S238" s="14" t="s">
        <v>1678</v>
      </c>
      <c r="T238" s="14" t="s">
        <v>1891</v>
      </c>
      <c r="U238" s="15" t="s">
        <v>1919</v>
      </c>
      <c r="V238" s="15" t="s">
        <v>89</v>
      </c>
      <c r="W238" s="39" t="str">
        <f t="shared" si="1"/>
        <v>alp-cielo_digi-marca-perf-kiaora</v>
      </c>
      <c r="X238" s="40" t="str">
        <f t="shared" si="2"/>
        <v>cielo_digi-superlink-display-comportamental-todos-none</v>
      </c>
      <c r="Y238" s="40" t="str">
        <f t="shared" si="3"/>
        <v>cielo_digi-superlink-display-leaderboard-728x90-cielodigi_superlink-as25_microempreendedor_medioempreendedor_negocios_vendasonline_donosdenegocios-cpa</v>
      </c>
      <c r="Z238" s="41" t="str">
        <f t="shared" si="4"/>
        <v>alp-cielo_digi-marca-perf</v>
      </c>
      <c r="AA238" s="41" t="str">
        <f t="shared" si="5"/>
        <v>kiaora</v>
      </c>
      <c r="AB238" s="41" t="s">
        <v>2028</v>
      </c>
      <c r="AC238" s="41" t="str">
        <f t="shared" si="7"/>
        <v>cielo_digi-marca-kiaora-superlink-display-leaderboard-cielodigi_superlink-as25_microempreendedor_medioempreendedor_negocios_vendasonline_donosdenegocios</v>
      </c>
      <c r="AD238" s="41" t="str">
        <f t="shared" si="8"/>
        <v>marca-kiaora-superlink-display-leaderboard-728x90-cielodigi_superlink-as25_microempreendedor_medioempreendedor_negocios_vendasonline_donosdenegocios-cpa</v>
      </c>
      <c r="AE238" s="41" t="str">
        <f t="shared" si="9"/>
        <v>cielo_digi-comportamental-leaderboard-728x90-superlink-cpa-cielodigi_superlink-contador</v>
      </c>
    </row>
    <row r="239">
      <c r="A239" s="9" t="s">
        <v>36</v>
      </c>
      <c r="B239" s="52">
        <v>44258.0</v>
      </c>
      <c r="C239" s="18">
        <v>44408.0</v>
      </c>
      <c r="D239" s="33"/>
      <c r="E239" s="33"/>
      <c r="F239" s="33"/>
      <c r="G239" s="15" t="s">
        <v>953</v>
      </c>
      <c r="H239" s="15" t="s">
        <v>2023</v>
      </c>
      <c r="I239" s="20" t="s">
        <v>65</v>
      </c>
      <c r="J239" s="15" t="s">
        <v>401</v>
      </c>
      <c r="K239" s="15" t="s">
        <v>596</v>
      </c>
      <c r="L239" s="15" t="s">
        <v>45</v>
      </c>
      <c r="M239" s="26" t="s">
        <v>66</v>
      </c>
      <c r="N239" s="26" t="s">
        <v>1867</v>
      </c>
      <c r="O239" s="26" t="s">
        <v>523</v>
      </c>
      <c r="P239" s="15" t="s">
        <v>1042</v>
      </c>
      <c r="Q239" s="20" t="s">
        <v>69</v>
      </c>
      <c r="R239" s="25"/>
      <c r="S239" s="20" t="s">
        <v>1678</v>
      </c>
      <c r="T239" s="20" t="s">
        <v>1891</v>
      </c>
      <c r="U239" s="15" t="s">
        <v>1919</v>
      </c>
      <c r="V239" s="15" t="s">
        <v>89</v>
      </c>
      <c r="W239" s="39" t="str">
        <f t="shared" si="1"/>
        <v>alp-cielo_digi-marca-perf-kiaora</v>
      </c>
      <c r="X239" s="40" t="str">
        <f t="shared" si="2"/>
        <v>cielo_digi-superlink-display-comportamental-todos-none</v>
      </c>
      <c r="Y239" s="40" t="str">
        <f t="shared" si="3"/>
        <v>cielo_digi-superlink-display-Billboard-970x250-cielodigi_superlink-as25_microempreendedor_medioempreendedor_negocios_vendasonline_donosdenegocios-cpa</v>
      </c>
      <c r="Z239" s="41" t="str">
        <f t="shared" si="4"/>
        <v>alp-cielo_digi-marca-perf</v>
      </c>
      <c r="AA239" s="41" t="str">
        <f t="shared" si="5"/>
        <v>kiaora</v>
      </c>
      <c r="AB239" s="41" t="s">
        <v>2029</v>
      </c>
      <c r="AC239" s="41" t="str">
        <f t="shared" si="7"/>
        <v>cielo_digi-marca-kiaora-superlink-display-Billboard-cielodigi_superlink-as25_microempreendedor_medioempreendedor_negocios_vendasonline_donosdenegocios</v>
      </c>
      <c r="AD239" s="41" t="str">
        <f t="shared" si="8"/>
        <v>marca-kiaora-superlink-display-Billboard-970x250-cielodigi_superlink-as25_microempreendedor_medioempreendedor_negocios_vendasonline_donosdenegocios-cpa</v>
      </c>
      <c r="AE239" s="41" t="str">
        <f t="shared" si="9"/>
        <v>cielo_digi-comportamental-Billboard-970x250-superlink-cpa-cielodigi_superlink-contador</v>
      </c>
    </row>
    <row r="240">
      <c r="A240" s="9" t="s">
        <v>36</v>
      </c>
      <c r="B240" s="51">
        <v>44258.0</v>
      </c>
      <c r="C240" s="10">
        <v>44408.0</v>
      </c>
      <c r="D240" s="34"/>
      <c r="E240" s="34"/>
      <c r="F240" s="34"/>
      <c r="G240" s="15" t="s">
        <v>953</v>
      </c>
      <c r="H240" s="15" t="s">
        <v>2023</v>
      </c>
      <c r="I240" s="14" t="s">
        <v>65</v>
      </c>
      <c r="J240" s="15" t="s">
        <v>401</v>
      </c>
      <c r="K240" s="15" t="s">
        <v>596</v>
      </c>
      <c r="L240" s="15" t="s">
        <v>45</v>
      </c>
      <c r="M240" s="26" t="s">
        <v>66</v>
      </c>
      <c r="N240" s="26" t="s">
        <v>1872</v>
      </c>
      <c r="O240" s="26" t="s">
        <v>1873</v>
      </c>
      <c r="P240" s="15" t="s">
        <v>1042</v>
      </c>
      <c r="Q240" s="14" t="s">
        <v>69</v>
      </c>
      <c r="R240" s="16"/>
      <c r="S240" s="14" t="s">
        <v>1678</v>
      </c>
      <c r="T240" s="14" t="s">
        <v>1891</v>
      </c>
      <c r="U240" s="15" t="s">
        <v>1919</v>
      </c>
      <c r="V240" s="15" t="s">
        <v>89</v>
      </c>
      <c r="W240" s="39" t="str">
        <f t="shared" si="1"/>
        <v>alp-cielo_digi-marca-perf-kiaora</v>
      </c>
      <c r="X240" s="40" t="str">
        <f t="shared" si="2"/>
        <v>cielo_digi-superlink-display-comportamental-todos-none</v>
      </c>
      <c r="Y240" s="40" t="str">
        <f t="shared" si="3"/>
        <v>cielo_digi-superlink-display-Super_Leaderboard-970x90-cielodigi_superlink-as25_microempreendedor_medioempreendedor_negocios_vendasonline_donosdenegocios-cpa</v>
      </c>
      <c r="Z240" s="41" t="str">
        <f t="shared" si="4"/>
        <v>alp-cielo_digi-marca-perf</v>
      </c>
      <c r="AA240" s="41" t="str">
        <f t="shared" si="5"/>
        <v>kiaora</v>
      </c>
      <c r="AB240" s="41" t="s">
        <v>2030</v>
      </c>
      <c r="AC240" s="41" t="str">
        <f t="shared" si="7"/>
        <v>cielo_digi-marca-kiaora-superlink-display-Super_Leaderboard-cielodigi_superlink-as25_microempreendedor_medioempreendedor_negocios_vendasonline_donosdenegocios</v>
      </c>
      <c r="AD240" s="41" t="str">
        <f t="shared" si="8"/>
        <v>marca-kiaora-superlink-display-Super_Leaderboard-970x90-cielodigi_superlink-as25_microempreendedor_medioempreendedor_negocios_vendasonline_donosdenegocios-cpa</v>
      </c>
      <c r="AE240" s="41" t="str">
        <f t="shared" si="9"/>
        <v>cielo_digi-comportamental-Super_Leaderboard-970x90-superlink-cpa-cielodigi_superlink-contador</v>
      </c>
    </row>
    <row r="241">
      <c r="A241" s="9" t="s">
        <v>36</v>
      </c>
      <c r="B241" s="52">
        <v>44258.0</v>
      </c>
      <c r="C241" s="18">
        <v>44408.0</v>
      </c>
      <c r="D241" s="33"/>
      <c r="E241" s="33"/>
      <c r="F241" s="33"/>
      <c r="G241" s="15" t="s">
        <v>953</v>
      </c>
      <c r="H241" s="15" t="s">
        <v>2023</v>
      </c>
      <c r="I241" s="20" t="s">
        <v>65</v>
      </c>
      <c r="J241" s="15" t="s">
        <v>401</v>
      </c>
      <c r="K241" s="15" t="s">
        <v>596</v>
      </c>
      <c r="L241" s="15" t="s">
        <v>45</v>
      </c>
      <c r="M241" s="26" t="s">
        <v>66</v>
      </c>
      <c r="N241" s="26" t="s">
        <v>1875</v>
      </c>
      <c r="O241" s="26" t="s">
        <v>727</v>
      </c>
      <c r="P241" s="15" t="s">
        <v>1042</v>
      </c>
      <c r="Q241" s="20" t="s">
        <v>69</v>
      </c>
      <c r="R241" s="25"/>
      <c r="S241" s="20" t="s">
        <v>1678</v>
      </c>
      <c r="T241" s="20" t="s">
        <v>1891</v>
      </c>
      <c r="U241" s="15" t="s">
        <v>1919</v>
      </c>
      <c r="V241" s="15" t="s">
        <v>89</v>
      </c>
      <c r="W241" s="39" t="str">
        <f t="shared" si="1"/>
        <v>alp-cielo_digi-marca-perf-kiaora</v>
      </c>
      <c r="X241" s="40" t="str">
        <f t="shared" si="2"/>
        <v>cielo_digi-superlink-display-comportamental-todos-none</v>
      </c>
      <c r="Y241" s="40" t="str">
        <f t="shared" si="3"/>
        <v>cielo_digi-superlink-display-Maxiboard-970x150-cielodigi_superlink-as25_microempreendedor_medioempreendedor_negocios_vendasonline_donosdenegocios-cpa</v>
      </c>
      <c r="Z241" s="41" t="str">
        <f t="shared" si="4"/>
        <v>alp-cielo_digi-marca-perf</v>
      </c>
      <c r="AA241" s="41" t="str">
        <f t="shared" si="5"/>
        <v>kiaora</v>
      </c>
      <c r="AB241" s="41" t="s">
        <v>2031</v>
      </c>
      <c r="AC241" s="41" t="str">
        <f t="shared" si="7"/>
        <v>cielo_digi-marca-kiaora-superlink-display-Maxiboard-cielodigi_superlink-as25_microempreendedor_medioempreendedor_negocios_vendasonline_donosdenegocios</v>
      </c>
      <c r="AD241" s="41" t="str">
        <f t="shared" si="8"/>
        <v>marca-kiaora-superlink-display-Maxiboard-970x150-cielodigi_superlink-as25_microempreendedor_medioempreendedor_negocios_vendasonline_donosdenegocios-cpa</v>
      </c>
      <c r="AE241" s="41" t="str">
        <f t="shared" si="9"/>
        <v>cielo_digi-comportamental-Maxiboard-970x150-superlink-cpa-cielodigi_superlink-contador</v>
      </c>
    </row>
    <row r="242">
      <c r="A242" s="9" t="s">
        <v>36</v>
      </c>
      <c r="B242" s="51">
        <v>44258.0</v>
      </c>
      <c r="C242" s="10">
        <v>44408.0</v>
      </c>
      <c r="D242" s="34"/>
      <c r="E242" s="34"/>
      <c r="F242" s="34"/>
      <c r="G242" s="15" t="s">
        <v>953</v>
      </c>
      <c r="H242" s="15" t="s">
        <v>2023</v>
      </c>
      <c r="I242" s="14" t="s">
        <v>65</v>
      </c>
      <c r="J242" s="15" t="s">
        <v>401</v>
      </c>
      <c r="K242" s="15" t="s">
        <v>596</v>
      </c>
      <c r="L242" s="15" t="s">
        <v>45</v>
      </c>
      <c r="M242" s="26" t="s">
        <v>66</v>
      </c>
      <c r="N242" s="26" t="s">
        <v>1017</v>
      </c>
      <c r="O242" s="26" t="s">
        <v>172</v>
      </c>
      <c r="P242" s="15" t="s">
        <v>1042</v>
      </c>
      <c r="Q242" s="14" t="s">
        <v>69</v>
      </c>
      <c r="R242" s="16"/>
      <c r="S242" s="14" t="s">
        <v>1678</v>
      </c>
      <c r="T242" s="14" t="s">
        <v>1891</v>
      </c>
      <c r="U242" s="15" t="s">
        <v>1919</v>
      </c>
      <c r="V242" s="15" t="s">
        <v>89</v>
      </c>
      <c r="W242" s="21" t="str">
        <f t="shared" si="1"/>
        <v>alp-cielo_digi-marca-perf-kiaora</v>
      </c>
      <c r="X242" s="21" t="str">
        <f t="shared" si="2"/>
        <v>cielo_digi-superlink-display-comportamental-todos-none</v>
      </c>
      <c r="Y242" s="21" t="str">
        <f t="shared" si="3"/>
        <v>cielo_digi-superlink-display-retangulo_grande-336x280-cielodigi_superlink-as25_microempreendedor_medioempreendedor_negocios_vendasonline_donosdenegocios-cpa</v>
      </c>
      <c r="Z242" s="22" t="str">
        <f t="shared" si="4"/>
        <v>alp-cielo_digi-marca-perf</v>
      </c>
      <c r="AA242" s="22" t="str">
        <f t="shared" si="5"/>
        <v>kiaora</v>
      </c>
      <c r="AB242" s="22" t="s">
        <v>2032</v>
      </c>
      <c r="AC242" s="22" t="str">
        <f t="shared" si="7"/>
        <v>cielo_digi-marca-kiaora-superlink-display-retangulo_grande-cielodigi_superlink-as25_microempreendedor_medioempreendedor_negocios_vendasonline_donosdenegocios</v>
      </c>
      <c r="AD242" s="22" t="str">
        <f t="shared" si="8"/>
        <v>marca-kiaora-superlink-display-retangulo_grande-336x280-cielodigi_superlink-as25_microempreendedor_medioempreendedor_negocios_vendasonline_donosdenegocios-cpa</v>
      </c>
      <c r="AE242" s="22" t="str">
        <f t="shared" si="9"/>
        <v>cielo_digi-comportamental-retangulo_grande-336x280-superlink-cpa-cielodigi_superlink-contador</v>
      </c>
    </row>
    <row r="243">
      <c r="A243" s="9" t="s">
        <v>36</v>
      </c>
      <c r="B243" s="52">
        <v>44258.0</v>
      </c>
      <c r="C243" s="18">
        <v>44408.0</v>
      </c>
      <c r="D243" s="33"/>
      <c r="E243" s="33"/>
      <c r="F243" s="33"/>
      <c r="G243" s="15" t="s">
        <v>953</v>
      </c>
      <c r="H243" s="15" t="s">
        <v>2023</v>
      </c>
      <c r="I243" s="20" t="s">
        <v>65</v>
      </c>
      <c r="J243" s="15" t="s">
        <v>401</v>
      </c>
      <c r="K243" s="15" t="s">
        <v>596</v>
      </c>
      <c r="L243" s="15" t="s">
        <v>45</v>
      </c>
      <c r="M243" s="26" t="s">
        <v>66</v>
      </c>
      <c r="N243" s="26" t="s">
        <v>1954</v>
      </c>
      <c r="O243" s="26" t="s">
        <v>1871</v>
      </c>
      <c r="P243" s="15" t="s">
        <v>1042</v>
      </c>
      <c r="Q243" s="20" t="s">
        <v>69</v>
      </c>
      <c r="R243" s="25"/>
      <c r="S243" s="20" t="s">
        <v>1678</v>
      </c>
      <c r="T243" s="20" t="s">
        <v>1891</v>
      </c>
      <c r="U243" s="15" t="s">
        <v>1919</v>
      </c>
      <c r="V243" s="15" t="s">
        <v>89</v>
      </c>
      <c r="W243" s="16" t="str">
        <f t="shared" si="1"/>
        <v>alp-cielo_digi-marca-perf-kiaora</v>
      </c>
      <c r="X243" s="16" t="str">
        <f t="shared" si="2"/>
        <v>cielo_digi-superlink-display-comportamental-todos-none</v>
      </c>
      <c r="Y243" s="16" t="str">
        <f t="shared" si="3"/>
        <v>cielo_digi-superlink-display-full_banner-468x60-cielodigi_superlink-as25_microempreendedor_medioempreendedor_negocios_vendasonline_donosdenegocios-cpa</v>
      </c>
      <c r="Z243" s="17" t="str">
        <f t="shared" si="4"/>
        <v>alp-cielo_digi-marca-perf</v>
      </c>
      <c r="AA243" s="17" t="str">
        <f t="shared" si="5"/>
        <v>kiaora</v>
      </c>
      <c r="AB243" s="17" t="s">
        <v>2033</v>
      </c>
      <c r="AC243" s="17" t="str">
        <f t="shared" si="7"/>
        <v>cielo_digi-marca-kiaora-superlink-display-full_banner-cielodigi_superlink-as25_microempreendedor_medioempreendedor_negocios_vendasonline_donosdenegocios</v>
      </c>
      <c r="AD243" s="17" t="str">
        <f t="shared" si="8"/>
        <v>marca-kiaora-superlink-display-full_banner-468x60-cielodigi_superlink-as25_microempreendedor_medioempreendedor_negocios_vendasonline_donosdenegocios-cpa</v>
      </c>
      <c r="AE243" s="17" t="str">
        <f t="shared" si="9"/>
        <v>cielo_digi-comportamental-full_banner-468x60-superlink-cpa-cielodigi_superlink-contador</v>
      </c>
    </row>
    <row r="244">
      <c r="A244" s="9" t="s">
        <v>36</v>
      </c>
      <c r="B244" s="51">
        <v>44258.0</v>
      </c>
      <c r="C244" s="10">
        <v>44408.0</v>
      </c>
      <c r="D244" s="34"/>
      <c r="E244" s="34"/>
      <c r="F244" s="34"/>
      <c r="G244" s="15" t="s">
        <v>953</v>
      </c>
      <c r="H244" s="15" t="s">
        <v>2023</v>
      </c>
      <c r="I244" s="14" t="s">
        <v>65</v>
      </c>
      <c r="J244" s="15" t="s">
        <v>401</v>
      </c>
      <c r="K244" s="15" t="s">
        <v>596</v>
      </c>
      <c r="L244" s="15" t="s">
        <v>45</v>
      </c>
      <c r="M244" s="26" t="s">
        <v>86</v>
      </c>
      <c r="N244" s="26" t="s">
        <v>86</v>
      </c>
      <c r="O244" s="15" t="s">
        <v>87</v>
      </c>
      <c r="P244" s="15" t="s">
        <v>1042</v>
      </c>
      <c r="Q244" s="14" t="s">
        <v>69</v>
      </c>
      <c r="R244" s="16"/>
      <c r="S244" s="14" t="s">
        <v>1678</v>
      </c>
      <c r="T244" s="14" t="s">
        <v>1891</v>
      </c>
      <c r="U244" s="15" t="s">
        <v>1919</v>
      </c>
      <c r="V244" s="15" t="s">
        <v>89</v>
      </c>
      <c r="W244" s="39" t="str">
        <f t="shared" si="1"/>
        <v>alp-cielo_digi-marca-perf-kiaora</v>
      </c>
      <c r="X244" s="40" t="str">
        <f t="shared" si="2"/>
        <v>cielo_digi-superlink-native-comportamental-todos-none</v>
      </c>
      <c r="Y244" s="40" t="str">
        <f t="shared" si="3"/>
        <v>cielo_digi-superlink-native-native-627x627-cielodigi_superlink-as25_microempreendedor_medioempreendedor_negocios_vendasonline_donosdenegocios-cpa</v>
      </c>
      <c r="Z244" s="41" t="str">
        <f t="shared" si="4"/>
        <v>alp-cielo_digi-marca-perf</v>
      </c>
      <c r="AA244" s="41" t="str">
        <f t="shared" si="5"/>
        <v>kiaora</v>
      </c>
      <c r="AB244" s="41" t="s">
        <v>2034</v>
      </c>
      <c r="AC244" s="41" t="str">
        <f t="shared" si="7"/>
        <v>cielo_digi-marca-kiaora-superlink-native-native-cielodigi_superlink-as25_microempreendedor_medioempreendedor_negocios_vendasonline_donosdenegocios</v>
      </c>
      <c r="AD244" s="41" t="str">
        <f t="shared" si="8"/>
        <v>marca-kiaora-superlink-native-native-627x627-cielodigi_superlink-as25_microempreendedor_medioempreendedor_negocios_vendasonline_donosdenegocios-cpa</v>
      </c>
      <c r="AE244" s="41" t="str">
        <f t="shared" si="9"/>
        <v>cielo_digi-comportamental-native-627x627-superlink-cpa-cielodigi_superlink-contador</v>
      </c>
    </row>
    <row r="245">
      <c r="A245" s="9" t="s">
        <v>36</v>
      </c>
      <c r="B245" s="52">
        <v>44258.0</v>
      </c>
      <c r="C245" s="18">
        <v>44408.0</v>
      </c>
      <c r="D245" s="33"/>
      <c r="E245" s="33"/>
      <c r="F245" s="33"/>
      <c r="G245" s="15" t="s">
        <v>953</v>
      </c>
      <c r="H245" s="15" t="s">
        <v>2023</v>
      </c>
      <c r="I245" s="20" t="s">
        <v>65</v>
      </c>
      <c r="J245" s="15" t="s">
        <v>401</v>
      </c>
      <c r="K245" s="15" t="s">
        <v>596</v>
      </c>
      <c r="L245" s="15" t="s">
        <v>45</v>
      </c>
      <c r="M245" s="26" t="s">
        <v>86</v>
      </c>
      <c r="N245" s="26" t="s">
        <v>1806</v>
      </c>
      <c r="O245" s="26" t="s">
        <v>96</v>
      </c>
      <c r="P245" s="15" t="s">
        <v>1042</v>
      </c>
      <c r="Q245" s="20" t="s">
        <v>69</v>
      </c>
      <c r="R245" s="25"/>
      <c r="S245" s="20" t="s">
        <v>1678</v>
      </c>
      <c r="T245" s="20" t="s">
        <v>1891</v>
      </c>
      <c r="U245" s="15" t="s">
        <v>1919</v>
      </c>
      <c r="V245" s="15" t="s">
        <v>89</v>
      </c>
      <c r="W245" s="39" t="str">
        <f t="shared" si="1"/>
        <v>alp-cielo_digi-marca-perf-kiaora</v>
      </c>
      <c r="X245" s="40" t="str">
        <f t="shared" si="2"/>
        <v>cielo_digi-superlink-native-comportamental-todos-none</v>
      </c>
      <c r="Y245" s="40" t="str">
        <f t="shared" si="3"/>
        <v>cielo_digi-superlink-native-native_highimpact-1200x627-cielodigi_superlink-as25_microempreendedor_medioempreendedor_negocios_vendasonline_donosdenegocios-cpa</v>
      </c>
      <c r="Z245" s="41" t="str">
        <f t="shared" si="4"/>
        <v>alp-cielo_digi-marca-perf</v>
      </c>
      <c r="AA245" s="41" t="str">
        <f t="shared" si="5"/>
        <v>kiaora</v>
      </c>
      <c r="AB245" s="41" t="s">
        <v>2035</v>
      </c>
      <c r="AC245" s="41" t="str">
        <f t="shared" si="7"/>
        <v>cielo_digi-marca-kiaora-superlink-native-native_highimpact-cielodigi_superlink-as25_microempreendedor_medioempreendedor_negocios_vendasonline_donosdenegocios</v>
      </c>
      <c r="AD245" s="41" t="str">
        <f t="shared" si="8"/>
        <v>marca-kiaora-superlink-native-native_highimpact-1200x627-cielodigi_superlink-as25_microempreendedor_medioempreendedor_negocios_vendasonline_donosdenegocios-cpa</v>
      </c>
      <c r="AE245" s="41" t="str">
        <f t="shared" si="9"/>
        <v>cielo_digi-comportamental-native_highimpact-1200x627-superlink-cpa-cielodigi_superlink-contador</v>
      </c>
    </row>
    <row r="246">
      <c r="A246" s="9" t="s">
        <v>36</v>
      </c>
      <c r="B246" s="10">
        <v>44259.0</v>
      </c>
      <c r="C246" s="10">
        <v>44561.0</v>
      </c>
      <c r="D246" s="34"/>
      <c r="E246" s="120"/>
      <c r="F246" s="38"/>
      <c r="G246" s="26" t="s">
        <v>397</v>
      </c>
      <c r="H246" s="15" t="s">
        <v>42</v>
      </c>
      <c r="I246" s="14" t="s">
        <v>43</v>
      </c>
      <c r="J246" s="13" t="s">
        <v>401</v>
      </c>
      <c r="K246" s="15" t="s">
        <v>596</v>
      </c>
      <c r="L246" s="13" t="s">
        <v>45</v>
      </c>
      <c r="M246" s="13" t="s">
        <v>46</v>
      </c>
      <c r="N246" s="13" t="s">
        <v>47</v>
      </c>
      <c r="O246" s="15" t="s">
        <v>48</v>
      </c>
      <c r="P246" s="26" t="s">
        <v>1042</v>
      </c>
      <c r="Q246" s="14" t="s">
        <v>69</v>
      </c>
      <c r="R246" s="14"/>
      <c r="S246" s="14" t="s">
        <v>1656</v>
      </c>
      <c r="T246" s="14" t="s">
        <v>2036</v>
      </c>
      <c r="U246" s="13" t="s">
        <v>54</v>
      </c>
      <c r="V246" s="13" t="s">
        <v>55</v>
      </c>
      <c r="W246" s="21" t="str">
        <f t="shared" si="1"/>
        <v>alp-cielo_digi-marca-awa-facebook|instagram</v>
      </c>
      <c r="X246" s="21" t="str">
        <f t="shared" si="2"/>
        <v>cielo_digi-superlink-social_dark-comportamental-todos-none</v>
      </c>
      <c r="Y246" s="21" t="str">
        <f t="shared" si="3"/>
        <v>cielo_digi-superlink-social_dark-pagepost-648x648-comeceavenderpelowhats_02_040321-as25_empreendedor_varejo-cpm</v>
      </c>
      <c r="Z246" s="22" t="str">
        <f t="shared" si="4"/>
        <v>alp-cielo_digi-marca-awa</v>
      </c>
      <c r="AA246" s="22" t="str">
        <f t="shared" si="5"/>
        <v>facebook|instagram</v>
      </c>
      <c r="AB246" s="22" t="str">
        <f t="shared" ref="AB246:AB252" si="16">J246&amp;"-"&amp;H246&amp;"-"&amp;G246&amp;"-"&amp;O246&amp;"-"&amp;L246&amp;"-"&amp;M246&amp;"-"&amp;S246&amp;"-"&amp;R246</f>
        <v>marca-facebook|instagram-awa-648x648-todos-social_dark-as25_empreendedor_varejo-</v>
      </c>
      <c r="AC246" s="22" t="str">
        <f t="shared" si="7"/>
        <v>cielo_digi-marca-facebook|instagram-superlink-social_dark-pagepost-comeceavenderpelowhats_02_040321-as25_empreendedor_varejo</v>
      </c>
      <c r="AD246" s="22" t="str">
        <f t="shared" si="8"/>
        <v>marca-facebook|instagram-superlink-social_dark-pagepost-648x648-comeceavenderpelowhats_02_040321-as25_empreendedor_varejo-cpm</v>
      </c>
      <c r="AE246" s="22" t="str">
        <f t="shared" si="9"/>
        <v>cielo_digi-comportamental-pagepost-648x648-superlink-cpm-comeceavenderpelowhats_02_040321-none</v>
      </c>
    </row>
    <row r="247">
      <c r="A247" s="9" t="s">
        <v>36</v>
      </c>
      <c r="B247" s="18">
        <v>44259.0</v>
      </c>
      <c r="C247" s="18">
        <v>44561.0</v>
      </c>
      <c r="D247" s="33"/>
      <c r="E247" s="37"/>
      <c r="F247" s="33"/>
      <c r="G247" s="15" t="s">
        <v>41</v>
      </c>
      <c r="H247" s="15" t="s">
        <v>42</v>
      </c>
      <c r="I247" s="20" t="s">
        <v>43</v>
      </c>
      <c r="J247" s="15" t="s">
        <v>401</v>
      </c>
      <c r="K247" s="23" t="s">
        <v>596</v>
      </c>
      <c r="L247" s="15" t="s">
        <v>45</v>
      </c>
      <c r="M247" s="15" t="s">
        <v>46</v>
      </c>
      <c r="N247" s="15" t="s">
        <v>47</v>
      </c>
      <c r="O247" s="15" t="s">
        <v>48</v>
      </c>
      <c r="P247" s="15" t="s">
        <v>1042</v>
      </c>
      <c r="Q247" s="20" t="s">
        <v>69</v>
      </c>
      <c r="R247" s="20" t="s">
        <v>1691</v>
      </c>
      <c r="S247" s="20" t="s">
        <v>1691</v>
      </c>
      <c r="T247" s="20" t="s">
        <v>2037</v>
      </c>
      <c r="U247" s="15" t="s">
        <v>54</v>
      </c>
      <c r="V247" s="15" t="s">
        <v>55</v>
      </c>
      <c r="W247" s="39" t="str">
        <f t="shared" si="1"/>
        <v>alp-cielo_digi-marca-cons-facebook|instagram</v>
      </c>
      <c r="X247" s="40" t="str">
        <f t="shared" si="2"/>
        <v>cielo_digi-superlink-social_dark-comportamental-todos-lookalike3pct</v>
      </c>
      <c r="Y247" s="40" t="str">
        <f t="shared" si="3"/>
        <v>cielo_digi-superlink-social_dark-pagepost-648x648-comeceavenderpelowhats_01_050321-lookalike3pct-cpm</v>
      </c>
      <c r="Z247" s="41" t="str">
        <f t="shared" si="4"/>
        <v>alp-cielo_digi-marca-cons</v>
      </c>
      <c r="AA247" s="41" t="str">
        <f t="shared" si="5"/>
        <v>facebook|instagram</v>
      </c>
      <c r="AB247" s="41" t="str">
        <f t="shared" si="16"/>
        <v>marca-facebook|instagram-cons-648x648-todos-social_dark-lookalike3pct-lookalike3pct</v>
      </c>
      <c r="AC247" s="41" t="str">
        <f t="shared" si="7"/>
        <v>cielo_digi-marca-facebook|instagram-superlink-social_dark-pagepost-comeceavenderpelowhats_01_050321-lookalike3pct</v>
      </c>
      <c r="AD247" s="41" t="str">
        <f t="shared" si="8"/>
        <v>marca-facebook|instagram-superlink-social_dark-pagepost-648x648-comeceavenderpelowhats_01_050321-lookalike3pct-cpm</v>
      </c>
      <c r="AE247" s="41" t="str">
        <f t="shared" si="9"/>
        <v>cielo_digi-comportamental-pagepost-648x648-superlink-cpm-comeceavenderpelowhats_01_050321-none</v>
      </c>
    </row>
    <row r="248">
      <c r="A248" s="9" t="s">
        <v>36</v>
      </c>
      <c r="B248" s="10">
        <v>44259.0</v>
      </c>
      <c r="C248" s="10">
        <v>44561.0</v>
      </c>
      <c r="D248" s="34"/>
      <c r="E248" s="38"/>
      <c r="F248" s="34"/>
      <c r="G248" s="15" t="s">
        <v>41</v>
      </c>
      <c r="H248" s="15" t="s">
        <v>42</v>
      </c>
      <c r="I248" s="14" t="s">
        <v>43</v>
      </c>
      <c r="J248" s="15" t="s">
        <v>401</v>
      </c>
      <c r="K248" s="13" t="s">
        <v>596</v>
      </c>
      <c r="L248" s="15" t="s">
        <v>45</v>
      </c>
      <c r="M248" s="15" t="s">
        <v>46</v>
      </c>
      <c r="N248" s="15" t="s">
        <v>47</v>
      </c>
      <c r="O248" s="15" t="s">
        <v>48</v>
      </c>
      <c r="P248" s="15" t="s">
        <v>1042</v>
      </c>
      <c r="Q248" s="14" t="s">
        <v>69</v>
      </c>
      <c r="R248" s="14" t="s">
        <v>1669</v>
      </c>
      <c r="S248" s="14" t="s">
        <v>1669</v>
      </c>
      <c r="T248" s="14" t="s">
        <v>2037</v>
      </c>
      <c r="U248" s="15" t="s">
        <v>54</v>
      </c>
      <c r="V248" s="15" t="s">
        <v>55</v>
      </c>
      <c r="W248" s="16" t="str">
        <f t="shared" si="1"/>
        <v>alp-cielo_digi-marca-cons-facebook|instagram</v>
      </c>
      <c r="X248" s="16" t="str">
        <f t="shared" si="2"/>
        <v>cielo_digi-superlink-social_dark-comportamental-todos-lookalike10pct</v>
      </c>
      <c r="Y248" s="16" t="str">
        <f t="shared" si="3"/>
        <v>cielo_digi-superlink-social_dark-pagepost-648x648-comeceavenderpelowhats_01_050321-lookalike10pct-cpm</v>
      </c>
      <c r="Z248" s="17" t="str">
        <f t="shared" si="4"/>
        <v>alp-cielo_digi-marca-cons</v>
      </c>
      <c r="AA248" s="17" t="str">
        <f t="shared" si="5"/>
        <v>facebook|instagram</v>
      </c>
      <c r="AB248" s="17" t="str">
        <f t="shared" si="16"/>
        <v>marca-facebook|instagram-cons-648x648-todos-social_dark-lookalike10pct-lookalike10pct</v>
      </c>
      <c r="AC248" s="17" t="str">
        <f t="shared" si="7"/>
        <v>cielo_digi-marca-facebook|instagram-superlink-social_dark-pagepost-comeceavenderpelowhats_01_050321-lookalike10pct</v>
      </c>
      <c r="AD248" s="17" t="str">
        <f t="shared" si="8"/>
        <v>marca-facebook|instagram-superlink-social_dark-pagepost-648x648-comeceavenderpelowhats_01_050321-lookalike10pct-cpm</v>
      </c>
      <c r="AE248" s="17" t="str">
        <f t="shared" si="9"/>
        <v>cielo_digi-comportamental-pagepost-648x648-superlink-cpm-comeceavenderpelowhats_01_050321-none</v>
      </c>
    </row>
    <row r="249">
      <c r="A249" s="9" t="s">
        <v>36</v>
      </c>
      <c r="B249" s="18">
        <v>44259.0</v>
      </c>
      <c r="C249" s="18">
        <v>44561.0</v>
      </c>
      <c r="D249" s="33"/>
      <c r="E249" s="37"/>
      <c r="F249" s="33"/>
      <c r="G249" s="15" t="s">
        <v>41</v>
      </c>
      <c r="H249" s="15" t="s">
        <v>42</v>
      </c>
      <c r="I249" s="20" t="s">
        <v>43</v>
      </c>
      <c r="J249" s="15" t="s">
        <v>401</v>
      </c>
      <c r="K249" s="23" t="s">
        <v>596</v>
      </c>
      <c r="L249" s="15" t="s">
        <v>45</v>
      </c>
      <c r="M249" s="15" t="s">
        <v>46</v>
      </c>
      <c r="N249" s="15" t="s">
        <v>47</v>
      </c>
      <c r="O249" s="15" t="s">
        <v>48</v>
      </c>
      <c r="P249" s="15" t="s">
        <v>1042</v>
      </c>
      <c r="Q249" s="20" t="s">
        <v>69</v>
      </c>
      <c r="R249" s="20" t="s">
        <v>1691</v>
      </c>
      <c r="S249" s="20" t="s">
        <v>1691</v>
      </c>
      <c r="T249" s="20" t="s">
        <v>2038</v>
      </c>
      <c r="U249" s="15" t="s">
        <v>54</v>
      </c>
      <c r="V249" s="15" t="s">
        <v>55</v>
      </c>
      <c r="W249" s="39" t="str">
        <f t="shared" si="1"/>
        <v>alp-cielo_digi-marca-cons-facebook|instagram</v>
      </c>
      <c r="X249" s="40" t="str">
        <f t="shared" si="2"/>
        <v>cielo_digi-superlink-social_dark-comportamental-todos-lookalike3pct</v>
      </c>
      <c r="Y249" s="40" t="str">
        <f t="shared" si="3"/>
        <v>cielo_digi-superlink-social_dark-pagepost-648x648-cielopay_aindanaovendepelowhats_02_050321-lookalike3pct-cpm</v>
      </c>
      <c r="Z249" s="41" t="str">
        <f t="shared" si="4"/>
        <v>alp-cielo_digi-marca-cons</v>
      </c>
      <c r="AA249" s="41" t="str">
        <f t="shared" si="5"/>
        <v>facebook|instagram</v>
      </c>
      <c r="AB249" s="41" t="str">
        <f t="shared" si="16"/>
        <v>marca-facebook|instagram-cons-648x648-todos-social_dark-lookalike3pct-lookalike3pct</v>
      </c>
      <c r="AC249" s="41" t="str">
        <f t="shared" si="7"/>
        <v>cielo_digi-marca-facebook|instagram-superlink-social_dark-pagepost-cielopay_aindanaovendepelowhats_02_050321-lookalike3pct</v>
      </c>
      <c r="AD249" s="41" t="str">
        <f t="shared" si="8"/>
        <v>marca-facebook|instagram-superlink-social_dark-pagepost-648x648-cielopay_aindanaovendepelowhats_02_050321-lookalike3pct-cpm</v>
      </c>
      <c r="AE249" s="41" t="str">
        <f t="shared" si="9"/>
        <v>cielo_digi-comportamental-pagepost-648x648-superlink-cpm-cielopay_aindanaovendepelowhats_02_050321-none</v>
      </c>
    </row>
    <row r="250">
      <c r="A250" s="9" t="s">
        <v>36</v>
      </c>
      <c r="B250" s="10">
        <v>44259.0</v>
      </c>
      <c r="C250" s="10">
        <v>44561.0</v>
      </c>
      <c r="D250" s="34"/>
      <c r="E250" s="38"/>
      <c r="F250" s="34"/>
      <c r="G250" s="15" t="s">
        <v>41</v>
      </c>
      <c r="H250" s="15" t="s">
        <v>42</v>
      </c>
      <c r="I250" s="14" t="s">
        <v>43</v>
      </c>
      <c r="J250" s="15" t="s">
        <v>401</v>
      </c>
      <c r="K250" s="13" t="s">
        <v>596</v>
      </c>
      <c r="L250" s="15" t="s">
        <v>45</v>
      </c>
      <c r="M250" s="15" t="s">
        <v>46</v>
      </c>
      <c r="N250" s="15" t="s">
        <v>47</v>
      </c>
      <c r="O250" s="15" t="s">
        <v>48</v>
      </c>
      <c r="P250" s="15" t="s">
        <v>1042</v>
      </c>
      <c r="Q250" s="14" t="s">
        <v>69</v>
      </c>
      <c r="R250" s="14" t="s">
        <v>1669</v>
      </c>
      <c r="S250" s="14" t="s">
        <v>1669</v>
      </c>
      <c r="T250" s="14" t="s">
        <v>2038</v>
      </c>
      <c r="U250" s="15" t="s">
        <v>54</v>
      </c>
      <c r="V250" s="15" t="s">
        <v>55</v>
      </c>
      <c r="W250" s="39" t="str">
        <f t="shared" si="1"/>
        <v>alp-cielo_digi-marca-cons-facebook|instagram</v>
      </c>
      <c r="X250" s="40" t="str">
        <f t="shared" si="2"/>
        <v>cielo_digi-superlink-social_dark-comportamental-todos-lookalike10pct</v>
      </c>
      <c r="Y250" s="40" t="str">
        <f t="shared" si="3"/>
        <v>cielo_digi-superlink-social_dark-pagepost-648x648-cielopay_aindanaovendepelowhats_02_050321-lookalike10pct-cpm</v>
      </c>
      <c r="Z250" s="41" t="str">
        <f t="shared" si="4"/>
        <v>alp-cielo_digi-marca-cons</v>
      </c>
      <c r="AA250" s="41" t="str">
        <f t="shared" si="5"/>
        <v>facebook|instagram</v>
      </c>
      <c r="AB250" s="41" t="str">
        <f t="shared" si="16"/>
        <v>marca-facebook|instagram-cons-648x648-todos-social_dark-lookalike10pct-lookalike10pct</v>
      </c>
      <c r="AC250" s="41" t="str">
        <f t="shared" si="7"/>
        <v>cielo_digi-marca-facebook|instagram-superlink-social_dark-pagepost-cielopay_aindanaovendepelowhats_02_050321-lookalike10pct</v>
      </c>
      <c r="AD250" s="41" t="str">
        <f t="shared" si="8"/>
        <v>marca-facebook|instagram-superlink-social_dark-pagepost-648x648-cielopay_aindanaovendepelowhats_02_050321-lookalike10pct-cpm</v>
      </c>
      <c r="AE250" s="41" t="str">
        <f t="shared" si="9"/>
        <v>cielo_digi-comportamental-pagepost-648x648-superlink-cpm-cielopay_aindanaovendepelowhats_02_050321-none</v>
      </c>
    </row>
    <row r="251">
      <c r="A251" s="9" t="s">
        <v>36</v>
      </c>
      <c r="B251" s="18">
        <v>44259.0</v>
      </c>
      <c r="C251" s="18">
        <v>44561.0</v>
      </c>
      <c r="D251" s="33"/>
      <c r="E251" s="119"/>
      <c r="F251" s="37"/>
      <c r="G251" s="26" t="s">
        <v>397</v>
      </c>
      <c r="H251" s="15" t="s">
        <v>42</v>
      </c>
      <c r="I251" s="20" t="s">
        <v>43</v>
      </c>
      <c r="J251" s="13" t="s">
        <v>401</v>
      </c>
      <c r="K251" s="15" t="s">
        <v>596</v>
      </c>
      <c r="L251" s="13" t="s">
        <v>45</v>
      </c>
      <c r="M251" s="13" t="s">
        <v>46</v>
      </c>
      <c r="N251" s="13" t="s">
        <v>47</v>
      </c>
      <c r="O251" s="15" t="s">
        <v>48</v>
      </c>
      <c r="P251" s="26" t="s">
        <v>1042</v>
      </c>
      <c r="Q251" s="20" t="s">
        <v>69</v>
      </c>
      <c r="R251" s="20"/>
      <c r="S251" s="20" t="s">
        <v>1656</v>
      </c>
      <c r="T251" s="20" t="s">
        <v>2039</v>
      </c>
      <c r="U251" s="13" t="s">
        <v>54</v>
      </c>
      <c r="V251" s="13" t="s">
        <v>55</v>
      </c>
      <c r="W251" s="39" t="str">
        <f t="shared" si="1"/>
        <v>alp-cielo_digi-marca-awa-facebook|instagram</v>
      </c>
      <c r="X251" s="40" t="str">
        <f t="shared" si="2"/>
        <v>cielo_digi-superlink-social_dark-comportamental-todos-none</v>
      </c>
      <c r="Y251" s="40" t="str">
        <f t="shared" si="3"/>
        <v>cielo_digi-superlink-social_dark-pagepost-648x648-cielopay_baixeocielopay_01_050321-as25_empreendedor_varejo-cpm</v>
      </c>
      <c r="Z251" s="41" t="str">
        <f t="shared" si="4"/>
        <v>alp-cielo_digi-marca-awa</v>
      </c>
      <c r="AA251" s="41" t="str">
        <f t="shared" si="5"/>
        <v>facebook|instagram</v>
      </c>
      <c r="AB251" s="41" t="str">
        <f t="shared" si="16"/>
        <v>marca-facebook|instagram-awa-648x648-todos-social_dark-as25_empreendedor_varejo-</v>
      </c>
      <c r="AC251" s="41" t="str">
        <f t="shared" si="7"/>
        <v>cielo_digi-marca-facebook|instagram-superlink-social_dark-pagepost-cielopay_baixeocielopay_01_050321-as25_empreendedor_varejo</v>
      </c>
      <c r="AD251" s="41" t="str">
        <f t="shared" si="8"/>
        <v>marca-facebook|instagram-superlink-social_dark-pagepost-648x648-cielopay_baixeocielopay_01_050321-as25_empreendedor_varejo-cpm</v>
      </c>
      <c r="AE251" s="41" t="str">
        <f t="shared" si="9"/>
        <v>cielo_digi-comportamental-pagepost-648x648-superlink-cpm-cielopay_baixeocielopay_01_050321-none</v>
      </c>
    </row>
    <row r="252">
      <c r="A252" s="9" t="s">
        <v>36</v>
      </c>
      <c r="B252" s="10">
        <v>44259.0</v>
      </c>
      <c r="C252" s="10">
        <v>44561.0</v>
      </c>
      <c r="D252" s="15"/>
      <c r="E252" s="34"/>
      <c r="F252" s="34"/>
      <c r="G252" s="14" t="s">
        <v>41</v>
      </c>
      <c r="H252" s="42" t="s">
        <v>2040</v>
      </c>
      <c r="I252" s="14" t="s">
        <v>65</v>
      </c>
      <c r="J252" s="13" t="s">
        <v>401</v>
      </c>
      <c r="K252" s="15" t="s">
        <v>596</v>
      </c>
      <c r="L252" s="13" t="s">
        <v>45</v>
      </c>
      <c r="M252" s="26" t="s">
        <v>66</v>
      </c>
      <c r="N252" s="14" t="s">
        <v>65</v>
      </c>
      <c r="O252" s="14" t="s">
        <v>2041</v>
      </c>
      <c r="P252" s="14" t="s">
        <v>596</v>
      </c>
      <c r="Q252" s="14" t="s">
        <v>69</v>
      </c>
      <c r="R252" s="16"/>
      <c r="S252" s="14" t="s">
        <v>1678</v>
      </c>
      <c r="T252" s="14" t="s">
        <v>2042</v>
      </c>
      <c r="U252" s="14" t="s">
        <v>54</v>
      </c>
      <c r="V252" s="13" t="s">
        <v>55</v>
      </c>
      <c r="W252" s="39" t="str">
        <f t="shared" si="1"/>
        <v>alp-cielo_digi-marca-cons-seudinheiro</v>
      </c>
      <c r="X252" s="40" t="str">
        <f t="shared" si="2"/>
        <v>cielo_digi-cielo_digi-display-comportamental-todos-none</v>
      </c>
      <c r="Y252" s="40" t="str">
        <f t="shared" si="3"/>
        <v>cielo_digi-cielo_digi-display-ros-link_portal-cielodigi_cursos_portal-as25_microempreendedor_medioempreendedor_negocios_vendasonline_donosdenegocios-cpm</v>
      </c>
      <c r="Z252" s="41" t="str">
        <f t="shared" si="4"/>
        <v>alp-cielo_digi-marca-cons</v>
      </c>
      <c r="AA252" s="41" t="str">
        <f t="shared" si="5"/>
        <v>seudinheiro</v>
      </c>
      <c r="AB252" s="41" t="str">
        <f t="shared" si="16"/>
        <v>marca-seudinheiro-cons-link_portal-todos-display-as25_microempreendedor_medioempreendedor_negocios_vendasonline_donosdenegocios-</v>
      </c>
      <c r="AC252" s="41" t="str">
        <f t="shared" si="7"/>
        <v>cielo_digi-marca-seudinheiro-cielo_digi-display-ros-cielodigi_cursos_portal-as25_microempreendedor_medioempreendedor_negocios_vendasonline_donosdenegocios</v>
      </c>
      <c r="AD252" s="41" t="str">
        <f t="shared" si="8"/>
        <v>marca-seudinheiro-cielo_digi-display-ros-link_portal-cielodigi_cursos_portal-as25_microempreendedor_medioempreendedor_negocios_vendasonline_donosdenegocios-cpm</v>
      </c>
      <c r="AE252" s="41" t="str">
        <f t="shared" si="9"/>
        <v>cielo_digi-comportamental-ros-link_portal-cielo_digi-cpm-cielodigi_cursos_portal-none</v>
      </c>
    </row>
    <row r="253">
      <c r="A253" s="9" t="s">
        <v>36</v>
      </c>
      <c r="B253" s="18">
        <v>44259.0</v>
      </c>
      <c r="C253" s="18">
        <v>44561.0</v>
      </c>
      <c r="D253" s="26"/>
      <c r="E253" s="33"/>
      <c r="F253" s="33"/>
      <c r="G253" s="20" t="s">
        <v>41</v>
      </c>
      <c r="H253" s="42" t="s">
        <v>2040</v>
      </c>
      <c r="I253" s="20" t="s">
        <v>65</v>
      </c>
      <c r="J253" s="13" t="s">
        <v>401</v>
      </c>
      <c r="K253" s="15" t="s">
        <v>596</v>
      </c>
      <c r="L253" s="13" t="s">
        <v>45</v>
      </c>
      <c r="M253" s="26" t="s">
        <v>66</v>
      </c>
      <c r="N253" s="20" t="s">
        <v>65</v>
      </c>
      <c r="O253" s="20" t="s">
        <v>2041</v>
      </c>
      <c r="P253" s="20" t="s">
        <v>596</v>
      </c>
      <c r="Q253" s="20" t="s">
        <v>69</v>
      </c>
      <c r="R253" s="25"/>
      <c r="S253" s="20" t="s">
        <v>1678</v>
      </c>
      <c r="T253" s="20" t="s">
        <v>2043</v>
      </c>
      <c r="U253" s="20" t="s">
        <v>54</v>
      </c>
      <c r="V253" s="13" t="s">
        <v>55</v>
      </c>
      <c r="W253" s="39" t="str">
        <f t="shared" si="1"/>
        <v>alp-cielo_digi-marca-cons-seudinheiro</v>
      </c>
      <c r="X253" s="40" t="str">
        <f t="shared" si="2"/>
        <v>cielo_digi-cielo_digi-display-comportamental-todos-none</v>
      </c>
      <c r="Y253" s="40" t="str">
        <f>K253&amp;"-"&amp;P253&amp;"-"&amp;M253&amp;"-"&amp;N253&amp;"-"&amp;O252&amp;"-"&amp;T253&amp;"-"&amp;S253&amp;"-"&amp;U253</f>
        <v>cielo_digi-cielo_digi-display-ros-link_portal-cielodigi_app_cielopay-as25_microempreendedor_medioempreendedor_negocios_vendasonline_donosdenegocios-cpm</v>
      </c>
      <c r="Z253" s="41" t="str">
        <f t="shared" si="4"/>
        <v>alp-cielo_digi-marca-cons</v>
      </c>
      <c r="AA253" s="41" t="str">
        <f t="shared" si="5"/>
        <v>seudinheiro</v>
      </c>
      <c r="AB253" s="41" t="str">
        <f>J253&amp;"-"&amp;H253&amp;"-"&amp;G253&amp;"-"&amp;O252&amp;"-"&amp;L253&amp;"-"&amp;M253&amp;"-"&amp;S253&amp;"-"&amp;R253</f>
        <v>marca-seudinheiro-cons-link_portal-todos-display-as25_microempreendedor_medioempreendedor_negocios_vendasonline_donosdenegocios-</v>
      </c>
      <c r="AC253" s="41" t="str">
        <f t="shared" si="7"/>
        <v>cielo_digi-marca-seudinheiro-cielo_digi-display-ros-cielodigi_app_cielopay-as25_microempreendedor_medioempreendedor_negocios_vendasonline_donosdenegocios</v>
      </c>
      <c r="AD253" s="41" t="str">
        <f>J253&amp;"-"&amp;H253&amp;"-"&amp;P253&amp;"-"&amp;M253&amp;"-"&amp;N253&amp;"-"&amp;O252&amp;"-"&amp;T253&amp;"-"&amp;S253&amp;"-"&amp;U253</f>
        <v>marca-seudinheiro-cielo_digi-display-ros-link_portal-cielodigi_app_cielopay-as25_microempreendedor_medioempreendedor_negocios_vendasonline_donosdenegocios-cpm</v>
      </c>
      <c r="AE253" s="41" t="str">
        <f>K253&amp;"-"&amp;Q253&amp;"-"&amp;N253&amp;"-"&amp;O252&amp;"-"&amp;P253&amp;"-"&amp;U253&amp;"-"&amp;T253&amp;"-"&amp;V253</f>
        <v>cielo_digi-comportamental-ros-link_portal-cielo_digi-cpm-cielodigi_app_cielopay-none</v>
      </c>
    </row>
    <row r="254">
      <c r="A254" s="14" t="s">
        <v>61</v>
      </c>
      <c r="B254" s="10">
        <v>44274.0</v>
      </c>
      <c r="C254" s="10">
        <v>44347.0</v>
      </c>
      <c r="D254" s="15"/>
      <c r="E254" s="34"/>
      <c r="F254" s="34"/>
      <c r="G254" s="15" t="s">
        <v>41</v>
      </c>
      <c r="H254" s="14" t="s">
        <v>100</v>
      </c>
      <c r="I254" s="14" t="s">
        <v>65</v>
      </c>
      <c r="J254" s="15" t="s">
        <v>401</v>
      </c>
      <c r="K254" s="15" t="s">
        <v>596</v>
      </c>
      <c r="L254" s="23" t="s">
        <v>45</v>
      </c>
      <c r="M254" s="26" t="s">
        <v>66</v>
      </c>
      <c r="N254" s="15" t="s">
        <v>510</v>
      </c>
      <c r="O254" s="26" t="s">
        <v>68</v>
      </c>
      <c r="P254" s="15" t="s">
        <v>596</v>
      </c>
      <c r="Q254" s="14" t="s">
        <v>69</v>
      </c>
      <c r="R254" s="14"/>
      <c r="S254" s="31" t="s">
        <v>1678</v>
      </c>
      <c r="T254" s="14" t="s">
        <v>2044</v>
      </c>
      <c r="U254" s="15" t="s">
        <v>54</v>
      </c>
      <c r="V254" s="14" t="s">
        <v>71</v>
      </c>
      <c r="W254" s="39" t="str">
        <f t="shared" si="1"/>
        <v>alp-cielo_digi-marca-cons-dv360</v>
      </c>
      <c r="X254" s="40" t="str">
        <f t="shared" si="2"/>
        <v>cielo_digi-cielo_digi-display-comportamental-todos-none</v>
      </c>
      <c r="Y254" s="40" t="str">
        <f t="shared" ref="Y254:Y1139" si="17">K254&amp;"-"&amp;P254&amp;"-"&amp;M254&amp;"-"&amp;N254&amp;"-"&amp;O254&amp;"-"&amp;T254&amp;"-"&amp;S254&amp;"-"&amp;U254</f>
        <v>cielo_digi-cielo_digi-display-skyscraper-160x600-cielodigi_cielopay-as25_microempreendedor_medioempreendedor_negocios_vendasonline_donosdenegocios-cpm</v>
      </c>
      <c r="Z254" s="41" t="str">
        <f t="shared" si="4"/>
        <v>alp-cielo_digi-marca-cons</v>
      </c>
      <c r="AA254" s="41" t="str">
        <f t="shared" si="5"/>
        <v>dv360</v>
      </c>
      <c r="AB254" s="41" t="str">
        <f t="shared" ref="AB254:AB1139" si="18">J254&amp;"-"&amp;H254&amp;"-"&amp;G254&amp;"-"&amp;O254&amp;"-"&amp;L254&amp;"-"&amp;M254&amp;"-"&amp;S254&amp;"-"&amp;R254</f>
        <v>marca-dv360-cons-160x600-todos-display-as25_microempreendedor_medioempreendedor_negocios_vendasonline_donosdenegocios-</v>
      </c>
      <c r="AC254" s="41" t="str">
        <f t="shared" si="7"/>
        <v>cielo_digi-marca-dv360-cielo_digi-display-skyscraper-cielodigi_cielopay-as25_microempreendedor_medioempreendedor_negocios_vendasonline_donosdenegocios</v>
      </c>
      <c r="AD254" s="41" t="str">
        <f t="shared" ref="AD254:AD1139" si="19">J254&amp;"-"&amp;H254&amp;"-"&amp;P254&amp;"-"&amp;M254&amp;"-"&amp;N254&amp;"-"&amp;O254&amp;"-"&amp;T254&amp;"-"&amp;S254&amp;"-"&amp;U254</f>
        <v>marca-dv360-cielo_digi-display-skyscraper-160x600-cielodigi_cielopay-as25_microempreendedor_medioempreendedor_negocios_vendasonline_donosdenegocios-cpm</v>
      </c>
      <c r="AE254" s="41" t="str">
        <f t="shared" ref="AE254:AE1139" si="20">K254&amp;"-"&amp;Q254&amp;"-"&amp;N254&amp;"-"&amp;O254&amp;"-"&amp;P254&amp;"-"&amp;U254&amp;"-"&amp;T254&amp;"-"&amp;V254</f>
        <v>cielo_digi-comportamental-skyscraper-160x600-cielo_digi-cpm-cielodigi_cielopay-tag</v>
      </c>
    </row>
    <row r="255">
      <c r="A255" s="20" t="s">
        <v>61</v>
      </c>
      <c r="B255" s="18">
        <v>44274.0</v>
      </c>
      <c r="C255" s="18">
        <v>44347.0</v>
      </c>
      <c r="D255" s="26"/>
      <c r="E255" s="33"/>
      <c r="F255" s="33"/>
      <c r="G255" s="15" t="s">
        <v>41</v>
      </c>
      <c r="H255" s="20" t="s">
        <v>100</v>
      </c>
      <c r="I255" s="20" t="s">
        <v>65</v>
      </c>
      <c r="J255" s="15" t="s">
        <v>401</v>
      </c>
      <c r="K255" s="15" t="s">
        <v>596</v>
      </c>
      <c r="L255" s="23" t="s">
        <v>45</v>
      </c>
      <c r="M255" s="26" t="s">
        <v>66</v>
      </c>
      <c r="N255" s="15" t="s">
        <v>529</v>
      </c>
      <c r="O255" s="26" t="s">
        <v>81</v>
      </c>
      <c r="P255" s="15" t="s">
        <v>596</v>
      </c>
      <c r="Q255" s="20" t="s">
        <v>69</v>
      </c>
      <c r="R255" s="20"/>
      <c r="S255" s="31" t="s">
        <v>1678</v>
      </c>
      <c r="T255" s="20" t="s">
        <v>2044</v>
      </c>
      <c r="U255" s="15" t="s">
        <v>54</v>
      </c>
      <c r="V255" s="20" t="s">
        <v>71</v>
      </c>
      <c r="W255" s="39" t="str">
        <f t="shared" si="1"/>
        <v>alp-cielo_digi-marca-cons-dv360</v>
      </c>
      <c r="X255" s="40" t="str">
        <f t="shared" si="2"/>
        <v>cielo_digi-cielo_digi-display-comportamental-todos-none</v>
      </c>
      <c r="Y255" s="40" t="str">
        <f t="shared" si="17"/>
        <v>cielo_digi-cielo_digi-display-mobile-320x50-cielodigi_cielopay-as25_microempreendedor_medioempreendedor_negocios_vendasonline_donosdenegocios-cpm</v>
      </c>
      <c r="Z255" s="41" t="str">
        <f t="shared" si="4"/>
        <v>alp-cielo_digi-marca-cons</v>
      </c>
      <c r="AA255" s="41" t="str">
        <f t="shared" si="5"/>
        <v>dv360</v>
      </c>
      <c r="AB255" s="41" t="str">
        <f t="shared" si="18"/>
        <v>marca-dv360-cons-320x50-todos-display-as25_microempreendedor_medioempreendedor_negocios_vendasonline_donosdenegocios-</v>
      </c>
      <c r="AC255" s="41" t="str">
        <f t="shared" si="7"/>
        <v>cielo_digi-marca-dv360-cielo_digi-display-mobile-cielodigi_cielopay-as25_microempreendedor_medioempreendedor_negocios_vendasonline_donosdenegocios</v>
      </c>
      <c r="AD255" s="41" t="str">
        <f t="shared" si="19"/>
        <v>marca-dv360-cielo_digi-display-mobile-320x50-cielodigi_cielopay-as25_microempreendedor_medioempreendedor_negocios_vendasonline_donosdenegocios-cpm</v>
      </c>
      <c r="AE255" s="41" t="str">
        <f t="shared" si="20"/>
        <v>cielo_digi-comportamental-mobile-320x50-cielo_digi-cpm-cielodigi_cielopay-tag</v>
      </c>
    </row>
    <row r="256">
      <c r="A256" s="14" t="s">
        <v>61</v>
      </c>
      <c r="B256" s="10">
        <v>44274.0</v>
      </c>
      <c r="C256" s="10">
        <v>44347.0</v>
      </c>
      <c r="D256" s="15"/>
      <c r="E256" s="34"/>
      <c r="F256" s="34"/>
      <c r="G256" s="15" t="s">
        <v>41</v>
      </c>
      <c r="H256" s="14" t="s">
        <v>100</v>
      </c>
      <c r="I256" s="14" t="s">
        <v>65</v>
      </c>
      <c r="J256" s="15" t="s">
        <v>401</v>
      </c>
      <c r="K256" s="15" t="s">
        <v>596</v>
      </c>
      <c r="L256" s="23" t="s">
        <v>45</v>
      </c>
      <c r="M256" s="26" t="s">
        <v>66</v>
      </c>
      <c r="N256" s="15" t="s">
        <v>864</v>
      </c>
      <c r="O256" s="15" t="s">
        <v>78</v>
      </c>
      <c r="P256" s="15" t="s">
        <v>596</v>
      </c>
      <c r="Q256" s="14" t="s">
        <v>69</v>
      </c>
      <c r="R256" s="14"/>
      <c r="S256" s="31" t="s">
        <v>1678</v>
      </c>
      <c r="T256" s="14" t="s">
        <v>2044</v>
      </c>
      <c r="U256" s="15" t="s">
        <v>54</v>
      </c>
      <c r="V256" s="14" t="s">
        <v>71</v>
      </c>
      <c r="W256" s="39" t="str">
        <f t="shared" si="1"/>
        <v>alp-cielo_digi-marca-cons-dv360</v>
      </c>
      <c r="X256" s="40" t="str">
        <f t="shared" si="2"/>
        <v>cielo_digi-cielo_digi-display-comportamental-todos-none</v>
      </c>
      <c r="Y256" s="40" t="str">
        <f t="shared" si="17"/>
        <v>cielo_digi-cielo_digi-display-halpage-300x600-cielodigi_cielopay-as25_microempreendedor_medioempreendedor_negocios_vendasonline_donosdenegocios-cpm</v>
      </c>
      <c r="Z256" s="41" t="str">
        <f t="shared" si="4"/>
        <v>alp-cielo_digi-marca-cons</v>
      </c>
      <c r="AA256" s="41" t="str">
        <f t="shared" si="5"/>
        <v>dv360</v>
      </c>
      <c r="AB256" s="41" t="str">
        <f t="shared" si="18"/>
        <v>marca-dv360-cons-300x600-todos-display-as25_microempreendedor_medioempreendedor_negocios_vendasonline_donosdenegocios-</v>
      </c>
      <c r="AC256" s="41" t="str">
        <f t="shared" si="7"/>
        <v>cielo_digi-marca-dv360-cielo_digi-display-halpage-cielodigi_cielopay-as25_microempreendedor_medioempreendedor_negocios_vendasonline_donosdenegocios</v>
      </c>
      <c r="AD256" s="41" t="str">
        <f t="shared" si="19"/>
        <v>marca-dv360-cielo_digi-display-halpage-300x600-cielodigi_cielopay-as25_microempreendedor_medioempreendedor_negocios_vendasonline_donosdenegocios-cpm</v>
      </c>
      <c r="AE256" s="41" t="str">
        <f t="shared" si="20"/>
        <v>cielo_digi-comportamental-halpage-300x600-cielo_digi-cpm-cielodigi_cielopay-tag</v>
      </c>
    </row>
    <row r="257">
      <c r="A257" s="20" t="s">
        <v>61</v>
      </c>
      <c r="B257" s="18">
        <v>44274.0</v>
      </c>
      <c r="C257" s="18">
        <v>44347.0</v>
      </c>
      <c r="D257" s="26"/>
      <c r="E257" s="33"/>
      <c r="F257" s="33"/>
      <c r="G257" s="15" t="s">
        <v>41</v>
      </c>
      <c r="H257" s="20" t="s">
        <v>100</v>
      </c>
      <c r="I257" s="20" t="s">
        <v>65</v>
      </c>
      <c r="J257" s="15" t="s">
        <v>401</v>
      </c>
      <c r="K257" s="15" t="s">
        <v>596</v>
      </c>
      <c r="L257" s="23" t="s">
        <v>45</v>
      </c>
      <c r="M257" s="26" t="s">
        <v>66</v>
      </c>
      <c r="N257" s="15" t="s">
        <v>74</v>
      </c>
      <c r="O257" s="26" t="s">
        <v>75</v>
      </c>
      <c r="P257" s="15" t="s">
        <v>596</v>
      </c>
      <c r="Q257" s="20" t="s">
        <v>69</v>
      </c>
      <c r="R257" s="25"/>
      <c r="S257" s="31" t="s">
        <v>1678</v>
      </c>
      <c r="T257" s="20" t="s">
        <v>2044</v>
      </c>
      <c r="U257" s="15" t="s">
        <v>54</v>
      </c>
      <c r="V257" s="20" t="s">
        <v>71</v>
      </c>
      <c r="W257" s="39" t="str">
        <f t="shared" si="1"/>
        <v>alp-cielo_digi-marca-cons-dv360</v>
      </c>
      <c r="X257" s="40" t="str">
        <f t="shared" si="2"/>
        <v>cielo_digi-cielo_digi-display-comportamental-todos-none</v>
      </c>
      <c r="Y257" s="40" t="str">
        <f t="shared" si="17"/>
        <v>cielo_digi-cielo_digi-display-medium_rectangle-300x250-cielodigi_cielopay-as25_microempreendedor_medioempreendedor_negocios_vendasonline_donosdenegocios-cpm</v>
      </c>
      <c r="Z257" s="41" t="str">
        <f t="shared" si="4"/>
        <v>alp-cielo_digi-marca-cons</v>
      </c>
      <c r="AA257" s="41" t="str">
        <f t="shared" si="5"/>
        <v>dv360</v>
      </c>
      <c r="AB257" s="41" t="str">
        <f t="shared" si="18"/>
        <v>marca-dv360-cons-300x250-todos-display-as25_microempreendedor_medioempreendedor_negocios_vendasonline_donosdenegocios-</v>
      </c>
      <c r="AC257" s="41" t="str">
        <f t="shared" si="7"/>
        <v>cielo_digi-marca-dv360-cielo_digi-display-medium_rectangle-cielodigi_cielopay-as25_microempreendedor_medioempreendedor_negocios_vendasonline_donosdenegocios</v>
      </c>
      <c r="AD257" s="41" t="str">
        <f t="shared" si="19"/>
        <v>marca-dv360-cielo_digi-display-medium_rectangle-300x250-cielodigi_cielopay-as25_microempreendedor_medioempreendedor_negocios_vendasonline_donosdenegocios-cpm</v>
      </c>
      <c r="AE257" s="41" t="str">
        <f t="shared" si="20"/>
        <v>cielo_digi-comportamental-medium_rectangle-300x250-cielo_digi-cpm-cielodigi_cielopay-tag</v>
      </c>
    </row>
    <row r="258">
      <c r="A258" s="14" t="s">
        <v>61</v>
      </c>
      <c r="B258" s="10">
        <v>44274.0</v>
      </c>
      <c r="C258" s="10">
        <v>44347.0</v>
      </c>
      <c r="D258" s="15"/>
      <c r="E258" s="34"/>
      <c r="F258" s="34"/>
      <c r="G258" s="15" t="s">
        <v>41</v>
      </c>
      <c r="H258" s="14" t="s">
        <v>100</v>
      </c>
      <c r="I258" s="14" t="s">
        <v>65</v>
      </c>
      <c r="J258" s="15" t="s">
        <v>401</v>
      </c>
      <c r="K258" s="15" t="s">
        <v>596</v>
      </c>
      <c r="L258" s="23" t="s">
        <v>45</v>
      </c>
      <c r="M258" s="26" t="s">
        <v>66</v>
      </c>
      <c r="N258" s="26" t="s">
        <v>83</v>
      </c>
      <c r="O258" s="26" t="s">
        <v>84</v>
      </c>
      <c r="P258" s="15" t="s">
        <v>596</v>
      </c>
      <c r="Q258" s="14" t="s">
        <v>69</v>
      </c>
      <c r="R258" s="16"/>
      <c r="S258" s="31" t="s">
        <v>1678</v>
      </c>
      <c r="T258" s="14" t="s">
        <v>2044</v>
      </c>
      <c r="U258" s="15" t="s">
        <v>54</v>
      </c>
      <c r="V258" s="14" t="s">
        <v>71</v>
      </c>
      <c r="W258" s="39" t="str">
        <f t="shared" si="1"/>
        <v>alp-cielo_digi-marca-cons-dv360</v>
      </c>
      <c r="X258" s="40" t="str">
        <f t="shared" si="2"/>
        <v>cielo_digi-cielo_digi-display-comportamental-todos-none</v>
      </c>
      <c r="Y258" s="40" t="str">
        <f t="shared" si="17"/>
        <v>cielo_digi-cielo_digi-display-leaderboard-728x90-cielodigi_cielopay-as25_microempreendedor_medioempreendedor_negocios_vendasonline_donosdenegocios-cpm</v>
      </c>
      <c r="Z258" s="41" t="str">
        <f t="shared" si="4"/>
        <v>alp-cielo_digi-marca-cons</v>
      </c>
      <c r="AA258" s="41" t="str">
        <f t="shared" si="5"/>
        <v>dv360</v>
      </c>
      <c r="AB258" s="41" t="str">
        <f t="shared" si="18"/>
        <v>marca-dv360-cons-728x90-todos-display-as25_microempreendedor_medioempreendedor_negocios_vendasonline_donosdenegocios-</v>
      </c>
      <c r="AC258" s="41" t="str">
        <f t="shared" si="7"/>
        <v>cielo_digi-marca-dv360-cielo_digi-display-leaderboard-cielodigi_cielopay-as25_microempreendedor_medioempreendedor_negocios_vendasonline_donosdenegocios</v>
      </c>
      <c r="AD258" s="41" t="str">
        <f t="shared" si="19"/>
        <v>marca-dv360-cielo_digi-display-leaderboard-728x90-cielodigi_cielopay-as25_microempreendedor_medioempreendedor_negocios_vendasonline_donosdenegocios-cpm</v>
      </c>
      <c r="AE258" s="41" t="str">
        <f t="shared" si="20"/>
        <v>cielo_digi-comportamental-leaderboard-728x90-cielo_digi-cpm-cielodigi_cielopay-tag</v>
      </c>
    </row>
    <row r="259">
      <c r="A259" s="20" t="s">
        <v>61</v>
      </c>
      <c r="B259" s="18">
        <v>44274.0</v>
      </c>
      <c r="C259" s="18">
        <v>44347.0</v>
      </c>
      <c r="D259" s="26"/>
      <c r="E259" s="33"/>
      <c r="F259" s="33"/>
      <c r="G259" s="15" t="s">
        <v>41</v>
      </c>
      <c r="H259" s="20" t="s">
        <v>100</v>
      </c>
      <c r="I259" s="20" t="s">
        <v>65</v>
      </c>
      <c r="J259" s="15" t="s">
        <v>401</v>
      </c>
      <c r="K259" s="15" t="s">
        <v>596</v>
      </c>
      <c r="L259" s="23" t="s">
        <v>45</v>
      </c>
      <c r="M259" s="26" t="s">
        <v>66</v>
      </c>
      <c r="N259" s="15" t="s">
        <v>567</v>
      </c>
      <c r="O259" s="26" t="s">
        <v>523</v>
      </c>
      <c r="P259" s="15" t="s">
        <v>596</v>
      </c>
      <c r="Q259" s="20" t="s">
        <v>69</v>
      </c>
      <c r="R259" s="25"/>
      <c r="S259" s="31" t="s">
        <v>1678</v>
      </c>
      <c r="T259" s="20" t="s">
        <v>2044</v>
      </c>
      <c r="U259" s="15" t="s">
        <v>54</v>
      </c>
      <c r="V259" s="20" t="s">
        <v>71</v>
      </c>
      <c r="W259" s="39" t="str">
        <f t="shared" si="1"/>
        <v>alp-cielo_digi-marca-cons-dv360</v>
      </c>
      <c r="X259" s="40" t="str">
        <f t="shared" si="2"/>
        <v>cielo_digi-cielo_digi-display-comportamental-todos-none</v>
      </c>
      <c r="Y259" s="40" t="str">
        <f t="shared" si="17"/>
        <v>cielo_digi-cielo_digi-display-billboard-970x250-cielodigi_cielopay-as25_microempreendedor_medioempreendedor_negocios_vendasonline_donosdenegocios-cpm</v>
      </c>
      <c r="Z259" s="41" t="str">
        <f t="shared" si="4"/>
        <v>alp-cielo_digi-marca-cons</v>
      </c>
      <c r="AA259" s="41" t="str">
        <f t="shared" si="5"/>
        <v>dv360</v>
      </c>
      <c r="AB259" s="41" t="str">
        <f t="shared" si="18"/>
        <v>marca-dv360-cons-970x250-todos-display-as25_microempreendedor_medioempreendedor_negocios_vendasonline_donosdenegocios-</v>
      </c>
      <c r="AC259" s="41" t="str">
        <f t="shared" si="7"/>
        <v>cielo_digi-marca-dv360-cielo_digi-display-billboard-cielodigi_cielopay-as25_microempreendedor_medioempreendedor_negocios_vendasonline_donosdenegocios</v>
      </c>
      <c r="AD259" s="41" t="str">
        <f t="shared" si="19"/>
        <v>marca-dv360-cielo_digi-display-billboard-970x250-cielodigi_cielopay-as25_microempreendedor_medioempreendedor_negocios_vendasonline_donosdenegocios-cpm</v>
      </c>
      <c r="AE259" s="41" t="str">
        <f t="shared" si="20"/>
        <v>cielo_digi-comportamental-billboard-970x250-cielo_digi-cpm-cielodigi_cielopay-tag</v>
      </c>
    </row>
    <row r="260">
      <c r="A260" s="14" t="s">
        <v>61</v>
      </c>
      <c r="B260" s="10">
        <v>44274.0</v>
      </c>
      <c r="C260" s="10">
        <v>44347.0</v>
      </c>
      <c r="D260" s="15"/>
      <c r="E260" s="34"/>
      <c r="F260" s="34"/>
      <c r="G260" s="15" t="s">
        <v>41</v>
      </c>
      <c r="H260" s="14" t="s">
        <v>100</v>
      </c>
      <c r="I260" s="14" t="s">
        <v>65</v>
      </c>
      <c r="J260" s="15" t="s">
        <v>401</v>
      </c>
      <c r="K260" s="15" t="s">
        <v>596</v>
      </c>
      <c r="L260" s="23" t="s">
        <v>45</v>
      </c>
      <c r="M260" s="26" t="s">
        <v>66</v>
      </c>
      <c r="N260" s="26" t="s">
        <v>1954</v>
      </c>
      <c r="O260" s="26" t="s">
        <v>1871</v>
      </c>
      <c r="P260" s="15" t="s">
        <v>596</v>
      </c>
      <c r="Q260" s="14" t="s">
        <v>69</v>
      </c>
      <c r="R260" s="14"/>
      <c r="S260" s="31" t="s">
        <v>1678</v>
      </c>
      <c r="T260" s="14" t="s">
        <v>2044</v>
      </c>
      <c r="U260" s="15" t="s">
        <v>54</v>
      </c>
      <c r="V260" s="14" t="s">
        <v>71</v>
      </c>
      <c r="W260" s="39" t="str">
        <f t="shared" si="1"/>
        <v>alp-cielo_digi-marca-cons-dv360</v>
      </c>
      <c r="X260" s="40" t="str">
        <f t="shared" si="2"/>
        <v>cielo_digi-cielo_digi-display-comportamental-todos-none</v>
      </c>
      <c r="Y260" s="40" t="str">
        <f t="shared" si="17"/>
        <v>cielo_digi-cielo_digi-display-full_banner-468x60-cielodigi_cielopay-as25_microempreendedor_medioempreendedor_negocios_vendasonline_donosdenegocios-cpm</v>
      </c>
      <c r="Z260" s="41" t="str">
        <f t="shared" si="4"/>
        <v>alp-cielo_digi-marca-cons</v>
      </c>
      <c r="AA260" s="41" t="str">
        <f t="shared" si="5"/>
        <v>dv360</v>
      </c>
      <c r="AB260" s="41" t="str">
        <f t="shared" si="18"/>
        <v>marca-dv360-cons-468x60-todos-display-as25_microempreendedor_medioempreendedor_negocios_vendasonline_donosdenegocios-</v>
      </c>
      <c r="AC260" s="41" t="str">
        <f t="shared" si="7"/>
        <v>cielo_digi-marca-dv360-cielo_digi-display-full_banner-cielodigi_cielopay-as25_microempreendedor_medioempreendedor_negocios_vendasonline_donosdenegocios</v>
      </c>
      <c r="AD260" s="41" t="str">
        <f t="shared" si="19"/>
        <v>marca-dv360-cielo_digi-display-full_banner-468x60-cielodigi_cielopay-as25_microempreendedor_medioempreendedor_negocios_vendasonline_donosdenegocios-cpm</v>
      </c>
      <c r="AE260" s="41" t="str">
        <f t="shared" si="20"/>
        <v>cielo_digi-comportamental-full_banner-468x60-cielo_digi-cpm-cielodigi_cielopay-tag</v>
      </c>
    </row>
    <row r="261">
      <c r="A261" s="20" t="s">
        <v>61</v>
      </c>
      <c r="B261" s="18">
        <v>44274.0</v>
      </c>
      <c r="C261" s="18">
        <v>44347.0</v>
      </c>
      <c r="D261" s="26"/>
      <c r="E261" s="43"/>
      <c r="F261" s="43"/>
      <c r="G261" s="15" t="s">
        <v>41</v>
      </c>
      <c r="H261" s="20" t="s">
        <v>100</v>
      </c>
      <c r="I261" s="20" t="s">
        <v>65</v>
      </c>
      <c r="J261" s="15" t="s">
        <v>401</v>
      </c>
      <c r="K261" s="15" t="s">
        <v>596</v>
      </c>
      <c r="L261" s="23" t="s">
        <v>45</v>
      </c>
      <c r="M261" s="26" t="s">
        <v>66</v>
      </c>
      <c r="N261" s="15" t="s">
        <v>1956</v>
      </c>
      <c r="O261" s="15" t="s">
        <v>1873</v>
      </c>
      <c r="P261" s="15" t="s">
        <v>596</v>
      </c>
      <c r="Q261" s="20" t="s">
        <v>69</v>
      </c>
      <c r="R261" s="20"/>
      <c r="S261" s="31" t="s">
        <v>1678</v>
      </c>
      <c r="T261" s="20" t="s">
        <v>2044</v>
      </c>
      <c r="U261" s="15" t="s">
        <v>54</v>
      </c>
      <c r="V261" s="20" t="s">
        <v>71</v>
      </c>
      <c r="W261" s="39" t="str">
        <f t="shared" si="1"/>
        <v>alp-cielo_digi-marca-cons-dv360</v>
      </c>
      <c r="X261" s="40" t="str">
        <f t="shared" si="2"/>
        <v>cielo_digi-cielo_digi-display-comportamental-todos-none</v>
      </c>
      <c r="Y261" s="40" t="str">
        <f t="shared" si="17"/>
        <v>cielo_digi-cielo_digi-display-super_leaderboard-970x90-cielodigi_cielopay-as25_microempreendedor_medioempreendedor_negocios_vendasonline_donosdenegocios-cpm</v>
      </c>
      <c r="Z261" s="41" t="str">
        <f t="shared" si="4"/>
        <v>alp-cielo_digi-marca-cons</v>
      </c>
      <c r="AA261" s="41" t="str">
        <f t="shared" si="5"/>
        <v>dv360</v>
      </c>
      <c r="AB261" s="41" t="str">
        <f t="shared" si="18"/>
        <v>marca-dv360-cons-970x90-todos-display-as25_microempreendedor_medioempreendedor_negocios_vendasonline_donosdenegocios-</v>
      </c>
      <c r="AC261" s="41" t="str">
        <f t="shared" si="7"/>
        <v>cielo_digi-marca-dv360-cielo_digi-display-super_leaderboard-cielodigi_cielopay-as25_microempreendedor_medioempreendedor_negocios_vendasonline_donosdenegocios</v>
      </c>
      <c r="AD261" s="41" t="str">
        <f t="shared" si="19"/>
        <v>marca-dv360-cielo_digi-display-super_leaderboard-970x90-cielodigi_cielopay-as25_microempreendedor_medioempreendedor_negocios_vendasonline_donosdenegocios-cpm</v>
      </c>
      <c r="AE261" s="41" t="str">
        <f t="shared" si="20"/>
        <v>cielo_digi-comportamental-super_leaderboard-970x90-cielo_digi-cpm-cielodigi_cielopay-tag</v>
      </c>
    </row>
    <row r="262">
      <c r="A262" s="14" t="s">
        <v>61</v>
      </c>
      <c r="B262" s="10">
        <v>44274.0</v>
      </c>
      <c r="C262" s="10">
        <v>44347.0</v>
      </c>
      <c r="D262" s="15"/>
      <c r="E262" s="34"/>
      <c r="F262" s="34"/>
      <c r="G262" s="15" t="s">
        <v>41</v>
      </c>
      <c r="H262" s="14" t="s">
        <v>100</v>
      </c>
      <c r="I262" s="14" t="s">
        <v>65</v>
      </c>
      <c r="J262" s="15" t="s">
        <v>401</v>
      </c>
      <c r="K262" s="15" t="s">
        <v>596</v>
      </c>
      <c r="L262" s="23" t="s">
        <v>45</v>
      </c>
      <c r="M262" s="26" t="s">
        <v>66</v>
      </c>
      <c r="N262" s="26" t="s">
        <v>1017</v>
      </c>
      <c r="O262" s="26" t="s">
        <v>172</v>
      </c>
      <c r="P262" s="15" t="s">
        <v>596</v>
      </c>
      <c r="Q262" s="14" t="s">
        <v>69</v>
      </c>
      <c r="R262" s="14"/>
      <c r="S262" s="31" t="s">
        <v>1678</v>
      </c>
      <c r="T262" s="14" t="s">
        <v>2044</v>
      </c>
      <c r="U262" s="15" t="s">
        <v>54</v>
      </c>
      <c r="V262" s="14" t="s">
        <v>71</v>
      </c>
      <c r="W262" s="39" t="str">
        <f t="shared" si="1"/>
        <v>alp-cielo_digi-marca-cons-dv360</v>
      </c>
      <c r="X262" s="40" t="str">
        <f t="shared" si="2"/>
        <v>cielo_digi-cielo_digi-display-comportamental-todos-none</v>
      </c>
      <c r="Y262" s="40" t="str">
        <f t="shared" si="17"/>
        <v>cielo_digi-cielo_digi-display-retangulo_grande-336x280-cielodigi_cielopay-as25_microempreendedor_medioempreendedor_negocios_vendasonline_donosdenegocios-cpm</v>
      </c>
      <c r="Z262" s="41" t="str">
        <f t="shared" si="4"/>
        <v>alp-cielo_digi-marca-cons</v>
      </c>
      <c r="AA262" s="41" t="str">
        <f t="shared" si="5"/>
        <v>dv360</v>
      </c>
      <c r="AB262" s="41" t="str">
        <f t="shared" si="18"/>
        <v>marca-dv360-cons-336x280-todos-display-as25_microempreendedor_medioempreendedor_negocios_vendasonline_donosdenegocios-</v>
      </c>
      <c r="AC262" s="41" t="str">
        <f t="shared" si="7"/>
        <v>cielo_digi-marca-dv360-cielo_digi-display-retangulo_grande-cielodigi_cielopay-as25_microempreendedor_medioempreendedor_negocios_vendasonline_donosdenegocios</v>
      </c>
      <c r="AD262" s="41" t="str">
        <f t="shared" si="19"/>
        <v>marca-dv360-cielo_digi-display-retangulo_grande-336x280-cielodigi_cielopay-as25_microempreendedor_medioempreendedor_negocios_vendasonline_donosdenegocios-cpm</v>
      </c>
      <c r="AE262" s="41" t="str">
        <f t="shared" si="20"/>
        <v>cielo_digi-comportamental-retangulo_grande-336x280-cielo_digi-cpm-cielodigi_cielopay-tag</v>
      </c>
    </row>
    <row r="263">
      <c r="A263" s="20" t="s">
        <v>61</v>
      </c>
      <c r="B263" s="18">
        <v>44274.0</v>
      </c>
      <c r="C263" s="18">
        <v>44347.0</v>
      </c>
      <c r="D263" s="26"/>
      <c r="E263" s="43"/>
      <c r="F263" s="43"/>
      <c r="G263" s="15" t="s">
        <v>41</v>
      </c>
      <c r="H263" s="20" t="s">
        <v>100</v>
      </c>
      <c r="I263" s="20" t="s">
        <v>65</v>
      </c>
      <c r="J263" s="15" t="s">
        <v>401</v>
      </c>
      <c r="K263" s="15" t="s">
        <v>596</v>
      </c>
      <c r="L263" s="23" t="s">
        <v>45</v>
      </c>
      <c r="M263" s="26" t="s">
        <v>66</v>
      </c>
      <c r="N263" s="26" t="s">
        <v>178</v>
      </c>
      <c r="O263" s="26" t="s">
        <v>179</v>
      </c>
      <c r="P263" s="15" t="s">
        <v>596</v>
      </c>
      <c r="Q263" s="20" t="s">
        <v>69</v>
      </c>
      <c r="R263" s="20"/>
      <c r="S263" s="31" t="s">
        <v>1678</v>
      </c>
      <c r="T263" s="20" t="s">
        <v>2044</v>
      </c>
      <c r="U263" s="15" t="s">
        <v>54</v>
      </c>
      <c r="V263" s="20" t="s">
        <v>71</v>
      </c>
      <c r="W263" s="16" t="str">
        <f t="shared" si="1"/>
        <v>alp-cielo_digi-marca-cons-dv360</v>
      </c>
      <c r="X263" s="16" t="str">
        <f t="shared" si="2"/>
        <v>cielo_digi-cielo_digi-display-comportamental-todos-none</v>
      </c>
      <c r="Y263" s="16" t="str">
        <f t="shared" si="17"/>
        <v>cielo_digi-cielo_digi-display-large_mobile_banner-320x100-cielodigi_cielopay-as25_microempreendedor_medioempreendedor_negocios_vendasonline_donosdenegocios-cpm</v>
      </c>
      <c r="Z263" s="17" t="str">
        <f t="shared" si="4"/>
        <v>alp-cielo_digi-marca-cons</v>
      </c>
      <c r="AA263" s="17" t="str">
        <f t="shared" si="5"/>
        <v>dv360</v>
      </c>
      <c r="AB263" s="17" t="str">
        <f t="shared" si="18"/>
        <v>marca-dv360-cons-320x100-todos-display-as25_microempreendedor_medioempreendedor_negocios_vendasonline_donosdenegocios-</v>
      </c>
      <c r="AC263" s="17" t="str">
        <f t="shared" si="7"/>
        <v>cielo_digi-marca-dv360-cielo_digi-display-large_mobile_banner-cielodigi_cielopay-as25_microempreendedor_medioempreendedor_negocios_vendasonline_donosdenegocios</v>
      </c>
      <c r="AD263" s="17" t="str">
        <f t="shared" si="19"/>
        <v>marca-dv360-cielo_digi-display-large_mobile_banner-320x100-cielodigi_cielopay-as25_microempreendedor_medioempreendedor_negocios_vendasonline_donosdenegocios-cpm</v>
      </c>
      <c r="AE263" s="17" t="str">
        <f t="shared" si="20"/>
        <v>cielo_digi-comportamental-large_mobile_banner-320x100-cielo_digi-cpm-cielodigi_cielopay-tag</v>
      </c>
    </row>
    <row r="264">
      <c r="A264" s="14" t="s">
        <v>61</v>
      </c>
      <c r="B264" s="10">
        <v>44274.0</v>
      </c>
      <c r="C264" s="10">
        <v>44347.0</v>
      </c>
      <c r="D264" s="15"/>
      <c r="E264" s="36"/>
      <c r="F264" s="36"/>
      <c r="G264" s="26" t="s">
        <v>41</v>
      </c>
      <c r="H264" s="26" t="s">
        <v>64</v>
      </c>
      <c r="I264" s="14" t="s">
        <v>65</v>
      </c>
      <c r="J264" s="15" t="s">
        <v>401</v>
      </c>
      <c r="K264" s="14" t="s">
        <v>596</v>
      </c>
      <c r="L264" s="15" t="s">
        <v>45</v>
      </c>
      <c r="M264" s="15" t="s">
        <v>66</v>
      </c>
      <c r="N264" s="26" t="s">
        <v>1016</v>
      </c>
      <c r="O264" s="15" t="s">
        <v>75</v>
      </c>
      <c r="P264" s="15" t="s">
        <v>596</v>
      </c>
      <c r="Q264" s="14" t="s">
        <v>69</v>
      </c>
      <c r="R264" s="16"/>
      <c r="S264" s="14" t="s">
        <v>1907</v>
      </c>
      <c r="T264" s="14" t="s">
        <v>2044</v>
      </c>
      <c r="U264" s="26" t="s">
        <v>54</v>
      </c>
      <c r="V264" s="26" t="s">
        <v>71</v>
      </c>
      <c r="W264" s="21" t="str">
        <f t="shared" si="1"/>
        <v>alp-cielo_digi-marca-cons-verizon</v>
      </c>
      <c r="X264" s="21" t="str">
        <f t="shared" si="2"/>
        <v>cielo_digi-cielo_digi-display-comportamental-todos-none</v>
      </c>
      <c r="Y264" s="21" t="str">
        <f t="shared" si="17"/>
        <v>cielo_digi-cielo_digi-display-retangulo_medio-300x250-cielodigi_cielopay-retargeting-cpm</v>
      </c>
      <c r="Z264" s="22" t="str">
        <f t="shared" si="4"/>
        <v>alp-cielo_digi-marca-cons</v>
      </c>
      <c r="AA264" s="22" t="str">
        <f t="shared" si="5"/>
        <v>verizon</v>
      </c>
      <c r="AB264" s="22" t="str">
        <f t="shared" si="18"/>
        <v>marca-verizon-cons-300x250-todos-display-retargeting-</v>
      </c>
      <c r="AC264" s="22" t="str">
        <f t="shared" si="7"/>
        <v>cielo_digi-marca-verizon-cielo_digi-display-retangulo_medio-cielodigi_cielopay-retargeting</v>
      </c>
      <c r="AD264" s="22" t="str">
        <f t="shared" si="19"/>
        <v>marca-verizon-cielo_digi-display-retangulo_medio-300x250-cielodigi_cielopay-retargeting-cpm</v>
      </c>
      <c r="AE264" s="22" t="str">
        <f t="shared" si="20"/>
        <v>cielo_digi-comportamental-retangulo_medio-300x250-cielo_digi-cpm-cielodigi_cielopay-tag</v>
      </c>
    </row>
    <row r="265">
      <c r="A265" s="20" t="s">
        <v>61</v>
      </c>
      <c r="B265" s="18">
        <v>44274.0</v>
      </c>
      <c r="C265" s="18">
        <v>44347.0</v>
      </c>
      <c r="D265" s="26"/>
      <c r="E265" s="33"/>
      <c r="F265" s="26"/>
      <c r="G265" s="26" t="s">
        <v>41</v>
      </c>
      <c r="H265" s="15" t="s">
        <v>64</v>
      </c>
      <c r="I265" s="20" t="s">
        <v>65</v>
      </c>
      <c r="J265" s="15" t="s">
        <v>401</v>
      </c>
      <c r="K265" s="15" t="s">
        <v>596</v>
      </c>
      <c r="L265" s="15" t="s">
        <v>45</v>
      </c>
      <c r="M265" s="15" t="s">
        <v>66</v>
      </c>
      <c r="N265" s="26" t="s">
        <v>1868</v>
      </c>
      <c r="O265" s="15" t="s">
        <v>84</v>
      </c>
      <c r="P265" s="15" t="s">
        <v>596</v>
      </c>
      <c r="Q265" s="20" t="s">
        <v>69</v>
      </c>
      <c r="R265" s="25"/>
      <c r="S265" s="20" t="s">
        <v>1907</v>
      </c>
      <c r="T265" s="20" t="s">
        <v>2044</v>
      </c>
      <c r="U265" s="26" t="s">
        <v>54</v>
      </c>
      <c r="V265" s="26" t="s">
        <v>71</v>
      </c>
      <c r="W265" s="39" t="str">
        <f t="shared" si="1"/>
        <v>alp-cielo_digi-marca-cons-verizon</v>
      </c>
      <c r="X265" s="40" t="str">
        <f t="shared" si="2"/>
        <v>cielo_digi-cielo_digi-display-comportamental-todos-none</v>
      </c>
      <c r="Y265" s="40" t="str">
        <f t="shared" si="17"/>
        <v>cielo_digi-cielo_digi-display-Super_banner-728x90-cielodigi_cielopay-retargeting-cpm</v>
      </c>
      <c r="Z265" s="41" t="str">
        <f t="shared" si="4"/>
        <v>alp-cielo_digi-marca-cons</v>
      </c>
      <c r="AA265" s="41" t="str">
        <f t="shared" si="5"/>
        <v>verizon</v>
      </c>
      <c r="AB265" s="41" t="str">
        <f t="shared" si="18"/>
        <v>marca-verizon-cons-728x90-todos-display-retargeting-</v>
      </c>
      <c r="AC265" s="41" t="str">
        <f t="shared" si="7"/>
        <v>cielo_digi-marca-verizon-cielo_digi-display-Super_banner-cielodigi_cielopay-retargeting</v>
      </c>
      <c r="AD265" s="41" t="str">
        <f t="shared" si="19"/>
        <v>marca-verizon-cielo_digi-display-Super_banner-728x90-cielodigi_cielopay-retargeting-cpm</v>
      </c>
      <c r="AE265" s="41" t="str">
        <f t="shared" si="20"/>
        <v>cielo_digi-comportamental-Super_banner-728x90-cielo_digi-cpm-cielodigi_cielopay-tag</v>
      </c>
    </row>
    <row r="266">
      <c r="A266" s="14" t="s">
        <v>61</v>
      </c>
      <c r="B266" s="10">
        <v>44274.0</v>
      </c>
      <c r="C266" s="10">
        <v>44347.0</v>
      </c>
      <c r="D266" s="15"/>
      <c r="E266" s="34"/>
      <c r="F266" s="34"/>
      <c r="G266" s="26" t="s">
        <v>41</v>
      </c>
      <c r="H266" s="26" t="s">
        <v>64</v>
      </c>
      <c r="I266" s="14" t="s">
        <v>65</v>
      </c>
      <c r="J266" s="15" t="s">
        <v>401</v>
      </c>
      <c r="K266" s="14" t="s">
        <v>596</v>
      </c>
      <c r="L266" s="15" t="s">
        <v>45</v>
      </c>
      <c r="M266" s="15" t="s">
        <v>66</v>
      </c>
      <c r="N266" s="26" t="s">
        <v>1864</v>
      </c>
      <c r="O266" s="15" t="s">
        <v>68</v>
      </c>
      <c r="P266" s="15" t="s">
        <v>596</v>
      </c>
      <c r="Q266" s="14" t="s">
        <v>69</v>
      </c>
      <c r="R266" s="16"/>
      <c r="S266" s="14" t="s">
        <v>1907</v>
      </c>
      <c r="T266" s="14" t="s">
        <v>2044</v>
      </c>
      <c r="U266" s="26" t="s">
        <v>54</v>
      </c>
      <c r="V266" s="26" t="s">
        <v>71</v>
      </c>
      <c r="W266" s="39" t="str">
        <f t="shared" si="1"/>
        <v>alp-cielo_digi-marca-cons-verizon</v>
      </c>
      <c r="X266" s="40" t="str">
        <f t="shared" si="2"/>
        <v>cielo_digi-cielo_digi-display-comportamental-todos-none</v>
      </c>
      <c r="Y266" s="40" t="str">
        <f t="shared" si="17"/>
        <v>cielo_digi-cielo_digi-display-Skyscraper-160x600-cielodigi_cielopay-retargeting-cpm</v>
      </c>
      <c r="Z266" s="41" t="str">
        <f t="shared" si="4"/>
        <v>alp-cielo_digi-marca-cons</v>
      </c>
      <c r="AA266" s="41" t="str">
        <f t="shared" si="5"/>
        <v>verizon</v>
      </c>
      <c r="AB266" s="41" t="str">
        <f t="shared" si="18"/>
        <v>marca-verizon-cons-160x600-todos-display-retargeting-</v>
      </c>
      <c r="AC266" s="41" t="str">
        <f t="shared" si="7"/>
        <v>cielo_digi-marca-verizon-cielo_digi-display-Skyscraper-cielodigi_cielopay-retargeting</v>
      </c>
      <c r="AD266" s="41" t="str">
        <f t="shared" si="19"/>
        <v>marca-verizon-cielo_digi-display-Skyscraper-160x600-cielodigi_cielopay-retargeting-cpm</v>
      </c>
      <c r="AE266" s="41" t="str">
        <f t="shared" si="20"/>
        <v>cielo_digi-comportamental-Skyscraper-160x600-cielo_digi-cpm-cielodigi_cielopay-tag</v>
      </c>
    </row>
    <row r="267">
      <c r="A267" s="20" t="s">
        <v>61</v>
      </c>
      <c r="B267" s="18">
        <v>44274.0</v>
      </c>
      <c r="C267" s="18">
        <v>44347.0</v>
      </c>
      <c r="D267" s="26"/>
      <c r="E267" s="33"/>
      <c r="F267" s="33"/>
      <c r="G267" s="26" t="s">
        <v>41</v>
      </c>
      <c r="H267" s="15" t="s">
        <v>64</v>
      </c>
      <c r="I267" s="20" t="s">
        <v>65</v>
      </c>
      <c r="J267" s="15" t="s">
        <v>401</v>
      </c>
      <c r="K267" s="15" t="s">
        <v>596</v>
      </c>
      <c r="L267" s="15" t="s">
        <v>45</v>
      </c>
      <c r="M267" s="15" t="s">
        <v>66</v>
      </c>
      <c r="N267" s="26" t="s">
        <v>1866</v>
      </c>
      <c r="O267" s="15" t="s">
        <v>78</v>
      </c>
      <c r="P267" s="15" t="s">
        <v>596</v>
      </c>
      <c r="Q267" s="20" t="s">
        <v>69</v>
      </c>
      <c r="R267" s="25"/>
      <c r="S267" s="20" t="s">
        <v>1907</v>
      </c>
      <c r="T267" s="20" t="s">
        <v>2044</v>
      </c>
      <c r="U267" s="26" t="s">
        <v>54</v>
      </c>
      <c r="V267" s="26" t="s">
        <v>71</v>
      </c>
      <c r="W267" s="39" t="str">
        <f t="shared" si="1"/>
        <v>alp-cielo_digi-marca-cons-verizon</v>
      </c>
      <c r="X267" s="40" t="str">
        <f t="shared" si="2"/>
        <v>cielo_digi-cielo_digi-display-comportamental-todos-none</v>
      </c>
      <c r="Y267" s="40" t="str">
        <f t="shared" si="17"/>
        <v>cielo_digi-cielo_digi-display-Halfpage-300x600-cielodigi_cielopay-retargeting-cpm</v>
      </c>
      <c r="Z267" s="41" t="str">
        <f t="shared" si="4"/>
        <v>alp-cielo_digi-marca-cons</v>
      </c>
      <c r="AA267" s="41" t="str">
        <f t="shared" si="5"/>
        <v>verizon</v>
      </c>
      <c r="AB267" s="41" t="str">
        <f t="shared" si="18"/>
        <v>marca-verizon-cons-300x600-todos-display-retargeting-</v>
      </c>
      <c r="AC267" s="41" t="str">
        <f t="shared" si="7"/>
        <v>cielo_digi-marca-verizon-cielo_digi-display-Halfpage-cielodigi_cielopay-retargeting</v>
      </c>
      <c r="AD267" s="41" t="str">
        <f t="shared" si="19"/>
        <v>marca-verizon-cielo_digi-display-Halfpage-300x600-cielodigi_cielopay-retargeting-cpm</v>
      </c>
      <c r="AE267" s="41" t="str">
        <f t="shared" si="20"/>
        <v>cielo_digi-comportamental-Halfpage-300x600-cielo_digi-cpm-cielodigi_cielopay-tag</v>
      </c>
    </row>
    <row r="268">
      <c r="A268" s="14" t="s">
        <v>61</v>
      </c>
      <c r="B268" s="10">
        <v>44274.0</v>
      </c>
      <c r="C268" s="10">
        <v>44347.0</v>
      </c>
      <c r="D268" s="15"/>
      <c r="E268" s="34"/>
      <c r="F268" s="34"/>
      <c r="G268" s="26" t="s">
        <v>41</v>
      </c>
      <c r="H268" s="26" t="s">
        <v>64</v>
      </c>
      <c r="I268" s="14" t="s">
        <v>65</v>
      </c>
      <c r="J268" s="15" t="s">
        <v>401</v>
      </c>
      <c r="K268" s="14" t="s">
        <v>596</v>
      </c>
      <c r="L268" s="15" t="s">
        <v>45</v>
      </c>
      <c r="M268" s="15" t="s">
        <v>66</v>
      </c>
      <c r="N268" s="26" t="s">
        <v>1888</v>
      </c>
      <c r="O268" s="14" t="s">
        <v>96</v>
      </c>
      <c r="P268" s="15" t="s">
        <v>596</v>
      </c>
      <c r="Q268" s="14" t="s">
        <v>69</v>
      </c>
      <c r="R268" s="16"/>
      <c r="S268" s="31" t="s">
        <v>1678</v>
      </c>
      <c r="T268" s="14" t="s">
        <v>2044</v>
      </c>
      <c r="U268" s="26" t="s">
        <v>54</v>
      </c>
      <c r="V268" s="26" t="s">
        <v>89</v>
      </c>
      <c r="W268" s="39" t="str">
        <f t="shared" si="1"/>
        <v>alp-cielo_digi-marca-cons-verizon</v>
      </c>
      <c r="X268" s="40" t="str">
        <f t="shared" si="2"/>
        <v>cielo_digi-cielo_digi-display-comportamental-todos-none</v>
      </c>
      <c r="Y268" s="40" t="str">
        <f t="shared" si="17"/>
        <v>cielo_digi-cielo_digi-display-native_stream-1200x627-cielodigi_cielopay-as25_microempreendedor_medioempreendedor_negocios_vendasonline_donosdenegocios-cpm</v>
      </c>
      <c r="Z268" s="41" t="str">
        <f t="shared" si="4"/>
        <v>alp-cielo_digi-marca-cons</v>
      </c>
      <c r="AA268" s="41" t="str">
        <f t="shared" si="5"/>
        <v>verizon</v>
      </c>
      <c r="AB268" s="41" t="str">
        <f t="shared" si="18"/>
        <v>marca-verizon-cons-1200x627-todos-display-as25_microempreendedor_medioempreendedor_negocios_vendasonline_donosdenegocios-</v>
      </c>
      <c r="AC268" s="41" t="str">
        <f t="shared" si="7"/>
        <v>cielo_digi-marca-verizon-cielo_digi-display-native_stream-cielodigi_cielopay-as25_microempreendedor_medioempreendedor_negocios_vendasonline_donosdenegocios</v>
      </c>
      <c r="AD268" s="41" t="str">
        <f t="shared" si="19"/>
        <v>marca-verizon-cielo_digi-display-native_stream-1200x627-cielodigi_cielopay-as25_microempreendedor_medioempreendedor_negocios_vendasonline_donosdenegocios-cpm</v>
      </c>
      <c r="AE268" s="41" t="str">
        <f t="shared" si="20"/>
        <v>cielo_digi-comportamental-native_stream-1200x627-cielo_digi-cpm-cielodigi_cielopay-contador</v>
      </c>
    </row>
    <row r="269">
      <c r="A269" s="20"/>
      <c r="B269" s="18"/>
      <c r="C269" s="18"/>
      <c r="D269" s="26"/>
      <c r="E269" s="33"/>
      <c r="F269" s="33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5"/>
      <c r="S269" s="20"/>
      <c r="T269" s="20"/>
      <c r="U269" s="20"/>
      <c r="V269" s="20"/>
      <c r="W269" s="39" t="str">
        <f t="shared" si="1"/>
        <v>alp----</v>
      </c>
      <c r="X269" s="40" t="str">
        <f t="shared" si="2"/>
        <v>-----none</v>
      </c>
      <c r="Y269" s="40" t="str">
        <f t="shared" si="17"/>
        <v>-------</v>
      </c>
      <c r="Z269" s="41" t="str">
        <f t="shared" si="4"/>
        <v>alp---</v>
      </c>
      <c r="AA269" s="41" t="str">
        <f t="shared" si="5"/>
        <v/>
      </c>
      <c r="AB269" s="41" t="str">
        <f t="shared" si="18"/>
        <v>-------</v>
      </c>
      <c r="AC269" s="41" t="str">
        <f t="shared" si="7"/>
        <v>-------</v>
      </c>
      <c r="AD269" s="41" t="str">
        <f t="shared" si="19"/>
        <v>--------</v>
      </c>
      <c r="AE269" s="41" t="str">
        <f t="shared" si="20"/>
        <v>-------</v>
      </c>
    </row>
    <row r="270">
      <c r="A270" s="14"/>
      <c r="B270" s="10"/>
      <c r="C270" s="10"/>
      <c r="D270" s="15"/>
      <c r="E270" s="34"/>
      <c r="F270" s="3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/>
      <c r="S270" s="14"/>
      <c r="T270" s="14"/>
      <c r="U270" s="14"/>
      <c r="V270" s="14"/>
      <c r="W270" s="39" t="str">
        <f t="shared" si="1"/>
        <v>alp----</v>
      </c>
      <c r="X270" s="40" t="str">
        <f t="shared" si="2"/>
        <v>-----none</v>
      </c>
      <c r="Y270" s="40" t="str">
        <f t="shared" si="17"/>
        <v>-------</v>
      </c>
      <c r="Z270" s="41" t="str">
        <f t="shared" si="4"/>
        <v>alp---</v>
      </c>
      <c r="AA270" s="41" t="str">
        <f t="shared" si="5"/>
        <v/>
      </c>
      <c r="AB270" s="41" t="str">
        <f t="shared" si="18"/>
        <v>-------</v>
      </c>
      <c r="AC270" s="41" t="str">
        <f t="shared" si="7"/>
        <v>-------</v>
      </c>
      <c r="AD270" s="41" t="str">
        <f t="shared" si="19"/>
        <v>--------</v>
      </c>
      <c r="AE270" s="41" t="str">
        <f t="shared" si="20"/>
        <v>-------</v>
      </c>
    </row>
    <row r="271">
      <c r="A271" s="20"/>
      <c r="B271" s="18"/>
      <c r="C271" s="18"/>
      <c r="D271" s="26"/>
      <c r="E271" s="33"/>
      <c r="F271" s="33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5"/>
      <c r="S271" s="20"/>
      <c r="T271" s="20"/>
      <c r="U271" s="20"/>
      <c r="V271" s="20"/>
      <c r="W271" s="39" t="str">
        <f t="shared" si="1"/>
        <v>alp----</v>
      </c>
      <c r="X271" s="40" t="str">
        <f t="shared" si="2"/>
        <v>-----none</v>
      </c>
      <c r="Y271" s="40" t="str">
        <f t="shared" si="17"/>
        <v>-------</v>
      </c>
      <c r="Z271" s="41" t="str">
        <f t="shared" si="4"/>
        <v>alp---</v>
      </c>
      <c r="AA271" s="41" t="str">
        <f t="shared" si="5"/>
        <v/>
      </c>
      <c r="AB271" s="41" t="str">
        <f t="shared" si="18"/>
        <v>-------</v>
      </c>
      <c r="AC271" s="41" t="str">
        <f t="shared" si="7"/>
        <v>-------</v>
      </c>
      <c r="AD271" s="41" t="str">
        <f t="shared" si="19"/>
        <v>--------</v>
      </c>
      <c r="AE271" s="41" t="str">
        <f t="shared" si="20"/>
        <v>-------</v>
      </c>
    </row>
    <row r="272">
      <c r="A272" s="14"/>
      <c r="B272" s="10"/>
      <c r="C272" s="10"/>
      <c r="D272" s="15"/>
      <c r="E272" s="34"/>
      <c r="F272" s="1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/>
      <c r="S272" s="14"/>
      <c r="T272" s="14"/>
      <c r="U272" s="14"/>
      <c r="V272" s="14"/>
      <c r="W272" s="39" t="str">
        <f t="shared" si="1"/>
        <v>alp----</v>
      </c>
      <c r="X272" s="40" t="str">
        <f t="shared" si="2"/>
        <v>-----none</v>
      </c>
      <c r="Y272" s="40" t="str">
        <f t="shared" si="17"/>
        <v>-------</v>
      </c>
      <c r="Z272" s="41" t="str">
        <f t="shared" si="4"/>
        <v>alp---</v>
      </c>
      <c r="AA272" s="41" t="str">
        <f t="shared" si="5"/>
        <v/>
      </c>
      <c r="AB272" s="41" t="str">
        <f t="shared" si="18"/>
        <v>-------</v>
      </c>
      <c r="AC272" s="41" t="str">
        <f t="shared" si="7"/>
        <v>-------</v>
      </c>
      <c r="AD272" s="41" t="str">
        <f t="shared" si="19"/>
        <v>--------</v>
      </c>
      <c r="AE272" s="41" t="str">
        <f t="shared" si="20"/>
        <v>-------</v>
      </c>
    </row>
    <row r="273">
      <c r="A273" s="20"/>
      <c r="B273" s="18"/>
      <c r="C273" s="18"/>
      <c r="D273" s="26"/>
      <c r="E273" s="43"/>
      <c r="F273" s="43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5"/>
      <c r="S273" s="20"/>
      <c r="T273" s="20"/>
      <c r="U273" s="20"/>
      <c r="V273" s="20"/>
      <c r="W273" s="39" t="str">
        <f t="shared" si="1"/>
        <v>alp----</v>
      </c>
      <c r="X273" s="40" t="str">
        <f t="shared" si="2"/>
        <v>-----none</v>
      </c>
      <c r="Y273" s="40" t="str">
        <f t="shared" si="17"/>
        <v>-------</v>
      </c>
      <c r="Z273" s="41" t="str">
        <f t="shared" si="4"/>
        <v>alp---</v>
      </c>
      <c r="AA273" s="41" t="str">
        <f t="shared" si="5"/>
        <v/>
      </c>
      <c r="AB273" s="41" t="str">
        <f t="shared" si="18"/>
        <v>-------</v>
      </c>
      <c r="AC273" s="41" t="str">
        <f t="shared" si="7"/>
        <v>-------</v>
      </c>
      <c r="AD273" s="41" t="str">
        <f t="shared" si="19"/>
        <v>--------</v>
      </c>
      <c r="AE273" s="41" t="str">
        <f t="shared" si="20"/>
        <v>-------</v>
      </c>
    </row>
    <row r="274">
      <c r="A274" s="14"/>
      <c r="B274" s="18"/>
      <c r="C274" s="18"/>
      <c r="D274" s="33"/>
      <c r="E274" s="33"/>
      <c r="F274" s="3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6"/>
      <c r="S274" s="14"/>
      <c r="T274" s="14"/>
      <c r="U274" s="14"/>
      <c r="V274" s="14"/>
      <c r="W274" s="39" t="str">
        <f t="shared" si="1"/>
        <v>alp----</v>
      </c>
      <c r="X274" s="40" t="str">
        <f t="shared" si="2"/>
        <v>-----none</v>
      </c>
      <c r="Y274" s="40" t="str">
        <f t="shared" si="17"/>
        <v>-------</v>
      </c>
      <c r="Z274" s="41" t="str">
        <f t="shared" si="4"/>
        <v>alp---</v>
      </c>
      <c r="AA274" s="41" t="str">
        <f t="shared" si="5"/>
        <v/>
      </c>
      <c r="AB274" s="41" t="str">
        <f t="shared" si="18"/>
        <v>-------</v>
      </c>
      <c r="AC274" s="41" t="str">
        <f t="shared" si="7"/>
        <v>-------</v>
      </c>
      <c r="AD274" s="41" t="str">
        <f t="shared" si="19"/>
        <v>--------</v>
      </c>
      <c r="AE274" s="41" t="str">
        <f t="shared" si="20"/>
        <v>-------</v>
      </c>
    </row>
    <row r="275">
      <c r="A275" s="20"/>
      <c r="B275" s="18"/>
      <c r="C275" s="18"/>
      <c r="D275" s="26"/>
      <c r="E275" s="26"/>
      <c r="F275" s="2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6"/>
      <c r="S275" s="14"/>
      <c r="T275" s="14"/>
      <c r="U275" s="14"/>
      <c r="V275" s="14"/>
      <c r="W275" s="39" t="str">
        <f t="shared" si="1"/>
        <v>alp----</v>
      </c>
      <c r="X275" s="40" t="str">
        <f t="shared" si="2"/>
        <v>-----none</v>
      </c>
      <c r="Y275" s="40" t="str">
        <f t="shared" si="17"/>
        <v>-------</v>
      </c>
      <c r="Z275" s="41" t="str">
        <f t="shared" si="4"/>
        <v>alp---</v>
      </c>
      <c r="AA275" s="41" t="str">
        <f t="shared" si="5"/>
        <v/>
      </c>
      <c r="AB275" s="41" t="str">
        <f t="shared" si="18"/>
        <v>-------</v>
      </c>
      <c r="AC275" s="41" t="str">
        <f t="shared" si="7"/>
        <v>-------</v>
      </c>
      <c r="AD275" s="41" t="str">
        <f t="shared" si="19"/>
        <v>--------</v>
      </c>
      <c r="AE275" s="41" t="str">
        <f t="shared" si="20"/>
        <v>-------</v>
      </c>
    </row>
    <row r="276">
      <c r="A276" s="14"/>
      <c r="B276" s="10"/>
      <c r="C276" s="10"/>
      <c r="D276" s="15"/>
      <c r="E276" s="15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/>
      <c r="S276" s="14"/>
      <c r="T276" s="14"/>
      <c r="U276" s="14"/>
      <c r="V276" s="14"/>
      <c r="W276" s="39" t="str">
        <f t="shared" si="1"/>
        <v>alp----</v>
      </c>
      <c r="X276" s="40" t="str">
        <f t="shared" si="2"/>
        <v>-----none</v>
      </c>
      <c r="Y276" s="40" t="str">
        <f t="shared" si="17"/>
        <v>-------</v>
      </c>
      <c r="Z276" s="41" t="str">
        <f t="shared" si="4"/>
        <v>alp---</v>
      </c>
      <c r="AA276" s="41" t="str">
        <f t="shared" si="5"/>
        <v/>
      </c>
      <c r="AB276" s="41" t="str">
        <f t="shared" si="18"/>
        <v>-------</v>
      </c>
      <c r="AC276" s="41" t="str">
        <f t="shared" si="7"/>
        <v>-------</v>
      </c>
      <c r="AD276" s="41" t="str">
        <f t="shared" si="19"/>
        <v>--------</v>
      </c>
      <c r="AE276" s="41" t="str">
        <f t="shared" si="20"/>
        <v>-------</v>
      </c>
    </row>
    <row r="277">
      <c r="A277" s="20"/>
      <c r="B277" s="18"/>
      <c r="C277" s="18"/>
      <c r="D277" s="26"/>
      <c r="E277" s="26"/>
      <c r="F277" s="26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5"/>
      <c r="S277" s="20"/>
      <c r="T277" s="20"/>
      <c r="U277" s="20"/>
      <c r="V277" s="20"/>
      <c r="W277" s="39" t="str">
        <f t="shared" si="1"/>
        <v>alp----</v>
      </c>
      <c r="X277" s="40" t="str">
        <f t="shared" si="2"/>
        <v>-----none</v>
      </c>
      <c r="Y277" s="40" t="str">
        <f t="shared" si="17"/>
        <v>-------</v>
      </c>
      <c r="Z277" s="41" t="str">
        <f t="shared" si="4"/>
        <v>alp---</v>
      </c>
      <c r="AA277" s="41" t="str">
        <f t="shared" si="5"/>
        <v/>
      </c>
      <c r="AB277" s="41" t="str">
        <f t="shared" si="18"/>
        <v>-------</v>
      </c>
      <c r="AC277" s="41" t="str">
        <f t="shared" si="7"/>
        <v>-------</v>
      </c>
      <c r="AD277" s="41" t="str">
        <f t="shared" si="19"/>
        <v>--------</v>
      </c>
      <c r="AE277" s="41" t="str">
        <f t="shared" si="20"/>
        <v>-------</v>
      </c>
    </row>
    <row r="278">
      <c r="A278" s="14"/>
      <c r="B278" s="10"/>
      <c r="C278" s="10"/>
      <c r="D278" s="15"/>
      <c r="E278" s="15"/>
      <c r="F278" s="1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/>
      <c r="S278" s="14"/>
      <c r="T278" s="14"/>
      <c r="U278" s="14"/>
      <c r="V278" s="14"/>
      <c r="W278" s="39" t="str">
        <f t="shared" si="1"/>
        <v>alp----</v>
      </c>
      <c r="X278" s="40" t="str">
        <f t="shared" si="2"/>
        <v>-----none</v>
      </c>
      <c r="Y278" s="40" t="str">
        <f t="shared" si="17"/>
        <v>-------</v>
      </c>
      <c r="Z278" s="41" t="str">
        <f t="shared" si="4"/>
        <v>alp---</v>
      </c>
      <c r="AA278" s="41" t="str">
        <f t="shared" si="5"/>
        <v/>
      </c>
      <c r="AB278" s="41" t="str">
        <f t="shared" si="18"/>
        <v>-------</v>
      </c>
      <c r="AC278" s="41" t="str">
        <f t="shared" si="7"/>
        <v>-------</v>
      </c>
      <c r="AD278" s="41" t="str">
        <f t="shared" si="19"/>
        <v>--------</v>
      </c>
      <c r="AE278" s="41" t="str">
        <f t="shared" si="20"/>
        <v>-------</v>
      </c>
    </row>
    <row r="279">
      <c r="A279" s="20"/>
      <c r="B279" s="18"/>
      <c r="C279" s="18"/>
      <c r="D279" s="26"/>
      <c r="E279" s="26"/>
      <c r="F279" s="26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5"/>
      <c r="S279" s="20"/>
      <c r="T279" s="20"/>
      <c r="U279" s="20"/>
      <c r="V279" s="20"/>
      <c r="W279" s="39" t="str">
        <f t="shared" si="1"/>
        <v>alp----</v>
      </c>
      <c r="X279" s="40" t="str">
        <f t="shared" si="2"/>
        <v>-----none</v>
      </c>
      <c r="Y279" s="40" t="str">
        <f t="shared" si="17"/>
        <v>-------</v>
      </c>
      <c r="Z279" s="41" t="str">
        <f t="shared" si="4"/>
        <v>alp---</v>
      </c>
      <c r="AA279" s="41" t="str">
        <f t="shared" si="5"/>
        <v/>
      </c>
      <c r="AB279" s="41" t="str">
        <f t="shared" si="18"/>
        <v>-------</v>
      </c>
      <c r="AC279" s="41" t="str">
        <f t="shared" si="7"/>
        <v>-------</v>
      </c>
      <c r="AD279" s="41" t="str">
        <f t="shared" si="19"/>
        <v>--------</v>
      </c>
      <c r="AE279" s="41" t="str">
        <f t="shared" si="20"/>
        <v>-------</v>
      </c>
    </row>
    <row r="280">
      <c r="A280" s="14"/>
      <c r="B280" s="10"/>
      <c r="C280" s="10"/>
      <c r="D280" s="15"/>
      <c r="E280" s="15"/>
      <c r="F280" s="1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/>
      <c r="S280" s="14"/>
      <c r="T280" s="14"/>
      <c r="U280" s="14"/>
      <c r="V280" s="14"/>
      <c r="W280" s="39" t="str">
        <f t="shared" si="1"/>
        <v>alp----</v>
      </c>
      <c r="X280" s="40" t="str">
        <f t="shared" si="2"/>
        <v>-----none</v>
      </c>
      <c r="Y280" s="40" t="str">
        <f t="shared" si="17"/>
        <v>-------</v>
      </c>
      <c r="Z280" s="41" t="str">
        <f t="shared" si="4"/>
        <v>alp---</v>
      </c>
      <c r="AA280" s="41" t="str">
        <f t="shared" si="5"/>
        <v/>
      </c>
      <c r="AB280" s="41" t="str">
        <f t="shared" si="18"/>
        <v>-------</v>
      </c>
      <c r="AC280" s="41" t="str">
        <f t="shared" si="7"/>
        <v>-------</v>
      </c>
      <c r="AD280" s="41" t="str">
        <f t="shared" si="19"/>
        <v>--------</v>
      </c>
      <c r="AE280" s="41" t="str">
        <f t="shared" si="20"/>
        <v>-------</v>
      </c>
    </row>
    <row r="281">
      <c r="A281" s="20"/>
      <c r="B281" s="18"/>
      <c r="C281" s="18"/>
      <c r="D281" s="26"/>
      <c r="E281" s="26"/>
      <c r="F281" s="26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5"/>
      <c r="S281" s="20"/>
      <c r="T281" s="20"/>
      <c r="U281" s="20"/>
      <c r="V281" s="20"/>
      <c r="W281" s="39" t="str">
        <f t="shared" si="1"/>
        <v>alp----</v>
      </c>
      <c r="X281" s="40" t="str">
        <f t="shared" si="2"/>
        <v>-----none</v>
      </c>
      <c r="Y281" s="40" t="str">
        <f t="shared" si="17"/>
        <v>-------</v>
      </c>
      <c r="Z281" s="41" t="str">
        <f t="shared" si="4"/>
        <v>alp---</v>
      </c>
      <c r="AA281" s="41" t="str">
        <f t="shared" si="5"/>
        <v/>
      </c>
      <c r="AB281" s="41" t="str">
        <f t="shared" si="18"/>
        <v>-------</v>
      </c>
      <c r="AC281" s="41" t="str">
        <f t="shared" si="7"/>
        <v>-------</v>
      </c>
      <c r="AD281" s="41" t="str">
        <f t="shared" si="19"/>
        <v>--------</v>
      </c>
      <c r="AE281" s="41" t="str">
        <f t="shared" si="20"/>
        <v>-------</v>
      </c>
    </row>
    <row r="282">
      <c r="A282" s="14"/>
      <c r="B282" s="10"/>
      <c r="C282" s="10"/>
      <c r="D282" s="15"/>
      <c r="E282" s="15"/>
      <c r="F282" s="1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6"/>
      <c r="S282" s="14"/>
      <c r="T282" s="14"/>
      <c r="U282" s="14"/>
      <c r="V282" s="14"/>
      <c r="W282" s="39" t="str">
        <f t="shared" si="1"/>
        <v>alp----</v>
      </c>
      <c r="X282" s="40" t="str">
        <f t="shared" si="2"/>
        <v>-----none</v>
      </c>
      <c r="Y282" s="40" t="str">
        <f t="shared" si="17"/>
        <v>-------</v>
      </c>
      <c r="Z282" s="41" t="str">
        <f t="shared" si="4"/>
        <v>alp---</v>
      </c>
      <c r="AA282" s="41" t="str">
        <f t="shared" si="5"/>
        <v/>
      </c>
      <c r="AB282" s="41" t="str">
        <f t="shared" si="18"/>
        <v>-------</v>
      </c>
      <c r="AC282" s="41" t="str">
        <f t="shared" si="7"/>
        <v>-------</v>
      </c>
      <c r="AD282" s="41" t="str">
        <f t="shared" si="19"/>
        <v>--------</v>
      </c>
      <c r="AE282" s="41" t="str">
        <f t="shared" si="20"/>
        <v>-------</v>
      </c>
    </row>
    <row r="283">
      <c r="A283" s="20"/>
      <c r="B283" s="18"/>
      <c r="C283" s="18"/>
      <c r="D283" s="26"/>
      <c r="E283" s="26"/>
      <c r="F283" s="26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5"/>
      <c r="S283" s="20"/>
      <c r="T283" s="20"/>
      <c r="U283" s="20"/>
      <c r="V283" s="20"/>
      <c r="W283" s="39" t="str">
        <f t="shared" si="1"/>
        <v>alp----</v>
      </c>
      <c r="X283" s="40" t="str">
        <f t="shared" si="2"/>
        <v>-----none</v>
      </c>
      <c r="Y283" s="40" t="str">
        <f t="shared" si="17"/>
        <v>-------</v>
      </c>
      <c r="Z283" s="41" t="str">
        <f t="shared" si="4"/>
        <v>alp---</v>
      </c>
      <c r="AA283" s="41" t="str">
        <f t="shared" si="5"/>
        <v/>
      </c>
      <c r="AB283" s="41" t="str">
        <f t="shared" si="18"/>
        <v>-------</v>
      </c>
      <c r="AC283" s="41" t="str">
        <f t="shared" si="7"/>
        <v>-------</v>
      </c>
      <c r="AD283" s="41" t="str">
        <f t="shared" si="19"/>
        <v>--------</v>
      </c>
      <c r="AE283" s="41" t="str">
        <f t="shared" si="20"/>
        <v>-------</v>
      </c>
    </row>
    <row r="284">
      <c r="A284" s="14"/>
      <c r="B284" s="10"/>
      <c r="C284" s="10"/>
      <c r="D284" s="15"/>
      <c r="E284" s="15"/>
      <c r="F284" s="1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6"/>
      <c r="S284" s="14"/>
      <c r="T284" s="14"/>
      <c r="U284" s="14"/>
      <c r="V284" s="14"/>
      <c r="W284" s="39" t="str">
        <f t="shared" si="1"/>
        <v>alp----</v>
      </c>
      <c r="X284" s="40" t="str">
        <f t="shared" si="2"/>
        <v>-----none</v>
      </c>
      <c r="Y284" s="40" t="str">
        <f t="shared" si="17"/>
        <v>-------</v>
      </c>
      <c r="Z284" s="41" t="str">
        <f t="shared" si="4"/>
        <v>alp---</v>
      </c>
      <c r="AA284" s="41" t="str">
        <f t="shared" si="5"/>
        <v/>
      </c>
      <c r="AB284" s="41" t="str">
        <f t="shared" si="18"/>
        <v>-------</v>
      </c>
      <c r="AC284" s="41" t="str">
        <f t="shared" si="7"/>
        <v>-------</v>
      </c>
      <c r="AD284" s="41" t="str">
        <f t="shared" si="19"/>
        <v>--------</v>
      </c>
      <c r="AE284" s="41" t="str">
        <f t="shared" si="20"/>
        <v>-------</v>
      </c>
    </row>
    <row r="285">
      <c r="A285" s="20"/>
      <c r="B285" s="18"/>
      <c r="C285" s="18"/>
      <c r="D285" s="26"/>
      <c r="E285" s="26"/>
      <c r="F285" s="26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5"/>
      <c r="S285" s="20"/>
      <c r="T285" s="20"/>
      <c r="U285" s="20"/>
      <c r="V285" s="20"/>
      <c r="W285" s="39" t="str">
        <f t="shared" si="1"/>
        <v>alp----</v>
      </c>
      <c r="X285" s="40" t="str">
        <f t="shared" si="2"/>
        <v>-----none</v>
      </c>
      <c r="Y285" s="40" t="str">
        <f t="shared" si="17"/>
        <v>-------</v>
      </c>
      <c r="Z285" s="41" t="str">
        <f t="shared" si="4"/>
        <v>alp---</v>
      </c>
      <c r="AA285" s="41" t="str">
        <f t="shared" si="5"/>
        <v/>
      </c>
      <c r="AB285" s="41" t="str">
        <f t="shared" si="18"/>
        <v>-------</v>
      </c>
      <c r="AC285" s="41" t="str">
        <f t="shared" si="7"/>
        <v>-------</v>
      </c>
      <c r="AD285" s="41" t="str">
        <f t="shared" si="19"/>
        <v>--------</v>
      </c>
      <c r="AE285" s="41" t="str">
        <f t="shared" si="20"/>
        <v>-------</v>
      </c>
    </row>
    <row r="286">
      <c r="A286" s="14"/>
      <c r="B286" s="10"/>
      <c r="C286" s="10"/>
      <c r="D286" s="15"/>
      <c r="E286" s="15"/>
      <c r="F286" s="15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6"/>
      <c r="S286" s="14"/>
      <c r="T286" s="14"/>
      <c r="U286" s="14"/>
      <c r="V286" s="14"/>
      <c r="W286" s="39" t="str">
        <f t="shared" si="1"/>
        <v>alp----</v>
      </c>
      <c r="X286" s="40" t="str">
        <f t="shared" si="2"/>
        <v>-----none</v>
      </c>
      <c r="Y286" s="40" t="str">
        <f t="shared" si="17"/>
        <v>-------</v>
      </c>
      <c r="Z286" s="41" t="str">
        <f t="shared" si="4"/>
        <v>alp---</v>
      </c>
      <c r="AA286" s="41" t="str">
        <f t="shared" si="5"/>
        <v/>
      </c>
      <c r="AB286" s="41" t="str">
        <f t="shared" si="18"/>
        <v>-------</v>
      </c>
      <c r="AC286" s="41" t="str">
        <f t="shared" si="7"/>
        <v>-------</v>
      </c>
      <c r="AD286" s="41" t="str">
        <f t="shared" si="19"/>
        <v>--------</v>
      </c>
      <c r="AE286" s="41" t="str">
        <f t="shared" si="20"/>
        <v>-------</v>
      </c>
    </row>
    <row r="287">
      <c r="A287" s="20"/>
      <c r="B287" s="18"/>
      <c r="C287" s="18"/>
      <c r="D287" s="26"/>
      <c r="E287" s="26"/>
      <c r="F287" s="2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6"/>
      <c r="S287" s="14"/>
      <c r="T287" s="14"/>
      <c r="U287" s="14"/>
      <c r="V287" s="14"/>
      <c r="W287" s="39" t="str">
        <f t="shared" si="1"/>
        <v>alp----</v>
      </c>
      <c r="X287" s="40" t="str">
        <f t="shared" si="2"/>
        <v>-----none</v>
      </c>
      <c r="Y287" s="40" t="str">
        <f t="shared" si="17"/>
        <v>-------</v>
      </c>
      <c r="Z287" s="41" t="str">
        <f t="shared" si="4"/>
        <v>alp---</v>
      </c>
      <c r="AA287" s="41" t="str">
        <f t="shared" si="5"/>
        <v/>
      </c>
      <c r="AB287" s="41" t="str">
        <f t="shared" si="18"/>
        <v>-------</v>
      </c>
      <c r="AC287" s="41" t="str">
        <f t="shared" si="7"/>
        <v>-------</v>
      </c>
      <c r="AD287" s="41" t="str">
        <f t="shared" si="19"/>
        <v>--------</v>
      </c>
      <c r="AE287" s="41" t="str">
        <f t="shared" si="20"/>
        <v>-------</v>
      </c>
    </row>
    <row r="288">
      <c r="A288" s="14"/>
      <c r="B288" s="10"/>
      <c r="C288" s="10"/>
      <c r="D288" s="15"/>
      <c r="E288" s="15"/>
      <c r="F288" s="15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6"/>
      <c r="S288" s="14"/>
      <c r="T288" s="14"/>
      <c r="U288" s="14"/>
      <c r="V288" s="14"/>
      <c r="W288" s="39" t="str">
        <f t="shared" si="1"/>
        <v>alp----</v>
      </c>
      <c r="X288" s="40" t="str">
        <f t="shared" si="2"/>
        <v>-----none</v>
      </c>
      <c r="Y288" s="40" t="str">
        <f t="shared" si="17"/>
        <v>-------</v>
      </c>
      <c r="Z288" s="41" t="str">
        <f t="shared" si="4"/>
        <v>alp---</v>
      </c>
      <c r="AA288" s="41" t="str">
        <f t="shared" si="5"/>
        <v/>
      </c>
      <c r="AB288" s="41" t="str">
        <f t="shared" si="18"/>
        <v>-------</v>
      </c>
      <c r="AC288" s="41" t="str">
        <f t="shared" si="7"/>
        <v>-------</v>
      </c>
      <c r="AD288" s="41" t="str">
        <f t="shared" si="19"/>
        <v>--------</v>
      </c>
      <c r="AE288" s="41" t="str">
        <f t="shared" si="20"/>
        <v>-------</v>
      </c>
    </row>
    <row r="289">
      <c r="A289" s="20"/>
      <c r="B289" s="18"/>
      <c r="C289" s="18"/>
      <c r="D289" s="26"/>
      <c r="E289" s="26"/>
      <c r="F289" s="26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5"/>
      <c r="S289" s="20"/>
      <c r="T289" s="20"/>
      <c r="U289" s="20"/>
      <c r="V289" s="20"/>
      <c r="W289" s="39" t="str">
        <f t="shared" si="1"/>
        <v>alp----</v>
      </c>
      <c r="X289" s="40" t="str">
        <f t="shared" si="2"/>
        <v>-----none</v>
      </c>
      <c r="Y289" s="40" t="str">
        <f t="shared" si="17"/>
        <v>-------</v>
      </c>
      <c r="Z289" s="41" t="str">
        <f t="shared" si="4"/>
        <v>alp---</v>
      </c>
      <c r="AA289" s="41" t="str">
        <f t="shared" si="5"/>
        <v/>
      </c>
      <c r="AB289" s="41" t="str">
        <f t="shared" si="18"/>
        <v>-------</v>
      </c>
      <c r="AC289" s="41" t="str">
        <f t="shared" si="7"/>
        <v>-------</v>
      </c>
      <c r="AD289" s="41" t="str">
        <f t="shared" si="19"/>
        <v>--------</v>
      </c>
      <c r="AE289" s="41" t="str">
        <f t="shared" si="20"/>
        <v>-------</v>
      </c>
    </row>
    <row r="290">
      <c r="A290" s="14"/>
      <c r="B290" s="10"/>
      <c r="C290" s="10"/>
      <c r="D290" s="15"/>
      <c r="E290" s="15"/>
      <c r="F290" s="15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6"/>
      <c r="S290" s="14"/>
      <c r="T290" s="14"/>
      <c r="U290" s="14"/>
      <c r="V290" s="14"/>
      <c r="W290" s="39" t="str">
        <f t="shared" si="1"/>
        <v>alp----</v>
      </c>
      <c r="X290" s="40" t="str">
        <f t="shared" si="2"/>
        <v>-----none</v>
      </c>
      <c r="Y290" s="40" t="str">
        <f t="shared" si="17"/>
        <v>-------</v>
      </c>
      <c r="Z290" s="41" t="str">
        <f t="shared" si="4"/>
        <v>alp---</v>
      </c>
      <c r="AA290" s="41" t="str">
        <f t="shared" si="5"/>
        <v/>
      </c>
      <c r="AB290" s="41" t="str">
        <f t="shared" si="18"/>
        <v>-------</v>
      </c>
      <c r="AC290" s="41" t="str">
        <f t="shared" si="7"/>
        <v>-------</v>
      </c>
      <c r="AD290" s="41" t="str">
        <f t="shared" si="19"/>
        <v>--------</v>
      </c>
      <c r="AE290" s="41" t="str">
        <f t="shared" si="20"/>
        <v>-------</v>
      </c>
    </row>
    <row r="291">
      <c r="A291" s="20"/>
      <c r="B291" s="18"/>
      <c r="C291" s="18"/>
      <c r="D291" s="26"/>
      <c r="E291" s="26"/>
      <c r="F291" s="26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5"/>
      <c r="S291" s="20"/>
      <c r="T291" s="20"/>
      <c r="U291" s="20"/>
      <c r="V291" s="20"/>
      <c r="W291" s="39" t="str">
        <f t="shared" si="1"/>
        <v>alp----</v>
      </c>
      <c r="X291" s="40" t="str">
        <f t="shared" si="2"/>
        <v>-----none</v>
      </c>
      <c r="Y291" s="40" t="str">
        <f t="shared" si="17"/>
        <v>-------</v>
      </c>
      <c r="Z291" s="41" t="str">
        <f t="shared" si="4"/>
        <v>alp---</v>
      </c>
      <c r="AA291" s="41" t="str">
        <f t="shared" si="5"/>
        <v/>
      </c>
      <c r="AB291" s="41" t="str">
        <f t="shared" si="18"/>
        <v>-------</v>
      </c>
      <c r="AC291" s="41" t="str">
        <f t="shared" si="7"/>
        <v>-------</v>
      </c>
      <c r="AD291" s="41" t="str">
        <f t="shared" si="19"/>
        <v>--------</v>
      </c>
      <c r="AE291" s="41" t="str">
        <f t="shared" si="20"/>
        <v>-------</v>
      </c>
    </row>
    <row r="292">
      <c r="A292" s="14"/>
      <c r="B292" s="10"/>
      <c r="C292" s="10"/>
      <c r="D292" s="15"/>
      <c r="E292" s="15"/>
      <c r="F292" s="15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6"/>
      <c r="S292" s="14"/>
      <c r="T292" s="14"/>
      <c r="U292" s="14"/>
      <c r="V292" s="14"/>
      <c r="W292" s="39" t="str">
        <f t="shared" si="1"/>
        <v>alp----</v>
      </c>
      <c r="X292" s="40" t="str">
        <f t="shared" si="2"/>
        <v>-----none</v>
      </c>
      <c r="Y292" s="40" t="str">
        <f t="shared" si="17"/>
        <v>-------</v>
      </c>
      <c r="Z292" s="41" t="str">
        <f t="shared" si="4"/>
        <v>alp---</v>
      </c>
      <c r="AA292" s="41" t="str">
        <f t="shared" si="5"/>
        <v/>
      </c>
      <c r="AB292" s="41" t="str">
        <f t="shared" si="18"/>
        <v>-------</v>
      </c>
      <c r="AC292" s="41" t="str">
        <f t="shared" si="7"/>
        <v>-------</v>
      </c>
      <c r="AD292" s="41" t="str">
        <f t="shared" si="19"/>
        <v>--------</v>
      </c>
      <c r="AE292" s="41" t="str">
        <f t="shared" si="20"/>
        <v>-------</v>
      </c>
    </row>
    <row r="293">
      <c r="A293" s="20"/>
      <c r="B293" s="18"/>
      <c r="C293" s="18"/>
      <c r="D293" s="26"/>
      <c r="E293" s="33"/>
      <c r="F293" s="33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5"/>
      <c r="S293" s="20"/>
      <c r="T293" s="20"/>
      <c r="U293" s="20"/>
      <c r="V293" s="20"/>
      <c r="W293" s="39" t="str">
        <f t="shared" si="1"/>
        <v>alp----</v>
      </c>
      <c r="X293" s="40" t="str">
        <f t="shared" si="2"/>
        <v>-----none</v>
      </c>
      <c r="Y293" s="40" t="str">
        <f t="shared" si="17"/>
        <v>-------</v>
      </c>
      <c r="Z293" s="41" t="str">
        <f t="shared" si="4"/>
        <v>alp---</v>
      </c>
      <c r="AA293" s="41" t="str">
        <f t="shared" si="5"/>
        <v/>
      </c>
      <c r="AB293" s="41" t="str">
        <f t="shared" si="18"/>
        <v>-------</v>
      </c>
      <c r="AC293" s="41" t="str">
        <f t="shared" si="7"/>
        <v>-------</v>
      </c>
      <c r="AD293" s="41" t="str">
        <f t="shared" si="19"/>
        <v>--------</v>
      </c>
      <c r="AE293" s="41" t="str">
        <f t="shared" si="20"/>
        <v>-------</v>
      </c>
    </row>
    <row r="294">
      <c r="A294" s="14"/>
      <c r="B294" s="10"/>
      <c r="C294" s="10"/>
      <c r="D294" s="15"/>
      <c r="E294" s="34"/>
      <c r="F294" s="3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6"/>
      <c r="S294" s="14"/>
      <c r="T294" s="14"/>
      <c r="U294" s="14"/>
      <c r="V294" s="14"/>
      <c r="W294" s="39" t="str">
        <f t="shared" si="1"/>
        <v>alp----</v>
      </c>
      <c r="X294" s="40" t="str">
        <f t="shared" si="2"/>
        <v>-----none</v>
      </c>
      <c r="Y294" s="40" t="str">
        <f t="shared" si="17"/>
        <v>-------</v>
      </c>
      <c r="Z294" s="41" t="str">
        <f t="shared" si="4"/>
        <v>alp---</v>
      </c>
      <c r="AA294" s="41" t="str">
        <f t="shared" si="5"/>
        <v/>
      </c>
      <c r="AB294" s="41" t="str">
        <f t="shared" si="18"/>
        <v>-------</v>
      </c>
      <c r="AC294" s="41" t="str">
        <f t="shared" si="7"/>
        <v>-------</v>
      </c>
      <c r="AD294" s="41" t="str">
        <f t="shared" si="19"/>
        <v>--------</v>
      </c>
      <c r="AE294" s="41" t="str">
        <f t="shared" si="20"/>
        <v>-------</v>
      </c>
    </row>
    <row r="295">
      <c r="A295" s="20"/>
      <c r="B295" s="18"/>
      <c r="C295" s="18"/>
      <c r="D295" s="26"/>
      <c r="E295" s="43"/>
      <c r="F295" s="43"/>
      <c r="G295" s="20"/>
      <c r="H295" s="20"/>
      <c r="I295" s="20"/>
      <c r="J295" s="20"/>
      <c r="K295" s="20"/>
      <c r="L295" s="20"/>
      <c r="M295" s="20"/>
      <c r="N295" s="25"/>
      <c r="P295" s="20"/>
      <c r="Q295" s="20"/>
      <c r="R295" s="20"/>
      <c r="S295" s="20"/>
      <c r="T295" s="20"/>
      <c r="U295" s="20"/>
      <c r="V295" s="20"/>
      <c r="W295" s="39" t="str">
        <f t="shared" si="1"/>
        <v>alp----</v>
      </c>
      <c r="X295" s="40" t="str">
        <f t="shared" si="2"/>
        <v>-----none</v>
      </c>
      <c r="Y295" s="40" t="str">
        <f t="shared" si="17"/>
        <v>-------</v>
      </c>
      <c r="Z295" s="41" t="str">
        <f t="shared" si="4"/>
        <v>alp---</v>
      </c>
      <c r="AA295" s="41" t="str">
        <f t="shared" si="5"/>
        <v/>
      </c>
      <c r="AB295" s="41" t="str">
        <f t="shared" si="18"/>
        <v>-------</v>
      </c>
      <c r="AC295" s="41" t="str">
        <f t="shared" si="7"/>
        <v>-------</v>
      </c>
      <c r="AD295" s="41" t="str">
        <f t="shared" si="19"/>
        <v>--------</v>
      </c>
      <c r="AE295" s="41" t="str">
        <f t="shared" si="20"/>
        <v>-------</v>
      </c>
    </row>
    <row r="296">
      <c r="A296" s="14"/>
      <c r="B296" s="10"/>
      <c r="C296" s="10"/>
      <c r="D296" s="15"/>
      <c r="E296" s="36"/>
      <c r="F296" s="36"/>
      <c r="G296" s="14"/>
      <c r="H296" s="14"/>
      <c r="I296" s="14"/>
      <c r="J296" s="14"/>
      <c r="K296" s="14"/>
      <c r="L296" s="14"/>
      <c r="M296" s="14"/>
      <c r="N296" s="16"/>
      <c r="P296" s="14"/>
      <c r="Q296" s="14"/>
      <c r="R296" s="14"/>
      <c r="S296" s="14"/>
      <c r="T296" s="14"/>
      <c r="U296" s="14"/>
      <c r="V296" s="14"/>
      <c r="W296" s="39" t="str">
        <f t="shared" si="1"/>
        <v>alp----</v>
      </c>
      <c r="X296" s="40" t="str">
        <f t="shared" si="2"/>
        <v>-----none</v>
      </c>
      <c r="Y296" s="40" t="str">
        <f t="shared" si="17"/>
        <v>-------</v>
      </c>
      <c r="Z296" s="41" t="str">
        <f t="shared" si="4"/>
        <v>alp---</v>
      </c>
      <c r="AA296" s="41" t="str">
        <f t="shared" si="5"/>
        <v/>
      </c>
      <c r="AB296" s="41" t="str">
        <f t="shared" si="18"/>
        <v>-------</v>
      </c>
      <c r="AC296" s="41" t="str">
        <f t="shared" si="7"/>
        <v>-------</v>
      </c>
      <c r="AD296" s="41" t="str">
        <f t="shared" si="19"/>
        <v>--------</v>
      </c>
      <c r="AE296" s="41" t="str">
        <f t="shared" si="20"/>
        <v>-------</v>
      </c>
    </row>
    <row r="297">
      <c r="A297" s="20"/>
      <c r="B297" s="18"/>
      <c r="C297" s="18"/>
      <c r="D297" s="26"/>
      <c r="E297" s="43"/>
      <c r="F297" s="43"/>
      <c r="G297" s="20"/>
      <c r="H297" s="20"/>
      <c r="I297" s="20"/>
      <c r="J297" s="20"/>
      <c r="K297" s="20"/>
      <c r="L297" s="20"/>
      <c r="M297" s="20"/>
      <c r="N297" s="25"/>
      <c r="P297" s="20"/>
      <c r="Q297" s="20"/>
      <c r="R297" s="20"/>
      <c r="S297" s="20"/>
      <c r="T297" s="20"/>
      <c r="U297" s="20"/>
      <c r="V297" s="20"/>
      <c r="W297" s="39" t="str">
        <f t="shared" si="1"/>
        <v>alp----</v>
      </c>
      <c r="X297" s="40" t="str">
        <f t="shared" si="2"/>
        <v>-----none</v>
      </c>
      <c r="Y297" s="40" t="str">
        <f t="shared" si="17"/>
        <v>-------</v>
      </c>
      <c r="Z297" s="41" t="str">
        <f t="shared" si="4"/>
        <v>alp---</v>
      </c>
      <c r="AA297" s="41" t="str">
        <f t="shared" si="5"/>
        <v/>
      </c>
      <c r="AB297" s="41" t="str">
        <f t="shared" si="18"/>
        <v>-------</v>
      </c>
      <c r="AC297" s="41" t="str">
        <f t="shared" si="7"/>
        <v>-------</v>
      </c>
      <c r="AD297" s="41" t="str">
        <f t="shared" si="19"/>
        <v>--------</v>
      </c>
      <c r="AE297" s="41" t="str">
        <f t="shared" si="20"/>
        <v>-------</v>
      </c>
    </row>
    <row r="298">
      <c r="A298" s="14"/>
      <c r="B298" s="10"/>
      <c r="C298" s="10"/>
      <c r="D298" s="15"/>
      <c r="E298" s="36"/>
      <c r="F298" s="36"/>
      <c r="G298" s="14"/>
      <c r="H298" s="14"/>
      <c r="I298" s="14"/>
      <c r="J298" s="14"/>
      <c r="K298" s="14"/>
      <c r="L298" s="14"/>
      <c r="M298" s="14"/>
      <c r="N298" s="16"/>
      <c r="P298" s="14"/>
      <c r="Q298" s="14"/>
      <c r="R298" s="14"/>
      <c r="S298" s="14"/>
      <c r="T298" s="14"/>
      <c r="U298" s="14"/>
      <c r="V298" s="14"/>
      <c r="W298" s="39" t="str">
        <f t="shared" si="1"/>
        <v>alp----</v>
      </c>
      <c r="X298" s="40" t="str">
        <f t="shared" si="2"/>
        <v>-----none</v>
      </c>
      <c r="Y298" s="40" t="str">
        <f t="shared" si="17"/>
        <v>-------</v>
      </c>
      <c r="Z298" s="41" t="str">
        <f t="shared" si="4"/>
        <v>alp---</v>
      </c>
      <c r="AA298" s="41" t="str">
        <f t="shared" si="5"/>
        <v/>
      </c>
      <c r="AB298" s="41" t="str">
        <f t="shared" si="18"/>
        <v>-------</v>
      </c>
      <c r="AC298" s="41" t="str">
        <f t="shared" si="7"/>
        <v>-------</v>
      </c>
      <c r="AD298" s="41" t="str">
        <f t="shared" si="19"/>
        <v>--------</v>
      </c>
      <c r="AE298" s="41" t="str">
        <f t="shared" si="20"/>
        <v>-------</v>
      </c>
    </row>
    <row r="299">
      <c r="A299" s="20"/>
      <c r="B299" s="18"/>
      <c r="C299" s="18"/>
      <c r="D299" s="26"/>
      <c r="E299" s="43"/>
      <c r="F299" s="43"/>
      <c r="G299" s="20"/>
      <c r="H299" s="20"/>
      <c r="I299" s="20"/>
      <c r="J299" s="20"/>
      <c r="K299" s="20"/>
      <c r="L299" s="20"/>
      <c r="M299" s="20"/>
      <c r="N299" s="25"/>
      <c r="P299" s="20"/>
      <c r="Q299" s="20"/>
      <c r="R299" s="20"/>
      <c r="S299" s="20"/>
      <c r="T299" s="20"/>
      <c r="U299" s="20"/>
      <c r="V299" s="20"/>
      <c r="W299" s="39" t="str">
        <f t="shared" si="1"/>
        <v>alp----</v>
      </c>
      <c r="X299" s="40" t="str">
        <f t="shared" si="2"/>
        <v>-----none</v>
      </c>
      <c r="Y299" s="40" t="str">
        <f t="shared" si="17"/>
        <v>-------</v>
      </c>
      <c r="Z299" s="41" t="str">
        <f t="shared" si="4"/>
        <v>alp---</v>
      </c>
      <c r="AA299" s="41" t="str">
        <f t="shared" si="5"/>
        <v/>
      </c>
      <c r="AB299" s="41" t="str">
        <f t="shared" si="18"/>
        <v>-------</v>
      </c>
      <c r="AC299" s="41" t="str">
        <f t="shared" si="7"/>
        <v>-------</v>
      </c>
      <c r="AD299" s="41" t="str">
        <f t="shared" si="19"/>
        <v>--------</v>
      </c>
      <c r="AE299" s="41" t="str">
        <f t="shared" si="20"/>
        <v>-------</v>
      </c>
    </row>
    <row r="300">
      <c r="A300" s="14"/>
      <c r="B300" s="10"/>
      <c r="C300" s="10"/>
      <c r="D300" s="15"/>
      <c r="E300" s="36"/>
      <c r="F300" s="36"/>
      <c r="G300" s="14"/>
      <c r="H300" s="14"/>
      <c r="I300" s="14"/>
      <c r="J300" s="14"/>
      <c r="K300" s="14"/>
      <c r="L300" s="14"/>
      <c r="M300" s="14"/>
      <c r="N300" s="16"/>
      <c r="P300" s="14"/>
      <c r="Q300" s="14"/>
      <c r="R300" s="14"/>
      <c r="S300" s="14"/>
      <c r="T300" s="14"/>
      <c r="U300" s="14"/>
      <c r="V300" s="14"/>
      <c r="W300" s="39" t="str">
        <f t="shared" si="1"/>
        <v>alp----</v>
      </c>
      <c r="X300" s="40" t="str">
        <f t="shared" si="2"/>
        <v>-----none</v>
      </c>
      <c r="Y300" s="40" t="str">
        <f t="shared" si="17"/>
        <v>-------</v>
      </c>
      <c r="Z300" s="41" t="str">
        <f t="shared" si="4"/>
        <v>alp---</v>
      </c>
      <c r="AA300" s="41" t="str">
        <f t="shared" si="5"/>
        <v/>
      </c>
      <c r="AB300" s="41" t="str">
        <f t="shared" si="18"/>
        <v>-------</v>
      </c>
      <c r="AC300" s="41" t="str">
        <f t="shared" si="7"/>
        <v>-------</v>
      </c>
      <c r="AD300" s="41" t="str">
        <f t="shared" si="19"/>
        <v>--------</v>
      </c>
      <c r="AE300" s="41" t="str">
        <f t="shared" si="20"/>
        <v>-------</v>
      </c>
    </row>
    <row r="301">
      <c r="A301" s="20"/>
      <c r="B301" s="18"/>
      <c r="C301" s="18"/>
      <c r="D301" s="26"/>
      <c r="E301" s="26"/>
      <c r="F301" s="33"/>
      <c r="G301" s="20"/>
      <c r="H301" s="20"/>
      <c r="I301" s="20"/>
      <c r="J301" s="20"/>
      <c r="K301" s="20"/>
      <c r="L301" s="20"/>
      <c r="M301" s="20"/>
      <c r="N301" s="20"/>
      <c r="P301" s="20"/>
      <c r="Q301" s="20"/>
      <c r="R301" s="25"/>
      <c r="S301" s="20"/>
      <c r="T301" s="20"/>
      <c r="U301" s="20"/>
      <c r="V301" s="20"/>
      <c r="W301" s="39" t="str">
        <f t="shared" si="1"/>
        <v>alp----</v>
      </c>
      <c r="X301" s="40" t="str">
        <f t="shared" si="2"/>
        <v>-----none</v>
      </c>
      <c r="Y301" s="40" t="str">
        <f t="shared" si="17"/>
        <v>-------</v>
      </c>
      <c r="Z301" s="41" t="str">
        <f t="shared" si="4"/>
        <v>alp---</v>
      </c>
      <c r="AA301" s="41" t="str">
        <f t="shared" si="5"/>
        <v/>
      </c>
      <c r="AB301" s="41" t="str">
        <f t="shared" si="18"/>
        <v>-------</v>
      </c>
      <c r="AC301" s="41" t="str">
        <f t="shared" si="7"/>
        <v>-------</v>
      </c>
      <c r="AD301" s="41" t="str">
        <f t="shared" si="19"/>
        <v>--------</v>
      </c>
      <c r="AE301" s="41" t="str">
        <f t="shared" si="20"/>
        <v>-------</v>
      </c>
    </row>
    <row r="302">
      <c r="A302" s="14"/>
      <c r="B302" s="10"/>
      <c r="C302" s="10"/>
      <c r="D302" s="15"/>
      <c r="E302" s="15"/>
      <c r="F302" s="34"/>
      <c r="G302" s="14"/>
      <c r="H302" s="14"/>
      <c r="I302" s="14"/>
      <c r="J302" s="14"/>
      <c r="K302" s="14"/>
      <c r="L302" s="14"/>
      <c r="M302" s="14"/>
      <c r="N302" s="14"/>
      <c r="P302" s="14"/>
      <c r="Q302" s="14"/>
      <c r="R302" s="16"/>
      <c r="S302" s="14"/>
      <c r="T302" s="14"/>
      <c r="U302" s="14"/>
      <c r="V302" s="14"/>
      <c r="W302" s="39" t="str">
        <f t="shared" si="1"/>
        <v>alp----</v>
      </c>
      <c r="X302" s="40" t="str">
        <f t="shared" si="2"/>
        <v>-----none</v>
      </c>
      <c r="Y302" s="40" t="str">
        <f t="shared" si="17"/>
        <v>-------</v>
      </c>
      <c r="Z302" s="41" t="str">
        <f t="shared" si="4"/>
        <v>alp---</v>
      </c>
      <c r="AA302" s="41" t="str">
        <f t="shared" si="5"/>
        <v/>
      </c>
      <c r="AB302" s="41" t="str">
        <f t="shared" si="18"/>
        <v>-------</v>
      </c>
      <c r="AC302" s="41" t="str">
        <f t="shared" si="7"/>
        <v>-------</v>
      </c>
      <c r="AD302" s="41" t="str">
        <f t="shared" si="19"/>
        <v>--------</v>
      </c>
      <c r="AE302" s="41" t="str">
        <f t="shared" si="20"/>
        <v>-------</v>
      </c>
    </row>
    <row r="303">
      <c r="A303" s="20"/>
      <c r="B303" s="18"/>
      <c r="C303" s="18"/>
      <c r="D303" s="26"/>
      <c r="E303" s="26"/>
      <c r="F303" s="33"/>
      <c r="G303" s="20"/>
      <c r="H303" s="20"/>
      <c r="I303" s="20"/>
      <c r="J303" s="20"/>
      <c r="K303" s="20"/>
      <c r="L303" s="20"/>
      <c r="M303" s="20"/>
      <c r="N303" s="25"/>
      <c r="P303" s="20"/>
      <c r="Q303" s="20"/>
      <c r="R303" s="25"/>
      <c r="S303" s="20"/>
      <c r="T303" s="20"/>
      <c r="U303" s="20"/>
      <c r="V303" s="20"/>
      <c r="W303" s="39" t="str">
        <f t="shared" si="1"/>
        <v>alp----</v>
      </c>
      <c r="X303" s="40" t="str">
        <f t="shared" si="2"/>
        <v>-----none</v>
      </c>
      <c r="Y303" s="40" t="str">
        <f t="shared" si="17"/>
        <v>-------</v>
      </c>
      <c r="Z303" s="41" t="str">
        <f t="shared" si="4"/>
        <v>alp---</v>
      </c>
      <c r="AA303" s="41" t="str">
        <f t="shared" si="5"/>
        <v/>
      </c>
      <c r="AB303" s="41" t="str">
        <f t="shared" si="18"/>
        <v>-------</v>
      </c>
      <c r="AC303" s="41" t="str">
        <f t="shared" si="7"/>
        <v>-------</v>
      </c>
      <c r="AD303" s="41" t="str">
        <f t="shared" si="19"/>
        <v>--------</v>
      </c>
      <c r="AE303" s="41" t="str">
        <f t="shared" si="20"/>
        <v>-------</v>
      </c>
    </row>
    <row r="304">
      <c r="A304" s="14"/>
      <c r="B304" s="10"/>
      <c r="C304" s="10"/>
      <c r="D304" s="15"/>
      <c r="E304" s="15"/>
      <c r="F304" s="34"/>
      <c r="G304" s="14"/>
      <c r="H304" s="14"/>
      <c r="I304" s="14"/>
      <c r="J304" s="14"/>
      <c r="K304" s="14"/>
      <c r="L304" s="14"/>
      <c r="M304" s="14"/>
      <c r="N304" s="16"/>
      <c r="P304" s="14"/>
      <c r="Q304" s="14"/>
      <c r="R304" s="16"/>
      <c r="S304" s="14"/>
      <c r="T304" s="14"/>
      <c r="U304" s="14"/>
      <c r="V304" s="14"/>
      <c r="W304" s="39" t="str">
        <f t="shared" si="1"/>
        <v>alp----</v>
      </c>
      <c r="X304" s="40" t="str">
        <f t="shared" si="2"/>
        <v>-----none</v>
      </c>
      <c r="Y304" s="40" t="str">
        <f t="shared" si="17"/>
        <v>-------</v>
      </c>
      <c r="Z304" s="41" t="str">
        <f t="shared" si="4"/>
        <v>alp---</v>
      </c>
      <c r="AA304" s="41" t="str">
        <f t="shared" si="5"/>
        <v/>
      </c>
      <c r="AB304" s="41" t="str">
        <f t="shared" si="18"/>
        <v>-------</v>
      </c>
      <c r="AC304" s="41" t="str">
        <f t="shared" si="7"/>
        <v>-------</v>
      </c>
      <c r="AD304" s="41" t="str">
        <f t="shared" si="19"/>
        <v>--------</v>
      </c>
      <c r="AE304" s="41" t="str">
        <f t="shared" si="20"/>
        <v>-------</v>
      </c>
    </row>
    <row r="305">
      <c r="A305" s="20"/>
      <c r="B305" s="18"/>
      <c r="C305" s="18"/>
      <c r="D305" s="26"/>
      <c r="E305" s="26"/>
      <c r="F305" s="33"/>
      <c r="G305" s="20"/>
      <c r="H305" s="20"/>
      <c r="I305" s="20"/>
      <c r="J305" s="20"/>
      <c r="K305" s="20"/>
      <c r="L305" s="20"/>
      <c r="M305" s="20"/>
      <c r="N305" s="20"/>
      <c r="P305" s="20"/>
      <c r="Q305" s="20"/>
      <c r="R305" s="25"/>
      <c r="S305" s="20"/>
      <c r="T305" s="20"/>
      <c r="U305" s="20"/>
      <c r="V305" s="20"/>
      <c r="W305" s="39" t="str">
        <f t="shared" si="1"/>
        <v>alp----</v>
      </c>
      <c r="X305" s="40" t="str">
        <f t="shared" si="2"/>
        <v>-----none</v>
      </c>
      <c r="Y305" s="40" t="str">
        <f t="shared" si="17"/>
        <v>-------</v>
      </c>
      <c r="Z305" s="41" t="str">
        <f t="shared" si="4"/>
        <v>alp---</v>
      </c>
      <c r="AA305" s="41" t="str">
        <f t="shared" si="5"/>
        <v/>
      </c>
      <c r="AB305" s="41" t="str">
        <f t="shared" si="18"/>
        <v>-------</v>
      </c>
      <c r="AC305" s="41" t="str">
        <f t="shared" si="7"/>
        <v>-------</v>
      </c>
      <c r="AD305" s="41" t="str">
        <f t="shared" si="19"/>
        <v>--------</v>
      </c>
      <c r="AE305" s="41" t="str">
        <f t="shared" si="20"/>
        <v>-------</v>
      </c>
    </row>
    <row r="306">
      <c r="A306" s="14"/>
      <c r="B306" s="10"/>
      <c r="C306" s="10"/>
      <c r="D306" s="15"/>
      <c r="E306" s="15"/>
      <c r="F306" s="34"/>
      <c r="G306" s="14"/>
      <c r="H306" s="14"/>
      <c r="I306" s="14"/>
      <c r="J306" s="14"/>
      <c r="K306" s="14"/>
      <c r="L306" s="14"/>
      <c r="M306" s="14"/>
      <c r="N306" s="14"/>
      <c r="P306" s="14"/>
      <c r="Q306" s="14"/>
      <c r="R306" s="16"/>
      <c r="S306" s="14"/>
      <c r="T306" s="14"/>
      <c r="U306" s="14"/>
      <c r="V306" s="14"/>
      <c r="W306" s="39" t="str">
        <f t="shared" si="1"/>
        <v>alp----</v>
      </c>
      <c r="X306" s="40" t="str">
        <f t="shared" si="2"/>
        <v>-----none</v>
      </c>
      <c r="Y306" s="40" t="str">
        <f t="shared" si="17"/>
        <v>-------</v>
      </c>
      <c r="Z306" s="41" t="str">
        <f t="shared" si="4"/>
        <v>alp---</v>
      </c>
      <c r="AA306" s="41" t="str">
        <f t="shared" si="5"/>
        <v/>
      </c>
      <c r="AB306" s="41" t="str">
        <f t="shared" si="18"/>
        <v>-------</v>
      </c>
      <c r="AC306" s="41" t="str">
        <f t="shared" si="7"/>
        <v>-------</v>
      </c>
      <c r="AD306" s="41" t="str">
        <f t="shared" si="19"/>
        <v>--------</v>
      </c>
      <c r="AE306" s="41" t="str">
        <f t="shared" si="20"/>
        <v>-------</v>
      </c>
    </row>
    <row r="307">
      <c r="A307" s="20"/>
      <c r="B307" s="18"/>
      <c r="C307" s="18"/>
      <c r="D307" s="26"/>
      <c r="E307" s="26"/>
      <c r="F307" s="33"/>
      <c r="G307" s="20"/>
      <c r="H307" s="20"/>
      <c r="I307" s="20"/>
      <c r="J307" s="20"/>
      <c r="K307" s="20"/>
      <c r="L307" s="20"/>
      <c r="M307" s="20"/>
      <c r="N307" s="20"/>
      <c r="P307" s="20"/>
      <c r="Q307" s="20"/>
      <c r="R307" s="25"/>
      <c r="S307" s="20"/>
      <c r="T307" s="20"/>
      <c r="U307" s="20"/>
      <c r="V307" s="20"/>
      <c r="W307" s="39" t="str">
        <f t="shared" si="1"/>
        <v>alp----</v>
      </c>
      <c r="X307" s="40" t="str">
        <f t="shared" si="2"/>
        <v>-----none</v>
      </c>
      <c r="Y307" s="40" t="str">
        <f t="shared" si="17"/>
        <v>-------</v>
      </c>
      <c r="Z307" s="41" t="str">
        <f t="shared" si="4"/>
        <v>alp---</v>
      </c>
      <c r="AA307" s="41" t="str">
        <f t="shared" si="5"/>
        <v/>
      </c>
      <c r="AB307" s="41" t="str">
        <f t="shared" si="18"/>
        <v>-------</v>
      </c>
      <c r="AC307" s="41" t="str">
        <f t="shared" si="7"/>
        <v>-------</v>
      </c>
      <c r="AD307" s="41" t="str">
        <f t="shared" si="19"/>
        <v>--------</v>
      </c>
      <c r="AE307" s="41" t="str">
        <f t="shared" si="20"/>
        <v>-------</v>
      </c>
    </row>
    <row r="308">
      <c r="A308" s="14"/>
      <c r="B308" s="10"/>
      <c r="C308" s="10"/>
      <c r="D308" s="15"/>
      <c r="E308" s="15"/>
      <c r="F308" s="34"/>
      <c r="G308" s="14"/>
      <c r="H308" s="14"/>
      <c r="I308" s="14"/>
      <c r="J308" s="14"/>
      <c r="K308" s="14"/>
      <c r="L308" s="14"/>
      <c r="M308" s="14"/>
      <c r="N308" s="16"/>
      <c r="P308" s="14"/>
      <c r="Q308" s="14"/>
      <c r="R308" s="16"/>
      <c r="S308" s="14"/>
      <c r="T308" s="14"/>
      <c r="U308" s="14"/>
      <c r="V308" s="14"/>
      <c r="W308" s="39" t="str">
        <f t="shared" si="1"/>
        <v>alp----</v>
      </c>
      <c r="X308" s="40" t="str">
        <f t="shared" si="2"/>
        <v>-----none</v>
      </c>
      <c r="Y308" s="40" t="str">
        <f t="shared" si="17"/>
        <v>-------</v>
      </c>
      <c r="Z308" s="41" t="str">
        <f t="shared" si="4"/>
        <v>alp---</v>
      </c>
      <c r="AA308" s="41" t="str">
        <f t="shared" si="5"/>
        <v/>
      </c>
      <c r="AB308" s="41" t="str">
        <f t="shared" si="18"/>
        <v>-------</v>
      </c>
      <c r="AC308" s="41" t="str">
        <f t="shared" si="7"/>
        <v>-------</v>
      </c>
      <c r="AD308" s="41" t="str">
        <f t="shared" si="19"/>
        <v>--------</v>
      </c>
      <c r="AE308" s="41" t="str">
        <f t="shared" si="20"/>
        <v>-------</v>
      </c>
    </row>
    <row r="309">
      <c r="A309" s="20"/>
      <c r="B309" s="18"/>
      <c r="C309" s="18"/>
      <c r="D309" s="26"/>
      <c r="E309" s="26"/>
      <c r="F309" s="33"/>
      <c r="G309" s="20"/>
      <c r="H309" s="20"/>
      <c r="I309" s="20"/>
      <c r="J309" s="20"/>
      <c r="K309" s="20"/>
      <c r="L309" s="20"/>
      <c r="M309" s="20"/>
      <c r="N309" s="25"/>
      <c r="P309" s="20"/>
      <c r="Q309" s="20"/>
      <c r="R309" s="25"/>
      <c r="S309" s="20"/>
      <c r="T309" s="20"/>
      <c r="U309" s="20"/>
      <c r="V309" s="20"/>
      <c r="W309" s="39" t="str">
        <f t="shared" si="1"/>
        <v>alp----</v>
      </c>
      <c r="X309" s="40" t="str">
        <f t="shared" si="2"/>
        <v>-----none</v>
      </c>
      <c r="Y309" s="40" t="str">
        <f t="shared" si="17"/>
        <v>-------</v>
      </c>
      <c r="Z309" s="41" t="str">
        <f t="shared" si="4"/>
        <v>alp---</v>
      </c>
      <c r="AA309" s="41" t="str">
        <f t="shared" si="5"/>
        <v/>
      </c>
      <c r="AB309" s="41" t="str">
        <f t="shared" si="18"/>
        <v>-------</v>
      </c>
      <c r="AC309" s="41" t="str">
        <f t="shared" si="7"/>
        <v>-------</v>
      </c>
      <c r="AD309" s="41" t="str">
        <f t="shared" si="19"/>
        <v>--------</v>
      </c>
      <c r="AE309" s="41" t="str">
        <f t="shared" si="20"/>
        <v>-------</v>
      </c>
    </row>
    <row r="310">
      <c r="A310" s="14"/>
      <c r="B310" s="10"/>
      <c r="C310" s="10"/>
      <c r="D310" s="15"/>
      <c r="E310" s="15"/>
      <c r="F310" s="34"/>
      <c r="G310" s="14"/>
      <c r="H310" s="14"/>
      <c r="I310" s="14"/>
      <c r="J310" s="14"/>
      <c r="K310" s="14"/>
      <c r="L310" s="14"/>
      <c r="M310" s="14"/>
      <c r="N310" s="14"/>
      <c r="P310" s="14"/>
      <c r="Q310" s="14"/>
      <c r="R310" s="16"/>
      <c r="S310" s="14"/>
      <c r="T310" s="14"/>
      <c r="U310" s="14"/>
      <c r="V310" s="14"/>
      <c r="W310" s="39" t="str">
        <f t="shared" si="1"/>
        <v>alp----</v>
      </c>
      <c r="X310" s="40" t="str">
        <f t="shared" si="2"/>
        <v>-----none</v>
      </c>
      <c r="Y310" s="40" t="str">
        <f t="shared" si="17"/>
        <v>-------</v>
      </c>
      <c r="Z310" s="41" t="str">
        <f t="shared" si="4"/>
        <v>alp---</v>
      </c>
      <c r="AA310" s="41" t="str">
        <f t="shared" si="5"/>
        <v/>
      </c>
      <c r="AB310" s="41" t="str">
        <f t="shared" si="18"/>
        <v>-------</v>
      </c>
      <c r="AC310" s="41" t="str">
        <f t="shared" si="7"/>
        <v>-------</v>
      </c>
      <c r="AD310" s="41" t="str">
        <f t="shared" si="19"/>
        <v>--------</v>
      </c>
      <c r="AE310" s="41" t="str">
        <f t="shared" si="20"/>
        <v>-------</v>
      </c>
    </row>
    <row r="311">
      <c r="A311" s="20"/>
      <c r="B311" s="18"/>
      <c r="C311" s="18"/>
      <c r="D311" s="26"/>
      <c r="E311" s="26"/>
      <c r="F311" s="33"/>
      <c r="G311" s="20"/>
      <c r="H311" s="20"/>
      <c r="I311" s="20"/>
      <c r="J311" s="20"/>
      <c r="K311" s="20"/>
      <c r="L311" s="20"/>
      <c r="M311" s="20"/>
      <c r="N311" s="20"/>
      <c r="P311" s="20"/>
      <c r="Q311" s="20"/>
      <c r="R311" s="25"/>
      <c r="S311" s="20"/>
      <c r="T311" s="20"/>
      <c r="U311" s="20"/>
      <c r="V311" s="20"/>
      <c r="W311" s="39" t="str">
        <f t="shared" si="1"/>
        <v>alp----</v>
      </c>
      <c r="X311" s="40" t="str">
        <f t="shared" si="2"/>
        <v>-----none</v>
      </c>
      <c r="Y311" s="40" t="str">
        <f t="shared" si="17"/>
        <v>-------</v>
      </c>
      <c r="Z311" s="41" t="str">
        <f t="shared" si="4"/>
        <v>alp---</v>
      </c>
      <c r="AA311" s="41" t="str">
        <f t="shared" si="5"/>
        <v/>
      </c>
      <c r="AB311" s="41" t="str">
        <f t="shared" si="18"/>
        <v>-------</v>
      </c>
      <c r="AC311" s="41" t="str">
        <f t="shared" si="7"/>
        <v>-------</v>
      </c>
      <c r="AD311" s="41" t="str">
        <f t="shared" si="19"/>
        <v>--------</v>
      </c>
      <c r="AE311" s="41" t="str">
        <f t="shared" si="20"/>
        <v>-------</v>
      </c>
    </row>
    <row r="312">
      <c r="A312" s="14"/>
      <c r="B312" s="10"/>
      <c r="C312" s="10"/>
      <c r="D312" s="15"/>
      <c r="E312" s="15"/>
      <c r="F312" s="34"/>
      <c r="G312" s="14"/>
      <c r="H312" s="14"/>
      <c r="I312" s="14"/>
      <c r="J312" s="14"/>
      <c r="K312" s="14"/>
      <c r="L312" s="14"/>
      <c r="M312" s="14"/>
      <c r="N312" s="14"/>
      <c r="P312" s="14"/>
      <c r="Q312" s="14"/>
      <c r="R312" s="16"/>
      <c r="S312" s="14"/>
      <c r="T312" s="14"/>
      <c r="U312" s="14"/>
      <c r="V312" s="14"/>
      <c r="W312" s="39" t="str">
        <f t="shared" si="1"/>
        <v>alp----</v>
      </c>
      <c r="X312" s="40" t="str">
        <f t="shared" si="2"/>
        <v>-----none</v>
      </c>
      <c r="Y312" s="40" t="str">
        <f t="shared" si="17"/>
        <v>-------</v>
      </c>
      <c r="Z312" s="41" t="str">
        <f t="shared" si="4"/>
        <v>alp---</v>
      </c>
      <c r="AA312" s="41" t="str">
        <f t="shared" si="5"/>
        <v/>
      </c>
      <c r="AB312" s="41" t="str">
        <f t="shared" si="18"/>
        <v>-------</v>
      </c>
      <c r="AC312" s="41" t="str">
        <f t="shared" si="7"/>
        <v>-------</v>
      </c>
      <c r="AD312" s="41" t="str">
        <f t="shared" si="19"/>
        <v>--------</v>
      </c>
      <c r="AE312" s="41" t="str">
        <f t="shared" si="20"/>
        <v>-------</v>
      </c>
    </row>
    <row r="313">
      <c r="A313" s="20"/>
      <c r="B313" s="18"/>
      <c r="C313" s="18"/>
      <c r="D313" s="26"/>
      <c r="E313" s="26"/>
      <c r="F313" s="33"/>
      <c r="G313" s="20"/>
      <c r="H313" s="20"/>
      <c r="I313" s="20"/>
      <c r="J313" s="20"/>
      <c r="K313" s="20"/>
      <c r="L313" s="20"/>
      <c r="M313" s="20"/>
      <c r="N313" s="25"/>
      <c r="P313" s="20"/>
      <c r="Q313" s="20"/>
      <c r="R313" s="25"/>
      <c r="S313" s="20"/>
      <c r="T313" s="20"/>
      <c r="U313" s="20"/>
      <c r="V313" s="20"/>
      <c r="W313" s="39" t="str">
        <f t="shared" si="1"/>
        <v>alp----</v>
      </c>
      <c r="X313" s="40" t="str">
        <f t="shared" si="2"/>
        <v>-----none</v>
      </c>
      <c r="Y313" s="40" t="str">
        <f t="shared" si="17"/>
        <v>-------</v>
      </c>
      <c r="Z313" s="41" t="str">
        <f t="shared" si="4"/>
        <v>alp---</v>
      </c>
      <c r="AA313" s="41" t="str">
        <f t="shared" si="5"/>
        <v/>
      </c>
      <c r="AB313" s="41" t="str">
        <f t="shared" si="18"/>
        <v>-------</v>
      </c>
      <c r="AC313" s="41" t="str">
        <f t="shared" si="7"/>
        <v>-------</v>
      </c>
      <c r="AD313" s="41" t="str">
        <f t="shared" si="19"/>
        <v>--------</v>
      </c>
      <c r="AE313" s="41" t="str">
        <f t="shared" si="20"/>
        <v>-------</v>
      </c>
    </row>
    <row r="314">
      <c r="A314" s="14"/>
      <c r="B314" s="10"/>
      <c r="C314" s="10"/>
      <c r="D314" s="15"/>
      <c r="E314" s="15"/>
      <c r="F314" s="34"/>
      <c r="G314" s="14"/>
      <c r="H314" s="14"/>
      <c r="I314" s="14"/>
      <c r="J314" s="14"/>
      <c r="K314" s="14"/>
      <c r="L314" s="14"/>
      <c r="M314" s="14"/>
      <c r="N314" s="16"/>
      <c r="P314" s="14"/>
      <c r="Q314" s="14"/>
      <c r="R314" s="16"/>
      <c r="S314" s="14"/>
      <c r="T314" s="14"/>
      <c r="U314" s="14"/>
      <c r="V314" s="14"/>
      <c r="W314" s="39" t="str">
        <f t="shared" si="1"/>
        <v>alp----</v>
      </c>
      <c r="X314" s="40" t="str">
        <f t="shared" si="2"/>
        <v>-----none</v>
      </c>
      <c r="Y314" s="40" t="str">
        <f t="shared" si="17"/>
        <v>-------</v>
      </c>
      <c r="Z314" s="41" t="str">
        <f t="shared" si="4"/>
        <v>alp---</v>
      </c>
      <c r="AA314" s="41" t="str">
        <f t="shared" si="5"/>
        <v/>
      </c>
      <c r="AB314" s="41" t="str">
        <f t="shared" si="18"/>
        <v>-------</v>
      </c>
      <c r="AC314" s="41" t="str">
        <f t="shared" si="7"/>
        <v>-------</v>
      </c>
      <c r="AD314" s="41" t="str">
        <f t="shared" si="19"/>
        <v>--------</v>
      </c>
      <c r="AE314" s="41" t="str">
        <f t="shared" si="20"/>
        <v>-------</v>
      </c>
    </row>
    <row r="315">
      <c r="A315" s="20"/>
      <c r="B315" s="18"/>
      <c r="C315" s="18"/>
      <c r="D315" s="26"/>
      <c r="E315" s="26"/>
      <c r="F315" s="33"/>
      <c r="G315" s="20"/>
      <c r="H315" s="20"/>
      <c r="I315" s="20"/>
      <c r="J315" s="20"/>
      <c r="K315" s="20"/>
      <c r="L315" s="20"/>
      <c r="M315" s="20"/>
      <c r="N315" s="20"/>
      <c r="P315" s="20"/>
      <c r="Q315" s="20"/>
      <c r="R315" s="25"/>
      <c r="S315" s="20"/>
      <c r="T315" s="20"/>
      <c r="U315" s="20"/>
      <c r="V315" s="20"/>
      <c r="W315" s="39" t="str">
        <f t="shared" si="1"/>
        <v>alp----</v>
      </c>
      <c r="X315" s="40" t="str">
        <f t="shared" si="2"/>
        <v>-----none</v>
      </c>
      <c r="Y315" s="40" t="str">
        <f t="shared" si="17"/>
        <v>-------</v>
      </c>
      <c r="Z315" s="41" t="str">
        <f t="shared" si="4"/>
        <v>alp---</v>
      </c>
      <c r="AA315" s="41" t="str">
        <f t="shared" si="5"/>
        <v/>
      </c>
      <c r="AB315" s="41" t="str">
        <f t="shared" si="18"/>
        <v>-------</v>
      </c>
      <c r="AC315" s="41" t="str">
        <f t="shared" si="7"/>
        <v>-------</v>
      </c>
      <c r="AD315" s="41" t="str">
        <f t="shared" si="19"/>
        <v>--------</v>
      </c>
      <c r="AE315" s="41" t="str">
        <f t="shared" si="20"/>
        <v>-------</v>
      </c>
    </row>
    <row r="316">
      <c r="A316" s="14"/>
      <c r="B316" s="10"/>
      <c r="C316" s="10"/>
      <c r="D316" s="15"/>
      <c r="E316" s="34"/>
      <c r="F316" s="34"/>
      <c r="G316" s="14"/>
      <c r="H316" s="14"/>
      <c r="I316" s="14"/>
      <c r="J316" s="14"/>
      <c r="K316" s="14"/>
      <c r="L316" s="14"/>
      <c r="M316" s="14"/>
      <c r="N316" s="14"/>
      <c r="P316" s="14"/>
      <c r="Q316" s="14"/>
      <c r="R316" s="50"/>
      <c r="S316" s="14"/>
      <c r="T316" s="14"/>
      <c r="U316" s="14"/>
      <c r="V316" s="14"/>
      <c r="W316" s="39" t="str">
        <f t="shared" si="1"/>
        <v>alp----</v>
      </c>
      <c r="X316" s="40" t="str">
        <f t="shared" si="2"/>
        <v>-----none</v>
      </c>
      <c r="Y316" s="40" t="str">
        <f t="shared" si="17"/>
        <v>-------</v>
      </c>
      <c r="Z316" s="41" t="str">
        <f t="shared" si="4"/>
        <v>alp---</v>
      </c>
      <c r="AA316" s="41" t="str">
        <f t="shared" si="5"/>
        <v/>
      </c>
      <c r="AB316" s="41" t="str">
        <f t="shared" si="18"/>
        <v>-------</v>
      </c>
      <c r="AC316" s="41" t="str">
        <f t="shared" si="7"/>
        <v>-------</v>
      </c>
      <c r="AD316" s="41" t="str">
        <f t="shared" si="19"/>
        <v>--------</v>
      </c>
      <c r="AE316" s="41" t="str">
        <f t="shared" si="20"/>
        <v>-------</v>
      </c>
    </row>
    <row r="317">
      <c r="A317" s="20"/>
      <c r="B317" s="18"/>
      <c r="C317" s="18"/>
      <c r="D317" s="26"/>
      <c r="E317" s="33"/>
      <c r="F317" s="33"/>
      <c r="G317" s="20"/>
      <c r="H317" s="20"/>
      <c r="I317" s="20"/>
      <c r="J317" s="20"/>
      <c r="K317" s="20"/>
      <c r="L317" s="20"/>
      <c r="M317" s="20"/>
      <c r="N317" s="20"/>
      <c r="P317" s="20"/>
      <c r="Q317" s="20"/>
      <c r="R317" s="49"/>
      <c r="S317" s="20"/>
      <c r="T317" s="20"/>
      <c r="U317" s="20"/>
      <c r="V317" s="20"/>
      <c r="W317" s="39" t="str">
        <f t="shared" si="1"/>
        <v>alp----</v>
      </c>
      <c r="X317" s="40" t="str">
        <f t="shared" si="2"/>
        <v>-----none</v>
      </c>
      <c r="Y317" s="40" t="str">
        <f t="shared" si="17"/>
        <v>-------</v>
      </c>
      <c r="Z317" s="41" t="str">
        <f t="shared" si="4"/>
        <v>alp---</v>
      </c>
      <c r="AA317" s="41" t="str">
        <f t="shared" si="5"/>
        <v/>
      </c>
      <c r="AB317" s="41" t="str">
        <f t="shared" si="18"/>
        <v>-------</v>
      </c>
      <c r="AC317" s="41" t="str">
        <f t="shared" si="7"/>
        <v>-------</v>
      </c>
      <c r="AD317" s="41" t="str">
        <f t="shared" si="19"/>
        <v>--------</v>
      </c>
      <c r="AE317" s="41" t="str">
        <f t="shared" si="20"/>
        <v>-------</v>
      </c>
    </row>
    <row r="318">
      <c r="A318" s="14"/>
      <c r="B318" s="10"/>
      <c r="C318" s="10"/>
      <c r="D318" s="15"/>
      <c r="E318" s="34"/>
      <c r="F318" s="15"/>
      <c r="G318" s="14"/>
      <c r="H318" s="14"/>
      <c r="I318" s="14"/>
      <c r="J318" s="14"/>
      <c r="K318" s="14"/>
      <c r="L318" s="14"/>
      <c r="M318" s="14"/>
      <c r="N318" s="14"/>
      <c r="P318" s="14"/>
      <c r="Q318" s="14"/>
      <c r="R318" s="50"/>
      <c r="S318" s="14"/>
      <c r="T318" s="14"/>
      <c r="U318" s="14"/>
      <c r="V318" s="14"/>
      <c r="W318" s="39" t="str">
        <f t="shared" si="1"/>
        <v>alp----</v>
      </c>
      <c r="X318" s="40" t="str">
        <f t="shared" si="2"/>
        <v>-----none</v>
      </c>
      <c r="Y318" s="40" t="str">
        <f t="shared" si="17"/>
        <v>-------</v>
      </c>
      <c r="Z318" s="41" t="str">
        <f t="shared" si="4"/>
        <v>alp---</v>
      </c>
      <c r="AA318" s="41" t="str">
        <f t="shared" si="5"/>
        <v/>
      </c>
      <c r="AB318" s="41" t="str">
        <f t="shared" si="18"/>
        <v>-------</v>
      </c>
      <c r="AC318" s="41" t="str">
        <f t="shared" si="7"/>
        <v>-------</v>
      </c>
      <c r="AD318" s="41" t="str">
        <f t="shared" si="19"/>
        <v>--------</v>
      </c>
      <c r="AE318" s="41" t="str">
        <f t="shared" si="20"/>
        <v>-------</v>
      </c>
    </row>
    <row r="319">
      <c r="A319" s="20"/>
      <c r="B319" s="52"/>
      <c r="C319" s="18"/>
      <c r="D319" s="33"/>
      <c r="E319" s="33"/>
      <c r="F319" s="33"/>
      <c r="G319" s="20"/>
      <c r="H319" s="20"/>
      <c r="I319" s="20"/>
      <c r="J319" s="20"/>
      <c r="K319" s="20"/>
      <c r="L319" s="20"/>
      <c r="M319" s="20"/>
      <c r="N319" s="20"/>
      <c r="P319" s="20"/>
      <c r="Q319" s="20"/>
      <c r="R319" s="25"/>
      <c r="S319" s="20"/>
      <c r="T319" s="20"/>
      <c r="U319" s="20"/>
      <c r="V319" s="20"/>
      <c r="W319" s="39" t="str">
        <f t="shared" si="1"/>
        <v>alp----</v>
      </c>
      <c r="X319" s="40" t="str">
        <f t="shared" si="2"/>
        <v>-----none</v>
      </c>
      <c r="Y319" s="40" t="str">
        <f t="shared" si="17"/>
        <v>-------</v>
      </c>
      <c r="Z319" s="41" t="str">
        <f t="shared" si="4"/>
        <v>alp---</v>
      </c>
      <c r="AA319" s="41" t="str">
        <f t="shared" si="5"/>
        <v/>
      </c>
      <c r="AB319" s="41" t="str">
        <f t="shared" si="18"/>
        <v>-------</v>
      </c>
      <c r="AC319" s="41" t="str">
        <f t="shared" si="7"/>
        <v>-------</v>
      </c>
      <c r="AD319" s="41" t="str">
        <f t="shared" si="19"/>
        <v>--------</v>
      </c>
      <c r="AE319" s="41" t="str">
        <f t="shared" si="20"/>
        <v>-------</v>
      </c>
    </row>
    <row r="320">
      <c r="A320" s="14"/>
      <c r="B320" s="51"/>
      <c r="C320" s="10"/>
      <c r="D320" s="34"/>
      <c r="E320" s="34"/>
      <c r="F320" s="34"/>
      <c r="G320" s="14"/>
      <c r="H320" s="14"/>
      <c r="I320" s="14"/>
      <c r="J320" s="14"/>
      <c r="K320" s="14"/>
      <c r="L320" s="14"/>
      <c r="M320" s="14"/>
      <c r="N320" s="16"/>
      <c r="P320" s="14"/>
      <c r="Q320" s="14"/>
      <c r="R320" s="16"/>
      <c r="S320" s="14"/>
      <c r="T320" s="14"/>
      <c r="U320" s="14"/>
      <c r="V320" s="14"/>
      <c r="W320" s="39" t="str">
        <f t="shared" si="1"/>
        <v>alp----</v>
      </c>
      <c r="X320" s="40" t="str">
        <f t="shared" si="2"/>
        <v>-----none</v>
      </c>
      <c r="Y320" s="40" t="str">
        <f t="shared" si="17"/>
        <v>-------</v>
      </c>
      <c r="Z320" s="41" t="str">
        <f t="shared" si="4"/>
        <v>alp---</v>
      </c>
      <c r="AA320" s="41" t="str">
        <f t="shared" si="5"/>
        <v/>
      </c>
      <c r="AB320" s="41" t="str">
        <f t="shared" si="18"/>
        <v>-------</v>
      </c>
      <c r="AC320" s="41" t="str">
        <f t="shared" si="7"/>
        <v>-------</v>
      </c>
      <c r="AD320" s="41" t="str">
        <f t="shared" si="19"/>
        <v>--------</v>
      </c>
      <c r="AE320" s="41" t="str">
        <f t="shared" si="20"/>
        <v>-------</v>
      </c>
    </row>
    <row r="321">
      <c r="A321" s="20"/>
      <c r="B321" s="52"/>
      <c r="C321" s="18"/>
      <c r="D321" s="33"/>
      <c r="E321" s="33"/>
      <c r="F321" s="33"/>
      <c r="G321" s="20"/>
      <c r="H321" s="20"/>
      <c r="I321" s="20"/>
      <c r="J321" s="20"/>
      <c r="K321" s="20"/>
      <c r="L321" s="20"/>
      <c r="M321" s="20"/>
      <c r="N321" s="25"/>
      <c r="P321" s="20"/>
      <c r="Q321" s="20"/>
      <c r="R321" s="25"/>
      <c r="S321" s="20"/>
      <c r="T321" s="20"/>
      <c r="U321" s="20"/>
      <c r="V321" s="20"/>
      <c r="W321" s="39" t="str">
        <f t="shared" si="1"/>
        <v>alp----</v>
      </c>
      <c r="X321" s="40" t="str">
        <f t="shared" si="2"/>
        <v>-----none</v>
      </c>
      <c r="Y321" s="40" t="str">
        <f t="shared" si="17"/>
        <v>-------</v>
      </c>
      <c r="Z321" s="41" t="str">
        <f t="shared" si="4"/>
        <v>alp---</v>
      </c>
      <c r="AA321" s="41" t="str">
        <f t="shared" si="5"/>
        <v/>
      </c>
      <c r="AB321" s="41" t="str">
        <f t="shared" si="18"/>
        <v>-------</v>
      </c>
      <c r="AC321" s="41" t="str">
        <f t="shared" si="7"/>
        <v>-------</v>
      </c>
      <c r="AD321" s="41" t="str">
        <f t="shared" si="19"/>
        <v>--------</v>
      </c>
      <c r="AE321" s="41" t="str">
        <f t="shared" si="20"/>
        <v>-------</v>
      </c>
    </row>
    <row r="322">
      <c r="A322" s="9"/>
      <c r="B322" s="51"/>
      <c r="C322" s="10"/>
      <c r="D322" s="34"/>
      <c r="E322" s="34"/>
      <c r="F322" s="34"/>
      <c r="G322" s="26"/>
      <c r="H322" s="14"/>
      <c r="I322" s="14"/>
      <c r="J322" s="26"/>
      <c r="K322" s="15"/>
      <c r="L322" s="26"/>
      <c r="M322" s="14"/>
      <c r="N322" s="14"/>
      <c r="O322" s="14"/>
      <c r="P322" s="13"/>
      <c r="Q322" s="13"/>
      <c r="R322" s="50"/>
      <c r="S322" s="14"/>
      <c r="U322" s="15"/>
      <c r="V322" s="14"/>
      <c r="W322" s="39" t="str">
        <f t="shared" si="1"/>
        <v>alp----</v>
      </c>
      <c r="X322" s="40" t="str">
        <f t="shared" si="2"/>
        <v>-----none</v>
      </c>
      <c r="Y322" s="40" t="str">
        <f t="shared" si="17"/>
        <v>-------</v>
      </c>
      <c r="Z322" s="41" t="str">
        <f t="shared" si="4"/>
        <v>alp---</v>
      </c>
      <c r="AA322" s="41" t="str">
        <f t="shared" si="5"/>
        <v/>
      </c>
      <c r="AB322" s="41" t="str">
        <f t="shared" si="18"/>
        <v>-------</v>
      </c>
      <c r="AC322" s="41" t="str">
        <f t="shared" si="7"/>
        <v>-------</v>
      </c>
      <c r="AD322" s="41" t="str">
        <f t="shared" si="19"/>
        <v>--------</v>
      </c>
      <c r="AE322" s="41" t="str">
        <f t="shared" si="20"/>
        <v>-------</v>
      </c>
    </row>
    <row r="323">
      <c r="A323" s="9"/>
      <c r="B323" s="52"/>
      <c r="C323" s="18"/>
      <c r="D323" s="33"/>
      <c r="E323" s="33"/>
      <c r="F323" s="33"/>
      <c r="G323" s="26"/>
      <c r="H323" s="20"/>
      <c r="I323" s="20"/>
      <c r="J323" s="26"/>
      <c r="K323" s="15"/>
      <c r="L323" s="26"/>
      <c r="M323" s="20"/>
      <c r="N323" s="20"/>
      <c r="O323" s="20"/>
      <c r="P323" s="26"/>
      <c r="Q323" s="20"/>
      <c r="R323" s="25"/>
      <c r="S323" s="20"/>
      <c r="U323" s="15"/>
      <c r="V323" s="20"/>
      <c r="W323" s="39" t="str">
        <f t="shared" si="1"/>
        <v>alp----</v>
      </c>
      <c r="X323" s="40" t="str">
        <f t="shared" si="2"/>
        <v>-----none</v>
      </c>
      <c r="Y323" s="40" t="str">
        <f t="shared" si="17"/>
        <v>-------</v>
      </c>
      <c r="Z323" s="41" t="str">
        <f t="shared" si="4"/>
        <v>alp---</v>
      </c>
      <c r="AA323" s="41" t="str">
        <f t="shared" si="5"/>
        <v/>
      </c>
      <c r="AB323" s="41" t="str">
        <f t="shared" si="18"/>
        <v>-------</v>
      </c>
      <c r="AC323" s="41" t="str">
        <f t="shared" si="7"/>
        <v>-------</v>
      </c>
      <c r="AD323" s="41" t="str">
        <f t="shared" si="19"/>
        <v>--------</v>
      </c>
      <c r="AE323" s="41" t="str">
        <f t="shared" si="20"/>
        <v>-------</v>
      </c>
    </row>
    <row r="324">
      <c r="A324" s="9"/>
      <c r="B324" s="51"/>
      <c r="C324" s="10"/>
      <c r="D324" s="34"/>
      <c r="E324" s="48"/>
      <c r="F324" s="48"/>
      <c r="G324" s="26"/>
      <c r="H324" s="14"/>
      <c r="I324" s="14"/>
      <c r="J324" s="26"/>
      <c r="K324" s="15"/>
      <c r="L324" s="26"/>
      <c r="M324" s="14"/>
      <c r="N324" s="14"/>
      <c r="O324" s="14"/>
      <c r="P324" s="26"/>
      <c r="Q324" s="14"/>
      <c r="R324" s="16"/>
      <c r="S324" s="14"/>
      <c r="U324" s="15"/>
      <c r="V324" s="14"/>
      <c r="W324" s="39" t="str">
        <f t="shared" si="1"/>
        <v>alp----</v>
      </c>
      <c r="X324" s="40" t="str">
        <f t="shared" si="2"/>
        <v>-----none</v>
      </c>
      <c r="Y324" s="40" t="str">
        <f t="shared" si="17"/>
        <v>-------</v>
      </c>
      <c r="Z324" s="41" t="str">
        <f t="shared" si="4"/>
        <v>alp---</v>
      </c>
      <c r="AA324" s="41" t="str">
        <f t="shared" si="5"/>
        <v/>
      </c>
      <c r="AB324" s="41" t="str">
        <f t="shared" si="18"/>
        <v>-------</v>
      </c>
      <c r="AC324" s="41" t="str">
        <f t="shared" si="7"/>
        <v>-------</v>
      </c>
      <c r="AD324" s="41" t="str">
        <f t="shared" si="19"/>
        <v>--------</v>
      </c>
      <c r="AE324" s="41" t="str">
        <f t="shared" si="20"/>
        <v>-------</v>
      </c>
    </row>
    <row r="325">
      <c r="A325" s="9"/>
      <c r="B325" s="52"/>
      <c r="C325" s="18"/>
      <c r="D325" s="33"/>
      <c r="E325" s="33"/>
      <c r="F325" s="33"/>
      <c r="G325" s="26"/>
      <c r="H325" s="20"/>
      <c r="I325" s="20"/>
      <c r="J325" s="26"/>
      <c r="K325" s="15"/>
      <c r="L325" s="26"/>
      <c r="M325" s="20"/>
      <c r="N325" s="20"/>
      <c r="O325" s="20"/>
      <c r="P325" s="23"/>
      <c r="Q325" s="23"/>
      <c r="R325" s="49"/>
      <c r="S325" s="20"/>
      <c r="U325" s="15"/>
      <c r="V325" s="20"/>
      <c r="W325" s="39" t="str">
        <f t="shared" si="1"/>
        <v>alp----</v>
      </c>
      <c r="X325" s="40" t="str">
        <f t="shared" si="2"/>
        <v>-----none</v>
      </c>
      <c r="Y325" s="40" t="str">
        <f t="shared" si="17"/>
        <v>-------</v>
      </c>
      <c r="Z325" s="41" t="str">
        <f t="shared" si="4"/>
        <v>alp---</v>
      </c>
      <c r="AA325" s="41" t="str">
        <f t="shared" si="5"/>
        <v/>
      </c>
      <c r="AB325" s="41" t="str">
        <f t="shared" si="18"/>
        <v>-------</v>
      </c>
      <c r="AC325" s="41" t="str">
        <f t="shared" si="7"/>
        <v>-------</v>
      </c>
      <c r="AD325" s="41" t="str">
        <f t="shared" si="19"/>
        <v>--------</v>
      </c>
      <c r="AE325" s="41" t="str">
        <f t="shared" si="20"/>
        <v>-------</v>
      </c>
    </row>
    <row r="326">
      <c r="A326" s="9"/>
      <c r="B326" s="51"/>
      <c r="C326" s="10"/>
      <c r="D326" s="34"/>
      <c r="E326" s="34"/>
      <c r="F326" s="34"/>
      <c r="G326" s="26"/>
      <c r="H326" s="14"/>
      <c r="I326" s="14"/>
      <c r="J326" s="26"/>
      <c r="K326" s="15"/>
      <c r="L326" s="26"/>
      <c r="M326" s="14"/>
      <c r="N326" s="14"/>
      <c r="O326" s="14"/>
      <c r="P326" s="26"/>
      <c r="Q326" s="14"/>
      <c r="R326" s="16"/>
      <c r="S326" s="14"/>
      <c r="U326" s="15"/>
      <c r="V326" s="14"/>
      <c r="W326" s="39" t="str">
        <f t="shared" si="1"/>
        <v>alp----</v>
      </c>
      <c r="X326" s="40" t="str">
        <f t="shared" si="2"/>
        <v>-----none</v>
      </c>
      <c r="Y326" s="40" t="str">
        <f t="shared" si="17"/>
        <v>-------</v>
      </c>
      <c r="Z326" s="41" t="str">
        <f t="shared" si="4"/>
        <v>alp---</v>
      </c>
      <c r="AA326" s="41" t="str">
        <f t="shared" si="5"/>
        <v/>
      </c>
      <c r="AB326" s="41" t="str">
        <f t="shared" si="18"/>
        <v>-------</v>
      </c>
      <c r="AC326" s="41" t="str">
        <f t="shared" si="7"/>
        <v>-------</v>
      </c>
      <c r="AD326" s="41" t="str">
        <f t="shared" si="19"/>
        <v>--------</v>
      </c>
      <c r="AE326" s="41" t="str">
        <f t="shared" si="20"/>
        <v>-------</v>
      </c>
    </row>
    <row r="327">
      <c r="A327" s="9"/>
      <c r="B327" s="52"/>
      <c r="C327" s="18"/>
      <c r="D327" s="33"/>
      <c r="E327" s="47"/>
      <c r="F327" s="47"/>
      <c r="G327" s="26"/>
      <c r="H327" s="20"/>
      <c r="I327" s="20"/>
      <c r="J327" s="26"/>
      <c r="K327" s="15"/>
      <c r="L327" s="26"/>
      <c r="M327" s="20"/>
      <c r="N327" s="20"/>
      <c r="O327" s="20"/>
      <c r="P327" s="26"/>
      <c r="Q327" s="20"/>
      <c r="R327" s="25"/>
      <c r="S327" s="20"/>
      <c r="U327" s="15"/>
      <c r="V327" s="20"/>
      <c r="W327" s="39" t="str">
        <f t="shared" si="1"/>
        <v>alp----</v>
      </c>
      <c r="X327" s="40" t="str">
        <f t="shared" si="2"/>
        <v>-----none</v>
      </c>
      <c r="Y327" s="40" t="str">
        <f t="shared" si="17"/>
        <v>-------</v>
      </c>
      <c r="Z327" s="41" t="str">
        <f t="shared" si="4"/>
        <v>alp---</v>
      </c>
      <c r="AA327" s="41" t="str">
        <f t="shared" si="5"/>
        <v/>
      </c>
      <c r="AB327" s="41" t="str">
        <f t="shared" si="18"/>
        <v>-------</v>
      </c>
      <c r="AC327" s="41" t="str">
        <f t="shared" si="7"/>
        <v>-------</v>
      </c>
      <c r="AD327" s="41" t="str">
        <f t="shared" si="19"/>
        <v>--------</v>
      </c>
      <c r="AE327" s="41" t="str">
        <f t="shared" si="20"/>
        <v>-------</v>
      </c>
    </row>
    <row r="328">
      <c r="A328" s="14"/>
      <c r="B328" s="51"/>
      <c r="C328" s="10"/>
      <c r="D328" s="34"/>
      <c r="E328" s="34"/>
      <c r="F328" s="34"/>
      <c r="G328" s="14"/>
      <c r="H328" s="14"/>
      <c r="I328" s="14"/>
      <c r="J328" s="14"/>
      <c r="K328" s="14"/>
      <c r="L328" s="14"/>
      <c r="M328" s="14"/>
      <c r="N328" s="14"/>
      <c r="P328" s="14"/>
      <c r="Q328" s="14"/>
      <c r="R328" s="16"/>
      <c r="S328" s="14"/>
      <c r="T328" s="14"/>
      <c r="U328" s="14"/>
      <c r="V328" s="14"/>
      <c r="W328" s="39" t="str">
        <f t="shared" si="1"/>
        <v>alp----</v>
      </c>
      <c r="X328" s="40" t="str">
        <f t="shared" si="2"/>
        <v>-----none</v>
      </c>
      <c r="Y328" s="40" t="str">
        <f t="shared" si="17"/>
        <v>-------</v>
      </c>
      <c r="Z328" s="41" t="str">
        <f t="shared" si="4"/>
        <v>alp---</v>
      </c>
      <c r="AA328" s="41" t="str">
        <f t="shared" si="5"/>
        <v/>
      </c>
      <c r="AB328" s="41" t="str">
        <f t="shared" si="18"/>
        <v>-------</v>
      </c>
      <c r="AC328" s="41" t="str">
        <f t="shared" si="7"/>
        <v>-------</v>
      </c>
      <c r="AD328" s="41" t="str">
        <f t="shared" si="19"/>
        <v>--------</v>
      </c>
      <c r="AE328" s="41" t="str">
        <f t="shared" si="20"/>
        <v>-------</v>
      </c>
    </row>
    <row r="329">
      <c r="A329" s="20"/>
      <c r="B329" s="52"/>
      <c r="C329" s="18"/>
      <c r="D329" s="33"/>
      <c r="E329" s="33"/>
      <c r="F329" s="33"/>
      <c r="G329" s="20"/>
      <c r="H329" s="20"/>
      <c r="I329" s="20"/>
      <c r="J329" s="20"/>
      <c r="K329" s="20"/>
      <c r="L329" s="20"/>
      <c r="M329" s="20"/>
      <c r="N329" s="20"/>
      <c r="P329" s="20"/>
      <c r="Q329" s="20"/>
      <c r="R329" s="25"/>
      <c r="S329" s="20"/>
      <c r="T329" s="20"/>
      <c r="U329" s="20"/>
      <c r="V329" s="20"/>
      <c r="W329" s="39" t="str">
        <f t="shared" si="1"/>
        <v>alp----</v>
      </c>
      <c r="X329" s="40" t="str">
        <f t="shared" si="2"/>
        <v>-----none</v>
      </c>
      <c r="Y329" s="40" t="str">
        <f t="shared" si="17"/>
        <v>-------</v>
      </c>
      <c r="Z329" s="41" t="str">
        <f t="shared" si="4"/>
        <v>alp---</v>
      </c>
      <c r="AA329" s="41" t="str">
        <f t="shared" si="5"/>
        <v/>
      </c>
      <c r="AB329" s="41" t="str">
        <f t="shared" si="18"/>
        <v>-------</v>
      </c>
      <c r="AC329" s="41" t="str">
        <f t="shared" si="7"/>
        <v>-------</v>
      </c>
      <c r="AD329" s="41" t="str">
        <f t="shared" si="19"/>
        <v>--------</v>
      </c>
      <c r="AE329" s="41" t="str">
        <f t="shared" si="20"/>
        <v>-------</v>
      </c>
    </row>
    <row r="330">
      <c r="A330" s="14"/>
      <c r="B330" s="51"/>
      <c r="C330" s="10"/>
      <c r="D330" s="34"/>
      <c r="E330" s="36"/>
      <c r="F330" s="36"/>
      <c r="G330" s="14"/>
      <c r="H330" s="14"/>
      <c r="I330" s="14"/>
      <c r="J330" s="14"/>
      <c r="K330" s="14"/>
      <c r="L330" s="14"/>
      <c r="M330" s="14"/>
      <c r="N330" s="14"/>
      <c r="P330" s="14"/>
      <c r="Q330" s="14"/>
      <c r="R330" s="16"/>
      <c r="S330" s="14"/>
      <c r="T330" s="14"/>
      <c r="U330" s="14"/>
      <c r="V330" s="14"/>
      <c r="W330" s="39" t="str">
        <f t="shared" si="1"/>
        <v>alp----</v>
      </c>
      <c r="X330" s="40" t="str">
        <f t="shared" si="2"/>
        <v>-----none</v>
      </c>
      <c r="Y330" s="40" t="str">
        <f t="shared" si="17"/>
        <v>-------</v>
      </c>
      <c r="Z330" s="41" t="str">
        <f t="shared" si="4"/>
        <v>alp---</v>
      </c>
      <c r="AA330" s="41" t="str">
        <f t="shared" si="5"/>
        <v/>
      </c>
      <c r="AB330" s="41" t="str">
        <f t="shared" si="18"/>
        <v>-------</v>
      </c>
      <c r="AC330" s="41" t="str">
        <f t="shared" si="7"/>
        <v>-------</v>
      </c>
      <c r="AD330" s="41" t="str">
        <f t="shared" si="19"/>
        <v>--------</v>
      </c>
      <c r="AE330" s="41" t="str">
        <f t="shared" si="20"/>
        <v>-------</v>
      </c>
    </row>
    <row r="331">
      <c r="A331" s="20"/>
      <c r="B331" s="52"/>
      <c r="C331" s="18"/>
      <c r="D331" s="33"/>
      <c r="E331" s="33"/>
      <c r="F331" s="33"/>
      <c r="G331" s="20"/>
      <c r="H331" s="20"/>
      <c r="I331" s="20"/>
      <c r="J331" s="20"/>
      <c r="K331" s="20"/>
      <c r="L331" s="20"/>
      <c r="M331" s="20"/>
      <c r="N331" s="25"/>
      <c r="P331" s="20"/>
      <c r="Q331" s="20"/>
      <c r="R331" s="25"/>
      <c r="S331" s="20"/>
      <c r="T331" s="20"/>
      <c r="U331" s="20"/>
      <c r="V331" s="20"/>
      <c r="W331" s="39" t="str">
        <f t="shared" si="1"/>
        <v>alp----</v>
      </c>
      <c r="X331" s="40" t="str">
        <f t="shared" si="2"/>
        <v>-----none</v>
      </c>
      <c r="Y331" s="40" t="str">
        <f t="shared" si="17"/>
        <v>-------</v>
      </c>
      <c r="Z331" s="41" t="str">
        <f t="shared" si="4"/>
        <v>alp---</v>
      </c>
      <c r="AA331" s="41" t="str">
        <f t="shared" si="5"/>
        <v/>
      </c>
      <c r="AB331" s="41" t="str">
        <f t="shared" si="18"/>
        <v>-------</v>
      </c>
      <c r="AC331" s="41" t="str">
        <f t="shared" si="7"/>
        <v>-------</v>
      </c>
      <c r="AD331" s="41" t="str">
        <f t="shared" si="19"/>
        <v>--------</v>
      </c>
      <c r="AE331" s="41" t="str">
        <f t="shared" si="20"/>
        <v>-------</v>
      </c>
    </row>
    <row r="332">
      <c r="A332" s="14"/>
      <c r="B332" s="51"/>
      <c r="C332" s="10"/>
      <c r="D332" s="34"/>
      <c r="E332" s="36"/>
      <c r="F332" s="36"/>
      <c r="G332" s="14"/>
      <c r="H332" s="14"/>
      <c r="I332" s="14"/>
      <c r="J332" s="14"/>
      <c r="K332" s="14"/>
      <c r="L332" s="14"/>
      <c r="M332" s="14"/>
      <c r="N332" s="14"/>
      <c r="P332" s="14"/>
      <c r="Q332" s="14"/>
      <c r="R332" s="16"/>
      <c r="S332" s="14"/>
      <c r="T332" s="14"/>
      <c r="U332" s="14"/>
      <c r="V332" s="14"/>
      <c r="W332" s="39" t="str">
        <f t="shared" si="1"/>
        <v>alp----</v>
      </c>
      <c r="X332" s="40" t="str">
        <f t="shared" si="2"/>
        <v>-----none</v>
      </c>
      <c r="Y332" s="40" t="str">
        <f t="shared" si="17"/>
        <v>-------</v>
      </c>
      <c r="Z332" s="41" t="str">
        <f t="shared" si="4"/>
        <v>alp---</v>
      </c>
      <c r="AA332" s="41" t="str">
        <f t="shared" si="5"/>
        <v/>
      </c>
      <c r="AB332" s="41" t="str">
        <f t="shared" si="18"/>
        <v>-------</v>
      </c>
      <c r="AC332" s="41" t="str">
        <f t="shared" si="7"/>
        <v>-------</v>
      </c>
      <c r="AD332" s="41" t="str">
        <f t="shared" si="19"/>
        <v>--------</v>
      </c>
      <c r="AE332" s="41" t="str">
        <f t="shared" si="20"/>
        <v>-------</v>
      </c>
    </row>
    <row r="333">
      <c r="A333" s="20"/>
      <c r="B333" s="52"/>
      <c r="C333" s="18"/>
      <c r="D333" s="33"/>
      <c r="E333" s="33"/>
      <c r="F333" s="33"/>
      <c r="G333" s="20"/>
      <c r="H333" s="20"/>
      <c r="I333" s="20"/>
      <c r="J333" s="20"/>
      <c r="K333" s="20"/>
      <c r="L333" s="20"/>
      <c r="M333" s="20"/>
      <c r="N333" s="25"/>
      <c r="P333" s="20"/>
      <c r="Q333" s="20"/>
      <c r="R333" s="25"/>
      <c r="S333" s="20"/>
      <c r="T333" s="20"/>
      <c r="U333" s="20"/>
      <c r="V333" s="20"/>
      <c r="W333" s="39" t="str">
        <f t="shared" si="1"/>
        <v>alp----</v>
      </c>
      <c r="X333" s="40" t="str">
        <f t="shared" si="2"/>
        <v>-----none</v>
      </c>
      <c r="Y333" s="40" t="str">
        <f t="shared" si="17"/>
        <v>-------</v>
      </c>
      <c r="Z333" s="41" t="str">
        <f t="shared" si="4"/>
        <v>alp---</v>
      </c>
      <c r="AA333" s="41" t="str">
        <f t="shared" si="5"/>
        <v/>
      </c>
      <c r="AB333" s="41" t="str">
        <f t="shared" si="18"/>
        <v>-------</v>
      </c>
      <c r="AC333" s="41" t="str">
        <f t="shared" si="7"/>
        <v>-------</v>
      </c>
      <c r="AD333" s="41" t="str">
        <f t="shared" si="19"/>
        <v>--------</v>
      </c>
      <c r="AE333" s="41" t="str">
        <f t="shared" si="20"/>
        <v>-------</v>
      </c>
    </row>
    <row r="334">
      <c r="A334" s="14"/>
      <c r="B334" s="51"/>
      <c r="C334" s="10"/>
      <c r="D334" s="34"/>
      <c r="E334" s="34"/>
      <c r="F334" s="34"/>
      <c r="G334" s="14"/>
      <c r="H334" s="14"/>
      <c r="I334" s="14"/>
      <c r="J334" s="14"/>
      <c r="K334" s="14"/>
      <c r="L334" s="14"/>
      <c r="M334" s="14"/>
      <c r="N334" s="16"/>
      <c r="P334" s="14"/>
      <c r="Q334" s="14"/>
      <c r="R334" s="16"/>
      <c r="S334" s="14"/>
      <c r="T334" s="14"/>
      <c r="U334" s="14"/>
      <c r="V334" s="14"/>
      <c r="W334" s="39" t="str">
        <f t="shared" si="1"/>
        <v>alp----</v>
      </c>
      <c r="X334" s="40" t="str">
        <f t="shared" si="2"/>
        <v>-----none</v>
      </c>
      <c r="Y334" s="40" t="str">
        <f t="shared" si="17"/>
        <v>-------</v>
      </c>
      <c r="Z334" s="41" t="str">
        <f t="shared" si="4"/>
        <v>alp---</v>
      </c>
      <c r="AA334" s="41" t="str">
        <f t="shared" si="5"/>
        <v/>
      </c>
      <c r="AB334" s="41" t="str">
        <f t="shared" si="18"/>
        <v>-------</v>
      </c>
      <c r="AC334" s="41" t="str">
        <f t="shared" si="7"/>
        <v>-------</v>
      </c>
      <c r="AD334" s="41" t="str">
        <f t="shared" si="19"/>
        <v>--------</v>
      </c>
      <c r="AE334" s="41" t="str">
        <f t="shared" si="20"/>
        <v>-------</v>
      </c>
    </row>
    <row r="335">
      <c r="A335" s="20"/>
      <c r="B335" s="52"/>
      <c r="C335" s="18"/>
      <c r="D335" s="33"/>
      <c r="E335" s="33"/>
      <c r="F335" s="33"/>
      <c r="G335" s="20"/>
      <c r="H335" s="20"/>
      <c r="I335" s="20"/>
      <c r="J335" s="20"/>
      <c r="K335" s="20"/>
      <c r="L335" s="20"/>
      <c r="M335" s="20"/>
      <c r="N335" s="20"/>
      <c r="P335" s="20"/>
      <c r="Q335" s="20"/>
      <c r="R335" s="25"/>
      <c r="S335" s="20"/>
      <c r="T335" s="20"/>
      <c r="U335" s="20"/>
      <c r="V335" s="20"/>
      <c r="W335" s="39" t="str">
        <f t="shared" si="1"/>
        <v>alp----</v>
      </c>
      <c r="X335" s="40" t="str">
        <f t="shared" si="2"/>
        <v>-----none</v>
      </c>
      <c r="Y335" s="40" t="str">
        <f t="shared" si="17"/>
        <v>-------</v>
      </c>
      <c r="Z335" s="41" t="str">
        <f t="shared" si="4"/>
        <v>alp---</v>
      </c>
      <c r="AA335" s="41" t="str">
        <f t="shared" si="5"/>
        <v/>
      </c>
      <c r="AB335" s="41" t="str">
        <f t="shared" si="18"/>
        <v>-------</v>
      </c>
      <c r="AC335" s="41" t="str">
        <f t="shared" si="7"/>
        <v>-------</v>
      </c>
      <c r="AD335" s="41" t="str">
        <f t="shared" si="19"/>
        <v>--------</v>
      </c>
      <c r="AE335" s="41" t="str">
        <f t="shared" si="20"/>
        <v>-------</v>
      </c>
    </row>
    <row r="336">
      <c r="A336" s="14"/>
      <c r="B336" s="51"/>
      <c r="C336" s="10"/>
      <c r="D336" s="34"/>
      <c r="E336" s="34"/>
      <c r="F336" s="34"/>
      <c r="G336" s="14"/>
      <c r="H336" s="14"/>
      <c r="I336" s="14"/>
      <c r="J336" s="14"/>
      <c r="K336" s="14"/>
      <c r="L336" s="14"/>
      <c r="M336" s="14"/>
      <c r="N336" s="14"/>
      <c r="P336" s="14"/>
      <c r="Q336" s="14"/>
      <c r="R336" s="16"/>
      <c r="S336" s="14"/>
      <c r="T336" s="14"/>
      <c r="U336" s="14"/>
      <c r="V336" s="14"/>
      <c r="W336" s="39" t="str">
        <f t="shared" si="1"/>
        <v>alp----</v>
      </c>
      <c r="X336" s="40" t="str">
        <f t="shared" si="2"/>
        <v>-----none</v>
      </c>
      <c r="Y336" s="40" t="str">
        <f t="shared" si="17"/>
        <v>-------</v>
      </c>
      <c r="Z336" s="41" t="str">
        <f t="shared" si="4"/>
        <v>alp---</v>
      </c>
      <c r="AA336" s="41" t="str">
        <f t="shared" si="5"/>
        <v/>
      </c>
      <c r="AB336" s="41" t="str">
        <f t="shared" si="18"/>
        <v>-------</v>
      </c>
      <c r="AC336" s="41" t="str">
        <f t="shared" si="7"/>
        <v>-------</v>
      </c>
      <c r="AD336" s="41" t="str">
        <f t="shared" si="19"/>
        <v>--------</v>
      </c>
      <c r="AE336" s="41" t="str">
        <f t="shared" si="20"/>
        <v>-------</v>
      </c>
    </row>
    <row r="337">
      <c r="A337" s="20"/>
      <c r="B337" s="52"/>
      <c r="C337" s="18"/>
      <c r="D337" s="33"/>
      <c r="E337" s="43"/>
      <c r="F337" s="43"/>
      <c r="G337" s="20"/>
      <c r="H337" s="20"/>
      <c r="I337" s="20"/>
      <c r="J337" s="20"/>
      <c r="K337" s="20"/>
      <c r="L337" s="20"/>
      <c r="M337" s="20"/>
      <c r="N337" s="20"/>
      <c r="P337" s="20"/>
      <c r="Q337" s="20"/>
      <c r="R337" s="25"/>
      <c r="S337" s="20"/>
      <c r="T337" s="20"/>
      <c r="U337" s="20"/>
      <c r="V337" s="20"/>
      <c r="W337" s="39" t="str">
        <f t="shared" si="1"/>
        <v>alp----</v>
      </c>
      <c r="X337" s="40" t="str">
        <f t="shared" si="2"/>
        <v>-----none</v>
      </c>
      <c r="Y337" s="40" t="str">
        <f t="shared" si="17"/>
        <v>-------</v>
      </c>
      <c r="Z337" s="41" t="str">
        <f t="shared" si="4"/>
        <v>alp---</v>
      </c>
      <c r="AA337" s="41" t="str">
        <f t="shared" si="5"/>
        <v/>
      </c>
      <c r="AB337" s="41" t="str">
        <f t="shared" si="18"/>
        <v>-------</v>
      </c>
      <c r="AC337" s="41" t="str">
        <f t="shared" si="7"/>
        <v>-------</v>
      </c>
      <c r="AD337" s="41" t="str">
        <f t="shared" si="19"/>
        <v>--------</v>
      </c>
      <c r="AE337" s="41" t="str">
        <f t="shared" si="20"/>
        <v>-------</v>
      </c>
    </row>
    <row r="338">
      <c r="A338" s="14"/>
      <c r="B338" s="51"/>
      <c r="C338" s="10"/>
      <c r="D338" s="34"/>
      <c r="E338" s="34"/>
      <c r="F338" s="34"/>
      <c r="G338" s="14"/>
      <c r="H338" s="14"/>
      <c r="I338" s="14"/>
      <c r="J338" s="14"/>
      <c r="K338" s="14"/>
      <c r="L338" s="14"/>
      <c r="M338" s="14"/>
      <c r="N338" s="16"/>
      <c r="O338" s="16"/>
      <c r="P338" s="14"/>
      <c r="Q338" s="14"/>
      <c r="R338" s="16"/>
      <c r="S338" s="14"/>
      <c r="T338" s="14"/>
      <c r="U338" s="14"/>
      <c r="V338" s="14"/>
      <c r="W338" s="39" t="str">
        <f t="shared" si="1"/>
        <v>alp----</v>
      </c>
      <c r="X338" s="40" t="str">
        <f t="shared" si="2"/>
        <v>-----none</v>
      </c>
      <c r="Y338" s="40" t="str">
        <f t="shared" si="17"/>
        <v>-------</v>
      </c>
      <c r="Z338" s="41" t="str">
        <f t="shared" si="4"/>
        <v>alp---</v>
      </c>
      <c r="AA338" s="41" t="str">
        <f t="shared" si="5"/>
        <v/>
      </c>
      <c r="AB338" s="41" t="str">
        <f t="shared" si="18"/>
        <v>-------</v>
      </c>
      <c r="AC338" s="41" t="str">
        <f t="shared" si="7"/>
        <v>-------</v>
      </c>
      <c r="AD338" s="41" t="str">
        <f t="shared" si="19"/>
        <v>--------</v>
      </c>
      <c r="AE338" s="41" t="str">
        <f t="shared" si="20"/>
        <v>-------</v>
      </c>
    </row>
    <row r="339">
      <c r="A339" s="20"/>
      <c r="B339" s="18"/>
      <c r="C339" s="18"/>
      <c r="D339" s="26"/>
      <c r="E339" s="33"/>
      <c r="F339" s="33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5"/>
      <c r="S339" s="20"/>
      <c r="T339" s="20"/>
      <c r="U339" s="20"/>
      <c r="V339" s="20"/>
      <c r="W339" s="39" t="str">
        <f t="shared" si="1"/>
        <v>alp----</v>
      </c>
      <c r="X339" s="40" t="str">
        <f t="shared" si="2"/>
        <v>-----none</v>
      </c>
      <c r="Y339" s="40" t="str">
        <f t="shared" si="17"/>
        <v>-------</v>
      </c>
      <c r="Z339" s="41" t="str">
        <f t="shared" si="4"/>
        <v>alp---</v>
      </c>
      <c r="AA339" s="41" t="str">
        <f t="shared" si="5"/>
        <v/>
      </c>
      <c r="AB339" s="41" t="str">
        <f t="shared" si="18"/>
        <v>-------</v>
      </c>
      <c r="AC339" s="41" t="str">
        <f t="shared" si="7"/>
        <v>-------</v>
      </c>
      <c r="AD339" s="41" t="str">
        <f t="shared" si="19"/>
        <v>--------</v>
      </c>
      <c r="AE339" s="41" t="str">
        <f t="shared" si="20"/>
        <v>-------</v>
      </c>
    </row>
    <row r="340">
      <c r="A340" s="14"/>
      <c r="B340" s="10"/>
      <c r="C340" s="10"/>
      <c r="D340" s="15"/>
      <c r="E340" s="34"/>
      <c r="F340" s="3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6"/>
      <c r="S340" s="14"/>
      <c r="T340" s="14"/>
      <c r="U340" s="14"/>
      <c r="V340" s="14"/>
      <c r="W340" s="39" t="str">
        <f t="shared" si="1"/>
        <v>alp----</v>
      </c>
      <c r="X340" s="40" t="str">
        <f t="shared" si="2"/>
        <v>-----none</v>
      </c>
      <c r="Y340" s="40" t="str">
        <f t="shared" si="17"/>
        <v>-------</v>
      </c>
      <c r="Z340" s="41" t="str">
        <f t="shared" si="4"/>
        <v>alp---</v>
      </c>
      <c r="AA340" s="41" t="str">
        <f t="shared" si="5"/>
        <v/>
      </c>
      <c r="AB340" s="41" t="str">
        <f t="shared" si="18"/>
        <v>-------</v>
      </c>
      <c r="AC340" s="41" t="str">
        <f t="shared" si="7"/>
        <v>-------</v>
      </c>
      <c r="AD340" s="41" t="str">
        <f t="shared" si="19"/>
        <v>--------</v>
      </c>
      <c r="AE340" s="41" t="str">
        <f t="shared" si="20"/>
        <v>-------</v>
      </c>
    </row>
    <row r="341">
      <c r="A341" s="20"/>
      <c r="B341" s="18"/>
      <c r="C341" s="18"/>
      <c r="D341" s="26"/>
      <c r="E341" s="33"/>
      <c r="F341" s="33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5"/>
      <c r="S341" s="20"/>
      <c r="T341" s="20"/>
      <c r="U341" s="20"/>
      <c r="V341" s="20"/>
      <c r="W341" s="39" t="str">
        <f t="shared" si="1"/>
        <v>alp----</v>
      </c>
      <c r="X341" s="40" t="str">
        <f t="shared" si="2"/>
        <v>-----none</v>
      </c>
      <c r="Y341" s="40" t="str">
        <f t="shared" si="17"/>
        <v>-------</v>
      </c>
      <c r="Z341" s="41" t="str">
        <f t="shared" si="4"/>
        <v>alp---</v>
      </c>
      <c r="AA341" s="41" t="str">
        <f t="shared" si="5"/>
        <v/>
      </c>
      <c r="AB341" s="41" t="str">
        <f t="shared" si="18"/>
        <v>-------</v>
      </c>
      <c r="AC341" s="41" t="str">
        <f t="shared" si="7"/>
        <v>-------</v>
      </c>
      <c r="AD341" s="41" t="str">
        <f t="shared" si="19"/>
        <v>--------</v>
      </c>
      <c r="AE341" s="41" t="str">
        <f t="shared" si="20"/>
        <v>-------</v>
      </c>
    </row>
    <row r="342">
      <c r="A342" s="14"/>
      <c r="B342" s="10"/>
      <c r="C342" s="10"/>
      <c r="D342" s="15"/>
      <c r="E342" s="34"/>
      <c r="F342" s="3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6"/>
      <c r="S342" s="14"/>
      <c r="T342" s="14"/>
      <c r="U342" s="14"/>
      <c r="V342" s="14"/>
      <c r="W342" s="39" t="str">
        <f t="shared" si="1"/>
        <v>alp----</v>
      </c>
      <c r="X342" s="40" t="str">
        <f t="shared" si="2"/>
        <v>-----none</v>
      </c>
      <c r="Y342" s="40" t="str">
        <f t="shared" si="17"/>
        <v>-------</v>
      </c>
      <c r="Z342" s="41" t="str">
        <f t="shared" si="4"/>
        <v>alp---</v>
      </c>
      <c r="AA342" s="41" t="str">
        <f t="shared" si="5"/>
        <v/>
      </c>
      <c r="AB342" s="41" t="str">
        <f t="shared" si="18"/>
        <v>-------</v>
      </c>
      <c r="AC342" s="41" t="str">
        <f t="shared" si="7"/>
        <v>-------</v>
      </c>
      <c r="AD342" s="41" t="str">
        <f t="shared" si="19"/>
        <v>--------</v>
      </c>
      <c r="AE342" s="41" t="str">
        <f t="shared" si="20"/>
        <v>-------</v>
      </c>
    </row>
    <row r="343">
      <c r="A343" s="20"/>
      <c r="B343" s="18"/>
      <c r="C343" s="18"/>
      <c r="D343" s="26"/>
      <c r="E343" s="33"/>
      <c r="F343" s="33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5"/>
      <c r="S343" s="20"/>
      <c r="T343" s="20"/>
      <c r="U343" s="20"/>
      <c r="V343" s="20"/>
      <c r="W343" s="39" t="str">
        <f t="shared" si="1"/>
        <v>alp----</v>
      </c>
      <c r="X343" s="40" t="str">
        <f t="shared" si="2"/>
        <v>-----none</v>
      </c>
      <c r="Y343" s="40" t="str">
        <f t="shared" si="17"/>
        <v>-------</v>
      </c>
      <c r="Z343" s="41" t="str">
        <f t="shared" si="4"/>
        <v>alp---</v>
      </c>
      <c r="AA343" s="41" t="str">
        <f t="shared" si="5"/>
        <v/>
      </c>
      <c r="AB343" s="41" t="str">
        <f t="shared" si="18"/>
        <v>-------</v>
      </c>
      <c r="AC343" s="41" t="str">
        <f t="shared" si="7"/>
        <v>-------</v>
      </c>
      <c r="AD343" s="41" t="str">
        <f t="shared" si="19"/>
        <v>--------</v>
      </c>
      <c r="AE343" s="41" t="str">
        <f t="shared" si="20"/>
        <v>-------</v>
      </c>
    </row>
    <row r="344">
      <c r="A344" s="14"/>
      <c r="B344" s="10"/>
      <c r="C344" s="10"/>
      <c r="D344" s="15"/>
      <c r="E344" s="34"/>
      <c r="F344" s="3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6"/>
      <c r="S344" s="14"/>
      <c r="T344" s="14"/>
      <c r="U344" s="14"/>
      <c r="V344" s="14"/>
      <c r="W344" s="39" t="str">
        <f t="shared" si="1"/>
        <v>alp----</v>
      </c>
      <c r="X344" s="40" t="str">
        <f t="shared" si="2"/>
        <v>-----none</v>
      </c>
      <c r="Y344" s="40" t="str">
        <f t="shared" si="17"/>
        <v>-------</v>
      </c>
      <c r="Z344" s="41" t="str">
        <f t="shared" si="4"/>
        <v>alp---</v>
      </c>
      <c r="AA344" s="41" t="str">
        <f t="shared" si="5"/>
        <v/>
      </c>
      <c r="AB344" s="41" t="str">
        <f t="shared" si="18"/>
        <v>-------</v>
      </c>
      <c r="AC344" s="41" t="str">
        <f t="shared" si="7"/>
        <v>-------</v>
      </c>
      <c r="AD344" s="41" t="str">
        <f t="shared" si="19"/>
        <v>--------</v>
      </c>
      <c r="AE344" s="41" t="str">
        <f t="shared" si="20"/>
        <v>-------</v>
      </c>
    </row>
    <row r="345">
      <c r="A345" s="20"/>
      <c r="B345" s="18"/>
      <c r="C345" s="18"/>
      <c r="D345" s="26"/>
      <c r="E345" s="33"/>
      <c r="F345" s="33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5"/>
      <c r="S345" s="20"/>
      <c r="T345" s="20"/>
      <c r="U345" s="20"/>
      <c r="V345" s="20"/>
      <c r="W345" s="39" t="str">
        <f t="shared" si="1"/>
        <v>alp----</v>
      </c>
      <c r="X345" s="40" t="str">
        <f t="shared" si="2"/>
        <v>-----none</v>
      </c>
      <c r="Y345" s="40" t="str">
        <f t="shared" si="17"/>
        <v>-------</v>
      </c>
      <c r="Z345" s="41" t="str">
        <f t="shared" si="4"/>
        <v>alp---</v>
      </c>
      <c r="AA345" s="41" t="str">
        <f t="shared" si="5"/>
        <v/>
      </c>
      <c r="AB345" s="41" t="str">
        <f t="shared" si="18"/>
        <v>-------</v>
      </c>
      <c r="AC345" s="41" t="str">
        <f t="shared" si="7"/>
        <v>-------</v>
      </c>
      <c r="AD345" s="41" t="str">
        <f t="shared" si="19"/>
        <v>--------</v>
      </c>
      <c r="AE345" s="41" t="str">
        <f t="shared" si="20"/>
        <v>-------</v>
      </c>
    </row>
    <row r="346">
      <c r="A346" s="14"/>
      <c r="B346" s="10"/>
      <c r="C346" s="10"/>
      <c r="D346" s="15"/>
      <c r="E346" s="34"/>
      <c r="F346" s="3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6"/>
      <c r="S346" s="14"/>
      <c r="T346" s="14"/>
      <c r="U346" s="14"/>
      <c r="V346" s="14"/>
      <c r="W346" s="39" t="str">
        <f t="shared" si="1"/>
        <v>alp----</v>
      </c>
      <c r="X346" s="40" t="str">
        <f t="shared" si="2"/>
        <v>-----none</v>
      </c>
      <c r="Y346" s="40" t="str">
        <f t="shared" si="17"/>
        <v>-------</v>
      </c>
      <c r="Z346" s="41" t="str">
        <f t="shared" si="4"/>
        <v>alp---</v>
      </c>
      <c r="AA346" s="41" t="str">
        <f t="shared" si="5"/>
        <v/>
      </c>
      <c r="AB346" s="41" t="str">
        <f t="shared" si="18"/>
        <v>-------</v>
      </c>
      <c r="AC346" s="41" t="str">
        <f t="shared" si="7"/>
        <v>-------</v>
      </c>
      <c r="AD346" s="41" t="str">
        <f t="shared" si="19"/>
        <v>--------</v>
      </c>
      <c r="AE346" s="41" t="str">
        <f t="shared" si="20"/>
        <v>-------</v>
      </c>
    </row>
    <row r="347">
      <c r="A347" s="20"/>
      <c r="B347" s="18"/>
      <c r="C347" s="18"/>
      <c r="D347" s="26"/>
      <c r="E347" s="33"/>
      <c r="F347" s="33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5"/>
      <c r="S347" s="20"/>
      <c r="T347" s="20"/>
      <c r="U347" s="20"/>
      <c r="V347" s="20"/>
      <c r="W347" s="39" t="str">
        <f t="shared" si="1"/>
        <v>alp----</v>
      </c>
      <c r="X347" s="40" t="str">
        <f t="shared" si="2"/>
        <v>-----none</v>
      </c>
      <c r="Y347" s="40" t="str">
        <f t="shared" si="17"/>
        <v>-------</v>
      </c>
      <c r="Z347" s="41" t="str">
        <f t="shared" si="4"/>
        <v>alp---</v>
      </c>
      <c r="AA347" s="41" t="str">
        <f t="shared" si="5"/>
        <v/>
      </c>
      <c r="AB347" s="41" t="str">
        <f t="shared" si="18"/>
        <v>-------</v>
      </c>
      <c r="AC347" s="41" t="str">
        <f t="shared" si="7"/>
        <v>-------</v>
      </c>
      <c r="AD347" s="41" t="str">
        <f t="shared" si="19"/>
        <v>--------</v>
      </c>
      <c r="AE347" s="41" t="str">
        <f t="shared" si="20"/>
        <v>-------</v>
      </c>
    </row>
    <row r="348">
      <c r="A348" s="14"/>
      <c r="B348" s="10"/>
      <c r="C348" s="10"/>
      <c r="D348" s="15"/>
      <c r="E348" s="34"/>
      <c r="F348" s="3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6"/>
      <c r="S348" s="14"/>
      <c r="T348" s="14"/>
      <c r="U348" s="14"/>
      <c r="V348" s="14"/>
      <c r="W348" s="39" t="str">
        <f t="shared" si="1"/>
        <v>alp----</v>
      </c>
      <c r="X348" s="40" t="str">
        <f t="shared" si="2"/>
        <v>-----none</v>
      </c>
      <c r="Y348" s="40" t="str">
        <f t="shared" si="17"/>
        <v>-------</v>
      </c>
      <c r="Z348" s="41" t="str">
        <f t="shared" si="4"/>
        <v>alp---</v>
      </c>
      <c r="AA348" s="41" t="str">
        <f t="shared" si="5"/>
        <v/>
      </c>
      <c r="AB348" s="41" t="str">
        <f t="shared" si="18"/>
        <v>-------</v>
      </c>
      <c r="AC348" s="41" t="str">
        <f t="shared" si="7"/>
        <v>-------</v>
      </c>
      <c r="AD348" s="41" t="str">
        <f t="shared" si="19"/>
        <v>--------</v>
      </c>
      <c r="AE348" s="41" t="str">
        <f t="shared" si="20"/>
        <v>-------</v>
      </c>
    </row>
    <row r="349">
      <c r="A349" s="20"/>
      <c r="B349" s="18"/>
      <c r="C349" s="18"/>
      <c r="D349" s="26"/>
      <c r="E349" s="33"/>
      <c r="F349" s="33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5"/>
      <c r="S349" s="20"/>
      <c r="T349" s="20"/>
      <c r="U349" s="20"/>
      <c r="V349" s="20"/>
      <c r="W349" s="39" t="str">
        <f t="shared" si="1"/>
        <v>alp----</v>
      </c>
      <c r="X349" s="40" t="str">
        <f t="shared" si="2"/>
        <v>-----none</v>
      </c>
      <c r="Y349" s="40" t="str">
        <f t="shared" si="17"/>
        <v>-------</v>
      </c>
      <c r="Z349" s="41" t="str">
        <f t="shared" si="4"/>
        <v>alp---</v>
      </c>
      <c r="AA349" s="41" t="str">
        <f t="shared" si="5"/>
        <v/>
      </c>
      <c r="AB349" s="41" t="str">
        <f t="shared" si="18"/>
        <v>-------</v>
      </c>
      <c r="AC349" s="41" t="str">
        <f t="shared" si="7"/>
        <v>-------</v>
      </c>
      <c r="AD349" s="41" t="str">
        <f t="shared" si="19"/>
        <v>--------</v>
      </c>
      <c r="AE349" s="41" t="str">
        <f t="shared" si="20"/>
        <v>-------</v>
      </c>
    </row>
    <row r="350">
      <c r="A350" s="14"/>
      <c r="B350" s="10"/>
      <c r="C350" s="10"/>
      <c r="D350" s="15"/>
      <c r="E350" s="34"/>
      <c r="F350" s="3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6"/>
      <c r="S350" s="14"/>
      <c r="T350" s="14"/>
      <c r="U350" s="14"/>
      <c r="V350" s="14"/>
      <c r="W350" s="39" t="str">
        <f t="shared" si="1"/>
        <v>alp----</v>
      </c>
      <c r="X350" s="40" t="str">
        <f t="shared" si="2"/>
        <v>-----none</v>
      </c>
      <c r="Y350" s="40" t="str">
        <f t="shared" si="17"/>
        <v>-------</v>
      </c>
      <c r="Z350" s="41" t="str">
        <f t="shared" si="4"/>
        <v>alp---</v>
      </c>
      <c r="AA350" s="41" t="str">
        <f t="shared" si="5"/>
        <v/>
      </c>
      <c r="AB350" s="41" t="str">
        <f t="shared" si="18"/>
        <v>-------</v>
      </c>
      <c r="AC350" s="41" t="str">
        <f t="shared" si="7"/>
        <v>-------</v>
      </c>
      <c r="AD350" s="41" t="str">
        <f t="shared" si="19"/>
        <v>--------</v>
      </c>
      <c r="AE350" s="41" t="str">
        <f t="shared" si="20"/>
        <v>-------</v>
      </c>
    </row>
    <row r="351">
      <c r="A351" s="20"/>
      <c r="B351" s="18"/>
      <c r="C351" s="18"/>
      <c r="D351" s="26"/>
      <c r="E351" s="33"/>
      <c r="F351" s="33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5"/>
      <c r="S351" s="20"/>
      <c r="T351" s="20"/>
      <c r="U351" s="20"/>
      <c r="V351" s="20"/>
      <c r="W351" s="39" t="str">
        <f t="shared" si="1"/>
        <v>alp----</v>
      </c>
      <c r="X351" s="40" t="str">
        <f t="shared" si="2"/>
        <v>-----none</v>
      </c>
      <c r="Y351" s="40" t="str">
        <f t="shared" si="17"/>
        <v>-------</v>
      </c>
      <c r="Z351" s="41" t="str">
        <f t="shared" si="4"/>
        <v>alp---</v>
      </c>
      <c r="AA351" s="41" t="str">
        <f t="shared" si="5"/>
        <v/>
      </c>
      <c r="AB351" s="41" t="str">
        <f t="shared" si="18"/>
        <v>-------</v>
      </c>
      <c r="AC351" s="41" t="str">
        <f t="shared" si="7"/>
        <v>-------</v>
      </c>
      <c r="AD351" s="41" t="str">
        <f t="shared" si="19"/>
        <v>--------</v>
      </c>
      <c r="AE351" s="41" t="str">
        <f t="shared" si="20"/>
        <v>-------</v>
      </c>
    </row>
    <row r="352">
      <c r="A352" s="14"/>
      <c r="B352" s="10"/>
      <c r="C352" s="10"/>
      <c r="D352" s="15"/>
      <c r="E352" s="34"/>
      <c r="F352" s="3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6"/>
      <c r="S352" s="14"/>
      <c r="T352" s="14"/>
      <c r="U352" s="14"/>
      <c r="V352" s="14"/>
      <c r="W352" s="39" t="str">
        <f t="shared" si="1"/>
        <v>alp----</v>
      </c>
      <c r="X352" s="40" t="str">
        <f t="shared" si="2"/>
        <v>-----none</v>
      </c>
      <c r="Y352" s="40" t="str">
        <f t="shared" si="17"/>
        <v>-------</v>
      </c>
      <c r="Z352" s="41" t="str">
        <f t="shared" si="4"/>
        <v>alp---</v>
      </c>
      <c r="AA352" s="41" t="str">
        <f t="shared" si="5"/>
        <v/>
      </c>
      <c r="AB352" s="41" t="str">
        <f t="shared" si="18"/>
        <v>-------</v>
      </c>
      <c r="AC352" s="41" t="str">
        <f t="shared" si="7"/>
        <v>-------</v>
      </c>
      <c r="AD352" s="41" t="str">
        <f t="shared" si="19"/>
        <v>--------</v>
      </c>
      <c r="AE352" s="41" t="str">
        <f t="shared" si="20"/>
        <v>-------</v>
      </c>
    </row>
    <row r="353">
      <c r="A353" s="20"/>
      <c r="B353" s="18"/>
      <c r="C353" s="18"/>
      <c r="D353" s="26"/>
      <c r="E353" s="33"/>
      <c r="F353" s="33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5"/>
      <c r="S353" s="20"/>
      <c r="T353" s="20"/>
      <c r="U353" s="20"/>
      <c r="V353" s="20"/>
      <c r="W353" s="39" t="str">
        <f t="shared" si="1"/>
        <v>alp----</v>
      </c>
      <c r="X353" s="40" t="str">
        <f t="shared" si="2"/>
        <v>-----none</v>
      </c>
      <c r="Y353" s="40" t="str">
        <f t="shared" si="17"/>
        <v>-------</v>
      </c>
      <c r="Z353" s="41" t="str">
        <f t="shared" si="4"/>
        <v>alp---</v>
      </c>
      <c r="AA353" s="41" t="str">
        <f t="shared" si="5"/>
        <v/>
      </c>
      <c r="AB353" s="41" t="str">
        <f t="shared" si="18"/>
        <v>-------</v>
      </c>
      <c r="AC353" s="41" t="str">
        <f t="shared" si="7"/>
        <v>-------</v>
      </c>
      <c r="AD353" s="41" t="str">
        <f t="shared" si="19"/>
        <v>--------</v>
      </c>
      <c r="AE353" s="41" t="str">
        <f t="shared" si="20"/>
        <v>-------</v>
      </c>
    </row>
    <row r="354">
      <c r="A354" s="14"/>
      <c r="B354" s="10"/>
      <c r="C354" s="10"/>
      <c r="D354" s="15"/>
      <c r="E354" s="34"/>
      <c r="F354" s="1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6"/>
      <c r="S354" s="14"/>
      <c r="T354" s="14"/>
      <c r="U354" s="14"/>
      <c r="V354" s="14"/>
      <c r="W354" s="39" t="str">
        <f t="shared" si="1"/>
        <v>alp----</v>
      </c>
      <c r="X354" s="40" t="str">
        <f t="shared" si="2"/>
        <v>-----none</v>
      </c>
      <c r="Y354" s="40" t="str">
        <f t="shared" si="17"/>
        <v>-------</v>
      </c>
      <c r="Z354" s="41" t="str">
        <f t="shared" si="4"/>
        <v>alp---</v>
      </c>
      <c r="AA354" s="41" t="str">
        <f t="shared" si="5"/>
        <v/>
      </c>
      <c r="AB354" s="41" t="str">
        <f t="shared" si="18"/>
        <v>-------</v>
      </c>
      <c r="AC354" s="41" t="str">
        <f t="shared" si="7"/>
        <v>-------</v>
      </c>
      <c r="AD354" s="41" t="str">
        <f t="shared" si="19"/>
        <v>--------</v>
      </c>
      <c r="AE354" s="41" t="str">
        <f t="shared" si="20"/>
        <v>-------</v>
      </c>
    </row>
    <row r="355">
      <c r="A355" s="20"/>
      <c r="B355" s="18"/>
      <c r="C355" s="18"/>
      <c r="D355" s="26"/>
      <c r="E355" s="26"/>
      <c r="F355" s="2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39" t="str">
        <f t="shared" si="1"/>
        <v>alp----</v>
      </c>
      <c r="X355" s="40" t="str">
        <f t="shared" si="2"/>
        <v>-----none</v>
      </c>
      <c r="Y355" s="40" t="str">
        <f t="shared" si="17"/>
        <v>-------</v>
      </c>
      <c r="Z355" s="41" t="str">
        <f t="shared" si="4"/>
        <v>alp---</v>
      </c>
      <c r="AA355" s="41" t="str">
        <f t="shared" si="5"/>
        <v/>
      </c>
      <c r="AB355" s="41" t="str">
        <f t="shared" si="18"/>
        <v>-------</v>
      </c>
      <c r="AC355" s="41" t="str">
        <f t="shared" si="7"/>
        <v>-------</v>
      </c>
      <c r="AD355" s="41" t="str">
        <f t="shared" si="19"/>
        <v>--------</v>
      </c>
      <c r="AE355" s="41" t="str">
        <f t="shared" si="20"/>
        <v>-------</v>
      </c>
    </row>
    <row r="356">
      <c r="A356" s="14"/>
      <c r="B356" s="10"/>
      <c r="C356" s="10"/>
      <c r="D356" s="15"/>
      <c r="E356" s="15"/>
      <c r="F356" s="1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39" t="str">
        <f t="shared" si="1"/>
        <v>alp----</v>
      </c>
      <c r="X356" s="40" t="str">
        <f t="shared" si="2"/>
        <v>-----none</v>
      </c>
      <c r="Y356" s="40" t="str">
        <f t="shared" si="17"/>
        <v>-------</v>
      </c>
      <c r="Z356" s="41" t="str">
        <f t="shared" si="4"/>
        <v>alp---</v>
      </c>
      <c r="AA356" s="41" t="str">
        <f t="shared" si="5"/>
        <v/>
      </c>
      <c r="AB356" s="41" t="str">
        <f t="shared" si="18"/>
        <v>-------</v>
      </c>
      <c r="AC356" s="41" t="str">
        <f t="shared" si="7"/>
        <v>-------</v>
      </c>
      <c r="AD356" s="41" t="str">
        <f t="shared" si="19"/>
        <v>--------</v>
      </c>
      <c r="AE356" s="41" t="str">
        <f t="shared" si="20"/>
        <v>-------</v>
      </c>
    </row>
    <row r="357">
      <c r="A357" s="20"/>
      <c r="B357" s="18"/>
      <c r="C357" s="18"/>
      <c r="D357" s="26"/>
      <c r="E357" s="26"/>
      <c r="F357" s="26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39" t="str">
        <f t="shared" si="1"/>
        <v>alp----</v>
      </c>
      <c r="X357" s="40" t="str">
        <f t="shared" si="2"/>
        <v>-----none</v>
      </c>
      <c r="Y357" s="40" t="str">
        <f t="shared" si="17"/>
        <v>-------</v>
      </c>
      <c r="Z357" s="41" t="str">
        <f t="shared" si="4"/>
        <v>alp---</v>
      </c>
      <c r="AA357" s="41" t="str">
        <f t="shared" si="5"/>
        <v/>
      </c>
      <c r="AB357" s="41" t="str">
        <f t="shared" si="18"/>
        <v>-------</v>
      </c>
      <c r="AC357" s="41" t="str">
        <f t="shared" si="7"/>
        <v>-------</v>
      </c>
      <c r="AD357" s="41" t="str">
        <f t="shared" si="19"/>
        <v>--------</v>
      </c>
      <c r="AE357" s="41" t="str">
        <f t="shared" si="20"/>
        <v>-------</v>
      </c>
    </row>
    <row r="358">
      <c r="A358" s="14"/>
      <c r="B358" s="10"/>
      <c r="C358" s="10"/>
      <c r="D358" s="15"/>
      <c r="E358" s="15"/>
      <c r="F358" s="1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39" t="str">
        <f t="shared" si="1"/>
        <v>alp----</v>
      </c>
      <c r="X358" s="40" t="str">
        <f t="shared" si="2"/>
        <v>-----none</v>
      </c>
      <c r="Y358" s="40" t="str">
        <f t="shared" si="17"/>
        <v>-------</v>
      </c>
      <c r="Z358" s="41" t="str">
        <f t="shared" si="4"/>
        <v>alp---</v>
      </c>
      <c r="AA358" s="41" t="str">
        <f t="shared" si="5"/>
        <v/>
      </c>
      <c r="AB358" s="41" t="str">
        <f t="shared" si="18"/>
        <v>-------</v>
      </c>
      <c r="AC358" s="41" t="str">
        <f t="shared" si="7"/>
        <v>-------</v>
      </c>
      <c r="AD358" s="41" t="str">
        <f t="shared" si="19"/>
        <v>--------</v>
      </c>
      <c r="AE358" s="41" t="str">
        <f t="shared" si="20"/>
        <v>-------</v>
      </c>
    </row>
    <row r="359">
      <c r="A359" s="20"/>
      <c r="B359" s="18"/>
      <c r="C359" s="18"/>
      <c r="D359" s="26"/>
      <c r="E359" s="26"/>
      <c r="F359" s="26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39" t="str">
        <f t="shared" si="1"/>
        <v>alp----</v>
      </c>
      <c r="X359" s="40" t="str">
        <f t="shared" si="2"/>
        <v>-----none</v>
      </c>
      <c r="Y359" s="40" t="str">
        <f t="shared" si="17"/>
        <v>-------</v>
      </c>
      <c r="Z359" s="41" t="str">
        <f t="shared" si="4"/>
        <v>alp---</v>
      </c>
      <c r="AA359" s="41" t="str">
        <f t="shared" si="5"/>
        <v/>
      </c>
      <c r="AB359" s="41" t="str">
        <f t="shared" si="18"/>
        <v>-------</v>
      </c>
      <c r="AC359" s="41" t="str">
        <f t="shared" si="7"/>
        <v>-------</v>
      </c>
      <c r="AD359" s="41" t="str">
        <f t="shared" si="19"/>
        <v>--------</v>
      </c>
      <c r="AE359" s="41" t="str">
        <f t="shared" si="20"/>
        <v>-------</v>
      </c>
    </row>
    <row r="360">
      <c r="A360" s="14"/>
      <c r="B360" s="10"/>
      <c r="C360" s="10"/>
      <c r="D360" s="15"/>
      <c r="E360" s="15"/>
      <c r="F360" s="15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39" t="str">
        <f t="shared" si="1"/>
        <v>alp----</v>
      </c>
      <c r="X360" s="40" t="str">
        <f t="shared" si="2"/>
        <v>-----none</v>
      </c>
      <c r="Y360" s="40" t="str">
        <f t="shared" si="17"/>
        <v>-------</v>
      </c>
      <c r="Z360" s="41" t="str">
        <f t="shared" si="4"/>
        <v>alp---</v>
      </c>
      <c r="AA360" s="41" t="str">
        <f t="shared" si="5"/>
        <v/>
      </c>
      <c r="AB360" s="41" t="str">
        <f t="shared" si="18"/>
        <v>-------</v>
      </c>
      <c r="AC360" s="41" t="str">
        <f t="shared" si="7"/>
        <v>-------</v>
      </c>
      <c r="AD360" s="41" t="str">
        <f t="shared" si="19"/>
        <v>--------</v>
      </c>
      <c r="AE360" s="41" t="str">
        <f t="shared" si="20"/>
        <v>-------</v>
      </c>
    </row>
    <row r="361">
      <c r="A361" s="20"/>
      <c r="B361" s="18"/>
      <c r="C361" s="18"/>
      <c r="D361" s="26"/>
      <c r="E361" s="26"/>
      <c r="F361" s="2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39" t="str">
        <f t="shared" si="1"/>
        <v>alp----</v>
      </c>
      <c r="X361" s="40" t="str">
        <f t="shared" si="2"/>
        <v>-----none</v>
      </c>
      <c r="Y361" s="40" t="str">
        <f t="shared" si="17"/>
        <v>-------</v>
      </c>
      <c r="Z361" s="41" t="str">
        <f t="shared" si="4"/>
        <v>alp---</v>
      </c>
      <c r="AA361" s="41" t="str">
        <f t="shared" si="5"/>
        <v/>
      </c>
      <c r="AB361" s="41" t="str">
        <f t="shared" si="18"/>
        <v>-------</v>
      </c>
      <c r="AC361" s="41" t="str">
        <f t="shared" si="7"/>
        <v>-------</v>
      </c>
      <c r="AD361" s="41" t="str">
        <f t="shared" si="19"/>
        <v>--------</v>
      </c>
      <c r="AE361" s="41" t="str">
        <f t="shared" si="20"/>
        <v>-------</v>
      </c>
    </row>
    <row r="362">
      <c r="A362" s="14"/>
      <c r="B362" s="10"/>
      <c r="C362" s="10"/>
      <c r="D362" s="15"/>
      <c r="E362" s="15"/>
      <c r="F362" s="15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39" t="str">
        <f t="shared" si="1"/>
        <v>alp----</v>
      </c>
      <c r="X362" s="40" t="str">
        <f t="shared" si="2"/>
        <v>-----none</v>
      </c>
      <c r="Y362" s="40" t="str">
        <f t="shared" si="17"/>
        <v>-------</v>
      </c>
      <c r="Z362" s="41" t="str">
        <f t="shared" si="4"/>
        <v>alp---</v>
      </c>
      <c r="AA362" s="41" t="str">
        <f t="shared" si="5"/>
        <v/>
      </c>
      <c r="AB362" s="41" t="str">
        <f t="shared" si="18"/>
        <v>-------</v>
      </c>
      <c r="AC362" s="41" t="str">
        <f t="shared" si="7"/>
        <v>-------</v>
      </c>
      <c r="AD362" s="41" t="str">
        <f t="shared" si="19"/>
        <v>--------</v>
      </c>
      <c r="AE362" s="41" t="str">
        <f t="shared" si="20"/>
        <v>-------</v>
      </c>
    </row>
    <row r="363">
      <c r="A363" s="20"/>
      <c r="B363" s="18"/>
      <c r="C363" s="18"/>
      <c r="D363" s="26"/>
      <c r="E363" s="26"/>
      <c r="F363" s="2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39" t="str">
        <f t="shared" si="1"/>
        <v>alp----</v>
      </c>
      <c r="X363" s="40" t="str">
        <f t="shared" si="2"/>
        <v>-----none</v>
      </c>
      <c r="Y363" s="40" t="str">
        <f t="shared" si="17"/>
        <v>-------</v>
      </c>
      <c r="Z363" s="41" t="str">
        <f t="shared" si="4"/>
        <v>alp---</v>
      </c>
      <c r="AA363" s="41" t="str">
        <f t="shared" si="5"/>
        <v/>
      </c>
      <c r="AB363" s="41" t="str">
        <f t="shared" si="18"/>
        <v>-------</v>
      </c>
      <c r="AC363" s="41" t="str">
        <f t="shared" si="7"/>
        <v>-------</v>
      </c>
      <c r="AD363" s="41" t="str">
        <f t="shared" si="19"/>
        <v>--------</v>
      </c>
      <c r="AE363" s="41" t="str">
        <f t="shared" si="20"/>
        <v>-------</v>
      </c>
    </row>
    <row r="364">
      <c r="A364" s="14"/>
      <c r="B364" s="10"/>
      <c r="C364" s="10"/>
      <c r="D364" s="15"/>
      <c r="E364" s="15"/>
      <c r="F364" s="15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39" t="str">
        <f t="shared" si="1"/>
        <v>alp----</v>
      </c>
      <c r="X364" s="40" t="str">
        <f t="shared" si="2"/>
        <v>-----none</v>
      </c>
      <c r="Y364" s="40" t="str">
        <f t="shared" si="17"/>
        <v>-------</v>
      </c>
      <c r="Z364" s="41" t="str">
        <f t="shared" si="4"/>
        <v>alp---</v>
      </c>
      <c r="AA364" s="41" t="str">
        <f t="shared" si="5"/>
        <v/>
      </c>
      <c r="AB364" s="41" t="str">
        <f t="shared" si="18"/>
        <v>-------</v>
      </c>
      <c r="AC364" s="41" t="str">
        <f t="shared" si="7"/>
        <v>-------</v>
      </c>
      <c r="AD364" s="41" t="str">
        <f t="shared" si="19"/>
        <v>--------</v>
      </c>
      <c r="AE364" s="41" t="str">
        <f t="shared" si="20"/>
        <v>-------</v>
      </c>
    </row>
    <row r="365">
      <c r="A365" s="20"/>
      <c r="B365" s="18"/>
      <c r="C365" s="18"/>
      <c r="D365" s="26"/>
      <c r="E365" s="26"/>
      <c r="F365" s="2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39" t="str">
        <f t="shared" si="1"/>
        <v>alp----</v>
      </c>
      <c r="X365" s="40" t="str">
        <f t="shared" si="2"/>
        <v>-----none</v>
      </c>
      <c r="Y365" s="40" t="str">
        <f t="shared" si="17"/>
        <v>-------</v>
      </c>
      <c r="Z365" s="41" t="str">
        <f t="shared" si="4"/>
        <v>alp---</v>
      </c>
      <c r="AA365" s="41" t="str">
        <f t="shared" si="5"/>
        <v/>
      </c>
      <c r="AB365" s="41" t="str">
        <f t="shared" si="18"/>
        <v>-------</v>
      </c>
      <c r="AC365" s="41" t="str">
        <f t="shared" si="7"/>
        <v>-------</v>
      </c>
      <c r="AD365" s="41" t="str">
        <f t="shared" si="19"/>
        <v>--------</v>
      </c>
      <c r="AE365" s="41" t="str">
        <f t="shared" si="20"/>
        <v>-------</v>
      </c>
    </row>
    <row r="366">
      <c r="A366" s="14"/>
      <c r="B366" s="10"/>
      <c r="C366" s="10"/>
      <c r="D366" s="15"/>
      <c r="E366" s="15"/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39" t="str">
        <f t="shared" si="1"/>
        <v>alp----</v>
      </c>
      <c r="X366" s="40" t="str">
        <f t="shared" si="2"/>
        <v>-----none</v>
      </c>
      <c r="Y366" s="40" t="str">
        <f t="shared" si="17"/>
        <v>-------</v>
      </c>
      <c r="Z366" s="41" t="str">
        <f t="shared" si="4"/>
        <v>alp---</v>
      </c>
      <c r="AA366" s="41" t="str">
        <f t="shared" si="5"/>
        <v/>
      </c>
      <c r="AB366" s="41" t="str">
        <f t="shared" si="18"/>
        <v>-------</v>
      </c>
      <c r="AC366" s="41" t="str">
        <f t="shared" si="7"/>
        <v>-------</v>
      </c>
      <c r="AD366" s="41" t="str">
        <f t="shared" si="19"/>
        <v>--------</v>
      </c>
      <c r="AE366" s="41" t="str">
        <f t="shared" si="20"/>
        <v>-------</v>
      </c>
    </row>
    <row r="367">
      <c r="A367" s="20"/>
      <c r="B367" s="18"/>
      <c r="C367" s="18"/>
      <c r="D367" s="26"/>
      <c r="E367" s="26"/>
      <c r="F367" s="2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39" t="str">
        <f t="shared" si="1"/>
        <v>alp----</v>
      </c>
      <c r="X367" s="40" t="str">
        <f t="shared" si="2"/>
        <v>-----none</v>
      </c>
      <c r="Y367" s="40" t="str">
        <f t="shared" si="17"/>
        <v>-------</v>
      </c>
      <c r="Z367" s="41" t="str">
        <f t="shared" si="4"/>
        <v>alp---</v>
      </c>
      <c r="AA367" s="41" t="str">
        <f t="shared" si="5"/>
        <v/>
      </c>
      <c r="AB367" s="41" t="str">
        <f t="shared" si="18"/>
        <v>-------</v>
      </c>
      <c r="AC367" s="41" t="str">
        <f t="shared" si="7"/>
        <v>-------</v>
      </c>
      <c r="AD367" s="41" t="str">
        <f t="shared" si="19"/>
        <v>--------</v>
      </c>
      <c r="AE367" s="41" t="str">
        <f t="shared" si="20"/>
        <v>-------</v>
      </c>
    </row>
    <row r="368">
      <c r="A368" s="14"/>
      <c r="B368" s="10"/>
      <c r="C368" s="10"/>
      <c r="D368" s="15"/>
      <c r="E368" s="15"/>
      <c r="F368" s="15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39" t="str">
        <f t="shared" si="1"/>
        <v>alp----</v>
      </c>
      <c r="X368" s="40" t="str">
        <f t="shared" si="2"/>
        <v>-----none</v>
      </c>
      <c r="Y368" s="40" t="str">
        <f t="shared" si="17"/>
        <v>-------</v>
      </c>
      <c r="Z368" s="41" t="str">
        <f t="shared" si="4"/>
        <v>alp---</v>
      </c>
      <c r="AA368" s="41" t="str">
        <f t="shared" si="5"/>
        <v/>
      </c>
      <c r="AB368" s="41" t="str">
        <f t="shared" si="18"/>
        <v>-------</v>
      </c>
      <c r="AC368" s="41" t="str">
        <f t="shared" si="7"/>
        <v>-------</v>
      </c>
      <c r="AD368" s="41" t="str">
        <f t="shared" si="19"/>
        <v>--------</v>
      </c>
      <c r="AE368" s="41" t="str">
        <f t="shared" si="20"/>
        <v>-------</v>
      </c>
    </row>
    <row r="369">
      <c r="A369" s="20"/>
      <c r="B369" s="18"/>
      <c r="C369" s="18"/>
      <c r="D369" s="26"/>
      <c r="E369" s="26"/>
      <c r="F369" s="2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39" t="str">
        <f t="shared" si="1"/>
        <v>alp----</v>
      </c>
      <c r="X369" s="40" t="str">
        <f t="shared" si="2"/>
        <v>-----none</v>
      </c>
      <c r="Y369" s="40" t="str">
        <f t="shared" si="17"/>
        <v>-------</v>
      </c>
      <c r="Z369" s="41" t="str">
        <f t="shared" si="4"/>
        <v>alp---</v>
      </c>
      <c r="AA369" s="41" t="str">
        <f t="shared" si="5"/>
        <v/>
      </c>
      <c r="AB369" s="41" t="str">
        <f t="shared" si="18"/>
        <v>-------</v>
      </c>
      <c r="AC369" s="41" t="str">
        <f t="shared" si="7"/>
        <v>-------</v>
      </c>
      <c r="AD369" s="41" t="str">
        <f t="shared" si="19"/>
        <v>--------</v>
      </c>
      <c r="AE369" s="41" t="str">
        <f t="shared" si="20"/>
        <v>-------</v>
      </c>
    </row>
    <row r="370">
      <c r="A370" s="14"/>
      <c r="B370" s="10"/>
      <c r="C370" s="10"/>
      <c r="D370" s="15"/>
      <c r="E370" s="15"/>
      <c r="F370" s="1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39" t="str">
        <f t="shared" si="1"/>
        <v>alp----</v>
      </c>
      <c r="X370" s="40" t="str">
        <f t="shared" si="2"/>
        <v>-----none</v>
      </c>
      <c r="Y370" s="40" t="str">
        <f t="shared" si="17"/>
        <v>-------</v>
      </c>
      <c r="Z370" s="41" t="str">
        <f t="shared" si="4"/>
        <v>alp---</v>
      </c>
      <c r="AA370" s="41" t="str">
        <f t="shared" si="5"/>
        <v/>
      </c>
      <c r="AB370" s="41" t="str">
        <f t="shared" si="18"/>
        <v>-------</v>
      </c>
      <c r="AC370" s="41" t="str">
        <f t="shared" si="7"/>
        <v>-------</v>
      </c>
      <c r="AD370" s="41" t="str">
        <f t="shared" si="19"/>
        <v>--------</v>
      </c>
      <c r="AE370" s="41" t="str">
        <f t="shared" si="20"/>
        <v>-------</v>
      </c>
    </row>
    <row r="371">
      <c r="A371" s="20"/>
      <c r="B371" s="18"/>
      <c r="C371" s="18"/>
      <c r="D371" s="26"/>
      <c r="E371" s="26"/>
      <c r="F371" s="2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39" t="str">
        <f t="shared" si="1"/>
        <v>alp----</v>
      </c>
      <c r="X371" s="40" t="str">
        <f t="shared" si="2"/>
        <v>-----none</v>
      </c>
      <c r="Y371" s="40" t="str">
        <f t="shared" si="17"/>
        <v>-------</v>
      </c>
      <c r="Z371" s="41" t="str">
        <f t="shared" si="4"/>
        <v>alp---</v>
      </c>
      <c r="AA371" s="41" t="str">
        <f t="shared" si="5"/>
        <v/>
      </c>
      <c r="AB371" s="41" t="str">
        <f t="shared" si="18"/>
        <v>-------</v>
      </c>
      <c r="AC371" s="41" t="str">
        <f t="shared" si="7"/>
        <v>-------</v>
      </c>
      <c r="AD371" s="41" t="str">
        <f t="shared" si="19"/>
        <v>--------</v>
      </c>
      <c r="AE371" s="41" t="str">
        <f t="shared" si="20"/>
        <v>-------</v>
      </c>
    </row>
    <row r="372">
      <c r="A372" s="14"/>
      <c r="B372" s="10"/>
      <c r="C372" s="10"/>
      <c r="D372" s="15"/>
      <c r="E372" s="15"/>
      <c r="F372" s="1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39" t="str">
        <f t="shared" si="1"/>
        <v>alp----</v>
      </c>
      <c r="X372" s="40" t="str">
        <f t="shared" si="2"/>
        <v>-----none</v>
      </c>
      <c r="Y372" s="40" t="str">
        <f t="shared" si="17"/>
        <v>-------</v>
      </c>
      <c r="Z372" s="41" t="str">
        <f t="shared" si="4"/>
        <v>alp---</v>
      </c>
      <c r="AA372" s="41" t="str">
        <f t="shared" si="5"/>
        <v/>
      </c>
      <c r="AB372" s="41" t="str">
        <f t="shared" si="18"/>
        <v>-------</v>
      </c>
      <c r="AC372" s="41" t="str">
        <f t="shared" si="7"/>
        <v>-------</v>
      </c>
      <c r="AD372" s="41" t="str">
        <f t="shared" si="19"/>
        <v>--------</v>
      </c>
      <c r="AE372" s="41" t="str">
        <f t="shared" si="20"/>
        <v>-------</v>
      </c>
    </row>
    <row r="373">
      <c r="A373" s="20"/>
      <c r="B373" s="18"/>
      <c r="C373" s="18"/>
      <c r="D373" s="26"/>
      <c r="E373" s="26"/>
      <c r="F373" s="2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39" t="str">
        <f t="shared" si="1"/>
        <v>alp----</v>
      </c>
      <c r="X373" s="40" t="str">
        <f t="shared" si="2"/>
        <v>-----none</v>
      </c>
      <c r="Y373" s="40" t="str">
        <f t="shared" si="17"/>
        <v>-------</v>
      </c>
      <c r="Z373" s="41" t="str">
        <f t="shared" si="4"/>
        <v>alp---</v>
      </c>
      <c r="AA373" s="41" t="str">
        <f t="shared" si="5"/>
        <v/>
      </c>
      <c r="AB373" s="41" t="str">
        <f t="shared" si="18"/>
        <v>-------</v>
      </c>
      <c r="AC373" s="41" t="str">
        <f t="shared" si="7"/>
        <v>-------</v>
      </c>
      <c r="AD373" s="41" t="str">
        <f t="shared" si="19"/>
        <v>--------</v>
      </c>
      <c r="AE373" s="41" t="str">
        <f t="shared" si="20"/>
        <v>-------</v>
      </c>
    </row>
    <row r="374">
      <c r="A374" s="14"/>
      <c r="B374" s="10"/>
      <c r="C374" s="10"/>
      <c r="D374" s="15"/>
      <c r="E374" s="15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39" t="str">
        <f t="shared" si="1"/>
        <v>alp----</v>
      </c>
      <c r="X374" s="40" t="str">
        <f t="shared" si="2"/>
        <v>-----none</v>
      </c>
      <c r="Y374" s="40" t="str">
        <f t="shared" si="17"/>
        <v>-------</v>
      </c>
      <c r="Z374" s="41" t="str">
        <f t="shared" si="4"/>
        <v>alp---</v>
      </c>
      <c r="AA374" s="41" t="str">
        <f t="shared" si="5"/>
        <v/>
      </c>
      <c r="AB374" s="41" t="str">
        <f t="shared" si="18"/>
        <v>-------</v>
      </c>
      <c r="AC374" s="41" t="str">
        <f t="shared" si="7"/>
        <v>-------</v>
      </c>
      <c r="AD374" s="41" t="str">
        <f t="shared" si="19"/>
        <v>--------</v>
      </c>
      <c r="AE374" s="41" t="str">
        <f t="shared" si="20"/>
        <v>-------</v>
      </c>
    </row>
    <row r="375">
      <c r="A375" s="20"/>
      <c r="B375" s="18"/>
      <c r="C375" s="18"/>
      <c r="D375" s="26"/>
      <c r="E375" s="26"/>
      <c r="F375" s="2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39" t="str">
        <f t="shared" si="1"/>
        <v>alp----</v>
      </c>
      <c r="X375" s="40" t="str">
        <f t="shared" si="2"/>
        <v>-----none</v>
      </c>
      <c r="Y375" s="40" t="str">
        <f t="shared" si="17"/>
        <v>-------</v>
      </c>
      <c r="Z375" s="41" t="str">
        <f t="shared" si="4"/>
        <v>alp---</v>
      </c>
      <c r="AA375" s="41" t="str">
        <f t="shared" si="5"/>
        <v/>
      </c>
      <c r="AB375" s="41" t="str">
        <f t="shared" si="18"/>
        <v>-------</v>
      </c>
      <c r="AC375" s="41" t="str">
        <f t="shared" si="7"/>
        <v>-------</v>
      </c>
      <c r="AD375" s="41" t="str">
        <f t="shared" si="19"/>
        <v>--------</v>
      </c>
      <c r="AE375" s="41" t="str">
        <f t="shared" si="20"/>
        <v>-------</v>
      </c>
    </row>
    <row r="376">
      <c r="A376" s="14"/>
      <c r="B376" s="10"/>
      <c r="C376" s="10"/>
      <c r="D376" s="15"/>
      <c r="E376" s="15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39" t="str">
        <f t="shared" si="1"/>
        <v>alp----</v>
      </c>
      <c r="X376" s="40" t="str">
        <f t="shared" si="2"/>
        <v>-----none</v>
      </c>
      <c r="Y376" s="40" t="str">
        <f t="shared" si="17"/>
        <v>-------</v>
      </c>
      <c r="Z376" s="41" t="str">
        <f t="shared" si="4"/>
        <v>alp---</v>
      </c>
      <c r="AA376" s="41" t="str">
        <f t="shared" si="5"/>
        <v/>
      </c>
      <c r="AB376" s="41" t="str">
        <f t="shared" si="18"/>
        <v>-------</v>
      </c>
      <c r="AC376" s="41" t="str">
        <f t="shared" si="7"/>
        <v>-------</v>
      </c>
      <c r="AD376" s="41" t="str">
        <f t="shared" si="19"/>
        <v>--------</v>
      </c>
      <c r="AE376" s="41" t="str">
        <f t="shared" si="20"/>
        <v>-------</v>
      </c>
    </row>
    <row r="377">
      <c r="A377" s="20"/>
      <c r="B377" s="18"/>
      <c r="C377" s="18"/>
      <c r="D377" s="26"/>
      <c r="E377" s="26"/>
      <c r="F377" s="2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39" t="str">
        <f t="shared" si="1"/>
        <v>alp----</v>
      </c>
      <c r="X377" s="40" t="str">
        <f t="shared" si="2"/>
        <v>-----none</v>
      </c>
      <c r="Y377" s="40" t="str">
        <f t="shared" si="17"/>
        <v>-------</v>
      </c>
      <c r="Z377" s="41" t="str">
        <f t="shared" si="4"/>
        <v>alp---</v>
      </c>
      <c r="AA377" s="41" t="str">
        <f t="shared" si="5"/>
        <v/>
      </c>
      <c r="AB377" s="41" t="str">
        <f t="shared" si="18"/>
        <v>-------</v>
      </c>
      <c r="AC377" s="41" t="str">
        <f t="shared" si="7"/>
        <v>-------</v>
      </c>
      <c r="AD377" s="41" t="str">
        <f t="shared" si="19"/>
        <v>--------</v>
      </c>
      <c r="AE377" s="41" t="str">
        <f t="shared" si="20"/>
        <v>-------</v>
      </c>
    </row>
    <row r="378">
      <c r="A378" s="14"/>
      <c r="B378" s="10"/>
      <c r="C378" s="10"/>
      <c r="D378" s="15"/>
      <c r="E378" s="15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39" t="str">
        <f t="shared" si="1"/>
        <v>alp----</v>
      </c>
      <c r="X378" s="40" t="str">
        <f t="shared" si="2"/>
        <v>-----none</v>
      </c>
      <c r="Y378" s="40" t="str">
        <f t="shared" si="17"/>
        <v>-------</v>
      </c>
      <c r="Z378" s="41" t="str">
        <f t="shared" si="4"/>
        <v>alp---</v>
      </c>
      <c r="AA378" s="41" t="str">
        <f t="shared" si="5"/>
        <v/>
      </c>
      <c r="AB378" s="41" t="str">
        <f t="shared" si="18"/>
        <v>-------</v>
      </c>
      <c r="AC378" s="41" t="str">
        <f t="shared" si="7"/>
        <v>-------</v>
      </c>
      <c r="AD378" s="41" t="str">
        <f t="shared" si="19"/>
        <v>--------</v>
      </c>
      <c r="AE378" s="41" t="str">
        <f t="shared" si="20"/>
        <v>-------</v>
      </c>
    </row>
    <row r="379">
      <c r="A379" s="20"/>
      <c r="B379" s="18"/>
      <c r="C379" s="18"/>
      <c r="D379" s="26"/>
      <c r="E379" s="33"/>
      <c r="F379" s="3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39" t="str">
        <f t="shared" si="1"/>
        <v>alp----</v>
      </c>
      <c r="X379" s="40" t="str">
        <f t="shared" si="2"/>
        <v>-----none</v>
      </c>
      <c r="Y379" s="40" t="str">
        <f t="shared" si="17"/>
        <v>-------</v>
      </c>
      <c r="Z379" s="41" t="str">
        <f t="shared" si="4"/>
        <v>alp---</v>
      </c>
      <c r="AA379" s="41" t="str">
        <f t="shared" si="5"/>
        <v/>
      </c>
      <c r="AB379" s="41" t="str">
        <f t="shared" si="18"/>
        <v>-------</v>
      </c>
      <c r="AC379" s="41" t="str">
        <f t="shared" si="7"/>
        <v>-------</v>
      </c>
      <c r="AD379" s="41" t="str">
        <f t="shared" si="19"/>
        <v>--------</v>
      </c>
      <c r="AE379" s="41" t="str">
        <f t="shared" si="20"/>
        <v>-------</v>
      </c>
    </row>
    <row r="380">
      <c r="A380" s="14"/>
      <c r="B380" s="10"/>
      <c r="C380" s="10"/>
      <c r="D380" s="36"/>
      <c r="E380" s="36"/>
      <c r="F380" s="36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39" t="str">
        <f t="shared" si="1"/>
        <v>alp----</v>
      </c>
      <c r="X380" s="40" t="str">
        <f t="shared" si="2"/>
        <v>-----none</v>
      </c>
      <c r="Y380" s="40" t="str">
        <f t="shared" si="17"/>
        <v>-------</v>
      </c>
      <c r="Z380" s="41" t="str">
        <f t="shared" si="4"/>
        <v>alp---</v>
      </c>
      <c r="AA380" s="41" t="str">
        <f t="shared" si="5"/>
        <v/>
      </c>
      <c r="AB380" s="41" t="str">
        <f t="shared" si="18"/>
        <v>-------</v>
      </c>
      <c r="AC380" s="41" t="str">
        <f t="shared" si="7"/>
        <v>-------</v>
      </c>
      <c r="AD380" s="41" t="str">
        <f t="shared" si="19"/>
        <v>--------</v>
      </c>
      <c r="AE380" s="41" t="str">
        <f t="shared" si="20"/>
        <v>-------</v>
      </c>
    </row>
    <row r="381">
      <c r="A381" s="20"/>
      <c r="B381" s="18"/>
      <c r="C381" s="18"/>
      <c r="D381" s="26"/>
      <c r="E381" s="26"/>
      <c r="F381" s="3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39" t="str">
        <f t="shared" si="1"/>
        <v>alp----</v>
      </c>
      <c r="X381" s="40" t="str">
        <f t="shared" si="2"/>
        <v>-----none</v>
      </c>
      <c r="Y381" s="40" t="str">
        <f t="shared" si="17"/>
        <v>-------</v>
      </c>
      <c r="Z381" s="41" t="str">
        <f t="shared" si="4"/>
        <v>alp---</v>
      </c>
      <c r="AA381" s="41" t="str">
        <f t="shared" si="5"/>
        <v/>
      </c>
      <c r="AB381" s="41" t="str">
        <f t="shared" si="18"/>
        <v>-------</v>
      </c>
      <c r="AC381" s="41" t="str">
        <f t="shared" si="7"/>
        <v>-------</v>
      </c>
      <c r="AD381" s="41" t="str">
        <f t="shared" si="19"/>
        <v>--------</v>
      </c>
      <c r="AE381" s="41" t="str">
        <f t="shared" si="20"/>
        <v>-------</v>
      </c>
    </row>
    <row r="382">
      <c r="A382" s="14"/>
      <c r="B382" s="10"/>
      <c r="C382" s="10"/>
      <c r="D382" s="15"/>
      <c r="E382" s="15"/>
      <c r="F382" s="3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39" t="str">
        <f t="shared" si="1"/>
        <v>alp----</v>
      </c>
      <c r="X382" s="40" t="str">
        <f t="shared" si="2"/>
        <v>-----none</v>
      </c>
      <c r="Y382" s="40" t="str">
        <f t="shared" si="17"/>
        <v>-------</v>
      </c>
      <c r="Z382" s="41" t="str">
        <f t="shared" si="4"/>
        <v>alp---</v>
      </c>
      <c r="AA382" s="41" t="str">
        <f t="shared" si="5"/>
        <v/>
      </c>
      <c r="AB382" s="41" t="str">
        <f t="shared" si="18"/>
        <v>-------</v>
      </c>
      <c r="AC382" s="41" t="str">
        <f t="shared" si="7"/>
        <v>-------</v>
      </c>
      <c r="AD382" s="41" t="str">
        <f t="shared" si="19"/>
        <v>--------</v>
      </c>
      <c r="AE382" s="41" t="str">
        <f t="shared" si="20"/>
        <v>-------</v>
      </c>
    </row>
    <row r="383">
      <c r="A383" s="20"/>
      <c r="B383" s="18"/>
      <c r="C383" s="18"/>
      <c r="D383" s="26"/>
      <c r="E383" s="26"/>
      <c r="F383" s="3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39" t="str">
        <f t="shared" si="1"/>
        <v>alp----</v>
      </c>
      <c r="X383" s="40" t="str">
        <f t="shared" si="2"/>
        <v>-----none</v>
      </c>
      <c r="Y383" s="40" t="str">
        <f t="shared" si="17"/>
        <v>-------</v>
      </c>
      <c r="Z383" s="41" t="str">
        <f t="shared" si="4"/>
        <v>alp---</v>
      </c>
      <c r="AA383" s="41" t="str">
        <f t="shared" si="5"/>
        <v/>
      </c>
      <c r="AB383" s="41" t="str">
        <f t="shared" si="18"/>
        <v>-------</v>
      </c>
      <c r="AC383" s="41" t="str">
        <f t="shared" si="7"/>
        <v>-------</v>
      </c>
      <c r="AD383" s="41" t="str">
        <f t="shared" si="19"/>
        <v>--------</v>
      </c>
      <c r="AE383" s="41" t="str">
        <f t="shared" si="20"/>
        <v>-------</v>
      </c>
    </row>
    <row r="384">
      <c r="A384" s="14"/>
      <c r="B384" s="10"/>
      <c r="C384" s="10"/>
      <c r="D384" s="15"/>
      <c r="E384" s="15"/>
      <c r="F384" s="3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39" t="str">
        <f t="shared" si="1"/>
        <v>alp----</v>
      </c>
      <c r="X384" s="40" t="str">
        <f t="shared" si="2"/>
        <v>-----none</v>
      </c>
      <c r="Y384" s="40" t="str">
        <f t="shared" si="17"/>
        <v>-------</v>
      </c>
      <c r="Z384" s="41" t="str">
        <f t="shared" si="4"/>
        <v>alp---</v>
      </c>
      <c r="AA384" s="41" t="str">
        <f t="shared" si="5"/>
        <v/>
      </c>
      <c r="AB384" s="41" t="str">
        <f t="shared" si="18"/>
        <v>-------</v>
      </c>
      <c r="AC384" s="41" t="str">
        <f t="shared" si="7"/>
        <v>-------</v>
      </c>
      <c r="AD384" s="41" t="str">
        <f t="shared" si="19"/>
        <v>--------</v>
      </c>
      <c r="AE384" s="41" t="str">
        <f t="shared" si="20"/>
        <v>-------</v>
      </c>
    </row>
    <row r="385">
      <c r="A385" s="20"/>
      <c r="B385" s="18"/>
      <c r="C385" s="18"/>
      <c r="D385" s="26"/>
      <c r="E385" s="26"/>
      <c r="F385" s="3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39" t="str">
        <f t="shared" si="1"/>
        <v>alp----</v>
      </c>
      <c r="X385" s="40" t="str">
        <f t="shared" si="2"/>
        <v>-----none</v>
      </c>
      <c r="Y385" s="40" t="str">
        <f t="shared" si="17"/>
        <v>-------</v>
      </c>
      <c r="Z385" s="41" t="str">
        <f t="shared" si="4"/>
        <v>alp---</v>
      </c>
      <c r="AA385" s="41" t="str">
        <f t="shared" si="5"/>
        <v/>
      </c>
      <c r="AB385" s="41" t="str">
        <f t="shared" si="18"/>
        <v>-------</v>
      </c>
      <c r="AC385" s="41" t="str">
        <f t="shared" si="7"/>
        <v>-------</v>
      </c>
      <c r="AD385" s="41" t="str">
        <f t="shared" si="19"/>
        <v>--------</v>
      </c>
      <c r="AE385" s="41" t="str">
        <f t="shared" si="20"/>
        <v>-------</v>
      </c>
    </row>
    <row r="386">
      <c r="A386" s="14"/>
      <c r="B386" s="10"/>
      <c r="C386" s="10"/>
      <c r="D386" s="15"/>
      <c r="E386" s="15"/>
      <c r="F386" s="3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39" t="str">
        <f t="shared" si="1"/>
        <v>alp----</v>
      </c>
      <c r="X386" s="40" t="str">
        <f t="shared" si="2"/>
        <v>-----none</v>
      </c>
      <c r="Y386" s="40" t="str">
        <f t="shared" si="17"/>
        <v>-------</v>
      </c>
      <c r="Z386" s="41" t="str">
        <f t="shared" si="4"/>
        <v>alp---</v>
      </c>
      <c r="AA386" s="41" t="str">
        <f t="shared" si="5"/>
        <v/>
      </c>
      <c r="AB386" s="41" t="str">
        <f t="shared" si="18"/>
        <v>-------</v>
      </c>
      <c r="AC386" s="41" t="str">
        <f t="shared" si="7"/>
        <v>-------</v>
      </c>
      <c r="AD386" s="41" t="str">
        <f t="shared" si="19"/>
        <v>--------</v>
      </c>
      <c r="AE386" s="41" t="str">
        <f t="shared" si="20"/>
        <v>-------</v>
      </c>
    </row>
    <row r="387">
      <c r="A387" s="20"/>
      <c r="B387" s="18"/>
      <c r="C387" s="18"/>
      <c r="D387" s="26"/>
      <c r="E387" s="26"/>
      <c r="F387" s="3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39" t="str">
        <f t="shared" si="1"/>
        <v>alp----</v>
      </c>
      <c r="X387" s="40" t="str">
        <f t="shared" si="2"/>
        <v>-----none</v>
      </c>
      <c r="Y387" s="40" t="str">
        <f t="shared" si="17"/>
        <v>-------</v>
      </c>
      <c r="Z387" s="41" t="str">
        <f t="shared" si="4"/>
        <v>alp---</v>
      </c>
      <c r="AA387" s="41" t="str">
        <f t="shared" si="5"/>
        <v/>
      </c>
      <c r="AB387" s="41" t="str">
        <f t="shared" si="18"/>
        <v>-------</v>
      </c>
      <c r="AC387" s="41" t="str">
        <f t="shared" si="7"/>
        <v>-------</v>
      </c>
      <c r="AD387" s="41" t="str">
        <f t="shared" si="19"/>
        <v>--------</v>
      </c>
      <c r="AE387" s="41" t="str">
        <f t="shared" si="20"/>
        <v>-------</v>
      </c>
    </row>
    <row r="388">
      <c r="A388" s="14"/>
      <c r="B388" s="10"/>
      <c r="C388" s="10"/>
      <c r="D388" s="15"/>
      <c r="E388" s="15"/>
      <c r="F388" s="3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39" t="str">
        <f t="shared" si="1"/>
        <v>alp----</v>
      </c>
      <c r="X388" s="40" t="str">
        <f t="shared" si="2"/>
        <v>-----none</v>
      </c>
      <c r="Y388" s="40" t="str">
        <f t="shared" si="17"/>
        <v>-------</v>
      </c>
      <c r="Z388" s="41" t="str">
        <f t="shared" si="4"/>
        <v>alp---</v>
      </c>
      <c r="AA388" s="41" t="str">
        <f t="shared" si="5"/>
        <v/>
      </c>
      <c r="AB388" s="41" t="str">
        <f t="shared" si="18"/>
        <v>-------</v>
      </c>
      <c r="AC388" s="41" t="str">
        <f t="shared" si="7"/>
        <v>-------</v>
      </c>
      <c r="AD388" s="41" t="str">
        <f t="shared" si="19"/>
        <v>--------</v>
      </c>
      <c r="AE388" s="41" t="str">
        <f t="shared" si="20"/>
        <v>-------</v>
      </c>
    </row>
    <row r="389">
      <c r="A389" s="20"/>
      <c r="B389" s="18"/>
      <c r="C389" s="18"/>
      <c r="D389" s="26"/>
      <c r="E389" s="26"/>
      <c r="F389" s="3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39" t="str">
        <f t="shared" si="1"/>
        <v>alp----</v>
      </c>
      <c r="X389" s="40" t="str">
        <f t="shared" si="2"/>
        <v>-----none</v>
      </c>
      <c r="Y389" s="40" t="str">
        <f t="shared" si="17"/>
        <v>-------</v>
      </c>
      <c r="Z389" s="41" t="str">
        <f t="shared" si="4"/>
        <v>alp---</v>
      </c>
      <c r="AA389" s="41" t="str">
        <f t="shared" si="5"/>
        <v/>
      </c>
      <c r="AB389" s="41" t="str">
        <f t="shared" si="18"/>
        <v>-------</v>
      </c>
      <c r="AC389" s="41" t="str">
        <f t="shared" si="7"/>
        <v>-------</v>
      </c>
      <c r="AD389" s="41" t="str">
        <f t="shared" si="19"/>
        <v>--------</v>
      </c>
      <c r="AE389" s="41" t="str">
        <f t="shared" si="20"/>
        <v>-------</v>
      </c>
    </row>
    <row r="390">
      <c r="A390" s="14"/>
      <c r="B390" s="10"/>
      <c r="C390" s="10"/>
      <c r="D390" s="15"/>
      <c r="E390" s="15"/>
      <c r="F390" s="3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39" t="str">
        <f t="shared" si="1"/>
        <v>alp----</v>
      </c>
      <c r="X390" s="40" t="str">
        <f t="shared" si="2"/>
        <v>-----none</v>
      </c>
      <c r="Y390" s="40" t="str">
        <f t="shared" si="17"/>
        <v>-------</v>
      </c>
      <c r="Z390" s="41" t="str">
        <f t="shared" si="4"/>
        <v>alp---</v>
      </c>
      <c r="AA390" s="41" t="str">
        <f t="shared" si="5"/>
        <v/>
      </c>
      <c r="AB390" s="41" t="str">
        <f t="shared" si="18"/>
        <v>-------</v>
      </c>
      <c r="AC390" s="41" t="str">
        <f t="shared" si="7"/>
        <v>-------</v>
      </c>
      <c r="AD390" s="41" t="str">
        <f t="shared" si="19"/>
        <v>--------</v>
      </c>
      <c r="AE390" s="41" t="str">
        <f t="shared" si="20"/>
        <v>-------</v>
      </c>
    </row>
    <row r="391">
      <c r="A391" s="20"/>
      <c r="B391" s="18"/>
      <c r="C391" s="18"/>
      <c r="D391" s="26"/>
      <c r="E391" s="26"/>
      <c r="F391" s="3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39" t="str">
        <f t="shared" si="1"/>
        <v>alp----</v>
      </c>
      <c r="X391" s="40" t="str">
        <f t="shared" si="2"/>
        <v>-----none</v>
      </c>
      <c r="Y391" s="40" t="str">
        <f t="shared" si="17"/>
        <v>-------</v>
      </c>
      <c r="Z391" s="41" t="str">
        <f t="shared" si="4"/>
        <v>alp---</v>
      </c>
      <c r="AA391" s="41" t="str">
        <f t="shared" si="5"/>
        <v/>
      </c>
      <c r="AB391" s="41" t="str">
        <f t="shared" si="18"/>
        <v>-------</v>
      </c>
      <c r="AC391" s="41" t="str">
        <f t="shared" si="7"/>
        <v>-------</v>
      </c>
      <c r="AD391" s="41" t="str">
        <f t="shared" si="19"/>
        <v>--------</v>
      </c>
      <c r="AE391" s="41" t="str">
        <f t="shared" si="20"/>
        <v>-------</v>
      </c>
    </row>
    <row r="392">
      <c r="A392" s="14"/>
      <c r="B392" s="10"/>
      <c r="C392" s="10"/>
      <c r="D392" s="15"/>
      <c r="E392" s="15"/>
      <c r="F392" s="3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39" t="str">
        <f t="shared" si="1"/>
        <v>alp----</v>
      </c>
      <c r="X392" s="40" t="str">
        <f t="shared" si="2"/>
        <v>-----none</v>
      </c>
      <c r="Y392" s="40" t="str">
        <f t="shared" si="17"/>
        <v>-------</v>
      </c>
      <c r="Z392" s="41" t="str">
        <f t="shared" si="4"/>
        <v>alp---</v>
      </c>
      <c r="AA392" s="41" t="str">
        <f t="shared" si="5"/>
        <v/>
      </c>
      <c r="AB392" s="41" t="str">
        <f t="shared" si="18"/>
        <v>-------</v>
      </c>
      <c r="AC392" s="41" t="str">
        <f t="shared" si="7"/>
        <v>-------</v>
      </c>
      <c r="AD392" s="41" t="str">
        <f t="shared" si="19"/>
        <v>--------</v>
      </c>
      <c r="AE392" s="41" t="str">
        <f t="shared" si="20"/>
        <v>-------</v>
      </c>
    </row>
    <row r="393">
      <c r="A393" s="20"/>
      <c r="B393" s="18"/>
      <c r="C393" s="18"/>
      <c r="D393" s="26"/>
      <c r="E393" s="26"/>
      <c r="F393" s="3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39" t="str">
        <f t="shared" si="1"/>
        <v>alp----</v>
      </c>
      <c r="X393" s="40" t="str">
        <f t="shared" si="2"/>
        <v>-----none</v>
      </c>
      <c r="Y393" s="40" t="str">
        <f t="shared" si="17"/>
        <v>-------</v>
      </c>
      <c r="Z393" s="41" t="str">
        <f t="shared" si="4"/>
        <v>alp---</v>
      </c>
      <c r="AA393" s="41" t="str">
        <f t="shared" si="5"/>
        <v/>
      </c>
      <c r="AB393" s="41" t="str">
        <f t="shared" si="18"/>
        <v>-------</v>
      </c>
      <c r="AC393" s="41" t="str">
        <f t="shared" si="7"/>
        <v>-------</v>
      </c>
      <c r="AD393" s="41" t="str">
        <f t="shared" si="19"/>
        <v>--------</v>
      </c>
      <c r="AE393" s="41" t="str">
        <f t="shared" si="20"/>
        <v>-------</v>
      </c>
    </row>
    <row r="394">
      <c r="A394" s="14"/>
      <c r="B394" s="10"/>
      <c r="C394" s="10"/>
      <c r="D394" s="15"/>
      <c r="E394" s="15"/>
      <c r="F394" s="3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39" t="str">
        <f t="shared" si="1"/>
        <v>alp----</v>
      </c>
      <c r="X394" s="40" t="str">
        <f t="shared" si="2"/>
        <v>-----none</v>
      </c>
      <c r="Y394" s="40" t="str">
        <f t="shared" si="17"/>
        <v>-------</v>
      </c>
      <c r="Z394" s="41" t="str">
        <f t="shared" si="4"/>
        <v>alp---</v>
      </c>
      <c r="AA394" s="41" t="str">
        <f t="shared" si="5"/>
        <v/>
      </c>
      <c r="AB394" s="41" t="str">
        <f t="shared" si="18"/>
        <v>-------</v>
      </c>
      <c r="AC394" s="41" t="str">
        <f t="shared" si="7"/>
        <v>-------</v>
      </c>
      <c r="AD394" s="41" t="str">
        <f t="shared" si="19"/>
        <v>--------</v>
      </c>
      <c r="AE394" s="41" t="str">
        <f t="shared" si="20"/>
        <v>-------</v>
      </c>
    </row>
    <row r="395">
      <c r="A395" s="20"/>
      <c r="B395" s="18"/>
      <c r="C395" s="18"/>
      <c r="D395" s="26"/>
      <c r="E395" s="26"/>
      <c r="F395" s="3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39" t="str">
        <f t="shared" si="1"/>
        <v>alp----</v>
      </c>
      <c r="X395" s="40" t="str">
        <f t="shared" si="2"/>
        <v>-----none</v>
      </c>
      <c r="Y395" s="40" t="str">
        <f t="shared" si="17"/>
        <v>-------</v>
      </c>
      <c r="Z395" s="41" t="str">
        <f t="shared" si="4"/>
        <v>alp---</v>
      </c>
      <c r="AA395" s="41" t="str">
        <f t="shared" si="5"/>
        <v/>
      </c>
      <c r="AB395" s="41" t="str">
        <f t="shared" si="18"/>
        <v>-------</v>
      </c>
      <c r="AC395" s="41" t="str">
        <f t="shared" si="7"/>
        <v>-------</v>
      </c>
      <c r="AD395" s="41" t="str">
        <f t="shared" si="19"/>
        <v>--------</v>
      </c>
      <c r="AE395" s="41" t="str">
        <f t="shared" si="20"/>
        <v>-------</v>
      </c>
    </row>
    <row r="396">
      <c r="A396" s="14"/>
      <c r="B396" s="10"/>
      <c r="C396" s="10"/>
      <c r="D396" s="15"/>
      <c r="E396" s="15"/>
      <c r="F396" s="15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39" t="str">
        <f t="shared" si="1"/>
        <v>alp----</v>
      </c>
      <c r="X396" s="40" t="str">
        <f t="shared" si="2"/>
        <v>-----none</v>
      </c>
      <c r="Y396" s="40" t="str">
        <f t="shared" si="17"/>
        <v>-------</v>
      </c>
      <c r="Z396" s="41" t="str">
        <f t="shared" si="4"/>
        <v>alp---</v>
      </c>
      <c r="AA396" s="41" t="str">
        <f t="shared" si="5"/>
        <v/>
      </c>
      <c r="AB396" s="41" t="str">
        <f t="shared" si="18"/>
        <v>-------</v>
      </c>
      <c r="AC396" s="41" t="str">
        <f t="shared" si="7"/>
        <v>-------</v>
      </c>
      <c r="AD396" s="41" t="str">
        <f t="shared" si="19"/>
        <v>--------</v>
      </c>
      <c r="AE396" s="41" t="str">
        <f t="shared" si="20"/>
        <v>-------</v>
      </c>
    </row>
    <row r="397">
      <c r="A397" s="20"/>
      <c r="B397" s="18"/>
      <c r="C397" s="18"/>
      <c r="D397" s="26"/>
      <c r="E397" s="26"/>
      <c r="F397" s="26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39" t="str">
        <f t="shared" si="1"/>
        <v>alp----</v>
      </c>
      <c r="X397" s="40" t="str">
        <f t="shared" si="2"/>
        <v>-----none</v>
      </c>
      <c r="Y397" s="40" t="str">
        <f t="shared" si="17"/>
        <v>-------</v>
      </c>
      <c r="Z397" s="41" t="str">
        <f t="shared" si="4"/>
        <v>alp---</v>
      </c>
      <c r="AA397" s="41" t="str">
        <f t="shared" si="5"/>
        <v/>
      </c>
      <c r="AB397" s="41" t="str">
        <f t="shared" si="18"/>
        <v>-------</v>
      </c>
      <c r="AC397" s="41" t="str">
        <f t="shared" si="7"/>
        <v>-------</v>
      </c>
      <c r="AD397" s="41" t="str">
        <f t="shared" si="19"/>
        <v>--------</v>
      </c>
      <c r="AE397" s="41" t="str">
        <f t="shared" si="20"/>
        <v>-------</v>
      </c>
    </row>
    <row r="398">
      <c r="A398" s="14"/>
      <c r="B398" s="10"/>
      <c r="C398" s="10"/>
      <c r="D398" s="15"/>
      <c r="E398" s="15"/>
      <c r="F398" s="15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39" t="str">
        <f t="shared" si="1"/>
        <v>alp----</v>
      </c>
      <c r="X398" s="40" t="str">
        <f t="shared" si="2"/>
        <v>-----none</v>
      </c>
      <c r="Y398" s="40" t="str">
        <f t="shared" si="17"/>
        <v>-------</v>
      </c>
      <c r="Z398" s="41" t="str">
        <f t="shared" si="4"/>
        <v>alp---</v>
      </c>
      <c r="AA398" s="41" t="str">
        <f t="shared" si="5"/>
        <v/>
      </c>
      <c r="AB398" s="41" t="str">
        <f t="shared" si="18"/>
        <v>-------</v>
      </c>
      <c r="AC398" s="41" t="str">
        <f t="shared" si="7"/>
        <v>-------</v>
      </c>
      <c r="AD398" s="41" t="str">
        <f t="shared" si="19"/>
        <v>--------</v>
      </c>
      <c r="AE398" s="41" t="str">
        <f t="shared" si="20"/>
        <v>-------</v>
      </c>
    </row>
    <row r="399">
      <c r="A399" s="20"/>
      <c r="B399" s="18"/>
      <c r="C399" s="18"/>
      <c r="D399" s="26"/>
      <c r="E399" s="26"/>
      <c r="F399" s="26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39" t="str">
        <f t="shared" si="1"/>
        <v>alp----</v>
      </c>
      <c r="X399" s="40" t="str">
        <f t="shared" si="2"/>
        <v>-----none</v>
      </c>
      <c r="Y399" s="40" t="str">
        <f t="shared" si="17"/>
        <v>-------</v>
      </c>
      <c r="Z399" s="41" t="str">
        <f t="shared" si="4"/>
        <v>alp---</v>
      </c>
      <c r="AA399" s="41" t="str">
        <f t="shared" si="5"/>
        <v/>
      </c>
      <c r="AB399" s="41" t="str">
        <f t="shared" si="18"/>
        <v>-------</v>
      </c>
      <c r="AC399" s="41" t="str">
        <f t="shared" si="7"/>
        <v>-------</v>
      </c>
      <c r="AD399" s="41" t="str">
        <f t="shared" si="19"/>
        <v>--------</v>
      </c>
      <c r="AE399" s="41" t="str">
        <f t="shared" si="20"/>
        <v>-------</v>
      </c>
    </row>
    <row r="400">
      <c r="A400" s="14"/>
      <c r="B400" s="10"/>
      <c r="C400" s="10"/>
      <c r="D400" s="15"/>
      <c r="E400" s="15"/>
      <c r="F400" s="15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39" t="str">
        <f t="shared" si="1"/>
        <v>alp----</v>
      </c>
      <c r="X400" s="40" t="str">
        <f t="shared" si="2"/>
        <v>-----none</v>
      </c>
      <c r="Y400" s="40" t="str">
        <f t="shared" si="17"/>
        <v>-------</v>
      </c>
      <c r="Z400" s="41" t="str">
        <f t="shared" si="4"/>
        <v>alp---</v>
      </c>
      <c r="AA400" s="41" t="str">
        <f t="shared" si="5"/>
        <v/>
      </c>
      <c r="AB400" s="41" t="str">
        <f t="shared" si="18"/>
        <v>-------</v>
      </c>
      <c r="AC400" s="41" t="str">
        <f t="shared" si="7"/>
        <v>-------</v>
      </c>
      <c r="AD400" s="41" t="str">
        <f t="shared" si="19"/>
        <v>--------</v>
      </c>
      <c r="AE400" s="41" t="str">
        <f t="shared" si="20"/>
        <v>-------</v>
      </c>
    </row>
    <row r="401">
      <c r="A401" s="20"/>
      <c r="B401" s="18"/>
      <c r="C401" s="18"/>
      <c r="D401" s="43"/>
      <c r="E401" s="43"/>
      <c r="F401" s="4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39" t="str">
        <f t="shared" si="1"/>
        <v>alp----</v>
      </c>
      <c r="X401" s="40" t="str">
        <f t="shared" si="2"/>
        <v>-----none</v>
      </c>
      <c r="Y401" s="40" t="str">
        <f t="shared" si="17"/>
        <v>-------</v>
      </c>
      <c r="Z401" s="41" t="str">
        <f t="shared" si="4"/>
        <v>alp---</v>
      </c>
      <c r="AA401" s="41" t="str">
        <f t="shared" si="5"/>
        <v/>
      </c>
      <c r="AB401" s="41" t="str">
        <f t="shared" si="18"/>
        <v>-------</v>
      </c>
      <c r="AC401" s="41" t="str">
        <f t="shared" si="7"/>
        <v>-------</v>
      </c>
      <c r="AD401" s="41" t="str">
        <f t="shared" si="19"/>
        <v>--------</v>
      </c>
      <c r="AE401" s="41" t="str">
        <f t="shared" si="20"/>
        <v>-------</v>
      </c>
    </row>
    <row r="402">
      <c r="A402" s="14"/>
      <c r="B402" s="10"/>
      <c r="C402" s="10"/>
      <c r="D402" s="15"/>
      <c r="E402" s="15"/>
      <c r="F402" s="15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39" t="str">
        <f t="shared" si="1"/>
        <v>alp----</v>
      </c>
      <c r="X402" s="40" t="str">
        <f t="shared" si="2"/>
        <v>-----none</v>
      </c>
      <c r="Y402" s="40" t="str">
        <f t="shared" si="17"/>
        <v>-------</v>
      </c>
      <c r="Z402" s="41" t="str">
        <f t="shared" si="4"/>
        <v>alp---</v>
      </c>
      <c r="AA402" s="41" t="str">
        <f t="shared" si="5"/>
        <v/>
      </c>
      <c r="AB402" s="41" t="str">
        <f t="shared" si="18"/>
        <v>-------</v>
      </c>
      <c r="AC402" s="41" t="str">
        <f t="shared" si="7"/>
        <v>-------</v>
      </c>
      <c r="AD402" s="41" t="str">
        <f t="shared" si="19"/>
        <v>--------</v>
      </c>
      <c r="AE402" s="41" t="str">
        <f t="shared" si="20"/>
        <v>-------</v>
      </c>
    </row>
    <row r="403">
      <c r="A403" s="20"/>
      <c r="B403" s="18"/>
      <c r="C403" s="18"/>
      <c r="D403" s="26"/>
      <c r="E403" s="26"/>
      <c r="F403" s="26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39" t="str">
        <f t="shared" si="1"/>
        <v>alp----</v>
      </c>
      <c r="X403" s="40" t="str">
        <f t="shared" si="2"/>
        <v>-----none</v>
      </c>
      <c r="Y403" s="40" t="str">
        <f t="shared" si="17"/>
        <v>-------</v>
      </c>
      <c r="Z403" s="41" t="str">
        <f t="shared" si="4"/>
        <v>alp---</v>
      </c>
      <c r="AA403" s="41" t="str">
        <f t="shared" si="5"/>
        <v/>
      </c>
      <c r="AB403" s="41" t="str">
        <f t="shared" si="18"/>
        <v>-------</v>
      </c>
      <c r="AC403" s="41" t="str">
        <f t="shared" si="7"/>
        <v>-------</v>
      </c>
      <c r="AD403" s="41" t="str">
        <f t="shared" si="19"/>
        <v>--------</v>
      </c>
      <c r="AE403" s="41" t="str">
        <f t="shared" si="20"/>
        <v>-------</v>
      </c>
    </row>
    <row r="404">
      <c r="A404" s="14"/>
      <c r="B404" s="10"/>
      <c r="C404" s="10"/>
      <c r="D404" s="15"/>
      <c r="E404" s="15"/>
      <c r="F404" s="15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39" t="str">
        <f t="shared" si="1"/>
        <v>alp----</v>
      </c>
      <c r="X404" s="40" t="str">
        <f t="shared" si="2"/>
        <v>-----none</v>
      </c>
      <c r="Y404" s="40" t="str">
        <f t="shared" si="17"/>
        <v>-------</v>
      </c>
      <c r="Z404" s="41" t="str">
        <f t="shared" si="4"/>
        <v>alp---</v>
      </c>
      <c r="AA404" s="41" t="str">
        <f t="shared" si="5"/>
        <v/>
      </c>
      <c r="AB404" s="41" t="str">
        <f t="shared" si="18"/>
        <v>-------</v>
      </c>
      <c r="AC404" s="41" t="str">
        <f t="shared" si="7"/>
        <v>-------</v>
      </c>
      <c r="AD404" s="41" t="str">
        <f t="shared" si="19"/>
        <v>--------</v>
      </c>
      <c r="AE404" s="41" t="str">
        <f t="shared" si="20"/>
        <v>-------</v>
      </c>
    </row>
    <row r="405">
      <c r="A405" s="20"/>
      <c r="B405" s="18"/>
      <c r="C405" s="18"/>
      <c r="D405" s="26"/>
      <c r="E405" s="26"/>
      <c r="F405" s="26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39" t="str">
        <f t="shared" si="1"/>
        <v>alp----</v>
      </c>
      <c r="X405" s="40" t="str">
        <f t="shared" si="2"/>
        <v>-----none</v>
      </c>
      <c r="Y405" s="40" t="str">
        <f t="shared" si="17"/>
        <v>-------</v>
      </c>
      <c r="Z405" s="41" t="str">
        <f t="shared" si="4"/>
        <v>alp---</v>
      </c>
      <c r="AA405" s="41" t="str">
        <f t="shared" si="5"/>
        <v/>
      </c>
      <c r="AB405" s="41" t="str">
        <f t="shared" si="18"/>
        <v>-------</v>
      </c>
      <c r="AC405" s="41" t="str">
        <f t="shared" si="7"/>
        <v>-------</v>
      </c>
      <c r="AD405" s="41" t="str">
        <f t="shared" si="19"/>
        <v>--------</v>
      </c>
      <c r="AE405" s="41" t="str">
        <f t="shared" si="20"/>
        <v>-------</v>
      </c>
    </row>
    <row r="406">
      <c r="A406" s="14"/>
      <c r="B406" s="10"/>
      <c r="C406" s="10"/>
      <c r="D406" s="15"/>
      <c r="E406" s="15"/>
      <c r="F406" s="15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39" t="str">
        <f t="shared" si="1"/>
        <v>alp----</v>
      </c>
      <c r="X406" s="40" t="str">
        <f t="shared" si="2"/>
        <v>-----none</v>
      </c>
      <c r="Y406" s="40" t="str">
        <f t="shared" si="17"/>
        <v>-------</v>
      </c>
      <c r="Z406" s="41" t="str">
        <f t="shared" si="4"/>
        <v>alp---</v>
      </c>
      <c r="AA406" s="41" t="str">
        <f t="shared" si="5"/>
        <v/>
      </c>
      <c r="AB406" s="41" t="str">
        <f t="shared" si="18"/>
        <v>-------</v>
      </c>
      <c r="AC406" s="41" t="str">
        <f t="shared" si="7"/>
        <v>-------</v>
      </c>
      <c r="AD406" s="41" t="str">
        <f t="shared" si="19"/>
        <v>--------</v>
      </c>
      <c r="AE406" s="41" t="str">
        <f t="shared" si="20"/>
        <v>-------</v>
      </c>
    </row>
    <row r="407">
      <c r="A407" s="20"/>
      <c r="B407" s="18"/>
      <c r="C407" s="18"/>
      <c r="D407" s="26"/>
      <c r="E407" s="26"/>
      <c r="F407" s="26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39" t="str">
        <f t="shared" si="1"/>
        <v>alp----</v>
      </c>
      <c r="X407" s="40" t="str">
        <f t="shared" si="2"/>
        <v>-----none</v>
      </c>
      <c r="Y407" s="40" t="str">
        <f t="shared" si="17"/>
        <v>-------</v>
      </c>
      <c r="Z407" s="41" t="str">
        <f t="shared" si="4"/>
        <v>alp---</v>
      </c>
      <c r="AA407" s="41" t="str">
        <f t="shared" si="5"/>
        <v/>
      </c>
      <c r="AB407" s="41" t="str">
        <f t="shared" si="18"/>
        <v>-------</v>
      </c>
      <c r="AC407" s="41" t="str">
        <f t="shared" si="7"/>
        <v>-------</v>
      </c>
      <c r="AD407" s="41" t="str">
        <f t="shared" si="19"/>
        <v>--------</v>
      </c>
      <c r="AE407" s="41" t="str">
        <f t="shared" si="20"/>
        <v>-------</v>
      </c>
    </row>
    <row r="408">
      <c r="A408" s="14"/>
      <c r="B408" s="10"/>
      <c r="C408" s="10"/>
      <c r="D408" s="15"/>
      <c r="E408" s="15"/>
      <c r="F408" s="15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39" t="str">
        <f t="shared" si="1"/>
        <v>alp----</v>
      </c>
      <c r="X408" s="40" t="str">
        <f t="shared" si="2"/>
        <v>-----none</v>
      </c>
      <c r="Y408" s="40" t="str">
        <f t="shared" si="17"/>
        <v>-------</v>
      </c>
      <c r="Z408" s="41" t="str">
        <f t="shared" si="4"/>
        <v>alp---</v>
      </c>
      <c r="AA408" s="41" t="str">
        <f t="shared" si="5"/>
        <v/>
      </c>
      <c r="AB408" s="41" t="str">
        <f t="shared" si="18"/>
        <v>-------</v>
      </c>
      <c r="AC408" s="41" t="str">
        <f t="shared" si="7"/>
        <v>-------</v>
      </c>
      <c r="AD408" s="41" t="str">
        <f t="shared" si="19"/>
        <v>--------</v>
      </c>
      <c r="AE408" s="41" t="str">
        <f t="shared" si="20"/>
        <v>-------</v>
      </c>
    </row>
    <row r="409">
      <c r="A409" s="20"/>
      <c r="B409" s="18"/>
      <c r="C409" s="18"/>
      <c r="D409" s="26"/>
      <c r="E409" s="26"/>
      <c r="F409" s="26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39" t="str">
        <f t="shared" si="1"/>
        <v>alp----</v>
      </c>
      <c r="X409" s="40" t="str">
        <f t="shared" si="2"/>
        <v>-----none</v>
      </c>
      <c r="Y409" s="40" t="str">
        <f t="shared" si="17"/>
        <v>-------</v>
      </c>
      <c r="Z409" s="41" t="str">
        <f t="shared" si="4"/>
        <v>alp---</v>
      </c>
      <c r="AA409" s="41" t="str">
        <f t="shared" si="5"/>
        <v/>
      </c>
      <c r="AB409" s="41" t="str">
        <f t="shared" si="18"/>
        <v>-------</v>
      </c>
      <c r="AC409" s="41" t="str">
        <f t="shared" si="7"/>
        <v>-------</v>
      </c>
      <c r="AD409" s="41" t="str">
        <f t="shared" si="19"/>
        <v>--------</v>
      </c>
      <c r="AE409" s="41" t="str">
        <f t="shared" si="20"/>
        <v>-------</v>
      </c>
    </row>
    <row r="410">
      <c r="A410" s="14"/>
      <c r="B410" s="10"/>
      <c r="C410" s="10"/>
      <c r="D410" s="15"/>
      <c r="E410" s="15"/>
      <c r="F410" s="15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39" t="str">
        <f t="shared" si="1"/>
        <v>alp----</v>
      </c>
      <c r="X410" s="40" t="str">
        <f t="shared" si="2"/>
        <v>-----none</v>
      </c>
      <c r="Y410" s="40" t="str">
        <f t="shared" si="17"/>
        <v>-------</v>
      </c>
      <c r="Z410" s="41" t="str">
        <f t="shared" si="4"/>
        <v>alp---</v>
      </c>
      <c r="AA410" s="41" t="str">
        <f t="shared" si="5"/>
        <v/>
      </c>
      <c r="AB410" s="41" t="str">
        <f t="shared" si="18"/>
        <v>-------</v>
      </c>
      <c r="AC410" s="41" t="str">
        <f t="shared" si="7"/>
        <v>-------</v>
      </c>
      <c r="AD410" s="41" t="str">
        <f t="shared" si="19"/>
        <v>--------</v>
      </c>
      <c r="AE410" s="41" t="str">
        <f t="shared" si="20"/>
        <v>-------</v>
      </c>
    </row>
    <row r="411">
      <c r="A411" s="20"/>
      <c r="B411" s="18"/>
      <c r="C411" s="18"/>
      <c r="D411" s="26"/>
      <c r="E411" s="26"/>
      <c r="F411" s="26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39" t="str">
        <f t="shared" si="1"/>
        <v>alp----</v>
      </c>
      <c r="X411" s="40" t="str">
        <f t="shared" si="2"/>
        <v>-----none</v>
      </c>
      <c r="Y411" s="40" t="str">
        <f t="shared" si="17"/>
        <v>-------</v>
      </c>
      <c r="Z411" s="41" t="str">
        <f t="shared" si="4"/>
        <v>alp---</v>
      </c>
      <c r="AA411" s="41" t="str">
        <f t="shared" si="5"/>
        <v/>
      </c>
      <c r="AB411" s="41" t="str">
        <f t="shared" si="18"/>
        <v>-------</v>
      </c>
      <c r="AC411" s="41" t="str">
        <f t="shared" si="7"/>
        <v>-------</v>
      </c>
      <c r="AD411" s="41" t="str">
        <f t="shared" si="19"/>
        <v>--------</v>
      </c>
      <c r="AE411" s="41" t="str">
        <f t="shared" si="20"/>
        <v>-------</v>
      </c>
    </row>
    <row r="412">
      <c r="A412" s="14"/>
      <c r="B412" s="10"/>
      <c r="C412" s="10"/>
      <c r="D412" s="15"/>
      <c r="E412" s="15"/>
      <c r="F412" s="15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39" t="str">
        <f t="shared" si="1"/>
        <v>alp----</v>
      </c>
      <c r="X412" s="40" t="str">
        <f t="shared" si="2"/>
        <v>-----none</v>
      </c>
      <c r="Y412" s="40" t="str">
        <f t="shared" si="17"/>
        <v>-------</v>
      </c>
      <c r="Z412" s="41" t="str">
        <f t="shared" si="4"/>
        <v>alp---</v>
      </c>
      <c r="AA412" s="41" t="str">
        <f t="shared" si="5"/>
        <v/>
      </c>
      <c r="AB412" s="41" t="str">
        <f t="shared" si="18"/>
        <v>-------</v>
      </c>
      <c r="AC412" s="41" t="str">
        <f t="shared" si="7"/>
        <v>-------</v>
      </c>
      <c r="AD412" s="41" t="str">
        <f t="shared" si="19"/>
        <v>--------</v>
      </c>
      <c r="AE412" s="41" t="str">
        <f t="shared" si="20"/>
        <v>-------</v>
      </c>
    </row>
    <row r="413">
      <c r="A413" s="20"/>
      <c r="B413" s="18"/>
      <c r="C413" s="18"/>
      <c r="D413" s="33"/>
      <c r="E413" s="33"/>
      <c r="F413" s="3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39" t="str">
        <f t="shared" si="1"/>
        <v>alp----</v>
      </c>
      <c r="X413" s="40" t="str">
        <f t="shared" si="2"/>
        <v>-----none</v>
      </c>
      <c r="Y413" s="40" t="str">
        <f t="shared" si="17"/>
        <v>-------</v>
      </c>
      <c r="Z413" s="41" t="str">
        <f t="shared" si="4"/>
        <v>alp---</v>
      </c>
      <c r="AA413" s="41" t="str">
        <f t="shared" si="5"/>
        <v/>
      </c>
      <c r="AB413" s="41" t="str">
        <f t="shared" si="18"/>
        <v>-------</v>
      </c>
      <c r="AC413" s="41" t="str">
        <f t="shared" si="7"/>
        <v>-------</v>
      </c>
      <c r="AD413" s="41" t="str">
        <f t="shared" si="19"/>
        <v>--------</v>
      </c>
      <c r="AE413" s="41" t="str">
        <f t="shared" si="20"/>
        <v>-------</v>
      </c>
    </row>
    <row r="414">
      <c r="A414" s="15"/>
      <c r="B414" s="10"/>
      <c r="C414" s="10"/>
      <c r="D414" s="15"/>
      <c r="E414" s="36"/>
      <c r="F414" s="36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39" t="str">
        <f t="shared" si="1"/>
        <v>alp----</v>
      </c>
      <c r="X414" s="40" t="str">
        <f t="shared" si="2"/>
        <v>-----none</v>
      </c>
      <c r="Y414" s="40" t="str">
        <f t="shared" si="17"/>
        <v>-------</v>
      </c>
      <c r="Z414" s="41" t="str">
        <f t="shared" si="4"/>
        <v>alp---</v>
      </c>
      <c r="AA414" s="41" t="str">
        <f t="shared" si="5"/>
        <v/>
      </c>
      <c r="AB414" s="41" t="str">
        <f t="shared" si="18"/>
        <v>-------</v>
      </c>
      <c r="AC414" s="41" t="str">
        <f t="shared" si="7"/>
        <v>-------</v>
      </c>
      <c r="AD414" s="41" t="str">
        <f t="shared" si="19"/>
        <v>--------</v>
      </c>
      <c r="AE414" s="41" t="str">
        <f t="shared" si="20"/>
        <v>-------</v>
      </c>
    </row>
    <row r="415">
      <c r="A415" s="26"/>
      <c r="B415" s="18"/>
      <c r="C415" s="18"/>
      <c r="D415" s="26"/>
      <c r="E415" s="43"/>
      <c r="F415" s="4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39" t="str">
        <f t="shared" si="1"/>
        <v>alp----</v>
      </c>
      <c r="X415" s="40" t="str">
        <f t="shared" si="2"/>
        <v>-----none</v>
      </c>
      <c r="Y415" s="40" t="str">
        <f t="shared" si="17"/>
        <v>-------</v>
      </c>
      <c r="Z415" s="41" t="str">
        <f t="shared" si="4"/>
        <v>alp---</v>
      </c>
      <c r="AA415" s="41" t="str">
        <f t="shared" si="5"/>
        <v/>
      </c>
      <c r="AB415" s="41" t="str">
        <f t="shared" si="18"/>
        <v>-------</v>
      </c>
      <c r="AC415" s="41" t="str">
        <f t="shared" si="7"/>
        <v>-------</v>
      </c>
      <c r="AD415" s="41" t="str">
        <f t="shared" si="19"/>
        <v>--------</v>
      </c>
      <c r="AE415" s="41" t="str">
        <f t="shared" si="20"/>
        <v>-------</v>
      </c>
    </row>
    <row r="416">
      <c r="A416" s="15"/>
      <c r="B416" s="10"/>
      <c r="C416" s="10"/>
      <c r="D416" s="15"/>
      <c r="E416" s="36"/>
      <c r="F416" s="36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39" t="str">
        <f t="shared" si="1"/>
        <v>alp----</v>
      </c>
      <c r="X416" s="40" t="str">
        <f t="shared" si="2"/>
        <v>-----none</v>
      </c>
      <c r="Y416" s="40" t="str">
        <f t="shared" si="17"/>
        <v>-------</v>
      </c>
      <c r="Z416" s="41" t="str">
        <f t="shared" si="4"/>
        <v>alp---</v>
      </c>
      <c r="AA416" s="41" t="str">
        <f t="shared" si="5"/>
        <v/>
      </c>
      <c r="AB416" s="41" t="str">
        <f t="shared" si="18"/>
        <v>-------</v>
      </c>
      <c r="AC416" s="41" t="str">
        <f t="shared" si="7"/>
        <v>-------</v>
      </c>
      <c r="AD416" s="41" t="str">
        <f t="shared" si="19"/>
        <v>--------</v>
      </c>
      <c r="AE416" s="41" t="str">
        <f t="shared" si="20"/>
        <v>-------</v>
      </c>
    </row>
    <row r="417">
      <c r="A417" s="57"/>
      <c r="B417" s="18"/>
      <c r="C417" s="18"/>
      <c r="D417" s="26"/>
      <c r="E417" s="43"/>
      <c r="F417" s="4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39" t="str">
        <f t="shared" si="1"/>
        <v>alp----</v>
      </c>
      <c r="X417" s="40" t="str">
        <f t="shared" si="2"/>
        <v>-----none</v>
      </c>
      <c r="Y417" s="40" t="str">
        <f t="shared" si="17"/>
        <v>-------</v>
      </c>
      <c r="Z417" s="41" t="str">
        <f t="shared" si="4"/>
        <v>alp---</v>
      </c>
      <c r="AA417" s="41" t="str">
        <f t="shared" si="5"/>
        <v/>
      </c>
      <c r="AB417" s="41" t="str">
        <f t="shared" si="18"/>
        <v>-------</v>
      </c>
      <c r="AC417" s="41" t="str">
        <f t="shared" si="7"/>
        <v>-------</v>
      </c>
      <c r="AD417" s="41" t="str">
        <f t="shared" si="19"/>
        <v>--------</v>
      </c>
      <c r="AE417" s="41" t="str">
        <f t="shared" si="20"/>
        <v>-------</v>
      </c>
    </row>
    <row r="418">
      <c r="A418" s="53"/>
      <c r="B418" s="10"/>
      <c r="C418" s="10"/>
      <c r="D418" s="15"/>
      <c r="E418" s="36"/>
      <c r="F418" s="36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39" t="str">
        <f t="shared" si="1"/>
        <v>alp----</v>
      </c>
      <c r="X418" s="40" t="str">
        <f t="shared" si="2"/>
        <v>-----none</v>
      </c>
      <c r="Y418" s="40" t="str">
        <f t="shared" si="17"/>
        <v>-------</v>
      </c>
      <c r="Z418" s="41" t="str">
        <f t="shared" si="4"/>
        <v>alp---</v>
      </c>
      <c r="AA418" s="41" t="str">
        <f t="shared" si="5"/>
        <v/>
      </c>
      <c r="AB418" s="41" t="str">
        <f t="shared" si="18"/>
        <v>-------</v>
      </c>
      <c r="AC418" s="41" t="str">
        <f t="shared" si="7"/>
        <v>-------</v>
      </c>
      <c r="AD418" s="41" t="str">
        <f t="shared" si="19"/>
        <v>--------</v>
      </c>
      <c r="AE418" s="41" t="str">
        <f t="shared" si="20"/>
        <v>-------</v>
      </c>
    </row>
    <row r="419">
      <c r="A419" s="57"/>
      <c r="B419" s="18"/>
      <c r="C419" s="18"/>
      <c r="D419" s="26"/>
      <c r="E419" s="43"/>
      <c r="F419" s="4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39" t="str">
        <f t="shared" si="1"/>
        <v>alp----</v>
      </c>
      <c r="X419" s="40" t="str">
        <f t="shared" si="2"/>
        <v>-----none</v>
      </c>
      <c r="Y419" s="40" t="str">
        <f t="shared" si="17"/>
        <v>-------</v>
      </c>
      <c r="Z419" s="41" t="str">
        <f t="shared" si="4"/>
        <v>alp---</v>
      </c>
      <c r="AA419" s="41" t="str">
        <f t="shared" si="5"/>
        <v/>
      </c>
      <c r="AB419" s="41" t="str">
        <f t="shared" si="18"/>
        <v>-------</v>
      </c>
      <c r="AC419" s="41" t="str">
        <f t="shared" si="7"/>
        <v>-------</v>
      </c>
      <c r="AD419" s="41" t="str">
        <f t="shared" si="19"/>
        <v>--------</v>
      </c>
      <c r="AE419" s="41" t="str">
        <f t="shared" si="20"/>
        <v>-------</v>
      </c>
    </row>
    <row r="420">
      <c r="A420" s="53"/>
      <c r="B420" s="10"/>
      <c r="C420" s="10"/>
      <c r="D420" s="15"/>
      <c r="E420" s="36"/>
      <c r="F420" s="3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39" t="str">
        <f t="shared" si="1"/>
        <v>alp----</v>
      </c>
      <c r="X420" s="40" t="str">
        <f t="shared" si="2"/>
        <v>-----none</v>
      </c>
      <c r="Y420" s="40" t="str">
        <f t="shared" si="17"/>
        <v>-------</v>
      </c>
      <c r="Z420" s="41" t="str">
        <f t="shared" si="4"/>
        <v>alp---</v>
      </c>
      <c r="AA420" s="41" t="str">
        <f t="shared" si="5"/>
        <v/>
      </c>
      <c r="AB420" s="41" t="str">
        <f t="shared" si="18"/>
        <v>-------</v>
      </c>
      <c r="AC420" s="41" t="str">
        <f t="shared" si="7"/>
        <v>-------</v>
      </c>
      <c r="AD420" s="41" t="str">
        <f t="shared" si="19"/>
        <v>--------</v>
      </c>
      <c r="AE420" s="41" t="str">
        <f t="shared" si="20"/>
        <v>-------</v>
      </c>
    </row>
    <row r="421">
      <c r="A421" s="57"/>
      <c r="B421" s="18"/>
      <c r="C421" s="18"/>
      <c r="D421" s="26"/>
      <c r="E421" s="43"/>
      <c r="F421" s="4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39" t="str">
        <f t="shared" si="1"/>
        <v>alp----</v>
      </c>
      <c r="X421" s="40" t="str">
        <f t="shared" si="2"/>
        <v>-----none</v>
      </c>
      <c r="Y421" s="40" t="str">
        <f t="shared" si="17"/>
        <v>-------</v>
      </c>
      <c r="Z421" s="41" t="str">
        <f t="shared" si="4"/>
        <v>alp---</v>
      </c>
      <c r="AA421" s="41" t="str">
        <f t="shared" si="5"/>
        <v/>
      </c>
      <c r="AB421" s="41" t="str">
        <f t="shared" si="18"/>
        <v>-------</v>
      </c>
      <c r="AC421" s="41" t="str">
        <f t="shared" si="7"/>
        <v>-------</v>
      </c>
      <c r="AD421" s="41" t="str">
        <f t="shared" si="19"/>
        <v>--------</v>
      </c>
      <c r="AE421" s="41" t="str">
        <f t="shared" si="20"/>
        <v>-------</v>
      </c>
    </row>
    <row r="422">
      <c r="A422" s="53"/>
      <c r="B422" s="10"/>
      <c r="C422" s="10"/>
      <c r="D422" s="15"/>
      <c r="E422" s="36"/>
      <c r="F422" s="36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39" t="str">
        <f t="shared" si="1"/>
        <v>alp----</v>
      </c>
      <c r="X422" s="40" t="str">
        <f t="shared" si="2"/>
        <v>-----none</v>
      </c>
      <c r="Y422" s="40" t="str">
        <f t="shared" si="17"/>
        <v>-------</v>
      </c>
      <c r="Z422" s="41" t="str">
        <f t="shared" si="4"/>
        <v>alp---</v>
      </c>
      <c r="AA422" s="41" t="str">
        <f t="shared" si="5"/>
        <v/>
      </c>
      <c r="AB422" s="41" t="str">
        <f t="shared" si="18"/>
        <v>-------</v>
      </c>
      <c r="AC422" s="41" t="str">
        <f t="shared" si="7"/>
        <v>-------</v>
      </c>
      <c r="AD422" s="41" t="str">
        <f t="shared" si="19"/>
        <v>--------</v>
      </c>
      <c r="AE422" s="41" t="str">
        <f t="shared" si="20"/>
        <v>-------</v>
      </c>
    </row>
    <row r="423">
      <c r="A423" s="57"/>
      <c r="B423" s="18"/>
      <c r="C423" s="18"/>
      <c r="D423" s="26"/>
      <c r="E423" s="43"/>
      <c r="F423" s="4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39" t="str">
        <f t="shared" si="1"/>
        <v>alp----</v>
      </c>
      <c r="X423" s="40" t="str">
        <f t="shared" si="2"/>
        <v>-----none</v>
      </c>
      <c r="Y423" s="40" t="str">
        <f t="shared" si="17"/>
        <v>-------</v>
      </c>
      <c r="Z423" s="41" t="str">
        <f t="shared" si="4"/>
        <v>alp---</v>
      </c>
      <c r="AA423" s="41" t="str">
        <f t="shared" si="5"/>
        <v/>
      </c>
      <c r="AB423" s="41" t="str">
        <f t="shared" si="18"/>
        <v>-------</v>
      </c>
      <c r="AC423" s="41" t="str">
        <f t="shared" si="7"/>
        <v>-------</v>
      </c>
      <c r="AD423" s="41" t="str">
        <f t="shared" si="19"/>
        <v>--------</v>
      </c>
      <c r="AE423" s="41" t="str">
        <f t="shared" si="20"/>
        <v>-------</v>
      </c>
    </row>
    <row r="424">
      <c r="A424" s="53"/>
      <c r="B424" s="10"/>
      <c r="C424" s="10"/>
      <c r="D424" s="15"/>
      <c r="E424" s="36"/>
      <c r="F424" s="36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39" t="str">
        <f t="shared" si="1"/>
        <v>alp----</v>
      </c>
      <c r="X424" s="40" t="str">
        <f t="shared" si="2"/>
        <v>-----none</v>
      </c>
      <c r="Y424" s="40" t="str">
        <f t="shared" si="17"/>
        <v>-------</v>
      </c>
      <c r="Z424" s="41" t="str">
        <f t="shared" si="4"/>
        <v>alp---</v>
      </c>
      <c r="AA424" s="41" t="str">
        <f t="shared" si="5"/>
        <v/>
      </c>
      <c r="AB424" s="41" t="str">
        <f t="shared" si="18"/>
        <v>-------</v>
      </c>
      <c r="AC424" s="41" t="str">
        <f t="shared" si="7"/>
        <v>-------</v>
      </c>
      <c r="AD424" s="41" t="str">
        <f t="shared" si="19"/>
        <v>--------</v>
      </c>
      <c r="AE424" s="41" t="str">
        <f t="shared" si="20"/>
        <v>-------</v>
      </c>
    </row>
    <row r="425">
      <c r="A425" s="57"/>
      <c r="B425" s="18"/>
      <c r="C425" s="18"/>
      <c r="D425" s="26"/>
      <c r="E425" s="43"/>
      <c r="F425" s="4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39" t="str">
        <f t="shared" si="1"/>
        <v>alp----</v>
      </c>
      <c r="X425" s="40" t="str">
        <f t="shared" si="2"/>
        <v>-----none</v>
      </c>
      <c r="Y425" s="40" t="str">
        <f t="shared" si="17"/>
        <v>-------</v>
      </c>
      <c r="Z425" s="41" t="str">
        <f t="shared" si="4"/>
        <v>alp---</v>
      </c>
      <c r="AA425" s="41" t="str">
        <f t="shared" si="5"/>
        <v/>
      </c>
      <c r="AB425" s="41" t="str">
        <f t="shared" si="18"/>
        <v>-------</v>
      </c>
      <c r="AC425" s="41" t="str">
        <f t="shared" si="7"/>
        <v>-------</v>
      </c>
      <c r="AD425" s="41" t="str">
        <f t="shared" si="19"/>
        <v>--------</v>
      </c>
      <c r="AE425" s="41" t="str">
        <f t="shared" si="20"/>
        <v>-------</v>
      </c>
    </row>
    <row r="426">
      <c r="A426" s="53"/>
      <c r="B426" s="10"/>
      <c r="C426" s="10"/>
      <c r="D426" s="15"/>
      <c r="E426" s="36"/>
      <c r="F426" s="36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39" t="str">
        <f t="shared" si="1"/>
        <v>alp----</v>
      </c>
      <c r="X426" s="40" t="str">
        <f t="shared" si="2"/>
        <v>-----none</v>
      </c>
      <c r="Y426" s="40" t="str">
        <f t="shared" si="17"/>
        <v>-------</v>
      </c>
      <c r="Z426" s="41" t="str">
        <f t="shared" si="4"/>
        <v>alp---</v>
      </c>
      <c r="AA426" s="41" t="str">
        <f t="shared" si="5"/>
        <v/>
      </c>
      <c r="AB426" s="41" t="str">
        <f t="shared" si="18"/>
        <v>-------</v>
      </c>
      <c r="AC426" s="41" t="str">
        <f t="shared" si="7"/>
        <v>-------</v>
      </c>
      <c r="AD426" s="41" t="str">
        <f t="shared" si="19"/>
        <v>--------</v>
      </c>
      <c r="AE426" s="41" t="str">
        <f t="shared" si="20"/>
        <v>-------</v>
      </c>
    </row>
    <row r="427">
      <c r="A427" s="57"/>
      <c r="B427" s="18"/>
      <c r="C427" s="18"/>
      <c r="D427" s="26"/>
      <c r="E427" s="43"/>
      <c r="F427" s="4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39" t="str">
        <f t="shared" si="1"/>
        <v>alp----</v>
      </c>
      <c r="X427" s="40" t="str">
        <f t="shared" si="2"/>
        <v>-----none</v>
      </c>
      <c r="Y427" s="40" t="str">
        <f t="shared" si="17"/>
        <v>-------</v>
      </c>
      <c r="Z427" s="41" t="str">
        <f t="shared" si="4"/>
        <v>alp---</v>
      </c>
      <c r="AA427" s="41" t="str">
        <f t="shared" si="5"/>
        <v/>
      </c>
      <c r="AB427" s="41" t="str">
        <f t="shared" si="18"/>
        <v>-------</v>
      </c>
      <c r="AC427" s="41" t="str">
        <f t="shared" si="7"/>
        <v>-------</v>
      </c>
      <c r="AD427" s="41" t="str">
        <f t="shared" si="19"/>
        <v>--------</v>
      </c>
      <c r="AE427" s="41" t="str">
        <f t="shared" si="20"/>
        <v>-------</v>
      </c>
    </row>
    <row r="428">
      <c r="A428" s="53"/>
      <c r="B428" s="10"/>
      <c r="C428" s="10"/>
      <c r="D428" s="15"/>
      <c r="E428" s="36"/>
      <c r="F428" s="36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39" t="str">
        <f t="shared" si="1"/>
        <v>alp----</v>
      </c>
      <c r="X428" s="40" t="str">
        <f t="shared" si="2"/>
        <v>-----none</v>
      </c>
      <c r="Y428" s="40" t="str">
        <f t="shared" si="17"/>
        <v>-------</v>
      </c>
      <c r="Z428" s="41" t="str">
        <f t="shared" si="4"/>
        <v>alp---</v>
      </c>
      <c r="AA428" s="41" t="str">
        <f t="shared" si="5"/>
        <v/>
      </c>
      <c r="AB428" s="41" t="str">
        <f t="shared" si="18"/>
        <v>-------</v>
      </c>
      <c r="AC428" s="41" t="str">
        <f t="shared" si="7"/>
        <v>-------</v>
      </c>
      <c r="AD428" s="41" t="str">
        <f t="shared" si="19"/>
        <v>--------</v>
      </c>
      <c r="AE428" s="41" t="str">
        <f t="shared" si="20"/>
        <v>-------</v>
      </c>
    </row>
    <row r="429">
      <c r="A429" s="49"/>
      <c r="B429" s="58"/>
      <c r="C429" s="58"/>
      <c r="D429" s="49"/>
      <c r="E429" s="49"/>
      <c r="F429" s="4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39" t="str">
        <f t="shared" si="1"/>
        <v>alp----</v>
      </c>
      <c r="X429" s="40" t="str">
        <f t="shared" si="2"/>
        <v>-----none</v>
      </c>
      <c r="Y429" s="40" t="str">
        <f t="shared" si="17"/>
        <v>-------</v>
      </c>
      <c r="Z429" s="41" t="str">
        <f t="shared" si="4"/>
        <v>alp---</v>
      </c>
      <c r="AA429" s="41" t="str">
        <f t="shared" si="5"/>
        <v/>
      </c>
      <c r="AB429" s="41" t="str">
        <f t="shared" si="18"/>
        <v>-------</v>
      </c>
      <c r="AC429" s="41" t="str">
        <f t="shared" si="7"/>
        <v>-------</v>
      </c>
      <c r="AD429" s="41" t="str">
        <f t="shared" si="19"/>
        <v>--------</v>
      </c>
      <c r="AE429" s="41" t="str">
        <f t="shared" si="20"/>
        <v>-------</v>
      </c>
    </row>
    <row r="430">
      <c r="A430" s="50"/>
      <c r="B430" s="59"/>
      <c r="C430" s="59"/>
      <c r="D430" s="50"/>
      <c r="E430" s="50"/>
      <c r="F430" s="50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39" t="str">
        <f t="shared" si="1"/>
        <v>alp----</v>
      </c>
      <c r="X430" s="40" t="str">
        <f t="shared" si="2"/>
        <v>-----none</v>
      </c>
      <c r="Y430" s="40" t="str">
        <f t="shared" si="17"/>
        <v>-------</v>
      </c>
      <c r="Z430" s="41" t="str">
        <f t="shared" si="4"/>
        <v>alp---</v>
      </c>
      <c r="AA430" s="41" t="str">
        <f t="shared" si="5"/>
        <v/>
      </c>
      <c r="AB430" s="41" t="str">
        <f t="shared" si="18"/>
        <v>-------</v>
      </c>
      <c r="AC430" s="41" t="str">
        <f t="shared" si="7"/>
        <v>-------</v>
      </c>
      <c r="AD430" s="41" t="str">
        <f t="shared" si="19"/>
        <v>--------</v>
      </c>
      <c r="AE430" s="41" t="str">
        <f t="shared" si="20"/>
        <v>-------</v>
      </c>
    </row>
    <row r="431">
      <c r="A431" s="49"/>
      <c r="B431" s="58"/>
      <c r="C431" s="58"/>
      <c r="D431" s="49"/>
      <c r="E431" s="49"/>
      <c r="F431" s="4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39" t="str">
        <f t="shared" si="1"/>
        <v>alp----</v>
      </c>
      <c r="X431" s="40" t="str">
        <f t="shared" si="2"/>
        <v>-----none</v>
      </c>
      <c r="Y431" s="40" t="str">
        <f t="shared" si="17"/>
        <v>-------</v>
      </c>
      <c r="Z431" s="41" t="str">
        <f t="shared" si="4"/>
        <v>alp---</v>
      </c>
      <c r="AA431" s="41" t="str">
        <f t="shared" si="5"/>
        <v/>
      </c>
      <c r="AB431" s="41" t="str">
        <f t="shared" si="18"/>
        <v>-------</v>
      </c>
      <c r="AC431" s="41" t="str">
        <f t="shared" si="7"/>
        <v>-------</v>
      </c>
      <c r="AD431" s="41" t="str">
        <f t="shared" si="19"/>
        <v>--------</v>
      </c>
      <c r="AE431" s="41" t="str">
        <f t="shared" si="20"/>
        <v>-------</v>
      </c>
    </row>
    <row r="432">
      <c r="A432" s="50"/>
      <c r="B432" s="59"/>
      <c r="C432" s="59"/>
      <c r="D432" s="50"/>
      <c r="E432" s="50"/>
      <c r="F432" s="50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39" t="str">
        <f t="shared" si="1"/>
        <v>alp----</v>
      </c>
      <c r="X432" s="40" t="str">
        <f t="shared" si="2"/>
        <v>-----none</v>
      </c>
      <c r="Y432" s="40" t="str">
        <f t="shared" si="17"/>
        <v>-------</v>
      </c>
      <c r="Z432" s="41" t="str">
        <f t="shared" si="4"/>
        <v>alp---</v>
      </c>
      <c r="AA432" s="41" t="str">
        <f t="shared" si="5"/>
        <v/>
      </c>
      <c r="AB432" s="41" t="str">
        <f t="shared" si="18"/>
        <v>-------</v>
      </c>
      <c r="AC432" s="41" t="str">
        <f t="shared" si="7"/>
        <v>-------</v>
      </c>
      <c r="AD432" s="41" t="str">
        <f t="shared" si="19"/>
        <v>--------</v>
      </c>
      <c r="AE432" s="41" t="str">
        <f t="shared" si="20"/>
        <v>-------</v>
      </c>
    </row>
    <row r="433">
      <c r="A433" s="49"/>
      <c r="B433" s="58"/>
      <c r="C433" s="58"/>
      <c r="D433" s="49"/>
      <c r="E433" s="49"/>
      <c r="F433" s="49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39" t="str">
        <f t="shared" si="1"/>
        <v>alp----</v>
      </c>
      <c r="X433" s="40" t="str">
        <f t="shared" si="2"/>
        <v>-----none</v>
      </c>
      <c r="Y433" s="40" t="str">
        <f t="shared" si="17"/>
        <v>-------</v>
      </c>
      <c r="Z433" s="41" t="str">
        <f t="shared" si="4"/>
        <v>alp---</v>
      </c>
      <c r="AA433" s="41" t="str">
        <f t="shared" si="5"/>
        <v/>
      </c>
      <c r="AB433" s="41" t="str">
        <f t="shared" si="18"/>
        <v>-------</v>
      </c>
      <c r="AC433" s="41" t="str">
        <f t="shared" si="7"/>
        <v>-------</v>
      </c>
      <c r="AD433" s="41" t="str">
        <f t="shared" si="19"/>
        <v>--------</v>
      </c>
      <c r="AE433" s="41" t="str">
        <f t="shared" si="20"/>
        <v>-------</v>
      </c>
    </row>
    <row r="434">
      <c r="A434" s="50"/>
      <c r="B434" s="59"/>
      <c r="C434" s="59"/>
      <c r="D434" s="50"/>
      <c r="E434" s="50"/>
      <c r="F434" s="50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39" t="str">
        <f t="shared" si="1"/>
        <v>alp----</v>
      </c>
      <c r="X434" s="40" t="str">
        <f t="shared" si="2"/>
        <v>-----none</v>
      </c>
      <c r="Y434" s="40" t="str">
        <f t="shared" si="17"/>
        <v>-------</v>
      </c>
      <c r="Z434" s="41" t="str">
        <f t="shared" si="4"/>
        <v>alp---</v>
      </c>
      <c r="AA434" s="41" t="str">
        <f t="shared" si="5"/>
        <v/>
      </c>
      <c r="AB434" s="41" t="str">
        <f t="shared" si="18"/>
        <v>-------</v>
      </c>
      <c r="AC434" s="41" t="str">
        <f t="shared" si="7"/>
        <v>-------</v>
      </c>
      <c r="AD434" s="41" t="str">
        <f t="shared" si="19"/>
        <v>--------</v>
      </c>
      <c r="AE434" s="41" t="str">
        <f t="shared" si="20"/>
        <v>-------</v>
      </c>
    </row>
    <row r="435">
      <c r="A435" s="49"/>
      <c r="B435" s="58"/>
      <c r="C435" s="58"/>
      <c r="D435" s="49"/>
      <c r="E435" s="49"/>
      <c r="F435" s="4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39" t="str">
        <f t="shared" si="1"/>
        <v>alp----</v>
      </c>
      <c r="X435" s="40" t="str">
        <f t="shared" si="2"/>
        <v>-----none</v>
      </c>
      <c r="Y435" s="40" t="str">
        <f t="shared" si="17"/>
        <v>-------</v>
      </c>
      <c r="Z435" s="41" t="str">
        <f t="shared" si="4"/>
        <v>alp---</v>
      </c>
      <c r="AA435" s="41" t="str">
        <f t="shared" si="5"/>
        <v/>
      </c>
      <c r="AB435" s="41" t="str">
        <f t="shared" si="18"/>
        <v>-------</v>
      </c>
      <c r="AC435" s="41" t="str">
        <f t="shared" si="7"/>
        <v>-------</v>
      </c>
      <c r="AD435" s="41" t="str">
        <f t="shared" si="19"/>
        <v>--------</v>
      </c>
      <c r="AE435" s="41" t="str">
        <f t="shared" si="20"/>
        <v>-------</v>
      </c>
    </row>
    <row r="436">
      <c r="A436" s="50"/>
      <c r="B436" s="59"/>
      <c r="C436" s="59"/>
      <c r="D436" s="50"/>
      <c r="E436" s="50"/>
      <c r="F436" s="50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39" t="str">
        <f t="shared" si="1"/>
        <v>alp----</v>
      </c>
      <c r="X436" s="40" t="str">
        <f t="shared" si="2"/>
        <v>-----none</v>
      </c>
      <c r="Y436" s="40" t="str">
        <f t="shared" si="17"/>
        <v>-------</v>
      </c>
      <c r="Z436" s="41" t="str">
        <f t="shared" si="4"/>
        <v>alp---</v>
      </c>
      <c r="AA436" s="41" t="str">
        <f t="shared" si="5"/>
        <v/>
      </c>
      <c r="AB436" s="41" t="str">
        <f t="shared" si="18"/>
        <v>-------</v>
      </c>
      <c r="AC436" s="41" t="str">
        <f t="shared" si="7"/>
        <v>-------</v>
      </c>
      <c r="AD436" s="41" t="str">
        <f t="shared" si="19"/>
        <v>--------</v>
      </c>
      <c r="AE436" s="41" t="str">
        <f t="shared" si="20"/>
        <v>-------</v>
      </c>
    </row>
    <row r="437">
      <c r="A437" s="49"/>
      <c r="B437" s="58"/>
      <c r="C437" s="58"/>
      <c r="D437" s="49"/>
      <c r="E437" s="49"/>
      <c r="F437" s="4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39" t="str">
        <f t="shared" si="1"/>
        <v>alp----</v>
      </c>
      <c r="X437" s="40" t="str">
        <f t="shared" si="2"/>
        <v>-----none</v>
      </c>
      <c r="Y437" s="40" t="str">
        <f t="shared" si="17"/>
        <v>-------</v>
      </c>
      <c r="Z437" s="41" t="str">
        <f t="shared" si="4"/>
        <v>alp---</v>
      </c>
      <c r="AA437" s="41" t="str">
        <f t="shared" si="5"/>
        <v/>
      </c>
      <c r="AB437" s="41" t="str">
        <f t="shared" si="18"/>
        <v>-------</v>
      </c>
      <c r="AC437" s="41" t="str">
        <f t="shared" si="7"/>
        <v>-------</v>
      </c>
      <c r="AD437" s="41" t="str">
        <f t="shared" si="19"/>
        <v>--------</v>
      </c>
      <c r="AE437" s="41" t="str">
        <f t="shared" si="20"/>
        <v>-------</v>
      </c>
    </row>
    <row r="438">
      <c r="A438" s="50"/>
      <c r="B438" s="59"/>
      <c r="C438" s="59"/>
      <c r="D438" s="50"/>
      <c r="E438" s="50"/>
      <c r="F438" s="50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39" t="str">
        <f t="shared" si="1"/>
        <v>alp----</v>
      </c>
      <c r="X438" s="40" t="str">
        <f t="shared" si="2"/>
        <v>-----none</v>
      </c>
      <c r="Y438" s="40" t="str">
        <f t="shared" si="17"/>
        <v>-------</v>
      </c>
      <c r="Z438" s="41" t="str">
        <f t="shared" si="4"/>
        <v>alp---</v>
      </c>
      <c r="AA438" s="41" t="str">
        <f t="shared" si="5"/>
        <v/>
      </c>
      <c r="AB438" s="41" t="str">
        <f t="shared" si="18"/>
        <v>-------</v>
      </c>
      <c r="AC438" s="41" t="str">
        <f t="shared" si="7"/>
        <v>-------</v>
      </c>
      <c r="AD438" s="41" t="str">
        <f t="shared" si="19"/>
        <v>--------</v>
      </c>
      <c r="AE438" s="41" t="str">
        <f t="shared" si="20"/>
        <v>-------</v>
      </c>
    </row>
    <row r="439">
      <c r="A439" s="49"/>
      <c r="B439" s="58"/>
      <c r="C439" s="58"/>
      <c r="D439" s="49"/>
      <c r="E439" s="49"/>
      <c r="F439" s="4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39" t="str">
        <f t="shared" si="1"/>
        <v>alp----</v>
      </c>
      <c r="X439" s="40" t="str">
        <f t="shared" si="2"/>
        <v>-----none</v>
      </c>
      <c r="Y439" s="40" t="str">
        <f t="shared" si="17"/>
        <v>-------</v>
      </c>
      <c r="Z439" s="41" t="str">
        <f t="shared" si="4"/>
        <v>alp---</v>
      </c>
      <c r="AA439" s="41" t="str">
        <f t="shared" si="5"/>
        <v/>
      </c>
      <c r="AB439" s="41" t="str">
        <f t="shared" si="18"/>
        <v>-------</v>
      </c>
      <c r="AC439" s="41" t="str">
        <f t="shared" si="7"/>
        <v>-------</v>
      </c>
      <c r="AD439" s="41" t="str">
        <f t="shared" si="19"/>
        <v>--------</v>
      </c>
      <c r="AE439" s="41" t="str">
        <f t="shared" si="20"/>
        <v>-------</v>
      </c>
    </row>
    <row r="440">
      <c r="A440" s="50"/>
      <c r="B440" s="59"/>
      <c r="C440" s="59"/>
      <c r="D440" s="50"/>
      <c r="E440" s="50"/>
      <c r="F440" s="50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39" t="str">
        <f t="shared" si="1"/>
        <v>alp----</v>
      </c>
      <c r="X440" s="40" t="str">
        <f t="shared" si="2"/>
        <v>-----none</v>
      </c>
      <c r="Y440" s="40" t="str">
        <f t="shared" si="17"/>
        <v>-------</v>
      </c>
      <c r="Z440" s="41" t="str">
        <f t="shared" si="4"/>
        <v>alp---</v>
      </c>
      <c r="AA440" s="41" t="str">
        <f t="shared" si="5"/>
        <v/>
      </c>
      <c r="AB440" s="41" t="str">
        <f t="shared" si="18"/>
        <v>-------</v>
      </c>
      <c r="AC440" s="41" t="str">
        <f t="shared" si="7"/>
        <v>-------</v>
      </c>
      <c r="AD440" s="41" t="str">
        <f t="shared" si="19"/>
        <v>--------</v>
      </c>
      <c r="AE440" s="41" t="str">
        <f t="shared" si="20"/>
        <v>-------</v>
      </c>
    </row>
    <row r="441">
      <c r="A441" s="49"/>
      <c r="B441" s="58"/>
      <c r="C441" s="58"/>
      <c r="D441" s="49"/>
      <c r="E441" s="49"/>
      <c r="F441" s="4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39" t="str">
        <f t="shared" si="1"/>
        <v>alp----</v>
      </c>
      <c r="X441" s="40" t="str">
        <f t="shared" si="2"/>
        <v>-----none</v>
      </c>
      <c r="Y441" s="40" t="str">
        <f t="shared" si="17"/>
        <v>-------</v>
      </c>
      <c r="Z441" s="41" t="str">
        <f t="shared" si="4"/>
        <v>alp---</v>
      </c>
      <c r="AA441" s="41" t="str">
        <f t="shared" si="5"/>
        <v/>
      </c>
      <c r="AB441" s="41" t="str">
        <f t="shared" si="18"/>
        <v>-------</v>
      </c>
      <c r="AC441" s="41" t="str">
        <f t="shared" si="7"/>
        <v>-------</v>
      </c>
      <c r="AD441" s="41" t="str">
        <f t="shared" si="19"/>
        <v>--------</v>
      </c>
      <c r="AE441" s="41" t="str">
        <f t="shared" si="20"/>
        <v>-------</v>
      </c>
    </row>
    <row r="442">
      <c r="A442" s="50"/>
      <c r="B442" s="59"/>
      <c r="C442" s="59"/>
      <c r="D442" s="50"/>
      <c r="E442" s="50"/>
      <c r="F442" s="50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39" t="str">
        <f t="shared" si="1"/>
        <v>alp----</v>
      </c>
      <c r="X442" s="40" t="str">
        <f t="shared" si="2"/>
        <v>-----none</v>
      </c>
      <c r="Y442" s="40" t="str">
        <f t="shared" si="17"/>
        <v>-------</v>
      </c>
      <c r="Z442" s="41" t="str">
        <f t="shared" si="4"/>
        <v>alp---</v>
      </c>
      <c r="AA442" s="41" t="str">
        <f t="shared" si="5"/>
        <v/>
      </c>
      <c r="AB442" s="41" t="str">
        <f t="shared" si="18"/>
        <v>-------</v>
      </c>
      <c r="AC442" s="41" t="str">
        <f t="shared" si="7"/>
        <v>-------</v>
      </c>
      <c r="AD442" s="41" t="str">
        <f t="shared" si="19"/>
        <v>--------</v>
      </c>
      <c r="AE442" s="41" t="str">
        <f t="shared" si="20"/>
        <v>-------</v>
      </c>
    </row>
    <row r="443">
      <c r="A443" s="49"/>
      <c r="B443" s="58"/>
      <c r="C443" s="58"/>
      <c r="D443" s="49"/>
      <c r="E443" s="49"/>
      <c r="F443" s="4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39" t="str">
        <f t="shared" si="1"/>
        <v>alp----</v>
      </c>
      <c r="X443" s="40" t="str">
        <f t="shared" si="2"/>
        <v>-----none</v>
      </c>
      <c r="Y443" s="40" t="str">
        <f t="shared" si="17"/>
        <v>-------</v>
      </c>
      <c r="Z443" s="41" t="str">
        <f t="shared" si="4"/>
        <v>alp---</v>
      </c>
      <c r="AA443" s="41" t="str">
        <f t="shared" si="5"/>
        <v/>
      </c>
      <c r="AB443" s="41" t="str">
        <f t="shared" si="18"/>
        <v>-------</v>
      </c>
      <c r="AC443" s="41" t="str">
        <f t="shared" si="7"/>
        <v>-------</v>
      </c>
      <c r="AD443" s="41" t="str">
        <f t="shared" si="19"/>
        <v>--------</v>
      </c>
      <c r="AE443" s="41" t="str">
        <f t="shared" si="20"/>
        <v>-------</v>
      </c>
    </row>
    <row r="444">
      <c r="A444" s="50"/>
      <c r="B444" s="59"/>
      <c r="C444" s="59"/>
      <c r="D444" s="50"/>
      <c r="E444" s="50"/>
      <c r="F444" s="50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39" t="str">
        <f t="shared" si="1"/>
        <v>alp----</v>
      </c>
      <c r="X444" s="40" t="str">
        <f t="shared" si="2"/>
        <v>-----none</v>
      </c>
      <c r="Y444" s="40" t="str">
        <f t="shared" si="17"/>
        <v>-------</v>
      </c>
      <c r="Z444" s="41" t="str">
        <f t="shared" si="4"/>
        <v>alp---</v>
      </c>
      <c r="AA444" s="41" t="str">
        <f t="shared" si="5"/>
        <v/>
      </c>
      <c r="AB444" s="41" t="str">
        <f t="shared" si="18"/>
        <v>-------</v>
      </c>
      <c r="AC444" s="41" t="str">
        <f t="shared" si="7"/>
        <v>-------</v>
      </c>
      <c r="AD444" s="41" t="str">
        <f t="shared" si="19"/>
        <v>--------</v>
      </c>
      <c r="AE444" s="41" t="str">
        <f t="shared" si="20"/>
        <v>-------</v>
      </c>
    </row>
    <row r="445">
      <c r="A445" s="49"/>
      <c r="B445" s="58"/>
      <c r="C445" s="58"/>
      <c r="D445" s="49"/>
      <c r="E445" s="49"/>
      <c r="F445" s="4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39" t="str">
        <f t="shared" si="1"/>
        <v>alp----</v>
      </c>
      <c r="X445" s="40" t="str">
        <f t="shared" si="2"/>
        <v>-----none</v>
      </c>
      <c r="Y445" s="40" t="str">
        <f t="shared" si="17"/>
        <v>-------</v>
      </c>
      <c r="Z445" s="41" t="str">
        <f t="shared" si="4"/>
        <v>alp---</v>
      </c>
      <c r="AA445" s="41" t="str">
        <f t="shared" si="5"/>
        <v/>
      </c>
      <c r="AB445" s="41" t="str">
        <f t="shared" si="18"/>
        <v>-------</v>
      </c>
      <c r="AC445" s="41" t="str">
        <f t="shared" si="7"/>
        <v>-------</v>
      </c>
      <c r="AD445" s="41" t="str">
        <f t="shared" si="19"/>
        <v>--------</v>
      </c>
      <c r="AE445" s="41" t="str">
        <f t="shared" si="20"/>
        <v>-------</v>
      </c>
    </row>
    <row r="446">
      <c r="A446" s="50"/>
      <c r="B446" s="59"/>
      <c r="C446" s="59"/>
      <c r="D446" s="50"/>
      <c r="E446" s="50"/>
      <c r="F446" s="50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39" t="str">
        <f t="shared" si="1"/>
        <v>alp----</v>
      </c>
      <c r="X446" s="40" t="str">
        <f t="shared" si="2"/>
        <v>-----none</v>
      </c>
      <c r="Y446" s="40" t="str">
        <f t="shared" si="17"/>
        <v>-------</v>
      </c>
      <c r="Z446" s="41" t="str">
        <f t="shared" si="4"/>
        <v>alp---</v>
      </c>
      <c r="AA446" s="41" t="str">
        <f t="shared" si="5"/>
        <v/>
      </c>
      <c r="AB446" s="41" t="str">
        <f t="shared" si="18"/>
        <v>-------</v>
      </c>
      <c r="AC446" s="41" t="str">
        <f t="shared" si="7"/>
        <v>-------</v>
      </c>
      <c r="AD446" s="41" t="str">
        <f t="shared" si="19"/>
        <v>--------</v>
      </c>
      <c r="AE446" s="41" t="str">
        <f t="shared" si="20"/>
        <v>-------</v>
      </c>
    </row>
    <row r="447">
      <c r="A447" s="49"/>
      <c r="B447" s="58"/>
      <c r="C447" s="58"/>
      <c r="D447" s="49"/>
      <c r="E447" s="49"/>
      <c r="F447" s="4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39" t="str">
        <f t="shared" si="1"/>
        <v>alp----</v>
      </c>
      <c r="X447" s="40" t="str">
        <f t="shared" si="2"/>
        <v>-----none</v>
      </c>
      <c r="Y447" s="40" t="str">
        <f t="shared" si="17"/>
        <v>-------</v>
      </c>
      <c r="Z447" s="41" t="str">
        <f t="shared" si="4"/>
        <v>alp---</v>
      </c>
      <c r="AA447" s="41" t="str">
        <f t="shared" si="5"/>
        <v/>
      </c>
      <c r="AB447" s="41" t="str">
        <f t="shared" si="18"/>
        <v>-------</v>
      </c>
      <c r="AC447" s="41" t="str">
        <f t="shared" si="7"/>
        <v>-------</v>
      </c>
      <c r="AD447" s="41" t="str">
        <f t="shared" si="19"/>
        <v>--------</v>
      </c>
      <c r="AE447" s="41" t="str">
        <f t="shared" si="20"/>
        <v>-------</v>
      </c>
    </row>
    <row r="448">
      <c r="A448" s="50"/>
      <c r="B448" s="59"/>
      <c r="C448" s="59"/>
      <c r="D448" s="50"/>
      <c r="E448" s="50"/>
      <c r="F448" s="50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39" t="str">
        <f t="shared" si="1"/>
        <v>alp----</v>
      </c>
      <c r="X448" s="40" t="str">
        <f t="shared" si="2"/>
        <v>-----none</v>
      </c>
      <c r="Y448" s="40" t="str">
        <f t="shared" si="17"/>
        <v>-------</v>
      </c>
      <c r="Z448" s="41" t="str">
        <f t="shared" si="4"/>
        <v>alp---</v>
      </c>
      <c r="AA448" s="41" t="str">
        <f t="shared" si="5"/>
        <v/>
      </c>
      <c r="AB448" s="41" t="str">
        <f t="shared" si="18"/>
        <v>-------</v>
      </c>
      <c r="AC448" s="41" t="str">
        <f t="shared" si="7"/>
        <v>-------</v>
      </c>
      <c r="AD448" s="41" t="str">
        <f t="shared" si="19"/>
        <v>--------</v>
      </c>
      <c r="AE448" s="41" t="str">
        <f t="shared" si="20"/>
        <v>-------</v>
      </c>
    </row>
    <row r="449">
      <c r="A449" s="20"/>
      <c r="B449" s="58"/>
      <c r="C449" s="58"/>
      <c r="D449" s="49"/>
      <c r="E449" s="49"/>
      <c r="F449" s="4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39" t="str">
        <f t="shared" si="1"/>
        <v>alp----</v>
      </c>
      <c r="X449" s="40" t="str">
        <f t="shared" si="2"/>
        <v>-----none</v>
      </c>
      <c r="Y449" s="40" t="str">
        <f t="shared" si="17"/>
        <v>-------</v>
      </c>
      <c r="Z449" s="41" t="str">
        <f t="shared" si="4"/>
        <v>alp---</v>
      </c>
      <c r="AA449" s="41" t="str">
        <f t="shared" si="5"/>
        <v/>
      </c>
      <c r="AB449" s="41" t="str">
        <f t="shared" si="18"/>
        <v>-------</v>
      </c>
      <c r="AC449" s="41" t="str">
        <f t="shared" si="7"/>
        <v>-------</v>
      </c>
      <c r="AD449" s="41" t="str">
        <f t="shared" si="19"/>
        <v>--------</v>
      </c>
      <c r="AE449" s="41" t="str">
        <f t="shared" si="20"/>
        <v>-------</v>
      </c>
    </row>
    <row r="450">
      <c r="A450" s="14"/>
      <c r="B450" s="59"/>
      <c r="C450" s="59"/>
      <c r="D450" s="50"/>
      <c r="E450" s="50"/>
      <c r="F450" s="50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39" t="str">
        <f t="shared" si="1"/>
        <v>alp----</v>
      </c>
      <c r="X450" s="40" t="str">
        <f t="shared" si="2"/>
        <v>-----none</v>
      </c>
      <c r="Y450" s="40" t="str">
        <f t="shared" si="17"/>
        <v>-------</v>
      </c>
      <c r="Z450" s="41" t="str">
        <f t="shared" si="4"/>
        <v>alp---</v>
      </c>
      <c r="AA450" s="41" t="str">
        <f t="shared" si="5"/>
        <v/>
      </c>
      <c r="AB450" s="41" t="str">
        <f t="shared" si="18"/>
        <v>-------</v>
      </c>
      <c r="AC450" s="41" t="str">
        <f t="shared" si="7"/>
        <v>-------</v>
      </c>
      <c r="AD450" s="41" t="str">
        <f t="shared" si="19"/>
        <v>--------</v>
      </c>
      <c r="AE450" s="41" t="str">
        <f t="shared" si="20"/>
        <v>-------</v>
      </c>
    </row>
    <row r="451">
      <c r="A451" s="20"/>
      <c r="B451" s="58"/>
      <c r="C451" s="58"/>
      <c r="D451" s="49"/>
      <c r="E451" s="49"/>
      <c r="F451" s="4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39" t="str">
        <f t="shared" si="1"/>
        <v>alp----</v>
      </c>
      <c r="X451" s="40" t="str">
        <f t="shared" si="2"/>
        <v>-----none</v>
      </c>
      <c r="Y451" s="40" t="str">
        <f t="shared" si="17"/>
        <v>-------</v>
      </c>
      <c r="Z451" s="41" t="str">
        <f t="shared" si="4"/>
        <v>alp---</v>
      </c>
      <c r="AA451" s="41" t="str">
        <f t="shared" si="5"/>
        <v/>
      </c>
      <c r="AB451" s="41" t="str">
        <f t="shared" si="18"/>
        <v>-------</v>
      </c>
      <c r="AC451" s="41" t="str">
        <f t="shared" si="7"/>
        <v>-------</v>
      </c>
      <c r="AD451" s="41" t="str">
        <f t="shared" si="19"/>
        <v>--------</v>
      </c>
      <c r="AE451" s="41" t="str">
        <f t="shared" si="20"/>
        <v>-------</v>
      </c>
    </row>
    <row r="452">
      <c r="A452" s="14"/>
      <c r="B452" s="59"/>
      <c r="C452" s="59"/>
      <c r="D452" s="50"/>
      <c r="E452" s="50"/>
      <c r="F452" s="50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39" t="str">
        <f t="shared" si="1"/>
        <v>alp----</v>
      </c>
      <c r="X452" s="40" t="str">
        <f t="shared" si="2"/>
        <v>-----none</v>
      </c>
      <c r="Y452" s="40" t="str">
        <f t="shared" si="17"/>
        <v>-------</v>
      </c>
      <c r="Z452" s="41" t="str">
        <f t="shared" si="4"/>
        <v>alp---</v>
      </c>
      <c r="AA452" s="41" t="str">
        <f t="shared" si="5"/>
        <v/>
      </c>
      <c r="AB452" s="41" t="str">
        <f t="shared" si="18"/>
        <v>-------</v>
      </c>
      <c r="AC452" s="41" t="str">
        <f t="shared" si="7"/>
        <v>-------</v>
      </c>
      <c r="AD452" s="41" t="str">
        <f t="shared" si="19"/>
        <v>--------</v>
      </c>
      <c r="AE452" s="41" t="str">
        <f t="shared" si="20"/>
        <v>-------</v>
      </c>
    </row>
    <row r="453">
      <c r="A453" s="20"/>
      <c r="B453" s="58"/>
      <c r="C453" s="58"/>
      <c r="D453" s="49"/>
      <c r="E453" s="49"/>
      <c r="F453" s="4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39" t="str">
        <f t="shared" si="1"/>
        <v>alp----</v>
      </c>
      <c r="X453" s="40" t="str">
        <f t="shared" si="2"/>
        <v>-----none</v>
      </c>
      <c r="Y453" s="40" t="str">
        <f t="shared" si="17"/>
        <v>-------</v>
      </c>
      <c r="Z453" s="41" t="str">
        <f t="shared" si="4"/>
        <v>alp---</v>
      </c>
      <c r="AA453" s="41" t="str">
        <f t="shared" si="5"/>
        <v/>
      </c>
      <c r="AB453" s="41" t="str">
        <f t="shared" si="18"/>
        <v>-------</v>
      </c>
      <c r="AC453" s="41" t="str">
        <f t="shared" si="7"/>
        <v>-------</v>
      </c>
      <c r="AD453" s="41" t="str">
        <f t="shared" si="19"/>
        <v>--------</v>
      </c>
      <c r="AE453" s="41" t="str">
        <f t="shared" si="20"/>
        <v>-------</v>
      </c>
    </row>
    <row r="454">
      <c r="A454" s="14"/>
      <c r="B454" s="59"/>
      <c r="C454" s="59"/>
      <c r="D454" s="50"/>
      <c r="E454" s="50"/>
      <c r="F454" s="50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39" t="str">
        <f t="shared" si="1"/>
        <v>alp----</v>
      </c>
      <c r="X454" s="40" t="str">
        <f t="shared" si="2"/>
        <v>-----none</v>
      </c>
      <c r="Y454" s="40" t="str">
        <f t="shared" si="17"/>
        <v>-------</v>
      </c>
      <c r="Z454" s="41" t="str">
        <f t="shared" si="4"/>
        <v>alp---</v>
      </c>
      <c r="AA454" s="41" t="str">
        <f t="shared" si="5"/>
        <v/>
      </c>
      <c r="AB454" s="41" t="str">
        <f t="shared" si="18"/>
        <v>-------</v>
      </c>
      <c r="AC454" s="41" t="str">
        <f t="shared" si="7"/>
        <v>-------</v>
      </c>
      <c r="AD454" s="41" t="str">
        <f t="shared" si="19"/>
        <v>--------</v>
      </c>
      <c r="AE454" s="41" t="str">
        <f t="shared" si="20"/>
        <v>-------</v>
      </c>
    </row>
    <row r="455">
      <c r="A455" s="26"/>
      <c r="B455" s="60"/>
      <c r="C455" s="60"/>
      <c r="D455" s="20"/>
      <c r="E455" s="20"/>
      <c r="F455" s="20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39" t="str">
        <f t="shared" si="1"/>
        <v>alp----</v>
      </c>
      <c r="X455" s="40" t="str">
        <f t="shared" si="2"/>
        <v>-----none</v>
      </c>
      <c r="Y455" s="40" t="str">
        <f t="shared" si="17"/>
        <v>-------</v>
      </c>
      <c r="Z455" s="41" t="str">
        <f t="shared" si="4"/>
        <v>alp---</v>
      </c>
      <c r="AA455" s="41" t="str">
        <f t="shared" si="5"/>
        <v/>
      </c>
      <c r="AB455" s="41" t="str">
        <f t="shared" si="18"/>
        <v>-------</v>
      </c>
      <c r="AC455" s="41" t="str">
        <f t="shared" si="7"/>
        <v>-------</v>
      </c>
      <c r="AD455" s="41" t="str">
        <f t="shared" si="19"/>
        <v>--------</v>
      </c>
      <c r="AE455" s="41" t="str">
        <f t="shared" si="20"/>
        <v>-------</v>
      </c>
    </row>
    <row r="456">
      <c r="A456" s="15"/>
      <c r="B456" s="61"/>
      <c r="C456" s="61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39" t="str">
        <f t="shared" si="1"/>
        <v>alp----</v>
      </c>
      <c r="X456" s="40" t="str">
        <f t="shared" si="2"/>
        <v>-----none</v>
      </c>
      <c r="Y456" s="40" t="str">
        <f t="shared" si="17"/>
        <v>-------</v>
      </c>
      <c r="Z456" s="41" t="str">
        <f t="shared" si="4"/>
        <v>alp---</v>
      </c>
      <c r="AA456" s="41" t="str">
        <f t="shared" si="5"/>
        <v/>
      </c>
      <c r="AB456" s="41" t="str">
        <f t="shared" si="18"/>
        <v>-------</v>
      </c>
      <c r="AC456" s="41" t="str">
        <f t="shared" si="7"/>
        <v>-------</v>
      </c>
      <c r="AD456" s="41" t="str">
        <f t="shared" si="19"/>
        <v>--------</v>
      </c>
      <c r="AE456" s="41" t="str">
        <f t="shared" si="20"/>
        <v>-------</v>
      </c>
    </row>
    <row r="457">
      <c r="A457" s="49"/>
      <c r="B457" s="58"/>
      <c r="C457" s="58"/>
      <c r="D457" s="49"/>
      <c r="E457" s="49"/>
      <c r="F457" s="4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39" t="str">
        <f t="shared" si="1"/>
        <v>alp----</v>
      </c>
      <c r="X457" s="40" t="str">
        <f t="shared" si="2"/>
        <v>-----none</v>
      </c>
      <c r="Y457" s="40" t="str">
        <f t="shared" si="17"/>
        <v>-------</v>
      </c>
      <c r="Z457" s="41" t="str">
        <f t="shared" si="4"/>
        <v>alp---</v>
      </c>
      <c r="AA457" s="41" t="str">
        <f t="shared" si="5"/>
        <v/>
      </c>
      <c r="AB457" s="41" t="str">
        <f t="shared" si="18"/>
        <v>-------</v>
      </c>
      <c r="AC457" s="41" t="str">
        <f t="shared" si="7"/>
        <v>-------</v>
      </c>
      <c r="AD457" s="41" t="str">
        <f t="shared" si="19"/>
        <v>--------</v>
      </c>
      <c r="AE457" s="41" t="str">
        <f t="shared" si="20"/>
        <v>-------</v>
      </c>
    </row>
    <row r="458">
      <c r="A458" s="50"/>
      <c r="B458" s="59"/>
      <c r="C458" s="59"/>
      <c r="D458" s="50"/>
      <c r="E458" s="50"/>
      <c r="F458" s="50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39" t="str">
        <f t="shared" si="1"/>
        <v>alp----</v>
      </c>
      <c r="X458" s="40" t="str">
        <f t="shared" si="2"/>
        <v>-----none</v>
      </c>
      <c r="Y458" s="40" t="str">
        <f t="shared" si="17"/>
        <v>-------</v>
      </c>
      <c r="Z458" s="41" t="str">
        <f t="shared" si="4"/>
        <v>alp---</v>
      </c>
      <c r="AA458" s="41" t="str">
        <f t="shared" si="5"/>
        <v/>
      </c>
      <c r="AB458" s="41" t="str">
        <f t="shared" si="18"/>
        <v>-------</v>
      </c>
      <c r="AC458" s="41" t="str">
        <f t="shared" si="7"/>
        <v>-------</v>
      </c>
      <c r="AD458" s="41" t="str">
        <f t="shared" si="19"/>
        <v>--------</v>
      </c>
      <c r="AE458" s="41" t="str">
        <f t="shared" si="20"/>
        <v>-------</v>
      </c>
    </row>
    <row r="459">
      <c r="A459" s="49"/>
      <c r="B459" s="58"/>
      <c r="C459" s="58"/>
      <c r="D459" s="49"/>
      <c r="E459" s="49"/>
      <c r="F459" s="4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39" t="str">
        <f t="shared" si="1"/>
        <v>alp----</v>
      </c>
      <c r="X459" s="40" t="str">
        <f t="shared" si="2"/>
        <v>-----none</v>
      </c>
      <c r="Y459" s="40" t="str">
        <f t="shared" si="17"/>
        <v>-------</v>
      </c>
      <c r="Z459" s="41" t="str">
        <f t="shared" si="4"/>
        <v>alp---</v>
      </c>
      <c r="AA459" s="41" t="str">
        <f t="shared" si="5"/>
        <v/>
      </c>
      <c r="AB459" s="41" t="str">
        <f t="shared" si="18"/>
        <v>-------</v>
      </c>
      <c r="AC459" s="41" t="str">
        <f t="shared" si="7"/>
        <v>-------</v>
      </c>
      <c r="AD459" s="41" t="str">
        <f t="shared" si="19"/>
        <v>--------</v>
      </c>
      <c r="AE459" s="41" t="str">
        <f t="shared" si="20"/>
        <v>-------</v>
      </c>
    </row>
    <row r="460">
      <c r="A460" s="50"/>
      <c r="B460" s="59"/>
      <c r="C460" s="59"/>
      <c r="D460" s="50"/>
      <c r="E460" s="50"/>
      <c r="F460" s="50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39" t="str">
        <f t="shared" si="1"/>
        <v>alp----</v>
      </c>
      <c r="X460" s="40" t="str">
        <f t="shared" si="2"/>
        <v>-----none</v>
      </c>
      <c r="Y460" s="40" t="str">
        <f t="shared" si="17"/>
        <v>-------</v>
      </c>
      <c r="Z460" s="41" t="str">
        <f t="shared" si="4"/>
        <v>alp---</v>
      </c>
      <c r="AA460" s="41" t="str">
        <f t="shared" si="5"/>
        <v/>
      </c>
      <c r="AB460" s="41" t="str">
        <f t="shared" si="18"/>
        <v>-------</v>
      </c>
      <c r="AC460" s="41" t="str">
        <f t="shared" si="7"/>
        <v>-------</v>
      </c>
      <c r="AD460" s="41" t="str">
        <f t="shared" si="19"/>
        <v>--------</v>
      </c>
      <c r="AE460" s="41" t="str">
        <f t="shared" si="20"/>
        <v>-------</v>
      </c>
    </row>
    <row r="461">
      <c r="A461" s="49"/>
      <c r="B461" s="58"/>
      <c r="C461" s="58"/>
      <c r="D461" s="49"/>
      <c r="E461" s="49"/>
      <c r="F461" s="4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39" t="str">
        <f t="shared" si="1"/>
        <v>alp----</v>
      </c>
      <c r="X461" s="40" t="str">
        <f t="shared" si="2"/>
        <v>-----none</v>
      </c>
      <c r="Y461" s="40" t="str">
        <f t="shared" si="17"/>
        <v>-------</v>
      </c>
      <c r="Z461" s="41" t="str">
        <f t="shared" si="4"/>
        <v>alp---</v>
      </c>
      <c r="AA461" s="41" t="str">
        <f t="shared" si="5"/>
        <v/>
      </c>
      <c r="AB461" s="41" t="str">
        <f t="shared" si="18"/>
        <v>-------</v>
      </c>
      <c r="AC461" s="41" t="str">
        <f t="shared" si="7"/>
        <v>-------</v>
      </c>
      <c r="AD461" s="41" t="str">
        <f t="shared" si="19"/>
        <v>--------</v>
      </c>
      <c r="AE461" s="41" t="str">
        <f t="shared" si="20"/>
        <v>-------</v>
      </c>
    </row>
    <row r="462">
      <c r="A462" s="50"/>
      <c r="B462" s="59"/>
      <c r="C462" s="59"/>
      <c r="D462" s="50"/>
      <c r="E462" s="50"/>
      <c r="F462" s="50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39" t="str">
        <f t="shared" si="1"/>
        <v>alp----</v>
      </c>
      <c r="X462" s="40" t="str">
        <f t="shared" si="2"/>
        <v>-----none</v>
      </c>
      <c r="Y462" s="40" t="str">
        <f t="shared" si="17"/>
        <v>-------</v>
      </c>
      <c r="Z462" s="41" t="str">
        <f t="shared" si="4"/>
        <v>alp---</v>
      </c>
      <c r="AA462" s="41" t="str">
        <f t="shared" si="5"/>
        <v/>
      </c>
      <c r="AB462" s="41" t="str">
        <f t="shared" si="18"/>
        <v>-------</v>
      </c>
      <c r="AC462" s="41" t="str">
        <f t="shared" si="7"/>
        <v>-------</v>
      </c>
      <c r="AD462" s="41" t="str">
        <f t="shared" si="19"/>
        <v>--------</v>
      </c>
      <c r="AE462" s="41" t="str">
        <f t="shared" si="20"/>
        <v>-------</v>
      </c>
    </row>
    <row r="463">
      <c r="A463" s="49"/>
      <c r="B463" s="58"/>
      <c r="C463" s="58"/>
      <c r="D463" s="49"/>
      <c r="E463" s="49"/>
      <c r="F463" s="4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39" t="str">
        <f t="shared" si="1"/>
        <v>alp----</v>
      </c>
      <c r="X463" s="40" t="str">
        <f t="shared" si="2"/>
        <v>-----none</v>
      </c>
      <c r="Y463" s="40" t="str">
        <f t="shared" si="17"/>
        <v>-------</v>
      </c>
      <c r="Z463" s="41" t="str">
        <f t="shared" si="4"/>
        <v>alp---</v>
      </c>
      <c r="AA463" s="41" t="str">
        <f t="shared" si="5"/>
        <v/>
      </c>
      <c r="AB463" s="41" t="str">
        <f t="shared" si="18"/>
        <v>-------</v>
      </c>
      <c r="AC463" s="41" t="str">
        <f t="shared" si="7"/>
        <v>-------</v>
      </c>
      <c r="AD463" s="41" t="str">
        <f t="shared" si="19"/>
        <v>--------</v>
      </c>
      <c r="AE463" s="41" t="str">
        <f t="shared" si="20"/>
        <v>-------</v>
      </c>
    </row>
    <row r="464">
      <c r="A464" s="50"/>
      <c r="B464" s="59"/>
      <c r="C464" s="59"/>
      <c r="D464" s="50"/>
      <c r="E464" s="50"/>
      <c r="F464" s="50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39" t="str">
        <f t="shared" si="1"/>
        <v>alp----</v>
      </c>
      <c r="X464" s="40" t="str">
        <f t="shared" si="2"/>
        <v>-----none</v>
      </c>
      <c r="Y464" s="40" t="str">
        <f t="shared" si="17"/>
        <v>-------</v>
      </c>
      <c r="Z464" s="41" t="str">
        <f t="shared" si="4"/>
        <v>alp---</v>
      </c>
      <c r="AA464" s="41" t="str">
        <f t="shared" si="5"/>
        <v/>
      </c>
      <c r="AB464" s="41" t="str">
        <f t="shared" si="18"/>
        <v>-------</v>
      </c>
      <c r="AC464" s="41" t="str">
        <f t="shared" si="7"/>
        <v>-------</v>
      </c>
      <c r="AD464" s="41" t="str">
        <f t="shared" si="19"/>
        <v>--------</v>
      </c>
      <c r="AE464" s="41" t="str">
        <f t="shared" si="20"/>
        <v>-------</v>
      </c>
    </row>
    <row r="465">
      <c r="A465" s="49"/>
      <c r="B465" s="58"/>
      <c r="C465" s="58"/>
      <c r="D465" s="49"/>
      <c r="E465" s="49"/>
      <c r="F465" s="4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39" t="str">
        <f t="shared" si="1"/>
        <v>alp----</v>
      </c>
      <c r="X465" s="40" t="str">
        <f t="shared" si="2"/>
        <v>-----none</v>
      </c>
      <c r="Y465" s="40" t="str">
        <f t="shared" si="17"/>
        <v>-------</v>
      </c>
      <c r="Z465" s="41" t="str">
        <f t="shared" si="4"/>
        <v>alp---</v>
      </c>
      <c r="AA465" s="41" t="str">
        <f t="shared" si="5"/>
        <v/>
      </c>
      <c r="AB465" s="41" t="str">
        <f t="shared" si="18"/>
        <v>-------</v>
      </c>
      <c r="AC465" s="41" t="str">
        <f t="shared" si="7"/>
        <v>-------</v>
      </c>
      <c r="AD465" s="41" t="str">
        <f t="shared" si="19"/>
        <v>--------</v>
      </c>
      <c r="AE465" s="41" t="str">
        <f t="shared" si="20"/>
        <v>-------</v>
      </c>
    </row>
    <row r="466">
      <c r="A466" s="50"/>
      <c r="B466" s="59"/>
      <c r="C466" s="59"/>
      <c r="D466" s="50"/>
      <c r="E466" s="50"/>
      <c r="F466" s="50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39" t="str">
        <f t="shared" si="1"/>
        <v>alp----</v>
      </c>
      <c r="X466" s="40" t="str">
        <f t="shared" si="2"/>
        <v>-----none</v>
      </c>
      <c r="Y466" s="40" t="str">
        <f t="shared" si="17"/>
        <v>-------</v>
      </c>
      <c r="Z466" s="41" t="str">
        <f t="shared" si="4"/>
        <v>alp---</v>
      </c>
      <c r="AA466" s="41" t="str">
        <f t="shared" si="5"/>
        <v/>
      </c>
      <c r="AB466" s="41" t="str">
        <f t="shared" si="18"/>
        <v>-------</v>
      </c>
      <c r="AC466" s="41" t="str">
        <f t="shared" si="7"/>
        <v>-------</v>
      </c>
      <c r="AD466" s="41" t="str">
        <f t="shared" si="19"/>
        <v>--------</v>
      </c>
      <c r="AE466" s="41" t="str">
        <f t="shared" si="20"/>
        <v>-------</v>
      </c>
    </row>
    <row r="467">
      <c r="A467" s="49"/>
      <c r="B467" s="58"/>
      <c r="C467" s="58"/>
      <c r="D467" s="49"/>
      <c r="E467" s="49"/>
      <c r="F467" s="4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39" t="str">
        <f t="shared" si="1"/>
        <v>alp----</v>
      </c>
      <c r="X467" s="40" t="str">
        <f t="shared" si="2"/>
        <v>-----none</v>
      </c>
      <c r="Y467" s="40" t="str">
        <f t="shared" si="17"/>
        <v>-------</v>
      </c>
      <c r="Z467" s="41" t="str">
        <f t="shared" si="4"/>
        <v>alp---</v>
      </c>
      <c r="AA467" s="41" t="str">
        <f t="shared" si="5"/>
        <v/>
      </c>
      <c r="AB467" s="41" t="str">
        <f t="shared" si="18"/>
        <v>-------</v>
      </c>
      <c r="AC467" s="41" t="str">
        <f t="shared" si="7"/>
        <v>-------</v>
      </c>
      <c r="AD467" s="41" t="str">
        <f t="shared" si="19"/>
        <v>--------</v>
      </c>
      <c r="AE467" s="41" t="str">
        <f t="shared" si="20"/>
        <v>-------</v>
      </c>
    </row>
    <row r="468">
      <c r="A468" s="50"/>
      <c r="B468" s="59"/>
      <c r="C468" s="59"/>
      <c r="D468" s="50"/>
      <c r="E468" s="50"/>
      <c r="F468" s="50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39" t="str">
        <f t="shared" si="1"/>
        <v>alp----</v>
      </c>
      <c r="X468" s="40" t="str">
        <f t="shared" si="2"/>
        <v>-----none</v>
      </c>
      <c r="Y468" s="40" t="str">
        <f t="shared" si="17"/>
        <v>-------</v>
      </c>
      <c r="Z468" s="41" t="str">
        <f t="shared" si="4"/>
        <v>alp---</v>
      </c>
      <c r="AA468" s="41" t="str">
        <f t="shared" si="5"/>
        <v/>
      </c>
      <c r="AB468" s="41" t="str">
        <f t="shared" si="18"/>
        <v>-------</v>
      </c>
      <c r="AC468" s="41" t="str">
        <f t="shared" si="7"/>
        <v>-------</v>
      </c>
      <c r="AD468" s="41" t="str">
        <f t="shared" si="19"/>
        <v>--------</v>
      </c>
      <c r="AE468" s="41" t="str">
        <f t="shared" si="20"/>
        <v>-------</v>
      </c>
    </row>
    <row r="469">
      <c r="A469" s="49"/>
      <c r="B469" s="58"/>
      <c r="C469" s="58"/>
      <c r="D469" s="49"/>
      <c r="E469" s="49"/>
      <c r="F469" s="4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39" t="str">
        <f t="shared" si="1"/>
        <v>alp----</v>
      </c>
      <c r="X469" s="40" t="str">
        <f t="shared" si="2"/>
        <v>-----none</v>
      </c>
      <c r="Y469" s="40" t="str">
        <f t="shared" si="17"/>
        <v>-------</v>
      </c>
      <c r="Z469" s="41" t="str">
        <f t="shared" si="4"/>
        <v>alp---</v>
      </c>
      <c r="AA469" s="41" t="str">
        <f t="shared" si="5"/>
        <v/>
      </c>
      <c r="AB469" s="41" t="str">
        <f t="shared" si="18"/>
        <v>-------</v>
      </c>
      <c r="AC469" s="41" t="str">
        <f t="shared" si="7"/>
        <v>-------</v>
      </c>
      <c r="AD469" s="41" t="str">
        <f t="shared" si="19"/>
        <v>--------</v>
      </c>
      <c r="AE469" s="41" t="str">
        <f t="shared" si="20"/>
        <v>-------</v>
      </c>
    </row>
    <row r="470">
      <c r="A470" s="50"/>
      <c r="B470" s="59"/>
      <c r="C470" s="59"/>
      <c r="D470" s="50"/>
      <c r="E470" s="50"/>
      <c r="F470" s="50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39" t="str">
        <f t="shared" si="1"/>
        <v>alp----</v>
      </c>
      <c r="X470" s="40" t="str">
        <f t="shared" si="2"/>
        <v>-----none</v>
      </c>
      <c r="Y470" s="40" t="str">
        <f t="shared" si="17"/>
        <v>-------</v>
      </c>
      <c r="Z470" s="41" t="str">
        <f t="shared" si="4"/>
        <v>alp---</v>
      </c>
      <c r="AA470" s="41" t="str">
        <f t="shared" si="5"/>
        <v/>
      </c>
      <c r="AB470" s="41" t="str">
        <f t="shared" si="18"/>
        <v>-------</v>
      </c>
      <c r="AC470" s="41" t="str">
        <f t="shared" si="7"/>
        <v>-------</v>
      </c>
      <c r="AD470" s="41" t="str">
        <f t="shared" si="19"/>
        <v>--------</v>
      </c>
      <c r="AE470" s="41" t="str">
        <f t="shared" si="20"/>
        <v>-------</v>
      </c>
    </row>
    <row r="471">
      <c r="A471" s="49"/>
      <c r="B471" s="58"/>
      <c r="C471" s="58"/>
      <c r="D471" s="49"/>
      <c r="E471" s="49"/>
      <c r="F471" s="4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39" t="str">
        <f t="shared" si="1"/>
        <v>alp----</v>
      </c>
      <c r="X471" s="40" t="str">
        <f t="shared" si="2"/>
        <v>-----none</v>
      </c>
      <c r="Y471" s="40" t="str">
        <f t="shared" si="17"/>
        <v>-------</v>
      </c>
      <c r="Z471" s="41" t="str">
        <f t="shared" si="4"/>
        <v>alp---</v>
      </c>
      <c r="AA471" s="41" t="str">
        <f t="shared" si="5"/>
        <v/>
      </c>
      <c r="AB471" s="41" t="str">
        <f t="shared" si="18"/>
        <v>-------</v>
      </c>
      <c r="AC471" s="41" t="str">
        <f t="shared" si="7"/>
        <v>-------</v>
      </c>
      <c r="AD471" s="41" t="str">
        <f t="shared" si="19"/>
        <v>--------</v>
      </c>
      <c r="AE471" s="41" t="str">
        <f t="shared" si="20"/>
        <v>-------</v>
      </c>
    </row>
    <row r="472">
      <c r="A472" s="50"/>
      <c r="B472" s="59"/>
      <c r="C472" s="59"/>
      <c r="D472" s="50"/>
      <c r="E472" s="50"/>
      <c r="F472" s="50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39" t="str">
        <f t="shared" si="1"/>
        <v>alp----</v>
      </c>
      <c r="X472" s="40" t="str">
        <f t="shared" si="2"/>
        <v>-----none</v>
      </c>
      <c r="Y472" s="40" t="str">
        <f t="shared" si="17"/>
        <v>-------</v>
      </c>
      <c r="Z472" s="41" t="str">
        <f t="shared" si="4"/>
        <v>alp---</v>
      </c>
      <c r="AA472" s="41" t="str">
        <f t="shared" si="5"/>
        <v/>
      </c>
      <c r="AB472" s="41" t="str">
        <f t="shared" si="18"/>
        <v>-------</v>
      </c>
      <c r="AC472" s="41" t="str">
        <f t="shared" si="7"/>
        <v>-------</v>
      </c>
      <c r="AD472" s="41" t="str">
        <f t="shared" si="19"/>
        <v>--------</v>
      </c>
      <c r="AE472" s="41" t="str">
        <f t="shared" si="20"/>
        <v>-------</v>
      </c>
    </row>
    <row r="473">
      <c r="A473" s="49"/>
      <c r="B473" s="58"/>
      <c r="C473" s="58"/>
      <c r="D473" s="49"/>
      <c r="E473" s="49"/>
      <c r="F473" s="4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39" t="str">
        <f t="shared" si="1"/>
        <v>alp----</v>
      </c>
      <c r="X473" s="40" t="str">
        <f t="shared" si="2"/>
        <v>-----none</v>
      </c>
      <c r="Y473" s="40" t="str">
        <f t="shared" si="17"/>
        <v>-------</v>
      </c>
      <c r="Z473" s="41" t="str">
        <f t="shared" si="4"/>
        <v>alp---</v>
      </c>
      <c r="AA473" s="41" t="str">
        <f t="shared" si="5"/>
        <v/>
      </c>
      <c r="AB473" s="41" t="str">
        <f t="shared" si="18"/>
        <v>-------</v>
      </c>
      <c r="AC473" s="41" t="str">
        <f t="shared" si="7"/>
        <v>-------</v>
      </c>
      <c r="AD473" s="41" t="str">
        <f t="shared" si="19"/>
        <v>--------</v>
      </c>
      <c r="AE473" s="41" t="str">
        <f t="shared" si="20"/>
        <v>-------</v>
      </c>
    </row>
    <row r="474">
      <c r="A474" s="50"/>
      <c r="B474" s="59"/>
      <c r="C474" s="59"/>
      <c r="D474" s="50"/>
      <c r="E474" s="50"/>
      <c r="F474" s="50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39" t="str">
        <f t="shared" si="1"/>
        <v>alp----</v>
      </c>
      <c r="X474" s="40" t="str">
        <f t="shared" si="2"/>
        <v>-----none</v>
      </c>
      <c r="Y474" s="40" t="str">
        <f t="shared" si="17"/>
        <v>-------</v>
      </c>
      <c r="Z474" s="41" t="str">
        <f t="shared" si="4"/>
        <v>alp---</v>
      </c>
      <c r="AA474" s="41" t="str">
        <f t="shared" si="5"/>
        <v/>
      </c>
      <c r="AB474" s="41" t="str">
        <f t="shared" si="18"/>
        <v>-------</v>
      </c>
      <c r="AC474" s="41" t="str">
        <f t="shared" si="7"/>
        <v>-------</v>
      </c>
      <c r="AD474" s="41" t="str">
        <f t="shared" si="19"/>
        <v>--------</v>
      </c>
      <c r="AE474" s="41" t="str">
        <f t="shared" si="20"/>
        <v>-------</v>
      </c>
    </row>
    <row r="475">
      <c r="A475" s="49"/>
      <c r="B475" s="58"/>
      <c r="C475" s="58"/>
      <c r="D475" s="49"/>
      <c r="E475" s="49"/>
      <c r="F475" s="4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39" t="str">
        <f t="shared" si="1"/>
        <v>alp----</v>
      </c>
      <c r="X475" s="40" t="str">
        <f t="shared" si="2"/>
        <v>-----none</v>
      </c>
      <c r="Y475" s="40" t="str">
        <f t="shared" si="17"/>
        <v>-------</v>
      </c>
      <c r="Z475" s="41" t="str">
        <f t="shared" si="4"/>
        <v>alp---</v>
      </c>
      <c r="AA475" s="41" t="str">
        <f t="shared" si="5"/>
        <v/>
      </c>
      <c r="AB475" s="41" t="str">
        <f t="shared" si="18"/>
        <v>-------</v>
      </c>
      <c r="AC475" s="41" t="str">
        <f t="shared" si="7"/>
        <v>-------</v>
      </c>
      <c r="AD475" s="41" t="str">
        <f t="shared" si="19"/>
        <v>--------</v>
      </c>
      <c r="AE475" s="41" t="str">
        <f t="shared" si="20"/>
        <v>-------</v>
      </c>
    </row>
    <row r="476">
      <c r="A476" s="50"/>
      <c r="B476" s="59"/>
      <c r="C476" s="59"/>
      <c r="D476" s="50"/>
      <c r="E476" s="50"/>
      <c r="F476" s="50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39" t="str">
        <f t="shared" si="1"/>
        <v>alp----</v>
      </c>
      <c r="X476" s="40" t="str">
        <f t="shared" si="2"/>
        <v>-----none</v>
      </c>
      <c r="Y476" s="40" t="str">
        <f t="shared" si="17"/>
        <v>-------</v>
      </c>
      <c r="Z476" s="41" t="str">
        <f t="shared" si="4"/>
        <v>alp---</v>
      </c>
      <c r="AA476" s="41" t="str">
        <f t="shared" si="5"/>
        <v/>
      </c>
      <c r="AB476" s="41" t="str">
        <f t="shared" si="18"/>
        <v>-------</v>
      </c>
      <c r="AC476" s="41" t="str">
        <f t="shared" si="7"/>
        <v>-------</v>
      </c>
      <c r="AD476" s="41" t="str">
        <f t="shared" si="19"/>
        <v>--------</v>
      </c>
      <c r="AE476" s="41" t="str">
        <f t="shared" si="20"/>
        <v>-------</v>
      </c>
    </row>
    <row r="477">
      <c r="A477" s="49"/>
      <c r="B477" s="58"/>
      <c r="C477" s="58"/>
      <c r="D477" s="49"/>
      <c r="E477" s="49"/>
      <c r="F477" s="4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39" t="str">
        <f t="shared" si="1"/>
        <v>alp----</v>
      </c>
      <c r="X477" s="40" t="str">
        <f t="shared" si="2"/>
        <v>-----none</v>
      </c>
      <c r="Y477" s="40" t="str">
        <f t="shared" si="17"/>
        <v>-------</v>
      </c>
      <c r="Z477" s="41" t="str">
        <f t="shared" si="4"/>
        <v>alp---</v>
      </c>
      <c r="AA477" s="41" t="str">
        <f t="shared" si="5"/>
        <v/>
      </c>
      <c r="AB477" s="41" t="str">
        <f t="shared" si="18"/>
        <v>-------</v>
      </c>
      <c r="AC477" s="41" t="str">
        <f t="shared" si="7"/>
        <v>-------</v>
      </c>
      <c r="AD477" s="41" t="str">
        <f t="shared" si="19"/>
        <v>--------</v>
      </c>
      <c r="AE477" s="41" t="str">
        <f t="shared" si="20"/>
        <v>-------</v>
      </c>
    </row>
    <row r="478">
      <c r="A478" s="50"/>
      <c r="B478" s="59"/>
      <c r="C478" s="59"/>
      <c r="D478" s="50"/>
      <c r="E478" s="50"/>
      <c r="F478" s="50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39" t="str">
        <f t="shared" si="1"/>
        <v>alp----</v>
      </c>
      <c r="X478" s="40" t="str">
        <f t="shared" si="2"/>
        <v>-----none</v>
      </c>
      <c r="Y478" s="40" t="str">
        <f t="shared" si="17"/>
        <v>-------</v>
      </c>
      <c r="Z478" s="41" t="str">
        <f t="shared" si="4"/>
        <v>alp---</v>
      </c>
      <c r="AA478" s="41" t="str">
        <f t="shared" si="5"/>
        <v/>
      </c>
      <c r="AB478" s="41" t="str">
        <f t="shared" si="18"/>
        <v>-------</v>
      </c>
      <c r="AC478" s="41" t="str">
        <f t="shared" si="7"/>
        <v>-------</v>
      </c>
      <c r="AD478" s="41" t="str">
        <f t="shared" si="19"/>
        <v>--------</v>
      </c>
      <c r="AE478" s="41" t="str">
        <f t="shared" si="20"/>
        <v>-------</v>
      </c>
    </row>
    <row r="479">
      <c r="A479" s="49"/>
      <c r="B479" s="58"/>
      <c r="C479" s="58"/>
      <c r="D479" s="49"/>
      <c r="E479" s="49"/>
      <c r="F479" s="4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39" t="str">
        <f t="shared" si="1"/>
        <v>alp----</v>
      </c>
      <c r="X479" s="40" t="str">
        <f t="shared" si="2"/>
        <v>-----none</v>
      </c>
      <c r="Y479" s="40" t="str">
        <f t="shared" si="17"/>
        <v>-------</v>
      </c>
      <c r="Z479" s="41" t="str">
        <f t="shared" si="4"/>
        <v>alp---</v>
      </c>
      <c r="AA479" s="41" t="str">
        <f t="shared" si="5"/>
        <v/>
      </c>
      <c r="AB479" s="41" t="str">
        <f t="shared" si="18"/>
        <v>-------</v>
      </c>
      <c r="AC479" s="41" t="str">
        <f t="shared" si="7"/>
        <v>-------</v>
      </c>
      <c r="AD479" s="41" t="str">
        <f t="shared" si="19"/>
        <v>--------</v>
      </c>
      <c r="AE479" s="41" t="str">
        <f t="shared" si="20"/>
        <v>-------</v>
      </c>
    </row>
    <row r="480">
      <c r="A480" s="50"/>
      <c r="B480" s="59"/>
      <c r="C480" s="59"/>
      <c r="D480" s="50"/>
      <c r="E480" s="50"/>
      <c r="F480" s="50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39" t="str">
        <f t="shared" si="1"/>
        <v>alp----</v>
      </c>
      <c r="X480" s="40" t="str">
        <f t="shared" si="2"/>
        <v>-----none</v>
      </c>
      <c r="Y480" s="40" t="str">
        <f t="shared" si="17"/>
        <v>-------</v>
      </c>
      <c r="Z480" s="41" t="str">
        <f t="shared" si="4"/>
        <v>alp---</v>
      </c>
      <c r="AA480" s="41" t="str">
        <f t="shared" si="5"/>
        <v/>
      </c>
      <c r="AB480" s="41" t="str">
        <f t="shared" si="18"/>
        <v>-------</v>
      </c>
      <c r="AC480" s="41" t="str">
        <f t="shared" si="7"/>
        <v>-------</v>
      </c>
      <c r="AD480" s="41" t="str">
        <f t="shared" si="19"/>
        <v>--------</v>
      </c>
      <c r="AE480" s="41" t="str">
        <f t="shared" si="20"/>
        <v>-------</v>
      </c>
    </row>
    <row r="481">
      <c r="A481" s="49"/>
      <c r="B481" s="58"/>
      <c r="C481" s="58"/>
      <c r="D481" s="49"/>
      <c r="E481" s="49"/>
      <c r="F481" s="4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39" t="str">
        <f t="shared" si="1"/>
        <v>alp----</v>
      </c>
      <c r="X481" s="40" t="str">
        <f t="shared" si="2"/>
        <v>-----none</v>
      </c>
      <c r="Y481" s="40" t="str">
        <f t="shared" si="17"/>
        <v>-------</v>
      </c>
      <c r="Z481" s="41" t="str">
        <f t="shared" si="4"/>
        <v>alp---</v>
      </c>
      <c r="AA481" s="41" t="str">
        <f t="shared" si="5"/>
        <v/>
      </c>
      <c r="AB481" s="41" t="str">
        <f t="shared" si="18"/>
        <v>-------</v>
      </c>
      <c r="AC481" s="41" t="str">
        <f t="shared" si="7"/>
        <v>-------</v>
      </c>
      <c r="AD481" s="41" t="str">
        <f t="shared" si="19"/>
        <v>--------</v>
      </c>
      <c r="AE481" s="41" t="str">
        <f t="shared" si="20"/>
        <v>-------</v>
      </c>
    </row>
    <row r="482">
      <c r="A482" s="50"/>
      <c r="B482" s="59"/>
      <c r="C482" s="59"/>
      <c r="D482" s="50"/>
      <c r="E482" s="50"/>
      <c r="F482" s="50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39" t="str">
        <f t="shared" si="1"/>
        <v>alp----</v>
      </c>
      <c r="X482" s="40" t="str">
        <f t="shared" si="2"/>
        <v>-----none</v>
      </c>
      <c r="Y482" s="40" t="str">
        <f t="shared" si="17"/>
        <v>-------</v>
      </c>
      <c r="Z482" s="41" t="str">
        <f t="shared" si="4"/>
        <v>alp---</v>
      </c>
      <c r="AA482" s="41" t="str">
        <f t="shared" si="5"/>
        <v/>
      </c>
      <c r="AB482" s="41" t="str">
        <f t="shared" si="18"/>
        <v>-------</v>
      </c>
      <c r="AC482" s="41" t="str">
        <f t="shared" si="7"/>
        <v>-------</v>
      </c>
      <c r="AD482" s="41" t="str">
        <f t="shared" si="19"/>
        <v>--------</v>
      </c>
      <c r="AE482" s="41" t="str">
        <f t="shared" si="20"/>
        <v>-------</v>
      </c>
    </row>
    <row r="483">
      <c r="A483" s="49"/>
      <c r="B483" s="58"/>
      <c r="C483" s="58"/>
      <c r="D483" s="49"/>
      <c r="E483" s="49"/>
      <c r="F483" s="4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39" t="str">
        <f t="shared" si="1"/>
        <v>alp----</v>
      </c>
      <c r="X483" s="40" t="str">
        <f t="shared" si="2"/>
        <v>-----none</v>
      </c>
      <c r="Y483" s="40" t="str">
        <f t="shared" si="17"/>
        <v>-------</v>
      </c>
      <c r="Z483" s="41" t="str">
        <f t="shared" si="4"/>
        <v>alp---</v>
      </c>
      <c r="AA483" s="41" t="str">
        <f t="shared" si="5"/>
        <v/>
      </c>
      <c r="AB483" s="41" t="str">
        <f t="shared" si="18"/>
        <v>-------</v>
      </c>
      <c r="AC483" s="41" t="str">
        <f t="shared" si="7"/>
        <v>-------</v>
      </c>
      <c r="AD483" s="41" t="str">
        <f t="shared" si="19"/>
        <v>--------</v>
      </c>
      <c r="AE483" s="41" t="str">
        <f t="shared" si="20"/>
        <v>-------</v>
      </c>
    </row>
    <row r="484">
      <c r="A484" s="50"/>
      <c r="B484" s="59"/>
      <c r="C484" s="59"/>
      <c r="D484" s="50"/>
      <c r="E484" s="50"/>
      <c r="F484" s="50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39" t="str">
        <f t="shared" si="1"/>
        <v>alp----</v>
      </c>
      <c r="X484" s="40" t="str">
        <f t="shared" si="2"/>
        <v>-----none</v>
      </c>
      <c r="Y484" s="40" t="str">
        <f t="shared" si="17"/>
        <v>-------</v>
      </c>
      <c r="Z484" s="41" t="str">
        <f t="shared" si="4"/>
        <v>alp---</v>
      </c>
      <c r="AA484" s="41" t="str">
        <f t="shared" si="5"/>
        <v/>
      </c>
      <c r="AB484" s="41" t="str">
        <f t="shared" si="18"/>
        <v>-------</v>
      </c>
      <c r="AC484" s="41" t="str">
        <f t="shared" si="7"/>
        <v>-------</v>
      </c>
      <c r="AD484" s="41" t="str">
        <f t="shared" si="19"/>
        <v>--------</v>
      </c>
      <c r="AE484" s="41" t="str">
        <f t="shared" si="20"/>
        <v>-------</v>
      </c>
    </row>
    <row r="485">
      <c r="A485" s="49"/>
      <c r="B485" s="58"/>
      <c r="C485" s="58"/>
      <c r="D485" s="49"/>
      <c r="E485" s="49"/>
      <c r="F485" s="4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39" t="str">
        <f t="shared" si="1"/>
        <v>alp----</v>
      </c>
      <c r="X485" s="40" t="str">
        <f t="shared" si="2"/>
        <v>-----none</v>
      </c>
      <c r="Y485" s="40" t="str">
        <f t="shared" si="17"/>
        <v>-------</v>
      </c>
      <c r="Z485" s="41" t="str">
        <f t="shared" si="4"/>
        <v>alp---</v>
      </c>
      <c r="AA485" s="41" t="str">
        <f t="shared" si="5"/>
        <v/>
      </c>
      <c r="AB485" s="41" t="str">
        <f t="shared" si="18"/>
        <v>-------</v>
      </c>
      <c r="AC485" s="41" t="str">
        <f t="shared" si="7"/>
        <v>-------</v>
      </c>
      <c r="AD485" s="41" t="str">
        <f t="shared" si="19"/>
        <v>--------</v>
      </c>
      <c r="AE485" s="41" t="str">
        <f t="shared" si="20"/>
        <v>-------</v>
      </c>
    </row>
    <row r="486">
      <c r="A486" s="50"/>
      <c r="B486" s="59"/>
      <c r="C486" s="59"/>
      <c r="D486" s="50"/>
      <c r="E486" s="50"/>
      <c r="F486" s="50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39" t="str">
        <f t="shared" si="1"/>
        <v>alp----</v>
      </c>
      <c r="X486" s="40" t="str">
        <f t="shared" si="2"/>
        <v>-----none</v>
      </c>
      <c r="Y486" s="40" t="str">
        <f t="shared" si="17"/>
        <v>-------</v>
      </c>
      <c r="Z486" s="41" t="str">
        <f t="shared" si="4"/>
        <v>alp---</v>
      </c>
      <c r="AA486" s="41" t="str">
        <f t="shared" si="5"/>
        <v/>
      </c>
      <c r="AB486" s="41" t="str">
        <f t="shared" si="18"/>
        <v>-------</v>
      </c>
      <c r="AC486" s="41" t="str">
        <f t="shared" si="7"/>
        <v>-------</v>
      </c>
      <c r="AD486" s="41" t="str">
        <f t="shared" si="19"/>
        <v>--------</v>
      </c>
      <c r="AE486" s="41" t="str">
        <f t="shared" si="20"/>
        <v>-------</v>
      </c>
    </row>
    <row r="487">
      <c r="A487" s="49"/>
      <c r="B487" s="58"/>
      <c r="C487" s="58"/>
      <c r="D487" s="49"/>
      <c r="E487" s="49"/>
      <c r="F487" s="4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39" t="str">
        <f t="shared" si="1"/>
        <v>alp----</v>
      </c>
      <c r="X487" s="40" t="str">
        <f t="shared" si="2"/>
        <v>-----none</v>
      </c>
      <c r="Y487" s="40" t="str">
        <f t="shared" si="17"/>
        <v>-------</v>
      </c>
      <c r="Z487" s="41" t="str">
        <f t="shared" si="4"/>
        <v>alp---</v>
      </c>
      <c r="AA487" s="41" t="str">
        <f t="shared" si="5"/>
        <v/>
      </c>
      <c r="AB487" s="41" t="str">
        <f t="shared" si="18"/>
        <v>-------</v>
      </c>
      <c r="AC487" s="41" t="str">
        <f t="shared" si="7"/>
        <v>-------</v>
      </c>
      <c r="AD487" s="41" t="str">
        <f t="shared" si="19"/>
        <v>--------</v>
      </c>
      <c r="AE487" s="41" t="str">
        <f t="shared" si="20"/>
        <v>-------</v>
      </c>
    </row>
    <row r="488">
      <c r="A488" s="50"/>
      <c r="B488" s="59"/>
      <c r="C488" s="59"/>
      <c r="D488" s="50"/>
      <c r="E488" s="50"/>
      <c r="F488" s="50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39" t="str">
        <f t="shared" si="1"/>
        <v>alp----</v>
      </c>
      <c r="X488" s="40" t="str">
        <f t="shared" si="2"/>
        <v>-----none</v>
      </c>
      <c r="Y488" s="40" t="str">
        <f t="shared" si="17"/>
        <v>-------</v>
      </c>
      <c r="Z488" s="41" t="str">
        <f t="shared" si="4"/>
        <v>alp---</v>
      </c>
      <c r="AA488" s="41" t="str">
        <f t="shared" si="5"/>
        <v/>
      </c>
      <c r="AB488" s="41" t="str">
        <f t="shared" si="18"/>
        <v>-------</v>
      </c>
      <c r="AC488" s="41" t="str">
        <f t="shared" si="7"/>
        <v>-------</v>
      </c>
      <c r="AD488" s="41" t="str">
        <f t="shared" si="19"/>
        <v>--------</v>
      </c>
      <c r="AE488" s="41" t="str">
        <f t="shared" si="20"/>
        <v>-------</v>
      </c>
    </row>
    <row r="489">
      <c r="A489" s="49"/>
      <c r="B489" s="58"/>
      <c r="C489" s="58"/>
      <c r="D489" s="49"/>
      <c r="E489" s="49"/>
      <c r="F489" s="4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39" t="str">
        <f t="shared" si="1"/>
        <v>alp----</v>
      </c>
      <c r="X489" s="40" t="str">
        <f t="shared" si="2"/>
        <v>-----none</v>
      </c>
      <c r="Y489" s="40" t="str">
        <f t="shared" si="17"/>
        <v>-------</v>
      </c>
      <c r="Z489" s="41" t="str">
        <f t="shared" si="4"/>
        <v>alp---</v>
      </c>
      <c r="AA489" s="41" t="str">
        <f t="shared" si="5"/>
        <v/>
      </c>
      <c r="AB489" s="41" t="str">
        <f t="shared" si="18"/>
        <v>-------</v>
      </c>
      <c r="AC489" s="41" t="str">
        <f t="shared" si="7"/>
        <v>-------</v>
      </c>
      <c r="AD489" s="41" t="str">
        <f t="shared" si="19"/>
        <v>--------</v>
      </c>
      <c r="AE489" s="41" t="str">
        <f t="shared" si="20"/>
        <v>-------</v>
      </c>
    </row>
    <row r="490">
      <c r="A490" s="50"/>
      <c r="B490" s="59"/>
      <c r="C490" s="59"/>
      <c r="D490" s="50"/>
      <c r="E490" s="50"/>
      <c r="F490" s="50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39" t="str">
        <f t="shared" si="1"/>
        <v>alp----</v>
      </c>
      <c r="X490" s="40" t="str">
        <f t="shared" si="2"/>
        <v>-----none</v>
      </c>
      <c r="Y490" s="40" t="str">
        <f t="shared" si="17"/>
        <v>-------</v>
      </c>
      <c r="Z490" s="41" t="str">
        <f t="shared" si="4"/>
        <v>alp---</v>
      </c>
      <c r="AA490" s="41" t="str">
        <f t="shared" si="5"/>
        <v/>
      </c>
      <c r="AB490" s="41" t="str">
        <f t="shared" si="18"/>
        <v>-------</v>
      </c>
      <c r="AC490" s="41" t="str">
        <f t="shared" si="7"/>
        <v>-------</v>
      </c>
      <c r="AD490" s="41" t="str">
        <f t="shared" si="19"/>
        <v>--------</v>
      </c>
      <c r="AE490" s="41" t="str">
        <f t="shared" si="20"/>
        <v>-------</v>
      </c>
    </row>
    <row r="491">
      <c r="A491" s="49"/>
      <c r="B491" s="58"/>
      <c r="C491" s="58"/>
      <c r="D491" s="49"/>
      <c r="E491" s="49"/>
      <c r="F491" s="4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39" t="str">
        <f t="shared" si="1"/>
        <v>alp----</v>
      </c>
      <c r="X491" s="40" t="str">
        <f t="shared" si="2"/>
        <v>-----none</v>
      </c>
      <c r="Y491" s="40" t="str">
        <f t="shared" si="17"/>
        <v>-------</v>
      </c>
      <c r="Z491" s="41" t="str">
        <f t="shared" si="4"/>
        <v>alp---</v>
      </c>
      <c r="AA491" s="41" t="str">
        <f t="shared" si="5"/>
        <v/>
      </c>
      <c r="AB491" s="41" t="str">
        <f t="shared" si="18"/>
        <v>-------</v>
      </c>
      <c r="AC491" s="41" t="str">
        <f t="shared" si="7"/>
        <v>-------</v>
      </c>
      <c r="AD491" s="41" t="str">
        <f t="shared" si="19"/>
        <v>--------</v>
      </c>
      <c r="AE491" s="41" t="str">
        <f t="shared" si="20"/>
        <v>-------</v>
      </c>
    </row>
    <row r="492">
      <c r="A492" s="50"/>
      <c r="B492" s="59"/>
      <c r="C492" s="59"/>
      <c r="D492" s="50"/>
      <c r="E492" s="50"/>
      <c r="F492" s="50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39" t="str">
        <f t="shared" si="1"/>
        <v>alp----</v>
      </c>
      <c r="X492" s="40" t="str">
        <f t="shared" si="2"/>
        <v>-----none</v>
      </c>
      <c r="Y492" s="40" t="str">
        <f t="shared" si="17"/>
        <v>-------</v>
      </c>
      <c r="Z492" s="41" t="str">
        <f t="shared" si="4"/>
        <v>alp---</v>
      </c>
      <c r="AA492" s="41" t="str">
        <f t="shared" si="5"/>
        <v/>
      </c>
      <c r="AB492" s="41" t="str">
        <f t="shared" si="18"/>
        <v>-------</v>
      </c>
      <c r="AC492" s="41" t="str">
        <f t="shared" si="7"/>
        <v>-------</v>
      </c>
      <c r="AD492" s="41" t="str">
        <f t="shared" si="19"/>
        <v>--------</v>
      </c>
      <c r="AE492" s="41" t="str">
        <f t="shared" si="20"/>
        <v>-------</v>
      </c>
    </row>
    <row r="493">
      <c r="A493" s="49"/>
      <c r="B493" s="58"/>
      <c r="C493" s="58"/>
      <c r="D493" s="49"/>
      <c r="E493" s="49"/>
      <c r="F493" s="4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39" t="str">
        <f t="shared" si="1"/>
        <v>alp----</v>
      </c>
      <c r="X493" s="40" t="str">
        <f t="shared" si="2"/>
        <v>-----none</v>
      </c>
      <c r="Y493" s="40" t="str">
        <f t="shared" si="17"/>
        <v>-------</v>
      </c>
      <c r="Z493" s="41" t="str">
        <f t="shared" si="4"/>
        <v>alp---</v>
      </c>
      <c r="AA493" s="41" t="str">
        <f t="shared" si="5"/>
        <v/>
      </c>
      <c r="AB493" s="41" t="str">
        <f t="shared" si="18"/>
        <v>-------</v>
      </c>
      <c r="AC493" s="41" t="str">
        <f t="shared" si="7"/>
        <v>-------</v>
      </c>
      <c r="AD493" s="41" t="str">
        <f t="shared" si="19"/>
        <v>--------</v>
      </c>
      <c r="AE493" s="41" t="str">
        <f t="shared" si="20"/>
        <v>-------</v>
      </c>
    </row>
    <row r="494">
      <c r="A494" s="50"/>
      <c r="B494" s="59"/>
      <c r="C494" s="59"/>
      <c r="D494" s="50"/>
      <c r="E494" s="50"/>
      <c r="F494" s="50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39" t="str">
        <f t="shared" si="1"/>
        <v>alp----</v>
      </c>
      <c r="X494" s="40" t="str">
        <f t="shared" si="2"/>
        <v>-----none</v>
      </c>
      <c r="Y494" s="40" t="str">
        <f t="shared" si="17"/>
        <v>-------</v>
      </c>
      <c r="Z494" s="41" t="str">
        <f t="shared" si="4"/>
        <v>alp---</v>
      </c>
      <c r="AA494" s="41" t="str">
        <f t="shared" si="5"/>
        <v/>
      </c>
      <c r="AB494" s="41" t="str">
        <f t="shared" si="18"/>
        <v>-------</v>
      </c>
      <c r="AC494" s="41" t="str">
        <f t="shared" si="7"/>
        <v>-------</v>
      </c>
      <c r="AD494" s="41" t="str">
        <f t="shared" si="19"/>
        <v>--------</v>
      </c>
      <c r="AE494" s="41" t="str">
        <f t="shared" si="20"/>
        <v>-------</v>
      </c>
    </row>
    <row r="495">
      <c r="A495" s="49"/>
      <c r="B495" s="58"/>
      <c r="C495" s="58"/>
      <c r="D495" s="49"/>
      <c r="E495" s="49"/>
      <c r="F495" s="4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39" t="str">
        <f t="shared" si="1"/>
        <v>alp----</v>
      </c>
      <c r="X495" s="40" t="str">
        <f t="shared" si="2"/>
        <v>-----none</v>
      </c>
      <c r="Y495" s="40" t="str">
        <f t="shared" si="17"/>
        <v>-------</v>
      </c>
      <c r="Z495" s="41" t="str">
        <f t="shared" si="4"/>
        <v>alp---</v>
      </c>
      <c r="AA495" s="41" t="str">
        <f t="shared" si="5"/>
        <v/>
      </c>
      <c r="AB495" s="41" t="str">
        <f t="shared" si="18"/>
        <v>-------</v>
      </c>
      <c r="AC495" s="41" t="str">
        <f t="shared" si="7"/>
        <v>-------</v>
      </c>
      <c r="AD495" s="41" t="str">
        <f t="shared" si="19"/>
        <v>--------</v>
      </c>
      <c r="AE495" s="41" t="str">
        <f t="shared" si="20"/>
        <v>-------</v>
      </c>
    </row>
    <row r="496">
      <c r="A496" s="50"/>
      <c r="B496" s="59"/>
      <c r="C496" s="59"/>
      <c r="D496" s="50"/>
      <c r="E496" s="50"/>
      <c r="F496" s="50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39" t="str">
        <f t="shared" si="1"/>
        <v>alp----</v>
      </c>
      <c r="X496" s="40" t="str">
        <f t="shared" si="2"/>
        <v>-----none</v>
      </c>
      <c r="Y496" s="40" t="str">
        <f t="shared" si="17"/>
        <v>-------</v>
      </c>
      <c r="Z496" s="41" t="str">
        <f t="shared" si="4"/>
        <v>alp---</v>
      </c>
      <c r="AA496" s="41" t="str">
        <f t="shared" si="5"/>
        <v/>
      </c>
      <c r="AB496" s="41" t="str">
        <f t="shared" si="18"/>
        <v>-------</v>
      </c>
      <c r="AC496" s="41" t="str">
        <f t="shared" si="7"/>
        <v>-------</v>
      </c>
      <c r="AD496" s="41" t="str">
        <f t="shared" si="19"/>
        <v>--------</v>
      </c>
      <c r="AE496" s="41" t="str">
        <f t="shared" si="20"/>
        <v>-------</v>
      </c>
    </row>
    <row r="497">
      <c r="A497" s="49"/>
      <c r="B497" s="58"/>
      <c r="C497" s="58"/>
      <c r="D497" s="49"/>
      <c r="E497" s="49"/>
      <c r="F497" s="4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39" t="str">
        <f t="shared" si="1"/>
        <v>alp----</v>
      </c>
      <c r="X497" s="40" t="str">
        <f t="shared" si="2"/>
        <v>-----none</v>
      </c>
      <c r="Y497" s="40" t="str">
        <f t="shared" si="17"/>
        <v>-------</v>
      </c>
      <c r="Z497" s="41" t="str">
        <f t="shared" si="4"/>
        <v>alp---</v>
      </c>
      <c r="AA497" s="41" t="str">
        <f t="shared" si="5"/>
        <v/>
      </c>
      <c r="AB497" s="41" t="str">
        <f t="shared" si="18"/>
        <v>-------</v>
      </c>
      <c r="AC497" s="41" t="str">
        <f t="shared" si="7"/>
        <v>-------</v>
      </c>
      <c r="AD497" s="41" t="str">
        <f t="shared" si="19"/>
        <v>--------</v>
      </c>
      <c r="AE497" s="41" t="str">
        <f t="shared" si="20"/>
        <v>-------</v>
      </c>
    </row>
    <row r="498">
      <c r="A498" s="50"/>
      <c r="B498" s="59"/>
      <c r="C498" s="59"/>
      <c r="D498" s="50"/>
      <c r="E498" s="50"/>
      <c r="F498" s="50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39" t="str">
        <f t="shared" si="1"/>
        <v>alp----</v>
      </c>
      <c r="X498" s="40" t="str">
        <f t="shared" si="2"/>
        <v>-----none</v>
      </c>
      <c r="Y498" s="40" t="str">
        <f t="shared" si="17"/>
        <v>-------</v>
      </c>
      <c r="Z498" s="41" t="str">
        <f t="shared" si="4"/>
        <v>alp---</v>
      </c>
      <c r="AA498" s="41" t="str">
        <f t="shared" si="5"/>
        <v/>
      </c>
      <c r="AB498" s="41" t="str">
        <f t="shared" si="18"/>
        <v>-------</v>
      </c>
      <c r="AC498" s="41" t="str">
        <f t="shared" si="7"/>
        <v>-------</v>
      </c>
      <c r="AD498" s="41" t="str">
        <f t="shared" si="19"/>
        <v>--------</v>
      </c>
      <c r="AE498" s="41" t="str">
        <f t="shared" si="20"/>
        <v>-------</v>
      </c>
    </row>
    <row r="499">
      <c r="A499" s="49"/>
      <c r="B499" s="58"/>
      <c r="C499" s="58"/>
      <c r="D499" s="49"/>
      <c r="E499" s="49"/>
      <c r="F499" s="4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39" t="str">
        <f t="shared" si="1"/>
        <v>alp----</v>
      </c>
      <c r="X499" s="40" t="str">
        <f t="shared" si="2"/>
        <v>-----none</v>
      </c>
      <c r="Y499" s="40" t="str">
        <f t="shared" si="17"/>
        <v>-------</v>
      </c>
      <c r="Z499" s="41" t="str">
        <f t="shared" si="4"/>
        <v>alp---</v>
      </c>
      <c r="AA499" s="41" t="str">
        <f t="shared" si="5"/>
        <v/>
      </c>
      <c r="AB499" s="41" t="str">
        <f t="shared" si="18"/>
        <v>-------</v>
      </c>
      <c r="AC499" s="41" t="str">
        <f t="shared" si="7"/>
        <v>-------</v>
      </c>
      <c r="AD499" s="41" t="str">
        <f t="shared" si="19"/>
        <v>--------</v>
      </c>
      <c r="AE499" s="41" t="str">
        <f t="shared" si="20"/>
        <v>-------</v>
      </c>
    </row>
    <row r="500">
      <c r="A500" s="50"/>
      <c r="B500" s="59"/>
      <c r="C500" s="59"/>
      <c r="D500" s="50"/>
      <c r="E500" s="50"/>
      <c r="F500" s="50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39" t="str">
        <f t="shared" si="1"/>
        <v>alp----</v>
      </c>
      <c r="X500" s="40" t="str">
        <f t="shared" si="2"/>
        <v>-----none</v>
      </c>
      <c r="Y500" s="40" t="str">
        <f t="shared" si="17"/>
        <v>-------</v>
      </c>
      <c r="Z500" s="41" t="str">
        <f t="shared" si="4"/>
        <v>alp---</v>
      </c>
      <c r="AA500" s="41" t="str">
        <f t="shared" si="5"/>
        <v/>
      </c>
      <c r="AB500" s="41" t="str">
        <f t="shared" si="18"/>
        <v>-------</v>
      </c>
      <c r="AC500" s="41" t="str">
        <f t="shared" si="7"/>
        <v>-------</v>
      </c>
      <c r="AD500" s="41" t="str">
        <f t="shared" si="19"/>
        <v>--------</v>
      </c>
      <c r="AE500" s="41" t="str">
        <f t="shared" si="20"/>
        <v>-------</v>
      </c>
    </row>
    <row r="501">
      <c r="A501" s="49"/>
      <c r="B501" s="58"/>
      <c r="C501" s="58"/>
      <c r="D501" s="49"/>
      <c r="E501" s="49"/>
      <c r="F501" s="4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39" t="str">
        <f t="shared" si="1"/>
        <v>alp----</v>
      </c>
      <c r="X501" s="40" t="str">
        <f t="shared" si="2"/>
        <v>-----none</v>
      </c>
      <c r="Y501" s="40" t="str">
        <f t="shared" si="17"/>
        <v>-------</v>
      </c>
      <c r="Z501" s="41" t="str">
        <f t="shared" si="4"/>
        <v>alp---</v>
      </c>
      <c r="AA501" s="41" t="str">
        <f t="shared" si="5"/>
        <v/>
      </c>
      <c r="AB501" s="41" t="str">
        <f t="shared" si="18"/>
        <v>-------</v>
      </c>
      <c r="AC501" s="41" t="str">
        <f t="shared" si="7"/>
        <v>-------</v>
      </c>
      <c r="AD501" s="41" t="str">
        <f t="shared" si="19"/>
        <v>--------</v>
      </c>
      <c r="AE501" s="41" t="str">
        <f t="shared" si="20"/>
        <v>-------</v>
      </c>
    </row>
    <row r="502">
      <c r="A502" s="50"/>
      <c r="B502" s="59"/>
      <c r="C502" s="59"/>
      <c r="D502" s="50"/>
      <c r="E502" s="50"/>
      <c r="F502" s="50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39" t="str">
        <f t="shared" si="1"/>
        <v>alp----</v>
      </c>
      <c r="X502" s="40" t="str">
        <f t="shared" si="2"/>
        <v>-----none</v>
      </c>
      <c r="Y502" s="40" t="str">
        <f t="shared" si="17"/>
        <v>-------</v>
      </c>
      <c r="Z502" s="41" t="str">
        <f t="shared" si="4"/>
        <v>alp---</v>
      </c>
      <c r="AA502" s="41" t="str">
        <f t="shared" si="5"/>
        <v/>
      </c>
      <c r="AB502" s="41" t="str">
        <f t="shared" si="18"/>
        <v>-------</v>
      </c>
      <c r="AC502" s="41" t="str">
        <f t="shared" si="7"/>
        <v>-------</v>
      </c>
      <c r="AD502" s="41" t="str">
        <f t="shared" si="19"/>
        <v>--------</v>
      </c>
      <c r="AE502" s="41" t="str">
        <f t="shared" si="20"/>
        <v>-------</v>
      </c>
    </row>
    <row r="503">
      <c r="A503" s="49"/>
      <c r="B503" s="58"/>
      <c r="C503" s="58"/>
      <c r="D503" s="49"/>
      <c r="E503" s="49"/>
      <c r="F503" s="4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39" t="str">
        <f t="shared" si="1"/>
        <v>alp----</v>
      </c>
      <c r="X503" s="40" t="str">
        <f t="shared" si="2"/>
        <v>-----none</v>
      </c>
      <c r="Y503" s="40" t="str">
        <f t="shared" si="17"/>
        <v>-------</v>
      </c>
      <c r="Z503" s="41" t="str">
        <f t="shared" si="4"/>
        <v>alp---</v>
      </c>
      <c r="AA503" s="41" t="str">
        <f t="shared" si="5"/>
        <v/>
      </c>
      <c r="AB503" s="41" t="str">
        <f t="shared" si="18"/>
        <v>-------</v>
      </c>
      <c r="AC503" s="41" t="str">
        <f t="shared" si="7"/>
        <v>-------</v>
      </c>
      <c r="AD503" s="41" t="str">
        <f t="shared" si="19"/>
        <v>--------</v>
      </c>
      <c r="AE503" s="41" t="str">
        <f t="shared" si="20"/>
        <v>-------</v>
      </c>
    </row>
    <row r="504">
      <c r="A504" s="50"/>
      <c r="B504" s="59"/>
      <c r="C504" s="59"/>
      <c r="D504" s="50"/>
      <c r="E504" s="50"/>
      <c r="F504" s="50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39" t="str">
        <f t="shared" si="1"/>
        <v>alp----</v>
      </c>
      <c r="X504" s="40" t="str">
        <f t="shared" si="2"/>
        <v>-----none</v>
      </c>
      <c r="Y504" s="40" t="str">
        <f t="shared" si="17"/>
        <v>-------</v>
      </c>
      <c r="Z504" s="41" t="str">
        <f t="shared" si="4"/>
        <v>alp---</v>
      </c>
      <c r="AA504" s="41" t="str">
        <f t="shared" si="5"/>
        <v/>
      </c>
      <c r="AB504" s="41" t="str">
        <f t="shared" si="18"/>
        <v>-------</v>
      </c>
      <c r="AC504" s="41" t="str">
        <f t="shared" si="7"/>
        <v>-------</v>
      </c>
      <c r="AD504" s="41" t="str">
        <f t="shared" si="19"/>
        <v>--------</v>
      </c>
      <c r="AE504" s="41" t="str">
        <f t="shared" si="20"/>
        <v>-------</v>
      </c>
    </row>
    <row r="505">
      <c r="A505" s="49"/>
      <c r="B505" s="58"/>
      <c r="C505" s="58"/>
      <c r="D505" s="49"/>
      <c r="E505" s="49"/>
      <c r="F505" s="4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39" t="str">
        <f t="shared" si="1"/>
        <v>alp----</v>
      </c>
      <c r="X505" s="40" t="str">
        <f t="shared" si="2"/>
        <v>-----none</v>
      </c>
      <c r="Y505" s="40" t="str">
        <f t="shared" si="17"/>
        <v>-------</v>
      </c>
      <c r="Z505" s="41" t="str">
        <f t="shared" si="4"/>
        <v>alp---</v>
      </c>
      <c r="AA505" s="41" t="str">
        <f t="shared" si="5"/>
        <v/>
      </c>
      <c r="AB505" s="41" t="str">
        <f t="shared" si="18"/>
        <v>-------</v>
      </c>
      <c r="AC505" s="41" t="str">
        <f t="shared" si="7"/>
        <v>-------</v>
      </c>
      <c r="AD505" s="41" t="str">
        <f t="shared" si="19"/>
        <v>--------</v>
      </c>
      <c r="AE505" s="41" t="str">
        <f t="shared" si="20"/>
        <v>-------</v>
      </c>
    </row>
    <row r="506">
      <c r="A506" s="50"/>
      <c r="B506" s="59"/>
      <c r="C506" s="59"/>
      <c r="D506" s="50"/>
      <c r="E506" s="50"/>
      <c r="F506" s="50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39" t="str">
        <f t="shared" si="1"/>
        <v>alp----</v>
      </c>
      <c r="X506" s="40" t="str">
        <f t="shared" si="2"/>
        <v>-----none</v>
      </c>
      <c r="Y506" s="40" t="str">
        <f t="shared" si="17"/>
        <v>-------</v>
      </c>
      <c r="Z506" s="41" t="str">
        <f t="shared" si="4"/>
        <v>alp---</v>
      </c>
      <c r="AA506" s="41" t="str">
        <f t="shared" si="5"/>
        <v/>
      </c>
      <c r="AB506" s="41" t="str">
        <f t="shared" si="18"/>
        <v>-------</v>
      </c>
      <c r="AC506" s="41" t="str">
        <f t="shared" si="7"/>
        <v>-------</v>
      </c>
      <c r="AD506" s="41" t="str">
        <f t="shared" si="19"/>
        <v>--------</v>
      </c>
      <c r="AE506" s="41" t="str">
        <f t="shared" si="20"/>
        <v>-------</v>
      </c>
    </row>
    <row r="507">
      <c r="A507" s="49"/>
      <c r="B507" s="58"/>
      <c r="C507" s="58"/>
      <c r="D507" s="49"/>
      <c r="E507" s="49"/>
      <c r="F507" s="4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39" t="str">
        <f t="shared" si="1"/>
        <v>alp----</v>
      </c>
      <c r="X507" s="40" t="str">
        <f t="shared" si="2"/>
        <v>-----none</v>
      </c>
      <c r="Y507" s="40" t="str">
        <f t="shared" si="17"/>
        <v>-------</v>
      </c>
      <c r="Z507" s="41" t="str">
        <f t="shared" si="4"/>
        <v>alp---</v>
      </c>
      <c r="AA507" s="41" t="str">
        <f t="shared" si="5"/>
        <v/>
      </c>
      <c r="AB507" s="41" t="str">
        <f t="shared" si="18"/>
        <v>-------</v>
      </c>
      <c r="AC507" s="41" t="str">
        <f t="shared" si="7"/>
        <v>-------</v>
      </c>
      <c r="AD507" s="41" t="str">
        <f t="shared" si="19"/>
        <v>--------</v>
      </c>
      <c r="AE507" s="41" t="str">
        <f t="shared" si="20"/>
        <v>-------</v>
      </c>
    </row>
    <row r="508">
      <c r="A508" s="50"/>
      <c r="B508" s="59"/>
      <c r="C508" s="59"/>
      <c r="D508" s="50"/>
      <c r="E508" s="50"/>
      <c r="F508" s="50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39" t="str">
        <f t="shared" si="1"/>
        <v>alp----</v>
      </c>
      <c r="X508" s="40" t="str">
        <f t="shared" si="2"/>
        <v>-----none</v>
      </c>
      <c r="Y508" s="40" t="str">
        <f t="shared" si="17"/>
        <v>-------</v>
      </c>
      <c r="Z508" s="41" t="str">
        <f t="shared" si="4"/>
        <v>alp---</v>
      </c>
      <c r="AA508" s="41" t="str">
        <f t="shared" si="5"/>
        <v/>
      </c>
      <c r="AB508" s="41" t="str">
        <f t="shared" si="18"/>
        <v>-------</v>
      </c>
      <c r="AC508" s="41" t="str">
        <f t="shared" si="7"/>
        <v>-------</v>
      </c>
      <c r="AD508" s="41" t="str">
        <f t="shared" si="19"/>
        <v>--------</v>
      </c>
      <c r="AE508" s="41" t="str">
        <f t="shared" si="20"/>
        <v>-------</v>
      </c>
    </row>
    <row r="509">
      <c r="A509" s="49"/>
      <c r="B509" s="58"/>
      <c r="C509" s="58"/>
      <c r="D509" s="49"/>
      <c r="E509" s="49"/>
      <c r="F509" s="4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39" t="str">
        <f t="shared" si="1"/>
        <v>alp----</v>
      </c>
      <c r="X509" s="40" t="str">
        <f t="shared" si="2"/>
        <v>-----none</v>
      </c>
      <c r="Y509" s="40" t="str">
        <f t="shared" si="17"/>
        <v>-------</v>
      </c>
      <c r="Z509" s="41" t="str">
        <f t="shared" si="4"/>
        <v>alp---</v>
      </c>
      <c r="AA509" s="41" t="str">
        <f t="shared" si="5"/>
        <v/>
      </c>
      <c r="AB509" s="41" t="str">
        <f t="shared" si="18"/>
        <v>-------</v>
      </c>
      <c r="AC509" s="41" t="str">
        <f t="shared" si="7"/>
        <v>-------</v>
      </c>
      <c r="AD509" s="41" t="str">
        <f t="shared" si="19"/>
        <v>--------</v>
      </c>
      <c r="AE509" s="41" t="str">
        <f t="shared" si="20"/>
        <v>-------</v>
      </c>
    </row>
    <row r="510">
      <c r="A510" s="50"/>
      <c r="B510" s="59"/>
      <c r="C510" s="59"/>
      <c r="D510" s="50"/>
      <c r="E510" s="50"/>
      <c r="F510" s="50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39" t="str">
        <f t="shared" si="1"/>
        <v>alp----</v>
      </c>
      <c r="X510" s="40" t="str">
        <f t="shared" si="2"/>
        <v>-----none</v>
      </c>
      <c r="Y510" s="40" t="str">
        <f t="shared" si="17"/>
        <v>-------</v>
      </c>
      <c r="Z510" s="41" t="str">
        <f t="shared" si="4"/>
        <v>alp---</v>
      </c>
      <c r="AA510" s="41" t="str">
        <f t="shared" si="5"/>
        <v/>
      </c>
      <c r="AB510" s="41" t="str">
        <f t="shared" si="18"/>
        <v>-------</v>
      </c>
      <c r="AC510" s="41" t="str">
        <f t="shared" si="7"/>
        <v>-------</v>
      </c>
      <c r="AD510" s="41" t="str">
        <f t="shared" si="19"/>
        <v>--------</v>
      </c>
      <c r="AE510" s="41" t="str">
        <f t="shared" si="20"/>
        <v>-------</v>
      </c>
    </row>
    <row r="511">
      <c r="A511" s="49"/>
      <c r="B511" s="58"/>
      <c r="C511" s="58"/>
      <c r="D511" s="49"/>
      <c r="E511" s="49"/>
      <c r="F511" s="4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39" t="str">
        <f t="shared" si="1"/>
        <v>alp----</v>
      </c>
      <c r="X511" s="40" t="str">
        <f t="shared" si="2"/>
        <v>-----none</v>
      </c>
      <c r="Y511" s="40" t="str">
        <f t="shared" si="17"/>
        <v>-------</v>
      </c>
      <c r="Z511" s="41" t="str">
        <f t="shared" si="4"/>
        <v>alp---</v>
      </c>
      <c r="AA511" s="41" t="str">
        <f t="shared" si="5"/>
        <v/>
      </c>
      <c r="AB511" s="41" t="str">
        <f t="shared" si="18"/>
        <v>-------</v>
      </c>
      <c r="AC511" s="41" t="str">
        <f t="shared" si="7"/>
        <v>-------</v>
      </c>
      <c r="AD511" s="41" t="str">
        <f t="shared" si="19"/>
        <v>--------</v>
      </c>
      <c r="AE511" s="41" t="str">
        <f t="shared" si="20"/>
        <v>-------</v>
      </c>
    </row>
    <row r="512">
      <c r="A512" s="50"/>
      <c r="B512" s="59"/>
      <c r="C512" s="59"/>
      <c r="D512" s="50"/>
      <c r="E512" s="50"/>
      <c r="F512" s="50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39" t="str">
        <f t="shared" si="1"/>
        <v>alp----</v>
      </c>
      <c r="X512" s="40" t="str">
        <f t="shared" si="2"/>
        <v>-----none</v>
      </c>
      <c r="Y512" s="40" t="str">
        <f t="shared" si="17"/>
        <v>-------</v>
      </c>
      <c r="Z512" s="41" t="str">
        <f t="shared" si="4"/>
        <v>alp---</v>
      </c>
      <c r="AA512" s="41" t="str">
        <f t="shared" si="5"/>
        <v/>
      </c>
      <c r="AB512" s="41" t="str">
        <f t="shared" si="18"/>
        <v>-------</v>
      </c>
      <c r="AC512" s="41" t="str">
        <f t="shared" si="7"/>
        <v>-------</v>
      </c>
      <c r="AD512" s="41" t="str">
        <f t="shared" si="19"/>
        <v>--------</v>
      </c>
      <c r="AE512" s="41" t="str">
        <f t="shared" si="20"/>
        <v>-------</v>
      </c>
    </row>
    <row r="513">
      <c r="A513" s="49"/>
      <c r="B513" s="58"/>
      <c r="C513" s="58"/>
      <c r="D513" s="49"/>
      <c r="E513" s="49"/>
      <c r="F513" s="4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39" t="str">
        <f t="shared" si="1"/>
        <v>alp----</v>
      </c>
      <c r="X513" s="40" t="str">
        <f t="shared" si="2"/>
        <v>-----none</v>
      </c>
      <c r="Y513" s="40" t="str">
        <f t="shared" si="17"/>
        <v>-------</v>
      </c>
      <c r="Z513" s="41" t="str">
        <f t="shared" si="4"/>
        <v>alp---</v>
      </c>
      <c r="AA513" s="41" t="str">
        <f t="shared" si="5"/>
        <v/>
      </c>
      <c r="AB513" s="41" t="str">
        <f t="shared" si="18"/>
        <v>-------</v>
      </c>
      <c r="AC513" s="41" t="str">
        <f t="shared" si="7"/>
        <v>-------</v>
      </c>
      <c r="AD513" s="41" t="str">
        <f t="shared" si="19"/>
        <v>--------</v>
      </c>
      <c r="AE513" s="41" t="str">
        <f t="shared" si="20"/>
        <v>-------</v>
      </c>
    </row>
    <row r="514">
      <c r="A514" s="50"/>
      <c r="B514" s="59"/>
      <c r="C514" s="59"/>
      <c r="D514" s="50"/>
      <c r="E514" s="50"/>
      <c r="F514" s="50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39" t="str">
        <f t="shared" si="1"/>
        <v>alp----</v>
      </c>
      <c r="X514" s="40" t="str">
        <f t="shared" si="2"/>
        <v>-----none</v>
      </c>
      <c r="Y514" s="40" t="str">
        <f t="shared" si="17"/>
        <v>-------</v>
      </c>
      <c r="Z514" s="41" t="str">
        <f t="shared" si="4"/>
        <v>alp---</v>
      </c>
      <c r="AA514" s="41" t="str">
        <f t="shared" si="5"/>
        <v/>
      </c>
      <c r="AB514" s="41" t="str">
        <f t="shared" si="18"/>
        <v>-------</v>
      </c>
      <c r="AC514" s="41" t="str">
        <f t="shared" si="7"/>
        <v>-------</v>
      </c>
      <c r="AD514" s="41" t="str">
        <f t="shared" si="19"/>
        <v>--------</v>
      </c>
      <c r="AE514" s="41" t="str">
        <f t="shared" si="20"/>
        <v>-------</v>
      </c>
    </row>
    <row r="515">
      <c r="A515" s="49"/>
      <c r="B515" s="58"/>
      <c r="C515" s="58"/>
      <c r="D515" s="49"/>
      <c r="E515" s="49"/>
      <c r="F515" s="4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39" t="str">
        <f t="shared" si="1"/>
        <v>alp----</v>
      </c>
      <c r="X515" s="40" t="str">
        <f t="shared" si="2"/>
        <v>-----none</v>
      </c>
      <c r="Y515" s="40" t="str">
        <f t="shared" si="17"/>
        <v>-------</v>
      </c>
      <c r="Z515" s="41" t="str">
        <f t="shared" si="4"/>
        <v>alp---</v>
      </c>
      <c r="AA515" s="41" t="str">
        <f t="shared" si="5"/>
        <v/>
      </c>
      <c r="AB515" s="41" t="str">
        <f t="shared" si="18"/>
        <v>-------</v>
      </c>
      <c r="AC515" s="41" t="str">
        <f t="shared" si="7"/>
        <v>-------</v>
      </c>
      <c r="AD515" s="41" t="str">
        <f t="shared" si="19"/>
        <v>--------</v>
      </c>
      <c r="AE515" s="41" t="str">
        <f t="shared" si="20"/>
        <v>-------</v>
      </c>
    </row>
    <row r="516">
      <c r="A516" s="50"/>
      <c r="B516" s="59"/>
      <c r="C516" s="59"/>
      <c r="D516" s="50"/>
      <c r="E516" s="50"/>
      <c r="F516" s="50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39" t="str">
        <f t="shared" si="1"/>
        <v>alp----</v>
      </c>
      <c r="X516" s="40" t="str">
        <f t="shared" si="2"/>
        <v>-----none</v>
      </c>
      <c r="Y516" s="40" t="str">
        <f t="shared" si="17"/>
        <v>-------</v>
      </c>
      <c r="Z516" s="41" t="str">
        <f t="shared" si="4"/>
        <v>alp---</v>
      </c>
      <c r="AA516" s="41" t="str">
        <f t="shared" si="5"/>
        <v/>
      </c>
      <c r="AB516" s="41" t="str">
        <f t="shared" si="18"/>
        <v>-------</v>
      </c>
      <c r="AC516" s="41" t="str">
        <f t="shared" si="7"/>
        <v>-------</v>
      </c>
      <c r="AD516" s="41" t="str">
        <f t="shared" si="19"/>
        <v>--------</v>
      </c>
      <c r="AE516" s="41" t="str">
        <f t="shared" si="20"/>
        <v>-------</v>
      </c>
    </row>
    <row r="517">
      <c r="A517" s="49"/>
      <c r="B517" s="58"/>
      <c r="C517" s="58"/>
      <c r="D517" s="49"/>
      <c r="E517" s="49"/>
      <c r="F517" s="4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39" t="str">
        <f t="shared" si="1"/>
        <v>alp----</v>
      </c>
      <c r="X517" s="40" t="str">
        <f t="shared" si="2"/>
        <v>-----none</v>
      </c>
      <c r="Y517" s="40" t="str">
        <f t="shared" si="17"/>
        <v>-------</v>
      </c>
      <c r="Z517" s="41" t="str">
        <f t="shared" si="4"/>
        <v>alp---</v>
      </c>
      <c r="AA517" s="41" t="str">
        <f t="shared" si="5"/>
        <v/>
      </c>
      <c r="AB517" s="41" t="str">
        <f t="shared" si="18"/>
        <v>-------</v>
      </c>
      <c r="AC517" s="41" t="str">
        <f t="shared" si="7"/>
        <v>-------</v>
      </c>
      <c r="AD517" s="41" t="str">
        <f t="shared" si="19"/>
        <v>--------</v>
      </c>
      <c r="AE517" s="41" t="str">
        <f t="shared" si="20"/>
        <v>-------</v>
      </c>
    </row>
    <row r="518">
      <c r="A518" s="50"/>
      <c r="B518" s="59"/>
      <c r="C518" s="59"/>
      <c r="D518" s="50"/>
      <c r="E518" s="50"/>
      <c r="F518" s="50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39" t="str">
        <f t="shared" si="1"/>
        <v>alp----</v>
      </c>
      <c r="X518" s="40" t="str">
        <f t="shared" si="2"/>
        <v>-----none</v>
      </c>
      <c r="Y518" s="40" t="str">
        <f t="shared" si="17"/>
        <v>-------</v>
      </c>
      <c r="Z518" s="41" t="str">
        <f t="shared" si="4"/>
        <v>alp---</v>
      </c>
      <c r="AA518" s="41" t="str">
        <f t="shared" si="5"/>
        <v/>
      </c>
      <c r="AB518" s="41" t="str">
        <f t="shared" si="18"/>
        <v>-------</v>
      </c>
      <c r="AC518" s="41" t="str">
        <f t="shared" si="7"/>
        <v>-------</v>
      </c>
      <c r="AD518" s="41" t="str">
        <f t="shared" si="19"/>
        <v>--------</v>
      </c>
      <c r="AE518" s="41" t="str">
        <f t="shared" si="20"/>
        <v>-------</v>
      </c>
    </row>
    <row r="519">
      <c r="A519" s="49"/>
      <c r="B519" s="58"/>
      <c r="C519" s="58"/>
      <c r="D519" s="49"/>
      <c r="E519" s="49"/>
      <c r="F519" s="4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39" t="str">
        <f t="shared" si="1"/>
        <v>alp----</v>
      </c>
      <c r="X519" s="40" t="str">
        <f t="shared" si="2"/>
        <v>-----none</v>
      </c>
      <c r="Y519" s="40" t="str">
        <f t="shared" si="17"/>
        <v>-------</v>
      </c>
      <c r="Z519" s="41" t="str">
        <f t="shared" si="4"/>
        <v>alp---</v>
      </c>
      <c r="AA519" s="41" t="str">
        <f t="shared" si="5"/>
        <v/>
      </c>
      <c r="AB519" s="41" t="str">
        <f t="shared" si="18"/>
        <v>-------</v>
      </c>
      <c r="AC519" s="41" t="str">
        <f t="shared" si="7"/>
        <v>-------</v>
      </c>
      <c r="AD519" s="41" t="str">
        <f t="shared" si="19"/>
        <v>--------</v>
      </c>
      <c r="AE519" s="41" t="str">
        <f t="shared" si="20"/>
        <v>-------</v>
      </c>
    </row>
    <row r="520">
      <c r="A520" s="50"/>
      <c r="B520" s="59"/>
      <c r="C520" s="59"/>
      <c r="D520" s="50"/>
      <c r="E520" s="50"/>
      <c r="F520" s="50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39" t="str">
        <f t="shared" si="1"/>
        <v>alp----</v>
      </c>
      <c r="X520" s="40" t="str">
        <f t="shared" si="2"/>
        <v>-----none</v>
      </c>
      <c r="Y520" s="40" t="str">
        <f t="shared" si="17"/>
        <v>-------</v>
      </c>
      <c r="Z520" s="41" t="str">
        <f t="shared" si="4"/>
        <v>alp---</v>
      </c>
      <c r="AA520" s="41" t="str">
        <f t="shared" si="5"/>
        <v/>
      </c>
      <c r="AB520" s="41" t="str">
        <f t="shared" si="18"/>
        <v>-------</v>
      </c>
      <c r="AC520" s="41" t="str">
        <f t="shared" si="7"/>
        <v>-------</v>
      </c>
      <c r="AD520" s="41" t="str">
        <f t="shared" si="19"/>
        <v>--------</v>
      </c>
      <c r="AE520" s="41" t="str">
        <f t="shared" si="20"/>
        <v>-------</v>
      </c>
    </row>
    <row r="521">
      <c r="A521" s="49"/>
      <c r="B521" s="58"/>
      <c r="C521" s="58"/>
      <c r="D521" s="49"/>
      <c r="E521" s="49"/>
      <c r="F521" s="4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39" t="str">
        <f t="shared" si="1"/>
        <v>alp----</v>
      </c>
      <c r="X521" s="40" t="str">
        <f t="shared" si="2"/>
        <v>-----none</v>
      </c>
      <c r="Y521" s="40" t="str">
        <f t="shared" si="17"/>
        <v>-------</v>
      </c>
      <c r="Z521" s="41" t="str">
        <f t="shared" si="4"/>
        <v>alp---</v>
      </c>
      <c r="AA521" s="41" t="str">
        <f t="shared" si="5"/>
        <v/>
      </c>
      <c r="AB521" s="41" t="str">
        <f t="shared" si="18"/>
        <v>-------</v>
      </c>
      <c r="AC521" s="41" t="str">
        <f t="shared" si="7"/>
        <v>-------</v>
      </c>
      <c r="AD521" s="41" t="str">
        <f t="shared" si="19"/>
        <v>--------</v>
      </c>
      <c r="AE521" s="41" t="str">
        <f t="shared" si="20"/>
        <v>-------</v>
      </c>
    </row>
    <row r="522">
      <c r="A522" s="50"/>
      <c r="B522" s="59"/>
      <c r="C522" s="59"/>
      <c r="D522" s="50"/>
      <c r="E522" s="50"/>
      <c r="F522" s="50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39" t="str">
        <f t="shared" si="1"/>
        <v>alp----</v>
      </c>
      <c r="X522" s="40" t="str">
        <f t="shared" si="2"/>
        <v>-----none</v>
      </c>
      <c r="Y522" s="40" t="str">
        <f t="shared" si="17"/>
        <v>-------</v>
      </c>
      <c r="Z522" s="41" t="str">
        <f t="shared" si="4"/>
        <v>alp---</v>
      </c>
      <c r="AA522" s="41" t="str">
        <f t="shared" si="5"/>
        <v/>
      </c>
      <c r="AB522" s="41" t="str">
        <f t="shared" si="18"/>
        <v>-------</v>
      </c>
      <c r="AC522" s="41" t="str">
        <f t="shared" si="7"/>
        <v>-------</v>
      </c>
      <c r="AD522" s="41" t="str">
        <f t="shared" si="19"/>
        <v>--------</v>
      </c>
      <c r="AE522" s="41" t="str">
        <f t="shared" si="20"/>
        <v>-------</v>
      </c>
    </row>
    <row r="523">
      <c r="A523" s="49"/>
      <c r="B523" s="58"/>
      <c r="C523" s="58"/>
      <c r="D523" s="49"/>
      <c r="E523" s="49"/>
      <c r="F523" s="4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39" t="str">
        <f t="shared" si="1"/>
        <v>alp----</v>
      </c>
      <c r="X523" s="40" t="str">
        <f t="shared" si="2"/>
        <v>-----none</v>
      </c>
      <c r="Y523" s="40" t="str">
        <f t="shared" si="17"/>
        <v>-------</v>
      </c>
      <c r="Z523" s="41" t="str">
        <f t="shared" si="4"/>
        <v>alp---</v>
      </c>
      <c r="AA523" s="41" t="str">
        <f t="shared" si="5"/>
        <v/>
      </c>
      <c r="AB523" s="41" t="str">
        <f t="shared" si="18"/>
        <v>-------</v>
      </c>
      <c r="AC523" s="41" t="str">
        <f t="shared" si="7"/>
        <v>-------</v>
      </c>
      <c r="AD523" s="41" t="str">
        <f t="shared" si="19"/>
        <v>--------</v>
      </c>
      <c r="AE523" s="41" t="str">
        <f t="shared" si="20"/>
        <v>-------</v>
      </c>
    </row>
    <row r="524">
      <c r="A524" s="50"/>
      <c r="B524" s="59"/>
      <c r="C524" s="59"/>
      <c r="D524" s="50"/>
      <c r="E524" s="50"/>
      <c r="F524" s="50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39" t="str">
        <f t="shared" si="1"/>
        <v>alp----</v>
      </c>
      <c r="X524" s="40" t="str">
        <f t="shared" si="2"/>
        <v>-----none</v>
      </c>
      <c r="Y524" s="40" t="str">
        <f t="shared" si="17"/>
        <v>-------</v>
      </c>
      <c r="Z524" s="41" t="str">
        <f t="shared" si="4"/>
        <v>alp---</v>
      </c>
      <c r="AA524" s="41" t="str">
        <f t="shared" si="5"/>
        <v/>
      </c>
      <c r="AB524" s="41" t="str">
        <f t="shared" si="18"/>
        <v>-------</v>
      </c>
      <c r="AC524" s="41" t="str">
        <f t="shared" si="7"/>
        <v>-------</v>
      </c>
      <c r="AD524" s="41" t="str">
        <f t="shared" si="19"/>
        <v>--------</v>
      </c>
      <c r="AE524" s="41" t="str">
        <f t="shared" si="20"/>
        <v>-------</v>
      </c>
    </row>
    <row r="525">
      <c r="A525" s="49"/>
      <c r="B525" s="58"/>
      <c r="C525" s="58"/>
      <c r="D525" s="49"/>
      <c r="E525" s="49"/>
      <c r="F525" s="4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39" t="str">
        <f t="shared" si="1"/>
        <v>alp----</v>
      </c>
      <c r="X525" s="40" t="str">
        <f t="shared" si="2"/>
        <v>-----none</v>
      </c>
      <c r="Y525" s="40" t="str">
        <f t="shared" si="17"/>
        <v>-------</v>
      </c>
      <c r="Z525" s="41" t="str">
        <f t="shared" si="4"/>
        <v>alp---</v>
      </c>
      <c r="AA525" s="41" t="str">
        <f t="shared" si="5"/>
        <v/>
      </c>
      <c r="AB525" s="41" t="str">
        <f t="shared" si="18"/>
        <v>-------</v>
      </c>
      <c r="AC525" s="41" t="str">
        <f t="shared" si="7"/>
        <v>-------</v>
      </c>
      <c r="AD525" s="41" t="str">
        <f t="shared" si="19"/>
        <v>--------</v>
      </c>
      <c r="AE525" s="41" t="str">
        <f t="shared" si="20"/>
        <v>-------</v>
      </c>
    </row>
    <row r="526">
      <c r="A526" s="50"/>
      <c r="B526" s="59"/>
      <c r="C526" s="59"/>
      <c r="D526" s="50"/>
      <c r="E526" s="50"/>
      <c r="F526" s="50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39" t="str">
        <f t="shared" si="1"/>
        <v>alp----</v>
      </c>
      <c r="X526" s="40" t="str">
        <f t="shared" si="2"/>
        <v>-----none</v>
      </c>
      <c r="Y526" s="40" t="str">
        <f t="shared" si="17"/>
        <v>-------</v>
      </c>
      <c r="Z526" s="41" t="str">
        <f t="shared" si="4"/>
        <v>alp---</v>
      </c>
      <c r="AA526" s="41" t="str">
        <f t="shared" si="5"/>
        <v/>
      </c>
      <c r="AB526" s="41" t="str">
        <f t="shared" si="18"/>
        <v>-------</v>
      </c>
      <c r="AC526" s="41" t="str">
        <f t="shared" si="7"/>
        <v>-------</v>
      </c>
      <c r="AD526" s="41" t="str">
        <f t="shared" si="19"/>
        <v>--------</v>
      </c>
      <c r="AE526" s="41" t="str">
        <f t="shared" si="20"/>
        <v>-------</v>
      </c>
    </row>
    <row r="527">
      <c r="A527" s="49"/>
      <c r="B527" s="58"/>
      <c r="C527" s="58"/>
      <c r="D527" s="49"/>
      <c r="E527" s="49"/>
      <c r="F527" s="4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39" t="str">
        <f t="shared" si="1"/>
        <v>alp----</v>
      </c>
      <c r="X527" s="40" t="str">
        <f t="shared" si="2"/>
        <v>-----none</v>
      </c>
      <c r="Y527" s="40" t="str">
        <f t="shared" si="17"/>
        <v>-------</v>
      </c>
      <c r="Z527" s="41" t="str">
        <f t="shared" si="4"/>
        <v>alp---</v>
      </c>
      <c r="AA527" s="41" t="str">
        <f t="shared" si="5"/>
        <v/>
      </c>
      <c r="AB527" s="41" t="str">
        <f t="shared" si="18"/>
        <v>-------</v>
      </c>
      <c r="AC527" s="41" t="str">
        <f t="shared" si="7"/>
        <v>-------</v>
      </c>
      <c r="AD527" s="41" t="str">
        <f t="shared" si="19"/>
        <v>--------</v>
      </c>
      <c r="AE527" s="41" t="str">
        <f t="shared" si="20"/>
        <v>-------</v>
      </c>
    </row>
    <row r="528">
      <c r="A528" s="50"/>
      <c r="B528" s="59"/>
      <c r="C528" s="59"/>
      <c r="D528" s="50"/>
      <c r="E528" s="50"/>
      <c r="F528" s="50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39" t="str">
        <f t="shared" si="1"/>
        <v>alp----</v>
      </c>
      <c r="X528" s="40" t="str">
        <f t="shared" si="2"/>
        <v>-----none</v>
      </c>
      <c r="Y528" s="40" t="str">
        <f t="shared" si="17"/>
        <v>-------</v>
      </c>
      <c r="Z528" s="41" t="str">
        <f t="shared" si="4"/>
        <v>alp---</v>
      </c>
      <c r="AA528" s="41" t="str">
        <f t="shared" si="5"/>
        <v/>
      </c>
      <c r="AB528" s="41" t="str">
        <f t="shared" si="18"/>
        <v>-------</v>
      </c>
      <c r="AC528" s="41" t="str">
        <f t="shared" si="7"/>
        <v>-------</v>
      </c>
      <c r="AD528" s="41" t="str">
        <f t="shared" si="19"/>
        <v>--------</v>
      </c>
      <c r="AE528" s="41" t="str">
        <f t="shared" si="20"/>
        <v>-------</v>
      </c>
    </row>
    <row r="529">
      <c r="A529" s="49"/>
      <c r="B529" s="58"/>
      <c r="C529" s="58"/>
      <c r="D529" s="49"/>
      <c r="E529" s="49"/>
      <c r="F529" s="4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39" t="str">
        <f t="shared" si="1"/>
        <v>alp----</v>
      </c>
      <c r="X529" s="40" t="str">
        <f t="shared" si="2"/>
        <v>-----none</v>
      </c>
      <c r="Y529" s="40" t="str">
        <f t="shared" si="17"/>
        <v>-------</v>
      </c>
      <c r="Z529" s="41" t="str">
        <f t="shared" si="4"/>
        <v>alp---</v>
      </c>
      <c r="AA529" s="41" t="str">
        <f t="shared" si="5"/>
        <v/>
      </c>
      <c r="AB529" s="41" t="str">
        <f t="shared" si="18"/>
        <v>-------</v>
      </c>
      <c r="AC529" s="41" t="str">
        <f t="shared" si="7"/>
        <v>-------</v>
      </c>
      <c r="AD529" s="41" t="str">
        <f t="shared" si="19"/>
        <v>--------</v>
      </c>
      <c r="AE529" s="41" t="str">
        <f t="shared" si="20"/>
        <v>-------</v>
      </c>
    </row>
    <row r="530">
      <c r="A530" s="50"/>
      <c r="B530" s="59"/>
      <c r="C530" s="59"/>
      <c r="D530" s="50"/>
      <c r="E530" s="50"/>
      <c r="F530" s="50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39" t="str">
        <f t="shared" si="1"/>
        <v>alp----</v>
      </c>
      <c r="X530" s="40" t="str">
        <f t="shared" si="2"/>
        <v>-----none</v>
      </c>
      <c r="Y530" s="40" t="str">
        <f t="shared" si="17"/>
        <v>-------</v>
      </c>
      <c r="Z530" s="41" t="str">
        <f t="shared" si="4"/>
        <v>alp---</v>
      </c>
      <c r="AA530" s="41" t="str">
        <f t="shared" si="5"/>
        <v/>
      </c>
      <c r="AB530" s="41" t="str">
        <f t="shared" si="18"/>
        <v>-------</v>
      </c>
      <c r="AC530" s="41" t="str">
        <f t="shared" si="7"/>
        <v>-------</v>
      </c>
      <c r="AD530" s="41" t="str">
        <f t="shared" si="19"/>
        <v>--------</v>
      </c>
      <c r="AE530" s="41" t="str">
        <f t="shared" si="20"/>
        <v>-------</v>
      </c>
    </row>
    <row r="531">
      <c r="A531" s="49"/>
      <c r="B531" s="58"/>
      <c r="C531" s="58"/>
      <c r="D531" s="49"/>
      <c r="E531" s="49"/>
      <c r="F531" s="4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39" t="str">
        <f t="shared" si="1"/>
        <v>alp----</v>
      </c>
      <c r="X531" s="40" t="str">
        <f t="shared" si="2"/>
        <v>-----none</v>
      </c>
      <c r="Y531" s="40" t="str">
        <f t="shared" si="17"/>
        <v>-------</v>
      </c>
      <c r="Z531" s="41" t="str">
        <f t="shared" si="4"/>
        <v>alp---</v>
      </c>
      <c r="AA531" s="41" t="str">
        <f t="shared" si="5"/>
        <v/>
      </c>
      <c r="AB531" s="41" t="str">
        <f t="shared" si="18"/>
        <v>-------</v>
      </c>
      <c r="AC531" s="41" t="str">
        <f t="shared" si="7"/>
        <v>-------</v>
      </c>
      <c r="AD531" s="41" t="str">
        <f t="shared" si="19"/>
        <v>--------</v>
      </c>
      <c r="AE531" s="41" t="str">
        <f t="shared" si="20"/>
        <v>-------</v>
      </c>
    </row>
    <row r="532">
      <c r="A532" s="50"/>
      <c r="B532" s="59"/>
      <c r="C532" s="59"/>
      <c r="D532" s="50"/>
      <c r="E532" s="50"/>
      <c r="F532" s="50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39" t="str">
        <f t="shared" si="1"/>
        <v>alp----</v>
      </c>
      <c r="X532" s="40" t="str">
        <f t="shared" si="2"/>
        <v>-----none</v>
      </c>
      <c r="Y532" s="40" t="str">
        <f t="shared" si="17"/>
        <v>-------</v>
      </c>
      <c r="Z532" s="41" t="str">
        <f t="shared" si="4"/>
        <v>alp---</v>
      </c>
      <c r="AA532" s="41" t="str">
        <f t="shared" si="5"/>
        <v/>
      </c>
      <c r="AB532" s="41" t="str">
        <f t="shared" si="18"/>
        <v>-------</v>
      </c>
      <c r="AC532" s="41" t="str">
        <f t="shared" si="7"/>
        <v>-------</v>
      </c>
      <c r="AD532" s="41" t="str">
        <f t="shared" si="19"/>
        <v>--------</v>
      </c>
      <c r="AE532" s="41" t="str">
        <f t="shared" si="20"/>
        <v>-------</v>
      </c>
    </row>
    <row r="533">
      <c r="A533" s="49"/>
      <c r="B533" s="58"/>
      <c r="C533" s="58"/>
      <c r="D533" s="49"/>
      <c r="E533" s="49"/>
      <c r="F533" s="4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39" t="str">
        <f t="shared" si="1"/>
        <v>alp----</v>
      </c>
      <c r="X533" s="40" t="str">
        <f t="shared" si="2"/>
        <v>-----none</v>
      </c>
      <c r="Y533" s="40" t="str">
        <f t="shared" si="17"/>
        <v>-------</v>
      </c>
      <c r="Z533" s="41" t="str">
        <f t="shared" si="4"/>
        <v>alp---</v>
      </c>
      <c r="AA533" s="41" t="str">
        <f t="shared" si="5"/>
        <v/>
      </c>
      <c r="AB533" s="41" t="str">
        <f t="shared" si="18"/>
        <v>-------</v>
      </c>
      <c r="AC533" s="41" t="str">
        <f t="shared" si="7"/>
        <v>-------</v>
      </c>
      <c r="AD533" s="41" t="str">
        <f t="shared" si="19"/>
        <v>--------</v>
      </c>
      <c r="AE533" s="41" t="str">
        <f t="shared" si="20"/>
        <v>-------</v>
      </c>
    </row>
    <row r="534">
      <c r="A534" s="50"/>
      <c r="B534" s="59"/>
      <c r="C534" s="59"/>
      <c r="D534" s="50"/>
      <c r="E534" s="50"/>
      <c r="F534" s="50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39" t="str">
        <f t="shared" si="1"/>
        <v>alp----</v>
      </c>
      <c r="X534" s="40" t="str">
        <f t="shared" si="2"/>
        <v>-----none</v>
      </c>
      <c r="Y534" s="40" t="str">
        <f t="shared" si="17"/>
        <v>-------</v>
      </c>
      <c r="Z534" s="41" t="str">
        <f t="shared" si="4"/>
        <v>alp---</v>
      </c>
      <c r="AA534" s="41" t="str">
        <f t="shared" si="5"/>
        <v/>
      </c>
      <c r="AB534" s="41" t="str">
        <f t="shared" si="18"/>
        <v>-------</v>
      </c>
      <c r="AC534" s="41" t="str">
        <f t="shared" si="7"/>
        <v>-------</v>
      </c>
      <c r="AD534" s="41" t="str">
        <f t="shared" si="19"/>
        <v>--------</v>
      </c>
      <c r="AE534" s="41" t="str">
        <f t="shared" si="20"/>
        <v>-------</v>
      </c>
    </row>
    <row r="535">
      <c r="A535" s="49"/>
      <c r="B535" s="58"/>
      <c r="C535" s="58"/>
      <c r="D535" s="49"/>
      <c r="E535" s="49"/>
      <c r="F535" s="4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39" t="str">
        <f t="shared" si="1"/>
        <v>alp----</v>
      </c>
      <c r="X535" s="40" t="str">
        <f t="shared" si="2"/>
        <v>-----none</v>
      </c>
      <c r="Y535" s="40" t="str">
        <f t="shared" si="17"/>
        <v>-------</v>
      </c>
      <c r="Z535" s="41" t="str">
        <f t="shared" si="4"/>
        <v>alp---</v>
      </c>
      <c r="AA535" s="41" t="str">
        <f t="shared" si="5"/>
        <v/>
      </c>
      <c r="AB535" s="41" t="str">
        <f t="shared" si="18"/>
        <v>-------</v>
      </c>
      <c r="AC535" s="41" t="str">
        <f t="shared" si="7"/>
        <v>-------</v>
      </c>
      <c r="AD535" s="41" t="str">
        <f t="shared" si="19"/>
        <v>--------</v>
      </c>
      <c r="AE535" s="41" t="str">
        <f t="shared" si="20"/>
        <v>-------</v>
      </c>
    </row>
    <row r="536">
      <c r="A536" s="50"/>
      <c r="B536" s="59"/>
      <c r="C536" s="59"/>
      <c r="D536" s="50"/>
      <c r="E536" s="50"/>
      <c r="F536" s="50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39" t="str">
        <f t="shared" si="1"/>
        <v>alp----</v>
      </c>
      <c r="X536" s="40" t="str">
        <f t="shared" si="2"/>
        <v>-----none</v>
      </c>
      <c r="Y536" s="40" t="str">
        <f t="shared" si="17"/>
        <v>-------</v>
      </c>
      <c r="Z536" s="41" t="str">
        <f t="shared" si="4"/>
        <v>alp---</v>
      </c>
      <c r="AA536" s="41" t="str">
        <f t="shared" si="5"/>
        <v/>
      </c>
      <c r="AB536" s="41" t="str">
        <f t="shared" si="18"/>
        <v>-------</v>
      </c>
      <c r="AC536" s="41" t="str">
        <f t="shared" si="7"/>
        <v>-------</v>
      </c>
      <c r="AD536" s="41" t="str">
        <f t="shared" si="19"/>
        <v>--------</v>
      </c>
      <c r="AE536" s="41" t="str">
        <f t="shared" si="20"/>
        <v>-------</v>
      </c>
    </row>
    <row r="537">
      <c r="A537" s="49"/>
      <c r="B537" s="58"/>
      <c r="C537" s="58"/>
      <c r="D537" s="49"/>
      <c r="E537" s="49"/>
      <c r="F537" s="4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39" t="str">
        <f t="shared" si="1"/>
        <v>alp----</v>
      </c>
      <c r="X537" s="40" t="str">
        <f t="shared" si="2"/>
        <v>-----none</v>
      </c>
      <c r="Y537" s="40" t="str">
        <f t="shared" si="17"/>
        <v>-------</v>
      </c>
      <c r="Z537" s="41" t="str">
        <f t="shared" si="4"/>
        <v>alp---</v>
      </c>
      <c r="AA537" s="41" t="str">
        <f t="shared" si="5"/>
        <v/>
      </c>
      <c r="AB537" s="41" t="str">
        <f t="shared" si="18"/>
        <v>-------</v>
      </c>
      <c r="AC537" s="41" t="str">
        <f t="shared" si="7"/>
        <v>-------</v>
      </c>
      <c r="AD537" s="41" t="str">
        <f t="shared" si="19"/>
        <v>--------</v>
      </c>
      <c r="AE537" s="41" t="str">
        <f t="shared" si="20"/>
        <v>-------</v>
      </c>
    </row>
    <row r="538">
      <c r="A538" s="50"/>
      <c r="B538" s="59"/>
      <c r="C538" s="59"/>
      <c r="D538" s="50"/>
      <c r="E538" s="50"/>
      <c r="F538" s="50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39" t="str">
        <f t="shared" si="1"/>
        <v>alp----</v>
      </c>
      <c r="X538" s="40" t="str">
        <f t="shared" si="2"/>
        <v>-----none</v>
      </c>
      <c r="Y538" s="40" t="str">
        <f t="shared" si="17"/>
        <v>-------</v>
      </c>
      <c r="Z538" s="41" t="str">
        <f t="shared" si="4"/>
        <v>alp---</v>
      </c>
      <c r="AA538" s="41" t="str">
        <f t="shared" si="5"/>
        <v/>
      </c>
      <c r="AB538" s="41" t="str">
        <f t="shared" si="18"/>
        <v>-------</v>
      </c>
      <c r="AC538" s="41" t="str">
        <f t="shared" si="7"/>
        <v>-------</v>
      </c>
      <c r="AD538" s="41" t="str">
        <f t="shared" si="19"/>
        <v>--------</v>
      </c>
      <c r="AE538" s="41" t="str">
        <f t="shared" si="20"/>
        <v>-------</v>
      </c>
    </row>
    <row r="539">
      <c r="A539" s="49"/>
      <c r="B539" s="58"/>
      <c r="C539" s="58"/>
      <c r="D539" s="49"/>
      <c r="E539" s="49"/>
      <c r="F539" s="4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39" t="str">
        <f t="shared" si="1"/>
        <v>alp----</v>
      </c>
      <c r="X539" s="40" t="str">
        <f t="shared" si="2"/>
        <v>-----none</v>
      </c>
      <c r="Y539" s="40" t="str">
        <f t="shared" si="17"/>
        <v>-------</v>
      </c>
      <c r="Z539" s="41" t="str">
        <f t="shared" si="4"/>
        <v>alp---</v>
      </c>
      <c r="AA539" s="41" t="str">
        <f t="shared" si="5"/>
        <v/>
      </c>
      <c r="AB539" s="41" t="str">
        <f t="shared" si="18"/>
        <v>-------</v>
      </c>
      <c r="AC539" s="41" t="str">
        <f t="shared" si="7"/>
        <v>-------</v>
      </c>
      <c r="AD539" s="41" t="str">
        <f t="shared" si="19"/>
        <v>--------</v>
      </c>
      <c r="AE539" s="41" t="str">
        <f t="shared" si="20"/>
        <v>-------</v>
      </c>
    </row>
    <row r="540">
      <c r="A540" s="50"/>
      <c r="B540" s="59"/>
      <c r="C540" s="59"/>
      <c r="D540" s="50"/>
      <c r="E540" s="50"/>
      <c r="F540" s="50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39" t="str">
        <f t="shared" si="1"/>
        <v>alp----</v>
      </c>
      <c r="X540" s="40" t="str">
        <f t="shared" si="2"/>
        <v>-----none</v>
      </c>
      <c r="Y540" s="40" t="str">
        <f t="shared" si="17"/>
        <v>-------</v>
      </c>
      <c r="Z540" s="41" t="str">
        <f t="shared" si="4"/>
        <v>alp---</v>
      </c>
      <c r="AA540" s="41" t="str">
        <f t="shared" si="5"/>
        <v/>
      </c>
      <c r="AB540" s="41" t="str">
        <f t="shared" si="18"/>
        <v>-------</v>
      </c>
      <c r="AC540" s="41" t="str">
        <f t="shared" si="7"/>
        <v>-------</v>
      </c>
      <c r="AD540" s="41" t="str">
        <f t="shared" si="19"/>
        <v>--------</v>
      </c>
      <c r="AE540" s="41" t="str">
        <f t="shared" si="20"/>
        <v>-------</v>
      </c>
    </row>
    <row r="541">
      <c r="A541" s="49"/>
      <c r="B541" s="58"/>
      <c r="C541" s="58"/>
      <c r="D541" s="49"/>
      <c r="E541" s="49"/>
      <c r="F541" s="4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39" t="str">
        <f t="shared" si="1"/>
        <v>alp----</v>
      </c>
      <c r="X541" s="40" t="str">
        <f t="shared" si="2"/>
        <v>-----none</v>
      </c>
      <c r="Y541" s="40" t="str">
        <f t="shared" si="17"/>
        <v>-------</v>
      </c>
      <c r="Z541" s="41" t="str">
        <f t="shared" si="4"/>
        <v>alp---</v>
      </c>
      <c r="AA541" s="41" t="str">
        <f t="shared" si="5"/>
        <v/>
      </c>
      <c r="AB541" s="41" t="str">
        <f t="shared" si="18"/>
        <v>-------</v>
      </c>
      <c r="AC541" s="41" t="str">
        <f t="shared" si="7"/>
        <v>-------</v>
      </c>
      <c r="AD541" s="41" t="str">
        <f t="shared" si="19"/>
        <v>--------</v>
      </c>
      <c r="AE541" s="41" t="str">
        <f t="shared" si="20"/>
        <v>-------</v>
      </c>
    </row>
    <row r="542">
      <c r="A542" s="50"/>
      <c r="B542" s="59"/>
      <c r="C542" s="59"/>
      <c r="D542" s="50"/>
      <c r="E542" s="50"/>
      <c r="F542" s="50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39" t="str">
        <f t="shared" si="1"/>
        <v>alp----</v>
      </c>
      <c r="X542" s="40" t="str">
        <f t="shared" si="2"/>
        <v>-----none</v>
      </c>
      <c r="Y542" s="40" t="str">
        <f t="shared" si="17"/>
        <v>-------</v>
      </c>
      <c r="Z542" s="41" t="str">
        <f t="shared" si="4"/>
        <v>alp---</v>
      </c>
      <c r="AA542" s="41" t="str">
        <f t="shared" si="5"/>
        <v/>
      </c>
      <c r="AB542" s="41" t="str">
        <f t="shared" si="18"/>
        <v>-------</v>
      </c>
      <c r="AC542" s="41" t="str">
        <f t="shared" si="7"/>
        <v>-------</v>
      </c>
      <c r="AD542" s="41" t="str">
        <f t="shared" si="19"/>
        <v>--------</v>
      </c>
      <c r="AE542" s="41" t="str">
        <f t="shared" si="20"/>
        <v>-------</v>
      </c>
    </row>
    <row r="543">
      <c r="A543" s="49"/>
      <c r="B543" s="58"/>
      <c r="C543" s="58"/>
      <c r="D543" s="49"/>
      <c r="E543" s="49"/>
      <c r="F543" s="4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39" t="str">
        <f t="shared" si="1"/>
        <v>alp----</v>
      </c>
      <c r="X543" s="40" t="str">
        <f t="shared" si="2"/>
        <v>-----none</v>
      </c>
      <c r="Y543" s="40" t="str">
        <f t="shared" si="17"/>
        <v>-------</v>
      </c>
      <c r="Z543" s="41" t="str">
        <f t="shared" si="4"/>
        <v>alp---</v>
      </c>
      <c r="AA543" s="41" t="str">
        <f t="shared" si="5"/>
        <v/>
      </c>
      <c r="AB543" s="41" t="str">
        <f t="shared" si="18"/>
        <v>-------</v>
      </c>
      <c r="AC543" s="41" t="str">
        <f t="shared" si="7"/>
        <v>-------</v>
      </c>
      <c r="AD543" s="41" t="str">
        <f t="shared" si="19"/>
        <v>--------</v>
      </c>
      <c r="AE543" s="41" t="str">
        <f t="shared" si="20"/>
        <v>-------</v>
      </c>
    </row>
    <row r="544">
      <c r="A544" s="50"/>
      <c r="B544" s="59"/>
      <c r="C544" s="59"/>
      <c r="D544" s="50"/>
      <c r="E544" s="50"/>
      <c r="F544" s="50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39" t="str">
        <f t="shared" si="1"/>
        <v>alp----</v>
      </c>
      <c r="X544" s="40" t="str">
        <f t="shared" si="2"/>
        <v>-----none</v>
      </c>
      <c r="Y544" s="40" t="str">
        <f t="shared" si="17"/>
        <v>-------</v>
      </c>
      <c r="Z544" s="41" t="str">
        <f t="shared" si="4"/>
        <v>alp---</v>
      </c>
      <c r="AA544" s="41" t="str">
        <f t="shared" si="5"/>
        <v/>
      </c>
      <c r="AB544" s="41" t="str">
        <f t="shared" si="18"/>
        <v>-------</v>
      </c>
      <c r="AC544" s="41" t="str">
        <f t="shared" si="7"/>
        <v>-------</v>
      </c>
      <c r="AD544" s="41" t="str">
        <f t="shared" si="19"/>
        <v>--------</v>
      </c>
      <c r="AE544" s="41" t="str">
        <f t="shared" si="20"/>
        <v>-------</v>
      </c>
    </row>
    <row r="545">
      <c r="A545" s="49"/>
      <c r="B545" s="58"/>
      <c r="C545" s="58"/>
      <c r="D545" s="49"/>
      <c r="E545" s="49"/>
      <c r="F545" s="4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39" t="str">
        <f t="shared" si="1"/>
        <v>alp----</v>
      </c>
      <c r="X545" s="40" t="str">
        <f t="shared" si="2"/>
        <v>-----none</v>
      </c>
      <c r="Y545" s="40" t="str">
        <f t="shared" si="17"/>
        <v>-------</v>
      </c>
      <c r="Z545" s="41" t="str">
        <f t="shared" si="4"/>
        <v>alp---</v>
      </c>
      <c r="AA545" s="41" t="str">
        <f t="shared" si="5"/>
        <v/>
      </c>
      <c r="AB545" s="41" t="str">
        <f t="shared" si="18"/>
        <v>-------</v>
      </c>
      <c r="AC545" s="41" t="str">
        <f t="shared" si="7"/>
        <v>-------</v>
      </c>
      <c r="AD545" s="41" t="str">
        <f t="shared" si="19"/>
        <v>--------</v>
      </c>
      <c r="AE545" s="41" t="str">
        <f t="shared" si="20"/>
        <v>-------</v>
      </c>
    </row>
    <row r="546">
      <c r="A546" s="50"/>
      <c r="B546" s="59"/>
      <c r="C546" s="59"/>
      <c r="D546" s="50"/>
      <c r="E546" s="50"/>
      <c r="F546" s="50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39" t="str">
        <f t="shared" si="1"/>
        <v>alp----</v>
      </c>
      <c r="X546" s="40" t="str">
        <f t="shared" si="2"/>
        <v>-----none</v>
      </c>
      <c r="Y546" s="40" t="str">
        <f t="shared" si="17"/>
        <v>-------</v>
      </c>
      <c r="Z546" s="41" t="str">
        <f t="shared" si="4"/>
        <v>alp---</v>
      </c>
      <c r="AA546" s="41" t="str">
        <f t="shared" si="5"/>
        <v/>
      </c>
      <c r="AB546" s="41" t="str">
        <f t="shared" si="18"/>
        <v>-------</v>
      </c>
      <c r="AC546" s="41" t="str">
        <f t="shared" si="7"/>
        <v>-------</v>
      </c>
      <c r="AD546" s="41" t="str">
        <f t="shared" si="19"/>
        <v>--------</v>
      </c>
      <c r="AE546" s="41" t="str">
        <f t="shared" si="20"/>
        <v>-------</v>
      </c>
    </row>
    <row r="547">
      <c r="A547" s="49"/>
      <c r="B547" s="58"/>
      <c r="C547" s="58"/>
      <c r="D547" s="49"/>
      <c r="E547" s="49"/>
      <c r="F547" s="4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39" t="str">
        <f t="shared" si="1"/>
        <v>alp----</v>
      </c>
      <c r="X547" s="40" t="str">
        <f t="shared" si="2"/>
        <v>-----none</v>
      </c>
      <c r="Y547" s="40" t="str">
        <f t="shared" si="17"/>
        <v>-------</v>
      </c>
      <c r="Z547" s="41" t="str">
        <f t="shared" si="4"/>
        <v>alp---</v>
      </c>
      <c r="AA547" s="41" t="str">
        <f t="shared" si="5"/>
        <v/>
      </c>
      <c r="AB547" s="41" t="str">
        <f t="shared" si="18"/>
        <v>-------</v>
      </c>
      <c r="AC547" s="41" t="str">
        <f t="shared" si="7"/>
        <v>-------</v>
      </c>
      <c r="AD547" s="41" t="str">
        <f t="shared" si="19"/>
        <v>--------</v>
      </c>
      <c r="AE547" s="41" t="str">
        <f t="shared" si="20"/>
        <v>-------</v>
      </c>
    </row>
    <row r="548">
      <c r="A548" s="50"/>
      <c r="B548" s="59"/>
      <c r="C548" s="59"/>
      <c r="D548" s="50"/>
      <c r="E548" s="50"/>
      <c r="F548" s="50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39" t="str">
        <f t="shared" si="1"/>
        <v>alp----</v>
      </c>
      <c r="X548" s="40" t="str">
        <f t="shared" si="2"/>
        <v>-----none</v>
      </c>
      <c r="Y548" s="40" t="str">
        <f t="shared" si="17"/>
        <v>-------</v>
      </c>
      <c r="Z548" s="41" t="str">
        <f t="shared" si="4"/>
        <v>alp---</v>
      </c>
      <c r="AA548" s="41" t="str">
        <f t="shared" si="5"/>
        <v/>
      </c>
      <c r="AB548" s="41" t="str">
        <f t="shared" si="18"/>
        <v>-------</v>
      </c>
      <c r="AC548" s="41" t="str">
        <f t="shared" si="7"/>
        <v>-------</v>
      </c>
      <c r="AD548" s="41" t="str">
        <f t="shared" si="19"/>
        <v>--------</v>
      </c>
      <c r="AE548" s="41" t="str">
        <f t="shared" si="20"/>
        <v>-------</v>
      </c>
    </row>
    <row r="549">
      <c r="A549" s="49"/>
      <c r="B549" s="58"/>
      <c r="C549" s="58"/>
      <c r="D549" s="49"/>
      <c r="E549" s="49"/>
      <c r="F549" s="4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39" t="str">
        <f t="shared" si="1"/>
        <v>alp----</v>
      </c>
      <c r="X549" s="40" t="str">
        <f t="shared" si="2"/>
        <v>-----none</v>
      </c>
      <c r="Y549" s="40" t="str">
        <f t="shared" si="17"/>
        <v>-------</v>
      </c>
      <c r="Z549" s="41" t="str">
        <f t="shared" si="4"/>
        <v>alp---</v>
      </c>
      <c r="AA549" s="41" t="str">
        <f t="shared" si="5"/>
        <v/>
      </c>
      <c r="AB549" s="41" t="str">
        <f t="shared" si="18"/>
        <v>-------</v>
      </c>
      <c r="AC549" s="41" t="str">
        <f t="shared" si="7"/>
        <v>-------</v>
      </c>
      <c r="AD549" s="41" t="str">
        <f t="shared" si="19"/>
        <v>--------</v>
      </c>
      <c r="AE549" s="41" t="str">
        <f t="shared" si="20"/>
        <v>-------</v>
      </c>
    </row>
    <row r="550">
      <c r="A550" s="50"/>
      <c r="B550" s="59"/>
      <c r="C550" s="59"/>
      <c r="D550" s="50"/>
      <c r="E550" s="50"/>
      <c r="F550" s="50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39" t="str">
        <f t="shared" si="1"/>
        <v>alp----</v>
      </c>
      <c r="X550" s="40" t="str">
        <f t="shared" si="2"/>
        <v>-----none</v>
      </c>
      <c r="Y550" s="40" t="str">
        <f t="shared" si="17"/>
        <v>-------</v>
      </c>
      <c r="Z550" s="41" t="str">
        <f t="shared" si="4"/>
        <v>alp---</v>
      </c>
      <c r="AA550" s="41" t="str">
        <f t="shared" si="5"/>
        <v/>
      </c>
      <c r="AB550" s="41" t="str">
        <f t="shared" si="18"/>
        <v>-------</v>
      </c>
      <c r="AC550" s="41" t="str">
        <f t="shared" si="7"/>
        <v>-------</v>
      </c>
      <c r="AD550" s="41" t="str">
        <f t="shared" si="19"/>
        <v>--------</v>
      </c>
      <c r="AE550" s="41" t="str">
        <f t="shared" si="20"/>
        <v>-------</v>
      </c>
    </row>
    <row r="551">
      <c r="A551" s="49"/>
      <c r="B551" s="58"/>
      <c r="C551" s="58"/>
      <c r="D551" s="49"/>
      <c r="E551" s="49"/>
      <c r="F551" s="4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39" t="str">
        <f t="shared" si="1"/>
        <v>alp----</v>
      </c>
      <c r="X551" s="40" t="str">
        <f t="shared" si="2"/>
        <v>-----none</v>
      </c>
      <c r="Y551" s="40" t="str">
        <f t="shared" si="17"/>
        <v>-------</v>
      </c>
      <c r="Z551" s="41" t="str">
        <f t="shared" si="4"/>
        <v>alp---</v>
      </c>
      <c r="AA551" s="41" t="str">
        <f t="shared" si="5"/>
        <v/>
      </c>
      <c r="AB551" s="41" t="str">
        <f t="shared" si="18"/>
        <v>-------</v>
      </c>
      <c r="AC551" s="41" t="str">
        <f t="shared" si="7"/>
        <v>-------</v>
      </c>
      <c r="AD551" s="41" t="str">
        <f t="shared" si="19"/>
        <v>--------</v>
      </c>
      <c r="AE551" s="41" t="str">
        <f t="shared" si="20"/>
        <v>-------</v>
      </c>
    </row>
    <row r="552">
      <c r="A552" s="50"/>
      <c r="B552" s="59"/>
      <c r="C552" s="59"/>
      <c r="D552" s="50"/>
      <c r="E552" s="50"/>
      <c r="F552" s="50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39" t="str">
        <f t="shared" si="1"/>
        <v>alp----</v>
      </c>
      <c r="X552" s="40" t="str">
        <f t="shared" si="2"/>
        <v>-----none</v>
      </c>
      <c r="Y552" s="40" t="str">
        <f t="shared" si="17"/>
        <v>-------</v>
      </c>
      <c r="Z552" s="41" t="str">
        <f t="shared" si="4"/>
        <v>alp---</v>
      </c>
      <c r="AA552" s="41" t="str">
        <f t="shared" si="5"/>
        <v/>
      </c>
      <c r="AB552" s="41" t="str">
        <f t="shared" si="18"/>
        <v>-------</v>
      </c>
      <c r="AC552" s="41" t="str">
        <f t="shared" si="7"/>
        <v>-------</v>
      </c>
      <c r="AD552" s="41" t="str">
        <f t="shared" si="19"/>
        <v>--------</v>
      </c>
      <c r="AE552" s="41" t="str">
        <f t="shared" si="20"/>
        <v>-------</v>
      </c>
    </row>
    <row r="553">
      <c r="A553" s="49"/>
      <c r="B553" s="58"/>
      <c r="C553" s="58"/>
      <c r="D553" s="49"/>
      <c r="E553" s="49"/>
      <c r="F553" s="4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39" t="str">
        <f t="shared" si="1"/>
        <v>alp----</v>
      </c>
      <c r="X553" s="40" t="str">
        <f t="shared" si="2"/>
        <v>-----none</v>
      </c>
      <c r="Y553" s="40" t="str">
        <f t="shared" si="17"/>
        <v>-------</v>
      </c>
      <c r="Z553" s="41" t="str">
        <f t="shared" si="4"/>
        <v>alp---</v>
      </c>
      <c r="AA553" s="41" t="str">
        <f t="shared" si="5"/>
        <v/>
      </c>
      <c r="AB553" s="41" t="str">
        <f t="shared" si="18"/>
        <v>-------</v>
      </c>
      <c r="AC553" s="41" t="str">
        <f t="shared" si="7"/>
        <v>-------</v>
      </c>
      <c r="AD553" s="41" t="str">
        <f t="shared" si="19"/>
        <v>--------</v>
      </c>
      <c r="AE553" s="41" t="str">
        <f t="shared" si="20"/>
        <v>-------</v>
      </c>
    </row>
    <row r="554">
      <c r="A554" s="50"/>
      <c r="B554" s="59"/>
      <c r="C554" s="59"/>
      <c r="D554" s="50"/>
      <c r="E554" s="50"/>
      <c r="F554" s="50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39" t="str">
        <f t="shared" si="1"/>
        <v>alp----</v>
      </c>
      <c r="X554" s="40" t="str">
        <f t="shared" si="2"/>
        <v>-----none</v>
      </c>
      <c r="Y554" s="40" t="str">
        <f t="shared" si="17"/>
        <v>-------</v>
      </c>
      <c r="Z554" s="41" t="str">
        <f t="shared" si="4"/>
        <v>alp---</v>
      </c>
      <c r="AA554" s="41" t="str">
        <f t="shared" si="5"/>
        <v/>
      </c>
      <c r="AB554" s="41" t="str">
        <f t="shared" si="18"/>
        <v>-------</v>
      </c>
      <c r="AC554" s="41" t="str">
        <f t="shared" si="7"/>
        <v>-------</v>
      </c>
      <c r="AD554" s="41" t="str">
        <f t="shared" si="19"/>
        <v>--------</v>
      </c>
      <c r="AE554" s="41" t="str">
        <f t="shared" si="20"/>
        <v>-------</v>
      </c>
    </row>
    <row r="555">
      <c r="A555" s="49"/>
      <c r="B555" s="58"/>
      <c r="C555" s="58"/>
      <c r="D555" s="49"/>
      <c r="E555" s="49"/>
      <c r="F555" s="4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39" t="str">
        <f t="shared" si="1"/>
        <v>alp----</v>
      </c>
      <c r="X555" s="40" t="str">
        <f t="shared" si="2"/>
        <v>-----none</v>
      </c>
      <c r="Y555" s="40" t="str">
        <f t="shared" si="17"/>
        <v>-------</v>
      </c>
      <c r="Z555" s="41" t="str">
        <f t="shared" si="4"/>
        <v>alp---</v>
      </c>
      <c r="AA555" s="41" t="str">
        <f t="shared" si="5"/>
        <v/>
      </c>
      <c r="AB555" s="41" t="str">
        <f t="shared" si="18"/>
        <v>-------</v>
      </c>
      <c r="AC555" s="41" t="str">
        <f t="shared" si="7"/>
        <v>-------</v>
      </c>
      <c r="AD555" s="41" t="str">
        <f t="shared" si="19"/>
        <v>--------</v>
      </c>
      <c r="AE555" s="41" t="str">
        <f t="shared" si="20"/>
        <v>-------</v>
      </c>
    </row>
    <row r="556">
      <c r="A556" s="50"/>
      <c r="B556" s="59"/>
      <c r="C556" s="59"/>
      <c r="D556" s="50"/>
      <c r="E556" s="50"/>
      <c r="F556" s="50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39" t="str">
        <f t="shared" si="1"/>
        <v>alp----</v>
      </c>
      <c r="X556" s="40" t="str">
        <f t="shared" si="2"/>
        <v>-----none</v>
      </c>
      <c r="Y556" s="40" t="str">
        <f t="shared" si="17"/>
        <v>-------</v>
      </c>
      <c r="Z556" s="41" t="str">
        <f t="shared" si="4"/>
        <v>alp---</v>
      </c>
      <c r="AA556" s="41" t="str">
        <f t="shared" si="5"/>
        <v/>
      </c>
      <c r="AB556" s="41" t="str">
        <f t="shared" si="18"/>
        <v>-------</v>
      </c>
      <c r="AC556" s="41" t="str">
        <f t="shared" si="7"/>
        <v>-------</v>
      </c>
      <c r="AD556" s="41" t="str">
        <f t="shared" si="19"/>
        <v>--------</v>
      </c>
      <c r="AE556" s="41" t="str">
        <f t="shared" si="20"/>
        <v>-------</v>
      </c>
    </row>
    <row r="557">
      <c r="A557" s="49"/>
      <c r="B557" s="58"/>
      <c r="C557" s="58"/>
      <c r="D557" s="49"/>
      <c r="E557" s="49"/>
      <c r="F557" s="4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39" t="str">
        <f t="shared" si="1"/>
        <v>alp----</v>
      </c>
      <c r="X557" s="40" t="str">
        <f t="shared" si="2"/>
        <v>-----none</v>
      </c>
      <c r="Y557" s="40" t="str">
        <f t="shared" si="17"/>
        <v>-------</v>
      </c>
      <c r="Z557" s="41" t="str">
        <f t="shared" si="4"/>
        <v>alp---</v>
      </c>
      <c r="AA557" s="41" t="str">
        <f t="shared" si="5"/>
        <v/>
      </c>
      <c r="AB557" s="41" t="str">
        <f t="shared" si="18"/>
        <v>-------</v>
      </c>
      <c r="AC557" s="41" t="str">
        <f t="shared" si="7"/>
        <v>-------</v>
      </c>
      <c r="AD557" s="41" t="str">
        <f t="shared" si="19"/>
        <v>--------</v>
      </c>
      <c r="AE557" s="41" t="str">
        <f t="shared" si="20"/>
        <v>-------</v>
      </c>
    </row>
    <row r="558">
      <c r="A558" s="50"/>
      <c r="B558" s="59"/>
      <c r="C558" s="59"/>
      <c r="D558" s="50"/>
      <c r="E558" s="50"/>
      <c r="F558" s="50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39" t="str">
        <f t="shared" si="1"/>
        <v>alp----</v>
      </c>
      <c r="X558" s="40" t="str">
        <f t="shared" si="2"/>
        <v>-----none</v>
      </c>
      <c r="Y558" s="40" t="str">
        <f t="shared" si="17"/>
        <v>-------</v>
      </c>
      <c r="Z558" s="41" t="str">
        <f t="shared" si="4"/>
        <v>alp---</v>
      </c>
      <c r="AA558" s="41" t="str">
        <f t="shared" si="5"/>
        <v/>
      </c>
      <c r="AB558" s="41" t="str">
        <f t="shared" si="18"/>
        <v>-------</v>
      </c>
      <c r="AC558" s="41" t="str">
        <f t="shared" si="7"/>
        <v>-------</v>
      </c>
      <c r="AD558" s="41" t="str">
        <f t="shared" si="19"/>
        <v>--------</v>
      </c>
      <c r="AE558" s="41" t="str">
        <f t="shared" si="20"/>
        <v>-------</v>
      </c>
    </row>
    <row r="559">
      <c r="A559" s="49"/>
      <c r="B559" s="58"/>
      <c r="C559" s="58"/>
      <c r="D559" s="49"/>
      <c r="E559" s="49"/>
      <c r="F559" s="4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39" t="str">
        <f t="shared" si="1"/>
        <v>alp----</v>
      </c>
      <c r="X559" s="40" t="str">
        <f t="shared" si="2"/>
        <v>-----none</v>
      </c>
      <c r="Y559" s="40" t="str">
        <f t="shared" si="17"/>
        <v>-------</v>
      </c>
      <c r="Z559" s="41" t="str">
        <f t="shared" si="4"/>
        <v>alp---</v>
      </c>
      <c r="AA559" s="41" t="str">
        <f t="shared" si="5"/>
        <v/>
      </c>
      <c r="AB559" s="41" t="str">
        <f t="shared" si="18"/>
        <v>-------</v>
      </c>
      <c r="AC559" s="41" t="str">
        <f t="shared" si="7"/>
        <v>-------</v>
      </c>
      <c r="AD559" s="41" t="str">
        <f t="shared" si="19"/>
        <v>--------</v>
      </c>
      <c r="AE559" s="41" t="str">
        <f t="shared" si="20"/>
        <v>-------</v>
      </c>
    </row>
    <row r="560">
      <c r="A560" s="50"/>
      <c r="B560" s="59"/>
      <c r="C560" s="59"/>
      <c r="D560" s="50"/>
      <c r="E560" s="50"/>
      <c r="F560" s="50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39" t="str">
        <f t="shared" si="1"/>
        <v>alp----</v>
      </c>
      <c r="X560" s="40" t="str">
        <f t="shared" si="2"/>
        <v>-----none</v>
      </c>
      <c r="Y560" s="40" t="str">
        <f t="shared" si="17"/>
        <v>-------</v>
      </c>
      <c r="Z560" s="41" t="str">
        <f t="shared" si="4"/>
        <v>alp---</v>
      </c>
      <c r="AA560" s="41" t="str">
        <f t="shared" si="5"/>
        <v/>
      </c>
      <c r="AB560" s="41" t="str">
        <f t="shared" si="18"/>
        <v>-------</v>
      </c>
      <c r="AC560" s="41" t="str">
        <f t="shared" si="7"/>
        <v>-------</v>
      </c>
      <c r="AD560" s="41" t="str">
        <f t="shared" si="19"/>
        <v>--------</v>
      </c>
      <c r="AE560" s="41" t="str">
        <f t="shared" si="20"/>
        <v>-------</v>
      </c>
    </row>
    <row r="561">
      <c r="A561" s="49"/>
      <c r="B561" s="58"/>
      <c r="C561" s="58"/>
      <c r="D561" s="49"/>
      <c r="E561" s="49"/>
      <c r="F561" s="4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39" t="str">
        <f t="shared" si="1"/>
        <v>alp----</v>
      </c>
      <c r="X561" s="40" t="str">
        <f t="shared" si="2"/>
        <v>-----none</v>
      </c>
      <c r="Y561" s="40" t="str">
        <f t="shared" si="17"/>
        <v>-------</v>
      </c>
      <c r="Z561" s="41" t="str">
        <f t="shared" si="4"/>
        <v>alp---</v>
      </c>
      <c r="AA561" s="41" t="str">
        <f t="shared" si="5"/>
        <v/>
      </c>
      <c r="AB561" s="41" t="str">
        <f t="shared" si="18"/>
        <v>-------</v>
      </c>
      <c r="AC561" s="41" t="str">
        <f t="shared" si="7"/>
        <v>-------</v>
      </c>
      <c r="AD561" s="41" t="str">
        <f t="shared" si="19"/>
        <v>--------</v>
      </c>
      <c r="AE561" s="41" t="str">
        <f t="shared" si="20"/>
        <v>-------</v>
      </c>
    </row>
    <row r="562">
      <c r="A562" s="50"/>
      <c r="B562" s="59"/>
      <c r="C562" s="59"/>
      <c r="D562" s="50"/>
      <c r="E562" s="50"/>
      <c r="F562" s="50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39" t="str">
        <f t="shared" si="1"/>
        <v>alp----</v>
      </c>
      <c r="X562" s="40" t="str">
        <f t="shared" si="2"/>
        <v>-----none</v>
      </c>
      <c r="Y562" s="40" t="str">
        <f t="shared" si="17"/>
        <v>-------</v>
      </c>
      <c r="Z562" s="41" t="str">
        <f t="shared" si="4"/>
        <v>alp---</v>
      </c>
      <c r="AA562" s="41" t="str">
        <f t="shared" si="5"/>
        <v/>
      </c>
      <c r="AB562" s="41" t="str">
        <f t="shared" si="18"/>
        <v>-------</v>
      </c>
      <c r="AC562" s="41" t="str">
        <f t="shared" si="7"/>
        <v>-------</v>
      </c>
      <c r="AD562" s="41" t="str">
        <f t="shared" si="19"/>
        <v>--------</v>
      </c>
      <c r="AE562" s="41" t="str">
        <f t="shared" si="20"/>
        <v>-------</v>
      </c>
    </row>
    <row r="563">
      <c r="A563" s="49"/>
      <c r="B563" s="58"/>
      <c r="C563" s="58"/>
      <c r="D563" s="49"/>
      <c r="E563" s="49"/>
      <c r="F563" s="4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39" t="str">
        <f t="shared" si="1"/>
        <v>alp----</v>
      </c>
      <c r="X563" s="40" t="str">
        <f t="shared" si="2"/>
        <v>-----none</v>
      </c>
      <c r="Y563" s="40" t="str">
        <f t="shared" si="17"/>
        <v>-------</v>
      </c>
      <c r="Z563" s="41" t="str">
        <f t="shared" si="4"/>
        <v>alp---</v>
      </c>
      <c r="AA563" s="41" t="str">
        <f t="shared" si="5"/>
        <v/>
      </c>
      <c r="AB563" s="41" t="str">
        <f t="shared" si="18"/>
        <v>-------</v>
      </c>
      <c r="AC563" s="41" t="str">
        <f t="shared" si="7"/>
        <v>-------</v>
      </c>
      <c r="AD563" s="41" t="str">
        <f t="shared" si="19"/>
        <v>--------</v>
      </c>
      <c r="AE563" s="41" t="str">
        <f t="shared" si="20"/>
        <v>-------</v>
      </c>
    </row>
    <row r="564">
      <c r="A564" s="50"/>
      <c r="B564" s="59"/>
      <c r="C564" s="59"/>
      <c r="D564" s="50"/>
      <c r="E564" s="50"/>
      <c r="F564" s="50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39" t="str">
        <f t="shared" si="1"/>
        <v>alp----</v>
      </c>
      <c r="X564" s="40" t="str">
        <f t="shared" si="2"/>
        <v>-----none</v>
      </c>
      <c r="Y564" s="40" t="str">
        <f t="shared" si="17"/>
        <v>-------</v>
      </c>
      <c r="Z564" s="41" t="str">
        <f t="shared" si="4"/>
        <v>alp---</v>
      </c>
      <c r="AA564" s="41" t="str">
        <f t="shared" si="5"/>
        <v/>
      </c>
      <c r="AB564" s="41" t="str">
        <f t="shared" si="18"/>
        <v>-------</v>
      </c>
      <c r="AC564" s="41" t="str">
        <f t="shared" si="7"/>
        <v>-------</v>
      </c>
      <c r="AD564" s="41" t="str">
        <f t="shared" si="19"/>
        <v>--------</v>
      </c>
      <c r="AE564" s="41" t="str">
        <f t="shared" si="20"/>
        <v>-------</v>
      </c>
    </row>
    <row r="565">
      <c r="A565" s="49"/>
      <c r="B565" s="58"/>
      <c r="C565" s="58"/>
      <c r="D565" s="49"/>
      <c r="E565" s="49"/>
      <c r="F565" s="4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39" t="str">
        <f t="shared" si="1"/>
        <v>alp----</v>
      </c>
      <c r="X565" s="40" t="str">
        <f t="shared" si="2"/>
        <v>-----none</v>
      </c>
      <c r="Y565" s="40" t="str">
        <f t="shared" si="17"/>
        <v>-------</v>
      </c>
      <c r="Z565" s="41" t="str">
        <f t="shared" si="4"/>
        <v>alp---</v>
      </c>
      <c r="AA565" s="41" t="str">
        <f t="shared" si="5"/>
        <v/>
      </c>
      <c r="AB565" s="41" t="str">
        <f t="shared" si="18"/>
        <v>-------</v>
      </c>
      <c r="AC565" s="41" t="str">
        <f t="shared" si="7"/>
        <v>-------</v>
      </c>
      <c r="AD565" s="41" t="str">
        <f t="shared" si="19"/>
        <v>--------</v>
      </c>
      <c r="AE565" s="41" t="str">
        <f t="shared" si="20"/>
        <v>-------</v>
      </c>
    </row>
    <row r="566">
      <c r="A566" s="50"/>
      <c r="B566" s="59"/>
      <c r="C566" s="59"/>
      <c r="D566" s="50"/>
      <c r="E566" s="50"/>
      <c r="F566" s="50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39" t="str">
        <f t="shared" si="1"/>
        <v>alp----</v>
      </c>
      <c r="X566" s="40" t="str">
        <f t="shared" si="2"/>
        <v>-----none</v>
      </c>
      <c r="Y566" s="40" t="str">
        <f t="shared" si="17"/>
        <v>-------</v>
      </c>
      <c r="Z566" s="41" t="str">
        <f t="shared" si="4"/>
        <v>alp---</v>
      </c>
      <c r="AA566" s="41" t="str">
        <f t="shared" si="5"/>
        <v/>
      </c>
      <c r="AB566" s="41" t="str">
        <f t="shared" si="18"/>
        <v>-------</v>
      </c>
      <c r="AC566" s="41" t="str">
        <f t="shared" si="7"/>
        <v>-------</v>
      </c>
      <c r="AD566" s="41" t="str">
        <f t="shared" si="19"/>
        <v>--------</v>
      </c>
      <c r="AE566" s="41" t="str">
        <f t="shared" si="20"/>
        <v>-------</v>
      </c>
    </row>
    <row r="567">
      <c r="A567" s="49"/>
      <c r="B567" s="58"/>
      <c r="C567" s="58"/>
      <c r="D567" s="49"/>
      <c r="E567" s="49"/>
      <c r="F567" s="4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39" t="str">
        <f t="shared" si="1"/>
        <v>alp----</v>
      </c>
      <c r="X567" s="40" t="str">
        <f t="shared" si="2"/>
        <v>-----none</v>
      </c>
      <c r="Y567" s="40" t="str">
        <f t="shared" si="17"/>
        <v>-------</v>
      </c>
      <c r="Z567" s="41" t="str">
        <f t="shared" si="4"/>
        <v>alp---</v>
      </c>
      <c r="AA567" s="41" t="str">
        <f t="shared" si="5"/>
        <v/>
      </c>
      <c r="AB567" s="41" t="str">
        <f t="shared" si="18"/>
        <v>-------</v>
      </c>
      <c r="AC567" s="41" t="str">
        <f t="shared" si="7"/>
        <v>-------</v>
      </c>
      <c r="AD567" s="41" t="str">
        <f t="shared" si="19"/>
        <v>--------</v>
      </c>
      <c r="AE567" s="41" t="str">
        <f t="shared" si="20"/>
        <v>-------</v>
      </c>
    </row>
    <row r="568">
      <c r="A568" s="50"/>
      <c r="B568" s="59"/>
      <c r="C568" s="59"/>
      <c r="D568" s="50"/>
      <c r="E568" s="50"/>
      <c r="F568" s="50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39" t="str">
        <f t="shared" si="1"/>
        <v>alp----</v>
      </c>
      <c r="X568" s="40" t="str">
        <f t="shared" si="2"/>
        <v>-----none</v>
      </c>
      <c r="Y568" s="40" t="str">
        <f t="shared" si="17"/>
        <v>-------</v>
      </c>
      <c r="Z568" s="41" t="str">
        <f t="shared" si="4"/>
        <v>alp---</v>
      </c>
      <c r="AA568" s="41" t="str">
        <f t="shared" si="5"/>
        <v/>
      </c>
      <c r="AB568" s="41" t="str">
        <f t="shared" si="18"/>
        <v>-------</v>
      </c>
      <c r="AC568" s="41" t="str">
        <f t="shared" si="7"/>
        <v>-------</v>
      </c>
      <c r="AD568" s="41" t="str">
        <f t="shared" si="19"/>
        <v>--------</v>
      </c>
      <c r="AE568" s="41" t="str">
        <f t="shared" si="20"/>
        <v>-------</v>
      </c>
    </row>
    <row r="569">
      <c r="A569" s="49"/>
      <c r="B569" s="58"/>
      <c r="C569" s="58"/>
      <c r="D569" s="49"/>
      <c r="E569" s="49"/>
      <c r="F569" s="4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39" t="str">
        <f t="shared" si="1"/>
        <v>alp----</v>
      </c>
      <c r="X569" s="40" t="str">
        <f t="shared" si="2"/>
        <v>-----none</v>
      </c>
      <c r="Y569" s="40" t="str">
        <f t="shared" si="17"/>
        <v>-------</v>
      </c>
      <c r="Z569" s="41" t="str">
        <f t="shared" si="4"/>
        <v>alp---</v>
      </c>
      <c r="AA569" s="41" t="str">
        <f t="shared" si="5"/>
        <v/>
      </c>
      <c r="AB569" s="41" t="str">
        <f t="shared" si="18"/>
        <v>-------</v>
      </c>
      <c r="AC569" s="41" t="str">
        <f t="shared" si="7"/>
        <v>-------</v>
      </c>
      <c r="AD569" s="41" t="str">
        <f t="shared" si="19"/>
        <v>--------</v>
      </c>
      <c r="AE569" s="41" t="str">
        <f t="shared" si="20"/>
        <v>-------</v>
      </c>
    </row>
    <row r="570">
      <c r="A570" s="50"/>
      <c r="B570" s="59"/>
      <c r="C570" s="59"/>
      <c r="D570" s="50"/>
      <c r="E570" s="50"/>
      <c r="F570" s="50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39" t="str">
        <f t="shared" si="1"/>
        <v>alp----</v>
      </c>
      <c r="X570" s="40" t="str">
        <f t="shared" si="2"/>
        <v>-----none</v>
      </c>
      <c r="Y570" s="40" t="str">
        <f t="shared" si="17"/>
        <v>-------</v>
      </c>
      <c r="Z570" s="41" t="str">
        <f t="shared" si="4"/>
        <v>alp---</v>
      </c>
      <c r="AA570" s="41" t="str">
        <f t="shared" si="5"/>
        <v/>
      </c>
      <c r="AB570" s="41" t="str">
        <f t="shared" si="18"/>
        <v>-------</v>
      </c>
      <c r="AC570" s="41" t="str">
        <f t="shared" si="7"/>
        <v>-------</v>
      </c>
      <c r="AD570" s="41" t="str">
        <f t="shared" si="19"/>
        <v>--------</v>
      </c>
      <c r="AE570" s="41" t="str">
        <f t="shared" si="20"/>
        <v>-------</v>
      </c>
    </row>
    <row r="571">
      <c r="A571" s="49"/>
      <c r="B571" s="58"/>
      <c r="C571" s="58"/>
      <c r="D571" s="49"/>
      <c r="E571" s="49"/>
      <c r="F571" s="4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39" t="str">
        <f t="shared" si="1"/>
        <v>alp----</v>
      </c>
      <c r="X571" s="40" t="str">
        <f t="shared" si="2"/>
        <v>-----none</v>
      </c>
      <c r="Y571" s="40" t="str">
        <f t="shared" si="17"/>
        <v>-------</v>
      </c>
      <c r="Z571" s="41" t="str">
        <f t="shared" si="4"/>
        <v>alp---</v>
      </c>
      <c r="AA571" s="41" t="str">
        <f t="shared" si="5"/>
        <v/>
      </c>
      <c r="AB571" s="41" t="str">
        <f t="shared" si="18"/>
        <v>-------</v>
      </c>
      <c r="AC571" s="41" t="str">
        <f t="shared" si="7"/>
        <v>-------</v>
      </c>
      <c r="AD571" s="41" t="str">
        <f t="shared" si="19"/>
        <v>--------</v>
      </c>
      <c r="AE571" s="41" t="str">
        <f t="shared" si="20"/>
        <v>-------</v>
      </c>
    </row>
    <row r="572">
      <c r="A572" s="50"/>
      <c r="B572" s="59"/>
      <c r="C572" s="59"/>
      <c r="D572" s="50"/>
      <c r="E572" s="50"/>
      <c r="F572" s="50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39" t="str">
        <f t="shared" si="1"/>
        <v>alp----</v>
      </c>
      <c r="X572" s="40" t="str">
        <f t="shared" si="2"/>
        <v>-----none</v>
      </c>
      <c r="Y572" s="40" t="str">
        <f t="shared" si="17"/>
        <v>-------</v>
      </c>
      <c r="Z572" s="41" t="str">
        <f t="shared" si="4"/>
        <v>alp---</v>
      </c>
      <c r="AA572" s="41" t="str">
        <f t="shared" si="5"/>
        <v/>
      </c>
      <c r="AB572" s="41" t="str">
        <f t="shared" si="18"/>
        <v>-------</v>
      </c>
      <c r="AC572" s="41" t="str">
        <f t="shared" si="7"/>
        <v>-------</v>
      </c>
      <c r="AD572" s="41" t="str">
        <f t="shared" si="19"/>
        <v>--------</v>
      </c>
      <c r="AE572" s="41" t="str">
        <f t="shared" si="20"/>
        <v>-------</v>
      </c>
    </row>
    <row r="573">
      <c r="A573" s="49"/>
      <c r="B573" s="58"/>
      <c r="C573" s="58"/>
      <c r="D573" s="49"/>
      <c r="E573" s="49"/>
      <c r="F573" s="4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39" t="str">
        <f t="shared" si="1"/>
        <v>alp----</v>
      </c>
      <c r="X573" s="40" t="str">
        <f t="shared" si="2"/>
        <v>-----none</v>
      </c>
      <c r="Y573" s="40" t="str">
        <f t="shared" si="17"/>
        <v>-------</v>
      </c>
      <c r="Z573" s="41" t="str">
        <f t="shared" si="4"/>
        <v>alp---</v>
      </c>
      <c r="AA573" s="41" t="str">
        <f t="shared" si="5"/>
        <v/>
      </c>
      <c r="AB573" s="41" t="str">
        <f t="shared" si="18"/>
        <v>-------</v>
      </c>
      <c r="AC573" s="41" t="str">
        <f t="shared" si="7"/>
        <v>-------</v>
      </c>
      <c r="AD573" s="41" t="str">
        <f t="shared" si="19"/>
        <v>--------</v>
      </c>
      <c r="AE573" s="41" t="str">
        <f t="shared" si="20"/>
        <v>-------</v>
      </c>
    </row>
    <row r="574">
      <c r="A574" s="50"/>
      <c r="B574" s="59"/>
      <c r="C574" s="59"/>
      <c r="D574" s="50"/>
      <c r="E574" s="50"/>
      <c r="F574" s="50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39" t="str">
        <f t="shared" si="1"/>
        <v>alp----</v>
      </c>
      <c r="X574" s="40" t="str">
        <f t="shared" si="2"/>
        <v>-----none</v>
      </c>
      <c r="Y574" s="40" t="str">
        <f t="shared" si="17"/>
        <v>-------</v>
      </c>
      <c r="Z574" s="41" t="str">
        <f t="shared" si="4"/>
        <v>alp---</v>
      </c>
      <c r="AA574" s="41" t="str">
        <f t="shared" si="5"/>
        <v/>
      </c>
      <c r="AB574" s="41" t="str">
        <f t="shared" si="18"/>
        <v>-------</v>
      </c>
      <c r="AC574" s="41" t="str">
        <f t="shared" si="7"/>
        <v>-------</v>
      </c>
      <c r="AD574" s="41" t="str">
        <f t="shared" si="19"/>
        <v>--------</v>
      </c>
      <c r="AE574" s="41" t="str">
        <f t="shared" si="20"/>
        <v>-------</v>
      </c>
    </row>
    <row r="575">
      <c r="A575" s="49"/>
      <c r="B575" s="58"/>
      <c r="C575" s="58"/>
      <c r="D575" s="49"/>
      <c r="E575" s="49"/>
      <c r="F575" s="4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39" t="str">
        <f t="shared" si="1"/>
        <v>alp----</v>
      </c>
      <c r="X575" s="40" t="str">
        <f t="shared" si="2"/>
        <v>-----none</v>
      </c>
      <c r="Y575" s="40" t="str">
        <f t="shared" si="17"/>
        <v>-------</v>
      </c>
      <c r="Z575" s="41" t="str">
        <f t="shared" si="4"/>
        <v>alp---</v>
      </c>
      <c r="AA575" s="41" t="str">
        <f t="shared" si="5"/>
        <v/>
      </c>
      <c r="AB575" s="41" t="str">
        <f t="shared" si="18"/>
        <v>-------</v>
      </c>
      <c r="AC575" s="41" t="str">
        <f t="shared" si="7"/>
        <v>-------</v>
      </c>
      <c r="AD575" s="41" t="str">
        <f t="shared" si="19"/>
        <v>--------</v>
      </c>
      <c r="AE575" s="41" t="str">
        <f t="shared" si="20"/>
        <v>-------</v>
      </c>
    </row>
    <row r="576">
      <c r="A576" s="50"/>
      <c r="B576" s="59"/>
      <c r="C576" s="59"/>
      <c r="D576" s="50"/>
      <c r="E576" s="50"/>
      <c r="F576" s="50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39" t="str">
        <f t="shared" si="1"/>
        <v>alp----</v>
      </c>
      <c r="X576" s="40" t="str">
        <f t="shared" si="2"/>
        <v>-----none</v>
      </c>
      <c r="Y576" s="40" t="str">
        <f t="shared" si="17"/>
        <v>-------</v>
      </c>
      <c r="Z576" s="41" t="str">
        <f t="shared" si="4"/>
        <v>alp---</v>
      </c>
      <c r="AA576" s="41" t="str">
        <f t="shared" si="5"/>
        <v/>
      </c>
      <c r="AB576" s="41" t="str">
        <f t="shared" si="18"/>
        <v>-------</v>
      </c>
      <c r="AC576" s="41" t="str">
        <f t="shared" si="7"/>
        <v>-------</v>
      </c>
      <c r="AD576" s="41" t="str">
        <f t="shared" si="19"/>
        <v>--------</v>
      </c>
      <c r="AE576" s="41" t="str">
        <f t="shared" si="20"/>
        <v>-------</v>
      </c>
    </row>
    <row r="577">
      <c r="A577" s="49"/>
      <c r="B577" s="58"/>
      <c r="C577" s="58"/>
      <c r="D577" s="49"/>
      <c r="E577" s="49"/>
      <c r="F577" s="4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39" t="str">
        <f t="shared" si="1"/>
        <v>alp----</v>
      </c>
      <c r="X577" s="40" t="str">
        <f t="shared" si="2"/>
        <v>-----none</v>
      </c>
      <c r="Y577" s="40" t="str">
        <f t="shared" si="17"/>
        <v>-------</v>
      </c>
      <c r="Z577" s="41" t="str">
        <f t="shared" si="4"/>
        <v>alp---</v>
      </c>
      <c r="AA577" s="41" t="str">
        <f t="shared" si="5"/>
        <v/>
      </c>
      <c r="AB577" s="41" t="str">
        <f t="shared" si="18"/>
        <v>-------</v>
      </c>
      <c r="AC577" s="41" t="str">
        <f t="shared" si="7"/>
        <v>-------</v>
      </c>
      <c r="AD577" s="41" t="str">
        <f t="shared" si="19"/>
        <v>--------</v>
      </c>
      <c r="AE577" s="41" t="str">
        <f t="shared" si="20"/>
        <v>-------</v>
      </c>
    </row>
    <row r="578">
      <c r="A578" s="50"/>
      <c r="B578" s="59"/>
      <c r="C578" s="59"/>
      <c r="D578" s="50"/>
      <c r="E578" s="50"/>
      <c r="F578" s="50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39" t="str">
        <f t="shared" si="1"/>
        <v>alp----</v>
      </c>
      <c r="X578" s="40" t="str">
        <f t="shared" si="2"/>
        <v>-----none</v>
      </c>
      <c r="Y578" s="40" t="str">
        <f t="shared" si="17"/>
        <v>-------</v>
      </c>
      <c r="Z578" s="41" t="str">
        <f t="shared" si="4"/>
        <v>alp---</v>
      </c>
      <c r="AA578" s="41" t="str">
        <f t="shared" si="5"/>
        <v/>
      </c>
      <c r="AB578" s="41" t="str">
        <f t="shared" si="18"/>
        <v>-------</v>
      </c>
      <c r="AC578" s="41" t="str">
        <f t="shared" si="7"/>
        <v>-------</v>
      </c>
      <c r="AD578" s="41" t="str">
        <f t="shared" si="19"/>
        <v>--------</v>
      </c>
      <c r="AE578" s="41" t="str">
        <f t="shared" si="20"/>
        <v>-------</v>
      </c>
    </row>
    <row r="579">
      <c r="A579" s="49"/>
      <c r="B579" s="58"/>
      <c r="C579" s="58"/>
      <c r="D579" s="49"/>
      <c r="E579" s="49"/>
      <c r="F579" s="4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39" t="str">
        <f t="shared" si="1"/>
        <v>alp----</v>
      </c>
      <c r="X579" s="40" t="str">
        <f t="shared" si="2"/>
        <v>-----none</v>
      </c>
      <c r="Y579" s="40" t="str">
        <f t="shared" si="17"/>
        <v>-------</v>
      </c>
      <c r="Z579" s="41" t="str">
        <f t="shared" si="4"/>
        <v>alp---</v>
      </c>
      <c r="AA579" s="41" t="str">
        <f t="shared" si="5"/>
        <v/>
      </c>
      <c r="AB579" s="41" t="str">
        <f t="shared" si="18"/>
        <v>-------</v>
      </c>
      <c r="AC579" s="41" t="str">
        <f t="shared" si="7"/>
        <v>-------</v>
      </c>
      <c r="AD579" s="41" t="str">
        <f t="shared" si="19"/>
        <v>--------</v>
      </c>
      <c r="AE579" s="41" t="str">
        <f t="shared" si="20"/>
        <v>-------</v>
      </c>
    </row>
    <row r="580">
      <c r="A580" s="50"/>
      <c r="B580" s="59"/>
      <c r="C580" s="59"/>
      <c r="D580" s="50"/>
      <c r="E580" s="50"/>
      <c r="F580" s="50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39" t="str">
        <f t="shared" si="1"/>
        <v>alp----</v>
      </c>
      <c r="X580" s="40" t="str">
        <f t="shared" si="2"/>
        <v>-----none</v>
      </c>
      <c r="Y580" s="40" t="str">
        <f t="shared" si="17"/>
        <v>-------</v>
      </c>
      <c r="Z580" s="41" t="str">
        <f t="shared" si="4"/>
        <v>alp---</v>
      </c>
      <c r="AA580" s="41" t="str">
        <f t="shared" si="5"/>
        <v/>
      </c>
      <c r="AB580" s="41" t="str">
        <f t="shared" si="18"/>
        <v>-------</v>
      </c>
      <c r="AC580" s="41" t="str">
        <f t="shared" si="7"/>
        <v>-------</v>
      </c>
      <c r="AD580" s="41" t="str">
        <f t="shared" si="19"/>
        <v>--------</v>
      </c>
      <c r="AE580" s="41" t="str">
        <f t="shared" si="20"/>
        <v>-------</v>
      </c>
    </row>
    <row r="581">
      <c r="A581" s="49"/>
      <c r="B581" s="58"/>
      <c r="C581" s="58"/>
      <c r="D581" s="49"/>
      <c r="E581" s="49"/>
      <c r="F581" s="4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39" t="str">
        <f t="shared" si="1"/>
        <v>alp----</v>
      </c>
      <c r="X581" s="40" t="str">
        <f t="shared" si="2"/>
        <v>-----none</v>
      </c>
      <c r="Y581" s="40" t="str">
        <f t="shared" si="17"/>
        <v>-------</v>
      </c>
      <c r="Z581" s="41" t="str">
        <f t="shared" si="4"/>
        <v>alp---</v>
      </c>
      <c r="AA581" s="41" t="str">
        <f t="shared" si="5"/>
        <v/>
      </c>
      <c r="AB581" s="41" t="str">
        <f t="shared" si="18"/>
        <v>-------</v>
      </c>
      <c r="AC581" s="41" t="str">
        <f t="shared" si="7"/>
        <v>-------</v>
      </c>
      <c r="AD581" s="41" t="str">
        <f t="shared" si="19"/>
        <v>--------</v>
      </c>
      <c r="AE581" s="41" t="str">
        <f t="shared" si="20"/>
        <v>-------</v>
      </c>
    </row>
    <row r="582">
      <c r="A582" s="50"/>
      <c r="B582" s="59"/>
      <c r="C582" s="59"/>
      <c r="D582" s="50"/>
      <c r="E582" s="50"/>
      <c r="F582" s="50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39" t="str">
        <f t="shared" si="1"/>
        <v>alp----</v>
      </c>
      <c r="X582" s="40" t="str">
        <f t="shared" si="2"/>
        <v>-----none</v>
      </c>
      <c r="Y582" s="40" t="str">
        <f t="shared" si="17"/>
        <v>-------</v>
      </c>
      <c r="Z582" s="41" t="str">
        <f t="shared" si="4"/>
        <v>alp---</v>
      </c>
      <c r="AA582" s="41" t="str">
        <f t="shared" si="5"/>
        <v/>
      </c>
      <c r="AB582" s="41" t="str">
        <f t="shared" si="18"/>
        <v>-------</v>
      </c>
      <c r="AC582" s="41" t="str">
        <f t="shared" si="7"/>
        <v>-------</v>
      </c>
      <c r="AD582" s="41" t="str">
        <f t="shared" si="19"/>
        <v>--------</v>
      </c>
      <c r="AE582" s="41" t="str">
        <f t="shared" si="20"/>
        <v>-------</v>
      </c>
    </row>
    <row r="583">
      <c r="A583" s="49"/>
      <c r="B583" s="58"/>
      <c r="C583" s="58"/>
      <c r="D583" s="49"/>
      <c r="E583" s="49"/>
      <c r="F583" s="4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39" t="str">
        <f t="shared" si="1"/>
        <v>alp----</v>
      </c>
      <c r="X583" s="40" t="str">
        <f t="shared" si="2"/>
        <v>-----none</v>
      </c>
      <c r="Y583" s="40" t="str">
        <f t="shared" si="17"/>
        <v>-------</v>
      </c>
      <c r="Z583" s="41" t="str">
        <f t="shared" si="4"/>
        <v>alp---</v>
      </c>
      <c r="AA583" s="41" t="str">
        <f t="shared" si="5"/>
        <v/>
      </c>
      <c r="AB583" s="41" t="str">
        <f t="shared" si="18"/>
        <v>-------</v>
      </c>
      <c r="AC583" s="41" t="str">
        <f t="shared" si="7"/>
        <v>-------</v>
      </c>
      <c r="AD583" s="41" t="str">
        <f t="shared" si="19"/>
        <v>--------</v>
      </c>
      <c r="AE583" s="41" t="str">
        <f t="shared" si="20"/>
        <v>-------</v>
      </c>
    </row>
    <row r="584">
      <c r="A584" s="50"/>
      <c r="B584" s="59"/>
      <c r="C584" s="59"/>
      <c r="D584" s="50"/>
      <c r="E584" s="50"/>
      <c r="F584" s="50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39" t="str">
        <f t="shared" si="1"/>
        <v>alp----</v>
      </c>
      <c r="X584" s="40" t="str">
        <f t="shared" si="2"/>
        <v>-----none</v>
      </c>
      <c r="Y584" s="40" t="str">
        <f t="shared" si="17"/>
        <v>-------</v>
      </c>
      <c r="Z584" s="41" t="str">
        <f t="shared" si="4"/>
        <v>alp---</v>
      </c>
      <c r="AA584" s="41" t="str">
        <f t="shared" si="5"/>
        <v/>
      </c>
      <c r="AB584" s="41" t="str">
        <f t="shared" si="18"/>
        <v>-------</v>
      </c>
      <c r="AC584" s="41" t="str">
        <f t="shared" si="7"/>
        <v>-------</v>
      </c>
      <c r="AD584" s="41" t="str">
        <f t="shared" si="19"/>
        <v>--------</v>
      </c>
      <c r="AE584" s="41" t="str">
        <f t="shared" si="20"/>
        <v>-------</v>
      </c>
    </row>
    <row r="585">
      <c r="A585" s="49"/>
      <c r="B585" s="58"/>
      <c r="C585" s="58"/>
      <c r="D585" s="49"/>
      <c r="E585" s="49"/>
      <c r="F585" s="4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39" t="str">
        <f t="shared" si="1"/>
        <v>alp----</v>
      </c>
      <c r="X585" s="40" t="str">
        <f t="shared" si="2"/>
        <v>-----none</v>
      </c>
      <c r="Y585" s="40" t="str">
        <f t="shared" si="17"/>
        <v>-------</v>
      </c>
      <c r="Z585" s="41" t="str">
        <f t="shared" si="4"/>
        <v>alp---</v>
      </c>
      <c r="AA585" s="41" t="str">
        <f t="shared" si="5"/>
        <v/>
      </c>
      <c r="AB585" s="41" t="str">
        <f t="shared" si="18"/>
        <v>-------</v>
      </c>
      <c r="AC585" s="41" t="str">
        <f t="shared" si="7"/>
        <v>-------</v>
      </c>
      <c r="AD585" s="41" t="str">
        <f t="shared" si="19"/>
        <v>--------</v>
      </c>
      <c r="AE585" s="41" t="str">
        <f t="shared" si="20"/>
        <v>-------</v>
      </c>
    </row>
    <row r="586">
      <c r="A586" s="50"/>
      <c r="B586" s="59"/>
      <c r="C586" s="59"/>
      <c r="D586" s="50"/>
      <c r="E586" s="50"/>
      <c r="F586" s="50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39" t="str">
        <f t="shared" si="1"/>
        <v>alp----</v>
      </c>
      <c r="X586" s="40" t="str">
        <f t="shared" si="2"/>
        <v>-----none</v>
      </c>
      <c r="Y586" s="40" t="str">
        <f t="shared" si="17"/>
        <v>-------</v>
      </c>
      <c r="Z586" s="41" t="str">
        <f t="shared" si="4"/>
        <v>alp---</v>
      </c>
      <c r="AA586" s="41" t="str">
        <f t="shared" si="5"/>
        <v/>
      </c>
      <c r="AB586" s="41" t="str">
        <f t="shared" si="18"/>
        <v>-------</v>
      </c>
      <c r="AC586" s="41" t="str">
        <f t="shared" si="7"/>
        <v>-------</v>
      </c>
      <c r="AD586" s="41" t="str">
        <f t="shared" si="19"/>
        <v>--------</v>
      </c>
      <c r="AE586" s="41" t="str">
        <f t="shared" si="20"/>
        <v>-------</v>
      </c>
    </row>
    <row r="587">
      <c r="A587" s="49"/>
      <c r="B587" s="58"/>
      <c r="C587" s="58"/>
      <c r="D587" s="49"/>
      <c r="E587" s="49"/>
      <c r="F587" s="4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39" t="str">
        <f t="shared" si="1"/>
        <v>alp----</v>
      </c>
      <c r="X587" s="40" t="str">
        <f t="shared" si="2"/>
        <v>-----none</v>
      </c>
      <c r="Y587" s="40" t="str">
        <f t="shared" si="17"/>
        <v>-------</v>
      </c>
      <c r="Z587" s="41" t="str">
        <f t="shared" si="4"/>
        <v>alp---</v>
      </c>
      <c r="AA587" s="41" t="str">
        <f t="shared" si="5"/>
        <v/>
      </c>
      <c r="AB587" s="41" t="str">
        <f t="shared" si="18"/>
        <v>-------</v>
      </c>
      <c r="AC587" s="41" t="str">
        <f t="shared" si="7"/>
        <v>-------</v>
      </c>
      <c r="AD587" s="41" t="str">
        <f t="shared" si="19"/>
        <v>--------</v>
      </c>
      <c r="AE587" s="41" t="str">
        <f t="shared" si="20"/>
        <v>-------</v>
      </c>
    </row>
    <row r="588">
      <c r="A588" s="50"/>
      <c r="B588" s="59"/>
      <c r="C588" s="59"/>
      <c r="D588" s="50"/>
      <c r="E588" s="50"/>
      <c r="F588" s="50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39" t="str">
        <f t="shared" si="1"/>
        <v>alp----</v>
      </c>
      <c r="X588" s="40" t="str">
        <f t="shared" si="2"/>
        <v>-----none</v>
      </c>
      <c r="Y588" s="40" t="str">
        <f t="shared" si="17"/>
        <v>-------</v>
      </c>
      <c r="Z588" s="41" t="str">
        <f t="shared" si="4"/>
        <v>alp---</v>
      </c>
      <c r="AA588" s="41" t="str">
        <f t="shared" si="5"/>
        <v/>
      </c>
      <c r="AB588" s="41" t="str">
        <f t="shared" si="18"/>
        <v>-------</v>
      </c>
      <c r="AC588" s="41" t="str">
        <f t="shared" si="7"/>
        <v>-------</v>
      </c>
      <c r="AD588" s="41" t="str">
        <f t="shared" si="19"/>
        <v>--------</v>
      </c>
      <c r="AE588" s="41" t="str">
        <f t="shared" si="20"/>
        <v>-------</v>
      </c>
    </row>
    <row r="589">
      <c r="A589" s="49"/>
      <c r="B589" s="58"/>
      <c r="C589" s="58"/>
      <c r="D589" s="49"/>
      <c r="E589" s="49"/>
      <c r="F589" s="4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39" t="str">
        <f t="shared" si="1"/>
        <v>alp----</v>
      </c>
      <c r="X589" s="40" t="str">
        <f t="shared" si="2"/>
        <v>-----none</v>
      </c>
      <c r="Y589" s="40" t="str">
        <f t="shared" si="17"/>
        <v>-------</v>
      </c>
      <c r="Z589" s="41" t="str">
        <f t="shared" si="4"/>
        <v>alp---</v>
      </c>
      <c r="AA589" s="41" t="str">
        <f t="shared" si="5"/>
        <v/>
      </c>
      <c r="AB589" s="41" t="str">
        <f t="shared" si="18"/>
        <v>-------</v>
      </c>
      <c r="AC589" s="41" t="str">
        <f t="shared" si="7"/>
        <v>-------</v>
      </c>
      <c r="AD589" s="41" t="str">
        <f t="shared" si="19"/>
        <v>--------</v>
      </c>
      <c r="AE589" s="41" t="str">
        <f t="shared" si="20"/>
        <v>-------</v>
      </c>
    </row>
    <row r="590">
      <c r="A590" s="50"/>
      <c r="B590" s="59"/>
      <c r="C590" s="59"/>
      <c r="D590" s="50"/>
      <c r="E590" s="50"/>
      <c r="F590" s="50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39" t="str">
        <f t="shared" si="1"/>
        <v>alp----</v>
      </c>
      <c r="X590" s="40" t="str">
        <f t="shared" si="2"/>
        <v>-----none</v>
      </c>
      <c r="Y590" s="40" t="str">
        <f t="shared" si="17"/>
        <v>-------</v>
      </c>
      <c r="Z590" s="41" t="str">
        <f t="shared" si="4"/>
        <v>alp---</v>
      </c>
      <c r="AA590" s="41" t="str">
        <f t="shared" si="5"/>
        <v/>
      </c>
      <c r="AB590" s="41" t="str">
        <f t="shared" si="18"/>
        <v>-------</v>
      </c>
      <c r="AC590" s="41" t="str">
        <f t="shared" si="7"/>
        <v>-------</v>
      </c>
      <c r="AD590" s="41" t="str">
        <f t="shared" si="19"/>
        <v>--------</v>
      </c>
      <c r="AE590" s="41" t="str">
        <f t="shared" si="20"/>
        <v>-------</v>
      </c>
    </row>
    <row r="591">
      <c r="A591" s="49"/>
      <c r="B591" s="58"/>
      <c r="C591" s="58"/>
      <c r="D591" s="49"/>
      <c r="E591" s="49"/>
      <c r="F591" s="4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39" t="str">
        <f t="shared" si="1"/>
        <v>alp----</v>
      </c>
      <c r="X591" s="40" t="str">
        <f t="shared" si="2"/>
        <v>-----none</v>
      </c>
      <c r="Y591" s="40" t="str">
        <f t="shared" si="17"/>
        <v>-------</v>
      </c>
      <c r="Z591" s="41" t="str">
        <f t="shared" si="4"/>
        <v>alp---</v>
      </c>
      <c r="AA591" s="41" t="str">
        <f t="shared" si="5"/>
        <v/>
      </c>
      <c r="AB591" s="41" t="str">
        <f t="shared" si="18"/>
        <v>-------</v>
      </c>
      <c r="AC591" s="41" t="str">
        <f t="shared" si="7"/>
        <v>-------</v>
      </c>
      <c r="AD591" s="41" t="str">
        <f t="shared" si="19"/>
        <v>--------</v>
      </c>
      <c r="AE591" s="41" t="str">
        <f t="shared" si="20"/>
        <v>-------</v>
      </c>
    </row>
    <row r="592">
      <c r="A592" s="50"/>
      <c r="B592" s="59"/>
      <c r="C592" s="59"/>
      <c r="D592" s="50"/>
      <c r="E592" s="50"/>
      <c r="F592" s="50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39" t="str">
        <f t="shared" si="1"/>
        <v>alp----</v>
      </c>
      <c r="X592" s="40" t="str">
        <f t="shared" si="2"/>
        <v>-----none</v>
      </c>
      <c r="Y592" s="40" t="str">
        <f t="shared" si="17"/>
        <v>-------</v>
      </c>
      <c r="Z592" s="41" t="str">
        <f t="shared" si="4"/>
        <v>alp---</v>
      </c>
      <c r="AA592" s="41" t="str">
        <f t="shared" si="5"/>
        <v/>
      </c>
      <c r="AB592" s="41" t="str">
        <f t="shared" si="18"/>
        <v>-------</v>
      </c>
      <c r="AC592" s="41" t="str">
        <f t="shared" si="7"/>
        <v>-------</v>
      </c>
      <c r="AD592" s="41" t="str">
        <f t="shared" si="19"/>
        <v>--------</v>
      </c>
      <c r="AE592" s="41" t="str">
        <f t="shared" si="20"/>
        <v>-------</v>
      </c>
    </row>
    <row r="593">
      <c r="A593" s="49"/>
      <c r="B593" s="58"/>
      <c r="C593" s="58"/>
      <c r="D593" s="49"/>
      <c r="E593" s="49"/>
      <c r="F593" s="4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39" t="str">
        <f t="shared" si="1"/>
        <v>alp----</v>
      </c>
      <c r="X593" s="40" t="str">
        <f t="shared" si="2"/>
        <v>-----none</v>
      </c>
      <c r="Y593" s="40" t="str">
        <f t="shared" si="17"/>
        <v>-------</v>
      </c>
      <c r="Z593" s="41" t="str">
        <f t="shared" si="4"/>
        <v>alp---</v>
      </c>
      <c r="AA593" s="41" t="str">
        <f t="shared" si="5"/>
        <v/>
      </c>
      <c r="AB593" s="41" t="str">
        <f t="shared" si="18"/>
        <v>-------</v>
      </c>
      <c r="AC593" s="41" t="str">
        <f t="shared" si="7"/>
        <v>-------</v>
      </c>
      <c r="AD593" s="41" t="str">
        <f t="shared" si="19"/>
        <v>--------</v>
      </c>
      <c r="AE593" s="41" t="str">
        <f t="shared" si="20"/>
        <v>-------</v>
      </c>
    </row>
    <row r="594">
      <c r="A594" s="50"/>
      <c r="B594" s="59"/>
      <c r="C594" s="59"/>
      <c r="D594" s="50"/>
      <c r="E594" s="50"/>
      <c r="F594" s="50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39" t="str">
        <f t="shared" si="1"/>
        <v>alp----</v>
      </c>
      <c r="X594" s="40" t="str">
        <f t="shared" si="2"/>
        <v>-----none</v>
      </c>
      <c r="Y594" s="40" t="str">
        <f t="shared" si="17"/>
        <v>-------</v>
      </c>
      <c r="Z594" s="41" t="str">
        <f t="shared" si="4"/>
        <v>alp---</v>
      </c>
      <c r="AA594" s="41" t="str">
        <f t="shared" si="5"/>
        <v/>
      </c>
      <c r="AB594" s="41" t="str">
        <f t="shared" si="18"/>
        <v>-------</v>
      </c>
      <c r="AC594" s="41" t="str">
        <f t="shared" si="7"/>
        <v>-------</v>
      </c>
      <c r="AD594" s="41" t="str">
        <f t="shared" si="19"/>
        <v>--------</v>
      </c>
      <c r="AE594" s="41" t="str">
        <f t="shared" si="20"/>
        <v>-------</v>
      </c>
    </row>
    <row r="595">
      <c r="A595" s="49"/>
      <c r="B595" s="58"/>
      <c r="C595" s="58"/>
      <c r="D595" s="49"/>
      <c r="E595" s="49"/>
      <c r="F595" s="4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39" t="str">
        <f t="shared" si="1"/>
        <v>alp----</v>
      </c>
      <c r="X595" s="40" t="str">
        <f t="shared" si="2"/>
        <v>-----none</v>
      </c>
      <c r="Y595" s="40" t="str">
        <f t="shared" si="17"/>
        <v>-------</v>
      </c>
      <c r="Z595" s="41" t="str">
        <f t="shared" si="4"/>
        <v>alp---</v>
      </c>
      <c r="AA595" s="41" t="str">
        <f t="shared" si="5"/>
        <v/>
      </c>
      <c r="AB595" s="41" t="str">
        <f t="shared" si="18"/>
        <v>-------</v>
      </c>
      <c r="AC595" s="41" t="str">
        <f t="shared" si="7"/>
        <v>-------</v>
      </c>
      <c r="AD595" s="41" t="str">
        <f t="shared" si="19"/>
        <v>--------</v>
      </c>
      <c r="AE595" s="41" t="str">
        <f t="shared" si="20"/>
        <v>-------</v>
      </c>
    </row>
    <row r="596">
      <c r="A596" s="50"/>
      <c r="B596" s="59"/>
      <c r="C596" s="59"/>
      <c r="D596" s="50"/>
      <c r="E596" s="50"/>
      <c r="F596" s="50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39" t="str">
        <f t="shared" si="1"/>
        <v>alp----</v>
      </c>
      <c r="X596" s="40" t="str">
        <f t="shared" si="2"/>
        <v>-----none</v>
      </c>
      <c r="Y596" s="40" t="str">
        <f t="shared" si="17"/>
        <v>-------</v>
      </c>
      <c r="Z596" s="41" t="str">
        <f t="shared" si="4"/>
        <v>alp---</v>
      </c>
      <c r="AA596" s="41" t="str">
        <f t="shared" si="5"/>
        <v/>
      </c>
      <c r="AB596" s="41" t="str">
        <f t="shared" si="18"/>
        <v>-------</v>
      </c>
      <c r="AC596" s="41" t="str">
        <f t="shared" si="7"/>
        <v>-------</v>
      </c>
      <c r="AD596" s="41" t="str">
        <f t="shared" si="19"/>
        <v>--------</v>
      </c>
      <c r="AE596" s="41" t="str">
        <f t="shared" si="20"/>
        <v>-------</v>
      </c>
    </row>
    <row r="597">
      <c r="A597" s="49"/>
      <c r="B597" s="58"/>
      <c r="C597" s="58"/>
      <c r="D597" s="49"/>
      <c r="E597" s="49"/>
      <c r="F597" s="4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39" t="str">
        <f t="shared" si="1"/>
        <v>alp----</v>
      </c>
      <c r="X597" s="40" t="str">
        <f t="shared" si="2"/>
        <v>-----none</v>
      </c>
      <c r="Y597" s="40" t="str">
        <f t="shared" si="17"/>
        <v>-------</v>
      </c>
      <c r="Z597" s="41" t="str">
        <f t="shared" si="4"/>
        <v>alp---</v>
      </c>
      <c r="AA597" s="41" t="str">
        <f t="shared" si="5"/>
        <v/>
      </c>
      <c r="AB597" s="41" t="str">
        <f t="shared" si="18"/>
        <v>-------</v>
      </c>
      <c r="AC597" s="41" t="str">
        <f t="shared" si="7"/>
        <v>-------</v>
      </c>
      <c r="AD597" s="41" t="str">
        <f t="shared" si="19"/>
        <v>--------</v>
      </c>
      <c r="AE597" s="41" t="str">
        <f t="shared" si="20"/>
        <v>-------</v>
      </c>
    </row>
    <row r="598">
      <c r="A598" s="50"/>
      <c r="B598" s="59"/>
      <c r="C598" s="59"/>
      <c r="D598" s="50"/>
      <c r="E598" s="50"/>
      <c r="F598" s="50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39" t="str">
        <f t="shared" si="1"/>
        <v>alp----</v>
      </c>
      <c r="X598" s="40" t="str">
        <f t="shared" si="2"/>
        <v>-----none</v>
      </c>
      <c r="Y598" s="40" t="str">
        <f t="shared" si="17"/>
        <v>-------</v>
      </c>
      <c r="Z598" s="41" t="str">
        <f t="shared" si="4"/>
        <v>alp---</v>
      </c>
      <c r="AA598" s="41" t="str">
        <f t="shared" si="5"/>
        <v/>
      </c>
      <c r="AB598" s="41" t="str">
        <f t="shared" si="18"/>
        <v>-------</v>
      </c>
      <c r="AC598" s="41" t="str">
        <f t="shared" si="7"/>
        <v>-------</v>
      </c>
      <c r="AD598" s="41" t="str">
        <f t="shared" si="19"/>
        <v>--------</v>
      </c>
      <c r="AE598" s="41" t="str">
        <f t="shared" si="20"/>
        <v>-------</v>
      </c>
    </row>
    <row r="599">
      <c r="A599" s="49"/>
      <c r="B599" s="58"/>
      <c r="C599" s="58"/>
      <c r="D599" s="49"/>
      <c r="E599" s="49"/>
      <c r="F599" s="4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39" t="str">
        <f t="shared" si="1"/>
        <v>alp----</v>
      </c>
      <c r="X599" s="40" t="str">
        <f t="shared" si="2"/>
        <v>-----none</v>
      </c>
      <c r="Y599" s="40" t="str">
        <f t="shared" si="17"/>
        <v>-------</v>
      </c>
      <c r="Z599" s="41" t="str">
        <f t="shared" si="4"/>
        <v>alp---</v>
      </c>
      <c r="AA599" s="41" t="str">
        <f t="shared" si="5"/>
        <v/>
      </c>
      <c r="AB599" s="41" t="str">
        <f t="shared" si="18"/>
        <v>-------</v>
      </c>
      <c r="AC599" s="41" t="str">
        <f t="shared" si="7"/>
        <v>-------</v>
      </c>
      <c r="AD599" s="41" t="str">
        <f t="shared" si="19"/>
        <v>--------</v>
      </c>
      <c r="AE599" s="41" t="str">
        <f t="shared" si="20"/>
        <v>-------</v>
      </c>
    </row>
    <row r="600">
      <c r="A600" s="50"/>
      <c r="B600" s="59"/>
      <c r="C600" s="59"/>
      <c r="D600" s="50"/>
      <c r="E600" s="50"/>
      <c r="F600" s="50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39" t="str">
        <f t="shared" si="1"/>
        <v>alp----</v>
      </c>
      <c r="X600" s="40" t="str">
        <f t="shared" si="2"/>
        <v>-----none</v>
      </c>
      <c r="Y600" s="40" t="str">
        <f t="shared" si="17"/>
        <v>-------</v>
      </c>
      <c r="Z600" s="41" t="str">
        <f t="shared" si="4"/>
        <v>alp---</v>
      </c>
      <c r="AA600" s="41" t="str">
        <f t="shared" si="5"/>
        <v/>
      </c>
      <c r="AB600" s="41" t="str">
        <f t="shared" si="18"/>
        <v>-------</v>
      </c>
      <c r="AC600" s="41" t="str">
        <f t="shared" si="7"/>
        <v>-------</v>
      </c>
      <c r="AD600" s="41" t="str">
        <f t="shared" si="19"/>
        <v>--------</v>
      </c>
      <c r="AE600" s="41" t="str">
        <f t="shared" si="20"/>
        <v>-------</v>
      </c>
    </row>
    <row r="601">
      <c r="A601" s="49"/>
      <c r="B601" s="58"/>
      <c r="C601" s="58"/>
      <c r="D601" s="49"/>
      <c r="E601" s="49"/>
      <c r="F601" s="4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39" t="str">
        <f t="shared" si="1"/>
        <v>alp----</v>
      </c>
      <c r="X601" s="40" t="str">
        <f t="shared" si="2"/>
        <v>-----none</v>
      </c>
      <c r="Y601" s="40" t="str">
        <f t="shared" si="17"/>
        <v>-------</v>
      </c>
      <c r="Z601" s="41" t="str">
        <f t="shared" si="4"/>
        <v>alp---</v>
      </c>
      <c r="AA601" s="41" t="str">
        <f t="shared" si="5"/>
        <v/>
      </c>
      <c r="AB601" s="41" t="str">
        <f t="shared" si="18"/>
        <v>-------</v>
      </c>
      <c r="AC601" s="41" t="str">
        <f t="shared" si="7"/>
        <v>-------</v>
      </c>
      <c r="AD601" s="41" t="str">
        <f t="shared" si="19"/>
        <v>--------</v>
      </c>
      <c r="AE601" s="41" t="str">
        <f t="shared" si="20"/>
        <v>-------</v>
      </c>
    </row>
    <row r="602">
      <c r="A602" s="50"/>
      <c r="B602" s="59"/>
      <c r="C602" s="59"/>
      <c r="D602" s="50"/>
      <c r="E602" s="50"/>
      <c r="F602" s="50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39" t="str">
        <f t="shared" si="1"/>
        <v>alp----</v>
      </c>
      <c r="X602" s="40" t="str">
        <f t="shared" si="2"/>
        <v>-----none</v>
      </c>
      <c r="Y602" s="40" t="str">
        <f t="shared" si="17"/>
        <v>-------</v>
      </c>
      <c r="Z602" s="41" t="str">
        <f t="shared" si="4"/>
        <v>alp---</v>
      </c>
      <c r="AA602" s="41" t="str">
        <f t="shared" si="5"/>
        <v/>
      </c>
      <c r="AB602" s="41" t="str">
        <f t="shared" si="18"/>
        <v>-------</v>
      </c>
      <c r="AC602" s="41" t="str">
        <f t="shared" si="7"/>
        <v>-------</v>
      </c>
      <c r="AD602" s="41" t="str">
        <f t="shared" si="19"/>
        <v>--------</v>
      </c>
      <c r="AE602" s="41" t="str">
        <f t="shared" si="20"/>
        <v>-------</v>
      </c>
    </row>
    <row r="603">
      <c r="A603" s="49"/>
      <c r="B603" s="58"/>
      <c r="C603" s="58"/>
      <c r="D603" s="49"/>
      <c r="E603" s="49"/>
      <c r="F603" s="4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39" t="str">
        <f t="shared" si="1"/>
        <v>alp----</v>
      </c>
      <c r="X603" s="40" t="str">
        <f t="shared" si="2"/>
        <v>-----none</v>
      </c>
      <c r="Y603" s="40" t="str">
        <f t="shared" si="17"/>
        <v>-------</v>
      </c>
      <c r="Z603" s="41" t="str">
        <f t="shared" si="4"/>
        <v>alp---</v>
      </c>
      <c r="AA603" s="41" t="str">
        <f t="shared" si="5"/>
        <v/>
      </c>
      <c r="AB603" s="41" t="str">
        <f t="shared" si="18"/>
        <v>-------</v>
      </c>
      <c r="AC603" s="41" t="str">
        <f t="shared" si="7"/>
        <v>-------</v>
      </c>
      <c r="AD603" s="41" t="str">
        <f t="shared" si="19"/>
        <v>--------</v>
      </c>
      <c r="AE603" s="41" t="str">
        <f t="shared" si="20"/>
        <v>-------</v>
      </c>
    </row>
    <row r="604">
      <c r="A604" s="50"/>
      <c r="B604" s="59"/>
      <c r="C604" s="59"/>
      <c r="D604" s="50"/>
      <c r="E604" s="50"/>
      <c r="F604" s="50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39" t="str">
        <f t="shared" si="1"/>
        <v>alp----</v>
      </c>
      <c r="X604" s="40" t="str">
        <f t="shared" si="2"/>
        <v>-----none</v>
      </c>
      <c r="Y604" s="40" t="str">
        <f t="shared" si="17"/>
        <v>-------</v>
      </c>
      <c r="Z604" s="41" t="str">
        <f t="shared" si="4"/>
        <v>alp---</v>
      </c>
      <c r="AA604" s="41" t="str">
        <f t="shared" si="5"/>
        <v/>
      </c>
      <c r="AB604" s="41" t="str">
        <f t="shared" si="18"/>
        <v>-------</v>
      </c>
      <c r="AC604" s="41" t="str">
        <f t="shared" si="7"/>
        <v>-------</v>
      </c>
      <c r="AD604" s="41" t="str">
        <f t="shared" si="19"/>
        <v>--------</v>
      </c>
      <c r="AE604" s="41" t="str">
        <f t="shared" si="20"/>
        <v>-------</v>
      </c>
    </row>
    <row r="605">
      <c r="A605" s="49"/>
      <c r="B605" s="58"/>
      <c r="C605" s="58"/>
      <c r="D605" s="49"/>
      <c r="E605" s="49"/>
      <c r="F605" s="4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39" t="str">
        <f t="shared" si="1"/>
        <v>alp----</v>
      </c>
      <c r="X605" s="40" t="str">
        <f t="shared" si="2"/>
        <v>-----none</v>
      </c>
      <c r="Y605" s="40" t="str">
        <f t="shared" si="17"/>
        <v>-------</v>
      </c>
      <c r="Z605" s="41" t="str">
        <f t="shared" si="4"/>
        <v>alp---</v>
      </c>
      <c r="AA605" s="41" t="str">
        <f t="shared" si="5"/>
        <v/>
      </c>
      <c r="AB605" s="41" t="str">
        <f t="shared" si="18"/>
        <v>-------</v>
      </c>
      <c r="AC605" s="41" t="str">
        <f t="shared" si="7"/>
        <v>-------</v>
      </c>
      <c r="AD605" s="41" t="str">
        <f t="shared" si="19"/>
        <v>--------</v>
      </c>
      <c r="AE605" s="41" t="str">
        <f t="shared" si="20"/>
        <v>-------</v>
      </c>
    </row>
    <row r="606">
      <c r="A606" s="50"/>
      <c r="B606" s="59"/>
      <c r="C606" s="59"/>
      <c r="D606" s="50"/>
      <c r="E606" s="50"/>
      <c r="F606" s="50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39" t="str">
        <f t="shared" si="1"/>
        <v>alp----</v>
      </c>
      <c r="X606" s="40" t="str">
        <f t="shared" si="2"/>
        <v>-----none</v>
      </c>
      <c r="Y606" s="40" t="str">
        <f t="shared" si="17"/>
        <v>-------</v>
      </c>
      <c r="Z606" s="41" t="str">
        <f t="shared" si="4"/>
        <v>alp---</v>
      </c>
      <c r="AA606" s="41" t="str">
        <f t="shared" si="5"/>
        <v/>
      </c>
      <c r="AB606" s="41" t="str">
        <f t="shared" si="18"/>
        <v>-------</v>
      </c>
      <c r="AC606" s="41" t="str">
        <f t="shared" si="7"/>
        <v>-------</v>
      </c>
      <c r="AD606" s="41" t="str">
        <f t="shared" si="19"/>
        <v>--------</v>
      </c>
      <c r="AE606" s="41" t="str">
        <f t="shared" si="20"/>
        <v>-------</v>
      </c>
    </row>
    <row r="607">
      <c r="A607" s="49"/>
      <c r="B607" s="58"/>
      <c r="C607" s="58"/>
      <c r="D607" s="49"/>
      <c r="E607" s="49"/>
      <c r="F607" s="4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39" t="str">
        <f t="shared" si="1"/>
        <v>alp----</v>
      </c>
      <c r="X607" s="40" t="str">
        <f t="shared" si="2"/>
        <v>-----none</v>
      </c>
      <c r="Y607" s="40" t="str">
        <f t="shared" si="17"/>
        <v>-------</v>
      </c>
      <c r="Z607" s="41" t="str">
        <f t="shared" si="4"/>
        <v>alp---</v>
      </c>
      <c r="AA607" s="41" t="str">
        <f t="shared" si="5"/>
        <v/>
      </c>
      <c r="AB607" s="41" t="str">
        <f t="shared" si="18"/>
        <v>-------</v>
      </c>
      <c r="AC607" s="41" t="str">
        <f t="shared" si="7"/>
        <v>-------</v>
      </c>
      <c r="AD607" s="41" t="str">
        <f t="shared" si="19"/>
        <v>--------</v>
      </c>
      <c r="AE607" s="41" t="str">
        <f t="shared" si="20"/>
        <v>-------</v>
      </c>
    </row>
    <row r="608">
      <c r="A608" s="50"/>
      <c r="B608" s="59"/>
      <c r="C608" s="59"/>
      <c r="D608" s="50"/>
      <c r="E608" s="50"/>
      <c r="F608" s="50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39" t="str">
        <f t="shared" si="1"/>
        <v>alp----</v>
      </c>
      <c r="X608" s="40" t="str">
        <f t="shared" si="2"/>
        <v>-----none</v>
      </c>
      <c r="Y608" s="40" t="str">
        <f t="shared" si="17"/>
        <v>-------</v>
      </c>
      <c r="Z608" s="41" t="str">
        <f t="shared" si="4"/>
        <v>alp---</v>
      </c>
      <c r="AA608" s="41" t="str">
        <f t="shared" si="5"/>
        <v/>
      </c>
      <c r="AB608" s="41" t="str">
        <f t="shared" si="18"/>
        <v>-------</v>
      </c>
      <c r="AC608" s="41" t="str">
        <f t="shared" si="7"/>
        <v>-------</v>
      </c>
      <c r="AD608" s="41" t="str">
        <f t="shared" si="19"/>
        <v>--------</v>
      </c>
      <c r="AE608" s="41" t="str">
        <f t="shared" si="20"/>
        <v>-------</v>
      </c>
    </row>
    <row r="609">
      <c r="A609" s="49"/>
      <c r="B609" s="58"/>
      <c r="C609" s="58"/>
      <c r="D609" s="49"/>
      <c r="E609" s="49"/>
      <c r="F609" s="4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39" t="str">
        <f t="shared" si="1"/>
        <v>alp----</v>
      </c>
      <c r="X609" s="40" t="str">
        <f t="shared" si="2"/>
        <v>-----none</v>
      </c>
      <c r="Y609" s="40" t="str">
        <f t="shared" si="17"/>
        <v>-------</v>
      </c>
      <c r="Z609" s="41" t="str">
        <f t="shared" si="4"/>
        <v>alp---</v>
      </c>
      <c r="AA609" s="41" t="str">
        <f t="shared" si="5"/>
        <v/>
      </c>
      <c r="AB609" s="41" t="str">
        <f t="shared" si="18"/>
        <v>-------</v>
      </c>
      <c r="AC609" s="41" t="str">
        <f t="shared" si="7"/>
        <v>-------</v>
      </c>
      <c r="AD609" s="41" t="str">
        <f t="shared" si="19"/>
        <v>--------</v>
      </c>
      <c r="AE609" s="41" t="str">
        <f t="shared" si="20"/>
        <v>-------</v>
      </c>
    </row>
    <row r="610">
      <c r="A610" s="50"/>
      <c r="B610" s="59"/>
      <c r="C610" s="59"/>
      <c r="D610" s="50"/>
      <c r="E610" s="50"/>
      <c r="F610" s="50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39" t="str">
        <f t="shared" si="1"/>
        <v>alp----</v>
      </c>
      <c r="X610" s="40" t="str">
        <f t="shared" si="2"/>
        <v>-----none</v>
      </c>
      <c r="Y610" s="40" t="str">
        <f t="shared" si="17"/>
        <v>-------</v>
      </c>
      <c r="Z610" s="41" t="str">
        <f t="shared" si="4"/>
        <v>alp---</v>
      </c>
      <c r="AA610" s="41" t="str">
        <f t="shared" si="5"/>
        <v/>
      </c>
      <c r="AB610" s="41" t="str">
        <f t="shared" si="18"/>
        <v>-------</v>
      </c>
      <c r="AC610" s="41" t="str">
        <f t="shared" si="7"/>
        <v>-------</v>
      </c>
      <c r="AD610" s="41" t="str">
        <f t="shared" si="19"/>
        <v>--------</v>
      </c>
      <c r="AE610" s="41" t="str">
        <f t="shared" si="20"/>
        <v>-------</v>
      </c>
    </row>
    <row r="611">
      <c r="A611" s="49"/>
      <c r="B611" s="58"/>
      <c r="C611" s="58"/>
      <c r="D611" s="49"/>
      <c r="E611" s="49"/>
      <c r="F611" s="4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39" t="str">
        <f t="shared" si="1"/>
        <v>alp----</v>
      </c>
      <c r="X611" s="40" t="str">
        <f t="shared" si="2"/>
        <v>-----none</v>
      </c>
      <c r="Y611" s="40" t="str">
        <f t="shared" si="17"/>
        <v>-------</v>
      </c>
      <c r="Z611" s="41" t="str">
        <f t="shared" si="4"/>
        <v>alp---</v>
      </c>
      <c r="AA611" s="41" t="str">
        <f t="shared" si="5"/>
        <v/>
      </c>
      <c r="AB611" s="41" t="str">
        <f t="shared" si="18"/>
        <v>-------</v>
      </c>
      <c r="AC611" s="41" t="str">
        <f t="shared" si="7"/>
        <v>-------</v>
      </c>
      <c r="AD611" s="41" t="str">
        <f t="shared" si="19"/>
        <v>--------</v>
      </c>
      <c r="AE611" s="41" t="str">
        <f t="shared" si="20"/>
        <v>-------</v>
      </c>
    </row>
    <row r="612">
      <c r="A612" s="50"/>
      <c r="B612" s="59"/>
      <c r="C612" s="59"/>
      <c r="D612" s="50"/>
      <c r="E612" s="50"/>
      <c r="F612" s="50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39" t="str">
        <f t="shared" si="1"/>
        <v>alp----</v>
      </c>
      <c r="X612" s="40" t="str">
        <f t="shared" si="2"/>
        <v>-----none</v>
      </c>
      <c r="Y612" s="40" t="str">
        <f t="shared" si="17"/>
        <v>-------</v>
      </c>
      <c r="Z612" s="41" t="str">
        <f t="shared" si="4"/>
        <v>alp---</v>
      </c>
      <c r="AA612" s="41" t="str">
        <f t="shared" si="5"/>
        <v/>
      </c>
      <c r="AB612" s="41" t="str">
        <f t="shared" si="18"/>
        <v>-------</v>
      </c>
      <c r="AC612" s="41" t="str">
        <f t="shared" si="7"/>
        <v>-------</v>
      </c>
      <c r="AD612" s="41" t="str">
        <f t="shared" si="19"/>
        <v>--------</v>
      </c>
      <c r="AE612" s="41" t="str">
        <f t="shared" si="20"/>
        <v>-------</v>
      </c>
    </row>
    <row r="613">
      <c r="A613" s="49"/>
      <c r="B613" s="58"/>
      <c r="C613" s="58"/>
      <c r="D613" s="49"/>
      <c r="E613" s="49"/>
      <c r="F613" s="4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39" t="str">
        <f t="shared" si="1"/>
        <v>alp----</v>
      </c>
      <c r="X613" s="40" t="str">
        <f t="shared" si="2"/>
        <v>-----none</v>
      </c>
      <c r="Y613" s="40" t="str">
        <f t="shared" si="17"/>
        <v>-------</v>
      </c>
      <c r="Z613" s="41" t="str">
        <f t="shared" si="4"/>
        <v>alp---</v>
      </c>
      <c r="AA613" s="41" t="str">
        <f t="shared" si="5"/>
        <v/>
      </c>
      <c r="AB613" s="41" t="str">
        <f t="shared" si="18"/>
        <v>-------</v>
      </c>
      <c r="AC613" s="41" t="str">
        <f t="shared" si="7"/>
        <v>-------</v>
      </c>
      <c r="AD613" s="41" t="str">
        <f t="shared" si="19"/>
        <v>--------</v>
      </c>
      <c r="AE613" s="41" t="str">
        <f t="shared" si="20"/>
        <v>-------</v>
      </c>
    </row>
    <row r="614">
      <c r="A614" s="50"/>
      <c r="B614" s="59"/>
      <c r="C614" s="59"/>
      <c r="D614" s="50"/>
      <c r="E614" s="50"/>
      <c r="F614" s="50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39" t="str">
        <f t="shared" si="1"/>
        <v>alp----</v>
      </c>
      <c r="X614" s="40" t="str">
        <f t="shared" si="2"/>
        <v>-----none</v>
      </c>
      <c r="Y614" s="40" t="str">
        <f t="shared" si="17"/>
        <v>-------</v>
      </c>
      <c r="Z614" s="41" t="str">
        <f t="shared" si="4"/>
        <v>alp---</v>
      </c>
      <c r="AA614" s="41" t="str">
        <f t="shared" si="5"/>
        <v/>
      </c>
      <c r="AB614" s="41" t="str">
        <f t="shared" si="18"/>
        <v>-------</v>
      </c>
      <c r="AC614" s="41" t="str">
        <f t="shared" si="7"/>
        <v>-------</v>
      </c>
      <c r="AD614" s="41" t="str">
        <f t="shared" si="19"/>
        <v>--------</v>
      </c>
      <c r="AE614" s="41" t="str">
        <f t="shared" si="20"/>
        <v>-------</v>
      </c>
    </row>
    <row r="615">
      <c r="A615" s="49"/>
      <c r="B615" s="58"/>
      <c r="C615" s="58"/>
      <c r="D615" s="49"/>
      <c r="E615" s="49"/>
      <c r="F615" s="4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39" t="str">
        <f t="shared" si="1"/>
        <v>alp----</v>
      </c>
      <c r="X615" s="40" t="str">
        <f t="shared" si="2"/>
        <v>-----none</v>
      </c>
      <c r="Y615" s="40" t="str">
        <f t="shared" si="17"/>
        <v>-------</v>
      </c>
      <c r="Z615" s="41" t="str">
        <f t="shared" si="4"/>
        <v>alp---</v>
      </c>
      <c r="AA615" s="41" t="str">
        <f t="shared" si="5"/>
        <v/>
      </c>
      <c r="AB615" s="41" t="str">
        <f t="shared" si="18"/>
        <v>-------</v>
      </c>
      <c r="AC615" s="41" t="str">
        <f t="shared" si="7"/>
        <v>-------</v>
      </c>
      <c r="AD615" s="41" t="str">
        <f t="shared" si="19"/>
        <v>--------</v>
      </c>
      <c r="AE615" s="41" t="str">
        <f t="shared" si="20"/>
        <v>-------</v>
      </c>
    </row>
    <row r="616">
      <c r="A616" s="50"/>
      <c r="B616" s="59"/>
      <c r="C616" s="59"/>
      <c r="D616" s="50"/>
      <c r="E616" s="50"/>
      <c r="F616" s="50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39" t="str">
        <f t="shared" si="1"/>
        <v>alp----</v>
      </c>
      <c r="X616" s="40" t="str">
        <f t="shared" si="2"/>
        <v>-----none</v>
      </c>
      <c r="Y616" s="40" t="str">
        <f t="shared" si="17"/>
        <v>-------</v>
      </c>
      <c r="Z616" s="41" t="str">
        <f t="shared" si="4"/>
        <v>alp---</v>
      </c>
      <c r="AA616" s="41" t="str">
        <f t="shared" si="5"/>
        <v/>
      </c>
      <c r="AB616" s="41" t="str">
        <f t="shared" si="18"/>
        <v>-------</v>
      </c>
      <c r="AC616" s="41" t="str">
        <f t="shared" si="7"/>
        <v>-------</v>
      </c>
      <c r="AD616" s="41" t="str">
        <f t="shared" si="19"/>
        <v>--------</v>
      </c>
      <c r="AE616" s="41" t="str">
        <f t="shared" si="20"/>
        <v>-------</v>
      </c>
    </row>
    <row r="617">
      <c r="A617" s="49"/>
      <c r="B617" s="58"/>
      <c r="C617" s="58"/>
      <c r="D617" s="49"/>
      <c r="E617" s="49"/>
      <c r="F617" s="4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39" t="str">
        <f t="shared" si="1"/>
        <v>alp----</v>
      </c>
      <c r="X617" s="40" t="str">
        <f t="shared" si="2"/>
        <v>-----none</v>
      </c>
      <c r="Y617" s="40" t="str">
        <f t="shared" si="17"/>
        <v>-------</v>
      </c>
      <c r="Z617" s="41" t="str">
        <f t="shared" si="4"/>
        <v>alp---</v>
      </c>
      <c r="AA617" s="41" t="str">
        <f t="shared" si="5"/>
        <v/>
      </c>
      <c r="AB617" s="41" t="str">
        <f t="shared" si="18"/>
        <v>-------</v>
      </c>
      <c r="AC617" s="41" t="str">
        <f t="shared" si="7"/>
        <v>-------</v>
      </c>
      <c r="AD617" s="41" t="str">
        <f t="shared" si="19"/>
        <v>--------</v>
      </c>
      <c r="AE617" s="41" t="str">
        <f t="shared" si="20"/>
        <v>-------</v>
      </c>
    </row>
    <row r="618">
      <c r="A618" s="50"/>
      <c r="B618" s="59"/>
      <c r="C618" s="59"/>
      <c r="D618" s="50"/>
      <c r="E618" s="50"/>
      <c r="F618" s="50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39" t="str">
        <f t="shared" si="1"/>
        <v>alp----</v>
      </c>
      <c r="X618" s="40" t="str">
        <f t="shared" si="2"/>
        <v>-----none</v>
      </c>
      <c r="Y618" s="40" t="str">
        <f t="shared" si="17"/>
        <v>-------</v>
      </c>
      <c r="Z618" s="41" t="str">
        <f t="shared" si="4"/>
        <v>alp---</v>
      </c>
      <c r="AA618" s="41" t="str">
        <f t="shared" si="5"/>
        <v/>
      </c>
      <c r="AB618" s="41" t="str">
        <f t="shared" si="18"/>
        <v>-------</v>
      </c>
      <c r="AC618" s="41" t="str">
        <f t="shared" si="7"/>
        <v>-------</v>
      </c>
      <c r="AD618" s="41" t="str">
        <f t="shared" si="19"/>
        <v>--------</v>
      </c>
      <c r="AE618" s="41" t="str">
        <f t="shared" si="20"/>
        <v>-------</v>
      </c>
    </row>
    <row r="619">
      <c r="A619" s="49"/>
      <c r="B619" s="58"/>
      <c r="C619" s="58"/>
      <c r="D619" s="49"/>
      <c r="E619" s="49"/>
      <c r="F619" s="4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39" t="str">
        <f t="shared" si="1"/>
        <v>alp----</v>
      </c>
      <c r="X619" s="40" t="str">
        <f t="shared" si="2"/>
        <v>-----none</v>
      </c>
      <c r="Y619" s="40" t="str">
        <f t="shared" si="17"/>
        <v>-------</v>
      </c>
      <c r="Z619" s="41" t="str">
        <f t="shared" si="4"/>
        <v>alp---</v>
      </c>
      <c r="AA619" s="41" t="str">
        <f t="shared" si="5"/>
        <v/>
      </c>
      <c r="AB619" s="41" t="str">
        <f t="shared" si="18"/>
        <v>-------</v>
      </c>
      <c r="AC619" s="41" t="str">
        <f t="shared" si="7"/>
        <v>-------</v>
      </c>
      <c r="AD619" s="41" t="str">
        <f t="shared" si="19"/>
        <v>--------</v>
      </c>
      <c r="AE619" s="41" t="str">
        <f t="shared" si="20"/>
        <v>-------</v>
      </c>
    </row>
    <row r="620">
      <c r="A620" s="50"/>
      <c r="B620" s="59"/>
      <c r="C620" s="59"/>
      <c r="D620" s="50"/>
      <c r="E620" s="50"/>
      <c r="F620" s="50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39" t="str">
        <f t="shared" si="1"/>
        <v>alp----</v>
      </c>
      <c r="X620" s="40" t="str">
        <f t="shared" si="2"/>
        <v>-----none</v>
      </c>
      <c r="Y620" s="40" t="str">
        <f t="shared" si="17"/>
        <v>-------</v>
      </c>
      <c r="Z620" s="41" t="str">
        <f t="shared" si="4"/>
        <v>alp---</v>
      </c>
      <c r="AA620" s="41" t="str">
        <f t="shared" si="5"/>
        <v/>
      </c>
      <c r="AB620" s="41" t="str">
        <f t="shared" si="18"/>
        <v>-------</v>
      </c>
      <c r="AC620" s="41" t="str">
        <f t="shared" si="7"/>
        <v>-------</v>
      </c>
      <c r="AD620" s="41" t="str">
        <f t="shared" si="19"/>
        <v>--------</v>
      </c>
      <c r="AE620" s="41" t="str">
        <f t="shared" si="20"/>
        <v>-------</v>
      </c>
    </row>
    <row r="621">
      <c r="A621" s="49"/>
      <c r="B621" s="58"/>
      <c r="C621" s="58"/>
      <c r="D621" s="49"/>
      <c r="E621" s="49"/>
      <c r="F621" s="4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39" t="str">
        <f t="shared" si="1"/>
        <v>alp----</v>
      </c>
      <c r="X621" s="40" t="str">
        <f t="shared" si="2"/>
        <v>-----none</v>
      </c>
      <c r="Y621" s="40" t="str">
        <f t="shared" si="17"/>
        <v>-------</v>
      </c>
      <c r="Z621" s="41" t="str">
        <f t="shared" si="4"/>
        <v>alp---</v>
      </c>
      <c r="AA621" s="41" t="str">
        <f t="shared" si="5"/>
        <v/>
      </c>
      <c r="AB621" s="41" t="str">
        <f t="shared" si="18"/>
        <v>-------</v>
      </c>
      <c r="AC621" s="41" t="str">
        <f t="shared" si="7"/>
        <v>-------</v>
      </c>
      <c r="AD621" s="41" t="str">
        <f t="shared" si="19"/>
        <v>--------</v>
      </c>
      <c r="AE621" s="41" t="str">
        <f t="shared" si="20"/>
        <v>-------</v>
      </c>
    </row>
    <row r="622">
      <c r="A622" s="50"/>
      <c r="B622" s="59"/>
      <c r="C622" s="59"/>
      <c r="D622" s="50"/>
      <c r="E622" s="50"/>
      <c r="F622" s="50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39" t="str">
        <f t="shared" si="1"/>
        <v>alp----</v>
      </c>
      <c r="X622" s="40" t="str">
        <f t="shared" si="2"/>
        <v>-----none</v>
      </c>
      <c r="Y622" s="40" t="str">
        <f t="shared" si="17"/>
        <v>-------</v>
      </c>
      <c r="Z622" s="41" t="str">
        <f t="shared" si="4"/>
        <v>alp---</v>
      </c>
      <c r="AA622" s="41" t="str">
        <f t="shared" si="5"/>
        <v/>
      </c>
      <c r="AB622" s="41" t="str">
        <f t="shared" si="18"/>
        <v>-------</v>
      </c>
      <c r="AC622" s="41" t="str">
        <f t="shared" si="7"/>
        <v>-------</v>
      </c>
      <c r="AD622" s="41" t="str">
        <f t="shared" si="19"/>
        <v>--------</v>
      </c>
      <c r="AE622" s="41" t="str">
        <f t="shared" si="20"/>
        <v>-------</v>
      </c>
    </row>
    <row r="623">
      <c r="A623" s="49"/>
      <c r="B623" s="58"/>
      <c r="C623" s="58"/>
      <c r="D623" s="49"/>
      <c r="E623" s="49"/>
      <c r="F623" s="4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39" t="str">
        <f t="shared" si="1"/>
        <v>alp----</v>
      </c>
      <c r="X623" s="40" t="str">
        <f t="shared" si="2"/>
        <v>-----none</v>
      </c>
      <c r="Y623" s="40" t="str">
        <f t="shared" si="17"/>
        <v>-------</v>
      </c>
      <c r="Z623" s="41" t="str">
        <f t="shared" si="4"/>
        <v>alp---</v>
      </c>
      <c r="AA623" s="41" t="str">
        <f t="shared" si="5"/>
        <v/>
      </c>
      <c r="AB623" s="41" t="str">
        <f t="shared" si="18"/>
        <v>-------</v>
      </c>
      <c r="AC623" s="41" t="str">
        <f t="shared" si="7"/>
        <v>-------</v>
      </c>
      <c r="AD623" s="41" t="str">
        <f t="shared" si="19"/>
        <v>--------</v>
      </c>
      <c r="AE623" s="41" t="str">
        <f t="shared" si="20"/>
        <v>-------</v>
      </c>
    </row>
    <row r="624">
      <c r="A624" s="50"/>
      <c r="B624" s="59"/>
      <c r="C624" s="59"/>
      <c r="D624" s="50"/>
      <c r="E624" s="50"/>
      <c r="F624" s="50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39" t="str">
        <f t="shared" si="1"/>
        <v>alp----</v>
      </c>
      <c r="X624" s="40" t="str">
        <f t="shared" si="2"/>
        <v>-----none</v>
      </c>
      <c r="Y624" s="40" t="str">
        <f t="shared" si="17"/>
        <v>-------</v>
      </c>
      <c r="Z624" s="41" t="str">
        <f t="shared" si="4"/>
        <v>alp---</v>
      </c>
      <c r="AA624" s="41" t="str">
        <f t="shared" si="5"/>
        <v/>
      </c>
      <c r="AB624" s="41" t="str">
        <f t="shared" si="18"/>
        <v>-------</v>
      </c>
      <c r="AC624" s="41" t="str">
        <f t="shared" si="7"/>
        <v>-------</v>
      </c>
      <c r="AD624" s="41" t="str">
        <f t="shared" si="19"/>
        <v>--------</v>
      </c>
      <c r="AE624" s="41" t="str">
        <f t="shared" si="20"/>
        <v>-------</v>
      </c>
    </row>
    <row r="625">
      <c r="A625" s="49"/>
      <c r="B625" s="58"/>
      <c r="C625" s="58"/>
      <c r="D625" s="49"/>
      <c r="E625" s="49"/>
      <c r="F625" s="4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39" t="str">
        <f t="shared" si="1"/>
        <v>alp----</v>
      </c>
      <c r="X625" s="40" t="str">
        <f t="shared" si="2"/>
        <v>-----none</v>
      </c>
      <c r="Y625" s="40" t="str">
        <f t="shared" si="17"/>
        <v>-------</v>
      </c>
      <c r="Z625" s="41" t="str">
        <f t="shared" si="4"/>
        <v>alp---</v>
      </c>
      <c r="AA625" s="41" t="str">
        <f t="shared" si="5"/>
        <v/>
      </c>
      <c r="AB625" s="41" t="str">
        <f t="shared" si="18"/>
        <v>-------</v>
      </c>
      <c r="AC625" s="41" t="str">
        <f t="shared" si="7"/>
        <v>-------</v>
      </c>
      <c r="AD625" s="41" t="str">
        <f t="shared" si="19"/>
        <v>--------</v>
      </c>
      <c r="AE625" s="41" t="str">
        <f t="shared" si="20"/>
        <v>-------</v>
      </c>
    </row>
    <row r="626">
      <c r="A626" s="50"/>
      <c r="B626" s="59"/>
      <c r="C626" s="59"/>
      <c r="D626" s="50"/>
      <c r="E626" s="50"/>
      <c r="F626" s="50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39" t="str">
        <f t="shared" si="1"/>
        <v>alp----</v>
      </c>
      <c r="X626" s="40" t="str">
        <f t="shared" si="2"/>
        <v>-----none</v>
      </c>
      <c r="Y626" s="40" t="str">
        <f t="shared" si="17"/>
        <v>-------</v>
      </c>
      <c r="Z626" s="41" t="str">
        <f t="shared" si="4"/>
        <v>alp---</v>
      </c>
      <c r="AA626" s="41" t="str">
        <f t="shared" si="5"/>
        <v/>
      </c>
      <c r="AB626" s="41" t="str">
        <f t="shared" si="18"/>
        <v>-------</v>
      </c>
      <c r="AC626" s="41" t="str">
        <f t="shared" si="7"/>
        <v>-------</v>
      </c>
      <c r="AD626" s="41" t="str">
        <f t="shared" si="19"/>
        <v>--------</v>
      </c>
      <c r="AE626" s="41" t="str">
        <f t="shared" si="20"/>
        <v>-------</v>
      </c>
    </row>
    <row r="627">
      <c r="A627" s="49"/>
      <c r="B627" s="58"/>
      <c r="C627" s="58"/>
      <c r="D627" s="49"/>
      <c r="E627" s="49"/>
      <c r="F627" s="4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39" t="str">
        <f t="shared" si="1"/>
        <v>alp----</v>
      </c>
      <c r="X627" s="40" t="str">
        <f t="shared" si="2"/>
        <v>-----none</v>
      </c>
      <c r="Y627" s="40" t="str">
        <f t="shared" si="17"/>
        <v>-------</v>
      </c>
      <c r="Z627" s="41" t="str">
        <f t="shared" si="4"/>
        <v>alp---</v>
      </c>
      <c r="AA627" s="41" t="str">
        <f t="shared" si="5"/>
        <v/>
      </c>
      <c r="AB627" s="41" t="str">
        <f t="shared" si="18"/>
        <v>-------</v>
      </c>
      <c r="AC627" s="41" t="str">
        <f t="shared" si="7"/>
        <v>-------</v>
      </c>
      <c r="AD627" s="41" t="str">
        <f t="shared" si="19"/>
        <v>--------</v>
      </c>
      <c r="AE627" s="41" t="str">
        <f t="shared" si="20"/>
        <v>-------</v>
      </c>
    </row>
    <row r="628">
      <c r="A628" s="50"/>
      <c r="B628" s="59"/>
      <c r="C628" s="59"/>
      <c r="D628" s="50"/>
      <c r="E628" s="50"/>
      <c r="F628" s="50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39" t="str">
        <f t="shared" si="1"/>
        <v>alp----</v>
      </c>
      <c r="X628" s="40" t="str">
        <f t="shared" si="2"/>
        <v>-----none</v>
      </c>
      <c r="Y628" s="40" t="str">
        <f t="shared" si="17"/>
        <v>-------</v>
      </c>
      <c r="Z628" s="41" t="str">
        <f t="shared" si="4"/>
        <v>alp---</v>
      </c>
      <c r="AA628" s="41" t="str">
        <f t="shared" si="5"/>
        <v/>
      </c>
      <c r="AB628" s="41" t="str">
        <f t="shared" si="18"/>
        <v>-------</v>
      </c>
      <c r="AC628" s="41" t="str">
        <f t="shared" si="7"/>
        <v>-------</v>
      </c>
      <c r="AD628" s="41" t="str">
        <f t="shared" si="19"/>
        <v>--------</v>
      </c>
      <c r="AE628" s="41" t="str">
        <f t="shared" si="20"/>
        <v>-------</v>
      </c>
    </row>
    <row r="629">
      <c r="A629" s="49"/>
      <c r="B629" s="58"/>
      <c r="C629" s="58"/>
      <c r="D629" s="49"/>
      <c r="E629" s="49"/>
      <c r="F629" s="4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39" t="str">
        <f t="shared" si="1"/>
        <v>alp----</v>
      </c>
      <c r="X629" s="40" t="str">
        <f t="shared" si="2"/>
        <v>-----none</v>
      </c>
      <c r="Y629" s="40" t="str">
        <f t="shared" si="17"/>
        <v>-------</v>
      </c>
      <c r="Z629" s="41" t="str">
        <f t="shared" si="4"/>
        <v>alp---</v>
      </c>
      <c r="AA629" s="41" t="str">
        <f t="shared" si="5"/>
        <v/>
      </c>
      <c r="AB629" s="41" t="str">
        <f t="shared" si="18"/>
        <v>-------</v>
      </c>
      <c r="AC629" s="41" t="str">
        <f t="shared" si="7"/>
        <v>-------</v>
      </c>
      <c r="AD629" s="41" t="str">
        <f t="shared" si="19"/>
        <v>--------</v>
      </c>
      <c r="AE629" s="41" t="str">
        <f t="shared" si="20"/>
        <v>-------</v>
      </c>
    </row>
    <row r="630">
      <c r="A630" s="50"/>
      <c r="B630" s="59"/>
      <c r="C630" s="59"/>
      <c r="D630" s="50"/>
      <c r="E630" s="50"/>
      <c r="F630" s="50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39" t="str">
        <f t="shared" si="1"/>
        <v>alp----</v>
      </c>
      <c r="X630" s="40" t="str">
        <f t="shared" si="2"/>
        <v>-----none</v>
      </c>
      <c r="Y630" s="40" t="str">
        <f t="shared" si="17"/>
        <v>-------</v>
      </c>
      <c r="Z630" s="41" t="str">
        <f t="shared" si="4"/>
        <v>alp---</v>
      </c>
      <c r="AA630" s="41" t="str">
        <f t="shared" si="5"/>
        <v/>
      </c>
      <c r="AB630" s="41" t="str">
        <f t="shared" si="18"/>
        <v>-------</v>
      </c>
      <c r="AC630" s="41" t="str">
        <f t="shared" si="7"/>
        <v>-------</v>
      </c>
      <c r="AD630" s="41" t="str">
        <f t="shared" si="19"/>
        <v>--------</v>
      </c>
      <c r="AE630" s="41" t="str">
        <f t="shared" si="20"/>
        <v>-------</v>
      </c>
    </row>
    <row r="631">
      <c r="A631" s="49"/>
      <c r="B631" s="58"/>
      <c r="C631" s="58"/>
      <c r="D631" s="49"/>
      <c r="E631" s="49"/>
      <c r="F631" s="4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39" t="str">
        <f t="shared" si="1"/>
        <v>alp----</v>
      </c>
      <c r="X631" s="40" t="str">
        <f t="shared" si="2"/>
        <v>-----none</v>
      </c>
      <c r="Y631" s="40" t="str">
        <f t="shared" si="17"/>
        <v>-------</v>
      </c>
      <c r="Z631" s="41" t="str">
        <f t="shared" si="4"/>
        <v>alp---</v>
      </c>
      <c r="AA631" s="41" t="str">
        <f t="shared" si="5"/>
        <v/>
      </c>
      <c r="AB631" s="41" t="str">
        <f t="shared" si="18"/>
        <v>-------</v>
      </c>
      <c r="AC631" s="41" t="str">
        <f t="shared" si="7"/>
        <v>-------</v>
      </c>
      <c r="AD631" s="41" t="str">
        <f t="shared" si="19"/>
        <v>--------</v>
      </c>
      <c r="AE631" s="41" t="str">
        <f t="shared" si="20"/>
        <v>-------</v>
      </c>
    </row>
    <row r="632">
      <c r="A632" s="50"/>
      <c r="B632" s="59"/>
      <c r="C632" s="59"/>
      <c r="D632" s="50"/>
      <c r="E632" s="50"/>
      <c r="F632" s="50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39" t="str">
        <f t="shared" si="1"/>
        <v>alp----</v>
      </c>
      <c r="X632" s="40" t="str">
        <f t="shared" si="2"/>
        <v>-----none</v>
      </c>
      <c r="Y632" s="40" t="str">
        <f t="shared" si="17"/>
        <v>-------</v>
      </c>
      <c r="Z632" s="41" t="str">
        <f t="shared" si="4"/>
        <v>alp---</v>
      </c>
      <c r="AA632" s="41" t="str">
        <f t="shared" si="5"/>
        <v/>
      </c>
      <c r="AB632" s="41" t="str">
        <f t="shared" si="18"/>
        <v>-------</v>
      </c>
      <c r="AC632" s="41" t="str">
        <f t="shared" si="7"/>
        <v>-------</v>
      </c>
      <c r="AD632" s="41" t="str">
        <f t="shared" si="19"/>
        <v>--------</v>
      </c>
      <c r="AE632" s="41" t="str">
        <f t="shared" si="20"/>
        <v>-------</v>
      </c>
    </row>
    <row r="633">
      <c r="A633" s="49"/>
      <c r="B633" s="58"/>
      <c r="C633" s="58"/>
      <c r="D633" s="49"/>
      <c r="E633" s="49"/>
      <c r="F633" s="4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39" t="str">
        <f t="shared" si="1"/>
        <v>alp----</v>
      </c>
      <c r="X633" s="40" t="str">
        <f t="shared" si="2"/>
        <v>-----none</v>
      </c>
      <c r="Y633" s="40" t="str">
        <f t="shared" si="17"/>
        <v>-------</v>
      </c>
      <c r="Z633" s="41" t="str">
        <f t="shared" si="4"/>
        <v>alp---</v>
      </c>
      <c r="AA633" s="41" t="str">
        <f t="shared" si="5"/>
        <v/>
      </c>
      <c r="AB633" s="41" t="str">
        <f t="shared" si="18"/>
        <v>-------</v>
      </c>
      <c r="AC633" s="41" t="str">
        <f t="shared" si="7"/>
        <v>-------</v>
      </c>
      <c r="AD633" s="41" t="str">
        <f t="shared" si="19"/>
        <v>--------</v>
      </c>
      <c r="AE633" s="41" t="str">
        <f t="shared" si="20"/>
        <v>-------</v>
      </c>
    </row>
    <row r="634">
      <c r="A634" s="50"/>
      <c r="B634" s="59"/>
      <c r="C634" s="59"/>
      <c r="D634" s="50"/>
      <c r="E634" s="50"/>
      <c r="F634" s="50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39" t="str">
        <f t="shared" si="1"/>
        <v>alp----</v>
      </c>
      <c r="X634" s="40" t="str">
        <f t="shared" si="2"/>
        <v>-----none</v>
      </c>
      <c r="Y634" s="40" t="str">
        <f t="shared" si="17"/>
        <v>-------</v>
      </c>
      <c r="Z634" s="41" t="str">
        <f t="shared" si="4"/>
        <v>alp---</v>
      </c>
      <c r="AA634" s="41" t="str">
        <f t="shared" si="5"/>
        <v/>
      </c>
      <c r="AB634" s="41" t="str">
        <f t="shared" si="18"/>
        <v>-------</v>
      </c>
      <c r="AC634" s="41" t="str">
        <f t="shared" si="7"/>
        <v>-------</v>
      </c>
      <c r="AD634" s="41" t="str">
        <f t="shared" si="19"/>
        <v>--------</v>
      </c>
      <c r="AE634" s="41" t="str">
        <f t="shared" si="20"/>
        <v>-------</v>
      </c>
    </row>
    <row r="635">
      <c r="A635" s="49"/>
      <c r="B635" s="58"/>
      <c r="C635" s="58"/>
      <c r="D635" s="49"/>
      <c r="E635" s="49"/>
      <c r="F635" s="4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39" t="str">
        <f t="shared" si="1"/>
        <v>alp----</v>
      </c>
      <c r="X635" s="40" t="str">
        <f t="shared" si="2"/>
        <v>-----none</v>
      </c>
      <c r="Y635" s="40" t="str">
        <f t="shared" si="17"/>
        <v>-------</v>
      </c>
      <c r="Z635" s="41" t="str">
        <f t="shared" si="4"/>
        <v>alp---</v>
      </c>
      <c r="AA635" s="41" t="str">
        <f t="shared" si="5"/>
        <v/>
      </c>
      <c r="AB635" s="41" t="str">
        <f t="shared" si="18"/>
        <v>-------</v>
      </c>
      <c r="AC635" s="41" t="str">
        <f t="shared" si="7"/>
        <v>-------</v>
      </c>
      <c r="AD635" s="41" t="str">
        <f t="shared" si="19"/>
        <v>--------</v>
      </c>
      <c r="AE635" s="41" t="str">
        <f t="shared" si="20"/>
        <v>-------</v>
      </c>
    </row>
    <row r="636">
      <c r="A636" s="50"/>
      <c r="B636" s="59"/>
      <c r="C636" s="59"/>
      <c r="D636" s="50"/>
      <c r="E636" s="50"/>
      <c r="F636" s="50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39" t="str">
        <f t="shared" si="1"/>
        <v>alp----</v>
      </c>
      <c r="X636" s="40" t="str">
        <f t="shared" si="2"/>
        <v>-----none</v>
      </c>
      <c r="Y636" s="40" t="str">
        <f t="shared" si="17"/>
        <v>-------</v>
      </c>
      <c r="Z636" s="41" t="str">
        <f t="shared" si="4"/>
        <v>alp---</v>
      </c>
      <c r="AA636" s="41" t="str">
        <f t="shared" si="5"/>
        <v/>
      </c>
      <c r="AB636" s="41" t="str">
        <f t="shared" si="18"/>
        <v>-------</v>
      </c>
      <c r="AC636" s="41" t="str">
        <f t="shared" si="7"/>
        <v>-------</v>
      </c>
      <c r="AD636" s="41" t="str">
        <f t="shared" si="19"/>
        <v>--------</v>
      </c>
      <c r="AE636" s="41" t="str">
        <f t="shared" si="20"/>
        <v>-------</v>
      </c>
    </row>
    <row r="637">
      <c r="A637" s="49"/>
      <c r="B637" s="58"/>
      <c r="C637" s="58"/>
      <c r="D637" s="49"/>
      <c r="E637" s="49"/>
      <c r="F637" s="4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39" t="str">
        <f t="shared" si="1"/>
        <v>alp----</v>
      </c>
      <c r="X637" s="40" t="str">
        <f t="shared" si="2"/>
        <v>-----none</v>
      </c>
      <c r="Y637" s="40" t="str">
        <f t="shared" si="17"/>
        <v>-------</v>
      </c>
      <c r="Z637" s="41" t="str">
        <f t="shared" si="4"/>
        <v>alp---</v>
      </c>
      <c r="AA637" s="41" t="str">
        <f t="shared" si="5"/>
        <v/>
      </c>
      <c r="AB637" s="41" t="str">
        <f t="shared" si="18"/>
        <v>-------</v>
      </c>
      <c r="AC637" s="41" t="str">
        <f t="shared" si="7"/>
        <v>-------</v>
      </c>
      <c r="AD637" s="41" t="str">
        <f t="shared" si="19"/>
        <v>--------</v>
      </c>
      <c r="AE637" s="41" t="str">
        <f t="shared" si="20"/>
        <v>-------</v>
      </c>
    </row>
    <row r="638">
      <c r="A638" s="50"/>
      <c r="B638" s="59"/>
      <c r="C638" s="59"/>
      <c r="D638" s="50"/>
      <c r="E638" s="50"/>
      <c r="F638" s="50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39" t="str">
        <f t="shared" si="1"/>
        <v>alp----</v>
      </c>
      <c r="X638" s="40" t="str">
        <f t="shared" si="2"/>
        <v>-----none</v>
      </c>
      <c r="Y638" s="40" t="str">
        <f t="shared" si="17"/>
        <v>-------</v>
      </c>
      <c r="Z638" s="41" t="str">
        <f t="shared" si="4"/>
        <v>alp---</v>
      </c>
      <c r="AA638" s="41" t="str">
        <f t="shared" si="5"/>
        <v/>
      </c>
      <c r="AB638" s="41" t="str">
        <f t="shared" si="18"/>
        <v>-------</v>
      </c>
      <c r="AC638" s="41" t="str">
        <f t="shared" si="7"/>
        <v>-------</v>
      </c>
      <c r="AD638" s="41" t="str">
        <f t="shared" si="19"/>
        <v>--------</v>
      </c>
      <c r="AE638" s="41" t="str">
        <f t="shared" si="20"/>
        <v>-------</v>
      </c>
    </row>
    <row r="639">
      <c r="A639" s="49"/>
      <c r="B639" s="58"/>
      <c r="C639" s="58"/>
      <c r="D639" s="49"/>
      <c r="E639" s="49"/>
      <c r="F639" s="4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39" t="str">
        <f t="shared" si="1"/>
        <v>alp----</v>
      </c>
      <c r="X639" s="40" t="str">
        <f t="shared" si="2"/>
        <v>-----none</v>
      </c>
      <c r="Y639" s="40" t="str">
        <f t="shared" si="17"/>
        <v>-------</v>
      </c>
      <c r="Z639" s="41" t="str">
        <f t="shared" si="4"/>
        <v>alp---</v>
      </c>
      <c r="AA639" s="41" t="str">
        <f t="shared" si="5"/>
        <v/>
      </c>
      <c r="AB639" s="41" t="str">
        <f t="shared" si="18"/>
        <v>-------</v>
      </c>
      <c r="AC639" s="41" t="str">
        <f t="shared" si="7"/>
        <v>-------</v>
      </c>
      <c r="AD639" s="41" t="str">
        <f t="shared" si="19"/>
        <v>--------</v>
      </c>
      <c r="AE639" s="41" t="str">
        <f t="shared" si="20"/>
        <v>-------</v>
      </c>
    </row>
    <row r="640">
      <c r="A640" s="50"/>
      <c r="B640" s="59"/>
      <c r="C640" s="59"/>
      <c r="D640" s="50"/>
      <c r="E640" s="50"/>
      <c r="F640" s="50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39" t="str">
        <f t="shared" si="1"/>
        <v>alp----</v>
      </c>
      <c r="X640" s="40" t="str">
        <f t="shared" si="2"/>
        <v>-----none</v>
      </c>
      <c r="Y640" s="40" t="str">
        <f t="shared" si="17"/>
        <v>-------</v>
      </c>
      <c r="Z640" s="41" t="str">
        <f t="shared" si="4"/>
        <v>alp---</v>
      </c>
      <c r="AA640" s="41" t="str">
        <f t="shared" si="5"/>
        <v/>
      </c>
      <c r="AB640" s="41" t="str">
        <f t="shared" si="18"/>
        <v>-------</v>
      </c>
      <c r="AC640" s="41" t="str">
        <f t="shared" si="7"/>
        <v>-------</v>
      </c>
      <c r="AD640" s="41" t="str">
        <f t="shared" si="19"/>
        <v>--------</v>
      </c>
      <c r="AE640" s="41" t="str">
        <f t="shared" si="20"/>
        <v>-------</v>
      </c>
    </row>
    <row r="641">
      <c r="A641" s="49"/>
      <c r="B641" s="58"/>
      <c r="C641" s="58"/>
      <c r="D641" s="49"/>
      <c r="E641" s="49"/>
      <c r="F641" s="4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39" t="str">
        <f t="shared" si="1"/>
        <v>alp----</v>
      </c>
      <c r="X641" s="40" t="str">
        <f t="shared" si="2"/>
        <v>-----none</v>
      </c>
      <c r="Y641" s="40" t="str">
        <f t="shared" si="17"/>
        <v>-------</v>
      </c>
      <c r="Z641" s="41" t="str">
        <f t="shared" si="4"/>
        <v>alp---</v>
      </c>
      <c r="AA641" s="41" t="str">
        <f t="shared" si="5"/>
        <v/>
      </c>
      <c r="AB641" s="41" t="str">
        <f t="shared" si="18"/>
        <v>-------</v>
      </c>
      <c r="AC641" s="41" t="str">
        <f t="shared" si="7"/>
        <v>-------</v>
      </c>
      <c r="AD641" s="41" t="str">
        <f t="shared" si="19"/>
        <v>--------</v>
      </c>
      <c r="AE641" s="41" t="str">
        <f t="shared" si="20"/>
        <v>-------</v>
      </c>
    </row>
    <row r="642">
      <c r="A642" s="50"/>
      <c r="B642" s="59"/>
      <c r="C642" s="59"/>
      <c r="D642" s="50"/>
      <c r="E642" s="50"/>
      <c r="F642" s="50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39" t="str">
        <f t="shared" si="1"/>
        <v>alp----</v>
      </c>
      <c r="X642" s="40" t="str">
        <f t="shared" si="2"/>
        <v>-----none</v>
      </c>
      <c r="Y642" s="40" t="str">
        <f t="shared" si="17"/>
        <v>-------</v>
      </c>
      <c r="Z642" s="41" t="str">
        <f t="shared" si="4"/>
        <v>alp---</v>
      </c>
      <c r="AA642" s="41" t="str">
        <f t="shared" si="5"/>
        <v/>
      </c>
      <c r="AB642" s="41" t="str">
        <f t="shared" si="18"/>
        <v>-------</v>
      </c>
      <c r="AC642" s="41" t="str">
        <f t="shared" si="7"/>
        <v>-------</v>
      </c>
      <c r="AD642" s="41" t="str">
        <f t="shared" si="19"/>
        <v>--------</v>
      </c>
      <c r="AE642" s="41" t="str">
        <f t="shared" si="20"/>
        <v>-------</v>
      </c>
    </row>
    <row r="643">
      <c r="A643" s="49"/>
      <c r="B643" s="58"/>
      <c r="C643" s="58"/>
      <c r="D643" s="49"/>
      <c r="E643" s="49"/>
      <c r="F643" s="4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39" t="str">
        <f t="shared" si="1"/>
        <v>alp----</v>
      </c>
      <c r="X643" s="40" t="str">
        <f t="shared" si="2"/>
        <v>-----none</v>
      </c>
      <c r="Y643" s="40" t="str">
        <f t="shared" si="17"/>
        <v>-------</v>
      </c>
      <c r="Z643" s="41" t="str">
        <f t="shared" si="4"/>
        <v>alp---</v>
      </c>
      <c r="AA643" s="41" t="str">
        <f t="shared" si="5"/>
        <v/>
      </c>
      <c r="AB643" s="41" t="str">
        <f t="shared" si="18"/>
        <v>-------</v>
      </c>
      <c r="AC643" s="41" t="str">
        <f t="shared" si="7"/>
        <v>-------</v>
      </c>
      <c r="AD643" s="41" t="str">
        <f t="shared" si="19"/>
        <v>--------</v>
      </c>
      <c r="AE643" s="41" t="str">
        <f t="shared" si="20"/>
        <v>-------</v>
      </c>
    </row>
    <row r="644">
      <c r="A644" s="50"/>
      <c r="B644" s="59"/>
      <c r="C644" s="59"/>
      <c r="D644" s="50"/>
      <c r="E644" s="50"/>
      <c r="F644" s="50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39" t="str">
        <f t="shared" si="1"/>
        <v>alp----</v>
      </c>
      <c r="X644" s="40" t="str">
        <f t="shared" si="2"/>
        <v>-----none</v>
      </c>
      <c r="Y644" s="40" t="str">
        <f t="shared" si="17"/>
        <v>-------</v>
      </c>
      <c r="Z644" s="41" t="str">
        <f t="shared" si="4"/>
        <v>alp---</v>
      </c>
      <c r="AA644" s="41" t="str">
        <f t="shared" si="5"/>
        <v/>
      </c>
      <c r="AB644" s="41" t="str">
        <f t="shared" si="18"/>
        <v>-------</v>
      </c>
      <c r="AC644" s="41" t="str">
        <f t="shared" si="7"/>
        <v>-------</v>
      </c>
      <c r="AD644" s="41" t="str">
        <f t="shared" si="19"/>
        <v>--------</v>
      </c>
      <c r="AE644" s="41" t="str">
        <f t="shared" si="20"/>
        <v>-------</v>
      </c>
    </row>
    <row r="645">
      <c r="A645" s="49"/>
      <c r="B645" s="58"/>
      <c r="C645" s="58"/>
      <c r="D645" s="49"/>
      <c r="E645" s="49"/>
      <c r="F645" s="4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39" t="str">
        <f t="shared" si="1"/>
        <v>alp----</v>
      </c>
      <c r="X645" s="40" t="str">
        <f t="shared" si="2"/>
        <v>-----none</v>
      </c>
      <c r="Y645" s="40" t="str">
        <f t="shared" si="17"/>
        <v>-------</v>
      </c>
      <c r="Z645" s="41" t="str">
        <f t="shared" si="4"/>
        <v>alp---</v>
      </c>
      <c r="AA645" s="41" t="str">
        <f t="shared" si="5"/>
        <v/>
      </c>
      <c r="AB645" s="41" t="str">
        <f t="shared" si="18"/>
        <v>-------</v>
      </c>
      <c r="AC645" s="41" t="str">
        <f t="shared" si="7"/>
        <v>-------</v>
      </c>
      <c r="AD645" s="41" t="str">
        <f t="shared" si="19"/>
        <v>--------</v>
      </c>
      <c r="AE645" s="41" t="str">
        <f t="shared" si="20"/>
        <v>-------</v>
      </c>
    </row>
    <row r="646">
      <c r="A646" s="50"/>
      <c r="B646" s="59"/>
      <c r="C646" s="59"/>
      <c r="D646" s="50"/>
      <c r="E646" s="50"/>
      <c r="F646" s="50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39" t="str">
        <f t="shared" si="1"/>
        <v>alp----</v>
      </c>
      <c r="X646" s="40" t="str">
        <f t="shared" si="2"/>
        <v>-----none</v>
      </c>
      <c r="Y646" s="40" t="str">
        <f t="shared" si="17"/>
        <v>-------</v>
      </c>
      <c r="Z646" s="41" t="str">
        <f t="shared" si="4"/>
        <v>alp---</v>
      </c>
      <c r="AA646" s="41" t="str">
        <f t="shared" si="5"/>
        <v/>
      </c>
      <c r="AB646" s="41" t="str">
        <f t="shared" si="18"/>
        <v>-------</v>
      </c>
      <c r="AC646" s="41" t="str">
        <f t="shared" si="7"/>
        <v>-------</v>
      </c>
      <c r="AD646" s="41" t="str">
        <f t="shared" si="19"/>
        <v>--------</v>
      </c>
      <c r="AE646" s="41" t="str">
        <f t="shared" si="20"/>
        <v>-------</v>
      </c>
    </row>
    <row r="647">
      <c r="A647" s="49"/>
      <c r="B647" s="58"/>
      <c r="C647" s="58"/>
      <c r="D647" s="49"/>
      <c r="E647" s="49"/>
      <c r="F647" s="4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39" t="str">
        <f t="shared" si="1"/>
        <v>alp----</v>
      </c>
      <c r="X647" s="40" t="str">
        <f t="shared" si="2"/>
        <v>-----none</v>
      </c>
      <c r="Y647" s="40" t="str">
        <f t="shared" si="17"/>
        <v>-------</v>
      </c>
      <c r="Z647" s="41" t="str">
        <f t="shared" si="4"/>
        <v>alp---</v>
      </c>
      <c r="AA647" s="41" t="str">
        <f t="shared" si="5"/>
        <v/>
      </c>
      <c r="AB647" s="41" t="str">
        <f t="shared" si="18"/>
        <v>-------</v>
      </c>
      <c r="AC647" s="41" t="str">
        <f t="shared" si="7"/>
        <v>-------</v>
      </c>
      <c r="AD647" s="41" t="str">
        <f t="shared" si="19"/>
        <v>--------</v>
      </c>
      <c r="AE647" s="41" t="str">
        <f t="shared" si="20"/>
        <v>-------</v>
      </c>
    </row>
    <row r="648">
      <c r="A648" s="50"/>
      <c r="B648" s="59"/>
      <c r="C648" s="59"/>
      <c r="D648" s="50"/>
      <c r="E648" s="50"/>
      <c r="F648" s="50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39" t="str">
        <f t="shared" si="1"/>
        <v>alp----</v>
      </c>
      <c r="X648" s="40" t="str">
        <f t="shared" si="2"/>
        <v>-----none</v>
      </c>
      <c r="Y648" s="40" t="str">
        <f t="shared" si="17"/>
        <v>-------</v>
      </c>
      <c r="Z648" s="41" t="str">
        <f t="shared" si="4"/>
        <v>alp---</v>
      </c>
      <c r="AA648" s="41" t="str">
        <f t="shared" si="5"/>
        <v/>
      </c>
      <c r="AB648" s="41" t="str">
        <f t="shared" si="18"/>
        <v>-------</v>
      </c>
      <c r="AC648" s="41" t="str">
        <f t="shared" si="7"/>
        <v>-------</v>
      </c>
      <c r="AD648" s="41" t="str">
        <f t="shared" si="19"/>
        <v>--------</v>
      </c>
      <c r="AE648" s="41" t="str">
        <f t="shared" si="20"/>
        <v>-------</v>
      </c>
    </row>
    <row r="649">
      <c r="A649" s="49"/>
      <c r="B649" s="58"/>
      <c r="C649" s="58"/>
      <c r="D649" s="49"/>
      <c r="E649" s="49"/>
      <c r="F649" s="4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39" t="str">
        <f t="shared" si="1"/>
        <v>alp----</v>
      </c>
      <c r="X649" s="40" t="str">
        <f t="shared" si="2"/>
        <v>-----none</v>
      </c>
      <c r="Y649" s="40" t="str">
        <f t="shared" si="17"/>
        <v>-------</v>
      </c>
      <c r="Z649" s="41" t="str">
        <f t="shared" si="4"/>
        <v>alp---</v>
      </c>
      <c r="AA649" s="41" t="str">
        <f t="shared" si="5"/>
        <v/>
      </c>
      <c r="AB649" s="41" t="str">
        <f t="shared" si="18"/>
        <v>-------</v>
      </c>
      <c r="AC649" s="41" t="str">
        <f t="shared" si="7"/>
        <v>-------</v>
      </c>
      <c r="AD649" s="41" t="str">
        <f t="shared" si="19"/>
        <v>--------</v>
      </c>
      <c r="AE649" s="41" t="str">
        <f t="shared" si="20"/>
        <v>-------</v>
      </c>
    </row>
    <row r="650">
      <c r="A650" s="50"/>
      <c r="B650" s="59"/>
      <c r="C650" s="59"/>
      <c r="D650" s="50"/>
      <c r="E650" s="50"/>
      <c r="F650" s="50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39" t="str">
        <f t="shared" si="1"/>
        <v>alp----</v>
      </c>
      <c r="X650" s="40" t="str">
        <f t="shared" si="2"/>
        <v>-----none</v>
      </c>
      <c r="Y650" s="40" t="str">
        <f t="shared" si="17"/>
        <v>-------</v>
      </c>
      <c r="Z650" s="41" t="str">
        <f t="shared" si="4"/>
        <v>alp---</v>
      </c>
      <c r="AA650" s="41" t="str">
        <f t="shared" si="5"/>
        <v/>
      </c>
      <c r="AB650" s="41" t="str">
        <f t="shared" si="18"/>
        <v>-------</v>
      </c>
      <c r="AC650" s="41" t="str">
        <f t="shared" si="7"/>
        <v>-------</v>
      </c>
      <c r="AD650" s="41" t="str">
        <f t="shared" si="19"/>
        <v>--------</v>
      </c>
      <c r="AE650" s="41" t="str">
        <f t="shared" si="20"/>
        <v>-------</v>
      </c>
    </row>
    <row r="651">
      <c r="A651" s="49"/>
      <c r="B651" s="58"/>
      <c r="C651" s="58"/>
      <c r="D651" s="49"/>
      <c r="E651" s="49"/>
      <c r="F651" s="4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39" t="str">
        <f t="shared" si="1"/>
        <v>alp----</v>
      </c>
      <c r="X651" s="40" t="str">
        <f t="shared" si="2"/>
        <v>-----none</v>
      </c>
      <c r="Y651" s="40" t="str">
        <f t="shared" si="17"/>
        <v>-------</v>
      </c>
      <c r="Z651" s="41" t="str">
        <f t="shared" si="4"/>
        <v>alp---</v>
      </c>
      <c r="AA651" s="41" t="str">
        <f t="shared" si="5"/>
        <v/>
      </c>
      <c r="AB651" s="41" t="str">
        <f t="shared" si="18"/>
        <v>-------</v>
      </c>
      <c r="AC651" s="41" t="str">
        <f t="shared" si="7"/>
        <v>-------</v>
      </c>
      <c r="AD651" s="41" t="str">
        <f t="shared" si="19"/>
        <v>--------</v>
      </c>
      <c r="AE651" s="41" t="str">
        <f t="shared" si="20"/>
        <v>-------</v>
      </c>
    </row>
    <row r="652">
      <c r="A652" s="50"/>
      <c r="B652" s="59"/>
      <c r="C652" s="59"/>
      <c r="D652" s="50"/>
      <c r="E652" s="50"/>
      <c r="F652" s="50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39" t="str">
        <f t="shared" si="1"/>
        <v>alp----</v>
      </c>
      <c r="X652" s="40" t="str">
        <f t="shared" si="2"/>
        <v>-----none</v>
      </c>
      <c r="Y652" s="40" t="str">
        <f t="shared" si="17"/>
        <v>-------</v>
      </c>
      <c r="Z652" s="41" t="str">
        <f t="shared" si="4"/>
        <v>alp---</v>
      </c>
      <c r="AA652" s="41" t="str">
        <f t="shared" si="5"/>
        <v/>
      </c>
      <c r="AB652" s="41" t="str">
        <f t="shared" si="18"/>
        <v>-------</v>
      </c>
      <c r="AC652" s="41" t="str">
        <f t="shared" si="7"/>
        <v>-------</v>
      </c>
      <c r="AD652" s="41" t="str">
        <f t="shared" si="19"/>
        <v>--------</v>
      </c>
      <c r="AE652" s="41" t="str">
        <f t="shared" si="20"/>
        <v>-------</v>
      </c>
    </row>
    <row r="653">
      <c r="A653" s="49"/>
      <c r="B653" s="58"/>
      <c r="C653" s="58"/>
      <c r="D653" s="49"/>
      <c r="E653" s="49"/>
      <c r="F653" s="4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39" t="str">
        <f t="shared" si="1"/>
        <v>alp----</v>
      </c>
      <c r="X653" s="40" t="str">
        <f t="shared" si="2"/>
        <v>-----none</v>
      </c>
      <c r="Y653" s="40" t="str">
        <f t="shared" si="17"/>
        <v>-------</v>
      </c>
      <c r="Z653" s="41" t="str">
        <f t="shared" si="4"/>
        <v>alp---</v>
      </c>
      <c r="AA653" s="41" t="str">
        <f t="shared" si="5"/>
        <v/>
      </c>
      <c r="AB653" s="41" t="str">
        <f t="shared" si="18"/>
        <v>-------</v>
      </c>
      <c r="AC653" s="41" t="str">
        <f t="shared" si="7"/>
        <v>-------</v>
      </c>
      <c r="AD653" s="41" t="str">
        <f t="shared" si="19"/>
        <v>--------</v>
      </c>
      <c r="AE653" s="41" t="str">
        <f t="shared" si="20"/>
        <v>-------</v>
      </c>
    </row>
    <row r="654">
      <c r="A654" s="50"/>
      <c r="B654" s="59"/>
      <c r="C654" s="59"/>
      <c r="D654" s="50"/>
      <c r="E654" s="50"/>
      <c r="F654" s="50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39" t="str">
        <f t="shared" si="1"/>
        <v>alp----</v>
      </c>
      <c r="X654" s="40" t="str">
        <f t="shared" si="2"/>
        <v>-----none</v>
      </c>
      <c r="Y654" s="40" t="str">
        <f t="shared" si="17"/>
        <v>-------</v>
      </c>
      <c r="Z654" s="41" t="str">
        <f t="shared" si="4"/>
        <v>alp---</v>
      </c>
      <c r="AA654" s="41" t="str">
        <f t="shared" si="5"/>
        <v/>
      </c>
      <c r="AB654" s="41" t="str">
        <f t="shared" si="18"/>
        <v>-------</v>
      </c>
      <c r="AC654" s="41" t="str">
        <f t="shared" si="7"/>
        <v>-------</v>
      </c>
      <c r="AD654" s="41" t="str">
        <f t="shared" si="19"/>
        <v>--------</v>
      </c>
      <c r="AE654" s="41" t="str">
        <f t="shared" si="20"/>
        <v>-------</v>
      </c>
    </row>
    <row r="655">
      <c r="A655" s="49"/>
      <c r="B655" s="58"/>
      <c r="C655" s="58"/>
      <c r="D655" s="49"/>
      <c r="E655" s="49"/>
      <c r="F655" s="4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39" t="str">
        <f t="shared" si="1"/>
        <v>alp----</v>
      </c>
      <c r="X655" s="40" t="str">
        <f t="shared" si="2"/>
        <v>-----none</v>
      </c>
      <c r="Y655" s="40" t="str">
        <f t="shared" si="17"/>
        <v>-------</v>
      </c>
      <c r="Z655" s="41" t="str">
        <f t="shared" si="4"/>
        <v>alp---</v>
      </c>
      <c r="AA655" s="41" t="str">
        <f t="shared" si="5"/>
        <v/>
      </c>
      <c r="AB655" s="41" t="str">
        <f t="shared" si="18"/>
        <v>-------</v>
      </c>
      <c r="AC655" s="41" t="str">
        <f t="shared" si="7"/>
        <v>-------</v>
      </c>
      <c r="AD655" s="41" t="str">
        <f t="shared" si="19"/>
        <v>--------</v>
      </c>
      <c r="AE655" s="41" t="str">
        <f t="shared" si="20"/>
        <v>-------</v>
      </c>
    </row>
    <row r="656">
      <c r="A656" s="50"/>
      <c r="B656" s="59"/>
      <c r="C656" s="59"/>
      <c r="D656" s="50"/>
      <c r="E656" s="50"/>
      <c r="F656" s="50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39" t="str">
        <f t="shared" si="1"/>
        <v>alp----</v>
      </c>
      <c r="X656" s="40" t="str">
        <f t="shared" si="2"/>
        <v>-----none</v>
      </c>
      <c r="Y656" s="40" t="str">
        <f t="shared" si="17"/>
        <v>-------</v>
      </c>
      <c r="Z656" s="41" t="str">
        <f t="shared" si="4"/>
        <v>alp---</v>
      </c>
      <c r="AA656" s="41" t="str">
        <f t="shared" si="5"/>
        <v/>
      </c>
      <c r="AB656" s="41" t="str">
        <f t="shared" si="18"/>
        <v>-------</v>
      </c>
      <c r="AC656" s="41" t="str">
        <f t="shared" si="7"/>
        <v>-------</v>
      </c>
      <c r="AD656" s="41" t="str">
        <f t="shared" si="19"/>
        <v>--------</v>
      </c>
      <c r="AE656" s="41" t="str">
        <f t="shared" si="20"/>
        <v>-------</v>
      </c>
    </row>
    <row r="657">
      <c r="A657" s="49"/>
      <c r="B657" s="58"/>
      <c r="C657" s="58"/>
      <c r="D657" s="49"/>
      <c r="E657" s="49"/>
      <c r="F657" s="4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39" t="str">
        <f t="shared" si="1"/>
        <v>alp----</v>
      </c>
      <c r="X657" s="40" t="str">
        <f t="shared" si="2"/>
        <v>-----none</v>
      </c>
      <c r="Y657" s="40" t="str">
        <f t="shared" si="17"/>
        <v>-------</v>
      </c>
      <c r="Z657" s="41" t="str">
        <f t="shared" si="4"/>
        <v>alp---</v>
      </c>
      <c r="AA657" s="41" t="str">
        <f t="shared" si="5"/>
        <v/>
      </c>
      <c r="AB657" s="41" t="str">
        <f t="shared" si="18"/>
        <v>-------</v>
      </c>
      <c r="AC657" s="41" t="str">
        <f t="shared" si="7"/>
        <v>-------</v>
      </c>
      <c r="AD657" s="41" t="str">
        <f t="shared" si="19"/>
        <v>--------</v>
      </c>
      <c r="AE657" s="41" t="str">
        <f t="shared" si="20"/>
        <v>-------</v>
      </c>
    </row>
    <row r="658">
      <c r="A658" s="50"/>
      <c r="B658" s="59"/>
      <c r="C658" s="59"/>
      <c r="D658" s="50"/>
      <c r="E658" s="50"/>
      <c r="F658" s="50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39" t="str">
        <f t="shared" si="1"/>
        <v>alp----</v>
      </c>
      <c r="X658" s="40" t="str">
        <f t="shared" si="2"/>
        <v>-----none</v>
      </c>
      <c r="Y658" s="40" t="str">
        <f t="shared" si="17"/>
        <v>-------</v>
      </c>
      <c r="Z658" s="41" t="str">
        <f t="shared" si="4"/>
        <v>alp---</v>
      </c>
      <c r="AA658" s="41" t="str">
        <f t="shared" si="5"/>
        <v/>
      </c>
      <c r="AB658" s="41" t="str">
        <f t="shared" si="18"/>
        <v>-------</v>
      </c>
      <c r="AC658" s="41" t="str">
        <f t="shared" si="7"/>
        <v>-------</v>
      </c>
      <c r="AD658" s="41" t="str">
        <f t="shared" si="19"/>
        <v>--------</v>
      </c>
      <c r="AE658" s="41" t="str">
        <f t="shared" si="20"/>
        <v>-------</v>
      </c>
    </row>
    <row r="659">
      <c r="A659" s="49"/>
      <c r="B659" s="58"/>
      <c r="C659" s="58"/>
      <c r="D659" s="49"/>
      <c r="E659" s="49"/>
      <c r="F659" s="4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39" t="str">
        <f t="shared" si="1"/>
        <v>alp----</v>
      </c>
      <c r="X659" s="40" t="str">
        <f t="shared" si="2"/>
        <v>-----none</v>
      </c>
      <c r="Y659" s="40" t="str">
        <f t="shared" si="17"/>
        <v>-------</v>
      </c>
      <c r="Z659" s="41" t="str">
        <f t="shared" si="4"/>
        <v>alp---</v>
      </c>
      <c r="AA659" s="41" t="str">
        <f t="shared" si="5"/>
        <v/>
      </c>
      <c r="AB659" s="41" t="str">
        <f t="shared" si="18"/>
        <v>-------</v>
      </c>
      <c r="AC659" s="41" t="str">
        <f t="shared" si="7"/>
        <v>-------</v>
      </c>
      <c r="AD659" s="41" t="str">
        <f t="shared" si="19"/>
        <v>--------</v>
      </c>
      <c r="AE659" s="41" t="str">
        <f t="shared" si="20"/>
        <v>-------</v>
      </c>
    </row>
    <row r="660">
      <c r="A660" s="50"/>
      <c r="B660" s="59"/>
      <c r="C660" s="59"/>
      <c r="D660" s="50"/>
      <c r="E660" s="50"/>
      <c r="F660" s="50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39" t="str">
        <f t="shared" si="1"/>
        <v>alp----</v>
      </c>
      <c r="X660" s="40" t="str">
        <f t="shared" si="2"/>
        <v>-----none</v>
      </c>
      <c r="Y660" s="40" t="str">
        <f t="shared" si="17"/>
        <v>-------</v>
      </c>
      <c r="Z660" s="41" t="str">
        <f t="shared" si="4"/>
        <v>alp---</v>
      </c>
      <c r="AA660" s="41" t="str">
        <f t="shared" si="5"/>
        <v/>
      </c>
      <c r="AB660" s="41" t="str">
        <f t="shared" si="18"/>
        <v>-------</v>
      </c>
      <c r="AC660" s="41" t="str">
        <f t="shared" si="7"/>
        <v>-------</v>
      </c>
      <c r="AD660" s="41" t="str">
        <f t="shared" si="19"/>
        <v>--------</v>
      </c>
      <c r="AE660" s="41" t="str">
        <f t="shared" si="20"/>
        <v>-------</v>
      </c>
    </row>
    <row r="661">
      <c r="A661" s="49"/>
      <c r="B661" s="58"/>
      <c r="C661" s="58"/>
      <c r="D661" s="49"/>
      <c r="E661" s="49"/>
      <c r="F661" s="4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39" t="str">
        <f t="shared" si="1"/>
        <v>alp----</v>
      </c>
      <c r="X661" s="40" t="str">
        <f t="shared" si="2"/>
        <v>-----none</v>
      </c>
      <c r="Y661" s="40" t="str">
        <f t="shared" si="17"/>
        <v>-------</v>
      </c>
      <c r="Z661" s="41" t="str">
        <f t="shared" si="4"/>
        <v>alp---</v>
      </c>
      <c r="AA661" s="41" t="str">
        <f t="shared" si="5"/>
        <v/>
      </c>
      <c r="AB661" s="41" t="str">
        <f t="shared" si="18"/>
        <v>-------</v>
      </c>
      <c r="AC661" s="41" t="str">
        <f t="shared" si="7"/>
        <v>-------</v>
      </c>
      <c r="AD661" s="41" t="str">
        <f t="shared" si="19"/>
        <v>--------</v>
      </c>
      <c r="AE661" s="41" t="str">
        <f t="shared" si="20"/>
        <v>-------</v>
      </c>
    </row>
    <row r="662">
      <c r="A662" s="50"/>
      <c r="B662" s="59"/>
      <c r="C662" s="59"/>
      <c r="D662" s="50"/>
      <c r="E662" s="50"/>
      <c r="F662" s="50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39" t="str">
        <f t="shared" si="1"/>
        <v>alp----</v>
      </c>
      <c r="X662" s="40" t="str">
        <f t="shared" si="2"/>
        <v>-----none</v>
      </c>
      <c r="Y662" s="40" t="str">
        <f t="shared" si="17"/>
        <v>-------</v>
      </c>
      <c r="Z662" s="41" t="str">
        <f t="shared" si="4"/>
        <v>alp---</v>
      </c>
      <c r="AA662" s="41" t="str">
        <f t="shared" si="5"/>
        <v/>
      </c>
      <c r="AB662" s="41" t="str">
        <f t="shared" si="18"/>
        <v>-------</v>
      </c>
      <c r="AC662" s="41" t="str">
        <f t="shared" si="7"/>
        <v>-------</v>
      </c>
      <c r="AD662" s="41" t="str">
        <f t="shared" si="19"/>
        <v>--------</v>
      </c>
      <c r="AE662" s="41" t="str">
        <f t="shared" si="20"/>
        <v>-------</v>
      </c>
    </row>
    <row r="663">
      <c r="A663" s="49"/>
      <c r="B663" s="58"/>
      <c r="C663" s="58"/>
      <c r="D663" s="49"/>
      <c r="E663" s="49"/>
      <c r="F663" s="4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39" t="str">
        <f t="shared" si="1"/>
        <v>alp----</v>
      </c>
      <c r="X663" s="40" t="str">
        <f t="shared" si="2"/>
        <v>-----none</v>
      </c>
      <c r="Y663" s="40" t="str">
        <f t="shared" si="17"/>
        <v>-------</v>
      </c>
      <c r="Z663" s="41" t="str">
        <f t="shared" si="4"/>
        <v>alp---</v>
      </c>
      <c r="AA663" s="41" t="str">
        <f t="shared" si="5"/>
        <v/>
      </c>
      <c r="AB663" s="41" t="str">
        <f t="shared" si="18"/>
        <v>-------</v>
      </c>
      <c r="AC663" s="41" t="str">
        <f t="shared" si="7"/>
        <v>-------</v>
      </c>
      <c r="AD663" s="41" t="str">
        <f t="shared" si="19"/>
        <v>--------</v>
      </c>
      <c r="AE663" s="41" t="str">
        <f t="shared" si="20"/>
        <v>-------</v>
      </c>
    </row>
    <row r="664">
      <c r="A664" s="50"/>
      <c r="B664" s="59"/>
      <c r="C664" s="59"/>
      <c r="D664" s="50"/>
      <c r="E664" s="50"/>
      <c r="F664" s="50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39" t="str">
        <f t="shared" si="1"/>
        <v>alp----</v>
      </c>
      <c r="X664" s="40" t="str">
        <f t="shared" si="2"/>
        <v>-----none</v>
      </c>
      <c r="Y664" s="40" t="str">
        <f t="shared" si="17"/>
        <v>-------</v>
      </c>
      <c r="Z664" s="41" t="str">
        <f t="shared" si="4"/>
        <v>alp---</v>
      </c>
      <c r="AA664" s="41" t="str">
        <f t="shared" si="5"/>
        <v/>
      </c>
      <c r="AB664" s="41" t="str">
        <f t="shared" si="18"/>
        <v>-------</v>
      </c>
      <c r="AC664" s="41" t="str">
        <f t="shared" si="7"/>
        <v>-------</v>
      </c>
      <c r="AD664" s="41" t="str">
        <f t="shared" si="19"/>
        <v>--------</v>
      </c>
      <c r="AE664" s="41" t="str">
        <f t="shared" si="20"/>
        <v>-------</v>
      </c>
    </row>
    <row r="665">
      <c r="A665" s="49"/>
      <c r="B665" s="58"/>
      <c r="C665" s="58"/>
      <c r="D665" s="49"/>
      <c r="E665" s="49"/>
      <c r="F665" s="4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39" t="str">
        <f t="shared" si="1"/>
        <v>alp----</v>
      </c>
      <c r="X665" s="40" t="str">
        <f t="shared" si="2"/>
        <v>-----none</v>
      </c>
      <c r="Y665" s="40" t="str">
        <f t="shared" si="17"/>
        <v>-------</v>
      </c>
      <c r="Z665" s="41" t="str">
        <f t="shared" si="4"/>
        <v>alp---</v>
      </c>
      <c r="AA665" s="41" t="str">
        <f t="shared" si="5"/>
        <v/>
      </c>
      <c r="AB665" s="41" t="str">
        <f t="shared" si="18"/>
        <v>-------</v>
      </c>
      <c r="AC665" s="41" t="str">
        <f t="shared" si="7"/>
        <v>-------</v>
      </c>
      <c r="AD665" s="41" t="str">
        <f t="shared" si="19"/>
        <v>--------</v>
      </c>
      <c r="AE665" s="41" t="str">
        <f t="shared" si="20"/>
        <v>-------</v>
      </c>
    </row>
    <row r="666">
      <c r="A666" s="50"/>
      <c r="B666" s="59"/>
      <c r="C666" s="59"/>
      <c r="D666" s="50"/>
      <c r="E666" s="50"/>
      <c r="F666" s="50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39" t="str">
        <f t="shared" si="1"/>
        <v>alp----</v>
      </c>
      <c r="X666" s="40" t="str">
        <f t="shared" si="2"/>
        <v>-----none</v>
      </c>
      <c r="Y666" s="40" t="str">
        <f t="shared" si="17"/>
        <v>-------</v>
      </c>
      <c r="Z666" s="41" t="str">
        <f t="shared" si="4"/>
        <v>alp---</v>
      </c>
      <c r="AA666" s="41" t="str">
        <f t="shared" si="5"/>
        <v/>
      </c>
      <c r="AB666" s="41" t="str">
        <f t="shared" si="18"/>
        <v>-------</v>
      </c>
      <c r="AC666" s="41" t="str">
        <f t="shared" si="7"/>
        <v>-------</v>
      </c>
      <c r="AD666" s="41" t="str">
        <f t="shared" si="19"/>
        <v>--------</v>
      </c>
      <c r="AE666" s="41" t="str">
        <f t="shared" si="20"/>
        <v>-------</v>
      </c>
    </row>
    <row r="667">
      <c r="A667" s="49"/>
      <c r="B667" s="58"/>
      <c r="C667" s="58"/>
      <c r="D667" s="49"/>
      <c r="E667" s="49"/>
      <c r="F667" s="4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39" t="str">
        <f t="shared" si="1"/>
        <v>alp----</v>
      </c>
      <c r="X667" s="40" t="str">
        <f t="shared" si="2"/>
        <v>-----none</v>
      </c>
      <c r="Y667" s="40" t="str">
        <f t="shared" si="17"/>
        <v>-------</v>
      </c>
      <c r="Z667" s="41" t="str">
        <f t="shared" si="4"/>
        <v>alp---</v>
      </c>
      <c r="AA667" s="41" t="str">
        <f t="shared" si="5"/>
        <v/>
      </c>
      <c r="AB667" s="41" t="str">
        <f t="shared" si="18"/>
        <v>-------</v>
      </c>
      <c r="AC667" s="41" t="str">
        <f t="shared" si="7"/>
        <v>-------</v>
      </c>
      <c r="AD667" s="41" t="str">
        <f t="shared" si="19"/>
        <v>--------</v>
      </c>
      <c r="AE667" s="41" t="str">
        <f t="shared" si="20"/>
        <v>-------</v>
      </c>
    </row>
    <row r="668">
      <c r="A668" s="50"/>
      <c r="B668" s="59"/>
      <c r="C668" s="59"/>
      <c r="D668" s="50"/>
      <c r="E668" s="50"/>
      <c r="F668" s="50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39" t="str">
        <f t="shared" si="1"/>
        <v>alp----</v>
      </c>
      <c r="X668" s="40" t="str">
        <f t="shared" si="2"/>
        <v>-----none</v>
      </c>
      <c r="Y668" s="40" t="str">
        <f t="shared" si="17"/>
        <v>-------</v>
      </c>
      <c r="Z668" s="41" t="str">
        <f t="shared" si="4"/>
        <v>alp---</v>
      </c>
      <c r="AA668" s="41" t="str">
        <f t="shared" si="5"/>
        <v/>
      </c>
      <c r="AB668" s="41" t="str">
        <f t="shared" si="18"/>
        <v>-------</v>
      </c>
      <c r="AC668" s="41" t="str">
        <f t="shared" si="7"/>
        <v>-------</v>
      </c>
      <c r="AD668" s="41" t="str">
        <f t="shared" si="19"/>
        <v>--------</v>
      </c>
      <c r="AE668" s="41" t="str">
        <f t="shared" si="20"/>
        <v>-------</v>
      </c>
    </row>
    <row r="669">
      <c r="A669" s="49"/>
      <c r="B669" s="58"/>
      <c r="C669" s="58"/>
      <c r="D669" s="49"/>
      <c r="E669" s="49"/>
      <c r="F669" s="4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39" t="str">
        <f t="shared" si="1"/>
        <v>alp----</v>
      </c>
      <c r="X669" s="40" t="str">
        <f t="shared" si="2"/>
        <v>-----none</v>
      </c>
      <c r="Y669" s="40" t="str">
        <f t="shared" si="17"/>
        <v>-------</v>
      </c>
      <c r="Z669" s="41" t="str">
        <f t="shared" si="4"/>
        <v>alp---</v>
      </c>
      <c r="AA669" s="41" t="str">
        <f t="shared" si="5"/>
        <v/>
      </c>
      <c r="AB669" s="41" t="str">
        <f t="shared" si="18"/>
        <v>-------</v>
      </c>
      <c r="AC669" s="41" t="str">
        <f t="shared" si="7"/>
        <v>-------</v>
      </c>
      <c r="AD669" s="41" t="str">
        <f t="shared" si="19"/>
        <v>--------</v>
      </c>
      <c r="AE669" s="41" t="str">
        <f t="shared" si="20"/>
        <v>-------</v>
      </c>
    </row>
    <row r="670">
      <c r="A670" s="50"/>
      <c r="B670" s="59"/>
      <c r="C670" s="59"/>
      <c r="D670" s="50"/>
      <c r="E670" s="50"/>
      <c r="F670" s="50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39" t="str">
        <f t="shared" si="1"/>
        <v>alp----</v>
      </c>
      <c r="X670" s="40" t="str">
        <f t="shared" si="2"/>
        <v>-----none</v>
      </c>
      <c r="Y670" s="40" t="str">
        <f t="shared" si="17"/>
        <v>-------</v>
      </c>
      <c r="Z670" s="41" t="str">
        <f t="shared" si="4"/>
        <v>alp---</v>
      </c>
      <c r="AA670" s="41" t="str">
        <f t="shared" si="5"/>
        <v/>
      </c>
      <c r="AB670" s="41" t="str">
        <f t="shared" si="18"/>
        <v>-------</v>
      </c>
      <c r="AC670" s="41" t="str">
        <f t="shared" si="7"/>
        <v>-------</v>
      </c>
      <c r="AD670" s="41" t="str">
        <f t="shared" si="19"/>
        <v>--------</v>
      </c>
      <c r="AE670" s="41" t="str">
        <f t="shared" si="20"/>
        <v>-------</v>
      </c>
    </row>
    <row r="671">
      <c r="A671" s="49"/>
      <c r="B671" s="58"/>
      <c r="C671" s="58"/>
      <c r="D671" s="49"/>
      <c r="E671" s="49"/>
      <c r="F671" s="4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39" t="str">
        <f t="shared" si="1"/>
        <v>alp----</v>
      </c>
      <c r="X671" s="40" t="str">
        <f t="shared" si="2"/>
        <v>-----none</v>
      </c>
      <c r="Y671" s="40" t="str">
        <f t="shared" si="17"/>
        <v>-------</v>
      </c>
      <c r="Z671" s="41" t="str">
        <f t="shared" si="4"/>
        <v>alp---</v>
      </c>
      <c r="AA671" s="41" t="str">
        <f t="shared" si="5"/>
        <v/>
      </c>
      <c r="AB671" s="41" t="str">
        <f t="shared" si="18"/>
        <v>-------</v>
      </c>
      <c r="AC671" s="41" t="str">
        <f t="shared" si="7"/>
        <v>-------</v>
      </c>
      <c r="AD671" s="41" t="str">
        <f t="shared" si="19"/>
        <v>--------</v>
      </c>
      <c r="AE671" s="41" t="str">
        <f t="shared" si="20"/>
        <v>-------</v>
      </c>
    </row>
    <row r="672">
      <c r="A672" s="50"/>
      <c r="B672" s="59"/>
      <c r="C672" s="59"/>
      <c r="D672" s="50"/>
      <c r="E672" s="50"/>
      <c r="F672" s="50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39" t="str">
        <f t="shared" si="1"/>
        <v>alp----</v>
      </c>
      <c r="X672" s="40" t="str">
        <f t="shared" si="2"/>
        <v>-----none</v>
      </c>
      <c r="Y672" s="40" t="str">
        <f t="shared" si="17"/>
        <v>-------</v>
      </c>
      <c r="Z672" s="41" t="str">
        <f t="shared" si="4"/>
        <v>alp---</v>
      </c>
      <c r="AA672" s="41" t="str">
        <f t="shared" si="5"/>
        <v/>
      </c>
      <c r="AB672" s="41" t="str">
        <f t="shared" si="18"/>
        <v>-------</v>
      </c>
      <c r="AC672" s="41" t="str">
        <f t="shared" si="7"/>
        <v>-------</v>
      </c>
      <c r="AD672" s="41" t="str">
        <f t="shared" si="19"/>
        <v>--------</v>
      </c>
      <c r="AE672" s="41" t="str">
        <f t="shared" si="20"/>
        <v>-------</v>
      </c>
    </row>
    <row r="673">
      <c r="A673" s="49"/>
      <c r="B673" s="58"/>
      <c r="C673" s="58"/>
      <c r="D673" s="49"/>
      <c r="E673" s="49"/>
      <c r="F673" s="4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39" t="str">
        <f t="shared" si="1"/>
        <v>alp----</v>
      </c>
      <c r="X673" s="40" t="str">
        <f t="shared" si="2"/>
        <v>-----none</v>
      </c>
      <c r="Y673" s="40" t="str">
        <f t="shared" si="17"/>
        <v>-------</v>
      </c>
      <c r="Z673" s="41" t="str">
        <f t="shared" si="4"/>
        <v>alp---</v>
      </c>
      <c r="AA673" s="41" t="str">
        <f t="shared" si="5"/>
        <v/>
      </c>
      <c r="AB673" s="41" t="str">
        <f t="shared" si="18"/>
        <v>-------</v>
      </c>
      <c r="AC673" s="41" t="str">
        <f t="shared" si="7"/>
        <v>-------</v>
      </c>
      <c r="AD673" s="41" t="str">
        <f t="shared" si="19"/>
        <v>--------</v>
      </c>
      <c r="AE673" s="41" t="str">
        <f t="shared" si="20"/>
        <v>-------</v>
      </c>
    </row>
    <row r="674">
      <c r="A674" s="50"/>
      <c r="B674" s="59"/>
      <c r="C674" s="59"/>
      <c r="D674" s="50"/>
      <c r="E674" s="50"/>
      <c r="F674" s="50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39" t="str">
        <f t="shared" si="1"/>
        <v>alp----</v>
      </c>
      <c r="X674" s="40" t="str">
        <f t="shared" si="2"/>
        <v>-----none</v>
      </c>
      <c r="Y674" s="40" t="str">
        <f t="shared" si="17"/>
        <v>-------</v>
      </c>
      <c r="Z674" s="41" t="str">
        <f t="shared" si="4"/>
        <v>alp---</v>
      </c>
      <c r="AA674" s="41" t="str">
        <f t="shared" si="5"/>
        <v/>
      </c>
      <c r="AB674" s="41" t="str">
        <f t="shared" si="18"/>
        <v>-------</v>
      </c>
      <c r="AC674" s="41" t="str">
        <f t="shared" si="7"/>
        <v>-------</v>
      </c>
      <c r="AD674" s="41" t="str">
        <f t="shared" si="19"/>
        <v>--------</v>
      </c>
      <c r="AE674" s="41" t="str">
        <f t="shared" si="20"/>
        <v>-------</v>
      </c>
    </row>
    <row r="675">
      <c r="A675" s="49"/>
      <c r="B675" s="58"/>
      <c r="C675" s="58"/>
      <c r="D675" s="49"/>
      <c r="E675" s="49"/>
      <c r="F675" s="4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39" t="str">
        <f t="shared" si="1"/>
        <v>alp----</v>
      </c>
      <c r="X675" s="40" t="str">
        <f t="shared" si="2"/>
        <v>-----none</v>
      </c>
      <c r="Y675" s="40" t="str">
        <f t="shared" si="17"/>
        <v>-------</v>
      </c>
      <c r="Z675" s="41" t="str">
        <f t="shared" si="4"/>
        <v>alp---</v>
      </c>
      <c r="AA675" s="41" t="str">
        <f t="shared" si="5"/>
        <v/>
      </c>
      <c r="AB675" s="41" t="str">
        <f t="shared" si="18"/>
        <v>-------</v>
      </c>
      <c r="AC675" s="41" t="str">
        <f t="shared" si="7"/>
        <v>-------</v>
      </c>
      <c r="AD675" s="41" t="str">
        <f t="shared" si="19"/>
        <v>--------</v>
      </c>
      <c r="AE675" s="41" t="str">
        <f t="shared" si="20"/>
        <v>-------</v>
      </c>
    </row>
    <row r="676">
      <c r="A676" s="50"/>
      <c r="B676" s="59"/>
      <c r="C676" s="59"/>
      <c r="D676" s="50"/>
      <c r="E676" s="50"/>
      <c r="F676" s="50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39" t="str">
        <f t="shared" si="1"/>
        <v>alp----</v>
      </c>
      <c r="X676" s="40" t="str">
        <f t="shared" si="2"/>
        <v>-----none</v>
      </c>
      <c r="Y676" s="40" t="str">
        <f t="shared" si="17"/>
        <v>-------</v>
      </c>
      <c r="Z676" s="41" t="str">
        <f t="shared" si="4"/>
        <v>alp---</v>
      </c>
      <c r="AA676" s="41" t="str">
        <f t="shared" si="5"/>
        <v/>
      </c>
      <c r="AB676" s="41" t="str">
        <f t="shared" si="18"/>
        <v>-------</v>
      </c>
      <c r="AC676" s="41" t="str">
        <f t="shared" si="7"/>
        <v>-------</v>
      </c>
      <c r="AD676" s="41" t="str">
        <f t="shared" si="19"/>
        <v>--------</v>
      </c>
      <c r="AE676" s="41" t="str">
        <f t="shared" si="20"/>
        <v>-------</v>
      </c>
    </row>
    <row r="677">
      <c r="A677" s="49"/>
      <c r="B677" s="58"/>
      <c r="C677" s="58"/>
      <c r="D677" s="49"/>
      <c r="E677" s="49"/>
      <c r="F677" s="4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39" t="str">
        <f t="shared" si="1"/>
        <v>alp----</v>
      </c>
      <c r="X677" s="40" t="str">
        <f t="shared" si="2"/>
        <v>-----none</v>
      </c>
      <c r="Y677" s="40" t="str">
        <f t="shared" si="17"/>
        <v>-------</v>
      </c>
      <c r="Z677" s="41" t="str">
        <f t="shared" si="4"/>
        <v>alp---</v>
      </c>
      <c r="AA677" s="41" t="str">
        <f t="shared" si="5"/>
        <v/>
      </c>
      <c r="AB677" s="41" t="str">
        <f t="shared" si="18"/>
        <v>-------</v>
      </c>
      <c r="AC677" s="41" t="str">
        <f t="shared" si="7"/>
        <v>-------</v>
      </c>
      <c r="AD677" s="41" t="str">
        <f t="shared" si="19"/>
        <v>--------</v>
      </c>
      <c r="AE677" s="41" t="str">
        <f t="shared" si="20"/>
        <v>-------</v>
      </c>
    </row>
    <row r="678">
      <c r="A678" s="50"/>
      <c r="B678" s="59"/>
      <c r="C678" s="59"/>
      <c r="D678" s="50"/>
      <c r="E678" s="50"/>
      <c r="F678" s="50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39" t="str">
        <f t="shared" si="1"/>
        <v>alp----</v>
      </c>
      <c r="X678" s="40" t="str">
        <f t="shared" si="2"/>
        <v>-----none</v>
      </c>
      <c r="Y678" s="40" t="str">
        <f t="shared" si="17"/>
        <v>-------</v>
      </c>
      <c r="Z678" s="41" t="str">
        <f t="shared" si="4"/>
        <v>alp---</v>
      </c>
      <c r="AA678" s="41" t="str">
        <f t="shared" si="5"/>
        <v/>
      </c>
      <c r="AB678" s="41" t="str">
        <f t="shared" si="18"/>
        <v>-------</v>
      </c>
      <c r="AC678" s="41" t="str">
        <f t="shared" si="7"/>
        <v>-------</v>
      </c>
      <c r="AD678" s="41" t="str">
        <f t="shared" si="19"/>
        <v>--------</v>
      </c>
      <c r="AE678" s="41" t="str">
        <f t="shared" si="20"/>
        <v>-------</v>
      </c>
    </row>
    <row r="679">
      <c r="A679" s="49"/>
      <c r="B679" s="58"/>
      <c r="C679" s="58"/>
      <c r="D679" s="49"/>
      <c r="E679" s="49"/>
      <c r="F679" s="4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39" t="str">
        <f t="shared" si="1"/>
        <v>alp----</v>
      </c>
      <c r="X679" s="40" t="str">
        <f t="shared" si="2"/>
        <v>-----none</v>
      </c>
      <c r="Y679" s="40" t="str">
        <f t="shared" si="17"/>
        <v>-------</v>
      </c>
      <c r="Z679" s="41" t="str">
        <f t="shared" si="4"/>
        <v>alp---</v>
      </c>
      <c r="AA679" s="41" t="str">
        <f t="shared" si="5"/>
        <v/>
      </c>
      <c r="AB679" s="41" t="str">
        <f t="shared" si="18"/>
        <v>-------</v>
      </c>
      <c r="AC679" s="41" t="str">
        <f t="shared" si="7"/>
        <v>-------</v>
      </c>
      <c r="AD679" s="41" t="str">
        <f t="shared" si="19"/>
        <v>--------</v>
      </c>
      <c r="AE679" s="41" t="str">
        <f t="shared" si="20"/>
        <v>-------</v>
      </c>
    </row>
    <row r="680">
      <c r="A680" s="50"/>
      <c r="B680" s="59"/>
      <c r="C680" s="59"/>
      <c r="D680" s="50"/>
      <c r="E680" s="50"/>
      <c r="F680" s="50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39" t="str">
        <f t="shared" si="1"/>
        <v>alp----</v>
      </c>
      <c r="X680" s="40" t="str">
        <f t="shared" si="2"/>
        <v>-----none</v>
      </c>
      <c r="Y680" s="40" t="str">
        <f t="shared" si="17"/>
        <v>-------</v>
      </c>
      <c r="Z680" s="41" t="str">
        <f t="shared" si="4"/>
        <v>alp---</v>
      </c>
      <c r="AA680" s="41" t="str">
        <f t="shared" si="5"/>
        <v/>
      </c>
      <c r="AB680" s="41" t="str">
        <f t="shared" si="18"/>
        <v>-------</v>
      </c>
      <c r="AC680" s="41" t="str">
        <f t="shared" si="7"/>
        <v>-------</v>
      </c>
      <c r="AD680" s="41" t="str">
        <f t="shared" si="19"/>
        <v>--------</v>
      </c>
      <c r="AE680" s="41" t="str">
        <f t="shared" si="20"/>
        <v>-------</v>
      </c>
    </row>
    <row r="681">
      <c r="A681" s="49"/>
      <c r="B681" s="58"/>
      <c r="C681" s="58"/>
      <c r="D681" s="49"/>
      <c r="E681" s="49"/>
      <c r="F681" s="4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39" t="str">
        <f t="shared" si="1"/>
        <v>alp----</v>
      </c>
      <c r="X681" s="40" t="str">
        <f t="shared" si="2"/>
        <v>-----none</v>
      </c>
      <c r="Y681" s="40" t="str">
        <f t="shared" si="17"/>
        <v>-------</v>
      </c>
      <c r="Z681" s="41" t="str">
        <f t="shared" si="4"/>
        <v>alp---</v>
      </c>
      <c r="AA681" s="41" t="str">
        <f t="shared" si="5"/>
        <v/>
      </c>
      <c r="AB681" s="41" t="str">
        <f t="shared" si="18"/>
        <v>-------</v>
      </c>
      <c r="AC681" s="41" t="str">
        <f t="shared" si="7"/>
        <v>-------</v>
      </c>
      <c r="AD681" s="41" t="str">
        <f t="shared" si="19"/>
        <v>--------</v>
      </c>
      <c r="AE681" s="41" t="str">
        <f t="shared" si="20"/>
        <v>-------</v>
      </c>
    </row>
    <row r="682">
      <c r="A682" s="50"/>
      <c r="B682" s="59"/>
      <c r="C682" s="59"/>
      <c r="D682" s="50"/>
      <c r="E682" s="50"/>
      <c r="F682" s="50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39" t="str">
        <f t="shared" si="1"/>
        <v>alp----</v>
      </c>
      <c r="X682" s="40" t="str">
        <f t="shared" si="2"/>
        <v>-----none</v>
      </c>
      <c r="Y682" s="40" t="str">
        <f t="shared" si="17"/>
        <v>-------</v>
      </c>
      <c r="Z682" s="41" t="str">
        <f t="shared" si="4"/>
        <v>alp---</v>
      </c>
      <c r="AA682" s="41" t="str">
        <f t="shared" si="5"/>
        <v/>
      </c>
      <c r="AB682" s="41" t="str">
        <f t="shared" si="18"/>
        <v>-------</v>
      </c>
      <c r="AC682" s="41" t="str">
        <f t="shared" si="7"/>
        <v>-------</v>
      </c>
      <c r="AD682" s="41" t="str">
        <f t="shared" si="19"/>
        <v>--------</v>
      </c>
      <c r="AE682" s="41" t="str">
        <f t="shared" si="20"/>
        <v>-------</v>
      </c>
    </row>
    <row r="683">
      <c r="A683" s="49"/>
      <c r="B683" s="58"/>
      <c r="C683" s="58"/>
      <c r="D683" s="49"/>
      <c r="E683" s="49"/>
      <c r="F683" s="4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39" t="str">
        <f t="shared" si="1"/>
        <v>alp----</v>
      </c>
      <c r="X683" s="40" t="str">
        <f t="shared" si="2"/>
        <v>-----none</v>
      </c>
      <c r="Y683" s="40" t="str">
        <f t="shared" si="17"/>
        <v>-------</v>
      </c>
      <c r="Z683" s="41" t="str">
        <f t="shared" si="4"/>
        <v>alp---</v>
      </c>
      <c r="AA683" s="41" t="str">
        <f t="shared" si="5"/>
        <v/>
      </c>
      <c r="AB683" s="41" t="str">
        <f t="shared" si="18"/>
        <v>-------</v>
      </c>
      <c r="AC683" s="41" t="str">
        <f t="shared" si="7"/>
        <v>-------</v>
      </c>
      <c r="AD683" s="41" t="str">
        <f t="shared" si="19"/>
        <v>--------</v>
      </c>
      <c r="AE683" s="41" t="str">
        <f t="shared" si="20"/>
        <v>-------</v>
      </c>
    </row>
    <row r="684">
      <c r="A684" s="50"/>
      <c r="B684" s="59"/>
      <c r="C684" s="59"/>
      <c r="D684" s="50"/>
      <c r="E684" s="50"/>
      <c r="F684" s="50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39" t="str">
        <f t="shared" si="1"/>
        <v>alp----</v>
      </c>
      <c r="X684" s="40" t="str">
        <f t="shared" si="2"/>
        <v>-----none</v>
      </c>
      <c r="Y684" s="40" t="str">
        <f t="shared" si="17"/>
        <v>-------</v>
      </c>
      <c r="Z684" s="41" t="str">
        <f t="shared" si="4"/>
        <v>alp---</v>
      </c>
      <c r="AA684" s="41" t="str">
        <f t="shared" si="5"/>
        <v/>
      </c>
      <c r="AB684" s="41" t="str">
        <f t="shared" si="18"/>
        <v>-------</v>
      </c>
      <c r="AC684" s="41" t="str">
        <f t="shared" si="7"/>
        <v>-------</v>
      </c>
      <c r="AD684" s="41" t="str">
        <f t="shared" si="19"/>
        <v>--------</v>
      </c>
      <c r="AE684" s="41" t="str">
        <f t="shared" si="20"/>
        <v>-------</v>
      </c>
    </row>
    <row r="685">
      <c r="A685" s="49"/>
      <c r="B685" s="58"/>
      <c r="C685" s="58"/>
      <c r="D685" s="49"/>
      <c r="E685" s="49"/>
      <c r="F685" s="4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39" t="str">
        <f t="shared" si="1"/>
        <v>alp----</v>
      </c>
      <c r="X685" s="40" t="str">
        <f t="shared" si="2"/>
        <v>-----none</v>
      </c>
      <c r="Y685" s="40" t="str">
        <f t="shared" si="17"/>
        <v>-------</v>
      </c>
      <c r="Z685" s="41" t="str">
        <f t="shared" si="4"/>
        <v>alp---</v>
      </c>
      <c r="AA685" s="41" t="str">
        <f t="shared" si="5"/>
        <v/>
      </c>
      <c r="AB685" s="41" t="str">
        <f t="shared" si="18"/>
        <v>-------</v>
      </c>
      <c r="AC685" s="41" t="str">
        <f t="shared" si="7"/>
        <v>-------</v>
      </c>
      <c r="AD685" s="41" t="str">
        <f t="shared" si="19"/>
        <v>--------</v>
      </c>
      <c r="AE685" s="41" t="str">
        <f t="shared" si="20"/>
        <v>-------</v>
      </c>
    </row>
    <row r="686">
      <c r="A686" s="50"/>
      <c r="B686" s="59"/>
      <c r="C686" s="59"/>
      <c r="D686" s="50"/>
      <c r="E686" s="50"/>
      <c r="F686" s="50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39" t="str">
        <f t="shared" si="1"/>
        <v>alp----</v>
      </c>
      <c r="X686" s="40" t="str">
        <f t="shared" si="2"/>
        <v>-----none</v>
      </c>
      <c r="Y686" s="40" t="str">
        <f t="shared" si="17"/>
        <v>-------</v>
      </c>
      <c r="Z686" s="41" t="str">
        <f t="shared" si="4"/>
        <v>alp---</v>
      </c>
      <c r="AA686" s="41" t="str">
        <f t="shared" si="5"/>
        <v/>
      </c>
      <c r="AB686" s="41" t="str">
        <f t="shared" si="18"/>
        <v>-------</v>
      </c>
      <c r="AC686" s="41" t="str">
        <f t="shared" si="7"/>
        <v>-------</v>
      </c>
      <c r="AD686" s="41" t="str">
        <f t="shared" si="19"/>
        <v>--------</v>
      </c>
      <c r="AE686" s="41" t="str">
        <f t="shared" si="20"/>
        <v>-------</v>
      </c>
    </row>
    <row r="687">
      <c r="A687" s="49"/>
      <c r="B687" s="58"/>
      <c r="C687" s="58"/>
      <c r="D687" s="49"/>
      <c r="E687" s="49"/>
      <c r="F687" s="4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39" t="str">
        <f t="shared" si="1"/>
        <v>alp----</v>
      </c>
      <c r="X687" s="40" t="str">
        <f t="shared" si="2"/>
        <v>-----none</v>
      </c>
      <c r="Y687" s="40" t="str">
        <f t="shared" si="17"/>
        <v>-------</v>
      </c>
      <c r="Z687" s="41" t="str">
        <f t="shared" si="4"/>
        <v>alp---</v>
      </c>
      <c r="AA687" s="41" t="str">
        <f t="shared" si="5"/>
        <v/>
      </c>
      <c r="AB687" s="41" t="str">
        <f t="shared" si="18"/>
        <v>-------</v>
      </c>
      <c r="AC687" s="41" t="str">
        <f t="shared" si="7"/>
        <v>-------</v>
      </c>
      <c r="AD687" s="41" t="str">
        <f t="shared" si="19"/>
        <v>--------</v>
      </c>
      <c r="AE687" s="41" t="str">
        <f t="shared" si="20"/>
        <v>-------</v>
      </c>
    </row>
    <row r="688">
      <c r="A688" s="50"/>
      <c r="B688" s="59"/>
      <c r="C688" s="59"/>
      <c r="D688" s="50"/>
      <c r="E688" s="50"/>
      <c r="F688" s="50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39" t="str">
        <f t="shared" si="1"/>
        <v>alp----</v>
      </c>
      <c r="X688" s="40" t="str">
        <f t="shared" si="2"/>
        <v>-----none</v>
      </c>
      <c r="Y688" s="40" t="str">
        <f t="shared" si="17"/>
        <v>-------</v>
      </c>
      <c r="Z688" s="41" t="str">
        <f t="shared" si="4"/>
        <v>alp---</v>
      </c>
      <c r="AA688" s="41" t="str">
        <f t="shared" si="5"/>
        <v/>
      </c>
      <c r="AB688" s="41" t="str">
        <f t="shared" si="18"/>
        <v>-------</v>
      </c>
      <c r="AC688" s="41" t="str">
        <f t="shared" si="7"/>
        <v>-------</v>
      </c>
      <c r="AD688" s="41" t="str">
        <f t="shared" si="19"/>
        <v>--------</v>
      </c>
      <c r="AE688" s="41" t="str">
        <f t="shared" si="20"/>
        <v>-------</v>
      </c>
    </row>
    <row r="689">
      <c r="A689" s="49"/>
      <c r="B689" s="58"/>
      <c r="C689" s="58"/>
      <c r="D689" s="49"/>
      <c r="E689" s="49"/>
      <c r="F689" s="4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39" t="str">
        <f t="shared" si="1"/>
        <v>alp----</v>
      </c>
      <c r="X689" s="40" t="str">
        <f t="shared" si="2"/>
        <v>-----none</v>
      </c>
      <c r="Y689" s="40" t="str">
        <f t="shared" si="17"/>
        <v>-------</v>
      </c>
      <c r="Z689" s="41" t="str">
        <f t="shared" si="4"/>
        <v>alp---</v>
      </c>
      <c r="AA689" s="41" t="str">
        <f t="shared" si="5"/>
        <v/>
      </c>
      <c r="AB689" s="41" t="str">
        <f t="shared" si="18"/>
        <v>-------</v>
      </c>
      <c r="AC689" s="41" t="str">
        <f t="shared" si="7"/>
        <v>-------</v>
      </c>
      <c r="AD689" s="41" t="str">
        <f t="shared" si="19"/>
        <v>--------</v>
      </c>
      <c r="AE689" s="41" t="str">
        <f t="shared" si="20"/>
        <v>-------</v>
      </c>
    </row>
    <row r="690">
      <c r="A690" s="50"/>
      <c r="B690" s="59"/>
      <c r="C690" s="59"/>
      <c r="D690" s="50"/>
      <c r="E690" s="50"/>
      <c r="F690" s="50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39" t="str">
        <f t="shared" si="1"/>
        <v>alp----</v>
      </c>
      <c r="X690" s="40" t="str">
        <f t="shared" si="2"/>
        <v>-----none</v>
      </c>
      <c r="Y690" s="40" t="str">
        <f t="shared" si="17"/>
        <v>-------</v>
      </c>
      <c r="Z690" s="41" t="str">
        <f t="shared" si="4"/>
        <v>alp---</v>
      </c>
      <c r="AA690" s="41" t="str">
        <f t="shared" si="5"/>
        <v/>
      </c>
      <c r="AB690" s="41" t="str">
        <f t="shared" si="18"/>
        <v>-------</v>
      </c>
      <c r="AC690" s="41" t="str">
        <f t="shared" si="7"/>
        <v>-------</v>
      </c>
      <c r="AD690" s="41" t="str">
        <f t="shared" si="19"/>
        <v>--------</v>
      </c>
      <c r="AE690" s="41" t="str">
        <f t="shared" si="20"/>
        <v>-------</v>
      </c>
    </row>
    <row r="691">
      <c r="A691" s="49"/>
      <c r="B691" s="58"/>
      <c r="C691" s="58"/>
      <c r="D691" s="49"/>
      <c r="E691" s="49"/>
      <c r="F691" s="4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39" t="str">
        <f t="shared" si="1"/>
        <v>alp----</v>
      </c>
      <c r="X691" s="40" t="str">
        <f t="shared" si="2"/>
        <v>-----none</v>
      </c>
      <c r="Y691" s="40" t="str">
        <f t="shared" si="17"/>
        <v>-------</v>
      </c>
      <c r="Z691" s="41" t="str">
        <f t="shared" si="4"/>
        <v>alp---</v>
      </c>
      <c r="AA691" s="41" t="str">
        <f t="shared" si="5"/>
        <v/>
      </c>
      <c r="AB691" s="41" t="str">
        <f t="shared" si="18"/>
        <v>-------</v>
      </c>
      <c r="AC691" s="41" t="str">
        <f t="shared" si="7"/>
        <v>-------</v>
      </c>
      <c r="AD691" s="41" t="str">
        <f t="shared" si="19"/>
        <v>--------</v>
      </c>
      <c r="AE691" s="41" t="str">
        <f t="shared" si="20"/>
        <v>-------</v>
      </c>
    </row>
    <row r="692">
      <c r="A692" s="50"/>
      <c r="B692" s="59"/>
      <c r="C692" s="59"/>
      <c r="D692" s="50"/>
      <c r="E692" s="50"/>
      <c r="F692" s="50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39" t="str">
        <f t="shared" si="1"/>
        <v>alp----</v>
      </c>
      <c r="X692" s="40" t="str">
        <f t="shared" si="2"/>
        <v>-----none</v>
      </c>
      <c r="Y692" s="40" t="str">
        <f t="shared" si="17"/>
        <v>-------</v>
      </c>
      <c r="Z692" s="41" t="str">
        <f t="shared" si="4"/>
        <v>alp---</v>
      </c>
      <c r="AA692" s="41" t="str">
        <f t="shared" si="5"/>
        <v/>
      </c>
      <c r="AB692" s="41" t="str">
        <f t="shared" si="18"/>
        <v>-------</v>
      </c>
      <c r="AC692" s="41" t="str">
        <f t="shared" si="7"/>
        <v>-------</v>
      </c>
      <c r="AD692" s="41" t="str">
        <f t="shared" si="19"/>
        <v>--------</v>
      </c>
      <c r="AE692" s="41" t="str">
        <f t="shared" si="20"/>
        <v>-------</v>
      </c>
    </row>
    <row r="693">
      <c r="A693" s="49"/>
      <c r="B693" s="58"/>
      <c r="C693" s="58"/>
      <c r="D693" s="49"/>
      <c r="E693" s="49"/>
      <c r="F693" s="4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39" t="str">
        <f t="shared" si="1"/>
        <v>alp----</v>
      </c>
      <c r="X693" s="40" t="str">
        <f t="shared" si="2"/>
        <v>-----none</v>
      </c>
      <c r="Y693" s="40" t="str">
        <f t="shared" si="17"/>
        <v>-------</v>
      </c>
      <c r="Z693" s="41" t="str">
        <f t="shared" si="4"/>
        <v>alp---</v>
      </c>
      <c r="AA693" s="41" t="str">
        <f t="shared" si="5"/>
        <v/>
      </c>
      <c r="AB693" s="41" t="str">
        <f t="shared" si="18"/>
        <v>-------</v>
      </c>
      <c r="AC693" s="41" t="str">
        <f t="shared" si="7"/>
        <v>-------</v>
      </c>
      <c r="AD693" s="41" t="str">
        <f t="shared" si="19"/>
        <v>--------</v>
      </c>
      <c r="AE693" s="41" t="str">
        <f t="shared" si="20"/>
        <v>-------</v>
      </c>
    </row>
    <row r="694">
      <c r="A694" s="50"/>
      <c r="B694" s="59"/>
      <c r="C694" s="59"/>
      <c r="D694" s="50"/>
      <c r="E694" s="50"/>
      <c r="F694" s="50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39" t="str">
        <f t="shared" si="1"/>
        <v>alp----</v>
      </c>
      <c r="X694" s="40" t="str">
        <f t="shared" si="2"/>
        <v>-----none</v>
      </c>
      <c r="Y694" s="40" t="str">
        <f t="shared" si="17"/>
        <v>-------</v>
      </c>
      <c r="Z694" s="41" t="str">
        <f t="shared" si="4"/>
        <v>alp---</v>
      </c>
      <c r="AA694" s="41" t="str">
        <f t="shared" si="5"/>
        <v/>
      </c>
      <c r="AB694" s="41" t="str">
        <f t="shared" si="18"/>
        <v>-------</v>
      </c>
      <c r="AC694" s="41" t="str">
        <f t="shared" si="7"/>
        <v>-------</v>
      </c>
      <c r="AD694" s="41" t="str">
        <f t="shared" si="19"/>
        <v>--------</v>
      </c>
      <c r="AE694" s="41" t="str">
        <f t="shared" si="20"/>
        <v>-------</v>
      </c>
    </row>
    <row r="695">
      <c r="A695" s="49"/>
      <c r="B695" s="58"/>
      <c r="C695" s="58"/>
      <c r="D695" s="49"/>
      <c r="E695" s="49"/>
      <c r="F695" s="4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39" t="str">
        <f t="shared" si="1"/>
        <v>alp----</v>
      </c>
      <c r="X695" s="40" t="str">
        <f t="shared" si="2"/>
        <v>-----none</v>
      </c>
      <c r="Y695" s="40" t="str">
        <f t="shared" si="17"/>
        <v>-------</v>
      </c>
      <c r="Z695" s="41" t="str">
        <f t="shared" si="4"/>
        <v>alp---</v>
      </c>
      <c r="AA695" s="41" t="str">
        <f t="shared" si="5"/>
        <v/>
      </c>
      <c r="AB695" s="41" t="str">
        <f t="shared" si="18"/>
        <v>-------</v>
      </c>
      <c r="AC695" s="41" t="str">
        <f t="shared" si="7"/>
        <v>-------</v>
      </c>
      <c r="AD695" s="41" t="str">
        <f t="shared" si="19"/>
        <v>--------</v>
      </c>
      <c r="AE695" s="41" t="str">
        <f t="shared" si="20"/>
        <v>-------</v>
      </c>
    </row>
    <row r="696">
      <c r="A696" s="50"/>
      <c r="B696" s="59"/>
      <c r="C696" s="59"/>
      <c r="D696" s="50"/>
      <c r="E696" s="50"/>
      <c r="F696" s="50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39" t="str">
        <f t="shared" si="1"/>
        <v>alp----</v>
      </c>
      <c r="X696" s="40" t="str">
        <f t="shared" si="2"/>
        <v>-----none</v>
      </c>
      <c r="Y696" s="40" t="str">
        <f t="shared" si="17"/>
        <v>-------</v>
      </c>
      <c r="Z696" s="41" t="str">
        <f t="shared" si="4"/>
        <v>alp---</v>
      </c>
      <c r="AA696" s="41" t="str">
        <f t="shared" si="5"/>
        <v/>
      </c>
      <c r="AB696" s="41" t="str">
        <f t="shared" si="18"/>
        <v>-------</v>
      </c>
      <c r="AC696" s="41" t="str">
        <f t="shared" si="7"/>
        <v>-------</v>
      </c>
      <c r="AD696" s="41" t="str">
        <f t="shared" si="19"/>
        <v>--------</v>
      </c>
      <c r="AE696" s="41" t="str">
        <f t="shared" si="20"/>
        <v>-------</v>
      </c>
    </row>
    <row r="697">
      <c r="A697" s="49"/>
      <c r="B697" s="58"/>
      <c r="C697" s="58"/>
      <c r="D697" s="49"/>
      <c r="E697" s="49"/>
      <c r="F697" s="4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39" t="str">
        <f t="shared" si="1"/>
        <v>alp----</v>
      </c>
      <c r="X697" s="40" t="str">
        <f t="shared" si="2"/>
        <v>-----none</v>
      </c>
      <c r="Y697" s="40" t="str">
        <f t="shared" si="17"/>
        <v>-------</v>
      </c>
      <c r="Z697" s="41" t="str">
        <f t="shared" si="4"/>
        <v>alp---</v>
      </c>
      <c r="AA697" s="41" t="str">
        <f t="shared" si="5"/>
        <v/>
      </c>
      <c r="AB697" s="41" t="str">
        <f t="shared" si="18"/>
        <v>-------</v>
      </c>
      <c r="AC697" s="41" t="str">
        <f t="shared" si="7"/>
        <v>-------</v>
      </c>
      <c r="AD697" s="41" t="str">
        <f t="shared" si="19"/>
        <v>--------</v>
      </c>
      <c r="AE697" s="41" t="str">
        <f t="shared" si="20"/>
        <v>-------</v>
      </c>
    </row>
    <row r="698">
      <c r="A698" s="50"/>
      <c r="B698" s="59"/>
      <c r="C698" s="59"/>
      <c r="D698" s="50"/>
      <c r="E698" s="50"/>
      <c r="F698" s="50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39" t="str">
        <f t="shared" si="1"/>
        <v>alp----</v>
      </c>
      <c r="X698" s="40" t="str">
        <f t="shared" si="2"/>
        <v>-----none</v>
      </c>
      <c r="Y698" s="40" t="str">
        <f t="shared" si="17"/>
        <v>-------</v>
      </c>
      <c r="Z698" s="41" t="str">
        <f t="shared" si="4"/>
        <v>alp---</v>
      </c>
      <c r="AA698" s="41" t="str">
        <f t="shared" si="5"/>
        <v/>
      </c>
      <c r="AB698" s="41" t="str">
        <f t="shared" si="18"/>
        <v>-------</v>
      </c>
      <c r="AC698" s="41" t="str">
        <f t="shared" si="7"/>
        <v>-------</v>
      </c>
      <c r="AD698" s="41" t="str">
        <f t="shared" si="19"/>
        <v>--------</v>
      </c>
      <c r="AE698" s="41" t="str">
        <f t="shared" si="20"/>
        <v>-------</v>
      </c>
    </row>
    <row r="699">
      <c r="A699" s="49"/>
      <c r="B699" s="58"/>
      <c r="C699" s="58"/>
      <c r="D699" s="49"/>
      <c r="E699" s="49"/>
      <c r="F699" s="4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39" t="str">
        <f t="shared" si="1"/>
        <v>alp----</v>
      </c>
      <c r="X699" s="40" t="str">
        <f t="shared" si="2"/>
        <v>-----none</v>
      </c>
      <c r="Y699" s="40" t="str">
        <f t="shared" si="17"/>
        <v>-------</v>
      </c>
      <c r="Z699" s="41" t="str">
        <f t="shared" si="4"/>
        <v>alp---</v>
      </c>
      <c r="AA699" s="41" t="str">
        <f t="shared" si="5"/>
        <v/>
      </c>
      <c r="AB699" s="41" t="str">
        <f t="shared" si="18"/>
        <v>-------</v>
      </c>
      <c r="AC699" s="41" t="str">
        <f t="shared" si="7"/>
        <v>-------</v>
      </c>
      <c r="AD699" s="41" t="str">
        <f t="shared" si="19"/>
        <v>--------</v>
      </c>
      <c r="AE699" s="41" t="str">
        <f t="shared" si="20"/>
        <v>-------</v>
      </c>
    </row>
    <row r="700">
      <c r="A700" s="50"/>
      <c r="B700" s="59"/>
      <c r="C700" s="59"/>
      <c r="D700" s="50"/>
      <c r="E700" s="50"/>
      <c r="F700" s="50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39" t="str">
        <f t="shared" si="1"/>
        <v>alp----</v>
      </c>
      <c r="X700" s="40" t="str">
        <f t="shared" si="2"/>
        <v>-----none</v>
      </c>
      <c r="Y700" s="40" t="str">
        <f t="shared" si="17"/>
        <v>-------</v>
      </c>
      <c r="Z700" s="41" t="str">
        <f t="shared" si="4"/>
        <v>alp---</v>
      </c>
      <c r="AA700" s="41" t="str">
        <f t="shared" si="5"/>
        <v/>
      </c>
      <c r="AB700" s="41" t="str">
        <f t="shared" si="18"/>
        <v>-------</v>
      </c>
      <c r="AC700" s="41" t="str">
        <f t="shared" si="7"/>
        <v>-------</v>
      </c>
      <c r="AD700" s="41" t="str">
        <f t="shared" si="19"/>
        <v>--------</v>
      </c>
      <c r="AE700" s="41" t="str">
        <f t="shared" si="20"/>
        <v>-------</v>
      </c>
    </row>
    <row r="701">
      <c r="A701" s="49"/>
      <c r="B701" s="58"/>
      <c r="C701" s="58"/>
      <c r="D701" s="49"/>
      <c r="E701" s="49"/>
      <c r="F701" s="4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39" t="str">
        <f t="shared" si="1"/>
        <v>alp----</v>
      </c>
      <c r="X701" s="40" t="str">
        <f t="shared" si="2"/>
        <v>-----none</v>
      </c>
      <c r="Y701" s="40" t="str">
        <f t="shared" si="17"/>
        <v>-------</v>
      </c>
      <c r="Z701" s="41" t="str">
        <f t="shared" si="4"/>
        <v>alp---</v>
      </c>
      <c r="AA701" s="41" t="str">
        <f t="shared" si="5"/>
        <v/>
      </c>
      <c r="AB701" s="41" t="str">
        <f t="shared" si="18"/>
        <v>-------</v>
      </c>
      <c r="AC701" s="41" t="str">
        <f t="shared" si="7"/>
        <v>-------</v>
      </c>
      <c r="AD701" s="41" t="str">
        <f t="shared" si="19"/>
        <v>--------</v>
      </c>
      <c r="AE701" s="41" t="str">
        <f t="shared" si="20"/>
        <v>-------</v>
      </c>
    </row>
    <row r="702">
      <c r="A702" s="50"/>
      <c r="B702" s="59"/>
      <c r="C702" s="59"/>
      <c r="D702" s="50"/>
      <c r="E702" s="50"/>
      <c r="F702" s="50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39" t="str">
        <f t="shared" si="1"/>
        <v>alp----</v>
      </c>
      <c r="X702" s="40" t="str">
        <f t="shared" si="2"/>
        <v>-----none</v>
      </c>
      <c r="Y702" s="40" t="str">
        <f t="shared" si="17"/>
        <v>-------</v>
      </c>
      <c r="Z702" s="41" t="str">
        <f t="shared" si="4"/>
        <v>alp---</v>
      </c>
      <c r="AA702" s="41" t="str">
        <f t="shared" si="5"/>
        <v/>
      </c>
      <c r="AB702" s="41" t="str">
        <f t="shared" si="18"/>
        <v>-------</v>
      </c>
      <c r="AC702" s="41" t="str">
        <f t="shared" si="7"/>
        <v>-------</v>
      </c>
      <c r="AD702" s="41" t="str">
        <f t="shared" si="19"/>
        <v>--------</v>
      </c>
      <c r="AE702" s="41" t="str">
        <f t="shared" si="20"/>
        <v>-------</v>
      </c>
    </row>
    <row r="703">
      <c r="A703" s="49"/>
      <c r="B703" s="58"/>
      <c r="C703" s="58"/>
      <c r="D703" s="49"/>
      <c r="E703" s="49"/>
      <c r="F703" s="4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39" t="str">
        <f t="shared" si="1"/>
        <v>alp----</v>
      </c>
      <c r="X703" s="40" t="str">
        <f t="shared" si="2"/>
        <v>-----none</v>
      </c>
      <c r="Y703" s="40" t="str">
        <f t="shared" si="17"/>
        <v>-------</v>
      </c>
      <c r="Z703" s="41" t="str">
        <f t="shared" si="4"/>
        <v>alp---</v>
      </c>
      <c r="AA703" s="41" t="str">
        <f t="shared" si="5"/>
        <v/>
      </c>
      <c r="AB703" s="41" t="str">
        <f t="shared" si="18"/>
        <v>-------</v>
      </c>
      <c r="AC703" s="41" t="str">
        <f t="shared" si="7"/>
        <v>-------</v>
      </c>
      <c r="AD703" s="41" t="str">
        <f t="shared" si="19"/>
        <v>--------</v>
      </c>
      <c r="AE703" s="41" t="str">
        <f t="shared" si="20"/>
        <v>-------</v>
      </c>
    </row>
    <row r="704">
      <c r="A704" s="50"/>
      <c r="B704" s="59"/>
      <c r="C704" s="59"/>
      <c r="D704" s="50"/>
      <c r="E704" s="50"/>
      <c r="F704" s="50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39" t="str">
        <f t="shared" si="1"/>
        <v>alp----</v>
      </c>
      <c r="X704" s="40" t="str">
        <f t="shared" si="2"/>
        <v>-----none</v>
      </c>
      <c r="Y704" s="40" t="str">
        <f t="shared" si="17"/>
        <v>-------</v>
      </c>
      <c r="Z704" s="41" t="str">
        <f t="shared" si="4"/>
        <v>alp---</v>
      </c>
      <c r="AA704" s="41" t="str">
        <f t="shared" si="5"/>
        <v/>
      </c>
      <c r="AB704" s="41" t="str">
        <f t="shared" si="18"/>
        <v>-------</v>
      </c>
      <c r="AC704" s="41" t="str">
        <f t="shared" si="7"/>
        <v>-------</v>
      </c>
      <c r="AD704" s="41" t="str">
        <f t="shared" si="19"/>
        <v>--------</v>
      </c>
      <c r="AE704" s="41" t="str">
        <f t="shared" si="20"/>
        <v>-------</v>
      </c>
    </row>
    <row r="705">
      <c r="A705" s="49"/>
      <c r="B705" s="58"/>
      <c r="C705" s="58"/>
      <c r="D705" s="49"/>
      <c r="E705" s="49"/>
      <c r="F705" s="4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39" t="str">
        <f t="shared" si="1"/>
        <v>alp----</v>
      </c>
      <c r="X705" s="40" t="str">
        <f t="shared" si="2"/>
        <v>-----none</v>
      </c>
      <c r="Y705" s="40" t="str">
        <f t="shared" si="17"/>
        <v>-------</v>
      </c>
      <c r="Z705" s="41" t="str">
        <f t="shared" si="4"/>
        <v>alp---</v>
      </c>
      <c r="AA705" s="41" t="str">
        <f t="shared" si="5"/>
        <v/>
      </c>
      <c r="AB705" s="41" t="str">
        <f t="shared" si="18"/>
        <v>-------</v>
      </c>
      <c r="AC705" s="41" t="str">
        <f t="shared" si="7"/>
        <v>-------</v>
      </c>
      <c r="AD705" s="41" t="str">
        <f t="shared" si="19"/>
        <v>--------</v>
      </c>
      <c r="AE705" s="41" t="str">
        <f t="shared" si="20"/>
        <v>-------</v>
      </c>
    </row>
    <row r="706">
      <c r="A706" s="50"/>
      <c r="B706" s="59"/>
      <c r="C706" s="59"/>
      <c r="D706" s="50"/>
      <c r="E706" s="50"/>
      <c r="F706" s="50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39" t="str">
        <f t="shared" si="1"/>
        <v>alp----</v>
      </c>
      <c r="X706" s="40" t="str">
        <f t="shared" si="2"/>
        <v>-----none</v>
      </c>
      <c r="Y706" s="40" t="str">
        <f t="shared" si="17"/>
        <v>-------</v>
      </c>
      <c r="Z706" s="41" t="str">
        <f t="shared" si="4"/>
        <v>alp---</v>
      </c>
      <c r="AA706" s="41" t="str">
        <f t="shared" si="5"/>
        <v/>
      </c>
      <c r="AB706" s="41" t="str">
        <f t="shared" si="18"/>
        <v>-------</v>
      </c>
      <c r="AC706" s="41" t="str">
        <f t="shared" si="7"/>
        <v>-------</v>
      </c>
      <c r="AD706" s="41" t="str">
        <f t="shared" si="19"/>
        <v>--------</v>
      </c>
      <c r="AE706" s="41" t="str">
        <f t="shared" si="20"/>
        <v>-------</v>
      </c>
    </row>
    <row r="707">
      <c r="A707" s="49"/>
      <c r="B707" s="58"/>
      <c r="C707" s="58"/>
      <c r="D707" s="49"/>
      <c r="E707" s="49"/>
      <c r="F707" s="4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39" t="str">
        <f t="shared" si="1"/>
        <v>alp----</v>
      </c>
      <c r="X707" s="40" t="str">
        <f t="shared" si="2"/>
        <v>-----none</v>
      </c>
      <c r="Y707" s="40" t="str">
        <f t="shared" si="17"/>
        <v>-------</v>
      </c>
      <c r="Z707" s="41" t="str">
        <f t="shared" si="4"/>
        <v>alp---</v>
      </c>
      <c r="AA707" s="41" t="str">
        <f t="shared" si="5"/>
        <v/>
      </c>
      <c r="AB707" s="41" t="str">
        <f t="shared" si="18"/>
        <v>-------</v>
      </c>
      <c r="AC707" s="41" t="str">
        <f t="shared" si="7"/>
        <v>-------</v>
      </c>
      <c r="AD707" s="41" t="str">
        <f t="shared" si="19"/>
        <v>--------</v>
      </c>
      <c r="AE707" s="41" t="str">
        <f t="shared" si="20"/>
        <v>-------</v>
      </c>
    </row>
    <row r="708">
      <c r="A708" s="50"/>
      <c r="B708" s="59"/>
      <c r="C708" s="59"/>
      <c r="D708" s="50"/>
      <c r="E708" s="50"/>
      <c r="F708" s="50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39" t="str">
        <f t="shared" si="1"/>
        <v>alp----</v>
      </c>
      <c r="X708" s="40" t="str">
        <f t="shared" si="2"/>
        <v>-----none</v>
      </c>
      <c r="Y708" s="40" t="str">
        <f t="shared" si="17"/>
        <v>-------</v>
      </c>
      <c r="Z708" s="41" t="str">
        <f t="shared" si="4"/>
        <v>alp---</v>
      </c>
      <c r="AA708" s="41" t="str">
        <f t="shared" si="5"/>
        <v/>
      </c>
      <c r="AB708" s="41" t="str">
        <f t="shared" si="18"/>
        <v>-------</v>
      </c>
      <c r="AC708" s="41" t="str">
        <f t="shared" si="7"/>
        <v>-------</v>
      </c>
      <c r="AD708" s="41" t="str">
        <f t="shared" si="19"/>
        <v>--------</v>
      </c>
      <c r="AE708" s="41" t="str">
        <f t="shared" si="20"/>
        <v>-------</v>
      </c>
    </row>
    <row r="709">
      <c r="A709" s="49"/>
      <c r="B709" s="58"/>
      <c r="C709" s="58"/>
      <c r="D709" s="49"/>
      <c r="E709" s="49"/>
      <c r="F709" s="4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39" t="str">
        <f t="shared" si="1"/>
        <v>alp----</v>
      </c>
      <c r="X709" s="40" t="str">
        <f t="shared" si="2"/>
        <v>-----none</v>
      </c>
      <c r="Y709" s="40" t="str">
        <f t="shared" si="17"/>
        <v>-------</v>
      </c>
      <c r="Z709" s="41" t="str">
        <f t="shared" si="4"/>
        <v>alp---</v>
      </c>
      <c r="AA709" s="41" t="str">
        <f t="shared" si="5"/>
        <v/>
      </c>
      <c r="AB709" s="41" t="str">
        <f t="shared" si="18"/>
        <v>-------</v>
      </c>
      <c r="AC709" s="41" t="str">
        <f t="shared" si="7"/>
        <v>-------</v>
      </c>
      <c r="AD709" s="41" t="str">
        <f t="shared" si="19"/>
        <v>--------</v>
      </c>
      <c r="AE709" s="41" t="str">
        <f t="shared" si="20"/>
        <v>-------</v>
      </c>
    </row>
    <row r="710">
      <c r="A710" s="50"/>
      <c r="B710" s="59"/>
      <c r="C710" s="59"/>
      <c r="D710" s="50"/>
      <c r="E710" s="50"/>
      <c r="F710" s="50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39" t="str">
        <f t="shared" si="1"/>
        <v>alp----</v>
      </c>
      <c r="X710" s="40" t="str">
        <f t="shared" si="2"/>
        <v>-----none</v>
      </c>
      <c r="Y710" s="40" t="str">
        <f t="shared" si="17"/>
        <v>-------</v>
      </c>
      <c r="Z710" s="41" t="str">
        <f t="shared" si="4"/>
        <v>alp---</v>
      </c>
      <c r="AA710" s="41" t="str">
        <f t="shared" si="5"/>
        <v/>
      </c>
      <c r="AB710" s="41" t="str">
        <f t="shared" si="18"/>
        <v>-------</v>
      </c>
      <c r="AC710" s="41" t="str">
        <f t="shared" si="7"/>
        <v>-------</v>
      </c>
      <c r="AD710" s="41" t="str">
        <f t="shared" si="19"/>
        <v>--------</v>
      </c>
      <c r="AE710" s="41" t="str">
        <f t="shared" si="20"/>
        <v>-------</v>
      </c>
    </row>
    <row r="711">
      <c r="A711" s="49"/>
      <c r="B711" s="58"/>
      <c r="C711" s="58"/>
      <c r="D711" s="49"/>
      <c r="E711" s="49"/>
      <c r="F711" s="4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39" t="str">
        <f t="shared" si="1"/>
        <v>alp----</v>
      </c>
      <c r="X711" s="40" t="str">
        <f t="shared" si="2"/>
        <v>-----none</v>
      </c>
      <c r="Y711" s="40" t="str">
        <f t="shared" si="17"/>
        <v>-------</v>
      </c>
      <c r="Z711" s="41" t="str">
        <f t="shared" si="4"/>
        <v>alp---</v>
      </c>
      <c r="AA711" s="41" t="str">
        <f t="shared" si="5"/>
        <v/>
      </c>
      <c r="AB711" s="41" t="str">
        <f t="shared" si="18"/>
        <v>-------</v>
      </c>
      <c r="AC711" s="41" t="str">
        <f t="shared" si="7"/>
        <v>-------</v>
      </c>
      <c r="AD711" s="41" t="str">
        <f t="shared" si="19"/>
        <v>--------</v>
      </c>
      <c r="AE711" s="41" t="str">
        <f t="shared" si="20"/>
        <v>-------</v>
      </c>
    </row>
    <row r="712">
      <c r="A712" s="50"/>
      <c r="B712" s="59"/>
      <c r="C712" s="59"/>
      <c r="D712" s="50"/>
      <c r="E712" s="50"/>
      <c r="F712" s="50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39" t="str">
        <f t="shared" si="1"/>
        <v>alp----</v>
      </c>
      <c r="X712" s="40" t="str">
        <f t="shared" si="2"/>
        <v>-----none</v>
      </c>
      <c r="Y712" s="40" t="str">
        <f t="shared" si="17"/>
        <v>-------</v>
      </c>
      <c r="Z712" s="41" t="str">
        <f t="shared" si="4"/>
        <v>alp---</v>
      </c>
      <c r="AA712" s="41" t="str">
        <f t="shared" si="5"/>
        <v/>
      </c>
      <c r="AB712" s="41" t="str">
        <f t="shared" si="18"/>
        <v>-------</v>
      </c>
      <c r="AC712" s="41" t="str">
        <f t="shared" si="7"/>
        <v>-------</v>
      </c>
      <c r="AD712" s="41" t="str">
        <f t="shared" si="19"/>
        <v>--------</v>
      </c>
      <c r="AE712" s="41" t="str">
        <f t="shared" si="20"/>
        <v>-------</v>
      </c>
    </row>
    <row r="713">
      <c r="A713" s="49"/>
      <c r="B713" s="58"/>
      <c r="C713" s="58"/>
      <c r="D713" s="49"/>
      <c r="E713" s="49"/>
      <c r="F713" s="4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39" t="str">
        <f t="shared" si="1"/>
        <v>alp----</v>
      </c>
      <c r="X713" s="40" t="str">
        <f t="shared" si="2"/>
        <v>-----none</v>
      </c>
      <c r="Y713" s="40" t="str">
        <f t="shared" si="17"/>
        <v>-------</v>
      </c>
      <c r="Z713" s="41" t="str">
        <f t="shared" si="4"/>
        <v>alp---</v>
      </c>
      <c r="AA713" s="41" t="str">
        <f t="shared" si="5"/>
        <v/>
      </c>
      <c r="AB713" s="41" t="str">
        <f t="shared" si="18"/>
        <v>-------</v>
      </c>
      <c r="AC713" s="41" t="str">
        <f t="shared" si="7"/>
        <v>-------</v>
      </c>
      <c r="AD713" s="41" t="str">
        <f t="shared" si="19"/>
        <v>--------</v>
      </c>
      <c r="AE713" s="41" t="str">
        <f t="shared" si="20"/>
        <v>-------</v>
      </c>
    </row>
    <row r="714">
      <c r="A714" s="50"/>
      <c r="B714" s="59"/>
      <c r="C714" s="59"/>
      <c r="D714" s="50"/>
      <c r="E714" s="50"/>
      <c r="F714" s="50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39" t="str">
        <f t="shared" si="1"/>
        <v>alp----</v>
      </c>
      <c r="X714" s="40" t="str">
        <f t="shared" si="2"/>
        <v>-----none</v>
      </c>
      <c r="Y714" s="40" t="str">
        <f t="shared" si="17"/>
        <v>-------</v>
      </c>
      <c r="Z714" s="41" t="str">
        <f t="shared" si="4"/>
        <v>alp---</v>
      </c>
      <c r="AA714" s="41" t="str">
        <f t="shared" si="5"/>
        <v/>
      </c>
      <c r="AB714" s="41" t="str">
        <f t="shared" si="18"/>
        <v>-------</v>
      </c>
      <c r="AC714" s="41" t="str">
        <f t="shared" si="7"/>
        <v>-------</v>
      </c>
      <c r="AD714" s="41" t="str">
        <f t="shared" si="19"/>
        <v>--------</v>
      </c>
      <c r="AE714" s="41" t="str">
        <f t="shared" si="20"/>
        <v>-------</v>
      </c>
    </row>
    <row r="715">
      <c r="A715" s="49"/>
      <c r="B715" s="58"/>
      <c r="C715" s="58"/>
      <c r="D715" s="49"/>
      <c r="E715" s="49"/>
      <c r="F715" s="4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39" t="str">
        <f t="shared" si="1"/>
        <v>alp----</v>
      </c>
      <c r="X715" s="40" t="str">
        <f t="shared" si="2"/>
        <v>-----none</v>
      </c>
      <c r="Y715" s="40" t="str">
        <f t="shared" si="17"/>
        <v>-------</v>
      </c>
      <c r="Z715" s="41" t="str">
        <f t="shared" si="4"/>
        <v>alp---</v>
      </c>
      <c r="AA715" s="41" t="str">
        <f t="shared" si="5"/>
        <v/>
      </c>
      <c r="AB715" s="41" t="str">
        <f t="shared" si="18"/>
        <v>-------</v>
      </c>
      <c r="AC715" s="41" t="str">
        <f t="shared" si="7"/>
        <v>-------</v>
      </c>
      <c r="AD715" s="41" t="str">
        <f t="shared" si="19"/>
        <v>--------</v>
      </c>
      <c r="AE715" s="41" t="str">
        <f t="shared" si="20"/>
        <v>-------</v>
      </c>
    </row>
    <row r="716">
      <c r="A716" s="50"/>
      <c r="B716" s="59"/>
      <c r="C716" s="59"/>
      <c r="D716" s="50"/>
      <c r="E716" s="50"/>
      <c r="F716" s="50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39" t="str">
        <f t="shared" si="1"/>
        <v>alp----</v>
      </c>
      <c r="X716" s="40" t="str">
        <f t="shared" si="2"/>
        <v>-----none</v>
      </c>
      <c r="Y716" s="40" t="str">
        <f t="shared" si="17"/>
        <v>-------</v>
      </c>
      <c r="Z716" s="41" t="str">
        <f t="shared" si="4"/>
        <v>alp---</v>
      </c>
      <c r="AA716" s="41" t="str">
        <f t="shared" si="5"/>
        <v/>
      </c>
      <c r="AB716" s="41" t="str">
        <f t="shared" si="18"/>
        <v>-------</v>
      </c>
      <c r="AC716" s="41" t="str">
        <f t="shared" si="7"/>
        <v>-------</v>
      </c>
      <c r="AD716" s="41" t="str">
        <f t="shared" si="19"/>
        <v>--------</v>
      </c>
      <c r="AE716" s="41" t="str">
        <f t="shared" si="20"/>
        <v>-------</v>
      </c>
    </row>
    <row r="717">
      <c r="A717" s="49"/>
      <c r="B717" s="58"/>
      <c r="C717" s="58"/>
      <c r="D717" s="49"/>
      <c r="E717" s="49"/>
      <c r="F717" s="4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39" t="str">
        <f t="shared" si="1"/>
        <v>alp----</v>
      </c>
      <c r="X717" s="40" t="str">
        <f t="shared" si="2"/>
        <v>-----none</v>
      </c>
      <c r="Y717" s="40" t="str">
        <f t="shared" si="17"/>
        <v>-------</v>
      </c>
      <c r="Z717" s="41" t="str">
        <f t="shared" si="4"/>
        <v>alp---</v>
      </c>
      <c r="AA717" s="41" t="str">
        <f t="shared" si="5"/>
        <v/>
      </c>
      <c r="AB717" s="41" t="str">
        <f t="shared" si="18"/>
        <v>-------</v>
      </c>
      <c r="AC717" s="41" t="str">
        <f t="shared" si="7"/>
        <v>-------</v>
      </c>
      <c r="AD717" s="41" t="str">
        <f t="shared" si="19"/>
        <v>--------</v>
      </c>
      <c r="AE717" s="41" t="str">
        <f t="shared" si="20"/>
        <v>-------</v>
      </c>
    </row>
    <row r="718">
      <c r="A718" s="50"/>
      <c r="B718" s="59"/>
      <c r="C718" s="59"/>
      <c r="D718" s="50"/>
      <c r="E718" s="50"/>
      <c r="F718" s="50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39" t="str">
        <f t="shared" si="1"/>
        <v>alp----</v>
      </c>
      <c r="X718" s="40" t="str">
        <f t="shared" si="2"/>
        <v>-----none</v>
      </c>
      <c r="Y718" s="40" t="str">
        <f t="shared" si="17"/>
        <v>-------</v>
      </c>
      <c r="Z718" s="41" t="str">
        <f t="shared" si="4"/>
        <v>alp---</v>
      </c>
      <c r="AA718" s="41" t="str">
        <f t="shared" si="5"/>
        <v/>
      </c>
      <c r="AB718" s="41" t="str">
        <f t="shared" si="18"/>
        <v>-------</v>
      </c>
      <c r="AC718" s="41" t="str">
        <f t="shared" si="7"/>
        <v>-------</v>
      </c>
      <c r="AD718" s="41" t="str">
        <f t="shared" si="19"/>
        <v>--------</v>
      </c>
      <c r="AE718" s="41" t="str">
        <f t="shared" si="20"/>
        <v>-------</v>
      </c>
    </row>
    <row r="719">
      <c r="A719" s="49"/>
      <c r="B719" s="58"/>
      <c r="C719" s="58"/>
      <c r="D719" s="49"/>
      <c r="E719" s="49"/>
      <c r="F719" s="4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39" t="str">
        <f t="shared" si="1"/>
        <v>alp----</v>
      </c>
      <c r="X719" s="40" t="str">
        <f t="shared" si="2"/>
        <v>-----none</v>
      </c>
      <c r="Y719" s="40" t="str">
        <f t="shared" si="17"/>
        <v>-------</v>
      </c>
      <c r="Z719" s="41" t="str">
        <f t="shared" si="4"/>
        <v>alp---</v>
      </c>
      <c r="AA719" s="41" t="str">
        <f t="shared" si="5"/>
        <v/>
      </c>
      <c r="AB719" s="41" t="str">
        <f t="shared" si="18"/>
        <v>-------</v>
      </c>
      <c r="AC719" s="41" t="str">
        <f t="shared" si="7"/>
        <v>-------</v>
      </c>
      <c r="AD719" s="41" t="str">
        <f t="shared" si="19"/>
        <v>--------</v>
      </c>
      <c r="AE719" s="41" t="str">
        <f t="shared" si="20"/>
        <v>-------</v>
      </c>
    </row>
    <row r="720">
      <c r="A720" s="50"/>
      <c r="B720" s="59"/>
      <c r="C720" s="59"/>
      <c r="D720" s="50"/>
      <c r="E720" s="50"/>
      <c r="F720" s="50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39" t="str">
        <f t="shared" si="1"/>
        <v>alp----</v>
      </c>
      <c r="X720" s="40" t="str">
        <f t="shared" si="2"/>
        <v>-----none</v>
      </c>
      <c r="Y720" s="40" t="str">
        <f t="shared" si="17"/>
        <v>-------</v>
      </c>
      <c r="Z720" s="41" t="str">
        <f t="shared" si="4"/>
        <v>alp---</v>
      </c>
      <c r="AA720" s="41" t="str">
        <f t="shared" si="5"/>
        <v/>
      </c>
      <c r="AB720" s="41" t="str">
        <f t="shared" si="18"/>
        <v>-------</v>
      </c>
      <c r="AC720" s="41" t="str">
        <f t="shared" si="7"/>
        <v>-------</v>
      </c>
      <c r="AD720" s="41" t="str">
        <f t="shared" si="19"/>
        <v>--------</v>
      </c>
      <c r="AE720" s="41" t="str">
        <f t="shared" si="20"/>
        <v>-------</v>
      </c>
    </row>
    <row r="721">
      <c r="A721" s="49"/>
      <c r="B721" s="58"/>
      <c r="C721" s="58"/>
      <c r="D721" s="49"/>
      <c r="E721" s="49"/>
      <c r="F721" s="4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39" t="str">
        <f t="shared" si="1"/>
        <v>alp----</v>
      </c>
      <c r="X721" s="40" t="str">
        <f t="shared" si="2"/>
        <v>-----none</v>
      </c>
      <c r="Y721" s="40" t="str">
        <f t="shared" si="17"/>
        <v>-------</v>
      </c>
      <c r="Z721" s="41" t="str">
        <f t="shared" si="4"/>
        <v>alp---</v>
      </c>
      <c r="AA721" s="41" t="str">
        <f t="shared" si="5"/>
        <v/>
      </c>
      <c r="AB721" s="41" t="str">
        <f t="shared" si="18"/>
        <v>-------</v>
      </c>
      <c r="AC721" s="41" t="str">
        <f t="shared" si="7"/>
        <v>-------</v>
      </c>
      <c r="AD721" s="41" t="str">
        <f t="shared" si="19"/>
        <v>--------</v>
      </c>
      <c r="AE721" s="41" t="str">
        <f t="shared" si="20"/>
        <v>-------</v>
      </c>
    </row>
    <row r="722">
      <c r="A722" s="50"/>
      <c r="B722" s="59"/>
      <c r="C722" s="59"/>
      <c r="D722" s="50"/>
      <c r="E722" s="50"/>
      <c r="F722" s="50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39" t="str">
        <f t="shared" si="1"/>
        <v>alp----</v>
      </c>
      <c r="X722" s="40" t="str">
        <f t="shared" si="2"/>
        <v>-----none</v>
      </c>
      <c r="Y722" s="40" t="str">
        <f t="shared" si="17"/>
        <v>-------</v>
      </c>
      <c r="Z722" s="41" t="str">
        <f t="shared" si="4"/>
        <v>alp---</v>
      </c>
      <c r="AA722" s="41" t="str">
        <f t="shared" si="5"/>
        <v/>
      </c>
      <c r="AB722" s="41" t="str">
        <f t="shared" si="18"/>
        <v>-------</v>
      </c>
      <c r="AC722" s="41" t="str">
        <f t="shared" si="7"/>
        <v>-------</v>
      </c>
      <c r="AD722" s="41" t="str">
        <f t="shared" si="19"/>
        <v>--------</v>
      </c>
      <c r="AE722" s="41" t="str">
        <f t="shared" si="20"/>
        <v>-------</v>
      </c>
    </row>
    <row r="723">
      <c r="A723" s="49"/>
      <c r="B723" s="58"/>
      <c r="C723" s="58"/>
      <c r="D723" s="49"/>
      <c r="E723" s="49"/>
      <c r="F723" s="4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39" t="str">
        <f t="shared" si="1"/>
        <v>alp----</v>
      </c>
      <c r="X723" s="40" t="str">
        <f t="shared" si="2"/>
        <v>-----none</v>
      </c>
      <c r="Y723" s="40" t="str">
        <f t="shared" si="17"/>
        <v>-------</v>
      </c>
      <c r="Z723" s="41" t="str">
        <f t="shared" si="4"/>
        <v>alp---</v>
      </c>
      <c r="AA723" s="41" t="str">
        <f t="shared" si="5"/>
        <v/>
      </c>
      <c r="AB723" s="41" t="str">
        <f t="shared" si="18"/>
        <v>-------</v>
      </c>
      <c r="AC723" s="41" t="str">
        <f t="shared" si="7"/>
        <v>-------</v>
      </c>
      <c r="AD723" s="41" t="str">
        <f t="shared" si="19"/>
        <v>--------</v>
      </c>
      <c r="AE723" s="41" t="str">
        <f t="shared" si="20"/>
        <v>-------</v>
      </c>
    </row>
    <row r="724">
      <c r="A724" s="50"/>
      <c r="B724" s="59"/>
      <c r="C724" s="59"/>
      <c r="D724" s="50"/>
      <c r="E724" s="50"/>
      <c r="F724" s="50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39" t="str">
        <f t="shared" si="1"/>
        <v>alp----</v>
      </c>
      <c r="X724" s="40" t="str">
        <f t="shared" si="2"/>
        <v>-----none</v>
      </c>
      <c r="Y724" s="40" t="str">
        <f t="shared" si="17"/>
        <v>-------</v>
      </c>
      <c r="Z724" s="41" t="str">
        <f t="shared" si="4"/>
        <v>alp---</v>
      </c>
      <c r="AA724" s="41" t="str">
        <f t="shared" si="5"/>
        <v/>
      </c>
      <c r="AB724" s="41" t="str">
        <f t="shared" si="18"/>
        <v>-------</v>
      </c>
      <c r="AC724" s="41" t="str">
        <f t="shared" si="7"/>
        <v>-------</v>
      </c>
      <c r="AD724" s="41" t="str">
        <f t="shared" si="19"/>
        <v>--------</v>
      </c>
      <c r="AE724" s="41" t="str">
        <f t="shared" si="20"/>
        <v>-------</v>
      </c>
    </row>
    <row r="725">
      <c r="A725" s="49"/>
      <c r="B725" s="58"/>
      <c r="C725" s="58"/>
      <c r="D725" s="49"/>
      <c r="E725" s="49"/>
      <c r="F725" s="4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39" t="str">
        <f t="shared" si="1"/>
        <v>alp----</v>
      </c>
      <c r="X725" s="40" t="str">
        <f t="shared" si="2"/>
        <v>-----none</v>
      </c>
      <c r="Y725" s="40" t="str">
        <f t="shared" si="17"/>
        <v>-------</v>
      </c>
      <c r="Z725" s="41" t="str">
        <f t="shared" si="4"/>
        <v>alp---</v>
      </c>
      <c r="AA725" s="41" t="str">
        <f t="shared" si="5"/>
        <v/>
      </c>
      <c r="AB725" s="41" t="str">
        <f t="shared" si="18"/>
        <v>-------</v>
      </c>
      <c r="AC725" s="41" t="str">
        <f t="shared" si="7"/>
        <v>-------</v>
      </c>
      <c r="AD725" s="41" t="str">
        <f t="shared" si="19"/>
        <v>--------</v>
      </c>
      <c r="AE725" s="41" t="str">
        <f t="shared" si="20"/>
        <v>-------</v>
      </c>
    </row>
    <row r="726">
      <c r="A726" s="50"/>
      <c r="B726" s="59"/>
      <c r="C726" s="59"/>
      <c r="D726" s="50"/>
      <c r="E726" s="50"/>
      <c r="F726" s="50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39" t="str">
        <f t="shared" si="1"/>
        <v>alp----</v>
      </c>
      <c r="X726" s="40" t="str">
        <f t="shared" si="2"/>
        <v>-----none</v>
      </c>
      <c r="Y726" s="40" t="str">
        <f t="shared" si="17"/>
        <v>-------</v>
      </c>
      <c r="Z726" s="41" t="str">
        <f t="shared" si="4"/>
        <v>alp---</v>
      </c>
      <c r="AA726" s="41" t="str">
        <f t="shared" si="5"/>
        <v/>
      </c>
      <c r="AB726" s="41" t="str">
        <f t="shared" si="18"/>
        <v>-------</v>
      </c>
      <c r="AC726" s="41" t="str">
        <f t="shared" si="7"/>
        <v>-------</v>
      </c>
      <c r="AD726" s="41" t="str">
        <f t="shared" si="19"/>
        <v>--------</v>
      </c>
      <c r="AE726" s="41" t="str">
        <f t="shared" si="20"/>
        <v>-------</v>
      </c>
    </row>
    <row r="727">
      <c r="A727" s="49"/>
      <c r="B727" s="58"/>
      <c r="C727" s="58"/>
      <c r="D727" s="49"/>
      <c r="E727" s="49"/>
      <c r="F727" s="4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39" t="str">
        <f t="shared" si="1"/>
        <v>alp----</v>
      </c>
      <c r="X727" s="40" t="str">
        <f t="shared" si="2"/>
        <v>-----none</v>
      </c>
      <c r="Y727" s="40" t="str">
        <f t="shared" si="17"/>
        <v>-------</v>
      </c>
      <c r="Z727" s="41" t="str">
        <f t="shared" si="4"/>
        <v>alp---</v>
      </c>
      <c r="AA727" s="41" t="str">
        <f t="shared" si="5"/>
        <v/>
      </c>
      <c r="AB727" s="41" t="str">
        <f t="shared" si="18"/>
        <v>-------</v>
      </c>
      <c r="AC727" s="41" t="str">
        <f t="shared" si="7"/>
        <v>-------</v>
      </c>
      <c r="AD727" s="41" t="str">
        <f t="shared" si="19"/>
        <v>--------</v>
      </c>
      <c r="AE727" s="41" t="str">
        <f t="shared" si="20"/>
        <v>-------</v>
      </c>
    </row>
    <row r="728">
      <c r="A728" s="50"/>
      <c r="B728" s="59"/>
      <c r="C728" s="59"/>
      <c r="D728" s="50"/>
      <c r="E728" s="50"/>
      <c r="F728" s="50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39" t="str">
        <f t="shared" si="1"/>
        <v>alp----</v>
      </c>
      <c r="X728" s="40" t="str">
        <f t="shared" si="2"/>
        <v>-----none</v>
      </c>
      <c r="Y728" s="40" t="str">
        <f t="shared" si="17"/>
        <v>-------</v>
      </c>
      <c r="Z728" s="41" t="str">
        <f t="shared" si="4"/>
        <v>alp---</v>
      </c>
      <c r="AA728" s="41" t="str">
        <f t="shared" si="5"/>
        <v/>
      </c>
      <c r="AB728" s="41" t="str">
        <f t="shared" si="18"/>
        <v>-------</v>
      </c>
      <c r="AC728" s="41" t="str">
        <f t="shared" si="7"/>
        <v>-------</v>
      </c>
      <c r="AD728" s="41" t="str">
        <f t="shared" si="19"/>
        <v>--------</v>
      </c>
      <c r="AE728" s="41" t="str">
        <f t="shared" si="20"/>
        <v>-------</v>
      </c>
    </row>
    <row r="729">
      <c r="A729" s="49"/>
      <c r="B729" s="58"/>
      <c r="C729" s="58"/>
      <c r="D729" s="49"/>
      <c r="E729" s="49"/>
      <c r="F729" s="4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39" t="str">
        <f t="shared" si="1"/>
        <v>alp----</v>
      </c>
      <c r="X729" s="40" t="str">
        <f t="shared" si="2"/>
        <v>-----none</v>
      </c>
      <c r="Y729" s="40" t="str">
        <f t="shared" si="17"/>
        <v>-------</v>
      </c>
      <c r="Z729" s="41" t="str">
        <f t="shared" si="4"/>
        <v>alp---</v>
      </c>
      <c r="AA729" s="41" t="str">
        <f t="shared" si="5"/>
        <v/>
      </c>
      <c r="AB729" s="41" t="str">
        <f t="shared" si="18"/>
        <v>-------</v>
      </c>
      <c r="AC729" s="41" t="str">
        <f t="shared" si="7"/>
        <v>-------</v>
      </c>
      <c r="AD729" s="41" t="str">
        <f t="shared" si="19"/>
        <v>--------</v>
      </c>
      <c r="AE729" s="41" t="str">
        <f t="shared" si="20"/>
        <v>-------</v>
      </c>
    </row>
    <row r="730">
      <c r="A730" s="50"/>
      <c r="B730" s="59"/>
      <c r="C730" s="59"/>
      <c r="D730" s="50"/>
      <c r="E730" s="50"/>
      <c r="F730" s="50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39" t="str">
        <f t="shared" si="1"/>
        <v>alp----</v>
      </c>
      <c r="X730" s="40" t="str">
        <f t="shared" si="2"/>
        <v>-----none</v>
      </c>
      <c r="Y730" s="40" t="str">
        <f t="shared" si="17"/>
        <v>-------</v>
      </c>
      <c r="Z730" s="41" t="str">
        <f t="shared" si="4"/>
        <v>alp---</v>
      </c>
      <c r="AA730" s="41" t="str">
        <f t="shared" si="5"/>
        <v/>
      </c>
      <c r="AB730" s="41" t="str">
        <f t="shared" si="18"/>
        <v>-------</v>
      </c>
      <c r="AC730" s="41" t="str">
        <f t="shared" si="7"/>
        <v>-------</v>
      </c>
      <c r="AD730" s="41" t="str">
        <f t="shared" si="19"/>
        <v>--------</v>
      </c>
      <c r="AE730" s="41" t="str">
        <f t="shared" si="20"/>
        <v>-------</v>
      </c>
    </row>
    <row r="731">
      <c r="A731" s="49"/>
      <c r="B731" s="58"/>
      <c r="C731" s="58"/>
      <c r="D731" s="49"/>
      <c r="E731" s="49"/>
      <c r="F731" s="4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39" t="str">
        <f t="shared" si="1"/>
        <v>alp----</v>
      </c>
      <c r="X731" s="40" t="str">
        <f t="shared" si="2"/>
        <v>-----none</v>
      </c>
      <c r="Y731" s="40" t="str">
        <f t="shared" si="17"/>
        <v>-------</v>
      </c>
      <c r="Z731" s="41" t="str">
        <f t="shared" si="4"/>
        <v>alp---</v>
      </c>
      <c r="AA731" s="41" t="str">
        <f t="shared" si="5"/>
        <v/>
      </c>
      <c r="AB731" s="41" t="str">
        <f t="shared" si="18"/>
        <v>-------</v>
      </c>
      <c r="AC731" s="41" t="str">
        <f t="shared" si="7"/>
        <v>-------</v>
      </c>
      <c r="AD731" s="41" t="str">
        <f t="shared" si="19"/>
        <v>--------</v>
      </c>
      <c r="AE731" s="41" t="str">
        <f t="shared" si="20"/>
        <v>-------</v>
      </c>
    </row>
    <row r="732">
      <c r="A732" s="50"/>
      <c r="B732" s="59"/>
      <c r="C732" s="59"/>
      <c r="D732" s="50"/>
      <c r="E732" s="50"/>
      <c r="F732" s="50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39" t="str">
        <f t="shared" si="1"/>
        <v>alp----</v>
      </c>
      <c r="X732" s="40" t="str">
        <f t="shared" si="2"/>
        <v>-----none</v>
      </c>
      <c r="Y732" s="40" t="str">
        <f t="shared" si="17"/>
        <v>-------</v>
      </c>
      <c r="Z732" s="41" t="str">
        <f t="shared" si="4"/>
        <v>alp---</v>
      </c>
      <c r="AA732" s="41" t="str">
        <f t="shared" si="5"/>
        <v/>
      </c>
      <c r="AB732" s="41" t="str">
        <f t="shared" si="18"/>
        <v>-------</v>
      </c>
      <c r="AC732" s="41" t="str">
        <f t="shared" si="7"/>
        <v>-------</v>
      </c>
      <c r="AD732" s="41" t="str">
        <f t="shared" si="19"/>
        <v>--------</v>
      </c>
      <c r="AE732" s="41" t="str">
        <f t="shared" si="20"/>
        <v>-------</v>
      </c>
    </row>
    <row r="733">
      <c r="A733" s="49"/>
      <c r="B733" s="58"/>
      <c r="C733" s="58"/>
      <c r="D733" s="49"/>
      <c r="E733" s="49"/>
      <c r="F733" s="4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39" t="str">
        <f t="shared" si="1"/>
        <v>alp----</v>
      </c>
      <c r="X733" s="40" t="str">
        <f t="shared" si="2"/>
        <v>-----none</v>
      </c>
      <c r="Y733" s="40" t="str">
        <f t="shared" si="17"/>
        <v>-------</v>
      </c>
      <c r="Z733" s="41" t="str">
        <f t="shared" si="4"/>
        <v>alp---</v>
      </c>
      <c r="AA733" s="41" t="str">
        <f t="shared" si="5"/>
        <v/>
      </c>
      <c r="AB733" s="41" t="str">
        <f t="shared" si="18"/>
        <v>-------</v>
      </c>
      <c r="AC733" s="41" t="str">
        <f t="shared" si="7"/>
        <v>-------</v>
      </c>
      <c r="AD733" s="41" t="str">
        <f t="shared" si="19"/>
        <v>--------</v>
      </c>
      <c r="AE733" s="41" t="str">
        <f t="shared" si="20"/>
        <v>-------</v>
      </c>
    </row>
    <row r="734">
      <c r="A734" s="50"/>
      <c r="B734" s="59"/>
      <c r="C734" s="59"/>
      <c r="D734" s="50"/>
      <c r="E734" s="50"/>
      <c r="F734" s="50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39" t="str">
        <f t="shared" si="1"/>
        <v>alp----</v>
      </c>
      <c r="X734" s="40" t="str">
        <f t="shared" si="2"/>
        <v>-----none</v>
      </c>
      <c r="Y734" s="40" t="str">
        <f t="shared" si="17"/>
        <v>-------</v>
      </c>
      <c r="Z734" s="41" t="str">
        <f t="shared" si="4"/>
        <v>alp---</v>
      </c>
      <c r="AA734" s="41" t="str">
        <f t="shared" si="5"/>
        <v/>
      </c>
      <c r="AB734" s="41" t="str">
        <f t="shared" si="18"/>
        <v>-------</v>
      </c>
      <c r="AC734" s="41" t="str">
        <f t="shared" si="7"/>
        <v>-------</v>
      </c>
      <c r="AD734" s="41" t="str">
        <f t="shared" si="19"/>
        <v>--------</v>
      </c>
      <c r="AE734" s="41" t="str">
        <f t="shared" si="20"/>
        <v>-------</v>
      </c>
    </row>
    <row r="735">
      <c r="A735" s="49"/>
      <c r="B735" s="58"/>
      <c r="C735" s="58"/>
      <c r="D735" s="49"/>
      <c r="E735" s="49"/>
      <c r="F735" s="4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39" t="str">
        <f t="shared" si="1"/>
        <v>alp----</v>
      </c>
      <c r="X735" s="40" t="str">
        <f t="shared" si="2"/>
        <v>-----none</v>
      </c>
      <c r="Y735" s="40" t="str">
        <f t="shared" si="17"/>
        <v>-------</v>
      </c>
      <c r="Z735" s="41" t="str">
        <f t="shared" si="4"/>
        <v>alp---</v>
      </c>
      <c r="AA735" s="41" t="str">
        <f t="shared" si="5"/>
        <v/>
      </c>
      <c r="AB735" s="41" t="str">
        <f t="shared" si="18"/>
        <v>-------</v>
      </c>
      <c r="AC735" s="41" t="str">
        <f t="shared" si="7"/>
        <v>-------</v>
      </c>
      <c r="AD735" s="41" t="str">
        <f t="shared" si="19"/>
        <v>--------</v>
      </c>
      <c r="AE735" s="41" t="str">
        <f t="shared" si="20"/>
        <v>-------</v>
      </c>
    </row>
    <row r="736">
      <c r="A736" s="50"/>
      <c r="B736" s="59"/>
      <c r="C736" s="59"/>
      <c r="D736" s="50"/>
      <c r="E736" s="50"/>
      <c r="F736" s="50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39" t="str">
        <f t="shared" si="1"/>
        <v>alp----</v>
      </c>
      <c r="X736" s="40" t="str">
        <f t="shared" si="2"/>
        <v>-----none</v>
      </c>
      <c r="Y736" s="40" t="str">
        <f t="shared" si="17"/>
        <v>-------</v>
      </c>
      <c r="Z736" s="41" t="str">
        <f t="shared" si="4"/>
        <v>alp---</v>
      </c>
      <c r="AA736" s="41" t="str">
        <f t="shared" si="5"/>
        <v/>
      </c>
      <c r="AB736" s="41" t="str">
        <f t="shared" si="18"/>
        <v>-------</v>
      </c>
      <c r="AC736" s="41" t="str">
        <f t="shared" si="7"/>
        <v>-------</v>
      </c>
      <c r="AD736" s="41" t="str">
        <f t="shared" si="19"/>
        <v>--------</v>
      </c>
      <c r="AE736" s="41" t="str">
        <f t="shared" si="20"/>
        <v>-------</v>
      </c>
    </row>
    <row r="737">
      <c r="A737" s="49"/>
      <c r="B737" s="58"/>
      <c r="C737" s="58"/>
      <c r="D737" s="49"/>
      <c r="E737" s="49"/>
      <c r="F737" s="4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39" t="str">
        <f t="shared" si="1"/>
        <v>alp----</v>
      </c>
      <c r="X737" s="40" t="str">
        <f t="shared" si="2"/>
        <v>-----none</v>
      </c>
      <c r="Y737" s="40" t="str">
        <f t="shared" si="17"/>
        <v>-------</v>
      </c>
      <c r="Z737" s="41" t="str">
        <f t="shared" si="4"/>
        <v>alp---</v>
      </c>
      <c r="AA737" s="41" t="str">
        <f t="shared" si="5"/>
        <v/>
      </c>
      <c r="AB737" s="41" t="str">
        <f t="shared" si="18"/>
        <v>-------</v>
      </c>
      <c r="AC737" s="41" t="str">
        <f t="shared" si="7"/>
        <v>-------</v>
      </c>
      <c r="AD737" s="41" t="str">
        <f t="shared" si="19"/>
        <v>--------</v>
      </c>
      <c r="AE737" s="41" t="str">
        <f t="shared" si="20"/>
        <v>-------</v>
      </c>
    </row>
    <row r="738">
      <c r="A738" s="50"/>
      <c r="B738" s="59"/>
      <c r="C738" s="59"/>
      <c r="D738" s="50"/>
      <c r="E738" s="50"/>
      <c r="F738" s="50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39" t="str">
        <f t="shared" si="1"/>
        <v>alp----</v>
      </c>
      <c r="X738" s="40" t="str">
        <f t="shared" si="2"/>
        <v>-----none</v>
      </c>
      <c r="Y738" s="40" t="str">
        <f t="shared" si="17"/>
        <v>-------</v>
      </c>
      <c r="Z738" s="41" t="str">
        <f t="shared" si="4"/>
        <v>alp---</v>
      </c>
      <c r="AA738" s="41" t="str">
        <f t="shared" si="5"/>
        <v/>
      </c>
      <c r="AB738" s="41" t="str">
        <f t="shared" si="18"/>
        <v>-------</v>
      </c>
      <c r="AC738" s="41" t="str">
        <f t="shared" si="7"/>
        <v>-------</v>
      </c>
      <c r="AD738" s="41" t="str">
        <f t="shared" si="19"/>
        <v>--------</v>
      </c>
      <c r="AE738" s="41" t="str">
        <f t="shared" si="20"/>
        <v>-------</v>
      </c>
    </row>
    <row r="739">
      <c r="A739" s="49"/>
      <c r="B739" s="58"/>
      <c r="C739" s="58"/>
      <c r="D739" s="49"/>
      <c r="E739" s="49"/>
      <c r="F739" s="4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39" t="str">
        <f t="shared" si="1"/>
        <v>alp----</v>
      </c>
      <c r="X739" s="40" t="str">
        <f t="shared" si="2"/>
        <v>-----none</v>
      </c>
      <c r="Y739" s="40" t="str">
        <f t="shared" si="17"/>
        <v>-------</v>
      </c>
      <c r="Z739" s="41" t="str">
        <f t="shared" si="4"/>
        <v>alp---</v>
      </c>
      <c r="AA739" s="41" t="str">
        <f t="shared" si="5"/>
        <v/>
      </c>
      <c r="AB739" s="41" t="str">
        <f t="shared" si="18"/>
        <v>-------</v>
      </c>
      <c r="AC739" s="41" t="str">
        <f t="shared" si="7"/>
        <v>-------</v>
      </c>
      <c r="AD739" s="41" t="str">
        <f t="shared" si="19"/>
        <v>--------</v>
      </c>
      <c r="AE739" s="41" t="str">
        <f t="shared" si="20"/>
        <v>-------</v>
      </c>
    </row>
    <row r="740">
      <c r="A740" s="50"/>
      <c r="B740" s="59"/>
      <c r="C740" s="59"/>
      <c r="D740" s="50"/>
      <c r="E740" s="50"/>
      <c r="F740" s="50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39" t="str">
        <f t="shared" si="1"/>
        <v>alp----</v>
      </c>
      <c r="X740" s="40" t="str">
        <f t="shared" si="2"/>
        <v>-----none</v>
      </c>
      <c r="Y740" s="40" t="str">
        <f t="shared" si="17"/>
        <v>-------</v>
      </c>
      <c r="Z740" s="41" t="str">
        <f t="shared" si="4"/>
        <v>alp---</v>
      </c>
      <c r="AA740" s="41" t="str">
        <f t="shared" si="5"/>
        <v/>
      </c>
      <c r="AB740" s="41" t="str">
        <f t="shared" si="18"/>
        <v>-------</v>
      </c>
      <c r="AC740" s="41" t="str">
        <f t="shared" si="7"/>
        <v>-------</v>
      </c>
      <c r="AD740" s="41" t="str">
        <f t="shared" si="19"/>
        <v>--------</v>
      </c>
      <c r="AE740" s="41" t="str">
        <f t="shared" si="20"/>
        <v>-------</v>
      </c>
    </row>
    <row r="741">
      <c r="A741" s="49"/>
      <c r="B741" s="58"/>
      <c r="C741" s="58"/>
      <c r="D741" s="49"/>
      <c r="E741" s="49"/>
      <c r="F741" s="4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39" t="str">
        <f t="shared" si="1"/>
        <v>alp----</v>
      </c>
      <c r="X741" s="40" t="str">
        <f t="shared" si="2"/>
        <v>-----none</v>
      </c>
      <c r="Y741" s="40" t="str">
        <f t="shared" si="17"/>
        <v>-------</v>
      </c>
      <c r="Z741" s="41" t="str">
        <f t="shared" si="4"/>
        <v>alp---</v>
      </c>
      <c r="AA741" s="41" t="str">
        <f t="shared" si="5"/>
        <v/>
      </c>
      <c r="AB741" s="41" t="str">
        <f t="shared" si="18"/>
        <v>-------</v>
      </c>
      <c r="AC741" s="41" t="str">
        <f t="shared" si="7"/>
        <v>-------</v>
      </c>
      <c r="AD741" s="41" t="str">
        <f t="shared" si="19"/>
        <v>--------</v>
      </c>
      <c r="AE741" s="41" t="str">
        <f t="shared" si="20"/>
        <v>-------</v>
      </c>
    </row>
    <row r="742">
      <c r="A742" s="50"/>
      <c r="B742" s="59"/>
      <c r="C742" s="59"/>
      <c r="D742" s="50"/>
      <c r="E742" s="50"/>
      <c r="F742" s="50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39" t="str">
        <f t="shared" si="1"/>
        <v>alp----</v>
      </c>
      <c r="X742" s="40" t="str">
        <f t="shared" si="2"/>
        <v>-----none</v>
      </c>
      <c r="Y742" s="40" t="str">
        <f t="shared" si="17"/>
        <v>-------</v>
      </c>
      <c r="Z742" s="41" t="str">
        <f t="shared" si="4"/>
        <v>alp---</v>
      </c>
      <c r="AA742" s="41" t="str">
        <f t="shared" si="5"/>
        <v/>
      </c>
      <c r="AB742" s="41" t="str">
        <f t="shared" si="18"/>
        <v>-------</v>
      </c>
      <c r="AC742" s="41" t="str">
        <f t="shared" si="7"/>
        <v>-------</v>
      </c>
      <c r="AD742" s="41" t="str">
        <f t="shared" si="19"/>
        <v>--------</v>
      </c>
      <c r="AE742" s="41" t="str">
        <f t="shared" si="20"/>
        <v>-------</v>
      </c>
    </row>
    <row r="743">
      <c r="A743" s="49"/>
      <c r="B743" s="58"/>
      <c r="C743" s="58"/>
      <c r="D743" s="49"/>
      <c r="E743" s="49"/>
      <c r="F743" s="4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39" t="str">
        <f t="shared" si="1"/>
        <v>alp----</v>
      </c>
      <c r="X743" s="40" t="str">
        <f t="shared" si="2"/>
        <v>-----none</v>
      </c>
      <c r="Y743" s="40" t="str">
        <f t="shared" si="17"/>
        <v>-------</v>
      </c>
      <c r="Z743" s="41" t="str">
        <f t="shared" si="4"/>
        <v>alp---</v>
      </c>
      <c r="AA743" s="41" t="str">
        <f t="shared" si="5"/>
        <v/>
      </c>
      <c r="AB743" s="41" t="str">
        <f t="shared" si="18"/>
        <v>-------</v>
      </c>
      <c r="AC743" s="41" t="str">
        <f t="shared" si="7"/>
        <v>-------</v>
      </c>
      <c r="AD743" s="41" t="str">
        <f t="shared" si="19"/>
        <v>--------</v>
      </c>
      <c r="AE743" s="41" t="str">
        <f t="shared" si="20"/>
        <v>-------</v>
      </c>
    </row>
    <row r="744">
      <c r="A744" s="50"/>
      <c r="B744" s="59"/>
      <c r="C744" s="59"/>
      <c r="D744" s="50"/>
      <c r="E744" s="50"/>
      <c r="F744" s="50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39" t="str">
        <f t="shared" si="1"/>
        <v>alp----</v>
      </c>
      <c r="X744" s="40" t="str">
        <f t="shared" si="2"/>
        <v>-----none</v>
      </c>
      <c r="Y744" s="40" t="str">
        <f t="shared" si="17"/>
        <v>-------</v>
      </c>
      <c r="Z744" s="41" t="str">
        <f t="shared" si="4"/>
        <v>alp---</v>
      </c>
      <c r="AA744" s="41" t="str">
        <f t="shared" si="5"/>
        <v/>
      </c>
      <c r="AB744" s="41" t="str">
        <f t="shared" si="18"/>
        <v>-------</v>
      </c>
      <c r="AC744" s="41" t="str">
        <f t="shared" si="7"/>
        <v>-------</v>
      </c>
      <c r="AD744" s="41" t="str">
        <f t="shared" si="19"/>
        <v>--------</v>
      </c>
      <c r="AE744" s="41" t="str">
        <f t="shared" si="20"/>
        <v>-------</v>
      </c>
    </row>
    <row r="745">
      <c r="A745" s="49"/>
      <c r="B745" s="58"/>
      <c r="C745" s="58"/>
      <c r="D745" s="49"/>
      <c r="E745" s="49"/>
      <c r="F745" s="4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39" t="str">
        <f t="shared" si="1"/>
        <v>alp----</v>
      </c>
      <c r="X745" s="40" t="str">
        <f t="shared" si="2"/>
        <v>-----none</v>
      </c>
      <c r="Y745" s="40" t="str">
        <f t="shared" si="17"/>
        <v>-------</v>
      </c>
      <c r="Z745" s="41" t="str">
        <f t="shared" si="4"/>
        <v>alp---</v>
      </c>
      <c r="AA745" s="41" t="str">
        <f t="shared" si="5"/>
        <v/>
      </c>
      <c r="AB745" s="41" t="str">
        <f t="shared" si="18"/>
        <v>-------</v>
      </c>
      <c r="AC745" s="41" t="str">
        <f t="shared" si="7"/>
        <v>-------</v>
      </c>
      <c r="AD745" s="41" t="str">
        <f t="shared" si="19"/>
        <v>--------</v>
      </c>
      <c r="AE745" s="41" t="str">
        <f t="shared" si="20"/>
        <v>-------</v>
      </c>
    </row>
    <row r="746">
      <c r="A746" s="50"/>
      <c r="B746" s="59"/>
      <c r="C746" s="59"/>
      <c r="D746" s="50"/>
      <c r="E746" s="50"/>
      <c r="F746" s="50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39" t="str">
        <f t="shared" si="1"/>
        <v>alp----</v>
      </c>
      <c r="X746" s="40" t="str">
        <f t="shared" si="2"/>
        <v>-----none</v>
      </c>
      <c r="Y746" s="40" t="str">
        <f t="shared" si="17"/>
        <v>-------</v>
      </c>
      <c r="Z746" s="41" t="str">
        <f t="shared" si="4"/>
        <v>alp---</v>
      </c>
      <c r="AA746" s="41" t="str">
        <f t="shared" si="5"/>
        <v/>
      </c>
      <c r="AB746" s="41" t="str">
        <f t="shared" si="18"/>
        <v>-------</v>
      </c>
      <c r="AC746" s="41" t="str">
        <f t="shared" si="7"/>
        <v>-------</v>
      </c>
      <c r="AD746" s="41" t="str">
        <f t="shared" si="19"/>
        <v>--------</v>
      </c>
      <c r="AE746" s="41" t="str">
        <f t="shared" si="20"/>
        <v>-------</v>
      </c>
    </row>
    <row r="747">
      <c r="A747" s="49"/>
      <c r="B747" s="58"/>
      <c r="C747" s="58"/>
      <c r="D747" s="49"/>
      <c r="E747" s="49"/>
      <c r="F747" s="4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39" t="str">
        <f t="shared" si="1"/>
        <v>alp----</v>
      </c>
      <c r="X747" s="40" t="str">
        <f t="shared" si="2"/>
        <v>-----none</v>
      </c>
      <c r="Y747" s="40" t="str">
        <f t="shared" si="17"/>
        <v>-------</v>
      </c>
      <c r="Z747" s="41" t="str">
        <f t="shared" si="4"/>
        <v>alp---</v>
      </c>
      <c r="AA747" s="41" t="str">
        <f t="shared" si="5"/>
        <v/>
      </c>
      <c r="AB747" s="41" t="str">
        <f t="shared" si="18"/>
        <v>-------</v>
      </c>
      <c r="AC747" s="41" t="str">
        <f t="shared" si="7"/>
        <v>-------</v>
      </c>
      <c r="AD747" s="41" t="str">
        <f t="shared" si="19"/>
        <v>--------</v>
      </c>
      <c r="AE747" s="41" t="str">
        <f t="shared" si="20"/>
        <v>-------</v>
      </c>
    </row>
    <row r="748">
      <c r="A748" s="50"/>
      <c r="B748" s="59"/>
      <c r="C748" s="59"/>
      <c r="D748" s="50"/>
      <c r="E748" s="50"/>
      <c r="F748" s="50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39" t="str">
        <f t="shared" si="1"/>
        <v>alp----</v>
      </c>
      <c r="X748" s="40" t="str">
        <f t="shared" si="2"/>
        <v>-----none</v>
      </c>
      <c r="Y748" s="40" t="str">
        <f t="shared" si="17"/>
        <v>-------</v>
      </c>
      <c r="Z748" s="41" t="str">
        <f t="shared" si="4"/>
        <v>alp---</v>
      </c>
      <c r="AA748" s="41" t="str">
        <f t="shared" si="5"/>
        <v/>
      </c>
      <c r="AB748" s="41" t="str">
        <f t="shared" si="18"/>
        <v>-------</v>
      </c>
      <c r="AC748" s="41" t="str">
        <f t="shared" si="7"/>
        <v>-------</v>
      </c>
      <c r="AD748" s="41" t="str">
        <f t="shared" si="19"/>
        <v>--------</v>
      </c>
      <c r="AE748" s="41" t="str">
        <f t="shared" si="20"/>
        <v>-------</v>
      </c>
    </row>
    <row r="749">
      <c r="A749" s="49"/>
      <c r="B749" s="58"/>
      <c r="C749" s="58"/>
      <c r="D749" s="49"/>
      <c r="E749" s="49"/>
      <c r="F749" s="4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39" t="str">
        <f t="shared" si="1"/>
        <v>alp----</v>
      </c>
      <c r="X749" s="40" t="str">
        <f t="shared" si="2"/>
        <v>-----none</v>
      </c>
      <c r="Y749" s="40" t="str">
        <f t="shared" si="17"/>
        <v>-------</v>
      </c>
      <c r="Z749" s="41" t="str">
        <f t="shared" si="4"/>
        <v>alp---</v>
      </c>
      <c r="AA749" s="41" t="str">
        <f t="shared" si="5"/>
        <v/>
      </c>
      <c r="AB749" s="41" t="str">
        <f t="shared" si="18"/>
        <v>-------</v>
      </c>
      <c r="AC749" s="41" t="str">
        <f t="shared" si="7"/>
        <v>-------</v>
      </c>
      <c r="AD749" s="41" t="str">
        <f t="shared" si="19"/>
        <v>--------</v>
      </c>
      <c r="AE749" s="41" t="str">
        <f t="shared" si="20"/>
        <v>-------</v>
      </c>
    </row>
    <row r="750">
      <c r="A750" s="50"/>
      <c r="B750" s="59"/>
      <c r="C750" s="59"/>
      <c r="D750" s="50"/>
      <c r="E750" s="50"/>
      <c r="F750" s="50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39" t="str">
        <f t="shared" si="1"/>
        <v>alp----</v>
      </c>
      <c r="X750" s="40" t="str">
        <f t="shared" si="2"/>
        <v>-----none</v>
      </c>
      <c r="Y750" s="40" t="str">
        <f t="shared" si="17"/>
        <v>-------</v>
      </c>
      <c r="Z750" s="41" t="str">
        <f t="shared" si="4"/>
        <v>alp---</v>
      </c>
      <c r="AA750" s="41" t="str">
        <f t="shared" si="5"/>
        <v/>
      </c>
      <c r="AB750" s="41" t="str">
        <f t="shared" si="18"/>
        <v>-------</v>
      </c>
      <c r="AC750" s="41" t="str">
        <f t="shared" si="7"/>
        <v>-------</v>
      </c>
      <c r="AD750" s="41" t="str">
        <f t="shared" si="19"/>
        <v>--------</v>
      </c>
      <c r="AE750" s="41" t="str">
        <f t="shared" si="20"/>
        <v>-------</v>
      </c>
    </row>
    <row r="751">
      <c r="A751" s="49"/>
      <c r="B751" s="58"/>
      <c r="C751" s="58"/>
      <c r="D751" s="49"/>
      <c r="E751" s="49"/>
      <c r="F751" s="4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39" t="str">
        <f t="shared" si="1"/>
        <v>alp----</v>
      </c>
      <c r="X751" s="40" t="str">
        <f t="shared" si="2"/>
        <v>-----none</v>
      </c>
      <c r="Y751" s="40" t="str">
        <f t="shared" si="17"/>
        <v>-------</v>
      </c>
      <c r="Z751" s="41" t="str">
        <f t="shared" si="4"/>
        <v>alp---</v>
      </c>
      <c r="AA751" s="41" t="str">
        <f t="shared" si="5"/>
        <v/>
      </c>
      <c r="AB751" s="41" t="str">
        <f t="shared" si="18"/>
        <v>-------</v>
      </c>
      <c r="AC751" s="41" t="str">
        <f t="shared" si="7"/>
        <v>-------</v>
      </c>
      <c r="AD751" s="41" t="str">
        <f t="shared" si="19"/>
        <v>--------</v>
      </c>
      <c r="AE751" s="41" t="str">
        <f t="shared" si="20"/>
        <v>-------</v>
      </c>
    </row>
    <row r="752">
      <c r="A752" s="50"/>
      <c r="B752" s="59"/>
      <c r="C752" s="59"/>
      <c r="D752" s="50"/>
      <c r="E752" s="50"/>
      <c r="F752" s="50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39" t="str">
        <f t="shared" si="1"/>
        <v>alp----</v>
      </c>
      <c r="X752" s="40" t="str">
        <f t="shared" si="2"/>
        <v>-----none</v>
      </c>
      <c r="Y752" s="40" t="str">
        <f t="shared" si="17"/>
        <v>-------</v>
      </c>
      <c r="Z752" s="41" t="str">
        <f t="shared" si="4"/>
        <v>alp---</v>
      </c>
      <c r="AA752" s="41" t="str">
        <f t="shared" si="5"/>
        <v/>
      </c>
      <c r="AB752" s="41" t="str">
        <f t="shared" si="18"/>
        <v>-------</v>
      </c>
      <c r="AC752" s="41" t="str">
        <f t="shared" si="7"/>
        <v>-------</v>
      </c>
      <c r="AD752" s="41" t="str">
        <f t="shared" si="19"/>
        <v>--------</v>
      </c>
      <c r="AE752" s="41" t="str">
        <f t="shared" si="20"/>
        <v>-------</v>
      </c>
    </row>
    <row r="753">
      <c r="A753" s="49"/>
      <c r="B753" s="58"/>
      <c r="C753" s="58"/>
      <c r="D753" s="49"/>
      <c r="E753" s="49"/>
      <c r="F753" s="4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39" t="str">
        <f t="shared" si="1"/>
        <v>alp----</v>
      </c>
      <c r="X753" s="40" t="str">
        <f t="shared" si="2"/>
        <v>-----none</v>
      </c>
      <c r="Y753" s="40" t="str">
        <f t="shared" si="17"/>
        <v>-------</v>
      </c>
      <c r="Z753" s="41" t="str">
        <f t="shared" si="4"/>
        <v>alp---</v>
      </c>
      <c r="AA753" s="41" t="str">
        <f t="shared" si="5"/>
        <v/>
      </c>
      <c r="AB753" s="41" t="str">
        <f t="shared" si="18"/>
        <v>-------</v>
      </c>
      <c r="AC753" s="41" t="str">
        <f t="shared" si="7"/>
        <v>-------</v>
      </c>
      <c r="AD753" s="41" t="str">
        <f t="shared" si="19"/>
        <v>--------</v>
      </c>
      <c r="AE753" s="41" t="str">
        <f t="shared" si="20"/>
        <v>-------</v>
      </c>
    </row>
    <row r="754">
      <c r="A754" s="50"/>
      <c r="B754" s="59"/>
      <c r="C754" s="59"/>
      <c r="D754" s="50"/>
      <c r="E754" s="50"/>
      <c r="F754" s="50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39" t="str">
        <f t="shared" si="1"/>
        <v>alp----</v>
      </c>
      <c r="X754" s="40" t="str">
        <f t="shared" si="2"/>
        <v>-----none</v>
      </c>
      <c r="Y754" s="40" t="str">
        <f t="shared" si="17"/>
        <v>-------</v>
      </c>
      <c r="Z754" s="41" t="str">
        <f t="shared" si="4"/>
        <v>alp---</v>
      </c>
      <c r="AA754" s="41" t="str">
        <f t="shared" si="5"/>
        <v/>
      </c>
      <c r="AB754" s="41" t="str">
        <f t="shared" si="18"/>
        <v>-------</v>
      </c>
      <c r="AC754" s="41" t="str">
        <f t="shared" si="7"/>
        <v>-------</v>
      </c>
      <c r="AD754" s="41" t="str">
        <f t="shared" si="19"/>
        <v>--------</v>
      </c>
      <c r="AE754" s="41" t="str">
        <f t="shared" si="20"/>
        <v>-------</v>
      </c>
    </row>
    <row r="755">
      <c r="A755" s="49"/>
      <c r="B755" s="58"/>
      <c r="C755" s="58"/>
      <c r="D755" s="49"/>
      <c r="E755" s="49"/>
      <c r="F755" s="4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39" t="str">
        <f t="shared" si="1"/>
        <v>alp----</v>
      </c>
      <c r="X755" s="40" t="str">
        <f t="shared" si="2"/>
        <v>-----none</v>
      </c>
      <c r="Y755" s="40" t="str">
        <f t="shared" si="17"/>
        <v>-------</v>
      </c>
      <c r="Z755" s="41" t="str">
        <f t="shared" si="4"/>
        <v>alp---</v>
      </c>
      <c r="AA755" s="41" t="str">
        <f t="shared" si="5"/>
        <v/>
      </c>
      <c r="AB755" s="41" t="str">
        <f t="shared" si="18"/>
        <v>-------</v>
      </c>
      <c r="AC755" s="41" t="str">
        <f t="shared" si="7"/>
        <v>-------</v>
      </c>
      <c r="AD755" s="41" t="str">
        <f t="shared" si="19"/>
        <v>--------</v>
      </c>
      <c r="AE755" s="41" t="str">
        <f t="shared" si="20"/>
        <v>-------</v>
      </c>
    </row>
    <row r="756">
      <c r="A756" s="50"/>
      <c r="B756" s="59"/>
      <c r="C756" s="59"/>
      <c r="D756" s="50"/>
      <c r="E756" s="50"/>
      <c r="F756" s="50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39" t="str">
        <f t="shared" si="1"/>
        <v>alp----</v>
      </c>
      <c r="X756" s="40" t="str">
        <f t="shared" si="2"/>
        <v>-----none</v>
      </c>
      <c r="Y756" s="40" t="str">
        <f t="shared" si="17"/>
        <v>-------</v>
      </c>
      <c r="Z756" s="41" t="str">
        <f t="shared" si="4"/>
        <v>alp---</v>
      </c>
      <c r="AA756" s="41" t="str">
        <f t="shared" si="5"/>
        <v/>
      </c>
      <c r="AB756" s="41" t="str">
        <f t="shared" si="18"/>
        <v>-------</v>
      </c>
      <c r="AC756" s="41" t="str">
        <f t="shared" si="7"/>
        <v>-------</v>
      </c>
      <c r="AD756" s="41" t="str">
        <f t="shared" si="19"/>
        <v>--------</v>
      </c>
      <c r="AE756" s="41" t="str">
        <f t="shared" si="20"/>
        <v>-------</v>
      </c>
    </row>
    <row r="757">
      <c r="A757" s="49"/>
      <c r="B757" s="58"/>
      <c r="C757" s="58"/>
      <c r="D757" s="49"/>
      <c r="E757" s="49"/>
      <c r="F757" s="4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39" t="str">
        <f t="shared" si="1"/>
        <v>alp----</v>
      </c>
      <c r="X757" s="40" t="str">
        <f t="shared" si="2"/>
        <v>-----none</v>
      </c>
      <c r="Y757" s="40" t="str">
        <f t="shared" si="17"/>
        <v>-------</v>
      </c>
      <c r="Z757" s="41" t="str">
        <f t="shared" si="4"/>
        <v>alp---</v>
      </c>
      <c r="AA757" s="41" t="str">
        <f t="shared" si="5"/>
        <v/>
      </c>
      <c r="AB757" s="41" t="str">
        <f t="shared" si="18"/>
        <v>-------</v>
      </c>
      <c r="AC757" s="41" t="str">
        <f t="shared" si="7"/>
        <v>-------</v>
      </c>
      <c r="AD757" s="41" t="str">
        <f t="shared" si="19"/>
        <v>--------</v>
      </c>
      <c r="AE757" s="41" t="str">
        <f t="shared" si="20"/>
        <v>-------</v>
      </c>
    </row>
    <row r="758">
      <c r="A758" s="50"/>
      <c r="B758" s="59"/>
      <c r="C758" s="59"/>
      <c r="D758" s="50"/>
      <c r="E758" s="50"/>
      <c r="F758" s="50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39" t="str">
        <f t="shared" si="1"/>
        <v>alp----</v>
      </c>
      <c r="X758" s="40" t="str">
        <f t="shared" si="2"/>
        <v>-----none</v>
      </c>
      <c r="Y758" s="40" t="str">
        <f t="shared" si="17"/>
        <v>-------</v>
      </c>
      <c r="Z758" s="41" t="str">
        <f t="shared" si="4"/>
        <v>alp---</v>
      </c>
      <c r="AA758" s="41" t="str">
        <f t="shared" si="5"/>
        <v/>
      </c>
      <c r="AB758" s="41" t="str">
        <f t="shared" si="18"/>
        <v>-------</v>
      </c>
      <c r="AC758" s="41" t="str">
        <f t="shared" si="7"/>
        <v>-------</v>
      </c>
      <c r="AD758" s="41" t="str">
        <f t="shared" si="19"/>
        <v>--------</v>
      </c>
      <c r="AE758" s="41" t="str">
        <f t="shared" si="20"/>
        <v>-------</v>
      </c>
    </row>
    <row r="759">
      <c r="A759" s="49"/>
      <c r="B759" s="58"/>
      <c r="C759" s="58"/>
      <c r="D759" s="49"/>
      <c r="E759" s="49"/>
      <c r="F759" s="4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39" t="str">
        <f t="shared" si="1"/>
        <v>alp----</v>
      </c>
      <c r="X759" s="40" t="str">
        <f t="shared" si="2"/>
        <v>-----none</v>
      </c>
      <c r="Y759" s="40" t="str">
        <f t="shared" si="17"/>
        <v>-------</v>
      </c>
      <c r="Z759" s="41" t="str">
        <f t="shared" si="4"/>
        <v>alp---</v>
      </c>
      <c r="AA759" s="41" t="str">
        <f t="shared" si="5"/>
        <v/>
      </c>
      <c r="AB759" s="41" t="str">
        <f t="shared" si="18"/>
        <v>-------</v>
      </c>
      <c r="AC759" s="41" t="str">
        <f t="shared" si="7"/>
        <v>-------</v>
      </c>
      <c r="AD759" s="41" t="str">
        <f t="shared" si="19"/>
        <v>--------</v>
      </c>
      <c r="AE759" s="41" t="str">
        <f t="shared" si="20"/>
        <v>-------</v>
      </c>
    </row>
    <row r="760">
      <c r="A760" s="50"/>
      <c r="B760" s="59"/>
      <c r="C760" s="59"/>
      <c r="D760" s="50"/>
      <c r="E760" s="50"/>
      <c r="F760" s="50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39" t="str">
        <f t="shared" si="1"/>
        <v>alp----</v>
      </c>
      <c r="X760" s="40" t="str">
        <f t="shared" si="2"/>
        <v>-----none</v>
      </c>
      <c r="Y760" s="40" t="str">
        <f t="shared" si="17"/>
        <v>-------</v>
      </c>
      <c r="Z760" s="41" t="str">
        <f t="shared" si="4"/>
        <v>alp---</v>
      </c>
      <c r="AA760" s="41" t="str">
        <f t="shared" si="5"/>
        <v/>
      </c>
      <c r="AB760" s="41" t="str">
        <f t="shared" si="18"/>
        <v>-------</v>
      </c>
      <c r="AC760" s="41" t="str">
        <f t="shared" si="7"/>
        <v>-------</v>
      </c>
      <c r="AD760" s="41" t="str">
        <f t="shared" si="19"/>
        <v>--------</v>
      </c>
      <c r="AE760" s="41" t="str">
        <f t="shared" si="20"/>
        <v>-------</v>
      </c>
    </row>
    <row r="761">
      <c r="A761" s="49"/>
      <c r="B761" s="58"/>
      <c r="C761" s="58"/>
      <c r="D761" s="49"/>
      <c r="E761" s="49"/>
      <c r="F761" s="4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39" t="str">
        <f t="shared" si="1"/>
        <v>alp----</v>
      </c>
      <c r="X761" s="40" t="str">
        <f t="shared" si="2"/>
        <v>-----none</v>
      </c>
      <c r="Y761" s="40" t="str">
        <f t="shared" si="17"/>
        <v>-------</v>
      </c>
      <c r="Z761" s="41" t="str">
        <f t="shared" si="4"/>
        <v>alp---</v>
      </c>
      <c r="AA761" s="41" t="str">
        <f t="shared" si="5"/>
        <v/>
      </c>
      <c r="AB761" s="41" t="str">
        <f t="shared" si="18"/>
        <v>-------</v>
      </c>
      <c r="AC761" s="41" t="str">
        <f t="shared" si="7"/>
        <v>-------</v>
      </c>
      <c r="AD761" s="41" t="str">
        <f t="shared" si="19"/>
        <v>--------</v>
      </c>
      <c r="AE761" s="41" t="str">
        <f t="shared" si="20"/>
        <v>-------</v>
      </c>
    </row>
    <row r="762">
      <c r="A762" s="50"/>
      <c r="B762" s="59"/>
      <c r="C762" s="59"/>
      <c r="D762" s="50"/>
      <c r="E762" s="50"/>
      <c r="F762" s="50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39" t="str">
        <f t="shared" si="1"/>
        <v>alp----</v>
      </c>
      <c r="X762" s="40" t="str">
        <f t="shared" si="2"/>
        <v>-----none</v>
      </c>
      <c r="Y762" s="40" t="str">
        <f t="shared" si="17"/>
        <v>-------</v>
      </c>
      <c r="Z762" s="41" t="str">
        <f t="shared" si="4"/>
        <v>alp---</v>
      </c>
      <c r="AA762" s="41" t="str">
        <f t="shared" si="5"/>
        <v/>
      </c>
      <c r="AB762" s="41" t="str">
        <f t="shared" si="18"/>
        <v>-------</v>
      </c>
      <c r="AC762" s="41" t="str">
        <f t="shared" si="7"/>
        <v>-------</v>
      </c>
      <c r="AD762" s="41" t="str">
        <f t="shared" si="19"/>
        <v>--------</v>
      </c>
      <c r="AE762" s="41" t="str">
        <f t="shared" si="20"/>
        <v>-------</v>
      </c>
    </row>
    <row r="763">
      <c r="A763" s="49"/>
      <c r="B763" s="58"/>
      <c r="C763" s="58"/>
      <c r="D763" s="49"/>
      <c r="E763" s="49"/>
      <c r="F763" s="4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39" t="str">
        <f t="shared" si="1"/>
        <v>alp----</v>
      </c>
      <c r="X763" s="40" t="str">
        <f t="shared" si="2"/>
        <v>-----none</v>
      </c>
      <c r="Y763" s="40" t="str">
        <f t="shared" si="17"/>
        <v>-------</v>
      </c>
      <c r="Z763" s="41" t="str">
        <f t="shared" si="4"/>
        <v>alp---</v>
      </c>
      <c r="AA763" s="41" t="str">
        <f t="shared" si="5"/>
        <v/>
      </c>
      <c r="AB763" s="41" t="str">
        <f t="shared" si="18"/>
        <v>-------</v>
      </c>
      <c r="AC763" s="41" t="str">
        <f t="shared" si="7"/>
        <v>-------</v>
      </c>
      <c r="AD763" s="41" t="str">
        <f t="shared" si="19"/>
        <v>--------</v>
      </c>
      <c r="AE763" s="41" t="str">
        <f t="shared" si="20"/>
        <v>-------</v>
      </c>
    </row>
    <row r="764">
      <c r="A764" s="50"/>
      <c r="B764" s="59"/>
      <c r="C764" s="59"/>
      <c r="D764" s="50"/>
      <c r="E764" s="50"/>
      <c r="F764" s="50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39" t="str">
        <f t="shared" si="1"/>
        <v>alp----</v>
      </c>
      <c r="X764" s="40" t="str">
        <f t="shared" si="2"/>
        <v>-----none</v>
      </c>
      <c r="Y764" s="40" t="str">
        <f t="shared" si="17"/>
        <v>-------</v>
      </c>
      <c r="Z764" s="41" t="str">
        <f t="shared" si="4"/>
        <v>alp---</v>
      </c>
      <c r="AA764" s="41" t="str">
        <f t="shared" si="5"/>
        <v/>
      </c>
      <c r="AB764" s="41" t="str">
        <f t="shared" si="18"/>
        <v>-------</v>
      </c>
      <c r="AC764" s="41" t="str">
        <f t="shared" si="7"/>
        <v>-------</v>
      </c>
      <c r="AD764" s="41" t="str">
        <f t="shared" si="19"/>
        <v>--------</v>
      </c>
      <c r="AE764" s="41" t="str">
        <f t="shared" si="20"/>
        <v>-------</v>
      </c>
    </row>
    <row r="765">
      <c r="A765" s="49"/>
      <c r="B765" s="58"/>
      <c r="C765" s="58"/>
      <c r="D765" s="49"/>
      <c r="E765" s="49"/>
      <c r="F765" s="4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39" t="str">
        <f t="shared" si="1"/>
        <v>alp----</v>
      </c>
      <c r="X765" s="40" t="str">
        <f t="shared" si="2"/>
        <v>-----none</v>
      </c>
      <c r="Y765" s="40" t="str">
        <f t="shared" si="17"/>
        <v>-------</v>
      </c>
      <c r="Z765" s="41" t="str">
        <f t="shared" si="4"/>
        <v>alp---</v>
      </c>
      <c r="AA765" s="41" t="str">
        <f t="shared" si="5"/>
        <v/>
      </c>
      <c r="AB765" s="41" t="str">
        <f t="shared" si="18"/>
        <v>-------</v>
      </c>
      <c r="AC765" s="41" t="str">
        <f t="shared" si="7"/>
        <v>-------</v>
      </c>
      <c r="AD765" s="41" t="str">
        <f t="shared" si="19"/>
        <v>--------</v>
      </c>
      <c r="AE765" s="41" t="str">
        <f t="shared" si="20"/>
        <v>-------</v>
      </c>
    </row>
    <row r="766">
      <c r="A766" s="50"/>
      <c r="B766" s="59"/>
      <c r="C766" s="59"/>
      <c r="D766" s="50"/>
      <c r="E766" s="50"/>
      <c r="F766" s="50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39" t="str">
        <f t="shared" si="1"/>
        <v>alp----</v>
      </c>
      <c r="X766" s="40" t="str">
        <f t="shared" si="2"/>
        <v>-----none</v>
      </c>
      <c r="Y766" s="40" t="str">
        <f t="shared" si="17"/>
        <v>-------</v>
      </c>
      <c r="Z766" s="41" t="str">
        <f t="shared" si="4"/>
        <v>alp---</v>
      </c>
      <c r="AA766" s="41" t="str">
        <f t="shared" si="5"/>
        <v/>
      </c>
      <c r="AB766" s="41" t="str">
        <f t="shared" si="18"/>
        <v>-------</v>
      </c>
      <c r="AC766" s="41" t="str">
        <f t="shared" si="7"/>
        <v>-------</v>
      </c>
      <c r="AD766" s="41" t="str">
        <f t="shared" si="19"/>
        <v>--------</v>
      </c>
      <c r="AE766" s="41" t="str">
        <f t="shared" si="20"/>
        <v>-------</v>
      </c>
    </row>
    <row r="767">
      <c r="A767" s="49"/>
      <c r="B767" s="58"/>
      <c r="C767" s="58"/>
      <c r="D767" s="49"/>
      <c r="E767" s="49"/>
      <c r="F767" s="4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39" t="str">
        <f t="shared" si="1"/>
        <v>alp----</v>
      </c>
      <c r="X767" s="40" t="str">
        <f t="shared" si="2"/>
        <v>-----none</v>
      </c>
      <c r="Y767" s="40" t="str">
        <f t="shared" si="17"/>
        <v>-------</v>
      </c>
      <c r="Z767" s="41" t="str">
        <f t="shared" si="4"/>
        <v>alp---</v>
      </c>
      <c r="AA767" s="41" t="str">
        <f t="shared" si="5"/>
        <v/>
      </c>
      <c r="AB767" s="41" t="str">
        <f t="shared" si="18"/>
        <v>-------</v>
      </c>
      <c r="AC767" s="41" t="str">
        <f t="shared" si="7"/>
        <v>-------</v>
      </c>
      <c r="AD767" s="41" t="str">
        <f t="shared" si="19"/>
        <v>--------</v>
      </c>
      <c r="AE767" s="41" t="str">
        <f t="shared" si="20"/>
        <v>-------</v>
      </c>
    </row>
    <row r="768">
      <c r="A768" s="50"/>
      <c r="B768" s="59"/>
      <c r="C768" s="59"/>
      <c r="D768" s="50"/>
      <c r="E768" s="50"/>
      <c r="F768" s="50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39" t="str">
        <f t="shared" si="1"/>
        <v>alp----</v>
      </c>
      <c r="X768" s="40" t="str">
        <f t="shared" si="2"/>
        <v>-----none</v>
      </c>
      <c r="Y768" s="40" t="str">
        <f t="shared" si="17"/>
        <v>-------</v>
      </c>
      <c r="Z768" s="41" t="str">
        <f t="shared" si="4"/>
        <v>alp---</v>
      </c>
      <c r="AA768" s="41" t="str">
        <f t="shared" si="5"/>
        <v/>
      </c>
      <c r="AB768" s="41" t="str">
        <f t="shared" si="18"/>
        <v>-------</v>
      </c>
      <c r="AC768" s="41" t="str">
        <f t="shared" si="7"/>
        <v>-------</v>
      </c>
      <c r="AD768" s="41" t="str">
        <f t="shared" si="19"/>
        <v>--------</v>
      </c>
      <c r="AE768" s="41" t="str">
        <f t="shared" si="20"/>
        <v>-------</v>
      </c>
    </row>
    <row r="769">
      <c r="A769" s="49"/>
      <c r="B769" s="58"/>
      <c r="C769" s="58"/>
      <c r="D769" s="49"/>
      <c r="E769" s="49"/>
      <c r="F769" s="4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39" t="str">
        <f t="shared" si="1"/>
        <v>alp----</v>
      </c>
      <c r="X769" s="40" t="str">
        <f t="shared" si="2"/>
        <v>-----none</v>
      </c>
      <c r="Y769" s="40" t="str">
        <f t="shared" si="17"/>
        <v>-------</v>
      </c>
      <c r="Z769" s="41" t="str">
        <f t="shared" si="4"/>
        <v>alp---</v>
      </c>
      <c r="AA769" s="41" t="str">
        <f t="shared" si="5"/>
        <v/>
      </c>
      <c r="AB769" s="41" t="str">
        <f t="shared" si="18"/>
        <v>-------</v>
      </c>
      <c r="AC769" s="41" t="str">
        <f t="shared" si="7"/>
        <v>-------</v>
      </c>
      <c r="AD769" s="41" t="str">
        <f t="shared" si="19"/>
        <v>--------</v>
      </c>
      <c r="AE769" s="41" t="str">
        <f t="shared" si="20"/>
        <v>-------</v>
      </c>
    </row>
    <row r="770">
      <c r="A770" s="50"/>
      <c r="B770" s="59"/>
      <c r="C770" s="59"/>
      <c r="D770" s="50"/>
      <c r="E770" s="50"/>
      <c r="F770" s="50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39" t="str">
        <f t="shared" si="1"/>
        <v>alp----</v>
      </c>
      <c r="X770" s="40" t="str">
        <f t="shared" si="2"/>
        <v>-----none</v>
      </c>
      <c r="Y770" s="40" t="str">
        <f t="shared" si="17"/>
        <v>-------</v>
      </c>
      <c r="Z770" s="41" t="str">
        <f t="shared" si="4"/>
        <v>alp---</v>
      </c>
      <c r="AA770" s="41" t="str">
        <f t="shared" si="5"/>
        <v/>
      </c>
      <c r="AB770" s="41" t="str">
        <f t="shared" si="18"/>
        <v>-------</v>
      </c>
      <c r="AC770" s="41" t="str">
        <f t="shared" si="7"/>
        <v>-------</v>
      </c>
      <c r="AD770" s="41" t="str">
        <f t="shared" si="19"/>
        <v>--------</v>
      </c>
      <c r="AE770" s="41" t="str">
        <f t="shared" si="20"/>
        <v>-------</v>
      </c>
    </row>
    <row r="771">
      <c r="A771" s="49"/>
      <c r="B771" s="58"/>
      <c r="C771" s="58"/>
      <c r="D771" s="49"/>
      <c r="E771" s="49"/>
      <c r="F771" s="4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39" t="str">
        <f t="shared" si="1"/>
        <v>alp----</v>
      </c>
      <c r="X771" s="40" t="str">
        <f t="shared" si="2"/>
        <v>-----none</v>
      </c>
      <c r="Y771" s="40" t="str">
        <f t="shared" si="17"/>
        <v>-------</v>
      </c>
      <c r="Z771" s="41" t="str">
        <f t="shared" si="4"/>
        <v>alp---</v>
      </c>
      <c r="AA771" s="41" t="str">
        <f t="shared" si="5"/>
        <v/>
      </c>
      <c r="AB771" s="41" t="str">
        <f t="shared" si="18"/>
        <v>-------</v>
      </c>
      <c r="AC771" s="41" t="str">
        <f t="shared" si="7"/>
        <v>-------</v>
      </c>
      <c r="AD771" s="41" t="str">
        <f t="shared" si="19"/>
        <v>--------</v>
      </c>
      <c r="AE771" s="41" t="str">
        <f t="shared" si="20"/>
        <v>-------</v>
      </c>
    </row>
    <row r="772">
      <c r="A772" s="50"/>
      <c r="B772" s="59"/>
      <c r="C772" s="59"/>
      <c r="D772" s="50"/>
      <c r="E772" s="50"/>
      <c r="F772" s="50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39" t="str">
        <f t="shared" si="1"/>
        <v>alp----</v>
      </c>
      <c r="X772" s="40" t="str">
        <f t="shared" si="2"/>
        <v>-----none</v>
      </c>
      <c r="Y772" s="40" t="str">
        <f t="shared" si="17"/>
        <v>-------</v>
      </c>
      <c r="Z772" s="41" t="str">
        <f t="shared" si="4"/>
        <v>alp---</v>
      </c>
      <c r="AA772" s="41" t="str">
        <f t="shared" si="5"/>
        <v/>
      </c>
      <c r="AB772" s="41" t="str">
        <f t="shared" si="18"/>
        <v>-------</v>
      </c>
      <c r="AC772" s="41" t="str">
        <f t="shared" si="7"/>
        <v>-------</v>
      </c>
      <c r="AD772" s="41" t="str">
        <f t="shared" si="19"/>
        <v>--------</v>
      </c>
      <c r="AE772" s="41" t="str">
        <f t="shared" si="20"/>
        <v>-------</v>
      </c>
    </row>
    <row r="773">
      <c r="A773" s="49"/>
      <c r="B773" s="58"/>
      <c r="C773" s="58"/>
      <c r="D773" s="49"/>
      <c r="E773" s="49"/>
      <c r="F773" s="4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39" t="str">
        <f t="shared" si="1"/>
        <v>alp----</v>
      </c>
      <c r="X773" s="40" t="str">
        <f t="shared" si="2"/>
        <v>-----none</v>
      </c>
      <c r="Y773" s="40" t="str">
        <f t="shared" si="17"/>
        <v>-------</v>
      </c>
      <c r="Z773" s="41" t="str">
        <f t="shared" si="4"/>
        <v>alp---</v>
      </c>
      <c r="AA773" s="41" t="str">
        <f t="shared" si="5"/>
        <v/>
      </c>
      <c r="AB773" s="41" t="str">
        <f t="shared" si="18"/>
        <v>-------</v>
      </c>
      <c r="AC773" s="41" t="str">
        <f t="shared" si="7"/>
        <v>-------</v>
      </c>
      <c r="AD773" s="41" t="str">
        <f t="shared" si="19"/>
        <v>--------</v>
      </c>
      <c r="AE773" s="41" t="str">
        <f t="shared" si="20"/>
        <v>-------</v>
      </c>
    </row>
    <row r="774">
      <c r="A774" s="50"/>
      <c r="B774" s="59"/>
      <c r="C774" s="59"/>
      <c r="D774" s="50"/>
      <c r="E774" s="50"/>
      <c r="F774" s="50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39" t="str">
        <f t="shared" si="1"/>
        <v>alp----</v>
      </c>
      <c r="X774" s="40" t="str">
        <f t="shared" si="2"/>
        <v>-----none</v>
      </c>
      <c r="Y774" s="40" t="str">
        <f t="shared" si="17"/>
        <v>-------</v>
      </c>
      <c r="Z774" s="41" t="str">
        <f t="shared" si="4"/>
        <v>alp---</v>
      </c>
      <c r="AA774" s="41" t="str">
        <f t="shared" si="5"/>
        <v/>
      </c>
      <c r="AB774" s="41" t="str">
        <f t="shared" si="18"/>
        <v>-------</v>
      </c>
      <c r="AC774" s="41" t="str">
        <f t="shared" si="7"/>
        <v>-------</v>
      </c>
      <c r="AD774" s="41" t="str">
        <f t="shared" si="19"/>
        <v>--------</v>
      </c>
      <c r="AE774" s="41" t="str">
        <f t="shared" si="20"/>
        <v>-------</v>
      </c>
    </row>
    <row r="775">
      <c r="A775" s="49"/>
      <c r="B775" s="58"/>
      <c r="C775" s="58"/>
      <c r="D775" s="49"/>
      <c r="E775" s="49"/>
      <c r="F775" s="4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39" t="str">
        <f t="shared" si="1"/>
        <v>alp----</v>
      </c>
      <c r="X775" s="40" t="str">
        <f t="shared" si="2"/>
        <v>-----none</v>
      </c>
      <c r="Y775" s="40" t="str">
        <f t="shared" si="17"/>
        <v>-------</v>
      </c>
      <c r="Z775" s="41" t="str">
        <f t="shared" si="4"/>
        <v>alp---</v>
      </c>
      <c r="AA775" s="41" t="str">
        <f t="shared" si="5"/>
        <v/>
      </c>
      <c r="AB775" s="41" t="str">
        <f t="shared" si="18"/>
        <v>-------</v>
      </c>
      <c r="AC775" s="41" t="str">
        <f t="shared" si="7"/>
        <v>-------</v>
      </c>
      <c r="AD775" s="41" t="str">
        <f t="shared" si="19"/>
        <v>--------</v>
      </c>
      <c r="AE775" s="41" t="str">
        <f t="shared" si="20"/>
        <v>-------</v>
      </c>
    </row>
    <row r="776">
      <c r="A776" s="50"/>
      <c r="B776" s="59"/>
      <c r="C776" s="59"/>
      <c r="D776" s="50"/>
      <c r="E776" s="50"/>
      <c r="F776" s="50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39" t="str">
        <f t="shared" si="1"/>
        <v>alp----</v>
      </c>
      <c r="X776" s="40" t="str">
        <f t="shared" si="2"/>
        <v>-----none</v>
      </c>
      <c r="Y776" s="40" t="str">
        <f t="shared" si="17"/>
        <v>-------</v>
      </c>
      <c r="Z776" s="41" t="str">
        <f t="shared" si="4"/>
        <v>alp---</v>
      </c>
      <c r="AA776" s="41" t="str">
        <f t="shared" si="5"/>
        <v/>
      </c>
      <c r="AB776" s="41" t="str">
        <f t="shared" si="18"/>
        <v>-------</v>
      </c>
      <c r="AC776" s="41" t="str">
        <f t="shared" si="7"/>
        <v>-------</v>
      </c>
      <c r="AD776" s="41" t="str">
        <f t="shared" si="19"/>
        <v>--------</v>
      </c>
      <c r="AE776" s="41" t="str">
        <f t="shared" si="20"/>
        <v>-------</v>
      </c>
    </row>
    <row r="777">
      <c r="A777" s="49"/>
      <c r="B777" s="58"/>
      <c r="C777" s="58"/>
      <c r="D777" s="49"/>
      <c r="E777" s="49"/>
      <c r="F777" s="4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39" t="str">
        <f t="shared" si="1"/>
        <v>alp----</v>
      </c>
      <c r="X777" s="40" t="str">
        <f t="shared" si="2"/>
        <v>-----none</v>
      </c>
      <c r="Y777" s="40" t="str">
        <f t="shared" si="17"/>
        <v>-------</v>
      </c>
      <c r="Z777" s="41" t="str">
        <f t="shared" si="4"/>
        <v>alp---</v>
      </c>
      <c r="AA777" s="41" t="str">
        <f t="shared" si="5"/>
        <v/>
      </c>
      <c r="AB777" s="41" t="str">
        <f t="shared" si="18"/>
        <v>-------</v>
      </c>
      <c r="AC777" s="41" t="str">
        <f t="shared" si="7"/>
        <v>-------</v>
      </c>
      <c r="AD777" s="41" t="str">
        <f t="shared" si="19"/>
        <v>--------</v>
      </c>
      <c r="AE777" s="41" t="str">
        <f t="shared" si="20"/>
        <v>-------</v>
      </c>
    </row>
    <row r="778">
      <c r="A778" s="50"/>
      <c r="B778" s="59"/>
      <c r="C778" s="59"/>
      <c r="D778" s="50"/>
      <c r="E778" s="50"/>
      <c r="F778" s="50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39" t="str">
        <f t="shared" si="1"/>
        <v>alp----</v>
      </c>
      <c r="X778" s="40" t="str">
        <f t="shared" si="2"/>
        <v>-----none</v>
      </c>
      <c r="Y778" s="40" t="str">
        <f t="shared" si="17"/>
        <v>-------</v>
      </c>
      <c r="Z778" s="41" t="str">
        <f t="shared" si="4"/>
        <v>alp---</v>
      </c>
      <c r="AA778" s="41" t="str">
        <f t="shared" si="5"/>
        <v/>
      </c>
      <c r="AB778" s="41" t="str">
        <f t="shared" si="18"/>
        <v>-------</v>
      </c>
      <c r="AC778" s="41" t="str">
        <f t="shared" si="7"/>
        <v>-------</v>
      </c>
      <c r="AD778" s="41" t="str">
        <f t="shared" si="19"/>
        <v>--------</v>
      </c>
      <c r="AE778" s="41" t="str">
        <f t="shared" si="20"/>
        <v>-------</v>
      </c>
    </row>
    <row r="779">
      <c r="A779" s="49"/>
      <c r="B779" s="58"/>
      <c r="C779" s="58"/>
      <c r="D779" s="49"/>
      <c r="E779" s="49"/>
      <c r="F779" s="4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39" t="str">
        <f t="shared" si="1"/>
        <v>alp----</v>
      </c>
      <c r="X779" s="40" t="str">
        <f t="shared" si="2"/>
        <v>-----none</v>
      </c>
      <c r="Y779" s="40" t="str">
        <f t="shared" si="17"/>
        <v>-------</v>
      </c>
      <c r="Z779" s="41" t="str">
        <f t="shared" si="4"/>
        <v>alp---</v>
      </c>
      <c r="AA779" s="41" t="str">
        <f t="shared" si="5"/>
        <v/>
      </c>
      <c r="AB779" s="41" t="str">
        <f t="shared" si="18"/>
        <v>-------</v>
      </c>
      <c r="AC779" s="41" t="str">
        <f t="shared" si="7"/>
        <v>-------</v>
      </c>
      <c r="AD779" s="41" t="str">
        <f t="shared" si="19"/>
        <v>--------</v>
      </c>
      <c r="AE779" s="41" t="str">
        <f t="shared" si="20"/>
        <v>-------</v>
      </c>
    </row>
    <row r="780">
      <c r="A780" s="50"/>
      <c r="B780" s="59"/>
      <c r="C780" s="59"/>
      <c r="D780" s="50"/>
      <c r="E780" s="50"/>
      <c r="F780" s="50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39" t="str">
        <f t="shared" si="1"/>
        <v>alp----</v>
      </c>
      <c r="X780" s="40" t="str">
        <f t="shared" si="2"/>
        <v>-----none</v>
      </c>
      <c r="Y780" s="40" t="str">
        <f t="shared" si="17"/>
        <v>-------</v>
      </c>
      <c r="Z780" s="41" t="str">
        <f t="shared" si="4"/>
        <v>alp---</v>
      </c>
      <c r="AA780" s="41" t="str">
        <f t="shared" si="5"/>
        <v/>
      </c>
      <c r="AB780" s="41" t="str">
        <f t="shared" si="18"/>
        <v>-------</v>
      </c>
      <c r="AC780" s="41" t="str">
        <f t="shared" si="7"/>
        <v>-------</v>
      </c>
      <c r="AD780" s="41" t="str">
        <f t="shared" si="19"/>
        <v>--------</v>
      </c>
      <c r="AE780" s="41" t="str">
        <f t="shared" si="20"/>
        <v>-------</v>
      </c>
    </row>
    <row r="781">
      <c r="A781" s="49"/>
      <c r="B781" s="58"/>
      <c r="C781" s="58"/>
      <c r="D781" s="49"/>
      <c r="E781" s="49"/>
      <c r="F781" s="4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39" t="str">
        <f t="shared" si="1"/>
        <v>alp----</v>
      </c>
      <c r="X781" s="40" t="str">
        <f t="shared" si="2"/>
        <v>-----none</v>
      </c>
      <c r="Y781" s="40" t="str">
        <f t="shared" si="17"/>
        <v>-------</v>
      </c>
      <c r="Z781" s="41" t="str">
        <f t="shared" si="4"/>
        <v>alp---</v>
      </c>
      <c r="AA781" s="41" t="str">
        <f t="shared" si="5"/>
        <v/>
      </c>
      <c r="AB781" s="41" t="str">
        <f t="shared" si="18"/>
        <v>-------</v>
      </c>
      <c r="AC781" s="41" t="str">
        <f t="shared" si="7"/>
        <v>-------</v>
      </c>
      <c r="AD781" s="41" t="str">
        <f t="shared" si="19"/>
        <v>--------</v>
      </c>
      <c r="AE781" s="41" t="str">
        <f t="shared" si="20"/>
        <v>-------</v>
      </c>
    </row>
    <row r="782">
      <c r="A782" s="50"/>
      <c r="B782" s="59"/>
      <c r="C782" s="59"/>
      <c r="D782" s="50"/>
      <c r="E782" s="50"/>
      <c r="F782" s="50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39" t="str">
        <f t="shared" si="1"/>
        <v>alp----</v>
      </c>
      <c r="X782" s="40" t="str">
        <f t="shared" si="2"/>
        <v>-----none</v>
      </c>
      <c r="Y782" s="40" t="str">
        <f t="shared" si="17"/>
        <v>-------</v>
      </c>
      <c r="Z782" s="41" t="str">
        <f t="shared" si="4"/>
        <v>alp---</v>
      </c>
      <c r="AA782" s="41" t="str">
        <f t="shared" si="5"/>
        <v/>
      </c>
      <c r="AB782" s="41" t="str">
        <f t="shared" si="18"/>
        <v>-------</v>
      </c>
      <c r="AC782" s="41" t="str">
        <f t="shared" si="7"/>
        <v>-------</v>
      </c>
      <c r="AD782" s="41" t="str">
        <f t="shared" si="19"/>
        <v>--------</v>
      </c>
      <c r="AE782" s="41" t="str">
        <f t="shared" si="20"/>
        <v>-------</v>
      </c>
    </row>
    <row r="783">
      <c r="A783" s="49"/>
      <c r="B783" s="58"/>
      <c r="C783" s="58"/>
      <c r="D783" s="49"/>
      <c r="E783" s="49"/>
      <c r="F783" s="4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39" t="str">
        <f t="shared" si="1"/>
        <v>alp----</v>
      </c>
      <c r="X783" s="40" t="str">
        <f t="shared" si="2"/>
        <v>-----none</v>
      </c>
      <c r="Y783" s="40" t="str">
        <f t="shared" si="17"/>
        <v>-------</v>
      </c>
      <c r="Z783" s="41" t="str">
        <f t="shared" si="4"/>
        <v>alp---</v>
      </c>
      <c r="AA783" s="41" t="str">
        <f t="shared" si="5"/>
        <v/>
      </c>
      <c r="AB783" s="41" t="str">
        <f t="shared" si="18"/>
        <v>-------</v>
      </c>
      <c r="AC783" s="41" t="str">
        <f t="shared" si="7"/>
        <v>-------</v>
      </c>
      <c r="AD783" s="41" t="str">
        <f t="shared" si="19"/>
        <v>--------</v>
      </c>
      <c r="AE783" s="41" t="str">
        <f t="shared" si="20"/>
        <v>-------</v>
      </c>
    </row>
    <row r="784">
      <c r="A784" s="50"/>
      <c r="B784" s="59"/>
      <c r="C784" s="59"/>
      <c r="D784" s="50"/>
      <c r="E784" s="50"/>
      <c r="F784" s="50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39" t="str">
        <f t="shared" si="1"/>
        <v>alp----</v>
      </c>
      <c r="X784" s="40" t="str">
        <f t="shared" si="2"/>
        <v>-----none</v>
      </c>
      <c r="Y784" s="40" t="str">
        <f t="shared" si="17"/>
        <v>-------</v>
      </c>
      <c r="Z784" s="41" t="str">
        <f t="shared" si="4"/>
        <v>alp---</v>
      </c>
      <c r="AA784" s="41" t="str">
        <f t="shared" si="5"/>
        <v/>
      </c>
      <c r="AB784" s="41" t="str">
        <f t="shared" si="18"/>
        <v>-------</v>
      </c>
      <c r="AC784" s="41" t="str">
        <f t="shared" si="7"/>
        <v>-------</v>
      </c>
      <c r="AD784" s="41" t="str">
        <f t="shared" si="19"/>
        <v>--------</v>
      </c>
      <c r="AE784" s="41" t="str">
        <f t="shared" si="20"/>
        <v>-------</v>
      </c>
    </row>
    <row r="785">
      <c r="A785" s="49"/>
      <c r="B785" s="58"/>
      <c r="C785" s="58"/>
      <c r="D785" s="49"/>
      <c r="E785" s="49"/>
      <c r="F785" s="4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39" t="str">
        <f t="shared" si="1"/>
        <v>alp----</v>
      </c>
      <c r="X785" s="40" t="str">
        <f t="shared" si="2"/>
        <v>-----none</v>
      </c>
      <c r="Y785" s="40" t="str">
        <f t="shared" si="17"/>
        <v>-------</v>
      </c>
      <c r="Z785" s="41" t="str">
        <f t="shared" si="4"/>
        <v>alp---</v>
      </c>
      <c r="AA785" s="41" t="str">
        <f t="shared" si="5"/>
        <v/>
      </c>
      <c r="AB785" s="41" t="str">
        <f t="shared" si="18"/>
        <v>-------</v>
      </c>
      <c r="AC785" s="41" t="str">
        <f t="shared" si="7"/>
        <v>-------</v>
      </c>
      <c r="AD785" s="41" t="str">
        <f t="shared" si="19"/>
        <v>--------</v>
      </c>
      <c r="AE785" s="41" t="str">
        <f t="shared" si="20"/>
        <v>-------</v>
      </c>
    </row>
    <row r="786">
      <c r="A786" s="50"/>
      <c r="B786" s="59"/>
      <c r="C786" s="59"/>
      <c r="D786" s="50"/>
      <c r="E786" s="50"/>
      <c r="F786" s="50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39" t="str">
        <f t="shared" si="1"/>
        <v>alp----</v>
      </c>
      <c r="X786" s="40" t="str">
        <f t="shared" si="2"/>
        <v>-----none</v>
      </c>
      <c r="Y786" s="40" t="str">
        <f t="shared" si="17"/>
        <v>-------</v>
      </c>
      <c r="Z786" s="41" t="str">
        <f t="shared" si="4"/>
        <v>alp---</v>
      </c>
      <c r="AA786" s="41" t="str">
        <f t="shared" si="5"/>
        <v/>
      </c>
      <c r="AB786" s="41" t="str">
        <f t="shared" si="18"/>
        <v>-------</v>
      </c>
      <c r="AC786" s="41" t="str">
        <f t="shared" si="7"/>
        <v>-------</v>
      </c>
      <c r="AD786" s="41" t="str">
        <f t="shared" si="19"/>
        <v>--------</v>
      </c>
      <c r="AE786" s="41" t="str">
        <f t="shared" si="20"/>
        <v>-------</v>
      </c>
    </row>
    <row r="787">
      <c r="A787" s="49"/>
      <c r="B787" s="58"/>
      <c r="C787" s="58"/>
      <c r="D787" s="49"/>
      <c r="E787" s="49"/>
      <c r="F787" s="4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39" t="str">
        <f t="shared" si="1"/>
        <v>alp----</v>
      </c>
      <c r="X787" s="40" t="str">
        <f t="shared" si="2"/>
        <v>-----none</v>
      </c>
      <c r="Y787" s="40" t="str">
        <f t="shared" si="17"/>
        <v>-------</v>
      </c>
      <c r="Z787" s="41" t="str">
        <f t="shared" si="4"/>
        <v>alp---</v>
      </c>
      <c r="AA787" s="41" t="str">
        <f t="shared" si="5"/>
        <v/>
      </c>
      <c r="AB787" s="41" t="str">
        <f t="shared" si="18"/>
        <v>-------</v>
      </c>
      <c r="AC787" s="41" t="str">
        <f t="shared" si="7"/>
        <v>-------</v>
      </c>
      <c r="AD787" s="41" t="str">
        <f t="shared" si="19"/>
        <v>--------</v>
      </c>
      <c r="AE787" s="41" t="str">
        <f t="shared" si="20"/>
        <v>-------</v>
      </c>
    </row>
    <row r="788">
      <c r="A788" s="50"/>
      <c r="B788" s="59"/>
      <c r="C788" s="59"/>
      <c r="D788" s="50"/>
      <c r="E788" s="50"/>
      <c r="F788" s="50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39" t="str">
        <f t="shared" si="1"/>
        <v>alp----</v>
      </c>
      <c r="X788" s="40" t="str">
        <f t="shared" si="2"/>
        <v>-----none</v>
      </c>
      <c r="Y788" s="40" t="str">
        <f t="shared" si="17"/>
        <v>-------</v>
      </c>
      <c r="Z788" s="41" t="str">
        <f t="shared" si="4"/>
        <v>alp---</v>
      </c>
      <c r="AA788" s="41" t="str">
        <f t="shared" si="5"/>
        <v/>
      </c>
      <c r="AB788" s="41" t="str">
        <f t="shared" si="18"/>
        <v>-------</v>
      </c>
      <c r="AC788" s="41" t="str">
        <f t="shared" si="7"/>
        <v>-------</v>
      </c>
      <c r="AD788" s="41" t="str">
        <f t="shared" si="19"/>
        <v>--------</v>
      </c>
      <c r="AE788" s="41" t="str">
        <f t="shared" si="20"/>
        <v>-------</v>
      </c>
    </row>
    <row r="789">
      <c r="A789" s="49"/>
      <c r="B789" s="58"/>
      <c r="C789" s="58"/>
      <c r="D789" s="49"/>
      <c r="E789" s="49"/>
      <c r="F789" s="4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39" t="str">
        <f t="shared" si="1"/>
        <v>alp----</v>
      </c>
      <c r="X789" s="40" t="str">
        <f t="shared" si="2"/>
        <v>-----none</v>
      </c>
      <c r="Y789" s="40" t="str">
        <f t="shared" si="17"/>
        <v>-------</v>
      </c>
      <c r="Z789" s="41" t="str">
        <f t="shared" si="4"/>
        <v>alp---</v>
      </c>
      <c r="AA789" s="41" t="str">
        <f t="shared" si="5"/>
        <v/>
      </c>
      <c r="AB789" s="41" t="str">
        <f t="shared" si="18"/>
        <v>-------</v>
      </c>
      <c r="AC789" s="41" t="str">
        <f t="shared" si="7"/>
        <v>-------</v>
      </c>
      <c r="AD789" s="41" t="str">
        <f t="shared" si="19"/>
        <v>--------</v>
      </c>
      <c r="AE789" s="41" t="str">
        <f t="shared" si="20"/>
        <v>-------</v>
      </c>
    </row>
    <row r="790">
      <c r="A790" s="50"/>
      <c r="B790" s="59"/>
      <c r="C790" s="59"/>
      <c r="D790" s="50"/>
      <c r="E790" s="50"/>
      <c r="F790" s="50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39" t="str">
        <f t="shared" si="1"/>
        <v>alp----</v>
      </c>
      <c r="X790" s="40" t="str">
        <f t="shared" si="2"/>
        <v>-----none</v>
      </c>
      <c r="Y790" s="40" t="str">
        <f t="shared" si="17"/>
        <v>-------</v>
      </c>
      <c r="Z790" s="41" t="str">
        <f t="shared" si="4"/>
        <v>alp---</v>
      </c>
      <c r="AA790" s="41" t="str">
        <f t="shared" si="5"/>
        <v/>
      </c>
      <c r="AB790" s="41" t="str">
        <f t="shared" si="18"/>
        <v>-------</v>
      </c>
      <c r="AC790" s="41" t="str">
        <f t="shared" si="7"/>
        <v>-------</v>
      </c>
      <c r="AD790" s="41" t="str">
        <f t="shared" si="19"/>
        <v>--------</v>
      </c>
      <c r="AE790" s="41" t="str">
        <f t="shared" si="20"/>
        <v>-------</v>
      </c>
    </row>
    <row r="791">
      <c r="A791" s="49"/>
      <c r="B791" s="58"/>
      <c r="C791" s="58"/>
      <c r="D791" s="49"/>
      <c r="E791" s="49"/>
      <c r="F791" s="4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39" t="str">
        <f t="shared" si="1"/>
        <v>alp----</v>
      </c>
      <c r="X791" s="40" t="str">
        <f t="shared" si="2"/>
        <v>-----none</v>
      </c>
      <c r="Y791" s="40" t="str">
        <f t="shared" si="17"/>
        <v>-------</v>
      </c>
      <c r="Z791" s="41" t="str">
        <f t="shared" si="4"/>
        <v>alp---</v>
      </c>
      <c r="AA791" s="41" t="str">
        <f t="shared" si="5"/>
        <v/>
      </c>
      <c r="AB791" s="41" t="str">
        <f t="shared" si="18"/>
        <v>-------</v>
      </c>
      <c r="AC791" s="41" t="str">
        <f t="shared" si="7"/>
        <v>-------</v>
      </c>
      <c r="AD791" s="41" t="str">
        <f t="shared" si="19"/>
        <v>--------</v>
      </c>
      <c r="AE791" s="41" t="str">
        <f t="shared" si="20"/>
        <v>-------</v>
      </c>
    </row>
    <row r="792">
      <c r="A792" s="50"/>
      <c r="B792" s="59"/>
      <c r="C792" s="59"/>
      <c r="D792" s="50"/>
      <c r="E792" s="50"/>
      <c r="F792" s="50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39" t="str">
        <f t="shared" si="1"/>
        <v>alp----</v>
      </c>
      <c r="X792" s="40" t="str">
        <f t="shared" si="2"/>
        <v>-----none</v>
      </c>
      <c r="Y792" s="40" t="str">
        <f t="shared" si="17"/>
        <v>-------</v>
      </c>
      <c r="Z792" s="41" t="str">
        <f t="shared" si="4"/>
        <v>alp---</v>
      </c>
      <c r="AA792" s="41" t="str">
        <f t="shared" si="5"/>
        <v/>
      </c>
      <c r="AB792" s="41" t="str">
        <f t="shared" si="18"/>
        <v>-------</v>
      </c>
      <c r="AC792" s="41" t="str">
        <f t="shared" si="7"/>
        <v>-------</v>
      </c>
      <c r="AD792" s="41" t="str">
        <f t="shared" si="19"/>
        <v>--------</v>
      </c>
      <c r="AE792" s="41" t="str">
        <f t="shared" si="20"/>
        <v>-------</v>
      </c>
    </row>
    <row r="793">
      <c r="A793" s="49"/>
      <c r="B793" s="58"/>
      <c r="C793" s="58"/>
      <c r="D793" s="49"/>
      <c r="E793" s="49"/>
      <c r="F793" s="4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39" t="str">
        <f t="shared" si="1"/>
        <v>alp----</v>
      </c>
      <c r="X793" s="40" t="str">
        <f t="shared" si="2"/>
        <v>-----none</v>
      </c>
      <c r="Y793" s="40" t="str">
        <f t="shared" si="17"/>
        <v>-------</v>
      </c>
      <c r="Z793" s="41" t="str">
        <f t="shared" si="4"/>
        <v>alp---</v>
      </c>
      <c r="AA793" s="41" t="str">
        <f t="shared" si="5"/>
        <v/>
      </c>
      <c r="AB793" s="41" t="str">
        <f t="shared" si="18"/>
        <v>-------</v>
      </c>
      <c r="AC793" s="41" t="str">
        <f t="shared" si="7"/>
        <v>-------</v>
      </c>
      <c r="AD793" s="41" t="str">
        <f t="shared" si="19"/>
        <v>--------</v>
      </c>
      <c r="AE793" s="41" t="str">
        <f t="shared" si="20"/>
        <v>-------</v>
      </c>
    </row>
    <row r="794">
      <c r="A794" s="50"/>
      <c r="B794" s="59"/>
      <c r="C794" s="59"/>
      <c r="D794" s="50"/>
      <c r="E794" s="50"/>
      <c r="F794" s="50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39" t="str">
        <f t="shared" si="1"/>
        <v>alp----</v>
      </c>
      <c r="X794" s="40" t="str">
        <f t="shared" si="2"/>
        <v>-----none</v>
      </c>
      <c r="Y794" s="40" t="str">
        <f t="shared" si="17"/>
        <v>-------</v>
      </c>
      <c r="Z794" s="41" t="str">
        <f t="shared" si="4"/>
        <v>alp---</v>
      </c>
      <c r="AA794" s="41" t="str">
        <f t="shared" si="5"/>
        <v/>
      </c>
      <c r="AB794" s="41" t="str">
        <f t="shared" si="18"/>
        <v>-------</v>
      </c>
      <c r="AC794" s="41" t="str">
        <f t="shared" si="7"/>
        <v>-------</v>
      </c>
      <c r="AD794" s="41" t="str">
        <f t="shared" si="19"/>
        <v>--------</v>
      </c>
      <c r="AE794" s="41" t="str">
        <f t="shared" si="20"/>
        <v>-------</v>
      </c>
    </row>
    <row r="795">
      <c r="A795" s="49"/>
      <c r="B795" s="58"/>
      <c r="C795" s="58"/>
      <c r="D795" s="49"/>
      <c r="E795" s="49"/>
      <c r="F795" s="4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39" t="str">
        <f t="shared" si="1"/>
        <v>alp----</v>
      </c>
      <c r="X795" s="40" t="str">
        <f t="shared" si="2"/>
        <v>-----none</v>
      </c>
      <c r="Y795" s="40" t="str">
        <f t="shared" si="17"/>
        <v>-------</v>
      </c>
      <c r="Z795" s="41" t="str">
        <f t="shared" si="4"/>
        <v>alp---</v>
      </c>
      <c r="AA795" s="41" t="str">
        <f t="shared" si="5"/>
        <v/>
      </c>
      <c r="AB795" s="41" t="str">
        <f t="shared" si="18"/>
        <v>-------</v>
      </c>
      <c r="AC795" s="41" t="str">
        <f t="shared" si="7"/>
        <v>-------</v>
      </c>
      <c r="AD795" s="41" t="str">
        <f t="shared" si="19"/>
        <v>--------</v>
      </c>
      <c r="AE795" s="41" t="str">
        <f t="shared" si="20"/>
        <v>-------</v>
      </c>
    </row>
    <row r="796">
      <c r="A796" s="50"/>
      <c r="B796" s="59"/>
      <c r="C796" s="59"/>
      <c r="D796" s="50"/>
      <c r="E796" s="50"/>
      <c r="F796" s="50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39" t="str">
        <f t="shared" si="1"/>
        <v>alp----</v>
      </c>
      <c r="X796" s="40" t="str">
        <f t="shared" si="2"/>
        <v>-----none</v>
      </c>
      <c r="Y796" s="40" t="str">
        <f t="shared" si="17"/>
        <v>-------</v>
      </c>
      <c r="Z796" s="41" t="str">
        <f t="shared" si="4"/>
        <v>alp---</v>
      </c>
      <c r="AA796" s="41" t="str">
        <f t="shared" si="5"/>
        <v/>
      </c>
      <c r="AB796" s="41" t="str">
        <f t="shared" si="18"/>
        <v>-------</v>
      </c>
      <c r="AC796" s="41" t="str">
        <f t="shared" si="7"/>
        <v>-------</v>
      </c>
      <c r="AD796" s="41" t="str">
        <f t="shared" si="19"/>
        <v>--------</v>
      </c>
      <c r="AE796" s="41" t="str">
        <f t="shared" si="20"/>
        <v>-------</v>
      </c>
    </row>
    <row r="797">
      <c r="A797" s="49"/>
      <c r="B797" s="58"/>
      <c r="C797" s="58"/>
      <c r="D797" s="49"/>
      <c r="E797" s="49"/>
      <c r="F797" s="4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39" t="str">
        <f t="shared" si="1"/>
        <v>alp----</v>
      </c>
      <c r="X797" s="40" t="str">
        <f t="shared" si="2"/>
        <v>-----none</v>
      </c>
      <c r="Y797" s="40" t="str">
        <f t="shared" si="17"/>
        <v>-------</v>
      </c>
      <c r="Z797" s="41" t="str">
        <f t="shared" si="4"/>
        <v>alp---</v>
      </c>
      <c r="AA797" s="41" t="str">
        <f t="shared" si="5"/>
        <v/>
      </c>
      <c r="AB797" s="41" t="str">
        <f t="shared" si="18"/>
        <v>-------</v>
      </c>
      <c r="AC797" s="41" t="str">
        <f t="shared" si="7"/>
        <v>-------</v>
      </c>
      <c r="AD797" s="41" t="str">
        <f t="shared" si="19"/>
        <v>--------</v>
      </c>
      <c r="AE797" s="41" t="str">
        <f t="shared" si="20"/>
        <v>-------</v>
      </c>
    </row>
    <row r="798">
      <c r="A798" s="50"/>
      <c r="B798" s="59"/>
      <c r="C798" s="59"/>
      <c r="D798" s="50"/>
      <c r="E798" s="50"/>
      <c r="F798" s="50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39" t="str">
        <f t="shared" si="1"/>
        <v>alp----</v>
      </c>
      <c r="X798" s="40" t="str">
        <f t="shared" si="2"/>
        <v>-----none</v>
      </c>
      <c r="Y798" s="40" t="str">
        <f t="shared" si="17"/>
        <v>-------</v>
      </c>
      <c r="Z798" s="41" t="str">
        <f t="shared" si="4"/>
        <v>alp---</v>
      </c>
      <c r="AA798" s="41" t="str">
        <f t="shared" si="5"/>
        <v/>
      </c>
      <c r="AB798" s="41" t="str">
        <f t="shared" si="18"/>
        <v>-------</v>
      </c>
      <c r="AC798" s="41" t="str">
        <f t="shared" si="7"/>
        <v>-------</v>
      </c>
      <c r="AD798" s="41" t="str">
        <f t="shared" si="19"/>
        <v>--------</v>
      </c>
      <c r="AE798" s="41" t="str">
        <f t="shared" si="20"/>
        <v>-------</v>
      </c>
    </row>
    <row r="799">
      <c r="A799" s="49"/>
      <c r="B799" s="58"/>
      <c r="C799" s="58"/>
      <c r="D799" s="49"/>
      <c r="E799" s="49"/>
      <c r="F799" s="4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39" t="str">
        <f t="shared" si="1"/>
        <v>alp----</v>
      </c>
      <c r="X799" s="40" t="str">
        <f t="shared" si="2"/>
        <v>-----none</v>
      </c>
      <c r="Y799" s="40" t="str">
        <f t="shared" si="17"/>
        <v>-------</v>
      </c>
      <c r="Z799" s="41" t="str">
        <f t="shared" si="4"/>
        <v>alp---</v>
      </c>
      <c r="AA799" s="41" t="str">
        <f t="shared" si="5"/>
        <v/>
      </c>
      <c r="AB799" s="41" t="str">
        <f t="shared" si="18"/>
        <v>-------</v>
      </c>
      <c r="AC799" s="41" t="str">
        <f t="shared" si="7"/>
        <v>-------</v>
      </c>
      <c r="AD799" s="41" t="str">
        <f t="shared" si="19"/>
        <v>--------</v>
      </c>
      <c r="AE799" s="41" t="str">
        <f t="shared" si="20"/>
        <v>-------</v>
      </c>
    </row>
    <row r="800">
      <c r="A800" s="50"/>
      <c r="B800" s="59"/>
      <c r="C800" s="59"/>
      <c r="D800" s="50"/>
      <c r="E800" s="50"/>
      <c r="F800" s="50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39" t="str">
        <f t="shared" si="1"/>
        <v>alp----</v>
      </c>
      <c r="X800" s="40" t="str">
        <f t="shared" si="2"/>
        <v>-----none</v>
      </c>
      <c r="Y800" s="40" t="str">
        <f t="shared" si="17"/>
        <v>-------</v>
      </c>
      <c r="Z800" s="41" t="str">
        <f t="shared" si="4"/>
        <v>alp---</v>
      </c>
      <c r="AA800" s="41" t="str">
        <f t="shared" si="5"/>
        <v/>
      </c>
      <c r="AB800" s="41" t="str">
        <f t="shared" si="18"/>
        <v>-------</v>
      </c>
      <c r="AC800" s="41" t="str">
        <f t="shared" si="7"/>
        <v>-------</v>
      </c>
      <c r="AD800" s="41" t="str">
        <f t="shared" si="19"/>
        <v>--------</v>
      </c>
      <c r="AE800" s="41" t="str">
        <f t="shared" si="20"/>
        <v>-------</v>
      </c>
    </row>
    <row r="801">
      <c r="A801" s="49"/>
      <c r="B801" s="58"/>
      <c r="C801" s="58"/>
      <c r="D801" s="49"/>
      <c r="E801" s="49"/>
      <c r="F801" s="4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39" t="str">
        <f t="shared" si="1"/>
        <v>alp----</v>
      </c>
      <c r="X801" s="40" t="str">
        <f t="shared" si="2"/>
        <v>-----none</v>
      </c>
      <c r="Y801" s="40" t="str">
        <f t="shared" si="17"/>
        <v>-------</v>
      </c>
      <c r="Z801" s="41" t="str">
        <f t="shared" si="4"/>
        <v>alp---</v>
      </c>
      <c r="AA801" s="41" t="str">
        <f t="shared" si="5"/>
        <v/>
      </c>
      <c r="AB801" s="41" t="str">
        <f t="shared" si="18"/>
        <v>-------</v>
      </c>
      <c r="AC801" s="41" t="str">
        <f t="shared" si="7"/>
        <v>-------</v>
      </c>
      <c r="AD801" s="41" t="str">
        <f t="shared" si="19"/>
        <v>--------</v>
      </c>
      <c r="AE801" s="41" t="str">
        <f t="shared" si="20"/>
        <v>-------</v>
      </c>
    </row>
    <row r="802">
      <c r="A802" s="50"/>
      <c r="B802" s="59"/>
      <c r="C802" s="59"/>
      <c r="D802" s="50"/>
      <c r="E802" s="50"/>
      <c r="F802" s="50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39" t="str">
        <f t="shared" si="1"/>
        <v>alp----</v>
      </c>
      <c r="X802" s="40" t="str">
        <f t="shared" si="2"/>
        <v>-----none</v>
      </c>
      <c r="Y802" s="40" t="str">
        <f t="shared" si="17"/>
        <v>-------</v>
      </c>
      <c r="Z802" s="41" t="str">
        <f t="shared" si="4"/>
        <v>alp---</v>
      </c>
      <c r="AA802" s="41" t="str">
        <f t="shared" si="5"/>
        <v/>
      </c>
      <c r="AB802" s="41" t="str">
        <f t="shared" si="18"/>
        <v>-------</v>
      </c>
      <c r="AC802" s="41" t="str">
        <f t="shared" si="7"/>
        <v>-------</v>
      </c>
      <c r="AD802" s="41" t="str">
        <f t="shared" si="19"/>
        <v>--------</v>
      </c>
      <c r="AE802" s="41" t="str">
        <f t="shared" si="20"/>
        <v>-------</v>
      </c>
    </row>
    <row r="803">
      <c r="A803" s="49"/>
      <c r="B803" s="58"/>
      <c r="C803" s="58"/>
      <c r="D803" s="49"/>
      <c r="E803" s="49"/>
      <c r="F803" s="4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39" t="str">
        <f t="shared" si="1"/>
        <v>alp----</v>
      </c>
      <c r="X803" s="40" t="str">
        <f t="shared" si="2"/>
        <v>-----none</v>
      </c>
      <c r="Y803" s="40" t="str">
        <f t="shared" si="17"/>
        <v>-------</v>
      </c>
      <c r="Z803" s="41" t="str">
        <f t="shared" si="4"/>
        <v>alp---</v>
      </c>
      <c r="AA803" s="41" t="str">
        <f t="shared" si="5"/>
        <v/>
      </c>
      <c r="AB803" s="41" t="str">
        <f t="shared" si="18"/>
        <v>-------</v>
      </c>
      <c r="AC803" s="41" t="str">
        <f t="shared" si="7"/>
        <v>-------</v>
      </c>
      <c r="AD803" s="41" t="str">
        <f t="shared" si="19"/>
        <v>--------</v>
      </c>
      <c r="AE803" s="41" t="str">
        <f t="shared" si="20"/>
        <v>-------</v>
      </c>
    </row>
    <row r="804">
      <c r="A804" s="50"/>
      <c r="B804" s="59"/>
      <c r="C804" s="59"/>
      <c r="D804" s="50"/>
      <c r="E804" s="50"/>
      <c r="F804" s="50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39" t="str">
        <f t="shared" si="1"/>
        <v>alp----</v>
      </c>
      <c r="X804" s="40" t="str">
        <f t="shared" si="2"/>
        <v>-----none</v>
      </c>
      <c r="Y804" s="40" t="str">
        <f t="shared" si="17"/>
        <v>-------</v>
      </c>
      <c r="Z804" s="41" t="str">
        <f t="shared" si="4"/>
        <v>alp---</v>
      </c>
      <c r="AA804" s="41" t="str">
        <f t="shared" si="5"/>
        <v/>
      </c>
      <c r="AB804" s="41" t="str">
        <f t="shared" si="18"/>
        <v>-------</v>
      </c>
      <c r="AC804" s="41" t="str">
        <f t="shared" si="7"/>
        <v>-------</v>
      </c>
      <c r="AD804" s="41" t="str">
        <f t="shared" si="19"/>
        <v>--------</v>
      </c>
      <c r="AE804" s="41" t="str">
        <f t="shared" si="20"/>
        <v>-------</v>
      </c>
    </row>
    <row r="805">
      <c r="A805" s="49"/>
      <c r="B805" s="58"/>
      <c r="C805" s="58"/>
      <c r="D805" s="49"/>
      <c r="E805" s="49"/>
      <c r="F805" s="4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39" t="str">
        <f t="shared" si="1"/>
        <v>alp----</v>
      </c>
      <c r="X805" s="40" t="str">
        <f t="shared" si="2"/>
        <v>-----none</v>
      </c>
      <c r="Y805" s="40" t="str">
        <f t="shared" si="17"/>
        <v>-------</v>
      </c>
      <c r="Z805" s="41" t="str">
        <f t="shared" si="4"/>
        <v>alp---</v>
      </c>
      <c r="AA805" s="41" t="str">
        <f t="shared" si="5"/>
        <v/>
      </c>
      <c r="AB805" s="41" t="str">
        <f t="shared" si="18"/>
        <v>-------</v>
      </c>
      <c r="AC805" s="41" t="str">
        <f t="shared" si="7"/>
        <v>-------</v>
      </c>
      <c r="AD805" s="41" t="str">
        <f t="shared" si="19"/>
        <v>--------</v>
      </c>
      <c r="AE805" s="41" t="str">
        <f t="shared" si="20"/>
        <v>-------</v>
      </c>
    </row>
    <row r="806">
      <c r="A806" s="50"/>
      <c r="B806" s="59"/>
      <c r="C806" s="59"/>
      <c r="D806" s="50"/>
      <c r="E806" s="50"/>
      <c r="F806" s="50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39" t="str">
        <f t="shared" si="1"/>
        <v>alp----</v>
      </c>
      <c r="X806" s="40" t="str">
        <f t="shared" si="2"/>
        <v>-----none</v>
      </c>
      <c r="Y806" s="40" t="str">
        <f t="shared" si="17"/>
        <v>-------</v>
      </c>
      <c r="Z806" s="41" t="str">
        <f t="shared" si="4"/>
        <v>alp---</v>
      </c>
      <c r="AA806" s="41" t="str">
        <f t="shared" si="5"/>
        <v/>
      </c>
      <c r="AB806" s="41" t="str">
        <f t="shared" si="18"/>
        <v>-------</v>
      </c>
      <c r="AC806" s="41" t="str">
        <f t="shared" si="7"/>
        <v>-------</v>
      </c>
      <c r="AD806" s="41" t="str">
        <f t="shared" si="19"/>
        <v>--------</v>
      </c>
      <c r="AE806" s="41" t="str">
        <f t="shared" si="20"/>
        <v>-------</v>
      </c>
    </row>
    <row r="807">
      <c r="A807" s="49"/>
      <c r="B807" s="58"/>
      <c r="C807" s="58"/>
      <c r="D807" s="49"/>
      <c r="E807" s="49"/>
      <c r="F807" s="4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39" t="str">
        <f t="shared" si="1"/>
        <v>alp----</v>
      </c>
      <c r="X807" s="40" t="str">
        <f t="shared" si="2"/>
        <v>-----none</v>
      </c>
      <c r="Y807" s="40" t="str">
        <f t="shared" si="17"/>
        <v>-------</v>
      </c>
      <c r="Z807" s="41" t="str">
        <f t="shared" si="4"/>
        <v>alp---</v>
      </c>
      <c r="AA807" s="41" t="str">
        <f t="shared" si="5"/>
        <v/>
      </c>
      <c r="AB807" s="41" t="str">
        <f t="shared" si="18"/>
        <v>-------</v>
      </c>
      <c r="AC807" s="41" t="str">
        <f t="shared" si="7"/>
        <v>-------</v>
      </c>
      <c r="AD807" s="41" t="str">
        <f t="shared" si="19"/>
        <v>--------</v>
      </c>
      <c r="AE807" s="41" t="str">
        <f t="shared" si="20"/>
        <v>-------</v>
      </c>
    </row>
    <row r="808">
      <c r="A808" s="50"/>
      <c r="B808" s="59"/>
      <c r="C808" s="59"/>
      <c r="D808" s="50"/>
      <c r="E808" s="50"/>
      <c r="F808" s="50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39" t="str">
        <f t="shared" si="1"/>
        <v>alp----</v>
      </c>
      <c r="X808" s="40" t="str">
        <f t="shared" si="2"/>
        <v>-----none</v>
      </c>
      <c r="Y808" s="40" t="str">
        <f t="shared" si="17"/>
        <v>-------</v>
      </c>
      <c r="Z808" s="41" t="str">
        <f t="shared" si="4"/>
        <v>alp---</v>
      </c>
      <c r="AA808" s="41" t="str">
        <f t="shared" si="5"/>
        <v/>
      </c>
      <c r="AB808" s="41" t="str">
        <f t="shared" si="18"/>
        <v>-------</v>
      </c>
      <c r="AC808" s="41" t="str">
        <f t="shared" si="7"/>
        <v>-------</v>
      </c>
      <c r="AD808" s="41" t="str">
        <f t="shared" si="19"/>
        <v>--------</v>
      </c>
      <c r="AE808" s="41" t="str">
        <f t="shared" si="20"/>
        <v>-------</v>
      </c>
    </row>
    <row r="809">
      <c r="A809" s="49"/>
      <c r="B809" s="58"/>
      <c r="C809" s="58"/>
      <c r="D809" s="49"/>
      <c r="E809" s="49"/>
      <c r="F809" s="4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39" t="str">
        <f t="shared" si="1"/>
        <v>alp----</v>
      </c>
      <c r="X809" s="40" t="str">
        <f t="shared" si="2"/>
        <v>-----none</v>
      </c>
      <c r="Y809" s="40" t="str">
        <f t="shared" si="17"/>
        <v>-------</v>
      </c>
      <c r="Z809" s="41" t="str">
        <f t="shared" si="4"/>
        <v>alp---</v>
      </c>
      <c r="AA809" s="41" t="str">
        <f t="shared" si="5"/>
        <v/>
      </c>
      <c r="AB809" s="41" t="str">
        <f t="shared" si="18"/>
        <v>-------</v>
      </c>
      <c r="AC809" s="41" t="str">
        <f t="shared" si="7"/>
        <v>-------</v>
      </c>
      <c r="AD809" s="41" t="str">
        <f t="shared" si="19"/>
        <v>--------</v>
      </c>
      <c r="AE809" s="41" t="str">
        <f t="shared" si="20"/>
        <v>-------</v>
      </c>
    </row>
    <row r="810">
      <c r="A810" s="50"/>
      <c r="B810" s="59"/>
      <c r="C810" s="59"/>
      <c r="D810" s="50"/>
      <c r="E810" s="50"/>
      <c r="F810" s="50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39" t="str">
        <f t="shared" si="1"/>
        <v>alp----</v>
      </c>
      <c r="X810" s="40" t="str">
        <f t="shared" si="2"/>
        <v>-----none</v>
      </c>
      <c r="Y810" s="40" t="str">
        <f t="shared" si="17"/>
        <v>-------</v>
      </c>
      <c r="Z810" s="41" t="str">
        <f t="shared" si="4"/>
        <v>alp---</v>
      </c>
      <c r="AA810" s="41" t="str">
        <f t="shared" si="5"/>
        <v/>
      </c>
      <c r="AB810" s="41" t="str">
        <f t="shared" si="18"/>
        <v>-------</v>
      </c>
      <c r="AC810" s="41" t="str">
        <f t="shared" si="7"/>
        <v>-------</v>
      </c>
      <c r="AD810" s="41" t="str">
        <f t="shared" si="19"/>
        <v>--------</v>
      </c>
      <c r="AE810" s="41" t="str">
        <f t="shared" si="20"/>
        <v>-------</v>
      </c>
    </row>
    <row r="811">
      <c r="A811" s="49"/>
      <c r="B811" s="58"/>
      <c r="C811" s="58"/>
      <c r="D811" s="49"/>
      <c r="E811" s="49"/>
      <c r="F811" s="4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39" t="str">
        <f t="shared" si="1"/>
        <v>alp----</v>
      </c>
      <c r="X811" s="40" t="str">
        <f t="shared" si="2"/>
        <v>-----none</v>
      </c>
      <c r="Y811" s="40" t="str">
        <f t="shared" si="17"/>
        <v>-------</v>
      </c>
      <c r="Z811" s="41" t="str">
        <f t="shared" si="4"/>
        <v>alp---</v>
      </c>
      <c r="AA811" s="41" t="str">
        <f t="shared" si="5"/>
        <v/>
      </c>
      <c r="AB811" s="41" t="str">
        <f t="shared" si="18"/>
        <v>-------</v>
      </c>
      <c r="AC811" s="41" t="str">
        <f t="shared" si="7"/>
        <v>-------</v>
      </c>
      <c r="AD811" s="41" t="str">
        <f t="shared" si="19"/>
        <v>--------</v>
      </c>
      <c r="AE811" s="41" t="str">
        <f t="shared" si="20"/>
        <v>-------</v>
      </c>
    </row>
    <row r="812">
      <c r="A812" s="50"/>
      <c r="B812" s="59"/>
      <c r="C812" s="59"/>
      <c r="D812" s="50"/>
      <c r="E812" s="50"/>
      <c r="F812" s="50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39" t="str">
        <f t="shared" si="1"/>
        <v>alp----</v>
      </c>
      <c r="X812" s="40" t="str">
        <f t="shared" si="2"/>
        <v>-----none</v>
      </c>
      <c r="Y812" s="40" t="str">
        <f t="shared" si="17"/>
        <v>-------</v>
      </c>
      <c r="Z812" s="41" t="str">
        <f t="shared" si="4"/>
        <v>alp---</v>
      </c>
      <c r="AA812" s="41" t="str">
        <f t="shared" si="5"/>
        <v/>
      </c>
      <c r="AB812" s="41" t="str">
        <f t="shared" si="18"/>
        <v>-------</v>
      </c>
      <c r="AC812" s="41" t="str">
        <f t="shared" si="7"/>
        <v>-------</v>
      </c>
      <c r="AD812" s="41" t="str">
        <f t="shared" si="19"/>
        <v>--------</v>
      </c>
      <c r="AE812" s="41" t="str">
        <f t="shared" si="20"/>
        <v>-------</v>
      </c>
    </row>
    <row r="813">
      <c r="A813" s="49"/>
      <c r="B813" s="58"/>
      <c r="C813" s="58"/>
      <c r="D813" s="49"/>
      <c r="E813" s="49"/>
      <c r="F813" s="4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39" t="str">
        <f t="shared" si="1"/>
        <v>alp----</v>
      </c>
      <c r="X813" s="40" t="str">
        <f t="shared" si="2"/>
        <v>-----none</v>
      </c>
      <c r="Y813" s="40" t="str">
        <f t="shared" si="17"/>
        <v>-------</v>
      </c>
      <c r="Z813" s="41" t="str">
        <f t="shared" si="4"/>
        <v>alp---</v>
      </c>
      <c r="AA813" s="41" t="str">
        <f t="shared" si="5"/>
        <v/>
      </c>
      <c r="AB813" s="41" t="str">
        <f t="shared" si="18"/>
        <v>-------</v>
      </c>
      <c r="AC813" s="41" t="str">
        <f t="shared" si="7"/>
        <v>-------</v>
      </c>
      <c r="AD813" s="41" t="str">
        <f t="shared" si="19"/>
        <v>--------</v>
      </c>
      <c r="AE813" s="41" t="str">
        <f t="shared" si="20"/>
        <v>-------</v>
      </c>
    </row>
    <row r="814">
      <c r="A814" s="50"/>
      <c r="B814" s="59"/>
      <c r="C814" s="59"/>
      <c r="D814" s="50"/>
      <c r="E814" s="50"/>
      <c r="F814" s="50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39" t="str">
        <f t="shared" si="1"/>
        <v>alp----</v>
      </c>
      <c r="X814" s="40" t="str">
        <f t="shared" si="2"/>
        <v>-----none</v>
      </c>
      <c r="Y814" s="40" t="str">
        <f t="shared" si="17"/>
        <v>-------</v>
      </c>
      <c r="Z814" s="41" t="str">
        <f t="shared" si="4"/>
        <v>alp---</v>
      </c>
      <c r="AA814" s="41" t="str">
        <f t="shared" si="5"/>
        <v/>
      </c>
      <c r="AB814" s="41" t="str">
        <f t="shared" si="18"/>
        <v>-------</v>
      </c>
      <c r="AC814" s="41" t="str">
        <f t="shared" si="7"/>
        <v>-------</v>
      </c>
      <c r="AD814" s="41" t="str">
        <f t="shared" si="19"/>
        <v>--------</v>
      </c>
      <c r="AE814" s="41" t="str">
        <f t="shared" si="20"/>
        <v>-------</v>
      </c>
    </row>
    <row r="815">
      <c r="A815" s="49"/>
      <c r="B815" s="58"/>
      <c r="C815" s="58"/>
      <c r="D815" s="49"/>
      <c r="E815" s="49"/>
      <c r="F815" s="4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39" t="str">
        <f t="shared" si="1"/>
        <v>alp----</v>
      </c>
      <c r="X815" s="40" t="str">
        <f t="shared" si="2"/>
        <v>-----none</v>
      </c>
      <c r="Y815" s="40" t="str">
        <f t="shared" si="17"/>
        <v>-------</v>
      </c>
      <c r="Z815" s="41" t="str">
        <f t="shared" si="4"/>
        <v>alp---</v>
      </c>
      <c r="AA815" s="41" t="str">
        <f t="shared" si="5"/>
        <v/>
      </c>
      <c r="AB815" s="41" t="str">
        <f t="shared" si="18"/>
        <v>-------</v>
      </c>
      <c r="AC815" s="41" t="str">
        <f t="shared" si="7"/>
        <v>-------</v>
      </c>
      <c r="AD815" s="41" t="str">
        <f t="shared" si="19"/>
        <v>--------</v>
      </c>
      <c r="AE815" s="41" t="str">
        <f t="shared" si="20"/>
        <v>-------</v>
      </c>
    </row>
    <row r="816">
      <c r="A816" s="50"/>
      <c r="B816" s="59"/>
      <c r="C816" s="59"/>
      <c r="D816" s="50"/>
      <c r="E816" s="50"/>
      <c r="F816" s="50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39" t="str">
        <f t="shared" si="1"/>
        <v>alp----</v>
      </c>
      <c r="X816" s="40" t="str">
        <f t="shared" si="2"/>
        <v>-----none</v>
      </c>
      <c r="Y816" s="40" t="str">
        <f t="shared" si="17"/>
        <v>-------</v>
      </c>
      <c r="Z816" s="41" t="str">
        <f t="shared" si="4"/>
        <v>alp---</v>
      </c>
      <c r="AA816" s="41" t="str">
        <f t="shared" si="5"/>
        <v/>
      </c>
      <c r="AB816" s="41" t="str">
        <f t="shared" si="18"/>
        <v>-------</v>
      </c>
      <c r="AC816" s="41" t="str">
        <f t="shared" si="7"/>
        <v>-------</v>
      </c>
      <c r="AD816" s="41" t="str">
        <f t="shared" si="19"/>
        <v>--------</v>
      </c>
      <c r="AE816" s="41" t="str">
        <f t="shared" si="20"/>
        <v>-------</v>
      </c>
    </row>
    <row r="817">
      <c r="A817" s="49"/>
      <c r="B817" s="58"/>
      <c r="C817" s="58"/>
      <c r="D817" s="49"/>
      <c r="E817" s="49"/>
      <c r="F817" s="4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39" t="str">
        <f t="shared" si="1"/>
        <v>alp----</v>
      </c>
      <c r="X817" s="40" t="str">
        <f t="shared" si="2"/>
        <v>-----none</v>
      </c>
      <c r="Y817" s="40" t="str">
        <f t="shared" si="17"/>
        <v>-------</v>
      </c>
      <c r="Z817" s="41" t="str">
        <f t="shared" si="4"/>
        <v>alp---</v>
      </c>
      <c r="AA817" s="41" t="str">
        <f t="shared" si="5"/>
        <v/>
      </c>
      <c r="AB817" s="41" t="str">
        <f t="shared" si="18"/>
        <v>-------</v>
      </c>
      <c r="AC817" s="41" t="str">
        <f t="shared" si="7"/>
        <v>-------</v>
      </c>
      <c r="AD817" s="41" t="str">
        <f t="shared" si="19"/>
        <v>--------</v>
      </c>
      <c r="AE817" s="41" t="str">
        <f t="shared" si="20"/>
        <v>-------</v>
      </c>
    </row>
    <row r="818">
      <c r="A818" s="50"/>
      <c r="B818" s="59"/>
      <c r="C818" s="59"/>
      <c r="D818" s="50"/>
      <c r="E818" s="50"/>
      <c r="F818" s="50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39" t="str">
        <f t="shared" si="1"/>
        <v>alp----</v>
      </c>
      <c r="X818" s="40" t="str">
        <f t="shared" si="2"/>
        <v>-----none</v>
      </c>
      <c r="Y818" s="40" t="str">
        <f t="shared" si="17"/>
        <v>-------</v>
      </c>
      <c r="Z818" s="41" t="str">
        <f t="shared" si="4"/>
        <v>alp---</v>
      </c>
      <c r="AA818" s="41" t="str">
        <f t="shared" si="5"/>
        <v/>
      </c>
      <c r="AB818" s="41" t="str">
        <f t="shared" si="18"/>
        <v>-------</v>
      </c>
      <c r="AC818" s="41" t="str">
        <f t="shared" si="7"/>
        <v>-------</v>
      </c>
      <c r="AD818" s="41" t="str">
        <f t="shared" si="19"/>
        <v>--------</v>
      </c>
      <c r="AE818" s="41" t="str">
        <f t="shared" si="20"/>
        <v>-------</v>
      </c>
    </row>
    <row r="819">
      <c r="A819" s="49"/>
      <c r="B819" s="58"/>
      <c r="C819" s="58"/>
      <c r="D819" s="49"/>
      <c r="E819" s="49"/>
      <c r="F819" s="4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39" t="str">
        <f t="shared" si="1"/>
        <v>alp----</v>
      </c>
      <c r="X819" s="40" t="str">
        <f t="shared" si="2"/>
        <v>-----none</v>
      </c>
      <c r="Y819" s="40" t="str">
        <f t="shared" si="17"/>
        <v>-------</v>
      </c>
      <c r="Z819" s="41" t="str">
        <f t="shared" si="4"/>
        <v>alp---</v>
      </c>
      <c r="AA819" s="41" t="str">
        <f t="shared" si="5"/>
        <v/>
      </c>
      <c r="AB819" s="41" t="str">
        <f t="shared" si="18"/>
        <v>-------</v>
      </c>
      <c r="AC819" s="41" t="str">
        <f t="shared" si="7"/>
        <v>-------</v>
      </c>
      <c r="AD819" s="41" t="str">
        <f t="shared" si="19"/>
        <v>--------</v>
      </c>
      <c r="AE819" s="41" t="str">
        <f t="shared" si="20"/>
        <v>-------</v>
      </c>
    </row>
    <row r="820">
      <c r="A820" s="50"/>
      <c r="B820" s="59"/>
      <c r="C820" s="59"/>
      <c r="D820" s="50"/>
      <c r="E820" s="50"/>
      <c r="F820" s="50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39" t="str">
        <f t="shared" si="1"/>
        <v>alp----</v>
      </c>
      <c r="X820" s="40" t="str">
        <f t="shared" si="2"/>
        <v>-----none</v>
      </c>
      <c r="Y820" s="40" t="str">
        <f t="shared" si="17"/>
        <v>-------</v>
      </c>
      <c r="Z820" s="41" t="str">
        <f t="shared" si="4"/>
        <v>alp---</v>
      </c>
      <c r="AA820" s="41" t="str">
        <f t="shared" si="5"/>
        <v/>
      </c>
      <c r="AB820" s="41" t="str">
        <f t="shared" si="18"/>
        <v>-------</v>
      </c>
      <c r="AC820" s="41" t="str">
        <f t="shared" si="7"/>
        <v>-------</v>
      </c>
      <c r="AD820" s="41" t="str">
        <f t="shared" si="19"/>
        <v>--------</v>
      </c>
      <c r="AE820" s="41" t="str">
        <f t="shared" si="20"/>
        <v>-------</v>
      </c>
    </row>
    <row r="821">
      <c r="A821" s="49"/>
      <c r="B821" s="58"/>
      <c r="C821" s="58"/>
      <c r="D821" s="49"/>
      <c r="E821" s="49"/>
      <c r="F821" s="4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39" t="str">
        <f t="shared" si="1"/>
        <v>alp----</v>
      </c>
      <c r="X821" s="40" t="str">
        <f t="shared" si="2"/>
        <v>-----none</v>
      </c>
      <c r="Y821" s="40" t="str">
        <f t="shared" si="17"/>
        <v>-------</v>
      </c>
      <c r="Z821" s="41" t="str">
        <f t="shared" si="4"/>
        <v>alp---</v>
      </c>
      <c r="AA821" s="41" t="str">
        <f t="shared" si="5"/>
        <v/>
      </c>
      <c r="AB821" s="41" t="str">
        <f t="shared" si="18"/>
        <v>-------</v>
      </c>
      <c r="AC821" s="41" t="str">
        <f t="shared" si="7"/>
        <v>-------</v>
      </c>
      <c r="AD821" s="41" t="str">
        <f t="shared" si="19"/>
        <v>--------</v>
      </c>
      <c r="AE821" s="41" t="str">
        <f t="shared" si="20"/>
        <v>-------</v>
      </c>
    </row>
    <row r="822">
      <c r="A822" s="50"/>
      <c r="B822" s="59"/>
      <c r="C822" s="59"/>
      <c r="D822" s="50"/>
      <c r="E822" s="50"/>
      <c r="F822" s="50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39" t="str">
        <f t="shared" si="1"/>
        <v>alp----</v>
      </c>
      <c r="X822" s="40" t="str">
        <f t="shared" si="2"/>
        <v>-----none</v>
      </c>
      <c r="Y822" s="40" t="str">
        <f t="shared" si="17"/>
        <v>-------</v>
      </c>
      <c r="Z822" s="41" t="str">
        <f t="shared" si="4"/>
        <v>alp---</v>
      </c>
      <c r="AA822" s="41" t="str">
        <f t="shared" si="5"/>
        <v/>
      </c>
      <c r="AB822" s="41" t="str">
        <f t="shared" si="18"/>
        <v>-------</v>
      </c>
      <c r="AC822" s="41" t="str">
        <f t="shared" si="7"/>
        <v>-------</v>
      </c>
      <c r="AD822" s="41" t="str">
        <f t="shared" si="19"/>
        <v>--------</v>
      </c>
      <c r="AE822" s="41" t="str">
        <f t="shared" si="20"/>
        <v>-------</v>
      </c>
    </row>
    <row r="823">
      <c r="A823" s="49"/>
      <c r="B823" s="58"/>
      <c r="C823" s="58"/>
      <c r="D823" s="49"/>
      <c r="E823" s="49"/>
      <c r="F823" s="4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39" t="str">
        <f t="shared" si="1"/>
        <v>alp----</v>
      </c>
      <c r="X823" s="40" t="str">
        <f t="shared" si="2"/>
        <v>-----none</v>
      </c>
      <c r="Y823" s="40" t="str">
        <f t="shared" si="17"/>
        <v>-------</v>
      </c>
      <c r="Z823" s="41" t="str">
        <f t="shared" si="4"/>
        <v>alp---</v>
      </c>
      <c r="AA823" s="41" t="str">
        <f t="shared" si="5"/>
        <v/>
      </c>
      <c r="AB823" s="41" t="str">
        <f t="shared" si="18"/>
        <v>-------</v>
      </c>
      <c r="AC823" s="41" t="str">
        <f t="shared" si="7"/>
        <v>-------</v>
      </c>
      <c r="AD823" s="41" t="str">
        <f t="shared" si="19"/>
        <v>--------</v>
      </c>
      <c r="AE823" s="41" t="str">
        <f t="shared" si="20"/>
        <v>-------</v>
      </c>
    </row>
    <row r="824">
      <c r="A824" s="50"/>
      <c r="B824" s="59"/>
      <c r="C824" s="59"/>
      <c r="D824" s="50"/>
      <c r="E824" s="50"/>
      <c r="F824" s="50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39" t="str">
        <f t="shared" si="1"/>
        <v>alp----</v>
      </c>
      <c r="X824" s="40" t="str">
        <f t="shared" si="2"/>
        <v>-----none</v>
      </c>
      <c r="Y824" s="40" t="str">
        <f t="shared" si="17"/>
        <v>-------</v>
      </c>
      <c r="Z824" s="41" t="str">
        <f t="shared" si="4"/>
        <v>alp---</v>
      </c>
      <c r="AA824" s="41" t="str">
        <f t="shared" si="5"/>
        <v/>
      </c>
      <c r="AB824" s="41" t="str">
        <f t="shared" si="18"/>
        <v>-------</v>
      </c>
      <c r="AC824" s="41" t="str">
        <f t="shared" si="7"/>
        <v>-------</v>
      </c>
      <c r="AD824" s="41" t="str">
        <f t="shared" si="19"/>
        <v>--------</v>
      </c>
      <c r="AE824" s="41" t="str">
        <f t="shared" si="20"/>
        <v>-------</v>
      </c>
    </row>
    <row r="825">
      <c r="A825" s="49"/>
      <c r="B825" s="58"/>
      <c r="C825" s="58"/>
      <c r="D825" s="49"/>
      <c r="E825" s="49"/>
      <c r="F825" s="4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39" t="str">
        <f t="shared" si="1"/>
        <v>alp----</v>
      </c>
      <c r="X825" s="40" t="str">
        <f t="shared" si="2"/>
        <v>-----none</v>
      </c>
      <c r="Y825" s="40" t="str">
        <f t="shared" si="17"/>
        <v>-------</v>
      </c>
      <c r="Z825" s="41" t="str">
        <f t="shared" si="4"/>
        <v>alp---</v>
      </c>
      <c r="AA825" s="41" t="str">
        <f t="shared" si="5"/>
        <v/>
      </c>
      <c r="AB825" s="41" t="str">
        <f t="shared" si="18"/>
        <v>-------</v>
      </c>
      <c r="AC825" s="41" t="str">
        <f t="shared" si="7"/>
        <v>-------</v>
      </c>
      <c r="AD825" s="41" t="str">
        <f t="shared" si="19"/>
        <v>--------</v>
      </c>
      <c r="AE825" s="41" t="str">
        <f t="shared" si="20"/>
        <v>-------</v>
      </c>
    </row>
    <row r="826">
      <c r="A826" s="50"/>
      <c r="B826" s="59"/>
      <c r="C826" s="59"/>
      <c r="D826" s="50"/>
      <c r="E826" s="50"/>
      <c r="F826" s="50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39" t="str">
        <f t="shared" si="1"/>
        <v>alp----</v>
      </c>
      <c r="X826" s="40" t="str">
        <f t="shared" si="2"/>
        <v>-----none</v>
      </c>
      <c r="Y826" s="40" t="str">
        <f t="shared" si="17"/>
        <v>-------</v>
      </c>
      <c r="Z826" s="41" t="str">
        <f t="shared" si="4"/>
        <v>alp---</v>
      </c>
      <c r="AA826" s="41" t="str">
        <f t="shared" si="5"/>
        <v/>
      </c>
      <c r="AB826" s="41" t="str">
        <f t="shared" si="18"/>
        <v>-------</v>
      </c>
      <c r="AC826" s="41" t="str">
        <f t="shared" si="7"/>
        <v>-------</v>
      </c>
      <c r="AD826" s="41" t="str">
        <f t="shared" si="19"/>
        <v>--------</v>
      </c>
      <c r="AE826" s="41" t="str">
        <f t="shared" si="20"/>
        <v>-------</v>
      </c>
    </row>
    <row r="827">
      <c r="A827" s="49"/>
      <c r="B827" s="58"/>
      <c r="C827" s="58"/>
      <c r="D827" s="49"/>
      <c r="E827" s="49"/>
      <c r="F827" s="4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39" t="str">
        <f t="shared" si="1"/>
        <v>alp----</v>
      </c>
      <c r="X827" s="40" t="str">
        <f t="shared" si="2"/>
        <v>-----none</v>
      </c>
      <c r="Y827" s="40" t="str">
        <f t="shared" si="17"/>
        <v>-------</v>
      </c>
      <c r="Z827" s="41" t="str">
        <f t="shared" si="4"/>
        <v>alp---</v>
      </c>
      <c r="AA827" s="41" t="str">
        <f t="shared" si="5"/>
        <v/>
      </c>
      <c r="AB827" s="41" t="str">
        <f t="shared" si="18"/>
        <v>-------</v>
      </c>
      <c r="AC827" s="41" t="str">
        <f t="shared" si="7"/>
        <v>-------</v>
      </c>
      <c r="AD827" s="41" t="str">
        <f t="shared" si="19"/>
        <v>--------</v>
      </c>
      <c r="AE827" s="41" t="str">
        <f t="shared" si="20"/>
        <v>-------</v>
      </c>
    </row>
    <row r="828">
      <c r="A828" s="50"/>
      <c r="B828" s="59"/>
      <c r="C828" s="59"/>
      <c r="D828" s="50"/>
      <c r="E828" s="50"/>
      <c r="F828" s="50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39" t="str">
        <f t="shared" si="1"/>
        <v>alp----</v>
      </c>
      <c r="X828" s="40" t="str">
        <f t="shared" si="2"/>
        <v>-----none</v>
      </c>
      <c r="Y828" s="40" t="str">
        <f t="shared" si="17"/>
        <v>-------</v>
      </c>
      <c r="Z828" s="41" t="str">
        <f t="shared" si="4"/>
        <v>alp---</v>
      </c>
      <c r="AA828" s="41" t="str">
        <f t="shared" si="5"/>
        <v/>
      </c>
      <c r="AB828" s="41" t="str">
        <f t="shared" si="18"/>
        <v>-------</v>
      </c>
      <c r="AC828" s="41" t="str">
        <f t="shared" si="7"/>
        <v>-------</v>
      </c>
      <c r="AD828" s="41" t="str">
        <f t="shared" si="19"/>
        <v>--------</v>
      </c>
      <c r="AE828" s="41" t="str">
        <f t="shared" si="20"/>
        <v>-------</v>
      </c>
    </row>
    <row r="829">
      <c r="A829" s="49"/>
      <c r="B829" s="58"/>
      <c r="C829" s="58"/>
      <c r="D829" s="49"/>
      <c r="E829" s="49"/>
      <c r="F829" s="4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39" t="str">
        <f t="shared" si="1"/>
        <v>alp----</v>
      </c>
      <c r="X829" s="40" t="str">
        <f t="shared" si="2"/>
        <v>-----none</v>
      </c>
      <c r="Y829" s="40" t="str">
        <f t="shared" si="17"/>
        <v>-------</v>
      </c>
      <c r="Z829" s="41" t="str">
        <f t="shared" si="4"/>
        <v>alp---</v>
      </c>
      <c r="AA829" s="41" t="str">
        <f t="shared" si="5"/>
        <v/>
      </c>
      <c r="AB829" s="41" t="str">
        <f t="shared" si="18"/>
        <v>-------</v>
      </c>
      <c r="AC829" s="41" t="str">
        <f t="shared" si="7"/>
        <v>-------</v>
      </c>
      <c r="AD829" s="41" t="str">
        <f t="shared" si="19"/>
        <v>--------</v>
      </c>
      <c r="AE829" s="41" t="str">
        <f t="shared" si="20"/>
        <v>-------</v>
      </c>
    </row>
    <row r="830">
      <c r="A830" s="50"/>
      <c r="B830" s="59"/>
      <c r="C830" s="59"/>
      <c r="D830" s="50"/>
      <c r="E830" s="50"/>
      <c r="F830" s="50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39" t="str">
        <f t="shared" si="1"/>
        <v>alp----</v>
      </c>
      <c r="X830" s="40" t="str">
        <f t="shared" si="2"/>
        <v>-----none</v>
      </c>
      <c r="Y830" s="40" t="str">
        <f t="shared" si="17"/>
        <v>-------</v>
      </c>
      <c r="Z830" s="41" t="str">
        <f t="shared" si="4"/>
        <v>alp---</v>
      </c>
      <c r="AA830" s="41" t="str">
        <f t="shared" si="5"/>
        <v/>
      </c>
      <c r="AB830" s="41" t="str">
        <f t="shared" si="18"/>
        <v>-------</v>
      </c>
      <c r="AC830" s="41" t="str">
        <f t="shared" si="7"/>
        <v>-------</v>
      </c>
      <c r="AD830" s="41" t="str">
        <f t="shared" si="19"/>
        <v>--------</v>
      </c>
      <c r="AE830" s="41" t="str">
        <f t="shared" si="20"/>
        <v>-------</v>
      </c>
    </row>
    <row r="831">
      <c r="A831" s="49"/>
      <c r="B831" s="58"/>
      <c r="C831" s="58"/>
      <c r="D831" s="49"/>
      <c r="E831" s="49"/>
      <c r="F831" s="4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39" t="str">
        <f t="shared" si="1"/>
        <v>alp----</v>
      </c>
      <c r="X831" s="40" t="str">
        <f t="shared" si="2"/>
        <v>-----none</v>
      </c>
      <c r="Y831" s="40" t="str">
        <f t="shared" si="17"/>
        <v>-------</v>
      </c>
      <c r="Z831" s="41" t="str">
        <f t="shared" si="4"/>
        <v>alp---</v>
      </c>
      <c r="AA831" s="41" t="str">
        <f t="shared" si="5"/>
        <v/>
      </c>
      <c r="AB831" s="41" t="str">
        <f t="shared" si="18"/>
        <v>-------</v>
      </c>
      <c r="AC831" s="41" t="str">
        <f t="shared" si="7"/>
        <v>-------</v>
      </c>
      <c r="AD831" s="41" t="str">
        <f t="shared" si="19"/>
        <v>--------</v>
      </c>
      <c r="AE831" s="41" t="str">
        <f t="shared" si="20"/>
        <v>-------</v>
      </c>
    </row>
    <row r="832">
      <c r="A832" s="50"/>
      <c r="B832" s="59"/>
      <c r="C832" s="59"/>
      <c r="D832" s="50"/>
      <c r="E832" s="50"/>
      <c r="F832" s="50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39" t="str">
        <f t="shared" si="1"/>
        <v>alp----</v>
      </c>
      <c r="X832" s="40" t="str">
        <f t="shared" si="2"/>
        <v>-----none</v>
      </c>
      <c r="Y832" s="40" t="str">
        <f t="shared" si="17"/>
        <v>-------</v>
      </c>
      <c r="Z832" s="41" t="str">
        <f t="shared" si="4"/>
        <v>alp---</v>
      </c>
      <c r="AA832" s="41" t="str">
        <f t="shared" si="5"/>
        <v/>
      </c>
      <c r="AB832" s="41" t="str">
        <f t="shared" si="18"/>
        <v>-------</v>
      </c>
      <c r="AC832" s="41" t="str">
        <f t="shared" si="7"/>
        <v>-------</v>
      </c>
      <c r="AD832" s="41" t="str">
        <f t="shared" si="19"/>
        <v>--------</v>
      </c>
      <c r="AE832" s="41" t="str">
        <f t="shared" si="20"/>
        <v>-------</v>
      </c>
    </row>
    <row r="833">
      <c r="A833" s="49"/>
      <c r="B833" s="58"/>
      <c r="C833" s="58"/>
      <c r="D833" s="49"/>
      <c r="E833" s="49"/>
      <c r="F833" s="4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39" t="str">
        <f t="shared" si="1"/>
        <v>alp----</v>
      </c>
      <c r="X833" s="40" t="str">
        <f t="shared" si="2"/>
        <v>-----none</v>
      </c>
      <c r="Y833" s="40" t="str">
        <f t="shared" si="17"/>
        <v>-------</v>
      </c>
      <c r="Z833" s="41" t="str">
        <f t="shared" si="4"/>
        <v>alp---</v>
      </c>
      <c r="AA833" s="41" t="str">
        <f t="shared" si="5"/>
        <v/>
      </c>
      <c r="AB833" s="41" t="str">
        <f t="shared" si="18"/>
        <v>-------</v>
      </c>
      <c r="AC833" s="41" t="str">
        <f t="shared" si="7"/>
        <v>-------</v>
      </c>
      <c r="AD833" s="41" t="str">
        <f t="shared" si="19"/>
        <v>--------</v>
      </c>
      <c r="AE833" s="41" t="str">
        <f t="shared" si="20"/>
        <v>-------</v>
      </c>
    </row>
    <row r="834">
      <c r="A834" s="50"/>
      <c r="B834" s="59"/>
      <c r="C834" s="59"/>
      <c r="D834" s="50"/>
      <c r="E834" s="50"/>
      <c r="F834" s="50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39" t="str">
        <f t="shared" si="1"/>
        <v>alp----</v>
      </c>
      <c r="X834" s="40" t="str">
        <f t="shared" si="2"/>
        <v>-----none</v>
      </c>
      <c r="Y834" s="40" t="str">
        <f t="shared" si="17"/>
        <v>-------</v>
      </c>
      <c r="Z834" s="41" t="str">
        <f t="shared" si="4"/>
        <v>alp---</v>
      </c>
      <c r="AA834" s="41" t="str">
        <f t="shared" si="5"/>
        <v/>
      </c>
      <c r="AB834" s="41" t="str">
        <f t="shared" si="18"/>
        <v>-------</v>
      </c>
      <c r="AC834" s="41" t="str">
        <f t="shared" si="7"/>
        <v>-------</v>
      </c>
      <c r="AD834" s="41" t="str">
        <f t="shared" si="19"/>
        <v>--------</v>
      </c>
      <c r="AE834" s="41" t="str">
        <f t="shared" si="20"/>
        <v>-------</v>
      </c>
    </row>
    <row r="835">
      <c r="A835" s="49"/>
      <c r="B835" s="58"/>
      <c r="C835" s="58"/>
      <c r="D835" s="49"/>
      <c r="E835" s="49"/>
      <c r="F835" s="4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39" t="str">
        <f t="shared" si="1"/>
        <v>alp----</v>
      </c>
      <c r="X835" s="40" t="str">
        <f t="shared" si="2"/>
        <v>-----none</v>
      </c>
      <c r="Y835" s="40" t="str">
        <f t="shared" si="17"/>
        <v>-------</v>
      </c>
      <c r="Z835" s="41" t="str">
        <f t="shared" si="4"/>
        <v>alp---</v>
      </c>
      <c r="AA835" s="41" t="str">
        <f t="shared" si="5"/>
        <v/>
      </c>
      <c r="AB835" s="41" t="str">
        <f t="shared" si="18"/>
        <v>-------</v>
      </c>
      <c r="AC835" s="41" t="str">
        <f t="shared" si="7"/>
        <v>-------</v>
      </c>
      <c r="AD835" s="41" t="str">
        <f t="shared" si="19"/>
        <v>--------</v>
      </c>
      <c r="AE835" s="41" t="str">
        <f t="shared" si="20"/>
        <v>-------</v>
      </c>
    </row>
    <row r="836">
      <c r="A836" s="50"/>
      <c r="B836" s="59"/>
      <c r="C836" s="59"/>
      <c r="D836" s="50"/>
      <c r="E836" s="50"/>
      <c r="F836" s="50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39" t="str">
        <f t="shared" si="1"/>
        <v>alp----</v>
      </c>
      <c r="X836" s="40" t="str">
        <f t="shared" si="2"/>
        <v>-----none</v>
      </c>
      <c r="Y836" s="40" t="str">
        <f t="shared" si="17"/>
        <v>-------</v>
      </c>
      <c r="Z836" s="41" t="str">
        <f t="shared" si="4"/>
        <v>alp---</v>
      </c>
      <c r="AA836" s="41" t="str">
        <f t="shared" si="5"/>
        <v/>
      </c>
      <c r="AB836" s="41" t="str">
        <f t="shared" si="18"/>
        <v>-------</v>
      </c>
      <c r="AC836" s="41" t="str">
        <f t="shared" si="7"/>
        <v>-------</v>
      </c>
      <c r="AD836" s="41" t="str">
        <f t="shared" si="19"/>
        <v>--------</v>
      </c>
      <c r="AE836" s="41" t="str">
        <f t="shared" si="20"/>
        <v>-------</v>
      </c>
    </row>
    <row r="837">
      <c r="A837" s="49"/>
      <c r="B837" s="58"/>
      <c r="C837" s="58"/>
      <c r="D837" s="49"/>
      <c r="E837" s="49"/>
      <c r="F837" s="4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39" t="str">
        <f t="shared" si="1"/>
        <v>alp----</v>
      </c>
      <c r="X837" s="40" t="str">
        <f t="shared" si="2"/>
        <v>-----none</v>
      </c>
      <c r="Y837" s="40" t="str">
        <f t="shared" si="17"/>
        <v>-------</v>
      </c>
      <c r="Z837" s="41" t="str">
        <f t="shared" si="4"/>
        <v>alp---</v>
      </c>
      <c r="AA837" s="41" t="str">
        <f t="shared" si="5"/>
        <v/>
      </c>
      <c r="AB837" s="41" t="str">
        <f t="shared" si="18"/>
        <v>-------</v>
      </c>
      <c r="AC837" s="41" t="str">
        <f t="shared" si="7"/>
        <v>-------</v>
      </c>
      <c r="AD837" s="41" t="str">
        <f t="shared" si="19"/>
        <v>--------</v>
      </c>
      <c r="AE837" s="41" t="str">
        <f t="shared" si="20"/>
        <v>-------</v>
      </c>
    </row>
    <row r="838">
      <c r="A838" s="50"/>
      <c r="B838" s="59"/>
      <c r="C838" s="59"/>
      <c r="D838" s="50"/>
      <c r="E838" s="50"/>
      <c r="F838" s="50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39" t="str">
        <f t="shared" si="1"/>
        <v>alp----</v>
      </c>
      <c r="X838" s="40" t="str">
        <f t="shared" si="2"/>
        <v>-----none</v>
      </c>
      <c r="Y838" s="40" t="str">
        <f t="shared" si="17"/>
        <v>-------</v>
      </c>
      <c r="Z838" s="41" t="str">
        <f t="shared" si="4"/>
        <v>alp---</v>
      </c>
      <c r="AA838" s="41" t="str">
        <f t="shared" si="5"/>
        <v/>
      </c>
      <c r="AB838" s="41" t="str">
        <f t="shared" si="18"/>
        <v>-------</v>
      </c>
      <c r="AC838" s="41" t="str">
        <f t="shared" si="7"/>
        <v>-------</v>
      </c>
      <c r="AD838" s="41" t="str">
        <f t="shared" si="19"/>
        <v>--------</v>
      </c>
      <c r="AE838" s="41" t="str">
        <f t="shared" si="20"/>
        <v>-------</v>
      </c>
    </row>
    <row r="839">
      <c r="A839" s="49"/>
      <c r="B839" s="58"/>
      <c r="C839" s="58"/>
      <c r="D839" s="49"/>
      <c r="E839" s="49"/>
      <c r="F839" s="4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39" t="str">
        <f t="shared" si="1"/>
        <v>alp----</v>
      </c>
      <c r="X839" s="40" t="str">
        <f t="shared" si="2"/>
        <v>-----none</v>
      </c>
      <c r="Y839" s="40" t="str">
        <f t="shared" si="17"/>
        <v>-------</v>
      </c>
      <c r="Z839" s="41" t="str">
        <f t="shared" si="4"/>
        <v>alp---</v>
      </c>
      <c r="AA839" s="41" t="str">
        <f t="shared" si="5"/>
        <v/>
      </c>
      <c r="AB839" s="41" t="str">
        <f t="shared" si="18"/>
        <v>-------</v>
      </c>
      <c r="AC839" s="41" t="str">
        <f t="shared" si="7"/>
        <v>-------</v>
      </c>
      <c r="AD839" s="41" t="str">
        <f t="shared" si="19"/>
        <v>--------</v>
      </c>
      <c r="AE839" s="41" t="str">
        <f t="shared" si="20"/>
        <v>-------</v>
      </c>
    </row>
    <row r="840">
      <c r="A840" s="50"/>
      <c r="B840" s="59"/>
      <c r="C840" s="59"/>
      <c r="D840" s="50"/>
      <c r="E840" s="50"/>
      <c r="F840" s="50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39" t="str">
        <f t="shared" si="1"/>
        <v>alp----</v>
      </c>
      <c r="X840" s="40" t="str">
        <f t="shared" si="2"/>
        <v>-----none</v>
      </c>
      <c r="Y840" s="40" t="str">
        <f t="shared" si="17"/>
        <v>-------</v>
      </c>
      <c r="Z840" s="41" t="str">
        <f t="shared" si="4"/>
        <v>alp---</v>
      </c>
      <c r="AA840" s="41" t="str">
        <f t="shared" si="5"/>
        <v/>
      </c>
      <c r="AB840" s="41" t="str">
        <f t="shared" si="18"/>
        <v>-------</v>
      </c>
      <c r="AC840" s="41" t="str">
        <f t="shared" si="7"/>
        <v>-------</v>
      </c>
      <c r="AD840" s="41" t="str">
        <f t="shared" si="19"/>
        <v>--------</v>
      </c>
      <c r="AE840" s="41" t="str">
        <f t="shared" si="20"/>
        <v>-------</v>
      </c>
    </row>
    <row r="841">
      <c r="A841" s="49"/>
      <c r="B841" s="58"/>
      <c r="C841" s="58"/>
      <c r="D841" s="49"/>
      <c r="E841" s="49"/>
      <c r="F841" s="4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39" t="str">
        <f t="shared" si="1"/>
        <v>alp----</v>
      </c>
      <c r="X841" s="40" t="str">
        <f t="shared" si="2"/>
        <v>-----none</v>
      </c>
      <c r="Y841" s="40" t="str">
        <f t="shared" si="17"/>
        <v>-------</v>
      </c>
      <c r="Z841" s="41" t="str">
        <f t="shared" si="4"/>
        <v>alp---</v>
      </c>
      <c r="AA841" s="41" t="str">
        <f t="shared" si="5"/>
        <v/>
      </c>
      <c r="AB841" s="41" t="str">
        <f t="shared" si="18"/>
        <v>-------</v>
      </c>
      <c r="AC841" s="41" t="str">
        <f t="shared" si="7"/>
        <v>-------</v>
      </c>
      <c r="AD841" s="41" t="str">
        <f t="shared" si="19"/>
        <v>--------</v>
      </c>
      <c r="AE841" s="41" t="str">
        <f t="shared" si="20"/>
        <v>-------</v>
      </c>
    </row>
    <row r="842">
      <c r="A842" s="50"/>
      <c r="B842" s="59"/>
      <c r="C842" s="59"/>
      <c r="D842" s="50"/>
      <c r="E842" s="50"/>
      <c r="F842" s="50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39" t="str">
        <f t="shared" si="1"/>
        <v>alp----</v>
      </c>
      <c r="X842" s="40" t="str">
        <f t="shared" si="2"/>
        <v>-----none</v>
      </c>
      <c r="Y842" s="40" t="str">
        <f t="shared" si="17"/>
        <v>-------</v>
      </c>
      <c r="Z842" s="41" t="str">
        <f t="shared" si="4"/>
        <v>alp---</v>
      </c>
      <c r="AA842" s="41" t="str">
        <f t="shared" si="5"/>
        <v/>
      </c>
      <c r="AB842" s="41" t="str">
        <f t="shared" si="18"/>
        <v>-------</v>
      </c>
      <c r="AC842" s="41" t="str">
        <f t="shared" si="7"/>
        <v>-------</v>
      </c>
      <c r="AD842" s="41" t="str">
        <f t="shared" si="19"/>
        <v>--------</v>
      </c>
      <c r="AE842" s="41" t="str">
        <f t="shared" si="20"/>
        <v>-------</v>
      </c>
    </row>
    <row r="843">
      <c r="A843" s="49"/>
      <c r="B843" s="58"/>
      <c r="C843" s="58"/>
      <c r="D843" s="49"/>
      <c r="E843" s="49"/>
      <c r="F843" s="4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39" t="str">
        <f t="shared" si="1"/>
        <v>alp----</v>
      </c>
      <c r="X843" s="40" t="str">
        <f t="shared" si="2"/>
        <v>-----none</v>
      </c>
      <c r="Y843" s="40" t="str">
        <f t="shared" si="17"/>
        <v>-------</v>
      </c>
      <c r="Z843" s="41" t="str">
        <f t="shared" si="4"/>
        <v>alp---</v>
      </c>
      <c r="AA843" s="41" t="str">
        <f t="shared" si="5"/>
        <v/>
      </c>
      <c r="AB843" s="41" t="str">
        <f t="shared" si="18"/>
        <v>-------</v>
      </c>
      <c r="AC843" s="41" t="str">
        <f t="shared" si="7"/>
        <v>-------</v>
      </c>
      <c r="AD843" s="41" t="str">
        <f t="shared" si="19"/>
        <v>--------</v>
      </c>
      <c r="AE843" s="41" t="str">
        <f t="shared" si="20"/>
        <v>-------</v>
      </c>
    </row>
    <row r="844">
      <c r="A844" s="50"/>
      <c r="B844" s="59"/>
      <c r="C844" s="59"/>
      <c r="D844" s="50"/>
      <c r="E844" s="50"/>
      <c r="F844" s="50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39" t="str">
        <f t="shared" si="1"/>
        <v>alp----</v>
      </c>
      <c r="X844" s="40" t="str">
        <f t="shared" si="2"/>
        <v>-----none</v>
      </c>
      <c r="Y844" s="40" t="str">
        <f t="shared" si="17"/>
        <v>-------</v>
      </c>
      <c r="Z844" s="41" t="str">
        <f t="shared" si="4"/>
        <v>alp---</v>
      </c>
      <c r="AA844" s="41" t="str">
        <f t="shared" si="5"/>
        <v/>
      </c>
      <c r="AB844" s="41" t="str">
        <f t="shared" si="18"/>
        <v>-------</v>
      </c>
      <c r="AC844" s="41" t="str">
        <f t="shared" si="7"/>
        <v>-------</v>
      </c>
      <c r="AD844" s="41" t="str">
        <f t="shared" si="19"/>
        <v>--------</v>
      </c>
      <c r="AE844" s="41" t="str">
        <f t="shared" si="20"/>
        <v>-------</v>
      </c>
    </row>
    <row r="845">
      <c r="A845" s="49"/>
      <c r="B845" s="58"/>
      <c r="C845" s="58"/>
      <c r="D845" s="49"/>
      <c r="E845" s="49"/>
      <c r="F845" s="4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39" t="str">
        <f t="shared" si="1"/>
        <v>alp----</v>
      </c>
      <c r="X845" s="40" t="str">
        <f t="shared" si="2"/>
        <v>-----none</v>
      </c>
      <c r="Y845" s="40" t="str">
        <f t="shared" si="17"/>
        <v>-------</v>
      </c>
      <c r="Z845" s="41" t="str">
        <f t="shared" si="4"/>
        <v>alp---</v>
      </c>
      <c r="AA845" s="41" t="str">
        <f t="shared" si="5"/>
        <v/>
      </c>
      <c r="AB845" s="41" t="str">
        <f t="shared" si="18"/>
        <v>-------</v>
      </c>
      <c r="AC845" s="41" t="str">
        <f t="shared" si="7"/>
        <v>-------</v>
      </c>
      <c r="AD845" s="41" t="str">
        <f t="shared" si="19"/>
        <v>--------</v>
      </c>
      <c r="AE845" s="41" t="str">
        <f t="shared" si="20"/>
        <v>-------</v>
      </c>
    </row>
    <row r="846">
      <c r="A846" s="50"/>
      <c r="B846" s="59"/>
      <c r="C846" s="59"/>
      <c r="D846" s="50"/>
      <c r="E846" s="50"/>
      <c r="F846" s="50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39" t="str">
        <f t="shared" si="1"/>
        <v>alp----</v>
      </c>
      <c r="X846" s="40" t="str">
        <f t="shared" si="2"/>
        <v>-----none</v>
      </c>
      <c r="Y846" s="40" t="str">
        <f t="shared" si="17"/>
        <v>-------</v>
      </c>
      <c r="Z846" s="41" t="str">
        <f t="shared" si="4"/>
        <v>alp---</v>
      </c>
      <c r="AA846" s="41" t="str">
        <f t="shared" si="5"/>
        <v/>
      </c>
      <c r="AB846" s="41" t="str">
        <f t="shared" si="18"/>
        <v>-------</v>
      </c>
      <c r="AC846" s="41" t="str">
        <f t="shared" si="7"/>
        <v>-------</v>
      </c>
      <c r="AD846" s="41" t="str">
        <f t="shared" si="19"/>
        <v>--------</v>
      </c>
      <c r="AE846" s="41" t="str">
        <f t="shared" si="20"/>
        <v>-------</v>
      </c>
    </row>
    <row r="847">
      <c r="A847" s="49"/>
      <c r="B847" s="58"/>
      <c r="C847" s="58"/>
      <c r="D847" s="49"/>
      <c r="E847" s="49"/>
      <c r="F847" s="4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39" t="str">
        <f t="shared" si="1"/>
        <v>alp----</v>
      </c>
      <c r="X847" s="40" t="str">
        <f t="shared" si="2"/>
        <v>-----none</v>
      </c>
      <c r="Y847" s="40" t="str">
        <f t="shared" si="17"/>
        <v>-------</v>
      </c>
      <c r="Z847" s="41" t="str">
        <f t="shared" si="4"/>
        <v>alp---</v>
      </c>
      <c r="AA847" s="41" t="str">
        <f t="shared" si="5"/>
        <v/>
      </c>
      <c r="AB847" s="41" t="str">
        <f t="shared" si="18"/>
        <v>-------</v>
      </c>
      <c r="AC847" s="41" t="str">
        <f t="shared" si="7"/>
        <v>-------</v>
      </c>
      <c r="AD847" s="41" t="str">
        <f t="shared" si="19"/>
        <v>--------</v>
      </c>
      <c r="AE847" s="41" t="str">
        <f t="shared" si="20"/>
        <v>-------</v>
      </c>
    </row>
    <row r="848">
      <c r="A848" s="50"/>
      <c r="B848" s="59"/>
      <c r="C848" s="59"/>
      <c r="D848" s="50"/>
      <c r="E848" s="50"/>
      <c r="F848" s="50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39" t="str">
        <f t="shared" si="1"/>
        <v>alp----</v>
      </c>
      <c r="X848" s="40" t="str">
        <f t="shared" si="2"/>
        <v>-----none</v>
      </c>
      <c r="Y848" s="40" t="str">
        <f t="shared" si="17"/>
        <v>-------</v>
      </c>
      <c r="Z848" s="41" t="str">
        <f t="shared" si="4"/>
        <v>alp---</v>
      </c>
      <c r="AA848" s="41" t="str">
        <f t="shared" si="5"/>
        <v/>
      </c>
      <c r="AB848" s="41" t="str">
        <f t="shared" si="18"/>
        <v>-------</v>
      </c>
      <c r="AC848" s="41" t="str">
        <f t="shared" si="7"/>
        <v>-------</v>
      </c>
      <c r="AD848" s="41" t="str">
        <f t="shared" si="19"/>
        <v>--------</v>
      </c>
      <c r="AE848" s="41" t="str">
        <f t="shared" si="20"/>
        <v>-------</v>
      </c>
    </row>
    <row r="849">
      <c r="A849" s="49"/>
      <c r="B849" s="58"/>
      <c r="C849" s="58"/>
      <c r="D849" s="49"/>
      <c r="E849" s="49"/>
      <c r="F849" s="4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39" t="str">
        <f t="shared" si="1"/>
        <v>alp----</v>
      </c>
      <c r="X849" s="40" t="str">
        <f t="shared" si="2"/>
        <v>-----none</v>
      </c>
      <c r="Y849" s="40" t="str">
        <f t="shared" si="17"/>
        <v>-------</v>
      </c>
      <c r="Z849" s="41" t="str">
        <f t="shared" si="4"/>
        <v>alp---</v>
      </c>
      <c r="AA849" s="41" t="str">
        <f t="shared" si="5"/>
        <v/>
      </c>
      <c r="AB849" s="41" t="str">
        <f t="shared" si="18"/>
        <v>-------</v>
      </c>
      <c r="AC849" s="41" t="str">
        <f t="shared" si="7"/>
        <v>-------</v>
      </c>
      <c r="AD849" s="41" t="str">
        <f t="shared" si="19"/>
        <v>--------</v>
      </c>
      <c r="AE849" s="41" t="str">
        <f t="shared" si="20"/>
        <v>-------</v>
      </c>
    </row>
    <row r="850">
      <c r="A850" s="50"/>
      <c r="B850" s="59"/>
      <c r="C850" s="59"/>
      <c r="D850" s="50"/>
      <c r="E850" s="50"/>
      <c r="F850" s="50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39" t="str">
        <f t="shared" si="1"/>
        <v>alp----</v>
      </c>
      <c r="X850" s="40" t="str">
        <f t="shared" si="2"/>
        <v>-----none</v>
      </c>
      <c r="Y850" s="40" t="str">
        <f t="shared" si="17"/>
        <v>-------</v>
      </c>
      <c r="Z850" s="41" t="str">
        <f t="shared" si="4"/>
        <v>alp---</v>
      </c>
      <c r="AA850" s="41" t="str">
        <f t="shared" si="5"/>
        <v/>
      </c>
      <c r="AB850" s="41" t="str">
        <f t="shared" si="18"/>
        <v>-------</v>
      </c>
      <c r="AC850" s="41" t="str">
        <f t="shared" si="7"/>
        <v>-------</v>
      </c>
      <c r="AD850" s="41" t="str">
        <f t="shared" si="19"/>
        <v>--------</v>
      </c>
      <c r="AE850" s="41" t="str">
        <f t="shared" si="20"/>
        <v>-------</v>
      </c>
    </row>
    <row r="851">
      <c r="A851" s="49"/>
      <c r="B851" s="58"/>
      <c r="C851" s="58"/>
      <c r="D851" s="49"/>
      <c r="E851" s="49"/>
      <c r="F851" s="4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39" t="str">
        <f t="shared" si="1"/>
        <v>alp----</v>
      </c>
      <c r="X851" s="40" t="str">
        <f t="shared" si="2"/>
        <v>-----none</v>
      </c>
      <c r="Y851" s="40" t="str">
        <f t="shared" si="17"/>
        <v>-------</v>
      </c>
      <c r="Z851" s="41" t="str">
        <f t="shared" si="4"/>
        <v>alp---</v>
      </c>
      <c r="AA851" s="41" t="str">
        <f t="shared" si="5"/>
        <v/>
      </c>
      <c r="AB851" s="41" t="str">
        <f t="shared" si="18"/>
        <v>-------</v>
      </c>
      <c r="AC851" s="41" t="str">
        <f t="shared" si="7"/>
        <v>-------</v>
      </c>
      <c r="AD851" s="41" t="str">
        <f t="shared" si="19"/>
        <v>--------</v>
      </c>
      <c r="AE851" s="41" t="str">
        <f t="shared" si="20"/>
        <v>-------</v>
      </c>
    </row>
    <row r="852">
      <c r="A852" s="50"/>
      <c r="B852" s="59"/>
      <c r="C852" s="59"/>
      <c r="D852" s="50"/>
      <c r="E852" s="50"/>
      <c r="F852" s="50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39" t="str">
        <f t="shared" si="1"/>
        <v>alp----</v>
      </c>
      <c r="X852" s="40" t="str">
        <f t="shared" si="2"/>
        <v>-----none</v>
      </c>
      <c r="Y852" s="40" t="str">
        <f t="shared" si="17"/>
        <v>-------</v>
      </c>
      <c r="Z852" s="41" t="str">
        <f t="shared" si="4"/>
        <v>alp---</v>
      </c>
      <c r="AA852" s="41" t="str">
        <f t="shared" si="5"/>
        <v/>
      </c>
      <c r="AB852" s="41" t="str">
        <f t="shared" si="18"/>
        <v>-------</v>
      </c>
      <c r="AC852" s="41" t="str">
        <f t="shared" si="7"/>
        <v>-------</v>
      </c>
      <c r="AD852" s="41" t="str">
        <f t="shared" si="19"/>
        <v>--------</v>
      </c>
      <c r="AE852" s="41" t="str">
        <f t="shared" si="20"/>
        <v>-------</v>
      </c>
    </row>
    <row r="853">
      <c r="A853" s="49"/>
      <c r="B853" s="58"/>
      <c r="C853" s="58"/>
      <c r="D853" s="49"/>
      <c r="E853" s="49"/>
      <c r="F853" s="4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39" t="str">
        <f t="shared" si="1"/>
        <v>alp----</v>
      </c>
      <c r="X853" s="40" t="str">
        <f t="shared" si="2"/>
        <v>-----none</v>
      </c>
      <c r="Y853" s="40" t="str">
        <f t="shared" si="17"/>
        <v>-------</v>
      </c>
      <c r="Z853" s="41" t="str">
        <f t="shared" si="4"/>
        <v>alp---</v>
      </c>
      <c r="AA853" s="41" t="str">
        <f t="shared" si="5"/>
        <v/>
      </c>
      <c r="AB853" s="41" t="str">
        <f t="shared" si="18"/>
        <v>-------</v>
      </c>
      <c r="AC853" s="41" t="str">
        <f t="shared" si="7"/>
        <v>-------</v>
      </c>
      <c r="AD853" s="41" t="str">
        <f t="shared" si="19"/>
        <v>--------</v>
      </c>
      <c r="AE853" s="41" t="str">
        <f t="shared" si="20"/>
        <v>-------</v>
      </c>
    </row>
    <row r="854">
      <c r="A854" s="50"/>
      <c r="B854" s="59"/>
      <c r="C854" s="59"/>
      <c r="D854" s="50"/>
      <c r="E854" s="50"/>
      <c r="F854" s="50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39" t="str">
        <f t="shared" si="1"/>
        <v>alp----</v>
      </c>
      <c r="X854" s="40" t="str">
        <f t="shared" si="2"/>
        <v>-----none</v>
      </c>
      <c r="Y854" s="40" t="str">
        <f t="shared" si="17"/>
        <v>-------</v>
      </c>
      <c r="Z854" s="41" t="str">
        <f t="shared" si="4"/>
        <v>alp---</v>
      </c>
      <c r="AA854" s="41" t="str">
        <f t="shared" si="5"/>
        <v/>
      </c>
      <c r="AB854" s="41" t="str">
        <f t="shared" si="18"/>
        <v>-------</v>
      </c>
      <c r="AC854" s="41" t="str">
        <f t="shared" si="7"/>
        <v>-------</v>
      </c>
      <c r="AD854" s="41" t="str">
        <f t="shared" si="19"/>
        <v>--------</v>
      </c>
      <c r="AE854" s="41" t="str">
        <f t="shared" si="20"/>
        <v>-------</v>
      </c>
    </row>
    <row r="855">
      <c r="A855" s="49"/>
      <c r="B855" s="58"/>
      <c r="C855" s="58"/>
      <c r="D855" s="49"/>
      <c r="E855" s="49"/>
      <c r="F855" s="4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39" t="str">
        <f t="shared" si="1"/>
        <v>alp----</v>
      </c>
      <c r="X855" s="40" t="str">
        <f t="shared" si="2"/>
        <v>-----none</v>
      </c>
      <c r="Y855" s="40" t="str">
        <f t="shared" si="17"/>
        <v>-------</v>
      </c>
      <c r="Z855" s="41" t="str">
        <f t="shared" si="4"/>
        <v>alp---</v>
      </c>
      <c r="AA855" s="41" t="str">
        <f t="shared" si="5"/>
        <v/>
      </c>
      <c r="AB855" s="41" t="str">
        <f t="shared" si="18"/>
        <v>-------</v>
      </c>
      <c r="AC855" s="41" t="str">
        <f t="shared" si="7"/>
        <v>-------</v>
      </c>
      <c r="AD855" s="41" t="str">
        <f t="shared" si="19"/>
        <v>--------</v>
      </c>
      <c r="AE855" s="41" t="str">
        <f t="shared" si="20"/>
        <v>-------</v>
      </c>
    </row>
    <row r="856">
      <c r="A856" s="50"/>
      <c r="B856" s="59"/>
      <c r="C856" s="59"/>
      <c r="D856" s="50"/>
      <c r="E856" s="50"/>
      <c r="F856" s="50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39" t="str">
        <f t="shared" si="1"/>
        <v>alp----</v>
      </c>
      <c r="X856" s="40" t="str">
        <f t="shared" si="2"/>
        <v>-----none</v>
      </c>
      <c r="Y856" s="40" t="str">
        <f t="shared" si="17"/>
        <v>-------</v>
      </c>
      <c r="Z856" s="41" t="str">
        <f t="shared" si="4"/>
        <v>alp---</v>
      </c>
      <c r="AA856" s="41" t="str">
        <f t="shared" si="5"/>
        <v/>
      </c>
      <c r="AB856" s="41" t="str">
        <f t="shared" si="18"/>
        <v>-------</v>
      </c>
      <c r="AC856" s="41" t="str">
        <f t="shared" si="7"/>
        <v>-------</v>
      </c>
      <c r="AD856" s="41" t="str">
        <f t="shared" si="19"/>
        <v>--------</v>
      </c>
      <c r="AE856" s="41" t="str">
        <f t="shared" si="20"/>
        <v>-------</v>
      </c>
    </row>
    <row r="857">
      <c r="A857" s="49"/>
      <c r="B857" s="58"/>
      <c r="C857" s="58"/>
      <c r="D857" s="49"/>
      <c r="E857" s="49"/>
      <c r="F857" s="4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39" t="str">
        <f t="shared" si="1"/>
        <v>alp----</v>
      </c>
      <c r="X857" s="40" t="str">
        <f t="shared" si="2"/>
        <v>-----none</v>
      </c>
      <c r="Y857" s="40" t="str">
        <f t="shared" si="17"/>
        <v>-------</v>
      </c>
      <c r="Z857" s="41" t="str">
        <f t="shared" si="4"/>
        <v>alp---</v>
      </c>
      <c r="AA857" s="41" t="str">
        <f t="shared" si="5"/>
        <v/>
      </c>
      <c r="AB857" s="41" t="str">
        <f t="shared" si="18"/>
        <v>-------</v>
      </c>
      <c r="AC857" s="41" t="str">
        <f t="shared" si="7"/>
        <v>-------</v>
      </c>
      <c r="AD857" s="41" t="str">
        <f t="shared" si="19"/>
        <v>--------</v>
      </c>
      <c r="AE857" s="41" t="str">
        <f t="shared" si="20"/>
        <v>-------</v>
      </c>
    </row>
    <row r="858">
      <c r="A858" s="50"/>
      <c r="B858" s="59"/>
      <c r="C858" s="59"/>
      <c r="D858" s="50"/>
      <c r="E858" s="50"/>
      <c r="F858" s="50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39" t="str">
        <f t="shared" si="1"/>
        <v>alp----</v>
      </c>
      <c r="X858" s="40" t="str">
        <f t="shared" si="2"/>
        <v>-----none</v>
      </c>
      <c r="Y858" s="40" t="str">
        <f t="shared" si="17"/>
        <v>-------</v>
      </c>
      <c r="Z858" s="41" t="str">
        <f t="shared" si="4"/>
        <v>alp---</v>
      </c>
      <c r="AA858" s="41" t="str">
        <f t="shared" si="5"/>
        <v/>
      </c>
      <c r="AB858" s="41" t="str">
        <f t="shared" si="18"/>
        <v>-------</v>
      </c>
      <c r="AC858" s="41" t="str">
        <f t="shared" si="7"/>
        <v>-------</v>
      </c>
      <c r="AD858" s="41" t="str">
        <f t="shared" si="19"/>
        <v>--------</v>
      </c>
      <c r="AE858" s="41" t="str">
        <f t="shared" si="20"/>
        <v>-------</v>
      </c>
    </row>
    <row r="859">
      <c r="A859" s="49"/>
      <c r="B859" s="58"/>
      <c r="C859" s="58"/>
      <c r="D859" s="49"/>
      <c r="E859" s="49"/>
      <c r="F859" s="4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39" t="str">
        <f t="shared" si="1"/>
        <v>alp----</v>
      </c>
      <c r="X859" s="40" t="str">
        <f t="shared" si="2"/>
        <v>-----none</v>
      </c>
      <c r="Y859" s="40" t="str">
        <f t="shared" si="17"/>
        <v>-------</v>
      </c>
      <c r="Z859" s="41" t="str">
        <f t="shared" si="4"/>
        <v>alp---</v>
      </c>
      <c r="AA859" s="41" t="str">
        <f t="shared" si="5"/>
        <v/>
      </c>
      <c r="AB859" s="41" t="str">
        <f t="shared" si="18"/>
        <v>-------</v>
      </c>
      <c r="AC859" s="41" t="str">
        <f t="shared" si="7"/>
        <v>-------</v>
      </c>
      <c r="AD859" s="41" t="str">
        <f t="shared" si="19"/>
        <v>--------</v>
      </c>
      <c r="AE859" s="41" t="str">
        <f t="shared" si="20"/>
        <v>-------</v>
      </c>
    </row>
    <row r="860">
      <c r="A860" s="50"/>
      <c r="B860" s="59"/>
      <c r="C860" s="59"/>
      <c r="D860" s="50"/>
      <c r="E860" s="50"/>
      <c r="F860" s="50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39" t="str">
        <f t="shared" si="1"/>
        <v>alp----</v>
      </c>
      <c r="X860" s="40" t="str">
        <f t="shared" si="2"/>
        <v>-----none</v>
      </c>
      <c r="Y860" s="40" t="str">
        <f t="shared" si="17"/>
        <v>-------</v>
      </c>
      <c r="Z860" s="41" t="str">
        <f t="shared" si="4"/>
        <v>alp---</v>
      </c>
      <c r="AA860" s="41" t="str">
        <f t="shared" si="5"/>
        <v/>
      </c>
      <c r="AB860" s="41" t="str">
        <f t="shared" si="18"/>
        <v>-------</v>
      </c>
      <c r="AC860" s="41" t="str">
        <f t="shared" si="7"/>
        <v>-------</v>
      </c>
      <c r="AD860" s="41" t="str">
        <f t="shared" si="19"/>
        <v>--------</v>
      </c>
      <c r="AE860" s="41" t="str">
        <f t="shared" si="20"/>
        <v>-------</v>
      </c>
    </row>
    <row r="861">
      <c r="A861" s="49"/>
      <c r="B861" s="58"/>
      <c r="C861" s="58"/>
      <c r="D861" s="49"/>
      <c r="E861" s="49"/>
      <c r="F861" s="4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39" t="str">
        <f t="shared" si="1"/>
        <v>alp----</v>
      </c>
      <c r="X861" s="40" t="str">
        <f t="shared" si="2"/>
        <v>-----none</v>
      </c>
      <c r="Y861" s="40" t="str">
        <f t="shared" si="17"/>
        <v>-------</v>
      </c>
      <c r="Z861" s="41" t="str">
        <f t="shared" si="4"/>
        <v>alp---</v>
      </c>
      <c r="AA861" s="41" t="str">
        <f t="shared" si="5"/>
        <v/>
      </c>
      <c r="AB861" s="41" t="str">
        <f t="shared" si="18"/>
        <v>-------</v>
      </c>
      <c r="AC861" s="41" t="str">
        <f t="shared" si="7"/>
        <v>-------</v>
      </c>
      <c r="AD861" s="41" t="str">
        <f t="shared" si="19"/>
        <v>--------</v>
      </c>
      <c r="AE861" s="41" t="str">
        <f t="shared" si="20"/>
        <v>-------</v>
      </c>
    </row>
    <row r="862">
      <c r="A862" s="50"/>
      <c r="B862" s="59"/>
      <c r="C862" s="59"/>
      <c r="D862" s="50"/>
      <c r="E862" s="50"/>
      <c r="F862" s="50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39" t="str">
        <f t="shared" si="1"/>
        <v>alp----</v>
      </c>
      <c r="X862" s="40" t="str">
        <f t="shared" si="2"/>
        <v>-----none</v>
      </c>
      <c r="Y862" s="40" t="str">
        <f t="shared" si="17"/>
        <v>-------</v>
      </c>
      <c r="Z862" s="41" t="str">
        <f t="shared" si="4"/>
        <v>alp---</v>
      </c>
      <c r="AA862" s="41" t="str">
        <f t="shared" si="5"/>
        <v/>
      </c>
      <c r="AB862" s="41" t="str">
        <f t="shared" si="18"/>
        <v>-------</v>
      </c>
      <c r="AC862" s="41" t="str">
        <f t="shared" si="7"/>
        <v>-------</v>
      </c>
      <c r="AD862" s="41" t="str">
        <f t="shared" si="19"/>
        <v>--------</v>
      </c>
      <c r="AE862" s="41" t="str">
        <f t="shared" si="20"/>
        <v>-------</v>
      </c>
    </row>
    <row r="863">
      <c r="A863" s="49"/>
      <c r="B863" s="58"/>
      <c r="C863" s="58"/>
      <c r="D863" s="49"/>
      <c r="E863" s="49"/>
      <c r="F863" s="4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39" t="str">
        <f t="shared" si="1"/>
        <v>alp----</v>
      </c>
      <c r="X863" s="40" t="str">
        <f t="shared" si="2"/>
        <v>-----none</v>
      </c>
      <c r="Y863" s="40" t="str">
        <f t="shared" si="17"/>
        <v>-------</v>
      </c>
      <c r="Z863" s="41" t="str">
        <f t="shared" si="4"/>
        <v>alp---</v>
      </c>
      <c r="AA863" s="41" t="str">
        <f t="shared" si="5"/>
        <v/>
      </c>
      <c r="AB863" s="41" t="str">
        <f t="shared" si="18"/>
        <v>-------</v>
      </c>
      <c r="AC863" s="41" t="str">
        <f t="shared" si="7"/>
        <v>-------</v>
      </c>
      <c r="AD863" s="41" t="str">
        <f t="shared" si="19"/>
        <v>--------</v>
      </c>
      <c r="AE863" s="41" t="str">
        <f t="shared" si="20"/>
        <v>-------</v>
      </c>
    </row>
    <row r="864">
      <c r="A864" s="50"/>
      <c r="B864" s="59"/>
      <c r="C864" s="59"/>
      <c r="D864" s="50"/>
      <c r="E864" s="50"/>
      <c r="F864" s="50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39" t="str">
        <f t="shared" si="1"/>
        <v>alp----</v>
      </c>
      <c r="X864" s="40" t="str">
        <f t="shared" si="2"/>
        <v>-----none</v>
      </c>
      <c r="Y864" s="40" t="str">
        <f t="shared" si="17"/>
        <v>-------</v>
      </c>
      <c r="Z864" s="41" t="str">
        <f t="shared" si="4"/>
        <v>alp---</v>
      </c>
      <c r="AA864" s="41" t="str">
        <f t="shared" si="5"/>
        <v/>
      </c>
      <c r="AB864" s="41" t="str">
        <f t="shared" si="18"/>
        <v>-------</v>
      </c>
      <c r="AC864" s="41" t="str">
        <f t="shared" si="7"/>
        <v>-------</v>
      </c>
      <c r="AD864" s="41" t="str">
        <f t="shared" si="19"/>
        <v>--------</v>
      </c>
      <c r="AE864" s="41" t="str">
        <f t="shared" si="20"/>
        <v>-------</v>
      </c>
    </row>
    <row r="865">
      <c r="A865" s="49"/>
      <c r="B865" s="58"/>
      <c r="C865" s="58"/>
      <c r="D865" s="49"/>
      <c r="E865" s="49"/>
      <c r="F865" s="4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39" t="str">
        <f t="shared" si="1"/>
        <v>alp----</v>
      </c>
      <c r="X865" s="40" t="str">
        <f t="shared" si="2"/>
        <v>-----none</v>
      </c>
      <c r="Y865" s="40" t="str">
        <f t="shared" si="17"/>
        <v>-------</v>
      </c>
      <c r="Z865" s="41" t="str">
        <f t="shared" si="4"/>
        <v>alp---</v>
      </c>
      <c r="AA865" s="41" t="str">
        <f t="shared" si="5"/>
        <v/>
      </c>
      <c r="AB865" s="41" t="str">
        <f t="shared" si="18"/>
        <v>-------</v>
      </c>
      <c r="AC865" s="41" t="str">
        <f t="shared" si="7"/>
        <v>-------</v>
      </c>
      <c r="AD865" s="41" t="str">
        <f t="shared" si="19"/>
        <v>--------</v>
      </c>
      <c r="AE865" s="41" t="str">
        <f t="shared" si="20"/>
        <v>-------</v>
      </c>
    </row>
    <row r="866">
      <c r="A866" s="50"/>
      <c r="B866" s="59"/>
      <c r="C866" s="59"/>
      <c r="D866" s="50"/>
      <c r="E866" s="50"/>
      <c r="F866" s="50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39" t="str">
        <f t="shared" si="1"/>
        <v>alp----</v>
      </c>
      <c r="X866" s="40" t="str">
        <f t="shared" si="2"/>
        <v>-----none</v>
      </c>
      <c r="Y866" s="40" t="str">
        <f t="shared" si="17"/>
        <v>-------</v>
      </c>
      <c r="Z866" s="41" t="str">
        <f t="shared" si="4"/>
        <v>alp---</v>
      </c>
      <c r="AA866" s="41" t="str">
        <f t="shared" si="5"/>
        <v/>
      </c>
      <c r="AB866" s="41" t="str">
        <f t="shared" si="18"/>
        <v>-------</v>
      </c>
      <c r="AC866" s="41" t="str">
        <f t="shared" si="7"/>
        <v>-------</v>
      </c>
      <c r="AD866" s="41" t="str">
        <f t="shared" si="19"/>
        <v>--------</v>
      </c>
      <c r="AE866" s="41" t="str">
        <f t="shared" si="20"/>
        <v>-------</v>
      </c>
    </row>
    <row r="867">
      <c r="A867" s="49"/>
      <c r="B867" s="58"/>
      <c r="C867" s="58"/>
      <c r="D867" s="49"/>
      <c r="E867" s="49"/>
      <c r="F867" s="4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39" t="str">
        <f t="shared" si="1"/>
        <v>alp----</v>
      </c>
      <c r="X867" s="40" t="str">
        <f t="shared" si="2"/>
        <v>-----none</v>
      </c>
      <c r="Y867" s="40" t="str">
        <f t="shared" si="17"/>
        <v>-------</v>
      </c>
      <c r="Z867" s="41" t="str">
        <f t="shared" si="4"/>
        <v>alp---</v>
      </c>
      <c r="AA867" s="41" t="str">
        <f t="shared" si="5"/>
        <v/>
      </c>
      <c r="AB867" s="41" t="str">
        <f t="shared" si="18"/>
        <v>-------</v>
      </c>
      <c r="AC867" s="41" t="str">
        <f t="shared" si="7"/>
        <v>-------</v>
      </c>
      <c r="AD867" s="41" t="str">
        <f t="shared" si="19"/>
        <v>--------</v>
      </c>
      <c r="AE867" s="41" t="str">
        <f t="shared" si="20"/>
        <v>-------</v>
      </c>
    </row>
    <row r="868">
      <c r="A868" s="50"/>
      <c r="B868" s="59"/>
      <c r="C868" s="59"/>
      <c r="D868" s="50"/>
      <c r="E868" s="50"/>
      <c r="F868" s="50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39" t="str">
        <f t="shared" si="1"/>
        <v>alp----</v>
      </c>
      <c r="X868" s="40" t="str">
        <f t="shared" si="2"/>
        <v>-----none</v>
      </c>
      <c r="Y868" s="40" t="str">
        <f t="shared" si="17"/>
        <v>-------</v>
      </c>
      <c r="Z868" s="41" t="str">
        <f t="shared" si="4"/>
        <v>alp---</v>
      </c>
      <c r="AA868" s="41" t="str">
        <f t="shared" si="5"/>
        <v/>
      </c>
      <c r="AB868" s="41" t="str">
        <f t="shared" si="18"/>
        <v>-------</v>
      </c>
      <c r="AC868" s="41" t="str">
        <f t="shared" si="7"/>
        <v>-------</v>
      </c>
      <c r="AD868" s="41" t="str">
        <f t="shared" si="19"/>
        <v>--------</v>
      </c>
      <c r="AE868" s="41" t="str">
        <f t="shared" si="20"/>
        <v>-------</v>
      </c>
    </row>
    <row r="869">
      <c r="A869" s="49"/>
      <c r="B869" s="58"/>
      <c r="C869" s="58"/>
      <c r="D869" s="49"/>
      <c r="E869" s="49"/>
      <c r="F869" s="4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39" t="str">
        <f t="shared" si="1"/>
        <v>alp----</v>
      </c>
      <c r="X869" s="40" t="str">
        <f t="shared" si="2"/>
        <v>-----none</v>
      </c>
      <c r="Y869" s="40" t="str">
        <f t="shared" si="17"/>
        <v>-------</v>
      </c>
      <c r="Z869" s="41" t="str">
        <f t="shared" si="4"/>
        <v>alp---</v>
      </c>
      <c r="AA869" s="41" t="str">
        <f t="shared" si="5"/>
        <v/>
      </c>
      <c r="AB869" s="41" t="str">
        <f t="shared" si="18"/>
        <v>-------</v>
      </c>
      <c r="AC869" s="41" t="str">
        <f t="shared" si="7"/>
        <v>-------</v>
      </c>
      <c r="AD869" s="41" t="str">
        <f t="shared" si="19"/>
        <v>--------</v>
      </c>
      <c r="AE869" s="41" t="str">
        <f t="shared" si="20"/>
        <v>-------</v>
      </c>
    </row>
    <row r="870">
      <c r="A870" s="50"/>
      <c r="B870" s="59"/>
      <c r="C870" s="59"/>
      <c r="D870" s="50"/>
      <c r="E870" s="50"/>
      <c r="F870" s="50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39" t="str">
        <f t="shared" si="1"/>
        <v>alp----</v>
      </c>
      <c r="X870" s="40" t="str">
        <f t="shared" si="2"/>
        <v>-----none</v>
      </c>
      <c r="Y870" s="40" t="str">
        <f t="shared" si="17"/>
        <v>-------</v>
      </c>
      <c r="Z870" s="41" t="str">
        <f t="shared" si="4"/>
        <v>alp---</v>
      </c>
      <c r="AA870" s="41" t="str">
        <f t="shared" si="5"/>
        <v/>
      </c>
      <c r="AB870" s="41" t="str">
        <f t="shared" si="18"/>
        <v>-------</v>
      </c>
      <c r="AC870" s="41" t="str">
        <f t="shared" si="7"/>
        <v>-------</v>
      </c>
      <c r="AD870" s="41" t="str">
        <f t="shared" si="19"/>
        <v>--------</v>
      </c>
      <c r="AE870" s="41" t="str">
        <f t="shared" si="20"/>
        <v>-------</v>
      </c>
    </row>
    <row r="871">
      <c r="A871" s="49"/>
      <c r="B871" s="58"/>
      <c r="C871" s="58"/>
      <c r="D871" s="49"/>
      <c r="E871" s="49"/>
      <c r="F871" s="4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39" t="str">
        <f t="shared" si="1"/>
        <v>alp----</v>
      </c>
      <c r="X871" s="40" t="str">
        <f t="shared" si="2"/>
        <v>-----none</v>
      </c>
      <c r="Y871" s="40" t="str">
        <f t="shared" si="17"/>
        <v>-------</v>
      </c>
      <c r="Z871" s="41" t="str">
        <f t="shared" si="4"/>
        <v>alp---</v>
      </c>
      <c r="AA871" s="41" t="str">
        <f t="shared" si="5"/>
        <v/>
      </c>
      <c r="AB871" s="41" t="str">
        <f t="shared" si="18"/>
        <v>-------</v>
      </c>
      <c r="AC871" s="41" t="str">
        <f t="shared" si="7"/>
        <v>-------</v>
      </c>
      <c r="AD871" s="41" t="str">
        <f t="shared" si="19"/>
        <v>--------</v>
      </c>
      <c r="AE871" s="41" t="str">
        <f t="shared" si="20"/>
        <v>-------</v>
      </c>
    </row>
    <row r="872">
      <c r="A872" s="50"/>
      <c r="B872" s="59"/>
      <c r="C872" s="59"/>
      <c r="D872" s="50"/>
      <c r="E872" s="50"/>
      <c r="F872" s="50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39" t="str">
        <f t="shared" si="1"/>
        <v>alp----</v>
      </c>
      <c r="X872" s="40" t="str">
        <f t="shared" si="2"/>
        <v>-----none</v>
      </c>
      <c r="Y872" s="40" t="str">
        <f t="shared" si="17"/>
        <v>-------</v>
      </c>
      <c r="Z872" s="41" t="str">
        <f t="shared" si="4"/>
        <v>alp---</v>
      </c>
      <c r="AA872" s="41" t="str">
        <f t="shared" si="5"/>
        <v/>
      </c>
      <c r="AB872" s="41" t="str">
        <f t="shared" si="18"/>
        <v>-------</v>
      </c>
      <c r="AC872" s="41" t="str">
        <f t="shared" si="7"/>
        <v>-------</v>
      </c>
      <c r="AD872" s="41" t="str">
        <f t="shared" si="19"/>
        <v>--------</v>
      </c>
      <c r="AE872" s="41" t="str">
        <f t="shared" si="20"/>
        <v>-------</v>
      </c>
    </row>
    <row r="873">
      <c r="A873" s="49"/>
      <c r="B873" s="58"/>
      <c r="C873" s="58"/>
      <c r="D873" s="49"/>
      <c r="E873" s="49"/>
      <c r="F873" s="4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39" t="str">
        <f t="shared" si="1"/>
        <v>alp----</v>
      </c>
      <c r="X873" s="40" t="str">
        <f t="shared" si="2"/>
        <v>-----none</v>
      </c>
      <c r="Y873" s="40" t="str">
        <f t="shared" si="17"/>
        <v>-------</v>
      </c>
      <c r="Z873" s="41" t="str">
        <f t="shared" si="4"/>
        <v>alp---</v>
      </c>
      <c r="AA873" s="41" t="str">
        <f t="shared" si="5"/>
        <v/>
      </c>
      <c r="AB873" s="41" t="str">
        <f t="shared" si="18"/>
        <v>-------</v>
      </c>
      <c r="AC873" s="41" t="str">
        <f t="shared" si="7"/>
        <v>-------</v>
      </c>
      <c r="AD873" s="41" t="str">
        <f t="shared" si="19"/>
        <v>--------</v>
      </c>
      <c r="AE873" s="41" t="str">
        <f t="shared" si="20"/>
        <v>-------</v>
      </c>
    </row>
    <row r="874">
      <c r="A874" s="50"/>
      <c r="B874" s="59"/>
      <c r="C874" s="59"/>
      <c r="D874" s="50"/>
      <c r="E874" s="50"/>
      <c r="F874" s="50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39" t="str">
        <f t="shared" si="1"/>
        <v>alp----</v>
      </c>
      <c r="X874" s="40" t="str">
        <f t="shared" si="2"/>
        <v>-----none</v>
      </c>
      <c r="Y874" s="40" t="str">
        <f t="shared" si="17"/>
        <v>-------</v>
      </c>
      <c r="Z874" s="41" t="str">
        <f t="shared" si="4"/>
        <v>alp---</v>
      </c>
      <c r="AA874" s="41" t="str">
        <f t="shared" si="5"/>
        <v/>
      </c>
      <c r="AB874" s="41" t="str">
        <f t="shared" si="18"/>
        <v>-------</v>
      </c>
      <c r="AC874" s="41" t="str">
        <f t="shared" si="7"/>
        <v>-------</v>
      </c>
      <c r="AD874" s="41" t="str">
        <f t="shared" si="19"/>
        <v>--------</v>
      </c>
      <c r="AE874" s="41" t="str">
        <f t="shared" si="20"/>
        <v>-------</v>
      </c>
    </row>
    <row r="875">
      <c r="A875" s="49"/>
      <c r="B875" s="58"/>
      <c r="C875" s="58"/>
      <c r="D875" s="49"/>
      <c r="E875" s="49"/>
      <c r="F875" s="4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39" t="str">
        <f t="shared" si="1"/>
        <v>alp----</v>
      </c>
      <c r="X875" s="40" t="str">
        <f t="shared" si="2"/>
        <v>-----none</v>
      </c>
      <c r="Y875" s="40" t="str">
        <f t="shared" si="17"/>
        <v>-------</v>
      </c>
      <c r="Z875" s="41" t="str">
        <f t="shared" si="4"/>
        <v>alp---</v>
      </c>
      <c r="AA875" s="41" t="str">
        <f t="shared" si="5"/>
        <v/>
      </c>
      <c r="AB875" s="41" t="str">
        <f t="shared" si="18"/>
        <v>-------</v>
      </c>
      <c r="AC875" s="41" t="str">
        <f t="shared" si="7"/>
        <v>-------</v>
      </c>
      <c r="AD875" s="41" t="str">
        <f t="shared" si="19"/>
        <v>--------</v>
      </c>
      <c r="AE875" s="41" t="str">
        <f t="shared" si="20"/>
        <v>-------</v>
      </c>
    </row>
    <row r="876">
      <c r="A876" s="50"/>
      <c r="B876" s="59"/>
      <c r="C876" s="59"/>
      <c r="D876" s="50"/>
      <c r="E876" s="50"/>
      <c r="F876" s="50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39" t="str">
        <f t="shared" si="1"/>
        <v>alp----</v>
      </c>
      <c r="X876" s="40" t="str">
        <f t="shared" si="2"/>
        <v>-----none</v>
      </c>
      <c r="Y876" s="40" t="str">
        <f t="shared" si="17"/>
        <v>-------</v>
      </c>
      <c r="Z876" s="41" t="str">
        <f t="shared" si="4"/>
        <v>alp---</v>
      </c>
      <c r="AA876" s="41" t="str">
        <f t="shared" si="5"/>
        <v/>
      </c>
      <c r="AB876" s="41" t="str">
        <f t="shared" si="18"/>
        <v>-------</v>
      </c>
      <c r="AC876" s="41" t="str">
        <f t="shared" si="7"/>
        <v>-------</v>
      </c>
      <c r="AD876" s="41" t="str">
        <f t="shared" si="19"/>
        <v>--------</v>
      </c>
      <c r="AE876" s="41" t="str">
        <f t="shared" si="20"/>
        <v>-------</v>
      </c>
    </row>
    <row r="877">
      <c r="A877" s="49"/>
      <c r="B877" s="58"/>
      <c r="C877" s="58"/>
      <c r="D877" s="49"/>
      <c r="E877" s="49"/>
      <c r="F877" s="4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39" t="str">
        <f t="shared" si="1"/>
        <v>alp----</v>
      </c>
      <c r="X877" s="40" t="str">
        <f t="shared" si="2"/>
        <v>-----none</v>
      </c>
      <c r="Y877" s="40" t="str">
        <f t="shared" si="17"/>
        <v>-------</v>
      </c>
      <c r="Z877" s="41" t="str">
        <f t="shared" si="4"/>
        <v>alp---</v>
      </c>
      <c r="AA877" s="41" t="str">
        <f t="shared" si="5"/>
        <v/>
      </c>
      <c r="AB877" s="41" t="str">
        <f t="shared" si="18"/>
        <v>-------</v>
      </c>
      <c r="AC877" s="41" t="str">
        <f t="shared" si="7"/>
        <v>-------</v>
      </c>
      <c r="AD877" s="41" t="str">
        <f t="shared" si="19"/>
        <v>--------</v>
      </c>
      <c r="AE877" s="41" t="str">
        <f t="shared" si="20"/>
        <v>-------</v>
      </c>
    </row>
    <row r="878">
      <c r="A878" s="50"/>
      <c r="B878" s="59"/>
      <c r="C878" s="59"/>
      <c r="D878" s="50"/>
      <c r="E878" s="50"/>
      <c r="F878" s="50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39" t="str">
        <f t="shared" si="1"/>
        <v>alp----</v>
      </c>
      <c r="X878" s="40" t="str">
        <f t="shared" si="2"/>
        <v>-----none</v>
      </c>
      <c r="Y878" s="40" t="str">
        <f t="shared" si="17"/>
        <v>-------</v>
      </c>
      <c r="Z878" s="41" t="str">
        <f t="shared" si="4"/>
        <v>alp---</v>
      </c>
      <c r="AA878" s="41" t="str">
        <f t="shared" si="5"/>
        <v/>
      </c>
      <c r="AB878" s="41" t="str">
        <f t="shared" si="18"/>
        <v>-------</v>
      </c>
      <c r="AC878" s="41" t="str">
        <f t="shared" si="7"/>
        <v>-------</v>
      </c>
      <c r="AD878" s="41" t="str">
        <f t="shared" si="19"/>
        <v>--------</v>
      </c>
      <c r="AE878" s="41" t="str">
        <f t="shared" si="20"/>
        <v>-------</v>
      </c>
    </row>
    <row r="879">
      <c r="A879" s="49"/>
      <c r="B879" s="58"/>
      <c r="C879" s="58"/>
      <c r="D879" s="49"/>
      <c r="E879" s="49"/>
      <c r="F879" s="4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39" t="str">
        <f t="shared" si="1"/>
        <v>alp----</v>
      </c>
      <c r="X879" s="40" t="str">
        <f t="shared" si="2"/>
        <v>-----none</v>
      </c>
      <c r="Y879" s="40" t="str">
        <f t="shared" si="17"/>
        <v>-------</v>
      </c>
      <c r="Z879" s="41" t="str">
        <f t="shared" si="4"/>
        <v>alp---</v>
      </c>
      <c r="AA879" s="41" t="str">
        <f t="shared" si="5"/>
        <v/>
      </c>
      <c r="AB879" s="41" t="str">
        <f t="shared" si="18"/>
        <v>-------</v>
      </c>
      <c r="AC879" s="41" t="str">
        <f t="shared" si="7"/>
        <v>-------</v>
      </c>
      <c r="AD879" s="41" t="str">
        <f t="shared" si="19"/>
        <v>--------</v>
      </c>
      <c r="AE879" s="41" t="str">
        <f t="shared" si="20"/>
        <v>-------</v>
      </c>
    </row>
    <row r="880">
      <c r="A880" s="50"/>
      <c r="B880" s="59"/>
      <c r="C880" s="59"/>
      <c r="D880" s="50"/>
      <c r="E880" s="50"/>
      <c r="F880" s="50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39" t="str">
        <f t="shared" si="1"/>
        <v>alp----</v>
      </c>
      <c r="X880" s="40" t="str">
        <f t="shared" si="2"/>
        <v>-----none</v>
      </c>
      <c r="Y880" s="40" t="str">
        <f t="shared" si="17"/>
        <v>-------</v>
      </c>
      <c r="Z880" s="41" t="str">
        <f t="shared" si="4"/>
        <v>alp---</v>
      </c>
      <c r="AA880" s="41" t="str">
        <f t="shared" si="5"/>
        <v/>
      </c>
      <c r="AB880" s="41" t="str">
        <f t="shared" si="18"/>
        <v>-------</v>
      </c>
      <c r="AC880" s="41" t="str">
        <f t="shared" si="7"/>
        <v>-------</v>
      </c>
      <c r="AD880" s="41" t="str">
        <f t="shared" si="19"/>
        <v>--------</v>
      </c>
      <c r="AE880" s="41" t="str">
        <f t="shared" si="20"/>
        <v>-------</v>
      </c>
    </row>
    <row r="881">
      <c r="A881" s="49"/>
      <c r="B881" s="58"/>
      <c r="C881" s="58"/>
      <c r="D881" s="49"/>
      <c r="E881" s="49"/>
      <c r="F881" s="4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39" t="str">
        <f t="shared" si="1"/>
        <v>alp----</v>
      </c>
      <c r="X881" s="40" t="str">
        <f t="shared" si="2"/>
        <v>-----none</v>
      </c>
      <c r="Y881" s="40" t="str">
        <f t="shared" si="17"/>
        <v>-------</v>
      </c>
      <c r="Z881" s="41" t="str">
        <f t="shared" si="4"/>
        <v>alp---</v>
      </c>
      <c r="AA881" s="41" t="str">
        <f t="shared" si="5"/>
        <v/>
      </c>
      <c r="AB881" s="41" t="str">
        <f t="shared" si="18"/>
        <v>-------</v>
      </c>
      <c r="AC881" s="41" t="str">
        <f t="shared" si="7"/>
        <v>-------</v>
      </c>
      <c r="AD881" s="41" t="str">
        <f t="shared" si="19"/>
        <v>--------</v>
      </c>
      <c r="AE881" s="41" t="str">
        <f t="shared" si="20"/>
        <v>-------</v>
      </c>
    </row>
    <row r="882">
      <c r="A882" s="50"/>
      <c r="B882" s="59"/>
      <c r="C882" s="59"/>
      <c r="D882" s="50"/>
      <c r="E882" s="50"/>
      <c r="F882" s="50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39" t="str">
        <f t="shared" si="1"/>
        <v>alp----</v>
      </c>
      <c r="X882" s="40" t="str">
        <f t="shared" si="2"/>
        <v>-----none</v>
      </c>
      <c r="Y882" s="40" t="str">
        <f t="shared" si="17"/>
        <v>-------</v>
      </c>
      <c r="Z882" s="41" t="str">
        <f t="shared" si="4"/>
        <v>alp---</v>
      </c>
      <c r="AA882" s="41" t="str">
        <f t="shared" si="5"/>
        <v/>
      </c>
      <c r="AB882" s="41" t="str">
        <f t="shared" si="18"/>
        <v>-------</v>
      </c>
      <c r="AC882" s="41" t="str">
        <f t="shared" si="7"/>
        <v>-------</v>
      </c>
      <c r="AD882" s="41" t="str">
        <f t="shared" si="19"/>
        <v>--------</v>
      </c>
      <c r="AE882" s="41" t="str">
        <f t="shared" si="20"/>
        <v>-------</v>
      </c>
    </row>
    <row r="883">
      <c r="A883" s="49"/>
      <c r="B883" s="58"/>
      <c r="C883" s="58"/>
      <c r="D883" s="49"/>
      <c r="E883" s="49"/>
      <c r="F883" s="4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39" t="str">
        <f t="shared" si="1"/>
        <v>alp----</v>
      </c>
      <c r="X883" s="40" t="str">
        <f t="shared" si="2"/>
        <v>-----none</v>
      </c>
      <c r="Y883" s="40" t="str">
        <f t="shared" si="17"/>
        <v>-------</v>
      </c>
      <c r="Z883" s="41" t="str">
        <f t="shared" si="4"/>
        <v>alp---</v>
      </c>
      <c r="AA883" s="41" t="str">
        <f t="shared" si="5"/>
        <v/>
      </c>
      <c r="AB883" s="41" t="str">
        <f t="shared" si="18"/>
        <v>-------</v>
      </c>
      <c r="AC883" s="41" t="str">
        <f t="shared" si="7"/>
        <v>-------</v>
      </c>
      <c r="AD883" s="41" t="str">
        <f t="shared" si="19"/>
        <v>--------</v>
      </c>
      <c r="AE883" s="41" t="str">
        <f t="shared" si="20"/>
        <v>-------</v>
      </c>
    </row>
    <row r="884">
      <c r="A884" s="50"/>
      <c r="B884" s="59"/>
      <c r="C884" s="59"/>
      <c r="D884" s="50"/>
      <c r="E884" s="50"/>
      <c r="F884" s="50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39" t="str">
        <f t="shared" si="1"/>
        <v>alp----</v>
      </c>
      <c r="X884" s="40" t="str">
        <f t="shared" si="2"/>
        <v>-----none</v>
      </c>
      <c r="Y884" s="40" t="str">
        <f t="shared" si="17"/>
        <v>-------</v>
      </c>
      <c r="Z884" s="41" t="str">
        <f t="shared" si="4"/>
        <v>alp---</v>
      </c>
      <c r="AA884" s="41" t="str">
        <f t="shared" si="5"/>
        <v/>
      </c>
      <c r="AB884" s="41" t="str">
        <f t="shared" si="18"/>
        <v>-------</v>
      </c>
      <c r="AC884" s="41" t="str">
        <f t="shared" si="7"/>
        <v>-------</v>
      </c>
      <c r="AD884" s="41" t="str">
        <f t="shared" si="19"/>
        <v>--------</v>
      </c>
      <c r="AE884" s="41" t="str">
        <f t="shared" si="20"/>
        <v>-------</v>
      </c>
    </row>
    <row r="885">
      <c r="A885" s="49"/>
      <c r="B885" s="58"/>
      <c r="C885" s="58"/>
      <c r="D885" s="49"/>
      <c r="E885" s="49"/>
      <c r="F885" s="49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39" t="str">
        <f t="shared" si="1"/>
        <v>alp----</v>
      </c>
      <c r="X885" s="40" t="str">
        <f t="shared" si="2"/>
        <v>-----none</v>
      </c>
      <c r="Y885" s="40" t="str">
        <f t="shared" si="17"/>
        <v>-------</v>
      </c>
      <c r="Z885" s="41" t="str">
        <f t="shared" si="4"/>
        <v>alp---</v>
      </c>
      <c r="AA885" s="41" t="str">
        <f t="shared" si="5"/>
        <v/>
      </c>
      <c r="AB885" s="41" t="str">
        <f t="shared" si="18"/>
        <v>-------</v>
      </c>
      <c r="AC885" s="41" t="str">
        <f t="shared" si="7"/>
        <v>-------</v>
      </c>
      <c r="AD885" s="41" t="str">
        <f t="shared" si="19"/>
        <v>--------</v>
      </c>
      <c r="AE885" s="41" t="str">
        <f t="shared" si="20"/>
        <v>-------</v>
      </c>
    </row>
    <row r="886">
      <c r="A886" s="50"/>
      <c r="B886" s="59"/>
      <c r="C886" s="59"/>
      <c r="D886" s="50"/>
      <c r="E886" s="50"/>
      <c r="F886" s="50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39" t="str">
        <f t="shared" si="1"/>
        <v>alp----</v>
      </c>
      <c r="X886" s="40" t="str">
        <f t="shared" si="2"/>
        <v>-----none</v>
      </c>
      <c r="Y886" s="40" t="str">
        <f t="shared" si="17"/>
        <v>-------</v>
      </c>
      <c r="Z886" s="41" t="str">
        <f t="shared" si="4"/>
        <v>alp---</v>
      </c>
      <c r="AA886" s="41" t="str">
        <f t="shared" si="5"/>
        <v/>
      </c>
      <c r="AB886" s="41" t="str">
        <f t="shared" si="18"/>
        <v>-------</v>
      </c>
      <c r="AC886" s="41" t="str">
        <f t="shared" si="7"/>
        <v>-------</v>
      </c>
      <c r="AD886" s="41" t="str">
        <f t="shared" si="19"/>
        <v>--------</v>
      </c>
      <c r="AE886" s="41" t="str">
        <f t="shared" si="20"/>
        <v>-------</v>
      </c>
    </row>
    <row r="887">
      <c r="A887" s="49"/>
      <c r="B887" s="58"/>
      <c r="C887" s="58"/>
      <c r="D887" s="49"/>
      <c r="E887" s="49"/>
      <c r="F887" s="49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39" t="str">
        <f t="shared" si="1"/>
        <v>alp----</v>
      </c>
      <c r="X887" s="40" t="str">
        <f t="shared" si="2"/>
        <v>-----none</v>
      </c>
      <c r="Y887" s="40" t="str">
        <f t="shared" si="17"/>
        <v>-------</v>
      </c>
      <c r="Z887" s="41" t="str">
        <f t="shared" si="4"/>
        <v>alp---</v>
      </c>
      <c r="AA887" s="41" t="str">
        <f t="shared" si="5"/>
        <v/>
      </c>
      <c r="AB887" s="41" t="str">
        <f t="shared" si="18"/>
        <v>-------</v>
      </c>
      <c r="AC887" s="41" t="str">
        <f t="shared" si="7"/>
        <v>-------</v>
      </c>
      <c r="AD887" s="41" t="str">
        <f t="shared" si="19"/>
        <v>--------</v>
      </c>
      <c r="AE887" s="41" t="str">
        <f t="shared" si="20"/>
        <v>-------</v>
      </c>
    </row>
    <row r="888">
      <c r="A888" s="50"/>
      <c r="B888" s="59"/>
      <c r="C888" s="59"/>
      <c r="D888" s="50"/>
      <c r="E888" s="50"/>
      <c r="F888" s="50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39" t="str">
        <f t="shared" si="1"/>
        <v>alp----</v>
      </c>
      <c r="X888" s="40" t="str">
        <f t="shared" si="2"/>
        <v>-----none</v>
      </c>
      <c r="Y888" s="40" t="str">
        <f t="shared" si="17"/>
        <v>-------</v>
      </c>
      <c r="Z888" s="41" t="str">
        <f t="shared" si="4"/>
        <v>alp---</v>
      </c>
      <c r="AA888" s="41" t="str">
        <f t="shared" si="5"/>
        <v/>
      </c>
      <c r="AB888" s="41" t="str">
        <f t="shared" si="18"/>
        <v>-------</v>
      </c>
      <c r="AC888" s="41" t="str">
        <f t="shared" si="7"/>
        <v>-------</v>
      </c>
      <c r="AD888" s="41" t="str">
        <f t="shared" si="19"/>
        <v>--------</v>
      </c>
      <c r="AE888" s="41" t="str">
        <f t="shared" si="20"/>
        <v>-------</v>
      </c>
    </row>
    <row r="889">
      <c r="A889" s="49"/>
      <c r="B889" s="58"/>
      <c r="C889" s="58"/>
      <c r="D889" s="49"/>
      <c r="E889" s="49"/>
      <c r="F889" s="49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39" t="str">
        <f t="shared" si="1"/>
        <v>alp----</v>
      </c>
      <c r="X889" s="40" t="str">
        <f t="shared" si="2"/>
        <v>-----none</v>
      </c>
      <c r="Y889" s="40" t="str">
        <f t="shared" si="17"/>
        <v>-------</v>
      </c>
      <c r="Z889" s="41" t="str">
        <f t="shared" si="4"/>
        <v>alp---</v>
      </c>
      <c r="AA889" s="41" t="str">
        <f t="shared" si="5"/>
        <v/>
      </c>
      <c r="AB889" s="41" t="str">
        <f t="shared" si="18"/>
        <v>-------</v>
      </c>
      <c r="AC889" s="41" t="str">
        <f t="shared" si="7"/>
        <v>-------</v>
      </c>
      <c r="AD889" s="41" t="str">
        <f t="shared" si="19"/>
        <v>--------</v>
      </c>
      <c r="AE889" s="41" t="str">
        <f t="shared" si="20"/>
        <v>-------</v>
      </c>
    </row>
    <row r="890">
      <c r="A890" s="50"/>
      <c r="B890" s="59"/>
      <c r="C890" s="59"/>
      <c r="D890" s="50"/>
      <c r="E890" s="50"/>
      <c r="F890" s="50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39" t="str">
        <f t="shared" si="1"/>
        <v>alp----</v>
      </c>
      <c r="X890" s="40" t="str">
        <f t="shared" si="2"/>
        <v>-----none</v>
      </c>
      <c r="Y890" s="40" t="str">
        <f t="shared" si="17"/>
        <v>-------</v>
      </c>
      <c r="Z890" s="41" t="str">
        <f t="shared" si="4"/>
        <v>alp---</v>
      </c>
      <c r="AA890" s="41" t="str">
        <f t="shared" si="5"/>
        <v/>
      </c>
      <c r="AB890" s="41" t="str">
        <f t="shared" si="18"/>
        <v>-------</v>
      </c>
      <c r="AC890" s="41" t="str">
        <f t="shared" si="7"/>
        <v>-------</v>
      </c>
      <c r="AD890" s="41" t="str">
        <f t="shared" si="19"/>
        <v>--------</v>
      </c>
      <c r="AE890" s="41" t="str">
        <f t="shared" si="20"/>
        <v>-------</v>
      </c>
    </row>
    <row r="891">
      <c r="A891" s="49"/>
      <c r="B891" s="58"/>
      <c r="C891" s="58"/>
      <c r="D891" s="49"/>
      <c r="E891" s="49"/>
      <c r="F891" s="49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39" t="str">
        <f t="shared" si="1"/>
        <v>alp----</v>
      </c>
      <c r="X891" s="40" t="str">
        <f t="shared" si="2"/>
        <v>-----none</v>
      </c>
      <c r="Y891" s="40" t="str">
        <f t="shared" si="17"/>
        <v>-------</v>
      </c>
      <c r="Z891" s="41" t="str">
        <f t="shared" si="4"/>
        <v>alp---</v>
      </c>
      <c r="AA891" s="41" t="str">
        <f t="shared" si="5"/>
        <v/>
      </c>
      <c r="AB891" s="41" t="str">
        <f t="shared" si="18"/>
        <v>-------</v>
      </c>
      <c r="AC891" s="41" t="str">
        <f t="shared" si="7"/>
        <v>-------</v>
      </c>
      <c r="AD891" s="41" t="str">
        <f t="shared" si="19"/>
        <v>--------</v>
      </c>
      <c r="AE891" s="41" t="str">
        <f t="shared" si="20"/>
        <v>-------</v>
      </c>
    </row>
    <row r="892">
      <c r="A892" s="50"/>
      <c r="B892" s="59"/>
      <c r="C892" s="59"/>
      <c r="D892" s="50"/>
      <c r="E892" s="50"/>
      <c r="F892" s="50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39" t="str">
        <f t="shared" si="1"/>
        <v>alp----</v>
      </c>
      <c r="X892" s="40" t="str">
        <f t="shared" si="2"/>
        <v>-----none</v>
      </c>
      <c r="Y892" s="40" t="str">
        <f t="shared" si="17"/>
        <v>-------</v>
      </c>
      <c r="Z892" s="41" t="str">
        <f t="shared" si="4"/>
        <v>alp---</v>
      </c>
      <c r="AA892" s="41" t="str">
        <f t="shared" si="5"/>
        <v/>
      </c>
      <c r="AB892" s="41" t="str">
        <f t="shared" si="18"/>
        <v>-------</v>
      </c>
      <c r="AC892" s="41" t="str">
        <f t="shared" si="7"/>
        <v>-------</v>
      </c>
      <c r="AD892" s="41" t="str">
        <f t="shared" si="19"/>
        <v>--------</v>
      </c>
      <c r="AE892" s="41" t="str">
        <f t="shared" si="20"/>
        <v>-------</v>
      </c>
    </row>
    <row r="893">
      <c r="A893" s="49"/>
      <c r="B893" s="58"/>
      <c r="C893" s="58"/>
      <c r="D893" s="49"/>
      <c r="E893" s="49"/>
      <c r="F893" s="49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39" t="str">
        <f t="shared" si="1"/>
        <v>alp----</v>
      </c>
      <c r="X893" s="40" t="str">
        <f t="shared" si="2"/>
        <v>-----none</v>
      </c>
      <c r="Y893" s="40" t="str">
        <f t="shared" si="17"/>
        <v>-------</v>
      </c>
      <c r="Z893" s="41" t="str">
        <f t="shared" si="4"/>
        <v>alp---</v>
      </c>
      <c r="AA893" s="41" t="str">
        <f t="shared" si="5"/>
        <v/>
      </c>
      <c r="AB893" s="41" t="str">
        <f t="shared" si="18"/>
        <v>-------</v>
      </c>
      <c r="AC893" s="41" t="str">
        <f t="shared" si="7"/>
        <v>-------</v>
      </c>
      <c r="AD893" s="41" t="str">
        <f t="shared" si="19"/>
        <v>--------</v>
      </c>
      <c r="AE893" s="41" t="str">
        <f t="shared" si="20"/>
        <v>-------</v>
      </c>
    </row>
    <row r="894">
      <c r="A894" s="50"/>
      <c r="B894" s="59"/>
      <c r="C894" s="59"/>
      <c r="D894" s="50"/>
      <c r="E894" s="50"/>
      <c r="F894" s="50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39" t="str">
        <f t="shared" si="1"/>
        <v>alp----</v>
      </c>
      <c r="X894" s="40" t="str">
        <f t="shared" si="2"/>
        <v>-----none</v>
      </c>
      <c r="Y894" s="40" t="str">
        <f t="shared" si="17"/>
        <v>-------</v>
      </c>
      <c r="Z894" s="41" t="str">
        <f t="shared" si="4"/>
        <v>alp---</v>
      </c>
      <c r="AA894" s="41" t="str">
        <f t="shared" si="5"/>
        <v/>
      </c>
      <c r="AB894" s="41" t="str">
        <f t="shared" si="18"/>
        <v>-------</v>
      </c>
      <c r="AC894" s="41" t="str">
        <f t="shared" si="7"/>
        <v>-------</v>
      </c>
      <c r="AD894" s="41" t="str">
        <f t="shared" si="19"/>
        <v>--------</v>
      </c>
      <c r="AE894" s="41" t="str">
        <f t="shared" si="20"/>
        <v>-------</v>
      </c>
    </row>
    <row r="895">
      <c r="A895" s="49"/>
      <c r="B895" s="58"/>
      <c r="C895" s="58"/>
      <c r="D895" s="49"/>
      <c r="E895" s="49"/>
      <c r="F895" s="49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39" t="str">
        <f t="shared" si="1"/>
        <v>alp----</v>
      </c>
      <c r="X895" s="40" t="str">
        <f t="shared" si="2"/>
        <v>-----none</v>
      </c>
      <c r="Y895" s="40" t="str">
        <f t="shared" si="17"/>
        <v>-------</v>
      </c>
      <c r="Z895" s="41" t="str">
        <f t="shared" si="4"/>
        <v>alp---</v>
      </c>
      <c r="AA895" s="41" t="str">
        <f t="shared" si="5"/>
        <v/>
      </c>
      <c r="AB895" s="41" t="str">
        <f t="shared" si="18"/>
        <v>-------</v>
      </c>
      <c r="AC895" s="41" t="str">
        <f t="shared" si="7"/>
        <v>-------</v>
      </c>
      <c r="AD895" s="41" t="str">
        <f t="shared" si="19"/>
        <v>--------</v>
      </c>
      <c r="AE895" s="41" t="str">
        <f t="shared" si="20"/>
        <v>-------</v>
      </c>
    </row>
    <row r="896">
      <c r="A896" s="50"/>
      <c r="B896" s="59"/>
      <c r="C896" s="59"/>
      <c r="D896" s="50"/>
      <c r="E896" s="50"/>
      <c r="F896" s="50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39" t="str">
        <f t="shared" si="1"/>
        <v>alp----</v>
      </c>
      <c r="X896" s="40" t="str">
        <f t="shared" si="2"/>
        <v>-----none</v>
      </c>
      <c r="Y896" s="40" t="str">
        <f t="shared" si="17"/>
        <v>-------</v>
      </c>
      <c r="Z896" s="41" t="str">
        <f t="shared" si="4"/>
        <v>alp---</v>
      </c>
      <c r="AA896" s="41" t="str">
        <f t="shared" si="5"/>
        <v/>
      </c>
      <c r="AB896" s="41" t="str">
        <f t="shared" si="18"/>
        <v>-------</v>
      </c>
      <c r="AC896" s="41" t="str">
        <f t="shared" si="7"/>
        <v>-------</v>
      </c>
      <c r="AD896" s="41" t="str">
        <f t="shared" si="19"/>
        <v>--------</v>
      </c>
      <c r="AE896" s="41" t="str">
        <f t="shared" si="20"/>
        <v>-------</v>
      </c>
    </row>
    <row r="897">
      <c r="A897" s="49"/>
      <c r="B897" s="58"/>
      <c r="C897" s="58"/>
      <c r="D897" s="49"/>
      <c r="E897" s="49"/>
      <c r="F897" s="49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39" t="str">
        <f t="shared" si="1"/>
        <v>alp----</v>
      </c>
      <c r="X897" s="40" t="str">
        <f t="shared" si="2"/>
        <v>-----none</v>
      </c>
      <c r="Y897" s="40" t="str">
        <f t="shared" si="17"/>
        <v>-------</v>
      </c>
      <c r="Z897" s="41" t="str">
        <f t="shared" si="4"/>
        <v>alp---</v>
      </c>
      <c r="AA897" s="41" t="str">
        <f t="shared" si="5"/>
        <v/>
      </c>
      <c r="AB897" s="41" t="str">
        <f t="shared" si="18"/>
        <v>-------</v>
      </c>
      <c r="AC897" s="41" t="str">
        <f t="shared" si="7"/>
        <v>-------</v>
      </c>
      <c r="AD897" s="41" t="str">
        <f t="shared" si="19"/>
        <v>--------</v>
      </c>
      <c r="AE897" s="41" t="str">
        <f t="shared" si="20"/>
        <v>-------</v>
      </c>
    </row>
    <row r="898">
      <c r="A898" s="50"/>
      <c r="B898" s="59"/>
      <c r="C898" s="59"/>
      <c r="D898" s="50"/>
      <c r="E898" s="50"/>
      <c r="F898" s="50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39" t="str">
        <f t="shared" si="1"/>
        <v>alp----</v>
      </c>
      <c r="X898" s="40" t="str">
        <f t="shared" si="2"/>
        <v>-----none</v>
      </c>
      <c r="Y898" s="40" t="str">
        <f t="shared" si="17"/>
        <v>-------</v>
      </c>
      <c r="Z898" s="41" t="str">
        <f t="shared" si="4"/>
        <v>alp---</v>
      </c>
      <c r="AA898" s="41" t="str">
        <f t="shared" si="5"/>
        <v/>
      </c>
      <c r="AB898" s="41" t="str">
        <f t="shared" si="18"/>
        <v>-------</v>
      </c>
      <c r="AC898" s="41" t="str">
        <f t="shared" si="7"/>
        <v>-------</v>
      </c>
      <c r="AD898" s="41" t="str">
        <f t="shared" si="19"/>
        <v>--------</v>
      </c>
      <c r="AE898" s="41" t="str">
        <f t="shared" si="20"/>
        <v>-------</v>
      </c>
    </row>
    <row r="899">
      <c r="A899" s="49"/>
      <c r="B899" s="58"/>
      <c r="C899" s="58"/>
      <c r="D899" s="49"/>
      <c r="E899" s="49"/>
      <c r="F899" s="49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39" t="str">
        <f t="shared" si="1"/>
        <v>alp----</v>
      </c>
      <c r="X899" s="40" t="str">
        <f t="shared" si="2"/>
        <v>-----none</v>
      </c>
      <c r="Y899" s="40" t="str">
        <f t="shared" si="17"/>
        <v>-------</v>
      </c>
      <c r="Z899" s="41" t="str">
        <f t="shared" si="4"/>
        <v>alp---</v>
      </c>
      <c r="AA899" s="41" t="str">
        <f t="shared" si="5"/>
        <v/>
      </c>
      <c r="AB899" s="41" t="str">
        <f t="shared" si="18"/>
        <v>-------</v>
      </c>
      <c r="AC899" s="41" t="str">
        <f t="shared" si="7"/>
        <v>-------</v>
      </c>
      <c r="AD899" s="41" t="str">
        <f t="shared" si="19"/>
        <v>--------</v>
      </c>
      <c r="AE899" s="41" t="str">
        <f t="shared" si="20"/>
        <v>-------</v>
      </c>
    </row>
    <row r="900">
      <c r="A900" s="50"/>
      <c r="B900" s="59"/>
      <c r="C900" s="59"/>
      <c r="D900" s="50"/>
      <c r="E900" s="50"/>
      <c r="F900" s="50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39" t="str">
        <f t="shared" si="1"/>
        <v>alp----</v>
      </c>
      <c r="X900" s="40" t="str">
        <f t="shared" si="2"/>
        <v>-----none</v>
      </c>
      <c r="Y900" s="40" t="str">
        <f t="shared" si="17"/>
        <v>-------</v>
      </c>
      <c r="Z900" s="41" t="str">
        <f t="shared" si="4"/>
        <v>alp---</v>
      </c>
      <c r="AA900" s="41" t="str">
        <f t="shared" si="5"/>
        <v/>
      </c>
      <c r="AB900" s="41" t="str">
        <f t="shared" si="18"/>
        <v>-------</v>
      </c>
      <c r="AC900" s="41" t="str">
        <f t="shared" si="7"/>
        <v>-------</v>
      </c>
      <c r="AD900" s="41" t="str">
        <f t="shared" si="19"/>
        <v>--------</v>
      </c>
      <c r="AE900" s="41" t="str">
        <f t="shared" si="20"/>
        <v>-------</v>
      </c>
    </row>
    <row r="901">
      <c r="A901" s="49"/>
      <c r="B901" s="58"/>
      <c r="C901" s="58"/>
      <c r="D901" s="49"/>
      <c r="E901" s="49"/>
      <c r="F901" s="49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39" t="str">
        <f t="shared" si="1"/>
        <v>alp----</v>
      </c>
      <c r="X901" s="40" t="str">
        <f t="shared" si="2"/>
        <v>-----none</v>
      </c>
      <c r="Y901" s="40" t="str">
        <f t="shared" si="17"/>
        <v>-------</v>
      </c>
      <c r="Z901" s="41" t="str">
        <f t="shared" si="4"/>
        <v>alp---</v>
      </c>
      <c r="AA901" s="41" t="str">
        <f t="shared" si="5"/>
        <v/>
      </c>
      <c r="AB901" s="41" t="str">
        <f t="shared" si="18"/>
        <v>-------</v>
      </c>
      <c r="AC901" s="41" t="str">
        <f t="shared" si="7"/>
        <v>-------</v>
      </c>
      <c r="AD901" s="41" t="str">
        <f t="shared" si="19"/>
        <v>--------</v>
      </c>
      <c r="AE901" s="41" t="str">
        <f t="shared" si="20"/>
        <v>-------</v>
      </c>
    </row>
    <row r="902">
      <c r="A902" s="50"/>
      <c r="B902" s="59"/>
      <c r="C902" s="59"/>
      <c r="D902" s="50"/>
      <c r="E902" s="50"/>
      <c r="F902" s="50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39" t="str">
        <f t="shared" si="1"/>
        <v>alp----</v>
      </c>
      <c r="X902" s="40" t="str">
        <f t="shared" si="2"/>
        <v>-----none</v>
      </c>
      <c r="Y902" s="40" t="str">
        <f t="shared" si="17"/>
        <v>-------</v>
      </c>
      <c r="Z902" s="41" t="str">
        <f t="shared" si="4"/>
        <v>alp---</v>
      </c>
      <c r="AA902" s="41" t="str">
        <f t="shared" si="5"/>
        <v/>
      </c>
      <c r="AB902" s="41" t="str">
        <f t="shared" si="18"/>
        <v>-------</v>
      </c>
      <c r="AC902" s="41" t="str">
        <f t="shared" si="7"/>
        <v>-------</v>
      </c>
      <c r="AD902" s="41" t="str">
        <f t="shared" si="19"/>
        <v>--------</v>
      </c>
      <c r="AE902" s="41" t="str">
        <f t="shared" si="20"/>
        <v>-------</v>
      </c>
    </row>
    <row r="903">
      <c r="A903" s="49"/>
      <c r="B903" s="58"/>
      <c r="C903" s="58"/>
      <c r="D903" s="49"/>
      <c r="E903" s="49"/>
      <c r="F903" s="49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39" t="str">
        <f t="shared" si="1"/>
        <v>alp----</v>
      </c>
      <c r="X903" s="40" t="str">
        <f t="shared" si="2"/>
        <v>-----none</v>
      </c>
      <c r="Y903" s="40" t="str">
        <f t="shared" si="17"/>
        <v>-------</v>
      </c>
      <c r="Z903" s="41" t="str">
        <f t="shared" si="4"/>
        <v>alp---</v>
      </c>
      <c r="AA903" s="41" t="str">
        <f t="shared" si="5"/>
        <v/>
      </c>
      <c r="AB903" s="41" t="str">
        <f t="shared" si="18"/>
        <v>-------</v>
      </c>
      <c r="AC903" s="41" t="str">
        <f t="shared" si="7"/>
        <v>-------</v>
      </c>
      <c r="AD903" s="41" t="str">
        <f t="shared" si="19"/>
        <v>--------</v>
      </c>
      <c r="AE903" s="41" t="str">
        <f t="shared" si="20"/>
        <v>-------</v>
      </c>
    </row>
    <row r="904">
      <c r="A904" s="50"/>
      <c r="B904" s="59"/>
      <c r="C904" s="59"/>
      <c r="D904" s="50"/>
      <c r="E904" s="50"/>
      <c r="F904" s="50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39" t="str">
        <f t="shared" si="1"/>
        <v>alp----</v>
      </c>
      <c r="X904" s="40" t="str">
        <f t="shared" si="2"/>
        <v>-----none</v>
      </c>
      <c r="Y904" s="40" t="str">
        <f t="shared" si="17"/>
        <v>-------</v>
      </c>
      <c r="Z904" s="41" t="str">
        <f t="shared" si="4"/>
        <v>alp---</v>
      </c>
      <c r="AA904" s="41" t="str">
        <f t="shared" si="5"/>
        <v/>
      </c>
      <c r="AB904" s="41" t="str">
        <f t="shared" si="18"/>
        <v>-------</v>
      </c>
      <c r="AC904" s="41" t="str">
        <f t="shared" si="7"/>
        <v>-------</v>
      </c>
      <c r="AD904" s="41" t="str">
        <f t="shared" si="19"/>
        <v>--------</v>
      </c>
      <c r="AE904" s="41" t="str">
        <f t="shared" si="20"/>
        <v>-------</v>
      </c>
    </row>
    <row r="905">
      <c r="A905" s="49"/>
      <c r="B905" s="58"/>
      <c r="C905" s="58"/>
      <c r="D905" s="49"/>
      <c r="E905" s="49"/>
      <c r="F905" s="49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39" t="str">
        <f t="shared" si="1"/>
        <v>alp----</v>
      </c>
      <c r="X905" s="40" t="str">
        <f t="shared" si="2"/>
        <v>-----none</v>
      </c>
      <c r="Y905" s="40" t="str">
        <f t="shared" si="17"/>
        <v>-------</v>
      </c>
      <c r="Z905" s="41" t="str">
        <f t="shared" si="4"/>
        <v>alp---</v>
      </c>
      <c r="AA905" s="41" t="str">
        <f t="shared" si="5"/>
        <v/>
      </c>
      <c r="AB905" s="41" t="str">
        <f t="shared" si="18"/>
        <v>-------</v>
      </c>
      <c r="AC905" s="41" t="str">
        <f t="shared" si="7"/>
        <v>-------</v>
      </c>
      <c r="AD905" s="41" t="str">
        <f t="shared" si="19"/>
        <v>--------</v>
      </c>
      <c r="AE905" s="41" t="str">
        <f t="shared" si="20"/>
        <v>-------</v>
      </c>
    </row>
    <row r="906">
      <c r="A906" s="50"/>
      <c r="B906" s="59"/>
      <c r="C906" s="59"/>
      <c r="D906" s="50"/>
      <c r="E906" s="50"/>
      <c r="F906" s="50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39" t="str">
        <f t="shared" si="1"/>
        <v>alp----</v>
      </c>
      <c r="X906" s="40" t="str">
        <f t="shared" si="2"/>
        <v>-----none</v>
      </c>
      <c r="Y906" s="40" t="str">
        <f t="shared" si="17"/>
        <v>-------</v>
      </c>
      <c r="Z906" s="41" t="str">
        <f t="shared" si="4"/>
        <v>alp---</v>
      </c>
      <c r="AA906" s="41" t="str">
        <f t="shared" si="5"/>
        <v/>
      </c>
      <c r="AB906" s="41" t="str">
        <f t="shared" si="18"/>
        <v>-------</v>
      </c>
      <c r="AC906" s="41" t="str">
        <f t="shared" si="7"/>
        <v>-------</v>
      </c>
      <c r="AD906" s="41" t="str">
        <f t="shared" si="19"/>
        <v>--------</v>
      </c>
      <c r="AE906" s="41" t="str">
        <f t="shared" si="20"/>
        <v>-------</v>
      </c>
    </row>
    <row r="907">
      <c r="A907" s="49"/>
      <c r="B907" s="58"/>
      <c r="C907" s="58"/>
      <c r="D907" s="49"/>
      <c r="E907" s="49"/>
      <c r="F907" s="49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39" t="str">
        <f t="shared" si="1"/>
        <v>alp----</v>
      </c>
      <c r="X907" s="40" t="str">
        <f t="shared" si="2"/>
        <v>-----none</v>
      </c>
      <c r="Y907" s="40" t="str">
        <f t="shared" si="17"/>
        <v>-------</v>
      </c>
      <c r="Z907" s="41" t="str">
        <f t="shared" si="4"/>
        <v>alp---</v>
      </c>
      <c r="AA907" s="41" t="str">
        <f t="shared" si="5"/>
        <v/>
      </c>
      <c r="AB907" s="41" t="str">
        <f t="shared" si="18"/>
        <v>-------</v>
      </c>
      <c r="AC907" s="41" t="str">
        <f t="shared" si="7"/>
        <v>-------</v>
      </c>
      <c r="AD907" s="41" t="str">
        <f t="shared" si="19"/>
        <v>--------</v>
      </c>
      <c r="AE907" s="41" t="str">
        <f t="shared" si="20"/>
        <v>-------</v>
      </c>
    </row>
    <row r="908">
      <c r="A908" s="50"/>
      <c r="B908" s="59"/>
      <c r="C908" s="59"/>
      <c r="D908" s="50"/>
      <c r="E908" s="50"/>
      <c r="F908" s="50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39" t="str">
        <f t="shared" si="1"/>
        <v>alp----</v>
      </c>
      <c r="X908" s="40" t="str">
        <f t="shared" si="2"/>
        <v>-----none</v>
      </c>
      <c r="Y908" s="40" t="str">
        <f t="shared" si="17"/>
        <v>-------</v>
      </c>
      <c r="Z908" s="41" t="str">
        <f t="shared" si="4"/>
        <v>alp---</v>
      </c>
      <c r="AA908" s="41" t="str">
        <f t="shared" si="5"/>
        <v/>
      </c>
      <c r="AB908" s="41" t="str">
        <f t="shared" si="18"/>
        <v>-------</v>
      </c>
      <c r="AC908" s="41" t="str">
        <f t="shared" si="7"/>
        <v>-------</v>
      </c>
      <c r="AD908" s="41" t="str">
        <f t="shared" si="19"/>
        <v>--------</v>
      </c>
      <c r="AE908" s="41" t="str">
        <f t="shared" si="20"/>
        <v>-------</v>
      </c>
    </row>
    <row r="909">
      <c r="A909" s="49"/>
      <c r="B909" s="58"/>
      <c r="C909" s="58"/>
      <c r="D909" s="49"/>
      <c r="E909" s="49"/>
      <c r="F909" s="49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39" t="str">
        <f t="shared" si="1"/>
        <v>alp----</v>
      </c>
      <c r="X909" s="40" t="str">
        <f t="shared" si="2"/>
        <v>-----none</v>
      </c>
      <c r="Y909" s="40" t="str">
        <f t="shared" si="17"/>
        <v>-------</v>
      </c>
      <c r="Z909" s="41" t="str">
        <f t="shared" si="4"/>
        <v>alp---</v>
      </c>
      <c r="AA909" s="41" t="str">
        <f t="shared" si="5"/>
        <v/>
      </c>
      <c r="AB909" s="41" t="str">
        <f t="shared" si="18"/>
        <v>-------</v>
      </c>
      <c r="AC909" s="41" t="str">
        <f t="shared" si="7"/>
        <v>-------</v>
      </c>
      <c r="AD909" s="41" t="str">
        <f t="shared" si="19"/>
        <v>--------</v>
      </c>
      <c r="AE909" s="41" t="str">
        <f t="shared" si="20"/>
        <v>-------</v>
      </c>
    </row>
    <row r="910">
      <c r="A910" s="50"/>
      <c r="B910" s="59"/>
      <c r="C910" s="59"/>
      <c r="D910" s="50"/>
      <c r="E910" s="50"/>
      <c r="F910" s="50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39" t="str">
        <f t="shared" si="1"/>
        <v>alp----</v>
      </c>
      <c r="X910" s="40" t="str">
        <f t="shared" si="2"/>
        <v>-----none</v>
      </c>
      <c r="Y910" s="40" t="str">
        <f t="shared" si="17"/>
        <v>-------</v>
      </c>
      <c r="Z910" s="41" t="str">
        <f t="shared" si="4"/>
        <v>alp---</v>
      </c>
      <c r="AA910" s="41" t="str">
        <f t="shared" si="5"/>
        <v/>
      </c>
      <c r="AB910" s="41" t="str">
        <f t="shared" si="18"/>
        <v>-------</v>
      </c>
      <c r="AC910" s="41" t="str">
        <f t="shared" si="7"/>
        <v>-------</v>
      </c>
      <c r="AD910" s="41" t="str">
        <f t="shared" si="19"/>
        <v>--------</v>
      </c>
      <c r="AE910" s="41" t="str">
        <f t="shared" si="20"/>
        <v>-------</v>
      </c>
    </row>
    <row r="911">
      <c r="A911" s="49"/>
      <c r="B911" s="58"/>
      <c r="C911" s="58"/>
      <c r="D911" s="49"/>
      <c r="E911" s="49"/>
      <c r="F911" s="4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39" t="str">
        <f t="shared" si="1"/>
        <v>alp----</v>
      </c>
      <c r="X911" s="40" t="str">
        <f t="shared" si="2"/>
        <v>-----none</v>
      </c>
      <c r="Y911" s="40" t="str">
        <f t="shared" si="17"/>
        <v>-------</v>
      </c>
      <c r="Z911" s="41" t="str">
        <f t="shared" si="4"/>
        <v>alp---</v>
      </c>
      <c r="AA911" s="41" t="str">
        <f t="shared" si="5"/>
        <v/>
      </c>
      <c r="AB911" s="41" t="str">
        <f t="shared" si="18"/>
        <v>-------</v>
      </c>
      <c r="AC911" s="41" t="str">
        <f t="shared" si="7"/>
        <v>-------</v>
      </c>
      <c r="AD911" s="41" t="str">
        <f t="shared" si="19"/>
        <v>--------</v>
      </c>
      <c r="AE911" s="41" t="str">
        <f t="shared" si="20"/>
        <v>-------</v>
      </c>
    </row>
    <row r="912">
      <c r="A912" s="50"/>
      <c r="B912" s="59"/>
      <c r="C912" s="59"/>
      <c r="D912" s="50"/>
      <c r="E912" s="50"/>
      <c r="F912" s="50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39" t="str">
        <f t="shared" si="1"/>
        <v>alp----</v>
      </c>
      <c r="X912" s="40" t="str">
        <f t="shared" si="2"/>
        <v>-----none</v>
      </c>
      <c r="Y912" s="40" t="str">
        <f t="shared" si="17"/>
        <v>-------</v>
      </c>
      <c r="Z912" s="41" t="str">
        <f t="shared" si="4"/>
        <v>alp---</v>
      </c>
      <c r="AA912" s="41" t="str">
        <f t="shared" si="5"/>
        <v/>
      </c>
      <c r="AB912" s="41" t="str">
        <f t="shared" si="18"/>
        <v>-------</v>
      </c>
      <c r="AC912" s="41" t="str">
        <f t="shared" si="7"/>
        <v>-------</v>
      </c>
      <c r="AD912" s="41" t="str">
        <f t="shared" si="19"/>
        <v>--------</v>
      </c>
      <c r="AE912" s="41" t="str">
        <f t="shared" si="20"/>
        <v>-------</v>
      </c>
    </row>
    <row r="913">
      <c r="A913" s="49"/>
      <c r="B913" s="58"/>
      <c r="C913" s="58"/>
      <c r="D913" s="49"/>
      <c r="E913" s="49"/>
      <c r="F913" s="49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39" t="str">
        <f t="shared" si="1"/>
        <v>alp----</v>
      </c>
      <c r="X913" s="40" t="str">
        <f t="shared" si="2"/>
        <v>-----none</v>
      </c>
      <c r="Y913" s="40" t="str">
        <f t="shared" si="17"/>
        <v>-------</v>
      </c>
      <c r="Z913" s="41" t="str">
        <f t="shared" si="4"/>
        <v>alp---</v>
      </c>
      <c r="AA913" s="41" t="str">
        <f t="shared" si="5"/>
        <v/>
      </c>
      <c r="AB913" s="41" t="str">
        <f t="shared" si="18"/>
        <v>-------</v>
      </c>
      <c r="AC913" s="41" t="str">
        <f t="shared" si="7"/>
        <v>-------</v>
      </c>
      <c r="AD913" s="41" t="str">
        <f t="shared" si="19"/>
        <v>--------</v>
      </c>
      <c r="AE913" s="41" t="str">
        <f t="shared" si="20"/>
        <v>-------</v>
      </c>
    </row>
    <row r="914">
      <c r="A914" s="50"/>
      <c r="B914" s="59"/>
      <c r="C914" s="59"/>
      <c r="D914" s="50"/>
      <c r="E914" s="50"/>
      <c r="F914" s="50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39" t="str">
        <f t="shared" si="1"/>
        <v>alp----</v>
      </c>
      <c r="X914" s="40" t="str">
        <f t="shared" si="2"/>
        <v>-----none</v>
      </c>
      <c r="Y914" s="40" t="str">
        <f t="shared" si="17"/>
        <v>-------</v>
      </c>
      <c r="Z914" s="41" t="str">
        <f t="shared" si="4"/>
        <v>alp---</v>
      </c>
      <c r="AA914" s="41" t="str">
        <f t="shared" si="5"/>
        <v/>
      </c>
      <c r="AB914" s="41" t="str">
        <f t="shared" si="18"/>
        <v>-------</v>
      </c>
      <c r="AC914" s="41" t="str">
        <f t="shared" si="7"/>
        <v>-------</v>
      </c>
      <c r="AD914" s="41" t="str">
        <f t="shared" si="19"/>
        <v>--------</v>
      </c>
      <c r="AE914" s="41" t="str">
        <f t="shared" si="20"/>
        <v>-------</v>
      </c>
    </row>
    <row r="915">
      <c r="A915" s="49"/>
      <c r="B915" s="58"/>
      <c r="C915" s="58"/>
      <c r="D915" s="49"/>
      <c r="E915" s="49"/>
      <c r="F915" s="49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39" t="str">
        <f t="shared" si="1"/>
        <v>alp----</v>
      </c>
      <c r="X915" s="40" t="str">
        <f t="shared" si="2"/>
        <v>-----none</v>
      </c>
      <c r="Y915" s="40" t="str">
        <f t="shared" si="17"/>
        <v>-------</v>
      </c>
      <c r="Z915" s="41" t="str">
        <f t="shared" si="4"/>
        <v>alp---</v>
      </c>
      <c r="AA915" s="41" t="str">
        <f t="shared" si="5"/>
        <v/>
      </c>
      <c r="AB915" s="41" t="str">
        <f t="shared" si="18"/>
        <v>-------</v>
      </c>
      <c r="AC915" s="41" t="str">
        <f t="shared" si="7"/>
        <v>-------</v>
      </c>
      <c r="AD915" s="41" t="str">
        <f t="shared" si="19"/>
        <v>--------</v>
      </c>
      <c r="AE915" s="41" t="str">
        <f t="shared" si="20"/>
        <v>-------</v>
      </c>
    </row>
    <row r="916">
      <c r="A916" s="50"/>
      <c r="B916" s="59"/>
      <c r="C916" s="59"/>
      <c r="D916" s="50"/>
      <c r="E916" s="50"/>
      <c r="F916" s="50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39" t="str">
        <f t="shared" si="1"/>
        <v>alp----</v>
      </c>
      <c r="X916" s="40" t="str">
        <f t="shared" si="2"/>
        <v>-----none</v>
      </c>
      <c r="Y916" s="40" t="str">
        <f t="shared" si="17"/>
        <v>-------</v>
      </c>
      <c r="Z916" s="41" t="str">
        <f t="shared" si="4"/>
        <v>alp---</v>
      </c>
      <c r="AA916" s="41" t="str">
        <f t="shared" si="5"/>
        <v/>
      </c>
      <c r="AB916" s="41" t="str">
        <f t="shared" si="18"/>
        <v>-------</v>
      </c>
      <c r="AC916" s="41" t="str">
        <f t="shared" si="7"/>
        <v>-------</v>
      </c>
      <c r="AD916" s="41" t="str">
        <f t="shared" si="19"/>
        <v>--------</v>
      </c>
      <c r="AE916" s="41" t="str">
        <f t="shared" si="20"/>
        <v>-------</v>
      </c>
    </row>
    <row r="917">
      <c r="A917" s="49"/>
      <c r="B917" s="58"/>
      <c r="C917" s="58"/>
      <c r="D917" s="49"/>
      <c r="E917" s="49"/>
      <c r="F917" s="49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39" t="str">
        <f t="shared" si="1"/>
        <v>alp----</v>
      </c>
      <c r="X917" s="40" t="str">
        <f t="shared" si="2"/>
        <v>-----none</v>
      </c>
      <c r="Y917" s="40" t="str">
        <f t="shared" si="17"/>
        <v>-------</v>
      </c>
      <c r="Z917" s="41" t="str">
        <f t="shared" si="4"/>
        <v>alp---</v>
      </c>
      <c r="AA917" s="41" t="str">
        <f t="shared" si="5"/>
        <v/>
      </c>
      <c r="AB917" s="41" t="str">
        <f t="shared" si="18"/>
        <v>-------</v>
      </c>
      <c r="AC917" s="41" t="str">
        <f t="shared" si="7"/>
        <v>-------</v>
      </c>
      <c r="AD917" s="41" t="str">
        <f t="shared" si="19"/>
        <v>--------</v>
      </c>
      <c r="AE917" s="41" t="str">
        <f t="shared" si="20"/>
        <v>-------</v>
      </c>
    </row>
    <row r="918">
      <c r="A918" s="50"/>
      <c r="B918" s="59"/>
      <c r="C918" s="59"/>
      <c r="D918" s="50"/>
      <c r="E918" s="50"/>
      <c r="F918" s="50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39" t="str">
        <f t="shared" si="1"/>
        <v>alp----</v>
      </c>
      <c r="X918" s="40" t="str">
        <f t="shared" si="2"/>
        <v>-----none</v>
      </c>
      <c r="Y918" s="40" t="str">
        <f t="shared" si="17"/>
        <v>-------</v>
      </c>
      <c r="Z918" s="41" t="str">
        <f t="shared" si="4"/>
        <v>alp---</v>
      </c>
      <c r="AA918" s="41" t="str">
        <f t="shared" si="5"/>
        <v/>
      </c>
      <c r="AB918" s="41" t="str">
        <f t="shared" si="18"/>
        <v>-------</v>
      </c>
      <c r="AC918" s="41" t="str">
        <f t="shared" si="7"/>
        <v>-------</v>
      </c>
      <c r="AD918" s="41" t="str">
        <f t="shared" si="19"/>
        <v>--------</v>
      </c>
      <c r="AE918" s="41" t="str">
        <f t="shared" si="20"/>
        <v>-------</v>
      </c>
    </row>
    <row r="919">
      <c r="A919" s="49"/>
      <c r="B919" s="58"/>
      <c r="C919" s="58"/>
      <c r="D919" s="49"/>
      <c r="E919" s="49"/>
      <c r="F919" s="49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39" t="str">
        <f t="shared" si="1"/>
        <v>alp----</v>
      </c>
      <c r="X919" s="40" t="str">
        <f t="shared" si="2"/>
        <v>-----none</v>
      </c>
      <c r="Y919" s="40" t="str">
        <f t="shared" si="17"/>
        <v>-------</v>
      </c>
      <c r="Z919" s="41" t="str">
        <f t="shared" si="4"/>
        <v>alp---</v>
      </c>
      <c r="AA919" s="41" t="str">
        <f t="shared" si="5"/>
        <v/>
      </c>
      <c r="AB919" s="41" t="str">
        <f t="shared" si="18"/>
        <v>-------</v>
      </c>
      <c r="AC919" s="41" t="str">
        <f t="shared" si="7"/>
        <v>-------</v>
      </c>
      <c r="AD919" s="41" t="str">
        <f t="shared" si="19"/>
        <v>--------</v>
      </c>
      <c r="AE919" s="41" t="str">
        <f t="shared" si="20"/>
        <v>-------</v>
      </c>
    </row>
    <row r="920">
      <c r="A920" s="50"/>
      <c r="B920" s="59"/>
      <c r="C920" s="59"/>
      <c r="D920" s="50"/>
      <c r="E920" s="50"/>
      <c r="F920" s="50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39" t="str">
        <f t="shared" si="1"/>
        <v>alp----</v>
      </c>
      <c r="X920" s="40" t="str">
        <f t="shared" si="2"/>
        <v>-----none</v>
      </c>
      <c r="Y920" s="40" t="str">
        <f t="shared" si="17"/>
        <v>-------</v>
      </c>
      <c r="Z920" s="41" t="str">
        <f t="shared" si="4"/>
        <v>alp---</v>
      </c>
      <c r="AA920" s="41" t="str">
        <f t="shared" si="5"/>
        <v/>
      </c>
      <c r="AB920" s="41" t="str">
        <f t="shared" si="18"/>
        <v>-------</v>
      </c>
      <c r="AC920" s="41" t="str">
        <f t="shared" si="7"/>
        <v>-------</v>
      </c>
      <c r="AD920" s="41" t="str">
        <f t="shared" si="19"/>
        <v>--------</v>
      </c>
      <c r="AE920" s="41" t="str">
        <f t="shared" si="20"/>
        <v>-------</v>
      </c>
    </row>
    <row r="921">
      <c r="A921" s="49"/>
      <c r="B921" s="58"/>
      <c r="C921" s="58"/>
      <c r="D921" s="49"/>
      <c r="E921" s="49"/>
      <c r="F921" s="49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39" t="str">
        <f t="shared" si="1"/>
        <v>alp----</v>
      </c>
      <c r="X921" s="40" t="str">
        <f t="shared" si="2"/>
        <v>-----none</v>
      </c>
      <c r="Y921" s="40" t="str">
        <f t="shared" si="17"/>
        <v>-------</v>
      </c>
      <c r="Z921" s="41" t="str">
        <f t="shared" si="4"/>
        <v>alp---</v>
      </c>
      <c r="AA921" s="41" t="str">
        <f t="shared" si="5"/>
        <v/>
      </c>
      <c r="AB921" s="41" t="str">
        <f t="shared" si="18"/>
        <v>-------</v>
      </c>
      <c r="AC921" s="41" t="str">
        <f t="shared" si="7"/>
        <v>-------</v>
      </c>
      <c r="AD921" s="41" t="str">
        <f t="shared" si="19"/>
        <v>--------</v>
      </c>
      <c r="AE921" s="41" t="str">
        <f t="shared" si="20"/>
        <v>-------</v>
      </c>
    </row>
    <row r="922">
      <c r="A922" s="50"/>
      <c r="B922" s="59"/>
      <c r="C922" s="59"/>
      <c r="D922" s="50"/>
      <c r="E922" s="50"/>
      <c r="F922" s="50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39" t="str">
        <f t="shared" si="1"/>
        <v>alp----</v>
      </c>
      <c r="X922" s="40" t="str">
        <f t="shared" si="2"/>
        <v>-----none</v>
      </c>
      <c r="Y922" s="40" t="str">
        <f t="shared" si="17"/>
        <v>-------</v>
      </c>
      <c r="Z922" s="41" t="str">
        <f t="shared" si="4"/>
        <v>alp---</v>
      </c>
      <c r="AA922" s="41" t="str">
        <f t="shared" si="5"/>
        <v/>
      </c>
      <c r="AB922" s="41" t="str">
        <f t="shared" si="18"/>
        <v>-------</v>
      </c>
      <c r="AC922" s="41" t="str">
        <f t="shared" si="7"/>
        <v>-------</v>
      </c>
      <c r="AD922" s="41" t="str">
        <f t="shared" si="19"/>
        <v>--------</v>
      </c>
      <c r="AE922" s="41" t="str">
        <f t="shared" si="20"/>
        <v>-------</v>
      </c>
    </row>
    <row r="923">
      <c r="A923" s="49"/>
      <c r="B923" s="58"/>
      <c r="C923" s="58"/>
      <c r="D923" s="49"/>
      <c r="E923" s="49"/>
      <c r="F923" s="49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39" t="str">
        <f t="shared" si="1"/>
        <v>alp----</v>
      </c>
      <c r="X923" s="40" t="str">
        <f t="shared" si="2"/>
        <v>-----none</v>
      </c>
      <c r="Y923" s="40" t="str">
        <f t="shared" si="17"/>
        <v>-------</v>
      </c>
      <c r="Z923" s="41" t="str">
        <f t="shared" si="4"/>
        <v>alp---</v>
      </c>
      <c r="AA923" s="41" t="str">
        <f t="shared" si="5"/>
        <v/>
      </c>
      <c r="AB923" s="41" t="str">
        <f t="shared" si="18"/>
        <v>-------</v>
      </c>
      <c r="AC923" s="41" t="str">
        <f t="shared" si="7"/>
        <v>-------</v>
      </c>
      <c r="AD923" s="41" t="str">
        <f t="shared" si="19"/>
        <v>--------</v>
      </c>
      <c r="AE923" s="41" t="str">
        <f t="shared" si="20"/>
        <v>-------</v>
      </c>
    </row>
    <row r="924">
      <c r="A924" s="50"/>
      <c r="B924" s="59"/>
      <c r="C924" s="59"/>
      <c r="D924" s="50"/>
      <c r="E924" s="50"/>
      <c r="F924" s="50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39" t="str">
        <f t="shared" si="1"/>
        <v>alp----</v>
      </c>
      <c r="X924" s="40" t="str">
        <f t="shared" si="2"/>
        <v>-----none</v>
      </c>
      <c r="Y924" s="40" t="str">
        <f t="shared" si="17"/>
        <v>-------</v>
      </c>
      <c r="Z924" s="41" t="str">
        <f t="shared" si="4"/>
        <v>alp---</v>
      </c>
      <c r="AA924" s="41" t="str">
        <f t="shared" si="5"/>
        <v/>
      </c>
      <c r="AB924" s="41" t="str">
        <f t="shared" si="18"/>
        <v>-------</v>
      </c>
      <c r="AC924" s="41" t="str">
        <f t="shared" si="7"/>
        <v>-------</v>
      </c>
      <c r="AD924" s="41" t="str">
        <f t="shared" si="19"/>
        <v>--------</v>
      </c>
      <c r="AE924" s="41" t="str">
        <f t="shared" si="20"/>
        <v>-------</v>
      </c>
    </row>
    <row r="925">
      <c r="A925" s="49"/>
      <c r="B925" s="58"/>
      <c r="C925" s="58"/>
      <c r="D925" s="49"/>
      <c r="E925" s="49"/>
      <c r="F925" s="49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39" t="str">
        <f t="shared" si="1"/>
        <v>alp----</v>
      </c>
      <c r="X925" s="40" t="str">
        <f t="shared" si="2"/>
        <v>-----none</v>
      </c>
      <c r="Y925" s="40" t="str">
        <f t="shared" si="17"/>
        <v>-------</v>
      </c>
      <c r="Z925" s="41" t="str">
        <f t="shared" si="4"/>
        <v>alp---</v>
      </c>
      <c r="AA925" s="41" t="str">
        <f t="shared" si="5"/>
        <v/>
      </c>
      <c r="AB925" s="41" t="str">
        <f t="shared" si="18"/>
        <v>-------</v>
      </c>
      <c r="AC925" s="41" t="str">
        <f t="shared" si="7"/>
        <v>-------</v>
      </c>
      <c r="AD925" s="41" t="str">
        <f t="shared" si="19"/>
        <v>--------</v>
      </c>
      <c r="AE925" s="41" t="str">
        <f t="shared" si="20"/>
        <v>-------</v>
      </c>
    </row>
    <row r="926">
      <c r="A926" s="50"/>
      <c r="B926" s="59"/>
      <c r="C926" s="59"/>
      <c r="D926" s="50"/>
      <c r="E926" s="50"/>
      <c r="F926" s="50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39" t="str">
        <f t="shared" si="1"/>
        <v>alp----</v>
      </c>
      <c r="X926" s="40" t="str">
        <f t="shared" si="2"/>
        <v>-----none</v>
      </c>
      <c r="Y926" s="40" t="str">
        <f t="shared" si="17"/>
        <v>-------</v>
      </c>
      <c r="Z926" s="41" t="str">
        <f t="shared" si="4"/>
        <v>alp---</v>
      </c>
      <c r="AA926" s="41" t="str">
        <f t="shared" si="5"/>
        <v/>
      </c>
      <c r="AB926" s="41" t="str">
        <f t="shared" si="18"/>
        <v>-------</v>
      </c>
      <c r="AC926" s="41" t="str">
        <f t="shared" si="7"/>
        <v>-------</v>
      </c>
      <c r="AD926" s="41" t="str">
        <f t="shared" si="19"/>
        <v>--------</v>
      </c>
      <c r="AE926" s="41" t="str">
        <f t="shared" si="20"/>
        <v>-------</v>
      </c>
    </row>
    <row r="927">
      <c r="A927" s="49"/>
      <c r="B927" s="58"/>
      <c r="C927" s="58"/>
      <c r="D927" s="49"/>
      <c r="E927" s="49"/>
      <c r="F927" s="49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39" t="str">
        <f t="shared" si="1"/>
        <v>alp----</v>
      </c>
      <c r="X927" s="40" t="str">
        <f t="shared" si="2"/>
        <v>-----none</v>
      </c>
      <c r="Y927" s="40" t="str">
        <f t="shared" si="17"/>
        <v>-------</v>
      </c>
      <c r="Z927" s="41" t="str">
        <f t="shared" si="4"/>
        <v>alp---</v>
      </c>
      <c r="AA927" s="41" t="str">
        <f t="shared" si="5"/>
        <v/>
      </c>
      <c r="AB927" s="41" t="str">
        <f t="shared" si="18"/>
        <v>-------</v>
      </c>
      <c r="AC927" s="41" t="str">
        <f t="shared" si="7"/>
        <v>-------</v>
      </c>
      <c r="AD927" s="41" t="str">
        <f t="shared" si="19"/>
        <v>--------</v>
      </c>
      <c r="AE927" s="41" t="str">
        <f t="shared" si="20"/>
        <v>-------</v>
      </c>
    </row>
    <row r="928">
      <c r="A928" s="50"/>
      <c r="B928" s="59"/>
      <c r="C928" s="59"/>
      <c r="D928" s="50"/>
      <c r="E928" s="50"/>
      <c r="F928" s="50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39" t="str">
        <f t="shared" si="1"/>
        <v>alp----</v>
      </c>
      <c r="X928" s="40" t="str">
        <f t="shared" si="2"/>
        <v>-----none</v>
      </c>
      <c r="Y928" s="40" t="str">
        <f t="shared" si="17"/>
        <v>-------</v>
      </c>
      <c r="Z928" s="41" t="str">
        <f t="shared" si="4"/>
        <v>alp---</v>
      </c>
      <c r="AA928" s="41" t="str">
        <f t="shared" si="5"/>
        <v/>
      </c>
      <c r="AB928" s="41" t="str">
        <f t="shared" si="18"/>
        <v>-------</v>
      </c>
      <c r="AC928" s="41" t="str">
        <f t="shared" si="7"/>
        <v>-------</v>
      </c>
      <c r="AD928" s="41" t="str">
        <f t="shared" si="19"/>
        <v>--------</v>
      </c>
      <c r="AE928" s="41" t="str">
        <f t="shared" si="20"/>
        <v>-------</v>
      </c>
    </row>
    <row r="929">
      <c r="A929" s="49"/>
      <c r="B929" s="58"/>
      <c r="C929" s="58"/>
      <c r="D929" s="49"/>
      <c r="E929" s="49"/>
      <c r="F929" s="49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39" t="str">
        <f t="shared" si="1"/>
        <v>alp----</v>
      </c>
      <c r="X929" s="40" t="str">
        <f t="shared" si="2"/>
        <v>-----none</v>
      </c>
      <c r="Y929" s="40" t="str">
        <f t="shared" si="17"/>
        <v>-------</v>
      </c>
      <c r="Z929" s="41" t="str">
        <f t="shared" si="4"/>
        <v>alp---</v>
      </c>
      <c r="AA929" s="41" t="str">
        <f t="shared" si="5"/>
        <v/>
      </c>
      <c r="AB929" s="41" t="str">
        <f t="shared" si="18"/>
        <v>-------</v>
      </c>
      <c r="AC929" s="41" t="str">
        <f t="shared" si="7"/>
        <v>-------</v>
      </c>
      <c r="AD929" s="41" t="str">
        <f t="shared" si="19"/>
        <v>--------</v>
      </c>
      <c r="AE929" s="41" t="str">
        <f t="shared" si="20"/>
        <v>-------</v>
      </c>
    </row>
    <row r="930">
      <c r="A930" s="50"/>
      <c r="B930" s="59"/>
      <c r="C930" s="59"/>
      <c r="D930" s="50"/>
      <c r="E930" s="50"/>
      <c r="F930" s="50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39" t="str">
        <f t="shared" si="1"/>
        <v>alp----</v>
      </c>
      <c r="X930" s="40" t="str">
        <f t="shared" si="2"/>
        <v>-----none</v>
      </c>
      <c r="Y930" s="40" t="str">
        <f t="shared" si="17"/>
        <v>-------</v>
      </c>
      <c r="Z930" s="41" t="str">
        <f t="shared" si="4"/>
        <v>alp---</v>
      </c>
      <c r="AA930" s="41" t="str">
        <f t="shared" si="5"/>
        <v/>
      </c>
      <c r="AB930" s="41" t="str">
        <f t="shared" si="18"/>
        <v>-------</v>
      </c>
      <c r="AC930" s="41" t="str">
        <f t="shared" si="7"/>
        <v>-------</v>
      </c>
      <c r="AD930" s="41" t="str">
        <f t="shared" si="19"/>
        <v>--------</v>
      </c>
      <c r="AE930" s="41" t="str">
        <f t="shared" si="20"/>
        <v>-------</v>
      </c>
    </row>
    <row r="931">
      <c r="A931" s="49"/>
      <c r="B931" s="58"/>
      <c r="C931" s="58"/>
      <c r="D931" s="49"/>
      <c r="E931" s="49"/>
      <c r="F931" s="49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39" t="str">
        <f t="shared" si="1"/>
        <v>alp----</v>
      </c>
      <c r="X931" s="40" t="str">
        <f t="shared" si="2"/>
        <v>-----none</v>
      </c>
      <c r="Y931" s="40" t="str">
        <f t="shared" si="17"/>
        <v>-------</v>
      </c>
      <c r="Z931" s="41" t="str">
        <f t="shared" si="4"/>
        <v>alp---</v>
      </c>
      <c r="AA931" s="41" t="str">
        <f t="shared" si="5"/>
        <v/>
      </c>
      <c r="AB931" s="41" t="str">
        <f t="shared" si="18"/>
        <v>-------</v>
      </c>
      <c r="AC931" s="41" t="str">
        <f t="shared" si="7"/>
        <v>-------</v>
      </c>
      <c r="AD931" s="41" t="str">
        <f t="shared" si="19"/>
        <v>--------</v>
      </c>
      <c r="AE931" s="41" t="str">
        <f t="shared" si="20"/>
        <v>-------</v>
      </c>
    </row>
    <row r="932">
      <c r="A932" s="50"/>
      <c r="B932" s="59"/>
      <c r="C932" s="59"/>
      <c r="D932" s="50"/>
      <c r="E932" s="50"/>
      <c r="F932" s="50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39" t="str">
        <f t="shared" si="1"/>
        <v>alp----</v>
      </c>
      <c r="X932" s="40" t="str">
        <f t="shared" si="2"/>
        <v>-----none</v>
      </c>
      <c r="Y932" s="40" t="str">
        <f t="shared" si="17"/>
        <v>-------</v>
      </c>
      <c r="Z932" s="41" t="str">
        <f t="shared" si="4"/>
        <v>alp---</v>
      </c>
      <c r="AA932" s="41" t="str">
        <f t="shared" si="5"/>
        <v/>
      </c>
      <c r="AB932" s="41" t="str">
        <f t="shared" si="18"/>
        <v>-------</v>
      </c>
      <c r="AC932" s="41" t="str">
        <f t="shared" si="7"/>
        <v>-------</v>
      </c>
      <c r="AD932" s="41" t="str">
        <f t="shared" si="19"/>
        <v>--------</v>
      </c>
      <c r="AE932" s="41" t="str">
        <f t="shared" si="20"/>
        <v>-------</v>
      </c>
    </row>
    <row r="933">
      <c r="A933" s="49"/>
      <c r="B933" s="58"/>
      <c r="C933" s="58"/>
      <c r="D933" s="49"/>
      <c r="E933" s="49"/>
      <c r="F933" s="49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39" t="str">
        <f t="shared" si="1"/>
        <v>alp----</v>
      </c>
      <c r="X933" s="40" t="str">
        <f t="shared" si="2"/>
        <v>-----none</v>
      </c>
      <c r="Y933" s="40" t="str">
        <f t="shared" si="17"/>
        <v>-------</v>
      </c>
      <c r="Z933" s="41" t="str">
        <f t="shared" si="4"/>
        <v>alp---</v>
      </c>
      <c r="AA933" s="41" t="str">
        <f t="shared" si="5"/>
        <v/>
      </c>
      <c r="AB933" s="41" t="str">
        <f t="shared" si="18"/>
        <v>-------</v>
      </c>
      <c r="AC933" s="41" t="str">
        <f t="shared" si="7"/>
        <v>-------</v>
      </c>
      <c r="AD933" s="41" t="str">
        <f t="shared" si="19"/>
        <v>--------</v>
      </c>
      <c r="AE933" s="41" t="str">
        <f t="shared" si="20"/>
        <v>-------</v>
      </c>
    </row>
    <row r="934">
      <c r="A934" s="50"/>
      <c r="B934" s="59"/>
      <c r="C934" s="59"/>
      <c r="D934" s="50"/>
      <c r="E934" s="50"/>
      <c r="F934" s="50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39" t="str">
        <f t="shared" si="1"/>
        <v>alp----</v>
      </c>
      <c r="X934" s="40" t="str">
        <f t="shared" si="2"/>
        <v>-----none</v>
      </c>
      <c r="Y934" s="40" t="str">
        <f t="shared" si="17"/>
        <v>-------</v>
      </c>
      <c r="Z934" s="41" t="str">
        <f t="shared" si="4"/>
        <v>alp---</v>
      </c>
      <c r="AA934" s="41" t="str">
        <f t="shared" si="5"/>
        <v/>
      </c>
      <c r="AB934" s="41" t="str">
        <f t="shared" si="18"/>
        <v>-------</v>
      </c>
      <c r="AC934" s="41" t="str">
        <f t="shared" si="7"/>
        <v>-------</v>
      </c>
      <c r="AD934" s="41" t="str">
        <f t="shared" si="19"/>
        <v>--------</v>
      </c>
      <c r="AE934" s="41" t="str">
        <f t="shared" si="20"/>
        <v>-------</v>
      </c>
    </row>
    <row r="935">
      <c r="A935" s="49"/>
      <c r="B935" s="58"/>
      <c r="C935" s="58"/>
      <c r="D935" s="49"/>
      <c r="E935" s="49"/>
      <c r="F935" s="49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39" t="str">
        <f t="shared" si="1"/>
        <v>alp----</v>
      </c>
      <c r="X935" s="40" t="str">
        <f t="shared" si="2"/>
        <v>-----none</v>
      </c>
      <c r="Y935" s="40" t="str">
        <f t="shared" si="17"/>
        <v>-------</v>
      </c>
      <c r="Z935" s="41" t="str">
        <f t="shared" si="4"/>
        <v>alp---</v>
      </c>
      <c r="AA935" s="41" t="str">
        <f t="shared" si="5"/>
        <v/>
      </c>
      <c r="AB935" s="41" t="str">
        <f t="shared" si="18"/>
        <v>-------</v>
      </c>
      <c r="AC935" s="41" t="str">
        <f t="shared" si="7"/>
        <v>-------</v>
      </c>
      <c r="AD935" s="41" t="str">
        <f t="shared" si="19"/>
        <v>--------</v>
      </c>
      <c r="AE935" s="41" t="str">
        <f t="shared" si="20"/>
        <v>-------</v>
      </c>
    </row>
    <row r="936">
      <c r="A936" s="50"/>
      <c r="B936" s="59"/>
      <c r="C936" s="59"/>
      <c r="D936" s="50"/>
      <c r="E936" s="50"/>
      <c r="F936" s="50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39" t="str">
        <f t="shared" si="1"/>
        <v>alp----</v>
      </c>
      <c r="X936" s="40" t="str">
        <f t="shared" si="2"/>
        <v>-----none</v>
      </c>
      <c r="Y936" s="40" t="str">
        <f t="shared" si="17"/>
        <v>-------</v>
      </c>
      <c r="Z936" s="41" t="str">
        <f t="shared" si="4"/>
        <v>alp---</v>
      </c>
      <c r="AA936" s="41" t="str">
        <f t="shared" si="5"/>
        <v/>
      </c>
      <c r="AB936" s="41" t="str">
        <f t="shared" si="18"/>
        <v>-------</v>
      </c>
      <c r="AC936" s="41" t="str">
        <f t="shared" si="7"/>
        <v>-------</v>
      </c>
      <c r="AD936" s="41" t="str">
        <f t="shared" si="19"/>
        <v>--------</v>
      </c>
      <c r="AE936" s="41" t="str">
        <f t="shared" si="20"/>
        <v>-------</v>
      </c>
    </row>
    <row r="937">
      <c r="A937" s="49"/>
      <c r="B937" s="58"/>
      <c r="C937" s="58"/>
      <c r="D937" s="49"/>
      <c r="E937" s="49"/>
      <c r="F937" s="49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39" t="str">
        <f t="shared" si="1"/>
        <v>alp----</v>
      </c>
      <c r="X937" s="40" t="str">
        <f t="shared" si="2"/>
        <v>-----none</v>
      </c>
      <c r="Y937" s="40" t="str">
        <f t="shared" si="17"/>
        <v>-------</v>
      </c>
      <c r="Z937" s="41" t="str">
        <f t="shared" si="4"/>
        <v>alp---</v>
      </c>
      <c r="AA937" s="41" t="str">
        <f t="shared" si="5"/>
        <v/>
      </c>
      <c r="AB937" s="41" t="str">
        <f t="shared" si="18"/>
        <v>-------</v>
      </c>
      <c r="AC937" s="41" t="str">
        <f t="shared" si="7"/>
        <v>-------</v>
      </c>
      <c r="AD937" s="41" t="str">
        <f t="shared" si="19"/>
        <v>--------</v>
      </c>
      <c r="AE937" s="41" t="str">
        <f t="shared" si="20"/>
        <v>-------</v>
      </c>
    </row>
    <row r="938">
      <c r="A938" s="50"/>
      <c r="B938" s="59"/>
      <c r="C938" s="59"/>
      <c r="D938" s="50"/>
      <c r="E938" s="50"/>
      <c r="F938" s="50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39" t="str">
        <f t="shared" si="1"/>
        <v>alp----</v>
      </c>
      <c r="X938" s="40" t="str">
        <f t="shared" si="2"/>
        <v>-----none</v>
      </c>
      <c r="Y938" s="40" t="str">
        <f t="shared" si="17"/>
        <v>-------</v>
      </c>
      <c r="Z938" s="41" t="str">
        <f t="shared" si="4"/>
        <v>alp---</v>
      </c>
      <c r="AA938" s="41" t="str">
        <f t="shared" si="5"/>
        <v/>
      </c>
      <c r="AB938" s="41" t="str">
        <f t="shared" si="18"/>
        <v>-------</v>
      </c>
      <c r="AC938" s="41" t="str">
        <f t="shared" si="7"/>
        <v>-------</v>
      </c>
      <c r="AD938" s="41" t="str">
        <f t="shared" si="19"/>
        <v>--------</v>
      </c>
      <c r="AE938" s="41" t="str">
        <f t="shared" si="20"/>
        <v>-------</v>
      </c>
    </row>
    <row r="939">
      <c r="A939" s="49"/>
      <c r="B939" s="58"/>
      <c r="C939" s="58"/>
      <c r="D939" s="49"/>
      <c r="E939" s="49"/>
      <c r="F939" s="49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39" t="str">
        <f t="shared" si="1"/>
        <v>alp----</v>
      </c>
      <c r="X939" s="40" t="str">
        <f t="shared" si="2"/>
        <v>-----none</v>
      </c>
      <c r="Y939" s="40" t="str">
        <f t="shared" si="17"/>
        <v>-------</v>
      </c>
      <c r="Z939" s="41" t="str">
        <f t="shared" si="4"/>
        <v>alp---</v>
      </c>
      <c r="AA939" s="41" t="str">
        <f t="shared" si="5"/>
        <v/>
      </c>
      <c r="AB939" s="41" t="str">
        <f t="shared" si="18"/>
        <v>-------</v>
      </c>
      <c r="AC939" s="41" t="str">
        <f t="shared" si="7"/>
        <v>-------</v>
      </c>
      <c r="AD939" s="41" t="str">
        <f t="shared" si="19"/>
        <v>--------</v>
      </c>
      <c r="AE939" s="41" t="str">
        <f t="shared" si="20"/>
        <v>-------</v>
      </c>
    </row>
    <row r="940">
      <c r="A940" s="50"/>
      <c r="B940" s="59"/>
      <c r="C940" s="59"/>
      <c r="D940" s="50"/>
      <c r="E940" s="50"/>
      <c r="F940" s="50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39" t="str">
        <f t="shared" si="1"/>
        <v>alp----</v>
      </c>
      <c r="X940" s="40" t="str">
        <f t="shared" si="2"/>
        <v>-----none</v>
      </c>
      <c r="Y940" s="40" t="str">
        <f t="shared" si="17"/>
        <v>-------</v>
      </c>
      <c r="Z940" s="41" t="str">
        <f t="shared" si="4"/>
        <v>alp---</v>
      </c>
      <c r="AA940" s="41" t="str">
        <f t="shared" si="5"/>
        <v/>
      </c>
      <c r="AB940" s="41" t="str">
        <f t="shared" si="18"/>
        <v>-------</v>
      </c>
      <c r="AC940" s="41" t="str">
        <f t="shared" si="7"/>
        <v>-------</v>
      </c>
      <c r="AD940" s="41" t="str">
        <f t="shared" si="19"/>
        <v>--------</v>
      </c>
      <c r="AE940" s="41" t="str">
        <f t="shared" si="20"/>
        <v>-------</v>
      </c>
    </row>
    <row r="941">
      <c r="A941" s="49"/>
      <c r="B941" s="58"/>
      <c r="C941" s="58"/>
      <c r="D941" s="49"/>
      <c r="E941" s="49"/>
      <c r="F941" s="49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39" t="str">
        <f t="shared" si="1"/>
        <v>alp----</v>
      </c>
      <c r="X941" s="40" t="str">
        <f t="shared" si="2"/>
        <v>-----none</v>
      </c>
      <c r="Y941" s="40" t="str">
        <f t="shared" si="17"/>
        <v>-------</v>
      </c>
      <c r="Z941" s="41" t="str">
        <f t="shared" si="4"/>
        <v>alp---</v>
      </c>
      <c r="AA941" s="41" t="str">
        <f t="shared" si="5"/>
        <v/>
      </c>
      <c r="AB941" s="41" t="str">
        <f t="shared" si="18"/>
        <v>-------</v>
      </c>
      <c r="AC941" s="41" t="str">
        <f t="shared" si="7"/>
        <v>-------</v>
      </c>
      <c r="AD941" s="41" t="str">
        <f t="shared" si="19"/>
        <v>--------</v>
      </c>
      <c r="AE941" s="41" t="str">
        <f t="shared" si="20"/>
        <v>-------</v>
      </c>
    </row>
    <row r="942">
      <c r="A942" s="50"/>
      <c r="B942" s="59"/>
      <c r="C942" s="59"/>
      <c r="D942" s="50"/>
      <c r="E942" s="50"/>
      <c r="F942" s="50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39" t="str">
        <f t="shared" si="1"/>
        <v>alp----</v>
      </c>
      <c r="X942" s="40" t="str">
        <f t="shared" si="2"/>
        <v>-----none</v>
      </c>
      <c r="Y942" s="40" t="str">
        <f t="shared" si="17"/>
        <v>-------</v>
      </c>
      <c r="Z942" s="41" t="str">
        <f t="shared" si="4"/>
        <v>alp---</v>
      </c>
      <c r="AA942" s="41" t="str">
        <f t="shared" si="5"/>
        <v/>
      </c>
      <c r="AB942" s="41" t="str">
        <f t="shared" si="18"/>
        <v>-------</v>
      </c>
      <c r="AC942" s="41" t="str">
        <f t="shared" si="7"/>
        <v>-------</v>
      </c>
      <c r="AD942" s="41" t="str">
        <f t="shared" si="19"/>
        <v>--------</v>
      </c>
      <c r="AE942" s="41" t="str">
        <f t="shared" si="20"/>
        <v>-------</v>
      </c>
    </row>
    <row r="943">
      <c r="A943" s="49"/>
      <c r="B943" s="58"/>
      <c r="C943" s="58"/>
      <c r="D943" s="49"/>
      <c r="E943" s="49"/>
      <c r="F943" s="49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39" t="str">
        <f t="shared" si="1"/>
        <v>alp----</v>
      </c>
      <c r="X943" s="40" t="str">
        <f t="shared" si="2"/>
        <v>-----none</v>
      </c>
      <c r="Y943" s="40" t="str">
        <f t="shared" si="17"/>
        <v>-------</v>
      </c>
      <c r="Z943" s="41" t="str">
        <f t="shared" si="4"/>
        <v>alp---</v>
      </c>
      <c r="AA943" s="41" t="str">
        <f t="shared" si="5"/>
        <v/>
      </c>
      <c r="AB943" s="41" t="str">
        <f t="shared" si="18"/>
        <v>-------</v>
      </c>
      <c r="AC943" s="41" t="str">
        <f t="shared" si="7"/>
        <v>-------</v>
      </c>
      <c r="AD943" s="41" t="str">
        <f t="shared" si="19"/>
        <v>--------</v>
      </c>
      <c r="AE943" s="41" t="str">
        <f t="shared" si="20"/>
        <v>-------</v>
      </c>
    </row>
    <row r="944">
      <c r="A944" s="50"/>
      <c r="B944" s="59"/>
      <c r="C944" s="59"/>
      <c r="D944" s="50"/>
      <c r="E944" s="50"/>
      <c r="F944" s="50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39" t="str">
        <f t="shared" si="1"/>
        <v>alp----</v>
      </c>
      <c r="X944" s="40" t="str">
        <f t="shared" si="2"/>
        <v>-----none</v>
      </c>
      <c r="Y944" s="40" t="str">
        <f t="shared" si="17"/>
        <v>-------</v>
      </c>
      <c r="Z944" s="41" t="str">
        <f t="shared" si="4"/>
        <v>alp---</v>
      </c>
      <c r="AA944" s="41" t="str">
        <f t="shared" si="5"/>
        <v/>
      </c>
      <c r="AB944" s="41" t="str">
        <f t="shared" si="18"/>
        <v>-------</v>
      </c>
      <c r="AC944" s="41" t="str">
        <f t="shared" si="7"/>
        <v>-------</v>
      </c>
      <c r="AD944" s="41" t="str">
        <f t="shared" si="19"/>
        <v>--------</v>
      </c>
      <c r="AE944" s="41" t="str">
        <f t="shared" si="20"/>
        <v>-------</v>
      </c>
    </row>
    <row r="945">
      <c r="A945" s="49"/>
      <c r="B945" s="58"/>
      <c r="C945" s="58"/>
      <c r="D945" s="49"/>
      <c r="E945" s="49"/>
      <c r="F945" s="49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39" t="str">
        <f t="shared" si="1"/>
        <v>alp----</v>
      </c>
      <c r="X945" s="40" t="str">
        <f t="shared" si="2"/>
        <v>-----none</v>
      </c>
      <c r="Y945" s="40" t="str">
        <f t="shared" si="17"/>
        <v>-------</v>
      </c>
      <c r="Z945" s="41" t="str">
        <f t="shared" si="4"/>
        <v>alp---</v>
      </c>
      <c r="AA945" s="41" t="str">
        <f t="shared" si="5"/>
        <v/>
      </c>
      <c r="AB945" s="41" t="str">
        <f t="shared" si="18"/>
        <v>-------</v>
      </c>
      <c r="AC945" s="41" t="str">
        <f t="shared" si="7"/>
        <v>-------</v>
      </c>
      <c r="AD945" s="41" t="str">
        <f t="shared" si="19"/>
        <v>--------</v>
      </c>
      <c r="AE945" s="41" t="str">
        <f t="shared" si="20"/>
        <v>-------</v>
      </c>
    </row>
    <row r="946">
      <c r="A946" s="50"/>
      <c r="B946" s="59"/>
      <c r="C946" s="59"/>
      <c r="D946" s="50"/>
      <c r="E946" s="50"/>
      <c r="F946" s="50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39" t="str">
        <f t="shared" si="1"/>
        <v>alp----</v>
      </c>
      <c r="X946" s="40" t="str">
        <f t="shared" si="2"/>
        <v>-----none</v>
      </c>
      <c r="Y946" s="40" t="str">
        <f t="shared" si="17"/>
        <v>-------</v>
      </c>
      <c r="Z946" s="41" t="str">
        <f t="shared" si="4"/>
        <v>alp---</v>
      </c>
      <c r="AA946" s="41" t="str">
        <f t="shared" si="5"/>
        <v/>
      </c>
      <c r="AB946" s="41" t="str">
        <f t="shared" si="18"/>
        <v>-------</v>
      </c>
      <c r="AC946" s="41" t="str">
        <f t="shared" si="7"/>
        <v>-------</v>
      </c>
      <c r="AD946" s="41" t="str">
        <f t="shared" si="19"/>
        <v>--------</v>
      </c>
      <c r="AE946" s="41" t="str">
        <f t="shared" si="20"/>
        <v>-------</v>
      </c>
    </row>
    <row r="947">
      <c r="A947" s="49"/>
      <c r="B947" s="58"/>
      <c r="C947" s="58"/>
      <c r="D947" s="49"/>
      <c r="E947" s="49"/>
      <c r="F947" s="49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39" t="str">
        <f t="shared" si="1"/>
        <v>alp----</v>
      </c>
      <c r="X947" s="40" t="str">
        <f t="shared" si="2"/>
        <v>-----none</v>
      </c>
      <c r="Y947" s="40" t="str">
        <f t="shared" si="17"/>
        <v>-------</v>
      </c>
      <c r="Z947" s="41" t="str">
        <f t="shared" si="4"/>
        <v>alp---</v>
      </c>
      <c r="AA947" s="41" t="str">
        <f t="shared" si="5"/>
        <v/>
      </c>
      <c r="AB947" s="41" t="str">
        <f t="shared" si="18"/>
        <v>-------</v>
      </c>
      <c r="AC947" s="41" t="str">
        <f t="shared" si="7"/>
        <v>-------</v>
      </c>
      <c r="AD947" s="41" t="str">
        <f t="shared" si="19"/>
        <v>--------</v>
      </c>
      <c r="AE947" s="41" t="str">
        <f t="shared" si="20"/>
        <v>-------</v>
      </c>
    </row>
    <row r="948">
      <c r="A948" s="50"/>
      <c r="B948" s="59"/>
      <c r="C948" s="59"/>
      <c r="D948" s="50"/>
      <c r="E948" s="50"/>
      <c r="F948" s="50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39" t="str">
        <f t="shared" si="1"/>
        <v>alp----</v>
      </c>
      <c r="X948" s="40" t="str">
        <f t="shared" si="2"/>
        <v>-----none</v>
      </c>
      <c r="Y948" s="40" t="str">
        <f t="shared" si="17"/>
        <v>-------</v>
      </c>
      <c r="Z948" s="41" t="str">
        <f t="shared" si="4"/>
        <v>alp---</v>
      </c>
      <c r="AA948" s="41" t="str">
        <f t="shared" si="5"/>
        <v/>
      </c>
      <c r="AB948" s="41" t="str">
        <f t="shared" si="18"/>
        <v>-------</v>
      </c>
      <c r="AC948" s="41" t="str">
        <f t="shared" si="7"/>
        <v>-------</v>
      </c>
      <c r="AD948" s="41" t="str">
        <f t="shared" si="19"/>
        <v>--------</v>
      </c>
      <c r="AE948" s="41" t="str">
        <f t="shared" si="20"/>
        <v>-------</v>
      </c>
    </row>
    <row r="949">
      <c r="A949" s="49"/>
      <c r="B949" s="58"/>
      <c r="C949" s="58"/>
      <c r="D949" s="49"/>
      <c r="E949" s="49"/>
      <c r="F949" s="49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39" t="str">
        <f t="shared" si="1"/>
        <v>alp----</v>
      </c>
      <c r="X949" s="40" t="str">
        <f t="shared" si="2"/>
        <v>-----none</v>
      </c>
      <c r="Y949" s="40" t="str">
        <f t="shared" si="17"/>
        <v>-------</v>
      </c>
      <c r="Z949" s="41" t="str">
        <f t="shared" si="4"/>
        <v>alp---</v>
      </c>
      <c r="AA949" s="41" t="str">
        <f t="shared" si="5"/>
        <v/>
      </c>
      <c r="AB949" s="41" t="str">
        <f t="shared" si="18"/>
        <v>-------</v>
      </c>
      <c r="AC949" s="41" t="str">
        <f t="shared" si="7"/>
        <v>-------</v>
      </c>
      <c r="AD949" s="41" t="str">
        <f t="shared" si="19"/>
        <v>--------</v>
      </c>
      <c r="AE949" s="41" t="str">
        <f t="shared" si="20"/>
        <v>-------</v>
      </c>
    </row>
    <row r="950">
      <c r="A950" s="50"/>
      <c r="B950" s="59"/>
      <c r="C950" s="59"/>
      <c r="D950" s="50"/>
      <c r="E950" s="50"/>
      <c r="F950" s="50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39" t="str">
        <f t="shared" si="1"/>
        <v>alp----</v>
      </c>
      <c r="X950" s="40" t="str">
        <f t="shared" si="2"/>
        <v>-----none</v>
      </c>
      <c r="Y950" s="40" t="str">
        <f t="shared" si="17"/>
        <v>-------</v>
      </c>
      <c r="Z950" s="41" t="str">
        <f t="shared" si="4"/>
        <v>alp---</v>
      </c>
      <c r="AA950" s="41" t="str">
        <f t="shared" si="5"/>
        <v/>
      </c>
      <c r="AB950" s="41" t="str">
        <f t="shared" si="18"/>
        <v>-------</v>
      </c>
      <c r="AC950" s="41" t="str">
        <f t="shared" si="7"/>
        <v>-------</v>
      </c>
      <c r="AD950" s="41" t="str">
        <f t="shared" si="19"/>
        <v>--------</v>
      </c>
      <c r="AE950" s="41" t="str">
        <f t="shared" si="20"/>
        <v>-------</v>
      </c>
    </row>
    <row r="951">
      <c r="A951" s="49"/>
      <c r="B951" s="58"/>
      <c r="C951" s="58"/>
      <c r="D951" s="49"/>
      <c r="E951" s="49"/>
      <c r="F951" s="49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39" t="str">
        <f t="shared" si="1"/>
        <v>alp----</v>
      </c>
      <c r="X951" s="40" t="str">
        <f t="shared" si="2"/>
        <v>-----none</v>
      </c>
      <c r="Y951" s="40" t="str">
        <f t="shared" si="17"/>
        <v>-------</v>
      </c>
      <c r="Z951" s="41" t="str">
        <f t="shared" si="4"/>
        <v>alp---</v>
      </c>
      <c r="AA951" s="41" t="str">
        <f t="shared" si="5"/>
        <v/>
      </c>
      <c r="AB951" s="41" t="str">
        <f t="shared" si="18"/>
        <v>-------</v>
      </c>
      <c r="AC951" s="41" t="str">
        <f t="shared" si="7"/>
        <v>-------</v>
      </c>
      <c r="AD951" s="41" t="str">
        <f t="shared" si="19"/>
        <v>--------</v>
      </c>
      <c r="AE951" s="41" t="str">
        <f t="shared" si="20"/>
        <v>-------</v>
      </c>
    </row>
    <row r="952">
      <c r="A952" s="50"/>
      <c r="B952" s="59"/>
      <c r="C952" s="59"/>
      <c r="D952" s="50"/>
      <c r="E952" s="50"/>
      <c r="F952" s="50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39" t="str">
        <f t="shared" si="1"/>
        <v>alp----</v>
      </c>
      <c r="X952" s="40" t="str">
        <f t="shared" si="2"/>
        <v>-----none</v>
      </c>
      <c r="Y952" s="40" t="str">
        <f t="shared" si="17"/>
        <v>-------</v>
      </c>
      <c r="Z952" s="41" t="str">
        <f t="shared" si="4"/>
        <v>alp---</v>
      </c>
      <c r="AA952" s="41" t="str">
        <f t="shared" si="5"/>
        <v/>
      </c>
      <c r="AB952" s="41" t="str">
        <f t="shared" si="18"/>
        <v>-------</v>
      </c>
      <c r="AC952" s="41" t="str">
        <f t="shared" si="7"/>
        <v>-------</v>
      </c>
      <c r="AD952" s="41" t="str">
        <f t="shared" si="19"/>
        <v>--------</v>
      </c>
      <c r="AE952" s="41" t="str">
        <f t="shared" si="20"/>
        <v>-------</v>
      </c>
    </row>
    <row r="953">
      <c r="A953" s="49"/>
      <c r="B953" s="58"/>
      <c r="C953" s="58"/>
      <c r="D953" s="49"/>
      <c r="E953" s="49"/>
      <c r="F953" s="49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39" t="str">
        <f t="shared" si="1"/>
        <v>alp----</v>
      </c>
      <c r="X953" s="40" t="str">
        <f t="shared" si="2"/>
        <v>-----none</v>
      </c>
      <c r="Y953" s="40" t="str">
        <f t="shared" si="17"/>
        <v>-------</v>
      </c>
      <c r="Z953" s="41" t="str">
        <f t="shared" si="4"/>
        <v>alp---</v>
      </c>
      <c r="AA953" s="41" t="str">
        <f t="shared" si="5"/>
        <v/>
      </c>
      <c r="AB953" s="41" t="str">
        <f t="shared" si="18"/>
        <v>-------</v>
      </c>
      <c r="AC953" s="41" t="str">
        <f t="shared" si="7"/>
        <v>-------</v>
      </c>
      <c r="AD953" s="41" t="str">
        <f t="shared" si="19"/>
        <v>--------</v>
      </c>
      <c r="AE953" s="41" t="str">
        <f t="shared" si="20"/>
        <v>-------</v>
      </c>
    </row>
    <row r="954">
      <c r="A954" s="50"/>
      <c r="B954" s="59"/>
      <c r="C954" s="59"/>
      <c r="D954" s="50"/>
      <c r="E954" s="50"/>
      <c r="F954" s="50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39" t="str">
        <f t="shared" si="1"/>
        <v>alp----</v>
      </c>
      <c r="X954" s="40" t="str">
        <f t="shared" si="2"/>
        <v>-----none</v>
      </c>
      <c r="Y954" s="40" t="str">
        <f t="shared" si="17"/>
        <v>-------</v>
      </c>
      <c r="Z954" s="41" t="str">
        <f t="shared" si="4"/>
        <v>alp---</v>
      </c>
      <c r="AA954" s="41" t="str">
        <f t="shared" si="5"/>
        <v/>
      </c>
      <c r="AB954" s="41" t="str">
        <f t="shared" si="18"/>
        <v>-------</v>
      </c>
      <c r="AC954" s="41" t="str">
        <f t="shared" si="7"/>
        <v>-------</v>
      </c>
      <c r="AD954" s="41" t="str">
        <f t="shared" si="19"/>
        <v>--------</v>
      </c>
      <c r="AE954" s="41" t="str">
        <f t="shared" si="20"/>
        <v>-------</v>
      </c>
    </row>
    <row r="955">
      <c r="A955" s="49"/>
      <c r="B955" s="58"/>
      <c r="C955" s="58"/>
      <c r="D955" s="49"/>
      <c r="E955" s="49"/>
      <c r="F955" s="49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39" t="str">
        <f t="shared" si="1"/>
        <v>alp----</v>
      </c>
      <c r="X955" s="40" t="str">
        <f t="shared" si="2"/>
        <v>-----none</v>
      </c>
      <c r="Y955" s="40" t="str">
        <f t="shared" si="17"/>
        <v>-------</v>
      </c>
      <c r="Z955" s="41" t="str">
        <f t="shared" si="4"/>
        <v>alp---</v>
      </c>
      <c r="AA955" s="41" t="str">
        <f t="shared" si="5"/>
        <v/>
      </c>
      <c r="AB955" s="41" t="str">
        <f t="shared" si="18"/>
        <v>-------</v>
      </c>
      <c r="AC955" s="41" t="str">
        <f t="shared" si="7"/>
        <v>-------</v>
      </c>
      <c r="AD955" s="41" t="str">
        <f t="shared" si="19"/>
        <v>--------</v>
      </c>
      <c r="AE955" s="41" t="str">
        <f t="shared" si="20"/>
        <v>-------</v>
      </c>
    </row>
    <row r="956">
      <c r="A956" s="50"/>
      <c r="B956" s="59"/>
      <c r="C956" s="59"/>
      <c r="D956" s="50"/>
      <c r="E956" s="50"/>
      <c r="F956" s="50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39" t="str">
        <f t="shared" si="1"/>
        <v>alp----</v>
      </c>
      <c r="X956" s="40" t="str">
        <f t="shared" si="2"/>
        <v>-----none</v>
      </c>
      <c r="Y956" s="40" t="str">
        <f t="shared" si="17"/>
        <v>-------</v>
      </c>
      <c r="Z956" s="41" t="str">
        <f t="shared" si="4"/>
        <v>alp---</v>
      </c>
      <c r="AA956" s="41" t="str">
        <f t="shared" si="5"/>
        <v/>
      </c>
      <c r="AB956" s="41" t="str">
        <f t="shared" si="18"/>
        <v>-------</v>
      </c>
      <c r="AC956" s="41" t="str">
        <f t="shared" si="7"/>
        <v>-------</v>
      </c>
      <c r="AD956" s="41" t="str">
        <f t="shared" si="19"/>
        <v>--------</v>
      </c>
      <c r="AE956" s="41" t="str">
        <f t="shared" si="20"/>
        <v>-------</v>
      </c>
    </row>
    <row r="957">
      <c r="A957" s="49"/>
      <c r="B957" s="58"/>
      <c r="C957" s="58"/>
      <c r="D957" s="49"/>
      <c r="E957" s="49"/>
      <c r="F957" s="49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39" t="str">
        <f t="shared" si="1"/>
        <v>alp----</v>
      </c>
      <c r="X957" s="40" t="str">
        <f t="shared" si="2"/>
        <v>-----none</v>
      </c>
      <c r="Y957" s="40" t="str">
        <f t="shared" si="17"/>
        <v>-------</v>
      </c>
      <c r="Z957" s="41" t="str">
        <f t="shared" si="4"/>
        <v>alp---</v>
      </c>
      <c r="AA957" s="41" t="str">
        <f t="shared" si="5"/>
        <v/>
      </c>
      <c r="AB957" s="41" t="str">
        <f t="shared" si="18"/>
        <v>-------</v>
      </c>
      <c r="AC957" s="41" t="str">
        <f t="shared" si="7"/>
        <v>-------</v>
      </c>
      <c r="AD957" s="41" t="str">
        <f t="shared" si="19"/>
        <v>--------</v>
      </c>
      <c r="AE957" s="41" t="str">
        <f t="shared" si="20"/>
        <v>-------</v>
      </c>
    </row>
    <row r="958">
      <c r="A958" s="50"/>
      <c r="B958" s="59"/>
      <c r="C958" s="59"/>
      <c r="D958" s="50"/>
      <c r="E958" s="50"/>
      <c r="F958" s="50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39" t="str">
        <f t="shared" si="1"/>
        <v>alp----</v>
      </c>
      <c r="X958" s="40" t="str">
        <f t="shared" si="2"/>
        <v>-----none</v>
      </c>
      <c r="Y958" s="40" t="str">
        <f t="shared" si="17"/>
        <v>-------</v>
      </c>
      <c r="Z958" s="41" t="str">
        <f t="shared" si="4"/>
        <v>alp---</v>
      </c>
      <c r="AA958" s="41" t="str">
        <f t="shared" si="5"/>
        <v/>
      </c>
      <c r="AB958" s="41" t="str">
        <f t="shared" si="18"/>
        <v>-------</v>
      </c>
      <c r="AC958" s="41" t="str">
        <f t="shared" si="7"/>
        <v>-------</v>
      </c>
      <c r="AD958" s="41" t="str">
        <f t="shared" si="19"/>
        <v>--------</v>
      </c>
      <c r="AE958" s="41" t="str">
        <f t="shared" si="20"/>
        <v>-------</v>
      </c>
    </row>
    <row r="959">
      <c r="A959" s="49"/>
      <c r="B959" s="58"/>
      <c r="C959" s="58"/>
      <c r="D959" s="49"/>
      <c r="E959" s="49"/>
      <c r="F959" s="49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39" t="str">
        <f t="shared" si="1"/>
        <v>alp----</v>
      </c>
      <c r="X959" s="40" t="str">
        <f t="shared" si="2"/>
        <v>-----none</v>
      </c>
      <c r="Y959" s="40" t="str">
        <f t="shared" si="17"/>
        <v>-------</v>
      </c>
      <c r="Z959" s="41" t="str">
        <f t="shared" si="4"/>
        <v>alp---</v>
      </c>
      <c r="AA959" s="41" t="str">
        <f t="shared" si="5"/>
        <v/>
      </c>
      <c r="AB959" s="41" t="str">
        <f t="shared" si="18"/>
        <v>-------</v>
      </c>
      <c r="AC959" s="41" t="str">
        <f t="shared" si="7"/>
        <v>-------</v>
      </c>
      <c r="AD959" s="41" t="str">
        <f t="shared" si="19"/>
        <v>--------</v>
      </c>
      <c r="AE959" s="41" t="str">
        <f t="shared" si="20"/>
        <v>-------</v>
      </c>
    </row>
    <row r="960">
      <c r="A960" s="50"/>
      <c r="B960" s="59"/>
      <c r="C960" s="59"/>
      <c r="D960" s="50"/>
      <c r="E960" s="50"/>
      <c r="F960" s="50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39" t="str">
        <f t="shared" si="1"/>
        <v>alp----</v>
      </c>
      <c r="X960" s="40" t="str">
        <f t="shared" si="2"/>
        <v>-----none</v>
      </c>
      <c r="Y960" s="40" t="str">
        <f t="shared" si="17"/>
        <v>-------</v>
      </c>
      <c r="Z960" s="41" t="str">
        <f t="shared" si="4"/>
        <v>alp---</v>
      </c>
      <c r="AA960" s="41" t="str">
        <f t="shared" si="5"/>
        <v/>
      </c>
      <c r="AB960" s="41" t="str">
        <f t="shared" si="18"/>
        <v>-------</v>
      </c>
      <c r="AC960" s="41" t="str">
        <f t="shared" si="7"/>
        <v>-------</v>
      </c>
      <c r="AD960" s="41" t="str">
        <f t="shared" si="19"/>
        <v>--------</v>
      </c>
      <c r="AE960" s="41" t="str">
        <f t="shared" si="20"/>
        <v>-------</v>
      </c>
    </row>
    <row r="961">
      <c r="A961" s="49"/>
      <c r="B961" s="58"/>
      <c r="C961" s="58"/>
      <c r="D961" s="49"/>
      <c r="E961" s="49"/>
      <c r="F961" s="49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39" t="str">
        <f t="shared" si="1"/>
        <v>alp----</v>
      </c>
      <c r="X961" s="40" t="str">
        <f t="shared" si="2"/>
        <v>-----none</v>
      </c>
      <c r="Y961" s="40" t="str">
        <f t="shared" si="17"/>
        <v>-------</v>
      </c>
      <c r="Z961" s="41" t="str">
        <f t="shared" si="4"/>
        <v>alp---</v>
      </c>
      <c r="AA961" s="41" t="str">
        <f t="shared" si="5"/>
        <v/>
      </c>
      <c r="AB961" s="41" t="str">
        <f t="shared" si="18"/>
        <v>-------</v>
      </c>
      <c r="AC961" s="41" t="str">
        <f t="shared" si="7"/>
        <v>-------</v>
      </c>
      <c r="AD961" s="41" t="str">
        <f t="shared" si="19"/>
        <v>--------</v>
      </c>
      <c r="AE961" s="41" t="str">
        <f t="shared" si="20"/>
        <v>-------</v>
      </c>
    </row>
    <row r="962">
      <c r="A962" s="50"/>
      <c r="B962" s="59"/>
      <c r="C962" s="59"/>
      <c r="D962" s="50"/>
      <c r="E962" s="50"/>
      <c r="F962" s="50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39" t="str">
        <f t="shared" si="1"/>
        <v>alp----</v>
      </c>
      <c r="X962" s="40" t="str">
        <f t="shared" si="2"/>
        <v>-----none</v>
      </c>
      <c r="Y962" s="40" t="str">
        <f t="shared" si="17"/>
        <v>-------</v>
      </c>
      <c r="Z962" s="41" t="str">
        <f t="shared" si="4"/>
        <v>alp---</v>
      </c>
      <c r="AA962" s="41" t="str">
        <f t="shared" si="5"/>
        <v/>
      </c>
      <c r="AB962" s="41" t="str">
        <f t="shared" si="18"/>
        <v>-------</v>
      </c>
      <c r="AC962" s="41" t="str">
        <f t="shared" si="7"/>
        <v>-------</v>
      </c>
      <c r="AD962" s="41" t="str">
        <f t="shared" si="19"/>
        <v>--------</v>
      </c>
      <c r="AE962" s="41" t="str">
        <f t="shared" si="20"/>
        <v>-------</v>
      </c>
    </row>
    <row r="963">
      <c r="A963" s="49"/>
      <c r="B963" s="58"/>
      <c r="C963" s="58"/>
      <c r="D963" s="49"/>
      <c r="E963" s="49"/>
      <c r="F963" s="49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39" t="str">
        <f t="shared" si="1"/>
        <v>alp----</v>
      </c>
      <c r="X963" s="40" t="str">
        <f t="shared" si="2"/>
        <v>-----none</v>
      </c>
      <c r="Y963" s="40" t="str">
        <f t="shared" si="17"/>
        <v>-------</v>
      </c>
      <c r="Z963" s="41" t="str">
        <f t="shared" si="4"/>
        <v>alp---</v>
      </c>
      <c r="AA963" s="41" t="str">
        <f t="shared" si="5"/>
        <v/>
      </c>
      <c r="AB963" s="41" t="str">
        <f t="shared" si="18"/>
        <v>-------</v>
      </c>
      <c r="AC963" s="41" t="str">
        <f t="shared" si="7"/>
        <v>-------</v>
      </c>
      <c r="AD963" s="41" t="str">
        <f t="shared" si="19"/>
        <v>--------</v>
      </c>
      <c r="AE963" s="41" t="str">
        <f t="shared" si="20"/>
        <v>-------</v>
      </c>
    </row>
    <row r="964">
      <c r="A964" s="50"/>
      <c r="B964" s="59"/>
      <c r="C964" s="59"/>
      <c r="D964" s="50"/>
      <c r="E964" s="50"/>
      <c r="F964" s="50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39" t="str">
        <f t="shared" si="1"/>
        <v>alp----</v>
      </c>
      <c r="X964" s="40" t="str">
        <f t="shared" si="2"/>
        <v>-----none</v>
      </c>
      <c r="Y964" s="40" t="str">
        <f t="shared" si="17"/>
        <v>-------</v>
      </c>
      <c r="Z964" s="41" t="str">
        <f t="shared" si="4"/>
        <v>alp---</v>
      </c>
      <c r="AA964" s="41" t="str">
        <f t="shared" si="5"/>
        <v/>
      </c>
      <c r="AB964" s="41" t="str">
        <f t="shared" si="18"/>
        <v>-------</v>
      </c>
      <c r="AC964" s="41" t="str">
        <f t="shared" si="7"/>
        <v>-------</v>
      </c>
      <c r="AD964" s="41" t="str">
        <f t="shared" si="19"/>
        <v>--------</v>
      </c>
      <c r="AE964" s="41" t="str">
        <f t="shared" si="20"/>
        <v>-------</v>
      </c>
    </row>
    <row r="965">
      <c r="A965" s="49"/>
      <c r="B965" s="58"/>
      <c r="C965" s="58"/>
      <c r="D965" s="49"/>
      <c r="E965" s="49"/>
      <c r="F965" s="49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39" t="str">
        <f t="shared" si="1"/>
        <v>alp----</v>
      </c>
      <c r="X965" s="40" t="str">
        <f t="shared" si="2"/>
        <v>-----none</v>
      </c>
      <c r="Y965" s="40" t="str">
        <f t="shared" si="17"/>
        <v>-------</v>
      </c>
      <c r="Z965" s="41" t="str">
        <f t="shared" si="4"/>
        <v>alp---</v>
      </c>
      <c r="AA965" s="41" t="str">
        <f t="shared" si="5"/>
        <v/>
      </c>
      <c r="AB965" s="41" t="str">
        <f t="shared" si="18"/>
        <v>-------</v>
      </c>
      <c r="AC965" s="41" t="str">
        <f t="shared" si="7"/>
        <v>-------</v>
      </c>
      <c r="AD965" s="41" t="str">
        <f t="shared" si="19"/>
        <v>--------</v>
      </c>
      <c r="AE965" s="41" t="str">
        <f t="shared" si="20"/>
        <v>-------</v>
      </c>
    </row>
    <row r="966">
      <c r="A966" s="50"/>
      <c r="B966" s="59"/>
      <c r="C966" s="59"/>
      <c r="D966" s="50"/>
      <c r="E966" s="50"/>
      <c r="F966" s="50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39" t="str">
        <f t="shared" si="1"/>
        <v>alp----</v>
      </c>
      <c r="X966" s="40" t="str">
        <f t="shared" si="2"/>
        <v>-----none</v>
      </c>
      <c r="Y966" s="40" t="str">
        <f t="shared" si="17"/>
        <v>-------</v>
      </c>
      <c r="Z966" s="41" t="str">
        <f t="shared" si="4"/>
        <v>alp---</v>
      </c>
      <c r="AA966" s="41" t="str">
        <f t="shared" si="5"/>
        <v/>
      </c>
      <c r="AB966" s="41" t="str">
        <f t="shared" si="18"/>
        <v>-------</v>
      </c>
      <c r="AC966" s="41" t="str">
        <f t="shared" si="7"/>
        <v>-------</v>
      </c>
      <c r="AD966" s="41" t="str">
        <f t="shared" si="19"/>
        <v>--------</v>
      </c>
      <c r="AE966" s="41" t="str">
        <f t="shared" si="20"/>
        <v>-------</v>
      </c>
    </row>
    <row r="967">
      <c r="A967" s="49"/>
      <c r="B967" s="58"/>
      <c r="C967" s="58"/>
      <c r="D967" s="49"/>
      <c r="E967" s="49"/>
      <c r="F967" s="49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39" t="str">
        <f t="shared" si="1"/>
        <v>alp----</v>
      </c>
      <c r="X967" s="40" t="str">
        <f t="shared" si="2"/>
        <v>-----none</v>
      </c>
      <c r="Y967" s="40" t="str">
        <f t="shared" si="17"/>
        <v>-------</v>
      </c>
      <c r="Z967" s="41" t="str">
        <f t="shared" si="4"/>
        <v>alp---</v>
      </c>
      <c r="AA967" s="41" t="str">
        <f t="shared" si="5"/>
        <v/>
      </c>
      <c r="AB967" s="41" t="str">
        <f t="shared" si="18"/>
        <v>-------</v>
      </c>
      <c r="AC967" s="41" t="str">
        <f t="shared" si="7"/>
        <v>-------</v>
      </c>
      <c r="AD967" s="41" t="str">
        <f t="shared" si="19"/>
        <v>--------</v>
      </c>
      <c r="AE967" s="41" t="str">
        <f t="shared" si="20"/>
        <v>-------</v>
      </c>
    </row>
    <row r="968">
      <c r="A968" s="50"/>
      <c r="B968" s="59"/>
      <c r="C968" s="59"/>
      <c r="D968" s="50"/>
      <c r="E968" s="50"/>
      <c r="F968" s="50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39" t="str">
        <f t="shared" si="1"/>
        <v>alp----</v>
      </c>
      <c r="X968" s="40" t="str">
        <f t="shared" si="2"/>
        <v>-----none</v>
      </c>
      <c r="Y968" s="40" t="str">
        <f t="shared" si="17"/>
        <v>-------</v>
      </c>
      <c r="Z968" s="41" t="str">
        <f t="shared" si="4"/>
        <v>alp---</v>
      </c>
      <c r="AA968" s="41" t="str">
        <f t="shared" si="5"/>
        <v/>
      </c>
      <c r="AB968" s="41" t="str">
        <f t="shared" si="18"/>
        <v>-------</v>
      </c>
      <c r="AC968" s="41" t="str">
        <f t="shared" si="7"/>
        <v>-------</v>
      </c>
      <c r="AD968" s="41" t="str">
        <f t="shared" si="19"/>
        <v>--------</v>
      </c>
      <c r="AE968" s="41" t="str">
        <f t="shared" si="20"/>
        <v>-------</v>
      </c>
    </row>
    <row r="969">
      <c r="A969" s="49"/>
      <c r="B969" s="58"/>
      <c r="C969" s="58"/>
      <c r="D969" s="49"/>
      <c r="E969" s="49"/>
      <c r="F969" s="49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39" t="str">
        <f t="shared" si="1"/>
        <v>alp----</v>
      </c>
      <c r="X969" s="40" t="str">
        <f t="shared" si="2"/>
        <v>-----none</v>
      </c>
      <c r="Y969" s="40" t="str">
        <f t="shared" si="17"/>
        <v>-------</v>
      </c>
      <c r="Z969" s="41" t="str">
        <f t="shared" si="4"/>
        <v>alp---</v>
      </c>
      <c r="AA969" s="41" t="str">
        <f t="shared" si="5"/>
        <v/>
      </c>
      <c r="AB969" s="41" t="str">
        <f t="shared" si="18"/>
        <v>-------</v>
      </c>
      <c r="AC969" s="41" t="str">
        <f t="shared" si="7"/>
        <v>-------</v>
      </c>
      <c r="AD969" s="41" t="str">
        <f t="shared" si="19"/>
        <v>--------</v>
      </c>
      <c r="AE969" s="41" t="str">
        <f t="shared" si="20"/>
        <v>-------</v>
      </c>
    </row>
    <row r="970">
      <c r="A970" s="50"/>
      <c r="B970" s="59"/>
      <c r="C970" s="59"/>
      <c r="D970" s="50"/>
      <c r="E970" s="50"/>
      <c r="F970" s="50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39" t="str">
        <f t="shared" si="1"/>
        <v>alp----</v>
      </c>
      <c r="X970" s="40" t="str">
        <f t="shared" si="2"/>
        <v>-----none</v>
      </c>
      <c r="Y970" s="40" t="str">
        <f t="shared" si="17"/>
        <v>-------</v>
      </c>
      <c r="Z970" s="41" t="str">
        <f t="shared" si="4"/>
        <v>alp---</v>
      </c>
      <c r="AA970" s="41" t="str">
        <f t="shared" si="5"/>
        <v/>
      </c>
      <c r="AB970" s="41" t="str">
        <f t="shared" si="18"/>
        <v>-------</v>
      </c>
      <c r="AC970" s="41" t="str">
        <f t="shared" si="7"/>
        <v>-------</v>
      </c>
      <c r="AD970" s="41" t="str">
        <f t="shared" si="19"/>
        <v>--------</v>
      </c>
      <c r="AE970" s="41" t="str">
        <f t="shared" si="20"/>
        <v>-------</v>
      </c>
    </row>
    <row r="971">
      <c r="A971" s="49"/>
      <c r="B971" s="58"/>
      <c r="C971" s="58"/>
      <c r="D971" s="49"/>
      <c r="E971" s="49"/>
      <c r="F971" s="49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39" t="str">
        <f t="shared" si="1"/>
        <v>alp----</v>
      </c>
      <c r="X971" s="40" t="str">
        <f t="shared" si="2"/>
        <v>-----none</v>
      </c>
      <c r="Y971" s="40" t="str">
        <f t="shared" si="17"/>
        <v>-------</v>
      </c>
      <c r="Z971" s="41" t="str">
        <f t="shared" si="4"/>
        <v>alp---</v>
      </c>
      <c r="AA971" s="41" t="str">
        <f t="shared" si="5"/>
        <v/>
      </c>
      <c r="AB971" s="41" t="str">
        <f t="shared" si="18"/>
        <v>-------</v>
      </c>
      <c r="AC971" s="41" t="str">
        <f t="shared" si="7"/>
        <v>-------</v>
      </c>
      <c r="AD971" s="41" t="str">
        <f t="shared" si="19"/>
        <v>--------</v>
      </c>
      <c r="AE971" s="41" t="str">
        <f t="shared" si="20"/>
        <v>-------</v>
      </c>
    </row>
    <row r="972">
      <c r="A972" s="50"/>
      <c r="B972" s="59"/>
      <c r="C972" s="59"/>
      <c r="D972" s="50"/>
      <c r="E972" s="50"/>
      <c r="F972" s="50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39" t="str">
        <f t="shared" si="1"/>
        <v>alp----</v>
      </c>
      <c r="X972" s="40" t="str">
        <f t="shared" si="2"/>
        <v>-----none</v>
      </c>
      <c r="Y972" s="40" t="str">
        <f t="shared" si="17"/>
        <v>-------</v>
      </c>
      <c r="Z972" s="41" t="str">
        <f t="shared" si="4"/>
        <v>alp---</v>
      </c>
      <c r="AA972" s="41" t="str">
        <f t="shared" si="5"/>
        <v/>
      </c>
      <c r="AB972" s="41" t="str">
        <f t="shared" si="18"/>
        <v>-------</v>
      </c>
      <c r="AC972" s="41" t="str">
        <f t="shared" si="7"/>
        <v>-------</v>
      </c>
      <c r="AD972" s="41" t="str">
        <f t="shared" si="19"/>
        <v>--------</v>
      </c>
      <c r="AE972" s="41" t="str">
        <f t="shared" si="20"/>
        <v>-------</v>
      </c>
    </row>
    <row r="973">
      <c r="A973" s="49"/>
      <c r="B973" s="58"/>
      <c r="C973" s="58"/>
      <c r="D973" s="49"/>
      <c r="E973" s="49"/>
      <c r="F973" s="49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39" t="str">
        <f t="shared" si="1"/>
        <v>alp----</v>
      </c>
      <c r="X973" s="40" t="str">
        <f t="shared" si="2"/>
        <v>-----none</v>
      </c>
      <c r="Y973" s="40" t="str">
        <f t="shared" si="17"/>
        <v>-------</v>
      </c>
      <c r="Z973" s="41" t="str">
        <f t="shared" si="4"/>
        <v>alp---</v>
      </c>
      <c r="AA973" s="41" t="str">
        <f t="shared" si="5"/>
        <v/>
      </c>
      <c r="AB973" s="41" t="str">
        <f t="shared" si="18"/>
        <v>-------</v>
      </c>
      <c r="AC973" s="41" t="str">
        <f t="shared" si="7"/>
        <v>-------</v>
      </c>
      <c r="AD973" s="41" t="str">
        <f t="shared" si="19"/>
        <v>--------</v>
      </c>
      <c r="AE973" s="41" t="str">
        <f t="shared" si="20"/>
        <v>-------</v>
      </c>
    </row>
    <row r="974">
      <c r="A974" s="50"/>
      <c r="B974" s="59"/>
      <c r="C974" s="59"/>
      <c r="D974" s="50"/>
      <c r="E974" s="50"/>
      <c r="F974" s="50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39" t="str">
        <f t="shared" si="1"/>
        <v>alp----</v>
      </c>
      <c r="X974" s="40" t="str">
        <f t="shared" si="2"/>
        <v>-----none</v>
      </c>
      <c r="Y974" s="40" t="str">
        <f t="shared" si="17"/>
        <v>-------</v>
      </c>
      <c r="Z974" s="41" t="str">
        <f t="shared" si="4"/>
        <v>alp---</v>
      </c>
      <c r="AA974" s="41" t="str">
        <f t="shared" si="5"/>
        <v/>
      </c>
      <c r="AB974" s="41" t="str">
        <f t="shared" si="18"/>
        <v>-------</v>
      </c>
      <c r="AC974" s="41" t="str">
        <f t="shared" si="7"/>
        <v>-------</v>
      </c>
      <c r="AD974" s="41" t="str">
        <f t="shared" si="19"/>
        <v>--------</v>
      </c>
      <c r="AE974" s="41" t="str">
        <f t="shared" si="20"/>
        <v>-------</v>
      </c>
    </row>
    <row r="975">
      <c r="A975" s="49"/>
      <c r="B975" s="58"/>
      <c r="C975" s="58"/>
      <c r="D975" s="49"/>
      <c r="E975" s="49"/>
      <c r="F975" s="49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39" t="str">
        <f t="shared" si="1"/>
        <v>alp----</v>
      </c>
      <c r="X975" s="40" t="str">
        <f t="shared" si="2"/>
        <v>-----none</v>
      </c>
      <c r="Y975" s="40" t="str">
        <f t="shared" si="17"/>
        <v>-------</v>
      </c>
      <c r="Z975" s="41" t="str">
        <f t="shared" si="4"/>
        <v>alp---</v>
      </c>
      <c r="AA975" s="41" t="str">
        <f t="shared" si="5"/>
        <v/>
      </c>
      <c r="AB975" s="41" t="str">
        <f t="shared" si="18"/>
        <v>-------</v>
      </c>
      <c r="AC975" s="41" t="str">
        <f t="shared" si="7"/>
        <v>-------</v>
      </c>
      <c r="AD975" s="41" t="str">
        <f t="shared" si="19"/>
        <v>--------</v>
      </c>
      <c r="AE975" s="41" t="str">
        <f t="shared" si="20"/>
        <v>-------</v>
      </c>
    </row>
    <row r="976">
      <c r="A976" s="50"/>
      <c r="B976" s="59"/>
      <c r="C976" s="59"/>
      <c r="D976" s="50"/>
      <c r="E976" s="50"/>
      <c r="F976" s="50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39" t="str">
        <f t="shared" si="1"/>
        <v>alp----</v>
      </c>
      <c r="X976" s="40" t="str">
        <f t="shared" si="2"/>
        <v>-----none</v>
      </c>
      <c r="Y976" s="40" t="str">
        <f t="shared" si="17"/>
        <v>-------</v>
      </c>
      <c r="Z976" s="41" t="str">
        <f t="shared" si="4"/>
        <v>alp---</v>
      </c>
      <c r="AA976" s="41" t="str">
        <f t="shared" si="5"/>
        <v/>
      </c>
      <c r="AB976" s="41" t="str">
        <f t="shared" si="18"/>
        <v>-------</v>
      </c>
      <c r="AC976" s="41" t="str">
        <f t="shared" si="7"/>
        <v>-------</v>
      </c>
      <c r="AD976" s="41" t="str">
        <f t="shared" si="19"/>
        <v>--------</v>
      </c>
      <c r="AE976" s="41" t="str">
        <f t="shared" si="20"/>
        <v>-------</v>
      </c>
    </row>
    <row r="977">
      <c r="A977" s="49"/>
      <c r="B977" s="58"/>
      <c r="C977" s="58"/>
      <c r="D977" s="49"/>
      <c r="E977" s="49"/>
      <c r="F977" s="49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39" t="str">
        <f t="shared" si="1"/>
        <v>alp----</v>
      </c>
      <c r="X977" s="40" t="str">
        <f t="shared" si="2"/>
        <v>-----none</v>
      </c>
      <c r="Y977" s="40" t="str">
        <f t="shared" si="17"/>
        <v>-------</v>
      </c>
      <c r="Z977" s="41" t="str">
        <f t="shared" si="4"/>
        <v>alp---</v>
      </c>
      <c r="AA977" s="41" t="str">
        <f t="shared" si="5"/>
        <v/>
      </c>
      <c r="AB977" s="41" t="str">
        <f t="shared" si="18"/>
        <v>-------</v>
      </c>
      <c r="AC977" s="41" t="str">
        <f t="shared" si="7"/>
        <v>-------</v>
      </c>
      <c r="AD977" s="41" t="str">
        <f t="shared" si="19"/>
        <v>--------</v>
      </c>
      <c r="AE977" s="41" t="str">
        <f t="shared" si="20"/>
        <v>-------</v>
      </c>
    </row>
    <row r="978">
      <c r="A978" s="50"/>
      <c r="B978" s="59"/>
      <c r="C978" s="59"/>
      <c r="D978" s="50"/>
      <c r="E978" s="50"/>
      <c r="F978" s="50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39" t="str">
        <f t="shared" si="1"/>
        <v>alp----</v>
      </c>
      <c r="X978" s="40" t="str">
        <f t="shared" si="2"/>
        <v>-----none</v>
      </c>
      <c r="Y978" s="40" t="str">
        <f t="shared" si="17"/>
        <v>-------</v>
      </c>
      <c r="Z978" s="41" t="str">
        <f t="shared" si="4"/>
        <v>alp---</v>
      </c>
      <c r="AA978" s="41" t="str">
        <f t="shared" si="5"/>
        <v/>
      </c>
      <c r="AB978" s="41" t="str">
        <f t="shared" si="18"/>
        <v>-------</v>
      </c>
      <c r="AC978" s="41" t="str">
        <f t="shared" si="7"/>
        <v>-------</v>
      </c>
      <c r="AD978" s="41" t="str">
        <f t="shared" si="19"/>
        <v>--------</v>
      </c>
      <c r="AE978" s="41" t="str">
        <f t="shared" si="20"/>
        <v>-------</v>
      </c>
    </row>
    <row r="979">
      <c r="A979" s="49"/>
      <c r="B979" s="58"/>
      <c r="C979" s="58"/>
      <c r="D979" s="49"/>
      <c r="E979" s="49"/>
      <c r="F979" s="49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39" t="str">
        <f t="shared" si="1"/>
        <v>alp----</v>
      </c>
      <c r="X979" s="40" t="str">
        <f t="shared" si="2"/>
        <v>-----none</v>
      </c>
      <c r="Y979" s="40" t="str">
        <f t="shared" si="17"/>
        <v>-------</v>
      </c>
      <c r="Z979" s="41" t="str">
        <f t="shared" si="4"/>
        <v>alp---</v>
      </c>
      <c r="AA979" s="41" t="str">
        <f t="shared" si="5"/>
        <v/>
      </c>
      <c r="AB979" s="41" t="str">
        <f t="shared" si="18"/>
        <v>-------</v>
      </c>
      <c r="AC979" s="41" t="str">
        <f t="shared" si="7"/>
        <v>-------</v>
      </c>
      <c r="AD979" s="41" t="str">
        <f t="shared" si="19"/>
        <v>--------</v>
      </c>
      <c r="AE979" s="41" t="str">
        <f t="shared" si="20"/>
        <v>-------</v>
      </c>
    </row>
    <row r="980">
      <c r="A980" s="50"/>
      <c r="B980" s="59"/>
      <c r="C980" s="59"/>
      <c r="D980" s="50"/>
      <c r="E980" s="50"/>
      <c r="F980" s="50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39" t="str">
        <f t="shared" si="1"/>
        <v>alp----</v>
      </c>
      <c r="X980" s="40" t="str">
        <f t="shared" si="2"/>
        <v>-----none</v>
      </c>
      <c r="Y980" s="40" t="str">
        <f t="shared" si="17"/>
        <v>-------</v>
      </c>
      <c r="Z980" s="41" t="str">
        <f t="shared" si="4"/>
        <v>alp---</v>
      </c>
      <c r="AA980" s="41" t="str">
        <f t="shared" si="5"/>
        <v/>
      </c>
      <c r="AB980" s="41" t="str">
        <f t="shared" si="18"/>
        <v>-------</v>
      </c>
      <c r="AC980" s="41" t="str">
        <f t="shared" si="7"/>
        <v>-------</v>
      </c>
      <c r="AD980" s="41" t="str">
        <f t="shared" si="19"/>
        <v>--------</v>
      </c>
      <c r="AE980" s="41" t="str">
        <f t="shared" si="20"/>
        <v>-------</v>
      </c>
    </row>
    <row r="981">
      <c r="A981" s="49"/>
      <c r="B981" s="58"/>
      <c r="C981" s="58"/>
      <c r="D981" s="49"/>
      <c r="E981" s="49"/>
      <c r="F981" s="49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39" t="str">
        <f t="shared" si="1"/>
        <v>alp----</v>
      </c>
      <c r="X981" s="40" t="str">
        <f t="shared" si="2"/>
        <v>-----none</v>
      </c>
      <c r="Y981" s="40" t="str">
        <f t="shared" si="17"/>
        <v>-------</v>
      </c>
      <c r="Z981" s="41" t="str">
        <f t="shared" si="4"/>
        <v>alp---</v>
      </c>
      <c r="AA981" s="41" t="str">
        <f t="shared" si="5"/>
        <v/>
      </c>
      <c r="AB981" s="41" t="str">
        <f t="shared" si="18"/>
        <v>-------</v>
      </c>
      <c r="AC981" s="41" t="str">
        <f t="shared" si="7"/>
        <v>-------</v>
      </c>
      <c r="AD981" s="41" t="str">
        <f t="shared" si="19"/>
        <v>--------</v>
      </c>
      <c r="AE981" s="41" t="str">
        <f t="shared" si="20"/>
        <v>-------</v>
      </c>
    </row>
    <row r="982">
      <c r="A982" s="50"/>
      <c r="B982" s="59"/>
      <c r="C982" s="59"/>
      <c r="D982" s="50"/>
      <c r="E982" s="50"/>
      <c r="F982" s="50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39" t="str">
        <f t="shared" si="1"/>
        <v>alp----</v>
      </c>
      <c r="X982" s="40" t="str">
        <f t="shared" si="2"/>
        <v>-----none</v>
      </c>
      <c r="Y982" s="40" t="str">
        <f t="shared" si="17"/>
        <v>-------</v>
      </c>
      <c r="Z982" s="41" t="str">
        <f t="shared" si="4"/>
        <v>alp---</v>
      </c>
      <c r="AA982" s="41" t="str">
        <f t="shared" si="5"/>
        <v/>
      </c>
      <c r="AB982" s="41" t="str">
        <f t="shared" si="18"/>
        <v>-------</v>
      </c>
      <c r="AC982" s="41" t="str">
        <f t="shared" si="7"/>
        <v>-------</v>
      </c>
      <c r="AD982" s="41" t="str">
        <f t="shared" si="19"/>
        <v>--------</v>
      </c>
      <c r="AE982" s="41" t="str">
        <f t="shared" si="20"/>
        <v>-------</v>
      </c>
    </row>
    <row r="983">
      <c r="A983" s="49"/>
      <c r="B983" s="58"/>
      <c r="C983" s="58"/>
      <c r="D983" s="49"/>
      <c r="E983" s="49"/>
      <c r="F983" s="49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39" t="str">
        <f t="shared" si="1"/>
        <v>alp----</v>
      </c>
      <c r="X983" s="40" t="str">
        <f t="shared" si="2"/>
        <v>-----none</v>
      </c>
      <c r="Y983" s="40" t="str">
        <f t="shared" si="17"/>
        <v>-------</v>
      </c>
      <c r="Z983" s="41" t="str">
        <f t="shared" si="4"/>
        <v>alp---</v>
      </c>
      <c r="AA983" s="41" t="str">
        <f t="shared" si="5"/>
        <v/>
      </c>
      <c r="AB983" s="41" t="str">
        <f t="shared" si="18"/>
        <v>-------</v>
      </c>
      <c r="AC983" s="41" t="str">
        <f t="shared" si="7"/>
        <v>-------</v>
      </c>
      <c r="AD983" s="41" t="str">
        <f t="shared" si="19"/>
        <v>--------</v>
      </c>
      <c r="AE983" s="41" t="str">
        <f t="shared" si="20"/>
        <v>-------</v>
      </c>
    </row>
    <row r="984">
      <c r="A984" s="50"/>
      <c r="B984" s="59"/>
      <c r="C984" s="59"/>
      <c r="D984" s="50"/>
      <c r="E984" s="50"/>
      <c r="F984" s="50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39" t="str">
        <f t="shared" si="1"/>
        <v>alp----</v>
      </c>
      <c r="X984" s="40" t="str">
        <f t="shared" si="2"/>
        <v>-----none</v>
      </c>
      <c r="Y984" s="40" t="str">
        <f t="shared" si="17"/>
        <v>-------</v>
      </c>
      <c r="Z984" s="41" t="str">
        <f t="shared" si="4"/>
        <v>alp---</v>
      </c>
      <c r="AA984" s="41" t="str">
        <f t="shared" si="5"/>
        <v/>
      </c>
      <c r="AB984" s="41" t="str">
        <f t="shared" si="18"/>
        <v>-------</v>
      </c>
      <c r="AC984" s="41" t="str">
        <f t="shared" si="7"/>
        <v>-------</v>
      </c>
      <c r="AD984" s="41" t="str">
        <f t="shared" si="19"/>
        <v>--------</v>
      </c>
      <c r="AE984" s="41" t="str">
        <f t="shared" si="20"/>
        <v>-------</v>
      </c>
    </row>
    <row r="985">
      <c r="A985" s="49"/>
      <c r="B985" s="58"/>
      <c r="C985" s="58"/>
      <c r="D985" s="49"/>
      <c r="E985" s="49"/>
      <c r="F985" s="49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39" t="str">
        <f t="shared" si="1"/>
        <v>alp----</v>
      </c>
      <c r="X985" s="40" t="str">
        <f t="shared" si="2"/>
        <v>-----none</v>
      </c>
      <c r="Y985" s="40" t="str">
        <f t="shared" si="17"/>
        <v>-------</v>
      </c>
      <c r="Z985" s="41" t="str">
        <f t="shared" si="4"/>
        <v>alp---</v>
      </c>
      <c r="AA985" s="41" t="str">
        <f t="shared" si="5"/>
        <v/>
      </c>
      <c r="AB985" s="41" t="str">
        <f t="shared" si="18"/>
        <v>-------</v>
      </c>
      <c r="AC985" s="41" t="str">
        <f t="shared" si="7"/>
        <v>-------</v>
      </c>
      <c r="AD985" s="41" t="str">
        <f t="shared" si="19"/>
        <v>--------</v>
      </c>
      <c r="AE985" s="41" t="str">
        <f t="shared" si="20"/>
        <v>-------</v>
      </c>
    </row>
    <row r="986">
      <c r="A986" s="50"/>
      <c r="B986" s="59"/>
      <c r="C986" s="59"/>
      <c r="D986" s="50"/>
      <c r="E986" s="50"/>
      <c r="F986" s="50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39" t="str">
        <f t="shared" si="1"/>
        <v>alp----</v>
      </c>
      <c r="X986" s="40" t="str">
        <f t="shared" si="2"/>
        <v>-----none</v>
      </c>
      <c r="Y986" s="40" t="str">
        <f t="shared" si="17"/>
        <v>-------</v>
      </c>
      <c r="Z986" s="41" t="str">
        <f t="shared" si="4"/>
        <v>alp---</v>
      </c>
      <c r="AA986" s="41" t="str">
        <f t="shared" si="5"/>
        <v/>
      </c>
      <c r="AB986" s="41" t="str">
        <f t="shared" si="18"/>
        <v>-------</v>
      </c>
      <c r="AC986" s="41" t="str">
        <f t="shared" si="7"/>
        <v>-------</v>
      </c>
      <c r="AD986" s="41" t="str">
        <f t="shared" si="19"/>
        <v>--------</v>
      </c>
      <c r="AE986" s="41" t="str">
        <f t="shared" si="20"/>
        <v>-------</v>
      </c>
    </row>
    <row r="987">
      <c r="A987" s="49"/>
      <c r="B987" s="58"/>
      <c r="C987" s="58"/>
      <c r="D987" s="49"/>
      <c r="E987" s="49"/>
      <c r="F987" s="49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39" t="str">
        <f t="shared" si="1"/>
        <v>alp----</v>
      </c>
      <c r="X987" s="40" t="str">
        <f t="shared" si="2"/>
        <v>-----none</v>
      </c>
      <c r="Y987" s="40" t="str">
        <f t="shared" si="17"/>
        <v>-------</v>
      </c>
      <c r="Z987" s="41" t="str">
        <f t="shared" si="4"/>
        <v>alp---</v>
      </c>
      <c r="AA987" s="41" t="str">
        <f t="shared" si="5"/>
        <v/>
      </c>
      <c r="AB987" s="41" t="str">
        <f t="shared" si="18"/>
        <v>-------</v>
      </c>
      <c r="AC987" s="41" t="str">
        <f t="shared" si="7"/>
        <v>-------</v>
      </c>
      <c r="AD987" s="41" t="str">
        <f t="shared" si="19"/>
        <v>--------</v>
      </c>
      <c r="AE987" s="41" t="str">
        <f t="shared" si="20"/>
        <v>-------</v>
      </c>
    </row>
    <row r="988">
      <c r="A988" s="50"/>
      <c r="B988" s="59"/>
      <c r="C988" s="59"/>
      <c r="D988" s="50"/>
      <c r="E988" s="50"/>
      <c r="F988" s="50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39" t="str">
        <f t="shared" si="1"/>
        <v>alp----</v>
      </c>
      <c r="X988" s="40" t="str">
        <f t="shared" si="2"/>
        <v>-----none</v>
      </c>
      <c r="Y988" s="40" t="str">
        <f t="shared" si="17"/>
        <v>-------</v>
      </c>
      <c r="Z988" s="41" t="str">
        <f t="shared" si="4"/>
        <v>alp---</v>
      </c>
      <c r="AA988" s="41" t="str">
        <f t="shared" si="5"/>
        <v/>
      </c>
      <c r="AB988" s="41" t="str">
        <f t="shared" si="18"/>
        <v>-------</v>
      </c>
      <c r="AC988" s="41" t="str">
        <f t="shared" si="7"/>
        <v>-------</v>
      </c>
      <c r="AD988" s="41" t="str">
        <f t="shared" si="19"/>
        <v>--------</v>
      </c>
      <c r="AE988" s="41" t="str">
        <f t="shared" si="20"/>
        <v>-------</v>
      </c>
    </row>
    <row r="989">
      <c r="A989" s="49"/>
      <c r="B989" s="58"/>
      <c r="C989" s="58"/>
      <c r="D989" s="49"/>
      <c r="E989" s="49"/>
      <c r="F989" s="49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39" t="str">
        <f t="shared" si="1"/>
        <v>alp----</v>
      </c>
      <c r="X989" s="40" t="str">
        <f t="shared" si="2"/>
        <v>-----none</v>
      </c>
      <c r="Y989" s="40" t="str">
        <f t="shared" si="17"/>
        <v>-------</v>
      </c>
      <c r="Z989" s="41" t="str">
        <f t="shared" si="4"/>
        <v>alp---</v>
      </c>
      <c r="AA989" s="41" t="str">
        <f t="shared" si="5"/>
        <v/>
      </c>
      <c r="AB989" s="41" t="str">
        <f t="shared" si="18"/>
        <v>-------</v>
      </c>
      <c r="AC989" s="41" t="str">
        <f t="shared" si="7"/>
        <v>-------</v>
      </c>
      <c r="AD989" s="41" t="str">
        <f t="shared" si="19"/>
        <v>--------</v>
      </c>
      <c r="AE989" s="41" t="str">
        <f t="shared" si="20"/>
        <v>-------</v>
      </c>
    </row>
    <row r="990">
      <c r="A990" s="50"/>
      <c r="B990" s="59"/>
      <c r="C990" s="59"/>
      <c r="D990" s="50"/>
      <c r="E990" s="50"/>
      <c r="F990" s="50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39" t="str">
        <f t="shared" si="1"/>
        <v>alp----</v>
      </c>
      <c r="X990" s="40" t="str">
        <f t="shared" si="2"/>
        <v>-----none</v>
      </c>
      <c r="Y990" s="40" t="str">
        <f t="shared" si="17"/>
        <v>-------</v>
      </c>
      <c r="Z990" s="41" t="str">
        <f t="shared" si="4"/>
        <v>alp---</v>
      </c>
      <c r="AA990" s="41" t="str">
        <f t="shared" si="5"/>
        <v/>
      </c>
      <c r="AB990" s="41" t="str">
        <f t="shared" si="18"/>
        <v>-------</v>
      </c>
      <c r="AC990" s="41" t="str">
        <f t="shared" si="7"/>
        <v>-------</v>
      </c>
      <c r="AD990" s="41" t="str">
        <f t="shared" si="19"/>
        <v>--------</v>
      </c>
      <c r="AE990" s="41" t="str">
        <f t="shared" si="20"/>
        <v>-------</v>
      </c>
    </row>
    <row r="991">
      <c r="A991" s="49"/>
      <c r="B991" s="58"/>
      <c r="C991" s="58"/>
      <c r="D991" s="49"/>
      <c r="E991" s="49"/>
      <c r="F991" s="49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39" t="str">
        <f t="shared" si="1"/>
        <v>alp----</v>
      </c>
      <c r="X991" s="40" t="str">
        <f t="shared" si="2"/>
        <v>-----none</v>
      </c>
      <c r="Y991" s="40" t="str">
        <f t="shared" si="17"/>
        <v>-------</v>
      </c>
      <c r="Z991" s="41" t="str">
        <f t="shared" si="4"/>
        <v>alp---</v>
      </c>
      <c r="AA991" s="41" t="str">
        <f t="shared" si="5"/>
        <v/>
      </c>
      <c r="AB991" s="41" t="str">
        <f t="shared" si="18"/>
        <v>-------</v>
      </c>
      <c r="AC991" s="41" t="str">
        <f t="shared" si="7"/>
        <v>-------</v>
      </c>
      <c r="AD991" s="41" t="str">
        <f t="shared" si="19"/>
        <v>--------</v>
      </c>
      <c r="AE991" s="41" t="str">
        <f t="shared" si="20"/>
        <v>-------</v>
      </c>
    </row>
    <row r="992">
      <c r="A992" s="50"/>
      <c r="B992" s="59"/>
      <c r="C992" s="59"/>
      <c r="D992" s="50"/>
      <c r="E992" s="50"/>
      <c r="F992" s="50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39" t="str">
        <f t="shared" si="1"/>
        <v>alp----</v>
      </c>
      <c r="X992" s="40" t="str">
        <f t="shared" si="2"/>
        <v>-----none</v>
      </c>
      <c r="Y992" s="40" t="str">
        <f t="shared" si="17"/>
        <v>-------</v>
      </c>
      <c r="Z992" s="41" t="str">
        <f t="shared" si="4"/>
        <v>alp---</v>
      </c>
      <c r="AA992" s="41" t="str">
        <f t="shared" si="5"/>
        <v/>
      </c>
      <c r="AB992" s="41" t="str">
        <f t="shared" si="18"/>
        <v>-------</v>
      </c>
      <c r="AC992" s="41" t="str">
        <f t="shared" si="7"/>
        <v>-------</v>
      </c>
      <c r="AD992" s="41" t="str">
        <f t="shared" si="19"/>
        <v>--------</v>
      </c>
      <c r="AE992" s="41" t="str">
        <f t="shared" si="20"/>
        <v>-------</v>
      </c>
    </row>
    <row r="993">
      <c r="A993" s="49"/>
      <c r="B993" s="58"/>
      <c r="C993" s="58"/>
      <c r="D993" s="49"/>
      <c r="E993" s="49"/>
      <c r="F993" s="49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39" t="str">
        <f t="shared" si="1"/>
        <v>alp----</v>
      </c>
      <c r="X993" s="40" t="str">
        <f t="shared" si="2"/>
        <v>-----none</v>
      </c>
      <c r="Y993" s="40" t="str">
        <f t="shared" si="17"/>
        <v>-------</v>
      </c>
      <c r="Z993" s="41" t="str">
        <f t="shared" si="4"/>
        <v>alp---</v>
      </c>
      <c r="AA993" s="41" t="str">
        <f t="shared" si="5"/>
        <v/>
      </c>
      <c r="AB993" s="41" t="str">
        <f t="shared" si="18"/>
        <v>-------</v>
      </c>
      <c r="AC993" s="41" t="str">
        <f t="shared" si="7"/>
        <v>-------</v>
      </c>
      <c r="AD993" s="41" t="str">
        <f t="shared" si="19"/>
        <v>--------</v>
      </c>
      <c r="AE993" s="41" t="str">
        <f t="shared" si="20"/>
        <v>-------</v>
      </c>
    </row>
    <row r="994">
      <c r="A994" s="50"/>
      <c r="B994" s="59"/>
      <c r="C994" s="59"/>
      <c r="D994" s="50"/>
      <c r="E994" s="50"/>
      <c r="F994" s="50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39" t="str">
        <f t="shared" si="1"/>
        <v>alp----</v>
      </c>
      <c r="X994" s="40" t="str">
        <f t="shared" si="2"/>
        <v>-----none</v>
      </c>
      <c r="Y994" s="40" t="str">
        <f t="shared" si="17"/>
        <v>-------</v>
      </c>
      <c r="Z994" s="41" t="str">
        <f t="shared" si="4"/>
        <v>alp---</v>
      </c>
      <c r="AA994" s="41" t="str">
        <f t="shared" si="5"/>
        <v/>
      </c>
      <c r="AB994" s="41" t="str">
        <f t="shared" si="18"/>
        <v>-------</v>
      </c>
      <c r="AC994" s="41" t="str">
        <f t="shared" si="7"/>
        <v>-------</v>
      </c>
      <c r="AD994" s="41" t="str">
        <f t="shared" si="19"/>
        <v>--------</v>
      </c>
      <c r="AE994" s="41" t="str">
        <f t="shared" si="20"/>
        <v>-------</v>
      </c>
    </row>
    <row r="995">
      <c r="A995" s="49"/>
      <c r="B995" s="58"/>
      <c r="C995" s="58"/>
      <c r="D995" s="49"/>
      <c r="E995" s="49"/>
      <c r="F995" s="49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39" t="str">
        <f t="shared" si="1"/>
        <v>alp----</v>
      </c>
      <c r="X995" s="40" t="str">
        <f t="shared" si="2"/>
        <v>-----none</v>
      </c>
      <c r="Y995" s="40" t="str">
        <f t="shared" si="17"/>
        <v>-------</v>
      </c>
      <c r="Z995" s="41" t="str">
        <f t="shared" si="4"/>
        <v>alp---</v>
      </c>
      <c r="AA995" s="41" t="str">
        <f t="shared" si="5"/>
        <v/>
      </c>
      <c r="AB995" s="41" t="str">
        <f t="shared" si="18"/>
        <v>-------</v>
      </c>
      <c r="AC995" s="41" t="str">
        <f t="shared" si="7"/>
        <v>-------</v>
      </c>
      <c r="AD995" s="41" t="str">
        <f t="shared" si="19"/>
        <v>--------</v>
      </c>
      <c r="AE995" s="41" t="str">
        <f t="shared" si="20"/>
        <v>-------</v>
      </c>
    </row>
    <row r="996">
      <c r="A996" s="50"/>
      <c r="B996" s="59"/>
      <c r="C996" s="59"/>
      <c r="D996" s="50"/>
      <c r="E996" s="50"/>
      <c r="F996" s="50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39" t="str">
        <f t="shared" si="1"/>
        <v>alp----</v>
      </c>
      <c r="X996" s="40" t="str">
        <f t="shared" si="2"/>
        <v>-----none</v>
      </c>
      <c r="Y996" s="40" t="str">
        <f t="shared" si="17"/>
        <v>-------</v>
      </c>
      <c r="Z996" s="41" t="str">
        <f t="shared" si="4"/>
        <v>alp---</v>
      </c>
      <c r="AA996" s="41" t="str">
        <f t="shared" si="5"/>
        <v/>
      </c>
      <c r="AB996" s="41" t="str">
        <f t="shared" si="18"/>
        <v>-------</v>
      </c>
      <c r="AC996" s="41" t="str">
        <f t="shared" si="7"/>
        <v>-------</v>
      </c>
      <c r="AD996" s="41" t="str">
        <f t="shared" si="19"/>
        <v>--------</v>
      </c>
      <c r="AE996" s="41" t="str">
        <f t="shared" si="20"/>
        <v>-------</v>
      </c>
    </row>
    <row r="997">
      <c r="A997" s="49"/>
      <c r="B997" s="58"/>
      <c r="C997" s="58"/>
      <c r="D997" s="49"/>
      <c r="E997" s="49"/>
      <c r="F997" s="49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39" t="str">
        <f t="shared" si="1"/>
        <v>alp----</v>
      </c>
      <c r="X997" s="40" t="str">
        <f t="shared" si="2"/>
        <v>-----none</v>
      </c>
      <c r="Y997" s="40" t="str">
        <f t="shared" si="17"/>
        <v>-------</v>
      </c>
      <c r="Z997" s="41" t="str">
        <f t="shared" si="4"/>
        <v>alp---</v>
      </c>
      <c r="AA997" s="41" t="str">
        <f t="shared" si="5"/>
        <v/>
      </c>
      <c r="AB997" s="41" t="str">
        <f t="shared" si="18"/>
        <v>-------</v>
      </c>
      <c r="AC997" s="41" t="str">
        <f t="shared" si="7"/>
        <v>-------</v>
      </c>
      <c r="AD997" s="41" t="str">
        <f t="shared" si="19"/>
        <v>--------</v>
      </c>
      <c r="AE997" s="41" t="str">
        <f t="shared" si="20"/>
        <v>-------</v>
      </c>
    </row>
    <row r="998">
      <c r="A998" s="50"/>
      <c r="B998" s="59"/>
      <c r="C998" s="59"/>
      <c r="D998" s="50"/>
      <c r="E998" s="50"/>
      <c r="F998" s="50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39" t="str">
        <f t="shared" si="1"/>
        <v>alp----</v>
      </c>
      <c r="X998" s="40" t="str">
        <f t="shared" si="2"/>
        <v>-----none</v>
      </c>
      <c r="Y998" s="40" t="str">
        <f t="shared" si="17"/>
        <v>-------</v>
      </c>
      <c r="Z998" s="41" t="str">
        <f t="shared" si="4"/>
        <v>alp---</v>
      </c>
      <c r="AA998" s="41" t="str">
        <f t="shared" si="5"/>
        <v/>
      </c>
      <c r="AB998" s="41" t="str">
        <f t="shared" si="18"/>
        <v>-------</v>
      </c>
      <c r="AC998" s="41" t="str">
        <f t="shared" si="7"/>
        <v>-------</v>
      </c>
      <c r="AD998" s="41" t="str">
        <f t="shared" si="19"/>
        <v>--------</v>
      </c>
      <c r="AE998" s="41" t="str">
        <f t="shared" si="20"/>
        <v>-------</v>
      </c>
    </row>
    <row r="999">
      <c r="A999" s="49"/>
      <c r="B999" s="58"/>
      <c r="C999" s="58"/>
      <c r="D999" s="49"/>
      <c r="E999" s="49"/>
      <c r="F999" s="49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39" t="str">
        <f t="shared" si="1"/>
        <v>alp----</v>
      </c>
      <c r="X999" s="40" t="str">
        <f t="shared" si="2"/>
        <v>-----none</v>
      </c>
      <c r="Y999" s="40" t="str">
        <f t="shared" si="17"/>
        <v>-------</v>
      </c>
      <c r="Z999" s="41" t="str">
        <f t="shared" si="4"/>
        <v>alp---</v>
      </c>
      <c r="AA999" s="41" t="str">
        <f t="shared" si="5"/>
        <v/>
      </c>
      <c r="AB999" s="41" t="str">
        <f t="shared" si="18"/>
        <v>-------</v>
      </c>
      <c r="AC999" s="41" t="str">
        <f t="shared" si="7"/>
        <v>-------</v>
      </c>
      <c r="AD999" s="41" t="str">
        <f t="shared" si="19"/>
        <v>--------</v>
      </c>
      <c r="AE999" s="41" t="str">
        <f t="shared" si="20"/>
        <v>-------</v>
      </c>
    </row>
    <row r="1000">
      <c r="A1000" s="50"/>
      <c r="B1000" s="59"/>
      <c r="C1000" s="59"/>
      <c r="D1000" s="50"/>
      <c r="E1000" s="50"/>
      <c r="F1000" s="50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39" t="str">
        <f t="shared" si="1"/>
        <v>alp----</v>
      </c>
      <c r="X1000" s="40" t="str">
        <f t="shared" si="2"/>
        <v>-----none</v>
      </c>
      <c r="Y1000" s="40" t="str">
        <f t="shared" si="17"/>
        <v>-------</v>
      </c>
      <c r="Z1000" s="41" t="str">
        <f t="shared" si="4"/>
        <v>alp---</v>
      </c>
      <c r="AA1000" s="41" t="str">
        <f t="shared" si="5"/>
        <v/>
      </c>
      <c r="AB1000" s="41" t="str">
        <f t="shared" si="18"/>
        <v>-------</v>
      </c>
      <c r="AC1000" s="41" t="str">
        <f t="shared" si="7"/>
        <v>-------</v>
      </c>
      <c r="AD1000" s="41" t="str">
        <f t="shared" si="19"/>
        <v>--------</v>
      </c>
      <c r="AE1000" s="41" t="str">
        <f t="shared" si="20"/>
        <v>-------</v>
      </c>
    </row>
    <row r="1001">
      <c r="A1001" s="49"/>
      <c r="B1001" s="58"/>
      <c r="C1001" s="58"/>
      <c r="D1001" s="49"/>
      <c r="E1001" s="49"/>
      <c r="F1001" s="49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39" t="str">
        <f t="shared" si="1"/>
        <v>alp----</v>
      </c>
      <c r="X1001" s="40" t="str">
        <f t="shared" si="2"/>
        <v>-----none</v>
      </c>
      <c r="Y1001" s="40" t="str">
        <f t="shared" si="17"/>
        <v>-------</v>
      </c>
      <c r="Z1001" s="41" t="str">
        <f t="shared" si="4"/>
        <v>alp---</v>
      </c>
      <c r="AA1001" s="41" t="str">
        <f t="shared" si="5"/>
        <v/>
      </c>
      <c r="AB1001" s="41" t="str">
        <f t="shared" si="18"/>
        <v>-------</v>
      </c>
      <c r="AC1001" s="41" t="str">
        <f t="shared" si="7"/>
        <v>-------</v>
      </c>
      <c r="AD1001" s="41" t="str">
        <f t="shared" si="19"/>
        <v>--------</v>
      </c>
      <c r="AE1001" s="41" t="str">
        <f t="shared" si="20"/>
        <v>-------</v>
      </c>
    </row>
    <row r="1002">
      <c r="A1002" s="50"/>
      <c r="B1002" s="59"/>
      <c r="C1002" s="59"/>
      <c r="D1002" s="50"/>
      <c r="E1002" s="50"/>
      <c r="F1002" s="50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39" t="str">
        <f t="shared" si="1"/>
        <v>alp----</v>
      </c>
      <c r="X1002" s="40" t="str">
        <f t="shared" si="2"/>
        <v>-----none</v>
      </c>
      <c r="Y1002" s="40" t="str">
        <f t="shared" si="17"/>
        <v>-------</v>
      </c>
      <c r="Z1002" s="41" t="str">
        <f t="shared" si="4"/>
        <v>alp---</v>
      </c>
      <c r="AA1002" s="41" t="str">
        <f t="shared" si="5"/>
        <v/>
      </c>
      <c r="AB1002" s="41" t="str">
        <f t="shared" si="18"/>
        <v>-------</v>
      </c>
      <c r="AC1002" s="41" t="str">
        <f t="shared" si="7"/>
        <v>-------</v>
      </c>
      <c r="AD1002" s="41" t="str">
        <f t="shared" si="19"/>
        <v>--------</v>
      </c>
      <c r="AE1002" s="41" t="str">
        <f t="shared" si="20"/>
        <v>-------</v>
      </c>
    </row>
    <row r="1003">
      <c r="A1003" s="49"/>
      <c r="B1003" s="58"/>
      <c r="C1003" s="58"/>
      <c r="D1003" s="49"/>
      <c r="E1003" s="49"/>
      <c r="F1003" s="49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39" t="str">
        <f t="shared" si="1"/>
        <v>alp----</v>
      </c>
      <c r="X1003" s="40" t="str">
        <f t="shared" si="2"/>
        <v>-----none</v>
      </c>
      <c r="Y1003" s="40" t="str">
        <f t="shared" si="17"/>
        <v>-------</v>
      </c>
      <c r="Z1003" s="41" t="str">
        <f t="shared" si="4"/>
        <v>alp---</v>
      </c>
      <c r="AA1003" s="41" t="str">
        <f t="shared" si="5"/>
        <v/>
      </c>
      <c r="AB1003" s="41" t="str">
        <f t="shared" si="18"/>
        <v>-------</v>
      </c>
      <c r="AC1003" s="41" t="str">
        <f t="shared" si="7"/>
        <v>-------</v>
      </c>
      <c r="AD1003" s="41" t="str">
        <f t="shared" si="19"/>
        <v>--------</v>
      </c>
      <c r="AE1003" s="41" t="str">
        <f t="shared" si="20"/>
        <v>-------</v>
      </c>
    </row>
    <row r="1004">
      <c r="A1004" s="50"/>
      <c r="B1004" s="59"/>
      <c r="C1004" s="59"/>
      <c r="D1004" s="50"/>
      <c r="E1004" s="50"/>
      <c r="F1004" s="50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39" t="str">
        <f t="shared" si="1"/>
        <v>alp----</v>
      </c>
      <c r="X1004" s="40" t="str">
        <f t="shared" si="2"/>
        <v>-----none</v>
      </c>
      <c r="Y1004" s="40" t="str">
        <f t="shared" si="17"/>
        <v>-------</v>
      </c>
      <c r="Z1004" s="41" t="str">
        <f t="shared" si="4"/>
        <v>alp---</v>
      </c>
      <c r="AA1004" s="41" t="str">
        <f t="shared" si="5"/>
        <v/>
      </c>
      <c r="AB1004" s="41" t="str">
        <f t="shared" si="18"/>
        <v>-------</v>
      </c>
      <c r="AC1004" s="41" t="str">
        <f t="shared" si="7"/>
        <v>-------</v>
      </c>
      <c r="AD1004" s="41" t="str">
        <f t="shared" si="19"/>
        <v>--------</v>
      </c>
      <c r="AE1004" s="41" t="str">
        <f t="shared" si="20"/>
        <v>-------</v>
      </c>
    </row>
    <row r="1005">
      <c r="A1005" s="49"/>
      <c r="B1005" s="58"/>
      <c r="C1005" s="58"/>
      <c r="D1005" s="49"/>
      <c r="E1005" s="49"/>
      <c r="F1005" s="49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39" t="str">
        <f t="shared" si="1"/>
        <v>alp----</v>
      </c>
      <c r="X1005" s="40" t="str">
        <f t="shared" si="2"/>
        <v>-----none</v>
      </c>
      <c r="Y1005" s="40" t="str">
        <f t="shared" si="17"/>
        <v>-------</v>
      </c>
      <c r="Z1005" s="41" t="str">
        <f t="shared" si="4"/>
        <v>alp---</v>
      </c>
      <c r="AA1005" s="41" t="str">
        <f t="shared" si="5"/>
        <v/>
      </c>
      <c r="AB1005" s="41" t="str">
        <f t="shared" si="18"/>
        <v>-------</v>
      </c>
      <c r="AC1005" s="41" t="str">
        <f t="shared" si="7"/>
        <v>-------</v>
      </c>
      <c r="AD1005" s="41" t="str">
        <f t="shared" si="19"/>
        <v>--------</v>
      </c>
      <c r="AE1005" s="41" t="str">
        <f t="shared" si="20"/>
        <v>-------</v>
      </c>
    </row>
    <row r="1006">
      <c r="A1006" s="50"/>
      <c r="B1006" s="59"/>
      <c r="C1006" s="59"/>
      <c r="D1006" s="50"/>
      <c r="E1006" s="50"/>
      <c r="F1006" s="50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39" t="str">
        <f t="shared" si="1"/>
        <v>alp----</v>
      </c>
      <c r="X1006" s="40" t="str">
        <f t="shared" si="2"/>
        <v>-----none</v>
      </c>
      <c r="Y1006" s="40" t="str">
        <f t="shared" si="17"/>
        <v>-------</v>
      </c>
      <c r="Z1006" s="41" t="str">
        <f t="shared" si="4"/>
        <v>alp---</v>
      </c>
      <c r="AA1006" s="41" t="str">
        <f t="shared" si="5"/>
        <v/>
      </c>
      <c r="AB1006" s="41" t="str">
        <f t="shared" si="18"/>
        <v>-------</v>
      </c>
      <c r="AC1006" s="41" t="str">
        <f t="shared" si="7"/>
        <v>-------</v>
      </c>
      <c r="AD1006" s="41" t="str">
        <f t="shared" si="19"/>
        <v>--------</v>
      </c>
      <c r="AE1006" s="41" t="str">
        <f t="shared" si="20"/>
        <v>-------</v>
      </c>
    </row>
    <row r="1007">
      <c r="A1007" s="49"/>
      <c r="B1007" s="58"/>
      <c r="C1007" s="58"/>
      <c r="D1007" s="49"/>
      <c r="E1007" s="49"/>
      <c r="F1007" s="49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39" t="str">
        <f t="shared" si="1"/>
        <v>alp----</v>
      </c>
      <c r="X1007" s="40" t="str">
        <f t="shared" si="2"/>
        <v>-----none</v>
      </c>
      <c r="Y1007" s="40" t="str">
        <f t="shared" si="17"/>
        <v>-------</v>
      </c>
      <c r="Z1007" s="41" t="str">
        <f t="shared" si="4"/>
        <v>alp---</v>
      </c>
      <c r="AA1007" s="41" t="str">
        <f t="shared" si="5"/>
        <v/>
      </c>
      <c r="AB1007" s="41" t="str">
        <f t="shared" si="18"/>
        <v>-------</v>
      </c>
      <c r="AC1007" s="41" t="str">
        <f t="shared" si="7"/>
        <v>-------</v>
      </c>
      <c r="AD1007" s="41" t="str">
        <f t="shared" si="19"/>
        <v>--------</v>
      </c>
      <c r="AE1007" s="41" t="str">
        <f t="shared" si="20"/>
        <v>-------</v>
      </c>
    </row>
    <row r="1008">
      <c r="A1008" s="50"/>
      <c r="B1008" s="59"/>
      <c r="C1008" s="59"/>
      <c r="D1008" s="50"/>
      <c r="E1008" s="50"/>
      <c r="F1008" s="50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39" t="str">
        <f t="shared" si="1"/>
        <v>alp----</v>
      </c>
      <c r="X1008" s="40" t="str">
        <f t="shared" si="2"/>
        <v>-----none</v>
      </c>
      <c r="Y1008" s="40" t="str">
        <f t="shared" si="17"/>
        <v>-------</v>
      </c>
      <c r="Z1008" s="41" t="str">
        <f t="shared" si="4"/>
        <v>alp---</v>
      </c>
      <c r="AA1008" s="41" t="str">
        <f t="shared" si="5"/>
        <v/>
      </c>
      <c r="AB1008" s="41" t="str">
        <f t="shared" si="18"/>
        <v>-------</v>
      </c>
      <c r="AC1008" s="41" t="str">
        <f t="shared" si="7"/>
        <v>-------</v>
      </c>
      <c r="AD1008" s="41" t="str">
        <f t="shared" si="19"/>
        <v>--------</v>
      </c>
      <c r="AE1008" s="41" t="str">
        <f t="shared" si="20"/>
        <v>-------</v>
      </c>
    </row>
    <row r="1009">
      <c r="A1009" s="49"/>
      <c r="B1009" s="58"/>
      <c r="C1009" s="58"/>
      <c r="D1009" s="49"/>
      <c r="E1009" s="49"/>
      <c r="F1009" s="49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39" t="str">
        <f t="shared" si="1"/>
        <v>alp----</v>
      </c>
      <c r="X1009" s="40" t="str">
        <f t="shared" si="2"/>
        <v>-----none</v>
      </c>
      <c r="Y1009" s="40" t="str">
        <f t="shared" si="17"/>
        <v>-------</v>
      </c>
      <c r="Z1009" s="41" t="str">
        <f t="shared" si="4"/>
        <v>alp---</v>
      </c>
      <c r="AA1009" s="41" t="str">
        <f t="shared" si="5"/>
        <v/>
      </c>
      <c r="AB1009" s="41" t="str">
        <f t="shared" si="18"/>
        <v>-------</v>
      </c>
      <c r="AC1009" s="41" t="str">
        <f t="shared" si="7"/>
        <v>-------</v>
      </c>
      <c r="AD1009" s="41" t="str">
        <f t="shared" si="19"/>
        <v>--------</v>
      </c>
      <c r="AE1009" s="41" t="str">
        <f t="shared" si="20"/>
        <v>-------</v>
      </c>
    </row>
    <row r="1010">
      <c r="A1010" s="50"/>
      <c r="B1010" s="59"/>
      <c r="C1010" s="59"/>
      <c r="D1010" s="50"/>
      <c r="E1010" s="50"/>
      <c r="F1010" s="50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39" t="str">
        <f t="shared" si="1"/>
        <v>alp----</v>
      </c>
      <c r="X1010" s="40" t="str">
        <f t="shared" si="2"/>
        <v>-----none</v>
      </c>
      <c r="Y1010" s="40" t="str">
        <f t="shared" si="17"/>
        <v>-------</v>
      </c>
      <c r="Z1010" s="41" t="str">
        <f t="shared" si="4"/>
        <v>alp---</v>
      </c>
      <c r="AA1010" s="41" t="str">
        <f t="shared" si="5"/>
        <v/>
      </c>
      <c r="AB1010" s="41" t="str">
        <f t="shared" si="18"/>
        <v>-------</v>
      </c>
      <c r="AC1010" s="41" t="str">
        <f t="shared" si="7"/>
        <v>-------</v>
      </c>
      <c r="AD1010" s="41" t="str">
        <f t="shared" si="19"/>
        <v>--------</v>
      </c>
      <c r="AE1010" s="41" t="str">
        <f t="shared" si="20"/>
        <v>-------</v>
      </c>
    </row>
    <row r="1011">
      <c r="A1011" s="49"/>
      <c r="B1011" s="58"/>
      <c r="C1011" s="58"/>
      <c r="D1011" s="49"/>
      <c r="E1011" s="49"/>
      <c r="F1011" s="49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39" t="str">
        <f t="shared" si="1"/>
        <v>alp----</v>
      </c>
      <c r="X1011" s="40" t="str">
        <f t="shared" si="2"/>
        <v>-----none</v>
      </c>
      <c r="Y1011" s="40" t="str">
        <f t="shared" si="17"/>
        <v>-------</v>
      </c>
      <c r="Z1011" s="41" t="str">
        <f t="shared" si="4"/>
        <v>alp---</v>
      </c>
      <c r="AA1011" s="41" t="str">
        <f t="shared" si="5"/>
        <v/>
      </c>
      <c r="AB1011" s="41" t="str">
        <f t="shared" si="18"/>
        <v>-------</v>
      </c>
      <c r="AC1011" s="41" t="str">
        <f t="shared" si="7"/>
        <v>-------</v>
      </c>
      <c r="AD1011" s="41" t="str">
        <f t="shared" si="19"/>
        <v>--------</v>
      </c>
      <c r="AE1011" s="41" t="str">
        <f t="shared" si="20"/>
        <v>-------</v>
      </c>
    </row>
    <row r="1012">
      <c r="A1012" s="50"/>
      <c r="B1012" s="59"/>
      <c r="C1012" s="59"/>
      <c r="D1012" s="50"/>
      <c r="E1012" s="50"/>
      <c r="F1012" s="50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39" t="str">
        <f t="shared" si="1"/>
        <v>alp----</v>
      </c>
      <c r="X1012" s="40" t="str">
        <f t="shared" si="2"/>
        <v>-----none</v>
      </c>
      <c r="Y1012" s="40" t="str">
        <f t="shared" si="17"/>
        <v>-------</v>
      </c>
      <c r="Z1012" s="41" t="str">
        <f t="shared" si="4"/>
        <v>alp---</v>
      </c>
      <c r="AA1012" s="41" t="str">
        <f t="shared" si="5"/>
        <v/>
      </c>
      <c r="AB1012" s="41" t="str">
        <f t="shared" si="18"/>
        <v>-------</v>
      </c>
      <c r="AC1012" s="41" t="str">
        <f t="shared" si="7"/>
        <v>-------</v>
      </c>
      <c r="AD1012" s="41" t="str">
        <f t="shared" si="19"/>
        <v>--------</v>
      </c>
      <c r="AE1012" s="41" t="str">
        <f t="shared" si="20"/>
        <v>-------</v>
      </c>
    </row>
    <row r="1013">
      <c r="A1013" s="49"/>
      <c r="B1013" s="58"/>
      <c r="C1013" s="58"/>
      <c r="D1013" s="49"/>
      <c r="E1013" s="49"/>
      <c r="F1013" s="49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39" t="str">
        <f t="shared" si="1"/>
        <v>alp----</v>
      </c>
      <c r="X1013" s="40" t="str">
        <f t="shared" si="2"/>
        <v>-----none</v>
      </c>
      <c r="Y1013" s="40" t="str">
        <f t="shared" si="17"/>
        <v>-------</v>
      </c>
      <c r="Z1013" s="41" t="str">
        <f t="shared" si="4"/>
        <v>alp---</v>
      </c>
      <c r="AA1013" s="41" t="str">
        <f t="shared" si="5"/>
        <v/>
      </c>
      <c r="AB1013" s="41" t="str">
        <f t="shared" si="18"/>
        <v>-------</v>
      </c>
      <c r="AC1013" s="41" t="str">
        <f t="shared" si="7"/>
        <v>-------</v>
      </c>
      <c r="AD1013" s="41" t="str">
        <f t="shared" si="19"/>
        <v>--------</v>
      </c>
      <c r="AE1013" s="41" t="str">
        <f t="shared" si="20"/>
        <v>-------</v>
      </c>
    </row>
    <row r="1014">
      <c r="A1014" s="50"/>
      <c r="B1014" s="59"/>
      <c r="C1014" s="59"/>
      <c r="D1014" s="50"/>
      <c r="E1014" s="50"/>
      <c r="F1014" s="50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39" t="str">
        <f t="shared" si="1"/>
        <v>alp----</v>
      </c>
      <c r="X1014" s="40" t="str">
        <f t="shared" si="2"/>
        <v>-----none</v>
      </c>
      <c r="Y1014" s="40" t="str">
        <f t="shared" si="17"/>
        <v>-------</v>
      </c>
      <c r="Z1014" s="41" t="str">
        <f t="shared" si="4"/>
        <v>alp---</v>
      </c>
      <c r="AA1014" s="41" t="str">
        <f t="shared" si="5"/>
        <v/>
      </c>
      <c r="AB1014" s="41" t="str">
        <f t="shared" si="18"/>
        <v>-------</v>
      </c>
      <c r="AC1014" s="41" t="str">
        <f t="shared" si="7"/>
        <v>-------</v>
      </c>
      <c r="AD1014" s="41" t="str">
        <f t="shared" si="19"/>
        <v>--------</v>
      </c>
      <c r="AE1014" s="41" t="str">
        <f t="shared" si="20"/>
        <v>-------</v>
      </c>
    </row>
    <row r="1015">
      <c r="A1015" s="49"/>
      <c r="B1015" s="58"/>
      <c r="C1015" s="58"/>
      <c r="D1015" s="49"/>
      <c r="E1015" s="49"/>
      <c r="F1015" s="49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39" t="str">
        <f t="shared" si="1"/>
        <v>alp----</v>
      </c>
      <c r="X1015" s="40" t="str">
        <f t="shared" si="2"/>
        <v>-----none</v>
      </c>
      <c r="Y1015" s="40" t="str">
        <f t="shared" si="17"/>
        <v>-------</v>
      </c>
      <c r="Z1015" s="41" t="str">
        <f t="shared" si="4"/>
        <v>alp---</v>
      </c>
      <c r="AA1015" s="41" t="str">
        <f t="shared" si="5"/>
        <v/>
      </c>
      <c r="AB1015" s="41" t="str">
        <f t="shared" si="18"/>
        <v>-------</v>
      </c>
      <c r="AC1015" s="41" t="str">
        <f t="shared" si="7"/>
        <v>-------</v>
      </c>
      <c r="AD1015" s="41" t="str">
        <f t="shared" si="19"/>
        <v>--------</v>
      </c>
      <c r="AE1015" s="41" t="str">
        <f t="shared" si="20"/>
        <v>-------</v>
      </c>
    </row>
    <row r="1016">
      <c r="A1016" s="50"/>
      <c r="B1016" s="59"/>
      <c r="C1016" s="59"/>
      <c r="D1016" s="50"/>
      <c r="E1016" s="50"/>
      <c r="F1016" s="50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39" t="str">
        <f t="shared" si="1"/>
        <v>alp----</v>
      </c>
      <c r="X1016" s="40" t="str">
        <f t="shared" si="2"/>
        <v>-----none</v>
      </c>
      <c r="Y1016" s="40" t="str">
        <f t="shared" si="17"/>
        <v>-------</v>
      </c>
      <c r="Z1016" s="41" t="str">
        <f t="shared" si="4"/>
        <v>alp---</v>
      </c>
      <c r="AA1016" s="41" t="str">
        <f t="shared" si="5"/>
        <v/>
      </c>
      <c r="AB1016" s="41" t="str">
        <f t="shared" si="18"/>
        <v>-------</v>
      </c>
      <c r="AC1016" s="41" t="str">
        <f t="shared" si="7"/>
        <v>-------</v>
      </c>
      <c r="AD1016" s="41" t="str">
        <f t="shared" si="19"/>
        <v>--------</v>
      </c>
      <c r="AE1016" s="41" t="str">
        <f t="shared" si="20"/>
        <v>-------</v>
      </c>
    </row>
    <row r="1017">
      <c r="A1017" s="49"/>
      <c r="B1017" s="58"/>
      <c r="C1017" s="58"/>
      <c r="D1017" s="49"/>
      <c r="E1017" s="49"/>
      <c r="F1017" s="49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39" t="str">
        <f t="shared" si="1"/>
        <v>alp----</v>
      </c>
      <c r="X1017" s="40" t="str">
        <f t="shared" si="2"/>
        <v>-----none</v>
      </c>
      <c r="Y1017" s="40" t="str">
        <f t="shared" si="17"/>
        <v>-------</v>
      </c>
      <c r="Z1017" s="41" t="str">
        <f t="shared" si="4"/>
        <v>alp---</v>
      </c>
      <c r="AA1017" s="41" t="str">
        <f t="shared" si="5"/>
        <v/>
      </c>
      <c r="AB1017" s="41" t="str">
        <f t="shared" si="18"/>
        <v>-------</v>
      </c>
      <c r="AC1017" s="41" t="str">
        <f t="shared" si="7"/>
        <v>-------</v>
      </c>
      <c r="AD1017" s="41" t="str">
        <f t="shared" si="19"/>
        <v>--------</v>
      </c>
      <c r="AE1017" s="41" t="str">
        <f t="shared" si="20"/>
        <v>-------</v>
      </c>
    </row>
    <row r="1018">
      <c r="A1018" s="50"/>
      <c r="B1018" s="59"/>
      <c r="C1018" s="59"/>
      <c r="D1018" s="50"/>
      <c r="E1018" s="50"/>
      <c r="F1018" s="50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39" t="str">
        <f t="shared" si="1"/>
        <v>alp----</v>
      </c>
      <c r="X1018" s="40" t="str">
        <f t="shared" si="2"/>
        <v>-----none</v>
      </c>
      <c r="Y1018" s="40" t="str">
        <f t="shared" si="17"/>
        <v>-------</v>
      </c>
      <c r="Z1018" s="41" t="str">
        <f t="shared" si="4"/>
        <v>alp---</v>
      </c>
      <c r="AA1018" s="41" t="str">
        <f t="shared" si="5"/>
        <v/>
      </c>
      <c r="AB1018" s="41" t="str">
        <f t="shared" si="18"/>
        <v>-------</v>
      </c>
      <c r="AC1018" s="41" t="str">
        <f t="shared" si="7"/>
        <v>-------</v>
      </c>
      <c r="AD1018" s="41" t="str">
        <f t="shared" si="19"/>
        <v>--------</v>
      </c>
      <c r="AE1018" s="41" t="str">
        <f t="shared" si="20"/>
        <v>-------</v>
      </c>
    </row>
    <row r="1019">
      <c r="A1019" s="49"/>
      <c r="B1019" s="58"/>
      <c r="C1019" s="58"/>
      <c r="D1019" s="49"/>
      <c r="E1019" s="49"/>
      <c r="F1019" s="49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39" t="str">
        <f t="shared" si="1"/>
        <v>alp----</v>
      </c>
      <c r="X1019" s="40" t="str">
        <f t="shared" si="2"/>
        <v>-----none</v>
      </c>
      <c r="Y1019" s="40" t="str">
        <f t="shared" si="17"/>
        <v>-------</v>
      </c>
      <c r="Z1019" s="41" t="str">
        <f t="shared" si="4"/>
        <v>alp---</v>
      </c>
      <c r="AA1019" s="41" t="str">
        <f t="shared" si="5"/>
        <v/>
      </c>
      <c r="AB1019" s="41" t="str">
        <f t="shared" si="18"/>
        <v>-------</v>
      </c>
      <c r="AC1019" s="41" t="str">
        <f t="shared" si="7"/>
        <v>-------</v>
      </c>
      <c r="AD1019" s="41" t="str">
        <f t="shared" si="19"/>
        <v>--------</v>
      </c>
      <c r="AE1019" s="41" t="str">
        <f t="shared" si="20"/>
        <v>-------</v>
      </c>
    </row>
    <row r="1020">
      <c r="A1020" s="50"/>
      <c r="B1020" s="59"/>
      <c r="C1020" s="59"/>
      <c r="D1020" s="50"/>
      <c r="E1020" s="50"/>
      <c r="F1020" s="50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39" t="str">
        <f t="shared" si="1"/>
        <v>alp----</v>
      </c>
      <c r="X1020" s="40" t="str">
        <f t="shared" si="2"/>
        <v>-----none</v>
      </c>
      <c r="Y1020" s="40" t="str">
        <f t="shared" si="17"/>
        <v>-------</v>
      </c>
      <c r="Z1020" s="41" t="str">
        <f t="shared" si="4"/>
        <v>alp---</v>
      </c>
      <c r="AA1020" s="41" t="str">
        <f t="shared" si="5"/>
        <v/>
      </c>
      <c r="AB1020" s="41" t="str">
        <f t="shared" si="18"/>
        <v>-------</v>
      </c>
      <c r="AC1020" s="41" t="str">
        <f t="shared" si="7"/>
        <v>-------</v>
      </c>
      <c r="AD1020" s="41" t="str">
        <f t="shared" si="19"/>
        <v>--------</v>
      </c>
      <c r="AE1020" s="41" t="str">
        <f t="shared" si="20"/>
        <v>-------</v>
      </c>
    </row>
    <row r="1021">
      <c r="A1021" s="49"/>
      <c r="B1021" s="58"/>
      <c r="C1021" s="58"/>
      <c r="D1021" s="49"/>
      <c r="E1021" s="49"/>
      <c r="F1021" s="49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39" t="str">
        <f t="shared" si="1"/>
        <v>alp----</v>
      </c>
      <c r="X1021" s="40" t="str">
        <f t="shared" si="2"/>
        <v>-----none</v>
      </c>
      <c r="Y1021" s="40" t="str">
        <f t="shared" si="17"/>
        <v>-------</v>
      </c>
      <c r="Z1021" s="41" t="str">
        <f t="shared" si="4"/>
        <v>alp---</v>
      </c>
      <c r="AA1021" s="41" t="str">
        <f t="shared" si="5"/>
        <v/>
      </c>
      <c r="AB1021" s="41" t="str">
        <f t="shared" si="18"/>
        <v>-------</v>
      </c>
      <c r="AC1021" s="41" t="str">
        <f t="shared" si="7"/>
        <v>-------</v>
      </c>
      <c r="AD1021" s="41" t="str">
        <f t="shared" si="19"/>
        <v>--------</v>
      </c>
      <c r="AE1021" s="41" t="str">
        <f t="shared" si="20"/>
        <v>-------</v>
      </c>
    </row>
    <row r="1022">
      <c r="A1022" s="50"/>
      <c r="B1022" s="59"/>
      <c r="C1022" s="59"/>
      <c r="D1022" s="50"/>
      <c r="E1022" s="50"/>
      <c r="F1022" s="50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39" t="str">
        <f t="shared" si="1"/>
        <v>alp----</v>
      </c>
      <c r="X1022" s="40" t="str">
        <f t="shared" si="2"/>
        <v>-----none</v>
      </c>
      <c r="Y1022" s="40" t="str">
        <f t="shared" si="17"/>
        <v>-------</v>
      </c>
      <c r="Z1022" s="41" t="str">
        <f t="shared" si="4"/>
        <v>alp---</v>
      </c>
      <c r="AA1022" s="41" t="str">
        <f t="shared" si="5"/>
        <v/>
      </c>
      <c r="AB1022" s="41" t="str">
        <f t="shared" si="18"/>
        <v>-------</v>
      </c>
      <c r="AC1022" s="41" t="str">
        <f t="shared" si="7"/>
        <v>-------</v>
      </c>
      <c r="AD1022" s="41" t="str">
        <f t="shared" si="19"/>
        <v>--------</v>
      </c>
      <c r="AE1022" s="41" t="str">
        <f t="shared" si="20"/>
        <v>-------</v>
      </c>
    </row>
    <row r="1023">
      <c r="A1023" s="49"/>
      <c r="B1023" s="58"/>
      <c r="C1023" s="58"/>
      <c r="D1023" s="49"/>
      <c r="E1023" s="49"/>
      <c r="F1023" s="49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39" t="str">
        <f t="shared" si="1"/>
        <v>alp----</v>
      </c>
      <c r="X1023" s="40" t="str">
        <f t="shared" si="2"/>
        <v>-----none</v>
      </c>
      <c r="Y1023" s="40" t="str">
        <f t="shared" si="17"/>
        <v>-------</v>
      </c>
      <c r="Z1023" s="41" t="str">
        <f t="shared" si="4"/>
        <v>alp---</v>
      </c>
      <c r="AA1023" s="41" t="str">
        <f t="shared" si="5"/>
        <v/>
      </c>
      <c r="AB1023" s="41" t="str">
        <f t="shared" si="18"/>
        <v>-------</v>
      </c>
      <c r="AC1023" s="41" t="str">
        <f t="shared" si="7"/>
        <v>-------</v>
      </c>
      <c r="AD1023" s="41" t="str">
        <f t="shared" si="19"/>
        <v>--------</v>
      </c>
      <c r="AE1023" s="41" t="str">
        <f t="shared" si="20"/>
        <v>-------</v>
      </c>
    </row>
    <row r="1024">
      <c r="A1024" s="50"/>
      <c r="B1024" s="59"/>
      <c r="C1024" s="59"/>
      <c r="D1024" s="50"/>
      <c r="E1024" s="50"/>
      <c r="F1024" s="50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39" t="str">
        <f t="shared" si="1"/>
        <v>alp----</v>
      </c>
      <c r="X1024" s="40" t="str">
        <f t="shared" si="2"/>
        <v>-----none</v>
      </c>
      <c r="Y1024" s="40" t="str">
        <f t="shared" si="17"/>
        <v>-------</v>
      </c>
      <c r="Z1024" s="41" t="str">
        <f t="shared" si="4"/>
        <v>alp---</v>
      </c>
      <c r="AA1024" s="41" t="str">
        <f t="shared" si="5"/>
        <v/>
      </c>
      <c r="AB1024" s="41" t="str">
        <f t="shared" si="18"/>
        <v>-------</v>
      </c>
      <c r="AC1024" s="41" t="str">
        <f t="shared" si="7"/>
        <v>-------</v>
      </c>
      <c r="AD1024" s="41" t="str">
        <f t="shared" si="19"/>
        <v>--------</v>
      </c>
      <c r="AE1024" s="41" t="str">
        <f t="shared" si="20"/>
        <v>-------</v>
      </c>
    </row>
    <row r="1025">
      <c r="A1025" s="49"/>
      <c r="B1025" s="58"/>
      <c r="C1025" s="58"/>
      <c r="D1025" s="49"/>
      <c r="E1025" s="49"/>
      <c r="F1025" s="49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39" t="str">
        <f t="shared" si="1"/>
        <v>alp----</v>
      </c>
      <c r="X1025" s="40" t="str">
        <f t="shared" si="2"/>
        <v>-----none</v>
      </c>
      <c r="Y1025" s="40" t="str">
        <f t="shared" si="17"/>
        <v>-------</v>
      </c>
      <c r="Z1025" s="41" t="str">
        <f t="shared" si="4"/>
        <v>alp---</v>
      </c>
      <c r="AA1025" s="41" t="str">
        <f t="shared" si="5"/>
        <v/>
      </c>
      <c r="AB1025" s="41" t="str">
        <f t="shared" si="18"/>
        <v>-------</v>
      </c>
      <c r="AC1025" s="41" t="str">
        <f t="shared" si="7"/>
        <v>-------</v>
      </c>
      <c r="AD1025" s="41" t="str">
        <f t="shared" si="19"/>
        <v>--------</v>
      </c>
      <c r="AE1025" s="41" t="str">
        <f t="shared" si="20"/>
        <v>-------</v>
      </c>
    </row>
    <row r="1026">
      <c r="A1026" s="50"/>
      <c r="B1026" s="59"/>
      <c r="C1026" s="59"/>
      <c r="D1026" s="50"/>
      <c r="E1026" s="50"/>
      <c r="F1026" s="50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39" t="str">
        <f t="shared" si="1"/>
        <v>alp----</v>
      </c>
      <c r="X1026" s="40" t="str">
        <f t="shared" si="2"/>
        <v>-----none</v>
      </c>
      <c r="Y1026" s="40" t="str">
        <f t="shared" si="17"/>
        <v>-------</v>
      </c>
      <c r="Z1026" s="41" t="str">
        <f t="shared" si="4"/>
        <v>alp---</v>
      </c>
      <c r="AA1026" s="41" t="str">
        <f t="shared" si="5"/>
        <v/>
      </c>
      <c r="AB1026" s="41" t="str">
        <f t="shared" si="18"/>
        <v>-------</v>
      </c>
      <c r="AC1026" s="41" t="str">
        <f t="shared" si="7"/>
        <v>-------</v>
      </c>
      <c r="AD1026" s="41" t="str">
        <f t="shared" si="19"/>
        <v>--------</v>
      </c>
      <c r="AE1026" s="41" t="str">
        <f t="shared" si="20"/>
        <v>-------</v>
      </c>
    </row>
    <row r="1027">
      <c r="A1027" s="49"/>
      <c r="B1027" s="58"/>
      <c r="C1027" s="58"/>
      <c r="D1027" s="49"/>
      <c r="E1027" s="49"/>
      <c r="F1027" s="49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39" t="str">
        <f t="shared" si="1"/>
        <v>alp----</v>
      </c>
      <c r="X1027" s="40" t="str">
        <f t="shared" si="2"/>
        <v>-----none</v>
      </c>
      <c r="Y1027" s="40" t="str">
        <f t="shared" si="17"/>
        <v>-------</v>
      </c>
      <c r="Z1027" s="41" t="str">
        <f t="shared" si="4"/>
        <v>alp---</v>
      </c>
      <c r="AA1027" s="41" t="str">
        <f t="shared" si="5"/>
        <v/>
      </c>
      <c r="AB1027" s="41" t="str">
        <f t="shared" si="18"/>
        <v>-------</v>
      </c>
      <c r="AC1027" s="41" t="str">
        <f t="shared" si="7"/>
        <v>-------</v>
      </c>
      <c r="AD1027" s="41" t="str">
        <f t="shared" si="19"/>
        <v>--------</v>
      </c>
      <c r="AE1027" s="41" t="str">
        <f t="shared" si="20"/>
        <v>-------</v>
      </c>
    </row>
    <row r="1028">
      <c r="A1028" s="50"/>
      <c r="B1028" s="59"/>
      <c r="C1028" s="59"/>
      <c r="D1028" s="50"/>
      <c r="E1028" s="50"/>
      <c r="F1028" s="50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39" t="str">
        <f t="shared" si="1"/>
        <v>alp----</v>
      </c>
      <c r="X1028" s="40" t="str">
        <f t="shared" si="2"/>
        <v>-----none</v>
      </c>
      <c r="Y1028" s="40" t="str">
        <f t="shared" si="17"/>
        <v>-------</v>
      </c>
      <c r="Z1028" s="41" t="str">
        <f t="shared" si="4"/>
        <v>alp---</v>
      </c>
      <c r="AA1028" s="41" t="str">
        <f t="shared" si="5"/>
        <v/>
      </c>
      <c r="AB1028" s="41" t="str">
        <f t="shared" si="18"/>
        <v>-------</v>
      </c>
      <c r="AC1028" s="41" t="str">
        <f t="shared" si="7"/>
        <v>-------</v>
      </c>
      <c r="AD1028" s="41" t="str">
        <f t="shared" si="19"/>
        <v>--------</v>
      </c>
      <c r="AE1028" s="41" t="str">
        <f t="shared" si="20"/>
        <v>-------</v>
      </c>
    </row>
    <row r="1029">
      <c r="A1029" s="49"/>
      <c r="B1029" s="58"/>
      <c r="C1029" s="58"/>
      <c r="D1029" s="49"/>
      <c r="E1029" s="49"/>
      <c r="F1029" s="49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39" t="str">
        <f t="shared" si="1"/>
        <v>alp----</v>
      </c>
      <c r="X1029" s="40" t="str">
        <f t="shared" si="2"/>
        <v>-----none</v>
      </c>
      <c r="Y1029" s="40" t="str">
        <f t="shared" si="17"/>
        <v>-------</v>
      </c>
      <c r="Z1029" s="41" t="str">
        <f t="shared" si="4"/>
        <v>alp---</v>
      </c>
      <c r="AA1029" s="41" t="str">
        <f t="shared" si="5"/>
        <v/>
      </c>
      <c r="AB1029" s="41" t="str">
        <f t="shared" si="18"/>
        <v>-------</v>
      </c>
      <c r="AC1029" s="41" t="str">
        <f t="shared" si="7"/>
        <v>-------</v>
      </c>
      <c r="AD1029" s="41" t="str">
        <f t="shared" si="19"/>
        <v>--------</v>
      </c>
      <c r="AE1029" s="41" t="str">
        <f t="shared" si="20"/>
        <v>-------</v>
      </c>
    </row>
    <row r="1030">
      <c r="A1030" s="50"/>
      <c r="B1030" s="59"/>
      <c r="C1030" s="59"/>
      <c r="D1030" s="50"/>
      <c r="E1030" s="50"/>
      <c r="F1030" s="50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39" t="str">
        <f t="shared" si="1"/>
        <v>alp----</v>
      </c>
      <c r="X1030" s="40" t="str">
        <f t="shared" si="2"/>
        <v>-----none</v>
      </c>
      <c r="Y1030" s="40" t="str">
        <f t="shared" si="17"/>
        <v>-------</v>
      </c>
      <c r="Z1030" s="41" t="str">
        <f t="shared" si="4"/>
        <v>alp---</v>
      </c>
      <c r="AA1030" s="41" t="str">
        <f t="shared" si="5"/>
        <v/>
      </c>
      <c r="AB1030" s="41" t="str">
        <f t="shared" si="18"/>
        <v>-------</v>
      </c>
      <c r="AC1030" s="41" t="str">
        <f t="shared" si="7"/>
        <v>-------</v>
      </c>
      <c r="AD1030" s="41" t="str">
        <f t="shared" si="19"/>
        <v>--------</v>
      </c>
      <c r="AE1030" s="41" t="str">
        <f t="shared" si="20"/>
        <v>-------</v>
      </c>
    </row>
    <row r="1031">
      <c r="A1031" s="49"/>
      <c r="B1031" s="58"/>
      <c r="C1031" s="58"/>
      <c r="D1031" s="49"/>
      <c r="E1031" s="49"/>
      <c r="F1031" s="49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39" t="str">
        <f t="shared" si="1"/>
        <v>alp----</v>
      </c>
      <c r="X1031" s="40" t="str">
        <f t="shared" si="2"/>
        <v>-----none</v>
      </c>
      <c r="Y1031" s="40" t="str">
        <f t="shared" si="17"/>
        <v>-------</v>
      </c>
      <c r="Z1031" s="41" t="str">
        <f t="shared" si="4"/>
        <v>alp---</v>
      </c>
      <c r="AA1031" s="41" t="str">
        <f t="shared" si="5"/>
        <v/>
      </c>
      <c r="AB1031" s="41" t="str">
        <f t="shared" si="18"/>
        <v>-------</v>
      </c>
      <c r="AC1031" s="41" t="str">
        <f t="shared" si="7"/>
        <v>-------</v>
      </c>
      <c r="AD1031" s="41" t="str">
        <f t="shared" si="19"/>
        <v>--------</v>
      </c>
      <c r="AE1031" s="41" t="str">
        <f t="shared" si="20"/>
        <v>-------</v>
      </c>
    </row>
    <row r="1032">
      <c r="A1032" s="50"/>
      <c r="B1032" s="59"/>
      <c r="C1032" s="59"/>
      <c r="D1032" s="50"/>
      <c r="E1032" s="50"/>
      <c r="F1032" s="50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39" t="str">
        <f t="shared" si="1"/>
        <v>alp----</v>
      </c>
      <c r="X1032" s="40" t="str">
        <f t="shared" si="2"/>
        <v>-----none</v>
      </c>
      <c r="Y1032" s="40" t="str">
        <f t="shared" si="17"/>
        <v>-------</v>
      </c>
      <c r="Z1032" s="41" t="str">
        <f t="shared" si="4"/>
        <v>alp---</v>
      </c>
      <c r="AA1032" s="41" t="str">
        <f t="shared" si="5"/>
        <v/>
      </c>
      <c r="AB1032" s="41" t="str">
        <f t="shared" si="18"/>
        <v>-------</v>
      </c>
      <c r="AC1032" s="41" t="str">
        <f t="shared" si="7"/>
        <v>-------</v>
      </c>
      <c r="AD1032" s="41" t="str">
        <f t="shared" si="19"/>
        <v>--------</v>
      </c>
      <c r="AE1032" s="41" t="str">
        <f t="shared" si="20"/>
        <v>-------</v>
      </c>
    </row>
    <row r="1033">
      <c r="A1033" s="49"/>
      <c r="B1033" s="58"/>
      <c r="C1033" s="58"/>
      <c r="D1033" s="49"/>
      <c r="E1033" s="49"/>
      <c r="F1033" s="49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39" t="str">
        <f t="shared" si="1"/>
        <v>alp----</v>
      </c>
      <c r="X1033" s="40" t="str">
        <f t="shared" si="2"/>
        <v>-----none</v>
      </c>
      <c r="Y1033" s="40" t="str">
        <f t="shared" si="17"/>
        <v>-------</v>
      </c>
      <c r="Z1033" s="41" t="str">
        <f t="shared" si="4"/>
        <v>alp---</v>
      </c>
      <c r="AA1033" s="41" t="str">
        <f t="shared" si="5"/>
        <v/>
      </c>
      <c r="AB1033" s="41" t="str">
        <f t="shared" si="18"/>
        <v>-------</v>
      </c>
      <c r="AC1033" s="41" t="str">
        <f t="shared" si="7"/>
        <v>-------</v>
      </c>
      <c r="AD1033" s="41" t="str">
        <f t="shared" si="19"/>
        <v>--------</v>
      </c>
      <c r="AE1033" s="41" t="str">
        <f t="shared" si="20"/>
        <v>-------</v>
      </c>
    </row>
    <row r="1034">
      <c r="A1034" s="50"/>
      <c r="B1034" s="59"/>
      <c r="C1034" s="59"/>
      <c r="D1034" s="50"/>
      <c r="E1034" s="50"/>
      <c r="F1034" s="50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39" t="str">
        <f t="shared" si="1"/>
        <v>alp----</v>
      </c>
      <c r="X1034" s="40" t="str">
        <f t="shared" si="2"/>
        <v>-----none</v>
      </c>
      <c r="Y1034" s="40" t="str">
        <f t="shared" si="17"/>
        <v>-------</v>
      </c>
      <c r="Z1034" s="41" t="str">
        <f t="shared" si="4"/>
        <v>alp---</v>
      </c>
      <c r="AA1034" s="41" t="str">
        <f t="shared" si="5"/>
        <v/>
      </c>
      <c r="AB1034" s="41" t="str">
        <f t="shared" si="18"/>
        <v>-------</v>
      </c>
      <c r="AC1034" s="41" t="str">
        <f t="shared" si="7"/>
        <v>-------</v>
      </c>
      <c r="AD1034" s="41" t="str">
        <f t="shared" si="19"/>
        <v>--------</v>
      </c>
      <c r="AE1034" s="41" t="str">
        <f t="shared" si="20"/>
        <v>-------</v>
      </c>
    </row>
    <row r="1035">
      <c r="A1035" s="49"/>
      <c r="B1035" s="58"/>
      <c r="C1035" s="58"/>
      <c r="D1035" s="49"/>
      <c r="E1035" s="49"/>
      <c r="F1035" s="49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39" t="str">
        <f t="shared" si="1"/>
        <v>alp----</v>
      </c>
      <c r="X1035" s="40" t="str">
        <f t="shared" si="2"/>
        <v>-----none</v>
      </c>
      <c r="Y1035" s="40" t="str">
        <f t="shared" si="17"/>
        <v>-------</v>
      </c>
      <c r="Z1035" s="41" t="str">
        <f t="shared" si="4"/>
        <v>alp---</v>
      </c>
      <c r="AA1035" s="41" t="str">
        <f t="shared" si="5"/>
        <v/>
      </c>
      <c r="AB1035" s="41" t="str">
        <f t="shared" si="18"/>
        <v>-------</v>
      </c>
      <c r="AC1035" s="41" t="str">
        <f t="shared" si="7"/>
        <v>-------</v>
      </c>
      <c r="AD1035" s="41" t="str">
        <f t="shared" si="19"/>
        <v>--------</v>
      </c>
      <c r="AE1035" s="41" t="str">
        <f t="shared" si="20"/>
        <v>-------</v>
      </c>
    </row>
    <row r="1036">
      <c r="A1036" s="50"/>
      <c r="B1036" s="59"/>
      <c r="C1036" s="59"/>
      <c r="D1036" s="50"/>
      <c r="E1036" s="50"/>
      <c r="F1036" s="50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39" t="str">
        <f t="shared" si="1"/>
        <v>alp----</v>
      </c>
      <c r="X1036" s="40" t="str">
        <f t="shared" si="2"/>
        <v>-----none</v>
      </c>
      <c r="Y1036" s="40" t="str">
        <f t="shared" si="17"/>
        <v>-------</v>
      </c>
      <c r="Z1036" s="41" t="str">
        <f t="shared" si="4"/>
        <v>alp---</v>
      </c>
      <c r="AA1036" s="41" t="str">
        <f t="shared" si="5"/>
        <v/>
      </c>
      <c r="AB1036" s="41" t="str">
        <f t="shared" si="18"/>
        <v>-------</v>
      </c>
      <c r="AC1036" s="41" t="str">
        <f t="shared" si="7"/>
        <v>-------</v>
      </c>
      <c r="AD1036" s="41" t="str">
        <f t="shared" si="19"/>
        <v>--------</v>
      </c>
      <c r="AE1036" s="41" t="str">
        <f t="shared" si="20"/>
        <v>-------</v>
      </c>
    </row>
    <row r="1037">
      <c r="A1037" s="49"/>
      <c r="B1037" s="58"/>
      <c r="C1037" s="58"/>
      <c r="D1037" s="49"/>
      <c r="E1037" s="49"/>
      <c r="F1037" s="49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39" t="str">
        <f t="shared" si="1"/>
        <v>alp----</v>
      </c>
      <c r="X1037" s="40" t="str">
        <f t="shared" si="2"/>
        <v>-----none</v>
      </c>
      <c r="Y1037" s="40" t="str">
        <f t="shared" si="17"/>
        <v>-------</v>
      </c>
      <c r="Z1037" s="41" t="str">
        <f t="shared" si="4"/>
        <v>alp---</v>
      </c>
      <c r="AA1037" s="41" t="str">
        <f t="shared" si="5"/>
        <v/>
      </c>
      <c r="AB1037" s="41" t="str">
        <f t="shared" si="18"/>
        <v>-------</v>
      </c>
      <c r="AC1037" s="41" t="str">
        <f t="shared" si="7"/>
        <v>-------</v>
      </c>
      <c r="AD1037" s="41" t="str">
        <f t="shared" si="19"/>
        <v>--------</v>
      </c>
      <c r="AE1037" s="41" t="str">
        <f t="shared" si="20"/>
        <v>-------</v>
      </c>
    </row>
    <row r="1038">
      <c r="A1038" s="50"/>
      <c r="B1038" s="59"/>
      <c r="C1038" s="59"/>
      <c r="D1038" s="50"/>
      <c r="E1038" s="50"/>
      <c r="F1038" s="50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39" t="str">
        <f t="shared" si="1"/>
        <v>alp----</v>
      </c>
      <c r="X1038" s="40" t="str">
        <f t="shared" si="2"/>
        <v>-----none</v>
      </c>
      <c r="Y1038" s="40" t="str">
        <f t="shared" si="17"/>
        <v>-------</v>
      </c>
      <c r="Z1038" s="41" t="str">
        <f t="shared" si="4"/>
        <v>alp---</v>
      </c>
      <c r="AA1038" s="41" t="str">
        <f t="shared" si="5"/>
        <v/>
      </c>
      <c r="AB1038" s="41" t="str">
        <f t="shared" si="18"/>
        <v>-------</v>
      </c>
      <c r="AC1038" s="41" t="str">
        <f t="shared" si="7"/>
        <v>-------</v>
      </c>
      <c r="AD1038" s="41" t="str">
        <f t="shared" si="19"/>
        <v>--------</v>
      </c>
      <c r="AE1038" s="41" t="str">
        <f t="shared" si="20"/>
        <v>-------</v>
      </c>
    </row>
    <row r="1039">
      <c r="A1039" s="49"/>
      <c r="B1039" s="58"/>
      <c r="C1039" s="58"/>
      <c r="D1039" s="49"/>
      <c r="E1039" s="49"/>
      <c r="F1039" s="49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39" t="str">
        <f t="shared" si="1"/>
        <v>alp----</v>
      </c>
      <c r="X1039" s="40" t="str">
        <f t="shared" si="2"/>
        <v>-----none</v>
      </c>
      <c r="Y1039" s="40" t="str">
        <f t="shared" si="17"/>
        <v>-------</v>
      </c>
      <c r="Z1039" s="41" t="str">
        <f t="shared" si="4"/>
        <v>alp---</v>
      </c>
      <c r="AA1039" s="41" t="str">
        <f t="shared" si="5"/>
        <v/>
      </c>
      <c r="AB1039" s="41" t="str">
        <f t="shared" si="18"/>
        <v>-------</v>
      </c>
      <c r="AC1039" s="41" t="str">
        <f t="shared" si="7"/>
        <v>-------</v>
      </c>
      <c r="AD1039" s="41" t="str">
        <f t="shared" si="19"/>
        <v>--------</v>
      </c>
      <c r="AE1039" s="41" t="str">
        <f t="shared" si="20"/>
        <v>-------</v>
      </c>
    </row>
    <row r="1040">
      <c r="A1040" s="50"/>
      <c r="B1040" s="59"/>
      <c r="C1040" s="59"/>
      <c r="D1040" s="50"/>
      <c r="E1040" s="50"/>
      <c r="F1040" s="50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39" t="str">
        <f t="shared" si="1"/>
        <v>alp----</v>
      </c>
      <c r="X1040" s="40" t="str">
        <f t="shared" si="2"/>
        <v>-----none</v>
      </c>
      <c r="Y1040" s="40" t="str">
        <f t="shared" si="17"/>
        <v>-------</v>
      </c>
      <c r="Z1040" s="41" t="str">
        <f t="shared" si="4"/>
        <v>alp---</v>
      </c>
      <c r="AA1040" s="41" t="str">
        <f t="shared" si="5"/>
        <v/>
      </c>
      <c r="AB1040" s="41" t="str">
        <f t="shared" si="18"/>
        <v>-------</v>
      </c>
      <c r="AC1040" s="41" t="str">
        <f t="shared" si="7"/>
        <v>-------</v>
      </c>
      <c r="AD1040" s="41" t="str">
        <f t="shared" si="19"/>
        <v>--------</v>
      </c>
      <c r="AE1040" s="41" t="str">
        <f t="shared" si="20"/>
        <v>-------</v>
      </c>
    </row>
    <row r="1041">
      <c r="A1041" s="49"/>
      <c r="B1041" s="58"/>
      <c r="C1041" s="58"/>
      <c r="D1041" s="49"/>
      <c r="E1041" s="49"/>
      <c r="F1041" s="49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39" t="str">
        <f t="shared" si="1"/>
        <v>alp----</v>
      </c>
      <c r="X1041" s="40" t="str">
        <f t="shared" si="2"/>
        <v>-----none</v>
      </c>
      <c r="Y1041" s="40" t="str">
        <f t="shared" si="17"/>
        <v>-------</v>
      </c>
      <c r="Z1041" s="41" t="str">
        <f t="shared" si="4"/>
        <v>alp---</v>
      </c>
      <c r="AA1041" s="41" t="str">
        <f t="shared" si="5"/>
        <v/>
      </c>
      <c r="AB1041" s="41" t="str">
        <f t="shared" si="18"/>
        <v>-------</v>
      </c>
      <c r="AC1041" s="41" t="str">
        <f t="shared" si="7"/>
        <v>-------</v>
      </c>
      <c r="AD1041" s="41" t="str">
        <f t="shared" si="19"/>
        <v>--------</v>
      </c>
      <c r="AE1041" s="41" t="str">
        <f t="shared" si="20"/>
        <v>-------</v>
      </c>
    </row>
    <row r="1042">
      <c r="A1042" s="50"/>
      <c r="B1042" s="59"/>
      <c r="C1042" s="59"/>
      <c r="D1042" s="50"/>
      <c r="E1042" s="50"/>
      <c r="F1042" s="50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39" t="str">
        <f t="shared" si="1"/>
        <v>alp----</v>
      </c>
      <c r="X1042" s="40" t="str">
        <f t="shared" si="2"/>
        <v>-----none</v>
      </c>
      <c r="Y1042" s="40" t="str">
        <f t="shared" si="17"/>
        <v>-------</v>
      </c>
      <c r="Z1042" s="41" t="str">
        <f t="shared" si="4"/>
        <v>alp---</v>
      </c>
      <c r="AA1042" s="41" t="str">
        <f t="shared" si="5"/>
        <v/>
      </c>
      <c r="AB1042" s="41" t="str">
        <f t="shared" si="18"/>
        <v>-------</v>
      </c>
      <c r="AC1042" s="41" t="str">
        <f t="shared" si="7"/>
        <v>-------</v>
      </c>
      <c r="AD1042" s="41" t="str">
        <f t="shared" si="19"/>
        <v>--------</v>
      </c>
      <c r="AE1042" s="41" t="str">
        <f t="shared" si="20"/>
        <v>-------</v>
      </c>
    </row>
    <row r="1043">
      <c r="A1043" s="49"/>
      <c r="B1043" s="58"/>
      <c r="C1043" s="58"/>
      <c r="D1043" s="49"/>
      <c r="E1043" s="49"/>
      <c r="F1043" s="49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39" t="str">
        <f t="shared" si="1"/>
        <v>alp----</v>
      </c>
      <c r="X1043" s="40" t="str">
        <f t="shared" si="2"/>
        <v>-----none</v>
      </c>
      <c r="Y1043" s="40" t="str">
        <f t="shared" si="17"/>
        <v>-------</v>
      </c>
      <c r="Z1043" s="41" t="str">
        <f t="shared" si="4"/>
        <v>alp---</v>
      </c>
      <c r="AA1043" s="41" t="str">
        <f t="shared" si="5"/>
        <v/>
      </c>
      <c r="AB1043" s="41" t="str">
        <f t="shared" si="18"/>
        <v>-------</v>
      </c>
      <c r="AC1043" s="41" t="str">
        <f t="shared" si="7"/>
        <v>-------</v>
      </c>
      <c r="AD1043" s="41" t="str">
        <f t="shared" si="19"/>
        <v>--------</v>
      </c>
      <c r="AE1043" s="41" t="str">
        <f t="shared" si="20"/>
        <v>-------</v>
      </c>
    </row>
    <row r="1044">
      <c r="A1044" s="50"/>
      <c r="B1044" s="59"/>
      <c r="C1044" s="59"/>
      <c r="D1044" s="50"/>
      <c r="E1044" s="50"/>
      <c r="F1044" s="50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39" t="str">
        <f t="shared" si="1"/>
        <v>alp----</v>
      </c>
      <c r="X1044" s="40" t="str">
        <f t="shared" si="2"/>
        <v>-----none</v>
      </c>
      <c r="Y1044" s="40" t="str">
        <f t="shared" si="17"/>
        <v>-------</v>
      </c>
      <c r="Z1044" s="41" t="str">
        <f t="shared" si="4"/>
        <v>alp---</v>
      </c>
      <c r="AA1044" s="41" t="str">
        <f t="shared" si="5"/>
        <v/>
      </c>
      <c r="AB1044" s="41" t="str">
        <f t="shared" si="18"/>
        <v>-------</v>
      </c>
      <c r="AC1044" s="41" t="str">
        <f t="shared" si="7"/>
        <v>-------</v>
      </c>
      <c r="AD1044" s="41" t="str">
        <f t="shared" si="19"/>
        <v>--------</v>
      </c>
      <c r="AE1044" s="41" t="str">
        <f t="shared" si="20"/>
        <v>-------</v>
      </c>
    </row>
    <row r="1045">
      <c r="A1045" s="49"/>
      <c r="B1045" s="58"/>
      <c r="C1045" s="58"/>
      <c r="D1045" s="49"/>
      <c r="E1045" s="49"/>
      <c r="F1045" s="49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39" t="str">
        <f t="shared" si="1"/>
        <v>alp----</v>
      </c>
      <c r="X1045" s="40" t="str">
        <f t="shared" si="2"/>
        <v>-----none</v>
      </c>
      <c r="Y1045" s="40" t="str">
        <f t="shared" si="17"/>
        <v>-------</v>
      </c>
      <c r="Z1045" s="41" t="str">
        <f t="shared" si="4"/>
        <v>alp---</v>
      </c>
      <c r="AA1045" s="41" t="str">
        <f t="shared" si="5"/>
        <v/>
      </c>
      <c r="AB1045" s="41" t="str">
        <f t="shared" si="18"/>
        <v>-------</v>
      </c>
      <c r="AC1045" s="41" t="str">
        <f t="shared" si="7"/>
        <v>-------</v>
      </c>
      <c r="AD1045" s="41" t="str">
        <f t="shared" si="19"/>
        <v>--------</v>
      </c>
      <c r="AE1045" s="41" t="str">
        <f t="shared" si="20"/>
        <v>-------</v>
      </c>
    </row>
    <row r="1046">
      <c r="A1046" s="50"/>
      <c r="B1046" s="59"/>
      <c r="C1046" s="59"/>
      <c r="D1046" s="50"/>
      <c r="E1046" s="50"/>
      <c r="F1046" s="50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39" t="str">
        <f t="shared" si="1"/>
        <v>alp----</v>
      </c>
      <c r="X1046" s="40" t="str">
        <f t="shared" si="2"/>
        <v>-----none</v>
      </c>
      <c r="Y1046" s="40" t="str">
        <f t="shared" si="17"/>
        <v>-------</v>
      </c>
      <c r="Z1046" s="41" t="str">
        <f t="shared" si="4"/>
        <v>alp---</v>
      </c>
      <c r="AA1046" s="41" t="str">
        <f t="shared" si="5"/>
        <v/>
      </c>
      <c r="AB1046" s="41" t="str">
        <f t="shared" si="18"/>
        <v>-------</v>
      </c>
      <c r="AC1046" s="41" t="str">
        <f t="shared" si="7"/>
        <v>-------</v>
      </c>
      <c r="AD1046" s="41" t="str">
        <f t="shared" si="19"/>
        <v>--------</v>
      </c>
      <c r="AE1046" s="41" t="str">
        <f t="shared" si="20"/>
        <v>-------</v>
      </c>
    </row>
    <row r="1047">
      <c r="A1047" s="49"/>
      <c r="B1047" s="58"/>
      <c r="C1047" s="58"/>
      <c r="D1047" s="49"/>
      <c r="E1047" s="49"/>
      <c r="F1047" s="49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39" t="str">
        <f t="shared" si="1"/>
        <v>alp----</v>
      </c>
      <c r="X1047" s="40" t="str">
        <f t="shared" si="2"/>
        <v>-----none</v>
      </c>
      <c r="Y1047" s="40" t="str">
        <f t="shared" si="17"/>
        <v>-------</v>
      </c>
      <c r="Z1047" s="41" t="str">
        <f t="shared" si="4"/>
        <v>alp---</v>
      </c>
      <c r="AA1047" s="41" t="str">
        <f t="shared" si="5"/>
        <v/>
      </c>
      <c r="AB1047" s="41" t="str">
        <f t="shared" si="18"/>
        <v>-------</v>
      </c>
      <c r="AC1047" s="41" t="str">
        <f t="shared" si="7"/>
        <v>-------</v>
      </c>
      <c r="AD1047" s="41" t="str">
        <f t="shared" si="19"/>
        <v>--------</v>
      </c>
      <c r="AE1047" s="41" t="str">
        <f t="shared" si="20"/>
        <v>-------</v>
      </c>
    </row>
    <row r="1048">
      <c r="A1048" s="50"/>
      <c r="B1048" s="59"/>
      <c r="C1048" s="59"/>
      <c r="D1048" s="50"/>
      <c r="E1048" s="50"/>
      <c r="F1048" s="50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39" t="str">
        <f t="shared" si="1"/>
        <v>alp----</v>
      </c>
      <c r="X1048" s="40" t="str">
        <f t="shared" si="2"/>
        <v>-----none</v>
      </c>
      <c r="Y1048" s="40" t="str">
        <f t="shared" si="17"/>
        <v>-------</v>
      </c>
      <c r="Z1048" s="41" t="str">
        <f t="shared" si="4"/>
        <v>alp---</v>
      </c>
      <c r="AA1048" s="41" t="str">
        <f t="shared" si="5"/>
        <v/>
      </c>
      <c r="AB1048" s="41" t="str">
        <f t="shared" si="18"/>
        <v>-------</v>
      </c>
      <c r="AC1048" s="41" t="str">
        <f t="shared" si="7"/>
        <v>-------</v>
      </c>
      <c r="AD1048" s="41" t="str">
        <f t="shared" si="19"/>
        <v>--------</v>
      </c>
      <c r="AE1048" s="41" t="str">
        <f t="shared" si="20"/>
        <v>-------</v>
      </c>
    </row>
    <row r="1049">
      <c r="A1049" s="49"/>
      <c r="B1049" s="58"/>
      <c r="C1049" s="58"/>
      <c r="D1049" s="49"/>
      <c r="E1049" s="49"/>
      <c r="F1049" s="49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39" t="str">
        <f t="shared" si="1"/>
        <v>alp----</v>
      </c>
      <c r="X1049" s="40" t="str">
        <f t="shared" si="2"/>
        <v>-----none</v>
      </c>
      <c r="Y1049" s="40" t="str">
        <f t="shared" si="17"/>
        <v>-------</v>
      </c>
      <c r="Z1049" s="41" t="str">
        <f t="shared" si="4"/>
        <v>alp---</v>
      </c>
      <c r="AA1049" s="41" t="str">
        <f t="shared" si="5"/>
        <v/>
      </c>
      <c r="AB1049" s="41" t="str">
        <f t="shared" si="18"/>
        <v>-------</v>
      </c>
      <c r="AC1049" s="41" t="str">
        <f t="shared" si="7"/>
        <v>-------</v>
      </c>
      <c r="AD1049" s="41" t="str">
        <f t="shared" si="19"/>
        <v>--------</v>
      </c>
      <c r="AE1049" s="41" t="str">
        <f t="shared" si="20"/>
        <v>-------</v>
      </c>
    </row>
    <row r="1050">
      <c r="A1050" s="50"/>
      <c r="B1050" s="59"/>
      <c r="C1050" s="59"/>
      <c r="D1050" s="50"/>
      <c r="E1050" s="50"/>
      <c r="F1050" s="50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39" t="str">
        <f t="shared" si="1"/>
        <v>alp----</v>
      </c>
      <c r="X1050" s="40" t="str">
        <f t="shared" si="2"/>
        <v>-----none</v>
      </c>
      <c r="Y1050" s="40" t="str">
        <f t="shared" si="17"/>
        <v>-------</v>
      </c>
      <c r="Z1050" s="41" t="str">
        <f t="shared" si="4"/>
        <v>alp---</v>
      </c>
      <c r="AA1050" s="41" t="str">
        <f t="shared" si="5"/>
        <v/>
      </c>
      <c r="AB1050" s="41" t="str">
        <f t="shared" si="18"/>
        <v>-------</v>
      </c>
      <c r="AC1050" s="41" t="str">
        <f t="shared" si="7"/>
        <v>-------</v>
      </c>
      <c r="AD1050" s="41" t="str">
        <f t="shared" si="19"/>
        <v>--------</v>
      </c>
      <c r="AE1050" s="41" t="str">
        <f t="shared" si="20"/>
        <v>-------</v>
      </c>
    </row>
    <row r="1051">
      <c r="A1051" s="49"/>
      <c r="B1051" s="58"/>
      <c r="C1051" s="58"/>
      <c r="D1051" s="49"/>
      <c r="E1051" s="49"/>
      <c r="F1051" s="49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39" t="str">
        <f t="shared" si="1"/>
        <v>alp----</v>
      </c>
      <c r="X1051" s="40" t="str">
        <f t="shared" si="2"/>
        <v>-----none</v>
      </c>
      <c r="Y1051" s="40" t="str">
        <f t="shared" si="17"/>
        <v>-------</v>
      </c>
      <c r="Z1051" s="41" t="str">
        <f t="shared" si="4"/>
        <v>alp---</v>
      </c>
      <c r="AA1051" s="41" t="str">
        <f t="shared" si="5"/>
        <v/>
      </c>
      <c r="AB1051" s="41" t="str">
        <f t="shared" si="18"/>
        <v>-------</v>
      </c>
      <c r="AC1051" s="41" t="str">
        <f t="shared" si="7"/>
        <v>-------</v>
      </c>
      <c r="AD1051" s="41" t="str">
        <f t="shared" si="19"/>
        <v>--------</v>
      </c>
      <c r="AE1051" s="41" t="str">
        <f t="shared" si="20"/>
        <v>-------</v>
      </c>
    </row>
    <row r="1052">
      <c r="A1052" s="50"/>
      <c r="B1052" s="59"/>
      <c r="C1052" s="59"/>
      <c r="D1052" s="50"/>
      <c r="E1052" s="50"/>
      <c r="F1052" s="50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39" t="str">
        <f t="shared" si="1"/>
        <v>alp----</v>
      </c>
      <c r="X1052" s="40" t="str">
        <f t="shared" si="2"/>
        <v>-----none</v>
      </c>
      <c r="Y1052" s="40" t="str">
        <f t="shared" si="17"/>
        <v>-------</v>
      </c>
      <c r="Z1052" s="41" t="str">
        <f t="shared" si="4"/>
        <v>alp---</v>
      </c>
      <c r="AA1052" s="41" t="str">
        <f t="shared" si="5"/>
        <v/>
      </c>
      <c r="AB1052" s="41" t="str">
        <f t="shared" si="18"/>
        <v>-------</v>
      </c>
      <c r="AC1052" s="41" t="str">
        <f t="shared" si="7"/>
        <v>-------</v>
      </c>
      <c r="AD1052" s="41" t="str">
        <f t="shared" si="19"/>
        <v>--------</v>
      </c>
      <c r="AE1052" s="41" t="str">
        <f t="shared" si="20"/>
        <v>-------</v>
      </c>
    </row>
    <row r="1053">
      <c r="A1053" s="49"/>
      <c r="B1053" s="58"/>
      <c r="C1053" s="58"/>
      <c r="D1053" s="49"/>
      <c r="E1053" s="49"/>
      <c r="F1053" s="49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39" t="str">
        <f t="shared" si="1"/>
        <v>alp----</v>
      </c>
      <c r="X1053" s="40" t="str">
        <f t="shared" si="2"/>
        <v>-----none</v>
      </c>
      <c r="Y1053" s="40" t="str">
        <f t="shared" si="17"/>
        <v>-------</v>
      </c>
      <c r="Z1053" s="41" t="str">
        <f t="shared" si="4"/>
        <v>alp---</v>
      </c>
      <c r="AA1053" s="41" t="str">
        <f t="shared" si="5"/>
        <v/>
      </c>
      <c r="AB1053" s="41" t="str">
        <f t="shared" si="18"/>
        <v>-------</v>
      </c>
      <c r="AC1053" s="41" t="str">
        <f t="shared" si="7"/>
        <v>-------</v>
      </c>
      <c r="AD1053" s="41" t="str">
        <f t="shared" si="19"/>
        <v>--------</v>
      </c>
      <c r="AE1053" s="41" t="str">
        <f t="shared" si="20"/>
        <v>-------</v>
      </c>
    </row>
    <row r="1054">
      <c r="A1054" s="50"/>
      <c r="B1054" s="59"/>
      <c r="C1054" s="59"/>
      <c r="D1054" s="50"/>
      <c r="E1054" s="50"/>
      <c r="F1054" s="50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39" t="str">
        <f t="shared" si="1"/>
        <v>alp----</v>
      </c>
      <c r="X1054" s="40" t="str">
        <f t="shared" si="2"/>
        <v>-----none</v>
      </c>
      <c r="Y1054" s="40" t="str">
        <f t="shared" si="17"/>
        <v>-------</v>
      </c>
      <c r="Z1054" s="41" t="str">
        <f t="shared" si="4"/>
        <v>alp---</v>
      </c>
      <c r="AA1054" s="41" t="str">
        <f t="shared" si="5"/>
        <v/>
      </c>
      <c r="AB1054" s="41" t="str">
        <f t="shared" si="18"/>
        <v>-------</v>
      </c>
      <c r="AC1054" s="41" t="str">
        <f t="shared" si="7"/>
        <v>-------</v>
      </c>
      <c r="AD1054" s="41" t="str">
        <f t="shared" si="19"/>
        <v>--------</v>
      </c>
      <c r="AE1054" s="41" t="str">
        <f t="shared" si="20"/>
        <v>-------</v>
      </c>
    </row>
    <row r="1055">
      <c r="A1055" s="49"/>
      <c r="B1055" s="58"/>
      <c r="C1055" s="58"/>
      <c r="D1055" s="49"/>
      <c r="E1055" s="49"/>
      <c r="F1055" s="49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39" t="str">
        <f t="shared" si="1"/>
        <v>alp----</v>
      </c>
      <c r="X1055" s="40" t="str">
        <f t="shared" si="2"/>
        <v>-----none</v>
      </c>
      <c r="Y1055" s="40" t="str">
        <f t="shared" si="17"/>
        <v>-------</v>
      </c>
      <c r="Z1055" s="41" t="str">
        <f t="shared" si="4"/>
        <v>alp---</v>
      </c>
      <c r="AA1055" s="41" t="str">
        <f t="shared" si="5"/>
        <v/>
      </c>
      <c r="AB1055" s="41" t="str">
        <f t="shared" si="18"/>
        <v>-------</v>
      </c>
      <c r="AC1055" s="41" t="str">
        <f t="shared" si="7"/>
        <v>-------</v>
      </c>
      <c r="AD1055" s="41" t="str">
        <f t="shared" si="19"/>
        <v>--------</v>
      </c>
      <c r="AE1055" s="41" t="str">
        <f t="shared" si="20"/>
        <v>-------</v>
      </c>
    </row>
    <row r="1056">
      <c r="A1056" s="50"/>
      <c r="B1056" s="59"/>
      <c r="C1056" s="59"/>
      <c r="D1056" s="50"/>
      <c r="E1056" s="50"/>
      <c r="F1056" s="50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39" t="str">
        <f t="shared" si="1"/>
        <v>alp----</v>
      </c>
      <c r="X1056" s="40" t="str">
        <f t="shared" si="2"/>
        <v>-----none</v>
      </c>
      <c r="Y1056" s="40" t="str">
        <f t="shared" si="17"/>
        <v>-------</v>
      </c>
      <c r="Z1056" s="41" t="str">
        <f t="shared" si="4"/>
        <v>alp---</v>
      </c>
      <c r="AA1056" s="41" t="str">
        <f t="shared" si="5"/>
        <v/>
      </c>
      <c r="AB1056" s="41" t="str">
        <f t="shared" si="18"/>
        <v>-------</v>
      </c>
      <c r="AC1056" s="41" t="str">
        <f t="shared" si="7"/>
        <v>-------</v>
      </c>
      <c r="AD1056" s="41" t="str">
        <f t="shared" si="19"/>
        <v>--------</v>
      </c>
      <c r="AE1056" s="41" t="str">
        <f t="shared" si="20"/>
        <v>-------</v>
      </c>
    </row>
    <row r="1057">
      <c r="A1057" s="49"/>
      <c r="B1057" s="58"/>
      <c r="C1057" s="58"/>
      <c r="D1057" s="49"/>
      <c r="E1057" s="49"/>
      <c r="F1057" s="49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39" t="str">
        <f t="shared" si="1"/>
        <v>alp----</v>
      </c>
      <c r="X1057" s="40" t="str">
        <f t="shared" si="2"/>
        <v>-----none</v>
      </c>
      <c r="Y1057" s="40" t="str">
        <f t="shared" si="17"/>
        <v>-------</v>
      </c>
      <c r="Z1057" s="41" t="str">
        <f t="shared" si="4"/>
        <v>alp---</v>
      </c>
      <c r="AA1057" s="41" t="str">
        <f t="shared" si="5"/>
        <v/>
      </c>
      <c r="AB1057" s="41" t="str">
        <f t="shared" si="18"/>
        <v>-------</v>
      </c>
      <c r="AC1057" s="41" t="str">
        <f t="shared" si="7"/>
        <v>-------</v>
      </c>
      <c r="AD1057" s="41" t="str">
        <f t="shared" si="19"/>
        <v>--------</v>
      </c>
      <c r="AE1057" s="41" t="str">
        <f t="shared" si="20"/>
        <v>-------</v>
      </c>
    </row>
    <row r="1058">
      <c r="A1058" s="50"/>
      <c r="B1058" s="59"/>
      <c r="C1058" s="59"/>
      <c r="D1058" s="50"/>
      <c r="E1058" s="50"/>
      <c r="F1058" s="50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39" t="str">
        <f t="shared" si="1"/>
        <v>alp----</v>
      </c>
      <c r="X1058" s="40" t="str">
        <f t="shared" si="2"/>
        <v>-----none</v>
      </c>
      <c r="Y1058" s="40" t="str">
        <f t="shared" si="17"/>
        <v>-------</v>
      </c>
      <c r="Z1058" s="41" t="str">
        <f t="shared" si="4"/>
        <v>alp---</v>
      </c>
      <c r="AA1058" s="41" t="str">
        <f t="shared" si="5"/>
        <v/>
      </c>
      <c r="AB1058" s="41" t="str">
        <f t="shared" si="18"/>
        <v>-------</v>
      </c>
      <c r="AC1058" s="41" t="str">
        <f t="shared" si="7"/>
        <v>-------</v>
      </c>
      <c r="AD1058" s="41" t="str">
        <f t="shared" si="19"/>
        <v>--------</v>
      </c>
      <c r="AE1058" s="41" t="str">
        <f t="shared" si="20"/>
        <v>-------</v>
      </c>
    </row>
    <row r="1059">
      <c r="A1059" s="49"/>
      <c r="B1059" s="58"/>
      <c r="C1059" s="58"/>
      <c r="D1059" s="49"/>
      <c r="E1059" s="49"/>
      <c r="F1059" s="49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39" t="str">
        <f t="shared" si="1"/>
        <v>alp----</v>
      </c>
      <c r="X1059" s="40" t="str">
        <f t="shared" si="2"/>
        <v>-----none</v>
      </c>
      <c r="Y1059" s="40" t="str">
        <f t="shared" si="17"/>
        <v>-------</v>
      </c>
      <c r="Z1059" s="41" t="str">
        <f t="shared" si="4"/>
        <v>alp---</v>
      </c>
      <c r="AA1059" s="41" t="str">
        <f t="shared" si="5"/>
        <v/>
      </c>
      <c r="AB1059" s="41" t="str">
        <f t="shared" si="18"/>
        <v>-------</v>
      </c>
      <c r="AC1059" s="41" t="str">
        <f t="shared" si="7"/>
        <v>-------</v>
      </c>
      <c r="AD1059" s="41" t="str">
        <f t="shared" si="19"/>
        <v>--------</v>
      </c>
      <c r="AE1059" s="41" t="str">
        <f t="shared" si="20"/>
        <v>-------</v>
      </c>
    </row>
    <row r="1060">
      <c r="A1060" s="50"/>
      <c r="B1060" s="59"/>
      <c r="C1060" s="59"/>
      <c r="D1060" s="50"/>
      <c r="E1060" s="50"/>
      <c r="F1060" s="50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39" t="str">
        <f t="shared" si="1"/>
        <v>alp----</v>
      </c>
      <c r="X1060" s="40" t="str">
        <f t="shared" si="2"/>
        <v>-----none</v>
      </c>
      <c r="Y1060" s="40" t="str">
        <f t="shared" si="17"/>
        <v>-------</v>
      </c>
      <c r="Z1060" s="41" t="str">
        <f t="shared" si="4"/>
        <v>alp---</v>
      </c>
      <c r="AA1060" s="41" t="str">
        <f t="shared" si="5"/>
        <v/>
      </c>
      <c r="AB1060" s="41" t="str">
        <f t="shared" si="18"/>
        <v>-------</v>
      </c>
      <c r="AC1060" s="41" t="str">
        <f t="shared" si="7"/>
        <v>-------</v>
      </c>
      <c r="AD1060" s="41" t="str">
        <f t="shared" si="19"/>
        <v>--------</v>
      </c>
      <c r="AE1060" s="41" t="str">
        <f t="shared" si="20"/>
        <v>-------</v>
      </c>
    </row>
    <row r="1061">
      <c r="A1061" s="49"/>
      <c r="B1061" s="58"/>
      <c r="C1061" s="58"/>
      <c r="D1061" s="49"/>
      <c r="E1061" s="49"/>
      <c r="F1061" s="49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39" t="str">
        <f t="shared" si="1"/>
        <v>alp----</v>
      </c>
      <c r="X1061" s="40" t="str">
        <f t="shared" si="2"/>
        <v>-----none</v>
      </c>
      <c r="Y1061" s="40" t="str">
        <f t="shared" si="17"/>
        <v>-------</v>
      </c>
      <c r="Z1061" s="41" t="str">
        <f t="shared" si="4"/>
        <v>alp---</v>
      </c>
      <c r="AA1061" s="41" t="str">
        <f t="shared" si="5"/>
        <v/>
      </c>
      <c r="AB1061" s="41" t="str">
        <f t="shared" si="18"/>
        <v>-------</v>
      </c>
      <c r="AC1061" s="41" t="str">
        <f t="shared" si="7"/>
        <v>-------</v>
      </c>
      <c r="AD1061" s="41" t="str">
        <f t="shared" si="19"/>
        <v>--------</v>
      </c>
      <c r="AE1061" s="41" t="str">
        <f t="shared" si="20"/>
        <v>-------</v>
      </c>
    </row>
    <row r="1062">
      <c r="A1062" s="50"/>
      <c r="B1062" s="59"/>
      <c r="C1062" s="59"/>
      <c r="D1062" s="50"/>
      <c r="E1062" s="50"/>
      <c r="F1062" s="50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39" t="str">
        <f t="shared" si="1"/>
        <v>alp----</v>
      </c>
      <c r="X1062" s="40" t="str">
        <f t="shared" si="2"/>
        <v>-----none</v>
      </c>
      <c r="Y1062" s="40" t="str">
        <f t="shared" si="17"/>
        <v>-------</v>
      </c>
      <c r="Z1062" s="41" t="str">
        <f t="shared" si="4"/>
        <v>alp---</v>
      </c>
      <c r="AA1062" s="41" t="str">
        <f t="shared" si="5"/>
        <v/>
      </c>
      <c r="AB1062" s="41" t="str">
        <f t="shared" si="18"/>
        <v>-------</v>
      </c>
      <c r="AC1062" s="41" t="str">
        <f t="shared" si="7"/>
        <v>-------</v>
      </c>
      <c r="AD1062" s="41" t="str">
        <f t="shared" si="19"/>
        <v>--------</v>
      </c>
      <c r="AE1062" s="41" t="str">
        <f t="shared" si="20"/>
        <v>-------</v>
      </c>
    </row>
    <row r="1063">
      <c r="A1063" s="49"/>
      <c r="B1063" s="58"/>
      <c r="C1063" s="58"/>
      <c r="D1063" s="49"/>
      <c r="E1063" s="49"/>
      <c r="F1063" s="49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39" t="str">
        <f t="shared" si="1"/>
        <v>alp----</v>
      </c>
      <c r="X1063" s="40" t="str">
        <f t="shared" si="2"/>
        <v>-----none</v>
      </c>
      <c r="Y1063" s="40" t="str">
        <f t="shared" si="17"/>
        <v>-------</v>
      </c>
      <c r="Z1063" s="41" t="str">
        <f t="shared" si="4"/>
        <v>alp---</v>
      </c>
      <c r="AA1063" s="41" t="str">
        <f t="shared" si="5"/>
        <v/>
      </c>
      <c r="AB1063" s="41" t="str">
        <f t="shared" si="18"/>
        <v>-------</v>
      </c>
      <c r="AC1063" s="41" t="str">
        <f t="shared" si="7"/>
        <v>-------</v>
      </c>
      <c r="AD1063" s="41" t="str">
        <f t="shared" si="19"/>
        <v>--------</v>
      </c>
      <c r="AE1063" s="41" t="str">
        <f t="shared" si="20"/>
        <v>-------</v>
      </c>
    </row>
    <row r="1064">
      <c r="A1064" s="50"/>
      <c r="B1064" s="59"/>
      <c r="C1064" s="59"/>
      <c r="D1064" s="50"/>
      <c r="E1064" s="50"/>
      <c r="F1064" s="50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39" t="str">
        <f t="shared" si="1"/>
        <v>alp----</v>
      </c>
      <c r="X1064" s="40" t="str">
        <f t="shared" si="2"/>
        <v>-----none</v>
      </c>
      <c r="Y1064" s="40" t="str">
        <f t="shared" si="17"/>
        <v>-------</v>
      </c>
      <c r="Z1064" s="41" t="str">
        <f t="shared" si="4"/>
        <v>alp---</v>
      </c>
      <c r="AA1064" s="41" t="str">
        <f t="shared" si="5"/>
        <v/>
      </c>
      <c r="AB1064" s="41" t="str">
        <f t="shared" si="18"/>
        <v>-------</v>
      </c>
      <c r="AC1064" s="41" t="str">
        <f t="shared" si="7"/>
        <v>-------</v>
      </c>
      <c r="AD1064" s="41" t="str">
        <f t="shared" si="19"/>
        <v>--------</v>
      </c>
      <c r="AE1064" s="41" t="str">
        <f t="shared" si="20"/>
        <v>-------</v>
      </c>
    </row>
    <row r="1065">
      <c r="A1065" s="49"/>
      <c r="B1065" s="58"/>
      <c r="C1065" s="58"/>
      <c r="D1065" s="49"/>
      <c r="E1065" s="49"/>
      <c r="F1065" s="49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39" t="str">
        <f t="shared" si="1"/>
        <v>alp----</v>
      </c>
      <c r="X1065" s="40" t="str">
        <f t="shared" si="2"/>
        <v>-----none</v>
      </c>
      <c r="Y1065" s="40" t="str">
        <f t="shared" si="17"/>
        <v>-------</v>
      </c>
      <c r="Z1065" s="41" t="str">
        <f t="shared" si="4"/>
        <v>alp---</v>
      </c>
      <c r="AA1065" s="41" t="str">
        <f t="shared" si="5"/>
        <v/>
      </c>
      <c r="AB1065" s="41" t="str">
        <f t="shared" si="18"/>
        <v>-------</v>
      </c>
      <c r="AC1065" s="41" t="str">
        <f t="shared" si="7"/>
        <v>-------</v>
      </c>
      <c r="AD1065" s="41" t="str">
        <f t="shared" si="19"/>
        <v>--------</v>
      </c>
      <c r="AE1065" s="41" t="str">
        <f t="shared" si="20"/>
        <v>-------</v>
      </c>
    </row>
    <row r="1066">
      <c r="A1066" s="50"/>
      <c r="B1066" s="59"/>
      <c r="C1066" s="59"/>
      <c r="D1066" s="50"/>
      <c r="E1066" s="50"/>
      <c r="F1066" s="50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39" t="str">
        <f t="shared" si="1"/>
        <v>alp----</v>
      </c>
      <c r="X1066" s="40" t="str">
        <f t="shared" si="2"/>
        <v>-----none</v>
      </c>
      <c r="Y1066" s="40" t="str">
        <f t="shared" si="17"/>
        <v>-------</v>
      </c>
      <c r="Z1066" s="41" t="str">
        <f t="shared" si="4"/>
        <v>alp---</v>
      </c>
      <c r="AA1066" s="41" t="str">
        <f t="shared" si="5"/>
        <v/>
      </c>
      <c r="AB1066" s="41" t="str">
        <f t="shared" si="18"/>
        <v>-------</v>
      </c>
      <c r="AC1066" s="41" t="str">
        <f t="shared" si="7"/>
        <v>-------</v>
      </c>
      <c r="AD1066" s="41" t="str">
        <f t="shared" si="19"/>
        <v>--------</v>
      </c>
      <c r="AE1066" s="41" t="str">
        <f t="shared" si="20"/>
        <v>-------</v>
      </c>
    </row>
    <row r="1067">
      <c r="A1067" s="49"/>
      <c r="B1067" s="58"/>
      <c r="C1067" s="58"/>
      <c r="D1067" s="49"/>
      <c r="E1067" s="49"/>
      <c r="F1067" s="49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39" t="str">
        <f t="shared" si="1"/>
        <v>alp----</v>
      </c>
      <c r="X1067" s="40" t="str">
        <f t="shared" si="2"/>
        <v>-----none</v>
      </c>
      <c r="Y1067" s="40" t="str">
        <f t="shared" si="17"/>
        <v>-------</v>
      </c>
      <c r="Z1067" s="41" t="str">
        <f t="shared" si="4"/>
        <v>alp---</v>
      </c>
      <c r="AA1067" s="41" t="str">
        <f t="shared" si="5"/>
        <v/>
      </c>
      <c r="AB1067" s="41" t="str">
        <f t="shared" si="18"/>
        <v>-------</v>
      </c>
      <c r="AC1067" s="41" t="str">
        <f t="shared" si="7"/>
        <v>-------</v>
      </c>
      <c r="AD1067" s="41" t="str">
        <f t="shared" si="19"/>
        <v>--------</v>
      </c>
      <c r="AE1067" s="41" t="str">
        <f t="shared" si="20"/>
        <v>-------</v>
      </c>
    </row>
    <row r="1068">
      <c r="A1068" s="50"/>
      <c r="B1068" s="59"/>
      <c r="C1068" s="59"/>
      <c r="D1068" s="50"/>
      <c r="E1068" s="50"/>
      <c r="F1068" s="50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39" t="str">
        <f t="shared" si="1"/>
        <v>alp----</v>
      </c>
      <c r="X1068" s="40" t="str">
        <f t="shared" si="2"/>
        <v>-----none</v>
      </c>
      <c r="Y1068" s="40" t="str">
        <f t="shared" si="17"/>
        <v>-------</v>
      </c>
      <c r="Z1068" s="41" t="str">
        <f t="shared" si="4"/>
        <v>alp---</v>
      </c>
      <c r="AA1068" s="41" t="str">
        <f t="shared" si="5"/>
        <v/>
      </c>
      <c r="AB1068" s="41" t="str">
        <f t="shared" si="18"/>
        <v>-------</v>
      </c>
      <c r="AC1068" s="41" t="str">
        <f t="shared" si="7"/>
        <v>-------</v>
      </c>
      <c r="AD1068" s="41" t="str">
        <f t="shared" si="19"/>
        <v>--------</v>
      </c>
      <c r="AE1068" s="41" t="str">
        <f t="shared" si="20"/>
        <v>-------</v>
      </c>
    </row>
    <row r="1069">
      <c r="A1069" s="49"/>
      <c r="B1069" s="58"/>
      <c r="C1069" s="58"/>
      <c r="D1069" s="49"/>
      <c r="E1069" s="49"/>
      <c r="F1069" s="49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39" t="str">
        <f t="shared" si="1"/>
        <v>alp----</v>
      </c>
      <c r="X1069" s="40" t="str">
        <f t="shared" si="2"/>
        <v>-----none</v>
      </c>
      <c r="Y1069" s="40" t="str">
        <f t="shared" si="17"/>
        <v>-------</v>
      </c>
      <c r="Z1069" s="41" t="str">
        <f t="shared" si="4"/>
        <v>alp---</v>
      </c>
      <c r="AA1069" s="41" t="str">
        <f t="shared" si="5"/>
        <v/>
      </c>
      <c r="AB1069" s="41" t="str">
        <f t="shared" si="18"/>
        <v>-------</v>
      </c>
      <c r="AC1069" s="41" t="str">
        <f t="shared" si="7"/>
        <v>-------</v>
      </c>
      <c r="AD1069" s="41" t="str">
        <f t="shared" si="19"/>
        <v>--------</v>
      </c>
      <c r="AE1069" s="41" t="str">
        <f t="shared" si="20"/>
        <v>-------</v>
      </c>
    </row>
    <row r="1070">
      <c r="A1070" s="50"/>
      <c r="B1070" s="59"/>
      <c r="C1070" s="59"/>
      <c r="D1070" s="50"/>
      <c r="E1070" s="50"/>
      <c r="F1070" s="50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39" t="str">
        <f t="shared" si="1"/>
        <v>alp----</v>
      </c>
      <c r="X1070" s="40" t="str">
        <f t="shared" si="2"/>
        <v>-----none</v>
      </c>
      <c r="Y1070" s="40" t="str">
        <f t="shared" si="17"/>
        <v>-------</v>
      </c>
      <c r="Z1070" s="41" t="str">
        <f t="shared" si="4"/>
        <v>alp---</v>
      </c>
      <c r="AA1070" s="41" t="str">
        <f t="shared" si="5"/>
        <v/>
      </c>
      <c r="AB1070" s="41" t="str">
        <f t="shared" si="18"/>
        <v>-------</v>
      </c>
      <c r="AC1070" s="41" t="str">
        <f t="shared" si="7"/>
        <v>-------</v>
      </c>
      <c r="AD1070" s="41" t="str">
        <f t="shared" si="19"/>
        <v>--------</v>
      </c>
      <c r="AE1070" s="41" t="str">
        <f t="shared" si="20"/>
        <v>-------</v>
      </c>
    </row>
    <row r="1071">
      <c r="A1071" s="49"/>
      <c r="B1071" s="58"/>
      <c r="C1071" s="58"/>
      <c r="D1071" s="49"/>
      <c r="E1071" s="49"/>
      <c r="F1071" s="49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39" t="str">
        <f t="shared" si="1"/>
        <v>alp----</v>
      </c>
      <c r="X1071" s="40" t="str">
        <f t="shared" si="2"/>
        <v>-----none</v>
      </c>
      <c r="Y1071" s="40" t="str">
        <f t="shared" si="17"/>
        <v>-------</v>
      </c>
      <c r="Z1071" s="41" t="str">
        <f t="shared" si="4"/>
        <v>alp---</v>
      </c>
      <c r="AA1071" s="41" t="str">
        <f t="shared" si="5"/>
        <v/>
      </c>
      <c r="AB1071" s="41" t="str">
        <f t="shared" si="18"/>
        <v>-------</v>
      </c>
      <c r="AC1071" s="41" t="str">
        <f t="shared" si="7"/>
        <v>-------</v>
      </c>
      <c r="AD1071" s="41" t="str">
        <f t="shared" si="19"/>
        <v>--------</v>
      </c>
      <c r="AE1071" s="41" t="str">
        <f t="shared" si="20"/>
        <v>-------</v>
      </c>
    </row>
    <row r="1072">
      <c r="A1072" s="50"/>
      <c r="B1072" s="59"/>
      <c r="C1072" s="59"/>
      <c r="D1072" s="50"/>
      <c r="E1072" s="50"/>
      <c r="F1072" s="50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39" t="str">
        <f t="shared" si="1"/>
        <v>alp----</v>
      </c>
      <c r="X1072" s="40" t="str">
        <f t="shared" si="2"/>
        <v>-----none</v>
      </c>
      <c r="Y1072" s="40" t="str">
        <f t="shared" si="17"/>
        <v>-------</v>
      </c>
      <c r="Z1072" s="41" t="str">
        <f t="shared" si="4"/>
        <v>alp---</v>
      </c>
      <c r="AA1072" s="41" t="str">
        <f t="shared" si="5"/>
        <v/>
      </c>
      <c r="AB1072" s="41" t="str">
        <f t="shared" si="18"/>
        <v>-------</v>
      </c>
      <c r="AC1072" s="41" t="str">
        <f t="shared" si="7"/>
        <v>-------</v>
      </c>
      <c r="AD1072" s="41" t="str">
        <f t="shared" si="19"/>
        <v>--------</v>
      </c>
      <c r="AE1072" s="41" t="str">
        <f t="shared" si="20"/>
        <v>-------</v>
      </c>
    </row>
    <row r="1073">
      <c r="A1073" s="49"/>
      <c r="B1073" s="58"/>
      <c r="C1073" s="58"/>
      <c r="D1073" s="49"/>
      <c r="E1073" s="49"/>
      <c r="F1073" s="49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39" t="str">
        <f t="shared" si="1"/>
        <v>alp----</v>
      </c>
      <c r="X1073" s="40" t="str">
        <f t="shared" si="2"/>
        <v>-----none</v>
      </c>
      <c r="Y1073" s="40" t="str">
        <f t="shared" si="17"/>
        <v>-------</v>
      </c>
      <c r="Z1073" s="41" t="str">
        <f t="shared" si="4"/>
        <v>alp---</v>
      </c>
      <c r="AA1073" s="41" t="str">
        <f t="shared" si="5"/>
        <v/>
      </c>
      <c r="AB1073" s="41" t="str">
        <f t="shared" si="18"/>
        <v>-------</v>
      </c>
      <c r="AC1073" s="41" t="str">
        <f t="shared" si="7"/>
        <v>-------</v>
      </c>
      <c r="AD1073" s="41" t="str">
        <f t="shared" si="19"/>
        <v>--------</v>
      </c>
      <c r="AE1073" s="41" t="str">
        <f t="shared" si="20"/>
        <v>-------</v>
      </c>
    </row>
    <row r="1074">
      <c r="A1074" s="50"/>
      <c r="B1074" s="59"/>
      <c r="C1074" s="59"/>
      <c r="D1074" s="50"/>
      <c r="E1074" s="50"/>
      <c r="F1074" s="50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39" t="str">
        <f t="shared" si="1"/>
        <v>alp----</v>
      </c>
      <c r="X1074" s="40" t="str">
        <f t="shared" si="2"/>
        <v>-----none</v>
      </c>
      <c r="Y1074" s="40" t="str">
        <f t="shared" si="17"/>
        <v>-------</v>
      </c>
      <c r="Z1074" s="41" t="str">
        <f t="shared" si="4"/>
        <v>alp---</v>
      </c>
      <c r="AA1074" s="41" t="str">
        <f t="shared" si="5"/>
        <v/>
      </c>
      <c r="AB1074" s="41" t="str">
        <f t="shared" si="18"/>
        <v>-------</v>
      </c>
      <c r="AC1074" s="41" t="str">
        <f t="shared" si="7"/>
        <v>-------</v>
      </c>
      <c r="AD1074" s="41" t="str">
        <f t="shared" si="19"/>
        <v>--------</v>
      </c>
      <c r="AE1074" s="41" t="str">
        <f t="shared" si="20"/>
        <v>-------</v>
      </c>
    </row>
    <row r="1075">
      <c r="A1075" s="49"/>
      <c r="B1075" s="58"/>
      <c r="C1075" s="58"/>
      <c r="D1075" s="49"/>
      <c r="E1075" s="49"/>
      <c r="F1075" s="49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39" t="str">
        <f t="shared" si="1"/>
        <v>alp----</v>
      </c>
      <c r="X1075" s="40" t="str">
        <f t="shared" si="2"/>
        <v>-----none</v>
      </c>
      <c r="Y1075" s="40" t="str">
        <f t="shared" si="17"/>
        <v>-------</v>
      </c>
      <c r="Z1075" s="41" t="str">
        <f t="shared" si="4"/>
        <v>alp---</v>
      </c>
      <c r="AA1075" s="41" t="str">
        <f t="shared" si="5"/>
        <v/>
      </c>
      <c r="AB1075" s="41" t="str">
        <f t="shared" si="18"/>
        <v>-------</v>
      </c>
      <c r="AC1075" s="41" t="str">
        <f t="shared" si="7"/>
        <v>-------</v>
      </c>
      <c r="AD1075" s="41" t="str">
        <f t="shared" si="19"/>
        <v>--------</v>
      </c>
      <c r="AE1075" s="41" t="str">
        <f t="shared" si="20"/>
        <v>-------</v>
      </c>
    </row>
    <row r="1076">
      <c r="A1076" s="50"/>
      <c r="B1076" s="59"/>
      <c r="C1076" s="59"/>
      <c r="D1076" s="50"/>
      <c r="E1076" s="50"/>
      <c r="F1076" s="50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39" t="str">
        <f t="shared" si="1"/>
        <v>alp----</v>
      </c>
      <c r="X1076" s="40" t="str">
        <f t="shared" si="2"/>
        <v>-----none</v>
      </c>
      <c r="Y1076" s="40" t="str">
        <f t="shared" si="17"/>
        <v>-------</v>
      </c>
      <c r="Z1076" s="41" t="str">
        <f t="shared" si="4"/>
        <v>alp---</v>
      </c>
      <c r="AA1076" s="41" t="str">
        <f t="shared" si="5"/>
        <v/>
      </c>
      <c r="AB1076" s="41" t="str">
        <f t="shared" si="18"/>
        <v>-------</v>
      </c>
      <c r="AC1076" s="41" t="str">
        <f t="shared" si="7"/>
        <v>-------</v>
      </c>
      <c r="AD1076" s="41" t="str">
        <f t="shared" si="19"/>
        <v>--------</v>
      </c>
      <c r="AE1076" s="41" t="str">
        <f t="shared" si="20"/>
        <v>-------</v>
      </c>
    </row>
    <row r="1077">
      <c r="A1077" s="49"/>
      <c r="B1077" s="58"/>
      <c r="C1077" s="58"/>
      <c r="D1077" s="49"/>
      <c r="E1077" s="49"/>
      <c r="F1077" s="49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39" t="str">
        <f t="shared" si="1"/>
        <v>alp----</v>
      </c>
      <c r="X1077" s="40" t="str">
        <f t="shared" si="2"/>
        <v>-----none</v>
      </c>
      <c r="Y1077" s="40" t="str">
        <f t="shared" si="17"/>
        <v>-------</v>
      </c>
      <c r="Z1077" s="41" t="str">
        <f t="shared" si="4"/>
        <v>alp---</v>
      </c>
      <c r="AA1077" s="41" t="str">
        <f t="shared" si="5"/>
        <v/>
      </c>
      <c r="AB1077" s="41" t="str">
        <f t="shared" si="18"/>
        <v>-------</v>
      </c>
      <c r="AC1077" s="41" t="str">
        <f t="shared" si="7"/>
        <v>-------</v>
      </c>
      <c r="AD1077" s="41" t="str">
        <f t="shared" si="19"/>
        <v>--------</v>
      </c>
      <c r="AE1077" s="41" t="str">
        <f t="shared" si="20"/>
        <v>-------</v>
      </c>
    </row>
    <row r="1078">
      <c r="A1078" s="50"/>
      <c r="B1078" s="59"/>
      <c r="C1078" s="59"/>
      <c r="D1078" s="50"/>
      <c r="E1078" s="50"/>
      <c r="F1078" s="50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39" t="str">
        <f t="shared" si="1"/>
        <v>alp----</v>
      </c>
      <c r="X1078" s="40" t="str">
        <f t="shared" si="2"/>
        <v>-----none</v>
      </c>
      <c r="Y1078" s="40" t="str">
        <f t="shared" si="17"/>
        <v>-------</v>
      </c>
      <c r="Z1078" s="41" t="str">
        <f t="shared" si="4"/>
        <v>alp---</v>
      </c>
      <c r="AA1078" s="41" t="str">
        <f t="shared" si="5"/>
        <v/>
      </c>
      <c r="AB1078" s="41" t="str">
        <f t="shared" si="18"/>
        <v>-------</v>
      </c>
      <c r="AC1078" s="41" t="str">
        <f t="shared" si="7"/>
        <v>-------</v>
      </c>
      <c r="AD1078" s="41" t="str">
        <f t="shared" si="19"/>
        <v>--------</v>
      </c>
      <c r="AE1078" s="41" t="str">
        <f t="shared" si="20"/>
        <v>-------</v>
      </c>
    </row>
    <row r="1079">
      <c r="A1079" s="49"/>
      <c r="B1079" s="58"/>
      <c r="C1079" s="58"/>
      <c r="D1079" s="49"/>
      <c r="E1079" s="49"/>
      <c r="F1079" s="49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39" t="str">
        <f t="shared" si="1"/>
        <v>alp----</v>
      </c>
      <c r="X1079" s="40" t="str">
        <f t="shared" si="2"/>
        <v>-----none</v>
      </c>
      <c r="Y1079" s="40" t="str">
        <f t="shared" si="17"/>
        <v>-------</v>
      </c>
      <c r="Z1079" s="41" t="str">
        <f t="shared" si="4"/>
        <v>alp---</v>
      </c>
      <c r="AA1079" s="41" t="str">
        <f t="shared" si="5"/>
        <v/>
      </c>
      <c r="AB1079" s="41" t="str">
        <f t="shared" si="18"/>
        <v>-------</v>
      </c>
      <c r="AC1079" s="41" t="str">
        <f t="shared" si="7"/>
        <v>-------</v>
      </c>
      <c r="AD1079" s="41" t="str">
        <f t="shared" si="19"/>
        <v>--------</v>
      </c>
      <c r="AE1079" s="41" t="str">
        <f t="shared" si="20"/>
        <v>-------</v>
      </c>
    </row>
    <row r="1080">
      <c r="A1080" s="50"/>
      <c r="B1080" s="59"/>
      <c r="C1080" s="59"/>
      <c r="D1080" s="50"/>
      <c r="E1080" s="50"/>
      <c r="F1080" s="50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39" t="str">
        <f t="shared" si="1"/>
        <v>alp----</v>
      </c>
      <c r="X1080" s="40" t="str">
        <f t="shared" si="2"/>
        <v>-----none</v>
      </c>
      <c r="Y1080" s="40" t="str">
        <f t="shared" si="17"/>
        <v>-------</v>
      </c>
      <c r="Z1080" s="41" t="str">
        <f t="shared" si="4"/>
        <v>alp---</v>
      </c>
      <c r="AA1080" s="41" t="str">
        <f t="shared" si="5"/>
        <v/>
      </c>
      <c r="AB1080" s="41" t="str">
        <f t="shared" si="18"/>
        <v>-------</v>
      </c>
      <c r="AC1080" s="41" t="str">
        <f t="shared" si="7"/>
        <v>-------</v>
      </c>
      <c r="AD1080" s="41" t="str">
        <f t="shared" si="19"/>
        <v>--------</v>
      </c>
      <c r="AE1080" s="41" t="str">
        <f t="shared" si="20"/>
        <v>-------</v>
      </c>
    </row>
    <row r="1081">
      <c r="A1081" s="49"/>
      <c r="B1081" s="58"/>
      <c r="C1081" s="58"/>
      <c r="D1081" s="49"/>
      <c r="E1081" s="49"/>
      <c r="F1081" s="49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39" t="str">
        <f t="shared" si="1"/>
        <v>alp----</v>
      </c>
      <c r="X1081" s="40" t="str">
        <f t="shared" si="2"/>
        <v>-----none</v>
      </c>
      <c r="Y1081" s="40" t="str">
        <f t="shared" si="17"/>
        <v>-------</v>
      </c>
      <c r="Z1081" s="41" t="str">
        <f t="shared" si="4"/>
        <v>alp---</v>
      </c>
      <c r="AA1081" s="41" t="str">
        <f t="shared" si="5"/>
        <v/>
      </c>
      <c r="AB1081" s="41" t="str">
        <f t="shared" si="18"/>
        <v>-------</v>
      </c>
      <c r="AC1081" s="41" t="str">
        <f t="shared" si="7"/>
        <v>-------</v>
      </c>
      <c r="AD1081" s="41" t="str">
        <f t="shared" si="19"/>
        <v>--------</v>
      </c>
      <c r="AE1081" s="41" t="str">
        <f t="shared" si="20"/>
        <v>-------</v>
      </c>
    </row>
    <row r="1082">
      <c r="A1082" s="50"/>
      <c r="B1082" s="59"/>
      <c r="C1082" s="59"/>
      <c r="D1082" s="50"/>
      <c r="E1082" s="50"/>
      <c r="F1082" s="50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39" t="str">
        <f t="shared" si="1"/>
        <v>alp----</v>
      </c>
      <c r="X1082" s="40" t="str">
        <f t="shared" si="2"/>
        <v>-----none</v>
      </c>
      <c r="Y1082" s="40" t="str">
        <f t="shared" si="17"/>
        <v>-------</v>
      </c>
      <c r="Z1082" s="41" t="str">
        <f t="shared" si="4"/>
        <v>alp---</v>
      </c>
      <c r="AA1082" s="41" t="str">
        <f t="shared" si="5"/>
        <v/>
      </c>
      <c r="AB1082" s="41" t="str">
        <f t="shared" si="18"/>
        <v>-------</v>
      </c>
      <c r="AC1082" s="41" t="str">
        <f t="shared" si="7"/>
        <v>-------</v>
      </c>
      <c r="AD1082" s="41" t="str">
        <f t="shared" si="19"/>
        <v>--------</v>
      </c>
      <c r="AE1082" s="41" t="str">
        <f t="shared" si="20"/>
        <v>-------</v>
      </c>
    </row>
    <row r="1083">
      <c r="A1083" s="49"/>
      <c r="B1083" s="58"/>
      <c r="C1083" s="58"/>
      <c r="D1083" s="49"/>
      <c r="E1083" s="49"/>
      <c r="F1083" s="49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39" t="str">
        <f t="shared" si="1"/>
        <v>alp----</v>
      </c>
      <c r="X1083" s="40" t="str">
        <f t="shared" si="2"/>
        <v>-----none</v>
      </c>
      <c r="Y1083" s="40" t="str">
        <f t="shared" si="17"/>
        <v>-------</v>
      </c>
      <c r="Z1083" s="41" t="str">
        <f t="shared" si="4"/>
        <v>alp---</v>
      </c>
      <c r="AA1083" s="41" t="str">
        <f t="shared" si="5"/>
        <v/>
      </c>
      <c r="AB1083" s="41" t="str">
        <f t="shared" si="18"/>
        <v>-------</v>
      </c>
      <c r="AC1083" s="41" t="str">
        <f t="shared" si="7"/>
        <v>-------</v>
      </c>
      <c r="AD1083" s="41" t="str">
        <f t="shared" si="19"/>
        <v>--------</v>
      </c>
      <c r="AE1083" s="41" t="str">
        <f t="shared" si="20"/>
        <v>-------</v>
      </c>
    </row>
    <row r="1084">
      <c r="A1084" s="50"/>
      <c r="B1084" s="59"/>
      <c r="C1084" s="59"/>
      <c r="D1084" s="50"/>
      <c r="E1084" s="50"/>
      <c r="F1084" s="50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39" t="str">
        <f t="shared" si="1"/>
        <v>alp----</v>
      </c>
      <c r="X1084" s="40" t="str">
        <f t="shared" si="2"/>
        <v>-----none</v>
      </c>
      <c r="Y1084" s="40" t="str">
        <f t="shared" si="17"/>
        <v>-------</v>
      </c>
      <c r="Z1084" s="41" t="str">
        <f t="shared" si="4"/>
        <v>alp---</v>
      </c>
      <c r="AA1084" s="41" t="str">
        <f t="shared" si="5"/>
        <v/>
      </c>
      <c r="AB1084" s="41" t="str">
        <f t="shared" si="18"/>
        <v>-------</v>
      </c>
      <c r="AC1084" s="41" t="str">
        <f t="shared" si="7"/>
        <v>-------</v>
      </c>
      <c r="AD1084" s="41" t="str">
        <f t="shared" si="19"/>
        <v>--------</v>
      </c>
      <c r="AE1084" s="41" t="str">
        <f t="shared" si="20"/>
        <v>-------</v>
      </c>
    </row>
    <row r="1085">
      <c r="A1085" s="49"/>
      <c r="B1085" s="58"/>
      <c r="C1085" s="58"/>
      <c r="D1085" s="49"/>
      <c r="E1085" s="49"/>
      <c r="F1085" s="49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39" t="str">
        <f t="shared" si="1"/>
        <v>alp----</v>
      </c>
      <c r="X1085" s="40" t="str">
        <f t="shared" si="2"/>
        <v>-----none</v>
      </c>
      <c r="Y1085" s="40" t="str">
        <f t="shared" si="17"/>
        <v>-------</v>
      </c>
      <c r="Z1085" s="41" t="str">
        <f t="shared" si="4"/>
        <v>alp---</v>
      </c>
      <c r="AA1085" s="41" t="str">
        <f t="shared" si="5"/>
        <v/>
      </c>
      <c r="AB1085" s="41" t="str">
        <f t="shared" si="18"/>
        <v>-------</v>
      </c>
      <c r="AC1085" s="41" t="str">
        <f t="shared" si="7"/>
        <v>-------</v>
      </c>
      <c r="AD1085" s="41" t="str">
        <f t="shared" si="19"/>
        <v>--------</v>
      </c>
      <c r="AE1085" s="41" t="str">
        <f t="shared" si="20"/>
        <v>-------</v>
      </c>
    </row>
    <row r="1086">
      <c r="A1086" s="50"/>
      <c r="B1086" s="59"/>
      <c r="C1086" s="59"/>
      <c r="D1086" s="50"/>
      <c r="E1086" s="50"/>
      <c r="F1086" s="50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39" t="str">
        <f t="shared" si="1"/>
        <v>alp----</v>
      </c>
      <c r="X1086" s="40" t="str">
        <f t="shared" si="2"/>
        <v>-----none</v>
      </c>
      <c r="Y1086" s="40" t="str">
        <f t="shared" si="17"/>
        <v>-------</v>
      </c>
      <c r="Z1086" s="41" t="str">
        <f t="shared" si="4"/>
        <v>alp---</v>
      </c>
      <c r="AA1086" s="41" t="str">
        <f t="shared" si="5"/>
        <v/>
      </c>
      <c r="AB1086" s="41" t="str">
        <f t="shared" si="18"/>
        <v>-------</v>
      </c>
      <c r="AC1086" s="41" t="str">
        <f t="shared" si="7"/>
        <v>-------</v>
      </c>
      <c r="AD1086" s="41" t="str">
        <f t="shared" si="19"/>
        <v>--------</v>
      </c>
      <c r="AE1086" s="41" t="str">
        <f t="shared" si="20"/>
        <v>-------</v>
      </c>
    </row>
    <row r="1087">
      <c r="A1087" s="49"/>
      <c r="B1087" s="58"/>
      <c r="C1087" s="58"/>
      <c r="D1087" s="49"/>
      <c r="E1087" s="49"/>
      <c r="F1087" s="49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39" t="str">
        <f t="shared" si="1"/>
        <v>alp----</v>
      </c>
      <c r="X1087" s="40" t="str">
        <f t="shared" si="2"/>
        <v>-----none</v>
      </c>
      <c r="Y1087" s="40" t="str">
        <f t="shared" si="17"/>
        <v>-------</v>
      </c>
      <c r="Z1087" s="41" t="str">
        <f t="shared" si="4"/>
        <v>alp---</v>
      </c>
      <c r="AA1087" s="41" t="str">
        <f t="shared" si="5"/>
        <v/>
      </c>
      <c r="AB1087" s="41" t="str">
        <f t="shared" si="18"/>
        <v>-------</v>
      </c>
      <c r="AC1087" s="41" t="str">
        <f t="shared" si="7"/>
        <v>-------</v>
      </c>
      <c r="AD1087" s="41" t="str">
        <f t="shared" si="19"/>
        <v>--------</v>
      </c>
      <c r="AE1087" s="41" t="str">
        <f t="shared" si="20"/>
        <v>-------</v>
      </c>
    </row>
    <row r="1088">
      <c r="A1088" s="50"/>
      <c r="B1088" s="59"/>
      <c r="C1088" s="59"/>
      <c r="D1088" s="50"/>
      <c r="E1088" s="50"/>
      <c r="F1088" s="50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39" t="str">
        <f t="shared" si="1"/>
        <v>alp----</v>
      </c>
      <c r="X1088" s="40" t="str">
        <f t="shared" si="2"/>
        <v>-----none</v>
      </c>
      <c r="Y1088" s="40" t="str">
        <f t="shared" si="17"/>
        <v>-------</v>
      </c>
      <c r="Z1088" s="41" t="str">
        <f t="shared" si="4"/>
        <v>alp---</v>
      </c>
      <c r="AA1088" s="41" t="str">
        <f t="shared" si="5"/>
        <v/>
      </c>
      <c r="AB1088" s="41" t="str">
        <f t="shared" si="18"/>
        <v>-------</v>
      </c>
      <c r="AC1088" s="41" t="str">
        <f t="shared" si="7"/>
        <v>-------</v>
      </c>
      <c r="AD1088" s="41" t="str">
        <f t="shared" si="19"/>
        <v>--------</v>
      </c>
      <c r="AE1088" s="41" t="str">
        <f t="shared" si="20"/>
        <v>-------</v>
      </c>
    </row>
    <row r="1089">
      <c r="A1089" s="49"/>
      <c r="B1089" s="58"/>
      <c r="C1089" s="58"/>
      <c r="D1089" s="49"/>
      <c r="E1089" s="49"/>
      <c r="F1089" s="49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39" t="str">
        <f t="shared" si="1"/>
        <v>alp----</v>
      </c>
      <c r="X1089" s="40" t="str">
        <f t="shared" si="2"/>
        <v>-----none</v>
      </c>
      <c r="Y1089" s="40" t="str">
        <f t="shared" si="17"/>
        <v>-------</v>
      </c>
      <c r="Z1089" s="41" t="str">
        <f t="shared" si="4"/>
        <v>alp---</v>
      </c>
      <c r="AA1089" s="41" t="str">
        <f t="shared" si="5"/>
        <v/>
      </c>
      <c r="AB1089" s="41" t="str">
        <f t="shared" si="18"/>
        <v>-------</v>
      </c>
      <c r="AC1089" s="41" t="str">
        <f t="shared" si="7"/>
        <v>-------</v>
      </c>
      <c r="AD1089" s="41" t="str">
        <f t="shared" si="19"/>
        <v>--------</v>
      </c>
      <c r="AE1089" s="41" t="str">
        <f t="shared" si="20"/>
        <v>-------</v>
      </c>
    </row>
    <row r="1090">
      <c r="A1090" s="50"/>
      <c r="B1090" s="59"/>
      <c r="C1090" s="59"/>
      <c r="D1090" s="50"/>
      <c r="E1090" s="50"/>
      <c r="F1090" s="50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39" t="str">
        <f t="shared" si="1"/>
        <v>alp----</v>
      </c>
      <c r="X1090" s="40" t="str">
        <f t="shared" si="2"/>
        <v>-----none</v>
      </c>
      <c r="Y1090" s="40" t="str">
        <f t="shared" si="17"/>
        <v>-------</v>
      </c>
      <c r="Z1090" s="41" t="str">
        <f t="shared" si="4"/>
        <v>alp---</v>
      </c>
      <c r="AA1090" s="41" t="str">
        <f t="shared" si="5"/>
        <v/>
      </c>
      <c r="AB1090" s="41" t="str">
        <f t="shared" si="18"/>
        <v>-------</v>
      </c>
      <c r="AC1090" s="41" t="str">
        <f t="shared" si="7"/>
        <v>-------</v>
      </c>
      <c r="AD1090" s="41" t="str">
        <f t="shared" si="19"/>
        <v>--------</v>
      </c>
      <c r="AE1090" s="41" t="str">
        <f t="shared" si="20"/>
        <v>-------</v>
      </c>
    </row>
    <row r="1091">
      <c r="A1091" s="49"/>
      <c r="B1091" s="58"/>
      <c r="C1091" s="58"/>
      <c r="D1091" s="49"/>
      <c r="E1091" s="49"/>
      <c r="F1091" s="49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39" t="str">
        <f t="shared" si="1"/>
        <v>alp----</v>
      </c>
      <c r="X1091" s="40" t="str">
        <f t="shared" si="2"/>
        <v>-----none</v>
      </c>
      <c r="Y1091" s="40" t="str">
        <f t="shared" si="17"/>
        <v>-------</v>
      </c>
      <c r="Z1091" s="41" t="str">
        <f t="shared" si="4"/>
        <v>alp---</v>
      </c>
      <c r="AA1091" s="41" t="str">
        <f t="shared" si="5"/>
        <v/>
      </c>
      <c r="AB1091" s="41" t="str">
        <f t="shared" si="18"/>
        <v>-------</v>
      </c>
      <c r="AC1091" s="41" t="str">
        <f t="shared" si="7"/>
        <v>-------</v>
      </c>
      <c r="AD1091" s="41" t="str">
        <f t="shared" si="19"/>
        <v>--------</v>
      </c>
      <c r="AE1091" s="41" t="str">
        <f t="shared" si="20"/>
        <v>-------</v>
      </c>
    </row>
    <row r="1092">
      <c r="A1092" s="50"/>
      <c r="B1092" s="59"/>
      <c r="C1092" s="59"/>
      <c r="D1092" s="50"/>
      <c r="E1092" s="50"/>
      <c r="F1092" s="50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39" t="str">
        <f t="shared" si="1"/>
        <v>alp----</v>
      </c>
      <c r="X1092" s="40" t="str">
        <f t="shared" si="2"/>
        <v>-----none</v>
      </c>
      <c r="Y1092" s="40" t="str">
        <f t="shared" si="17"/>
        <v>-------</v>
      </c>
      <c r="Z1092" s="41" t="str">
        <f t="shared" si="4"/>
        <v>alp---</v>
      </c>
      <c r="AA1092" s="41" t="str">
        <f t="shared" si="5"/>
        <v/>
      </c>
      <c r="AB1092" s="41" t="str">
        <f t="shared" si="18"/>
        <v>-------</v>
      </c>
      <c r="AC1092" s="41" t="str">
        <f t="shared" si="7"/>
        <v>-------</v>
      </c>
      <c r="AD1092" s="41" t="str">
        <f t="shared" si="19"/>
        <v>--------</v>
      </c>
      <c r="AE1092" s="41" t="str">
        <f t="shared" si="20"/>
        <v>-------</v>
      </c>
    </row>
    <row r="1093">
      <c r="A1093" s="49"/>
      <c r="B1093" s="58"/>
      <c r="C1093" s="58"/>
      <c r="D1093" s="49"/>
      <c r="E1093" s="49"/>
      <c r="F1093" s="49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39" t="str">
        <f t="shared" si="1"/>
        <v>alp----</v>
      </c>
      <c r="X1093" s="40" t="str">
        <f t="shared" si="2"/>
        <v>-----none</v>
      </c>
      <c r="Y1093" s="40" t="str">
        <f t="shared" si="17"/>
        <v>-------</v>
      </c>
      <c r="Z1093" s="41" t="str">
        <f t="shared" si="4"/>
        <v>alp---</v>
      </c>
      <c r="AA1093" s="41" t="str">
        <f t="shared" si="5"/>
        <v/>
      </c>
      <c r="AB1093" s="41" t="str">
        <f t="shared" si="18"/>
        <v>-------</v>
      </c>
      <c r="AC1093" s="41" t="str">
        <f t="shared" si="7"/>
        <v>-------</v>
      </c>
      <c r="AD1093" s="41" t="str">
        <f t="shared" si="19"/>
        <v>--------</v>
      </c>
      <c r="AE1093" s="41" t="str">
        <f t="shared" si="20"/>
        <v>-------</v>
      </c>
    </row>
    <row r="1094">
      <c r="A1094" s="50"/>
      <c r="B1094" s="59"/>
      <c r="C1094" s="59"/>
      <c r="D1094" s="50"/>
      <c r="E1094" s="50"/>
      <c r="F1094" s="50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39" t="str">
        <f t="shared" si="1"/>
        <v>alp----</v>
      </c>
      <c r="X1094" s="40" t="str">
        <f t="shared" si="2"/>
        <v>-----none</v>
      </c>
      <c r="Y1094" s="40" t="str">
        <f t="shared" si="17"/>
        <v>-------</v>
      </c>
      <c r="Z1094" s="41" t="str">
        <f t="shared" si="4"/>
        <v>alp---</v>
      </c>
      <c r="AA1094" s="41" t="str">
        <f t="shared" si="5"/>
        <v/>
      </c>
      <c r="AB1094" s="41" t="str">
        <f t="shared" si="18"/>
        <v>-------</v>
      </c>
      <c r="AC1094" s="41" t="str">
        <f t="shared" si="7"/>
        <v>-------</v>
      </c>
      <c r="AD1094" s="41" t="str">
        <f t="shared" si="19"/>
        <v>--------</v>
      </c>
      <c r="AE1094" s="41" t="str">
        <f t="shared" si="20"/>
        <v>-------</v>
      </c>
    </row>
    <row r="1095">
      <c r="A1095" s="49"/>
      <c r="B1095" s="58"/>
      <c r="C1095" s="58"/>
      <c r="D1095" s="49"/>
      <c r="E1095" s="49"/>
      <c r="F1095" s="49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39" t="str">
        <f t="shared" si="1"/>
        <v>alp----</v>
      </c>
      <c r="X1095" s="40" t="str">
        <f t="shared" si="2"/>
        <v>-----none</v>
      </c>
      <c r="Y1095" s="40" t="str">
        <f t="shared" si="17"/>
        <v>-------</v>
      </c>
      <c r="Z1095" s="41" t="str">
        <f t="shared" si="4"/>
        <v>alp---</v>
      </c>
      <c r="AA1095" s="41" t="str">
        <f t="shared" si="5"/>
        <v/>
      </c>
      <c r="AB1095" s="41" t="str">
        <f t="shared" si="18"/>
        <v>-------</v>
      </c>
      <c r="AC1095" s="41" t="str">
        <f t="shared" si="7"/>
        <v>-------</v>
      </c>
      <c r="AD1095" s="41" t="str">
        <f t="shared" si="19"/>
        <v>--------</v>
      </c>
      <c r="AE1095" s="41" t="str">
        <f t="shared" si="20"/>
        <v>-------</v>
      </c>
    </row>
    <row r="1096">
      <c r="A1096" s="50"/>
      <c r="B1096" s="59"/>
      <c r="C1096" s="59"/>
      <c r="D1096" s="50"/>
      <c r="E1096" s="50"/>
      <c r="F1096" s="50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39" t="str">
        <f t="shared" si="1"/>
        <v>alp----</v>
      </c>
      <c r="X1096" s="40" t="str">
        <f t="shared" si="2"/>
        <v>-----none</v>
      </c>
      <c r="Y1096" s="40" t="str">
        <f t="shared" si="17"/>
        <v>-------</v>
      </c>
      <c r="Z1096" s="41" t="str">
        <f t="shared" si="4"/>
        <v>alp---</v>
      </c>
      <c r="AA1096" s="41" t="str">
        <f t="shared" si="5"/>
        <v/>
      </c>
      <c r="AB1096" s="41" t="str">
        <f t="shared" si="18"/>
        <v>-------</v>
      </c>
      <c r="AC1096" s="41" t="str">
        <f t="shared" si="7"/>
        <v>-------</v>
      </c>
      <c r="AD1096" s="41" t="str">
        <f t="shared" si="19"/>
        <v>--------</v>
      </c>
      <c r="AE1096" s="41" t="str">
        <f t="shared" si="20"/>
        <v>-------</v>
      </c>
    </row>
    <row r="1097">
      <c r="A1097" s="49"/>
      <c r="B1097" s="58"/>
      <c r="C1097" s="58"/>
      <c r="D1097" s="49"/>
      <c r="E1097" s="49"/>
      <c r="F1097" s="49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39" t="str">
        <f t="shared" si="1"/>
        <v>alp----</v>
      </c>
      <c r="X1097" s="40" t="str">
        <f t="shared" si="2"/>
        <v>-----none</v>
      </c>
      <c r="Y1097" s="40" t="str">
        <f t="shared" si="17"/>
        <v>-------</v>
      </c>
      <c r="Z1097" s="41" t="str">
        <f t="shared" si="4"/>
        <v>alp---</v>
      </c>
      <c r="AA1097" s="41" t="str">
        <f t="shared" si="5"/>
        <v/>
      </c>
      <c r="AB1097" s="41" t="str">
        <f t="shared" si="18"/>
        <v>-------</v>
      </c>
      <c r="AC1097" s="41" t="str">
        <f t="shared" si="7"/>
        <v>-------</v>
      </c>
      <c r="AD1097" s="41" t="str">
        <f t="shared" si="19"/>
        <v>--------</v>
      </c>
      <c r="AE1097" s="41" t="str">
        <f t="shared" si="20"/>
        <v>-------</v>
      </c>
    </row>
    <row r="1098">
      <c r="A1098" s="50"/>
      <c r="B1098" s="59"/>
      <c r="C1098" s="59"/>
      <c r="D1098" s="50"/>
      <c r="E1098" s="50"/>
      <c r="F1098" s="50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39" t="str">
        <f t="shared" si="1"/>
        <v>alp----</v>
      </c>
      <c r="X1098" s="40" t="str">
        <f t="shared" si="2"/>
        <v>-----none</v>
      </c>
      <c r="Y1098" s="40" t="str">
        <f t="shared" si="17"/>
        <v>-------</v>
      </c>
      <c r="Z1098" s="41" t="str">
        <f t="shared" si="4"/>
        <v>alp---</v>
      </c>
      <c r="AA1098" s="41" t="str">
        <f t="shared" si="5"/>
        <v/>
      </c>
      <c r="AB1098" s="41" t="str">
        <f t="shared" si="18"/>
        <v>-------</v>
      </c>
      <c r="AC1098" s="41" t="str">
        <f t="shared" si="7"/>
        <v>-------</v>
      </c>
      <c r="AD1098" s="41" t="str">
        <f t="shared" si="19"/>
        <v>--------</v>
      </c>
      <c r="AE1098" s="41" t="str">
        <f t="shared" si="20"/>
        <v>-------</v>
      </c>
    </row>
    <row r="1099">
      <c r="A1099" s="49"/>
      <c r="B1099" s="58"/>
      <c r="C1099" s="58"/>
      <c r="D1099" s="49"/>
      <c r="E1099" s="49"/>
      <c r="F1099" s="49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39" t="str">
        <f t="shared" si="1"/>
        <v>alp----</v>
      </c>
      <c r="X1099" s="40" t="str">
        <f t="shared" si="2"/>
        <v>-----none</v>
      </c>
      <c r="Y1099" s="40" t="str">
        <f t="shared" si="17"/>
        <v>-------</v>
      </c>
      <c r="Z1099" s="41" t="str">
        <f t="shared" si="4"/>
        <v>alp---</v>
      </c>
      <c r="AA1099" s="41" t="str">
        <f t="shared" si="5"/>
        <v/>
      </c>
      <c r="AB1099" s="41" t="str">
        <f t="shared" si="18"/>
        <v>-------</v>
      </c>
      <c r="AC1099" s="41" t="str">
        <f t="shared" si="7"/>
        <v>-------</v>
      </c>
      <c r="AD1099" s="41" t="str">
        <f t="shared" si="19"/>
        <v>--------</v>
      </c>
      <c r="AE1099" s="41" t="str">
        <f t="shared" si="20"/>
        <v>-------</v>
      </c>
    </row>
    <row r="1100">
      <c r="A1100" s="50"/>
      <c r="B1100" s="59"/>
      <c r="C1100" s="59"/>
      <c r="D1100" s="50"/>
      <c r="E1100" s="50"/>
      <c r="F1100" s="50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39" t="str">
        <f t="shared" si="1"/>
        <v>alp----</v>
      </c>
      <c r="X1100" s="40" t="str">
        <f t="shared" si="2"/>
        <v>-----none</v>
      </c>
      <c r="Y1100" s="40" t="str">
        <f t="shared" si="17"/>
        <v>-------</v>
      </c>
      <c r="Z1100" s="41" t="str">
        <f t="shared" si="4"/>
        <v>alp---</v>
      </c>
      <c r="AA1100" s="41" t="str">
        <f t="shared" si="5"/>
        <v/>
      </c>
      <c r="AB1100" s="41" t="str">
        <f t="shared" si="18"/>
        <v>-------</v>
      </c>
      <c r="AC1100" s="41" t="str">
        <f t="shared" si="7"/>
        <v>-------</v>
      </c>
      <c r="AD1100" s="41" t="str">
        <f t="shared" si="19"/>
        <v>--------</v>
      </c>
      <c r="AE1100" s="41" t="str">
        <f t="shared" si="20"/>
        <v>-------</v>
      </c>
    </row>
    <row r="1101">
      <c r="A1101" s="49"/>
      <c r="B1101" s="58"/>
      <c r="C1101" s="58"/>
      <c r="D1101" s="49"/>
      <c r="E1101" s="49"/>
      <c r="F1101" s="49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39" t="str">
        <f t="shared" si="1"/>
        <v>alp----</v>
      </c>
      <c r="X1101" s="40" t="str">
        <f t="shared" si="2"/>
        <v>-----none</v>
      </c>
      <c r="Y1101" s="40" t="str">
        <f t="shared" si="17"/>
        <v>-------</v>
      </c>
      <c r="Z1101" s="41" t="str">
        <f t="shared" si="4"/>
        <v>alp---</v>
      </c>
      <c r="AA1101" s="41" t="str">
        <f t="shared" si="5"/>
        <v/>
      </c>
      <c r="AB1101" s="41" t="str">
        <f t="shared" si="18"/>
        <v>-------</v>
      </c>
      <c r="AC1101" s="41" t="str">
        <f t="shared" si="7"/>
        <v>-------</v>
      </c>
      <c r="AD1101" s="41" t="str">
        <f t="shared" si="19"/>
        <v>--------</v>
      </c>
      <c r="AE1101" s="41" t="str">
        <f t="shared" si="20"/>
        <v>-------</v>
      </c>
    </row>
    <row r="1102">
      <c r="A1102" s="50"/>
      <c r="B1102" s="59"/>
      <c r="C1102" s="59"/>
      <c r="D1102" s="50"/>
      <c r="E1102" s="50"/>
      <c r="F1102" s="50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39" t="str">
        <f t="shared" si="1"/>
        <v>alp----</v>
      </c>
      <c r="X1102" s="40" t="str">
        <f t="shared" si="2"/>
        <v>-----none</v>
      </c>
      <c r="Y1102" s="40" t="str">
        <f t="shared" si="17"/>
        <v>-------</v>
      </c>
      <c r="Z1102" s="41" t="str">
        <f t="shared" si="4"/>
        <v>alp---</v>
      </c>
      <c r="AA1102" s="41" t="str">
        <f t="shared" si="5"/>
        <v/>
      </c>
      <c r="AB1102" s="41" t="str">
        <f t="shared" si="18"/>
        <v>-------</v>
      </c>
      <c r="AC1102" s="41" t="str">
        <f t="shared" si="7"/>
        <v>-------</v>
      </c>
      <c r="AD1102" s="41" t="str">
        <f t="shared" si="19"/>
        <v>--------</v>
      </c>
      <c r="AE1102" s="41" t="str">
        <f t="shared" si="20"/>
        <v>-------</v>
      </c>
    </row>
    <row r="1103">
      <c r="A1103" s="49"/>
      <c r="B1103" s="58"/>
      <c r="C1103" s="58"/>
      <c r="D1103" s="49"/>
      <c r="E1103" s="49"/>
      <c r="F1103" s="49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39" t="str">
        <f t="shared" si="1"/>
        <v>alp----</v>
      </c>
      <c r="X1103" s="40" t="str">
        <f t="shared" si="2"/>
        <v>-----none</v>
      </c>
      <c r="Y1103" s="40" t="str">
        <f t="shared" si="17"/>
        <v>-------</v>
      </c>
      <c r="Z1103" s="41" t="str">
        <f t="shared" si="4"/>
        <v>alp---</v>
      </c>
      <c r="AA1103" s="41" t="str">
        <f t="shared" si="5"/>
        <v/>
      </c>
      <c r="AB1103" s="41" t="str">
        <f t="shared" si="18"/>
        <v>-------</v>
      </c>
      <c r="AC1103" s="41" t="str">
        <f t="shared" si="7"/>
        <v>-------</v>
      </c>
      <c r="AD1103" s="41" t="str">
        <f t="shared" si="19"/>
        <v>--------</v>
      </c>
      <c r="AE1103" s="41" t="str">
        <f t="shared" si="20"/>
        <v>-------</v>
      </c>
    </row>
    <row r="1104">
      <c r="A1104" s="50"/>
      <c r="B1104" s="59"/>
      <c r="C1104" s="59"/>
      <c r="D1104" s="50"/>
      <c r="E1104" s="50"/>
      <c r="F1104" s="50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39" t="str">
        <f t="shared" si="1"/>
        <v>alp----</v>
      </c>
      <c r="X1104" s="40" t="str">
        <f t="shared" si="2"/>
        <v>-----none</v>
      </c>
      <c r="Y1104" s="40" t="str">
        <f t="shared" si="17"/>
        <v>-------</v>
      </c>
      <c r="Z1104" s="41" t="str">
        <f t="shared" si="4"/>
        <v>alp---</v>
      </c>
      <c r="AA1104" s="41" t="str">
        <f t="shared" si="5"/>
        <v/>
      </c>
      <c r="AB1104" s="41" t="str">
        <f t="shared" si="18"/>
        <v>-------</v>
      </c>
      <c r="AC1104" s="41" t="str">
        <f t="shared" si="7"/>
        <v>-------</v>
      </c>
      <c r="AD1104" s="41" t="str">
        <f t="shared" si="19"/>
        <v>--------</v>
      </c>
      <c r="AE1104" s="41" t="str">
        <f t="shared" si="20"/>
        <v>-------</v>
      </c>
    </row>
    <row r="1105">
      <c r="A1105" s="49"/>
      <c r="B1105" s="58"/>
      <c r="C1105" s="58"/>
      <c r="D1105" s="49"/>
      <c r="E1105" s="49"/>
      <c r="F1105" s="49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39" t="str">
        <f t="shared" si="1"/>
        <v>alp----</v>
      </c>
      <c r="X1105" s="40" t="str">
        <f t="shared" si="2"/>
        <v>-----none</v>
      </c>
      <c r="Y1105" s="40" t="str">
        <f t="shared" si="17"/>
        <v>-------</v>
      </c>
      <c r="Z1105" s="41" t="str">
        <f t="shared" si="4"/>
        <v>alp---</v>
      </c>
      <c r="AA1105" s="41" t="str">
        <f t="shared" si="5"/>
        <v/>
      </c>
      <c r="AB1105" s="41" t="str">
        <f t="shared" si="18"/>
        <v>-------</v>
      </c>
      <c r="AC1105" s="41" t="str">
        <f t="shared" si="7"/>
        <v>-------</v>
      </c>
      <c r="AD1105" s="41" t="str">
        <f t="shared" si="19"/>
        <v>--------</v>
      </c>
      <c r="AE1105" s="41" t="str">
        <f t="shared" si="20"/>
        <v>-------</v>
      </c>
    </row>
    <row r="1106">
      <c r="A1106" s="50"/>
      <c r="B1106" s="59"/>
      <c r="C1106" s="59"/>
      <c r="D1106" s="50"/>
      <c r="E1106" s="50"/>
      <c r="F1106" s="50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39" t="str">
        <f t="shared" si="1"/>
        <v>alp----</v>
      </c>
      <c r="X1106" s="40" t="str">
        <f t="shared" si="2"/>
        <v>-----none</v>
      </c>
      <c r="Y1106" s="40" t="str">
        <f t="shared" si="17"/>
        <v>-------</v>
      </c>
      <c r="Z1106" s="41" t="str">
        <f t="shared" si="4"/>
        <v>alp---</v>
      </c>
      <c r="AA1106" s="41" t="str">
        <f t="shared" si="5"/>
        <v/>
      </c>
      <c r="AB1106" s="41" t="str">
        <f t="shared" si="18"/>
        <v>-------</v>
      </c>
      <c r="AC1106" s="41" t="str">
        <f t="shared" si="7"/>
        <v>-------</v>
      </c>
      <c r="AD1106" s="41" t="str">
        <f t="shared" si="19"/>
        <v>--------</v>
      </c>
      <c r="AE1106" s="41" t="str">
        <f t="shared" si="20"/>
        <v>-------</v>
      </c>
    </row>
    <row r="1107">
      <c r="A1107" s="49"/>
      <c r="B1107" s="58"/>
      <c r="C1107" s="58"/>
      <c r="D1107" s="49"/>
      <c r="E1107" s="49"/>
      <c r="F1107" s="49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39" t="str">
        <f t="shared" si="1"/>
        <v>alp----</v>
      </c>
      <c r="X1107" s="40" t="str">
        <f t="shared" si="2"/>
        <v>-----none</v>
      </c>
      <c r="Y1107" s="40" t="str">
        <f t="shared" si="17"/>
        <v>-------</v>
      </c>
      <c r="Z1107" s="41" t="str">
        <f t="shared" si="4"/>
        <v>alp---</v>
      </c>
      <c r="AA1107" s="41" t="str">
        <f t="shared" si="5"/>
        <v/>
      </c>
      <c r="AB1107" s="41" t="str">
        <f t="shared" si="18"/>
        <v>-------</v>
      </c>
      <c r="AC1107" s="41" t="str">
        <f t="shared" si="7"/>
        <v>-------</v>
      </c>
      <c r="AD1107" s="41" t="str">
        <f t="shared" si="19"/>
        <v>--------</v>
      </c>
      <c r="AE1107" s="41" t="str">
        <f t="shared" si="20"/>
        <v>-------</v>
      </c>
    </row>
    <row r="1108">
      <c r="A1108" s="50"/>
      <c r="B1108" s="59"/>
      <c r="C1108" s="59"/>
      <c r="D1108" s="50"/>
      <c r="E1108" s="50"/>
      <c r="F1108" s="50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39" t="str">
        <f t="shared" si="1"/>
        <v>alp----</v>
      </c>
      <c r="X1108" s="40" t="str">
        <f t="shared" si="2"/>
        <v>-----none</v>
      </c>
      <c r="Y1108" s="40" t="str">
        <f t="shared" si="17"/>
        <v>-------</v>
      </c>
      <c r="Z1108" s="41" t="str">
        <f t="shared" si="4"/>
        <v>alp---</v>
      </c>
      <c r="AA1108" s="41" t="str">
        <f t="shared" si="5"/>
        <v/>
      </c>
      <c r="AB1108" s="41" t="str">
        <f t="shared" si="18"/>
        <v>-------</v>
      </c>
      <c r="AC1108" s="41" t="str">
        <f t="shared" si="7"/>
        <v>-------</v>
      </c>
      <c r="AD1108" s="41" t="str">
        <f t="shared" si="19"/>
        <v>--------</v>
      </c>
      <c r="AE1108" s="41" t="str">
        <f t="shared" si="20"/>
        <v>-------</v>
      </c>
    </row>
    <row r="1109">
      <c r="A1109" s="49"/>
      <c r="B1109" s="58"/>
      <c r="C1109" s="58"/>
      <c r="D1109" s="49"/>
      <c r="E1109" s="49"/>
      <c r="F1109" s="49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39" t="str">
        <f t="shared" si="1"/>
        <v>alp----</v>
      </c>
      <c r="X1109" s="40" t="str">
        <f t="shared" si="2"/>
        <v>-----none</v>
      </c>
      <c r="Y1109" s="40" t="str">
        <f t="shared" si="17"/>
        <v>-------</v>
      </c>
      <c r="Z1109" s="41" t="str">
        <f t="shared" si="4"/>
        <v>alp---</v>
      </c>
      <c r="AA1109" s="41" t="str">
        <f t="shared" si="5"/>
        <v/>
      </c>
      <c r="AB1109" s="41" t="str">
        <f t="shared" si="18"/>
        <v>-------</v>
      </c>
      <c r="AC1109" s="41" t="str">
        <f t="shared" si="7"/>
        <v>-------</v>
      </c>
      <c r="AD1109" s="41" t="str">
        <f t="shared" si="19"/>
        <v>--------</v>
      </c>
      <c r="AE1109" s="41" t="str">
        <f t="shared" si="20"/>
        <v>-------</v>
      </c>
    </row>
    <row r="1110">
      <c r="A1110" s="50"/>
      <c r="B1110" s="59"/>
      <c r="C1110" s="59"/>
      <c r="D1110" s="50"/>
      <c r="E1110" s="50"/>
      <c r="F1110" s="50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39" t="str">
        <f t="shared" si="1"/>
        <v>alp----</v>
      </c>
      <c r="X1110" s="40" t="str">
        <f t="shared" si="2"/>
        <v>-----none</v>
      </c>
      <c r="Y1110" s="40" t="str">
        <f t="shared" si="17"/>
        <v>-------</v>
      </c>
      <c r="Z1110" s="41" t="str">
        <f t="shared" si="4"/>
        <v>alp---</v>
      </c>
      <c r="AA1110" s="41" t="str">
        <f t="shared" si="5"/>
        <v/>
      </c>
      <c r="AB1110" s="41" t="str">
        <f t="shared" si="18"/>
        <v>-------</v>
      </c>
      <c r="AC1110" s="41" t="str">
        <f t="shared" si="7"/>
        <v>-------</v>
      </c>
      <c r="AD1110" s="41" t="str">
        <f t="shared" si="19"/>
        <v>--------</v>
      </c>
      <c r="AE1110" s="41" t="str">
        <f t="shared" si="20"/>
        <v>-------</v>
      </c>
    </row>
    <row r="1111">
      <c r="A1111" s="49"/>
      <c r="B1111" s="58"/>
      <c r="C1111" s="58"/>
      <c r="D1111" s="49"/>
      <c r="E1111" s="49"/>
      <c r="F1111" s="49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39" t="str">
        <f t="shared" si="1"/>
        <v>alp----</v>
      </c>
      <c r="X1111" s="40" t="str">
        <f t="shared" si="2"/>
        <v>-----none</v>
      </c>
      <c r="Y1111" s="40" t="str">
        <f t="shared" si="17"/>
        <v>-------</v>
      </c>
      <c r="Z1111" s="41" t="str">
        <f t="shared" si="4"/>
        <v>alp---</v>
      </c>
      <c r="AA1111" s="41" t="str">
        <f t="shared" si="5"/>
        <v/>
      </c>
      <c r="AB1111" s="41" t="str">
        <f t="shared" si="18"/>
        <v>-------</v>
      </c>
      <c r="AC1111" s="41" t="str">
        <f t="shared" si="7"/>
        <v>-------</v>
      </c>
      <c r="AD1111" s="41" t="str">
        <f t="shared" si="19"/>
        <v>--------</v>
      </c>
      <c r="AE1111" s="41" t="str">
        <f t="shared" si="20"/>
        <v>-------</v>
      </c>
    </row>
    <row r="1112">
      <c r="A1112" s="50"/>
      <c r="B1112" s="59"/>
      <c r="C1112" s="59"/>
      <c r="D1112" s="50"/>
      <c r="E1112" s="50"/>
      <c r="F1112" s="50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39" t="str">
        <f t="shared" si="1"/>
        <v>alp----</v>
      </c>
      <c r="X1112" s="40" t="str">
        <f t="shared" si="2"/>
        <v>-----none</v>
      </c>
      <c r="Y1112" s="40" t="str">
        <f t="shared" si="17"/>
        <v>-------</v>
      </c>
      <c r="Z1112" s="41" t="str">
        <f t="shared" si="4"/>
        <v>alp---</v>
      </c>
      <c r="AA1112" s="41" t="str">
        <f t="shared" si="5"/>
        <v/>
      </c>
      <c r="AB1112" s="41" t="str">
        <f t="shared" si="18"/>
        <v>-------</v>
      </c>
      <c r="AC1112" s="41" t="str">
        <f t="shared" si="7"/>
        <v>-------</v>
      </c>
      <c r="AD1112" s="41" t="str">
        <f t="shared" si="19"/>
        <v>--------</v>
      </c>
      <c r="AE1112" s="41" t="str">
        <f t="shared" si="20"/>
        <v>-------</v>
      </c>
    </row>
    <row r="1113">
      <c r="A1113" s="49"/>
      <c r="B1113" s="58"/>
      <c r="C1113" s="58"/>
      <c r="D1113" s="49"/>
      <c r="E1113" s="49"/>
      <c r="F1113" s="49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39" t="str">
        <f t="shared" si="1"/>
        <v>alp----</v>
      </c>
      <c r="X1113" s="40" t="str">
        <f t="shared" si="2"/>
        <v>-----none</v>
      </c>
      <c r="Y1113" s="40" t="str">
        <f t="shared" si="17"/>
        <v>-------</v>
      </c>
      <c r="Z1113" s="41" t="str">
        <f t="shared" si="4"/>
        <v>alp---</v>
      </c>
      <c r="AA1113" s="41" t="str">
        <f t="shared" si="5"/>
        <v/>
      </c>
      <c r="AB1113" s="41" t="str">
        <f t="shared" si="18"/>
        <v>-------</v>
      </c>
      <c r="AC1113" s="41" t="str">
        <f t="shared" si="7"/>
        <v>-------</v>
      </c>
      <c r="AD1113" s="41" t="str">
        <f t="shared" si="19"/>
        <v>--------</v>
      </c>
      <c r="AE1113" s="41" t="str">
        <f t="shared" si="20"/>
        <v>-------</v>
      </c>
    </row>
    <row r="1114">
      <c r="A1114" s="50"/>
      <c r="B1114" s="59"/>
      <c r="C1114" s="59"/>
      <c r="D1114" s="50"/>
      <c r="E1114" s="50"/>
      <c r="F1114" s="50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39" t="str">
        <f t="shared" si="1"/>
        <v>alp----</v>
      </c>
      <c r="X1114" s="40" t="str">
        <f t="shared" si="2"/>
        <v>-----none</v>
      </c>
      <c r="Y1114" s="40" t="str">
        <f t="shared" si="17"/>
        <v>-------</v>
      </c>
      <c r="Z1114" s="41" t="str">
        <f t="shared" si="4"/>
        <v>alp---</v>
      </c>
      <c r="AA1114" s="41" t="str">
        <f t="shared" si="5"/>
        <v/>
      </c>
      <c r="AB1114" s="41" t="str">
        <f t="shared" si="18"/>
        <v>-------</v>
      </c>
      <c r="AC1114" s="41" t="str">
        <f t="shared" si="7"/>
        <v>-------</v>
      </c>
      <c r="AD1114" s="41" t="str">
        <f t="shared" si="19"/>
        <v>--------</v>
      </c>
      <c r="AE1114" s="41" t="str">
        <f t="shared" si="20"/>
        <v>-------</v>
      </c>
    </row>
    <row r="1115">
      <c r="A1115" s="49"/>
      <c r="B1115" s="58"/>
      <c r="C1115" s="58"/>
      <c r="D1115" s="49"/>
      <c r="E1115" s="49"/>
      <c r="F1115" s="49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39" t="str">
        <f t="shared" si="1"/>
        <v>alp----</v>
      </c>
      <c r="X1115" s="40" t="str">
        <f t="shared" si="2"/>
        <v>-----none</v>
      </c>
      <c r="Y1115" s="40" t="str">
        <f t="shared" si="17"/>
        <v>-------</v>
      </c>
      <c r="Z1115" s="41" t="str">
        <f t="shared" si="4"/>
        <v>alp---</v>
      </c>
      <c r="AA1115" s="41" t="str">
        <f t="shared" si="5"/>
        <v/>
      </c>
      <c r="AB1115" s="41" t="str">
        <f t="shared" si="18"/>
        <v>-------</v>
      </c>
      <c r="AC1115" s="41" t="str">
        <f t="shared" si="7"/>
        <v>-------</v>
      </c>
      <c r="AD1115" s="41" t="str">
        <f t="shared" si="19"/>
        <v>--------</v>
      </c>
      <c r="AE1115" s="41" t="str">
        <f t="shared" si="20"/>
        <v>-------</v>
      </c>
    </row>
    <row r="1116">
      <c r="A1116" s="50"/>
      <c r="B1116" s="59"/>
      <c r="C1116" s="59"/>
      <c r="D1116" s="50"/>
      <c r="E1116" s="50"/>
      <c r="F1116" s="50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39" t="str">
        <f t="shared" si="1"/>
        <v>alp----</v>
      </c>
      <c r="X1116" s="40" t="str">
        <f t="shared" si="2"/>
        <v>-----none</v>
      </c>
      <c r="Y1116" s="40" t="str">
        <f t="shared" si="17"/>
        <v>-------</v>
      </c>
      <c r="Z1116" s="41" t="str">
        <f t="shared" si="4"/>
        <v>alp---</v>
      </c>
      <c r="AA1116" s="41" t="str">
        <f t="shared" si="5"/>
        <v/>
      </c>
      <c r="AB1116" s="41" t="str">
        <f t="shared" si="18"/>
        <v>-------</v>
      </c>
      <c r="AC1116" s="41" t="str">
        <f t="shared" si="7"/>
        <v>-------</v>
      </c>
      <c r="AD1116" s="41" t="str">
        <f t="shared" si="19"/>
        <v>--------</v>
      </c>
      <c r="AE1116" s="41" t="str">
        <f t="shared" si="20"/>
        <v>-------</v>
      </c>
    </row>
    <row r="1117">
      <c r="A1117" s="49"/>
      <c r="B1117" s="58"/>
      <c r="C1117" s="58"/>
      <c r="D1117" s="49"/>
      <c r="E1117" s="49"/>
      <c r="F1117" s="49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39" t="str">
        <f t="shared" si="1"/>
        <v>alp----</v>
      </c>
      <c r="X1117" s="40" t="str">
        <f t="shared" si="2"/>
        <v>-----none</v>
      </c>
      <c r="Y1117" s="40" t="str">
        <f t="shared" si="17"/>
        <v>-------</v>
      </c>
      <c r="Z1117" s="41" t="str">
        <f t="shared" si="4"/>
        <v>alp---</v>
      </c>
      <c r="AA1117" s="41" t="str">
        <f t="shared" si="5"/>
        <v/>
      </c>
      <c r="AB1117" s="41" t="str">
        <f t="shared" si="18"/>
        <v>-------</v>
      </c>
      <c r="AC1117" s="41" t="str">
        <f t="shared" si="7"/>
        <v>-------</v>
      </c>
      <c r="AD1117" s="41" t="str">
        <f t="shared" si="19"/>
        <v>--------</v>
      </c>
      <c r="AE1117" s="41" t="str">
        <f t="shared" si="20"/>
        <v>-------</v>
      </c>
    </row>
    <row r="1118">
      <c r="A1118" s="50"/>
      <c r="B1118" s="59"/>
      <c r="C1118" s="59"/>
      <c r="D1118" s="50"/>
      <c r="E1118" s="50"/>
      <c r="F1118" s="50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39" t="str">
        <f t="shared" si="1"/>
        <v>alp----</v>
      </c>
      <c r="X1118" s="40" t="str">
        <f t="shared" si="2"/>
        <v>-----none</v>
      </c>
      <c r="Y1118" s="40" t="str">
        <f t="shared" si="17"/>
        <v>-------</v>
      </c>
      <c r="Z1118" s="41" t="str">
        <f t="shared" si="4"/>
        <v>alp---</v>
      </c>
      <c r="AA1118" s="41" t="str">
        <f t="shared" si="5"/>
        <v/>
      </c>
      <c r="AB1118" s="41" t="str">
        <f t="shared" si="18"/>
        <v>-------</v>
      </c>
      <c r="AC1118" s="41" t="str">
        <f t="shared" si="7"/>
        <v>-------</v>
      </c>
      <c r="AD1118" s="41" t="str">
        <f t="shared" si="19"/>
        <v>--------</v>
      </c>
      <c r="AE1118" s="41" t="str">
        <f t="shared" si="20"/>
        <v>-------</v>
      </c>
    </row>
    <row r="1119">
      <c r="A1119" s="49"/>
      <c r="B1119" s="58"/>
      <c r="C1119" s="58"/>
      <c r="D1119" s="49"/>
      <c r="E1119" s="49"/>
      <c r="F1119" s="49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39" t="str">
        <f t="shared" si="1"/>
        <v>alp----</v>
      </c>
      <c r="X1119" s="40" t="str">
        <f t="shared" si="2"/>
        <v>-----none</v>
      </c>
      <c r="Y1119" s="40" t="str">
        <f t="shared" si="17"/>
        <v>-------</v>
      </c>
      <c r="Z1119" s="41" t="str">
        <f t="shared" si="4"/>
        <v>alp---</v>
      </c>
      <c r="AA1119" s="41" t="str">
        <f t="shared" si="5"/>
        <v/>
      </c>
      <c r="AB1119" s="41" t="str">
        <f t="shared" si="18"/>
        <v>-------</v>
      </c>
      <c r="AC1119" s="41" t="str">
        <f t="shared" si="7"/>
        <v>-------</v>
      </c>
      <c r="AD1119" s="41" t="str">
        <f t="shared" si="19"/>
        <v>--------</v>
      </c>
      <c r="AE1119" s="41" t="str">
        <f t="shared" si="20"/>
        <v>-------</v>
      </c>
    </row>
    <row r="1120">
      <c r="A1120" s="50"/>
      <c r="B1120" s="59"/>
      <c r="C1120" s="59"/>
      <c r="D1120" s="50"/>
      <c r="E1120" s="50"/>
      <c r="F1120" s="50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39" t="str">
        <f t="shared" si="1"/>
        <v>alp----</v>
      </c>
      <c r="X1120" s="40" t="str">
        <f t="shared" si="2"/>
        <v>-----none</v>
      </c>
      <c r="Y1120" s="40" t="str">
        <f t="shared" si="17"/>
        <v>-------</v>
      </c>
      <c r="Z1120" s="41" t="str">
        <f t="shared" si="4"/>
        <v>alp---</v>
      </c>
      <c r="AA1120" s="41" t="str">
        <f t="shared" si="5"/>
        <v/>
      </c>
      <c r="AB1120" s="41" t="str">
        <f t="shared" si="18"/>
        <v>-------</v>
      </c>
      <c r="AC1120" s="41" t="str">
        <f t="shared" si="7"/>
        <v>-------</v>
      </c>
      <c r="AD1120" s="41" t="str">
        <f t="shared" si="19"/>
        <v>--------</v>
      </c>
      <c r="AE1120" s="41" t="str">
        <f t="shared" si="20"/>
        <v>-------</v>
      </c>
    </row>
    <row r="1121">
      <c r="A1121" s="49"/>
      <c r="B1121" s="58"/>
      <c r="C1121" s="58"/>
      <c r="D1121" s="49"/>
      <c r="E1121" s="49"/>
      <c r="F1121" s="49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39" t="str">
        <f t="shared" si="1"/>
        <v>alp----</v>
      </c>
      <c r="X1121" s="40" t="str">
        <f t="shared" si="2"/>
        <v>-----none</v>
      </c>
      <c r="Y1121" s="40" t="str">
        <f t="shared" si="17"/>
        <v>-------</v>
      </c>
      <c r="Z1121" s="41" t="str">
        <f t="shared" si="4"/>
        <v>alp---</v>
      </c>
      <c r="AA1121" s="41" t="str">
        <f t="shared" si="5"/>
        <v/>
      </c>
      <c r="AB1121" s="41" t="str">
        <f t="shared" si="18"/>
        <v>-------</v>
      </c>
      <c r="AC1121" s="41" t="str">
        <f t="shared" si="7"/>
        <v>-------</v>
      </c>
      <c r="AD1121" s="41" t="str">
        <f t="shared" si="19"/>
        <v>--------</v>
      </c>
      <c r="AE1121" s="41" t="str">
        <f t="shared" si="20"/>
        <v>-------</v>
      </c>
    </row>
    <row r="1122">
      <c r="A1122" s="50"/>
      <c r="B1122" s="59"/>
      <c r="C1122" s="59"/>
      <c r="D1122" s="50"/>
      <c r="E1122" s="50"/>
      <c r="F1122" s="50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39" t="str">
        <f t="shared" si="1"/>
        <v>alp----</v>
      </c>
      <c r="X1122" s="40" t="str">
        <f t="shared" si="2"/>
        <v>-----none</v>
      </c>
      <c r="Y1122" s="40" t="str">
        <f t="shared" si="17"/>
        <v>-------</v>
      </c>
      <c r="Z1122" s="41" t="str">
        <f t="shared" si="4"/>
        <v>alp---</v>
      </c>
      <c r="AA1122" s="41" t="str">
        <f t="shared" si="5"/>
        <v/>
      </c>
      <c r="AB1122" s="41" t="str">
        <f t="shared" si="18"/>
        <v>-------</v>
      </c>
      <c r="AC1122" s="41" t="str">
        <f t="shared" si="7"/>
        <v>-------</v>
      </c>
      <c r="AD1122" s="41" t="str">
        <f t="shared" si="19"/>
        <v>--------</v>
      </c>
      <c r="AE1122" s="41" t="str">
        <f t="shared" si="20"/>
        <v>-------</v>
      </c>
    </row>
    <row r="1123">
      <c r="A1123" s="49"/>
      <c r="B1123" s="58"/>
      <c r="C1123" s="58"/>
      <c r="D1123" s="49"/>
      <c r="E1123" s="49"/>
      <c r="F1123" s="49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39" t="str">
        <f t="shared" si="1"/>
        <v>alp----</v>
      </c>
      <c r="X1123" s="40" t="str">
        <f t="shared" si="2"/>
        <v>-----none</v>
      </c>
      <c r="Y1123" s="40" t="str">
        <f t="shared" si="17"/>
        <v>-------</v>
      </c>
      <c r="Z1123" s="41" t="str">
        <f t="shared" si="4"/>
        <v>alp---</v>
      </c>
      <c r="AA1123" s="41" t="str">
        <f t="shared" si="5"/>
        <v/>
      </c>
      <c r="AB1123" s="41" t="str">
        <f t="shared" si="18"/>
        <v>-------</v>
      </c>
      <c r="AC1123" s="41" t="str">
        <f t="shared" si="7"/>
        <v>-------</v>
      </c>
      <c r="AD1123" s="41" t="str">
        <f t="shared" si="19"/>
        <v>--------</v>
      </c>
      <c r="AE1123" s="41" t="str">
        <f t="shared" si="20"/>
        <v>-------</v>
      </c>
    </row>
    <row r="1124">
      <c r="A1124" s="50"/>
      <c r="B1124" s="59"/>
      <c r="C1124" s="59"/>
      <c r="D1124" s="50"/>
      <c r="E1124" s="50"/>
      <c r="F1124" s="50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39" t="str">
        <f t="shared" si="1"/>
        <v>alp----</v>
      </c>
      <c r="X1124" s="40" t="str">
        <f t="shared" si="2"/>
        <v>-----none</v>
      </c>
      <c r="Y1124" s="40" t="str">
        <f t="shared" si="17"/>
        <v>-------</v>
      </c>
      <c r="Z1124" s="41" t="str">
        <f t="shared" si="4"/>
        <v>alp---</v>
      </c>
      <c r="AA1124" s="41" t="str">
        <f t="shared" si="5"/>
        <v/>
      </c>
      <c r="AB1124" s="41" t="str">
        <f t="shared" si="18"/>
        <v>-------</v>
      </c>
      <c r="AC1124" s="41" t="str">
        <f t="shared" si="7"/>
        <v>-------</v>
      </c>
      <c r="AD1124" s="41" t="str">
        <f t="shared" si="19"/>
        <v>--------</v>
      </c>
      <c r="AE1124" s="41" t="str">
        <f t="shared" si="20"/>
        <v>-------</v>
      </c>
    </row>
    <row r="1125">
      <c r="A1125" s="49"/>
      <c r="B1125" s="58"/>
      <c r="C1125" s="58"/>
      <c r="D1125" s="49"/>
      <c r="E1125" s="49"/>
      <c r="F1125" s="49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39" t="str">
        <f t="shared" si="1"/>
        <v>alp----</v>
      </c>
      <c r="X1125" s="40" t="str">
        <f t="shared" si="2"/>
        <v>-----none</v>
      </c>
      <c r="Y1125" s="40" t="str">
        <f t="shared" si="17"/>
        <v>-------</v>
      </c>
      <c r="Z1125" s="41" t="str">
        <f t="shared" si="4"/>
        <v>alp---</v>
      </c>
      <c r="AA1125" s="41" t="str">
        <f t="shared" si="5"/>
        <v/>
      </c>
      <c r="AB1125" s="41" t="str">
        <f t="shared" si="18"/>
        <v>-------</v>
      </c>
      <c r="AC1125" s="41" t="str">
        <f t="shared" si="7"/>
        <v>-------</v>
      </c>
      <c r="AD1125" s="41" t="str">
        <f t="shared" si="19"/>
        <v>--------</v>
      </c>
      <c r="AE1125" s="41" t="str">
        <f t="shared" si="20"/>
        <v>-------</v>
      </c>
    </row>
    <row r="1126">
      <c r="A1126" s="50"/>
      <c r="B1126" s="59"/>
      <c r="C1126" s="59"/>
      <c r="D1126" s="50"/>
      <c r="E1126" s="50"/>
      <c r="F1126" s="50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39" t="str">
        <f t="shared" si="1"/>
        <v>alp----</v>
      </c>
      <c r="X1126" s="40" t="str">
        <f t="shared" si="2"/>
        <v>-----none</v>
      </c>
      <c r="Y1126" s="40" t="str">
        <f t="shared" si="17"/>
        <v>-------</v>
      </c>
      <c r="Z1126" s="41" t="str">
        <f t="shared" si="4"/>
        <v>alp---</v>
      </c>
      <c r="AA1126" s="41" t="str">
        <f t="shared" si="5"/>
        <v/>
      </c>
      <c r="AB1126" s="41" t="str">
        <f t="shared" si="18"/>
        <v>-------</v>
      </c>
      <c r="AC1126" s="41" t="str">
        <f t="shared" si="7"/>
        <v>-------</v>
      </c>
      <c r="AD1126" s="41" t="str">
        <f t="shared" si="19"/>
        <v>--------</v>
      </c>
      <c r="AE1126" s="41" t="str">
        <f t="shared" si="20"/>
        <v>-------</v>
      </c>
    </row>
    <row r="1127">
      <c r="A1127" s="49"/>
      <c r="B1127" s="58"/>
      <c r="C1127" s="58"/>
      <c r="D1127" s="49"/>
      <c r="E1127" s="49"/>
      <c r="F1127" s="49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39" t="str">
        <f t="shared" si="1"/>
        <v>alp----</v>
      </c>
      <c r="X1127" s="40" t="str">
        <f t="shared" si="2"/>
        <v>-----none</v>
      </c>
      <c r="Y1127" s="40" t="str">
        <f t="shared" si="17"/>
        <v>-------</v>
      </c>
      <c r="Z1127" s="41" t="str">
        <f t="shared" si="4"/>
        <v>alp---</v>
      </c>
      <c r="AA1127" s="41" t="str">
        <f t="shared" si="5"/>
        <v/>
      </c>
      <c r="AB1127" s="41" t="str">
        <f t="shared" si="18"/>
        <v>-------</v>
      </c>
      <c r="AC1127" s="41" t="str">
        <f t="shared" si="7"/>
        <v>-------</v>
      </c>
      <c r="AD1127" s="41" t="str">
        <f t="shared" si="19"/>
        <v>--------</v>
      </c>
      <c r="AE1127" s="41" t="str">
        <f t="shared" si="20"/>
        <v>-------</v>
      </c>
    </row>
    <row r="1128">
      <c r="A1128" s="50"/>
      <c r="B1128" s="59"/>
      <c r="C1128" s="59"/>
      <c r="D1128" s="50"/>
      <c r="E1128" s="50"/>
      <c r="F1128" s="50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39" t="str">
        <f t="shared" si="1"/>
        <v>alp----</v>
      </c>
      <c r="X1128" s="40" t="str">
        <f t="shared" si="2"/>
        <v>-----none</v>
      </c>
      <c r="Y1128" s="40" t="str">
        <f t="shared" si="17"/>
        <v>-------</v>
      </c>
      <c r="Z1128" s="41" t="str">
        <f t="shared" si="4"/>
        <v>alp---</v>
      </c>
      <c r="AA1128" s="41" t="str">
        <f t="shared" si="5"/>
        <v/>
      </c>
      <c r="AB1128" s="41" t="str">
        <f t="shared" si="18"/>
        <v>-------</v>
      </c>
      <c r="AC1128" s="41" t="str">
        <f t="shared" si="7"/>
        <v>-------</v>
      </c>
      <c r="AD1128" s="41" t="str">
        <f t="shared" si="19"/>
        <v>--------</v>
      </c>
      <c r="AE1128" s="41" t="str">
        <f t="shared" si="20"/>
        <v>-------</v>
      </c>
    </row>
    <row r="1129">
      <c r="A1129" s="49"/>
      <c r="B1129" s="58"/>
      <c r="C1129" s="58"/>
      <c r="D1129" s="49"/>
      <c r="E1129" s="49"/>
      <c r="F1129" s="49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39" t="str">
        <f t="shared" si="1"/>
        <v>alp----</v>
      </c>
      <c r="X1129" s="40" t="str">
        <f t="shared" si="2"/>
        <v>-----none</v>
      </c>
      <c r="Y1129" s="40" t="str">
        <f t="shared" si="17"/>
        <v>-------</v>
      </c>
      <c r="Z1129" s="41" t="str">
        <f t="shared" si="4"/>
        <v>alp---</v>
      </c>
      <c r="AA1129" s="41" t="str">
        <f t="shared" si="5"/>
        <v/>
      </c>
      <c r="AB1129" s="41" t="str">
        <f t="shared" si="18"/>
        <v>-------</v>
      </c>
      <c r="AC1129" s="41" t="str">
        <f t="shared" si="7"/>
        <v>-------</v>
      </c>
      <c r="AD1129" s="41" t="str">
        <f t="shared" si="19"/>
        <v>--------</v>
      </c>
      <c r="AE1129" s="41" t="str">
        <f t="shared" si="20"/>
        <v>-------</v>
      </c>
    </row>
    <row r="1130">
      <c r="A1130" s="50"/>
      <c r="B1130" s="59"/>
      <c r="C1130" s="59"/>
      <c r="D1130" s="50"/>
      <c r="E1130" s="50"/>
      <c r="F1130" s="50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39" t="str">
        <f t="shared" si="1"/>
        <v>alp----</v>
      </c>
      <c r="X1130" s="40" t="str">
        <f t="shared" si="2"/>
        <v>-----none</v>
      </c>
      <c r="Y1130" s="40" t="str">
        <f t="shared" si="17"/>
        <v>-------</v>
      </c>
      <c r="Z1130" s="41" t="str">
        <f t="shared" si="4"/>
        <v>alp---</v>
      </c>
      <c r="AA1130" s="41" t="str">
        <f t="shared" si="5"/>
        <v/>
      </c>
      <c r="AB1130" s="41" t="str">
        <f t="shared" si="18"/>
        <v>-------</v>
      </c>
      <c r="AC1130" s="41" t="str">
        <f t="shared" si="7"/>
        <v>-------</v>
      </c>
      <c r="AD1130" s="41" t="str">
        <f t="shared" si="19"/>
        <v>--------</v>
      </c>
      <c r="AE1130" s="41" t="str">
        <f t="shared" si="20"/>
        <v>-------</v>
      </c>
    </row>
    <row r="1131">
      <c r="A1131" s="49"/>
      <c r="B1131" s="58"/>
      <c r="C1131" s="58"/>
      <c r="D1131" s="49"/>
      <c r="E1131" s="49"/>
      <c r="F1131" s="49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39" t="str">
        <f t="shared" si="1"/>
        <v>alp----</v>
      </c>
      <c r="X1131" s="40" t="str">
        <f t="shared" si="2"/>
        <v>-----none</v>
      </c>
      <c r="Y1131" s="40" t="str">
        <f t="shared" si="17"/>
        <v>-------</v>
      </c>
      <c r="Z1131" s="41" t="str">
        <f t="shared" si="4"/>
        <v>alp---</v>
      </c>
      <c r="AA1131" s="41" t="str">
        <f t="shared" si="5"/>
        <v/>
      </c>
      <c r="AB1131" s="41" t="str">
        <f t="shared" si="18"/>
        <v>-------</v>
      </c>
      <c r="AC1131" s="41" t="str">
        <f t="shared" si="7"/>
        <v>-------</v>
      </c>
      <c r="AD1131" s="41" t="str">
        <f t="shared" si="19"/>
        <v>--------</v>
      </c>
      <c r="AE1131" s="41" t="str">
        <f t="shared" si="20"/>
        <v>-------</v>
      </c>
    </row>
    <row r="1132">
      <c r="A1132" s="50"/>
      <c r="B1132" s="59"/>
      <c r="C1132" s="59"/>
      <c r="D1132" s="50"/>
      <c r="E1132" s="50"/>
      <c r="F1132" s="50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39" t="str">
        <f t="shared" si="1"/>
        <v>alp----</v>
      </c>
      <c r="X1132" s="40" t="str">
        <f t="shared" si="2"/>
        <v>-----none</v>
      </c>
      <c r="Y1132" s="40" t="str">
        <f t="shared" si="17"/>
        <v>-------</v>
      </c>
      <c r="Z1132" s="41" t="str">
        <f t="shared" si="4"/>
        <v>alp---</v>
      </c>
      <c r="AA1132" s="41" t="str">
        <f t="shared" si="5"/>
        <v/>
      </c>
      <c r="AB1132" s="41" t="str">
        <f t="shared" si="18"/>
        <v>-------</v>
      </c>
      <c r="AC1132" s="41" t="str">
        <f t="shared" si="7"/>
        <v>-------</v>
      </c>
      <c r="AD1132" s="41" t="str">
        <f t="shared" si="19"/>
        <v>--------</v>
      </c>
      <c r="AE1132" s="41" t="str">
        <f t="shared" si="20"/>
        <v>-------</v>
      </c>
    </row>
    <row r="1133">
      <c r="A1133" s="49"/>
      <c r="B1133" s="58"/>
      <c r="C1133" s="58"/>
      <c r="D1133" s="49"/>
      <c r="E1133" s="49"/>
      <c r="F1133" s="49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39" t="str">
        <f t="shared" si="1"/>
        <v>alp----</v>
      </c>
      <c r="X1133" s="40" t="str">
        <f t="shared" si="2"/>
        <v>-----none</v>
      </c>
      <c r="Y1133" s="40" t="str">
        <f t="shared" si="17"/>
        <v>-------</v>
      </c>
      <c r="Z1133" s="41" t="str">
        <f t="shared" si="4"/>
        <v>alp---</v>
      </c>
      <c r="AA1133" s="41" t="str">
        <f t="shared" si="5"/>
        <v/>
      </c>
      <c r="AB1133" s="41" t="str">
        <f t="shared" si="18"/>
        <v>-------</v>
      </c>
      <c r="AC1133" s="41" t="str">
        <f t="shared" si="7"/>
        <v>-------</v>
      </c>
      <c r="AD1133" s="41" t="str">
        <f t="shared" si="19"/>
        <v>--------</v>
      </c>
      <c r="AE1133" s="41" t="str">
        <f t="shared" si="20"/>
        <v>-------</v>
      </c>
    </row>
    <row r="1134">
      <c r="A1134" s="50"/>
      <c r="B1134" s="59"/>
      <c r="C1134" s="59"/>
      <c r="D1134" s="50"/>
      <c r="E1134" s="50"/>
      <c r="F1134" s="50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39" t="str">
        <f t="shared" si="1"/>
        <v>alp----</v>
      </c>
      <c r="X1134" s="40" t="str">
        <f t="shared" si="2"/>
        <v>-----none</v>
      </c>
      <c r="Y1134" s="40" t="str">
        <f t="shared" si="17"/>
        <v>-------</v>
      </c>
      <c r="Z1134" s="41" t="str">
        <f t="shared" si="4"/>
        <v>alp---</v>
      </c>
      <c r="AA1134" s="41" t="str">
        <f t="shared" si="5"/>
        <v/>
      </c>
      <c r="AB1134" s="41" t="str">
        <f t="shared" si="18"/>
        <v>-------</v>
      </c>
      <c r="AC1134" s="41" t="str">
        <f t="shared" si="7"/>
        <v>-------</v>
      </c>
      <c r="AD1134" s="41" t="str">
        <f t="shared" si="19"/>
        <v>--------</v>
      </c>
      <c r="AE1134" s="41" t="str">
        <f t="shared" si="20"/>
        <v>-------</v>
      </c>
    </row>
    <row r="1135">
      <c r="A1135" s="49"/>
      <c r="B1135" s="58"/>
      <c r="C1135" s="58"/>
      <c r="D1135" s="49"/>
      <c r="E1135" s="49"/>
      <c r="F1135" s="49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39" t="str">
        <f t="shared" si="1"/>
        <v>alp----</v>
      </c>
      <c r="X1135" s="40" t="str">
        <f t="shared" si="2"/>
        <v>-----none</v>
      </c>
      <c r="Y1135" s="40" t="str">
        <f t="shared" si="17"/>
        <v>-------</v>
      </c>
      <c r="Z1135" s="41" t="str">
        <f t="shared" si="4"/>
        <v>alp---</v>
      </c>
      <c r="AA1135" s="41" t="str">
        <f t="shared" si="5"/>
        <v/>
      </c>
      <c r="AB1135" s="41" t="str">
        <f t="shared" si="18"/>
        <v>-------</v>
      </c>
      <c r="AC1135" s="41" t="str">
        <f t="shared" si="7"/>
        <v>-------</v>
      </c>
      <c r="AD1135" s="41" t="str">
        <f t="shared" si="19"/>
        <v>--------</v>
      </c>
      <c r="AE1135" s="41" t="str">
        <f t="shared" si="20"/>
        <v>-------</v>
      </c>
    </row>
    <row r="1136">
      <c r="A1136" s="50"/>
      <c r="B1136" s="59"/>
      <c r="C1136" s="59"/>
      <c r="D1136" s="50"/>
      <c r="E1136" s="50"/>
      <c r="F1136" s="50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39" t="str">
        <f t="shared" si="1"/>
        <v>alp----</v>
      </c>
      <c r="X1136" s="40" t="str">
        <f t="shared" si="2"/>
        <v>-----none</v>
      </c>
      <c r="Y1136" s="40" t="str">
        <f t="shared" si="17"/>
        <v>-------</v>
      </c>
      <c r="Z1136" s="41" t="str">
        <f t="shared" si="4"/>
        <v>alp---</v>
      </c>
      <c r="AA1136" s="41" t="str">
        <f t="shared" si="5"/>
        <v/>
      </c>
      <c r="AB1136" s="41" t="str">
        <f t="shared" si="18"/>
        <v>-------</v>
      </c>
      <c r="AC1136" s="41" t="str">
        <f t="shared" si="7"/>
        <v>-------</v>
      </c>
      <c r="AD1136" s="41" t="str">
        <f t="shared" si="19"/>
        <v>--------</v>
      </c>
      <c r="AE1136" s="41" t="str">
        <f t="shared" si="20"/>
        <v>-------</v>
      </c>
    </row>
    <row r="1137">
      <c r="A1137" s="49"/>
      <c r="B1137" s="58"/>
      <c r="C1137" s="58"/>
      <c r="D1137" s="49"/>
      <c r="E1137" s="49"/>
      <c r="F1137" s="49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39" t="str">
        <f t="shared" si="1"/>
        <v>alp----</v>
      </c>
      <c r="X1137" s="40" t="str">
        <f t="shared" si="2"/>
        <v>-----none</v>
      </c>
      <c r="Y1137" s="40" t="str">
        <f t="shared" si="17"/>
        <v>-------</v>
      </c>
      <c r="Z1137" s="41" t="str">
        <f t="shared" si="4"/>
        <v>alp---</v>
      </c>
      <c r="AA1137" s="41" t="str">
        <f t="shared" si="5"/>
        <v/>
      </c>
      <c r="AB1137" s="41" t="str">
        <f t="shared" si="18"/>
        <v>-------</v>
      </c>
      <c r="AC1137" s="41" t="str">
        <f t="shared" si="7"/>
        <v>-------</v>
      </c>
      <c r="AD1137" s="41" t="str">
        <f t="shared" si="19"/>
        <v>--------</v>
      </c>
      <c r="AE1137" s="41" t="str">
        <f t="shared" si="20"/>
        <v>-------</v>
      </c>
    </row>
    <row r="1138">
      <c r="A1138" s="50"/>
      <c r="B1138" s="59"/>
      <c r="C1138" s="59"/>
      <c r="D1138" s="50"/>
      <c r="E1138" s="50"/>
      <c r="F1138" s="50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39" t="str">
        <f t="shared" si="1"/>
        <v>alp----</v>
      </c>
      <c r="X1138" s="40" t="str">
        <f t="shared" si="2"/>
        <v>-----none</v>
      </c>
      <c r="Y1138" s="40" t="str">
        <f t="shared" si="17"/>
        <v>-------</v>
      </c>
      <c r="Z1138" s="41" t="str">
        <f t="shared" si="4"/>
        <v>alp---</v>
      </c>
      <c r="AA1138" s="41" t="str">
        <f t="shared" si="5"/>
        <v/>
      </c>
      <c r="AB1138" s="41" t="str">
        <f t="shared" si="18"/>
        <v>-------</v>
      </c>
      <c r="AC1138" s="41" t="str">
        <f t="shared" si="7"/>
        <v>-------</v>
      </c>
      <c r="AD1138" s="41" t="str">
        <f t="shared" si="19"/>
        <v>--------</v>
      </c>
      <c r="AE1138" s="41" t="str">
        <f t="shared" si="20"/>
        <v>-------</v>
      </c>
    </row>
    <row r="1139">
      <c r="A1139" s="49"/>
      <c r="B1139" s="58"/>
      <c r="C1139" s="58"/>
      <c r="D1139" s="49"/>
      <c r="E1139" s="49"/>
      <c r="F1139" s="49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39" t="str">
        <f t="shared" si="1"/>
        <v>alp----</v>
      </c>
      <c r="X1139" s="40" t="str">
        <f t="shared" si="2"/>
        <v>-----none</v>
      </c>
      <c r="Y1139" s="40" t="str">
        <f t="shared" si="17"/>
        <v>-------</v>
      </c>
      <c r="Z1139" s="41" t="str">
        <f t="shared" si="4"/>
        <v>alp---</v>
      </c>
      <c r="AA1139" s="41" t="str">
        <f t="shared" si="5"/>
        <v/>
      </c>
      <c r="AB1139" s="41" t="str">
        <f t="shared" si="18"/>
        <v>-------</v>
      </c>
      <c r="AC1139" s="41" t="str">
        <f t="shared" si="7"/>
        <v>-------</v>
      </c>
      <c r="AD1139" s="41" t="str">
        <f t="shared" si="19"/>
        <v>--------</v>
      </c>
      <c r="AE1139" s="41" t="str">
        <f t="shared" si="20"/>
        <v>-------</v>
      </c>
    </row>
  </sheetData>
  <autoFilter ref="$A$3:$AE$1139"/>
  <mergeCells count="6">
    <mergeCell ref="A1:F1"/>
    <mergeCell ref="G1:V2"/>
    <mergeCell ref="W1:Y2"/>
    <mergeCell ref="Z1:AE2"/>
    <mergeCell ref="AF1:AK3"/>
    <mergeCell ref="AF4:AK1139"/>
  </mergeCells>
  <conditionalFormatting sqref="W4:AE1139">
    <cfRule type="containsText" dxfId="0" priority="1" operator="containsText" text="--">
      <formula>NOT(ISERROR(SEARCH(("--"),(W4))))</formula>
    </cfRule>
  </conditionalFormatting>
  <conditionalFormatting sqref="A4:A454">
    <cfRule type="cellIs" dxfId="1" priority="2" operator="equal">
      <formula>"aguardando peça"</formula>
    </cfRule>
  </conditionalFormatting>
  <conditionalFormatting sqref="A4:A454">
    <cfRule type="cellIs" dxfId="2" priority="3" operator="equal">
      <formula>"inserir"</formula>
    </cfRule>
  </conditionalFormatting>
  <conditionalFormatting sqref="A4:A454">
    <cfRule type="cellIs" dxfId="3" priority="4" operator="equal">
      <formula>"inativar"</formula>
    </cfRule>
  </conditionalFormatting>
  <conditionalFormatting sqref="A4:A454">
    <cfRule type="cellIs" dxfId="4" priority="5" operator="equal">
      <formula>"manter"</formula>
    </cfRule>
  </conditionalFormatting>
  <conditionalFormatting sqref="W3:AE1139 U4:V1139">
    <cfRule type="colorScale" priority="6">
      <colorScale>
        <cfvo type="min"/>
        <cfvo type="max"/>
        <color rgb="FF57BB8A"/>
        <color rgb="FFFFFFFF"/>
      </colorScale>
    </cfRule>
  </conditionalFormatting>
  <conditionalFormatting sqref="W4:AE1139">
    <cfRule type="containsText" dxfId="0" priority="7" operator="containsText" text="::">
      <formula>NOT(ISERROR(SEARCH(("::"),(W4))))</formula>
    </cfRule>
  </conditionalFormatting>
  <dataValidations>
    <dataValidation type="list" allowBlank="1" sqref="A4:A1139">
      <formula1>'.ref'!$A$2:$A$6</formula1>
    </dataValidation>
    <dataValidation type="list" allowBlank="1" sqref="O38 O41 O56 O67:O70 O80 O183:O191 O322:O327">
      <formula1>'.ref'!$G$2:$G$70</formula1>
    </dataValidation>
    <dataValidation type="list" allowBlank="1" sqref="M4:M70 M72:M1139">
      <formula1>'.ref'!$D$2:$D$10</formula1>
    </dataValidation>
    <dataValidation type="list" allowBlank="1" sqref="N4:N70 M71:N71 N72:N217 N220:N225 N228:N1139">
      <formula1>'.ref'!$G$2:$G$64</formula1>
    </dataValidation>
    <dataValidation type="list" allowBlank="1" showErrorMessage="1" sqref="V4:V353 V355:V1139">
      <formula1>'.ref'!$J$2:$J$4</formula1>
    </dataValidation>
    <dataValidation type="list" allowBlank="1" sqref="J4:J1139">
      <formula1>'.ref'!$C$2:$C$8</formula1>
    </dataValidation>
    <dataValidation type="list" allowBlank="1" sqref="P4:P1139">
      <formula1>'.ref'!$H$2:$H$14</formula1>
    </dataValidation>
    <dataValidation type="list" allowBlank="1" sqref="H4:H201 H210:H211 H214:H215 H226:H251 H254:H1139">
      <formula1>'.ref'!$I$1:$I$44</formula1>
    </dataValidation>
    <dataValidation type="list" allowBlank="1" sqref="Q4:Q1139">
      <formula1>'.ref'!$E$2:$E$10</formula1>
    </dataValidation>
    <dataValidation type="list" allowBlank="1" sqref="U4:U251 U254:U353 U355:U1139">
      <formula1>'.ref'!$F$2:$F$10</formula1>
    </dataValidation>
    <dataValidation type="list" allowBlank="1" sqref="G4:G1139">
      <formula1>'.ref'!$B$2:$B$10</formula1>
    </dataValidation>
  </dataValidations>
  <hyperlinks>
    <hyperlink r:id="rId1" ref="B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9.0"/>
    <col customWidth="1" min="2" max="3" width="14.43"/>
    <col customWidth="1" min="4" max="4" width="20.57"/>
    <col customWidth="1" min="5" max="5" width="22.86"/>
    <col customWidth="1" min="6" max="6" width="22.0"/>
    <col customWidth="1" min="8" max="8" width="23.0"/>
    <col customWidth="1" min="9" max="10" width="18.0"/>
    <col customWidth="1" min="11" max="11" width="19.43"/>
    <col customWidth="1" min="14" max="14" width="29.71"/>
    <col customWidth="1" min="17" max="17" width="18.29"/>
    <col customWidth="1" min="18" max="18" width="25.43"/>
    <col customWidth="1" min="19" max="19" width="39.71"/>
    <col customWidth="1" min="20" max="20" width="63.14"/>
    <col customWidth="1" min="23" max="23" width="42.71"/>
    <col customWidth="1" min="24" max="24" width="67.71"/>
    <col customWidth="1" min="25" max="25" width="115.29"/>
    <col customWidth="1" min="26" max="26" width="26.14"/>
    <col customWidth="1" min="27" max="27" width="17.29"/>
    <col customWidth="1" min="28" max="28" width="124.71"/>
    <col customWidth="1" min="29" max="29" width="163.29"/>
    <col customWidth="1" min="30" max="30" width="96.0"/>
    <col customWidth="1" min="31" max="31" width="93.29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15" t="s">
        <v>3</v>
      </c>
      <c r="B2" s="64" t="s">
        <v>1655</v>
      </c>
      <c r="C2" s="4" t="str">
        <f>CONCAT(B2,"?utm_term=%esid!")</f>
        <v>https://www.cielo.com.br/e-commerce/pagamento-por-link/?utm_term=%esid!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132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36</v>
      </c>
      <c r="B4" s="51">
        <v>44117.0</v>
      </c>
      <c r="C4" s="51">
        <v>44175.0</v>
      </c>
      <c r="D4" s="15"/>
      <c r="E4" s="34"/>
      <c r="F4" s="15"/>
      <c r="G4" s="14" t="s">
        <v>397</v>
      </c>
      <c r="H4" s="14" t="s">
        <v>1150</v>
      </c>
      <c r="I4" s="14" t="s">
        <v>43</v>
      </c>
      <c r="J4" s="26" t="s">
        <v>401</v>
      </c>
      <c r="K4" s="15" t="s">
        <v>613</v>
      </c>
      <c r="L4" s="26" t="s">
        <v>45</v>
      </c>
      <c r="M4" s="13" t="s">
        <v>46</v>
      </c>
      <c r="N4" s="26" t="s">
        <v>59</v>
      </c>
      <c r="O4" s="26" t="s">
        <v>527</v>
      </c>
      <c r="P4" s="26" t="s">
        <v>401</v>
      </c>
      <c r="Q4" s="14" t="s">
        <v>1935</v>
      </c>
      <c r="R4" s="16"/>
      <c r="S4" s="14"/>
      <c r="T4" s="14" t="s">
        <v>613</v>
      </c>
      <c r="U4" s="26" t="s">
        <v>54</v>
      </c>
      <c r="V4" s="14" t="s">
        <v>55</v>
      </c>
      <c r="W4" s="16" t="str">
        <f t="shared" ref="W4:W291" si="1">"alp-"&amp;K4&amp;"-"&amp;J4&amp;"-"&amp;G4&amp;"-"&amp;H4</f>
        <v>alp-cielo_brf-marca-awa-instagram</v>
      </c>
      <c r="X4" s="16" t="str">
        <f t="shared" ref="X4:X291" si="2">IF(R4="",K4&amp;"-"&amp;P4&amp;"-"&amp;M4&amp;"-"&amp;Q4&amp;"-"&amp;L4&amp;"-none",K4&amp;"-"&amp;P4&amp;"-"&amp;M4&amp;"-"&amp;Q4&amp;"-"&amp;L4&amp;"-"&amp;R4)</f>
        <v>cielo_brf-marca-social_dark-geografico-todos-none</v>
      </c>
      <c r="Y4" s="16" t="str">
        <f t="shared" ref="Y4:Y291" si="3">K4&amp;"-"&amp;P4&amp;"-"&amp;M4&amp;"-"&amp;N4&amp;"-"&amp;O4&amp;"-"&amp;T4&amp;"-"&amp;S4&amp;"-"&amp;U4</f>
        <v>cielo_brf-marca-social_dark-stories-1920x1080-cielo_brf--cpm</v>
      </c>
      <c r="Z4" s="17" t="str">
        <f t="shared" ref="Z4:Z291" si="4">"alp-"&amp;K4&amp;"-"&amp;J4&amp;"-"&amp;G4</f>
        <v>alp-cielo_brf-marca-awa</v>
      </c>
      <c r="AA4" s="17" t="str">
        <f t="shared" ref="AA4:AA291" si="5">H4</f>
        <v>instagram</v>
      </c>
      <c r="AB4" s="17" t="str">
        <f t="shared" ref="AB4:AB49" si="6">J4&amp;"-"&amp;H4&amp;"-"&amp;G4&amp;"-"&amp;O4&amp;"-"&amp;L4&amp;"-"&amp;M4&amp;"-"&amp;S4&amp;"-"&amp;R4</f>
        <v>marca-instagram-awa-1920x1080-todos-social_dark--</v>
      </c>
      <c r="AC4" s="17" t="str">
        <f t="shared" ref="AC4:AC291" si="7">K4&amp;"-"&amp;J4&amp;"-"&amp;H4&amp;"-"&amp;P4&amp;"-"&amp;M4&amp;"-"&amp;N4&amp;"-"&amp;T4&amp;"-"&amp;S4</f>
        <v>cielo_brf-marca-instagram-marca-social_dark-stories-cielo_brf-</v>
      </c>
      <c r="AD4" s="17" t="str">
        <f t="shared" ref="AD4:AD291" si="8">J4&amp;"-"&amp;H4&amp;"-"&amp;P4&amp;"-"&amp;M4&amp;"-"&amp;N4&amp;"-"&amp;O4&amp;"-"&amp;T4&amp;"-"&amp;S4&amp;"-"&amp;U4</f>
        <v>marca-instagram-marca-social_dark-stories-1920x1080-cielo_brf--cpm</v>
      </c>
      <c r="AE4" s="17" t="str">
        <f t="shared" ref="AE4:AE291" si="9">K4&amp;"-"&amp;Q4&amp;"-"&amp;N4&amp;"-"&amp;O4&amp;"-"&amp;P4&amp;"-"&amp;U4&amp;"-"&amp;T4&amp;"-"&amp;V4</f>
        <v>cielo_brf-geografico-stories-1920x1080-marca-cpm-cielo_brf-none</v>
      </c>
    </row>
    <row r="5">
      <c r="A5" s="9" t="s">
        <v>36</v>
      </c>
      <c r="B5" s="52">
        <v>44117.0</v>
      </c>
      <c r="C5" s="52">
        <v>44175.0</v>
      </c>
      <c r="D5" s="33"/>
      <c r="E5" s="119"/>
      <c r="F5" s="37"/>
      <c r="G5" s="20" t="s">
        <v>397</v>
      </c>
      <c r="H5" s="15" t="s">
        <v>42</v>
      </c>
      <c r="I5" s="20" t="s">
        <v>43</v>
      </c>
      <c r="J5" s="13" t="s">
        <v>401</v>
      </c>
      <c r="K5" s="15" t="s">
        <v>613</v>
      </c>
      <c r="L5" s="13" t="s">
        <v>45</v>
      </c>
      <c r="M5" s="13" t="s">
        <v>46</v>
      </c>
      <c r="N5" s="13" t="s">
        <v>47</v>
      </c>
      <c r="O5" s="15" t="s">
        <v>2045</v>
      </c>
      <c r="P5" s="15" t="s">
        <v>401</v>
      </c>
      <c r="Q5" s="20" t="s">
        <v>1935</v>
      </c>
      <c r="R5" s="20"/>
      <c r="S5" s="20"/>
      <c r="T5" s="20" t="s">
        <v>613</v>
      </c>
      <c r="U5" s="13" t="s">
        <v>54</v>
      </c>
      <c r="V5" s="13" t="s">
        <v>55</v>
      </c>
      <c r="W5" s="21" t="str">
        <f t="shared" si="1"/>
        <v>alp-cielo_brf-marca-awa-facebook|instagram</v>
      </c>
      <c r="X5" s="21" t="str">
        <f t="shared" si="2"/>
        <v>cielo_brf-marca-social_dark-geografico-todos-none</v>
      </c>
      <c r="Y5" s="70" t="str">
        <f t="shared" si="3"/>
        <v>cielo_brf-marca-social_dark-pagepost-640x640-cielo_brf--cpm</v>
      </c>
      <c r="Z5" s="22" t="str">
        <f t="shared" si="4"/>
        <v>alp-cielo_brf-marca-awa</v>
      </c>
      <c r="AA5" s="22" t="str">
        <f t="shared" si="5"/>
        <v>facebook|instagram</v>
      </c>
      <c r="AB5" s="22" t="str">
        <f t="shared" si="6"/>
        <v>marca-facebook|instagram-awa-640x640-todos-social_dark--</v>
      </c>
      <c r="AC5" s="22" t="str">
        <f t="shared" si="7"/>
        <v>cielo_brf-marca-facebook|instagram-marca-social_dark-pagepost-cielo_brf-</v>
      </c>
      <c r="AD5" s="22" t="str">
        <f t="shared" si="8"/>
        <v>marca-facebook|instagram-marca-social_dark-pagepost-640x640-cielo_brf--cpm</v>
      </c>
      <c r="AE5" s="22" t="str">
        <f t="shared" si="9"/>
        <v>cielo_brf-geografico-pagepost-640x640-marca-cpm-cielo_brf-none</v>
      </c>
    </row>
    <row r="6">
      <c r="A6" s="9" t="s">
        <v>36</v>
      </c>
      <c r="B6" s="51">
        <v>44117.0</v>
      </c>
      <c r="C6" s="51">
        <v>44175.0</v>
      </c>
      <c r="D6" s="34"/>
      <c r="E6" s="120"/>
      <c r="F6" s="38"/>
      <c r="G6" s="14" t="s">
        <v>397</v>
      </c>
      <c r="H6" s="15" t="s">
        <v>42</v>
      </c>
      <c r="I6" s="14" t="s">
        <v>43</v>
      </c>
      <c r="J6" s="13" t="s">
        <v>401</v>
      </c>
      <c r="K6" s="15" t="s">
        <v>613</v>
      </c>
      <c r="L6" s="13" t="s">
        <v>45</v>
      </c>
      <c r="M6" s="13" t="s">
        <v>46</v>
      </c>
      <c r="N6" s="13" t="s">
        <v>47</v>
      </c>
      <c r="O6" s="13" t="s">
        <v>849</v>
      </c>
      <c r="P6" s="15" t="s">
        <v>401</v>
      </c>
      <c r="Q6" s="14" t="s">
        <v>1935</v>
      </c>
      <c r="R6" s="14"/>
      <c r="S6" s="14"/>
      <c r="T6" s="14" t="s">
        <v>613</v>
      </c>
      <c r="U6" s="13" t="s">
        <v>54</v>
      </c>
      <c r="V6" s="13" t="s">
        <v>55</v>
      </c>
      <c r="W6" s="16" t="str">
        <f t="shared" si="1"/>
        <v>alp-cielo_brf-marca-awa-facebook|instagram</v>
      </c>
      <c r="X6" s="16" t="str">
        <f t="shared" si="2"/>
        <v>cielo_brf-marca-social_dark-geografico-todos-none</v>
      </c>
      <c r="Y6" s="70" t="str">
        <f t="shared" si="3"/>
        <v>cielo_brf-marca-social_dark-pagepost-1080x1080-cielo_brf--cpm</v>
      </c>
      <c r="Z6" s="17" t="str">
        <f t="shared" si="4"/>
        <v>alp-cielo_brf-marca-awa</v>
      </c>
      <c r="AA6" s="17" t="str">
        <f t="shared" si="5"/>
        <v>facebook|instagram</v>
      </c>
      <c r="AB6" s="17" t="str">
        <f t="shared" si="6"/>
        <v>marca-facebook|instagram-awa-1080x1080-todos-social_dark--</v>
      </c>
      <c r="AC6" s="17" t="str">
        <f t="shared" si="7"/>
        <v>cielo_brf-marca-facebook|instagram-marca-social_dark-pagepost-cielo_brf-</v>
      </c>
      <c r="AD6" s="17" t="str">
        <f t="shared" si="8"/>
        <v>marca-facebook|instagram-marca-social_dark-pagepost-1080x1080-cielo_brf--cpm</v>
      </c>
      <c r="AE6" s="17" t="str">
        <f t="shared" si="9"/>
        <v>cielo_brf-geografico-pagepost-1080x1080-marca-cpm-cielo_brf-none</v>
      </c>
    </row>
    <row r="7">
      <c r="A7" s="9" t="s">
        <v>36</v>
      </c>
      <c r="B7" s="52">
        <v>44117.0</v>
      </c>
      <c r="C7" s="52">
        <v>44175.0</v>
      </c>
      <c r="D7" s="33"/>
      <c r="E7" s="119"/>
      <c r="F7" s="37"/>
      <c r="G7" s="20" t="s">
        <v>397</v>
      </c>
      <c r="H7" s="15" t="s">
        <v>42</v>
      </c>
      <c r="I7" s="20" t="s">
        <v>43</v>
      </c>
      <c r="J7" s="13" t="s">
        <v>401</v>
      </c>
      <c r="K7" s="15" t="s">
        <v>613</v>
      </c>
      <c r="L7" s="13" t="s">
        <v>45</v>
      </c>
      <c r="M7" s="13" t="s">
        <v>46</v>
      </c>
      <c r="N7" s="13" t="s">
        <v>47</v>
      </c>
      <c r="O7" s="23" t="s">
        <v>849</v>
      </c>
      <c r="P7" s="15" t="s">
        <v>401</v>
      </c>
      <c r="Q7" s="20" t="s">
        <v>1935</v>
      </c>
      <c r="R7" s="20"/>
      <c r="S7" s="20"/>
      <c r="T7" s="20" t="s">
        <v>613</v>
      </c>
      <c r="U7" s="13" t="s">
        <v>54</v>
      </c>
      <c r="V7" s="13" t="s">
        <v>55</v>
      </c>
      <c r="W7" s="21" t="str">
        <f t="shared" si="1"/>
        <v>alp-cielo_brf-marca-awa-facebook|instagram</v>
      </c>
      <c r="X7" s="21" t="str">
        <f t="shared" si="2"/>
        <v>cielo_brf-marca-social_dark-geografico-todos-none</v>
      </c>
      <c r="Y7" s="70" t="str">
        <f t="shared" si="3"/>
        <v>cielo_brf-marca-social_dark-pagepost-1080x1080-cielo_brf--cpm</v>
      </c>
      <c r="Z7" s="22" t="str">
        <f t="shared" si="4"/>
        <v>alp-cielo_brf-marca-awa</v>
      </c>
      <c r="AA7" s="22" t="str">
        <f t="shared" si="5"/>
        <v>facebook|instagram</v>
      </c>
      <c r="AB7" s="22" t="str">
        <f t="shared" si="6"/>
        <v>marca-facebook|instagram-awa-1080x1080-todos-social_dark--</v>
      </c>
      <c r="AC7" s="22" t="str">
        <f t="shared" si="7"/>
        <v>cielo_brf-marca-facebook|instagram-marca-social_dark-pagepost-cielo_brf-</v>
      </c>
      <c r="AD7" s="22" t="str">
        <f t="shared" si="8"/>
        <v>marca-facebook|instagram-marca-social_dark-pagepost-1080x1080-cielo_brf--cpm</v>
      </c>
      <c r="AE7" s="22" t="str">
        <f t="shared" si="9"/>
        <v>cielo_brf-geografico-pagepost-1080x1080-marca-cpm-cielo_brf-none</v>
      </c>
    </row>
    <row r="8">
      <c r="A8" s="9" t="s">
        <v>36</v>
      </c>
      <c r="B8" s="51">
        <v>44117.0</v>
      </c>
      <c r="C8" s="51">
        <v>44175.0</v>
      </c>
      <c r="D8" s="34"/>
      <c r="E8" s="120"/>
      <c r="F8" s="34"/>
      <c r="G8" s="14" t="s">
        <v>397</v>
      </c>
      <c r="H8" s="15" t="s">
        <v>42</v>
      </c>
      <c r="I8" s="14" t="s">
        <v>43</v>
      </c>
      <c r="J8" s="13" t="s">
        <v>401</v>
      </c>
      <c r="K8" s="15" t="s">
        <v>613</v>
      </c>
      <c r="L8" s="13" t="s">
        <v>45</v>
      </c>
      <c r="M8" s="13" t="s">
        <v>46</v>
      </c>
      <c r="N8" s="15" t="s">
        <v>400</v>
      </c>
      <c r="O8" s="13" t="s">
        <v>849</v>
      </c>
      <c r="P8" s="15" t="s">
        <v>401</v>
      </c>
      <c r="Q8" s="14" t="s">
        <v>1935</v>
      </c>
      <c r="R8" s="14"/>
      <c r="S8" s="14"/>
      <c r="T8" s="14" t="s">
        <v>613</v>
      </c>
      <c r="U8" s="13" t="s">
        <v>54</v>
      </c>
      <c r="V8" s="13" t="s">
        <v>55</v>
      </c>
      <c r="W8" s="16" t="str">
        <f t="shared" si="1"/>
        <v>alp-cielo_brf-marca-awa-facebook|instagram</v>
      </c>
      <c r="X8" s="16" t="str">
        <f t="shared" si="2"/>
        <v>cielo_brf-marca-social_dark-geografico-todos-none</v>
      </c>
      <c r="Y8" s="16" t="str">
        <f t="shared" si="3"/>
        <v>cielo_brf-marca-social_dark-carrossel-1080x1080-cielo_brf--cpm</v>
      </c>
      <c r="Z8" s="17" t="str">
        <f t="shared" si="4"/>
        <v>alp-cielo_brf-marca-awa</v>
      </c>
      <c r="AA8" s="17" t="str">
        <f t="shared" si="5"/>
        <v>facebook|instagram</v>
      </c>
      <c r="AB8" s="17" t="str">
        <f t="shared" si="6"/>
        <v>marca-facebook|instagram-awa-1080x1080-todos-social_dark--</v>
      </c>
      <c r="AC8" s="17" t="str">
        <f t="shared" si="7"/>
        <v>cielo_brf-marca-facebook|instagram-marca-social_dark-carrossel-cielo_brf-</v>
      </c>
      <c r="AD8" s="17" t="str">
        <f t="shared" si="8"/>
        <v>marca-facebook|instagram-marca-social_dark-carrossel-1080x1080-cielo_brf--cpm</v>
      </c>
      <c r="AE8" s="17" t="str">
        <f t="shared" si="9"/>
        <v>cielo_brf-geografico-carrossel-1080x1080-marca-cpm-cielo_brf-none</v>
      </c>
    </row>
    <row r="9">
      <c r="A9" s="9" t="s">
        <v>36</v>
      </c>
      <c r="B9" s="52">
        <v>44117.0</v>
      </c>
      <c r="C9" s="52">
        <v>44175.0</v>
      </c>
      <c r="D9" s="33"/>
      <c r="E9" s="37"/>
      <c r="F9" s="33"/>
      <c r="G9" s="20" t="s">
        <v>397</v>
      </c>
      <c r="H9" s="15" t="s">
        <v>42</v>
      </c>
      <c r="I9" s="20" t="s">
        <v>43</v>
      </c>
      <c r="J9" s="13" t="s">
        <v>401</v>
      </c>
      <c r="K9" s="15" t="s">
        <v>613</v>
      </c>
      <c r="L9" s="13" t="s">
        <v>45</v>
      </c>
      <c r="M9" s="13" t="s">
        <v>46</v>
      </c>
      <c r="N9" s="15" t="s">
        <v>400</v>
      </c>
      <c r="O9" s="23" t="s">
        <v>849</v>
      </c>
      <c r="P9" s="15" t="s">
        <v>401</v>
      </c>
      <c r="Q9" s="20" t="s">
        <v>1935</v>
      </c>
      <c r="R9" s="25"/>
      <c r="S9" s="20"/>
      <c r="T9" s="20" t="s">
        <v>613</v>
      </c>
      <c r="U9" s="13" t="s">
        <v>54</v>
      </c>
      <c r="V9" s="13" t="s">
        <v>55</v>
      </c>
      <c r="W9" s="21" t="str">
        <f t="shared" si="1"/>
        <v>alp-cielo_brf-marca-awa-facebook|instagram</v>
      </c>
      <c r="X9" s="21" t="str">
        <f t="shared" si="2"/>
        <v>cielo_brf-marca-social_dark-geografico-todos-none</v>
      </c>
      <c r="Y9" s="21" t="str">
        <f t="shared" si="3"/>
        <v>cielo_brf-marca-social_dark-carrossel-1080x1080-cielo_brf--cpm</v>
      </c>
      <c r="Z9" s="22" t="str">
        <f t="shared" si="4"/>
        <v>alp-cielo_brf-marca-awa</v>
      </c>
      <c r="AA9" s="22" t="str">
        <f t="shared" si="5"/>
        <v>facebook|instagram</v>
      </c>
      <c r="AB9" s="22" t="str">
        <f t="shared" si="6"/>
        <v>marca-facebook|instagram-awa-1080x1080-todos-social_dark--</v>
      </c>
      <c r="AC9" s="22" t="str">
        <f t="shared" si="7"/>
        <v>cielo_brf-marca-facebook|instagram-marca-social_dark-carrossel-cielo_brf-</v>
      </c>
      <c r="AD9" s="22" t="str">
        <f t="shared" si="8"/>
        <v>marca-facebook|instagram-marca-social_dark-carrossel-1080x1080-cielo_brf--cpm</v>
      </c>
      <c r="AE9" s="22" t="str">
        <f t="shared" si="9"/>
        <v>cielo_brf-geografico-carrossel-1080x1080-marca-cpm-cielo_brf-none</v>
      </c>
    </row>
    <row r="10">
      <c r="A10" s="9" t="s">
        <v>36</v>
      </c>
      <c r="B10" s="51">
        <v>44117.0</v>
      </c>
      <c r="C10" s="51">
        <v>44175.0</v>
      </c>
      <c r="D10" s="34"/>
      <c r="E10" s="38"/>
      <c r="F10" s="34"/>
      <c r="G10" s="14" t="s">
        <v>397</v>
      </c>
      <c r="H10" s="15" t="s">
        <v>42</v>
      </c>
      <c r="I10" s="14" t="s">
        <v>43</v>
      </c>
      <c r="J10" s="13" t="s">
        <v>401</v>
      </c>
      <c r="K10" s="15" t="s">
        <v>613</v>
      </c>
      <c r="L10" s="13" t="s">
        <v>45</v>
      </c>
      <c r="M10" s="13" t="s">
        <v>46</v>
      </c>
      <c r="N10" s="15" t="s">
        <v>400</v>
      </c>
      <c r="O10" s="13" t="s">
        <v>849</v>
      </c>
      <c r="P10" s="15" t="s">
        <v>401</v>
      </c>
      <c r="Q10" s="14" t="s">
        <v>1935</v>
      </c>
      <c r="R10" s="16"/>
      <c r="S10" s="14"/>
      <c r="T10" s="14" t="s">
        <v>613</v>
      </c>
      <c r="U10" s="13" t="s">
        <v>54</v>
      </c>
      <c r="V10" s="13" t="s">
        <v>55</v>
      </c>
      <c r="W10" s="16" t="str">
        <f t="shared" si="1"/>
        <v>alp-cielo_brf-marca-awa-facebook|instagram</v>
      </c>
      <c r="X10" s="16" t="str">
        <f t="shared" si="2"/>
        <v>cielo_brf-marca-social_dark-geografico-todos-none</v>
      </c>
      <c r="Y10" s="16" t="str">
        <f t="shared" si="3"/>
        <v>cielo_brf-marca-social_dark-carrossel-1080x1080-cielo_brf--cpm</v>
      </c>
      <c r="Z10" s="17" t="str">
        <f t="shared" si="4"/>
        <v>alp-cielo_brf-marca-awa</v>
      </c>
      <c r="AA10" s="17" t="str">
        <f t="shared" si="5"/>
        <v>facebook|instagram</v>
      </c>
      <c r="AB10" s="17" t="str">
        <f t="shared" si="6"/>
        <v>marca-facebook|instagram-awa-1080x1080-todos-social_dark--</v>
      </c>
      <c r="AC10" s="17" t="str">
        <f t="shared" si="7"/>
        <v>cielo_brf-marca-facebook|instagram-marca-social_dark-carrossel-cielo_brf-</v>
      </c>
      <c r="AD10" s="17" t="str">
        <f t="shared" si="8"/>
        <v>marca-facebook|instagram-marca-social_dark-carrossel-1080x1080-cielo_brf--cpm</v>
      </c>
      <c r="AE10" s="17" t="str">
        <f t="shared" si="9"/>
        <v>cielo_brf-geografico-carrossel-1080x1080-marca-cpm-cielo_brf-none</v>
      </c>
    </row>
    <row r="11">
      <c r="A11" s="9" t="s">
        <v>36</v>
      </c>
      <c r="B11" s="52">
        <v>44117.0</v>
      </c>
      <c r="C11" s="52">
        <v>44175.0</v>
      </c>
      <c r="D11" s="33"/>
      <c r="E11" s="37"/>
      <c r="F11" s="33"/>
      <c r="G11" s="20" t="s">
        <v>397</v>
      </c>
      <c r="H11" s="15" t="s">
        <v>42</v>
      </c>
      <c r="I11" s="20" t="s">
        <v>43</v>
      </c>
      <c r="J11" s="23" t="s">
        <v>401</v>
      </c>
      <c r="K11" s="15" t="s">
        <v>613</v>
      </c>
      <c r="L11" s="23" t="s">
        <v>45</v>
      </c>
      <c r="M11" s="23" t="s">
        <v>46</v>
      </c>
      <c r="N11" s="15" t="s">
        <v>400</v>
      </c>
      <c r="O11" s="23" t="s">
        <v>849</v>
      </c>
      <c r="P11" s="15" t="s">
        <v>401</v>
      </c>
      <c r="Q11" s="20" t="s">
        <v>1935</v>
      </c>
      <c r="R11" s="25"/>
      <c r="S11" s="20"/>
      <c r="T11" s="20" t="s">
        <v>613</v>
      </c>
      <c r="U11" s="23" t="s">
        <v>54</v>
      </c>
      <c r="V11" s="23" t="s">
        <v>55</v>
      </c>
      <c r="W11" s="21" t="str">
        <f t="shared" si="1"/>
        <v>alp-cielo_brf-marca-awa-facebook|instagram</v>
      </c>
      <c r="X11" s="21" t="str">
        <f t="shared" si="2"/>
        <v>cielo_brf-marca-social_dark-geografico-todos-none</v>
      </c>
      <c r="Y11" s="21" t="str">
        <f t="shared" si="3"/>
        <v>cielo_brf-marca-social_dark-carrossel-1080x1080-cielo_brf--cpm</v>
      </c>
      <c r="Z11" s="22" t="str">
        <f t="shared" si="4"/>
        <v>alp-cielo_brf-marca-awa</v>
      </c>
      <c r="AA11" s="22" t="str">
        <f t="shared" si="5"/>
        <v>facebook|instagram</v>
      </c>
      <c r="AB11" s="22" t="str">
        <f t="shared" si="6"/>
        <v>marca-facebook|instagram-awa-1080x1080-todos-social_dark--</v>
      </c>
      <c r="AC11" s="22" t="str">
        <f t="shared" si="7"/>
        <v>cielo_brf-marca-facebook|instagram-marca-social_dark-carrossel-cielo_brf-</v>
      </c>
      <c r="AD11" s="22" t="str">
        <f t="shared" si="8"/>
        <v>marca-facebook|instagram-marca-social_dark-carrossel-1080x1080-cielo_brf--cpm</v>
      </c>
      <c r="AE11" s="22" t="str">
        <f t="shared" si="9"/>
        <v>cielo_brf-geografico-carrossel-1080x1080-marca-cpm-cielo_brf-none</v>
      </c>
    </row>
    <row r="12">
      <c r="A12" s="9" t="s">
        <v>36</v>
      </c>
      <c r="B12" s="51">
        <v>44126.0</v>
      </c>
      <c r="C12" s="51">
        <v>44175.0</v>
      </c>
      <c r="D12" s="34"/>
      <c r="E12" s="120"/>
      <c r="F12" s="38"/>
      <c r="G12" s="14" t="s">
        <v>397</v>
      </c>
      <c r="H12" s="15" t="s">
        <v>2046</v>
      </c>
      <c r="I12" s="14" t="s">
        <v>43</v>
      </c>
      <c r="J12" s="13" t="s">
        <v>401</v>
      </c>
      <c r="K12" s="15" t="s">
        <v>613</v>
      </c>
      <c r="L12" s="13" t="s">
        <v>45</v>
      </c>
      <c r="M12" s="15" t="s">
        <v>66</v>
      </c>
      <c r="N12" s="15" t="s">
        <v>68</v>
      </c>
      <c r="O12" s="15" t="s">
        <v>68</v>
      </c>
      <c r="P12" s="15" t="s">
        <v>401</v>
      </c>
      <c r="Q12" s="14" t="s">
        <v>1935</v>
      </c>
      <c r="R12" s="14"/>
      <c r="S12" s="14"/>
      <c r="T12" s="14" t="s">
        <v>613</v>
      </c>
      <c r="U12" s="15" t="s">
        <v>88</v>
      </c>
      <c r="V12" s="13" t="s">
        <v>55</v>
      </c>
      <c r="W12" s="16" t="str">
        <f t="shared" si="1"/>
        <v>alp-cielo_brf-marca-awa-gdn</v>
      </c>
      <c r="X12" s="16" t="str">
        <f t="shared" si="2"/>
        <v>cielo_brf-marca-display-geografico-todos-none</v>
      </c>
      <c r="Y12" s="16" t="str">
        <f t="shared" si="3"/>
        <v>cielo_brf-marca-display-160x600-160x600-cielo_brf--cpc</v>
      </c>
      <c r="Z12" s="17" t="str">
        <f t="shared" si="4"/>
        <v>alp-cielo_brf-marca-awa</v>
      </c>
      <c r="AA12" s="17" t="str">
        <f t="shared" si="5"/>
        <v>gdn</v>
      </c>
      <c r="AB12" s="17" t="str">
        <f t="shared" si="6"/>
        <v>marca-gdn-awa-160x600-todos-display--</v>
      </c>
      <c r="AC12" s="17" t="str">
        <f t="shared" si="7"/>
        <v>cielo_brf-marca-gdn-marca-display-160x600-cielo_brf-</v>
      </c>
      <c r="AD12" s="17" t="str">
        <f t="shared" si="8"/>
        <v>marca-gdn-marca-display-160x600-160x600-cielo_brf--cpc</v>
      </c>
      <c r="AE12" s="17" t="str">
        <f t="shared" si="9"/>
        <v>cielo_brf-geografico-160x600-160x600-marca-cpc-cielo_brf-none</v>
      </c>
    </row>
    <row r="13">
      <c r="A13" s="9" t="s">
        <v>36</v>
      </c>
      <c r="B13" s="52">
        <v>44126.0</v>
      </c>
      <c r="C13" s="52">
        <v>44175.0</v>
      </c>
      <c r="D13" s="33"/>
      <c r="E13" s="119"/>
      <c r="F13" s="37"/>
      <c r="G13" s="20" t="s">
        <v>397</v>
      </c>
      <c r="H13" s="15" t="s">
        <v>2046</v>
      </c>
      <c r="I13" s="20" t="s">
        <v>43</v>
      </c>
      <c r="J13" s="13" t="s">
        <v>401</v>
      </c>
      <c r="K13" s="15" t="s">
        <v>613</v>
      </c>
      <c r="L13" s="13" t="s">
        <v>45</v>
      </c>
      <c r="M13" s="15" t="s">
        <v>66</v>
      </c>
      <c r="N13" s="15" t="s">
        <v>75</v>
      </c>
      <c r="O13" s="26" t="s">
        <v>75</v>
      </c>
      <c r="P13" s="15" t="s">
        <v>401</v>
      </c>
      <c r="Q13" s="20" t="s">
        <v>1935</v>
      </c>
      <c r="R13" s="20"/>
      <c r="S13" s="20"/>
      <c r="T13" s="20" t="s">
        <v>613</v>
      </c>
      <c r="U13" s="15" t="s">
        <v>88</v>
      </c>
      <c r="V13" s="13" t="s">
        <v>55</v>
      </c>
      <c r="W13" s="21" t="str">
        <f t="shared" si="1"/>
        <v>alp-cielo_brf-marca-awa-gdn</v>
      </c>
      <c r="X13" s="21" t="str">
        <f t="shared" si="2"/>
        <v>cielo_brf-marca-display-geografico-todos-none</v>
      </c>
      <c r="Y13" s="21" t="str">
        <f t="shared" si="3"/>
        <v>cielo_brf-marca-display-300x250-300x250-cielo_brf--cpc</v>
      </c>
      <c r="Z13" s="22" t="str">
        <f t="shared" si="4"/>
        <v>alp-cielo_brf-marca-awa</v>
      </c>
      <c r="AA13" s="22" t="str">
        <f t="shared" si="5"/>
        <v>gdn</v>
      </c>
      <c r="AB13" s="22" t="str">
        <f t="shared" si="6"/>
        <v>marca-gdn-awa-300x250-todos-display--</v>
      </c>
      <c r="AC13" s="22" t="str">
        <f t="shared" si="7"/>
        <v>cielo_brf-marca-gdn-marca-display-300x250-cielo_brf-</v>
      </c>
      <c r="AD13" s="22" t="str">
        <f t="shared" si="8"/>
        <v>marca-gdn-marca-display-300x250-300x250-cielo_brf--cpc</v>
      </c>
      <c r="AE13" s="22" t="str">
        <f t="shared" si="9"/>
        <v>cielo_brf-geografico-300x250-300x250-marca-cpc-cielo_brf-none</v>
      </c>
    </row>
    <row r="14">
      <c r="A14" s="9" t="s">
        <v>36</v>
      </c>
      <c r="B14" s="51">
        <v>44126.0</v>
      </c>
      <c r="C14" s="51">
        <v>44175.0</v>
      </c>
      <c r="D14" s="34"/>
      <c r="E14" s="120"/>
      <c r="F14" s="38"/>
      <c r="G14" s="14" t="s">
        <v>397</v>
      </c>
      <c r="H14" s="15" t="s">
        <v>2046</v>
      </c>
      <c r="I14" s="14" t="s">
        <v>43</v>
      </c>
      <c r="J14" s="13" t="s">
        <v>401</v>
      </c>
      <c r="K14" s="15" t="s">
        <v>613</v>
      </c>
      <c r="L14" s="13" t="s">
        <v>45</v>
      </c>
      <c r="M14" s="15" t="s">
        <v>66</v>
      </c>
      <c r="N14" s="15" t="s">
        <v>78</v>
      </c>
      <c r="O14" s="15" t="s">
        <v>78</v>
      </c>
      <c r="P14" s="15" t="s">
        <v>401</v>
      </c>
      <c r="Q14" s="14" t="s">
        <v>1935</v>
      </c>
      <c r="R14" s="14"/>
      <c r="S14" s="14"/>
      <c r="T14" s="14" t="s">
        <v>613</v>
      </c>
      <c r="U14" s="15" t="s">
        <v>88</v>
      </c>
      <c r="V14" s="13" t="s">
        <v>55</v>
      </c>
      <c r="W14" s="16" t="str">
        <f t="shared" si="1"/>
        <v>alp-cielo_brf-marca-awa-gdn</v>
      </c>
      <c r="X14" s="16" t="str">
        <f t="shared" si="2"/>
        <v>cielo_brf-marca-display-geografico-todos-none</v>
      </c>
      <c r="Y14" s="16" t="str">
        <f t="shared" si="3"/>
        <v>cielo_brf-marca-display-300x600-300x600-cielo_brf--cpc</v>
      </c>
      <c r="Z14" s="17" t="str">
        <f t="shared" si="4"/>
        <v>alp-cielo_brf-marca-awa</v>
      </c>
      <c r="AA14" s="17" t="str">
        <f t="shared" si="5"/>
        <v>gdn</v>
      </c>
      <c r="AB14" s="17" t="str">
        <f t="shared" si="6"/>
        <v>marca-gdn-awa-300x600-todos-display--</v>
      </c>
      <c r="AC14" s="17" t="str">
        <f t="shared" si="7"/>
        <v>cielo_brf-marca-gdn-marca-display-300x600-cielo_brf-</v>
      </c>
      <c r="AD14" s="17" t="str">
        <f t="shared" si="8"/>
        <v>marca-gdn-marca-display-300x600-300x600-cielo_brf--cpc</v>
      </c>
      <c r="AE14" s="17" t="str">
        <f t="shared" si="9"/>
        <v>cielo_brf-geografico-300x600-300x600-marca-cpc-cielo_brf-none</v>
      </c>
    </row>
    <row r="15">
      <c r="A15" s="9" t="s">
        <v>36</v>
      </c>
      <c r="B15" s="52">
        <v>44126.0</v>
      </c>
      <c r="C15" s="52">
        <v>44175.0</v>
      </c>
      <c r="D15" s="33"/>
      <c r="E15" s="119"/>
      <c r="F15" s="37"/>
      <c r="G15" s="20" t="s">
        <v>397</v>
      </c>
      <c r="H15" s="15" t="s">
        <v>2046</v>
      </c>
      <c r="I15" s="20" t="s">
        <v>43</v>
      </c>
      <c r="J15" s="13" t="s">
        <v>401</v>
      </c>
      <c r="K15" s="15" t="s">
        <v>613</v>
      </c>
      <c r="L15" s="13" t="s">
        <v>45</v>
      </c>
      <c r="M15" s="15" t="s">
        <v>66</v>
      </c>
      <c r="N15" s="15" t="s">
        <v>81</v>
      </c>
      <c r="O15" s="15" t="s">
        <v>81</v>
      </c>
      <c r="P15" s="15" t="s">
        <v>401</v>
      </c>
      <c r="Q15" s="20" t="s">
        <v>1935</v>
      </c>
      <c r="R15" s="20"/>
      <c r="S15" s="20"/>
      <c r="T15" s="20" t="s">
        <v>613</v>
      </c>
      <c r="U15" s="15" t="s">
        <v>88</v>
      </c>
      <c r="V15" s="13" t="s">
        <v>55</v>
      </c>
      <c r="W15" s="21" t="str">
        <f t="shared" si="1"/>
        <v>alp-cielo_brf-marca-awa-gdn</v>
      </c>
      <c r="X15" s="21" t="str">
        <f t="shared" si="2"/>
        <v>cielo_brf-marca-display-geografico-todos-none</v>
      </c>
      <c r="Y15" s="21" t="str">
        <f t="shared" si="3"/>
        <v>cielo_brf-marca-display-320x50-320x50-cielo_brf--cpc</v>
      </c>
      <c r="Z15" s="22" t="str">
        <f t="shared" si="4"/>
        <v>alp-cielo_brf-marca-awa</v>
      </c>
      <c r="AA15" s="22" t="str">
        <f t="shared" si="5"/>
        <v>gdn</v>
      </c>
      <c r="AB15" s="22" t="str">
        <f t="shared" si="6"/>
        <v>marca-gdn-awa-320x50-todos-display--</v>
      </c>
      <c r="AC15" s="22" t="str">
        <f t="shared" si="7"/>
        <v>cielo_brf-marca-gdn-marca-display-320x50-cielo_brf-</v>
      </c>
      <c r="AD15" s="22" t="str">
        <f t="shared" si="8"/>
        <v>marca-gdn-marca-display-320x50-320x50-cielo_brf--cpc</v>
      </c>
      <c r="AE15" s="22" t="str">
        <f t="shared" si="9"/>
        <v>cielo_brf-geografico-320x50-320x50-marca-cpc-cielo_brf-none</v>
      </c>
    </row>
    <row r="16">
      <c r="A16" s="9" t="s">
        <v>36</v>
      </c>
      <c r="B16" s="51">
        <v>44126.0</v>
      </c>
      <c r="C16" s="51">
        <v>44175.0</v>
      </c>
      <c r="D16" s="34"/>
      <c r="E16" s="120"/>
      <c r="F16" s="38"/>
      <c r="G16" s="14" t="s">
        <v>397</v>
      </c>
      <c r="H16" s="15" t="s">
        <v>2046</v>
      </c>
      <c r="I16" s="14" t="s">
        <v>43</v>
      </c>
      <c r="J16" s="13" t="s">
        <v>401</v>
      </c>
      <c r="K16" s="15" t="s">
        <v>613</v>
      </c>
      <c r="L16" s="13" t="s">
        <v>45</v>
      </c>
      <c r="M16" s="15" t="s">
        <v>66</v>
      </c>
      <c r="N16" s="15" t="s">
        <v>84</v>
      </c>
      <c r="O16" s="15" t="s">
        <v>84</v>
      </c>
      <c r="P16" s="15" t="s">
        <v>401</v>
      </c>
      <c r="Q16" s="14" t="s">
        <v>1935</v>
      </c>
      <c r="R16" s="14"/>
      <c r="S16" s="14"/>
      <c r="T16" s="14" t="s">
        <v>613</v>
      </c>
      <c r="U16" s="15" t="s">
        <v>88</v>
      </c>
      <c r="V16" s="13" t="s">
        <v>55</v>
      </c>
      <c r="W16" s="16" t="str">
        <f t="shared" si="1"/>
        <v>alp-cielo_brf-marca-awa-gdn</v>
      </c>
      <c r="X16" s="16" t="str">
        <f t="shared" si="2"/>
        <v>cielo_brf-marca-display-geografico-todos-none</v>
      </c>
      <c r="Y16" s="16" t="str">
        <f t="shared" si="3"/>
        <v>cielo_brf-marca-display-728x90-728x90-cielo_brf--cpc</v>
      </c>
      <c r="Z16" s="17" t="str">
        <f t="shared" si="4"/>
        <v>alp-cielo_brf-marca-awa</v>
      </c>
      <c r="AA16" s="17" t="str">
        <f t="shared" si="5"/>
        <v>gdn</v>
      </c>
      <c r="AB16" s="17" t="str">
        <f t="shared" si="6"/>
        <v>marca-gdn-awa-728x90-todos-display--</v>
      </c>
      <c r="AC16" s="17" t="str">
        <f t="shared" si="7"/>
        <v>cielo_brf-marca-gdn-marca-display-728x90-cielo_brf-</v>
      </c>
      <c r="AD16" s="17" t="str">
        <f t="shared" si="8"/>
        <v>marca-gdn-marca-display-728x90-728x90-cielo_brf--cpc</v>
      </c>
      <c r="AE16" s="17" t="str">
        <f t="shared" si="9"/>
        <v>cielo_brf-geografico-728x90-728x90-marca-cpc-cielo_brf-none</v>
      </c>
    </row>
    <row r="17">
      <c r="A17" s="9" t="s">
        <v>36</v>
      </c>
      <c r="B17" s="52"/>
      <c r="C17" s="18"/>
      <c r="D17" s="33"/>
      <c r="E17" s="37"/>
      <c r="F17" s="33"/>
      <c r="G17" s="20" t="s">
        <v>397</v>
      </c>
      <c r="H17" s="26" t="s">
        <v>1367</v>
      </c>
      <c r="I17" s="20" t="s">
        <v>43</v>
      </c>
      <c r="J17" s="13" t="s">
        <v>401</v>
      </c>
      <c r="K17" s="15" t="s">
        <v>613</v>
      </c>
      <c r="L17" s="13" t="s">
        <v>45</v>
      </c>
      <c r="M17" s="26" t="s">
        <v>62</v>
      </c>
      <c r="N17" s="23"/>
      <c r="O17" s="24"/>
      <c r="P17" s="15" t="s">
        <v>401</v>
      </c>
      <c r="Q17" s="20"/>
      <c r="R17" s="25"/>
      <c r="S17" s="20"/>
      <c r="T17" s="20" t="s">
        <v>613</v>
      </c>
      <c r="U17" s="23"/>
      <c r="V17" s="23"/>
      <c r="W17" s="21" t="str">
        <f t="shared" si="1"/>
        <v>alp-cielo_brf-marca-awa-youtube</v>
      </c>
      <c r="X17" s="21" t="str">
        <f t="shared" si="2"/>
        <v>cielo_brf-marca-video--todos-none</v>
      </c>
      <c r="Y17" s="21" t="str">
        <f t="shared" si="3"/>
        <v>cielo_brf-marca-video---cielo_brf--</v>
      </c>
      <c r="Z17" s="22" t="str">
        <f t="shared" si="4"/>
        <v>alp-cielo_brf-marca-awa</v>
      </c>
      <c r="AA17" s="22" t="str">
        <f t="shared" si="5"/>
        <v>youtube</v>
      </c>
      <c r="AB17" s="22" t="str">
        <f t="shared" si="6"/>
        <v>marca-youtube-awa--todos-video--</v>
      </c>
      <c r="AC17" s="22" t="str">
        <f t="shared" si="7"/>
        <v>cielo_brf-marca-youtube-marca-video--cielo_brf-</v>
      </c>
      <c r="AD17" s="22" t="str">
        <f t="shared" si="8"/>
        <v>marca-youtube-marca-video---cielo_brf--</v>
      </c>
      <c r="AE17" s="22" t="str">
        <f t="shared" si="9"/>
        <v>cielo_brf----marca--cielo_brf-</v>
      </c>
    </row>
    <row r="18">
      <c r="A18" s="9" t="s">
        <v>36</v>
      </c>
      <c r="B18" s="51">
        <v>44131.0</v>
      </c>
      <c r="C18" s="51">
        <v>44175.0</v>
      </c>
      <c r="D18" s="34"/>
      <c r="E18" s="38"/>
      <c r="F18" s="34"/>
      <c r="G18" s="26" t="s">
        <v>397</v>
      </c>
      <c r="H18" s="26" t="s">
        <v>1367</v>
      </c>
      <c r="I18" s="14" t="s">
        <v>43</v>
      </c>
      <c r="J18" s="13" t="s">
        <v>401</v>
      </c>
      <c r="K18" s="15" t="s">
        <v>613</v>
      </c>
      <c r="L18" s="13" t="s">
        <v>45</v>
      </c>
      <c r="M18" s="26" t="s">
        <v>62</v>
      </c>
      <c r="N18" s="26" t="s">
        <v>1368</v>
      </c>
      <c r="O18" s="24"/>
      <c r="P18" s="26" t="s">
        <v>401</v>
      </c>
      <c r="Q18" s="14" t="s">
        <v>1935</v>
      </c>
      <c r="R18" s="16"/>
      <c r="S18" s="14"/>
      <c r="T18" s="14" t="s">
        <v>613</v>
      </c>
      <c r="U18" s="26" t="s">
        <v>1365</v>
      </c>
      <c r="V18" s="26" t="s">
        <v>55</v>
      </c>
      <c r="W18" s="16" t="str">
        <f t="shared" si="1"/>
        <v>alp-cielo_brf-marca-awa-youtube</v>
      </c>
      <c r="X18" s="16" t="str">
        <f t="shared" si="2"/>
        <v>cielo_brf-marca-video-geografico-todos-none</v>
      </c>
      <c r="Y18" s="16" t="str">
        <f t="shared" si="3"/>
        <v>cielo_brf-marca-video-trueview--cielo_brf--cpv</v>
      </c>
      <c r="Z18" s="17" t="str">
        <f t="shared" si="4"/>
        <v>alp-cielo_brf-marca-awa</v>
      </c>
      <c r="AA18" s="17" t="str">
        <f t="shared" si="5"/>
        <v>youtube</v>
      </c>
      <c r="AB18" s="17" t="str">
        <f t="shared" si="6"/>
        <v>marca-youtube-awa--todos-video--</v>
      </c>
      <c r="AC18" s="17" t="str">
        <f t="shared" si="7"/>
        <v>cielo_brf-marca-youtube-marca-video-trueview-cielo_brf-</v>
      </c>
      <c r="AD18" s="17" t="str">
        <f t="shared" si="8"/>
        <v>marca-youtube-marca-video-trueview--cielo_brf--cpv</v>
      </c>
      <c r="AE18" s="17" t="str">
        <f t="shared" si="9"/>
        <v>cielo_brf-geografico-trueview--marca-cpv-cielo_brf-none</v>
      </c>
    </row>
    <row r="19">
      <c r="A19" s="9" t="s">
        <v>36</v>
      </c>
      <c r="B19" s="52">
        <v>44134.0</v>
      </c>
      <c r="C19" s="52">
        <v>44175.0</v>
      </c>
      <c r="D19" s="33"/>
      <c r="E19" s="119"/>
      <c r="F19" s="37"/>
      <c r="G19" s="20" t="s">
        <v>953</v>
      </c>
      <c r="H19" s="15" t="s">
        <v>2046</v>
      </c>
      <c r="I19" s="20" t="s">
        <v>43</v>
      </c>
      <c r="J19" s="13" t="s">
        <v>401</v>
      </c>
      <c r="K19" s="15" t="s">
        <v>613</v>
      </c>
      <c r="L19" s="13" t="s">
        <v>45</v>
      </c>
      <c r="M19" s="15" t="s">
        <v>66</v>
      </c>
      <c r="N19" s="15" t="s">
        <v>68</v>
      </c>
      <c r="O19" s="15" t="s">
        <v>68</v>
      </c>
      <c r="P19" s="15" t="s">
        <v>401</v>
      </c>
      <c r="Q19" s="20" t="s">
        <v>1935</v>
      </c>
      <c r="R19" s="25"/>
      <c r="S19" s="20"/>
      <c r="T19" s="20" t="s">
        <v>613</v>
      </c>
      <c r="U19" s="26" t="s">
        <v>88</v>
      </c>
      <c r="V19" s="26" t="s">
        <v>55</v>
      </c>
      <c r="W19" s="21" t="str">
        <f t="shared" si="1"/>
        <v>alp-cielo_brf-marca-perf-gdn</v>
      </c>
      <c r="X19" s="21" t="str">
        <f t="shared" si="2"/>
        <v>cielo_brf-marca-display-geografico-todos-none</v>
      </c>
      <c r="Y19" s="21" t="str">
        <f t="shared" si="3"/>
        <v>cielo_brf-marca-display-160x600-160x600-cielo_brf--cpc</v>
      </c>
      <c r="Z19" s="22" t="str">
        <f t="shared" si="4"/>
        <v>alp-cielo_brf-marca-perf</v>
      </c>
      <c r="AA19" s="22" t="str">
        <f t="shared" si="5"/>
        <v>gdn</v>
      </c>
      <c r="AB19" s="22" t="str">
        <f t="shared" si="6"/>
        <v>marca-gdn-perf-160x600-todos-display--</v>
      </c>
      <c r="AC19" s="22" t="str">
        <f t="shared" si="7"/>
        <v>cielo_brf-marca-gdn-marca-display-160x600-cielo_brf-</v>
      </c>
      <c r="AD19" s="22" t="str">
        <f t="shared" si="8"/>
        <v>marca-gdn-marca-display-160x600-160x600-cielo_brf--cpc</v>
      </c>
      <c r="AE19" s="22" t="str">
        <f t="shared" si="9"/>
        <v>cielo_brf-geografico-160x600-160x600-marca-cpc-cielo_brf-none</v>
      </c>
    </row>
    <row r="20">
      <c r="A20" s="9" t="s">
        <v>36</v>
      </c>
      <c r="B20" s="51">
        <v>44134.0</v>
      </c>
      <c r="C20" s="51">
        <v>44175.0</v>
      </c>
      <c r="D20" s="34"/>
      <c r="E20" s="120"/>
      <c r="F20" s="38"/>
      <c r="G20" s="14" t="s">
        <v>953</v>
      </c>
      <c r="H20" s="15" t="s">
        <v>2046</v>
      </c>
      <c r="I20" s="14" t="s">
        <v>43</v>
      </c>
      <c r="J20" s="13" t="s">
        <v>401</v>
      </c>
      <c r="K20" s="15" t="s">
        <v>613</v>
      </c>
      <c r="L20" s="13" t="s">
        <v>45</v>
      </c>
      <c r="M20" s="15" t="s">
        <v>66</v>
      </c>
      <c r="N20" s="15" t="s">
        <v>75</v>
      </c>
      <c r="O20" s="15" t="s">
        <v>75</v>
      </c>
      <c r="P20" s="15" t="s">
        <v>401</v>
      </c>
      <c r="Q20" s="14" t="s">
        <v>1935</v>
      </c>
      <c r="R20" s="16"/>
      <c r="S20" s="14"/>
      <c r="T20" s="14" t="s">
        <v>613</v>
      </c>
      <c r="U20" s="26" t="s">
        <v>88</v>
      </c>
      <c r="V20" s="26" t="s">
        <v>55</v>
      </c>
      <c r="W20" s="16" t="str">
        <f t="shared" si="1"/>
        <v>alp-cielo_brf-marca-perf-gdn</v>
      </c>
      <c r="X20" s="16" t="str">
        <f t="shared" si="2"/>
        <v>cielo_brf-marca-display-geografico-todos-none</v>
      </c>
      <c r="Y20" s="16" t="str">
        <f t="shared" si="3"/>
        <v>cielo_brf-marca-display-300x250-300x250-cielo_brf--cpc</v>
      </c>
      <c r="Z20" s="17" t="str">
        <f t="shared" si="4"/>
        <v>alp-cielo_brf-marca-perf</v>
      </c>
      <c r="AA20" s="17" t="str">
        <f t="shared" si="5"/>
        <v>gdn</v>
      </c>
      <c r="AB20" s="17" t="str">
        <f t="shared" si="6"/>
        <v>marca-gdn-perf-300x250-todos-display--</v>
      </c>
      <c r="AC20" s="17" t="str">
        <f t="shared" si="7"/>
        <v>cielo_brf-marca-gdn-marca-display-300x250-cielo_brf-</v>
      </c>
      <c r="AD20" s="17" t="str">
        <f t="shared" si="8"/>
        <v>marca-gdn-marca-display-300x250-300x250-cielo_brf--cpc</v>
      </c>
      <c r="AE20" s="17" t="str">
        <f t="shared" si="9"/>
        <v>cielo_brf-geografico-300x250-300x250-marca-cpc-cielo_brf-none</v>
      </c>
    </row>
    <row r="21">
      <c r="A21" s="9" t="s">
        <v>36</v>
      </c>
      <c r="B21" s="52">
        <v>44134.0</v>
      </c>
      <c r="C21" s="52">
        <v>44175.0</v>
      </c>
      <c r="D21" s="33"/>
      <c r="E21" s="119"/>
      <c r="F21" s="37"/>
      <c r="G21" s="20" t="s">
        <v>953</v>
      </c>
      <c r="H21" s="15" t="s">
        <v>2046</v>
      </c>
      <c r="I21" s="20" t="s">
        <v>43</v>
      </c>
      <c r="J21" s="13" t="s">
        <v>401</v>
      </c>
      <c r="K21" s="15" t="s">
        <v>613</v>
      </c>
      <c r="L21" s="13" t="s">
        <v>45</v>
      </c>
      <c r="M21" s="15" t="s">
        <v>66</v>
      </c>
      <c r="N21" s="15" t="s">
        <v>78</v>
      </c>
      <c r="O21" s="15" t="s">
        <v>78</v>
      </c>
      <c r="P21" s="15" t="s">
        <v>401</v>
      </c>
      <c r="Q21" s="20" t="s">
        <v>1935</v>
      </c>
      <c r="R21" s="25"/>
      <c r="S21" s="20"/>
      <c r="T21" s="20" t="s">
        <v>613</v>
      </c>
      <c r="U21" s="26" t="s">
        <v>88</v>
      </c>
      <c r="V21" s="26" t="s">
        <v>55</v>
      </c>
      <c r="W21" s="21" t="str">
        <f t="shared" si="1"/>
        <v>alp-cielo_brf-marca-perf-gdn</v>
      </c>
      <c r="X21" s="21" t="str">
        <f t="shared" si="2"/>
        <v>cielo_brf-marca-display-geografico-todos-none</v>
      </c>
      <c r="Y21" s="21" t="str">
        <f t="shared" si="3"/>
        <v>cielo_brf-marca-display-300x600-300x600-cielo_brf--cpc</v>
      </c>
      <c r="Z21" s="22" t="str">
        <f t="shared" si="4"/>
        <v>alp-cielo_brf-marca-perf</v>
      </c>
      <c r="AA21" s="22" t="str">
        <f t="shared" si="5"/>
        <v>gdn</v>
      </c>
      <c r="AB21" s="22" t="str">
        <f t="shared" si="6"/>
        <v>marca-gdn-perf-300x600-todos-display--</v>
      </c>
      <c r="AC21" s="22" t="str">
        <f t="shared" si="7"/>
        <v>cielo_brf-marca-gdn-marca-display-300x600-cielo_brf-</v>
      </c>
      <c r="AD21" s="22" t="str">
        <f t="shared" si="8"/>
        <v>marca-gdn-marca-display-300x600-300x600-cielo_brf--cpc</v>
      </c>
      <c r="AE21" s="22" t="str">
        <f t="shared" si="9"/>
        <v>cielo_brf-geografico-300x600-300x600-marca-cpc-cielo_brf-none</v>
      </c>
    </row>
    <row r="22">
      <c r="A22" s="9" t="s">
        <v>36</v>
      </c>
      <c r="B22" s="51">
        <v>44134.0</v>
      </c>
      <c r="C22" s="51">
        <v>44175.0</v>
      </c>
      <c r="D22" s="34"/>
      <c r="E22" s="120"/>
      <c r="F22" s="38"/>
      <c r="G22" s="14" t="s">
        <v>953</v>
      </c>
      <c r="H22" s="15" t="s">
        <v>2046</v>
      </c>
      <c r="I22" s="14" t="s">
        <v>43</v>
      </c>
      <c r="J22" s="13" t="s">
        <v>401</v>
      </c>
      <c r="K22" s="15" t="s">
        <v>613</v>
      </c>
      <c r="L22" s="13" t="s">
        <v>45</v>
      </c>
      <c r="M22" s="15" t="s">
        <v>66</v>
      </c>
      <c r="N22" s="15" t="s">
        <v>84</v>
      </c>
      <c r="O22" s="15" t="s">
        <v>84</v>
      </c>
      <c r="P22" s="15" t="s">
        <v>401</v>
      </c>
      <c r="Q22" s="14" t="s">
        <v>1935</v>
      </c>
      <c r="R22" s="16"/>
      <c r="S22" s="14"/>
      <c r="T22" s="14" t="s">
        <v>613</v>
      </c>
      <c r="U22" s="26" t="s">
        <v>88</v>
      </c>
      <c r="V22" s="26" t="s">
        <v>55</v>
      </c>
      <c r="W22" s="16" t="str">
        <f t="shared" si="1"/>
        <v>alp-cielo_brf-marca-perf-gdn</v>
      </c>
      <c r="X22" s="16" t="str">
        <f t="shared" si="2"/>
        <v>cielo_brf-marca-display-geografico-todos-none</v>
      </c>
      <c r="Y22" s="16" t="str">
        <f t="shared" si="3"/>
        <v>cielo_brf-marca-display-728x90-728x90-cielo_brf--cpc</v>
      </c>
      <c r="Z22" s="17" t="str">
        <f t="shared" si="4"/>
        <v>alp-cielo_brf-marca-perf</v>
      </c>
      <c r="AA22" s="17" t="str">
        <f t="shared" si="5"/>
        <v>gdn</v>
      </c>
      <c r="AB22" s="17" t="str">
        <f t="shared" si="6"/>
        <v>marca-gdn-perf-728x90-todos-display--</v>
      </c>
      <c r="AC22" s="17" t="str">
        <f t="shared" si="7"/>
        <v>cielo_brf-marca-gdn-marca-display-728x90-cielo_brf-</v>
      </c>
      <c r="AD22" s="17" t="str">
        <f t="shared" si="8"/>
        <v>marca-gdn-marca-display-728x90-728x90-cielo_brf--cpc</v>
      </c>
      <c r="AE22" s="17" t="str">
        <f t="shared" si="9"/>
        <v>cielo_brf-geografico-728x90-728x90-marca-cpc-cielo_brf-none</v>
      </c>
    </row>
    <row r="23">
      <c r="A23" s="26" t="s">
        <v>36</v>
      </c>
      <c r="B23" s="52">
        <v>44139.0</v>
      </c>
      <c r="C23" s="52">
        <v>44175.0</v>
      </c>
      <c r="D23" s="33"/>
      <c r="E23" s="37"/>
      <c r="F23" s="33"/>
      <c r="G23" s="26" t="s">
        <v>953</v>
      </c>
      <c r="H23" s="26" t="s">
        <v>1367</v>
      </c>
      <c r="I23" s="20" t="s">
        <v>43</v>
      </c>
      <c r="J23" s="13" t="s">
        <v>401</v>
      </c>
      <c r="K23" s="15" t="s">
        <v>613</v>
      </c>
      <c r="L23" s="13" t="s">
        <v>45</v>
      </c>
      <c r="M23" s="26" t="s">
        <v>62</v>
      </c>
      <c r="N23" s="26" t="s">
        <v>1368</v>
      </c>
      <c r="O23" s="24"/>
      <c r="P23" s="15" t="s">
        <v>401</v>
      </c>
      <c r="Q23" s="20" t="s">
        <v>1935</v>
      </c>
      <c r="R23" s="25"/>
      <c r="S23" s="20"/>
      <c r="T23" s="20" t="s">
        <v>613</v>
      </c>
      <c r="U23" s="26" t="s">
        <v>1365</v>
      </c>
      <c r="V23" s="26" t="s">
        <v>55</v>
      </c>
      <c r="W23" s="21" t="str">
        <f t="shared" si="1"/>
        <v>alp-cielo_brf-marca-perf-youtube</v>
      </c>
      <c r="X23" s="21" t="str">
        <f t="shared" si="2"/>
        <v>cielo_brf-marca-video-geografico-todos-none</v>
      </c>
      <c r="Y23" s="21" t="str">
        <f t="shared" si="3"/>
        <v>cielo_brf-marca-video-trueview--cielo_brf--cpv</v>
      </c>
      <c r="Z23" s="22" t="str">
        <f t="shared" si="4"/>
        <v>alp-cielo_brf-marca-perf</v>
      </c>
      <c r="AA23" s="22" t="str">
        <f t="shared" si="5"/>
        <v>youtube</v>
      </c>
      <c r="AB23" s="22" t="str">
        <f t="shared" si="6"/>
        <v>marca-youtube-perf--todos-video--</v>
      </c>
      <c r="AC23" s="22" t="str">
        <f t="shared" si="7"/>
        <v>cielo_brf-marca-youtube-marca-video-trueview-cielo_brf-</v>
      </c>
      <c r="AD23" s="22" t="str">
        <f t="shared" si="8"/>
        <v>marca-youtube-marca-video-trueview--cielo_brf--cpv</v>
      </c>
      <c r="AE23" s="22" t="str">
        <f t="shared" si="9"/>
        <v>cielo_brf-geografico-trueview--marca-cpv-cielo_brf-none</v>
      </c>
    </row>
    <row r="24">
      <c r="A24" s="9" t="s">
        <v>36</v>
      </c>
      <c r="B24" s="51">
        <v>44139.0</v>
      </c>
      <c r="C24" s="51">
        <v>44175.0</v>
      </c>
      <c r="D24" s="34"/>
      <c r="E24" s="38"/>
      <c r="F24" s="34"/>
      <c r="G24" s="26" t="s">
        <v>953</v>
      </c>
      <c r="H24" s="15" t="s">
        <v>42</v>
      </c>
      <c r="I24" s="14" t="s">
        <v>43</v>
      </c>
      <c r="J24" s="15" t="s">
        <v>401</v>
      </c>
      <c r="K24" s="15" t="s">
        <v>613</v>
      </c>
      <c r="L24" s="13" t="s">
        <v>45</v>
      </c>
      <c r="M24" s="15" t="s">
        <v>66</v>
      </c>
      <c r="N24" s="15" t="s">
        <v>48</v>
      </c>
      <c r="O24" s="15" t="s">
        <v>48</v>
      </c>
      <c r="P24" s="15" t="s">
        <v>401</v>
      </c>
      <c r="Q24" s="14" t="s">
        <v>973</v>
      </c>
      <c r="R24" s="16"/>
      <c r="S24" s="14"/>
      <c r="T24" s="14" t="s">
        <v>613</v>
      </c>
      <c r="U24" s="15" t="s">
        <v>54</v>
      </c>
      <c r="V24" s="26" t="s">
        <v>55</v>
      </c>
      <c r="W24" s="16" t="str">
        <f t="shared" si="1"/>
        <v>alp-cielo_brf-marca-perf-facebook|instagram</v>
      </c>
      <c r="X24" s="16" t="str">
        <f t="shared" si="2"/>
        <v>cielo_brf-marca-display-rmkt-todos-none</v>
      </c>
      <c r="Y24" s="16" t="str">
        <f t="shared" si="3"/>
        <v>cielo_brf-marca-display-648x648-648x648-cielo_brf--cpm</v>
      </c>
      <c r="Z24" s="17" t="str">
        <f t="shared" si="4"/>
        <v>alp-cielo_brf-marca-perf</v>
      </c>
      <c r="AA24" s="17" t="str">
        <f t="shared" si="5"/>
        <v>facebook|instagram</v>
      </c>
      <c r="AB24" s="17" t="str">
        <f t="shared" si="6"/>
        <v>marca-facebook|instagram-perf-648x648-todos-display--</v>
      </c>
      <c r="AC24" s="17" t="str">
        <f t="shared" si="7"/>
        <v>cielo_brf-marca-facebook|instagram-marca-display-648x648-cielo_brf-</v>
      </c>
      <c r="AD24" s="17" t="str">
        <f t="shared" si="8"/>
        <v>marca-facebook|instagram-marca-display-648x648-648x648-cielo_brf--cpm</v>
      </c>
      <c r="AE24" s="17" t="str">
        <f t="shared" si="9"/>
        <v>cielo_brf-rmkt-648x648-648x648-marca-cpm-cielo_brf-none</v>
      </c>
    </row>
    <row r="25">
      <c r="A25" s="26" t="s">
        <v>36</v>
      </c>
      <c r="B25" s="52">
        <v>44139.0</v>
      </c>
      <c r="C25" s="52">
        <v>44175.0</v>
      </c>
      <c r="D25" s="33"/>
      <c r="E25" s="37"/>
      <c r="F25" s="33"/>
      <c r="G25" s="26" t="s">
        <v>953</v>
      </c>
      <c r="H25" s="26" t="s">
        <v>1367</v>
      </c>
      <c r="I25" s="20" t="s">
        <v>43</v>
      </c>
      <c r="J25" s="13" t="s">
        <v>401</v>
      </c>
      <c r="K25" s="15" t="s">
        <v>613</v>
      </c>
      <c r="L25" s="13" t="s">
        <v>45</v>
      </c>
      <c r="M25" s="26" t="s">
        <v>62</v>
      </c>
      <c r="N25" s="26" t="s">
        <v>1368</v>
      </c>
      <c r="O25" s="23"/>
      <c r="P25" s="15" t="s">
        <v>401</v>
      </c>
      <c r="Q25" s="20" t="s">
        <v>973</v>
      </c>
      <c r="R25" s="25"/>
      <c r="S25" s="20"/>
      <c r="T25" s="20" t="s">
        <v>613</v>
      </c>
      <c r="U25" s="26" t="s">
        <v>1365</v>
      </c>
      <c r="V25" s="26" t="s">
        <v>55</v>
      </c>
      <c r="W25" s="21" t="str">
        <f t="shared" si="1"/>
        <v>alp-cielo_brf-marca-perf-youtube</v>
      </c>
      <c r="X25" s="21" t="str">
        <f t="shared" si="2"/>
        <v>cielo_brf-marca-video-rmkt-todos-none</v>
      </c>
      <c r="Y25" s="21" t="str">
        <f t="shared" si="3"/>
        <v>cielo_brf-marca-video-trueview--cielo_brf--cpv</v>
      </c>
      <c r="Z25" s="22" t="str">
        <f t="shared" si="4"/>
        <v>alp-cielo_brf-marca-perf</v>
      </c>
      <c r="AA25" s="22" t="str">
        <f t="shared" si="5"/>
        <v>youtube</v>
      </c>
      <c r="AB25" s="22" t="str">
        <f t="shared" si="6"/>
        <v>marca-youtube-perf--todos-video--</v>
      </c>
      <c r="AC25" s="22" t="str">
        <f t="shared" si="7"/>
        <v>cielo_brf-marca-youtube-marca-video-trueview-cielo_brf-</v>
      </c>
      <c r="AD25" s="22" t="str">
        <f t="shared" si="8"/>
        <v>marca-youtube-marca-video-trueview--cielo_brf--cpv</v>
      </c>
      <c r="AE25" s="22" t="str">
        <f t="shared" si="9"/>
        <v>cielo_brf-rmkt-trueview--marca-cpv-cielo_brf-none</v>
      </c>
    </row>
    <row r="26">
      <c r="A26" s="9" t="s">
        <v>36</v>
      </c>
      <c r="B26" s="51">
        <v>44168.0</v>
      </c>
      <c r="C26" s="51">
        <v>44175.0</v>
      </c>
      <c r="D26" s="34"/>
      <c r="E26" s="38"/>
      <c r="F26" s="34"/>
      <c r="G26" s="26" t="s">
        <v>953</v>
      </c>
      <c r="H26" s="15" t="s">
        <v>42</v>
      </c>
      <c r="I26" s="14" t="s">
        <v>43</v>
      </c>
      <c r="J26" s="15" t="s">
        <v>401</v>
      </c>
      <c r="K26" s="15" t="s">
        <v>613</v>
      </c>
      <c r="L26" s="13" t="s">
        <v>45</v>
      </c>
      <c r="M26" s="23" t="s">
        <v>46</v>
      </c>
      <c r="N26" s="15" t="s">
        <v>47</v>
      </c>
      <c r="O26" s="15" t="s">
        <v>48</v>
      </c>
      <c r="P26" s="15" t="s">
        <v>401</v>
      </c>
      <c r="Q26" s="14" t="s">
        <v>50</v>
      </c>
      <c r="R26" s="14" t="s">
        <v>1669</v>
      </c>
      <c r="S26" s="14" t="s">
        <v>1669</v>
      </c>
      <c r="T26" s="14" t="s">
        <v>613</v>
      </c>
      <c r="U26" s="15" t="s">
        <v>54</v>
      </c>
      <c r="V26" s="26" t="s">
        <v>55</v>
      </c>
      <c r="W26" s="16" t="str">
        <f t="shared" si="1"/>
        <v>alp-cielo_brf-marca-perf-facebook|instagram</v>
      </c>
      <c r="X26" s="16" t="str">
        <f t="shared" si="2"/>
        <v>cielo_brf-marca-social_dark-lal-todos-lookalike10pct</v>
      </c>
      <c r="Y26" s="16" t="str">
        <f t="shared" si="3"/>
        <v>cielo_brf-marca-social_dark-pagepost-648x648-cielo_brf-lookalike10pct-cpm</v>
      </c>
      <c r="Z26" s="17" t="str">
        <f t="shared" si="4"/>
        <v>alp-cielo_brf-marca-perf</v>
      </c>
      <c r="AA26" s="17" t="str">
        <f t="shared" si="5"/>
        <v>facebook|instagram</v>
      </c>
      <c r="AB26" s="17" t="str">
        <f t="shared" si="6"/>
        <v>marca-facebook|instagram-perf-648x648-todos-social_dark-lookalike10pct-lookalike10pct</v>
      </c>
      <c r="AC26" s="17" t="str">
        <f t="shared" si="7"/>
        <v>cielo_brf-marca-facebook|instagram-marca-social_dark-pagepost-cielo_brf-lookalike10pct</v>
      </c>
      <c r="AD26" s="17" t="str">
        <f t="shared" si="8"/>
        <v>marca-facebook|instagram-marca-social_dark-pagepost-648x648-cielo_brf-lookalike10pct-cpm</v>
      </c>
      <c r="AE26" s="17" t="str">
        <f t="shared" si="9"/>
        <v>cielo_brf-lal-pagepost-648x648-marca-cpm-cielo_brf-none</v>
      </c>
    </row>
    <row r="27">
      <c r="A27" s="9" t="s">
        <v>36</v>
      </c>
      <c r="B27" s="52">
        <v>44168.0</v>
      </c>
      <c r="C27" s="52">
        <v>44175.0</v>
      </c>
      <c r="D27" s="33"/>
      <c r="E27" s="37"/>
      <c r="F27" s="33"/>
      <c r="G27" s="26" t="s">
        <v>953</v>
      </c>
      <c r="H27" s="15" t="s">
        <v>42</v>
      </c>
      <c r="I27" s="20" t="s">
        <v>43</v>
      </c>
      <c r="J27" s="15" t="s">
        <v>401</v>
      </c>
      <c r="K27" s="15" t="s">
        <v>613</v>
      </c>
      <c r="L27" s="13" t="s">
        <v>45</v>
      </c>
      <c r="M27" s="23" t="s">
        <v>46</v>
      </c>
      <c r="N27" s="15" t="s">
        <v>47</v>
      </c>
      <c r="O27" s="15" t="s">
        <v>48</v>
      </c>
      <c r="P27" s="15" t="s">
        <v>401</v>
      </c>
      <c r="Q27" s="20" t="s">
        <v>50</v>
      </c>
      <c r="R27" s="20" t="s">
        <v>1669</v>
      </c>
      <c r="S27" s="20" t="s">
        <v>1669</v>
      </c>
      <c r="T27" s="20" t="s">
        <v>2047</v>
      </c>
      <c r="U27" s="15" t="s">
        <v>54</v>
      </c>
      <c r="V27" s="26" t="s">
        <v>55</v>
      </c>
      <c r="W27" s="21" t="str">
        <f t="shared" si="1"/>
        <v>alp-cielo_brf-marca-perf-facebook|instagram</v>
      </c>
      <c r="X27" s="21" t="str">
        <f t="shared" si="2"/>
        <v>cielo_brf-marca-social_dark-lal-todos-lookalike10pct</v>
      </c>
      <c r="Y27" s="21" t="str">
        <f t="shared" si="3"/>
        <v>cielo_brf-marca-social_dark-pagepost-648x648-cielo_brf_50reais-lookalike10pct-cpm</v>
      </c>
      <c r="Z27" s="22" t="str">
        <f t="shared" si="4"/>
        <v>alp-cielo_brf-marca-perf</v>
      </c>
      <c r="AA27" s="22" t="str">
        <f t="shared" si="5"/>
        <v>facebook|instagram</v>
      </c>
      <c r="AB27" s="22" t="str">
        <f t="shared" si="6"/>
        <v>marca-facebook|instagram-perf-648x648-todos-social_dark-lookalike10pct-lookalike10pct</v>
      </c>
      <c r="AC27" s="22" t="str">
        <f t="shared" si="7"/>
        <v>cielo_brf-marca-facebook|instagram-marca-social_dark-pagepost-cielo_brf_50reais-lookalike10pct</v>
      </c>
      <c r="AD27" s="22" t="str">
        <f t="shared" si="8"/>
        <v>marca-facebook|instagram-marca-social_dark-pagepost-648x648-cielo_brf_50reais-lookalike10pct-cpm</v>
      </c>
      <c r="AE27" s="22" t="str">
        <f t="shared" si="9"/>
        <v>cielo_brf-lal-pagepost-648x648-marca-cpm-cielo_brf_50reais-none</v>
      </c>
    </row>
    <row r="28">
      <c r="A28" s="50"/>
      <c r="B28" s="10"/>
      <c r="C28" s="10"/>
      <c r="D28" s="34"/>
      <c r="E28" s="38"/>
      <c r="F28" s="34"/>
      <c r="G28" s="13"/>
      <c r="H28" s="13"/>
      <c r="I28" s="14"/>
      <c r="J28" s="13"/>
      <c r="K28" s="15"/>
      <c r="L28" s="13"/>
      <c r="M28" s="13"/>
      <c r="N28" s="13"/>
      <c r="O28" s="13"/>
      <c r="P28" s="13"/>
      <c r="Q28" s="14"/>
      <c r="R28" s="16"/>
      <c r="S28" s="14"/>
      <c r="T28" s="14"/>
      <c r="U28" s="13"/>
      <c r="V28" s="13"/>
      <c r="W28" s="16" t="str">
        <f t="shared" si="1"/>
        <v>alp----</v>
      </c>
      <c r="X28" s="16" t="str">
        <f t="shared" si="2"/>
        <v>-----none</v>
      </c>
      <c r="Y28" s="16" t="str">
        <f t="shared" si="3"/>
        <v>-------</v>
      </c>
      <c r="Z28" s="17" t="str">
        <f t="shared" si="4"/>
        <v>alp---</v>
      </c>
      <c r="AA28" s="17" t="str">
        <f t="shared" si="5"/>
        <v/>
      </c>
      <c r="AB28" s="17" t="str">
        <f t="shared" si="6"/>
        <v>-------</v>
      </c>
      <c r="AC28" s="17" t="str">
        <f t="shared" si="7"/>
        <v>-------</v>
      </c>
      <c r="AD28" s="17" t="str">
        <f t="shared" si="8"/>
        <v>--------</v>
      </c>
      <c r="AE28" s="17" t="str">
        <f t="shared" si="9"/>
        <v>-------</v>
      </c>
    </row>
    <row r="29">
      <c r="A29" s="49"/>
      <c r="B29" s="18"/>
      <c r="C29" s="18"/>
      <c r="D29" s="33"/>
      <c r="E29" s="33"/>
      <c r="F29" s="33"/>
      <c r="G29" s="23"/>
      <c r="H29" s="23"/>
      <c r="I29" s="20"/>
      <c r="J29" s="23"/>
      <c r="K29" s="15"/>
      <c r="L29" s="23"/>
      <c r="M29" s="23"/>
      <c r="N29" s="23"/>
      <c r="O29" s="23"/>
      <c r="P29" s="23"/>
      <c r="Q29" s="20"/>
      <c r="R29" s="25"/>
      <c r="S29" s="20"/>
      <c r="T29" s="20"/>
      <c r="U29" s="23"/>
      <c r="V29" s="23"/>
      <c r="W29" s="21" t="str">
        <f t="shared" si="1"/>
        <v>alp----</v>
      </c>
      <c r="X29" s="21" t="str">
        <f t="shared" si="2"/>
        <v>-----none</v>
      </c>
      <c r="Y29" s="21" t="str">
        <f t="shared" si="3"/>
        <v>-------</v>
      </c>
      <c r="Z29" s="22" t="str">
        <f t="shared" si="4"/>
        <v>alp---</v>
      </c>
      <c r="AA29" s="22" t="str">
        <f t="shared" si="5"/>
        <v/>
      </c>
      <c r="AB29" s="22" t="str">
        <f t="shared" si="6"/>
        <v>-------</v>
      </c>
      <c r="AC29" s="22" t="str">
        <f t="shared" si="7"/>
        <v>-------</v>
      </c>
      <c r="AD29" s="22" t="str">
        <f t="shared" si="8"/>
        <v>--------</v>
      </c>
      <c r="AE29" s="22" t="str">
        <f t="shared" si="9"/>
        <v>-------</v>
      </c>
    </row>
    <row r="30">
      <c r="A30" s="50"/>
      <c r="B30" s="10"/>
      <c r="C30" s="10"/>
      <c r="D30" s="34"/>
      <c r="E30" s="34"/>
      <c r="F30" s="34"/>
      <c r="G30" s="13"/>
      <c r="H30" s="13"/>
      <c r="I30" s="14"/>
      <c r="J30" s="13"/>
      <c r="K30" s="15"/>
      <c r="L30" s="13"/>
      <c r="M30" s="13"/>
      <c r="N30" s="13"/>
      <c r="O30" s="24"/>
      <c r="P30" s="13"/>
      <c r="Q30" s="14"/>
      <c r="R30" s="16"/>
      <c r="S30" s="14"/>
      <c r="T30" s="14"/>
      <c r="U30" s="13"/>
      <c r="V30" s="13"/>
      <c r="W30" s="16" t="str">
        <f t="shared" si="1"/>
        <v>alp----</v>
      </c>
      <c r="X30" s="16" t="str">
        <f t="shared" si="2"/>
        <v>-----none</v>
      </c>
      <c r="Y30" s="16" t="str">
        <f t="shared" si="3"/>
        <v>-------</v>
      </c>
      <c r="Z30" s="17" t="str">
        <f t="shared" si="4"/>
        <v>alp---</v>
      </c>
      <c r="AA30" s="17" t="str">
        <f t="shared" si="5"/>
        <v/>
      </c>
      <c r="AB30" s="17" t="str">
        <f t="shared" si="6"/>
        <v>-------</v>
      </c>
      <c r="AC30" s="17" t="str">
        <f t="shared" si="7"/>
        <v>-------</v>
      </c>
      <c r="AD30" s="17" t="str">
        <f t="shared" si="8"/>
        <v>--------</v>
      </c>
      <c r="AE30" s="17" t="str">
        <f t="shared" si="9"/>
        <v>-------</v>
      </c>
    </row>
    <row r="31">
      <c r="A31" s="49"/>
      <c r="B31" s="18"/>
      <c r="C31" s="18"/>
      <c r="D31" s="33"/>
      <c r="E31" s="37"/>
      <c r="F31" s="33"/>
      <c r="G31" s="23"/>
      <c r="H31" s="15"/>
      <c r="I31" s="20"/>
      <c r="J31" s="23"/>
      <c r="K31" s="15"/>
      <c r="L31" s="23"/>
      <c r="M31" s="23"/>
      <c r="N31" s="23"/>
      <c r="O31" s="24"/>
      <c r="P31" s="23"/>
      <c r="Q31" s="20"/>
      <c r="R31" s="25"/>
      <c r="S31" s="20"/>
      <c r="T31" s="20"/>
      <c r="U31" s="23"/>
      <c r="V31" s="23"/>
      <c r="W31" s="21" t="str">
        <f t="shared" si="1"/>
        <v>alp----</v>
      </c>
      <c r="X31" s="21" t="str">
        <f t="shared" si="2"/>
        <v>-----none</v>
      </c>
      <c r="Y31" s="21" t="str">
        <f t="shared" si="3"/>
        <v>-------</v>
      </c>
      <c r="Z31" s="22" t="str">
        <f t="shared" si="4"/>
        <v>alp---</v>
      </c>
      <c r="AA31" s="22" t="str">
        <f t="shared" si="5"/>
        <v/>
      </c>
      <c r="AB31" s="22" t="str">
        <f t="shared" si="6"/>
        <v>-------</v>
      </c>
      <c r="AC31" s="22" t="str">
        <f t="shared" si="7"/>
        <v>-------</v>
      </c>
      <c r="AD31" s="22" t="str">
        <f t="shared" si="8"/>
        <v>--------</v>
      </c>
      <c r="AE31" s="22" t="str">
        <f t="shared" si="9"/>
        <v>-------</v>
      </c>
    </row>
    <row r="32">
      <c r="A32" s="50"/>
      <c r="B32" s="10"/>
      <c r="C32" s="10"/>
      <c r="D32" s="34"/>
      <c r="E32" s="38"/>
      <c r="F32" s="34"/>
      <c r="G32" s="13"/>
      <c r="H32" s="15"/>
      <c r="I32" s="14"/>
      <c r="J32" s="13"/>
      <c r="K32" s="15"/>
      <c r="L32" s="13"/>
      <c r="M32" s="13"/>
      <c r="N32" s="13"/>
      <c r="O32" s="15"/>
      <c r="P32" s="13"/>
      <c r="Q32" s="14"/>
      <c r="R32" s="14"/>
      <c r="S32" s="14"/>
      <c r="T32" s="14"/>
      <c r="U32" s="13"/>
      <c r="V32" s="13"/>
      <c r="W32" s="16" t="str">
        <f t="shared" si="1"/>
        <v>alp----</v>
      </c>
      <c r="X32" s="16" t="str">
        <f t="shared" si="2"/>
        <v>-----none</v>
      </c>
      <c r="Y32" s="16" t="str">
        <f t="shared" si="3"/>
        <v>-------</v>
      </c>
      <c r="Z32" s="17" t="str">
        <f t="shared" si="4"/>
        <v>alp---</v>
      </c>
      <c r="AA32" s="17" t="str">
        <f t="shared" si="5"/>
        <v/>
      </c>
      <c r="AB32" s="17" t="str">
        <f t="shared" si="6"/>
        <v>-------</v>
      </c>
      <c r="AC32" s="17" t="str">
        <f t="shared" si="7"/>
        <v>-------</v>
      </c>
      <c r="AD32" s="17" t="str">
        <f t="shared" si="8"/>
        <v>--------</v>
      </c>
      <c r="AE32" s="17" t="str">
        <f t="shared" si="9"/>
        <v>-------</v>
      </c>
    </row>
    <row r="33">
      <c r="A33" s="49"/>
      <c r="B33" s="18"/>
      <c r="C33" s="18"/>
      <c r="D33" s="33"/>
      <c r="E33" s="37"/>
      <c r="F33" s="33"/>
      <c r="G33" s="13"/>
      <c r="H33" s="15"/>
      <c r="I33" s="20"/>
      <c r="J33" s="13"/>
      <c r="K33" s="15"/>
      <c r="L33" s="13"/>
      <c r="M33" s="13"/>
      <c r="N33" s="23"/>
      <c r="O33" s="23"/>
      <c r="P33" s="13"/>
      <c r="Q33" s="20"/>
      <c r="R33" s="20"/>
      <c r="S33" s="20"/>
      <c r="T33" s="20"/>
      <c r="U33" s="13"/>
      <c r="V33" s="13"/>
      <c r="W33" s="21" t="str">
        <f t="shared" si="1"/>
        <v>alp----</v>
      </c>
      <c r="X33" s="21" t="str">
        <f t="shared" si="2"/>
        <v>-----none</v>
      </c>
      <c r="Y33" s="21" t="str">
        <f t="shared" si="3"/>
        <v>-------</v>
      </c>
      <c r="Z33" s="22" t="str">
        <f t="shared" si="4"/>
        <v>alp---</v>
      </c>
      <c r="AA33" s="22" t="str">
        <f t="shared" si="5"/>
        <v/>
      </c>
      <c r="AB33" s="22" t="str">
        <f t="shared" si="6"/>
        <v>-------</v>
      </c>
      <c r="AC33" s="22" t="str">
        <f t="shared" si="7"/>
        <v>-------</v>
      </c>
      <c r="AD33" s="22" t="str">
        <f t="shared" si="8"/>
        <v>--------</v>
      </c>
      <c r="AE33" s="22" t="str">
        <f t="shared" si="9"/>
        <v>-------</v>
      </c>
    </row>
    <row r="34">
      <c r="A34" s="50"/>
      <c r="B34" s="10"/>
      <c r="C34" s="10"/>
      <c r="D34" s="34"/>
      <c r="E34" s="38"/>
      <c r="F34" s="34"/>
      <c r="G34" s="23"/>
      <c r="H34" s="15"/>
      <c r="I34" s="14"/>
      <c r="J34" s="23"/>
      <c r="K34" s="15"/>
      <c r="L34" s="23"/>
      <c r="M34" s="23"/>
      <c r="N34" s="23"/>
      <c r="O34" s="23"/>
      <c r="P34" s="23"/>
      <c r="Q34" s="14"/>
      <c r="R34" s="14"/>
      <c r="S34" s="14"/>
      <c r="T34" s="14"/>
      <c r="U34" s="23"/>
      <c r="V34" s="23"/>
      <c r="W34" s="16" t="str">
        <f t="shared" si="1"/>
        <v>alp----</v>
      </c>
      <c r="X34" s="16" t="str">
        <f t="shared" si="2"/>
        <v>-----none</v>
      </c>
      <c r="Y34" s="16" t="str">
        <f t="shared" si="3"/>
        <v>-------</v>
      </c>
      <c r="Z34" s="17" t="str">
        <f t="shared" si="4"/>
        <v>alp---</v>
      </c>
      <c r="AA34" s="17" t="str">
        <f t="shared" si="5"/>
        <v/>
      </c>
      <c r="AB34" s="17" t="str">
        <f t="shared" si="6"/>
        <v>-------</v>
      </c>
      <c r="AC34" s="17" t="str">
        <f t="shared" si="7"/>
        <v>-------</v>
      </c>
      <c r="AD34" s="17" t="str">
        <f t="shared" si="8"/>
        <v>--------</v>
      </c>
      <c r="AE34" s="17" t="str">
        <f t="shared" si="9"/>
        <v>-------</v>
      </c>
    </row>
    <row r="35">
      <c r="A35" s="49"/>
      <c r="B35" s="18"/>
      <c r="C35" s="18"/>
      <c r="D35" s="33"/>
      <c r="E35" s="37"/>
      <c r="F35" s="33"/>
      <c r="G35" s="23"/>
      <c r="H35" s="15"/>
      <c r="I35" s="20"/>
      <c r="J35" s="23"/>
      <c r="K35" s="15"/>
      <c r="L35" s="23"/>
      <c r="M35" s="23"/>
      <c r="N35" s="13"/>
      <c r="O35" s="15"/>
      <c r="P35" s="23"/>
      <c r="Q35" s="20"/>
      <c r="R35" s="20"/>
      <c r="S35" s="20"/>
      <c r="T35" s="20"/>
      <c r="U35" s="23"/>
      <c r="V35" s="23"/>
      <c r="W35" s="21" t="str">
        <f t="shared" si="1"/>
        <v>alp----</v>
      </c>
      <c r="X35" s="21" t="str">
        <f t="shared" si="2"/>
        <v>-----none</v>
      </c>
      <c r="Y35" s="21" t="str">
        <f t="shared" si="3"/>
        <v>-------</v>
      </c>
      <c r="Z35" s="22" t="str">
        <f t="shared" si="4"/>
        <v>alp---</v>
      </c>
      <c r="AA35" s="22" t="str">
        <f t="shared" si="5"/>
        <v/>
      </c>
      <c r="AB35" s="22" t="str">
        <f t="shared" si="6"/>
        <v>-------</v>
      </c>
      <c r="AC35" s="22" t="str">
        <f t="shared" si="7"/>
        <v>-------</v>
      </c>
      <c r="AD35" s="22" t="str">
        <f t="shared" si="8"/>
        <v>--------</v>
      </c>
      <c r="AE35" s="22" t="str">
        <f t="shared" si="9"/>
        <v>-------</v>
      </c>
    </row>
    <row r="36">
      <c r="A36" s="50"/>
      <c r="B36" s="10"/>
      <c r="C36" s="10"/>
      <c r="D36" s="34"/>
      <c r="E36" s="38"/>
      <c r="F36" s="34"/>
      <c r="G36" s="13"/>
      <c r="H36" s="15"/>
      <c r="I36" s="14"/>
      <c r="J36" s="13"/>
      <c r="K36" s="15"/>
      <c r="L36" s="13"/>
      <c r="M36" s="13"/>
      <c r="N36" s="13"/>
      <c r="O36" s="15"/>
      <c r="P36" s="13"/>
      <c r="Q36" s="14"/>
      <c r="R36" s="16"/>
      <c r="S36" s="14"/>
      <c r="T36" s="14"/>
      <c r="U36" s="13"/>
      <c r="V36" s="13"/>
      <c r="W36" s="16" t="str">
        <f t="shared" si="1"/>
        <v>alp----</v>
      </c>
      <c r="X36" s="16" t="str">
        <f t="shared" si="2"/>
        <v>-----none</v>
      </c>
      <c r="Y36" s="16" t="str">
        <f t="shared" si="3"/>
        <v>-------</v>
      </c>
      <c r="Z36" s="17" t="str">
        <f t="shared" si="4"/>
        <v>alp---</v>
      </c>
      <c r="AA36" s="17" t="str">
        <f t="shared" si="5"/>
        <v/>
      </c>
      <c r="AB36" s="17" t="str">
        <f t="shared" si="6"/>
        <v>-------</v>
      </c>
      <c r="AC36" s="17" t="str">
        <f t="shared" si="7"/>
        <v>-------</v>
      </c>
      <c r="AD36" s="17" t="str">
        <f t="shared" si="8"/>
        <v>--------</v>
      </c>
      <c r="AE36" s="17" t="str">
        <f t="shared" si="9"/>
        <v>-------</v>
      </c>
    </row>
    <row r="37">
      <c r="A37" s="49"/>
      <c r="B37" s="18"/>
      <c r="C37" s="18"/>
      <c r="D37" s="33"/>
      <c r="E37" s="37"/>
      <c r="F37" s="33"/>
      <c r="G37" s="13"/>
      <c r="H37" s="15"/>
      <c r="I37" s="20"/>
      <c r="J37" s="13"/>
      <c r="K37" s="15"/>
      <c r="L37" s="13"/>
      <c r="M37" s="13"/>
      <c r="N37" s="13"/>
      <c r="O37" s="15"/>
      <c r="P37" s="13"/>
      <c r="Q37" s="20"/>
      <c r="R37" s="25"/>
      <c r="S37" s="20"/>
      <c r="T37" s="20"/>
      <c r="U37" s="13"/>
      <c r="V37" s="13"/>
      <c r="W37" s="21" t="str">
        <f t="shared" si="1"/>
        <v>alp----</v>
      </c>
      <c r="X37" s="21" t="str">
        <f t="shared" si="2"/>
        <v>-----none</v>
      </c>
      <c r="Y37" s="21" t="str">
        <f t="shared" si="3"/>
        <v>-------</v>
      </c>
      <c r="Z37" s="22" t="str">
        <f t="shared" si="4"/>
        <v>alp---</v>
      </c>
      <c r="AA37" s="22" t="str">
        <f t="shared" si="5"/>
        <v/>
      </c>
      <c r="AB37" s="22" t="str">
        <f t="shared" si="6"/>
        <v>-------</v>
      </c>
      <c r="AC37" s="22" t="str">
        <f t="shared" si="7"/>
        <v>-------</v>
      </c>
      <c r="AD37" s="22" t="str">
        <f t="shared" si="8"/>
        <v>--------</v>
      </c>
      <c r="AE37" s="22" t="str">
        <f t="shared" si="9"/>
        <v>-------</v>
      </c>
    </row>
    <row r="38">
      <c r="A38" s="50"/>
      <c r="B38" s="10"/>
      <c r="C38" s="10"/>
      <c r="D38" s="34"/>
      <c r="E38" s="38"/>
      <c r="F38" s="34"/>
      <c r="G38" s="23"/>
      <c r="H38" s="15"/>
      <c r="I38" s="14"/>
      <c r="J38" s="23"/>
      <c r="K38" s="15"/>
      <c r="L38" s="23"/>
      <c r="M38" s="23"/>
      <c r="N38" s="23"/>
      <c r="O38" s="23"/>
      <c r="P38" s="23"/>
      <c r="Q38" s="14"/>
      <c r="R38" s="16"/>
      <c r="S38" s="14"/>
      <c r="T38" s="14"/>
      <c r="U38" s="23"/>
      <c r="V38" s="23"/>
      <c r="W38" s="16" t="str">
        <f t="shared" si="1"/>
        <v>alp----</v>
      </c>
      <c r="X38" s="16" t="str">
        <f t="shared" si="2"/>
        <v>-----none</v>
      </c>
      <c r="Y38" s="16" t="str">
        <f t="shared" si="3"/>
        <v>-------</v>
      </c>
      <c r="Z38" s="17" t="str">
        <f t="shared" si="4"/>
        <v>alp---</v>
      </c>
      <c r="AA38" s="17" t="str">
        <f t="shared" si="5"/>
        <v/>
      </c>
      <c r="AB38" s="17" t="str">
        <f t="shared" si="6"/>
        <v>-------</v>
      </c>
      <c r="AC38" s="17" t="str">
        <f t="shared" si="7"/>
        <v>-------</v>
      </c>
      <c r="AD38" s="17" t="str">
        <f t="shared" si="8"/>
        <v>--------</v>
      </c>
      <c r="AE38" s="17" t="str">
        <f t="shared" si="9"/>
        <v>-------</v>
      </c>
    </row>
    <row r="39">
      <c r="A39" s="49"/>
      <c r="B39" s="18"/>
      <c r="C39" s="18"/>
      <c r="D39" s="33"/>
      <c r="E39" s="37"/>
      <c r="F39" s="33"/>
      <c r="G39" s="13"/>
      <c r="H39" s="15"/>
      <c r="I39" s="20"/>
      <c r="J39" s="13"/>
      <c r="K39" s="15"/>
      <c r="L39" s="13"/>
      <c r="M39" s="13"/>
      <c r="N39" s="13"/>
      <c r="O39" s="15"/>
      <c r="P39" s="13"/>
      <c r="Q39" s="20"/>
      <c r="R39" s="20"/>
      <c r="S39" s="20"/>
      <c r="T39" s="20"/>
      <c r="U39" s="13"/>
      <c r="V39" s="13"/>
      <c r="W39" s="21" t="str">
        <f t="shared" si="1"/>
        <v>alp----</v>
      </c>
      <c r="X39" s="21" t="str">
        <f t="shared" si="2"/>
        <v>-----none</v>
      </c>
      <c r="Y39" s="21" t="str">
        <f t="shared" si="3"/>
        <v>-------</v>
      </c>
      <c r="Z39" s="22" t="str">
        <f t="shared" si="4"/>
        <v>alp---</v>
      </c>
      <c r="AA39" s="22" t="str">
        <f t="shared" si="5"/>
        <v/>
      </c>
      <c r="AB39" s="22" t="str">
        <f t="shared" si="6"/>
        <v>-------</v>
      </c>
      <c r="AC39" s="22" t="str">
        <f t="shared" si="7"/>
        <v>-------</v>
      </c>
      <c r="AD39" s="22" t="str">
        <f t="shared" si="8"/>
        <v>--------</v>
      </c>
      <c r="AE39" s="22" t="str">
        <f t="shared" si="9"/>
        <v>-------</v>
      </c>
    </row>
    <row r="40">
      <c r="A40" s="50"/>
      <c r="B40" s="10"/>
      <c r="C40" s="10"/>
      <c r="D40" s="34"/>
      <c r="E40" s="38"/>
      <c r="F40" s="34"/>
      <c r="G40" s="13"/>
      <c r="H40" s="15"/>
      <c r="I40" s="14"/>
      <c r="J40" s="13"/>
      <c r="K40" s="15"/>
      <c r="L40" s="13"/>
      <c r="M40" s="13"/>
      <c r="N40" s="23"/>
      <c r="O40" s="23"/>
      <c r="P40" s="13"/>
      <c r="Q40" s="14"/>
      <c r="R40" s="82"/>
      <c r="S40" s="14"/>
      <c r="T40" s="14"/>
      <c r="U40" s="13"/>
      <c r="V40" s="13"/>
      <c r="W40" s="16" t="str">
        <f t="shared" si="1"/>
        <v>alp----</v>
      </c>
      <c r="X40" s="16" t="str">
        <f t="shared" si="2"/>
        <v>-----none</v>
      </c>
      <c r="Y40" s="16" t="str">
        <f t="shared" si="3"/>
        <v>-------</v>
      </c>
      <c r="Z40" s="17" t="str">
        <f t="shared" si="4"/>
        <v>alp---</v>
      </c>
      <c r="AA40" s="17" t="str">
        <f t="shared" si="5"/>
        <v/>
      </c>
      <c r="AB40" s="17" t="str">
        <f t="shared" si="6"/>
        <v>-------</v>
      </c>
      <c r="AC40" s="17" t="str">
        <f t="shared" si="7"/>
        <v>-------</v>
      </c>
      <c r="AD40" s="17" t="str">
        <f t="shared" si="8"/>
        <v>--------</v>
      </c>
      <c r="AE40" s="17" t="str">
        <f t="shared" si="9"/>
        <v>-------</v>
      </c>
    </row>
    <row r="41">
      <c r="A41" s="49"/>
      <c r="B41" s="18"/>
      <c r="C41" s="18"/>
      <c r="D41" s="33"/>
      <c r="E41" s="37"/>
      <c r="F41" s="33"/>
      <c r="G41" s="23"/>
      <c r="H41" s="15"/>
      <c r="I41" s="20"/>
      <c r="J41" s="23"/>
      <c r="K41" s="15"/>
      <c r="L41" s="23"/>
      <c r="M41" s="23"/>
      <c r="N41" s="23"/>
      <c r="O41" s="26"/>
      <c r="P41" s="23"/>
      <c r="Q41" s="20"/>
      <c r="R41" s="20"/>
      <c r="S41" s="20"/>
      <c r="T41" s="20"/>
      <c r="U41" s="23"/>
      <c r="V41" s="23"/>
      <c r="W41" s="21" t="str">
        <f t="shared" si="1"/>
        <v>alp----</v>
      </c>
      <c r="X41" s="21" t="str">
        <f t="shared" si="2"/>
        <v>-----none</v>
      </c>
      <c r="Y41" s="21" t="str">
        <f t="shared" si="3"/>
        <v>-------</v>
      </c>
      <c r="Z41" s="22" t="str">
        <f t="shared" si="4"/>
        <v>alp---</v>
      </c>
      <c r="AA41" s="22" t="str">
        <f t="shared" si="5"/>
        <v/>
      </c>
      <c r="AB41" s="22" t="str">
        <f t="shared" si="6"/>
        <v>-------</v>
      </c>
      <c r="AC41" s="22" t="str">
        <f t="shared" si="7"/>
        <v>-------</v>
      </c>
      <c r="AD41" s="22" t="str">
        <f t="shared" si="8"/>
        <v>--------</v>
      </c>
      <c r="AE41" s="22" t="str">
        <f t="shared" si="9"/>
        <v>-------</v>
      </c>
    </row>
    <row r="42">
      <c r="A42" s="50"/>
      <c r="B42" s="10"/>
      <c r="C42" s="10"/>
      <c r="D42" s="34"/>
      <c r="E42" s="38"/>
      <c r="F42" s="34"/>
      <c r="G42" s="23"/>
      <c r="H42" s="15"/>
      <c r="I42" s="14"/>
      <c r="J42" s="23"/>
      <c r="K42" s="15"/>
      <c r="L42" s="23"/>
      <c r="M42" s="23"/>
      <c r="N42" s="13"/>
      <c r="O42" s="15"/>
      <c r="P42" s="23"/>
      <c r="Q42" s="14"/>
      <c r="R42" s="82"/>
      <c r="S42" s="14"/>
      <c r="T42" s="14"/>
      <c r="U42" s="23"/>
      <c r="V42" s="23"/>
      <c r="W42" s="16" t="str">
        <f t="shared" si="1"/>
        <v>alp----</v>
      </c>
      <c r="X42" s="16" t="str">
        <f t="shared" si="2"/>
        <v>-----none</v>
      </c>
      <c r="Y42" s="16" t="str">
        <f t="shared" si="3"/>
        <v>-------</v>
      </c>
      <c r="Z42" s="17" t="str">
        <f t="shared" si="4"/>
        <v>alp---</v>
      </c>
      <c r="AA42" s="17" t="str">
        <f t="shared" si="5"/>
        <v/>
      </c>
      <c r="AB42" s="17" t="str">
        <f t="shared" si="6"/>
        <v>-------</v>
      </c>
      <c r="AC42" s="17" t="str">
        <f t="shared" si="7"/>
        <v>-------</v>
      </c>
      <c r="AD42" s="17" t="str">
        <f t="shared" si="8"/>
        <v>--------</v>
      </c>
      <c r="AE42" s="17" t="str">
        <f t="shared" si="9"/>
        <v>-------</v>
      </c>
    </row>
    <row r="43">
      <c r="A43" s="49"/>
      <c r="B43" s="18"/>
      <c r="C43" s="18"/>
      <c r="D43" s="33"/>
      <c r="E43" s="33"/>
      <c r="F43" s="33"/>
      <c r="G43" s="23"/>
      <c r="H43" s="20"/>
      <c r="I43" s="20"/>
      <c r="J43" s="23"/>
      <c r="K43" s="15"/>
      <c r="L43" s="23"/>
      <c r="M43" s="20"/>
      <c r="N43" s="20"/>
      <c r="O43" s="20"/>
      <c r="P43" s="23"/>
      <c r="Q43" s="20"/>
      <c r="R43" s="25"/>
      <c r="S43" s="20"/>
      <c r="T43" s="20"/>
      <c r="U43" s="23"/>
      <c r="V43" s="20"/>
      <c r="W43" s="21" t="str">
        <f t="shared" si="1"/>
        <v>alp----</v>
      </c>
      <c r="X43" s="21" t="str">
        <f t="shared" si="2"/>
        <v>-----none</v>
      </c>
      <c r="Y43" s="21" t="str">
        <f t="shared" si="3"/>
        <v>-------</v>
      </c>
      <c r="Z43" s="22" t="str">
        <f t="shared" si="4"/>
        <v>alp---</v>
      </c>
      <c r="AA43" s="22" t="str">
        <f t="shared" si="5"/>
        <v/>
      </c>
      <c r="AB43" s="22" t="str">
        <f t="shared" si="6"/>
        <v>-------</v>
      </c>
      <c r="AC43" s="22" t="str">
        <f t="shared" si="7"/>
        <v>-------</v>
      </c>
      <c r="AD43" s="22" t="str">
        <f t="shared" si="8"/>
        <v>--------</v>
      </c>
      <c r="AE43" s="22" t="str">
        <f t="shared" si="9"/>
        <v>-------</v>
      </c>
    </row>
    <row r="44">
      <c r="A44" s="50"/>
      <c r="B44" s="10"/>
      <c r="C44" s="10"/>
      <c r="D44" s="34"/>
      <c r="E44" s="34"/>
      <c r="F44" s="34"/>
      <c r="G44" s="23"/>
      <c r="H44" s="14"/>
      <c r="I44" s="14"/>
      <c r="J44" s="23"/>
      <c r="K44" s="15"/>
      <c r="L44" s="23"/>
      <c r="M44" s="14"/>
      <c r="N44" s="14"/>
      <c r="O44" s="14"/>
      <c r="P44" s="23"/>
      <c r="Q44" s="14"/>
      <c r="R44" s="16"/>
      <c r="S44" s="14"/>
      <c r="T44" s="14"/>
      <c r="U44" s="23"/>
      <c r="V44" s="14"/>
      <c r="W44" s="16" t="str">
        <f t="shared" si="1"/>
        <v>alp----</v>
      </c>
      <c r="X44" s="16" t="str">
        <f t="shared" si="2"/>
        <v>-----none</v>
      </c>
      <c r="Y44" s="16" t="str">
        <f t="shared" si="3"/>
        <v>-------</v>
      </c>
      <c r="Z44" s="17" t="str">
        <f t="shared" si="4"/>
        <v>alp---</v>
      </c>
      <c r="AA44" s="17" t="str">
        <f t="shared" si="5"/>
        <v/>
      </c>
      <c r="AB44" s="17" t="str">
        <f t="shared" si="6"/>
        <v>-------</v>
      </c>
      <c r="AC44" s="17" t="str">
        <f t="shared" si="7"/>
        <v>-------</v>
      </c>
      <c r="AD44" s="17" t="str">
        <f t="shared" si="8"/>
        <v>--------</v>
      </c>
      <c r="AE44" s="17" t="str">
        <f t="shared" si="9"/>
        <v>-------</v>
      </c>
    </row>
    <row r="45">
      <c r="A45" s="49"/>
      <c r="B45" s="18"/>
      <c r="C45" s="18"/>
      <c r="D45" s="33"/>
      <c r="E45" s="33"/>
      <c r="F45" s="33"/>
      <c r="G45" s="23"/>
      <c r="H45" s="20"/>
      <c r="I45" s="20"/>
      <c r="J45" s="23"/>
      <c r="K45" s="15"/>
      <c r="L45" s="23"/>
      <c r="M45" s="20"/>
      <c r="N45" s="20"/>
      <c r="O45" s="20"/>
      <c r="P45" s="23"/>
      <c r="Q45" s="20"/>
      <c r="R45" s="25"/>
      <c r="S45" s="20"/>
      <c r="T45" s="20"/>
      <c r="U45" s="23"/>
      <c r="V45" s="20"/>
      <c r="W45" s="21" t="str">
        <f t="shared" si="1"/>
        <v>alp----</v>
      </c>
      <c r="X45" s="21" t="str">
        <f t="shared" si="2"/>
        <v>-----none</v>
      </c>
      <c r="Y45" s="21" t="str">
        <f t="shared" si="3"/>
        <v>-------</v>
      </c>
      <c r="Z45" s="22" t="str">
        <f t="shared" si="4"/>
        <v>alp---</v>
      </c>
      <c r="AA45" s="22" t="str">
        <f t="shared" si="5"/>
        <v/>
      </c>
      <c r="AB45" s="22" t="str">
        <f t="shared" si="6"/>
        <v>-------</v>
      </c>
      <c r="AC45" s="22" t="str">
        <f t="shared" si="7"/>
        <v>-------</v>
      </c>
      <c r="AD45" s="22" t="str">
        <f t="shared" si="8"/>
        <v>--------</v>
      </c>
      <c r="AE45" s="22" t="str">
        <f t="shared" si="9"/>
        <v>-------</v>
      </c>
    </row>
    <row r="46">
      <c r="A46" s="50"/>
      <c r="B46" s="10"/>
      <c r="C46" s="10"/>
      <c r="D46" s="34"/>
      <c r="E46" s="34"/>
      <c r="F46" s="34"/>
      <c r="G46" s="23"/>
      <c r="H46" s="14"/>
      <c r="I46" s="14"/>
      <c r="J46" s="23"/>
      <c r="K46" s="15"/>
      <c r="L46" s="23"/>
      <c r="M46" s="14"/>
      <c r="N46" s="14"/>
      <c r="O46" s="14"/>
      <c r="P46" s="23"/>
      <c r="Q46" s="14"/>
      <c r="R46" s="16"/>
      <c r="S46" s="14"/>
      <c r="T46" s="14"/>
      <c r="U46" s="23"/>
      <c r="V46" s="14"/>
      <c r="W46" s="16" t="str">
        <f t="shared" si="1"/>
        <v>alp----</v>
      </c>
      <c r="X46" s="16" t="str">
        <f t="shared" si="2"/>
        <v>-----none</v>
      </c>
      <c r="Y46" s="16" t="str">
        <f t="shared" si="3"/>
        <v>-------</v>
      </c>
      <c r="Z46" s="17" t="str">
        <f t="shared" si="4"/>
        <v>alp---</v>
      </c>
      <c r="AA46" s="17" t="str">
        <f t="shared" si="5"/>
        <v/>
      </c>
      <c r="AB46" s="17" t="str">
        <f t="shared" si="6"/>
        <v>-------</v>
      </c>
      <c r="AC46" s="17" t="str">
        <f t="shared" si="7"/>
        <v>-------</v>
      </c>
      <c r="AD46" s="17" t="str">
        <f t="shared" si="8"/>
        <v>--------</v>
      </c>
      <c r="AE46" s="17" t="str">
        <f t="shared" si="9"/>
        <v>-------</v>
      </c>
    </row>
    <row r="47">
      <c r="A47" s="49"/>
      <c r="B47" s="18"/>
      <c r="C47" s="18"/>
      <c r="D47" s="33"/>
      <c r="E47" s="33"/>
      <c r="F47" s="33"/>
      <c r="G47" s="23"/>
      <c r="H47" s="20"/>
      <c r="I47" s="20"/>
      <c r="J47" s="23"/>
      <c r="K47" s="15"/>
      <c r="L47" s="23"/>
      <c r="M47" s="20"/>
      <c r="N47" s="20"/>
      <c r="O47" s="20"/>
      <c r="P47" s="23"/>
      <c r="Q47" s="20"/>
      <c r="R47" s="25"/>
      <c r="S47" s="20"/>
      <c r="T47" s="20"/>
      <c r="U47" s="23"/>
      <c r="V47" s="20"/>
      <c r="W47" s="39" t="str">
        <f t="shared" si="1"/>
        <v>alp----</v>
      </c>
      <c r="X47" s="40" t="str">
        <f t="shared" si="2"/>
        <v>-----none</v>
      </c>
      <c r="Y47" s="40" t="str">
        <f t="shared" si="3"/>
        <v>-------</v>
      </c>
      <c r="Z47" s="41" t="str">
        <f t="shared" si="4"/>
        <v>alp---</v>
      </c>
      <c r="AA47" s="41" t="str">
        <f t="shared" si="5"/>
        <v/>
      </c>
      <c r="AB47" s="41" t="str">
        <f t="shared" si="6"/>
        <v>-------</v>
      </c>
      <c r="AC47" s="41" t="str">
        <f t="shared" si="7"/>
        <v>-------</v>
      </c>
      <c r="AD47" s="41" t="str">
        <f t="shared" si="8"/>
        <v>--------</v>
      </c>
      <c r="AE47" s="41" t="str">
        <f t="shared" si="9"/>
        <v>-------</v>
      </c>
    </row>
    <row r="48">
      <c r="A48" s="50"/>
      <c r="B48" s="10"/>
      <c r="C48" s="10"/>
      <c r="D48" s="34"/>
      <c r="E48" s="34"/>
      <c r="F48" s="34"/>
      <c r="G48" s="23"/>
      <c r="H48" s="14"/>
      <c r="I48" s="14"/>
      <c r="J48" s="23"/>
      <c r="K48" s="15"/>
      <c r="L48" s="23"/>
      <c r="M48" s="14"/>
      <c r="N48" s="14"/>
      <c r="O48" s="14"/>
      <c r="P48" s="23"/>
      <c r="Q48" s="14"/>
      <c r="R48" s="16"/>
      <c r="S48" s="14"/>
      <c r="T48" s="14"/>
      <c r="U48" s="23"/>
      <c r="V48" s="14"/>
      <c r="W48" s="39" t="str">
        <f t="shared" si="1"/>
        <v>alp----</v>
      </c>
      <c r="X48" s="40" t="str">
        <f t="shared" si="2"/>
        <v>-----none</v>
      </c>
      <c r="Y48" s="40" t="str">
        <f t="shared" si="3"/>
        <v>-------</v>
      </c>
      <c r="Z48" s="41" t="str">
        <f t="shared" si="4"/>
        <v>alp---</v>
      </c>
      <c r="AA48" s="41" t="str">
        <f t="shared" si="5"/>
        <v/>
      </c>
      <c r="AB48" s="22" t="str">
        <f t="shared" si="6"/>
        <v>-------</v>
      </c>
      <c r="AC48" s="22" t="str">
        <f t="shared" si="7"/>
        <v>-------</v>
      </c>
      <c r="AD48" s="22" t="str">
        <f t="shared" si="8"/>
        <v>--------</v>
      </c>
      <c r="AE48" s="22" t="str">
        <f t="shared" si="9"/>
        <v>-------</v>
      </c>
    </row>
    <row r="49">
      <c r="A49" s="49"/>
      <c r="B49" s="18"/>
      <c r="C49" s="18"/>
      <c r="D49" s="33"/>
      <c r="E49" s="33"/>
      <c r="F49" s="33"/>
      <c r="G49" s="13"/>
      <c r="H49" s="20"/>
      <c r="I49" s="20"/>
      <c r="J49" s="20"/>
      <c r="K49" s="15"/>
      <c r="L49" s="20"/>
      <c r="M49" s="20"/>
      <c r="N49" s="20"/>
      <c r="O49" s="20"/>
      <c r="P49" s="13"/>
      <c r="Q49" s="20"/>
      <c r="R49" s="20"/>
      <c r="S49" s="20"/>
      <c r="T49" s="20"/>
      <c r="U49" s="15"/>
      <c r="V49" s="13"/>
      <c r="W49" s="39" t="str">
        <f t="shared" si="1"/>
        <v>alp----</v>
      </c>
      <c r="X49" s="40" t="str">
        <f t="shared" si="2"/>
        <v>-----none</v>
      </c>
      <c r="Y49" s="40" t="str">
        <f t="shared" si="3"/>
        <v>-------</v>
      </c>
      <c r="Z49" s="41" t="str">
        <f t="shared" si="4"/>
        <v>alp---</v>
      </c>
      <c r="AA49" s="41" t="str">
        <f t="shared" si="5"/>
        <v/>
      </c>
      <c r="AB49" s="41" t="str">
        <f t="shared" si="6"/>
        <v>-------</v>
      </c>
      <c r="AC49" s="41" t="str">
        <f t="shared" si="7"/>
        <v>-------</v>
      </c>
      <c r="AD49" s="41" t="str">
        <f t="shared" si="8"/>
        <v>--------</v>
      </c>
      <c r="AE49" s="41" t="str">
        <f t="shared" si="9"/>
        <v>-------</v>
      </c>
    </row>
    <row r="50">
      <c r="A50" s="50"/>
      <c r="B50" s="10"/>
      <c r="C50" s="10"/>
      <c r="D50" s="34"/>
      <c r="E50" s="34"/>
      <c r="F50" s="34"/>
      <c r="G50" s="14"/>
      <c r="H50" s="14"/>
      <c r="I50" s="14"/>
      <c r="J50" s="14"/>
      <c r="K50" s="15"/>
      <c r="L50" s="14"/>
      <c r="M50" s="14"/>
      <c r="N50" s="14"/>
      <c r="O50" s="14"/>
      <c r="P50" s="14"/>
      <c r="Q50" s="14"/>
      <c r="R50" s="16"/>
      <c r="S50" s="14"/>
      <c r="T50" s="14"/>
      <c r="U50" s="14"/>
      <c r="V50" s="14"/>
      <c r="W50" s="39" t="str">
        <f t="shared" si="1"/>
        <v>alp----</v>
      </c>
      <c r="X50" s="40" t="str">
        <f t="shared" si="2"/>
        <v>-----none</v>
      </c>
      <c r="Y50" s="40" t="str">
        <f t="shared" si="3"/>
        <v>-------</v>
      </c>
      <c r="Z50" s="41" t="str">
        <f t="shared" si="4"/>
        <v>alp---</v>
      </c>
      <c r="AA50" s="41" t="str">
        <f t="shared" si="5"/>
        <v/>
      </c>
      <c r="AB50" s="22" t="s">
        <v>212</v>
      </c>
      <c r="AC50" s="22" t="str">
        <f t="shared" si="7"/>
        <v>-------</v>
      </c>
      <c r="AD50" s="41" t="str">
        <f t="shared" si="8"/>
        <v>--------</v>
      </c>
      <c r="AE50" s="41" t="str">
        <f t="shared" si="9"/>
        <v>-------</v>
      </c>
    </row>
    <row r="51">
      <c r="A51" s="49"/>
      <c r="B51" s="18"/>
      <c r="C51" s="18"/>
      <c r="D51" s="33"/>
      <c r="E51" s="33"/>
      <c r="F51" s="33"/>
      <c r="G51" s="20"/>
      <c r="H51" s="20"/>
      <c r="I51" s="20"/>
      <c r="J51" s="20"/>
      <c r="K51" s="15"/>
      <c r="L51" s="20"/>
      <c r="M51" s="20"/>
      <c r="N51" s="20"/>
      <c r="O51" s="20"/>
      <c r="P51" s="20"/>
      <c r="Q51" s="20"/>
      <c r="R51" s="25"/>
      <c r="S51" s="20"/>
      <c r="U51" s="20"/>
      <c r="V51" s="20"/>
      <c r="W51" s="39" t="str">
        <f t="shared" si="1"/>
        <v>alp----</v>
      </c>
      <c r="X51" s="40" t="str">
        <f t="shared" si="2"/>
        <v>-----none</v>
      </c>
      <c r="Y51" s="40" t="str">
        <f t="shared" si="3"/>
        <v>-------</v>
      </c>
      <c r="Z51" s="41" t="str">
        <f t="shared" si="4"/>
        <v>alp---</v>
      </c>
      <c r="AA51" s="41" t="str">
        <f t="shared" si="5"/>
        <v/>
      </c>
      <c r="AB51" s="22" t="s">
        <v>1718</v>
      </c>
      <c r="AC51" s="22" t="str">
        <f t="shared" si="7"/>
        <v>-------</v>
      </c>
      <c r="AD51" s="41" t="str">
        <f t="shared" si="8"/>
        <v>--------</v>
      </c>
      <c r="AE51" s="41" t="str">
        <f t="shared" si="9"/>
        <v>-------</v>
      </c>
    </row>
    <row r="52">
      <c r="A52" s="50"/>
      <c r="B52" s="10"/>
      <c r="C52" s="10"/>
      <c r="D52" s="34"/>
      <c r="E52" s="34"/>
      <c r="F52" s="34"/>
      <c r="G52" s="14"/>
      <c r="H52" s="14"/>
      <c r="I52" s="14"/>
      <c r="J52" s="14"/>
      <c r="K52" s="15"/>
      <c r="L52" s="14"/>
      <c r="M52" s="14"/>
      <c r="N52" s="14"/>
      <c r="O52" s="14"/>
      <c r="P52" s="14"/>
      <c r="Q52" s="14"/>
      <c r="R52" s="16"/>
      <c r="S52" s="14"/>
      <c r="U52" s="14"/>
      <c r="V52" s="14"/>
      <c r="W52" s="39" t="str">
        <f t="shared" si="1"/>
        <v>alp----</v>
      </c>
      <c r="X52" s="40" t="str">
        <f t="shared" si="2"/>
        <v>-----none</v>
      </c>
      <c r="Y52" s="40" t="str">
        <f t="shared" si="3"/>
        <v>-------</v>
      </c>
      <c r="Z52" s="41" t="str">
        <f t="shared" si="4"/>
        <v>alp---</v>
      </c>
      <c r="AA52" s="41" t="str">
        <f t="shared" si="5"/>
        <v/>
      </c>
      <c r="AB52" s="22" t="s">
        <v>1721</v>
      </c>
      <c r="AC52" s="22" t="str">
        <f t="shared" si="7"/>
        <v>-------</v>
      </c>
      <c r="AD52" s="41" t="str">
        <f t="shared" si="8"/>
        <v>--------</v>
      </c>
      <c r="AE52" s="41" t="str">
        <f t="shared" si="9"/>
        <v>-------</v>
      </c>
    </row>
    <row r="53">
      <c r="A53" s="49"/>
      <c r="B53" s="18"/>
      <c r="C53" s="18"/>
      <c r="D53" s="33"/>
      <c r="E53" s="33"/>
      <c r="F53" s="33"/>
      <c r="G53" s="13"/>
      <c r="H53" s="13"/>
      <c r="I53" s="20"/>
      <c r="J53" s="13"/>
      <c r="K53" s="15"/>
      <c r="L53" s="13"/>
      <c r="M53" s="13"/>
      <c r="N53" s="13"/>
      <c r="O53" s="13"/>
      <c r="P53" s="13"/>
      <c r="Q53" s="20"/>
      <c r="R53" s="20"/>
      <c r="S53" s="20"/>
      <c r="T53" s="20"/>
      <c r="U53" s="13"/>
      <c r="V53" s="13"/>
      <c r="W53" s="39" t="str">
        <f t="shared" si="1"/>
        <v>alp----</v>
      </c>
      <c r="X53" s="40" t="str">
        <f t="shared" si="2"/>
        <v>-----none</v>
      </c>
      <c r="Y53" s="40" t="str">
        <f t="shared" si="3"/>
        <v>-------</v>
      </c>
      <c r="Z53" s="41" t="str">
        <f t="shared" si="4"/>
        <v>alp---</v>
      </c>
      <c r="AA53" s="41" t="str">
        <f t="shared" si="5"/>
        <v/>
      </c>
      <c r="AB53" s="22" t="s">
        <v>1723</v>
      </c>
      <c r="AC53" s="22" t="str">
        <f t="shared" si="7"/>
        <v>-------</v>
      </c>
      <c r="AD53" s="41" t="str">
        <f t="shared" si="8"/>
        <v>--------</v>
      </c>
      <c r="AE53" s="41" t="str">
        <f t="shared" si="9"/>
        <v>-------</v>
      </c>
    </row>
    <row r="54">
      <c r="A54" s="50"/>
      <c r="B54" s="10"/>
      <c r="C54" s="10"/>
      <c r="D54" s="34"/>
      <c r="E54" s="34"/>
      <c r="F54" s="34"/>
      <c r="G54" s="23"/>
      <c r="H54" s="23"/>
      <c r="I54" s="14"/>
      <c r="J54" s="23"/>
      <c r="K54" s="15"/>
      <c r="L54" s="23"/>
      <c r="M54" s="23"/>
      <c r="N54" s="23"/>
      <c r="O54" s="24"/>
      <c r="P54" s="23"/>
      <c r="Q54" s="14"/>
      <c r="R54" s="14"/>
      <c r="S54" s="14"/>
      <c r="T54" s="14"/>
      <c r="U54" s="23"/>
      <c r="V54" s="23"/>
      <c r="W54" s="39" t="str">
        <f t="shared" si="1"/>
        <v>alp----</v>
      </c>
      <c r="X54" s="40" t="str">
        <f t="shared" si="2"/>
        <v>-----none</v>
      </c>
      <c r="Y54" s="40" t="str">
        <f t="shared" si="3"/>
        <v>-------</v>
      </c>
      <c r="Z54" s="41" t="str">
        <f t="shared" si="4"/>
        <v>alp---</v>
      </c>
      <c r="AA54" s="41" t="str">
        <f t="shared" si="5"/>
        <v/>
      </c>
      <c r="AB54" s="41" t="s">
        <v>1724</v>
      </c>
      <c r="AC54" s="41" t="str">
        <f t="shared" si="7"/>
        <v>-------</v>
      </c>
      <c r="AD54" s="41" t="str">
        <f t="shared" si="8"/>
        <v>--------</v>
      </c>
      <c r="AE54" s="41" t="str">
        <f t="shared" si="9"/>
        <v>-------</v>
      </c>
    </row>
    <row r="55">
      <c r="A55" s="49"/>
      <c r="B55" s="18"/>
      <c r="C55" s="18"/>
      <c r="D55" s="33"/>
      <c r="E55" s="33"/>
      <c r="F55" s="33"/>
      <c r="G55" s="13"/>
      <c r="H55" s="13"/>
      <c r="I55" s="20"/>
      <c r="J55" s="13"/>
      <c r="K55" s="15"/>
      <c r="L55" s="13"/>
      <c r="M55" s="13"/>
      <c r="N55" s="13"/>
      <c r="O55" s="13"/>
      <c r="P55" s="13"/>
      <c r="Q55" s="20"/>
      <c r="R55" s="25"/>
      <c r="S55" s="20"/>
      <c r="T55" s="20"/>
      <c r="U55" s="13"/>
      <c r="V55" s="13"/>
      <c r="W55" s="39" t="str">
        <f t="shared" si="1"/>
        <v>alp----</v>
      </c>
      <c r="X55" s="40" t="str">
        <f t="shared" si="2"/>
        <v>-----none</v>
      </c>
      <c r="Y55" s="40" t="str">
        <f t="shared" si="3"/>
        <v>-------</v>
      </c>
      <c r="Z55" s="41" t="str">
        <f t="shared" si="4"/>
        <v>alp---</v>
      </c>
      <c r="AA55" s="41" t="str">
        <f t="shared" si="5"/>
        <v/>
      </c>
      <c r="AB55" s="41" t="s">
        <v>1725</v>
      </c>
      <c r="AC55" s="41" t="str">
        <f t="shared" si="7"/>
        <v>-------</v>
      </c>
      <c r="AD55" s="41" t="str">
        <f t="shared" si="8"/>
        <v>--------</v>
      </c>
      <c r="AE55" s="41" t="str">
        <f t="shared" si="9"/>
        <v>-------</v>
      </c>
    </row>
    <row r="56">
      <c r="A56" s="50"/>
      <c r="B56" s="10"/>
      <c r="C56" s="10"/>
      <c r="D56" s="34"/>
      <c r="E56" s="34"/>
      <c r="F56" s="34"/>
      <c r="G56" s="23"/>
      <c r="H56" s="23"/>
      <c r="I56" s="14"/>
      <c r="J56" s="23"/>
      <c r="K56" s="15"/>
      <c r="L56" s="23"/>
      <c r="M56" s="23"/>
      <c r="N56" s="23"/>
      <c r="O56" s="23"/>
      <c r="P56" s="23"/>
      <c r="Q56" s="14"/>
      <c r="R56" s="16"/>
      <c r="S56" s="14"/>
      <c r="T56" s="14"/>
      <c r="U56" s="23"/>
      <c r="V56" s="23"/>
      <c r="W56" s="39" t="str">
        <f t="shared" si="1"/>
        <v>alp----</v>
      </c>
      <c r="X56" s="40" t="str">
        <f t="shared" si="2"/>
        <v>-----none</v>
      </c>
      <c r="Y56" s="40" t="str">
        <f t="shared" si="3"/>
        <v>-------</v>
      </c>
      <c r="Z56" s="41" t="str">
        <f t="shared" si="4"/>
        <v>alp---</v>
      </c>
      <c r="AA56" s="41" t="str">
        <f t="shared" si="5"/>
        <v/>
      </c>
      <c r="AB56" s="41" t="s">
        <v>1726</v>
      </c>
      <c r="AC56" s="41" t="str">
        <f t="shared" si="7"/>
        <v>-------</v>
      </c>
      <c r="AD56" s="41" t="str">
        <f t="shared" si="8"/>
        <v>--------</v>
      </c>
      <c r="AE56" s="41" t="str">
        <f t="shared" si="9"/>
        <v>-------</v>
      </c>
    </row>
    <row r="57">
      <c r="A57" s="49"/>
      <c r="B57" s="18"/>
      <c r="C57" s="18"/>
      <c r="D57" s="33"/>
      <c r="E57" s="33"/>
      <c r="F57" s="33"/>
      <c r="G57" s="13"/>
      <c r="H57" s="13"/>
      <c r="I57" s="20"/>
      <c r="J57" s="13"/>
      <c r="K57" s="15"/>
      <c r="L57" s="13"/>
      <c r="M57" s="13"/>
      <c r="N57" s="13"/>
      <c r="O57" s="13"/>
      <c r="P57" s="13"/>
      <c r="Q57" s="20"/>
      <c r="R57" s="25"/>
      <c r="S57" s="20"/>
      <c r="T57" s="20"/>
      <c r="U57" s="13"/>
      <c r="V57" s="13"/>
      <c r="W57" s="39" t="str">
        <f t="shared" si="1"/>
        <v>alp----</v>
      </c>
      <c r="X57" s="40" t="str">
        <f t="shared" si="2"/>
        <v>-----none</v>
      </c>
      <c r="Y57" s="40" t="str">
        <f t="shared" si="3"/>
        <v>-------</v>
      </c>
      <c r="Z57" s="41" t="str">
        <f t="shared" si="4"/>
        <v>alp---</v>
      </c>
      <c r="AA57" s="41" t="str">
        <f t="shared" si="5"/>
        <v/>
      </c>
      <c r="AB57" s="41" t="s">
        <v>1727</v>
      </c>
      <c r="AC57" s="41" t="str">
        <f t="shared" si="7"/>
        <v>-------</v>
      </c>
      <c r="AD57" s="41" t="str">
        <f t="shared" si="8"/>
        <v>--------</v>
      </c>
      <c r="AE57" s="41" t="str">
        <f t="shared" si="9"/>
        <v>-------</v>
      </c>
    </row>
    <row r="58">
      <c r="A58" s="50"/>
      <c r="B58" s="10"/>
      <c r="C58" s="10"/>
      <c r="D58" s="34"/>
      <c r="E58" s="38"/>
      <c r="F58" s="34"/>
      <c r="G58" s="23"/>
      <c r="H58" s="26"/>
      <c r="I58" s="14"/>
      <c r="J58" s="13"/>
      <c r="K58" s="15"/>
      <c r="L58" s="13"/>
      <c r="M58" s="13"/>
      <c r="N58" s="15"/>
      <c r="O58" s="13"/>
      <c r="P58" s="13"/>
      <c r="Q58" s="14"/>
      <c r="R58" s="16"/>
      <c r="S58" s="14"/>
      <c r="U58" s="13"/>
      <c r="V58" s="13"/>
      <c r="W58" s="16" t="str">
        <f t="shared" si="1"/>
        <v>alp----</v>
      </c>
      <c r="X58" s="16" t="str">
        <f t="shared" si="2"/>
        <v>-----none</v>
      </c>
      <c r="Y58" s="16" t="str">
        <f t="shared" si="3"/>
        <v>-------</v>
      </c>
      <c r="Z58" s="17" t="str">
        <f t="shared" si="4"/>
        <v>alp---</v>
      </c>
      <c r="AA58" s="17" t="str">
        <f t="shared" si="5"/>
        <v/>
      </c>
      <c r="AB58" s="17" t="str">
        <f t="shared" ref="AB58:AB66" si="10">J58&amp;"-"&amp;H58&amp;"-"&amp;G58&amp;"-"&amp;O58&amp;"-"&amp;L58&amp;"-"&amp;M58&amp;"-"&amp;S58&amp;"-"&amp;R58</f>
        <v>-------</v>
      </c>
      <c r="AC58" s="17" t="str">
        <f t="shared" si="7"/>
        <v>-------</v>
      </c>
      <c r="AD58" s="17" t="str">
        <f t="shared" si="8"/>
        <v>--------</v>
      </c>
      <c r="AE58" s="17" t="str">
        <f t="shared" si="9"/>
        <v>-------</v>
      </c>
    </row>
    <row r="59">
      <c r="A59" s="49"/>
      <c r="B59" s="18"/>
      <c r="C59" s="18"/>
      <c r="D59" s="33"/>
      <c r="E59" s="37"/>
      <c r="F59" s="33"/>
      <c r="G59" s="13"/>
      <c r="H59" s="26"/>
      <c r="I59" s="20"/>
      <c r="J59" s="13"/>
      <c r="K59" s="15"/>
      <c r="L59" s="13"/>
      <c r="M59" s="13"/>
      <c r="N59" s="15"/>
      <c r="O59" s="13"/>
      <c r="P59" s="13"/>
      <c r="Q59" s="20"/>
      <c r="R59" s="25"/>
      <c r="S59" s="20"/>
      <c r="U59" s="13"/>
      <c r="V59" s="13"/>
      <c r="W59" s="21" t="str">
        <f t="shared" si="1"/>
        <v>alp----</v>
      </c>
      <c r="X59" s="21" t="str">
        <f t="shared" si="2"/>
        <v>-----none</v>
      </c>
      <c r="Y59" s="21" t="str">
        <f t="shared" si="3"/>
        <v>-------</v>
      </c>
      <c r="Z59" s="22" t="str">
        <f t="shared" si="4"/>
        <v>alp---</v>
      </c>
      <c r="AA59" s="22" t="str">
        <f t="shared" si="5"/>
        <v/>
      </c>
      <c r="AB59" s="22" t="str">
        <f t="shared" si="10"/>
        <v>-------</v>
      </c>
      <c r="AC59" s="22" t="str">
        <f t="shared" si="7"/>
        <v>-------</v>
      </c>
      <c r="AD59" s="22" t="str">
        <f t="shared" si="8"/>
        <v>--------</v>
      </c>
      <c r="AE59" s="22" t="str">
        <f t="shared" si="9"/>
        <v>-------</v>
      </c>
    </row>
    <row r="60">
      <c r="A60" s="50"/>
      <c r="B60" s="10"/>
      <c r="C60" s="10"/>
      <c r="D60" s="34"/>
      <c r="E60" s="38"/>
      <c r="F60" s="34"/>
      <c r="G60" s="23"/>
      <c r="H60" s="26"/>
      <c r="I60" s="14"/>
      <c r="J60" s="23"/>
      <c r="K60" s="15"/>
      <c r="L60" s="23"/>
      <c r="M60" s="23"/>
      <c r="N60" s="13"/>
      <c r="O60" s="23"/>
      <c r="P60" s="23"/>
      <c r="Q60" s="14"/>
      <c r="R60" s="16"/>
      <c r="S60" s="14"/>
      <c r="U60" s="23"/>
      <c r="V60" s="23"/>
      <c r="W60" s="16" t="str">
        <f t="shared" si="1"/>
        <v>alp----</v>
      </c>
      <c r="X60" s="16" t="str">
        <f t="shared" si="2"/>
        <v>-----none</v>
      </c>
      <c r="Y60" s="16" t="str">
        <f t="shared" si="3"/>
        <v>-------</v>
      </c>
      <c r="Z60" s="17" t="str">
        <f t="shared" si="4"/>
        <v>alp---</v>
      </c>
      <c r="AA60" s="17" t="str">
        <f t="shared" si="5"/>
        <v/>
      </c>
      <c r="AB60" s="17" t="str">
        <f t="shared" si="10"/>
        <v>-------</v>
      </c>
      <c r="AC60" s="17" t="str">
        <f t="shared" si="7"/>
        <v>-------</v>
      </c>
      <c r="AD60" s="17" t="str">
        <f t="shared" si="8"/>
        <v>--------</v>
      </c>
      <c r="AE60" s="17" t="str">
        <f t="shared" si="9"/>
        <v>-------</v>
      </c>
    </row>
    <row r="61">
      <c r="A61" s="49"/>
      <c r="B61" s="18"/>
      <c r="C61" s="18"/>
      <c r="D61" s="33"/>
      <c r="E61" s="37"/>
      <c r="F61" s="33"/>
      <c r="G61" s="13"/>
      <c r="H61" s="26"/>
      <c r="I61" s="20"/>
      <c r="J61" s="13"/>
      <c r="K61" s="15"/>
      <c r="L61" s="13"/>
      <c r="M61" s="13"/>
      <c r="N61" s="13"/>
      <c r="O61" s="13"/>
      <c r="P61" s="13"/>
      <c r="Q61" s="20"/>
      <c r="R61" s="25"/>
      <c r="S61" s="20"/>
      <c r="U61" s="13"/>
      <c r="V61" s="13"/>
      <c r="W61" s="21" t="str">
        <f t="shared" si="1"/>
        <v>alp----</v>
      </c>
      <c r="X61" s="21" t="str">
        <f t="shared" si="2"/>
        <v>-----none</v>
      </c>
      <c r="Y61" s="21" t="str">
        <f t="shared" si="3"/>
        <v>-------</v>
      </c>
      <c r="Z61" s="22" t="str">
        <f t="shared" si="4"/>
        <v>alp---</v>
      </c>
      <c r="AA61" s="22" t="str">
        <f t="shared" si="5"/>
        <v/>
      </c>
      <c r="AB61" s="22" t="str">
        <f t="shared" si="10"/>
        <v>-------</v>
      </c>
      <c r="AC61" s="22" t="str">
        <f t="shared" si="7"/>
        <v>-------</v>
      </c>
      <c r="AD61" s="22" t="str">
        <f t="shared" si="8"/>
        <v>--------</v>
      </c>
      <c r="AE61" s="22" t="str">
        <f t="shared" si="9"/>
        <v>-------</v>
      </c>
    </row>
    <row r="62">
      <c r="A62" s="50"/>
      <c r="B62" s="10"/>
      <c r="C62" s="10"/>
      <c r="D62" s="34"/>
      <c r="E62" s="38"/>
      <c r="F62" s="34"/>
      <c r="G62" s="26"/>
      <c r="H62" s="26"/>
      <c r="I62" s="14"/>
      <c r="J62" s="23"/>
      <c r="K62" s="15"/>
      <c r="L62" s="23"/>
      <c r="M62" s="23"/>
      <c r="N62" s="26"/>
      <c r="O62" s="26"/>
      <c r="P62" s="23"/>
      <c r="Q62" s="14"/>
      <c r="R62" s="16"/>
      <c r="S62" s="14"/>
      <c r="U62" s="23"/>
      <c r="V62" s="23"/>
      <c r="W62" s="16" t="str">
        <f t="shared" si="1"/>
        <v>alp----</v>
      </c>
      <c r="X62" s="16" t="str">
        <f t="shared" si="2"/>
        <v>-----none</v>
      </c>
      <c r="Y62" s="16" t="str">
        <f t="shared" si="3"/>
        <v>-------</v>
      </c>
      <c r="Z62" s="17" t="str">
        <f t="shared" si="4"/>
        <v>alp---</v>
      </c>
      <c r="AA62" s="17" t="str">
        <f t="shared" si="5"/>
        <v/>
      </c>
      <c r="AB62" s="17" t="str">
        <f t="shared" si="10"/>
        <v>-------</v>
      </c>
      <c r="AC62" s="17" t="str">
        <f t="shared" si="7"/>
        <v>-------</v>
      </c>
      <c r="AD62" s="17" t="str">
        <f t="shared" si="8"/>
        <v>--------</v>
      </c>
      <c r="AE62" s="17" t="str">
        <f t="shared" si="9"/>
        <v>-------</v>
      </c>
    </row>
    <row r="63">
      <c r="A63" s="49"/>
      <c r="B63" s="18"/>
      <c r="C63" s="18"/>
      <c r="D63" s="33"/>
      <c r="E63" s="37"/>
      <c r="F63" s="33"/>
      <c r="G63" s="23"/>
      <c r="H63" s="26"/>
      <c r="I63" s="20"/>
      <c r="J63" s="13"/>
      <c r="K63" s="15"/>
      <c r="L63" s="13"/>
      <c r="M63" s="13"/>
      <c r="N63" s="13"/>
      <c r="O63" s="26"/>
      <c r="P63" s="13"/>
      <c r="Q63" s="20"/>
      <c r="R63" s="25"/>
      <c r="S63" s="20"/>
      <c r="U63" s="13"/>
      <c r="V63" s="13"/>
      <c r="W63" s="21" t="str">
        <f t="shared" si="1"/>
        <v>alp----</v>
      </c>
      <c r="X63" s="21" t="str">
        <f t="shared" si="2"/>
        <v>-----none</v>
      </c>
      <c r="Y63" s="21" t="str">
        <f t="shared" si="3"/>
        <v>-------</v>
      </c>
      <c r="Z63" s="22" t="str">
        <f t="shared" si="4"/>
        <v>alp---</v>
      </c>
      <c r="AA63" s="22" t="str">
        <f t="shared" si="5"/>
        <v/>
      </c>
      <c r="AB63" s="22" t="str">
        <f t="shared" si="10"/>
        <v>-------</v>
      </c>
      <c r="AC63" s="22" t="str">
        <f t="shared" si="7"/>
        <v>-------</v>
      </c>
      <c r="AD63" s="22" t="str">
        <f t="shared" si="8"/>
        <v>--------</v>
      </c>
      <c r="AE63" s="22" t="str">
        <f t="shared" si="9"/>
        <v>-------</v>
      </c>
    </row>
    <row r="64">
      <c r="A64" s="50"/>
      <c r="B64" s="10"/>
      <c r="C64" s="10"/>
      <c r="D64" s="34"/>
      <c r="E64" s="38"/>
      <c r="F64" s="34"/>
      <c r="G64" s="13"/>
      <c r="H64" s="26"/>
      <c r="I64" s="14"/>
      <c r="J64" s="13"/>
      <c r="K64" s="15"/>
      <c r="L64" s="13"/>
      <c r="M64" s="13"/>
      <c r="N64" s="23"/>
      <c r="O64" s="26"/>
      <c r="P64" s="13"/>
      <c r="Q64" s="14"/>
      <c r="R64" s="16"/>
      <c r="S64" s="14"/>
      <c r="U64" s="13"/>
      <c r="V64" s="13"/>
      <c r="W64" s="16" t="str">
        <f t="shared" si="1"/>
        <v>alp----</v>
      </c>
      <c r="X64" s="16" t="str">
        <f t="shared" si="2"/>
        <v>-----none</v>
      </c>
      <c r="Y64" s="16" t="str">
        <f t="shared" si="3"/>
        <v>-------</v>
      </c>
      <c r="Z64" s="17" t="str">
        <f t="shared" si="4"/>
        <v>alp---</v>
      </c>
      <c r="AA64" s="17" t="str">
        <f t="shared" si="5"/>
        <v/>
      </c>
      <c r="AB64" s="17" t="str">
        <f t="shared" si="10"/>
        <v>-------</v>
      </c>
      <c r="AC64" s="17" t="str">
        <f t="shared" si="7"/>
        <v>-------</v>
      </c>
      <c r="AD64" s="17" t="str">
        <f t="shared" si="8"/>
        <v>--------</v>
      </c>
      <c r="AE64" s="17" t="str">
        <f t="shared" si="9"/>
        <v>-------</v>
      </c>
    </row>
    <row r="65">
      <c r="A65" s="49"/>
      <c r="B65" s="18"/>
      <c r="C65" s="18"/>
      <c r="D65" s="33"/>
      <c r="E65" s="37"/>
      <c r="F65" s="33"/>
      <c r="G65" s="23"/>
      <c r="H65" s="23"/>
      <c r="I65" s="20"/>
      <c r="J65" s="23"/>
      <c r="K65" s="20"/>
      <c r="L65" s="23"/>
      <c r="M65" s="23"/>
      <c r="N65" s="13"/>
      <c r="O65" s="26"/>
      <c r="P65" s="23"/>
      <c r="Q65" s="20"/>
      <c r="R65" s="25"/>
      <c r="S65" s="20"/>
      <c r="U65" s="23"/>
      <c r="V65" s="23"/>
      <c r="W65" s="21" t="str">
        <f t="shared" si="1"/>
        <v>alp----</v>
      </c>
      <c r="X65" s="21" t="str">
        <f t="shared" si="2"/>
        <v>-----none</v>
      </c>
      <c r="Y65" s="21" t="str">
        <f t="shared" si="3"/>
        <v>-------</v>
      </c>
      <c r="Z65" s="22" t="str">
        <f t="shared" si="4"/>
        <v>alp---</v>
      </c>
      <c r="AA65" s="22" t="str">
        <f t="shared" si="5"/>
        <v/>
      </c>
      <c r="AB65" s="22" t="str">
        <f t="shared" si="10"/>
        <v>-------</v>
      </c>
      <c r="AC65" s="22" t="str">
        <f t="shared" si="7"/>
        <v>-------</v>
      </c>
      <c r="AD65" s="22" t="str">
        <f t="shared" si="8"/>
        <v>--------</v>
      </c>
      <c r="AE65" s="22" t="str">
        <f t="shared" si="9"/>
        <v>-------</v>
      </c>
    </row>
    <row r="66">
      <c r="A66" s="50"/>
      <c r="B66" s="10"/>
      <c r="C66" s="10"/>
      <c r="D66" s="34"/>
      <c r="E66" s="38"/>
      <c r="F66" s="34"/>
      <c r="G66" s="13"/>
      <c r="H66" s="23"/>
      <c r="I66" s="14"/>
      <c r="J66" s="13"/>
      <c r="K66" s="14"/>
      <c r="L66" s="13"/>
      <c r="M66" s="13"/>
      <c r="N66" s="23"/>
      <c r="O66" s="26"/>
      <c r="P66" s="13"/>
      <c r="Q66" s="14"/>
      <c r="R66" s="16"/>
      <c r="S66" s="14"/>
      <c r="U66" s="23"/>
      <c r="V66" s="23"/>
      <c r="W66" s="16" t="str">
        <f t="shared" si="1"/>
        <v>alp----</v>
      </c>
      <c r="X66" s="16" t="str">
        <f t="shared" si="2"/>
        <v>-----none</v>
      </c>
      <c r="Y66" s="16" t="str">
        <f t="shared" si="3"/>
        <v>-------</v>
      </c>
      <c r="Z66" s="17" t="str">
        <f t="shared" si="4"/>
        <v>alp---</v>
      </c>
      <c r="AA66" s="17" t="str">
        <f t="shared" si="5"/>
        <v/>
      </c>
      <c r="AB66" s="17" t="str">
        <f t="shared" si="10"/>
        <v>-------</v>
      </c>
      <c r="AC66" s="17" t="str">
        <f t="shared" si="7"/>
        <v>-------</v>
      </c>
      <c r="AD66" s="17" t="str">
        <f t="shared" si="8"/>
        <v>--------</v>
      </c>
      <c r="AE66" s="17" t="str">
        <f t="shared" si="9"/>
        <v>-------</v>
      </c>
    </row>
    <row r="67">
      <c r="A67" s="49"/>
      <c r="B67" s="18"/>
      <c r="C67" s="18"/>
      <c r="D67" s="33"/>
      <c r="E67" s="37"/>
      <c r="F67" s="33"/>
      <c r="G67" s="13"/>
      <c r="H67" s="13"/>
      <c r="I67" s="20"/>
      <c r="J67" s="13"/>
      <c r="K67" s="13"/>
      <c r="L67" s="13"/>
      <c r="M67" s="13"/>
      <c r="N67" s="13"/>
      <c r="O67" s="15"/>
      <c r="P67" s="13"/>
      <c r="Q67" s="20"/>
      <c r="R67" s="25"/>
      <c r="S67" s="20"/>
      <c r="U67" s="13"/>
      <c r="V67" s="15"/>
      <c r="W67" s="21" t="str">
        <f t="shared" si="1"/>
        <v>alp----</v>
      </c>
      <c r="X67" s="21" t="str">
        <f t="shared" si="2"/>
        <v>-----none</v>
      </c>
      <c r="Y67" s="21" t="str">
        <f t="shared" si="3"/>
        <v>-------</v>
      </c>
      <c r="Z67" s="22" t="str">
        <f t="shared" si="4"/>
        <v>alp---</v>
      </c>
      <c r="AA67" s="22" t="str">
        <f t="shared" si="5"/>
        <v/>
      </c>
      <c r="AB67" s="22" t="s">
        <v>1740</v>
      </c>
      <c r="AC67" s="22" t="str">
        <f t="shared" si="7"/>
        <v>-------</v>
      </c>
      <c r="AD67" s="22" t="str">
        <f t="shared" si="8"/>
        <v>--------</v>
      </c>
      <c r="AE67" s="22" t="str">
        <f t="shared" si="9"/>
        <v>-------</v>
      </c>
    </row>
    <row r="68">
      <c r="A68" s="50"/>
      <c r="B68" s="10"/>
      <c r="C68" s="10"/>
      <c r="D68" s="34"/>
      <c r="E68" s="38"/>
      <c r="F68" s="34"/>
      <c r="G68" s="23"/>
      <c r="H68" s="23"/>
      <c r="I68" s="14"/>
      <c r="J68" s="23"/>
      <c r="K68" s="23"/>
      <c r="L68" s="23"/>
      <c r="M68" s="23"/>
      <c r="N68" s="23"/>
      <c r="O68" s="26"/>
      <c r="P68" s="23"/>
      <c r="Q68" s="14"/>
      <c r="R68" s="16"/>
      <c r="S68" s="14"/>
      <c r="U68" s="23"/>
      <c r="V68" s="26"/>
      <c r="W68" s="16" t="str">
        <f t="shared" si="1"/>
        <v>alp----</v>
      </c>
      <c r="X68" s="16" t="str">
        <f t="shared" si="2"/>
        <v>-----none</v>
      </c>
      <c r="Y68" s="16" t="str">
        <f t="shared" si="3"/>
        <v>-------</v>
      </c>
      <c r="Z68" s="17" t="str">
        <f t="shared" si="4"/>
        <v>alp---</v>
      </c>
      <c r="AA68" s="17" t="str">
        <f t="shared" si="5"/>
        <v/>
      </c>
      <c r="AB68" s="17" t="s">
        <v>1741</v>
      </c>
      <c r="AC68" s="17" t="str">
        <f t="shared" si="7"/>
        <v>-------</v>
      </c>
      <c r="AD68" s="17" t="str">
        <f t="shared" si="8"/>
        <v>--------</v>
      </c>
      <c r="AE68" s="17" t="str">
        <f t="shared" si="9"/>
        <v>-------</v>
      </c>
    </row>
    <row r="69">
      <c r="A69" s="49"/>
      <c r="B69" s="18"/>
      <c r="C69" s="18"/>
      <c r="D69" s="33"/>
      <c r="E69" s="37"/>
      <c r="F69" s="33"/>
      <c r="G69" s="13"/>
      <c r="H69" s="13"/>
      <c r="I69" s="20"/>
      <c r="J69" s="13"/>
      <c r="K69" s="20"/>
      <c r="L69" s="13"/>
      <c r="M69" s="13"/>
      <c r="N69" s="13"/>
      <c r="O69" s="15"/>
      <c r="P69" s="13"/>
      <c r="Q69" s="20"/>
      <c r="R69" s="25"/>
      <c r="S69" s="20"/>
      <c r="U69" s="13"/>
      <c r="V69" s="15"/>
      <c r="W69" s="21" t="str">
        <f t="shared" si="1"/>
        <v>alp----</v>
      </c>
      <c r="X69" s="21" t="str">
        <f t="shared" si="2"/>
        <v>-----none</v>
      </c>
      <c r="Y69" s="21" t="str">
        <f t="shared" si="3"/>
        <v>-------</v>
      </c>
      <c r="Z69" s="22" t="str">
        <f t="shared" si="4"/>
        <v>alp---</v>
      </c>
      <c r="AA69" s="22" t="str">
        <f t="shared" si="5"/>
        <v/>
      </c>
      <c r="AB69" s="22" t="s">
        <v>1742</v>
      </c>
      <c r="AC69" s="22" t="str">
        <f t="shared" si="7"/>
        <v>-------</v>
      </c>
      <c r="AD69" s="22" t="str">
        <f t="shared" si="8"/>
        <v>--------</v>
      </c>
      <c r="AE69" s="22" t="str">
        <f t="shared" si="9"/>
        <v>-------</v>
      </c>
    </row>
    <row r="70">
      <c r="A70" s="50"/>
      <c r="B70" s="10"/>
      <c r="C70" s="10"/>
      <c r="D70" s="34"/>
      <c r="E70" s="38"/>
      <c r="F70" s="34"/>
      <c r="G70" s="23"/>
      <c r="H70" s="23"/>
      <c r="I70" s="14"/>
      <c r="J70" s="23"/>
      <c r="K70" s="14"/>
      <c r="L70" s="23"/>
      <c r="M70" s="23"/>
      <c r="N70" s="23"/>
      <c r="O70" s="26"/>
      <c r="P70" s="23"/>
      <c r="Q70" s="14"/>
      <c r="R70" s="16"/>
      <c r="S70" s="14"/>
      <c r="U70" s="23"/>
      <c r="V70" s="26"/>
      <c r="W70" s="16" t="str">
        <f t="shared" si="1"/>
        <v>alp----</v>
      </c>
      <c r="X70" s="16" t="str">
        <f t="shared" si="2"/>
        <v>-----none</v>
      </c>
      <c r="Y70" s="16" t="str">
        <f t="shared" si="3"/>
        <v>-------</v>
      </c>
      <c r="Z70" s="17" t="str">
        <f t="shared" si="4"/>
        <v>alp---</v>
      </c>
      <c r="AA70" s="17" t="str">
        <f t="shared" si="5"/>
        <v/>
      </c>
      <c r="AB70" s="17" t="s">
        <v>1743</v>
      </c>
      <c r="AC70" s="17" t="str">
        <f t="shared" si="7"/>
        <v>-------</v>
      </c>
      <c r="AD70" s="17" t="str">
        <f t="shared" si="8"/>
        <v>--------</v>
      </c>
      <c r="AE70" s="17" t="str">
        <f t="shared" si="9"/>
        <v>-------</v>
      </c>
    </row>
    <row r="71">
      <c r="A71" s="49"/>
      <c r="B71" s="18"/>
      <c r="C71" s="18"/>
      <c r="D71" s="33"/>
      <c r="E71" s="37"/>
      <c r="F71" s="33"/>
      <c r="G71" s="13"/>
      <c r="H71" s="13"/>
      <c r="I71" s="20"/>
      <c r="J71" s="13"/>
      <c r="K71" s="13"/>
      <c r="L71" s="13"/>
      <c r="M71" s="13"/>
      <c r="N71" s="13"/>
      <c r="O71" s="15"/>
      <c r="P71" s="13"/>
      <c r="Q71" s="20"/>
      <c r="R71" s="25"/>
      <c r="S71" s="20"/>
      <c r="U71" s="13"/>
      <c r="V71" s="13"/>
      <c r="W71" s="21" t="str">
        <f t="shared" si="1"/>
        <v>alp----</v>
      </c>
      <c r="X71" s="21" t="str">
        <f t="shared" si="2"/>
        <v>-----none</v>
      </c>
      <c r="Y71" s="21" t="str">
        <f t="shared" si="3"/>
        <v>-------</v>
      </c>
      <c r="Z71" s="22" t="str">
        <f t="shared" si="4"/>
        <v>alp---</v>
      </c>
      <c r="AA71" s="22" t="str">
        <f t="shared" si="5"/>
        <v/>
      </c>
      <c r="AB71" s="22" t="s">
        <v>1744</v>
      </c>
      <c r="AC71" s="22" t="str">
        <f t="shared" si="7"/>
        <v>-------</v>
      </c>
      <c r="AD71" s="22" t="str">
        <f t="shared" si="8"/>
        <v>--------</v>
      </c>
      <c r="AE71" s="22" t="str">
        <f t="shared" si="9"/>
        <v>-------</v>
      </c>
    </row>
    <row r="72">
      <c r="A72" s="50"/>
      <c r="B72" s="10"/>
      <c r="C72" s="10"/>
      <c r="D72" s="34"/>
      <c r="E72" s="38"/>
      <c r="F72" s="34"/>
      <c r="G72" s="23"/>
      <c r="H72" s="23"/>
      <c r="I72" s="14"/>
      <c r="J72" s="23"/>
      <c r="K72" s="23"/>
      <c r="L72" s="23"/>
      <c r="M72" s="23"/>
      <c r="N72" s="23"/>
      <c r="O72" s="26"/>
      <c r="P72" s="23"/>
      <c r="Q72" s="14"/>
      <c r="R72" s="16"/>
      <c r="S72" s="14"/>
      <c r="U72" s="23"/>
      <c r="V72" s="23"/>
      <c r="W72" s="16" t="str">
        <f t="shared" si="1"/>
        <v>alp----</v>
      </c>
      <c r="X72" s="16" t="str">
        <f t="shared" si="2"/>
        <v>-----none</v>
      </c>
      <c r="Y72" s="16" t="str">
        <f t="shared" si="3"/>
        <v>-------</v>
      </c>
      <c r="Z72" s="17" t="str">
        <f t="shared" si="4"/>
        <v>alp---</v>
      </c>
      <c r="AA72" s="17" t="str">
        <f t="shared" si="5"/>
        <v/>
      </c>
      <c r="AB72" s="17" t="s">
        <v>1745</v>
      </c>
      <c r="AC72" s="17" t="str">
        <f t="shared" si="7"/>
        <v>-------</v>
      </c>
      <c r="AD72" s="17" t="str">
        <f t="shared" si="8"/>
        <v>--------</v>
      </c>
      <c r="AE72" s="17" t="str">
        <f t="shared" si="9"/>
        <v>-------</v>
      </c>
    </row>
    <row r="73">
      <c r="A73" s="49"/>
      <c r="B73" s="18"/>
      <c r="C73" s="18"/>
      <c r="D73" s="33"/>
      <c r="E73" s="37"/>
      <c r="F73" s="33"/>
      <c r="G73" s="13"/>
      <c r="H73" s="13"/>
      <c r="I73" s="20"/>
      <c r="J73" s="13"/>
      <c r="K73" s="20"/>
      <c r="L73" s="13"/>
      <c r="M73" s="13"/>
      <c r="N73" s="13"/>
      <c r="O73" s="15"/>
      <c r="P73" s="13"/>
      <c r="Q73" s="20"/>
      <c r="R73" s="25"/>
      <c r="S73" s="20"/>
      <c r="U73" s="13"/>
      <c r="V73" s="13"/>
      <c r="W73" s="21" t="str">
        <f t="shared" si="1"/>
        <v>alp----</v>
      </c>
      <c r="X73" s="21" t="str">
        <f t="shared" si="2"/>
        <v>-----none</v>
      </c>
      <c r="Y73" s="21" t="str">
        <f t="shared" si="3"/>
        <v>-------</v>
      </c>
      <c r="Z73" s="22" t="str">
        <f t="shared" si="4"/>
        <v>alp---</v>
      </c>
      <c r="AA73" s="22" t="str">
        <f t="shared" si="5"/>
        <v/>
      </c>
      <c r="AB73" s="22" t="s">
        <v>1746</v>
      </c>
      <c r="AC73" s="22" t="str">
        <f t="shared" si="7"/>
        <v>-------</v>
      </c>
      <c r="AD73" s="22" t="str">
        <f t="shared" si="8"/>
        <v>--------</v>
      </c>
      <c r="AE73" s="22" t="str">
        <f t="shared" si="9"/>
        <v>-------</v>
      </c>
    </row>
    <row r="74">
      <c r="A74" s="50"/>
      <c r="B74" s="10"/>
      <c r="C74" s="10"/>
      <c r="D74" s="34"/>
      <c r="E74" s="38"/>
      <c r="F74" s="34"/>
      <c r="G74" s="23"/>
      <c r="H74" s="23"/>
      <c r="I74" s="14"/>
      <c r="J74" s="23"/>
      <c r="K74" s="23"/>
      <c r="L74" s="23"/>
      <c r="M74" s="23"/>
      <c r="N74" s="23"/>
      <c r="O74" s="23"/>
      <c r="P74" s="23"/>
      <c r="Q74" s="14"/>
      <c r="R74" s="16"/>
      <c r="S74" s="14"/>
      <c r="U74" s="23"/>
      <c r="V74" s="23"/>
      <c r="W74" s="16" t="str">
        <f t="shared" si="1"/>
        <v>alp----</v>
      </c>
      <c r="X74" s="16" t="str">
        <f t="shared" si="2"/>
        <v>-----none</v>
      </c>
      <c r="Y74" s="16" t="str">
        <f t="shared" si="3"/>
        <v>-------</v>
      </c>
      <c r="Z74" s="17" t="str">
        <f t="shared" si="4"/>
        <v>alp---</v>
      </c>
      <c r="AA74" s="17" t="str">
        <f t="shared" si="5"/>
        <v/>
      </c>
      <c r="AB74" s="17" t="s">
        <v>1747</v>
      </c>
      <c r="AC74" s="17" t="str">
        <f t="shared" si="7"/>
        <v>-------</v>
      </c>
      <c r="AD74" s="17" t="str">
        <f t="shared" si="8"/>
        <v>--------</v>
      </c>
      <c r="AE74" s="17" t="str">
        <f t="shared" si="9"/>
        <v>-------</v>
      </c>
    </row>
    <row r="75">
      <c r="A75" s="49"/>
      <c r="B75" s="18"/>
      <c r="C75" s="18"/>
      <c r="D75" s="33"/>
      <c r="E75" s="33"/>
      <c r="F75" s="33"/>
      <c r="G75" s="26"/>
      <c r="H75" s="20"/>
      <c r="I75" s="20"/>
      <c r="J75" s="23"/>
      <c r="K75" s="15"/>
      <c r="L75" s="23"/>
      <c r="M75" s="20"/>
      <c r="N75" s="20"/>
      <c r="O75" s="20"/>
      <c r="P75" s="23"/>
      <c r="Q75" s="20"/>
      <c r="R75" s="25"/>
      <c r="S75" s="20"/>
      <c r="T75" s="20"/>
      <c r="U75" s="23"/>
      <c r="V75" s="20"/>
      <c r="W75" s="21" t="str">
        <f t="shared" si="1"/>
        <v>alp----</v>
      </c>
      <c r="X75" s="21" t="str">
        <f t="shared" si="2"/>
        <v>-----none</v>
      </c>
      <c r="Y75" s="21" t="str">
        <f t="shared" si="3"/>
        <v>-------</v>
      </c>
      <c r="Z75" s="22" t="str">
        <f t="shared" si="4"/>
        <v>alp---</v>
      </c>
      <c r="AA75" s="22" t="str">
        <f t="shared" si="5"/>
        <v/>
      </c>
      <c r="AB75" s="22" t="str">
        <f>J75&amp;"-"&amp;H75&amp;"-"&amp;G75&amp;"-"&amp;O75&amp;"-"&amp;L75&amp;"-"&amp;M75&amp;"-"&amp;S75&amp;"-"&amp;R75</f>
        <v>-------</v>
      </c>
      <c r="AC75" s="22" t="str">
        <f t="shared" si="7"/>
        <v>-------</v>
      </c>
      <c r="AD75" s="22" t="str">
        <f t="shared" si="8"/>
        <v>--------</v>
      </c>
      <c r="AE75" s="22" t="str">
        <f t="shared" si="9"/>
        <v>-------</v>
      </c>
    </row>
    <row r="76">
      <c r="A76" s="50"/>
      <c r="B76" s="10"/>
      <c r="C76" s="10"/>
      <c r="D76" s="34"/>
      <c r="E76" s="38"/>
      <c r="F76" s="34"/>
      <c r="G76" s="26"/>
      <c r="H76" s="15"/>
      <c r="I76" s="14"/>
      <c r="J76" s="23"/>
      <c r="K76" s="15"/>
      <c r="L76" s="23"/>
      <c r="M76" s="15"/>
      <c r="N76" s="15"/>
      <c r="O76" s="14"/>
      <c r="P76" s="23"/>
      <c r="Q76" s="14"/>
      <c r="R76" s="16"/>
      <c r="S76" s="14"/>
      <c r="U76" s="23"/>
      <c r="V76" s="14"/>
      <c r="W76" s="16" t="str">
        <f t="shared" si="1"/>
        <v>alp----</v>
      </c>
      <c r="X76" s="16" t="str">
        <f t="shared" si="2"/>
        <v>-----none</v>
      </c>
      <c r="Y76" s="16" t="str">
        <f t="shared" si="3"/>
        <v>-------</v>
      </c>
      <c r="Z76" s="17" t="str">
        <f t="shared" si="4"/>
        <v>alp---</v>
      </c>
      <c r="AA76" s="17" t="str">
        <f t="shared" si="5"/>
        <v/>
      </c>
      <c r="AB76" s="17" t="s">
        <v>1750</v>
      </c>
      <c r="AC76" s="17" t="str">
        <f t="shared" si="7"/>
        <v>-------</v>
      </c>
      <c r="AD76" s="17" t="str">
        <f t="shared" si="8"/>
        <v>--------</v>
      </c>
      <c r="AE76" s="17" t="str">
        <f t="shared" si="9"/>
        <v>-------</v>
      </c>
    </row>
    <row r="77">
      <c r="A77" s="49"/>
      <c r="B77" s="18"/>
      <c r="C77" s="18"/>
      <c r="D77" s="33"/>
      <c r="E77" s="37"/>
      <c r="F77" s="33"/>
      <c r="G77" s="26"/>
      <c r="H77" s="15"/>
      <c r="I77" s="20"/>
      <c r="J77" s="23"/>
      <c r="K77" s="15"/>
      <c r="L77" s="23"/>
      <c r="M77" s="15"/>
      <c r="N77" s="15"/>
      <c r="O77" s="20"/>
      <c r="P77" s="23"/>
      <c r="Q77" s="20"/>
      <c r="R77" s="25"/>
      <c r="S77" s="20"/>
      <c r="U77" s="23"/>
      <c r="V77" s="20"/>
      <c r="W77" s="21" t="str">
        <f t="shared" si="1"/>
        <v>alp----</v>
      </c>
      <c r="X77" s="21" t="str">
        <f t="shared" si="2"/>
        <v>-----none</v>
      </c>
      <c r="Y77" s="21" t="str">
        <f t="shared" si="3"/>
        <v>-------</v>
      </c>
      <c r="Z77" s="22" t="str">
        <f t="shared" si="4"/>
        <v>alp---</v>
      </c>
      <c r="AA77" s="22" t="str">
        <f t="shared" si="5"/>
        <v/>
      </c>
      <c r="AB77" s="22" t="s">
        <v>1752</v>
      </c>
      <c r="AC77" s="22" t="str">
        <f t="shared" si="7"/>
        <v>-------</v>
      </c>
      <c r="AD77" s="22" t="str">
        <f t="shared" si="8"/>
        <v>--------</v>
      </c>
      <c r="AE77" s="22" t="str">
        <f t="shared" si="9"/>
        <v>-------</v>
      </c>
    </row>
    <row r="78">
      <c r="A78" s="50"/>
      <c r="B78" s="10"/>
      <c r="C78" s="10"/>
      <c r="D78" s="34"/>
      <c r="E78" s="38"/>
      <c r="F78" s="34"/>
      <c r="G78" s="26"/>
      <c r="H78" s="15"/>
      <c r="I78" s="14"/>
      <c r="J78" s="23"/>
      <c r="K78" s="15"/>
      <c r="L78" s="23"/>
      <c r="M78" s="15"/>
      <c r="N78" s="15"/>
      <c r="O78" s="14"/>
      <c r="P78" s="23"/>
      <c r="Q78" s="14"/>
      <c r="R78" s="16"/>
      <c r="S78" s="14"/>
      <c r="U78" s="23"/>
      <c r="V78" s="14"/>
      <c r="W78" s="16" t="str">
        <f t="shared" si="1"/>
        <v>alp----</v>
      </c>
      <c r="X78" s="16" t="str">
        <f t="shared" si="2"/>
        <v>-----none</v>
      </c>
      <c r="Y78" s="16" t="str">
        <f t="shared" si="3"/>
        <v>-------</v>
      </c>
      <c r="Z78" s="17" t="str">
        <f t="shared" si="4"/>
        <v>alp---</v>
      </c>
      <c r="AA78" s="17" t="str">
        <f t="shared" si="5"/>
        <v/>
      </c>
      <c r="AB78" s="17" t="s">
        <v>1754</v>
      </c>
      <c r="AC78" s="17" t="str">
        <f t="shared" si="7"/>
        <v>-------</v>
      </c>
      <c r="AD78" s="17" t="str">
        <f t="shared" si="8"/>
        <v>--------</v>
      </c>
      <c r="AE78" s="17" t="str">
        <f t="shared" si="9"/>
        <v>-------</v>
      </c>
    </row>
    <row r="79">
      <c r="A79" s="49"/>
      <c r="B79" s="18"/>
      <c r="C79" s="18"/>
      <c r="D79" s="33"/>
      <c r="E79" s="37"/>
      <c r="F79" s="33"/>
      <c r="G79" s="26"/>
      <c r="H79" s="15"/>
      <c r="I79" s="20"/>
      <c r="J79" s="23"/>
      <c r="K79" s="15"/>
      <c r="L79" s="23"/>
      <c r="M79" s="15"/>
      <c r="N79" s="15"/>
      <c r="O79" s="20"/>
      <c r="P79" s="23"/>
      <c r="Q79" s="20"/>
      <c r="R79" s="25"/>
      <c r="S79" s="20"/>
      <c r="U79" s="23"/>
      <c r="V79" s="15"/>
      <c r="W79" s="21" t="str">
        <f t="shared" si="1"/>
        <v>alp----</v>
      </c>
      <c r="X79" s="21" t="str">
        <f t="shared" si="2"/>
        <v>-----none</v>
      </c>
      <c r="Y79" s="21" t="str">
        <f t="shared" si="3"/>
        <v>-------</v>
      </c>
      <c r="Z79" s="22" t="str">
        <f t="shared" si="4"/>
        <v>alp---</v>
      </c>
      <c r="AA79" s="22" t="str">
        <f t="shared" si="5"/>
        <v/>
      </c>
      <c r="AB79" s="22" t="s">
        <v>1756</v>
      </c>
      <c r="AC79" s="22" t="str">
        <f t="shared" si="7"/>
        <v>-------</v>
      </c>
      <c r="AD79" s="22" t="str">
        <f t="shared" si="8"/>
        <v>--------</v>
      </c>
      <c r="AE79" s="22" t="str">
        <f t="shared" si="9"/>
        <v>-------</v>
      </c>
    </row>
    <row r="80">
      <c r="A80" s="50"/>
      <c r="B80" s="10"/>
      <c r="C80" s="10"/>
      <c r="D80" s="34"/>
      <c r="E80" s="38"/>
      <c r="F80" s="34"/>
      <c r="G80" s="26"/>
      <c r="H80" s="15"/>
      <c r="I80" s="14"/>
      <c r="J80" s="23"/>
      <c r="K80" s="15"/>
      <c r="L80" s="23"/>
      <c r="M80" s="15"/>
      <c r="N80" s="15"/>
      <c r="O80" s="14"/>
      <c r="P80" s="23"/>
      <c r="Q80" s="14"/>
      <c r="R80" s="16"/>
      <c r="S80" s="14"/>
      <c r="U80" s="23"/>
      <c r="V80" s="15"/>
      <c r="W80" s="16" t="str">
        <f t="shared" si="1"/>
        <v>alp----</v>
      </c>
      <c r="X80" s="16" t="str">
        <f t="shared" si="2"/>
        <v>-----none</v>
      </c>
      <c r="Y80" s="16" t="str">
        <f t="shared" si="3"/>
        <v>-------</v>
      </c>
      <c r="Z80" s="17" t="str">
        <f t="shared" si="4"/>
        <v>alp---</v>
      </c>
      <c r="AA80" s="17" t="str">
        <f t="shared" si="5"/>
        <v/>
      </c>
      <c r="AB80" s="17" t="s">
        <v>1757</v>
      </c>
      <c r="AC80" s="17" t="str">
        <f t="shared" si="7"/>
        <v>-------</v>
      </c>
      <c r="AD80" s="17" t="str">
        <f t="shared" si="8"/>
        <v>--------</v>
      </c>
      <c r="AE80" s="17" t="str">
        <f t="shared" si="9"/>
        <v>-------</v>
      </c>
    </row>
    <row r="81">
      <c r="A81" s="49"/>
      <c r="B81" s="18"/>
      <c r="C81" s="18"/>
      <c r="D81" s="33"/>
      <c r="E81" s="33"/>
      <c r="F81" s="33"/>
      <c r="G81" s="26"/>
      <c r="H81" s="15"/>
      <c r="I81" s="20"/>
      <c r="J81" s="23"/>
      <c r="K81" s="15"/>
      <c r="L81" s="23"/>
      <c r="M81" s="15"/>
      <c r="N81" s="15"/>
      <c r="O81" s="20"/>
      <c r="P81" s="23"/>
      <c r="Q81" s="20"/>
      <c r="R81" s="25"/>
      <c r="S81" s="20"/>
      <c r="U81" s="23"/>
      <c r="V81" s="15"/>
      <c r="W81" s="21" t="str">
        <f t="shared" si="1"/>
        <v>alp----</v>
      </c>
      <c r="X81" s="21" t="str">
        <f t="shared" si="2"/>
        <v>-----none</v>
      </c>
      <c r="Y81" s="21" t="str">
        <f t="shared" si="3"/>
        <v>-------</v>
      </c>
      <c r="Z81" s="22" t="str">
        <f t="shared" si="4"/>
        <v>alp---</v>
      </c>
      <c r="AA81" s="22" t="str">
        <f t="shared" si="5"/>
        <v/>
      </c>
      <c r="AB81" s="22" t="s">
        <v>1757</v>
      </c>
      <c r="AC81" s="22" t="str">
        <f t="shared" si="7"/>
        <v>-------</v>
      </c>
      <c r="AD81" s="22" t="str">
        <f t="shared" si="8"/>
        <v>--------</v>
      </c>
      <c r="AE81" s="22" t="str">
        <f t="shared" si="9"/>
        <v>-------</v>
      </c>
    </row>
    <row r="82">
      <c r="A82" s="50"/>
      <c r="B82" s="10"/>
      <c r="C82" s="10"/>
      <c r="D82" s="34"/>
      <c r="E82" s="120"/>
      <c r="F82" s="38"/>
      <c r="G82" s="13"/>
      <c r="H82" s="15"/>
      <c r="I82" s="14"/>
      <c r="J82" s="13"/>
      <c r="K82" s="15"/>
      <c r="L82" s="13"/>
      <c r="M82" s="13"/>
      <c r="N82" s="13"/>
      <c r="O82" s="15"/>
      <c r="P82" s="13"/>
      <c r="Q82" s="14"/>
      <c r="R82" s="14"/>
      <c r="S82" s="14"/>
      <c r="T82" s="14"/>
      <c r="U82" s="13"/>
      <c r="V82" s="13"/>
      <c r="W82" s="16" t="str">
        <f t="shared" si="1"/>
        <v>alp----</v>
      </c>
      <c r="X82" s="16" t="str">
        <f t="shared" si="2"/>
        <v>-----none</v>
      </c>
      <c r="Y82" s="16" t="str">
        <f t="shared" si="3"/>
        <v>-------</v>
      </c>
      <c r="Z82" s="17" t="str">
        <f t="shared" si="4"/>
        <v>alp---</v>
      </c>
      <c r="AA82" s="17" t="str">
        <f t="shared" si="5"/>
        <v/>
      </c>
      <c r="AB82" s="17" t="str">
        <f t="shared" ref="AB82:AB92" si="11">J82&amp;"-"&amp;H82&amp;"-"&amp;G82&amp;"-"&amp;O82&amp;"-"&amp;L82&amp;"-"&amp;M82&amp;"-"&amp;S82&amp;"-"&amp;R82</f>
        <v>-------</v>
      </c>
      <c r="AC82" s="17" t="str">
        <f t="shared" si="7"/>
        <v>-------</v>
      </c>
      <c r="AD82" s="17" t="str">
        <f t="shared" si="8"/>
        <v>--------</v>
      </c>
      <c r="AE82" s="17" t="str">
        <f t="shared" si="9"/>
        <v>-------</v>
      </c>
    </row>
    <row r="83">
      <c r="A83" s="49"/>
      <c r="B83" s="18"/>
      <c r="C83" s="18"/>
      <c r="D83" s="33"/>
      <c r="E83" s="119"/>
      <c r="F83" s="33"/>
      <c r="G83" s="13"/>
      <c r="H83" s="15"/>
      <c r="I83" s="20"/>
      <c r="J83" s="13"/>
      <c r="K83" s="15"/>
      <c r="L83" s="13"/>
      <c r="M83" s="13"/>
      <c r="N83" s="23"/>
      <c r="O83" s="23"/>
      <c r="P83" s="13"/>
      <c r="Q83" s="20"/>
      <c r="R83" s="20"/>
      <c r="S83" s="20"/>
      <c r="T83" s="20"/>
      <c r="U83" s="13"/>
      <c r="V83" s="13"/>
      <c r="W83" s="21" t="str">
        <f t="shared" si="1"/>
        <v>alp----</v>
      </c>
      <c r="X83" s="21" t="str">
        <f t="shared" si="2"/>
        <v>-----none</v>
      </c>
      <c r="Y83" s="21" t="str">
        <f t="shared" si="3"/>
        <v>-------</v>
      </c>
      <c r="Z83" s="22" t="str">
        <f t="shared" si="4"/>
        <v>alp---</v>
      </c>
      <c r="AA83" s="22" t="str">
        <f t="shared" si="5"/>
        <v/>
      </c>
      <c r="AB83" s="22" t="str">
        <f t="shared" si="11"/>
        <v>-------</v>
      </c>
      <c r="AC83" s="22" t="str">
        <f t="shared" si="7"/>
        <v>-------</v>
      </c>
      <c r="AD83" s="22" t="str">
        <f t="shared" si="8"/>
        <v>--------</v>
      </c>
      <c r="AE83" s="22" t="str">
        <f t="shared" si="9"/>
        <v>-------</v>
      </c>
    </row>
    <row r="84">
      <c r="A84" s="50"/>
      <c r="B84" s="10"/>
      <c r="C84" s="10"/>
      <c r="D84" s="34"/>
      <c r="E84" s="120"/>
      <c r="F84" s="34"/>
      <c r="G84" s="13"/>
      <c r="H84" s="15"/>
      <c r="I84" s="14"/>
      <c r="J84" s="13"/>
      <c r="K84" s="15"/>
      <c r="L84" s="13"/>
      <c r="M84" s="13"/>
      <c r="N84" s="13"/>
      <c r="O84" s="15"/>
      <c r="P84" s="13"/>
      <c r="Q84" s="14"/>
      <c r="R84" s="14"/>
      <c r="S84" s="14"/>
      <c r="T84" s="14"/>
      <c r="U84" s="13"/>
      <c r="V84" s="13"/>
      <c r="W84" s="16" t="str">
        <f t="shared" si="1"/>
        <v>alp----</v>
      </c>
      <c r="X84" s="16" t="str">
        <f t="shared" si="2"/>
        <v>-----none</v>
      </c>
      <c r="Y84" s="16" t="str">
        <f t="shared" si="3"/>
        <v>-------</v>
      </c>
      <c r="Z84" s="17" t="str">
        <f t="shared" si="4"/>
        <v>alp---</v>
      </c>
      <c r="AA84" s="17" t="str">
        <f t="shared" si="5"/>
        <v/>
      </c>
      <c r="AB84" s="17" t="str">
        <f t="shared" si="11"/>
        <v>-------</v>
      </c>
      <c r="AC84" s="17" t="str">
        <f t="shared" si="7"/>
        <v>-------</v>
      </c>
      <c r="AD84" s="17" t="str">
        <f t="shared" si="8"/>
        <v>--------</v>
      </c>
      <c r="AE84" s="17" t="str">
        <f t="shared" si="9"/>
        <v>-------</v>
      </c>
    </row>
    <row r="85">
      <c r="A85" s="49"/>
      <c r="B85" s="18"/>
      <c r="C85" s="18"/>
      <c r="D85" s="33"/>
      <c r="E85" s="33"/>
      <c r="F85" s="33"/>
      <c r="G85" s="23"/>
      <c r="H85" s="20"/>
      <c r="I85" s="20"/>
      <c r="J85" s="23"/>
      <c r="K85" s="15"/>
      <c r="L85" s="23"/>
      <c r="M85" s="20"/>
      <c r="N85" s="20"/>
      <c r="O85" s="20"/>
      <c r="P85" s="23"/>
      <c r="Q85" s="20"/>
      <c r="R85" s="25"/>
      <c r="S85" s="20"/>
      <c r="T85" s="20"/>
      <c r="U85" s="23"/>
      <c r="V85" s="20"/>
      <c r="W85" s="21" t="str">
        <f t="shared" si="1"/>
        <v>alp----</v>
      </c>
      <c r="X85" s="21" t="str">
        <f t="shared" si="2"/>
        <v>-----none</v>
      </c>
      <c r="Y85" s="21" t="str">
        <f t="shared" si="3"/>
        <v>-------</v>
      </c>
      <c r="Z85" s="22" t="str">
        <f t="shared" si="4"/>
        <v>alp---</v>
      </c>
      <c r="AA85" s="22" t="str">
        <f t="shared" si="5"/>
        <v/>
      </c>
      <c r="AB85" s="22" t="str">
        <f t="shared" si="11"/>
        <v>-------</v>
      </c>
      <c r="AC85" s="22" t="str">
        <f t="shared" si="7"/>
        <v>-------</v>
      </c>
      <c r="AD85" s="22" t="str">
        <f t="shared" si="8"/>
        <v>--------</v>
      </c>
      <c r="AE85" s="22" t="str">
        <f t="shared" si="9"/>
        <v>-------</v>
      </c>
    </row>
    <row r="86">
      <c r="A86" s="50"/>
      <c r="B86" s="10"/>
      <c r="C86" s="10"/>
      <c r="D86" s="34"/>
      <c r="E86" s="34"/>
      <c r="F86" s="34"/>
      <c r="G86" s="23"/>
      <c r="H86" s="14"/>
      <c r="I86" s="14"/>
      <c r="J86" s="23"/>
      <c r="K86" s="15"/>
      <c r="L86" s="23"/>
      <c r="M86" s="14"/>
      <c r="N86" s="14"/>
      <c r="O86" s="14"/>
      <c r="P86" s="23"/>
      <c r="Q86" s="14"/>
      <c r="R86" s="16"/>
      <c r="S86" s="14"/>
      <c r="T86" s="14"/>
      <c r="U86" s="23"/>
      <c r="V86" s="14"/>
      <c r="W86" s="16" t="str">
        <f t="shared" si="1"/>
        <v>alp----</v>
      </c>
      <c r="X86" s="16" t="str">
        <f t="shared" si="2"/>
        <v>-----none</v>
      </c>
      <c r="Y86" s="16" t="str">
        <f t="shared" si="3"/>
        <v>-------</v>
      </c>
      <c r="Z86" s="17" t="str">
        <f t="shared" si="4"/>
        <v>alp---</v>
      </c>
      <c r="AA86" s="17" t="str">
        <f t="shared" si="5"/>
        <v/>
      </c>
      <c r="AB86" s="17" t="str">
        <f t="shared" si="11"/>
        <v>-------</v>
      </c>
      <c r="AC86" s="17" t="str">
        <f t="shared" si="7"/>
        <v>-------</v>
      </c>
      <c r="AD86" s="17" t="str">
        <f t="shared" si="8"/>
        <v>--------</v>
      </c>
      <c r="AE86" s="17" t="str">
        <f t="shared" si="9"/>
        <v>-------</v>
      </c>
    </row>
    <row r="87">
      <c r="A87" s="49"/>
      <c r="B87" s="18"/>
      <c r="C87" s="18"/>
      <c r="D87" s="33"/>
      <c r="E87" s="33"/>
      <c r="F87" s="33"/>
      <c r="G87" s="23"/>
      <c r="H87" s="20"/>
      <c r="I87" s="20"/>
      <c r="J87" s="23"/>
      <c r="K87" s="15"/>
      <c r="L87" s="23"/>
      <c r="M87" s="20"/>
      <c r="N87" s="20"/>
      <c r="O87" s="20"/>
      <c r="P87" s="23"/>
      <c r="Q87" s="20"/>
      <c r="R87" s="25"/>
      <c r="S87" s="20"/>
      <c r="T87" s="20"/>
      <c r="U87" s="23"/>
      <c r="V87" s="20"/>
      <c r="W87" s="21" t="str">
        <f t="shared" si="1"/>
        <v>alp----</v>
      </c>
      <c r="X87" s="21" t="str">
        <f t="shared" si="2"/>
        <v>-----none</v>
      </c>
      <c r="Y87" s="21" t="str">
        <f t="shared" si="3"/>
        <v>-------</v>
      </c>
      <c r="Z87" s="22" t="str">
        <f t="shared" si="4"/>
        <v>alp---</v>
      </c>
      <c r="AA87" s="22" t="str">
        <f t="shared" si="5"/>
        <v/>
      </c>
      <c r="AB87" s="22" t="str">
        <f t="shared" si="11"/>
        <v>-------</v>
      </c>
      <c r="AC87" s="22" t="str">
        <f t="shared" si="7"/>
        <v>-------</v>
      </c>
      <c r="AD87" s="22" t="str">
        <f t="shared" si="8"/>
        <v>--------</v>
      </c>
      <c r="AE87" s="22" t="str">
        <f t="shared" si="9"/>
        <v>-------</v>
      </c>
    </row>
    <row r="88">
      <c r="A88" s="50"/>
      <c r="B88" s="10"/>
      <c r="C88" s="10"/>
      <c r="D88" s="34"/>
      <c r="E88" s="34"/>
      <c r="F88" s="34"/>
      <c r="G88" s="23"/>
      <c r="H88" s="14"/>
      <c r="I88" s="14"/>
      <c r="J88" s="23"/>
      <c r="K88" s="15"/>
      <c r="L88" s="23"/>
      <c r="M88" s="14"/>
      <c r="N88" s="14"/>
      <c r="O88" s="14"/>
      <c r="P88" s="23"/>
      <c r="Q88" s="14"/>
      <c r="R88" s="16"/>
      <c r="S88" s="14"/>
      <c r="T88" s="14"/>
      <c r="U88" s="23"/>
      <c r="V88" s="14"/>
      <c r="W88" s="16" t="str">
        <f t="shared" si="1"/>
        <v>alp----</v>
      </c>
      <c r="X88" s="16" t="str">
        <f t="shared" si="2"/>
        <v>-----none</v>
      </c>
      <c r="Y88" s="16" t="str">
        <f t="shared" si="3"/>
        <v>-------</v>
      </c>
      <c r="Z88" s="17" t="str">
        <f t="shared" si="4"/>
        <v>alp---</v>
      </c>
      <c r="AA88" s="17" t="str">
        <f t="shared" si="5"/>
        <v/>
      </c>
      <c r="AB88" s="17" t="str">
        <f t="shared" si="11"/>
        <v>-------</v>
      </c>
      <c r="AC88" s="17" t="str">
        <f t="shared" si="7"/>
        <v>-------</v>
      </c>
      <c r="AD88" s="17" t="str">
        <f t="shared" si="8"/>
        <v>--------</v>
      </c>
      <c r="AE88" s="17" t="str">
        <f t="shared" si="9"/>
        <v>-------</v>
      </c>
    </row>
    <row r="89">
      <c r="A89" s="49"/>
      <c r="B89" s="18"/>
      <c r="C89" s="18"/>
      <c r="D89" s="33"/>
      <c r="E89" s="37"/>
      <c r="F89" s="37"/>
      <c r="G89" s="13"/>
      <c r="H89" s="15"/>
      <c r="I89" s="20"/>
      <c r="J89" s="13"/>
      <c r="K89" s="15"/>
      <c r="L89" s="13"/>
      <c r="M89" s="13"/>
      <c r="N89" s="13"/>
      <c r="O89" s="15"/>
      <c r="P89" s="13"/>
      <c r="Q89" s="20"/>
      <c r="R89" s="20"/>
      <c r="S89" s="20"/>
      <c r="T89" s="20"/>
      <c r="U89" s="13"/>
      <c r="V89" s="13"/>
      <c r="W89" s="21" t="str">
        <f t="shared" si="1"/>
        <v>alp----</v>
      </c>
      <c r="X89" s="21" t="str">
        <f t="shared" si="2"/>
        <v>-----none</v>
      </c>
      <c r="Y89" s="21" t="str">
        <f t="shared" si="3"/>
        <v>-------</v>
      </c>
      <c r="Z89" s="22" t="str">
        <f t="shared" si="4"/>
        <v>alp---</v>
      </c>
      <c r="AA89" s="22" t="str">
        <f t="shared" si="5"/>
        <v/>
      </c>
      <c r="AB89" s="22" t="str">
        <f t="shared" si="11"/>
        <v>-------</v>
      </c>
      <c r="AC89" s="22" t="str">
        <f t="shared" si="7"/>
        <v>-------</v>
      </c>
      <c r="AD89" s="22" t="str">
        <f t="shared" si="8"/>
        <v>--------</v>
      </c>
      <c r="AE89" s="22" t="str">
        <f t="shared" si="9"/>
        <v>-------</v>
      </c>
    </row>
    <row r="90">
      <c r="A90" s="50"/>
      <c r="B90" s="10"/>
      <c r="C90" s="10"/>
      <c r="D90" s="34"/>
      <c r="E90" s="38"/>
      <c r="F90" s="34"/>
      <c r="G90" s="13"/>
      <c r="H90" s="15"/>
      <c r="I90" s="14"/>
      <c r="J90" s="13"/>
      <c r="K90" s="15"/>
      <c r="L90" s="13"/>
      <c r="M90" s="13"/>
      <c r="N90" s="23"/>
      <c r="O90" s="23"/>
      <c r="P90" s="13"/>
      <c r="Q90" s="14"/>
      <c r="R90" s="14"/>
      <c r="S90" s="14"/>
      <c r="T90" s="14"/>
      <c r="U90" s="13"/>
      <c r="V90" s="13"/>
      <c r="W90" s="16" t="str">
        <f t="shared" si="1"/>
        <v>alp----</v>
      </c>
      <c r="X90" s="16" t="str">
        <f t="shared" si="2"/>
        <v>-----none</v>
      </c>
      <c r="Y90" s="16" t="str">
        <f t="shared" si="3"/>
        <v>-------</v>
      </c>
      <c r="Z90" s="17" t="str">
        <f t="shared" si="4"/>
        <v>alp---</v>
      </c>
      <c r="AA90" s="17" t="str">
        <f t="shared" si="5"/>
        <v/>
      </c>
      <c r="AB90" s="17" t="str">
        <f t="shared" si="11"/>
        <v>-------</v>
      </c>
      <c r="AC90" s="17" t="str">
        <f t="shared" si="7"/>
        <v>-------</v>
      </c>
      <c r="AD90" s="17" t="str">
        <f t="shared" si="8"/>
        <v>--------</v>
      </c>
      <c r="AE90" s="17" t="str">
        <f t="shared" si="9"/>
        <v>-------</v>
      </c>
    </row>
    <row r="91">
      <c r="A91" s="49"/>
      <c r="B91" s="18"/>
      <c r="C91" s="18"/>
      <c r="D91" s="33"/>
      <c r="E91" s="37"/>
      <c r="F91" s="33"/>
      <c r="G91" s="13"/>
      <c r="H91" s="15"/>
      <c r="I91" s="20"/>
      <c r="J91" s="13"/>
      <c r="K91" s="15"/>
      <c r="L91" s="13"/>
      <c r="M91" s="13"/>
      <c r="N91" s="13"/>
      <c r="O91" s="15"/>
      <c r="P91" s="13"/>
      <c r="Q91" s="20"/>
      <c r="R91" s="20"/>
      <c r="S91" s="20"/>
      <c r="T91" s="20"/>
      <c r="U91" s="13"/>
      <c r="V91" s="13"/>
      <c r="W91" s="21" t="str">
        <f t="shared" si="1"/>
        <v>alp----</v>
      </c>
      <c r="X91" s="21" t="str">
        <f t="shared" si="2"/>
        <v>-----none</v>
      </c>
      <c r="Y91" s="21" t="str">
        <f t="shared" si="3"/>
        <v>-------</v>
      </c>
      <c r="Z91" s="22" t="str">
        <f t="shared" si="4"/>
        <v>alp---</v>
      </c>
      <c r="AA91" s="22" t="str">
        <f t="shared" si="5"/>
        <v/>
      </c>
      <c r="AB91" s="22" t="str">
        <f t="shared" si="11"/>
        <v>-------</v>
      </c>
      <c r="AC91" s="22" t="str">
        <f t="shared" si="7"/>
        <v>-------</v>
      </c>
      <c r="AD91" s="22" t="str">
        <f t="shared" si="8"/>
        <v>--------</v>
      </c>
      <c r="AE91" s="22" t="str">
        <f t="shared" si="9"/>
        <v>-------</v>
      </c>
    </row>
    <row r="92">
      <c r="A92" s="50"/>
      <c r="B92" s="10"/>
      <c r="C92" s="10"/>
      <c r="D92" s="34"/>
      <c r="E92" s="34"/>
      <c r="F92" s="34"/>
      <c r="G92" s="23"/>
      <c r="H92" s="14"/>
      <c r="I92" s="14"/>
      <c r="J92" s="23"/>
      <c r="K92" s="15"/>
      <c r="L92" s="23"/>
      <c r="M92" s="14"/>
      <c r="N92" s="14"/>
      <c r="O92" s="14"/>
      <c r="P92" s="23"/>
      <c r="Q92" s="14"/>
      <c r="R92" s="16"/>
      <c r="S92" s="14"/>
      <c r="T92" s="14"/>
      <c r="U92" s="23"/>
      <c r="V92" s="14"/>
      <c r="W92" s="16" t="str">
        <f t="shared" si="1"/>
        <v>alp----</v>
      </c>
      <c r="X92" s="16" t="str">
        <f t="shared" si="2"/>
        <v>-----none</v>
      </c>
      <c r="Y92" s="16" t="str">
        <f t="shared" si="3"/>
        <v>-------</v>
      </c>
      <c r="Z92" s="17" t="str">
        <f t="shared" si="4"/>
        <v>alp---</v>
      </c>
      <c r="AA92" s="17" t="str">
        <f t="shared" si="5"/>
        <v/>
      </c>
      <c r="AB92" s="17" t="str">
        <f t="shared" si="11"/>
        <v>-------</v>
      </c>
      <c r="AC92" s="17" t="str">
        <f t="shared" si="7"/>
        <v>-------</v>
      </c>
      <c r="AD92" s="17" t="str">
        <f t="shared" si="8"/>
        <v>--------</v>
      </c>
      <c r="AE92" s="17" t="str">
        <f t="shared" si="9"/>
        <v>-------</v>
      </c>
    </row>
    <row r="93">
      <c r="A93" s="49"/>
      <c r="B93" s="52"/>
      <c r="C93" s="52"/>
      <c r="D93" s="33"/>
      <c r="E93" s="33"/>
      <c r="F93" s="37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49"/>
      <c r="S93" s="23"/>
      <c r="U93" s="23"/>
      <c r="V93" s="23"/>
      <c r="W93" s="70" t="str">
        <f t="shared" si="1"/>
        <v>alp----</v>
      </c>
      <c r="X93" s="70" t="str">
        <f t="shared" si="2"/>
        <v>-----none</v>
      </c>
      <c r="Y93" s="70" t="str">
        <f t="shared" si="3"/>
        <v>-------</v>
      </c>
      <c r="Z93" s="71" t="str">
        <f t="shared" si="4"/>
        <v>alp---</v>
      </c>
      <c r="AA93" s="71" t="str">
        <f t="shared" si="5"/>
        <v/>
      </c>
      <c r="AB93" s="71" t="s">
        <v>1772</v>
      </c>
      <c r="AC93" s="71" t="str">
        <f t="shared" si="7"/>
        <v>-------</v>
      </c>
      <c r="AD93" s="71" t="str">
        <f t="shared" si="8"/>
        <v>--------</v>
      </c>
      <c r="AE93" s="71" t="str">
        <f t="shared" si="9"/>
        <v>-------</v>
      </c>
    </row>
    <row r="94">
      <c r="A94" s="50"/>
      <c r="B94" s="51"/>
      <c r="C94" s="51"/>
      <c r="D94" s="34"/>
      <c r="E94" s="34"/>
      <c r="F94" s="34"/>
      <c r="G94" s="15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50"/>
      <c r="S94" s="15"/>
      <c r="U94" s="13"/>
      <c r="V94" s="13"/>
      <c r="W94" s="50" t="str">
        <f t="shared" si="1"/>
        <v>alp----</v>
      </c>
      <c r="X94" s="50" t="str">
        <f t="shared" si="2"/>
        <v>-----none</v>
      </c>
      <c r="Y94" s="50" t="str">
        <f t="shared" si="3"/>
        <v>-------</v>
      </c>
      <c r="Z94" s="53" t="str">
        <f t="shared" si="4"/>
        <v>alp---</v>
      </c>
      <c r="AA94" s="53" t="str">
        <f t="shared" si="5"/>
        <v/>
      </c>
      <c r="AB94" s="53" t="s">
        <v>1773</v>
      </c>
      <c r="AC94" s="53" t="str">
        <f t="shared" si="7"/>
        <v>-------</v>
      </c>
      <c r="AD94" s="53" t="str">
        <f t="shared" si="8"/>
        <v>--------</v>
      </c>
      <c r="AE94" s="53" t="str">
        <f t="shared" si="9"/>
        <v>-------</v>
      </c>
    </row>
    <row r="95">
      <c r="A95" s="49"/>
      <c r="B95" s="52"/>
      <c r="C95" s="52"/>
      <c r="D95" s="33"/>
      <c r="E95" s="33"/>
      <c r="F95" s="33"/>
      <c r="G95" s="26"/>
      <c r="H95" s="20"/>
      <c r="I95" s="23"/>
      <c r="J95" s="23"/>
      <c r="K95" s="23"/>
      <c r="L95" s="23"/>
      <c r="M95" s="20"/>
      <c r="N95" s="20"/>
      <c r="O95" s="20"/>
      <c r="P95" s="23"/>
      <c r="Q95" s="26"/>
      <c r="R95" s="25"/>
      <c r="S95" s="26"/>
      <c r="U95" s="23"/>
      <c r="V95" s="23"/>
      <c r="W95" s="70" t="str">
        <f t="shared" si="1"/>
        <v>alp----</v>
      </c>
      <c r="X95" s="70" t="str">
        <f t="shared" si="2"/>
        <v>-----none</v>
      </c>
      <c r="Y95" s="70" t="str">
        <f t="shared" si="3"/>
        <v>-------</v>
      </c>
      <c r="Z95" s="71" t="str">
        <f t="shared" si="4"/>
        <v>alp---</v>
      </c>
      <c r="AA95" s="71" t="str">
        <f t="shared" si="5"/>
        <v/>
      </c>
      <c r="AB95" s="71" t="s">
        <v>1774</v>
      </c>
      <c r="AC95" s="71" t="str">
        <f t="shared" si="7"/>
        <v>-------</v>
      </c>
      <c r="AD95" s="71" t="str">
        <f t="shared" si="8"/>
        <v>--------</v>
      </c>
      <c r="AE95" s="71" t="str">
        <f t="shared" si="9"/>
        <v>-------</v>
      </c>
    </row>
    <row r="96">
      <c r="A96" s="50"/>
      <c r="B96" s="51"/>
      <c r="C96" s="51"/>
      <c r="D96" s="34"/>
      <c r="E96" s="34"/>
      <c r="F96" s="34"/>
      <c r="G96" s="26"/>
      <c r="H96" s="14"/>
      <c r="I96" s="13"/>
      <c r="J96" s="13"/>
      <c r="K96" s="13"/>
      <c r="L96" s="13"/>
      <c r="M96" s="14"/>
      <c r="N96" s="14"/>
      <c r="O96" s="26"/>
      <c r="P96" s="13"/>
      <c r="Q96" s="15"/>
      <c r="R96" s="16"/>
      <c r="S96" s="15"/>
      <c r="U96" s="13"/>
      <c r="V96" s="13"/>
      <c r="W96" s="50" t="str">
        <f t="shared" si="1"/>
        <v>alp----</v>
      </c>
      <c r="X96" s="50" t="str">
        <f t="shared" si="2"/>
        <v>-----none</v>
      </c>
      <c r="Y96" s="50" t="str">
        <f t="shared" si="3"/>
        <v>-------</v>
      </c>
      <c r="Z96" s="53" t="str">
        <f t="shared" si="4"/>
        <v>alp---</v>
      </c>
      <c r="AA96" s="53" t="str">
        <f t="shared" si="5"/>
        <v/>
      </c>
      <c r="AB96" s="53" t="s">
        <v>1775</v>
      </c>
      <c r="AC96" s="53" t="str">
        <f t="shared" si="7"/>
        <v>-------</v>
      </c>
      <c r="AD96" s="53" t="str">
        <f t="shared" si="8"/>
        <v>--------</v>
      </c>
      <c r="AE96" s="53" t="str">
        <f t="shared" si="9"/>
        <v>-------</v>
      </c>
    </row>
    <row r="97">
      <c r="A97" s="49"/>
      <c r="B97" s="52"/>
      <c r="C97" s="52"/>
      <c r="D97" s="33"/>
      <c r="E97" s="33"/>
      <c r="F97" s="33"/>
      <c r="G97" s="26"/>
      <c r="H97" s="20"/>
      <c r="I97" s="23"/>
      <c r="J97" s="23"/>
      <c r="K97" s="23"/>
      <c r="L97" s="23"/>
      <c r="M97" s="20"/>
      <c r="N97" s="20"/>
      <c r="O97" s="20"/>
      <c r="P97" s="23"/>
      <c r="Q97" s="26"/>
      <c r="R97" s="25"/>
      <c r="S97" s="26"/>
      <c r="U97" s="23"/>
      <c r="V97" s="23"/>
      <c r="W97" s="70" t="str">
        <f t="shared" si="1"/>
        <v>alp----</v>
      </c>
      <c r="X97" s="70" t="str">
        <f t="shared" si="2"/>
        <v>-----none</v>
      </c>
      <c r="Y97" s="70" t="str">
        <f t="shared" si="3"/>
        <v>-------</v>
      </c>
      <c r="Z97" s="71" t="str">
        <f t="shared" si="4"/>
        <v>alp---</v>
      </c>
      <c r="AA97" s="71" t="str">
        <f t="shared" si="5"/>
        <v/>
      </c>
      <c r="AB97" s="71" t="s">
        <v>1776</v>
      </c>
      <c r="AC97" s="71" t="str">
        <f t="shared" si="7"/>
        <v>-------</v>
      </c>
      <c r="AD97" s="71" t="str">
        <f t="shared" si="8"/>
        <v>--------</v>
      </c>
      <c r="AE97" s="71" t="str">
        <f t="shared" si="9"/>
        <v>-------</v>
      </c>
    </row>
    <row r="98">
      <c r="A98" s="50"/>
      <c r="B98" s="51"/>
      <c r="C98" s="51"/>
      <c r="D98" s="34"/>
      <c r="E98" s="34"/>
      <c r="F98" s="34"/>
      <c r="G98" s="26"/>
      <c r="H98" s="14"/>
      <c r="I98" s="13"/>
      <c r="J98" s="13"/>
      <c r="K98" s="13"/>
      <c r="L98" s="13"/>
      <c r="M98" s="14"/>
      <c r="N98" s="14"/>
      <c r="O98" s="14"/>
      <c r="P98" s="13"/>
      <c r="Q98" s="15"/>
      <c r="R98" s="16"/>
      <c r="S98" s="15"/>
      <c r="U98" s="13"/>
      <c r="V98" s="13"/>
      <c r="W98" s="50" t="str">
        <f t="shared" si="1"/>
        <v>alp----</v>
      </c>
      <c r="X98" s="50" t="str">
        <f t="shared" si="2"/>
        <v>-----none</v>
      </c>
      <c r="Y98" s="50" t="str">
        <f t="shared" si="3"/>
        <v>-------</v>
      </c>
      <c r="Z98" s="53" t="str">
        <f t="shared" si="4"/>
        <v>alp---</v>
      </c>
      <c r="AA98" s="53" t="str">
        <f t="shared" si="5"/>
        <v/>
      </c>
      <c r="AB98" s="53" t="s">
        <v>1777</v>
      </c>
      <c r="AC98" s="53" t="str">
        <f t="shared" si="7"/>
        <v>-------</v>
      </c>
      <c r="AD98" s="53" t="str">
        <f t="shared" si="8"/>
        <v>--------</v>
      </c>
      <c r="AE98" s="53" t="str">
        <f t="shared" si="9"/>
        <v>-------</v>
      </c>
    </row>
    <row r="99">
      <c r="A99" s="49"/>
      <c r="B99" s="52"/>
      <c r="C99" s="52"/>
      <c r="D99" s="33"/>
      <c r="E99" s="33"/>
      <c r="F99" s="33"/>
      <c r="G99" s="26"/>
      <c r="H99" s="122"/>
      <c r="I99" s="20"/>
      <c r="J99" s="26"/>
      <c r="K99" s="15"/>
      <c r="L99" s="26"/>
      <c r="M99" s="20"/>
      <c r="N99" s="20"/>
      <c r="O99" s="20"/>
      <c r="P99" s="26"/>
      <c r="Q99" s="20"/>
      <c r="R99" s="25"/>
      <c r="S99" s="20"/>
      <c r="T99" s="26"/>
      <c r="U99" s="26"/>
      <c r="V99" s="20"/>
      <c r="W99" s="70" t="str">
        <f t="shared" si="1"/>
        <v>alp----</v>
      </c>
      <c r="X99" s="70" t="str">
        <f t="shared" si="2"/>
        <v>-----none</v>
      </c>
      <c r="Y99" s="70" t="str">
        <f t="shared" si="3"/>
        <v>-------</v>
      </c>
      <c r="Z99" s="71" t="str">
        <f t="shared" si="4"/>
        <v>alp---</v>
      </c>
      <c r="AA99" s="71" t="str">
        <f t="shared" si="5"/>
        <v/>
      </c>
      <c r="AB99" s="71" t="s">
        <v>1780</v>
      </c>
      <c r="AC99" s="71" t="str">
        <f t="shared" si="7"/>
        <v>-------</v>
      </c>
      <c r="AD99" s="71" t="str">
        <f t="shared" si="8"/>
        <v>--------</v>
      </c>
      <c r="AE99" s="71" t="str">
        <f t="shared" si="9"/>
        <v>-------</v>
      </c>
    </row>
    <row r="100">
      <c r="A100" s="50"/>
      <c r="B100" s="10"/>
      <c r="C100" s="10"/>
      <c r="D100" s="34"/>
      <c r="E100" s="34"/>
      <c r="F100" s="34"/>
      <c r="G100" s="26"/>
      <c r="H100" s="14"/>
      <c r="I100" s="14"/>
      <c r="J100" s="23"/>
      <c r="K100" s="15"/>
      <c r="L100" s="23"/>
      <c r="M100" s="14"/>
      <c r="N100" s="14"/>
      <c r="O100" s="14"/>
      <c r="P100" s="23"/>
      <c r="Q100" s="14"/>
      <c r="R100" s="14"/>
      <c r="S100" s="14"/>
      <c r="U100" s="23"/>
      <c r="V100" s="14"/>
      <c r="W100" s="16" t="str">
        <f t="shared" si="1"/>
        <v>alp----</v>
      </c>
      <c r="X100" s="16" t="str">
        <f t="shared" si="2"/>
        <v>-----none</v>
      </c>
      <c r="Y100" s="16" t="str">
        <f t="shared" si="3"/>
        <v>-------</v>
      </c>
      <c r="Z100" s="17" t="str">
        <f t="shared" si="4"/>
        <v>alp---</v>
      </c>
      <c r="AA100" s="17" t="str">
        <f t="shared" si="5"/>
        <v/>
      </c>
      <c r="AB100" s="17" t="str">
        <f t="shared" ref="AB100:AB104" si="12">J100&amp;"-"&amp;H100&amp;"-"&amp;G100&amp;"-"&amp;O100&amp;"-"&amp;L100&amp;"-"&amp;M100&amp;"-"&amp;S100&amp;"-"&amp;R100</f>
        <v>-------</v>
      </c>
      <c r="AC100" s="17" t="str">
        <f t="shared" si="7"/>
        <v>-------</v>
      </c>
      <c r="AD100" s="17" t="str">
        <f t="shared" si="8"/>
        <v>--------</v>
      </c>
      <c r="AE100" s="17" t="str">
        <f t="shared" si="9"/>
        <v>-------</v>
      </c>
    </row>
    <row r="101">
      <c r="A101" s="49"/>
      <c r="B101" s="18"/>
      <c r="C101" s="18"/>
      <c r="D101" s="33"/>
      <c r="E101" s="33"/>
      <c r="F101" s="33"/>
      <c r="G101" s="26"/>
      <c r="H101" s="20"/>
      <c r="I101" s="20"/>
      <c r="J101" s="23"/>
      <c r="K101" s="15"/>
      <c r="L101" s="23"/>
      <c r="M101" s="20"/>
      <c r="N101" s="20"/>
      <c r="O101" s="20"/>
      <c r="P101" s="23"/>
      <c r="Q101" s="20"/>
      <c r="R101" s="20"/>
      <c r="S101" s="20"/>
      <c r="U101" s="23"/>
      <c r="V101" s="20"/>
      <c r="W101" s="21" t="str">
        <f t="shared" si="1"/>
        <v>alp----</v>
      </c>
      <c r="X101" s="21" t="str">
        <f t="shared" si="2"/>
        <v>-----none</v>
      </c>
      <c r="Y101" s="21" t="str">
        <f t="shared" si="3"/>
        <v>-------</v>
      </c>
      <c r="Z101" s="22" t="str">
        <f t="shared" si="4"/>
        <v>alp---</v>
      </c>
      <c r="AA101" s="22" t="str">
        <f t="shared" si="5"/>
        <v/>
      </c>
      <c r="AB101" s="22" t="str">
        <f t="shared" si="12"/>
        <v>-------</v>
      </c>
      <c r="AC101" s="22" t="str">
        <f t="shared" si="7"/>
        <v>-------</v>
      </c>
      <c r="AD101" s="22" t="str">
        <f t="shared" si="8"/>
        <v>--------</v>
      </c>
      <c r="AE101" s="22" t="str">
        <f t="shared" si="9"/>
        <v>-------</v>
      </c>
    </row>
    <row r="102">
      <c r="A102" s="50"/>
      <c r="B102" s="10"/>
      <c r="C102" s="10"/>
      <c r="D102" s="34"/>
      <c r="E102" s="34"/>
      <c r="F102" s="34"/>
      <c r="G102" s="26"/>
      <c r="H102" s="14"/>
      <c r="I102" s="14"/>
      <c r="J102" s="23"/>
      <c r="K102" s="15"/>
      <c r="L102" s="23"/>
      <c r="M102" s="14"/>
      <c r="N102" s="14"/>
      <c r="O102" s="14"/>
      <c r="P102" s="23"/>
      <c r="Q102" s="14"/>
      <c r="R102" s="14"/>
      <c r="S102" s="14"/>
      <c r="U102" s="23"/>
      <c r="V102" s="14"/>
      <c r="W102" s="16" t="str">
        <f t="shared" si="1"/>
        <v>alp----</v>
      </c>
      <c r="X102" s="16" t="str">
        <f t="shared" si="2"/>
        <v>-----none</v>
      </c>
      <c r="Y102" s="16" t="str">
        <f t="shared" si="3"/>
        <v>-------</v>
      </c>
      <c r="Z102" s="17" t="str">
        <f t="shared" si="4"/>
        <v>alp---</v>
      </c>
      <c r="AA102" s="17" t="str">
        <f t="shared" si="5"/>
        <v/>
      </c>
      <c r="AB102" s="17" t="str">
        <f t="shared" si="12"/>
        <v>-------</v>
      </c>
      <c r="AC102" s="17" t="str">
        <f t="shared" si="7"/>
        <v>-------</v>
      </c>
      <c r="AD102" s="17" t="str">
        <f t="shared" si="8"/>
        <v>--------</v>
      </c>
      <c r="AE102" s="17" t="str">
        <f t="shared" si="9"/>
        <v>-------</v>
      </c>
    </row>
    <row r="103">
      <c r="A103" s="49"/>
      <c r="B103" s="18"/>
      <c r="C103" s="18"/>
      <c r="D103" s="33"/>
      <c r="E103" s="33"/>
      <c r="F103" s="33"/>
      <c r="G103" s="26"/>
      <c r="H103" s="20"/>
      <c r="I103" s="20"/>
      <c r="J103" s="23"/>
      <c r="K103" s="15"/>
      <c r="L103" s="23"/>
      <c r="M103" s="20"/>
      <c r="N103" s="20"/>
      <c r="O103" s="20"/>
      <c r="P103" s="23"/>
      <c r="Q103" s="20"/>
      <c r="R103" s="20"/>
      <c r="S103" s="20"/>
      <c r="U103" s="23"/>
      <c r="V103" s="20"/>
      <c r="W103" s="21" t="str">
        <f t="shared" si="1"/>
        <v>alp----</v>
      </c>
      <c r="X103" s="21" t="str">
        <f t="shared" si="2"/>
        <v>-----none</v>
      </c>
      <c r="Y103" s="21" t="str">
        <f t="shared" si="3"/>
        <v>-------</v>
      </c>
      <c r="Z103" s="22" t="str">
        <f t="shared" si="4"/>
        <v>alp---</v>
      </c>
      <c r="AA103" s="22" t="str">
        <f t="shared" si="5"/>
        <v/>
      </c>
      <c r="AB103" s="22" t="str">
        <f t="shared" si="12"/>
        <v>-------</v>
      </c>
      <c r="AC103" s="22" t="str">
        <f t="shared" si="7"/>
        <v>-------</v>
      </c>
      <c r="AD103" s="22" t="str">
        <f t="shared" si="8"/>
        <v>--------</v>
      </c>
      <c r="AE103" s="22" t="str">
        <f t="shared" si="9"/>
        <v>-------</v>
      </c>
    </row>
    <row r="104">
      <c r="A104" s="50"/>
      <c r="B104" s="51"/>
      <c r="C104" s="51"/>
      <c r="D104" s="34"/>
      <c r="E104" s="11"/>
      <c r="F104" s="11"/>
      <c r="G104" s="26"/>
      <c r="H104" s="121"/>
      <c r="I104" s="14"/>
      <c r="J104" s="26"/>
      <c r="K104" s="15"/>
      <c r="L104" s="26"/>
      <c r="M104" s="14"/>
      <c r="N104" s="14"/>
      <c r="O104" s="14"/>
      <c r="P104" s="26"/>
      <c r="Q104" s="14"/>
      <c r="R104" s="16"/>
      <c r="S104" s="14"/>
      <c r="T104" s="15"/>
      <c r="U104" s="26"/>
      <c r="V104" s="14"/>
      <c r="W104" s="16" t="str">
        <f t="shared" si="1"/>
        <v>alp----</v>
      </c>
      <c r="X104" s="16" t="str">
        <f t="shared" si="2"/>
        <v>-----none</v>
      </c>
      <c r="Y104" s="16" t="str">
        <f t="shared" si="3"/>
        <v>-------</v>
      </c>
      <c r="Z104" s="17" t="str">
        <f t="shared" si="4"/>
        <v>alp---</v>
      </c>
      <c r="AA104" s="17" t="str">
        <f t="shared" si="5"/>
        <v/>
      </c>
      <c r="AB104" s="17" t="str">
        <f t="shared" si="12"/>
        <v>-------</v>
      </c>
      <c r="AC104" s="17" t="str">
        <f t="shared" si="7"/>
        <v>-------</v>
      </c>
      <c r="AD104" s="17" t="str">
        <f t="shared" si="8"/>
        <v>--------</v>
      </c>
      <c r="AE104" s="17" t="str">
        <f t="shared" si="9"/>
        <v>-------</v>
      </c>
    </row>
    <row r="105">
      <c r="A105" s="49"/>
      <c r="B105" s="18"/>
      <c r="C105" s="18"/>
      <c r="D105" s="33"/>
      <c r="E105" s="33"/>
      <c r="F105" s="33"/>
      <c r="G105" s="13"/>
      <c r="H105" s="13"/>
      <c r="I105" s="20"/>
      <c r="J105" s="13"/>
      <c r="K105" s="15"/>
      <c r="L105" s="13"/>
      <c r="M105" s="13"/>
      <c r="N105" s="13"/>
      <c r="O105" s="13"/>
      <c r="P105" s="13"/>
      <c r="Q105" s="20"/>
      <c r="R105" s="25"/>
      <c r="S105" s="20"/>
      <c r="T105" s="20"/>
      <c r="U105" s="13"/>
      <c r="V105" s="13"/>
      <c r="W105" s="21" t="str">
        <f t="shared" si="1"/>
        <v>alp----</v>
      </c>
      <c r="X105" s="21" t="str">
        <f t="shared" si="2"/>
        <v>-----none</v>
      </c>
      <c r="Y105" s="21" t="str">
        <f t="shared" si="3"/>
        <v>-------</v>
      </c>
      <c r="Z105" s="22" t="str">
        <f t="shared" si="4"/>
        <v>alp---</v>
      </c>
      <c r="AA105" s="22" t="str">
        <f t="shared" si="5"/>
        <v/>
      </c>
      <c r="AB105" s="22" t="s">
        <v>1783</v>
      </c>
      <c r="AC105" s="22" t="str">
        <f t="shared" si="7"/>
        <v>-------</v>
      </c>
      <c r="AD105" s="22" t="str">
        <f t="shared" si="8"/>
        <v>--------</v>
      </c>
      <c r="AE105" s="22" t="str">
        <f t="shared" si="9"/>
        <v>-------</v>
      </c>
    </row>
    <row r="106">
      <c r="A106" s="50"/>
      <c r="B106" s="10"/>
      <c r="C106" s="10"/>
      <c r="D106" s="34"/>
      <c r="E106" s="34"/>
      <c r="F106" s="34"/>
      <c r="G106" s="15"/>
      <c r="H106" s="13"/>
      <c r="I106" s="14"/>
      <c r="J106" s="13"/>
      <c r="K106" s="15"/>
      <c r="L106" s="13"/>
      <c r="M106" s="13"/>
      <c r="N106" s="13"/>
      <c r="O106" s="13"/>
      <c r="P106" s="13"/>
      <c r="Q106" s="14"/>
      <c r="R106" s="16"/>
      <c r="S106" s="14"/>
      <c r="T106" s="14"/>
      <c r="U106" s="13"/>
      <c r="V106" s="13"/>
      <c r="W106" s="16" t="str">
        <f t="shared" si="1"/>
        <v>alp----</v>
      </c>
      <c r="X106" s="16" t="str">
        <f t="shared" si="2"/>
        <v>-----none</v>
      </c>
      <c r="Y106" s="16" t="str">
        <f t="shared" si="3"/>
        <v>-------</v>
      </c>
      <c r="Z106" s="17" t="str">
        <f t="shared" si="4"/>
        <v>alp---</v>
      </c>
      <c r="AA106" s="17" t="str">
        <f t="shared" si="5"/>
        <v/>
      </c>
      <c r="AB106" s="17" t="s">
        <v>1785</v>
      </c>
      <c r="AC106" s="17" t="str">
        <f t="shared" si="7"/>
        <v>-------</v>
      </c>
      <c r="AD106" s="17" t="str">
        <f t="shared" si="8"/>
        <v>--------</v>
      </c>
      <c r="AE106" s="17" t="str">
        <f t="shared" si="9"/>
        <v>-------</v>
      </c>
    </row>
    <row r="107">
      <c r="A107" s="49"/>
      <c r="B107" s="18"/>
      <c r="C107" s="18"/>
      <c r="D107" s="33"/>
      <c r="E107" s="33"/>
      <c r="F107" s="33"/>
      <c r="G107" s="15"/>
      <c r="H107" s="13"/>
      <c r="I107" s="20"/>
      <c r="J107" s="13"/>
      <c r="K107" s="15"/>
      <c r="L107" s="13"/>
      <c r="M107" s="13"/>
      <c r="N107" s="13"/>
      <c r="O107" s="13"/>
      <c r="P107" s="13"/>
      <c r="Q107" s="20"/>
      <c r="R107" s="25"/>
      <c r="S107" s="20"/>
      <c r="T107" s="20"/>
      <c r="U107" s="13"/>
      <c r="V107" s="13"/>
      <c r="W107" s="21" t="str">
        <f t="shared" si="1"/>
        <v>alp----</v>
      </c>
      <c r="X107" s="21" t="str">
        <f t="shared" si="2"/>
        <v>-----none</v>
      </c>
      <c r="Y107" s="21" t="str">
        <f t="shared" si="3"/>
        <v>-------</v>
      </c>
      <c r="Z107" s="22" t="str">
        <f t="shared" si="4"/>
        <v>alp---</v>
      </c>
      <c r="AA107" s="22" t="str">
        <f t="shared" si="5"/>
        <v/>
      </c>
      <c r="AB107" s="22" t="s">
        <v>1787</v>
      </c>
      <c r="AC107" s="22" t="str">
        <f t="shared" si="7"/>
        <v>-------</v>
      </c>
      <c r="AD107" s="22" t="str">
        <f t="shared" si="8"/>
        <v>--------</v>
      </c>
      <c r="AE107" s="22" t="str">
        <f t="shared" si="9"/>
        <v>-------</v>
      </c>
    </row>
    <row r="108">
      <c r="A108" s="50"/>
      <c r="B108" s="10"/>
      <c r="C108" s="10"/>
      <c r="D108" s="34"/>
      <c r="E108" s="38"/>
      <c r="F108" s="34"/>
      <c r="G108" s="23"/>
      <c r="H108" s="26"/>
      <c r="I108" s="14"/>
      <c r="J108" s="23"/>
      <c r="K108" s="15"/>
      <c r="L108" s="23"/>
      <c r="M108" s="23"/>
      <c r="N108" s="23"/>
      <c r="O108" s="23"/>
      <c r="P108" s="23"/>
      <c r="Q108" s="14"/>
      <c r="R108" s="14"/>
      <c r="S108" s="14"/>
      <c r="U108" s="23"/>
      <c r="V108" s="23"/>
      <c r="W108" s="16" t="str">
        <f t="shared" si="1"/>
        <v>alp----</v>
      </c>
      <c r="X108" s="16" t="str">
        <f t="shared" si="2"/>
        <v>-----none</v>
      </c>
      <c r="Y108" s="16" t="str">
        <f t="shared" si="3"/>
        <v>-------</v>
      </c>
      <c r="Z108" s="17" t="str">
        <f t="shared" si="4"/>
        <v>alp---</v>
      </c>
      <c r="AA108" s="17" t="str">
        <f t="shared" si="5"/>
        <v/>
      </c>
      <c r="AB108" s="17" t="str">
        <f t="shared" ref="AB108:AB111" si="13">J108&amp;"-"&amp;H108&amp;"-"&amp;G108&amp;"-"&amp;O108&amp;"-"&amp;L108&amp;"-"&amp;M108&amp;"-"&amp;S108&amp;"-"&amp;R108</f>
        <v>-------</v>
      </c>
      <c r="AC108" s="17" t="str">
        <f t="shared" si="7"/>
        <v>-------</v>
      </c>
      <c r="AD108" s="17" t="str">
        <f t="shared" si="8"/>
        <v>--------</v>
      </c>
      <c r="AE108" s="17" t="str">
        <f t="shared" si="9"/>
        <v>-------</v>
      </c>
    </row>
    <row r="109">
      <c r="A109" s="49"/>
      <c r="B109" s="18"/>
      <c r="C109" s="18"/>
      <c r="D109" s="33"/>
      <c r="E109" s="37"/>
      <c r="F109" s="33"/>
      <c r="G109" s="13"/>
      <c r="H109" s="15"/>
      <c r="I109" s="20"/>
      <c r="J109" s="13"/>
      <c r="K109" s="15"/>
      <c r="L109" s="13"/>
      <c r="M109" s="13"/>
      <c r="N109" s="13"/>
      <c r="O109" s="13"/>
      <c r="P109" s="13"/>
      <c r="Q109" s="20"/>
      <c r="R109" s="20"/>
      <c r="S109" s="20"/>
      <c r="U109" s="13"/>
      <c r="V109" s="13"/>
      <c r="W109" s="21" t="str">
        <f t="shared" si="1"/>
        <v>alp----</v>
      </c>
      <c r="X109" s="21" t="str">
        <f t="shared" si="2"/>
        <v>-----none</v>
      </c>
      <c r="Y109" s="21" t="str">
        <f t="shared" si="3"/>
        <v>-------</v>
      </c>
      <c r="Z109" s="22" t="str">
        <f t="shared" si="4"/>
        <v>alp---</v>
      </c>
      <c r="AA109" s="22" t="str">
        <f t="shared" si="5"/>
        <v/>
      </c>
      <c r="AB109" s="22" t="str">
        <f t="shared" si="13"/>
        <v>-------</v>
      </c>
      <c r="AC109" s="22" t="str">
        <f t="shared" si="7"/>
        <v>-------</v>
      </c>
      <c r="AD109" s="22" t="str">
        <f t="shared" si="8"/>
        <v>--------</v>
      </c>
      <c r="AE109" s="22" t="str">
        <f t="shared" si="9"/>
        <v>-------</v>
      </c>
    </row>
    <row r="110">
      <c r="A110" s="50"/>
      <c r="B110" s="10"/>
      <c r="C110" s="10"/>
      <c r="D110" s="34"/>
      <c r="E110" s="38"/>
      <c r="F110" s="34"/>
      <c r="G110" s="26"/>
      <c r="H110" s="26"/>
      <c r="I110" s="14"/>
      <c r="J110" s="23"/>
      <c r="K110" s="15"/>
      <c r="L110" s="23"/>
      <c r="M110" s="23"/>
      <c r="N110" s="26"/>
      <c r="O110" s="26"/>
      <c r="P110" s="23"/>
      <c r="Q110" s="14"/>
      <c r="R110" s="14"/>
      <c r="S110" s="14"/>
      <c r="U110" s="23"/>
      <c r="V110" s="23"/>
      <c r="W110" s="16" t="str">
        <f t="shared" si="1"/>
        <v>alp----</v>
      </c>
      <c r="X110" s="16" t="str">
        <f t="shared" si="2"/>
        <v>-----none</v>
      </c>
      <c r="Y110" s="16" t="str">
        <f t="shared" si="3"/>
        <v>-------</v>
      </c>
      <c r="Z110" s="17" t="str">
        <f t="shared" si="4"/>
        <v>alp---</v>
      </c>
      <c r="AA110" s="17" t="str">
        <f t="shared" si="5"/>
        <v/>
      </c>
      <c r="AB110" s="17" t="str">
        <f t="shared" si="13"/>
        <v>-------</v>
      </c>
      <c r="AC110" s="17" t="str">
        <f t="shared" si="7"/>
        <v>-------</v>
      </c>
      <c r="AD110" s="17" t="str">
        <f t="shared" si="8"/>
        <v>--------</v>
      </c>
      <c r="AE110" s="17" t="str">
        <f t="shared" si="9"/>
        <v>-------</v>
      </c>
    </row>
    <row r="111">
      <c r="A111" s="49"/>
      <c r="B111" s="18"/>
      <c r="C111" s="18"/>
      <c r="D111" s="33"/>
      <c r="E111" s="37"/>
      <c r="F111" s="33"/>
      <c r="G111" s="26"/>
      <c r="H111" s="26"/>
      <c r="I111" s="20"/>
      <c r="J111" s="23"/>
      <c r="K111" s="15"/>
      <c r="L111" s="23"/>
      <c r="M111" s="23"/>
      <c r="N111" s="26"/>
      <c r="O111" s="26"/>
      <c r="P111" s="23"/>
      <c r="Q111" s="20"/>
      <c r="R111" s="20"/>
      <c r="S111" s="20"/>
      <c r="U111" s="23"/>
      <c r="V111" s="23"/>
      <c r="W111" s="21" t="str">
        <f t="shared" si="1"/>
        <v>alp----</v>
      </c>
      <c r="X111" s="21" t="str">
        <f t="shared" si="2"/>
        <v>-----none</v>
      </c>
      <c r="Y111" s="21" t="str">
        <f t="shared" si="3"/>
        <v>-------</v>
      </c>
      <c r="Z111" s="22" t="str">
        <f t="shared" si="4"/>
        <v>alp---</v>
      </c>
      <c r="AA111" s="22" t="str">
        <f t="shared" si="5"/>
        <v/>
      </c>
      <c r="AB111" s="22" t="str">
        <f t="shared" si="13"/>
        <v>-------</v>
      </c>
      <c r="AC111" s="22" t="str">
        <f t="shared" si="7"/>
        <v>-------</v>
      </c>
      <c r="AD111" s="22" t="str">
        <f t="shared" si="8"/>
        <v>--------</v>
      </c>
      <c r="AE111" s="22" t="str">
        <f t="shared" si="9"/>
        <v>-------</v>
      </c>
    </row>
    <row r="112">
      <c r="A112" s="50"/>
      <c r="B112" s="10"/>
      <c r="C112" s="10"/>
      <c r="E112" s="34"/>
      <c r="F112" s="34"/>
      <c r="G112" s="13"/>
      <c r="H112" s="15"/>
      <c r="I112" s="14"/>
      <c r="J112" s="13"/>
      <c r="K112" s="15"/>
      <c r="L112" s="13"/>
      <c r="M112" s="13"/>
      <c r="N112" s="13"/>
      <c r="O112" s="13"/>
      <c r="P112" s="13"/>
      <c r="Q112" s="14"/>
      <c r="R112" s="16"/>
      <c r="S112" s="14"/>
      <c r="T112" s="14"/>
      <c r="U112" s="13"/>
      <c r="V112" s="13"/>
      <c r="W112" s="16" t="str">
        <f t="shared" si="1"/>
        <v>alp----</v>
      </c>
      <c r="X112" s="16" t="str">
        <f t="shared" si="2"/>
        <v>-----none</v>
      </c>
      <c r="Y112" s="16" t="str">
        <f t="shared" si="3"/>
        <v>-------</v>
      </c>
      <c r="Z112" s="17" t="str">
        <f t="shared" si="4"/>
        <v>alp---</v>
      </c>
      <c r="AA112" s="17" t="str">
        <f t="shared" si="5"/>
        <v/>
      </c>
      <c r="AB112" s="17" t="s">
        <v>1795</v>
      </c>
      <c r="AC112" s="17" t="str">
        <f t="shared" si="7"/>
        <v>-------</v>
      </c>
      <c r="AD112" s="17" t="str">
        <f t="shared" si="8"/>
        <v>--------</v>
      </c>
      <c r="AE112" s="17" t="str">
        <f t="shared" si="9"/>
        <v>-------</v>
      </c>
    </row>
    <row r="113">
      <c r="A113" s="49"/>
      <c r="B113" s="18"/>
      <c r="C113" s="18"/>
      <c r="E113" s="33"/>
      <c r="F113" s="33"/>
      <c r="G113" s="13"/>
      <c r="H113" s="15"/>
      <c r="I113" s="20"/>
      <c r="J113" s="13"/>
      <c r="K113" s="15"/>
      <c r="L113" s="13"/>
      <c r="M113" s="13"/>
      <c r="N113" s="13"/>
      <c r="O113" s="15"/>
      <c r="P113" s="13"/>
      <c r="Q113" s="20"/>
      <c r="R113" s="25"/>
      <c r="S113" s="20"/>
      <c r="T113" s="20"/>
      <c r="U113" s="13"/>
      <c r="V113" s="13"/>
      <c r="W113" s="21" t="str">
        <f t="shared" si="1"/>
        <v>alp----</v>
      </c>
      <c r="X113" s="21" t="str">
        <f t="shared" si="2"/>
        <v>-----none</v>
      </c>
      <c r="Y113" s="21" t="str">
        <f t="shared" si="3"/>
        <v>-------</v>
      </c>
      <c r="Z113" s="22" t="str">
        <f t="shared" si="4"/>
        <v>alp---</v>
      </c>
      <c r="AA113" s="22" t="str">
        <f t="shared" si="5"/>
        <v/>
      </c>
      <c r="AB113" s="22" t="s">
        <v>1797</v>
      </c>
      <c r="AC113" s="22" t="str">
        <f t="shared" si="7"/>
        <v>-------</v>
      </c>
      <c r="AD113" s="22" t="str">
        <f t="shared" si="8"/>
        <v>--------</v>
      </c>
      <c r="AE113" s="22" t="str">
        <f t="shared" si="9"/>
        <v>-------</v>
      </c>
    </row>
    <row r="114">
      <c r="A114" s="50"/>
      <c r="B114" s="10"/>
      <c r="C114" s="10"/>
      <c r="E114" s="34"/>
      <c r="F114" s="34"/>
      <c r="G114" s="13"/>
      <c r="H114" s="15"/>
      <c r="I114" s="14"/>
      <c r="J114" s="13"/>
      <c r="K114" s="15"/>
      <c r="L114" s="13"/>
      <c r="M114" s="13"/>
      <c r="N114" s="13"/>
      <c r="O114" s="15"/>
      <c r="P114" s="13"/>
      <c r="Q114" s="14"/>
      <c r="R114" s="16"/>
      <c r="S114" s="14"/>
      <c r="T114" s="14"/>
      <c r="U114" s="13"/>
      <c r="V114" s="13"/>
      <c r="W114" s="16" t="str">
        <f t="shared" si="1"/>
        <v>alp----</v>
      </c>
      <c r="X114" s="16" t="str">
        <f t="shared" si="2"/>
        <v>-----none</v>
      </c>
      <c r="Y114" s="16" t="str">
        <f t="shared" si="3"/>
        <v>-------</v>
      </c>
      <c r="Z114" s="17" t="str">
        <f t="shared" si="4"/>
        <v>alp---</v>
      </c>
      <c r="AA114" s="17" t="str">
        <f t="shared" si="5"/>
        <v/>
      </c>
      <c r="AB114" s="17" t="s">
        <v>1795</v>
      </c>
      <c r="AC114" s="17" t="str">
        <f t="shared" si="7"/>
        <v>-------</v>
      </c>
      <c r="AD114" s="17" t="str">
        <f t="shared" si="8"/>
        <v>--------</v>
      </c>
      <c r="AE114" s="17" t="str">
        <f t="shared" si="9"/>
        <v>-------</v>
      </c>
    </row>
    <row r="115">
      <c r="A115" s="49"/>
      <c r="B115" s="18"/>
      <c r="C115" s="18"/>
      <c r="E115" s="33"/>
      <c r="F115" s="33"/>
      <c r="G115" s="13"/>
      <c r="H115" s="15"/>
      <c r="I115" s="20"/>
      <c r="J115" s="13"/>
      <c r="K115" s="15"/>
      <c r="L115" s="13"/>
      <c r="M115" s="13"/>
      <c r="N115" s="13"/>
      <c r="O115" s="15"/>
      <c r="P115" s="13"/>
      <c r="Q115" s="20"/>
      <c r="R115" s="25"/>
      <c r="S115" s="20"/>
      <c r="T115" s="20"/>
      <c r="U115" s="13"/>
      <c r="V115" s="13"/>
      <c r="W115" s="21" t="str">
        <f t="shared" si="1"/>
        <v>alp----</v>
      </c>
      <c r="X115" s="21" t="str">
        <f t="shared" si="2"/>
        <v>-----none</v>
      </c>
      <c r="Y115" s="21" t="str">
        <f t="shared" si="3"/>
        <v>-------</v>
      </c>
      <c r="Z115" s="22" t="str">
        <f t="shared" si="4"/>
        <v>alp---</v>
      </c>
      <c r="AA115" s="22" t="str">
        <f t="shared" si="5"/>
        <v/>
      </c>
      <c r="AB115" s="22" t="s">
        <v>1799</v>
      </c>
      <c r="AC115" s="22" t="str">
        <f t="shared" si="7"/>
        <v>-------</v>
      </c>
      <c r="AD115" s="22" t="str">
        <f t="shared" si="8"/>
        <v>--------</v>
      </c>
      <c r="AE115" s="22" t="str">
        <f t="shared" si="9"/>
        <v>-------</v>
      </c>
    </row>
    <row r="116">
      <c r="A116" s="50"/>
      <c r="B116" s="10"/>
      <c r="C116" s="10"/>
      <c r="D116" s="11"/>
      <c r="E116" s="11"/>
      <c r="F116" s="11"/>
      <c r="G116" s="26"/>
      <c r="H116" s="14"/>
      <c r="I116" s="14"/>
      <c r="J116" s="26"/>
      <c r="K116" s="15"/>
      <c r="L116" s="26"/>
      <c r="M116" s="14"/>
      <c r="N116" s="14"/>
      <c r="O116" s="14"/>
      <c r="P116" s="26"/>
      <c r="Q116" s="14"/>
      <c r="R116" s="16"/>
      <c r="S116" s="14"/>
      <c r="T116" s="14"/>
      <c r="U116" s="26"/>
      <c r="V116" s="14"/>
      <c r="W116" s="16" t="str">
        <f t="shared" si="1"/>
        <v>alp----</v>
      </c>
      <c r="X116" s="16" t="str">
        <f t="shared" si="2"/>
        <v>-----none</v>
      </c>
      <c r="Y116" s="16" t="str">
        <f t="shared" si="3"/>
        <v>-------</v>
      </c>
      <c r="Z116" s="17" t="str">
        <f t="shared" si="4"/>
        <v>alp---</v>
      </c>
      <c r="AA116" s="17" t="str">
        <f t="shared" si="5"/>
        <v/>
      </c>
      <c r="AB116" s="17" t="str">
        <f t="shared" ref="AB116:AB117" si="14">J116&amp;"-"&amp;H116&amp;"-"&amp;G116&amp;"-"&amp;O116&amp;"-"&amp;L116&amp;"-"&amp;M116&amp;"-"&amp;S116&amp;"-"&amp;R116</f>
        <v>-------</v>
      </c>
      <c r="AC116" s="17" t="str">
        <f t="shared" si="7"/>
        <v>-------</v>
      </c>
      <c r="AD116" s="17" t="str">
        <f t="shared" si="8"/>
        <v>--------</v>
      </c>
      <c r="AE116" s="17" t="str">
        <f t="shared" si="9"/>
        <v>-------</v>
      </c>
    </row>
    <row r="117">
      <c r="A117" s="49"/>
      <c r="B117" s="18"/>
      <c r="C117" s="18"/>
      <c r="D117" s="33"/>
      <c r="E117" s="33"/>
      <c r="F117" s="33"/>
      <c r="G117" s="13"/>
      <c r="H117" s="20"/>
      <c r="I117" s="20"/>
      <c r="J117" s="20"/>
      <c r="K117" s="15"/>
      <c r="L117" s="20"/>
      <c r="M117" s="20"/>
      <c r="N117" s="20"/>
      <c r="O117" s="20"/>
      <c r="P117" s="13"/>
      <c r="Q117" s="20"/>
      <c r="R117" s="20"/>
      <c r="S117" s="20"/>
      <c r="T117" s="20"/>
      <c r="U117" s="15"/>
      <c r="V117" s="13"/>
      <c r="W117" s="21" t="str">
        <f t="shared" si="1"/>
        <v>alp----</v>
      </c>
      <c r="X117" s="21" t="str">
        <f t="shared" si="2"/>
        <v>-----none</v>
      </c>
      <c r="Y117" s="21" t="str">
        <f t="shared" si="3"/>
        <v>-------</v>
      </c>
      <c r="Z117" s="22" t="str">
        <f t="shared" si="4"/>
        <v>alp---</v>
      </c>
      <c r="AA117" s="22" t="str">
        <f t="shared" si="5"/>
        <v/>
      </c>
      <c r="AB117" s="22" t="str">
        <f t="shared" si="14"/>
        <v>-------</v>
      </c>
      <c r="AC117" s="22" t="str">
        <f t="shared" si="7"/>
        <v>-------</v>
      </c>
      <c r="AD117" s="22" t="str">
        <f t="shared" si="8"/>
        <v>--------</v>
      </c>
      <c r="AE117" s="22" t="str">
        <f t="shared" si="9"/>
        <v>-------</v>
      </c>
    </row>
    <row r="118">
      <c r="A118" s="50"/>
      <c r="B118" s="10"/>
      <c r="C118" s="10"/>
      <c r="D118" s="123"/>
      <c r="E118" s="34"/>
      <c r="F118" s="34"/>
      <c r="G118" s="26"/>
      <c r="H118" s="14"/>
      <c r="I118" s="14"/>
      <c r="J118" s="14"/>
      <c r="K118" s="15"/>
      <c r="L118" s="14"/>
      <c r="M118" s="14"/>
      <c r="N118" s="14"/>
      <c r="O118" s="14"/>
      <c r="P118" s="13"/>
      <c r="Q118" s="14"/>
      <c r="R118" s="16"/>
      <c r="S118" s="14"/>
      <c r="U118" s="26"/>
      <c r="V118" s="14"/>
      <c r="W118" s="16" t="str">
        <f t="shared" si="1"/>
        <v>alp----</v>
      </c>
      <c r="X118" s="16" t="str">
        <f t="shared" si="2"/>
        <v>-----none</v>
      </c>
      <c r="Y118" s="16" t="str">
        <f t="shared" si="3"/>
        <v>-------</v>
      </c>
      <c r="Z118" s="17" t="str">
        <f t="shared" si="4"/>
        <v>alp---</v>
      </c>
      <c r="AA118" s="17" t="str">
        <f t="shared" si="5"/>
        <v/>
      </c>
      <c r="AB118" s="17" t="s">
        <v>1802</v>
      </c>
      <c r="AC118" s="17" t="str">
        <f t="shared" si="7"/>
        <v>-------</v>
      </c>
      <c r="AD118" s="17" t="str">
        <f t="shared" si="8"/>
        <v>--------</v>
      </c>
      <c r="AE118" s="17" t="str">
        <f t="shared" si="9"/>
        <v>-------</v>
      </c>
    </row>
    <row r="119">
      <c r="A119" s="49"/>
      <c r="B119" s="18"/>
      <c r="C119" s="18"/>
      <c r="D119" s="123"/>
      <c r="E119" s="33"/>
      <c r="F119" s="33"/>
      <c r="G119" s="26"/>
      <c r="H119" s="20"/>
      <c r="I119" s="20"/>
      <c r="J119" s="20"/>
      <c r="K119" s="15"/>
      <c r="L119" s="20"/>
      <c r="M119" s="20"/>
      <c r="N119" s="20"/>
      <c r="O119" s="20"/>
      <c r="P119" s="13"/>
      <c r="Q119" s="20"/>
      <c r="R119" s="25"/>
      <c r="S119" s="20"/>
      <c r="U119" s="26"/>
      <c r="V119" s="20"/>
      <c r="W119" s="21" t="str">
        <f t="shared" si="1"/>
        <v>alp----</v>
      </c>
      <c r="X119" s="21" t="str">
        <f t="shared" si="2"/>
        <v>-----none</v>
      </c>
      <c r="Y119" s="21" t="str">
        <f t="shared" si="3"/>
        <v>-------</v>
      </c>
      <c r="Z119" s="22" t="str">
        <f t="shared" si="4"/>
        <v>alp---</v>
      </c>
      <c r="AA119" s="22" t="str">
        <f t="shared" si="5"/>
        <v/>
      </c>
      <c r="AB119" s="22" t="s">
        <v>1803</v>
      </c>
      <c r="AC119" s="22" t="str">
        <f t="shared" si="7"/>
        <v>-------</v>
      </c>
      <c r="AD119" s="22" t="str">
        <f t="shared" si="8"/>
        <v>--------</v>
      </c>
      <c r="AE119" s="22" t="str">
        <f t="shared" si="9"/>
        <v>-------</v>
      </c>
    </row>
    <row r="120">
      <c r="A120" s="50"/>
      <c r="B120" s="10"/>
      <c r="C120" s="10"/>
      <c r="D120" s="123"/>
      <c r="E120" s="34"/>
      <c r="F120" s="34"/>
      <c r="G120" s="26"/>
      <c r="H120" s="14"/>
      <c r="I120" s="14"/>
      <c r="J120" s="14"/>
      <c r="K120" s="15"/>
      <c r="L120" s="14"/>
      <c r="M120" s="14"/>
      <c r="N120" s="14"/>
      <c r="O120" s="26"/>
      <c r="P120" s="13"/>
      <c r="Q120" s="14"/>
      <c r="R120" s="16"/>
      <c r="S120" s="14"/>
      <c r="U120" s="26"/>
      <c r="V120" s="14"/>
      <c r="W120" s="16" t="str">
        <f t="shared" si="1"/>
        <v>alp----</v>
      </c>
      <c r="X120" s="16" t="str">
        <f t="shared" si="2"/>
        <v>-----none</v>
      </c>
      <c r="Y120" s="16" t="str">
        <f t="shared" si="3"/>
        <v>-------</v>
      </c>
      <c r="Z120" s="17" t="str">
        <f t="shared" si="4"/>
        <v>alp---</v>
      </c>
      <c r="AA120" s="17" t="str">
        <f t="shared" si="5"/>
        <v/>
      </c>
      <c r="AB120" s="17" t="s">
        <v>1804</v>
      </c>
      <c r="AC120" s="17" t="str">
        <f t="shared" si="7"/>
        <v>-------</v>
      </c>
      <c r="AD120" s="17" t="str">
        <f t="shared" si="8"/>
        <v>--------</v>
      </c>
      <c r="AE120" s="17" t="str">
        <f t="shared" si="9"/>
        <v>-------</v>
      </c>
    </row>
    <row r="121">
      <c r="A121" s="49"/>
      <c r="B121" s="18"/>
      <c r="C121" s="18"/>
      <c r="D121" s="123"/>
      <c r="E121" s="33"/>
      <c r="F121" s="33"/>
      <c r="G121" s="26"/>
      <c r="H121" s="20"/>
      <c r="I121" s="20"/>
      <c r="J121" s="20"/>
      <c r="K121" s="15"/>
      <c r="L121" s="20"/>
      <c r="M121" s="20"/>
      <c r="N121" s="20"/>
      <c r="O121" s="20"/>
      <c r="P121" s="13"/>
      <c r="Q121" s="20"/>
      <c r="R121" s="25"/>
      <c r="S121" s="20"/>
      <c r="U121" s="26"/>
      <c r="V121" s="20"/>
      <c r="W121" s="21" t="str">
        <f t="shared" si="1"/>
        <v>alp----</v>
      </c>
      <c r="X121" s="21" t="str">
        <f t="shared" si="2"/>
        <v>-----none</v>
      </c>
      <c r="Y121" s="21" t="str">
        <f t="shared" si="3"/>
        <v>-------</v>
      </c>
      <c r="Z121" s="22" t="str">
        <f t="shared" si="4"/>
        <v>alp---</v>
      </c>
      <c r="AA121" s="22" t="str">
        <f t="shared" si="5"/>
        <v/>
      </c>
      <c r="AB121" s="22" t="s">
        <v>1805</v>
      </c>
      <c r="AC121" s="22" t="str">
        <f t="shared" si="7"/>
        <v>-------</v>
      </c>
      <c r="AD121" s="22" t="str">
        <f t="shared" si="8"/>
        <v>--------</v>
      </c>
      <c r="AE121" s="22" t="str">
        <f t="shared" si="9"/>
        <v>-------</v>
      </c>
    </row>
    <row r="122">
      <c r="A122" s="50"/>
      <c r="B122" s="10"/>
      <c r="C122" s="10"/>
      <c r="D122" s="123"/>
      <c r="E122" s="38"/>
      <c r="F122" s="34"/>
      <c r="G122" s="13"/>
      <c r="H122" s="15"/>
      <c r="I122" s="14"/>
      <c r="J122" s="13"/>
      <c r="K122" s="15"/>
      <c r="L122" s="13"/>
      <c r="M122" s="13"/>
      <c r="N122" s="15"/>
      <c r="O122" s="13"/>
      <c r="P122" s="13"/>
      <c r="Q122" s="14"/>
      <c r="R122" s="16"/>
      <c r="S122" s="14"/>
      <c r="T122" s="14"/>
      <c r="U122" s="13"/>
      <c r="V122" s="13"/>
      <c r="W122" s="16" t="str">
        <f t="shared" si="1"/>
        <v>alp----</v>
      </c>
      <c r="X122" s="16" t="str">
        <f t="shared" si="2"/>
        <v>-----none</v>
      </c>
      <c r="Y122" s="16" t="str">
        <f t="shared" si="3"/>
        <v>-------</v>
      </c>
      <c r="Z122" s="17" t="str">
        <f t="shared" si="4"/>
        <v>alp---</v>
      </c>
      <c r="AA122" s="17" t="str">
        <f t="shared" si="5"/>
        <v/>
      </c>
      <c r="AB122" s="17" t="s">
        <v>1807</v>
      </c>
      <c r="AC122" s="17" t="str">
        <f t="shared" si="7"/>
        <v>-------</v>
      </c>
      <c r="AD122" s="17" t="str">
        <f t="shared" si="8"/>
        <v>--------</v>
      </c>
      <c r="AE122" s="17" t="str">
        <f t="shared" si="9"/>
        <v>-------</v>
      </c>
    </row>
    <row r="123">
      <c r="A123" s="49"/>
      <c r="B123" s="18"/>
      <c r="C123" s="18"/>
      <c r="D123" s="123"/>
      <c r="F123" s="34"/>
      <c r="G123" s="13"/>
      <c r="H123" s="15"/>
      <c r="I123" s="20"/>
      <c r="J123" s="13"/>
      <c r="K123" s="15"/>
      <c r="L123" s="13"/>
      <c r="M123" s="13"/>
      <c r="N123" s="15"/>
      <c r="O123" s="13"/>
      <c r="P123" s="13"/>
      <c r="Q123" s="20"/>
      <c r="R123" s="25"/>
      <c r="S123" s="20"/>
      <c r="T123" s="20"/>
      <c r="U123" s="13"/>
      <c r="V123" s="13"/>
      <c r="W123" s="21" t="str">
        <f t="shared" si="1"/>
        <v>alp----</v>
      </c>
      <c r="X123" s="21" t="str">
        <f t="shared" si="2"/>
        <v>-----none</v>
      </c>
      <c r="Y123" s="21" t="str">
        <f t="shared" si="3"/>
        <v>-------</v>
      </c>
      <c r="Z123" s="22" t="str">
        <f t="shared" si="4"/>
        <v>alp---</v>
      </c>
      <c r="AA123" s="22" t="str">
        <f t="shared" si="5"/>
        <v/>
      </c>
      <c r="AB123" s="22" t="s">
        <v>1809</v>
      </c>
      <c r="AC123" s="22" t="str">
        <f t="shared" si="7"/>
        <v>-------</v>
      </c>
      <c r="AD123" s="22" t="str">
        <f t="shared" si="8"/>
        <v>--------</v>
      </c>
      <c r="AE123" s="22" t="str">
        <f t="shared" si="9"/>
        <v>-------</v>
      </c>
    </row>
    <row r="124">
      <c r="A124" s="50"/>
      <c r="B124" s="10"/>
      <c r="C124" s="10"/>
      <c r="D124" s="123"/>
      <c r="E124" s="15"/>
      <c r="F124" s="15"/>
      <c r="G124" s="13"/>
      <c r="H124" s="14"/>
      <c r="I124" s="14"/>
      <c r="J124" s="13"/>
      <c r="K124" s="15"/>
      <c r="L124" s="13"/>
      <c r="M124" s="15"/>
      <c r="N124" s="15"/>
      <c r="O124" s="14"/>
      <c r="P124" s="23"/>
      <c r="Q124" s="14"/>
      <c r="R124" s="16"/>
      <c r="S124" s="14"/>
      <c r="U124" s="14"/>
      <c r="V124" s="14"/>
      <c r="W124" s="39" t="str">
        <f t="shared" si="1"/>
        <v>alp----</v>
      </c>
      <c r="X124" s="40" t="str">
        <f t="shared" si="2"/>
        <v>-----none</v>
      </c>
      <c r="Y124" s="40" t="str">
        <f t="shared" si="3"/>
        <v>-------</v>
      </c>
      <c r="Z124" s="41" t="str">
        <f t="shared" si="4"/>
        <v>alp---</v>
      </c>
      <c r="AA124" s="41" t="str">
        <f t="shared" si="5"/>
        <v/>
      </c>
      <c r="AB124" s="41" t="s">
        <v>1809</v>
      </c>
      <c r="AC124" s="41" t="str">
        <f t="shared" si="7"/>
        <v>-------</v>
      </c>
      <c r="AD124" s="41" t="str">
        <f t="shared" si="8"/>
        <v>--------</v>
      </c>
      <c r="AE124" s="41" t="str">
        <f t="shared" si="9"/>
        <v>-------</v>
      </c>
    </row>
    <row r="125">
      <c r="A125" s="49"/>
      <c r="B125" s="18"/>
      <c r="C125" s="18"/>
      <c r="D125" s="123"/>
      <c r="E125" s="26"/>
      <c r="F125" s="26"/>
      <c r="G125" s="13"/>
      <c r="H125" s="14"/>
      <c r="I125" s="20"/>
      <c r="J125" s="13"/>
      <c r="K125" s="15"/>
      <c r="L125" s="13"/>
      <c r="M125" s="20"/>
      <c r="N125" s="20"/>
      <c r="O125" s="20"/>
      <c r="P125" s="23"/>
      <c r="Q125" s="20"/>
      <c r="R125" s="25"/>
      <c r="S125" s="20"/>
      <c r="U125" s="20"/>
      <c r="V125" s="20"/>
      <c r="W125" s="39" t="str">
        <f t="shared" si="1"/>
        <v>alp----</v>
      </c>
      <c r="X125" s="40" t="str">
        <f t="shared" si="2"/>
        <v>-----none</v>
      </c>
      <c r="Y125" s="40" t="str">
        <f t="shared" si="3"/>
        <v>-------</v>
      </c>
      <c r="Z125" s="41" t="str">
        <f t="shared" si="4"/>
        <v>alp---</v>
      </c>
      <c r="AA125" s="41" t="str">
        <f t="shared" si="5"/>
        <v/>
      </c>
      <c r="AB125" s="41" t="s">
        <v>1809</v>
      </c>
      <c r="AC125" s="41" t="str">
        <f t="shared" si="7"/>
        <v>-------</v>
      </c>
      <c r="AD125" s="41" t="str">
        <f t="shared" si="8"/>
        <v>--------</v>
      </c>
      <c r="AE125" s="41" t="str">
        <f t="shared" si="9"/>
        <v>-------</v>
      </c>
    </row>
    <row r="126">
      <c r="A126" s="50"/>
      <c r="B126" s="10"/>
      <c r="C126" s="10"/>
      <c r="D126" s="34"/>
      <c r="E126" s="38"/>
      <c r="F126" s="34"/>
      <c r="G126" s="23"/>
      <c r="H126" s="23"/>
      <c r="I126" s="14"/>
      <c r="J126" s="23"/>
      <c r="K126" s="15"/>
      <c r="L126" s="23"/>
      <c r="M126" s="23"/>
      <c r="N126" s="23"/>
      <c r="O126" s="24"/>
      <c r="P126" s="23"/>
      <c r="Q126" s="14"/>
      <c r="R126" s="16"/>
      <c r="S126" s="14"/>
      <c r="U126" s="23"/>
      <c r="V126" s="23"/>
      <c r="W126" s="21" t="str">
        <f t="shared" si="1"/>
        <v>alp----</v>
      </c>
      <c r="X126" s="21" t="str">
        <f t="shared" si="2"/>
        <v>-----none</v>
      </c>
      <c r="Y126" s="21" t="str">
        <f t="shared" si="3"/>
        <v>-------</v>
      </c>
      <c r="Z126" s="22" t="str">
        <f t="shared" si="4"/>
        <v>alp---</v>
      </c>
      <c r="AA126" s="22" t="str">
        <f t="shared" si="5"/>
        <v/>
      </c>
      <c r="AB126" s="22" t="s">
        <v>1809</v>
      </c>
      <c r="AC126" s="22" t="str">
        <f t="shared" si="7"/>
        <v>-------</v>
      </c>
      <c r="AD126" s="22" t="str">
        <f t="shared" si="8"/>
        <v>--------</v>
      </c>
      <c r="AE126" s="22" t="str">
        <f t="shared" si="9"/>
        <v>-------</v>
      </c>
    </row>
    <row r="127">
      <c r="A127" s="49"/>
      <c r="B127" s="18"/>
      <c r="C127" s="18"/>
      <c r="D127" s="33"/>
      <c r="E127" s="37"/>
      <c r="F127" s="33"/>
      <c r="G127" s="23"/>
      <c r="H127" s="23"/>
      <c r="I127" s="20"/>
      <c r="J127" s="23"/>
      <c r="K127" s="15"/>
      <c r="L127" s="23"/>
      <c r="M127" s="23"/>
      <c r="N127" s="23"/>
      <c r="O127" s="24"/>
      <c r="P127" s="23"/>
      <c r="Q127" s="20"/>
      <c r="R127" s="25"/>
      <c r="S127" s="20"/>
      <c r="U127" s="23"/>
      <c r="V127" s="23"/>
      <c r="W127" s="16" t="str">
        <f t="shared" si="1"/>
        <v>alp----</v>
      </c>
      <c r="X127" s="16" t="str">
        <f t="shared" si="2"/>
        <v>-----none</v>
      </c>
      <c r="Y127" s="16" t="str">
        <f t="shared" si="3"/>
        <v>-------</v>
      </c>
      <c r="Z127" s="17" t="str">
        <f t="shared" si="4"/>
        <v>alp---</v>
      </c>
      <c r="AA127" s="17" t="str">
        <f t="shared" si="5"/>
        <v/>
      </c>
      <c r="AB127" s="17" t="s">
        <v>1809</v>
      </c>
      <c r="AC127" s="17" t="str">
        <f t="shared" si="7"/>
        <v>-------</v>
      </c>
      <c r="AD127" s="17" t="str">
        <f t="shared" si="8"/>
        <v>--------</v>
      </c>
      <c r="AE127" s="17" t="str">
        <f t="shared" si="9"/>
        <v>-------</v>
      </c>
    </row>
    <row r="128">
      <c r="A128" s="50"/>
      <c r="B128" s="10"/>
      <c r="C128" s="10"/>
      <c r="D128" s="34"/>
      <c r="E128" s="38"/>
      <c r="F128" s="34"/>
      <c r="G128" s="23"/>
      <c r="H128" s="23"/>
      <c r="I128" s="14"/>
      <c r="J128" s="23"/>
      <c r="K128" s="15"/>
      <c r="L128" s="23"/>
      <c r="M128" s="23"/>
      <c r="N128" s="23"/>
      <c r="O128" s="24"/>
      <c r="P128" s="23"/>
      <c r="Q128" s="14"/>
      <c r="R128" s="16"/>
      <c r="S128" s="14"/>
      <c r="U128" s="23"/>
      <c r="V128" s="23"/>
      <c r="W128" s="21" t="str">
        <f t="shared" si="1"/>
        <v>alp----</v>
      </c>
      <c r="X128" s="21" t="str">
        <f t="shared" si="2"/>
        <v>-----none</v>
      </c>
      <c r="Y128" s="21" t="str">
        <f t="shared" si="3"/>
        <v>-------</v>
      </c>
      <c r="Z128" s="22" t="str">
        <f t="shared" si="4"/>
        <v>alp---</v>
      </c>
      <c r="AA128" s="22" t="str">
        <f t="shared" si="5"/>
        <v/>
      </c>
      <c r="AB128" s="22" t="s">
        <v>1809</v>
      </c>
      <c r="AC128" s="22" t="str">
        <f t="shared" si="7"/>
        <v>-------</v>
      </c>
      <c r="AD128" s="22" t="str">
        <f t="shared" si="8"/>
        <v>--------</v>
      </c>
      <c r="AE128" s="22" t="str">
        <f t="shared" si="9"/>
        <v>-------</v>
      </c>
    </row>
    <row r="129">
      <c r="A129" s="49"/>
      <c r="B129" s="18"/>
      <c r="C129" s="18"/>
      <c r="D129" s="33"/>
      <c r="E129" s="37"/>
      <c r="F129" s="33"/>
      <c r="G129" s="23"/>
      <c r="H129" s="23"/>
      <c r="I129" s="20"/>
      <c r="J129" s="23"/>
      <c r="K129" s="15"/>
      <c r="L129" s="23"/>
      <c r="M129" s="23"/>
      <c r="N129" s="23"/>
      <c r="O129" s="24"/>
      <c r="P129" s="23"/>
      <c r="Q129" s="20"/>
      <c r="R129" s="25"/>
      <c r="S129" s="20"/>
      <c r="U129" s="23"/>
      <c r="V129" s="23"/>
      <c r="W129" s="21" t="str">
        <f t="shared" si="1"/>
        <v>alp----</v>
      </c>
      <c r="X129" s="21" t="str">
        <f t="shared" si="2"/>
        <v>-----none</v>
      </c>
      <c r="Y129" s="21" t="str">
        <f t="shared" si="3"/>
        <v>-------</v>
      </c>
      <c r="Z129" s="22" t="str">
        <f t="shared" si="4"/>
        <v>alp---</v>
      </c>
      <c r="AA129" s="22" t="str">
        <f t="shared" si="5"/>
        <v/>
      </c>
      <c r="AB129" s="22" t="s">
        <v>1809</v>
      </c>
      <c r="AC129" s="22" t="str">
        <f t="shared" si="7"/>
        <v>-------</v>
      </c>
      <c r="AD129" s="22" t="str">
        <f t="shared" si="8"/>
        <v>--------</v>
      </c>
      <c r="AE129" s="22" t="str">
        <f t="shared" si="9"/>
        <v>-------</v>
      </c>
    </row>
    <row r="130">
      <c r="A130" s="50"/>
      <c r="B130" s="10"/>
      <c r="C130" s="10"/>
      <c r="D130" s="15"/>
      <c r="E130" s="15"/>
      <c r="F130" s="15"/>
      <c r="G130" s="26"/>
      <c r="H130" s="42"/>
      <c r="I130" s="14"/>
      <c r="J130" s="14"/>
      <c r="K130" s="15"/>
      <c r="L130" s="14"/>
      <c r="M130" s="14"/>
      <c r="N130" s="14"/>
      <c r="O130" s="14"/>
      <c r="P130" s="13"/>
      <c r="Q130" s="14"/>
      <c r="R130" s="16"/>
      <c r="S130" s="14"/>
      <c r="U130" s="26"/>
      <c r="V130" s="14"/>
      <c r="W130" s="39" t="str">
        <f t="shared" si="1"/>
        <v>alp----</v>
      </c>
      <c r="X130" s="40" t="str">
        <f t="shared" si="2"/>
        <v>-----none</v>
      </c>
      <c r="Y130" s="40" t="str">
        <f t="shared" si="3"/>
        <v>-------</v>
      </c>
      <c r="Z130" s="41" t="str">
        <f t="shared" si="4"/>
        <v>alp---</v>
      </c>
      <c r="AA130" s="41" t="str">
        <f t="shared" si="5"/>
        <v/>
      </c>
      <c r="AB130" s="41" t="s">
        <v>1809</v>
      </c>
      <c r="AC130" s="41" t="str">
        <f t="shared" si="7"/>
        <v>-------</v>
      </c>
      <c r="AD130" s="41" t="str">
        <f t="shared" si="8"/>
        <v>--------</v>
      </c>
      <c r="AE130" s="41" t="str">
        <f t="shared" si="9"/>
        <v>-------</v>
      </c>
    </row>
    <row r="131">
      <c r="A131" s="49"/>
      <c r="B131" s="18"/>
      <c r="C131" s="18"/>
      <c r="D131" s="26"/>
      <c r="E131" s="33"/>
      <c r="F131" s="33"/>
      <c r="G131" s="26"/>
      <c r="H131" s="42"/>
      <c r="I131" s="20"/>
      <c r="J131" s="20"/>
      <c r="K131" s="15"/>
      <c r="L131" s="20"/>
      <c r="M131" s="20"/>
      <c r="N131" s="20"/>
      <c r="O131" s="20"/>
      <c r="P131" s="13"/>
      <c r="Q131" s="20"/>
      <c r="R131" s="25"/>
      <c r="S131" s="20"/>
      <c r="U131" s="26"/>
      <c r="V131" s="20"/>
      <c r="W131" s="39" t="str">
        <f t="shared" si="1"/>
        <v>alp----</v>
      </c>
      <c r="X131" s="40" t="str">
        <f t="shared" si="2"/>
        <v>-----none</v>
      </c>
      <c r="Y131" s="40" t="str">
        <f t="shared" si="3"/>
        <v>-------</v>
      </c>
      <c r="Z131" s="41" t="str">
        <f t="shared" si="4"/>
        <v>alp---</v>
      </c>
      <c r="AA131" s="41" t="str">
        <f t="shared" si="5"/>
        <v/>
      </c>
      <c r="AB131" s="41" t="s">
        <v>1809</v>
      </c>
      <c r="AC131" s="41" t="str">
        <f t="shared" si="7"/>
        <v>-------</v>
      </c>
      <c r="AD131" s="41" t="str">
        <f t="shared" si="8"/>
        <v>--------</v>
      </c>
      <c r="AE131" s="41" t="str">
        <f t="shared" si="9"/>
        <v>-------</v>
      </c>
    </row>
    <row r="132">
      <c r="A132" s="50"/>
      <c r="B132" s="10"/>
      <c r="C132" s="10"/>
      <c r="D132" s="15"/>
      <c r="E132" s="34"/>
      <c r="F132" s="34"/>
      <c r="G132" s="26"/>
      <c r="H132" s="42"/>
      <c r="I132" s="14"/>
      <c r="J132" s="14"/>
      <c r="K132" s="15"/>
      <c r="L132" s="14"/>
      <c r="M132" s="14"/>
      <c r="N132" s="14"/>
      <c r="O132" s="26"/>
      <c r="P132" s="13"/>
      <c r="Q132" s="14"/>
      <c r="R132" s="16"/>
      <c r="S132" s="14"/>
      <c r="U132" s="26"/>
      <c r="V132" s="14"/>
      <c r="W132" s="39" t="str">
        <f t="shared" si="1"/>
        <v>alp----</v>
      </c>
      <c r="X132" s="40" t="str">
        <f t="shared" si="2"/>
        <v>-----none</v>
      </c>
      <c r="Y132" s="40" t="str">
        <f t="shared" si="3"/>
        <v>-------</v>
      </c>
      <c r="Z132" s="41" t="str">
        <f t="shared" si="4"/>
        <v>alp---</v>
      </c>
      <c r="AA132" s="41" t="str">
        <f t="shared" si="5"/>
        <v/>
      </c>
      <c r="AB132" s="41" t="s">
        <v>1809</v>
      </c>
      <c r="AC132" s="41" t="str">
        <f t="shared" si="7"/>
        <v>-------</v>
      </c>
      <c r="AD132" s="41" t="str">
        <f t="shared" si="8"/>
        <v>--------</v>
      </c>
      <c r="AE132" s="41" t="str">
        <f t="shared" si="9"/>
        <v>-------</v>
      </c>
    </row>
    <row r="133">
      <c r="A133" s="49"/>
      <c r="B133" s="18"/>
      <c r="C133" s="18"/>
      <c r="D133" s="26"/>
      <c r="E133" s="33"/>
      <c r="F133" s="33"/>
      <c r="G133" s="26"/>
      <c r="H133" s="42"/>
      <c r="I133" s="20"/>
      <c r="J133" s="20"/>
      <c r="K133" s="15"/>
      <c r="L133" s="20"/>
      <c r="M133" s="20"/>
      <c r="N133" s="20"/>
      <c r="O133" s="20"/>
      <c r="P133" s="13"/>
      <c r="Q133" s="20"/>
      <c r="R133" s="25"/>
      <c r="S133" s="20"/>
      <c r="U133" s="26"/>
      <c r="V133" s="20"/>
      <c r="W133" s="39" t="str">
        <f t="shared" si="1"/>
        <v>alp----</v>
      </c>
      <c r="X133" s="40" t="str">
        <f t="shared" si="2"/>
        <v>-----none</v>
      </c>
      <c r="Y133" s="40" t="str">
        <f t="shared" si="3"/>
        <v>-------</v>
      </c>
      <c r="Z133" s="41" t="str">
        <f t="shared" si="4"/>
        <v>alp---</v>
      </c>
      <c r="AA133" s="41" t="str">
        <f t="shared" si="5"/>
        <v/>
      </c>
      <c r="AB133" s="41" t="s">
        <v>1809</v>
      </c>
      <c r="AC133" s="41" t="str">
        <f t="shared" si="7"/>
        <v>-------</v>
      </c>
      <c r="AD133" s="41" t="str">
        <f t="shared" si="8"/>
        <v>--------</v>
      </c>
      <c r="AE133" s="41" t="str">
        <f t="shared" si="9"/>
        <v>-------</v>
      </c>
    </row>
    <row r="134">
      <c r="A134" s="50"/>
      <c r="B134" s="51"/>
      <c r="C134" s="51"/>
      <c r="D134" s="48"/>
      <c r="E134" s="48"/>
      <c r="F134" s="48"/>
      <c r="G134" s="13"/>
      <c r="H134" s="15"/>
      <c r="I134" s="13"/>
      <c r="J134" s="13"/>
      <c r="K134" s="13"/>
      <c r="L134" s="13"/>
      <c r="M134" s="13"/>
      <c r="N134" s="13"/>
      <c r="O134" s="13"/>
      <c r="P134" s="13"/>
      <c r="Q134" s="13"/>
      <c r="R134" s="50"/>
      <c r="S134" s="13"/>
      <c r="T134" s="13"/>
      <c r="U134" s="13"/>
      <c r="V134" s="13"/>
      <c r="W134" s="70" t="str">
        <f t="shared" si="1"/>
        <v>alp----</v>
      </c>
      <c r="X134" s="70" t="str">
        <f t="shared" si="2"/>
        <v>-----none</v>
      </c>
      <c r="Y134" s="70" t="str">
        <f t="shared" si="3"/>
        <v>-------</v>
      </c>
      <c r="Z134" s="71" t="str">
        <f t="shared" si="4"/>
        <v>alp---</v>
      </c>
      <c r="AA134" s="71" t="str">
        <f t="shared" si="5"/>
        <v/>
      </c>
      <c r="AB134" s="22" t="s">
        <v>1816</v>
      </c>
      <c r="AC134" s="22" t="str">
        <f t="shared" si="7"/>
        <v>-------</v>
      </c>
      <c r="AD134" s="22" t="str">
        <f t="shared" si="8"/>
        <v>--------</v>
      </c>
      <c r="AE134" s="22" t="str">
        <f t="shared" si="9"/>
        <v>-------</v>
      </c>
    </row>
    <row r="135">
      <c r="A135" s="49"/>
      <c r="B135" s="52"/>
      <c r="C135" s="52"/>
      <c r="D135" s="47"/>
      <c r="E135" s="47"/>
      <c r="F135" s="47"/>
      <c r="G135" s="23"/>
      <c r="H135" s="26"/>
      <c r="I135" s="23"/>
      <c r="J135" s="23"/>
      <c r="K135" s="23"/>
      <c r="L135" s="23"/>
      <c r="M135" s="23"/>
      <c r="N135" s="23"/>
      <c r="O135" s="23"/>
      <c r="P135" s="23"/>
      <c r="Q135" s="23"/>
      <c r="R135" s="49"/>
      <c r="S135" s="23"/>
      <c r="T135" s="23"/>
      <c r="U135" s="23"/>
      <c r="V135" s="23"/>
      <c r="W135" s="50" t="str">
        <f t="shared" si="1"/>
        <v>alp----</v>
      </c>
      <c r="X135" s="50" t="str">
        <f t="shared" si="2"/>
        <v>-----none</v>
      </c>
      <c r="Y135" s="50" t="str">
        <f t="shared" si="3"/>
        <v>-------</v>
      </c>
      <c r="Z135" s="53" t="str">
        <f t="shared" si="4"/>
        <v>alp---</v>
      </c>
      <c r="AA135" s="53" t="str">
        <f t="shared" si="5"/>
        <v/>
      </c>
      <c r="AB135" s="17" t="s">
        <v>1817</v>
      </c>
      <c r="AC135" s="17" t="str">
        <f t="shared" si="7"/>
        <v>-------</v>
      </c>
      <c r="AD135" s="17" t="str">
        <f t="shared" si="8"/>
        <v>--------</v>
      </c>
      <c r="AE135" s="17" t="str">
        <f t="shared" si="9"/>
        <v>-------</v>
      </c>
    </row>
    <row r="136">
      <c r="A136" s="50"/>
      <c r="B136" s="51"/>
      <c r="C136" s="51"/>
      <c r="D136" s="48"/>
      <c r="E136" s="48"/>
      <c r="F136" s="48"/>
      <c r="G136" s="13"/>
      <c r="H136" s="15"/>
      <c r="I136" s="13"/>
      <c r="J136" s="13"/>
      <c r="K136" s="13"/>
      <c r="L136" s="13"/>
      <c r="M136" s="13"/>
      <c r="N136" s="13"/>
      <c r="O136" s="13"/>
      <c r="P136" s="13"/>
      <c r="Q136" s="13"/>
      <c r="R136" s="50"/>
      <c r="S136" s="13"/>
      <c r="T136" s="13"/>
      <c r="U136" s="13"/>
      <c r="V136" s="13"/>
      <c r="W136" s="70" t="str">
        <f t="shared" si="1"/>
        <v>alp----</v>
      </c>
      <c r="X136" s="70" t="str">
        <f t="shared" si="2"/>
        <v>-----none</v>
      </c>
      <c r="Y136" s="70" t="str">
        <f t="shared" si="3"/>
        <v>-------</v>
      </c>
      <c r="Z136" s="71" t="str">
        <f t="shared" si="4"/>
        <v>alp---</v>
      </c>
      <c r="AA136" s="71" t="str">
        <f t="shared" si="5"/>
        <v/>
      </c>
      <c r="AB136" s="22" t="s">
        <v>1818</v>
      </c>
      <c r="AC136" s="22" t="str">
        <f t="shared" si="7"/>
        <v>-------</v>
      </c>
      <c r="AD136" s="22" t="str">
        <f t="shared" si="8"/>
        <v>--------</v>
      </c>
      <c r="AE136" s="22" t="str">
        <f t="shared" si="9"/>
        <v>-------</v>
      </c>
    </row>
    <row r="137">
      <c r="A137" s="49"/>
      <c r="B137" s="52"/>
      <c r="C137" s="52"/>
      <c r="D137" s="47"/>
      <c r="E137" s="47"/>
      <c r="F137" s="47"/>
      <c r="G137" s="23"/>
      <c r="H137" s="26"/>
      <c r="I137" s="23"/>
      <c r="J137" s="23"/>
      <c r="K137" s="23"/>
      <c r="L137" s="23"/>
      <c r="M137" s="23"/>
      <c r="N137" s="23"/>
      <c r="O137" s="23"/>
      <c r="P137" s="23"/>
      <c r="Q137" s="23"/>
      <c r="R137" s="49"/>
      <c r="S137" s="23"/>
      <c r="T137" s="23"/>
      <c r="U137" s="23"/>
      <c r="V137" s="23"/>
      <c r="W137" s="50" t="str">
        <f t="shared" si="1"/>
        <v>alp----</v>
      </c>
      <c r="X137" s="50" t="str">
        <f t="shared" si="2"/>
        <v>-----none</v>
      </c>
      <c r="Y137" s="50" t="str">
        <f t="shared" si="3"/>
        <v>-------</v>
      </c>
      <c r="Z137" s="53" t="str">
        <f t="shared" si="4"/>
        <v>alp---</v>
      </c>
      <c r="AA137" s="53" t="str">
        <f t="shared" si="5"/>
        <v/>
      </c>
      <c r="AB137" s="17" t="s">
        <v>1819</v>
      </c>
      <c r="AC137" s="17" t="str">
        <f t="shared" si="7"/>
        <v>-------</v>
      </c>
      <c r="AD137" s="17" t="str">
        <f t="shared" si="8"/>
        <v>--------</v>
      </c>
      <c r="AE137" s="17" t="str">
        <f t="shared" si="9"/>
        <v>-------</v>
      </c>
    </row>
    <row r="138">
      <c r="A138" s="50"/>
      <c r="B138" s="51"/>
      <c r="C138" s="51"/>
      <c r="D138" s="48"/>
      <c r="E138" s="48"/>
      <c r="F138" s="48"/>
      <c r="G138" s="13"/>
      <c r="H138" s="15"/>
      <c r="I138" s="13"/>
      <c r="J138" s="13"/>
      <c r="K138" s="13"/>
      <c r="L138" s="13"/>
      <c r="M138" s="13"/>
      <c r="N138" s="13"/>
      <c r="O138" s="13"/>
      <c r="P138" s="13"/>
      <c r="Q138" s="13"/>
      <c r="R138" s="50"/>
      <c r="S138" s="13"/>
      <c r="T138" s="13"/>
      <c r="U138" s="13"/>
      <c r="V138" s="13"/>
      <c r="W138" s="124" t="str">
        <f t="shared" si="1"/>
        <v>alp----</v>
      </c>
      <c r="X138" s="124" t="str">
        <f t="shared" si="2"/>
        <v>-----none</v>
      </c>
      <c r="Y138" s="124" t="str">
        <f t="shared" si="3"/>
        <v>-------</v>
      </c>
      <c r="Z138" s="125" t="str">
        <f t="shared" si="4"/>
        <v>alp---</v>
      </c>
      <c r="AA138" s="125" t="str">
        <f t="shared" si="5"/>
        <v/>
      </c>
      <c r="AB138" s="41" t="s">
        <v>1820</v>
      </c>
      <c r="AC138" s="41" t="str">
        <f t="shared" si="7"/>
        <v>-------</v>
      </c>
      <c r="AD138" s="41" t="str">
        <f t="shared" si="8"/>
        <v>--------</v>
      </c>
      <c r="AE138" s="41" t="str">
        <f t="shared" si="9"/>
        <v>-------</v>
      </c>
    </row>
    <row r="139">
      <c r="A139" s="49"/>
      <c r="B139" s="52"/>
      <c r="C139" s="52"/>
      <c r="D139" s="47"/>
      <c r="E139" s="47"/>
      <c r="F139" s="47"/>
      <c r="G139" s="23"/>
      <c r="H139" s="26"/>
      <c r="I139" s="23"/>
      <c r="J139" s="23"/>
      <c r="K139" s="23"/>
      <c r="L139" s="23"/>
      <c r="M139" s="23"/>
      <c r="N139" s="23"/>
      <c r="O139" s="23"/>
      <c r="P139" s="23"/>
      <c r="Q139" s="23"/>
      <c r="R139" s="49"/>
      <c r="S139" s="23"/>
      <c r="T139" s="26"/>
      <c r="U139" s="23"/>
      <c r="V139" s="23"/>
      <c r="W139" s="124" t="str">
        <f t="shared" si="1"/>
        <v>alp----</v>
      </c>
      <c r="X139" s="124" t="str">
        <f t="shared" si="2"/>
        <v>-----none</v>
      </c>
      <c r="Y139" s="124" t="str">
        <f t="shared" si="3"/>
        <v>-------</v>
      </c>
      <c r="Z139" s="125" t="str">
        <f t="shared" si="4"/>
        <v>alp---</v>
      </c>
      <c r="AA139" s="125" t="str">
        <f t="shared" si="5"/>
        <v/>
      </c>
      <c r="AB139" s="22" t="s">
        <v>1822</v>
      </c>
      <c r="AC139" s="22" t="str">
        <f t="shared" si="7"/>
        <v>-------</v>
      </c>
      <c r="AD139" s="22" t="str">
        <f t="shared" si="8"/>
        <v>--------</v>
      </c>
      <c r="AE139" s="22" t="str">
        <f t="shared" si="9"/>
        <v>-------</v>
      </c>
    </row>
    <row r="140">
      <c r="A140" s="50"/>
      <c r="B140" s="51"/>
      <c r="C140" s="51"/>
      <c r="D140" s="15"/>
      <c r="E140" s="34"/>
      <c r="F140" s="34"/>
      <c r="G140" s="26"/>
      <c r="H140" s="15"/>
      <c r="I140" s="14"/>
      <c r="J140" s="14"/>
      <c r="K140" s="15"/>
      <c r="L140" s="14"/>
      <c r="M140" s="14"/>
      <c r="N140" s="14"/>
      <c r="O140" s="26"/>
      <c r="P140" s="13"/>
      <c r="Q140" s="14"/>
      <c r="R140" s="16"/>
      <c r="S140" s="13"/>
      <c r="T140" s="13"/>
      <c r="U140" s="26"/>
      <c r="V140" s="13"/>
      <c r="W140" s="39" t="str">
        <f t="shared" si="1"/>
        <v>alp----</v>
      </c>
      <c r="X140" s="40" t="str">
        <f t="shared" si="2"/>
        <v>-----none</v>
      </c>
      <c r="Y140" s="40" t="str">
        <f t="shared" si="3"/>
        <v>-------</v>
      </c>
      <c r="Z140" s="41" t="str">
        <f t="shared" si="4"/>
        <v>alp---</v>
      </c>
      <c r="AA140" s="41" t="str">
        <f t="shared" si="5"/>
        <v/>
      </c>
      <c r="AB140" s="17" t="s">
        <v>1823</v>
      </c>
      <c r="AC140" s="41" t="str">
        <f t="shared" si="7"/>
        <v>-------</v>
      </c>
      <c r="AD140" s="41" t="str">
        <f t="shared" si="8"/>
        <v>--------</v>
      </c>
      <c r="AE140" s="41" t="str">
        <f t="shared" si="9"/>
        <v>-------</v>
      </c>
    </row>
    <row r="141">
      <c r="A141" s="49"/>
      <c r="B141" s="52"/>
      <c r="C141" s="52"/>
      <c r="D141" s="33"/>
      <c r="E141" s="33"/>
      <c r="F141" s="3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6"/>
      <c r="S141" s="26"/>
      <c r="T141" s="23"/>
      <c r="U141" s="23"/>
      <c r="V141" s="23"/>
      <c r="W141" s="89" t="str">
        <f t="shared" si="1"/>
        <v>alp----</v>
      </c>
      <c r="X141" s="89" t="str">
        <f t="shared" si="2"/>
        <v>-----none</v>
      </c>
      <c r="Y141" s="89" t="str">
        <f t="shared" si="3"/>
        <v>-------</v>
      </c>
      <c r="Z141" s="126" t="str">
        <f t="shared" si="4"/>
        <v>alp---</v>
      </c>
      <c r="AA141" s="126" t="str">
        <f t="shared" si="5"/>
        <v/>
      </c>
      <c r="AB141" s="71" t="str">
        <f t="shared" ref="AB141:AB143" si="15">J141&amp;"-"&amp;H141&amp;"-"&amp;G141&amp;"-"&amp;O141&amp;"-"&amp;L141&amp;"-"&amp;M141&amp;"-"&amp;S141&amp;"-"&amp;R141</f>
        <v>-------</v>
      </c>
      <c r="AC141" s="126" t="str">
        <f t="shared" si="7"/>
        <v>-------</v>
      </c>
      <c r="AD141" s="126" t="str">
        <f t="shared" si="8"/>
        <v>--------</v>
      </c>
      <c r="AE141" s="126" t="str">
        <f t="shared" si="9"/>
        <v>-------</v>
      </c>
    </row>
    <row r="142">
      <c r="A142" s="50"/>
      <c r="B142" s="51"/>
      <c r="C142" s="51"/>
      <c r="D142" s="34"/>
      <c r="E142" s="34"/>
      <c r="F142" s="34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5"/>
      <c r="S142" s="15"/>
      <c r="T142" s="13"/>
      <c r="U142" s="13"/>
      <c r="V142" s="13"/>
      <c r="W142" s="113" t="str">
        <f t="shared" si="1"/>
        <v>alp----</v>
      </c>
      <c r="X142" s="113" t="str">
        <f t="shared" si="2"/>
        <v>-----none</v>
      </c>
      <c r="Y142" s="113" t="str">
        <f t="shared" si="3"/>
        <v>-------</v>
      </c>
      <c r="Z142" s="114" t="str">
        <f t="shared" si="4"/>
        <v>alp---</v>
      </c>
      <c r="AA142" s="114" t="str">
        <f t="shared" si="5"/>
        <v/>
      </c>
      <c r="AB142" s="53" t="str">
        <f t="shared" si="15"/>
        <v>-------</v>
      </c>
      <c r="AC142" s="114" t="str">
        <f t="shared" si="7"/>
        <v>-------</v>
      </c>
      <c r="AD142" s="114" t="str">
        <f t="shared" si="8"/>
        <v>--------</v>
      </c>
      <c r="AE142" s="114" t="str">
        <f t="shared" si="9"/>
        <v>-------</v>
      </c>
    </row>
    <row r="143">
      <c r="A143" s="49"/>
      <c r="B143" s="52"/>
      <c r="C143" s="52"/>
      <c r="D143" s="33"/>
      <c r="E143" s="33"/>
      <c r="F143" s="3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6"/>
      <c r="S143" s="26"/>
      <c r="T143" s="23"/>
      <c r="U143" s="23"/>
      <c r="V143" s="23"/>
      <c r="W143" s="113" t="str">
        <f t="shared" si="1"/>
        <v>alp----</v>
      </c>
      <c r="X143" s="113" t="str">
        <f t="shared" si="2"/>
        <v>-----none</v>
      </c>
      <c r="Y143" s="113" t="str">
        <f t="shared" si="3"/>
        <v>-------</v>
      </c>
      <c r="Z143" s="114" t="str">
        <f t="shared" si="4"/>
        <v>alp---</v>
      </c>
      <c r="AA143" s="114" t="str">
        <f t="shared" si="5"/>
        <v/>
      </c>
      <c r="AB143" s="71" t="str">
        <f t="shared" si="15"/>
        <v>-------</v>
      </c>
      <c r="AC143" s="114" t="str">
        <f t="shared" si="7"/>
        <v>-------</v>
      </c>
      <c r="AD143" s="114" t="str">
        <f t="shared" si="8"/>
        <v>--------</v>
      </c>
      <c r="AE143" s="114" t="str">
        <f t="shared" si="9"/>
        <v>-------</v>
      </c>
    </row>
    <row r="144">
      <c r="A144" s="50"/>
      <c r="B144" s="51"/>
      <c r="C144" s="51"/>
      <c r="D144" s="48"/>
      <c r="E144" s="48"/>
      <c r="F144" s="48"/>
      <c r="G144" s="13"/>
      <c r="H144" s="15"/>
      <c r="I144" s="13"/>
      <c r="J144" s="13"/>
      <c r="K144" s="13"/>
      <c r="L144" s="13"/>
      <c r="M144" s="13"/>
      <c r="N144" s="13"/>
      <c r="O144" s="13"/>
      <c r="P144" s="13"/>
      <c r="Q144" s="13"/>
      <c r="R144" s="50"/>
      <c r="S144" s="13"/>
      <c r="T144" s="13"/>
      <c r="U144" s="13"/>
      <c r="V144" s="15"/>
      <c r="W144" s="39" t="str">
        <f t="shared" si="1"/>
        <v>alp----</v>
      </c>
      <c r="X144" s="40" t="str">
        <f t="shared" si="2"/>
        <v>-----none</v>
      </c>
      <c r="Y144" s="40" t="str">
        <f t="shared" si="3"/>
        <v>-------</v>
      </c>
      <c r="Z144" s="41" t="str">
        <f t="shared" si="4"/>
        <v>alp---</v>
      </c>
      <c r="AA144" s="41" t="str">
        <f t="shared" si="5"/>
        <v/>
      </c>
      <c r="AB144" s="53" t="s">
        <v>1816</v>
      </c>
      <c r="AC144" s="41" t="str">
        <f t="shared" si="7"/>
        <v>-------</v>
      </c>
      <c r="AD144" s="41" t="str">
        <f t="shared" si="8"/>
        <v>--------</v>
      </c>
      <c r="AE144" s="41" t="str">
        <f t="shared" si="9"/>
        <v>-------</v>
      </c>
    </row>
    <row r="145">
      <c r="A145" s="49"/>
      <c r="B145" s="52"/>
      <c r="C145" s="52"/>
      <c r="D145" s="47"/>
      <c r="E145" s="47"/>
      <c r="F145" s="47"/>
      <c r="G145" s="23"/>
      <c r="H145" s="26"/>
      <c r="I145" s="23"/>
      <c r="J145" s="23"/>
      <c r="K145" s="23"/>
      <c r="L145" s="23"/>
      <c r="M145" s="23"/>
      <c r="N145" s="23"/>
      <c r="O145" s="23"/>
      <c r="P145" s="23"/>
      <c r="Q145" s="23"/>
      <c r="R145" s="49"/>
      <c r="S145" s="23"/>
      <c r="T145" s="23"/>
      <c r="U145" s="23"/>
      <c r="V145" s="26"/>
      <c r="W145" s="39" t="str">
        <f t="shared" si="1"/>
        <v>alp----</v>
      </c>
      <c r="X145" s="40" t="str">
        <f t="shared" si="2"/>
        <v>-----none</v>
      </c>
      <c r="Y145" s="40" t="str">
        <f t="shared" si="3"/>
        <v>-------</v>
      </c>
      <c r="Z145" s="41" t="str">
        <f t="shared" si="4"/>
        <v>alp---</v>
      </c>
      <c r="AA145" s="41" t="str">
        <f t="shared" si="5"/>
        <v/>
      </c>
      <c r="AB145" s="71" t="s">
        <v>1817</v>
      </c>
      <c r="AC145" s="41" t="str">
        <f t="shared" si="7"/>
        <v>-------</v>
      </c>
      <c r="AD145" s="41" t="str">
        <f t="shared" si="8"/>
        <v>--------</v>
      </c>
      <c r="AE145" s="41" t="str">
        <f t="shared" si="9"/>
        <v>-------</v>
      </c>
    </row>
    <row r="146">
      <c r="A146" s="50"/>
      <c r="B146" s="51"/>
      <c r="C146" s="51"/>
      <c r="D146" s="48"/>
      <c r="E146" s="48"/>
      <c r="F146" s="48"/>
      <c r="G146" s="13"/>
      <c r="H146" s="15"/>
      <c r="I146" s="13"/>
      <c r="J146" s="13"/>
      <c r="K146" s="13"/>
      <c r="L146" s="13"/>
      <c r="M146" s="13"/>
      <c r="N146" s="13"/>
      <c r="O146" s="13"/>
      <c r="P146" s="13"/>
      <c r="Q146" s="13"/>
      <c r="R146" s="50"/>
      <c r="S146" s="13"/>
      <c r="T146" s="13"/>
      <c r="U146" s="13"/>
      <c r="V146" s="15"/>
      <c r="W146" s="39" t="str">
        <f t="shared" si="1"/>
        <v>alp----</v>
      </c>
      <c r="X146" s="40" t="str">
        <f t="shared" si="2"/>
        <v>-----none</v>
      </c>
      <c r="Y146" s="40" t="str">
        <f t="shared" si="3"/>
        <v>-------</v>
      </c>
      <c r="Z146" s="41" t="str">
        <f t="shared" si="4"/>
        <v>alp---</v>
      </c>
      <c r="AA146" s="41" t="str">
        <f t="shared" si="5"/>
        <v/>
      </c>
      <c r="AB146" s="53" t="s">
        <v>1818</v>
      </c>
      <c r="AC146" s="41" t="str">
        <f t="shared" si="7"/>
        <v>-------</v>
      </c>
      <c r="AD146" s="41" t="str">
        <f t="shared" si="8"/>
        <v>--------</v>
      </c>
      <c r="AE146" s="41" t="str">
        <f t="shared" si="9"/>
        <v>-------</v>
      </c>
    </row>
    <row r="147">
      <c r="A147" s="49"/>
      <c r="B147" s="52"/>
      <c r="C147" s="52"/>
      <c r="D147" s="47"/>
      <c r="E147" s="47"/>
      <c r="F147" s="47"/>
      <c r="G147" s="23"/>
      <c r="H147" s="26"/>
      <c r="I147" s="23"/>
      <c r="J147" s="23"/>
      <c r="K147" s="23"/>
      <c r="L147" s="23"/>
      <c r="M147" s="23"/>
      <c r="N147" s="23"/>
      <c r="O147" s="23"/>
      <c r="P147" s="23"/>
      <c r="Q147" s="23"/>
      <c r="R147" s="49"/>
      <c r="S147" s="23"/>
      <c r="T147" s="23"/>
      <c r="U147" s="23"/>
      <c r="V147" s="26"/>
      <c r="W147" s="39" t="str">
        <f t="shared" si="1"/>
        <v>alp----</v>
      </c>
      <c r="X147" s="40" t="str">
        <f t="shared" si="2"/>
        <v>-----none</v>
      </c>
      <c r="Y147" s="40" t="str">
        <f t="shared" si="3"/>
        <v>-------</v>
      </c>
      <c r="Z147" s="41" t="str">
        <f t="shared" si="4"/>
        <v>alp---</v>
      </c>
      <c r="AA147" s="41" t="str">
        <f t="shared" si="5"/>
        <v/>
      </c>
      <c r="AB147" s="71" t="s">
        <v>1819</v>
      </c>
      <c r="AC147" s="41" t="str">
        <f t="shared" si="7"/>
        <v>-------</v>
      </c>
      <c r="AD147" s="41" t="str">
        <f t="shared" si="8"/>
        <v>--------</v>
      </c>
      <c r="AE147" s="41" t="str">
        <f t="shared" si="9"/>
        <v>-------</v>
      </c>
    </row>
    <row r="148">
      <c r="A148" s="50"/>
      <c r="B148" s="51"/>
      <c r="C148" s="51"/>
      <c r="D148" s="15"/>
      <c r="E148" s="34"/>
      <c r="F148" s="34"/>
      <c r="G148" s="13"/>
      <c r="H148" s="15"/>
      <c r="I148" s="14"/>
      <c r="J148" s="14"/>
      <c r="K148" s="15"/>
      <c r="L148" s="14"/>
      <c r="M148" s="14"/>
      <c r="N148" s="14"/>
      <c r="O148" s="26"/>
      <c r="P148" s="13"/>
      <c r="Q148" s="14"/>
      <c r="R148" s="16"/>
      <c r="S148" s="13"/>
      <c r="T148" s="13"/>
      <c r="U148" s="26"/>
      <c r="V148" s="15"/>
      <c r="W148" s="39" t="str">
        <f t="shared" si="1"/>
        <v>alp----</v>
      </c>
      <c r="X148" s="40" t="str">
        <f t="shared" si="2"/>
        <v>-----none</v>
      </c>
      <c r="Y148" s="40" t="str">
        <f t="shared" si="3"/>
        <v>-------</v>
      </c>
      <c r="Z148" s="41" t="str">
        <f t="shared" si="4"/>
        <v>alp---</v>
      </c>
      <c r="AA148" s="41" t="str">
        <f t="shared" si="5"/>
        <v/>
      </c>
      <c r="AB148" s="53" t="s">
        <v>1823</v>
      </c>
      <c r="AC148" s="41" t="str">
        <f t="shared" si="7"/>
        <v>-------</v>
      </c>
      <c r="AD148" s="41" t="str">
        <f t="shared" si="8"/>
        <v>--------</v>
      </c>
      <c r="AE148" s="41" t="str">
        <f t="shared" si="9"/>
        <v>-------</v>
      </c>
    </row>
    <row r="149">
      <c r="A149" s="49"/>
      <c r="B149" s="52"/>
      <c r="C149" s="52"/>
      <c r="D149" s="26"/>
      <c r="E149" s="33"/>
      <c r="F149" s="33"/>
      <c r="G149" s="26"/>
      <c r="H149" s="42"/>
      <c r="I149" s="20"/>
      <c r="J149" s="13"/>
      <c r="K149" s="15"/>
      <c r="L149" s="13"/>
      <c r="M149" s="15"/>
      <c r="N149" s="15"/>
      <c r="O149" s="20"/>
      <c r="P149" s="23"/>
      <c r="Q149" s="20"/>
      <c r="R149" s="25"/>
      <c r="S149" s="20"/>
      <c r="U149" s="20"/>
      <c r="V149" s="20"/>
      <c r="W149" s="39" t="str">
        <f t="shared" si="1"/>
        <v>alp----</v>
      </c>
      <c r="X149" s="40" t="str">
        <f t="shared" si="2"/>
        <v>-----none</v>
      </c>
      <c r="Y149" s="40" t="str">
        <f t="shared" si="3"/>
        <v>-------</v>
      </c>
      <c r="Z149" s="41" t="str">
        <f t="shared" si="4"/>
        <v>alp---</v>
      </c>
      <c r="AA149" s="41" t="str">
        <f t="shared" si="5"/>
        <v/>
      </c>
      <c r="AB149" s="71" t="s">
        <v>1831</v>
      </c>
      <c r="AC149" s="41" t="str">
        <f t="shared" si="7"/>
        <v>-------</v>
      </c>
      <c r="AD149" s="41" t="str">
        <f t="shared" si="8"/>
        <v>--------</v>
      </c>
      <c r="AE149" s="41" t="str">
        <f t="shared" si="9"/>
        <v>-------</v>
      </c>
    </row>
    <row r="150">
      <c r="A150" s="50"/>
      <c r="B150" s="51"/>
      <c r="C150" s="51"/>
      <c r="D150" s="15"/>
      <c r="E150" s="34"/>
      <c r="F150" s="15"/>
      <c r="G150" s="26"/>
      <c r="H150" s="14"/>
      <c r="I150" s="14"/>
      <c r="J150" s="14"/>
      <c r="K150" s="15"/>
      <c r="L150" s="14"/>
      <c r="M150" s="14"/>
      <c r="N150" s="14"/>
      <c r="O150" s="14"/>
      <c r="P150" s="13"/>
      <c r="Q150" s="14"/>
      <c r="R150" s="16"/>
      <c r="S150" s="14"/>
      <c r="U150" s="26"/>
      <c r="V150" s="14"/>
      <c r="W150" s="39" t="str">
        <f t="shared" si="1"/>
        <v>alp----</v>
      </c>
      <c r="X150" s="40" t="str">
        <f t="shared" si="2"/>
        <v>-----none</v>
      </c>
      <c r="Y150" s="40" t="str">
        <f t="shared" si="3"/>
        <v>-------</v>
      </c>
      <c r="Z150" s="41" t="str">
        <f t="shared" si="4"/>
        <v>alp---</v>
      </c>
      <c r="AA150" s="41" t="str">
        <f t="shared" si="5"/>
        <v/>
      </c>
      <c r="AB150" s="53" t="s">
        <v>1832</v>
      </c>
      <c r="AC150" s="41" t="str">
        <f t="shared" si="7"/>
        <v>-------</v>
      </c>
      <c r="AD150" s="41" t="str">
        <f t="shared" si="8"/>
        <v>--------</v>
      </c>
      <c r="AE150" s="41" t="str">
        <f t="shared" si="9"/>
        <v>-------</v>
      </c>
    </row>
    <row r="151">
      <c r="A151" s="49"/>
      <c r="B151" s="52"/>
      <c r="C151" s="52"/>
      <c r="D151" s="26"/>
      <c r="E151" s="43"/>
      <c r="F151" s="43"/>
      <c r="G151" s="26"/>
      <c r="H151" s="20"/>
      <c r="I151" s="20"/>
      <c r="J151" s="20"/>
      <c r="K151" s="15"/>
      <c r="L151" s="20"/>
      <c r="M151" s="20"/>
      <c r="N151" s="20"/>
      <c r="O151" s="20"/>
      <c r="P151" s="13"/>
      <c r="Q151" s="20"/>
      <c r="R151" s="25"/>
      <c r="S151" s="20"/>
      <c r="U151" s="26"/>
      <c r="V151" s="20"/>
      <c r="W151" s="39" t="str">
        <f t="shared" si="1"/>
        <v>alp----</v>
      </c>
      <c r="X151" s="40" t="str">
        <f t="shared" si="2"/>
        <v>-----none</v>
      </c>
      <c r="Y151" s="40" t="str">
        <f t="shared" si="3"/>
        <v>-------</v>
      </c>
      <c r="Z151" s="41" t="str">
        <f t="shared" si="4"/>
        <v>alp---</v>
      </c>
      <c r="AA151" s="41" t="str">
        <f t="shared" si="5"/>
        <v/>
      </c>
      <c r="AB151" s="71" t="s">
        <v>1833</v>
      </c>
      <c r="AC151" s="41" t="str">
        <f t="shared" si="7"/>
        <v>-------</v>
      </c>
      <c r="AD151" s="41" t="str">
        <f t="shared" si="8"/>
        <v>--------</v>
      </c>
      <c r="AE151" s="41" t="str">
        <f t="shared" si="9"/>
        <v>-------</v>
      </c>
    </row>
    <row r="152">
      <c r="A152" s="50"/>
      <c r="B152" s="51"/>
      <c r="C152" s="51"/>
      <c r="D152" s="15"/>
      <c r="E152" s="36"/>
      <c r="F152" s="36"/>
      <c r="G152" s="26"/>
      <c r="H152" s="14"/>
      <c r="I152" s="14"/>
      <c r="J152" s="14"/>
      <c r="K152" s="15"/>
      <c r="L152" s="14"/>
      <c r="M152" s="14"/>
      <c r="N152" s="14"/>
      <c r="O152" s="26"/>
      <c r="P152" s="13"/>
      <c r="Q152" s="14"/>
      <c r="R152" s="16"/>
      <c r="S152" s="14"/>
      <c r="U152" s="26"/>
      <c r="V152" s="14"/>
      <c r="W152" s="39" t="str">
        <f t="shared" si="1"/>
        <v>alp----</v>
      </c>
      <c r="X152" s="40" t="str">
        <f t="shared" si="2"/>
        <v>-----none</v>
      </c>
      <c r="Y152" s="40" t="str">
        <f t="shared" si="3"/>
        <v>-------</v>
      </c>
      <c r="Z152" s="41" t="str">
        <f t="shared" si="4"/>
        <v>alp---</v>
      </c>
      <c r="AA152" s="41" t="str">
        <f t="shared" si="5"/>
        <v/>
      </c>
      <c r="AB152" s="53" t="s">
        <v>1834</v>
      </c>
      <c r="AC152" s="41" t="str">
        <f t="shared" si="7"/>
        <v>-------</v>
      </c>
      <c r="AD152" s="41" t="str">
        <f t="shared" si="8"/>
        <v>--------</v>
      </c>
      <c r="AE152" s="41" t="str">
        <f t="shared" si="9"/>
        <v>-------</v>
      </c>
    </row>
    <row r="153">
      <c r="A153" s="49"/>
      <c r="B153" s="52"/>
      <c r="C153" s="52"/>
      <c r="D153" s="26"/>
      <c r="E153" s="33"/>
      <c r="F153" s="33"/>
      <c r="G153" s="26"/>
      <c r="H153" s="20"/>
      <c r="I153" s="20"/>
      <c r="J153" s="20"/>
      <c r="K153" s="15"/>
      <c r="L153" s="20"/>
      <c r="M153" s="20"/>
      <c r="N153" s="20"/>
      <c r="O153" s="20"/>
      <c r="P153" s="13"/>
      <c r="Q153" s="20"/>
      <c r="R153" s="25"/>
      <c r="S153" s="20"/>
      <c r="U153" s="26"/>
      <c r="V153" s="20"/>
      <c r="W153" s="39" t="str">
        <f t="shared" si="1"/>
        <v>alp----</v>
      </c>
      <c r="X153" s="40" t="str">
        <f t="shared" si="2"/>
        <v>-----none</v>
      </c>
      <c r="Y153" s="40" t="str">
        <f t="shared" si="3"/>
        <v>-------</v>
      </c>
      <c r="Z153" s="41" t="str">
        <f t="shared" si="4"/>
        <v>alp---</v>
      </c>
      <c r="AA153" s="41" t="str">
        <f t="shared" si="5"/>
        <v/>
      </c>
      <c r="AB153" s="71" t="s">
        <v>1835</v>
      </c>
      <c r="AC153" s="41" t="str">
        <f t="shared" si="7"/>
        <v>-------</v>
      </c>
      <c r="AD153" s="41" t="str">
        <f t="shared" si="8"/>
        <v>--------</v>
      </c>
      <c r="AE153" s="41" t="str">
        <f t="shared" si="9"/>
        <v>-------</v>
      </c>
    </row>
    <row r="154">
      <c r="A154" s="50"/>
      <c r="B154" s="51"/>
      <c r="C154" s="51"/>
      <c r="D154" s="34"/>
      <c r="E154" s="34"/>
      <c r="F154" s="34"/>
      <c r="G154" s="26"/>
      <c r="H154" s="14"/>
      <c r="I154" s="14"/>
      <c r="J154" s="13"/>
      <c r="K154" s="13"/>
      <c r="L154" s="13"/>
      <c r="M154" s="14"/>
      <c r="N154" s="14"/>
      <c r="O154" s="14"/>
      <c r="P154" s="13"/>
      <c r="Q154" s="15"/>
      <c r="R154" s="16"/>
      <c r="S154" s="14"/>
      <c r="U154" s="26"/>
      <c r="V154" s="14"/>
      <c r="W154" s="39" t="str">
        <f t="shared" si="1"/>
        <v>alp----</v>
      </c>
      <c r="X154" s="40" t="str">
        <f t="shared" si="2"/>
        <v>-----none</v>
      </c>
      <c r="Y154" s="40" t="str">
        <f t="shared" si="3"/>
        <v>-------</v>
      </c>
      <c r="Z154" s="41" t="str">
        <f t="shared" si="4"/>
        <v>alp---</v>
      </c>
      <c r="AA154" s="41" t="str">
        <f t="shared" si="5"/>
        <v/>
      </c>
      <c r="AB154" s="53" t="s">
        <v>1837</v>
      </c>
      <c r="AC154" s="41" t="str">
        <f t="shared" si="7"/>
        <v>-------</v>
      </c>
      <c r="AD154" s="41" t="str">
        <f t="shared" si="8"/>
        <v>--------</v>
      </c>
      <c r="AE154" s="41" t="str">
        <f t="shared" si="9"/>
        <v>-------</v>
      </c>
    </row>
    <row r="155">
      <c r="A155" s="49"/>
      <c r="B155" s="52"/>
      <c r="C155" s="52"/>
      <c r="D155" s="33"/>
      <c r="E155" s="33"/>
      <c r="F155" s="33"/>
      <c r="G155" s="26"/>
      <c r="H155" s="20"/>
      <c r="I155" s="20"/>
      <c r="J155" s="23"/>
      <c r="K155" s="23"/>
      <c r="L155" s="23"/>
      <c r="M155" s="20"/>
      <c r="N155" s="20"/>
      <c r="O155" s="26"/>
      <c r="P155" s="23"/>
      <c r="Q155" s="26"/>
      <c r="R155" s="25"/>
      <c r="S155" s="20"/>
      <c r="U155" s="26"/>
      <c r="V155" s="20"/>
      <c r="W155" s="39" t="str">
        <f t="shared" si="1"/>
        <v>alp----</v>
      </c>
      <c r="X155" s="40" t="str">
        <f t="shared" si="2"/>
        <v>-----none</v>
      </c>
      <c r="Y155" s="40" t="str">
        <f t="shared" si="3"/>
        <v>-------</v>
      </c>
      <c r="Z155" s="41" t="str">
        <f t="shared" si="4"/>
        <v>alp---</v>
      </c>
      <c r="AA155" s="41" t="str">
        <f t="shared" si="5"/>
        <v/>
      </c>
      <c r="AB155" s="71" t="s">
        <v>1838</v>
      </c>
      <c r="AC155" s="41" t="str">
        <f t="shared" si="7"/>
        <v>-------</v>
      </c>
      <c r="AD155" s="41" t="str">
        <f t="shared" si="8"/>
        <v>--------</v>
      </c>
      <c r="AE155" s="41" t="str">
        <f t="shared" si="9"/>
        <v>-------</v>
      </c>
    </row>
    <row r="156">
      <c r="A156" s="50"/>
      <c r="B156" s="51"/>
      <c r="C156" s="51"/>
      <c r="D156" s="34"/>
      <c r="E156" s="34"/>
      <c r="F156" s="34"/>
      <c r="G156" s="26"/>
      <c r="H156" s="14"/>
      <c r="I156" s="14"/>
      <c r="J156" s="13"/>
      <c r="K156" s="13"/>
      <c r="L156" s="13"/>
      <c r="M156" s="14"/>
      <c r="N156" s="14"/>
      <c r="O156" s="14"/>
      <c r="P156" s="13"/>
      <c r="Q156" s="15"/>
      <c r="R156" s="16"/>
      <c r="S156" s="14"/>
      <c r="U156" s="26"/>
      <c r="V156" s="14"/>
      <c r="W156" s="39" t="str">
        <f t="shared" si="1"/>
        <v>alp----</v>
      </c>
      <c r="X156" s="40" t="str">
        <f t="shared" si="2"/>
        <v>-----none</v>
      </c>
      <c r="Y156" s="40" t="str">
        <f t="shared" si="3"/>
        <v>-------</v>
      </c>
      <c r="Z156" s="41" t="str">
        <f t="shared" si="4"/>
        <v>alp---</v>
      </c>
      <c r="AA156" s="41" t="str">
        <f t="shared" si="5"/>
        <v/>
      </c>
      <c r="AB156" s="53" t="s">
        <v>1839</v>
      </c>
      <c r="AC156" s="41" t="str">
        <f t="shared" si="7"/>
        <v>-------</v>
      </c>
      <c r="AD156" s="41" t="str">
        <f t="shared" si="8"/>
        <v>--------</v>
      </c>
      <c r="AE156" s="41" t="str">
        <f t="shared" si="9"/>
        <v>-------</v>
      </c>
    </row>
    <row r="157">
      <c r="A157" s="49"/>
      <c r="B157" s="52"/>
      <c r="C157" s="52"/>
      <c r="D157" s="33"/>
      <c r="E157" s="33"/>
      <c r="F157" s="33"/>
      <c r="G157" s="26"/>
      <c r="H157" s="20"/>
      <c r="I157" s="20"/>
      <c r="J157" s="23"/>
      <c r="K157" s="23"/>
      <c r="L157" s="23"/>
      <c r="M157" s="20"/>
      <c r="N157" s="20"/>
      <c r="O157" s="20"/>
      <c r="P157" s="23"/>
      <c r="Q157" s="26"/>
      <c r="R157" s="25"/>
      <c r="S157" s="20"/>
      <c r="U157" s="26"/>
      <c r="V157" s="20"/>
      <c r="W157" s="39" t="str">
        <f t="shared" si="1"/>
        <v>alp----</v>
      </c>
      <c r="X157" s="40" t="str">
        <f t="shared" si="2"/>
        <v>-----none</v>
      </c>
      <c r="Y157" s="40" t="str">
        <f t="shared" si="3"/>
        <v>-------</v>
      </c>
      <c r="Z157" s="41" t="str">
        <f t="shared" si="4"/>
        <v>alp---</v>
      </c>
      <c r="AA157" s="41" t="str">
        <f t="shared" si="5"/>
        <v/>
      </c>
      <c r="AB157" s="71" t="s">
        <v>1840</v>
      </c>
      <c r="AC157" s="41" t="str">
        <f t="shared" si="7"/>
        <v>-------</v>
      </c>
      <c r="AD157" s="41" t="str">
        <f t="shared" si="8"/>
        <v>--------</v>
      </c>
      <c r="AE157" s="41" t="str">
        <f t="shared" si="9"/>
        <v>-------</v>
      </c>
    </row>
    <row r="158">
      <c r="A158" s="50"/>
      <c r="B158" s="10"/>
      <c r="C158" s="10"/>
      <c r="D158" s="34"/>
      <c r="E158" s="38"/>
      <c r="F158" s="34"/>
      <c r="G158" s="13"/>
      <c r="H158" s="15"/>
      <c r="I158" s="14"/>
      <c r="J158" s="13"/>
      <c r="K158" s="15"/>
      <c r="L158" s="13"/>
      <c r="M158" s="13"/>
      <c r="N158" s="13"/>
      <c r="O158" s="13"/>
      <c r="P158" s="13"/>
      <c r="Q158" s="14"/>
      <c r="R158" s="16"/>
      <c r="S158" s="14"/>
      <c r="U158" s="13"/>
      <c r="V158" s="13"/>
      <c r="W158" s="39" t="str">
        <f t="shared" si="1"/>
        <v>alp----</v>
      </c>
      <c r="X158" s="40" t="str">
        <f t="shared" si="2"/>
        <v>-----none</v>
      </c>
      <c r="Y158" s="40" t="str">
        <f t="shared" si="3"/>
        <v>-------</v>
      </c>
      <c r="Z158" s="41" t="str">
        <f t="shared" si="4"/>
        <v>alp---</v>
      </c>
      <c r="AA158" s="41" t="str">
        <f t="shared" si="5"/>
        <v/>
      </c>
      <c r="AB158" s="17" t="str">
        <f t="shared" ref="AB158:AB175" si="16">J158&amp;"-"&amp;H158&amp;"-"&amp;G158&amp;"-"&amp;O158&amp;"-"&amp;L158&amp;"-"&amp;M158&amp;"-"&amp;S158&amp;"-"&amp;R158</f>
        <v>-------</v>
      </c>
      <c r="AC158" s="41" t="str">
        <f t="shared" si="7"/>
        <v>-------</v>
      </c>
      <c r="AD158" s="41" t="str">
        <f t="shared" si="8"/>
        <v>--------</v>
      </c>
      <c r="AE158" s="41" t="str">
        <f t="shared" si="9"/>
        <v>-------</v>
      </c>
    </row>
    <row r="159">
      <c r="A159" s="49"/>
      <c r="B159" s="18"/>
      <c r="C159" s="18"/>
      <c r="D159" s="33"/>
      <c r="E159" s="37"/>
      <c r="F159" s="33"/>
      <c r="G159" s="13"/>
      <c r="H159" s="15"/>
      <c r="I159" s="20"/>
      <c r="J159" s="13"/>
      <c r="K159" s="15"/>
      <c r="L159" s="13"/>
      <c r="M159" s="13"/>
      <c r="N159" s="15"/>
      <c r="O159" s="15"/>
      <c r="P159" s="13"/>
      <c r="Q159" s="20"/>
      <c r="R159" s="25"/>
      <c r="S159" s="20"/>
      <c r="U159" s="13"/>
      <c r="V159" s="13"/>
      <c r="W159" s="39" t="str">
        <f t="shared" si="1"/>
        <v>alp----</v>
      </c>
      <c r="X159" s="40" t="str">
        <f t="shared" si="2"/>
        <v>-----none</v>
      </c>
      <c r="Y159" s="40" t="str">
        <f t="shared" si="3"/>
        <v>-------</v>
      </c>
      <c r="Z159" s="41" t="str">
        <f t="shared" si="4"/>
        <v>alp---</v>
      </c>
      <c r="AA159" s="41" t="str">
        <f t="shared" si="5"/>
        <v/>
      </c>
      <c r="AB159" s="22" t="str">
        <f t="shared" si="16"/>
        <v>-------</v>
      </c>
      <c r="AC159" s="41" t="str">
        <f t="shared" si="7"/>
        <v>-------</v>
      </c>
      <c r="AD159" s="41" t="str">
        <f t="shared" si="8"/>
        <v>--------</v>
      </c>
      <c r="AE159" s="41" t="str">
        <f t="shared" si="9"/>
        <v>-------</v>
      </c>
    </row>
    <row r="160">
      <c r="A160" s="50"/>
      <c r="B160" s="10"/>
      <c r="C160" s="10"/>
      <c r="D160" s="34"/>
      <c r="E160" s="38"/>
      <c r="F160" s="34"/>
      <c r="G160" s="13"/>
      <c r="H160" s="15"/>
      <c r="I160" s="14"/>
      <c r="J160" s="13"/>
      <c r="K160" s="15"/>
      <c r="L160" s="13"/>
      <c r="M160" s="13"/>
      <c r="N160" s="13"/>
      <c r="O160" s="13"/>
      <c r="P160" s="13"/>
      <c r="Q160" s="14"/>
      <c r="R160" s="16"/>
      <c r="S160" s="14"/>
      <c r="U160" s="13"/>
      <c r="V160" s="13"/>
      <c r="W160" s="39" t="str">
        <f t="shared" si="1"/>
        <v>alp----</v>
      </c>
      <c r="X160" s="40" t="str">
        <f t="shared" si="2"/>
        <v>-----none</v>
      </c>
      <c r="Y160" s="40" t="str">
        <f t="shared" si="3"/>
        <v>-------</v>
      </c>
      <c r="Z160" s="41" t="str">
        <f t="shared" si="4"/>
        <v>alp---</v>
      </c>
      <c r="AA160" s="41" t="str">
        <f t="shared" si="5"/>
        <v/>
      </c>
      <c r="AB160" s="17" t="str">
        <f t="shared" si="16"/>
        <v>-------</v>
      </c>
      <c r="AC160" s="41" t="str">
        <f t="shared" si="7"/>
        <v>-------</v>
      </c>
      <c r="AD160" s="41" t="str">
        <f t="shared" si="8"/>
        <v>--------</v>
      </c>
      <c r="AE160" s="41" t="str">
        <f t="shared" si="9"/>
        <v>-------</v>
      </c>
    </row>
    <row r="161">
      <c r="A161" s="49"/>
      <c r="B161" s="112"/>
      <c r="C161" s="112"/>
      <c r="D161" s="47"/>
      <c r="E161" s="47"/>
      <c r="F161" s="47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49"/>
      <c r="S161" s="23"/>
      <c r="T161" s="26"/>
      <c r="U161" s="23"/>
      <c r="V161" s="23"/>
      <c r="W161" s="113" t="str">
        <f t="shared" si="1"/>
        <v>alp----</v>
      </c>
      <c r="X161" s="113" t="str">
        <f t="shared" si="2"/>
        <v>-----none</v>
      </c>
      <c r="Y161" s="113" t="str">
        <f t="shared" si="3"/>
        <v>-------</v>
      </c>
      <c r="Z161" s="114" t="str">
        <f t="shared" si="4"/>
        <v>alp---</v>
      </c>
      <c r="AA161" s="114" t="str">
        <f t="shared" si="5"/>
        <v/>
      </c>
      <c r="AB161" s="71" t="str">
        <f t="shared" si="16"/>
        <v>-------</v>
      </c>
      <c r="AC161" s="114" t="str">
        <f t="shared" si="7"/>
        <v>-------</v>
      </c>
      <c r="AD161" s="114" t="str">
        <f t="shared" si="8"/>
        <v>--------</v>
      </c>
      <c r="AE161" s="114" t="str">
        <f t="shared" si="9"/>
        <v>-------</v>
      </c>
    </row>
    <row r="162">
      <c r="A162" s="50"/>
      <c r="B162" s="46"/>
      <c r="C162" s="46"/>
      <c r="D162" s="48"/>
      <c r="E162" s="48"/>
      <c r="F162" s="48"/>
      <c r="G162" s="13"/>
      <c r="H162" s="13"/>
      <c r="I162" s="13"/>
      <c r="J162" s="13"/>
      <c r="K162" s="13"/>
      <c r="L162" s="13"/>
      <c r="M162" s="13"/>
      <c r="N162" s="15"/>
      <c r="O162" s="15"/>
      <c r="P162" s="13"/>
      <c r="Q162" s="13"/>
      <c r="R162" s="50"/>
      <c r="S162" s="13"/>
      <c r="T162" s="15"/>
      <c r="U162" s="13"/>
      <c r="V162" s="13"/>
      <c r="W162" s="113" t="str">
        <f t="shared" si="1"/>
        <v>alp----</v>
      </c>
      <c r="X162" s="113" t="str">
        <f t="shared" si="2"/>
        <v>-----none</v>
      </c>
      <c r="Y162" s="113" t="str">
        <f t="shared" si="3"/>
        <v>-------</v>
      </c>
      <c r="Z162" s="114" t="str">
        <f t="shared" si="4"/>
        <v>alp---</v>
      </c>
      <c r="AA162" s="114" t="str">
        <f t="shared" si="5"/>
        <v/>
      </c>
      <c r="AB162" s="53" t="str">
        <f t="shared" si="16"/>
        <v>-------</v>
      </c>
      <c r="AC162" s="114" t="str">
        <f t="shared" si="7"/>
        <v>-------</v>
      </c>
      <c r="AD162" s="114" t="str">
        <f t="shared" si="8"/>
        <v>--------</v>
      </c>
      <c r="AE162" s="114" t="str">
        <f t="shared" si="9"/>
        <v>-------</v>
      </c>
    </row>
    <row r="163">
      <c r="A163" s="49"/>
      <c r="B163" s="112"/>
      <c r="C163" s="112"/>
      <c r="D163" s="47"/>
      <c r="E163" s="47"/>
      <c r="F163" s="47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49"/>
      <c r="S163" s="23"/>
      <c r="T163" s="26"/>
      <c r="U163" s="23"/>
      <c r="V163" s="23"/>
      <c r="W163" s="113" t="str">
        <f t="shared" si="1"/>
        <v>alp----</v>
      </c>
      <c r="X163" s="113" t="str">
        <f t="shared" si="2"/>
        <v>-----none</v>
      </c>
      <c r="Y163" s="113" t="str">
        <f t="shared" si="3"/>
        <v>-------</v>
      </c>
      <c r="Z163" s="114" t="str">
        <f t="shared" si="4"/>
        <v>alp---</v>
      </c>
      <c r="AA163" s="114" t="str">
        <f t="shared" si="5"/>
        <v/>
      </c>
      <c r="AB163" s="71" t="str">
        <f t="shared" si="16"/>
        <v>-------</v>
      </c>
      <c r="AC163" s="114" t="str">
        <f t="shared" si="7"/>
        <v>-------</v>
      </c>
      <c r="AD163" s="114" t="str">
        <f t="shared" si="8"/>
        <v>--------</v>
      </c>
      <c r="AE163" s="114" t="str">
        <f t="shared" si="9"/>
        <v>-------</v>
      </c>
    </row>
    <row r="164">
      <c r="A164" s="50"/>
      <c r="B164" s="46"/>
      <c r="C164" s="46"/>
      <c r="D164" s="48"/>
      <c r="E164" s="48"/>
      <c r="F164" s="48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50"/>
      <c r="S164" s="14"/>
      <c r="T164" s="15"/>
      <c r="U164" s="13"/>
      <c r="V164" s="13"/>
      <c r="W164" s="113" t="str">
        <f t="shared" si="1"/>
        <v>alp----</v>
      </c>
      <c r="X164" s="113" t="str">
        <f t="shared" si="2"/>
        <v>-----none</v>
      </c>
      <c r="Y164" s="113" t="str">
        <f t="shared" si="3"/>
        <v>-------</v>
      </c>
      <c r="Z164" s="114" t="str">
        <f t="shared" si="4"/>
        <v>alp---</v>
      </c>
      <c r="AA164" s="114" t="str">
        <f t="shared" si="5"/>
        <v/>
      </c>
      <c r="AB164" s="53" t="str">
        <f t="shared" si="16"/>
        <v>-------</v>
      </c>
      <c r="AC164" s="114" t="str">
        <f t="shared" si="7"/>
        <v>-------</v>
      </c>
      <c r="AD164" s="114" t="str">
        <f t="shared" si="8"/>
        <v>--------</v>
      </c>
      <c r="AE164" s="114" t="str">
        <f t="shared" si="9"/>
        <v>-------</v>
      </c>
    </row>
    <row r="165">
      <c r="A165" s="49"/>
      <c r="B165" s="112"/>
      <c r="C165" s="112"/>
      <c r="D165" s="47"/>
      <c r="E165" s="47"/>
      <c r="F165" s="47"/>
      <c r="G165" s="23"/>
      <c r="H165" s="23"/>
      <c r="I165" s="23"/>
      <c r="J165" s="23"/>
      <c r="K165" s="23"/>
      <c r="L165" s="23"/>
      <c r="M165" s="23"/>
      <c r="N165" s="15"/>
      <c r="O165" s="15"/>
      <c r="P165" s="23"/>
      <c r="Q165" s="23"/>
      <c r="R165" s="49"/>
      <c r="S165" s="20"/>
      <c r="T165" s="26"/>
      <c r="U165" s="23"/>
      <c r="V165" s="23"/>
      <c r="W165" s="113" t="str">
        <f t="shared" si="1"/>
        <v>alp----</v>
      </c>
      <c r="X165" s="113" t="str">
        <f t="shared" si="2"/>
        <v>-----none</v>
      </c>
      <c r="Y165" s="113" t="str">
        <f t="shared" si="3"/>
        <v>-------</v>
      </c>
      <c r="Z165" s="114" t="str">
        <f t="shared" si="4"/>
        <v>alp---</v>
      </c>
      <c r="AA165" s="114" t="str">
        <f t="shared" si="5"/>
        <v/>
      </c>
      <c r="AB165" s="71" t="str">
        <f t="shared" si="16"/>
        <v>-------</v>
      </c>
      <c r="AC165" s="114" t="str">
        <f t="shared" si="7"/>
        <v>-------</v>
      </c>
      <c r="AD165" s="114" t="str">
        <f t="shared" si="8"/>
        <v>--------</v>
      </c>
      <c r="AE165" s="114" t="str">
        <f t="shared" si="9"/>
        <v>-------</v>
      </c>
    </row>
    <row r="166">
      <c r="A166" s="50"/>
      <c r="B166" s="46"/>
      <c r="C166" s="46"/>
      <c r="D166" s="48"/>
      <c r="E166" s="48"/>
      <c r="F166" s="48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50"/>
      <c r="S166" s="14"/>
      <c r="T166" s="15"/>
      <c r="U166" s="13"/>
      <c r="V166" s="13"/>
      <c r="W166" s="113" t="str">
        <f t="shared" si="1"/>
        <v>alp----</v>
      </c>
      <c r="X166" s="113" t="str">
        <f t="shared" si="2"/>
        <v>-----none</v>
      </c>
      <c r="Y166" s="113" t="str">
        <f t="shared" si="3"/>
        <v>-------</v>
      </c>
      <c r="Z166" s="114" t="str">
        <f t="shared" si="4"/>
        <v>alp---</v>
      </c>
      <c r="AA166" s="114" t="str">
        <f t="shared" si="5"/>
        <v/>
      </c>
      <c r="AB166" s="53" t="str">
        <f t="shared" si="16"/>
        <v>-------</v>
      </c>
      <c r="AC166" s="114" t="str">
        <f t="shared" si="7"/>
        <v>-------</v>
      </c>
      <c r="AD166" s="114" t="str">
        <f t="shared" si="8"/>
        <v>--------</v>
      </c>
      <c r="AE166" s="114" t="str">
        <f t="shared" si="9"/>
        <v>-------</v>
      </c>
    </row>
    <row r="167">
      <c r="A167" s="49"/>
      <c r="B167" s="112"/>
      <c r="C167" s="112"/>
      <c r="D167" s="47"/>
      <c r="E167" s="47"/>
      <c r="F167" s="47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0"/>
      <c r="S167" s="20"/>
      <c r="T167" s="23"/>
      <c r="U167" s="23"/>
      <c r="V167" s="23"/>
      <c r="W167" s="70" t="str">
        <f t="shared" si="1"/>
        <v>alp----</v>
      </c>
      <c r="X167" s="70" t="str">
        <f t="shared" si="2"/>
        <v>-----none</v>
      </c>
      <c r="Y167" s="70" t="str">
        <f t="shared" si="3"/>
        <v>-------</v>
      </c>
      <c r="Z167" s="71" t="str">
        <f t="shared" si="4"/>
        <v>alp---</v>
      </c>
      <c r="AA167" s="71" t="str">
        <f t="shared" si="5"/>
        <v/>
      </c>
      <c r="AB167" s="71" t="str">
        <f t="shared" si="16"/>
        <v>-------</v>
      </c>
      <c r="AC167" s="71" t="str">
        <f t="shared" si="7"/>
        <v>-------</v>
      </c>
      <c r="AD167" s="71" t="str">
        <f t="shared" si="8"/>
        <v>--------</v>
      </c>
      <c r="AE167" s="71" t="str">
        <f t="shared" si="9"/>
        <v>-------</v>
      </c>
    </row>
    <row r="168">
      <c r="A168" s="50"/>
      <c r="B168" s="46"/>
      <c r="C168" s="46"/>
      <c r="D168" s="48"/>
      <c r="E168" s="48"/>
      <c r="F168" s="48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4"/>
      <c r="S168" s="14"/>
      <c r="T168" s="13"/>
      <c r="U168" s="13"/>
      <c r="V168" s="13"/>
      <c r="W168" s="70" t="str">
        <f t="shared" si="1"/>
        <v>alp----</v>
      </c>
      <c r="X168" s="70" t="str">
        <f t="shared" si="2"/>
        <v>-----none</v>
      </c>
      <c r="Y168" s="70" t="str">
        <f t="shared" si="3"/>
        <v>-------</v>
      </c>
      <c r="Z168" s="71" t="str">
        <f t="shared" si="4"/>
        <v>alp---</v>
      </c>
      <c r="AA168" s="71" t="str">
        <f t="shared" si="5"/>
        <v/>
      </c>
      <c r="AB168" s="53" t="str">
        <f t="shared" si="16"/>
        <v>-------</v>
      </c>
      <c r="AC168" s="71" t="str">
        <f t="shared" si="7"/>
        <v>-------</v>
      </c>
      <c r="AD168" s="71" t="str">
        <f t="shared" si="8"/>
        <v>--------</v>
      </c>
      <c r="AE168" s="71" t="str">
        <f t="shared" si="9"/>
        <v>-------</v>
      </c>
    </row>
    <row r="169">
      <c r="A169" s="49"/>
      <c r="B169" s="112"/>
      <c r="C169" s="112"/>
      <c r="D169" s="47"/>
      <c r="E169" s="47"/>
      <c r="F169" s="47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0"/>
      <c r="S169" s="20"/>
      <c r="T169" s="26"/>
      <c r="U169" s="23"/>
      <c r="V169" s="23"/>
      <c r="W169" s="70" t="str">
        <f t="shared" si="1"/>
        <v>alp----</v>
      </c>
      <c r="X169" s="70" t="str">
        <f t="shared" si="2"/>
        <v>-----none</v>
      </c>
      <c r="Y169" s="70" t="str">
        <f t="shared" si="3"/>
        <v>-------</v>
      </c>
      <c r="Z169" s="71" t="str">
        <f t="shared" si="4"/>
        <v>alp---</v>
      </c>
      <c r="AA169" s="71" t="str">
        <f t="shared" si="5"/>
        <v/>
      </c>
      <c r="AB169" s="71" t="str">
        <f t="shared" si="16"/>
        <v>-------</v>
      </c>
      <c r="AC169" s="71" t="str">
        <f t="shared" si="7"/>
        <v>-------</v>
      </c>
      <c r="AD169" s="71" t="str">
        <f t="shared" si="8"/>
        <v>--------</v>
      </c>
      <c r="AE169" s="71" t="str">
        <f t="shared" si="9"/>
        <v>-------</v>
      </c>
    </row>
    <row r="170">
      <c r="A170" s="50"/>
      <c r="B170" s="10"/>
      <c r="C170" s="10"/>
      <c r="D170" s="34"/>
      <c r="E170" s="120"/>
      <c r="F170" s="38"/>
      <c r="G170" s="13"/>
      <c r="H170" s="15"/>
      <c r="I170" s="14"/>
      <c r="J170" s="13"/>
      <c r="K170" s="15"/>
      <c r="L170" s="13"/>
      <c r="M170" s="13"/>
      <c r="N170" s="13"/>
      <c r="O170" s="15"/>
      <c r="P170" s="13"/>
      <c r="Q170" s="14"/>
      <c r="R170" s="14"/>
      <c r="S170" s="14"/>
      <c r="T170" s="14"/>
      <c r="U170" s="13"/>
      <c r="V170" s="13"/>
      <c r="W170" s="39" t="str">
        <f t="shared" si="1"/>
        <v>alp----</v>
      </c>
      <c r="X170" s="40" t="str">
        <f t="shared" si="2"/>
        <v>-----none</v>
      </c>
      <c r="Y170" s="70" t="str">
        <f t="shared" si="3"/>
        <v>-------</v>
      </c>
      <c r="Z170" s="41" t="str">
        <f t="shared" si="4"/>
        <v>alp---</v>
      </c>
      <c r="AA170" s="41" t="str">
        <f t="shared" si="5"/>
        <v/>
      </c>
      <c r="AB170" s="17" t="str">
        <f t="shared" si="16"/>
        <v>-------</v>
      </c>
      <c r="AC170" s="41" t="str">
        <f t="shared" si="7"/>
        <v>-------</v>
      </c>
      <c r="AD170" s="41" t="str">
        <f t="shared" si="8"/>
        <v>--------</v>
      </c>
      <c r="AE170" s="41" t="str">
        <f t="shared" si="9"/>
        <v>-------</v>
      </c>
    </row>
    <row r="171">
      <c r="A171" s="49"/>
      <c r="B171" s="18"/>
      <c r="C171" s="18"/>
      <c r="D171" s="33"/>
      <c r="E171" s="119"/>
      <c r="F171" s="37"/>
      <c r="G171" s="13"/>
      <c r="H171" s="15"/>
      <c r="I171" s="20"/>
      <c r="J171" s="13"/>
      <c r="K171" s="15"/>
      <c r="L171" s="13"/>
      <c r="M171" s="13"/>
      <c r="N171" s="23"/>
      <c r="O171" s="23"/>
      <c r="P171" s="13"/>
      <c r="Q171" s="20"/>
      <c r="R171" s="20"/>
      <c r="S171" s="20"/>
      <c r="T171" s="20"/>
      <c r="U171" s="13"/>
      <c r="V171" s="13"/>
      <c r="W171" s="39" t="str">
        <f t="shared" si="1"/>
        <v>alp----</v>
      </c>
      <c r="X171" s="40" t="str">
        <f t="shared" si="2"/>
        <v>-----none</v>
      </c>
      <c r="Y171" s="70" t="str">
        <f t="shared" si="3"/>
        <v>-------</v>
      </c>
      <c r="Z171" s="41" t="str">
        <f t="shared" si="4"/>
        <v>alp---</v>
      </c>
      <c r="AA171" s="41" t="str">
        <f t="shared" si="5"/>
        <v/>
      </c>
      <c r="AB171" s="22" t="str">
        <f t="shared" si="16"/>
        <v>-------</v>
      </c>
      <c r="AC171" s="41" t="str">
        <f t="shared" si="7"/>
        <v>-------</v>
      </c>
      <c r="AD171" s="41" t="str">
        <f t="shared" si="8"/>
        <v>--------</v>
      </c>
      <c r="AE171" s="41" t="str">
        <f t="shared" si="9"/>
        <v>-------</v>
      </c>
    </row>
    <row r="172">
      <c r="A172" s="50"/>
      <c r="B172" s="10"/>
      <c r="C172" s="10"/>
      <c r="D172" s="34"/>
      <c r="E172" s="120"/>
      <c r="F172" s="38"/>
      <c r="G172" s="13"/>
      <c r="H172" s="15"/>
      <c r="I172" s="14"/>
      <c r="J172" s="13"/>
      <c r="K172" s="15"/>
      <c r="L172" s="13"/>
      <c r="M172" s="13"/>
      <c r="N172" s="13"/>
      <c r="O172" s="15"/>
      <c r="P172" s="13"/>
      <c r="Q172" s="14"/>
      <c r="R172" s="14"/>
      <c r="S172" s="14"/>
      <c r="T172" s="14"/>
      <c r="U172" s="13"/>
      <c r="V172" s="13"/>
      <c r="W172" s="39" t="str">
        <f t="shared" si="1"/>
        <v>alp----</v>
      </c>
      <c r="X172" s="40" t="str">
        <f t="shared" si="2"/>
        <v>-----none</v>
      </c>
      <c r="Y172" s="70" t="str">
        <f t="shared" si="3"/>
        <v>-------</v>
      </c>
      <c r="Z172" s="41" t="str">
        <f t="shared" si="4"/>
        <v>alp---</v>
      </c>
      <c r="AA172" s="41" t="str">
        <f t="shared" si="5"/>
        <v/>
      </c>
      <c r="AB172" s="17" t="str">
        <f t="shared" si="16"/>
        <v>-------</v>
      </c>
      <c r="AC172" s="41" t="str">
        <f t="shared" si="7"/>
        <v>-------</v>
      </c>
      <c r="AD172" s="41" t="str">
        <f t="shared" si="8"/>
        <v>--------</v>
      </c>
      <c r="AE172" s="41" t="str">
        <f t="shared" si="9"/>
        <v>-------</v>
      </c>
    </row>
    <row r="173">
      <c r="A173" s="49"/>
      <c r="B173" s="18"/>
      <c r="C173" s="18"/>
      <c r="D173" s="33"/>
      <c r="E173" s="119"/>
      <c r="F173" s="37"/>
      <c r="G173" s="15"/>
      <c r="H173" s="15"/>
      <c r="I173" s="20"/>
      <c r="J173" s="13"/>
      <c r="K173" s="15"/>
      <c r="L173" s="13"/>
      <c r="M173" s="13"/>
      <c r="N173" s="13"/>
      <c r="O173" s="15"/>
      <c r="P173" s="13"/>
      <c r="Q173" s="20"/>
      <c r="R173" s="20"/>
      <c r="S173" s="20"/>
      <c r="T173" s="20"/>
      <c r="U173" s="13"/>
      <c r="V173" s="13"/>
      <c r="W173" s="39" t="str">
        <f t="shared" si="1"/>
        <v>alp----</v>
      </c>
      <c r="X173" s="40" t="str">
        <f t="shared" si="2"/>
        <v>-----none</v>
      </c>
      <c r="Y173" s="70" t="str">
        <f t="shared" si="3"/>
        <v>-------</v>
      </c>
      <c r="Z173" s="41" t="str">
        <f t="shared" si="4"/>
        <v>alp---</v>
      </c>
      <c r="AA173" s="41" t="str">
        <f t="shared" si="5"/>
        <v/>
      </c>
      <c r="AB173" s="22" t="str">
        <f t="shared" si="16"/>
        <v>-------</v>
      </c>
      <c r="AC173" s="41" t="str">
        <f t="shared" si="7"/>
        <v>-------</v>
      </c>
      <c r="AD173" s="41" t="str">
        <f t="shared" si="8"/>
        <v>--------</v>
      </c>
      <c r="AE173" s="41" t="str">
        <f t="shared" si="9"/>
        <v>-------</v>
      </c>
    </row>
    <row r="174">
      <c r="A174" s="50"/>
      <c r="B174" s="10"/>
      <c r="C174" s="10"/>
      <c r="D174" s="34"/>
      <c r="E174" s="120"/>
      <c r="F174" s="38"/>
      <c r="G174" s="15"/>
      <c r="H174" s="15"/>
      <c r="I174" s="14"/>
      <c r="J174" s="13"/>
      <c r="K174" s="15"/>
      <c r="L174" s="13"/>
      <c r="M174" s="13"/>
      <c r="N174" s="13"/>
      <c r="O174" s="13"/>
      <c r="P174" s="13"/>
      <c r="Q174" s="14"/>
      <c r="R174" s="14"/>
      <c r="S174" s="14"/>
      <c r="T174" s="14"/>
      <c r="U174" s="13"/>
      <c r="V174" s="13"/>
      <c r="W174" s="39" t="str">
        <f t="shared" si="1"/>
        <v>alp----</v>
      </c>
      <c r="X174" s="40" t="str">
        <f t="shared" si="2"/>
        <v>-----none</v>
      </c>
      <c r="Y174" s="70" t="str">
        <f t="shared" si="3"/>
        <v>-------</v>
      </c>
      <c r="Z174" s="41" t="str">
        <f t="shared" si="4"/>
        <v>alp---</v>
      </c>
      <c r="AA174" s="41" t="str">
        <f t="shared" si="5"/>
        <v/>
      </c>
      <c r="AB174" s="17" t="str">
        <f t="shared" si="16"/>
        <v>-------</v>
      </c>
      <c r="AC174" s="41" t="str">
        <f t="shared" si="7"/>
        <v>-------</v>
      </c>
      <c r="AD174" s="41" t="str">
        <f t="shared" si="8"/>
        <v>--------</v>
      </c>
      <c r="AE174" s="41" t="str">
        <f t="shared" si="9"/>
        <v>-------</v>
      </c>
    </row>
    <row r="175">
      <c r="A175" s="49"/>
      <c r="B175" s="18"/>
      <c r="C175" s="18"/>
      <c r="D175" s="33"/>
      <c r="E175" s="119"/>
      <c r="F175" s="37"/>
      <c r="G175" s="15"/>
      <c r="H175" s="15"/>
      <c r="I175" s="20"/>
      <c r="J175" s="13"/>
      <c r="K175" s="15"/>
      <c r="L175" s="13"/>
      <c r="M175" s="13"/>
      <c r="N175" s="13"/>
      <c r="O175" s="15"/>
      <c r="P175" s="13"/>
      <c r="Q175" s="20"/>
      <c r="R175" s="20"/>
      <c r="S175" s="20"/>
      <c r="T175" s="20"/>
      <c r="U175" s="13"/>
      <c r="V175" s="13"/>
      <c r="W175" s="39" t="str">
        <f t="shared" si="1"/>
        <v>alp----</v>
      </c>
      <c r="X175" s="40" t="str">
        <f t="shared" si="2"/>
        <v>-----none</v>
      </c>
      <c r="Y175" s="70" t="str">
        <f t="shared" si="3"/>
        <v>-------</v>
      </c>
      <c r="Z175" s="41" t="str">
        <f t="shared" si="4"/>
        <v>alp---</v>
      </c>
      <c r="AA175" s="41" t="str">
        <f t="shared" si="5"/>
        <v/>
      </c>
      <c r="AB175" s="22" t="str">
        <f t="shared" si="16"/>
        <v>-------</v>
      </c>
      <c r="AC175" s="41" t="str">
        <f t="shared" si="7"/>
        <v>-------</v>
      </c>
      <c r="AD175" s="41" t="str">
        <f t="shared" si="8"/>
        <v>--------</v>
      </c>
      <c r="AE175" s="41" t="str">
        <f t="shared" si="9"/>
        <v>-------</v>
      </c>
    </row>
    <row r="176">
      <c r="A176" s="50"/>
      <c r="B176" s="51"/>
      <c r="C176" s="51"/>
      <c r="D176" s="15"/>
      <c r="E176" s="34"/>
      <c r="F176" s="15"/>
      <c r="G176" s="14"/>
      <c r="H176" s="14"/>
      <c r="I176" s="14"/>
      <c r="J176" s="26"/>
      <c r="K176" s="15"/>
      <c r="L176" s="26"/>
      <c r="M176" s="14"/>
      <c r="N176" s="14"/>
      <c r="O176" s="14"/>
      <c r="P176" s="26"/>
      <c r="Q176" s="14"/>
      <c r="R176" s="16"/>
      <c r="S176" s="14"/>
      <c r="T176" s="14"/>
      <c r="U176" s="26"/>
      <c r="V176" s="14"/>
      <c r="W176" s="39" t="str">
        <f t="shared" si="1"/>
        <v>alp----</v>
      </c>
      <c r="X176" s="40" t="str">
        <f t="shared" si="2"/>
        <v>-----none</v>
      </c>
      <c r="Y176" s="40" t="str">
        <f t="shared" si="3"/>
        <v>-------</v>
      </c>
      <c r="Z176" s="41" t="str">
        <f t="shared" si="4"/>
        <v>alp---</v>
      </c>
      <c r="AA176" s="41" t="str">
        <f t="shared" si="5"/>
        <v/>
      </c>
      <c r="AB176" s="41"/>
      <c r="AC176" s="41" t="str">
        <f t="shared" si="7"/>
        <v>-------</v>
      </c>
      <c r="AD176" s="41" t="str">
        <f t="shared" si="8"/>
        <v>--------</v>
      </c>
      <c r="AE176" s="41" t="str">
        <f t="shared" si="9"/>
        <v>-------</v>
      </c>
    </row>
    <row r="177">
      <c r="A177" s="49"/>
      <c r="B177" s="112"/>
      <c r="C177" s="112"/>
      <c r="D177" s="26"/>
      <c r="E177" s="33"/>
      <c r="F177" s="26"/>
      <c r="G177" s="20"/>
      <c r="H177" s="20"/>
      <c r="I177" s="20"/>
      <c r="J177" s="26"/>
      <c r="K177" s="15"/>
      <c r="L177" s="26"/>
      <c r="M177" s="20"/>
      <c r="N177" s="20"/>
      <c r="O177" s="20"/>
      <c r="P177" s="26"/>
      <c r="Q177" s="20"/>
      <c r="R177" s="25"/>
      <c r="S177" s="20"/>
      <c r="T177" s="20"/>
      <c r="U177" s="26"/>
      <c r="V177" s="20"/>
      <c r="W177" s="39" t="str">
        <f t="shared" si="1"/>
        <v>alp----</v>
      </c>
      <c r="X177" s="40" t="str">
        <f t="shared" si="2"/>
        <v>-----none</v>
      </c>
      <c r="Y177" s="40" t="str">
        <f t="shared" si="3"/>
        <v>-------</v>
      </c>
      <c r="Z177" s="41" t="str">
        <f t="shared" si="4"/>
        <v>alp---</v>
      </c>
      <c r="AA177" s="41" t="str">
        <f t="shared" si="5"/>
        <v/>
      </c>
      <c r="AB177" s="41"/>
      <c r="AC177" s="41" t="str">
        <f t="shared" si="7"/>
        <v>-------</v>
      </c>
      <c r="AD177" s="41" t="str">
        <f t="shared" si="8"/>
        <v>--------</v>
      </c>
      <c r="AE177" s="41" t="str">
        <f t="shared" si="9"/>
        <v>-------</v>
      </c>
    </row>
    <row r="178">
      <c r="A178" s="50"/>
      <c r="B178" s="10"/>
      <c r="C178" s="10"/>
      <c r="D178" s="15"/>
      <c r="E178" s="34"/>
      <c r="F178" s="15"/>
      <c r="G178" s="14"/>
      <c r="H178" s="14"/>
      <c r="I178" s="14"/>
      <c r="J178" s="26"/>
      <c r="K178" s="15"/>
      <c r="L178" s="26"/>
      <c r="M178" s="14"/>
      <c r="N178" s="14"/>
      <c r="O178" s="26"/>
      <c r="P178" s="26"/>
      <c r="Q178" s="14"/>
      <c r="R178" s="16"/>
      <c r="S178" s="14"/>
      <c r="T178" s="14"/>
      <c r="U178" s="26"/>
      <c r="V178" s="14"/>
      <c r="W178" s="39" t="str">
        <f t="shared" si="1"/>
        <v>alp----</v>
      </c>
      <c r="X178" s="40" t="str">
        <f t="shared" si="2"/>
        <v>-----none</v>
      </c>
      <c r="Y178" s="40" t="str">
        <f t="shared" si="3"/>
        <v>-------</v>
      </c>
      <c r="Z178" s="41" t="str">
        <f t="shared" si="4"/>
        <v>alp---</v>
      </c>
      <c r="AA178" s="41" t="str">
        <f t="shared" si="5"/>
        <v/>
      </c>
      <c r="AB178" s="41"/>
      <c r="AC178" s="41" t="str">
        <f t="shared" si="7"/>
        <v>-------</v>
      </c>
      <c r="AD178" s="41" t="str">
        <f t="shared" si="8"/>
        <v>--------</v>
      </c>
      <c r="AE178" s="41" t="str">
        <f t="shared" si="9"/>
        <v>-------</v>
      </c>
    </row>
    <row r="179">
      <c r="A179" s="49"/>
      <c r="B179" s="112"/>
      <c r="C179" s="112"/>
      <c r="D179" s="26"/>
      <c r="E179" s="33"/>
      <c r="F179" s="26"/>
      <c r="G179" s="20"/>
      <c r="H179" s="20"/>
      <c r="I179" s="20"/>
      <c r="J179" s="26"/>
      <c r="K179" s="15"/>
      <c r="L179" s="26"/>
      <c r="M179" s="20"/>
      <c r="N179" s="26"/>
      <c r="O179" s="26"/>
      <c r="P179" s="26"/>
      <c r="Q179" s="20"/>
      <c r="R179" s="25"/>
      <c r="S179" s="20"/>
      <c r="T179" s="20"/>
      <c r="U179" s="26"/>
      <c r="V179" s="20"/>
      <c r="W179" s="39" t="str">
        <f t="shared" si="1"/>
        <v>alp----</v>
      </c>
      <c r="X179" s="40" t="str">
        <f t="shared" si="2"/>
        <v>-----none</v>
      </c>
      <c r="Y179" s="40" t="str">
        <f t="shared" si="3"/>
        <v>-------</v>
      </c>
      <c r="Z179" s="41" t="str">
        <f t="shared" si="4"/>
        <v>alp---</v>
      </c>
      <c r="AA179" s="41" t="str">
        <f t="shared" si="5"/>
        <v/>
      </c>
      <c r="AB179" s="41"/>
      <c r="AC179" s="41" t="str">
        <f t="shared" si="7"/>
        <v>-------</v>
      </c>
      <c r="AD179" s="41" t="str">
        <f t="shared" si="8"/>
        <v>--------</v>
      </c>
      <c r="AE179" s="41" t="str">
        <f t="shared" si="9"/>
        <v>-------</v>
      </c>
    </row>
    <row r="180">
      <c r="A180" s="14"/>
      <c r="B180" s="10"/>
      <c r="C180" s="10"/>
      <c r="D180" s="15"/>
      <c r="E180" s="34"/>
      <c r="F180" s="3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4"/>
      <c r="T180" s="14"/>
      <c r="U180" s="14"/>
      <c r="V180" s="14"/>
      <c r="W180" s="39" t="str">
        <f t="shared" si="1"/>
        <v>alp----</v>
      </c>
      <c r="X180" s="40" t="str">
        <f t="shared" si="2"/>
        <v>-----none</v>
      </c>
      <c r="Y180" s="40" t="str">
        <f t="shared" si="3"/>
        <v>-------</v>
      </c>
      <c r="Z180" s="41" t="str">
        <f t="shared" si="4"/>
        <v>alp---</v>
      </c>
      <c r="AA180" s="41" t="str">
        <f t="shared" si="5"/>
        <v/>
      </c>
      <c r="AB180" s="41"/>
      <c r="AC180" s="41" t="str">
        <f t="shared" si="7"/>
        <v>-------</v>
      </c>
      <c r="AD180" s="41" t="str">
        <f t="shared" si="8"/>
        <v>--------</v>
      </c>
      <c r="AE180" s="41" t="str">
        <f t="shared" si="9"/>
        <v>-------</v>
      </c>
    </row>
    <row r="181">
      <c r="A181" s="20"/>
      <c r="B181" s="18"/>
      <c r="C181" s="18"/>
      <c r="D181" s="26"/>
      <c r="E181" s="33"/>
      <c r="F181" s="26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5"/>
      <c r="S181" s="20"/>
      <c r="T181" s="20"/>
      <c r="U181" s="20"/>
      <c r="V181" s="20"/>
      <c r="W181" s="39" t="str">
        <f t="shared" si="1"/>
        <v>alp----</v>
      </c>
      <c r="X181" s="40" t="str">
        <f t="shared" si="2"/>
        <v>-----none</v>
      </c>
      <c r="Y181" s="40" t="str">
        <f t="shared" si="3"/>
        <v>-------</v>
      </c>
      <c r="Z181" s="41" t="str">
        <f t="shared" si="4"/>
        <v>alp---</v>
      </c>
      <c r="AA181" s="41" t="str">
        <f t="shared" si="5"/>
        <v/>
      </c>
      <c r="AB181" s="41"/>
      <c r="AC181" s="41" t="str">
        <f t="shared" si="7"/>
        <v>-------</v>
      </c>
      <c r="AD181" s="41" t="str">
        <f t="shared" si="8"/>
        <v>--------</v>
      </c>
      <c r="AE181" s="41" t="str">
        <f t="shared" si="9"/>
        <v>-------</v>
      </c>
    </row>
    <row r="182">
      <c r="A182" s="14"/>
      <c r="B182" s="10"/>
      <c r="C182" s="10"/>
      <c r="D182" s="15"/>
      <c r="E182" s="34"/>
      <c r="F182" s="3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4"/>
      <c r="T182" s="14"/>
      <c r="U182" s="14"/>
      <c r="V182" s="14"/>
      <c r="W182" s="39" t="str">
        <f t="shared" si="1"/>
        <v>alp----</v>
      </c>
      <c r="X182" s="40" t="str">
        <f t="shared" si="2"/>
        <v>-----none</v>
      </c>
      <c r="Y182" s="40" t="str">
        <f t="shared" si="3"/>
        <v>-------</v>
      </c>
      <c r="Z182" s="41" t="str">
        <f t="shared" si="4"/>
        <v>alp---</v>
      </c>
      <c r="AA182" s="41" t="str">
        <f t="shared" si="5"/>
        <v/>
      </c>
      <c r="AB182" s="41"/>
      <c r="AC182" s="41" t="str">
        <f t="shared" si="7"/>
        <v>-------</v>
      </c>
      <c r="AD182" s="41" t="str">
        <f t="shared" si="8"/>
        <v>--------</v>
      </c>
      <c r="AE182" s="41" t="str">
        <f t="shared" si="9"/>
        <v>-------</v>
      </c>
    </row>
    <row r="183">
      <c r="A183" s="20"/>
      <c r="B183" s="18"/>
      <c r="C183" s="18"/>
      <c r="D183" s="26"/>
      <c r="E183" s="33"/>
      <c r="F183" s="26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5"/>
      <c r="S183" s="20"/>
      <c r="T183" s="20"/>
      <c r="U183" s="20"/>
      <c r="V183" s="20"/>
      <c r="W183" s="39" t="str">
        <f t="shared" si="1"/>
        <v>alp----</v>
      </c>
      <c r="X183" s="40" t="str">
        <f t="shared" si="2"/>
        <v>-----none</v>
      </c>
      <c r="Y183" s="40" t="str">
        <f t="shared" si="3"/>
        <v>-------</v>
      </c>
      <c r="Z183" s="41" t="str">
        <f t="shared" si="4"/>
        <v>alp---</v>
      </c>
      <c r="AA183" s="41" t="str">
        <f t="shared" si="5"/>
        <v/>
      </c>
      <c r="AB183" s="41"/>
      <c r="AC183" s="41" t="str">
        <f t="shared" si="7"/>
        <v>-------</v>
      </c>
      <c r="AD183" s="41" t="str">
        <f t="shared" si="8"/>
        <v>--------</v>
      </c>
      <c r="AE183" s="41" t="str">
        <f t="shared" si="9"/>
        <v>-------</v>
      </c>
    </row>
    <row r="184">
      <c r="A184" s="14"/>
      <c r="B184" s="10"/>
      <c r="C184" s="10"/>
      <c r="D184" s="15"/>
      <c r="E184" s="34"/>
      <c r="F184" s="3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4"/>
      <c r="T184" s="14"/>
      <c r="U184" s="14"/>
      <c r="V184" s="14"/>
      <c r="W184" s="39" t="str">
        <f t="shared" si="1"/>
        <v>alp----</v>
      </c>
      <c r="X184" s="40" t="str">
        <f t="shared" si="2"/>
        <v>-----none</v>
      </c>
      <c r="Y184" s="40" t="str">
        <f t="shared" si="3"/>
        <v>-------</v>
      </c>
      <c r="Z184" s="41" t="str">
        <f t="shared" si="4"/>
        <v>alp---</v>
      </c>
      <c r="AA184" s="41" t="str">
        <f t="shared" si="5"/>
        <v/>
      </c>
      <c r="AB184" s="41"/>
      <c r="AC184" s="41" t="str">
        <f t="shared" si="7"/>
        <v>-------</v>
      </c>
      <c r="AD184" s="41" t="str">
        <f t="shared" si="8"/>
        <v>--------</v>
      </c>
      <c r="AE184" s="41" t="str">
        <f t="shared" si="9"/>
        <v>-------</v>
      </c>
    </row>
    <row r="185">
      <c r="A185" s="20"/>
      <c r="B185" s="18"/>
      <c r="C185" s="18"/>
      <c r="D185" s="26"/>
      <c r="E185" s="33"/>
      <c r="F185" s="33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"/>
      <c r="S185" s="20"/>
      <c r="T185" s="20"/>
      <c r="U185" s="20"/>
      <c r="V185" s="20"/>
      <c r="W185" s="39" t="str">
        <f t="shared" si="1"/>
        <v>alp----</v>
      </c>
      <c r="X185" s="40" t="str">
        <f t="shared" si="2"/>
        <v>-----none</v>
      </c>
      <c r="Y185" s="40" t="str">
        <f t="shared" si="3"/>
        <v>-------</v>
      </c>
      <c r="Z185" s="41" t="str">
        <f t="shared" si="4"/>
        <v>alp---</v>
      </c>
      <c r="AA185" s="41" t="str">
        <f t="shared" si="5"/>
        <v/>
      </c>
      <c r="AB185" s="41"/>
      <c r="AC185" s="41" t="str">
        <f t="shared" si="7"/>
        <v>-------</v>
      </c>
      <c r="AD185" s="41" t="str">
        <f t="shared" si="8"/>
        <v>--------</v>
      </c>
      <c r="AE185" s="41" t="str">
        <f t="shared" si="9"/>
        <v>-------</v>
      </c>
    </row>
    <row r="186">
      <c r="A186" s="14"/>
      <c r="B186" s="10"/>
      <c r="C186" s="10"/>
      <c r="D186" s="15"/>
      <c r="E186" s="34"/>
      <c r="F186" s="3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W186" s="39" t="str">
        <f t="shared" si="1"/>
        <v>alp----</v>
      </c>
      <c r="X186" s="40" t="str">
        <f t="shared" si="2"/>
        <v>-----none</v>
      </c>
      <c r="Y186" s="40" t="str">
        <f t="shared" si="3"/>
        <v>-------</v>
      </c>
      <c r="Z186" s="41" t="str">
        <f t="shared" si="4"/>
        <v>alp---</v>
      </c>
      <c r="AA186" s="41" t="str">
        <f t="shared" si="5"/>
        <v/>
      </c>
      <c r="AB186" s="41"/>
      <c r="AC186" s="41" t="str">
        <f t="shared" si="7"/>
        <v>-------</v>
      </c>
      <c r="AD186" s="41" t="str">
        <f t="shared" si="8"/>
        <v>--------</v>
      </c>
      <c r="AE186" s="41" t="str">
        <f t="shared" si="9"/>
        <v>-------</v>
      </c>
    </row>
    <row r="187">
      <c r="A187" s="20"/>
      <c r="B187" s="18"/>
      <c r="C187" s="18"/>
      <c r="D187" s="26"/>
      <c r="E187" s="33"/>
      <c r="F187" s="33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W187" s="39" t="str">
        <f t="shared" si="1"/>
        <v>alp----</v>
      </c>
      <c r="X187" s="40" t="str">
        <f t="shared" si="2"/>
        <v>-----none</v>
      </c>
      <c r="Y187" s="40" t="str">
        <f t="shared" si="3"/>
        <v>-------</v>
      </c>
      <c r="Z187" s="41" t="str">
        <f t="shared" si="4"/>
        <v>alp---</v>
      </c>
      <c r="AA187" s="41" t="str">
        <f t="shared" si="5"/>
        <v/>
      </c>
      <c r="AB187" s="41"/>
      <c r="AC187" s="41" t="str">
        <f t="shared" si="7"/>
        <v>-------</v>
      </c>
      <c r="AD187" s="41" t="str">
        <f t="shared" si="8"/>
        <v>--------</v>
      </c>
      <c r="AE187" s="41" t="str">
        <f t="shared" si="9"/>
        <v>-------</v>
      </c>
    </row>
    <row r="188">
      <c r="A188" s="14"/>
      <c r="B188" s="10"/>
      <c r="C188" s="10"/>
      <c r="D188" s="15"/>
      <c r="E188" s="34"/>
      <c r="F188" s="3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W188" s="39" t="str">
        <f t="shared" si="1"/>
        <v>alp----</v>
      </c>
      <c r="X188" s="40" t="str">
        <f t="shared" si="2"/>
        <v>-----none</v>
      </c>
      <c r="Y188" s="40" t="str">
        <f t="shared" si="3"/>
        <v>-------</v>
      </c>
      <c r="Z188" s="41" t="str">
        <f t="shared" si="4"/>
        <v>alp---</v>
      </c>
      <c r="AA188" s="41" t="str">
        <f t="shared" si="5"/>
        <v/>
      </c>
      <c r="AB188" s="41"/>
      <c r="AC188" s="41" t="str">
        <f t="shared" si="7"/>
        <v>-------</v>
      </c>
      <c r="AD188" s="41" t="str">
        <f t="shared" si="8"/>
        <v>--------</v>
      </c>
      <c r="AE188" s="41" t="str">
        <f t="shared" si="9"/>
        <v>-------</v>
      </c>
    </row>
    <row r="189">
      <c r="A189" s="20"/>
      <c r="B189" s="18"/>
      <c r="C189" s="18"/>
      <c r="D189" s="26"/>
      <c r="E189" s="33"/>
      <c r="F189" s="33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W189" s="39" t="str">
        <f t="shared" si="1"/>
        <v>alp----</v>
      </c>
      <c r="X189" s="40" t="str">
        <f t="shared" si="2"/>
        <v>-----none</v>
      </c>
      <c r="Y189" s="40" t="str">
        <f t="shared" si="3"/>
        <v>-------</v>
      </c>
      <c r="Z189" s="41" t="str">
        <f t="shared" si="4"/>
        <v>alp---</v>
      </c>
      <c r="AA189" s="41" t="str">
        <f t="shared" si="5"/>
        <v/>
      </c>
      <c r="AB189" s="41"/>
      <c r="AC189" s="41" t="str">
        <f t="shared" si="7"/>
        <v>-------</v>
      </c>
      <c r="AD189" s="41" t="str">
        <f t="shared" si="8"/>
        <v>--------</v>
      </c>
      <c r="AE189" s="41" t="str">
        <f t="shared" si="9"/>
        <v>-------</v>
      </c>
    </row>
    <row r="190">
      <c r="A190" s="14"/>
      <c r="B190" s="10"/>
      <c r="C190" s="10"/>
      <c r="D190" s="15"/>
      <c r="E190" s="34"/>
      <c r="F190" s="3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W190" s="39" t="str">
        <f t="shared" si="1"/>
        <v>alp----</v>
      </c>
      <c r="X190" s="40" t="str">
        <f t="shared" si="2"/>
        <v>-----none</v>
      </c>
      <c r="Y190" s="40" t="str">
        <f t="shared" si="3"/>
        <v>-------</v>
      </c>
      <c r="Z190" s="41" t="str">
        <f t="shared" si="4"/>
        <v>alp---</v>
      </c>
      <c r="AA190" s="41" t="str">
        <f t="shared" si="5"/>
        <v/>
      </c>
      <c r="AB190" s="41"/>
      <c r="AC190" s="41" t="str">
        <f t="shared" si="7"/>
        <v>-------</v>
      </c>
      <c r="AD190" s="41" t="str">
        <f t="shared" si="8"/>
        <v>--------</v>
      </c>
      <c r="AE190" s="41" t="str">
        <f t="shared" si="9"/>
        <v>-------</v>
      </c>
    </row>
    <row r="191">
      <c r="A191" s="20"/>
      <c r="B191" s="18"/>
      <c r="C191" s="18"/>
      <c r="D191" s="26"/>
      <c r="E191" s="33"/>
      <c r="F191" s="3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W191" s="39" t="str">
        <f t="shared" si="1"/>
        <v>alp----</v>
      </c>
      <c r="X191" s="40" t="str">
        <f t="shared" si="2"/>
        <v>-----none</v>
      </c>
      <c r="Y191" s="40" t="str">
        <f t="shared" si="3"/>
        <v>-------</v>
      </c>
      <c r="Z191" s="41" t="str">
        <f t="shared" si="4"/>
        <v>alp---</v>
      </c>
      <c r="AA191" s="41" t="str">
        <f t="shared" si="5"/>
        <v/>
      </c>
      <c r="AB191" s="41"/>
      <c r="AC191" s="41" t="str">
        <f t="shared" si="7"/>
        <v>-------</v>
      </c>
      <c r="AD191" s="41" t="str">
        <f t="shared" si="8"/>
        <v>--------</v>
      </c>
      <c r="AE191" s="41" t="str">
        <f t="shared" si="9"/>
        <v>-------</v>
      </c>
    </row>
    <row r="192">
      <c r="A192" s="14"/>
      <c r="B192" s="10"/>
      <c r="C192" s="10"/>
      <c r="D192" s="15"/>
      <c r="E192" s="34"/>
      <c r="F192" s="3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W192" s="39" t="str">
        <f t="shared" si="1"/>
        <v>alp----</v>
      </c>
      <c r="X192" s="40" t="str">
        <f t="shared" si="2"/>
        <v>-----none</v>
      </c>
      <c r="Y192" s="40" t="str">
        <f t="shared" si="3"/>
        <v>-------</v>
      </c>
      <c r="Z192" s="41" t="str">
        <f t="shared" si="4"/>
        <v>alp---</v>
      </c>
      <c r="AA192" s="41" t="str">
        <f t="shared" si="5"/>
        <v/>
      </c>
      <c r="AB192" s="41"/>
      <c r="AC192" s="41" t="str">
        <f t="shared" si="7"/>
        <v>-------</v>
      </c>
      <c r="AD192" s="41" t="str">
        <f t="shared" si="8"/>
        <v>--------</v>
      </c>
      <c r="AE192" s="41" t="str">
        <f t="shared" si="9"/>
        <v>-------</v>
      </c>
    </row>
    <row r="193">
      <c r="A193" s="20"/>
      <c r="B193" s="18"/>
      <c r="C193" s="18"/>
      <c r="D193" s="26"/>
      <c r="E193" s="33"/>
      <c r="F193" s="33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5"/>
      <c r="S193" s="20"/>
      <c r="T193" s="20"/>
      <c r="U193" s="20"/>
      <c r="V193" s="20"/>
      <c r="W193" s="39" t="str">
        <f t="shared" si="1"/>
        <v>alp----</v>
      </c>
      <c r="X193" s="40" t="str">
        <f t="shared" si="2"/>
        <v>-----none</v>
      </c>
      <c r="Y193" s="40" t="str">
        <f t="shared" si="3"/>
        <v>-------</v>
      </c>
      <c r="Z193" s="41" t="str">
        <f t="shared" si="4"/>
        <v>alp---</v>
      </c>
      <c r="AA193" s="41" t="str">
        <f t="shared" si="5"/>
        <v/>
      </c>
      <c r="AB193" s="41"/>
      <c r="AC193" s="41" t="str">
        <f t="shared" si="7"/>
        <v>-------</v>
      </c>
      <c r="AD193" s="41" t="str">
        <f t="shared" si="8"/>
        <v>--------</v>
      </c>
      <c r="AE193" s="41" t="str">
        <f t="shared" si="9"/>
        <v>-------</v>
      </c>
    </row>
    <row r="194">
      <c r="A194" s="14"/>
      <c r="B194" s="10"/>
      <c r="C194" s="10"/>
      <c r="D194" s="15"/>
      <c r="E194" s="34"/>
      <c r="F194" s="3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W194" s="39" t="str">
        <f t="shared" si="1"/>
        <v>alp----</v>
      </c>
      <c r="X194" s="40" t="str">
        <f t="shared" si="2"/>
        <v>-----none</v>
      </c>
      <c r="Y194" s="40" t="str">
        <f t="shared" si="3"/>
        <v>-------</v>
      </c>
      <c r="Z194" s="41" t="str">
        <f t="shared" si="4"/>
        <v>alp---</v>
      </c>
      <c r="AA194" s="41" t="str">
        <f t="shared" si="5"/>
        <v/>
      </c>
      <c r="AB194" s="41"/>
      <c r="AC194" s="41" t="str">
        <f t="shared" si="7"/>
        <v>-------</v>
      </c>
      <c r="AD194" s="41" t="str">
        <f t="shared" si="8"/>
        <v>--------</v>
      </c>
      <c r="AE194" s="41" t="str">
        <f t="shared" si="9"/>
        <v>-------</v>
      </c>
    </row>
    <row r="195">
      <c r="A195" s="20"/>
      <c r="B195" s="18"/>
      <c r="C195" s="18"/>
      <c r="D195" s="26"/>
      <c r="E195" s="33"/>
      <c r="F195" s="3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W195" s="39" t="str">
        <f t="shared" si="1"/>
        <v>alp----</v>
      </c>
      <c r="X195" s="40" t="str">
        <f t="shared" si="2"/>
        <v>-----none</v>
      </c>
      <c r="Y195" s="40" t="str">
        <f t="shared" si="3"/>
        <v>-------</v>
      </c>
      <c r="Z195" s="41" t="str">
        <f t="shared" si="4"/>
        <v>alp---</v>
      </c>
      <c r="AA195" s="41" t="str">
        <f t="shared" si="5"/>
        <v/>
      </c>
      <c r="AB195" s="41"/>
      <c r="AC195" s="41" t="str">
        <f t="shared" si="7"/>
        <v>-------</v>
      </c>
      <c r="AD195" s="41" t="str">
        <f t="shared" si="8"/>
        <v>--------</v>
      </c>
      <c r="AE195" s="41" t="str">
        <f t="shared" si="9"/>
        <v>-------</v>
      </c>
    </row>
    <row r="196">
      <c r="A196" s="14"/>
      <c r="B196" s="10"/>
      <c r="C196" s="10"/>
      <c r="D196" s="15"/>
      <c r="E196" s="34"/>
      <c r="F196" s="3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W196" s="39" t="str">
        <f t="shared" si="1"/>
        <v>alp----</v>
      </c>
      <c r="X196" s="40" t="str">
        <f t="shared" si="2"/>
        <v>-----none</v>
      </c>
      <c r="Y196" s="40" t="str">
        <f t="shared" si="3"/>
        <v>-------</v>
      </c>
      <c r="Z196" s="41" t="str">
        <f t="shared" si="4"/>
        <v>alp---</v>
      </c>
      <c r="AA196" s="41" t="str">
        <f t="shared" si="5"/>
        <v/>
      </c>
      <c r="AB196" s="41"/>
      <c r="AC196" s="41" t="str">
        <f t="shared" si="7"/>
        <v>-------</v>
      </c>
      <c r="AD196" s="41" t="str">
        <f t="shared" si="8"/>
        <v>--------</v>
      </c>
      <c r="AE196" s="41" t="str">
        <f t="shared" si="9"/>
        <v>-------</v>
      </c>
    </row>
    <row r="197">
      <c r="A197" s="20"/>
      <c r="B197" s="18"/>
      <c r="C197" s="18"/>
      <c r="D197" s="26"/>
      <c r="E197" s="33"/>
      <c r="F197" s="3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W197" s="39" t="str">
        <f t="shared" si="1"/>
        <v>alp----</v>
      </c>
      <c r="X197" s="40" t="str">
        <f t="shared" si="2"/>
        <v>-----none</v>
      </c>
      <c r="Y197" s="40" t="str">
        <f t="shared" si="3"/>
        <v>-------</v>
      </c>
      <c r="Z197" s="41" t="str">
        <f t="shared" si="4"/>
        <v>alp---</v>
      </c>
      <c r="AA197" s="41" t="str">
        <f t="shared" si="5"/>
        <v/>
      </c>
      <c r="AB197" s="41"/>
      <c r="AC197" s="41" t="str">
        <f t="shared" si="7"/>
        <v>-------</v>
      </c>
      <c r="AD197" s="41" t="str">
        <f t="shared" si="8"/>
        <v>--------</v>
      </c>
      <c r="AE197" s="41" t="str">
        <f t="shared" si="9"/>
        <v>-------</v>
      </c>
    </row>
    <row r="198">
      <c r="A198" s="14"/>
      <c r="B198" s="10"/>
      <c r="C198" s="10"/>
      <c r="D198" s="15"/>
      <c r="E198" s="34"/>
      <c r="F198" s="3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W198" s="39" t="str">
        <f t="shared" si="1"/>
        <v>alp----</v>
      </c>
      <c r="X198" s="40" t="str">
        <f t="shared" si="2"/>
        <v>-----none</v>
      </c>
      <c r="Y198" s="40" t="str">
        <f t="shared" si="3"/>
        <v>-------</v>
      </c>
      <c r="Z198" s="41" t="str">
        <f t="shared" si="4"/>
        <v>alp---</v>
      </c>
      <c r="AA198" s="41" t="str">
        <f t="shared" si="5"/>
        <v/>
      </c>
      <c r="AB198" s="41"/>
      <c r="AC198" s="41" t="str">
        <f t="shared" si="7"/>
        <v>-------</v>
      </c>
      <c r="AD198" s="41" t="str">
        <f t="shared" si="8"/>
        <v>--------</v>
      </c>
      <c r="AE198" s="41" t="str">
        <f t="shared" si="9"/>
        <v>-------</v>
      </c>
    </row>
    <row r="199">
      <c r="A199" s="20"/>
      <c r="B199" s="18"/>
      <c r="C199" s="18"/>
      <c r="D199" s="26"/>
      <c r="E199" s="33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W199" s="39" t="str">
        <f t="shared" si="1"/>
        <v>alp----</v>
      </c>
      <c r="X199" s="40" t="str">
        <f t="shared" si="2"/>
        <v>-----none</v>
      </c>
      <c r="Y199" s="40" t="str">
        <f t="shared" si="3"/>
        <v>-------</v>
      </c>
      <c r="Z199" s="41" t="str">
        <f t="shared" si="4"/>
        <v>alp---</v>
      </c>
      <c r="AA199" s="41" t="str">
        <f t="shared" si="5"/>
        <v/>
      </c>
      <c r="AB199" s="41"/>
      <c r="AC199" s="41" t="str">
        <f t="shared" si="7"/>
        <v>-------</v>
      </c>
      <c r="AD199" s="41" t="str">
        <f t="shared" si="8"/>
        <v>--------</v>
      </c>
      <c r="AE199" s="41" t="str">
        <f t="shared" si="9"/>
        <v>-------</v>
      </c>
    </row>
    <row r="200">
      <c r="A200" s="14"/>
      <c r="B200" s="10"/>
      <c r="C200" s="10"/>
      <c r="D200" s="15"/>
      <c r="E200" s="36"/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W200" s="39" t="str">
        <f t="shared" si="1"/>
        <v>alp----</v>
      </c>
      <c r="X200" s="40" t="str">
        <f t="shared" si="2"/>
        <v>-----none</v>
      </c>
      <c r="Y200" s="40" t="str">
        <f t="shared" si="3"/>
        <v>-------</v>
      </c>
      <c r="Z200" s="41" t="str">
        <f t="shared" si="4"/>
        <v>alp---</v>
      </c>
      <c r="AA200" s="41" t="str">
        <f t="shared" si="5"/>
        <v/>
      </c>
      <c r="AB200" s="41"/>
      <c r="AC200" s="41" t="str">
        <f t="shared" si="7"/>
        <v>-------</v>
      </c>
      <c r="AD200" s="41" t="str">
        <f t="shared" si="8"/>
        <v>--------</v>
      </c>
      <c r="AE200" s="41" t="str">
        <f t="shared" si="9"/>
        <v>-------</v>
      </c>
    </row>
    <row r="201">
      <c r="A201" s="20"/>
      <c r="B201" s="18"/>
      <c r="C201" s="18"/>
      <c r="D201" s="26"/>
      <c r="E201" s="33"/>
      <c r="F201" s="3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5"/>
      <c r="S201" s="20"/>
      <c r="T201" s="20"/>
      <c r="U201" s="20"/>
      <c r="V201" s="20"/>
      <c r="W201" s="39" t="str">
        <f t="shared" si="1"/>
        <v>alp----</v>
      </c>
      <c r="X201" s="40" t="str">
        <f t="shared" si="2"/>
        <v>-----none</v>
      </c>
      <c r="Y201" s="40" t="str">
        <f t="shared" si="3"/>
        <v>-------</v>
      </c>
      <c r="Z201" s="41" t="str">
        <f t="shared" si="4"/>
        <v>alp---</v>
      </c>
      <c r="AA201" s="41" t="str">
        <f t="shared" si="5"/>
        <v/>
      </c>
      <c r="AB201" s="41"/>
      <c r="AC201" s="41" t="str">
        <f t="shared" si="7"/>
        <v>-------</v>
      </c>
      <c r="AD201" s="41" t="str">
        <f t="shared" si="8"/>
        <v>--------</v>
      </c>
      <c r="AE201" s="41" t="str">
        <f t="shared" si="9"/>
        <v>-------</v>
      </c>
    </row>
    <row r="202">
      <c r="A202" s="14"/>
      <c r="B202" s="10"/>
      <c r="C202" s="10"/>
      <c r="D202" s="15"/>
      <c r="E202" s="34"/>
      <c r="F202" s="3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6"/>
      <c r="S202" s="14"/>
      <c r="T202" s="14"/>
      <c r="U202" s="14"/>
      <c r="V202" s="14"/>
      <c r="W202" s="39" t="str">
        <f t="shared" si="1"/>
        <v>alp----</v>
      </c>
      <c r="X202" s="40" t="str">
        <f t="shared" si="2"/>
        <v>-----none</v>
      </c>
      <c r="Y202" s="40" t="str">
        <f t="shared" si="3"/>
        <v>-------</v>
      </c>
      <c r="Z202" s="41" t="str">
        <f t="shared" si="4"/>
        <v>alp---</v>
      </c>
      <c r="AA202" s="41" t="str">
        <f t="shared" si="5"/>
        <v/>
      </c>
      <c r="AB202" s="41"/>
      <c r="AC202" s="41" t="str">
        <f t="shared" si="7"/>
        <v>-------</v>
      </c>
      <c r="AD202" s="41" t="str">
        <f t="shared" si="8"/>
        <v>--------</v>
      </c>
      <c r="AE202" s="41" t="str">
        <f t="shared" si="9"/>
        <v>-------</v>
      </c>
    </row>
    <row r="203">
      <c r="A203" s="20"/>
      <c r="B203" s="18"/>
      <c r="C203" s="18"/>
      <c r="D203" s="26"/>
      <c r="E203" s="33"/>
      <c r="F203" s="3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5"/>
      <c r="S203" s="20"/>
      <c r="T203" s="20"/>
      <c r="U203" s="20"/>
      <c r="V203" s="20"/>
      <c r="W203" s="39" t="str">
        <f t="shared" si="1"/>
        <v>alp----</v>
      </c>
      <c r="X203" s="40" t="str">
        <f t="shared" si="2"/>
        <v>-----none</v>
      </c>
      <c r="Y203" s="40" t="str">
        <f t="shared" si="3"/>
        <v>-------</v>
      </c>
      <c r="Z203" s="41" t="str">
        <f t="shared" si="4"/>
        <v>alp---</v>
      </c>
      <c r="AA203" s="41" t="str">
        <f t="shared" si="5"/>
        <v/>
      </c>
      <c r="AB203" s="41"/>
      <c r="AC203" s="41" t="str">
        <f t="shared" si="7"/>
        <v>-------</v>
      </c>
      <c r="AD203" s="41" t="str">
        <f t="shared" si="8"/>
        <v>--------</v>
      </c>
      <c r="AE203" s="41" t="str">
        <f t="shared" si="9"/>
        <v>-------</v>
      </c>
    </row>
    <row r="204">
      <c r="A204" s="14"/>
      <c r="B204" s="10"/>
      <c r="C204" s="10"/>
      <c r="D204" s="15"/>
      <c r="E204" s="34"/>
      <c r="F204" s="3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6"/>
      <c r="S204" s="14"/>
      <c r="T204" s="14"/>
      <c r="U204" s="14"/>
      <c r="V204" s="14"/>
      <c r="W204" s="39" t="str">
        <f t="shared" si="1"/>
        <v>alp----</v>
      </c>
      <c r="X204" s="40" t="str">
        <f t="shared" si="2"/>
        <v>-----none</v>
      </c>
      <c r="Y204" s="40" t="str">
        <f t="shared" si="3"/>
        <v>-------</v>
      </c>
      <c r="Z204" s="41" t="str">
        <f t="shared" si="4"/>
        <v>alp---</v>
      </c>
      <c r="AA204" s="41" t="str">
        <f t="shared" si="5"/>
        <v/>
      </c>
      <c r="AB204" s="41"/>
      <c r="AC204" s="41" t="str">
        <f t="shared" si="7"/>
        <v>-------</v>
      </c>
      <c r="AD204" s="41" t="str">
        <f t="shared" si="8"/>
        <v>--------</v>
      </c>
      <c r="AE204" s="41" t="str">
        <f t="shared" si="9"/>
        <v>-------</v>
      </c>
    </row>
    <row r="205">
      <c r="A205" s="20"/>
      <c r="B205" s="18"/>
      <c r="C205" s="18"/>
      <c r="D205" s="26"/>
      <c r="E205" s="33"/>
      <c r="F205" s="3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5"/>
      <c r="S205" s="20"/>
      <c r="T205" s="20"/>
      <c r="U205" s="20"/>
      <c r="V205" s="20"/>
      <c r="W205" s="39" t="str">
        <f t="shared" si="1"/>
        <v>alp----</v>
      </c>
      <c r="X205" s="40" t="str">
        <f t="shared" si="2"/>
        <v>-----none</v>
      </c>
      <c r="Y205" s="40" t="str">
        <f t="shared" si="3"/>
        <v>-------</v>
      </c>
      <c r="Z205" s="41" t="str">
        <f t="shared" si="4"/>
        <v>alp---</v>
      </c>
      <c r="AA205" s="41" t="str">
        <f t="shared" si="5"/>
        <v/>
      </c>
      <c r="AB205" s="41"/>
      <c r="AC205" s="41" t="str">
        <f t="shared" si="7"/>
        <v>-------</v>
      </c>
      <c r="AD205" s="41" t="str">
        <f t="shared" si="8"/>
        <v>--------</v>
      </c>
      <c r="AE205" s="41" t="str">
        <f t="shared" si="9"/>
        <v>-------</v>
      </c>
    </row>
    <row r="206">
      <c r="A206" s="14"/>
      <c r="B206" s="10"/>
      <c r="C206" s="10"/>
      <c r="D206" s="15"/>
      <c r="E206" s="34"/>
      <c r="F206" s="3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6"/>
      <c r="S206" s="14"/>
      <c r="T206" s="14"/>
      <c r="U206" s="14"/>
      <c r="V206" s="14"/>
      <c r="W206" s="39" t="str">
        <f t="shared" si="1"/>
        <v>alp----</v>
      </c>
      <c r="X206" s="40" t="str">
        <f t="shared" si="2"/>
        <v>-----none</v>
      </c>
      <c r="Y206" s="40" t="str">
        <f t="shared" si="3"/>
        <v>-------</v>
      </c>
      <c r="Z206" s="41" t="str">
        <f t="shared" si="4"/>
        <v>alp---</v>
      </c>
      <c r="AA206" s="41" t="str">
        <f t="shared" si="5"/>
        <v/>
      </c>
      <c r="AB206" s="41"/>
      <c r="AC206" s="41" t="str">
        <f t="shared" si="7"/>
        <v>-------</v>
      </c>
      <c r="AD206" s="41" t="str">
        <f t="shared" si="8"/>
        <v>--------</v>
      </c>
      <c r="AE206" s="41" t="str">
        <f t="shared" si="9"/>
        <v>-------</v>
      </c>
    </row>
    <row r="207">
      <c r="A207" s="20"/>
      <c r="B207" s="18"/>
      <c r="C207" s="18"/>
      <c r="D207" s="26"/>
      <c r="E207" s="33"/>
      <c r="F207" s="3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5"/>
      <c r="S207" s="20"/>
      <c r="T207" s="20"/>
      <c r="U207" s="20"/>
      <c r="V207" s="20"/>
      <c r="W207" s="39" t="str">
        <f t="shared" si="1"/>
        <v>alp----</v>
      </c>
      <c r="X207" s="40" t="str">
        <f t="shared" si="2"/>
        <v>-----none</v>
      </c>
      <c r="Y207" s="40" t="str">
        <f t="shared" si="3"/>
        <v>-------</v>
      </c>
      <c r="Z207" s="41" t="str">
        <f t="shared" si="4"/>
        <v>alp---</v>
      </c>
      <c r="AA207" s="41" t="str">
        <f t="shared" si="5"/>
        <v/>
      </c>
      <c r="AB207" s="41"/>
      <c r="AC207" s="41" t="str">
        <f t="shared" si="7"/>
        <v>-------</v>
      </c>
      <c r="AD207" s="41" t="str">
        <f t="shared" si="8"/>
        <v>--------</v>
      </c>
      <c r="AE207" s="41" t="str">
        <f t="shared" si="9"/>
        <v>-------</v>
      </c>
    </row>
    <row r="208">
      <c r="A208" s="14"/>
      <c r="B208" s="10"/>
      <c r="C208" s="10"/>
      <c r="D208" s="15"/>
      <c r="E208" s="34"/>
      <c r="F208" s="3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6"/>
      <c r="S208" s="14"/>
      <c r="T208" s="14"/>
      <c r="U208" s="14"/>
      <c r="V208" s="14"/>
      <c r="W208" s="39" t="str">
        <f t="shared" si="1"/>
        <v>alp----</v>
      </c>
      <c r="X208" s="40" t="str">
        <f t="shared" si="2"/>
        <v>-----none</v>
      </c>
      <c r="Y208" s="40" t="str">
        <f t="shared" si="3"/>
        <v>-------</v>
      </c>
      <c r="Z208" s="41" t="str">
        <f t="shared" si="4"/>
        <v>alp---</v>
      </c>
      <c r="AA208" s="41" t="str">
        <f t="shared" si="5"/>
        <v/>
      </c>
      <c r="AB208" s="41"/>
      <c r="AC208" s="41" t="str">
        <f t="shared" si="7"/>
        <v>-------</v>
      </c>
      <c r="AD208" s="41" t="str">
        <f t="shared" si="8"/>
        <v>--------</v>
      </c>
      <c r="AE208" s="41" t="str">
        <f t="shared" si="9"/>
        <v>-------</v>
      </c>
    </row>
    <row r="209">
      <c r="A209" s="20"/>
      <c r="B209" s="18"/>
      <c r="C209" s="18"/>
      <c r="D209" s="26"/>
      <c r="E209" s="33"/>
      <c r="F209" s="3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5"/>
      <c r="S209" s="20"/>
      <c r="T209" s="20"/>
      <c r="U209" s="20"/>
      <c r="V209" s="20"/>
      <c r="W209" s="39" t="str">
        <f t="shared" si="1"/>
        <v>alp----</v>
      </c>
      <c r="X209" s="40" t="str">
        <f t="shared" si="2"/>
        <v>-----none</v>
      </c>
      <c r="Y209" s="40" t="str">
        <f t="shared" si="3"/>
        <v>-------</v>
      </c>
      <c r="Z209" s="41" t="str">
        <f t="shared" si="4"/>
        <v>alp---</v>
      </c>
      <c r="AA209" s="41" t="str">
        <f t="shared" si="5"/>
        <v/>
      </c>
      <c r="AB209" s="41"/>
      <c r="AC209" s="41" t="str">
        <f t="shared" si="7"/>
        <v>-------</v>
      </c>
      <c r="AD209" s="41" t="str">
        <f t="shared" si="8"/>
        <v>--------</v>
      </c>
      <c r="AE209" s="41" t="str">
        <f t="shared" si="9"/>
        <v>-------</v>
      </c>
    </row>
    <row r="210">
      <c r="A210" s="14"/>
      <c r="B210" s="10"/>
      <c r="C210" s="10"/>
      <c r="D210" s="15"/>
      <c r="E210" s="34"/>
      <c r="F210" s="3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6"/>
      <c r="S210" s="14"/>
      <c r="T210" s="14"/>
      <c r="U210" s="14"/>
      <c r="V210" s="14"/>
      <c r="W210" s="39" t="str">
        <f t="shared" si="1"/>
        <v>alp----</v>
      </c>
      <c r="X210" s="40" t="str">
        <f t="shared" si="2"/>
        <v>-----none</v>
      </c>
      <c r="Y210" s="40" t="str">
        <f t="shared" si="3"/>
        <v>-------</v>
      </c>
      <c r="Z210" s="41" t="str">
        <f t="shared" si="4"/>
        <v>alp---</v>
      </c>
      <c r="AA210" s="41" t="str">
        <f t="shared" si="5"/>
        <v/>
      </c>
      <c r="AB210" s="41"/>
      <c r="AC210" s="41" t="str">
        <f t="shared" si="7"/>
        <v>-------</v>
      </c>
      <c r="AD210" s="41" t="str">
        <f t="shared" si="8"/>
        <v>--------</v>
      </c>
      <c r="AE210" s="41" t="str">
        <f t="shared" si="9"/>
        <v>-------</v>
      </c>
    </row>
    <row r="211">
      <c r="A211" s="20"/>
      <c r="B211" s="18"/>
      <c r="C211" s="18"/>
      <c r="D211" s="26"/>
      <c r="E211" s="33"/>
      <c r="F211" s="33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5"/>
      <c r="S211" s="20"/>
      <c r="T211" s="20"/>
      <c r="U211" s="20"/>
      <c r="V211" s="20"/>
      <c r="W211" s="39" t="str">
        <f t="shared" si="1"/>
        <v>alp----</v>
      </c>
      <c r="X211" s="40" t="str">
        <f t="shared" si="2"/>
        <v>-----none</v>
      </c>
      <c r="Y211" s="40" t="str">
        <f t="shared" si="3"/>
        <v>-------</v>
      </c>
      <c r="Z211" s="41" t="str">
        <f t="shared" si="4"/>
        <v>alp---</v>
      </c>
      <c r="AA211" s="41" t="str">
        <f t="shared" si="5"/>
        <v/>
      </c>
      <c r="AB211" s="41"/>
      <c r="AC211" s="41" t="str">
        <f t="shared" si="7"/>
        <v>-------</v>
      </c>
      <c r="AD211" s="41" t="str">
        <f t="shared" si="8"/>
        <v>--------</v>
      </c>
      <c r="AE211" s="41" t="str">
        <f t="shared" si="9"/>
        <v>-------</v>
      </c>
    </row>
    <row r="212">
      <c r="A212" s="14"/>
      <c r="B212" s="10"/>
      <c r="C212" s="10"/>
      <c r="D212" s="15"/>
      <c r="E212" s="34"/>
      <c r="F212" s="3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6"/>
      <c r="S212" s="14"/>
      <c r="T212" s="14"/>
      <c r="U212" s="14"/>
      <c r="V212" s="14"/>
      <c r="W212" s="39" t="str">
        <f t="shared" si="1"/>
        <v>alp----</v>
      </c>
      <c r="X212" s="40" t="str">
        <f t="shared" si="2"/>
        <v>-----none</v>
      </c>
      <c r="Y212" s="40" t="str">
        <f t="shared" si="3"/>
        <v>-------</v>
      </c>
      <c r="Z212" s="41" t="str">
        <f t="shared" si="4"/>
        <v>alp---</v>
      </c>
      <c r="AA212" s="41" t="str">
        <f t="shared" si="5"/>
        <v/>
      </c>
      <c r="AB212" s="41"/>
      <c r="AC212" s="41" t="str">
        <f t="shared" si="7"/>
        <v>-------</v>
      </c>
      <c r="AD212" s="41" t="str">
        <f t="shared" si="8"/>
        <v>--------</v>
      </c>
      <c r="AE212" s="41" t="str">
        <f t="shared" si="9"/>
        <v>-------</v>
      </c>
    </row>
    <row r="213">
      <c r="A213" s="20"/>
      <c r="B213" s="18"/>
      <c r="C213" s="18"/>
      <c r="D213" s="26"/>
      <c r="E213" s="33"/>
      <c r="F213" s="33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5"/>
      <c r="S213" s="20"/>
      <c r="T213" s="20"/>
      <c r="U213" s="20"/>
      <c r="V213" s="20"/>
      <c r="W213" s="39" t="str">
        <f t="shared" si="1"/>
        <v>alp----</v>
      </c>
      <c r="X213" s="40" t="str">
        <f t="shared" si="2"/>
        <v>-----none</v>
      </c>
      <c r="Y213" s="40" t="str">
        <f t="shared" si="3"/>
        <v>-------</v>
      </c>
      <c r="Z213" s="41" t="str">
        <f t="shared" si="4"/>
        <v>alp---</v>
      </c>
      <c r="AA213" s="41" t="str">
        <f t="shared" si="5"/>
        <v/>
      </c>
      <c r="AB213" s="41"/>
      <c r="AC213" s="41" t="str">
        <f t="shared" si="7"/>
        <v>-------</v>
      </c>
      <c r="AD213" s="41" t="str">
        <f t="shared" si="8"/>
        <v>--------</v>
      </c>
      <c r="AE213" s="41" t="str">
        <f t="shared" si="9"/>
        <v>-------</v>
      </c>
    </row>
    <row r="214">
      <c r="A214" s="14"/>
      <c r="B214" s="10"/>
      <c r="C214" s="10"/>
      <c r="D214" s="15"/>
      <c r="E214" s="34"/>
      <c r="F214" s="3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6"/>
      <c r="S214" s="14"/>
      <c r="T214" s="14"/>
      <c r="U214" s="14"/>
      <c r="V214" s="14"/>
      <c r="W214" s="39" t="str">
        <f t="shared" si="1"/>
        <v>alp----</v>
      </c>
      <c r="X214" s="40" t="str">
        <f t="shared" si="2"/>
        <v>-----none</v>
      </c>
      <c r="Y214" s="40" t="str">
        <f t="shared" si="3"/>
        <v>-------</v>
      </c>
      <c r="Z214" s="41" t="str">
        <f t="shared" si="4"/>
        <v>alp---</v>
      </c>
      <c r="AA214" s="41" t="str">
        <f t="shared" si="5"/>
        <v/>
      </c>
      <c r="AB214" s="41"/>
      <c r="AC214" s="41" t="str">
        <f t="shared" si="7"/>
        <v>-------</v>
      </c>
      <c r="AD214" s="41" t="str">
        <f t="shared" si="8"/>
        <v>--------</v>
      </c>
      <c r="AE214" s="41" t="str">
        <f t="shared" si="9"/>
        <v>-------</v>
      </c>
    </row>
    <row r="215">
      <c r="A215" s="20"/>
      <c r="B215" s="18"/>
      <c r="C215" s="18"/>
      <c r="D215" s="26"/>
      <c r="E215" s="33"/>
      <c r="F215" s="33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5"/>
      <c r="S215" s="20"/>
      <c r="T215" s="20"/>
      <c r="U215" s="20"/>
      <c r="V215" s="20"/>
      <c r="W215" s="39" t="str">
        <f t="shared" si="1"/>
        <v>alp----</v>
      </c>
      <c r="X215" s="40" t="str">
        <f t="shared" si="2"/>
        <v>-----none</v>
      </c>
      <c r="Y215" s="40" t="str">
        <f t="shared" si="3"/>
        <v>-------</v>
      </c>
      <c r="Z215" s="41" t="str">
        <f t="shared" si="4"/>
        <v>alp---</v>
      </c>
      <c r="AA215" s="41" t="str">
        <f t="shared" si="5"/>
        <v/>
      </c>
      <c r="AB215" s="41"/>
      <c r="AC215" s="41" t="str">
        <f t="shared" si="7"/>
        <v>-------</v>
      </c>
      <c r="AD215" s="41" t="str">
        <f t="shared" si="8"/>
        <v>--------</v>
      </c>
      <c r="AE215" s="41" t="str">
        <f t="shared" si="9"/>
        <v>-------</v>
      </c>
    </row>
    <row r="216">
      <c r="A216" s="14"/>
      <c r="B216" s="10"/>
      <c r="C216" s="10"/>
      <c r="D216" s="15"/>
      <c r="E216" s="36"/>
      <c r="F216" s="36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6"/>
      <c r="S216" s="14"/>
      <c r="T216" s="14"/>
      <c r="U216" s="14"/>
      <c r="V216" s="14"/>
      <c r="W216" s="39" t="str">
        <f t="shared" si="1"/>
        <v>alp----</v>
      </c>
      <c r="X216" s="40" t="str">
        <f t="shared" si="2"/>
        <v>-----none</v>
      </c>
      <c r="Y216" s="40" t="str">
        <f t="shared" si="3"/>
        <v>-------</v>
      </c>
      <c r="Z216" s="41" t="str">
        <f t="shared" si="4"/>
        <v>alp---</v>
      </c>
      <c r="AA216" s="41" t="str">
        <f t="shared" si="5"/>
        <v/>
      </c>
      <c r="AB216" s="41"/>
      <c r="AC216" s="41" t="str">
        <f t="shared" si="7"/>
        <v>-------</v>
      </c>
      <c r="AD216" s="41" t="str">
        <f t="shared" si="8"/>
        <v>--------</v>
      </c>
      <c r="AE216" s="41" t="str">
        <f t="shared" si="9"/>
        <v>-------</v>
      </c>
    </row>
    <row r="217">
      <c r="A217" s="20"/>
      <c r="B217" s="18"/>
      <c r="C217" s="18"/>
      <c r="D217" s="26"/>
      <c r="E217" s="33"/>
      <c r="F217" s="33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5"/>
      <c r="S217" s="20"/>
      <c r="T217" s="20"/>
      <c r="U217" s="20"/>
      <c r="V217" s="20"/>
      <c r="W217" s="39" t="str">
        <f t="shared" si="1"/>
        <v>alp----</v>
      </c>
      <c r="X217" s="40" t="str">
        <f t="shared" si="2"/>
        <v>-----none</v>
      </c>
      <c r="Y217" s="40" t="str">
        <f t="shared" si="3"/>
        <v>-------</v>
      </c>
      <c r="Z217" s="41" t="str">
        <f t="shared" si="4"/>
        <v>alp---</v>
      </c>
      <c r="AA217" s="41" t="str">
        <f t="shared" si="5"/>
        <v/>
      </c>
      <c r="AB217" s="41"/>
      <c r="AC217" s="41" t="str">
        <f t="shared" si="7"/>
        <v>-------</v>
      </c>
      <c r="AD217" s="41" t="str">
        <f t="shared" si="8"/>
        <v>--------</v>
      </c>
      <c r="AE217" s="41" t="str">
        <f t="shared" si="9"/>
        <v>-------</v>
      </c>
    </row>
    <row r="218">
      <c r="A218" s="14"/>
      <c r="B218" s="10"/>
      <c r="C218" s="10"/>
      <c r="D218" s="15"/>
      <c r="E218" s="34"/>
      <c r="F218" s="3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6"/>
      <c r="S218" s="14"/>
      <c r="T218" s="14"/>
      <c r="U218" s="14"/>
      <c r="V218" s="14"/>
      <c r="W218" s="39" t="str">
        <f t="shared" si="1"/>
        <v>alp----</v>
      </c>
      <c r="X218" s="40" t="str">
        <f t="shared" si="2"/>
        <v>-----none</v>
      </c>
      <c r="Y218" s="40" t="str">
        <f t="shared" si="3"/>
        <v>-------</v>
      </c>
      <c r="Z218" s="41" t="str">
        <f t="shared" si="4"/>
        <v>alp---</v>
      </c>
      <c r="AA218" s="41" t="str">
        <f t="shared" si="5"/>
        <v/>
      </c>
      <c r="AB218" s="41"/>
      <c r="AC218" s="41" t="str">
        <f t="shared" si="7"/>
        <v>-------</v>
      </c>
      <c r="AD218" s="41" t="str">
        <f t="shared" si="8"/>
        <v>--------</v>
      </c>
      <c r="AE218" s="41" t="str">
        <f t="shared" si="9"/>
        <v>-------</v>
      </c>
    </row>
    <row r="219">
      <c r="A219" s="20"/>
      <c r="B219" s="18"/>
      <c r="C219" s="18"/>
      <c r="D219" s="26"/>
      <c r="E219" s="33"/>
      <c r="F219" s="3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5"/>
      <c r="S219" s="20"/>
      <c r="T219" s="20"/>
      <c r="U219" s="20"/>
      <c r="V219" s="20"/>
      <c r="W219" s="39" t="str">
        <f t="shared" si="1"/>
        <v>alp----</v>
      </c>
      <c r="X219" s="40" t="str">
        <f t="shared" si="2"/>
        <v>-----none</v>
      </c>
      <c r="Y219" s="40" t="str">
        <f t="shared" si="3"/>
        <v>-------</v>
      </c>
      <c r="Z219" s="41" t="str">
        <f t="shared" si="4"/>
        <v>alp---</v>
      </c>
      <c r="AA219" s="41" t="str">
        <f t="shared" si="5"/>
        <v/>
      </c>
      <c r="AB219" s="41"/>
      <c r="AC219" s="41" t="str">
        <f t="shared" si="7"/>
        <v>-------</v>
      </c>
      <c r="AD219" s="41" t="str">
        <f t="shared" si="8"/>
        <v>--------</v>
      </c>
      <c r="AE219" s="41" t="str">
        <f t="shared" si="9"/>
        <v>-------</v>
      </c>
    </row>
    <row r="220">
      <c r="A220" s="14"/>
      <c r="B220" s="10"/>
      <c r="C220" s="10"/>
      <c r="D220" s="15"/>
      <c r="E220" s="34"/>
      <c r="F220" s="3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6"/>
      <c r="S220" s="14"/>
      <c r="T220" s="14"/>
      <c r="U220" s="14"/>
      <c r="V220" s="14"/>
      <c r="W220" s="39" t="str">
        <f t="shared" si="1"/>
        <v>alp----</v>
      </c>
      <c r="X220" s="40" t="str">
        <f t="shared" si="2"/>
        <v>-----none</v>
      </c>
      <c r="Y220" s="40" t="str">
        <f t="shared" si="3"/>
        <v>-------</v>
      </c>
      <c r="Z220" s="41" t="str">
        <f t="shared" si="4"/>
        <v>alp---</v>
      </c>
      <c r="AA220" s="41" t="str">
        <f t="shared" si="5"/>
        <v/>
      </c>
      <c r="AB220" s="41"/>
      <c r="AC220" s="41" t="str">
        <f t="shared" si="7"/>
        <v>-------</v>
      </c>
      <c r="AD220" s="41" t="str">
        <f t="shared" si="8"/>
        <v>--------</v>
      </c>
      <c r="AE220" s="41" t="str">
        <f t="shared" si="9"/>
        <v>-------</v>
      </c>
    </row>
    <row r="221">
      <c r="A221" s="20"/>
      <c r="B221" s="18"/>
      <c r="C221" s="18"/>
      <c r="D221" s="26"/>
      <c r="E221" s="33"/>
      <c r="F221" s="3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5"/>
      <c r="S221" s="20"/>
      <c r="T221" s="20"/>
      <c r="U221" s="20"/>
      <c r="V221" s="20"/>
      <c r="W221" s="39" t="str">
        <f t="shared" si="1"/>
        <v>alp----</v>
      </c>
      <c r="X221" s="40" t="str">
        <f t="shared" si="2"/>
        <v>-----none</v>
      </c>
      <c r="Y221" s="40" t="str">
        <f t="shared" si="3"/>
        <v>-------</v>
      </c>
      <c r="Z221" s="41" t="str">
        <f t="shared" si="4"/>
        <v>alp---</v>
      </c>
      <c r="AA221" s="41" t="str">
        <f t="shared" si="5"/>
        <v/>
      </c>
      <c r="AB221" s="41"/>
      <c r="AC221" s="41" t="str">
        <f t="shared" si="7"/>
        <v>-------</v>
      </c>
      <c r="AD221" s="41" t="str">
        <f t="shared" si="8"/>
        <v>--------</v>
      </c>
      <c r="AE221" s="41" t="str">
        <f t="shared" si="9"/>
        <v>-------</v>
      </c>
    </row>
    <row r="222">
      <c r="A222" s="14"/>
      <c r="B222" s="10"/>
      <c r="C222" s="10"/>
      <c r="D222" s="15"/>
      <c r="E222" s="34"/>
      <c r="F222" s="3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6"/>
      <c r="S222" s="14"/>
      <c r="T222" s="14"/>
      <c r="U222" s="14"/>
      <c r="V222" s="14"/>
      <c r="W222" s="39" t="str">
        <f t="shared" si="1"/>
        <v>alp----</v>
      </c>
      <c r="X222" s="40" t="str">
        <f t="shared" si="2"/>
        <v>-----none</v>
      </c>
      <c r="Y222" s="40" t="str">
        <f t="shared" si="3"/>
        <v>-------</v>
      </c>
      <c r="Z222" s="41" t="str">
        <f t="shared" si="4"/>
        <v>alp---</v>
      </c>
      <c r="AA222" s="41" t="str">
        <f t="shared" si="5"/>
        <v/>
      </c>
      <c r="AB222" s="41"/>
      <c r="AC222" s="41" t="str">
        <f t="shared" si="7"/>
        <v>-------</v>
      </c>
      <c r="AD222" s="41" t="str">
        <f t="shared" si="8"/>
        <v>--------</v>
      </c>
      <c r="AE222" s="41" t="str">
        <f t="shared" si="9"/>
        <v>-------</v>
      </c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5"/>
      <c r="S223" s="20"/>
      <c r="T223" s="20"/>
      <c r="U223" s="20"/>
      <c r="V223" s="20"/>
      <c r="W223" s="39" t="str">
        <f t="shared" si="1"/>
        <v>alp----</v>
      </c>
      <c r="X223" s="40" t="str">
        <f t="shared" si="2"/>
        <v>-----none</v>
      </c>
      <c r="Y223" s="40" t="str">
        <f t="shared" si="3"/>
        <v>-------</v>
      </c>
      <c r="Z223" s="41" t="str">
        <f t="shared" si="4"/>
        <v>alp---</v>
      </c>
      <c r="AA223" s="41" t="str">
        <f t="shared" si="5"/>
        <v/>
      </c>
      <c r="AB223" s="41"/>
      <c r="AC223" s="41" t="str">
        <f t="shared" si="7"/>
        <v>-------</v>
      </c>
      <c r="AD223" s="41" t="str">
        <f t="shared" si="8"/>
        <v>--------</v>
      </c>
      <c r="AE223" s="41" t="str">
        <f t="shared" si="9"/>
        <v>-------</v>
      </c>
    </row>
    <row r="224">
      <c r="A224" s="14"/>
      <c r="B224" s="10"/>
      <c r="C224" s="10"/>
      <c r="D224" s="15"/>
      <c r="E224" s="34"/>
      <c r="F224" s="3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6"/>
      <c r="S224" s="14"/>
      <c r="T224" s="14"/>
      <c r="U224" s="14"/>
      <c r="V224" s="14"/>
      <c r="W224" s="39" t="str">
        <f t="shared" si="1"/>
        <v>alp----</v>
      </c>
      <c r="X224" s="40" t="str">
        <f t="shared" si="2"/>
        <v>-----none</v>
      </c>
      <c r="Y224" s="40" t="str">
        <f t="shared" si="3"/>
        <v>-------</v>
      </c>
      <c r="Z224" s="41" t="str">
        <f t="shared" si="4"/>
        <v>alp---</v>
      </c>
      <c r="AA224" s="41" t="str">
        <f t="shared" si="5"/>
        <v/>
      </c>
      <c r="AB224" s="41"/>
      <c r="AC224" s="41" t="str">
        <f t="shared" si="7"/>
        <v>-------</v>
      </c>
      <c r="AD224" s="41" t="str">
        <f t="shared" si="8"/>
        <v>--------</v>
      </c>
      <c r="AE224" s="41" t="str">
        <f t="shared" si="9"/>
        <v>-------</v>
      </c>
    </row>
    <row r="225">
      <c r="A225" s="20"/>
      <c r="B225" s="18"/>
      <c r="C225" s="18"/>
      <c r="D225" s="26"/>
      <c r="E225" s="33"/>
      <c r="F225" s="3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5"/>
      <c r="S225" s="20"/>
      <c r="T225" s="20"/>
      <c r="U225" s="20"/>
      <c r="V225" s="20"/>
      <c r="W225" s="39" t="str">
        <f t="shared" si="1"/>
        <v>alp----</v>
      </c>
      <c r="X225" s="40" t="str">
        <f t="shared" si="2"/>
        <v>-----none</v>
      </c>
      <c r="Y225" s="40" t="str">
        <f t="shared" si="3"/>
        <v>-------</v>
      </c>
      <c r="Z225" s="41" t="str">
        <f t="shared" si="4"/>
        <v>alp---</v>
      </c>
      <c r="AA225" s="41" t="str">
        <f t="shared" si="5"/>
        <v/>
      </c>
      <c r="AB225" s="41"/>
      <c r="AC225" s="41" t="str">
        <f t="shared" si="7"/>
        <v>-------</v>
      </c>
      <c r="AD225" s="41" t="str">
        <f t="shared" si="8"/>
        <v>--------</v>
      </c>
      <c r="AE225" s="41" t="str">
        <f t="shared" si="9"/>
        <v>-------</v>
      </c>
    </row>
    <row r="226">
      <c r="A226" s="14"/>
      <c r="B226" s="10"/>
      <c r="C226" s="10"/>
      <c r="D226" s="15"/>
      <c r="E226" s="36"/>
      <c r="F226" s="36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6"/>
      <c r="S226" s="14"/>
      <c r="T226" s="14"/>
      <c r="U226" s="14"/>
      <c r="V226" s="14"/>
      <c r="W226" s="39" t="str">
        <f t="shared" si="1"/>
        <v>alp----</v>
      </c>
      <c r="X226" s="40" t="str">
        <f t="shared" si="2"/>
        <v>-----none</v>
      </c>
      <c r="Y226" s="40" t="str">
        <f t="shared" si="3"/>
        <v>-------</v>
      </c>
      <c r="Z226" s="41" t="str">
        <f t="shared" si="4"/>
        <v>alp---</v>
      </c>
      <c r="AA226" s="41" t="str">
        <f t="shared" si="5"/>
        <v/>
      </c>
      <c r="AB226" s="41"/>
      <c r="AC226" s="41" t="str">
        <f t="shared" si="7"/>
        <v>-------</v>
      </c>
      <c r="AD226" s="41" t="str">
        <f t="shared" si="8"/>
        <v>--------</v>
      </c>
      <c r="AE226" s="41" t="str">
        <f t="shared" si="9"/>
        <v>-------</v>
      </c>
    </row>
    <row r="227">
      <c r="A227" s="20"/>
      <c r="B227" s="18"/>
      <c r="C227" s="18"/>
      <c r="D227" s="26"/>
      <c r="E227" s="33"/>
      <c r="F227" s="3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5"/>
      <c r="S227" s="20"/>
      <c r="T227" s="20"/>
      <c r="U227" s="20"/>
      <c r="V227" s="20"/>
      <c r="W227" s="39" t="str">
        <f t="shared" si="1"/>
        <v>alp----</v>
      </c>
      <c r="X227" s="40" t="str">
        <f t="shared" si="2"/>
        <v>-----none</v>
      </c>
      <c r="Y227" s="40" t="str">
        <f t="shared" si="3"/>
        <v>-------</v>
      </c>
      <c r="Z227" s="41" t="str">
        <f t="shared" si="4"/>
        <v>alp---</v>
      </c>
      <c r="AA227" s="41" t="str">
        <f t="shared" si="5"/>
        <v/>
      </c>
      <c r="AB227" s="41"/>
      <c r="AC227" s="41" t="str">
        <f t="shared" si="7"/>
        <v>-------</v>
      </c>
      <c r="AD227" s="41" t="str">
        <f t="shared" si="8"/>
        <v>--------</v>
      </c>
      <c r="AE227" s="41" t="str">
        <f t="shared" si="9"/>
        <v>-------</v>
      </c>
    </row>
    <row r="228">
      <c r="A228" s="14"/>
      <c r="B228" s="10"/>
      <c r="C228" s="10"/>
      <c r="D228" s="15"/>
      <c r="E228" s="34"/>
      <c r="F228" s="3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6"/>
      <c r="S228" s="14"/>
      <c r="T228" s="14"/>
      <c r="U228" s="14"/>
      <c r="V228" s="14"/>
      <c r="W228" s="16" t="str">
        <f t="shared" si="1"/>
        <v>alp----</v>
      </c>
      <c r="X228" s="16" t="str">
        <f t="shared" si="2"/>
        <v>-----none</v>
      </c>
      <c r="Y228" s="16" t="str">
        <f t="shared" si="3"/>
        <v>-------</v>
      </c>
      <c r="Z228" s="17" t="str">
        <f t="shared" si="4"/>
        <v>alp---</v>
      </c>
      <c r="AA228" s="17" t="str">
        <f t="shared" si="5"/>
        <v/>
      </c>
      <c r="AB228" s="17"/>
      <c r="AC228" s="17" t="str">
        <f t="shared" si="7"/>
        <v>-------</v>
      </c>
      <c r="AD228" s="17" t="str">
        <f t="shared" si="8"/>
        <v>--------</v>
      </c>
      <c r="AE228" s="17" t="str">
        <f t="shared" si="9"/>
        <v>-------</v>
      </c>
    </row>
    <row r="229">
      <c r="A229" s="20"/>
      <c r="B229" s="18"/>
      <c r="C229" s="18"/>
      <c r="D229" s="26"/>
      <c r="E229" s="43"/>
      <c r="F229" s="4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5"/>
      <c r="S229" s="20"/>
      <c r="T229" s="20"/>
      <c r="U229" s="20"/>
      <c r="V229" s="20"/>
      <c r="W229" s="21" t="str">
        <f t="shared" si="1"/>
        <v>alp----</v>
      </c>
      <c r="X229" s="21" t="str">
        <f t="shared" si="2"/>
        <v>-----none</v>
      </c>
      <c r="Y229" s="21" t="str">
        <f t="shared" si="3"/>
        <v>-------</v>
      </c>
      <c r="Z229" s="22" t="str">
        <f t="shared" si="4"/>
        <v>alp---</v>
      </c>
      <c r="AA229" s="22" t="str">
        <f t="shared" si="5"/>
        <v/>
      </c>
      <c r="AB229" s="22"/>
      <c r="AC229" s="22" t="str">
        <f t="shared" si="7"/>
        <v>-------</v>
      </c>
      <c r="AD229" s="22" t="str">
        <f t="shared" si="8"/>
        <v>--------</v>
      </c>
      <c r="AE229" s="22" t="str">
        <f t="shared" si="9"/>
        <v>-------</v>
      </c>
    </row>
    <row r="230">
      <c r="A230" s="14"/>
      <c r="B230" s="10"/>
      <c r="C230" s="10"/>
      <c r="D230" s="15"/>
      <c r="E230" s="34"/>
      <c r="F230" s="1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6"/>
      <c r="S230" s="14"/>
      <c r="T230" s="14"/>
      <c r="U230" s="14"/>
      <c r="V230" s="14"/>
      <c r="W230" s="16" t="str">
        <f t="shared" si="1"/>
        <v>alp----</v>
      </c>
      <c r="X230" s="16" t="str">
        <f t="shared" si="2"/>
        <v>-----none</v>
      </c>
      <c r="Y230" s="16" t="str">
        <f t="shared" si="3"/>
        <v>-------</v>
      </c>
      <c r="Z230" s="17" t="str">
        <f t="shared" si="4"/>
        <v>alp---</v>
      </c>
      <c r="AA230" s="17" t="str">
        <f t="shared" si="5"/>
        <v/>
      </c>
      <c r="AB230" s="17"/>
      <c r="AC230" s="17" t="str">
        <f t="shared" si="7"/>
        <v>-------</v>
      </c>
      <c r="AD230" s="17" t="str">
        <f t="shared" si="8"/>
        <v>--------</v>
      </c>
      <c r="AE230" s="17" t="str">
        <f t="shared" si="9"/>
        <v>-------</v>
      </c>
    </row>
    <row r="231">
      <c r="A231" s="20"/>
      <c r="B231" s="18"/>
      <c r="C231" s="18"/>
      <c r="D231" s="26"/>
      <c r="E231" s="33"/>
      <c r="F231" s="3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5"/>
      <c r="S231" s="20"/>
      <c r="T231" s="20"/>
      <c r="U231" s="20"/>
      <c r="V231" s="20"/>
      <c r="W231" s="39" t="str">
        <f t="shared" si="1"/>
        <v>alp----</v>
      </c>
      <c r="X231" s="40" t="str">
        <f t="shared" si="2"/>
        <v>-----none</v>
      </c>
      <c r="Y231" s="40" t="str">
        <f t="shared" si="3"/>
        <v>-------</v>
      </c>
      <c r="Z231" s="41" t="str">
        <f t="shared" si="4"/>
        <v>alp---</v>
      </c>
      <c r="AA231" s="41" t="str">
        <f t="shared" si="5"/>
        <v/>
      </c>
      <c r="AB231" s="41"/>
      <c r="AC231" s="41" t="str">
        <f t="shared" si="7"/>
        <v>-------</v>
      </c>
      <c r="AD231" s="41" t="str">
        <f t="shared" si="8"/>
        <v>--------</v>
      </c>
      <c r="AE231" s="41" t="str">
        <f t="shared" si="9"/>
        <v>-------</v>
      </c>
    </row>
    <row r="232">
      <c r="A232" s="14"/>
      <c r="B232" s="10"/>
      <c r="C232" s="10"/>
      <c r="D232" s="15"/>
      <c r="E232" s="34"/>
      <c r="F232" s="3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6"/>
      <c r="S232" s="14"/>
      <c r="T232" s="14"/>
      <c r="U232" s="14"/>
      <c r="V232" s="14"/>
      <c r="W232" s="39" t="str">
        <f t="shared" si="1"/>
        <v>alp----</v>
      </c>
      <c r="X232" s="40" t="str">
        <f t="shared" si="2"/>
        <v>-----none</v>
      </c>
      <c r="Y232" s="40" t="str">
        <f t="shared" si="3"/>
        <v>-------</v>
      </c>
      <c r="Z232" s="41" t="str">
        <f t="shared" si="4"/>
        <v>alp---</v>
      </c>
      <c r="AA232" s="41" t="str">
        <f t="shared" si="5"/>
        <v/>
      </c>
      <c r="AB232" s="41"/>
      <c r="AC232" s="41" t="str">
        <f t="shared" si="7"/>
        <v>-------</v>
      </c>
      <c r="AD232" s="41" t="str">
        <f t="shared" si="8"/>
        <v>--------</v>
      </c>
      <c r="AE232" s="41" t="str">
        <f t="shared" si="9"/>
        <v>-------</v>
      </c>
    </row>
    <row r="233">
      <c r="A233" s="20"/>
      <c r="B233" s="18"/>
      <c r="C233" s="18"/>
      <c r="D233" s="26"/>
      <c r="E233" s="33"/>
      <c r="F233" s="33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5"/>
      <c r="S233" s="20"/>
      <c r="T233" s="20"/>
      <c r="U233" s="20"/>
      <c r="V233" s="20"/>
      <c r="W233" s="39" t="str">
        <f t="shared" si="1"/>
        <v>alp----</v>
      </c>
      <c r="X233" s="40" t="str">
        <f t="shared" si="2"/>
        <v>-----none</v>
      </c>
      <c r="Y233" s="40" t="str">
        <f t="shared" si="3"/>
        <v>-------</v>
      </c>
      <c r="Z233" s="41" t="str">
        <f t="shared" si="4"/>
        <v>alp---</v>
      </c>
      <c r="AA233" s="41" t="str">
        <f t="shared" si="5"/>
        <v/>
      </c>
      <c r="AB233" s="41"/>
      <c r="AC233" s="41" t="str">
        <f t="shared" si="7"/>
        <v>-------</v>
      </c>
      <c r="AD233" s="41" t="str">
        <f t="shared" si="8"/>
        <v>--------</v>
      </c>
      <c r="AE233" s="41" t="str">
        <f t="shared" si="9"/>
        <v>-------</v>
      </c>
    </row>
    <row r="234">
      <c r="A234" s="14"/>
      <c r="B234" s="10"/>
      <c r="C234" s="10"/>
      <c r="D234" s="15"/>
      <c r="E234" s="34"/>
      <c r="F234" s="3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6"/>
      <c r="S234" s="14"/>
      <c r="T234" s="14"/>
      <c r="U234" s="14"/>
      <c r="V234" s="14"/>
      <c r="W234" s="39" t="str">
        <f t="shared" si="1"/>
        <v>alp----</v>
      </c>
      <c r="X234" s="40" t="str">
        <f t="shared" si="2"/>
        <v>-----none</v>
      </c>
      <c r="Y234" s="40" t="str">
        <f t="shared" si="3"/>
        <v>-------</v>
      </c>
      <c r="Z234" s="41" t="str">
        <f t="shared" si="4"/>
        <v>alp---</v>
      </c>
      <c r="AA234" s="41" t="str">
        <f t="shared" si="5"/>
        <v/>
      </c>
      <c r="AB234" s="41"/>
      <c r="AC234" s="41" t="str">
        <f t="shared" si="7"/>
        <v>-------</v>
      </c>
      <c r="AD234" s="41" t="str">
        <f t="shared" si="8"/>
        <v>--------</v>
      </c>
      <c r="AE234" s="41" t="str">
        <f t="shared" si="9"/>
        <v>-------</v>
      </c>
    </row>
    <row r="235">
      <c r="A235" s="20"/>
      <c r="B235" s="18"/>
      <c r="C235" s="18"/>
      <c r="D235" s="26"/>
      <c r="E235" s="33"/>
      <c r="F235" s="33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/>
      <c r="S235" s="20"/>
      <c r="T235" s="20"/>
      <c r="U235" s="20"/>
      <c r="V235" s="20"/>
      <c r="W235" s="39" t="str">
        <f t="shared" si="1"/>
        <v>alp----</v>
      </c>
      <c r="X235" s="40" t="str">
        <f t="shared" si="2"/>
        <v>-----none</v>
      </c>
      <c r="Y235" s="40" t="str">
        <f t="shared" si="3"/>
        <v>-------</v>
      </c>
      <c r="Z235" s="41" t="str">
        <f t="shared" si="4"/>
        <v>alp---</v>
      </c>
      <c r="AA235" s="41" t="str">
        <f t="shared" si="5"/>
        <v/>
      </c>
      <c r="AB235" s="41"/>
      <c r="AC235" s="41" t="str">
        <f t="shared" si="7"/>
        <v>-------</v>
      </c>
      <c r="AD235" s="41" t="str">
        <f t="shared" si="8"/>
        <v>--------</v>
      </c>
      <c r="AE235" s="41" t="str">
        <f t="shared" si="9"/>
        <v>-------</v>
      </c>
    </row>
    <row r="236">
      <c r="A236" s="14"/>
      <c r="B236" s="10"/>
      <c r="C236" s="10"/>
      <c r="D236" s="15"/>
      <c r="E236" s="34"/>
      <c r="F236" s="3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6"/>
      <c r="S236" s="14"/>
      <c r="T236" s="14"/>
      <c r="U236" s="14"/>
      <c r="V236" s="14"/>
      <c r="W236" s="39" t="str">
        <f t="shared" si="1"/>
        <v>alp----</v>
      </c>
      <c r="X236" s="40" t="str">
        <f t="shared" si="2"/>
        <v>-----none</v>
      </c>
      <c r="Y236" s="40" t="str">
        <f t="shared" si="3"/>
        <v>-------</v>
      </c>
      <c r="Z236" s="41" t="str">
        <f t="shared" si="4"/>
        <v>alp---</v>
      </c>
      <c r="AA236" s="41" t="str">
        <f t="shared" si="5"/>
        <v/>
      </c>
      <c r="AB236" s="41"/>
      <c r="AC236" s="41" t="str">
        <f t="shared" si="7"/>
        <v>-------</v>
      </c>
      <c r="AD236" s="41" t="str">
        <f t="shared" si="8"/>
        <v>--------</v>
      </c>
      <c r="AE236" s="41" t="str">
        <f t="shared" si="9"/>
        <v>-------</v>
      </c>
    </row>
    <row r="237">
      <c r="A237" s="20"/>
      <c r="B237" s="18"/>
      <c r="C237" s="18"/>
      <c r="D237" s="26"/>
      <c r="E237" s="33"/>
      <c r="F237" s="3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5"/>
      <c r="S237" s="20"/>
      <c r="T237" s="20"/>
      <c r="U237" s="20"/>
      <c r="V237" s="20"/>
      <c r="W237" s="39" t="str">
        <f t="shared" si="1"/>
        <v>alp----</v>
      </c>
      <c r="X237" s="40" t="str">
        <f t="shared" si="2"/>
        <v>-----none</v>
      </c>
      <c r="Y237" s="40" t="str">
        <f t="shared" si="3"/>
        <v>-------</v>
      </c>
      <c r="Z237" s="41" t="str">
        <f t="shared" si="4"/>
        <v>alp---</v>
      </c>
      <c r="AA237" s="41" t="str">
        <f t="shared" si="5"/>
        <v/>
      </c>
      <c r="AB237" s="41"/>
      <c r="AC237" s="41" t="str">
        <f t="shared" si="7"/>
        <v>-------</v>
      </c>
      <c r="AD237" s="41" t="str">
        <f t="shared" si="8"/>
        <v>--------</v>
      </c>
      <c r="AE237" s="41" t="str">
        <f t="shared" si="9"/>
        <v>-------</v>
      </c>
    </row>
    <row r="238">
      <c r="A238" s="14"/>
      <c r="B238" s="10"/>
      <c r="C238" s="10"/>
      <c r="D238" s="15"/>
      <c r="E238" s="34"/>
      <c r="F238" s="15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/>
      <c r="S238" s="14"/>
      <c r="T238" s="14"/>
      <c r="U238" s="14"/>
      <c r="V238" s="14"/>
      <c r="W238" s="39" t="str">
        <f t="shared" si="1"/>
        <v>alp----</v>
      </c>
      <c r="X238" s="40" t="str">
        <f t="shared" si="2"/>
        <v>-----none</v>
      </c>
      <c r="Y238" s="40" t="str">
        <f t="shared" si="3"/>
        <v>-------</v>
      </c>
      <c r="Z238" s="41" t="str">
        <f t="shared" si="4"/>
        <v>alp---</v>
      </c>
      <c r="AA238" s="41" t="str">
        <f t="shared" si="5"/>
        <v/>
      </c>
      <c r="AB238" s="41"/>
      <c r="AC238" s="41" t="str">
        <f t="shared" si="7"/>
        <v>-------</v>
      </c>
      <c r="AD238" s="41" t="str">
        <f t="shared" si="8"/>
        <v>--------</v>
      </c>
      <c r="AE238" s="41" t="str">
        <f t="shared" si="9"/>
        <v>-------</v>
      </c>
    </row>
    <row r="239">
      <c r="A239" s="20"/>
      <c r="B239" s="18"/>
      <c r="C239" s="18"/>
      <c r="D239" s="26"/>
      <c r="E239" s="43"/>
      <c r="F239" s="4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5"/>
      <c r="S239" s="20"/>
      <c r="T239" s="20"/>
      <c r="U239" s="20"/>
      <c r="V239" s="20"/>
      <c r="W239" s="39" t="str">
        <f t="shared" si="1"/>
        <v>alp----</v>
      </c>
      <c r="X239" s="40" t="str">
        <f t="shared" si="2"/>
        <v>-----none</v>
      </c>
      <c r="Y239" s="40" t="str">
        <f t="shared" si="3"/>
        <v>-------</v>
      </c>
      <c r="Z239" s="41" t="str">
        <f t="shared" si="4"/>
        <v>alp---</v>
      </c>
      <c r="AA239" s="41" t="str">
        <f t="shared" si="5"/>
        <v/>
      </c>
      <c r="AB239" s="41"/>
      <c r="AC239" s="41" t="str">
        <f t="shared" si="7"/>
        <v>-------</v>
      </c>
      <c r="AD239" s="41" t="str">
        <f t="shared" si="8"/>
        <v>--------</v>
      </c>
      <c r="AE239" s="41" t="str">
        <f t="shared" si="9"/>
        <v>-------</v>
      </c>
    </row>
    <row r="240">
      <c r="A240" s="14"/>
      <c r="B240" s="18"/>
      <c r="C240" s="18"/>
      <c r="D240" s="33"/>
      <c r="E240" s="33"/>
      <c r="F240" s="3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6"/>
      <c r="S240" s="14"/>
      <c r="T240" s="14"/>
      <c r="U240" s="14"/>
      <c r="V240" s="14"/>
      <c r="W240" s="39" t="str">
        <f t="shared" si="1"/>
        <v>alp----</v>
      </c>
      <c r="X240" s="40" t="str">
        <f t="shared" si="2"/>
        <v>-----none</v>
      </c>
      <c r="Y240" s="40" t="str">
        <f t="shared" si="3"/>
        <v>-------</v>
      </c>
      <c r="Z240" s="41" t="str">
        <f t="shared" si="4"/>
        <v>alp---</v>
      </c>
      <c r="AA240" s="41" t="str">
        <f t="shared" si="5"/>
        <v/>
      </c>
      <c r="AB240" s="41"/>
      <c r="AC240" s="41" t="str">
        <f t="shared" si="7"/>
        <v>-------</v>
      </c>
      <c r="AD240" s="41" t="str">
        <f t="shared" si="8"/>
        <v>--------</v>
      </c>
      <c r="AE240" s="41" t="str">
        <f t="shared" si="9"/>
        <v>-------</v>
      </c>
    </row>
    <row r="241">
      <c r="A241" s="20"/>
      <c r="B241" s="18"/>
      <c r="C241" s="18"/>
      <c r="D241" s="26"/>
      <c r="E241" s="26"/>
      <c r="F241" s="26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6"/>
      <c r="S241" s="14"/>
      <c r="T241" s="14"/>
      <c r="U241" s="14"/>
      <c r="V241" s="14"/>
      <c r="W241" s="39" t="str">
        <f t="shared" si="1"/>
        <v>alp----</v>
      </c>
      <c r="X241" s="40" t="str">
        <f t="shared" si="2"/>
        <v>-----none</v>
      </c>
      <c r="Y241" s="40" t="str">
        <f t="shared" si="3"/>
        <v>-------</v>
      </c>
      <c r="Z241" s="41" t="str">
        <f t="shared" si="4"/>
        <v>alp---</v>
      </c>
      <c r="AA241" s="41" t="str">
        <f t="shared" si="5"/>
        <v/>
      </c>
      <c r="AB241" s="41"/>
      <c r="AC241" s="41" t="str">
        <f t="shared" si="7"/>
        <v>-------</v>
      </c>
      <c r="AD241" s="41" t="str">
        <f t="shared" si="8"/>
        <v>--------</v>
      </c>
      <c r="AE241" s="41" t="str">
        <f t="shared" si="9"/>
        <v>-------</v>
      </c>
    </row>
    <row r="242">
      <c r="A242" s="14"/>
      <c r="B242" s="10"/>
      <c r="C242" s="10"/>
      <c r="D242" s="15"/>
      <c r="E242" s="15"/>
      <c r="F242" s="15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6"/>
      <c r="S242" s="14"/>
      <c r="T242" s="14"/>
      <c r="U242" s="14"/>
      <c r="V242" s="14"/>
      <c r="W242" s="39" t="str">
        <f t="shared" si="1"/>
        <v>alp----</v>
      </c>
      <c r="X242" s="40" t="str">
        <f t="shared" si="2"/>
        <v>-----none</v>
      </c>
      <c r="Y242" s="40" t="str">
        <f t="shared" si="3"/>
        <v>-------</v>
      </c>
      <c r="Z242" s="41" t="str">
        <f t="shared" si="4"/>
        <v>alp---</v>
      </c>
      <c r="AA242" s="41" t="str">
        <f t="shared" si="5"/>
        <v/>
      </c>
      <c r="AB242" s="41"/>
      <c r="AC242" s="41" t="str">
        <f t="shared" si="7"/>
        <v>-------</v>
      </c>
      <c r="AD242" s="41" t="str">
        <f t="shared" si="8"/>
        <v>--------</v>
      </c>
      <c r="AE242" s="41" t="str">
        <f t="shared" si="9"/>
        <v>-------</v>
      </c>
    </row>
    <row r="243">
      <c r="A243" s="20"/>
      <c r="B243" s="18"/>
      <c r="C243" s="18"/>
      <c r="D243" s="26"/>
      <c r="E243" s="26"/>
      <c r="F243" s="26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5"/>
      <c r="S243" s="20"/>
      <c r="T243" s="20"/>
      <c r="U243" s="20"/>
      <c r="V243" s="20"/>
      <c r="W243" s="39" t="str">
        <f t="shared" si="1"/>
        <v>alp----</v>
      </c>
      <c r="X243" s="40" t="str">
        <f t="shared" si="2"/>
        <v>-----none</v>
      </c>
      <c r="Y243" s="40" t="str">
        <f t="shared" si="3"/>
        <v>-------</v>
      </c>
      <c r="Z243" s="41" t="str">
        <f t="shared" si="4"/>
        <v>alp---</v>
      </c>
      <c r="AA243" s="41" t="str">
        <f t="shared" si="5"/>
        <v/>
      </c>
      <c r="AB243" s="41"/>
      <c r="AC243" s="41" t="str">
        <f t="shared" si="7"/>
        <v>-------</v>
      </c>
      <c r="AD243" s="41" t="str">
        <f t="shared" si="8"/>
        <v>--------</v>
      </c>
      <c r="AE243" s="41" t="str">
        <f t="shared" si="9"/>
        <v>-------</v>
      </c>
    </row>
    <row r="244">
      <c r="A244" s="14"/>
      <c r="B244" s="10"/>
      <c r="C244" s="10"/>
      <c r="D244" s="15"/>
      <c r="E244" s="15"/>
      <c r="F244" s="15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6"/>
      <c r="S244" s="14"/>
      <c r="T244" s="14"/>
      <c r="U244" s="14"/>
      <c r="V244" s="14"/>
      <c r="W244" s="39" t="str">
        <f t="shared" si="1"/>
        <v>alp----</v>
      </c>
      <c r="X244" s="40" t="str">
        <f t="shared" si="2"/>
        <v>-----none</v>
      </c>
      <c r="Y244" s="40" t="str">
        <f t="shared" si="3"/>
        <v>-------</v>
      </c>
      <c r="Z244" s="41" t="str">
        <f t="shared" si="4"/>
        <v>alp---</v>
      </c>
      <c r="AA244" s="41" t="str">
        <f t="shared" si="5"/>
        <v/>
      </c>
      <c r="AB244" s="41"/>
      <c r="AC244" s="41" t="str">
        <f t="shared" si="7"/>
        <v>-------</v>
      </c>
      <c r="AD244" s="41" t="str">
        <f t="shared" si="8"/>
        <v>--------</v>
      </c>
      <c r="AE244" s="41" t="str">
        <f t="shared" si="9"/>
        <v>-------</v>
      </c>
    </row>
    <row r="245">
      <c r="A245" s="20"/>
      <c r="B245" s="18"/>
      <c r="C245" s="18"/>
      <c r="D245" s="26"/>
      <c r="E245" s="26"/>
      <c r="F245" s="26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5"/>
      <c r="S245" s="20"/>
      <c r="T245" s="20"/>
      <c r="U245" s="20"/>
      <c r="V245" s="20"/>
      <c r="W245" s="39" t="str">
        <f t="shared" si="1"/>
        <v>alp----</v>
      </c>
      <c r="X245" s="40" t="str">
        <f t="shared" si="2"/>
        <v>-----none</v>
      </c>
      <c r="Y245" s="40" t="str">
        <f t="shared" si="3"/>
        <v>-------</v>
      </c>
      <c r="Z245" s="41" t="str">
        <f t="shared" si="4"/>
        <v>alp---</v>
      </c>
      <c r="AA245" s="41" t="str">
        <f t="shared" si="5"/>
        <v/>
      </c>
      <c r="AB245" s="41"/>
      <c r="AC245" s="41" t="str">
        <f t="shared" si="7"/>
        <v>-------</v>
      </c>
      <c r="AD245" s="41" t="str">
        <f t="shared" si="8"/>
        <v>--------</v>
      </c>
      <c r="AE245" s="41" t="str">
        <f t="shared" si="9"/>
        <v>-------</v>
      </c>
    </row>
    <row r="246">
      <c r="A246" s="14"/>
      <c r="B246" s="10"/>
      <c r="C246" s="10"/>
      <c r="D246" s="15"/>
      <c r="E246" s="15"/>
      <c r="F246" s="15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W246" s="39" t="str">
        <f t="shared" si="1"/>
        <v>alp----</v>
      </c>
      <c r="X246" s="40" t="str">
        <f t="shared" si="2"/>
        <v>-----none</v>
      </c>
      <c r="Y246" s="40" t="str">
        <f t="shared" si="3"/>
        <v>-------</v>
      </c>
      <c r="Z246" s="41" t="str">
        <f t="shared" si="4"/>
        <v>alp---</v>
      </c>
      <c r="AA246" s="41" t="str">
        <f t="shared" si="5"/>
        <v/>
      </c>
      <c r="AB246" s="41"/>
      <c r="AC246" s="41" t="str">
        <f t="shared" si="7"/>
        <v>-------</v>
      </c>
      <c r="AD246" s="41" t="str">
        <f t="shared" si="8"/>
        <v>--------</v>
      </c>
      <c r="AE246" s="41" t="str">
        <f t="shared" si="9"/>
        <v>-------</v>
      </c>
    </row>
    <row r="247">
      <c r="A247" s="20"/>
      <c r="B247" s="18"/>
      <c r="C247" s="18"/>
      <c r="D247" s="26"/>
      <c r="E247" s="26"/>
      <c r="F247" s="26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W247" s="39" t="str">
        <f t="shared" si="1"/>
        <v>alp----</v>
      </c>
      <c r="X247" s="40" t="str">
        <f t="shared" si="2"/>
        <v>-----none</v>
      </c>
      <c r="Y247" s="40" t="str">
        <f t="shared" si="3"/>
        <v>-------</v>
      </c>
      <c r="Z247" s="41" t="str">
        <f t="shared" si="4"/>
        <v>alp---</v>
      </c>
      <c r="AA247" s="41" t="str">
        <f t="shared" si="5"/>
        <v/>
      </c>
      <c r="AB247" s="41"/>
      <c r="AC247" s="41" t="str">
        <f t="shared" si="7"/>
        <v>-------</v>
      </c>
      <c r="AD247" s="41" t="str">
        <f t="shared" si="8"/>
        <v>--------</v>
      </c>
      <c r="AE247" s="41" t="str">
        <f t="shared" si="9"/>
        <v>-------</v>
      </c>
    </row>
    <row r="248">
      <c r="A248" s="14"/>
      <c r="B248" s="10"/>
      <c r="C248" s="10"/>
      <c r="D248" s="15"/>
      <c r="E248" s="15"/>
      <c r="F248" s="15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W248" s="39" t="str">
        <f t="shared" si="1"/>
        <v>alp----</v>
      </c>
      <c r="X248" s="40" t="str">
        <f t="shared" si="2"/>
        <v>-----none</v>
      </c>
      <c r="Y248" s="40" t="str">
        <f t="shared" si="3"/>
        <v>-------</v>
      </c>
      <c r="Z248" s="41" t="str">
        <f t="shared" si="4"/>
        <v>alp---</v>
      </c>
      <c r="AA248" s="41" t="str">
        <f t="shared" si="5"/>
        <v/>
      </c>
      <c r="AB248" s="41"/>
      <c r="AC248" s="41" t="str">
        <f t="shared" si="7"/>
        <v>-------</v>
      </c>
      <c r="AD248" s="41" t="str">
        <f t="shared" si="8"/>
        <v>--------</v>
      </c>
      <c r="AE248" s="41" t="str">
        <f t="shared" si="9"/>
        <v>-------</v>
      </c>
    </row>
    <row r="249">
      <c r="A249" s="20"/>
      <c r="B249" s="18"/>
      <c r="C249" s="18"/>
      <c r="D249" s="26"/>
      <c r="E249" s="26"/>
      <c r="F249" s="26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W249" s="39" t="str">
        <f t="shared" si="1"/>
        <v>alp----</v>
      </c>
      <c r="X249" s="40" t="str">
        <f t="shared" si="2"/>
        <v>-----none</v>
      </c>
      <c r="Y249" s="40" t="str">
        <f t="shared" si="3"/>
        <v>-------</v>
      </c>
      <c r="Z249" s="41" t="str">
        <f t="shared" si="4"/>
        <v>alp---</v>
      </c>
      <c r="AA249" s="41" t="str">
        <f t="shared" si="5"/>
        <v/>
      </c>
      <c r="AB249" s="41"/>
      <c r="AC249" s="41" t="str">
        <f t="shared" si="7"/>
        <v>-------</v>
      </c>
      <c r="AD249" s="41" t="str">
        <f t="shared" si="8"/>
        <v>--------</v>
      </c>
      <c r="AE249" s="41" t="str">
        <f t="shared" si="9"/>
        <v>-------</v>
      </c>
    </row>
    <row r="250">
      <c r="A250" s="14"/>
      <c r="B250" s="10"/>
      <c r="C250" s="10"/>
      <c r="D250" s="15"/>
      <c r="E250" s="15"/>
      <c r="F250" s="15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W250" s="39" t="str">
        <f t="shared" si="1"/>
        <v>alp----</v>
      </c>
      <c r="X250" s="40" t="str">
        <f t="shared" si="2"/>
        <v>-----none</v>
      </c>
      <c r="Y250" s="40" t="str">
        <f t="shared" si="3"/>
        <v>-------</v>
      </c>
      <c r="Z250" s="41" t="str">
        <f t="shared" si="4"/>
        <v>alp---</v>
      </c>
      <c r="AA250" s="41" t="str">
        <f t="shared" si="5"/>
        <v/>
      </c>
      <c r="AB250" s="41"/>
      <c r="AC250" s="41" t="str">
        <f t="shared" si="7"/>
        <v>-------</v>
      </c>
      <c r="AD250" s="41" t="str">
        <f t="shared" si="8"/>
        <v>--------</v>
      </c>
      <c r="AE250" s="41" t="str">
        <f t="shared" si="9"/>
        <v>-------</v>
      </c>
    </row>
    <row r="251">
      <c r="A251" s="20"/>
      <c r="B251" s="18"/>
      <c r="C251" s="18"/>
      <c r="D251" s="26"/>
      <c r="E251" s="26"/>
      <c r="F251" s="26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W251" s="39" t="str">
        <f t="shared" si="1"/>
        <v>alp----</v>
      </c>
      <c r="X251" s="40" t="str">
        <f t="shared" si="2"/>
        <v>-----none</v>
      </c>
      <c r="Y251" s="40" t="str">
        <f t="shared" si="3"/>
        <v>-------</v>
      </c>
      <c r="Z251" s="41" t="str">
        <f t="shared" si="4"/>
        <v>alp---</v>
      </c>
      <c r="AA251" s="41" t="str">
        <f t="shared" si="5"/>
        <v/>
      </c>
      <c r="AB251" s="41"/>
      <c r="AC251" s="41" t="str">
        <f t="shared" si="7"/>
        <v>-------</v>
      </c>
      <c r="AD251" s="41" t="str">
        <f t="shared" si="8"/>
        <v>--------</v>
      </c>
      <c r="AE251" s="41" t="str">
        <f t="shared" si="9"/>
        <v>-------</v>
      </c>
    </row>
    <row r="252">
      <c r="A252" s="14"/>
      <c r="B252" s="10"/>
      <c r="C252" s="10"/>
      <c r="D252" s="15"/>
      <c r="E252" s="15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W252" s="39" t="str">
        <f t="shared" si="1"/>
        <v>alp----</v>
      </c>
      <c r="X252" s="40" t="str">
        <f t="shared" si="2"/>
        <v>-----none</v>
      </c>
      <c r="Y252" s="40" t="str">
        <f t="shared" si="3"/>
        <v>-------</v>
      </c>
      <c r="Z252" s="41" t="str">
        <f t="shared" si="4"/>
        <v>alp---</v>
      </c>
      <c r="AA252" s="41" t="str">
        <f t="shared" si="5"/>
        <v/>
      </c>
      <c r="AB252" s="41"/>
      <c r="AC252" s="41" t="str">
        <f t="shared" si="7"/>
        <v>-------</v>
      </c>
      <c r="AD252" s="41" t="str">
        <f t="shared" si="8"/>
        <v>--------</v>
      </c>
      <c r="AE252" s="41" t="str">
        <f t="shared" si="9"/>
        <v>-------</v>
      </c>
    </row>
    <row r="253">
      <c r="A253" s="20"/>
      <c r="B253" s="18"/>
      <c r="C253" s="18"/>
      <c r="D253" s="26"/>
      <c r="E253" s="26"/>
      <c r="F253" s="2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6"/>
      <c r="S253" s="14"/>
      <c r="T253" s="14"/>
      <c r="U253" s="14"/>
      <c r="V253" s="14"/>
      <c r="W253" s="39" t="str">
        <f t="shared" si="1"/>
        <v>alp----</v>
      </c>
      <c r="X253" s="40" t="str">
        <f t="shared" si="2"/>
        <v>-----none</v>
      </c>
      <c r="Y253" s="40" t="str">
        <f t="shared" si="3"/>
        <v>-------</v>
      </c>
      <c r="Z253" s="41" t="str">
        <f t="shared" si="4"/>
        <v>alp---</v>
      </c>
      <c r="AA253" s="41" t="str">
        <f t="shared" si="5"/>
        <v/>
      </c>
      <c r="AB253" s="41"/>
      <c r="AC253" s="41" t="str">
        <f t="shared" si="7"/>
        <v>-------</v>
      </c>
      <c r="AD253" s="41" t="str">
        <f t="shared" si="8"/>
        <v>--------</v>
      </c>
      <c r="AE253" s="41" t="str">
        <f t="shared" si="9"/>
        <v>-------</v>
      </c>
    </row>
    <row r="254">
      <c r="A254" s="14"/>
      <c r="B254" s="10"/>
      <c r="C254" s="10"/>
      <c r="D254" s="15"/>
      <c r="E254" s="15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W254" s="39" t="str">
        <f t="shared" si="1"/>
        <v>alp----</v>
      </c>
      <c r="X254" s="40" t="str">
        <f t="shared" si="2"/>
        <v>-----none</v>
      </c>
      <c r="Y254" s="40" t="str">
        <f t="shared" si="3"/>
        <v>-------</v>
      </c>
      <c r="Z254" s="41" t="str">
        <f t="shared" si="4"/>
        <v>alp---</v>
      </c>
      <c r="AA254" s="41" t="str">
        <f t="shared" si="5"/>
        <v/>
      </c>
      <c r="AB254" s="41"/>
      <c r="AC254" s="41" t="str">
        <f t="shared" si="7"/>
        <v>-------</v>
      </c>
      <c r="AD254" s="41" t="str">
        <f t="shared" si="8"/>
        <v>--------</v>
      </c>
      <c r="AE254" s="41" t="str">
        <f t="shared" si="9"/>
        <v>-------</v>
      </c>
    </row>
    <row r="255">
      <c r="A255" s="20"/>
      <c r="B255" s="18"/>
      <c r="C255" s="18"/>
      <c r="D255" s="26"/>
      <c r="E255" s="26"/>
      <c r="F255" s="26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W255" s="39" t="str">
        <f t="shared" si="1"/>
        <v>alp----</v>
      </c>
      <c r="X255" s="40" t="str">
        <f t="shared" si="2"/>
        <v>-----none</v>
      </c>
      <c r="Y255" s="40" t="str">
        <f t="shared" si="3"/>
        <v>-------</v>
      </c>
      <c r="Z255" s="41" t="str">
        <f t="shared" si="4"/>
        <v>alp---</v>
      </c>
      <c r="AA255" s="41" t="str">
        <f t="shared" si="5"/>
        <v/>
      </c>
      <c r="AB255" s="41"/>
      <c r="AC255" s="41" t="str">
        <f t="shared" si="7"/>
        <v>-------</v>
      </c>
      <c r="AD255" s="41" t="str">
        <f t="shared" si="8"/>
        <v>--------</v>
      </c>
      <c r="AE255" s="41" t="str">
        <f t="shared" si="9"/>
        <v>-------</v>
      </c>
    </row>
    <row r="256">
      <c r="A256" s="14"/>
      <c r="B256" s="10"/>
      <c r="C256" s="10"/>
      <c r="D256" s="15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W256" s="39" t="str">
        <f t="shared" si="1"/>
        <v>alp----</v>
      </c>
      <c r="X256" s="40" t="str">
        <f t="shared" si="2"/>
        <v>-----none</v>
      </c>
      <c r="Y256" s="40" t="str">
        <f t="shared" si="3"/>
        <v>-------</v>
      </c>
      <c r="Z256" s="41" t="str">
        <f t="shared" si="4"/>
        <v>alp---</v>
      </c>
      <c r="AA256" s="41" t="str">
        <f t="shared" si="5"/>
        <v/>
      </c>
      <c r="AB256" s="41"/>
      <c r="AC256" s="41" t="str">
        <f t="shared" si="7"/>
        <v>-------</v>
      </c>
      <c r="AD256" s="41" t="str">
        <f t="shared" si="8"/>
        <v>--------</v>
      </c>
      <c r="AE256" s="41" t="str">
        <f t="shared" si="9"/>
        <v>-------</v>
      </c>
    </row>
    <row r="257">
      <c r="A257" s="20"/>
      <c r="B257" s="18"/>
      <c r="C257" s="18"/>
      <c r="D257" s="26"/>
      <c r="E257" s="26"/>
      <c r="F257" s="26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W257" s="39" t="str">
        <f t="shared" si="1"/>
        <v>alp----</v>
      </c>
      <c r="X257" s="40" t="str">
        <f t="shared" si="2"/>
        <v>-----none</v>
      </c>
      <c r="Y257" s="40" t="str">
        <f t="shared" si="3"/>
        <v>-------</v>
      </c>
      <c r="Z257" s="41" t="str">
        <f t="shared" si="4"/>
        <v>alp---</v>
      </c>
      <c r="AA257" s="41" t="str">
        <f t="shared" si="5"/>
        <v/>
      </c>
      <c r="AB257" s="41"/>
      <c r="AC257" s="41" t="str">
        <f t="shared" si="7"/>
        <v>-------</v>
      </c>
      <c r="AD257" s="41" t="str">
        <f t="shared" si="8"/>
        <v>--------</v>
      </c>
      <c r="AE257" s="41" t="str">
        <f t="shared" si="9"/>
        <v>-------</v>
      </c>
    </row>
    <row r="258">
      <c r="A258" s="14"/>
      <c r="B258" s="10"/>
      <c r="C258" s="10"/>
      <c r="D258" s="15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W258" s="39" t="str">
        <f t="shared" si="1"/>
        <v>alp----</v>
      </c>
      <c r="X258" s="40" t="str">
        <f t="shared" si="2"/>
        <v>-----none</v>
      </c>
      <c r="Y258" s="40" t="str">
        <f t="shared" si="3"/>
        <v>-------</v>
      </c>
      <c r="Z258" s="41" t="str">
        <f t="shared" si="4"/>
        <v>alp---</v>
      </c>
      <c r="AA258" s="41" t="str">
        <f t="shared" si="5"/>
        <v/>
      </c>
      <c r="AB258" s="41"/>
      <c r="AC258" s="41" t="str">
        <f t="shared" si="7"/>
        <v>-------</v>
      </c>
      <c r="AD258" s="41" t="str">
        <f t="shared" si="8"/>
        <v>--------</v>
      </c>
      <c r="AE258" s="41" t="str">
        <f t="shared" si="9"/>
        <v>-------</v>
      </c>
    </row>
    <row r="259">
      <c r="A259" s="20"/>
      <c r="B259" s="18"/>
      <c r="C259" s="18"/>
      <c r="D259" s="26"/>
      <c r="E259" s="33"/>
      <c r="F259" s="33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W259" s="39" t="str">
        <f t="shared" si="1"/>
        <v>alp----</v>
      </c>
      <c r="X259" s="40" t="str">
        <f t="shared" si="2"/>
        <v>-----none</v>
      </c>
      <c r="Y259" s="40" t="str">
        <f t="shared" si="3"/>
        <v>-------</v>
      </c>
      <c r="Z259" s="41" t="str">
        <f t="shared" si="4"/>
        <v>alp---</v>
      </c>
      <c r="AA259" s="41" t="str">
        <f t="shared" si="5"/>
        <v/>
      </c>
      <c r="AB259" s="41"/>
      <c r="AC259" s="41" t="str">
        <f t="shared" si="7"/>
        <v>-------</v>
      </c>
      <c r="AD259" s="41" t="str">
        <f t="shared" si="8"/>
        <v>--------</v>
      </c>
      <c r="AE259" s="41" t="str">
        <f t="shared" si="9"/>
        <v>-------</v>
      </c>
    </row>
    <row r="260">
      <c r="A260" s="14"/>
      <c r="B260" s="10"/>
      <c r="C260" s="10"/>
      <c r="D260" s="15"/>
      <c r="E260" s="34"/>
      <c r="F260" s="3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W260" s="39" t="str">
        <f t="shared" si="1"/>
        <v>alp----</v>
      </c>
      <c r="X260" s="40" t="str">
        <f t="shared" si="2"/>
        <v>-----none</v>
      </c>
      <c r="Y260" s="40" t="str">
        <f t="shared" si="3"/>
        <v>-------</v>
      </c>
      <c r="Z260" s="41" t="str">
        <f t="shared" si="4"/>
        <v>alp---</v>
      </c>
      <c r="AA260" s="41" t="str">
        <f t="shared" si="5"/>
        <v/>
      </c>
      <c r="AB260" s="41"/>
      <c r="AC260" s="41" t="str">
        <f t="shared" si="7"/>
        <v>-------</v>
      </c>
      <c r="AD260" s="41" t="str">
        <f t="shared" si="8"/>
        <v>--------</v>
      </c>
      <c r="AE260" s="41" t="str">
        <f t="shared" si="9"/>
        <v>-------</v>
      </c>
    </row>
    <row r="261">
      <c r="A261" s="20"/>
      <c r="B261" s="18"/>
      <c r="C261" s="18"/>
      <c r="D261" s="26"/>
      <c r="E261" s="43"/>
      <c r="F261" s="43"/>
      <c r="G261" s="20"/>
      <c r="H261" s="20"/>
      <c r="I261" s="20"/>
      <c r="J261" s="20"/>
      <c r="K261" s="20"/>
      <c r="L261" s="20"/>
      <c r="M261" s="20"/>
      <c r="N261" s="25"/>
      <c r="P261" s="20"/>
      <c r="Q261" s="20"/>
      <c r="R261" s="20"/>
      <c r="S261" s="20"/>
      <c r="T261" s="20"/>
      <c r="U261" s="20"/>
      <c r="V261" s="20"/>
      <c r="W261" s="39" t="str">
        <f t="shared" si="1"/>
        <v>alp----</v>
      </c>
      <c r="X261" s="40" t="str">
        <f t="shared" si="2"/>
        <v>-----none</v>
      </c>
      <c r="Y261" s="40" t="str">
        <f t="shared" si="3"/>
        <v>-------</v>
      </c>
      <c r="Z261" s="41" t="str">
        <f t="shared" si="4"/>
        <v>alp---</v>
      </c>
      <c r="AA261" s="41" t="str">
        <f t="shared" si="5"/>
        <v/>
      </c>
      <c r="AB261" s="41"/>
      <c r="AC261" s="41" t="str">
        <f t="shared" si="7"/>
        <v>-------</v>
      </c>
      <c r="AD261" s="41" t="str">
        <f t="shared" si="8"/>
        <v>--------</v>
      </c>
      <c r="AE261" s="41" t="str">
        <f t="shared" si="9"/>
        <v>-------</v>
      </c>
    </row>
    <row r="262">
      <c r="A262" s="14"/>
      <c r="B262" s="10"/>
      <c r="C262" s="10"/>
      <c r="D262" s="15"/>
      <c r="E262" s="36"/>
      <c r="F262" s="36"/>
      <c r="G262" s="14"/>
      <c r="H262" s="14"/>
      <c r="I262" s="14"/>
      <c r="J262" s="14"/>
      <c r="K262" s="14"/>
      <c r="L262" s="14"/>
      <c r="M262" s="14"/>
      <c r="N262" s="16"/>
      <c r="P262" s="14"/>
      <c r="Q262" s="14"/>
      <c r="R262" s="14"/>
      <c r="S262" s="14"/>
      <c r="T262" s="14"/>
      <c r="U262" s="14"/>
      <c r="V262" s="14"/>
      <c r="W262" s="39" t="str">
        <f t="shared" si="1"/>
        <v>alp----</v>
      </c>
      <c r="X262" s="40" t="str">
        <f t="shared" si="2"/>
        <v>-----none</v>
      </c>
      <c r="Y262" s="40" t="str">
        <f t="shared" si="3"/>
        <v>-------</v>
      </c>
      <c r="Z262" s="41" t="str">
        <f t="shared" si="4"/>
        <v>alp---</v>
      </c>
      <c r="AA262" s="41" t="str">
        <f t="shared" si="5"/>
        <v/>
      </c>
      <c r="AB262" s="41"/>
      <c r="AC262" s="41" t="str">
        <f t="shared" si="7"/>
        <v>-------</v>
      </c>
      <c r="AD262" s="41" t="str">
        <f t="shared" si="8"/>
        <v>--------</v>
      </c>
      <c r="AE262" s="41" t="str">
        <f t="shared" si="9"/>
        <v>-------</v>
      </c>
    </row>
    <row r="263">
      <c r="A263" s="20"/>
      <c r="B263" s="18"/>
      <c r="C263" s="18"/>
      <c r="D263" s="26"/>
      <c r="E263" s="43"/>
      <c r="F263" s="43"/>
      <c r="G263" s="20"/>
      <c r="H263" s="20"/>
      <c r="I263" s="20"/>
      <c r="J263" s="20"/>
      <c r="K263" s="20"/>
      <c r="L263" s="20"/>
      <c r="M263" s="20"/>
      <c r="N263" s="25"/>
      <c r="P263" s="20"/>
      <c r="Q263" s="20"/>
      <c r="R263" s="20"/>
      <c r="S263" s="20"/>
      <c r="T263" s="20"/>
      <c r="U263" s="20"/>
      <c r="V263" s="20"/>
      <c r="W263" s="39" t="str">
        <f t="shared" si="1"/>
        <v>alp----</v>
      </c>
      <c r="X263" s="40" t="str">
        <f t="shared" si="2"/>
        <v>-----none</v>
      </c>
      <c r="Y263" s="40" t="str">
        <f t="shared" si="3"/>
        <v>-------</v>
      </c>
      <c r="Z263" s="41" t="str">
        <f t="shared" si="4"/>
        <v>alp---</v>
      </c>
      <c r="AA263" s="41" t="str">
        <f t="shared" si="5"/>
        <v/>
      </c>
      <c r="AB263" s="41"/>
      <c r="AC263" s="41" t="str">
        <f t="shared" si="7"/>
        <v>-------</v>
      </c>
      <c r="AD263" s="41" t="str">
        <f t="shared" si="8"/>
        <v>--------</v>
      </c>
      <c r="AE263" s="41" t="str">
        <f t="shared" si="9"/>
        <v>-------</v>
      </c>
    </row>
    <row r="264">
      <c r="A264" s="14"/>
      <c r="B264" s="10"/>
      <c r="C264" s="10"/>
      <c r="D264" s="15"/>
      <c r="E264" s="36"/>
      <c r="F264" s="36"/>
      <c r="G264" s="14"/>
      <c r="H264" s="14"/>
      <c r="I264" s="14"/>
      <c r="J264" s="14"/>
      <c r="K264" s="14"/>
      <c r="L264" s="14"/>
      <c r="M264" s="14"/>
      <c r="N264" s="16"/>
      <c r="P264" s="14"/>
      <c r="Q264" s="14"/>
      <c r="R264" s="14"/>
      <c r="S264" s="14"/>
      <c r="T264" s="14"/>
      <c r="U264" s="14"/>
      <c r="V264" s="14"/>
      <c r="W264" s="39" t="str">
        <f t="shared" si="1"/>
        <v>alp----</v>
      </c>
      <c r="X264" s="40" t="str">
        <f t="shared" si="2"/>
        <v>-----none</v>
      </c>
      <c r="Y264" s="40" t="str">
        <f t="shared" si="3"/>
        <v>-------</v>
      </c>
      <c r="Z264" s="41" t="str">
        <f t="shared" si="4"/>
        <v>alp---</v>
      </c>
      <c r="AA264" s="41" t="str">
        <f t="shared" si="5"/>
        <v/>
      </c>
      <c r="AB264" s="41"/>
      <c r="AC264" s="41" t="str">
        <f t="shared" si="7"/>
        <v>-------</v>
      </c>
      <c r="AD264" s="41" t="str">
        <f t="shared" si="8"/>
        <v>--------</v>
      </c>
      <c r="AE264" s="41" t="str">
        <f t="shared" si="9"/>
        <v>-------</v>
      </c>
    </row>
    <row r="265">
      <c r="A265" s="20"/>
      <c r="B265" s="18"/>
      <c r="C265" s="18"/>
      <c r="D265" s="26"/>
      <c r="E265" s="43"/>
      <c r="F265" s="43"/>
      <c r="G265" s="20"/>
      <c r="H265" s="20"/>
      <c r="I265" s="20"/>
      <c r="J265" s="20"/>
      <c r="K265" s="20"/>
      <c r="L265" s="20"/>
      <c r="M265" s="20"/>
      <c r="N265" s="25"/>
      <c r="P265" s="20"/>
      <c r="Q265" s="20"/>
      <c r="R265" s="20"/>
      <c r="S265" s="20"/>
      <c r="T265" s="20"/>
      <c r="U265" s="20"/>
      <c r="V265" s="20"/>
      <c r="W265" s="39" t="str">
        <f t="shared" si="1"/>
        <v>alp----</v>
      </c>
      <c r="X265" s="40" t="str">
        <f t="shared" si="2"/>
        <v>-----none</v>
      </c>
      <c r="Y265" s="40" t="str">
        <f t="shared" si="3"/>
        <v>-------</v>
      </c>
      <c r="Z265" s="41" t="str">
        <f t="shared" si="4"/>
        <v>alp---</v>
      </c>
      <c r="AA265" s="41" t="str">
        <f t="shared" si="5"/>
        <v/>
      </c>
      <c r="AB265" s="41"/>
      <c r="AC265" s="41" t="str">
        <f t="shared" si="7"/>
        <v>-------</v>
      </c>
      <c r="AD265" s="41" t="str">
        <f t="shared" si="8"/>
        <v>--------</v>
      </c>
      <c r="AE265" s="41" t="str">
        <f t="shared" si="9"/>
        <v>-------</v>
      </c>
    </row>
    <row r="266">
      <c r="A266" s="14"/>
      <c r="B266" s="10"/>
      <c r="C266" s="10"/>
      <c r="D266" s="15"/>
      <c r="E266" s="36"/>
      <c r="F266" s="36"/>
      <c r="G266" s="14"/>
      <c r="H266" s="14"/>
      <c r="I266" s="14"/>
      <c r="J266" s="14"/>
      <c r="K266" s="14"/>
      <c r="L266" s="14"/>
      <c r="M266" s="14"/>
      <c r="N266" s="16"/>
      <c r="P266" s="14"/>
      <c r="Q266" s="14"/>
      <c r="R266" s="14"/>
      <c r="S266" s="14"/>
      <c r="T266" s="14"/>
      <c r="U266" s="14"/>
      <c r="V266" s="14"/>
      <c r="W266" s="39" t="str">
        <f t="shared" si="1"/>
        <v>alp----</v>
      </c>
      <c r="X266" s="40" t="str">
        <f t="shared" si="2"/>
        <v>-----none</v>
      </c>
      <c r="Y266" s="40" t="str">
        <f t="shared" si="3"/>
        <v>-------</v>
      </c>
      <c r="Z266" s="41" t="str">
        <f t="shared" si="4"/>
        <v>alp---</v>
      </c>
      <c r="AA266" s="41" t="str">
        <f t="shared" si="5"/>
        <v/>
      </c>
      <c r="AB266" s="41"/>
      <c r="AC266" s="41" t="str">
        <f t="shared" si="7"/>
        <v>-------</v>
      </c>
      <c r="AD266" s="41" t="str">
        <f t="shared" si="8"/>
        <v>--------</v>
      </c>
      <c r="AE266" s="41" t="str">
        <f t="shared" si="9"/>
        <v>-------</v>
      </c>
    </row>
    <row r="267">
      <c r="A267" s="20"/>
      <c r="B267" s="18"/>
      <c r="C267" s="18"/>
      <c r="D267" s="26"/>
      <c r="E267" s="26"/>
      <c r="F267" s="33"/>
      <c r="G267" s="20"/>
      <c r="H267" s="20"/>
      <c r="I267" s="20"/>
      <c r="J267" s="20"/>
      <c r="K267" s="20"/>
      <c r="L267" s="20"/>
      <c r="M267" s="20"/>
      <c r="N267" s="20"/>
      <c r="P267" s="20"/>
      <c r="Q267" s="20"/>
      <c r="R267" s="25"/>
      <c r="S267" s="20"/>
      <c r="T267" s="20"/>
      <c r="U267" s="20"/>
      <c r="V267" s="20"/>
      <c r="W267" s="39" t="str">
        <f t="shared" si="1"/>
        <v>alp----</v>
      </c>
      <c r="X267" s="40" t="str">
        <f t="shared" si="2"/>
        <v>-----none</v>
      </c>
      <c r="Y267" s="40" t="str">
        <f t="shared" si="3"/>
        <v>-------</v>
      </c>
      <c r="Z267" s="41" t="str">
        <f t="shared" si="4"/>
        <v>alp---</v>
      </c>
      <c r="AA267" s="41" t="str">
        <f t="shared" si="5"/>
        <v/>
      </c>
      <c r="AB267" s="41"/>
      <c r="AC267" s="41" t="str">
        <f t="shared" si="7"/>
        <v>-------</v>
      </c>
      <c r="AD267" s="41" t="str">
        <f t="shared" si="8"/>
        <v>--------</v>
      </c>
      <c r="AE267" s="41" t="str">
        <f t="shared" si="9"/>
        <v>-------</v>
      </c>
    </row>
    <row r="268">
      <c r="A268" s="14"/>
      <c r="B268" s="10"/>
      <c r="C268" s="10"/>
      <c r="D268" s="15"/>
      <c r="E268" s="15"/>
      <c r="F268" s="34"/>
      <c r="G268" s="14"/>
      <c r="H268" s="14"/>
      <c r="I268" s="14"/>
      <c r="J268" s="14"/>
      <c r="K268" s="14"/>
      <c r="L268" s="14"/>
      <c r="M268" s="14"/>
      <c r="N268" s="14"/>
      <c r="P268" s="14"/>
      <c r="Q268" s="14"/>
      <c r="R268" s="16"/>
      <c r="S268" s="14"/>
      <c r="T268" s="14"/>
      <c r="U268" s="14"/>
      <c r="V268" s="14"/>
      <c r="W268" s="39" t="str">
        <f t="shared" si="1"/>
        <v>alp----</v>
      </c>
      <c r="X268" s="40" t="str">
        <f t="shared" si="2"/>
        <v>-----none</v>
      </c>
      <c r="Y268" s="40" t="str">
        <f t="shared" si="3"/>
        <v>-------</v>
      </c>
      <c r="Z268" s="41" t="str">
        <f t="shared" si="4"/>
        <v>alp---</v>
      </c>
      <c r="AA268" s="41" t="str">
        <f t="shared" si="5"/>
        <v/>
      </c>
      <c r="AB268" s="41"/>
      <c r="AC268" s="41" t="str">
        <f t="shared" si="7"/>
        <v>-------</v>
      </c>
      <c r="AD268" s="41" t="str">
        <f t="shared" si="8"/>
        <v>--------</v>
      </c>
      <c r="AE268" s="41" t="str">
        <f t="shared" si="9"/>
        <v>-------</v>
      </c>
    </row>
    <row r="269">
      <c r="A269" s="20"/>
      <c r="B269" s="18"/>
      <c r="C269" s="18"/>
      <c r="D269" s="26"/>
      <c r="E269" s="26"/>
      <c r="F269" s="33"/>
      <c r="G269" s="20"/>
      <c r="H269" s="20"/>
      <c r="I269" s="20"/>
      <c r="J269" s="20"/>
      <c r="K269" s="20"/>
      <c r="L269" s="20"/>
      <c r="M269" s="20"/>
      <c r="N269" s="25"/>
      <c r="P269" s="20"/>
      <c r="Q269" s="20"/>
      <c r="R269" s="25"/>
      <c r="S269" s="20"/>
      <c r="T269" s="20"/>
      <c r="U269" s="20"/>
      <c r="V269" s="20"/>
      <c r="W269" s="39" t="str">
        <f t="shared" si="1"/>
        <v>alp----</v>
      </c>
      <c r="X269" s="40" t="str">
        <f t="shared" si="2"/>
        <v>-----none</v>
      </c>
      <c r="Y269" s="40" t="str">
        <f t="shared" si="3"/>
        <v>-------</v>
      </c>
      <c r="Z269" s="41" t="str">
        <f t="shared" si="4"/>
        <v>alp---</v>
      </c>
      <c r="AA269" s="41" t="str">
        <f t="shared" si="5"/>
        <v/>
      </c>
      <c r="AB269" s="41"/>
      <c r="AC269" s="41" t="str">
        <f t="shared" si="7"/>
        <v>-------</v>
      </c>
      <c r="AD269" s="41" t="str">
        <f t="shared" si="8"/>
        <v>--------</v>
      </c>
      <c r="AE269" s="41" t="str">
        <f t="shared" si="9"/>
        <v>-------</v>
      </c>
    </row>
    <row r="270">
      <c r="A270" s="14"/>
      <c r="B270" s="10"/>
      <c r="C270" s="10"/>
      <c r="D270" s="15"/>
      <c r="E270" s="15"/>
      <c r="F270" s="34"/>
      <c r="G270" s="14"/>
      <c r="H270" s="14"/>
      <c r="I270" s="14"/>
      <c r="J270" s="14"/>
      <c r="K270" s="14"/>
      <c r="L270" s="14"/>
      <c r="M270" s="14"/>
      <c r="N270" s="16"/>
      <c r="P270" s="14"/>
      <c r="Q270" s="14"/>
      <c r="R270" s="16"/>
      <c r="S270" s="14"/>
      <c r="T270" s="14"/>
      <c r="U270" s="14"/>
      <c r="V270" s="14"/>
      <c r="W270" s="39" t="str">
        <f t="shared" si="1"/>
        <v>alp----</v>
      </c>
      <c r="X270" s="40" t="str">
        <f t="shared" si="2"/>
        <v>-----none</v>
      </c>
      <c r="Y270" s="40" t="str">
        <f t="shared" si="3"/>
        <v>-------</v>
      </c>
      <c r="Z270" s="41" t="str">
        <f t="shared" si="4"/>
        <v>alp---</v>
      </c>
      <c r="AA270" s="41" t="str">
        <f t="shared" si="5"/>
        <v/>
      </c>
      <c r="AB270" s="41"/>
      <c r="AC270" s="41" t="str">
        <f t="shared" si="7"/>
        <v>-------</v>
      </c>
      <c r="AD270" s="41" t="str">
        <f t="shared" si="8"/>
        <v>--------</v>
      </c>
      <c r="AE270" s="41" t="str">
        <f t="shared" si="9"/>
        <v>-------</v>
      </c>
    </row>
    <row r="271">
      <c r="A271" s="20"/>
      <c r="B271" s="18"/>
      <c r="C271" s="18"/>
      <c r="D271" s="26"/>
      <c r="E271" s="26"/>
      <c r="F271" s="33"/>
      <c r="G271" s="20"/>
      <c r="H271" s="20"/>
      <c r="I271" s="20"/>
      <c r="J271" s="20"/>
      <c r="K271" s="20"/>
      <c r="L271" s="20"/>
      <c r="M271" s="20"/>
      <c r="N271" s="20"/>
      <c r="P271" s="20"/>
      <c r="Q271" s="20"/>
      <c r="R271" s="25"/>
      <c r="S271" s="20"/>
      <c r="T271" s="20"/>
      <c r="U271" s="20"/>
      <c r="V271" s="20"/>
      <c r="W271" s="39" t="str">
        <f t="shared" si="1"/>
        <v>alp----</v>
      </c>
      <c r="X271" s="40" t="str">
        <f t="shared" si="2"/>
        <v>-----none</v>
      </c>
      <c r="Y271" s="40" t="str">
        <f t="shared" si="3"/>
        <v>-------</v>
      </c>
      <c r="Z271" s="41" t="str">
        <f t="shared" si="4"/>
        <v>alp---</v>
      </c>
      <c r="AA271" s="41" t="str">
        <f t="shared" si="5"/>
        <v/>
      </c>
      <c r="AB271" s="41"/>
      <c r="AC271" s="41" t="str">
        <f t="shared" si="7"/>
        <v>-------</v>
      </c>
      <c r="AD271" s="41" t="str">
        <f t="shared" si="8"/>
        <v>--------</v>
      </c>
      <c r="AE271" s="41" t="str">
        <f t="shared" si="9"/>
        <v>-------</v>
      </c>
    </row>
    <row r="272">
      <c r="A272" s="14"/>
      <c r="B272" s="10"/>
      <c r="C272" s="10"/>
      <c r="D272" s="15"/>
      <c r="E272" s="15"/>
      <c r="F272" s="34"/>
      <c r="G272" s="14"/>
      <c r="H272" s="14"/>
      <c r="I272" s="14"/>
      <c r="J272" s="14"/>
      <c r="K272" s="14"/>
      <c r="L272" s="14"/>
      <c r="M272" s="14"/>
      <c r="N272" s="14"/>
      <c r="P272" s="14"/>
      <c r="Q272" s="14"/>
      <c r="R272" s="16"/>
      <c r="S272" s="14"/>
      <c r="T272" s="14"/>
      <c r="U272" s="14"/>
      <c r="V272" s="14"/>
      <c r="W272" s="39" t="str">
        <f t="shared" si="1"/>
        <v>alp----</v>
      </c>
      <c r="X272" s="40" t="str">
        <f t="shared" si="2"/>
        <v>-----none</v>
      </c>
      <c r="Y272" s="40" t="str">
        <f t="shared" si="3"/>
        <v>-------</v>
      </c>
      <c r="Z272" s="41" t="str">
        <f t="shared" si="4"/>
        <v>alp---</v>
      </c>
      <c r="AA272" s="41" t="str">
        <f t="shared" si="5"/>
        <v/>
      </c>
      <c r="AB272" s="41"/>
      <c r="AC272" s="41" t="str">
        <f t="shared" si="7"/>
        <v>-------</v>
      </c>
      <c r="AD272" s="41" t="str">
        <f t="shared" si="8"/>
        <v>--------</v>
      </c>
      <c r="AE272" s="41" t="str">
        <f t="shared" si="9"/>
        <v>-------</v>
      </c>
    </row>
    <row r="273">
      <c r="A273" s="20"/>
      <c r="B273" s="18"/>
      <c r="C273" s="18"/>
      <c r="D273" s="26"/>
      <c r="E273" s="26"/>
      <c r="F273" s="33"/>
      <c r="G273" s="20"/>
      <c r="H273" s="20"/>
      <c r="I273" s="20"/>
      <c r="J273" s="20"/>
      <c r="K273" s="20"/>
      <c r="L273" s="20"/>
      <c r="M273" s="20"/>
      <c r="N273" s="20"/>
      <c r="P273" s="20"/>
      <c r="Q273" s="20"/>
      <c r="R273" s="25"/>
      <c r="S273" s="20"/>
      <c r="T273" s="20"/>
      <c r="U273" s="20"/>
      <c r="V273" s="20"/>
      <c r="W273" s="39" t="str">
        <f t="shared" si="1"/>
        <v>alp----</v>
      </c>
      <c r="X273" s="40" t="str">
        <f t="shared" si="2"/>
        <v>-----none</v>
      </c>
      <c r="Y273" s="40" t="str">
        <f t="shared" si="3"/>
        <v>-------</v>
      </c>
      <c r="Z273" s="41" t="str">
        <f t="shared" si="4"/>
        <v>alp---</v>
      </c>
      <c r="AA273" s="41" t="str">
        <f t="shared" si="5"/>
        <v/>
      </c>
      <c r="AB273" s="41"/>
      <c r="AC273" s="41" t="str">
        <f t="shared" si="7"/>
        <v>-------</v>
      </c>
      <c r="AD273" s="41" t="str">
        <f t="shared" si="8"/>
        <v>--------</v>
      </c>
      <c r="AE273" s="41" t="str">
        <f t="shared" si="9"/>
        <v>-------</v>
      </c>
    </row>
    <row r="274">
      <c r="A274" s="14"/>
      <c r="B274" s="10"/>
      <c r="C274" s="10"/>
      <c r="D274" s="15"/>
      <c r="E274" s="15"/>
      <c r="F274" s="34"/>
      <c r="G274" s="14"/>
      <c r="H274" s="14"/>
      <c r="I274" s="14"/>
      <c r="J274" s="14"/>
      <c r="K274" s="14"/>
      <c r="L274" s="14"/>
      <c r="M274" s="14"/>
      <c r="N274" s="16"/>
      <c r="P274" s="14"/>
      <c r="Q274" s="14"/>
      <c r="R274" s="16"/>
      <c r="S274" s="14"/>
      <c r="T274" s="14"/>
      <c r="U274" s="14"/>
      <c r="V274" s="14"/>
      <c r="W274" s="39" t="str">
        <f t="shared" si="1"/>
        <v>alp----</v>
      </c>
      <c r="X274" s="40" t="str">
        <f t="shared" si="2"/>
        <v>-----none</v>
      </c>
      <c r="Y274" s="40" t="str">
        <f t="shared" si="3"/>
        <v>-------</v>
      </c>
      <c r="Z274" s="41" t="str">
        <f t="shared" si="4"/>
        <v>alp---</v>
      </c>
      <c r="AA274" s="41" t="str">
        <f t="shared" si="5"/>
        <v/>
      </c>
      <c r="AB274" s="41"/>
      <c r="AC274" s="41" t="str">
        <f t="shared" si="7"/>
        <v>-------</v>
      </c>
      <c r="AD274" s="41" t="str">
        <f t="shared" si="8"/>
        <v>--------</v>
      </c>
      <c r="AE274" s="41" t="str">
        <f t="shared" si="9"/>
        <v>-------</v>
      </c>
    </row>
    <row r="275">
      <c r="A275" s="20"/>
      <c r="B275" s="18"/>
      <c r="C275" s="18"/>
      <c r="D275" s="26"/>
      <c r="E275" s="26"/>
      <c r="F275" s="33"/>
      <c r="G275" s="20"/>
      <c r="H275" s="20"/>
      <c r="I275" s="20"/>
      <c r="J275" s="20"/>
      <c r="K275" s="20"/>
      <c r="L275" s="20"/>
      <c r="M275" s="20"/>
      <c r="N275" s="25"/>
      <c r="P275" s="20"/>
      <c r="Q275" s="20"/>
      <c r="R275" s="25"/>
      <c r="S275" s="20"/>
      <c r="T275" s="20"/>
      <c r="U275" s="20"/>
      <c r="V275" s="20"/>
      <c r="W275" s="39" t="str">
        <f t="shared" si="1"/>
        <v>alp----</v>
      </c>
      <c r="X275" s="40" t="str">
        <f t="shared" si="2"/>
        <v>-----none</v>
      </c>
      <c r="Y275" s="40" t="str">
        <f t="shared" si="3"/>
        <v>-------</v>
      </c>
      <c r="Z275" s="41" t="str">
        <f t="shared" si="4"/>
        <v>alp---</v>
      </c>
      <c r="AA275" s="41" t="str">
        <f t="shared" si="5"/>
        <v/>
      </c>
      <c r="AB275" s="41"/>
      <c r="AC275" s="41" t="str">
        <f t="shared" si="7"/>
        <v>-------</v>
      </c>
      <c r="AD275" s="41" t="str">
        <f t="shared" si="8"/>
        <v>--------</v>
      </c>
      <c r="AE275" s="41" t="str">
        <f t="shared" si="9"/>
        <v>-------</v>
      </c>
    </row>
    <row r="276">
      <c r="A276" s="14"/>
      <c r="B276" s="10"/>
      <c r="C276" s="10"/>
      <c r="D276" s="15"/>
      <c r="E276" s="15"/>
      <c r="F276" s="34"/>
      <c r="G276" s="14"/>
      <c r="H276" s="14"/>
      <c r="I276" s="14"/>
      <c r="J276" s="14"/>
      <c r="K276" s="14"/>
      <c r="L276" s="14"/>
      <c r="M276" s="14"/>
      <c r="N276" s="14"/>
      <c r="P276" s="14"/>
      <c r="Q276" s="14"/>
      <c r="R276" s="16"/>
      <c r="S276" s="14"/>
      <c r="T276" s="14"/>
      <c r="U276" s="14"/>
      <c r="V276" s="14"/>
      <c r="W276" s="39" t="str">
        <f t="shared" si="1"/>
        <v>alp----</v>
      </c>
      <c r="X276" s="40" t="str">
        <f t="shared" si="2"/>
        <v>-----none</v>
      </c>
      <c r="Y276" s="40" t="str">
        <f t="shared" si="3"/>
        <v>-------</v>
      </c>
      <c r="Z276" s="41" t="str">
        <f t="shared" si="4"/>
        <v>alp---</v>
      </c>
      <c r="AA276" s="41" t="str">
        <f t="shared" si="5"/>
        <v/>
      </c>
      <c r="AB276" s="41"/>
      <c r="AC276" s="41" t="str">
        <f t="shared" si="7"/>
        <v>-------</v>
      </c>
      <c r="AD276" s="41" t="str">
        <f t="shared" si="8"/>
        <v>--------</v>
      </c>
      <c r="AE276" s="41" t="str">
        <f t="shared" si="9"/>
        <v>-------</v>
      </c>
    </row>
    <row r="277">
      <c r="A277" s="9" t="s">
        <v>36</v>
      </c>
      <c r="B277" s="52">
        <v>44182.0</v>
      </c>
      <c r="C277" s="52">
        <v>44175.0</v>
      </c>
      <c r="D277" s="33"/>
      <c r="E277" s="33"/>
      <c r="F277" s="33"/>
      <c r="G277" s="20" t="s">
        <v>397</v>
      </c>
      <c r="H277" s="15" t="s">
        <v>42</v>
      </c>
      <c r="I277" s="20" t="s">
        <v>43</v>
      </c>
      <c r="J277" s="15" t="s">
        <v>401</v>
      </c>
      <c r="K277" s="15" t="s">
        <v>613</v>
      </c>
      <c r="L277" s="13" t="s">
        <v>45</v>
      </c>
      <c r="M277" s="13" t="s">
        <v>46</v>
      </c>
      <c r="N277" s="15" t="s">
        <v>400</v>
      </c>
      <c r="O277" s="23" t="s">
        <v>849</v>
      </c>
      <c r="P277" s="15" t="s">
        <v>401</v>
      </c>
      <c r="Q277" s="20" t="s">
        <v>1935</v>
      </c>
      <c r="R277" s="25"/>
      <c r="S277" s="20" t="s">
        <v>2048</v>
      </c>
      <c r="T277" s="20" t="s">
        <v>2047</v>
      </c>
      <c r="U277" s="15" t="s">
        <v>54</v>
      </c>
      <c r="V277" s="26" t="s">
        <v>55</v>
      </c>
      <c r="W277" s="39" t="str">
        <f t="shared" si="1"/>
        <v>alp-cielo_brf-marca-awa-facebook|instagram</v>
      </c>
      <c r="X277" s="40" t="str">
        <f t="shared" si="2"/>
        <v>cielo_brf-marca-social_dark-geografico-todos-none</v>
      </c>
      <c r="Y277" s="40" t="str">
        <f t="shared" si="3"/>
        <v>cielo_brf-marca-social_dark-carrossel-1080x1080-cielo_brf_50reais-interesses-cpm</v>
      </c>
      <c r="Z277" s="41" t="str">
        <f t="shared" si="4"/>
        <v>alp-cielo_brf-marca-awa</v>
      </c>
      <c r="AA277" s="41" t="str">
        <f t="shared" si="5"/>
        <v>facebook|instagram</v>
      </c>
      <c r="AB277" s="41"/>
      <c r="AC277" s="41" t="str">
        <f t="shared" si="7"/>
        <v>cielo_brf-marca-facebook|instagram-marca-social_dark-carrossel-cielo_brf_50reais-interesses</v>
      </c>
      <c r="AD277" s="41" t="str">
        <f t="shared" si="8"/>
        <v>marca-facebook|instagram-marca-social_dark-carrossel-1080x1080-cielo_brf_50reais-interesses-cpm</v>
      </c>
      <c r="AE277" s="41" t="str">
        <f t="shared" si="9"/>
        <v>cielo_brf-geografico-carrossel-1080x1080-marca-cpm-cielo_brf_50reais-none</v>
      </c>
    </row>
    <row r="278">
      <c r="A278" s="14"/>
      <c r="B278" s="10"/>
      <c r="C278" s="10"/>
      <c r="D278" s="15"/>
      <c r="E278" s="15"/>
      <c r="F278" s="34"/>
      <c r="G278" s="14"/>
      <c r="H278" s="14"/>
      <c r="I278" s="14"/>
      <c r="J278" s="14"/>
      <c r="K278" s="14"/>
      <c r="L278" s="14"/>
      <c r="M278" s="14"/>
      <c r="N278" s="14"/>
      <c r="P278" s="14"/>
      <c r="Q278" s="14"/>
      <c r="R278" s="16"/>
      <c r="S278" s="14"/>
      <c r="T278" s="14"/>
      <c r="U278" s="14"/>
      <c r="V278" s="14"/>
      <c r="W278" s="39" t="str">
        <f t="shared" si="1"/>
        <v>alp----</v>
      </c>
      <c r="X278" s="40" t="str">
        <f t="shared" si="2"/>
        <v>-----none</v>
      </c>
      <c r="Y278" s="40" t="str">
        <f t="shared" si="3"/>
        <v>-------</v>
      </c>
      <c r="Z278" s="41" t="str">
        <f t="shared" si="4"/>
        <v>alp---</v>
      </c>
      <c r="AA278" s="41" t="str">
        <f t="shared" si="5"/>
        <v/>
      </c>
      <c r="AB278" s="41"/>
      <c r="AC278" s="41" t="str">
        <f t="shared" si="7"/>
        <v>-------</v>
      </c>
      <c r="AD278" s="41" t="str">
        <f t="shared" si="8"/>
        <v>--------</v>
      </c>
      <c r="AE278" s="41" t="str">
        <f t="shared" si="9"/>
        <v>-------</v>
      </c>
    </row>
    <row r="279">
      <c r="A279" s="20"/>
      <c r="B279" s="18"/>
      <c r="C279" s="18"/>
      <c r="D279" s="26"/>
      <c r="E279" s="26"/>
      <c r="F279" s="33"/>
      <c r="G279" s="20"/>
      <c r="H279" s="20"/>
      <c r="I279" s="20"/>
      <c r="J279" s="20"/>
      <c r="K279" s="20"/>
      <c r="L279" s="20"/>
      <c r="M279" s="20"/>
      <c r="N279" s="25"/>
      <c r="P279" s="20"/>
      <c r="Q279" s="20"/>
      <c r="R279" s="25"/>
      <c r="S279" s="20"/>
      <c r="T279" s="20"/>
      <c r="U279" s="20"/>
      <c r="V279" s="20"/>
      <c r="W279" s="39" t="str">
        <f t="shared" si="1"/>
        <v>alp----</v>
      </c>
      <c r="X279" s="40" t="str">
        <f t="shared" si="2"/>
        <v>-----none</v>
      </c>
      <c r="Y279" s="40" t="str">
        <f t="shared" si="3"/>
        <v>-------</v>
      </c>
      <c r="Z279" s="41" t="str">
        <f t="shared" si="4"/>
        <v>alp---</v>
      </c>
      <c r="AA279" s="41" t="str">
        <f t="shared" si="5"/>
        <v/>
      </c>
      <c r="AB279" s="41"/>
      <c r="AC279" s="41" t="str">
        <f t="shared" si="7"/>
        <v>-------</v>
      </c>
      <c r="AD279" s="41" t="str">
        <f t="shared" si="8"/>
        <v>--------</v>
      </c>
      <c r="AE279" s="41" t="str">
        <f t="shared" si="9"/>
        <v>-------</v>
      </c>
    </row>
    <row r="280">
      <c r="A280" s="14"/>
      <c r="B280" s="10"/>
      <c r="C280" s="10"/>
      <c r="D280" s="15"/>
      <c r="E280" s="15"/>
      <c r="F280" s="34"/>
      <c r="G280" s="14"/>
      <c r="H280" s="14"/>
      <c r="I280" s="14"/>
      <c r="J280" s="14"/>
      <c r="K280" s="14"/>
      <c r="L280" s="14"/>
      <c r="M280" s="14"/>
      <c r="N280" s="16"/>
      <c r="P280" s="14"/>
      <c r="Q280" s="14"/>
      <c r="R280" s="16"/>
      <c r="S280" s="14"/>
      <c r="T280" s="14"/>
      <c r="U280" s="14"/>
      <c r="V280" s="14"/>
      <c r="W280" s="39" t="str">
        <f t="shared" si="1"/>
        <v>alp----</v>
      </c>
      <c r="X280" s="40" t="str">
        <f t="shared" si="2"/>
        <v>-----none</v>
      </c>
      <c r="Y280" s="40" t="str">
        <f t="shared" si="3"/>
        <v>-------</v>
      </c>
      <c r="Z280" s="41" t="str">
        <f t="shared" si="4"/>
        <v>alp---</v>
      </c>
      <c r="AA280" s="41" t="str">
        <f t="shared" si="5"/>
        <v/>
      </c>
      <c r="AB280" s="41"/>
      <c r="AC280" s="41" t="str">
        <f t="shared" si="7"/>
        <v>-------</v>
      </c>
      <c r="AD280" s="41" t="str">
        <f t="shared" si="8"/>
        <v>--------</v>
      </c>
      <c r="AE280" s="41" t="str">
        <f t="shared" si="9"/>
        <v>-------</v>
      </c>
    </row>
    <row r="281">
      <c r="A281" s="20"/>
      <c r="B281" s="18"/>
      <c r="C281" s="18"/>
      <c r="D281" s="26"/>
      <c r="E281" s="26"/>
      <c r="F281" s="33"/>
      <c r="G281" s="20"/>
      <c r="H281" s="20"/>
      <c r="I281" s="20"/>
      <c r="J281" s="20"/>
      <c r="K281" s="20"/>
      <c r="L281" s="20"/>
      <c r="M281" s="20"/>
      <c r="N281" s="20"/>
      <c r="P281" s="20"/>
      <c r="Q281" s="20"/>
      <c r="R281" s="25"/>
      <c r="S281" s="20"/>
      <c r="T281" s="20"/>
      <c r="U281" s="20"/>
      <c r="V281" s="20"/>
      <c r="W281" s="39" t="str">
        <f t="shared" si="1"/>
        <v>alp----</v>
      </c>
      <c r="X281" s="40" t="str">
        <f t="shared" si="2"/>
        <v>-----none</v>
      </c>
      <c r="Y281" s="40" t="str">
        <f t="shared" si="3"/>
        <v>-------</v>
      </c>
      <c r="Z281" s="41" t="str">
        <f t="shared" si="4"/>
        <v>alp---</v>
      </c>
      <c r="AA281" s="41" t="str">
        <f t="shared" si="5"/>
        <v/>
      </c>
      <c r="AB281" s="41"/>
      <c r="AC281" s="41" t="str">
        <f t="shared" si="7"/>
        <v>-------</v>
      </c>
      <c r="AD281" s="41" t="str">
        <f t="shared" si="8"/>
        <v>--------</v>
      </c>
      <c r="AE281" s="41" t="str">
        <f t="shared" si="9"/>
        <v>-------</v>
      </c>
    </row>
    <row r="282">
      <c r="A282" s="14"/>
      <c r="B282" s="10"/>
      <c r="C282" s="10"/>
      <c r="D282" s="15"/>
      <c r="E282" s="34"/>
      <c r="F282" s="34"/>
      <c r="G282" s="14"/>
      <c r="H282" s="14"/>
      <c r="I282" s="14"/>
      <c r="J282" s="14"/>
      <c r="K282" s="14"/>
      <c r="L282" s="14"/>
      <c r="M282" s="14"/>
      <c r="N282" s="14"/>
      <c r="P282" s="14"/>
      <c r="Q282" s="14"/>
      <c r="R282" s="50"/>
      <c r="S282" s="14"/>
      <c r="T282" s="14"/>
      <c r="U282" s="14"/>
      <c r="V282" s="14"/>
      <c r="W282" s="39" t="str">
        <f t="shared" si="1"/>
        <v>alp----</v>
      </c>
      <c r="X282" s="40" t="str">
        <f t="shared" si="2"/>
        <v>-----none</v>
      </c>
      <c r="Y282" s="40" t="str">
        <f t="shared" si="3"/>
        <v>-------</v>
      </c>
      <c r="Z282" s="41" t="str">
        <f t="shared" si="4"/>
        <v>alp---</v>
      </c>
      <c r="AA282" s="41" t="str">
        <f t="shared" si="5"/>
        <v/>
      </c>
      <c r="AB282" s="41"/>
      <c r="AC282" s="41" t="str">
        <f t="shared" si="7"/>
        <v>-------</v>
      </c>
      <c r="AD282" s="41" t="str">
        <f t="shared" si="8"/>
        <v>--------</v>
      </c>
      <c r="AE282" s="41" t="str">
        <f t="shared" si="9"/>
        <v>-------</v>
      </c>
    </row>
    <row r="283">
      <c r="A283" s="20"/>
      <c r="B283" s="18"/>
      <c r="C283" s="18"/>
      <c r="D283" s="26"/>
      <c r="E283" s="33"/>
      <c r="F283" s="33"/>
      <c r="G283" s="20"/>
      <c r="H283" s="20"/>
      <c r="I283" s="20"/>
      <c r="J283" s="20"/>
      <c r="K283" s="20"/>
      <c r="L283" s="20"/>
      <c r="M283" s="20"/>
      <c r="N283" s="20"/>
      <c r="P283" s="20"/>
      <c r="Q283" s="20"/>
      <c r="R283" s="49"/>
      <c r="S283" s="20"/>
      <c r="T283" s="20"/>
      <c r="U283" s="20"/>
      <c r="V283" s="20"/>
      <c r="W283" s="39" t="str">
        <f t="shared" si="1"/>
        <v>alp----</v>
      </c>
      <c r="X283" s="40" t="str">
        <f t="shared" si="2"/>
        <v>-----none</v>
      </c>
      <c r="Y283" s="40" t="str">
        <f t="shared" si="3"/>
        <v>-------</v>
      </c>
      <c r="Z283" s="41" t="str">
        <f t="shared" si="4"/>
        <v>alp---</v>
      </c>
      <c r="AA283" s="41" t="str">
        <f t="shared" si="5"/>
        <v/>
      </c>
      <c r="AB283" s="41"/>
      <c r="AC283" s="41" t="str">
        <f t="shared" si="7"/>
        <v>-------</v>
      </c>
      <c r="AD283" s="41" t="str">
        <f t="shared" si="8"/>
        <v>--------</v>
      </c>
      <c r="AE283" s="41" t="str">
        <f t="shared" si="9"/>
        <v>-------</v>
      </c>
    </row>
    <row r="284">
      <c r="A284" s="14"/>
      <c r="B284" s="10"/>
      <c r="C284" s="10"/>
      <c r="D284" s="15"/>
      <c r="E284" s="34"/>
      <c r="F284" s="15"/>
      <c r="G284" s="14"/>
      <c r="H284" s="14"/>
      <c r="I284" s="14"/>
      <c r="J284" s="14"/>
      <c r="K284" s="14"/>
      <c r="L284" s="14"/>
      <c r="M284" s="14"/>
      <c r="N284" s="14"/>
      <c r="P284" s="14"/>
      <c r="Q284" s="14"/>
      <c r="R284" s="50"/>
      <c r="S284" s="14"/>
      <c r="T284" s="14"/>
      <c r="U284" s="14"/>
      <c r="V284" s="14"/>
      <c r="W284" s="39" t="str">
        <f t="shared" si="1"/>
        <v>alp----</v>
      </c>
      <c r="X284" s="40" t="str">
        <f t="shared" si="2"/>
        <v>-----none</v>
      </c>
      <c r="Y284" s="40" t="str">
        <f t="shared" si="3"/>
        <v>-------</v>
      </c>
      <c r="Z284" s="41" t="str">
        <f t="shared" si="4"/>
        <v>alp---</v>
      </c>
      <c r="AA284" s="41" t="str">
        <f t="shared" si="5"/>
        <v/>
      </c>
      <c r="AB284" s="41"/>
      <c r="AC284" s="41" t="str">
        <f t="shared" si="7"/>
        <v>-------</v>
      </c>
      <c r="AD284" s="41" t="str">
        <f t="shared" si="8"/>
        <v>--------</v>
      </c>
      <c r="AE284" s="41" t="str">
        <f t="shared" si="9"/>
        <v>-------</v>
      </c>
    </row>
    <row r="285">
      <c r="A285" s="20"/>
      <c r="B285" s="52"/>
      <c r="C285" s="18"/>
      <c r="D285" s="33"/>
      <c r="E285" s="33"/>
      <c r="F285" s="33"/>
      <c r="G285" s="20"/>
      <c r="H285" s="20"/>
      <c r="I285" s="20"/>
      <c r="J285" s="20"/>
      <c r="K285" s="20"/>
      <c r="L285" s="20"/>
      <c r="M285" s="20"/>
      <c r="N285" s="20"/>
      <c r="P285" s="20"/>
      <c r="Q285" s="20"/>
      <c r="R285" s="25"/>
      <c r="S285" s="20"/>
      <c r="T285" s="20"/>
      <c r="U285" s="20"/>
      <c r="V285" s="20"/>
      <c r="W285" s="39" t="str">
        <f t="shared" si="1"/>
        <v>alp----</v>
      </c>
      <c r="X285" s="40" t="str">
        <f t="shared" si="2"/>
        <v>-----none</v>
      </c>
      <c r="Y285" s="40" t="str">
        <f t="shared" si="3"/>
        <v>-------</v>
      </c>
      <c r="Z285" s="41" t="str">
        <f t="shared" si="4"/>
        <v>alp---</v>
      </c>
      <c r="AA285" s="41" t="str">
        <f t="shared" si="5"/>
        <v/>
      </c>
      <c r="AB285" s="41"/>
      <c r="AC285" s="41" t="str">
        <f t="shared" si="7"/>
        <v>-------</v>
      </c>
      <c r="AD285" s="41" t="str">
        <f t="shared" si="8"/>
        <v>--------</v>
      </c>
      <c r="AE285" s="41" t="str">
        <f t="shared" si="9"/>
        <v>-------</v>
      </c>
    </row>
    <row r="286">
      <c r="A286" s="14"/>
      <c r="B286" s="51"/>
      <c r="C286" s="10"/>
      <c r="D286" s="34"/>
      <c r="E286" s="34"/>
      <c r="F286" s="34"/>
      <c r="G286" s="14"/>
      <c r="H286" s="14"/>
      <c r="I286" s="14"/>
      <c r="J286" s="14"/>
      <c r="K286" s="14"/>
      <c r="L286" s="14"/>
      <c r="M286" s="14"/>
      <c r="N286" s="16"/>
      <c r="P286" s="14"/>
      <c r="Q286" s="14"/>
      <c r="R286" s="16"/>
      <c r="S286" s="14"/>
      <c r="T286" s="14"/>
      <c r="U286" s="14"/>
      <c r="V286" s="14"/>
      <c r="W286" s="39" t="str">
        <f t="shared" si="1"/>
        <v>alp----</v>
      </c>
      <c r="X286" s="40" t="str">
        <f t="shared" si="2"/>
        <v>-----none</v>
      </c>
      <c r="Y286" s="40" t="str">
        <f t="shared" si="3"/>
        <v>-------</v>
      </c>
      <c r="Z286" s="41" t="str">
        <f t="shared" si="4"/>
        <v>alp---</v>
      </c>
      <c r="AA286" s="41" t="str">
        <f t="shared" si="5"/>
        <v/>
      </c>
      <c r="AB286" s="41"/>
      <c r="AC286" s="41" t="str">
        <f t="shared" si="7"/>
        <v>-------</v>
      </c>
      <c r="AD286" s="41" t="str">
        <f t="shared" si="8"/>
        <v>--------</v>
      </c>
      <c r="AE286" s="41" t="str">
        <f t="shared" si="9"/>
        <v>-------</v>
      </c>
    </row>
    <row r="287">
      <c r="A287" s="20"/>
      <c r="B287" s="52"/>
      <c r="C287" s="18"/>
      <c r="D287" s="33"/>
      <c r="E287" s="33"/>
      <c r="F287" s="33"/>
      <c r="G287" s="20"/>
      <c r="H287" s="20"/>
      <c r="I287" s="20"/>
      <c r="J287" s="20"/>
      <c r="K287" s="20"/>
      <c r="L287" s="20"/>
      <c r="M287" s="20"/>
      <c r="N287" s="25"/>
      <c r="P287" s="20"/>
      <c r="Q287" s="20"/>
      <c r="R287" s="25"/>
      <c r="S287" s="20"/>
      <c r="T287" s="20"/>
      <c r="U287" s="20"/>
      <c r="V287" s="20"/>
      <c r="W287" s="39" t="str">
        <f t="shared" si="1"/>
        <v>alp----</v>
      </c>
      <c r="X287" s="40" t="str">
        <f t="shared" si="2"/>
        <v>-----none</v>
      </c>
      <c r="Y287" s="40" t="str">
        <f t="shared" si="3"/>
        <v>-------</v>
      </c>
      <c r="Z287" s="41" t="str">
        <f t="shared" si="4"/>
        <v>alp---</v>
      </c>
      <c r="AA287" s="41" t="str">
        <f t="shared" si="5"/>
        <v/>
      </c>
      <c r="AB287" s="41"/>
      <c r="AC287" s="41" t="str">
        <f t="shared" si="7"/>
        <v>-------</v>
      </c>
      <c r="AD287" s="41" t="str">
        <f t="shared" si="8"/>
        <v>--------</v>
      </c>
      <c r="AE287" s="41" t="str">
        <f t="shared" si="9"/>
        <v>-------</v>
      </c>
    </row>
    <row r="288">
      <c r="A288" s="9" t="s">
        <v>36</v>
      </c>
      <c r="B288" s="51">
        <v>44182.0</v>
      </c>
      <c r="C288" s="51">
        <v>44175.0</v>
      </c>
      <c r="D288" s="34"/>
      <c r="E288" s="34"/>
      <c r="F288" s="34"/>
      <c r="G288" s="14" t="s">
        <v>397</v>
      </c>
      <c r="H288" s="15" t="s">
        <v>42</v>
      </c>
      <c r="I288" s="14" t="s">
        <v>43</v>
      </c>
      <c r="J288" s="15" t="s">
        <v>401</v>
      </c>
      <c r="K288" s="15" t="s">
        <v>613</v>
      </c>
      <c r="L288" s="13" t="s">
        <v>45</v>
      </c>
      <c r="M288" s="13" t="s">
        <v>46</v>
      </c>
      <c r="N288" s="15" t="s">
        <v>400</v>
      </c>
      <c r="O288" s="13" t="s">
        <v>849</v>
      </c>
      <c r="P288" s="15" t="s">
        <v>401</v>
      </c>
      <c r="Q288" s="14" t="s">
        <v>1935</v>
      </c>
      <c r="R288" s="16"/>
      <c r="S288" s="14"/>
      <c r="T288" s="14" t="s">
        <v>2047</v>
      </c>
      <c r="U288" s="15" t="s">
        <v>54</v>
      </c>
      <c r="V288" s="26" t="s">
        <v>55</v>
      </c>
      <c r="W288" s="39" t="str">
        <f t="shared" si="1"/>
        <v>alp-cielo_brf-marca-awa-facebook|instagram</v>
      </c>
      <c r="X288" s="40" t="str">
        <f t="shared" si="2"/>
        <v>cielo_brf-marca-social_dark-geografico-todos-none</v>
      </c>
      <c r="Y288" s="40" t="str">
        <f t="shared" si="3"/>
        <v>cielo_brf-marca-social_dark-carrossel-1080x1080-cielo_brf_50reais--cpm</v>
      </c>
      <c r="Z288" s="41" t="str">
        <f t="shared" si="4"/>
        <v>alp-cielo_brf-marca-awa</v>
      </c>
      <c r="AA288" s="41" t="str">
        <f t="shared" si="5"/>
        <v>facebook|instagram</v>
      </c>
      <c r="AB288" s="41" t="str">
        <f t="shared" ref="AB288:AB291" si="17">J288&amp;"-"&amp;H288&amp;"-"&amp;G288&amp;"-"&amp;O288&amp;"-"&amp;L288&amp;"-"&amp;M288&amp;"-"&amp;S288&amp;"-"&amp;R288</f>
        <v>marca-facebook|instagram-awa-1080x1080-todos-social_dark--</v>
      </c>
      <c r="AC288" s="41" t="str">
        <f t="shared" si="7"/>
        <v>cielo_brf-marca-facebook|instagram-marca-social_dark-carrossel-cielo_brf_50reais-</v>
      </c>
      <c r="AD288" s="41" t="str">
        <f t="shared" si="8"/>
        <v>marca-facebook|instagram-marca-social_dark-carrossel-1080x1080-cielo_brf_50reais--cpm</v>
      </c>
      <c r="AE288" s="41" t="str">
        <f t="shared" si="9"/>
        <v>cielo_brf-geografico-carrossel-1080x1080-marca-cpm-cielo_brf_50reais-none</v>
      </c>
    </row>
    <row r="289">
      <c r="A289" s="9" t="s">
        <v>36</v>
      </c>
      <c r="B289" s="52">
        <v>44182.0</v>
      </c>
      <c r="C289" s="52">
        <v>44175.0</v>
      </c>
      <c r="D289" s="33"/>
      <c r="E289" s="43"/>
      <c r="F289" s="43"/>
      <c r="G289" s="20" t="s">
        <v>397</v>
      </c>
      <c r="H289" s="15" t="s">
        <v>42</v>
      </c>
      <c r="I289" s="20" t="s">
        <v>43</v>
      </c>
      <c r="J289" s="15" t="s">
        <v>401</v>
      </c>
      <c r="K289" s="15" t="s">
        <v>613</v>
      </c>
      <c r="L289" s="13" t="s">
        <v>45</v>
      </c>
      <c r="M289" s="23" t="s">
        <v>46</v>
      </c>
      <c r="N289" s="15" t="s">
        <v>400</v>
      </c>
      <c r="O289" s="20" t="s">
        <v>60</v>
      </c>
      <c r="P289" s="15" t="s">
        <v>401</v>
      </c>
      <c r="Q289" s="20" t="s">
        <v>1935</v>
      </c>
      <c r="R289" s="25"/>
      <c r="S289" s="20"/>
      <c r="T289" s="20" t="s">
        <v>2047</v>
      </c>
      <c r="U289" s="15" t="s">
        <v>54</v>
      </c>
      <c r="V289" s="26" t="s">
        <v>55</v>
      </c>
      <c r="W289" s="39" t="str">
        <f t="shared" si="1"/>
        <v>alp-cielo_brf-marca-awa-facebook|instagram</v>
      </c>
      <c r="X289" s="40" t="str">
        <f t="shared" si="2"/>
        <v>cielo_brf-marca-social_dark-geografico-todos-none</v>
      </c>
      <c r="Y289" s="40" t="str">
        <f t="shared" si="3"/>
        <v>cielo_brf-marca-social_dark-carrossel-1080x1920-cielo_brf_50reais--cpm</v>
      </c>
      <c r="Z289" s="41" t="str">
        <f t="shared" si="4"/>
        <v>alp-cielo_brf-marca-awa</v>
      </c>
      <c r="AA289" s="41" t="str">
        <f t="shared" si="5"/>
        <v>facebook|instagram</v>
      </c>
      <c r="AB289" s="41" t="str">
        <f t="shared" si="17"/>
        <v>marca-facebook|instagram-awa-1080x1920-todos-social_dark--</v>
      </c>
      <c r="AC289" s="41" t="str">
        <f t="shared" si="7"/>
        <v>cielo_brf-marca-facebook|instagram-marca-social_dark-carrossel-cielo_brf_50reais-</v>
      </c>
      <c r="AD289" s="41" t="str">
        <f t="shared" si="8"/>
        <v>marca-facebook|instagram-marca-social_dark-carrossel-1080x1920-cielo_brf_50reais--cpm</v>
      </c>
      <c r="AE289" s="41" t="str">
        <f t="shared" si="9"/>
        <v>cielo_brf-geografico-carrossel-1080x1920-marca-cpm-cielo_brf_50reais-none</v>
      </c>
    </row>
    <row r="290">
      <c r="A290" s="9" t="s">
        <v>36</v>
      </c>
      <c r="B290" s="51">
        <v>44182.0</v>
      </c>
      <c r="C290" s="51">
        <v>44175.0</v>
      </c>
      <c r="D290" s="33"/>
      <c r="E290" s="34"/>
      <c r="F290" s="34"/>
      <c r="G290" s="14" t="s">
        <v>397</v>
      </c>
      <c r="H290" s="15" t="s">
        <v>42</v>
      </c>
      <c r="I290" s="14" t="s">
        <v>43</v>
      </c>
      <c r="J290" s="15" t="s">
        <v>401</v>
      </c>
      <c r="K290" s="15" t="s">
        <v>613</v>
      </c>
      <c r="L290" s="13" t="s">
        <v>45</v>
      </c>
      <c r="M290" s="23" t="s">
        <v>46</v>
      </c>
      <c r="N290" s="14" t="s">
        <v>47</v>
      </c>
      <c r="O290" s="15" t="s">
        <v>48</v>
      </c>
      <c r="P290" s="15" t="s">
        <v>401</v>
      </c>
      <c r="Q290" s="14" t="s">
        <v>1935</v>
      </c>
      <c r="R290" s="16"/>
      <c r="S290" s="14"/>
      <c r="T290" s="14" t="s">
        <v>2047</v>
      </c>
      <c r="U290" s="15" t="s">
        <v>54</v>
      </c>
      <c r="V290" s="26" t="s">
        <v>55</v>
      </c>
      <c r="W290" s="39" t="str">
        <f t="shared" si="1"/>
        <v>alp-cielo_brf-marca-awa-facebook|instagram</v>
      </c>
      <c r="X290" s="40" t="str">
        <f t="shared" si="2"/>
        <v>cielo_brf-marca-social_dark-geografico-todos-none</v>
      </c>
      <c r="Y290" s="40" t="str">
        <f t="shared" si="3"/>
        <v>cielo_brf-marca-social_dark-pagepost-648x648-cielo_brf_50reais--cpm</v>
      </c>
      <c r="Z290" s="41" t="str">
        <f t="shared" si="4"/>
        <v>alp-cielo_brf-marca-awa</v>
      </c>
      <c r="AA290" s="41" t="str">
        <f t="shared" si="5"/>
        <v>facebook|instagram</v>
      </c>
      <c r="AB290" s="41" t="str">
        <f t="shared" si="17"/>
        <v>marca-facebook|instagram-awa-648x648-todos-social_dark--</v>
      </c>
      <c r="AC290" s="41" t="str">
        <f t="shared" si="7"/>
        <v>cielo_brf-marca-facebook|instagram-marca-social_dark-pagepost-cielo_brf_50reais-</v>
      </c>
      <c r="AD290" s="41" t="str">
        <f t="shared" si="8"/>
        <v>marca-facebook|instagram-marca-social_dark-pagepost-648x648-cielo_brf_50reais--cpm</v>
      </c>
      <c r="AE290" s="41" t="str">
        <f t="shared" si="9"/>
        <v>cielo_brf-geografico-pagepost-648x648-marca-cpm-cielo_brf_50reais-none</v>
      </c>
    </row>
    <row r="291">
      <c r="A291" s="9" t="s">
        <v>36</v>
      </c>
      <c r="B291" s="52">
        <v>44182.0</v>
      </c>
      <c r="C291" s="52">
        <v>44175.0</v>
      </c>
      <c r="D291" s="34"/>
      <c r="E291" s="34"/>
      <c r="F291" s="33"/>
      <c r="G291" s="20" t="s">
        <v>397</v>
      </c>
      <c r="H291" s="15" t="s">
        <v>42</v>
      </c>
      <c r="I291" s="20" t="s">
        <v>43</v>
      </c>
      <c r="J291" s="15" t="s">
        <v>401</v>
      </c>
      <c r="K291" s="15" t="s">
        <v>613</v>
      </c>
      <c r="L291" s="13" t="s">
        <v>45</v>
      </c>
      <c r="M291" s="23" t="s">
        <v>46</v>
      </c>
      <c r="N291" s="20" t="s">
        <v>59</v>
      </c>
      <c r="O291" s="20" t="s">
        <v>60</v>
      </c>
      <c r="P291" s="15" t="s">
        <v>401</v>
      </c>
      <c r="Q291" s="20" t="s">
        <v>1935</v>
      </c>
      <c r="R291" s="25"/>
      <c r="S291" s="20"/>
      <c r="T291" s="20" t="s">
        <v>2047</v>
      </c>
      <c r="U291" s="15" t="s">
        <v>54</v>
      </c>
      <c r="V291" s="26" t="s">
        <v>55</v>
      </c>
      <c r="W291" s="39" t="str">
        <f t="shared" si="1"/>
        <v>alp-cielo_brf-marca-awa-facebook|instagram</v>
      </c>
      <c r="X291" s="40" t="str">
        <f t="shared" si="2"/>
        <v>cielo_brf-marca-social_dark-geografico-todos-none</v>
      </c>
      <c r="Y291" s="40" t="str">
        <f t="shared" si="3"/>
        <v>cielo_brf-marca-social_dark-stories-1080x1920-cielo_brf_50reais--cpm</v>
      </c>
      <c r="Z291" s="41" t="str">
        <f t="shared" si="4"/>
        <v>alp-cielo_brf-marca-awa</v>
      </c>
      <c r="AA291" s="41" t="str">
        <f t="shared" si="5"/>
        <v>facebook|instagram</v>
      </c>
      <c r="AB291" s="41" t="str">
        <f t="shared" si="17"/>
        <v>marca-facebook|instagram-awa-1080x1920-todos-social_dark--</v>
      </c>
      <c r="AC291" s="41" t="str">
        <f t="shared" si="7"/>
        <v>cielo_brf-marca-facebook|instagram-marca-social_dark-stories-cielo_brf_50reais-</v>
      </c>
      <c r="AD291" s="41" t="str">
        <f t="shared" si="8"/>
        <v>marca-facebook|instagram-marca-social_dark-stories-1080x1920-cielo_brf_50reais--cpm</v>
      </c>
      <c r="AE291" s="41" t="str">
        <f t="shared" si="9"/>
        <v>cielo_brf-geografico-stories-1080x1920-marca-cpm-cielo_brf_50reais-none</v>
      </c>
    </row>
    <row r="292">
      <c r="A292" s="14"/>
      <c r="B292" s="51"/>
      <c r="C292" s="10"/>
      <c r="D292" s="34"/>
      <c r="E292" s="36"/>
      <c r="F292" s="36"/>
      <c r="G292" s="14"/>
      <c r="H292" s="14"/>
      <c r="I292" s="14"/>
      <c r="J292" s="14"/>
      <c r="K292" s="14"/>
      <c r="L292" s="14"/>
      <c r="M292" s="14"/>
      <c r="N292" s="14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9" t="s">
        <v>36</v>
      </c>
      <c r="B293" s="52">
        <v>44191.0</v>
      </c>
      <c r="C293" s="52">
        <v>44175.0</v>
      </c>
      <c r="D293" s="33"/>
      <c r="E293" s="33"/>
      <c r="F293" s="33"/>
      <c r="G293" s="20" t="s">
        <v>397</v>
      </c>
      <c r="H293" s="15" t="s">
        <v>42</v>
      </c>
      <c r="I293" s="20" t="s">
        <v>43</v>
      </c>
      <c r="J293" s="15" t="s">
        <v>401</v>
      </c>
      <c r="K293" s="15" t="s">
        <v>613</v>
      </c>
      <c r="L293" s="13" t="s">
        <v>45</v>
      </c>
      <c r="M293" s="13" t="s">
        <v>46</v>
      </c>
      <c r="N293" s="15" t="s">
        <v>400</v>
      </c>
      <c r="O293" s="23" t="s">
        <v>849</v>
      </c>
      <c r="P293" s="15" t="s">
        <v>401</v>
      </c>
      <c r="Q293" s="20" t="s">
        <v>1935</v>
      </c>
      <c r="R293" s="25"/>
      <c r="S293" s="20"/>
      <c r="T293" s="20" t="s">
        <v>2049</v>
      </c>
      <c r="U293" s="15" t="s">
        <v>54</v>
      </c>
      <c r="V293" s="26" t="s">
        <v>55</v>
      </c>
      <c r="W293" s="39" t="str">
        <f t="shared" ref="W293:W298" si="18">"alp-"&amp;K293&amp;"-"&amp;J293&amp;"-"&amp;G293&amp;"-"&amp;H293</f>
        <v>alp-cielo_brf-marca-awa-facebook|instagram</v>
      </c>
      <c r="X293" s="40" t="str">
        <f t="shared" ref="X293:X298" si="19">IF(R293="",K293&amp;"-"&amp;P293&amp;"-"&amp;M293&amp;"-"&amp;Q293&amp;"-"&amp;L293&amp;"-none",K293&amp;"-"&amp;P293&amp;"-"&amp;M293&amp;"-"&amp;Q293&amp;"-"&amp;L293&amp;"-"&amp;R293)</f>
        <v>cielo_brf-marca-social_dark-geografico-todos-none</v>
      </c>
      <c r="Y293" s="40" t="str">
        <f t="shared" ref="Y293:Y298" si="20">K293&amp;"-"&amp;P293&amp;"-"&amp;M293&amp;"-"&amp;N293&amp;"-"&amp;O293&amp;"-"&amp;T293&amp;"-"&amp;S293&amp;"-"&amp;U293</f>
        <v>cielo_brf-marca-social_dark-carrossel-1080x1080-cielo_brf_50reais_2511--cpm</v>
      </c>
      <c r="Z293" s="41" t="str">
        <f t="shared" ref="Z293:Z298" si="21">"alp-"&amp;K293&amp;"-"&amp;J293&amp;"-"&amp;G293</f>
        <v>alp-cielo_brf-marca-awa</v>
      </c>
      <c r="AA293" s="41" t="str">
        <f t="shared" ref="AA293:AA298" si="22">H293</f>
        <v>facebook|instagram</v>
      </c>
      <c r="AB293" s="41" t="str">
        <f t="shared" ref="AB293:AB298" si="23">J293&amp;"-"&amp;H293&amp;"-"&amp;G293&amp;"-"&amp;O293&amp;"-"&amp;L293&amp;"-"&amp;M293&amp;"-"&amp;S293&amp;"-"&amp;R293</f>
        <v>marca-facebook|instagram-awa-1080x1080-todos-social_dark--</v>
      </c>
      <c r="AC293" s="41" t="str">
        <f t="shared" ref="AC293:AC298" si="24">K293&amp;"-"&amp;J293&amp;"-"&amp;H293&amp;"-"&amp;P293&amp;"-"&amp;M293&amp;"-"&amp;N293&amp;"-"&amp;T293&amp;"-"&amp;S293</f>
        <v>cielo_brf-marca-facebook|instagram-marca-social_dark-carrossel-cielo_brf_50reais_2511-</v>
      </c>
      <c r="AD293" s="41" t="str">
        <f t="shared" ref="AD293:AD298" si="25">J293&amp;"-"&amp;H293&amp;"-"&amp;P293&amp;"-"&amp;M293&amp;"-"&amp;N293&amp;"-"&amp;O293&amp;"-"&amp;T293&amp;"-"&amp;S293&amp;"-"&amp;U293</f>
        <v>marca-facebook|instagram-marca-social_dark-carrossel-1080x1080-cielo_brf_50reais_2511--cpm</v>
      </c>
      <c r="AE293" s="41" t="str">
        <f t="shared" ref="AE293:AE298" si="26">K293&amp;"-"&amp;Q293&amp;"-"&amp;N293&amp;"-"&amp;O293&amp;"-"&amp;P293&amp;"-"&amp;U293&amp;"-"&amp;T293&amp;"-"&amp;V293</f>
        <v>cielo_brf-geografico-carrossel-1080x1080-marca-cpm-cielo_brf_50reais_2511-none</v>
      </c>
    </row>
    <row r="294">
      <c r="A294" s="9" t="s">
        <v>36</v>
      </c>
      <c r="B294" s="51">
        <v>44191.0</v>
      </c>
      <c r="C294" s="51">
        <v>44175.0</v>
      </c>
      <c r="D294" s="34"/>
      <c r="E294" s="34"/>
      <c r="F294" s="34"/>
      <c r="G294" s="14" t="s">
        <v>397</v>
      </c>
      <c r="H294" s="15" t="s">
        <v>42</v>
      </c>
      <c r="I294" s="14" t="s">
        <v>43</v>
      </c>
      <c r="J294" s="15" t="s">
        <v>401</v>
      </c>
      <c r="K294" s="15" t="s">
        <v>613</v>
      </c>
      <c r="L294" s="13" t="s">
        <v>45</v>
      </c>
      <c r="M294" s="13" t="s">
        <v>46</v>
      </c>
      <c r="N294" s="15" t="s">
        <v>47</v>
      </c>
      <c r="O294" s="15" t="s">
        <v>48</v>
      </c>
      <c r="P294" s="15" t="s">
        <v>401</v>
      </c>
      <c r="Q294" s="14" t="s">
        <v>1935</v>
      </c>
      <c r="R294" s="16"/>
      <c r="S294" s="14"/>
      <c r="T294" s="14" t="s">
        <v>2049</v>
      </c>
      <c r="U294" s="15" t="s">
        <v>54</v>
      </c>
      <c r="V294" s="26" t="s">
        <v>55</v>
      </c>
      <c r="W294" s="39" t="str">
        <f t="shared" si="18"/>
        <v>alp-cielo_brf-marca-awa-facebook|instagram</v>
      </c>
      <c r="X294" s="40" t="str">
        <f t="shared" si="19"/>
        <v>cielo_brf-marca-social_dark-geografico-todos-none</v>
      </c>
      <c r="Y294" s="40" t="str">
        <f t="shared" si="20"/>
        <v>cielo_brf-marca-social_dark-pagepost-648x648-cielo_brf_50reais_2511--cpm</v>
      </c>
      <c r="Z294" s="41" t="str">
        <f t="shared" si="21"/>
        <v>alp-cielo_brf-marca-awa</v>
      </c>
      <c r="AA294" s="41" t="str">
        <f t="shared" si="22"/>
        <v>facebook|instagram</v>
      </c>
      <c r="AB294" s="41" t="str">
        <f t="shared" si="23"/>
        <v>marca-facebook|instagram-awa-648x648-todos-social_dark--</v>
      </c>
      <c r="AC294" s="41" t="str">
        <f t="shared" si="24"/>
        <v>cielo_brf-marca-facebook|instagram-marca-social_dark-pagepost-cielo_brf_50reais_2511-</v>
      </c>
      <c r="AD294" s="41" t="str">
        <f t="shared" si="25"/>
        <v>marca-facebook|instagram-marca-social_dark-pagepost-648x648-cielo_brf_50reais_2511--cpm</v>
      </c>
      <c r="AE294" s="41" t="str">
        <f t="shared" si="26"/>
        <v>cielo_brf-geografico-pagepost-648x648-marca-cpm-cielo_brf_50reais_2511-none</v>
      </c>
    </row>
    <row r="295">
      <c r="A295" s="9" t="s">
        <v>36</v>
      </c>
      <c r="B295" s="52">
        <v>44191.0</v>
      </c>
      <c r="C295" s="52">
        <v>44175.0</v>
      </c>
      <c r="D295" s="33"/>
      <c r="E295" s="33"/>
      <c r="F295" s="33"/>
      <c r="G295" s="20" t="s">
        <v>397</v>
      </c>
      <c r="H295" s="15" t="s">
        <v>42</v>
      </c>
      <c r="I295" s="20" t="s">
        <v>43</v>
      </c>
      <c r="J295" s="15" t="s">
        <v>401</v>
      </c>
      <c r="K295" s="15" t="s">
        <v>613</v>
      </c>
      <c r="L295" s="13" t="s">
        <v>45</v>
      </c>
      <c r="M295" s="13" t="s">
        <v>46</v>
      </c>
      <c r="N295" s="20" t="s">
        <v>59</v>
      </c>
      <c r="O295" s="20" t="s">
        <v>60</v>
      </c>
      <c r="P295" s="15" t="s">
        <v>401</v>
      </c>
      <c r="Q295" s="20" t="s">
        <v>1935</v>
      </c>
      <c r="R295" s="25"/>
      <c r="S295" s="20"/>
      <c r="T295" s="20" t="s">
        <v>2049</v>
      </c>
      <c r="U295" s="15" t="s">
        <v>54</v>
      </c>
      <c r="V295" s="26" t="s">
        <v>55</v>
      </c>
      <c r="W295" s="39" t="str">
        <f t="shared" si="18"/>
        <v>alp-cielo_brf-marca-awa-facebook|instagram</v>
      </c>
      <c r="X295" s="40" t="str">
        <f t="shared" si="19"/>
        <v>cielo_brf-marca-social_dark-geografico-todos-none</v>
      </c>
      <c r="Y295" s="40" t="str">
        <f t="shared" si="20"/>
        <v>cielo_brf-marca-social_dark-stories-1080x1920-cielo_brf_50reais_2511--cpm</v>
      </c>
      <c r="Z295" s="41" t="str">
        <f t="shared" si="21"/>
        <v>alp-cielo_brf-marca-awa</v>
      </c>
      <c r="AA295" s="41" t="str">
        <f t="shared" si="22"/>
        <v>facebook|instagram</v>
      </c>
      <c r="AB295" s="41" t="str">
        <f t="shared" si="23"/>
        <v>marca-facebook|instagram-awa-1080x1920-todos-social_dark--</v>
      </c>
      <c r="AC295" s="41" t="str">
        <f t="shared" si="24"/>
        <v>cielo_brf-marca-facebook|instagram-marca-social_dark-stories-cielo_brf_50reais_2511-</v>
      </c>
      <c r="AD295" s="41" t="str">
        <f t="shared" si="25"/>
        <v>marca-facebook|instagram-marca-social_dark-stories-1080x1920-cielo_brf_50reais_2511--cpm</v>
      </c>
      <c r="AE295" s="41" t="str">
        <f t="shared" si="26"/>
        <v>cielo_brf-geografico-stories-1080x1920-marca-cpm-cielo_brf_50reais_2511-none</v>
      </c>
    </row>
    <row r="296">
      <c r="A296" s="9" t="s">
        <v>36</v>
      </c>
      <c r="B296" s="51">
        <v>44191.0</v>
      </c>
      <c r="C296" s="51">
        <v>44175.0</v>
      </c>
      <c r="D296" s="34"/>
      <c r="E296" s="34"/>
      <c r="F296" s="34"/>
      <c r="G296" s="14" t="s">
        <v>397</v>
      </c>
      <c r="H296" s="15" t="s">
        <v>42</v>
      </c>
      <c r="I296" s="14" t="s">
        <v>43</v>
      </c>
      <c r="J296" s="15" t="s">
        <v>401</v>
      </c>
      <c r="K296" s="15" t="s">
        <v>613</v>
      </c>
      <c r="L296" s="13" t="s">
        <v>45</v>
      </c>
      <c r="M296" s="13" t="s">
        <v>46</v>
      </c>
      <c r="N296" s="14" t="s">
        <v>59</v>
      </c>
      <c r="O296" s="14" t="s">
        <v>60</v>
      </c>
      <c r="P296" s="15" t="s">
        <v>401</v>
      </c>
      <c r="Q296" s="14" t="s">
        <v>1935</v>
      </c>
      <c r="R296" s="16"/>
      <c r="S296" s="14"/>
      <c r="T296" s="14" t="s">
        <v>2049</v>
      </c>
      <c r="U296" s="15" t="s">
        <v>54</v>
      </c>
      <c r="V296" s="26" t="s">
        <v>55</v>
      </c>
      <c r="W296" s="39" t="str">
        <f t="shared" si="18"/>
        <v>alp-cielo_brf-marca-awa-facebook|instagram</v>
      </c>
      <c r="X296" s="40" t="str">
        <f t="shared" si="19"/>
        <v>cielo_brf-marca-social_dark-geografico-todos-none</v>
      </c>
      <c r="Y296" s="40" t="str">
        <f t="shared" si="20"/>
        <v>cielo_brf-marca-social_dark-stories-1080x1920-cielo_brf_50reais_2511--cpm</v>
      </c>
      <c r="Z296" s="41" t="str">
        <f t="shared" si="21"/>
        <v>alp-cielo_brf-marca-awa</v>
      </c>
      <c r="AA296" s="41" t="str">
        <f t="shared" si="22"/>
        <v>facebook|instagram</v>
      </c>
      <c r="AB296" s="41" t="str">
        <f t="shared" si="23"/>
        <v>marca-facebook|instagram-awa-1080x1920-todos-social_dark--</v>
      </c>
      <c r="AC296" s="41" t="str">
        <f t="shared" si="24"/>
        <v>cielo_brf-marca-facebook|instagram-marca-social_dark-stories-cielo_brf_50reais_2511-</v>
      </c>
      <c r="AD296" s="41" t="str">
        <f t="shared" si="25"/>
        <v>marca-facebook|instagram-marca-social_dark-stories-1080x1920-cielo_brf_50reais_2511--cpm</v>
      </c>
      <c r="AE296" s="41" t="str">
        <f t="shared" si="26"/>
        <v>cielo_brf-geografico-stories-1080x1920-marca-cpm-cielo_brf_50reais_2511-none</v>
      </c>
    </row>
    <row r="297">
      <c r="A297" s="9" t="s">
        <v>36</v>
      </c>
      <c r="B297" s="52">
        <v>44191.0</v>
      </c>
      <c r="C297" s="52">
        <v>44175.0</v>
      </c>
      <c r="D297" s="33"/>
      <c r="E297" s="33"/>
      <c r="F297" s="33"/>
      <c r="G297" s="20" t="s">
        <v>397</v>
      </c>
      <c r="H297" s="15" t="s">
        <v>42</v>
      </c>
      <c r="I297" s="20" t="s">
        <v>43</v>
      </c>
      <c r="J297" s="15" t="s">
        <v>401</v>
      </c>
      <c r="K297" s="15" t="s">
        <v>613</v>
      </c>
      <c r="L297" s="13" t="s">
        <v>45</v>
      </c>
      <c r="M297" s="13" t="s">
        <v>46</v>
      </c>
      <c r="N297" s="15" t="s">
        <v>47</v>
      </c>
      <c r="O297" s="15" t="s">
        <v>48</v>
      </c>
      <c r="P297" s="15" t="s">
        <v>401</v>
      </c>
      <c r="Q297" s="20" t="s">
        <v>1935</v>
      </c>
      <c r="R297" s="25"/>
      <c r="S297" s="20"/>
      <c r="T297" s="20" t="s">
        <v>2049</v>
      </c>
      <c r="U297" s="15" t="s">
        <v>54</v>
      </c>
      <c r="V297" s="26" t="s">
        <v>55</v>
      </c>
      <c r="W297" s="39" t="str">
        <f t="shared" si="18"/>
        <v>alp-cielo_brf-marca-awa-facebook|instagram</v>
      </c>
      <c r="X297" s="40" t="str">
        <f t="shared" si="19"/>
        <v>cielo_brf-marca-social_dark-geografico-todos-none</v>
      </c>
      <c r="Y297" s="40" t="str">
        <f t="shared" si="20"/>
        <v>cielo_brf-marca-social_dark-pagepost-648x648-cielo_brf_50reais_2511--cpm</v>
      </c>
      <c r="Z297" s="41" t="str">
        <f t="shared" si="21"/>
        <v>alp-cielo_brf-marca-awa</v>
      </c>
      <c r="AA297" s="41" t="str">
        <f t="shared" si="22"/>
        <v>facebook|instagram</v>
      </c>
      <c r="AB297" s="41" t="str">
        <f t="shared" si="23"/>
        <v>marca-facebook|instagram-awa-648x648-todos-social_dark--</v>
      </c>
      <c r="AC297" s="41" t="str">
        <f t="shared" si="24"/>
        <v>cielo_brf-marca-facebook|instagram-marca-social_dark-pagepost-cielo_brf_50reais_2511-</v>
      </c>
      <c r="AD297" s="41" t="str">
        <f t="shared" si="25"/>
        <v>marca-facebook|instagram-marca-social_dark-pagepost-648x648-cielo_brf_50reais_2511--cpm</v>
      </c>
      <c r="AE297" s="41" t="str">
        <f t="shared" si="26"/>
        <v>cielo_brf-geografico-pagepost-648x648-marca-cpm-cielo_brf_50reais_2511-none</v>
      </c>
    </row>
    <row r="298">
      <c r="A298" s="9" t="s">
        <v>36</v>
      </c>
      <c r="B298" s="51">
        <v>44191.0</v>
      </c>
      <c r="C298" s="51">
        <v>44175.0</v>
      </c>
      <c r="D298" s="34"/>
      <c r="E298" s="34"/>
      <c r="F298" s="34"/>
      <c r="G298" s="14" t="s">
        <v>397</v>
      </c>
      <c r="H298" s="15" t="s">
        <v>42</v>
      </c>
      <c r="I298" s="14" t="s">
        <v>43</v>
      </c>
      <c r="J298" s="15" t="s">
        <v>401</v>
      </c>
      <c r="K298" s="15" t="s">
        <v>613</v>
      </c>
      <c r="L298" s="13" t="s">
        <v>45</v>
      </c>
      <c r="M298" s="13" t="s">
        <v>46</v>
      </c>
      <c r="N298" s="15" t="s">
        <v>47</v>
      </c>
      <c r="O298" s="13" t="s">
        <v>849</v>
      </c>
      <c r="P298" s="15" t="s">
        <v>401</v>
      </c>
      <c r="Q298" s="14" t="s">
        <v>1935</v>
      </c>
      <c r="R298" s="16"/>
      <c r="S298" s="14"/>
      <c r="T298" s="14" t="s">
        <v>2049</v>
      </c>
      <c r="U298" s="15" t="s">
        <v>54</v>
      </c>
      <c r="V298" s="26" t="s">
        <v>55</v>
      </c>
      <c r="W298" s="39" t="str">
        <f t="shared" si="18"/>
        <v>alp-cielo_brf-marca-awa-facebook|instagram</v>
      </c>
      <c r="X298" s="40" t="str">
        <f t="shared" si="19"/>
        <v>cielo_brf-marca-social_dark-geografico-todos-none</v>
      </c>
      <c r="Y298" s="40" t="str">
        <f t="shared" si="20"/>
        <v>cielo_brf-marca-social_dark-pagepost-1080x1080-cielo_brf_50reais_2511--cpm</v>
      </c>
      <c r="Z298" s="41" t="str">
        <f t="shared" si="21"/>
        <v>alp-cielo_brf-marca-awa</v>
      </c>
      <c r="AA298" s="41" t="str">
        <f t="shared" si="22"/>
        <v>facebook|instagram</v>
      </c>
      <c r="AB298" s="41" t="str">
        <f t="shared" si="23"/>
        <v>marca-facebook|instagram-awa-1080x1080-todos-social_dark--</v>
      </c>
      <c r="AC298" s="41" t="str">
        <f t="shared" si="24"/>
        <v>cielo_brf-marca-facebook|instagram-marca-social_dark-pagepost-cielo_brf_50reais_2511-</v>
      </c>
      <c r="AD298" s="41" t="str">
        <f t="shared" si="25"/>
        <v>marca-facebook|instagram-marca-social_dark-pagepost-1080x1080-cielo_brf_50reais_2511--cpm</v>
      </c>
      <c r="AE298" s="41" t="str">
        <f t="shared" si="26"/>
        <v>cielo_brf-geografico-pagepost-1080x1080-marca-cpm-cielo_brf_50reais_2511-none</v>
      </c>
    </row>
    <row r="299">
      <c r="A299" s="20"/>
      <c r="B299" s="52"/>
      <c r="C299" s="18"/>
      <c r="D299" s="33"/>
      <c r="E299" s="43"/>
      <c r="F299" s="43"/>
      <c r="G299" s="20"/>
      <c r="H299" s="20"/>
      <c r="I299" s="20"/>
      <c r="J299" s="20"/>
      <c r="K299" s="20"/>
      <c r="L299" s="20"/>
      <c r="M299" s="20"/>
      <c r="N299" s="20"/>
      <c r="P299" s="20"/>
      <c r="Q299" s="20"/>
      <c r="R299" s="25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51"/>
      <c r="C300" s="10"/>
      <c r="D300" s="34"/>
      <c r="E300" s="34"/>
      <c r="F300" s="34"/>
      <c r="G300" s="14"/>
      <c r="H300" s="14"/>
      <c r="I300" s="14"/>
      <c r="J300" s="14"/>
      <c r="K300" s="14"/>
      <c r="L300" s="14"/>
      <c r="M300" s="14"/>
      <c r="N300" s="16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52"/>
      <c r="C301" s="18"/>
      <c r="D301" s="33"/>
      <c r="E301" s="33"/>
      <c r="F301" s="33"/>
      <c r="G301" s="20"/>
      <c r="H301" s="20"/>
      <c r="I301" s="20"/>
      <c r="J301" s="20"/>
      <c r="K301" s="20"/>
      <c r="L301" s="20"/>
      <c r="M301" s="20"/>
      <c r="N301" s="25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51"/>
      <c r="C302" s="10"/>
      <c r="D302" s="34"/>
      <c r="E302" s="34"/>
      <c r="F302" s="34"/>
      <c r="G302" s="14"/>
      <c r="H302" s="14"/>
      <c r="I302" s="14"/>
      <c r="J302" s="14"/>
      <c r="K302" s="14"/>
      <c r="L302" s="14"/>
      <c r="M302" s="14"/>
      <c r="N302" s="14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52"/>
      <c r="C303" s="18"/>
      <c r="D303" s="33"/>
      <c r="E303" s="33"/>
      <c r="F303" s="33"/>
      <c r="G303" s="20"/>
      <c r="H303" s="20"/>
      <c r="I303" s="20"/>
      <c r="J303" s="20"/>
      <c r="K303" s="20"/>
      <c r="L303" s="20"/>
      <c r="M303" s="20"/>
      <c r="N303" s="20"/>
      <c r="P303" s="20"/>
      <c r="Q303" s="20"/>
      <c r="R303" s="25"/>
      <c r="S303" s="20"/>
      <c r="T303" s="20"/>
      <c r="U303" s="20"/>
      <c r="V303" s="20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51"/>
      <c r="C304" s="10"/>
      <c r="D304" s="34"/>
      <c r="E304" s="36"/>
      <c r="F304" s="36"/>
      <c r="G304" s="14"/>
      <c r="H304" s="14"/>
      <c r="I304" s="14"/>
      <c r="J304" s="14"/>
      <c r="K304" s="14"/>
      <c r="L304" s="14"/>
      <c r="M304" s="14"/>
      <c r="N304" s="14"/>
      <c r="P304" s="14"/>
      <c r="Q304" s="14"/>
      <c r="R304" s="16"/>
      <c r="S304" s="14"/>
      <c r="T304" s="14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14"/>
      <c r="B305" s="51"/>
      <c r="C305" s="10"/>
      <c r="D305" s="34"/>
      <c r="E305" s="34"/>
      <c r="F305" s="34"/>
      <c r="G305" s="14"/>
      <c r="H305" s="14"/>
      <c r="I305" s="14"/>
      <c r="J305" s="14"/>
      <c r="K305" s="14"/>
      <c r="L305" s="14"/>
      <c r="M305" s="14"/>
      <c r="N305" s="16"/>
      <c r="O305" s="16"/>
      <c r="P305" s="14"/>
      <c r="Q305" s="14"/>
      <c r="R305" s="16"/>
      <c r="S305" s="14"/>
      <c r="T305" s="14"/>
      <c r="U305" s="14"/>
      <c r="V305" s="14"/>
      <c r="W305" s="16"/>
      <c r="X305" s="16"/>
      <c r="Y305" s="16"/>
      <c r="Z305" s="17"/>
      <c r="AA305" s="17"/>
      <c r="AB305" s="17"/>
      <c r="AC305" s="17"/>
      <c r="AD305" s="17"/>
      <c r="AE305" s="17"/>
    </row>
    <row r="306">
      <c r="A306" s="14"/>
      <c r="B306" s="10"/>
      <c r="C306" s="10"/>
      <c r="D306" s="15"/>
      <c r="E306" s="34"/>
      <c r="F306" s="3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6"/>
      <c r="S306" s="14"/>
      <c r="T306" s="14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18"/>
      <c r="C307" s="18"/>
      <c r="D307" s="26"/>
      <c r="E307" s="33"/>
      <c r="F307" s="33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5"/>
      <c r="S307" s="20"/>
      <c r="T307" s="20"/>
      <c r="U307" s="20"/>
      <c r="V307" s="20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10"/>
      <c r="C308" s="10"/>
      <c r="D308" s="15"/>
      <c r="E308" s="34"/>
      <c r="F308" s="3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6"/>
      <c r="S308" s="14"/>
      <c r="T308" s="14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18"/>
      <c r="C309" s="18"/>
      <c r="D309" s="26"/>
      <c r="E309" s="33"/>
      <c r="F309" s="33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5"/>
      <c r="S309" s="20"/>
      <c r="T309" s="20"/>
      <c r="U309" s="20"/>
      <c r="V309" s="20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10"/>
      <c r="C310" s="10"/>
      <c r="D310" s="15"/>
      <c r="E310" s="34"/>
      <c r="F310" s="3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6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18"/>
      <c r="C311" s="18"/>
      <c r="D311" s="26"/>
      <c r="E311" s="33"/>
      <c r="F311" s="33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5"/>
      <c r="S311" s="20"/>
      <c r="T311" s="20"/>
      <c r="U311" s="20"/>
      <c r="V311" s="20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10"/>
      <c r="C312" s="10"/>
      <c r="D312" s="15"/>
      <c r="E312" s="34"/>
      <c r="F312" s="3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6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18"/>
      <c r="C313" s="18"/>
      <c r="D313" s="26"/>
      <c r="E313" s="33"/>
      <c r="F313" s="33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5"/>
      <c r="S313" s="20"/>
      <c r="T313" s="20"/>
      <c r="U313" s="20"/>
      <c r="V313" s="20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10"/>
      <c r="C314" s="10"/>
      <c r="D314" s="15"/>
      <c r="E314" s="34"/>
      <c r="F314" s="3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6"/>
      <c r="S314" s="14"/>
      <c r="T314" s="14"/>
      <c r="U314" s="14"/>
      <c r="V314" s="14"/>
      <c r="Z314" s="41"/>
      <c r="AA314" s="41"/>
      <c r="AB314" s="41"/>
      <c r="AC314" s="41"/>
      <c r="AD314" s="41"/>
    </row>
    <row r="315">
      <c r="A315" s="20"/>
      <c r="B315" s="18"/>
      <c r="C315" s="18"/>
      <c r="D315" s="26"/>
      <c r="E315" s="33"/>
      <c r="F315" s="33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5"/>
      <c r="S315" s="20"/>
      <c r="T315" s="20"/>
      <c r="U315" s="20"/>
      <c r="V315" s="20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10"/>
      <c r="C316" s="10"/>
      <c r="D316" s="15"/>
      <c r="E316" s="34"/>
      <c r="F316" s="3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6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20"/>
      <c r="B317" s="18"/>
      <c r="C317" s="18"/>
      <c r="D317" s="26"/>
      <c r="E317" s="33"/>
      <c r="F317" s="33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5"/>
      <c r="S317" s="20"/>
      <c r="T317" s="20"/>
      <c r="U317" s="20"/>
      <c r="V317" s="20"/>
      <c r="X317" s="40"/>
      <c r="Y317" s="40"/>
      <c r="Z317" s="41"/>
      <c r="AA317" s="41"/>
      <c r="AB317" s="41"/>
      <c r="AC317" s="41"/>
      <c r="AD317" s="41"/>
      <c r="AE317" s="41"/>
    </row>
    <row r="318">
      <c r="A318" s="14"/>
      <c r="B318" s="10"/>
      <c r="C318" s="10"/>
      <c r="D318" s="15"/>
      <c r="E318" s="34"/>
      <c r="F318" s="3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6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18"/>
      <c r="C319" s="18"/>
      <c r="D319" s="26"/>
      <c r="E319" s="33"/>
      <c r="F319" s="33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5"/>
      <c r="S319" s="20"/>
      <c r="T319" s="20"/>
      <c r="U319" s="20"/>
      <c r="V319" s="20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10"/>
      <c r="C320" s="10"/>
      <c r="D320" s="15"/>
      <c r="E320" s="34"/>
      <c r="F320" s="3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6"/>
      <c r="S320" s="14"/>
      <c r="T320" s="14"/>
      <c r="U320" s="14"/>
      <c r="V320" s="14"/>
      <c r="X320" s="40"/>
      <c r="Y320" s="40"/>
      <c r="Z320" s="41"/>
      <c r="AA320" s="41"/>
      <c r="AB320" s="41"/>
      <c r="AC320" s="41"/>
      <c r="AD320" s="41"/>
      <c r="AE320" s="41"/>
    </row>
    <row r="321">
      <c r="A321" s="20"/>
      <c r="B321" s="18"/>
      <c r="C321" s="18"/>
      <c r="D321" s="26"/>
      <c r="E321" s="33"/>
      <c r="F321" s="26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5"/>
      <c r="S321" s="20"/>
      <c r="T321" s="20"/>
      <c r="U321" s="20"/>
      <c r="V321" s="20"/>
      <c r="X321" s="40"/>
      <c r="Y321" s="40"/>
      <c r="Z321" s="41"/>
      <c r="AA321" s="41"/>
      <c r="AB321" s="41"/>
      <c r="AC321" s="41"/>
      <c r="AD321" s="41"/>
      <c r="AE321" s="41"/>
    </row>
    <row r="322">
      <c r="A322" s="14"/>
      <c r="B322" s="10"/>
      <c r="C322" s="10"/>
      <c r="D322" s="15"/>
      <c r="E322" s="15"/>
      <c r="F322" s="15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6"/>
      <c r="X322" s="16"/>
      <c r="Y322" s="16"/>
      <c r="Z322" s="17"/>
      <c r="AA322" s="17"/>
      <c r="AB322" s="17"/>
      <c r="AC322" s="17"/>
      <c r="AD322" s="17"/>
      <c r="AE322" s="17"/>
    </row>
    <row r="323">
      <c r="A323" s="20"/>
      <c r="B323" s="18"/>
      <c r="C323" s="18"/>
      <c r="D323" s="26"/>
      <c r="E323" s="26"/>
      <c r="F323" s="2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6"/>
      <c r="X323" s="16"/>
      <c r="Y323" s="16"/>
      <c r="Z323" s="17"/>
      <c r="AA323" s="17"/>
      <c r="AB323" s="17"/>
      <c r="AC323" s="17"/>
      <c r="AD323" s="17"/>
      <c r="AE323" s="17"/>
    </row>
    <row r="324">
      <c r="A324" s="14"/>
      <c r="B324" s="10"/>
      <c r="C324" s="10"/>
      <c r="D324" s="15"/>
      <c r="E324" s="15"/>
      <c r="F324" s="15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6"/>
      <c r="X324" s="16"/>
      <c r="Y324" s="16"/>
      <c r="Z324" s="17"/>
      <c r="AA324" s="17"/>
      <c r="AB324" s="17"/>
      <c r="AC324" s="17"/>
      <c r="AD324" s="17"/>
      <c r="AE324" s="17"/>
    </row>
    <row r="325">
      <c r="A325" s="20"/>
      <c r="B325" s="18"/>
      <c r="C325" s="18"/>
      <c r="D325" s="26"/>
      <c r="E325" s="26"/>
      <c r="F325" s="2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6"/>
      <c r="X325" s="16"/>
      <c r="Y325" s="16"/>
      <c r="Z325" s="17"/>
      <c r="AA325" s="17"/>
      <c r="AB325" s="17"/>
      <c r="AC325" s="17"/>
      <c r="AD325" s="17"/>
      <c r="AE325" s="17"/>
    </row>
    <row r="326">
      <c r="A326" s="14"/>
      <c r="B326" s="10"/>
      <c r="C326" s="10"/>
      <c r="D326" s="15"/>
      <c r="E326" s="15"/>
      <c r="F326" s="1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6"/>
      <c r="X326" s="16"/>
      <c r="Y326" s="16"/>
      <c r="Z326" s="17"/>
      <c r="AA326" s="17"/>
      <c r="AB326" s="17"/>
      <c r="AC326" s="17"/>
      <c r="AD326" s="17"/>
      <c r="AE326" s="17"/>
    </row>
    <row r="327">
      <c r="A327" s="20"/>
      <c r="B327" s="18"/>
      <c r="C327" s="18"/>
      <c r="D327" s="26"/>
      <c r="E327" s="26"/>
      <c r="F327" s="2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6"/>
      <c r="X327" s="16"/>
      <c r="Y327" s="16"/>
      <c r="Z327" s="17"/>
      <c r="AA327" s="17"/>
      <c r="AB327" s="17"/>
      <c r="AC327" s="17"/>
      <c r="AD327" s="17"/>
      <c r="AE327" s="17"/>
    </row>
    <row r="328">
      <c r="A328" s="14"/>
      <c r="B328" s="10"/>
      <c r="C328" s="10"/>
      <c r="D328" s="15"/>
      <c r="E328" s="15"/>
      <c r="F328" s="15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6"/>
      <c r="X328" s="16"/>
      <c r="Y328" s="16"/>
      <c r="Z328" s="17"/>
      <c r="AA328" s="17"/>
      <c r="AB328" s="17"/>
      <c r="AC328" s="17"/>
      <c r="AD328" s="17"/>
      <c r="AE328" s="17"/>
    </row>
    <row r="329">
      <c r="A329" s="20"/>
      <c r="B329" s="18"/>
      <c r="C329" s="18"/>
      <c r="D329" s="26"/>
      <c r="E329" s="26"/>
      <c r="F329" s="2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6"/>
      <c r="X329" s="16"/>
      <c r="Y329" s="16"/>
      <c r="Z329" s="17"/>
      <c r="AA329" s="17"/>
      <c r="AB329" s="17"/>
      <c r="AC329" s="17"/>
      <c r="AD329" s="17"/>
      <c r="AE329" s="17"/>
    </row>
    <row r="330">
      <c r="A330" s="14"/>
      <c r="B330" s="10"/>
      <c r="C330" s="10"/>
      <c r="D330" s="15"/>
      <c r="E330" s="15"/>
      <c r="F330" s="1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6"/>
      <c r="X330" s="16"/>
      <c r="Y330" s="16"/>
      <c r="Z330" s="17"/>
      <c r="AA330" s="17"/>
      <c r="AB330" s="17"/>
      <c r="AC330" s="17"/>
      <c r="AD330" s="17"/>
      <c r="AE330" s="17"/>
    </row>
    <row r="331">
      <c r="A331" s="20"/>
      <c r="B331" s="18"/>
      <c r="C331" s="18"/>
      <c r="D331" s="26"/>
      <c r="E331" s="26"/>
      <c r="F331" s="2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6"/>
      <c r="X331" s="16"/>
      <c r="Y331" s="16"/>
      <c r="Z331" s="17"/>
      <c r="AA331" s="17"/>
      <c r="AB331" s="17"/>
      <c r="AC331" s="17"/>
      <c r="AD331" s="17"/>
      <c r="AE331" s="17"/>
    </row>
    <row r="332">
      <c r="A332" s="14"/>
      <c r="B332" s="10"/>
      <c r="C332" s="10"/>
      <c r="D332" s="15"/>
      <c r="E332" s="15"/>
      <c r="F332" s="1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6"/>
      <c r="X332" s="16"/>
      <c r="Y332" s="16"/>
      <c r="Z332" s="17"/>
      <c r="AA332" s="17"/>
      <c r="AB332" s="17"/>
      <c r="AC332" s="17"/>
      <c r="AD332" s="17"/>
      <c r="AE332" s="17"/>
    </row>
    <row r="333">
      <c r="A333" s="20"/>
      <c r="B333" s="18"/>
      <c r="C333" s="18"/>
      <c r="D333" s="26"/>
      <c r="E333" s="26"/>
      <c r="F333" s="2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6"/>
      <c r="X333" s="16"/>
      <c r="Y333" s="16"/>
      <c r="Z333" s="17"/>
      <c r="AA333" s="17"/>
      <c r="AB333" s="17"/>
      <c r="AC333" s="17"/>
      <c r="AD333" s="17"/>
      <c r="AE333" s="17"/>
    </row>
    <row r="334">
      <c r="A334" s="14"/>
      <c r="B334" s="10"/>
      <c r="C334" s="10"/>
      <c r="D334" s="15"/>
      <c r="E334" s="15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6"/>
      <c r="X334" s="16"/>
      <c r="Y334" s="16"/>
      <c r="Z334" s="17"/>
      <c r="AA334" s="17"/>
      <c r="AB334" s="17"/>
      <c r="AC334" s="17"/>
      <c r="AD334" s="17"/>
      <c r="AE334" s="17"/>
    </row>
    <row r="335">
      <c r="A335" s="20"/>
      <c r="B335" s="18"/>
      <c r="C335" s="18"/>
      <c r="D335" s="26"/>
      <c r="E335" s="26"/>
      <c r="F335" s="2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6"/>
      <c r="X335" s="16"/>
      <c r="Y335" s="16"/>
      <c r="Z335" s="17"/>
      <c r="AA335" s="17"/>
      <c r="AB335" s="17"/>
      <c r="AC335" s="17"/>
      <c r="AD335" s="17"/>
      <c r="AE335" s="17"/>
    </row>
    <row r="336">
      <c r="A336" s="14"/>
      <c r="B336" s="10"/>
      <c r="C336" s="10"/>
      <c r="D336" s="15"/>
      <c r="E336" s="15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6"/>
      <c r="X336" s="16"/>
      <c r="Y336" s="16"/>
      <c r="Z336" s="17"/>
      <c r="AA336" s="17"/>
      <c r="AB336" s="17"/>
      <c r="AC336" s="17"/>
      <c r="AD336" s="17"/>
      <c r="AE336" s="17"/>
    </row>
    <row r="337">
      <c r="A337" s="20"/>
      <c r="B337" s="18"/>
      <c r="C337" s="18"/>
      <c r="D337" s="26"/>
      <c r="E337" s="26"/>
      <c r="F337" s="2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6"/>
      <c r="X337" s="16"/>
      <c r="Y337" s="16"/>
      <c r="Z337" s="17"/>
      <c r="AA337" s="17"/>
      <c r="AB337" s="17"/>
      <c r="AC337" s="17"/>
      <c r="AD337" s="17"/>
      <c r="AE337" s="17"/>
    </row>
    <row r="338">
      <c r="A338" s="14"/>
      <c r="B338" s="10"/>
      <c r="C338" s="10"/>
      <c r="D338" s="15"/>
      <c r="E338" s="15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6"/>
      <c r="X338" s="16"/>
      <c r="Y338" s="16"/>
      <c r="Z338" s="17"/>
      <c r="AA338" s="17"/>
      <c r="AB338" s="17"/>
      <c r="AC338" s="17"/>
      <c r="AD338" s="17"/>
      <c r="AE338" s="17"/>
    </row>
    <row r="339">
      <c r="A339" s="20"/>
      <c r="B339" s="18"/>
      <c r="C339" s="18"/>
      <c r="D339" s="26"/>
      <c r="E339" s="26"/>
      <c r="F339" s="2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6"/>
      <c r="X339" s="16"/>
      <c r="Y339" s="16"/>
      <c r="Z339" s="17"/>
      <c r="AA339" s="17"/>
      <c r="AB339" s="17"/>
      <c r="AC339" s="17"/>
      <c r="AD339" s="17"/>
      <c r="AE339" s="17"/>
    </row>
    <row r="340">
      <c r="A340" s="14"/>
      <c r="B340" s="10"/>
      <c r="C340" s="10"/>
      <c r="D340" s="15"/>
      <c r="E340" s="15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6"/>
      <c r="X340" s="16"/>
      <c r="Y340" s="16"/>
      <c r="Z340" s="17"/>
      <c r="AA340" s="17"/>
      <c r="AB340" s="17"/>
      <c r="AC340" s="17"/>
      <c r="AD340" s="17"/>
      <c r="AE340" s="17"/>
    </row>
    <row r="341">
      <c r="A341" s="20"/>
      <c r="B341" s="18"/>
      <c r="C341" s="18"/>
      <c r="D341" s="26"/>
      <c r="E341" s="26"/>
      <c r="F341" s="2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6"/>
      <c r="X341" s="16"/>
      <c r="Y341" s="16"/>
      <c r="Z341" s="17"/>
      <c r="AA341" s="17"/>
      <c r="AB341" s="17"/>
      <c r="AC341" s="17"/>
      <c r="AD341" s="17"/>
      <c r="AE341" s="17"/>
    </row>
    <row r="342">
      <c r="A342" s="14"/>
      <c r="B342" s="10"/>
      <c r="C342" s="10"/>
      <c r="D342" s="15"/>
      <c r="E342" s="15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6"/>
      <c r="X342" s="16"/>
      <c r="Y342" s="16"/>
      <c r="Z342" s="17"/>
      <c r="AA342" s="17"/>
      <c r="AB342" s="17"/>
      <c r="AC342" s="17"/>
      <c r="AD342" s="17"/>
      <c r="AE342" s="17"/>
    </row>
    <row r="343">
      <c r="A343" s="20"/>
      <c r="B343" s="18"/>
      <c r="C343" s="18"/>
      <c r="D343" s="26"/>
      <c r="E343" s="26"/>
      <c r="F343" s="2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6"/>
      <c r="X343" s="16"/>
      <c r="Y343" s="16"/>
      <c r="Z343" s="17"/>
      <c r="AA343" s="17"/>
      <c r="AB343" s="17"/>
      <c r="AC343" s="17"/>
      <c r="AD343" s="17"/>
      <c r="AE343" s="17"/>
    </row>
    <row r="344">
      <c r="A344" s="14"/>
      <c r="B344" s="10"/>
      <c r="C344" s="10"/>
      <c r="D344" s="15"/>
      <c r="E344" s="15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6"/>
      <c r="X344" s="16"/>
      <c r="Y344" s="16"/>
      <c r="Z344" s="17"/>
      <c r="AA344" s="17"/>
      <c r="AB344" s="17"/>
      <c r="AC344" s="17"/>
      <c r="AD344" s="17"/>
      <c r="AE344" s="17"/>
    </row>
    <row r="345">
      <c r="A345" s="20"/>
      <c r="B345" s="18"/>
      <c r="C345" s="18"/>
      <c r="D345" s="26"/>
      <c r="E345" s="26"/>
      <c r="F345" s="2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6"/>
      <c r="X345" s="16"/>
      <c r="Y345" s="16"/>
      <c r="Z345" s="17"/>
      <c r="AA345" s="17"/>
      <c r="AB345" s="17"/>
      <c r="AC345" s="17"/>
      <c r="AD345" s="17"/>
      <c r="AE345" s="17"/>
    </row>
    <row r="346">
      <c r="A346" s="14"/>
      <c r="B346" s="10"/>
      <c r="C346" s="10"/>
      <c r="D346" s="15"/>
      <c r="E346" s="34"/>
      <c r="F346" s="3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6"/>
      <c r="X346" s="16"/>
      <c r="Y346" s="16"/>
      <c r="Z346" s="17"/>
      <c r="AA346" s="17"/>
      <c r="AB346" s="17"/>
      <c r="AC346" s="17"/>
      <c r="AD346" s="17"/>
      <c r="AE346" s="17"/>
    </row>
    <row r="347">
      <c r="A347" s="20"/>
      <c r="B347" s="18"/>
      <c r="C347" s="18"/>
      <c r="D347" s="43"/>
      <c r="E347" s="43"/>
      <c r="F347" s="4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6"/>
      <c r="X347" s="16"/>
      <c r="Y347" s="16"/>
      <c r="Z347" s="17"/>
      <c r="AA347" s="17"/>
      <c r="AB347" s="17"/>
      <c r="AC347" s="17"/>
      <c r="AD347" s="17"/>
      <c r="AE347" s="17"/>
    </row>
    <row r="348">
      <c r="A348" s="14"/>
      <c r="B348" s="10"/>
      <c r="C348" s="10"/>
      <c r="D348" s="15"/>
      <c r="E348" s="15"/>
      <c r="F348" s="3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6"/>
      <c r="X348" s="16"/>
      <c r="Y348" s="16"/>
      <c r="Z348" s="17"/>
      <c r="AA348" s="17"/>
      <c r="AB348" s="17"/>
      <c r="AC348" s="17"/>
      <c r="AD348" s="17"/>
      <c r="AE348" s="17"/>
    </row>
    <row r="349">
      <c r="A349" s="20"/>
      <c r="B349" s="18"/>
      <c r="C349" s="18"/>
      <c r="D349" s="26"/>
      <c r="E349" s="26"/>
      <c r="F349" s="3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6"/>
      <c r="X349" s="16"/>
      <c r="Y349" s="16"/>
      <c r="Z349" s="17"/>
      <c r="AA349" s="17"/>
      <c r="AB349" s="17"/>
      <c r="AC349" s="17"/>
      <c r="AD349" s="17"/>
      <c r="AE349" s="17"/>
    </row>
    <row r="350">
      <c r="A350" s="14"/>
      <c r="B350" s="10"/>
      <c r="C350" s="10"/>
      <c r="D350" s="15"/>
      <c r="E350" s="15"/>
      <c r="F350" s="3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6"/>
      <c r="X350" s="16"/>
      <c r="Y350" s="16"/>
      <c r="Z350" s="17"/>
      <c r="AA350" s="17"/>
      <c r="AB350" s="17"/>
      <c r="AC350" s="17"/>
      <c r="AD350" s="17"/>
      <c r="AE350" s="17"/>
    </row>
    <row r="351">
      <c r="A351" s="20"/>
      <c r="B351" s="18"/>
      <c r="C351" s="18"/>
      <c r="D351" s="26"/>
      <c r="E351" s="26"/>
      <c r="F351" s="3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6"/>
      <c r="X351" s="16"/>
      <c r="Y351" s="16"/>
      <c r="Z351" s="17"/>
      <c r="AA351" s="17"/>
      <c r="AB351" s="17"/>
      <c r="AC351" s="17"/>
      <c r="AD351" s="17"/>
      <c r="AE351" s="17"/>
    </row>
    <row r="352">
      <c r="A352" s="14"/>
      <c r="B352" s="10"/>
      <c r="C352" s="10"/>
      <c r="D352" s="15"/>
      <c r="E352" s="15"/>
      <c r="F352" s="3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6"/>
      <c r="X352" s="16"/>
      <c r="Y352" s="16"/>
      <c r="Z352" s="17"/>
      <c r="AA352" s="17"/>
      <c r="AB352" s="17"/>
      <c r="AC352" s="17"/>
      <c r="AD352" s="17"/>
      <c r="AE352" s="17"/>
    </row>
    <row r="353">
      <c r="A353" s="20"/>
      <c r="B353" s="18"/>
      <c r="C353" s="18"/>
      <c r="D353" s="26"/>
      <c r="E353" s="26"/>
      <c r="F353" s="3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6"/>
      <c r="X353" s="16"/>
      <c r="Y353" s="16"/>
      <c r="Z353" s="17"/>
      <c r="AA353" s="17"/>
      <c r="AB353" s="17"/>
      <c r="AC353" s="17"/>
      <c r="AD353" s="17"/>
      <c r="AE353" s="17"/>
    </row>
    <row r="354">
      <c r="A354" s="14"/>
      <c r="B354" s="10"/>
      <c r="C354" s="10"/>
      <c r="D354" s="15"/>
      <c r="E354" s="15"/>
      <c r="F354" s="3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6"/>
      <c r="X354" s="16"/>
      <c r="Y354" s="16"/>
      <c r="Z354" s="17"/>
      <c r="AA354" s="17"/>
      <c r="AB354" s="17"/>
      <c r="AC354" s="17"/>
      <c r="AD354" s="17"/>
      <c r="AE354" s="17"/>
    </row>
    <row r="355">
      <c r="A355" s="20"/>
      <c r="B355" s="18"/>
      <c r="C355" s="18"/>
      <c r="D355" s="26"/>
      <c r="E355" s="26"/>
      <c r="F355" s="3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6"/>
      <c r="X355" s="16"/>
      <c r="Y355" s="16"/>
      <c r="Z355" s="17"/>
      <c r="AA355" s="17"/>
      <c r="AB355" s="17"/>
      <c r="AC355" s="17"/>
      <c r="AD355" s="17"/>
      <c r="AE355" s="17"/>
    </row>
    <row r="356">
      <c r="A356" s="14"/>
      <c r="B356" s="10"/>
      <c r="C356" s="10"/>
      <c r="D356" s="15"/>
      <c r="E356" s="15"/>
      <c r="F356" s="3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6"/>
      <c r="X356" s="16"/>
      <c r="Y356" s="16"/>
      <c r="Z356" s="17"/>
      <c r="AA356" s="17"/>
      <c r="AB356" s="17"/>
      <c r="AC356" s="17"/>
      <c r="AD356" s="17"/>
      <c r="AE356" s="17"/>
    </row>
    <row r="357">
      <c r="A357" s="20"/>
      <c r="B357" s="18"/>
      <c r="C357" s="18"/>
      <c r="D357" s="26"/>
      <c r="E357" s="26"/>
      <c r="F357" s="3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6"/>
      <c r="X357" s="16"/>
      <c r="Y357" s="16"/>
      <c r="Z357" s="17"/>
      <c r="AA357" s="17"/>
      <c r="AB357" s="17"/>
      <c r="AC357" s="17"/>
      <c r="AD357" s="17"/>
      <c r="AE357" s="17"/>
    </row>
    <row r="358">
      <c r="A358" s="14"/>
      <c r="B358" s="10"/>
      <c r="C358" s="10"/>
      <c r="D358" s="15"/>
      <c r="E358" s="15"/>
      <c r="F358" s="3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6"/>
      <c r="X358" s="16"/>
      <c r="Y358" s="16"/>
      <c r="Z358" s="17"/>
      <c r="AA358" s="17"/>
      <c r="AB358" s="17"/>
      <c r="AC358" s="17"/>
      <c r="AD358" s="17"/>
      <c r="AE358" s="17"/>
    </row>
    <row r="359">
      <c r="A359" s="20"/>
      <c r="B359" s="18"/>
      <c r="C359" s="18"/>
      <c r="D359" s="26"/>
      <c r="E359" s="26"/>
      <c r="F359" s="3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6"/>
      <c r="X359" s="16"/>
      <c r="Y359" s="16"/>
      <c r="Z359" s="17"/>
      <c r="AA359" s="17"/>
      <c r="AB359" s="17"/>
      <c r="AC359" s="17"/>
      <c r="AD359" s="17"/>
      <c r="AE359" s="17"/>
    </row>
    <row r="360">
      <c r="A360" s="14"/>
      <c r="B360" s="10"/>
      <c r="C360" s="10"/>
      <c r="D360" s="15"/>
      <c r="E360" s="15"/>
      <c r="F360" s="3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6"/>
      <c r="X360" s="16"/>
      <c r="Y360" s="16"/>
      <c r="Z360" s="17"/>
      <c r="AA360" s="17"/>
      <c r="AB360" s="17"/>
      <c r="AC360" s="17"/>
      <c r="AD360" s="17"/>
      <c r="AE360" s="17"/>
    </row>
    <row r="361">
      <c r="A361" s="20"/>
      <c r="B361" s="18"/>
      <c r="C361" s="18"/>
      <c r="D361" s="26"/>
      <c r="E361" s="26"/>
      <c r="F361" s="3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6"/>
      <c r="X361" s="16"/>
      <c r="Y361" s="16"/>
      <c r="Z361" s="17"/>
      <c r="AA361" s="17"/>
      <c r="AB361" s="17"/>
      <c r="AC361" s="17"/>
      <c r="AD361" s="17"/>
      <c r="AE361" s="17"/>
    </row>
    <row r="362">
      <c r="A362" s="14"/>
      <c r="B362" s="10"/>
      <c r="C362" s="10"/>
      <c r="D362" s="15"/>
      <c r="E362" s="15"/>
      <c r="F362" s="3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6"/>
      <c r="X362" s="16"/>
      <c r="Y362" s="16"/>
      <c r="Z362" s="17"/>
      <c r="AA362" s="17"/>
      <c r="AB362" s="17"/>
      <c r="AC362" s="17"/>
      <c r="AD362" s="17"/>
      <c r="AE362" s="17"/>
    </row>
    <row r="363">
      <c r="A363" s="20"/>
      <c r="B363" s="18"/>
      <c r="C363" s="18"/>
      <c r="D363" s="26"/>
      <c r="E363" s="26"/>
      <c r="F363" s="2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6"/>
      <c r="X363" s="16"/>
      <c r="Y363" s="16"/>
      <c r="Z363" s="17"/>
      <c r="AA363" s="17"/>
      <c r="AB363" s="17"/>
      <c r="AC363" s="17"/>
      <c r="AD363" s="17"/>
      <c r="AE363" s="17"/>
    </row>
    <row r="364">
      <c r="A364" s="14"/>
      <c r="B364" s="10"/>
      <c r="C364" s="10"/>
      <c r="D364" s="15"/>
      <c r="E364" s="15"/>
      <c r="F364" s="15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6"/>
      <c r="X364" s="16"/>
      <c r="Y364" s="16"/>
      <c r="Z364" s="17"/>
      <c r="AA364" s="17"/>
      <c r="AB364" s="17"/>
      <c r="AC364" s="17"/>
      <c r="AD364" s="17"/>
      <c r="AE364" s="17"/>
    </row>
    <row r="365">
      <c r="A365" s="20"/>
      <c r="B365" s="18"/>
      <c r="C365" s="18"/>
      <c r="D365" s="26"/>
      <c r="E365" s="26"/>
      <c r="F365" s="2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6"/>
      <c r="X365" s="16"/>
      <c r="Y365" s="16"/>
      <c r="Z365" s="17"/>
      <c r="AA365" s="17"/>
      <c r="AB365" s="17"/>
      <c r="AC365" s="17"/>
      <c r="AD365" s="17"/>
      <c r="AE365" s="17"/>
    </row>
    <row r="366">
      <c r="A366" s="14"/>
      <c r="B366" s="10"/>
      <c r="C366" s="10"/>
      <c r="D366" s="15"/>
      <c r="E366" s="15"/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6"/>
      <c r="X366" s="16"/>
      <c r="Y366" s="16"/>
      <c r="Z366" s="17"/>
      <c r="AA366" s="17"/>
      <c r="AB366" s="17"/>
      <c r="AC366" s="17"/>
      <c r="AD366" s="17"/>
      <c r="AE366" s="17"/>
    </row>
    <row r="367">
      <c r="A367" s="20"/>
      <c r="B367" s="18"/>
      <c r="C367" s="18"/>
      <c r="D367" s="26"/>
      <c r="E367" s="26"/>
      <c r="F367" s="2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6"/>
      <c r="X367" s="16"/>
      <c r="Y367" s="16"/>
      <c r="Z367" s="17"/>
      <c r="AA367" s="17"/>
      <c r="AB367" s="17"/>
      <c r="AC367" s="17"/>
      <c r="AD367" s="17"/>
      <c r="AE367" s="17"/>
    </row>
    <row r="368">
      <c r="A368" s="14"/>
      <c r="B368" s="10"/>
      <c r="C368" s="10"/>
      <c r="D368" s="36"/>
      <c r="E368" s="36"/>
      <c r="F368" s="36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6"/>
      <c r="X368" s="16"/>
      <c r="Y368" s="16"/>
      <c r="Z368" s="17"/>
      <c r="AA368" s="17"/>
      <c r="AB368" s="17"/>
      <c r="AC368" s="17"/>
      <c r="AD368" s="17"/>
      <c r="AE368" s="17"/>
    </row>
    <row r="369">
      <c r="A369" s="20"/>
      <c r="B369" s="18"/>
      <c r="C369" s="18"/>
      <c r="D369" s="26"/>
      <c r="E369" s="26"/>
      <c r="F369" s="2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6"/>
      <c r="X369" s="16"/>
      <c r="Y369" s="16"/>
      <c r="Z369" s="17"/>
      <c r="AA369" s="17"/>
      <c r="AB369" s="17"/>
      <c r="AC369" s="17"/>
      <c r="AD369" s="17"/>
      <c r="AE369" s="17"/>
    </row>
    <row r="370">
      <c r="A370" s="14"/>
      <c r="B370" s="10"/>
      <c r="C370" s="10"/>
      <c r="D370" s="15"/>
      <c r="E370" s="15"/>
      <c r="F370" s="1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6"/>
      <c r="X370" s="16"/>
      <c r="Y370" s="16"/>
      <c r="Z370" s="17"/>
      <c r="AA370" s="17"/>
      <c r="AB370" s="17"/>
      <c r="AC370" s="17"/>
      <c r="AD370" s="17"/>
      <c r="AE370" s="17"/>
    </row>
    <row r="371">
      <c r="A371" s="20"/>
      <c r="B371" s="18"/>
      <c r="C371" s="18"/>
      <c r="D371" s="26"/>
      <c r="E371" s="26"/>
      <c r="F371" s="2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6"/>
      <c r="X371" s="16"/>
      <c r="Y371" s="16"/>
      <c r="Z371" s="17"/>
      <c r="AA371" s="17"/>
      <c r="AB371" s="17"/>
      <c r="AC371" s="17"/>
      <c r="AD371" s="17"/>
      <c r="AE371" s="17"/>
    </row>
    <row r="372">
      <c r="A372" s="14"/>
      <c r="B372" s="10"/>
      <c r="C372" s="10"/>
      <c r="D372" s="15"/>
      <c r="E372" s="15"/>
      <c r="F372" s="1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6"/>
      <c r="X372" s="16"/>
      <c r="Y372" s="16"/>
      <c r="Z372" s="17"/>
      <c r="AA372" s="17"/>
      <c r="AB372" s="17"/>
      <c r="AC372" s="17"/>
      <c r="AD372" s="17"/>
      <c r="AE372" s="17"/>
    </row>
    <row r="373">
      <c r="A373" s="20"/>
      <c r="B373" s="18"/>
      <c r="C373" s="18"/>
      <c r="D373" s="26"/>
      <c r="E373" s="26"/>
      <c r="F373" s="2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6"/>
      <c r="X373" s="16"/>
      <c r="Y373" s="16"/>
      <c r="Z373" s="17"/>
      <c r="AA373" s="17"/>
      <c r="AB373" s="17"/>
      <c r="AC373" s="17"/>
      <c r="AD373" s="17"/>
      <c r="AE373" s="17"/>
    </row>
    <row r="374">
      <c r="A374" s="14"/>
      <c r="B374" s="10"/>
      <c r="C374" s="10"/>
      <c r="D374" s="15"/>
      <c r="E374" s="15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6"/>
      <c r="X374" s="16"/>
      <c r="Y374" s="16"/>
      <c r="Z374" s="17"/>
      <c r="AA374" s="17"/>
      <c r="AB374" s="17"/>
      <c r="AC374" s="17"/>
      <c r="AD374" s="17"/>
      <c r="AE374" s="17"/>
    </row>
    <row r="375">
      <c r="A375" s="20"/>
      <c r="B375" s="18"/>
      <c r="C375" s="18"/>
      <c r="D375" s="26"/>
      <c r="E375" s="26"/>
      <c r="F375" s="2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6"/>
      <c r="X375" s="16"/>
      <c r="Y375" s="16"/>
      <c r="Z375" s="17"/>
      <c r="AA375" s="17"/>
      <c r="AB375" s="17"/>
      <c r="AC375" s="17"/>
      <c r="AD375" s="17"/>
      <c r="AE375" s="17"/>
    </row>
    <row r="376">
      <c r="A376" s="14"/>
      <c r="B376" s="10"/>
      <c r="C376" s="10"/>
      <c r="D376" s="15"/>
      <c r="E376" s="15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6"/>
      <c r="X376" s="16"/>
      <c r="Y376" s="16"/>
      <c r="Z376" s="17"/>
      <c r="AA376" s="17"/>
      <c r="AB376" s="17"/>
      <c r="AC376" s="17"/>
      <c r="AD376" s="17"/>
      <c r="AE376" s="17"/>
    </row>
    <row r="377">
      <c r="A377" s="20"/>
      <c r="B377" s="18"/>
      <c r="C377" s="18"/>
      <c r="D377" s="26"/>
      <c r="E377" s="26"/>
      <c r="F377" s="2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6"/>
      <c r="X377" s="16"/>
      <c r="Y377" s="16"/>
      <c r="Z377" s="17"/>
      <c r="AA377" s="17"/>
      <c r="AB377" s="17"/>
      <c r="AC377" s="17"/>
      <c r="AD377" s="17"/>
      <c r="AE377" s="17"/>
    </row>
    <row r="378">
      <c r="A378" s="14"/>
      <c r="B378" s="10"/>
      <c r="C378" s="10"/>
      <c r="D378" s="15"/>
      <c r="E378" s="15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6"/>
      <c r="X378" s="16"/>
      <c r="Y378" s="16"/>
      <c r="Z378" s="17"/>
      <c r="AA378" s="17"/>
      <c r="AB378" s="17"/>
      <c r="AC378" s="17"/>
      <c r="AD378" s="17"/>
      <c r="AE378" s="17"/>
    </row>
    <row r="379">
      <c r="A379" s="20"/>
      <c r="B379" s="18"/>
      <c r="C379" s="18"/>
      <c r="D379" s="26"/>
      <c r="E379" s="26"/>
      <c r="F379" s="2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6"/>
      <c r="X379" s="16"/>
      <c r="Y379" s="16"/>
      <c r="Z379" s="17"/>
      <c r="AA379" s="17"/>
      <c r="AB379" s="17"/>
      <c r="AC379" s="17"/>
      <c r="AD379" s="17"/>
      <c r="AE379" s="17"/>
    </row>
    <row r="380">
      <c r="A380" s="14"/>
      <c r="B380" s="18"/>
      <c r="C380" s="18"/>
      <c r="D380" s="33"/>
      <c r="E380" s="33"/>
      <c r="F380" s="3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6"/>
      <c r="X380" s="16"/>
      <c r="Y380" s="16"/>
      <c r="Z380" s="17"/>
      <c r="AA380" s="17"/>
      <c r="AB380" s="17"/>
      <c r="AC380" s="17"/>
      <c r="AD380" s="17"/>
      <c r="AE380" s="17"/>
    </row>
    <row r="381">
      <c r="A381" s="26"/>
      <c r="B381" s="18"/>
      <c r="C381" s="18"/>
      <c r="D381" s="26"/>
      <c r="E381" s="43"/>
      <c r="F381" s="4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6"/>
      <c r="X381" s="16"/>
      <c r="Y381" s="16"/>
      <c r="Z381" s="17"/>
      <c r="AA381" s="17"/>
      <c r="AB381" s="17"/>
      <c r="AC381" s="17"/>
      <c r="AD381" s="17"/>
      <c r="AE381" s="17"/>
    </row>
    <row r="382">
      <c r="A382" s="15"/>
      <c r="B382" s="10"/>
      <c r="C382" s="10"/>
      <c r="D382" s="15"/>
      <c r="E382" s="36"/>
      <c r="F382" s="36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6"/>
      <c r="X382" s="16"/>
      <c r="Y382" s="16"/>
      <c r="Z382" s="17"/>
      <c r="AA382" s="17"/>
      <c r="AB382" s="17"/>
      <c r="AC382" s="17"/>
      <c r="AD382" s="17"/>
      <c r="AE382" s="17"/>
    </row>
    <row r="383">
      <c r="A383" s="26"/>
      <c r="B383" s="18"/>
      <c r="C383" s="18"/>
      <c r="D383" s="26"/>
      <c r="E383" s="43"/>
      <c r="F383" s="4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6"/>
      <c r="X383" s="16"/>
      <c r="Y383" s="16"/>
      <c r="Z383" s="17"/>
      <c r="AA383" s="17"/>
      <c r="AB383" s="17"/>
      <c r="AC383" s="17"/>
      <c r="AD383" s="17"/>
      <c r="AE383" s="17"/>
    </row>
    <row r="384">
      <c r="A384" s="53"/>
      <c r="B384" s="10"/>
      <c r="C384" s="10"/>
      <c r="D384" s="15"/>
      <c r="E384" s="36"/>
      <c r="F384" s="3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6"/>
      <c r="X384" s="16"/>
      <c r="Y384" s="16"/>
      <c r="Z384" s="17"/>
      <c r="AA384" s="17"/>
      <c r="AB384" s="17"/>
      <c r="AC384" s="17"/>
      <c r="AD384" s="17"/>
      <c r="AE384" s="17"/>
    </row>
    <row r="385">
      <c r="A385" s="57"/>
      <c r="B385" s="18"/>
      <c r="C385" s="18"/>
      <c r="D385" s="26"/>
      <c r="E385" s="43"/>
      <c r="F385" s="4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6"/>
      <c r="X385" s="16"/>
      <c r="Y385" s="16"/>
      <c r="Z385" s="17"/>
      <c r="AA385" s="17"/>
      <c r="AB385" s="17"/>
      <c r="AC385" s="17"/>
      <c r="AD385" s="17"/>
      <c r="AE385" s="17"/>
    </row>
    <row r="386">
      <c r="A386" s="53"/>
      <c r="B386" s="10"/>
      <c r="C386" s="10"/>
      <c r="D386" s="15"/>
      <c r="E386" s="36"/>
      <c r="F386" s="3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6"/>
      <c r="X386" s="16"/>
      <c r="Y386" s="16"/>
      <c r="Z386" s="17"/>
      <c r="AA386" s="17"/>
      <c r="AB386" s="17"/>
      <c r="AC386" s="17"/>
      <c r="AD386" s="17"/>
      <c r="AE386" s="17"/>
    </row>
    <row r="387">
      <c r="A387" s="57"/>
      <c r="B387" s="18"/>
      <c r="C387" s="18"/>
      <c r="D387" s="26"/>
      <c r="E387" s="43"/>
      <c r="F387" s="4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6"/>
      <c r="X387" s="16"/>
      <c r="Y387" s="16"/>
      <c r="Z387" s="17"/>
      <c r="AA387" s="17"/>
      <c r="AB387" s="17"/>
      <c r="AC387" s="17"/>
      <c r="AD387" s="17"/>
      <c r="AE387" s="17"/>
    </row>
    <row r="388">
      <c r="A388" s="53"/>
      <c r="B388" s="10"/>
      <c r="C388" s="10"/>
      <c r="D388" s="15"/>
      <c r="E388" s="36"/>
      <c r="F388" s="3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6"/>
      <c r="X388" s="16"/>
      <c r="Y388" s="16"/>
      <c r="Z388" s="17"/>
      <c r="AA388" s="17"/>
      <c r="AB388" s="17"/>
      <c r="AC388" s="17"/>
      <c r="AD388" s="17"/>
      <c r="AE388" s="17"/>
    </row>
    <row r="389">
      <c r="A389" s="57"/>
      <c r="B389" s="18"/>
      <c r="C389" s="18"/>
      <c r="D389" s="26"/>
      <c r="E389" s="43"/>
      <c r="F389" s="4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6"/>
      <c r="X389" s="16"/>
      <c r="Y389" s="16"/>
      <c r="Z389" s="17"/>
      <c r="AA389" s="17"/>
      <c r="AB389" s="17"/>
      <c r="AC389" s="17"/>
      <c r="AD389" s="17"/>
      <c r="AE389" s="17"/>
    </row>
    <row r="390">
      <c r="A390" s="53"/>
      <c r="B390" s="10"/>
      <c r="C390" s="10"/>
      <c r="D390" s="15"/>
      <c r="E390" s="36"/>
      <c r="F390" s="3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6"/>
      <c r="X390" s="16"/>
      <c r="Y390" s="16"/>
      <c r="Z390" s="17"/>
      <c r="AA390" s="17"/>
      <c r="AB390" s="17"/>
      <c r="AC390" s="17"/>
      <c r="AD390" s="17"/>
      <c r="AE390" s="17"/>
    </row>
    <row r="391">
      <c r="A391" s="57"/>
      <c r="B391" s="18"/>
      <c r="C391" s="18"/>
      <c r="D391" s="26"/>
      <c r="E391" s="43"/>
      <c r="F391" s="4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6"/>
      <c r="X391" s="16"/>
      <c r="Y391" s="16"/>
      <c r="Z391" s="17"/>
      <c r="AA391" s="17"/>
      <c r="AB391" s="17"/>
      <c r="AC391" s="17"/>
      <c r="AD391" s="17"/>
      <c r="AE391" s="17"/>
    </row>
    <row r="392">
      <c r="A392" s="53"/>
      <c r="B392" s="10"/>
      <c r="C392" s="10"/>
      <c r="D392" s="15"/>
      <c r="E392" s="36"/>
      <c r="F392" s="3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6"/>
      <c r="X392" s="16"/>
      <c r="Y392" s="16"/>
      <c r="Z392" s="17"/>
      <c r="AA392" s="17"/>
      <c r="AB392" s="17"/>
      <c r="AC392" s="17"/>
      <c r="AD392" s="17"/>
      <c r="AE392" s="17"/>
    </row>
    <row r="393">
      <c r="A393" s="57"/>
      <c r="B393" s="18"/>
      <c r="C393" s="18"/>
      <c r="D393" s="26"/>
      <c r="E393" s="43"/>
      <c r="F393" s="4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6"/>
      <c r="X393" s="16"/>
      <c r="Y393" s="16"/>
      <c r="Z393" s="17"/>
      <c r="AA393" s="17"/>
      <c r="AB393" s="17"/>
      <c r="AC393" s="17"/>
      <c r="AD393" s="17"/>
      <c r="AE393" s="17"/>
    </row>
    <row r="394">
      <c r="A394" s="53"/>
      <c r="B394" s="10"/>
      <c r="C394" s="10"/>
      <c r="D394" s="15"/>
      <c r="E394" s="36"/>
      <c r="F394" s="3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6"/>
      <c r="X394" s="16"/>
      <c r="Y394" s="16"/>
      <c r="Z394" s="17"/>
      <c r="AA394" s="17"/>
      <c r="AB394" s="17"/>
      <c r="AC394" s="17"/>
      <c r="AD394" s="17"/>
      <c r="AE394" s="17"/>
    </row>
    <row r="395">
      <c r="A395" s="57"/>
      <c r="B395" s="18"/>
      <c r="C395" s="18"/>
      <c r="D395" s="26"/>
      <c r="E395" s="43"/>
      <c r="F395" s="4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6"/>
      <c r="X395" s="16"/>
      <c r="Y395" s="16"/>
      <c r="Z395" s="17"/>
      <c r="AA395" s="17"/>
      <c r="AB395" s="17"/>
      <c r="AC395" s="17"/>
      <c r="AD395" s="17"/>
      <c r="AE395" s="17"/>
    </row>
    <row r="396">
      <c r="A396" s="50"/>
      <c r="B396" s="59"/>
      <c r="C396" s="59"/>
      <c r="D396" s="50"/>
      <c r="E396" s="50"/>
      <c r="F396" s="50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6"/>
      <c r="X396" s="16"/>
      <c r="Y396" s="16"/>
      <c r="Z396" s="17"/>
      <c r="AA396" s="17"/>
      <c r="AB396" s="17"/>
      <c r="AC396" s="17"/>
      <c r="AD396" s="17"/>
      <c r="AE396" s="17"/>
    </row>
    <row r="397">
      <c r="A397" s="49"/>
      <c r="B397" s="58"/>
      <c r="C397" s="58"/>
      <c r="D397" s="49"/>
      <c r="E397" s="49"/>
      <c r="F397" s="49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6"/>
      <c r="X397" s="16"/>
      <c r="Y397" s="16"/>
      <c r="Z397" s="17"/>
      <c r="AA397" s="17"/>
      <c r="AB397" s="17"/>
      <c r="AC397" s="17"/>
      <c r="AD397" s="17"/>
      <c r="AE397" s="17"/>
    </row>
    <row r="398">
      <c r="A398" s="50"/>
      <c r="B398" s="59"/>
      <c r="C398" s="59"/>
      <c r="D398" s="50"/>
      <c r="E398" s="50"/>
      <c r="F398" s="50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6"/>
      <c r="X398" s="16"/>
      <c r="Y398" s="16"/>
      <c r="Z398" s="17"/>
      <c r="AA398" s="17"/>
      <c r="AB398" s="17"/>
      <c r="AC398" s="17"/>
      <c r="AD398" s="17"/>
      <c r="AE398" s="17"/>
    </row>
    <row r="399">
      <c r="A399" s="49"/>
      <c r="B399" s="58"/>
      <c r="C399" s="58"/>
      <c r="D399" s="49"/>
      <c r="E399" s="49"/>
      <c r="F399" s="49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6"/>
      <c r="X399" s="16"/>
      <c r="Y399" s="16"/>
      <c r="Z399" s="17"/>
      <c r="AA399" s="17"/>
      <c r="AB399" s="17"/>
      <c r="AC399" s="17"/>
      <c r="AD399" s="17"/>
      <c r="AE399" s="17"/>
    </row>
    <row r="400">
      <c r="A400" s="50"/>
      <c r="B400" s="59"/>
      <c r="C400" s="59"/>
      <c r="D400" s="50"/>
      <c r="E400" s="50"/>
      <c r="F400" s="50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6"/>
      <c r="X400" s="16"/>
      <c r="Y400" s="16"/>
      <c r="Z400" s="17"/>
      <c r="AA400" s="17"/>
      <c r="AB400" s="17"/>
      <c r="AC400" s="17"/>
      <c r="AD400" s="17"/>
      <c r="AE400" s="17"/>
    </row>
    <row r="401">
      <c r="A401" s="49"/>
      <c r="B401" s="58"/>
      <c r="C401" s="58"/>
      <c r="D401" s="49"/>
      <c r="E401" s="49"/>
      <c r="F401" s="49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6"/>
      <c r="X401" s="16"/>
      <c r="Y401" s="16"/>
      <c r="Z401" s="17"/>
      <c r="AA401" s="17"/>
      <c r="AB401" s="17"/>
      <c r="AC401" s="17"/>
      <c r="AD401" s="17"/>
      <c r="AE401" s="17"/>
    </row>
    <row r="402">
      <c r="A402" s="50"/>
      <c r="B402" s="59"/>
      <c r="C402" s="59"/>
      <c r="D402" s="50"/>
      <c r="E402" s="50"/>
      <c r="F402" s="50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6"/>
      <c r="X402" s="16"/>
      <c r="Y402" s="16"/>
      <c r="Z402" s="17"/>
      <c r="AA402" s="17"/>
      <c r="AB402" s="17"/>
      <c r="AC402" s="17"/>
      <c r="AD402" s="17"/>
      <c r="AE402" s="17"/>
    </row>
    <row r="403">
      <c r="A403" s="49"/>
      <c r="B403" s="58"/>
      <c r="C403" s="58"/>
      <c r="D403" s="49"/>
      <c r="E403" s="49"/>
      <c r="F403" s="49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6"/>
      <c r="X403" s="16"/>
      <c r="Y403" s="16"/>
      <c r="Z403" s="17"/>
      <c r="AA403" s="17"/>
      <c r="AB403" s="17"/>
      <c r="AC403" s="17"/>
      <c r="AD403" s="17"/>
      <c r="AE403" s="17"/>
    </row>
    <row r="404">
      <c r="A404" s="50"/>
      <c r="B404" s="59"/>
      <c r="C404" s="59"/>
      <c r="D404" s="50"/>
      <c r="E404" s="50"/>
      <c r="F404" s="50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6"/>
      <c r="X404" s="16"/>
      <c r="Y404" s="16"/>
      <c r="Z404" s="17"/>
      <c r="AA404" s="17"/>
      <c r="AB404" s="17"/>
      <c r="AC404" s="17"/>
      <c r="AD404" s="17"/>
      <c r="AE404" s="17"/>
    </row>
    <row r="405">
      <c r="A405" s="49"/>
      <c r="B405" s="58"/>
      <c r="C405" s="58"/>
      <c r="D405" s="49"/>
      <c r="E405" s="49"/>
      <c r="F405" s="49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6"/>
      <c r="X405" s="16"/>
      <c r="Y405" s="16"/>
      <c r="Z405" s="17"/>
      <c r="AA405" s="17"/>
      <c r="AB405" s="17"/>
      <c r="AC405" s="17"/>
      <c r="AD405" s="17"/>
      <c r="AE405" s="17"/>
    </row>
    <row r="406">
      <c r="A406" s="50"/>
      <c r="B406" s="59"/>
      <c r="C406" s="59"/>
      <c r="D406" s="50"/>
      <c r="E406" s="50"/>
      <c r="F406" s="50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6"/>
      <c r="X406" s="16"/>
      <c r="Y406" s="16"/>
      <c r="Z406" s="17"/>
      <c r="AA406" s="17"/>
      <c r="AB406" s="17"/>
      <c r="AC406" s="17"/>
      <c r="AD406" s="17"/>
      <c r="AE406" s="17"/>
    </row>
    <row r="407">
      <c r="A407" s="49"/>
      <c r="B407" s="58"/>
      <c r="C407" s="58"/>
      <c r="D407" s="49"/>
      <c r="E407" s="49"/>
      <c r="F407" s="49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6"/>
      <c r="X407" s="16"/>
      <c r="Y407" s="16"/>
      <c r="Z407" s="17"/>
      <c r="AA407" s="17"/>
      <c r="AB407" s="17"/>
      <c r="AC407" s="17"/>
      <c r="AD407" s="17"/>
      <c r="AE407" s="17"/>
    </row>
    <row r="408">
      <c r="A408" s="50"/>
      <c r="B408" s="59"/>
      <c r="C408" s="59"/>
      <c r="D408" s="50"/>
      <c r="E408" s="50"/>
      <c r="F408" s="50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6"/>
      <c r="X408" s="16"/>
      <c r="Y408" s="16"/>
      <c r="Z408" s="17"/>
      <c r="AA408" s="17"/>
      <c r="AB408" s="17"/>
      <c r="AC408" s="17"/>
      <c r="AD408" s="17"/>
      <c r="AE408" s="17"/>
    </row>
    <row r="409">
      <c r="A409" s="49"/>
      <c r="B409" s="58"/>
      <c r="C409" s="58"/>
      <c r="D409" s="49"/>
      <c r="E409" s="49"/>
      <c r="F409" s="49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6"/>
      <c r="X409" s="16"/>
      <c r="Y409" s="16"/>
      <c r="Z409" s="17"/>
      <c r="AA409" s="17"/>
      <c r="AB409" s="17"/>
      <c r="AC409" s="17"/>
      <c r="AD409" s="17"/>
      <c r="AE409" s="17"/>
    </row>
    <row r="410">
      <c r="A410" s="50"/>
      <c r="B410" s="59"/>
      <c r="C410" s="59"/>
      <c r="D410" s="50"/>
      <c r="E410" s="50"/>
      <c r="F410" s="50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6"/>
      <c r="X410" s="16"/>
      <c r="Y410" s="16"/>
      <c r="Z410" s="17"/>
      <c r="AA410" s="17"/>
      <c r="AB410" s="17"/>
      <c r="AC410" s="17"/>
      <c r="AD410" s="17"/>
      <c r="AE410" s="17"/>
    </row>
    <row r="411">
      <c r="A411" s="49"/>
      <c r="B411" s="58"/>
      <c r="C411" s="58"/>
      <c r="D411" s="49"/>
      <c r="E411" s="49"/>
      <c r="F411" s="4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6"/>
      <c r="X411" s="16"/>
      <c r="Y411" s="16"/>
      <c r="Z411" s="17"/>
      <c r="AA411" s="17"/>
      <c r="AB411" s="17"/>
      <c r="AC411" s="17"/>
      <c r="AD411" s="17"/>
      <c r="AE411" s="17"/>
    </row>
    <row r="412">
      <c r="A412" s="50"/>
      <c r="B412" s="59"/>
      <c r="C412" s="59"/>
      <c r="D412" s="50"/>
      <c r="E412" s="50"/>
      <c r="F412" s="50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6"/>
      <c r="X412" s="16"/>
      <c r="Y412" s="16"/>
      <c r="Z412" s="17"/>
      <c r="AA412" s="17"/>
      <c r="AB412" s="17"/>
      <c r="AC412" s="17"/>
      <c r="AD412" s="17"/>
      <c r="AE412" s="17"/>
    </row>
    <row r="413">
      <c r="A413" s="49"/>
      <c r="B413" s="58"/>
      <c r="C413" s="58"/>
      <c r="D413" s="49"/>
      <c r="E413" s="49"/>
      <c r="F413" s="49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6"/>
      <c r="X413" s="16"/>
      <c r="Y413" s="16"/>
      <c r="Z413" s="17"/>
      <c r="AA413" s="17"/>
      <c r="AB413" s="17"/>
      <c r="AC413" s="17"/>
      <c r="AD413" s="17"/>
      <c r="AE413" s="17"/>
    </row>
    <row r="414">
      <c r="A414" s="50"/>
      <c r="B414" s="59"/>
      <c r="C414" s="59"/>
      <c r="D414" s="50"/>
      <c r="E414" s="50"/>
      <c r="F414" s="50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6"/>
      <c r="X414" s="16"/>
      <c r="Y414" s="16"/>
      <c r="Z414" s="17"/>
      <c r="AA414" s="17"/>
      <c r="AB414" s="17"/>
      <c r="AC414" s="17"/>
      <c r="AD414" s="17"/>
      <c r="AE414" s="17"/>
    </row>
    <row r="415">
      <c r="A415" s="49"/>
      <c r="B415" s="58"/>
      <c r="C415" s="58"/>
      <c r="D415" s="49"/>
      <c r="E415" s="49"/>
      <c r="F415" s="49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6"/>
      <c r="X415" s="16"/>
      <c r="Y415" s="16"/>
      <c r="Z415" s="17"/>
      <c r="AA415" s="17"/>
      <c r="AB415" s="17"/>
      <c r="AC415" s="17"/>
      <c r="AD415" s="17"/>
      <c r="AE415" s="17"/>
    </row>
    <row r="416">
      <c r="A416" s="14"/>
      <c r="B416" s="59"/>
      <c r="C416" s="59"/>
      <c r="D416" s="50"/>
      <c r="E416" s="50"/>
      <c r="F416" s="50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6"/>
      <c r="X416" s="16"/>
      <c r="Y416" s="16"/>
      <c r="Z416" s="17"/>
      <c r="AA416" s="17"/>
      <c r="AB416" s="17"/>
      <c r="AC416" s="17"/>
      <c r="AD416" s="17"/>
      <c r="AE416" s="17"/>
    </row>
    <row r="417">
      <c r="A417" s="20"/>
      <c r="B417" s="58"/>
      <c r="C417" s="58"/>
      <c r="D417" s="49"/>
      <c r="E417" s="49"/>
      <c r="F417" s="49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6"/>
      <c r="X417" s="16"/>
      <c r="Y417" s="16"/>
      <c r="Z417" s="17"/>
      <c r="AA417" s="17"/>
      <c r="AB417" s="17"/>
      <c r="AC417" s="17"/>
      <c r="AD417" s="17"/>
      <c r="AE417" s="17"/>
    </row>
    <row r="418">
      <c r="A418" s="14"/>
      <c r="B418" s="59"/>
      <c r="C418" s="59"/>
      <c r="D418" s="50"/>
      <c r="E418" s="50"/>
      <c r="F418" s="50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6"/>
      <c r="X418" s="16"/>
      <c r="Y418" s="16"/>
      <c r="Z418" s="17"/>
      <c r="AA418" s="17"/>
      <c r="AB418" s="17"/>
      <c r="AC418" s="17"/>
      <c r="AD418" s="17"/>
      <c r="AE418" s="17"/>
    </row>
    <row r="419">
      <c r="A419" s="20"/>
      <c r="B419" s="58"/>
      <c r="C419" s="58"/>
      <c r="D419" s="49"/>
      <c r="E419" s="49"/>
      <c r="F419" s="49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/>
      <c r="X419" s="16"/>
      <c r="Y419" s="16"/>
      <c r="Z419" s="17"/>
      <c r="AA419" s="17"/>
      <c r="AB419" s="17"/>
      <c r="AC419" s="17"/>
      <c r="AD419" s="17"/>
      <c r="AE419" s="17"/>
    </row>
    <row r="420">
      <c r="A420" s="14"/>
      <c r="B420" s="59"/>
      <c r="C420" s="59"/>
      <c r="D420" s="50"/>
      <c r="E420" s="50"/>
      <c r="F420" s="50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6"/>
      <c r="X420" s="16"/>
      <c r="Y420" s="16"/>
      <c r="Z420" s="17"/>
      <c r="AA420" s="17"/>
      <c r="AB420" s="17"/>
      <c r="AC420" s="17"/>
      <c r="AD420" s="17"/>
      <c r="AE420" s="17"/>
    </row>
    <row r="421">
      <c r="A421" s="20"/>
      <c r="B421" s="58"/>
      <c r="C421" s="58"/>
      <c r="D421" s="49"/>
      <c r="E421" s="49"/>
      <c r="F421" s="49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6"/>
      <c r="X421" s="16"/>
      <c r="Y421" s="16"/>
      <c r="Z421" s="17"/>
      <c r="AA421" s="17"/>
      <c r="AB421" s="17"/>
      <c r="AC421" s="17"/>
      <c r="AD421" s="17"/>
      <c r="AE421" s="17"/>
    </row>
    <row r="422">
      <c r="A422" s="15"/>
      <c r="B422" s="61"/>
      <c r="C422" s="61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6"/>
      <c r="X422" s="16"/>
      <c r="Y422" s="16"/>
      <c r="Z422" s="17"/>
      <c r="AA422" s="17"/>
      <c r="AB422" s="17"/>
      <c r="AC422" s="17"/>
      <c r="AD422" s="17"/>
      <c r="AE422" s="17"/>
    </row>
    <row r="423">
      <c r="A423" s="26"/>
      <c r="B423" s="60"/>
      <c r="C423" s="60"/>
      <c r="D423" s="20"/>
      <c r="E423" s="20"/>
      <c r="F423" s="20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6"/>
      <c r="X423" s="16"/>
      <c r="Y423" s="16"/>
      <c r="Z423" s="17"/>
      <c r="AA423" s="17"/>
      <c r="AB423" s="17"/>
      <c r="AC423" s="17"/>
      <c r="AD423" s="17"/>
      <c r="AE423" s="17"/>
    </row>
    <row r="424">
      <c r="A424" s="50"/>
      <c r="B424" s="59"/>
      <c r="C424" s="59"/>
      <c r="D424" s="50"/>
      <c r="E424" s="50"/>
      <c r="F424" s="50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6"/>
      <c r="X424" s="16"/>
      <c r="Y424" s="16"/>
      <c r="Z424" s="17"/>
      <c r="AA424" s="17"/>
      <c r="AB424" s="17"/>
      <c r="AC424" s="17"/>
      <c r="AD424" s="17"/>
      <c r="AE424" s="17"/>
    </row>
    <row r="425">
      <c r="A425" s="49"/>
      <c r="B425" s="58"/>
      <c r="C425" s="58"/>
      <c r="D425" s="49"/>
      <c r="E425" s="49"/>
      <c r="F425" s="49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6"/>
      <c r="X425" s="16"/>
      <c r="Y425" s="16"/>
      <c r="Z425" s="17"/>
      <c r="AA425" s="17"/>
      <c r="AB425" s="17"/>
      <c r="AC425" s="17"/>
      <c r="AD425" s="17"/>
      <c r="AE425" s="17"/>
    </row>
    <row r="426">
      <c r="A426" s="50"/>
      <c r="B426" s="59"/>
      <c r="C426" s="59"/>
      <c r="D426" s="50"/>
      <c r="E426" s="50"/>
      <c r="F426" s="50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6"/>
      <c r="X426" s="16"/>
      <c r="Y426" s="16"/>
      <c r="Z426" s="17"/>
      <c r="AA426" s="17"/>
      <c r="AB426" s="17"/>
      <c r="AC426" s="17"/>
      <c r="AD426" s="17"/>
      <c r="AE426" s="17"/>
    </row>
    <row r="427">
      <c r="A427" s="49"/>
      <c r="B427" s="58"/>
      <c r="C427" s="58"/>
      <c r="D427" s="49"/>
      <c r="E427" s="49"/>
      <c r="F427" s="4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6"/>
      <c r="X427" s="16"/>
      <c r="Y427" s="16"/>
      <c r="Z427" s="17"/>
      <c r="AA427" s="17"/>
      <c r="AB427" s="17"/>
      <c r="AC427" s="17"/>
      <c r="AD427" s="17"/>
      <c r="AE427" s="17"/>
    </row>
    <row r="428">
      <c r="A428" s="50"/>
      <c r="B428" s="59"/>
      <c r="C428" s="59"/>
      <c r="D428" s="50"/>
      <c r="E428" s="50"/>
      <c r="F428" s="50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6"/>
      <c r="X428" s="16"/>
      <c r="Y428" s="16"/>
      <c r="Z428" s="17"/>
      <c r="AA428" s="17"/>
      <c r="AB428" s="17"/>
      <c r="AC428" s="17"/>
      <c r="AD428" s="17"/>
      <c r="AE428" s="17"/>
    </row>
    <row r="429">
      <c r="A429" s="49"/>
      <c r="B429" s="58"/>
      <c r="C429" s="58"/>
      <c r="D429" s="49"/>
      <c r="E429" s="49"/>
      <c r="F429" s="4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6"/>
      <c r="X429" s="16"/>
      <c r="Y429" s="16"/>
      <c r="Z429" s="17"/>
      <c r="AA429" s="17"/>
      <c r="AB429" s="17"/>
      <c r="AC429" s="17"/>
      <c r="AD429" s="17"/>
      <c r="AE429" s="17"/>
    </row>
    <row r="430">
      <c r="A430" s="50"/>
      <c r="B430" s="59"/>
      <c r="C430" s="59"/>
      <c r="D430" s="50"/>
      <c r="E430" s="50"/>
      <c r="F430" s="50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6"/>
      <c r="X430" s="16"/>
      <c r="Y430" s="16"/>
      <c r="Z430" s="17"/>
      <c r="AA430" s="17"/>
      <c r="AB430" s="17"/>
      <c r="AC430" s="17"/>
      <c r="AD430" s="17"/>
      <c r="AE430" s="17"/>
    </row>
    <row r="431">
      <c r="A431" s="49"/>
      <c r="B431" s="58"/>
      <c r="C431" s="58"/>
      <c r="D431" s="49"/>
      <c r="E431" s="49"/>
      <c r="F431" s="4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6"/>
      <c r="X431" s="16"/>
      <c r="Y431" s="16"/>
      <c r="Z431" s="17"/>
      <c r="AA431" s="17"/>
      <c r="AB431" s="17"/>
      <c r="AC431" s="17"/>
      <c r="AD431" s="17"/>
      <c r="AE431" s="17"/>
    </row>
    <row r="432">
      <c r="A432" s="50"/>
      <c r="B432" s="59"/>
      <c r="C432" s="59"/>
      <c r="D432" s="50"/>
      <c r="E432" s="50"/>
      <c r="F432" s="50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6"/>
      <c r="X432" s="16"/>
      <c r="Y432" s="16"/>
      <c r="Z432" s="17"/>
      <c r="AA432" s="17"/>
      <c r="AB432" s="17"/>
      <c r="AC432" s="17"/>
      <c r="AD432" s="17"/>
      <c r="AE432" s="17"/>
    </row>
    <row r="433">
      <c r="A433" s="49"/>
      <c r="B433" s="58"/>
      <c r="C433" s="58"/>
      <c r="D433" s="49"/>
      <c r="E433" s="49"/>
      <c r="F433" s="49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6"/>
      <c r="X433" s="16"/>
      <c r="Y433" s="16"/>
      <c r="Z433" s="17"/>
      <c r="AA433" s="17"/>
      <c r="AB433" s="17"/>
      <c r="AC433" s="17"/>
      <c r="AD433" s="17"/>
      <c r="AE433" s="17"/>
    </row>
    <row r="434">
      <c r="A434" s="50"/>
      <c r="B434" s="59"/>
      <c r="C434" s="59"/>
      <c r="D434" s="50"/>
      <c r="E434" s="50"/>
      <c r="F434" s="50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6"/>
      <c r="X434" s="16"/>
      <c r="Y434" s="16"/>
      <c r="Z434" s="17"/>
      <c r="AA434" s="17"/>
      <c r="AB434" s="17"/>
      <c r="AC434" s="17"/>
      <c r="AD434" s="17"/>
      <c r="AE434" s="17"/>
    </row>
    <row r="435">
      <c r="A435" s="49"/>
      <c r="B435" s="58"/>
      <c r="C435" s="58"/>
      <c r="D435" s="49"/>
      <c r="E435" s="49"/>
      <c r="F435" s="4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6"/>
      <c r="X435" s="16"/>
      <c r="Y435" s="16"/>
      <c r="Z435" s="17"/>
      <c r="AA435" s="17"/>
      <c r="AB435" s="17"/>
      <c r="AC435" s="17"/>
      <c r="AD435" s="17"/>
      <c r="AE435" s="17"/>
    </row>
    <row r="436">
      <c r="A436" s="50"/>
      <c r="B436" s="59"/>
      <c r="C436" s="59"/>
      <c r="D436" s="50"/>
      <c r="E436" s="50"/>
      <c r="F436" s="50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6"/>
      <c r="X436" s="16"/>
      <c r="Y436" s="16"/>
      <c r="Z436" s="17"/>
      <c r="AA436" s="17"/>
      <c r="AB436" s="17"/>
      <c r="AC436" s="17"/>
      <c r="AD436" s="17"/>
      <c r="AE436" s="17"/>
    </row>
    <row r="437">
      <c r="A437" s="49"/>
      <c r="B437" s="58"/>
      <c r="C437" s="58"/>
      <c r="D437" s="49"/>
      <c r="E437" s="49"/>
      <c r="F437" s="4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6"/>
      <c r="X437" s="16"/>
      <c r="Y437" s="16"/>
      <c r="Z437" s="17"/>
      <c r="AA437" s="17"/>
      <c r="AB437" s="17"/>
      <c r="AC437" s="17"/>
      <c r="AD437" s="17"/>
      <c r="AE437" s="17"/>
    </row>
    <row r="438">
      <c r="A438" s="50"/>
      <c r="B438" s="59"/>
      <c r="C438" s="59"/>
      <c r="D438" s="50"/>
      <c r="E438" s="50"/>
      <c r="F438" s="50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6"/>
      <c r="X438" s="16"/>
      <c r="Y438" s="16"/>
      <c r="Z438" s="17"/>
      <c r="AA438" s="17"/>
      <c r="AB438" s="17"/>
      <c r="AC438" s="17"/>
      <c r="AD438" s="17"/>
      <c r="AE438" s="17"/>
    </row>
    <row r="439">
      <c r="A439" s="49"/>
      <c r="B439" s="58"/>
      <c r="C439" s="58"/>
      <c r="D439" s="49"/>
      <c r="E439" s="49"/>
      <c r="F439" s="4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6"/>
      <c r="X439" s="16"/>
      <c r="Y439" s="16"/>
      <c r="Z439" s="17"/>
      <c r="AA439" s="17"/>
      <c r="AB439" s="17"/>
      <c r="AC439" s="17"/>
      <c r="AD439" s="17"/>
      <c r="AE439" s="17"/>
    </row>
    <row r="440">
      <c r="A440" s="50"/>
      <c r="B440" s="59"/>
      <c r="C440" s="59"/>
      <c r="D440" s="50"/>
      <c r="E440" s="50"/>
      <c r="F440" s="50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6"/>
      <c r="X440" s="16"/>
      <c r="Y440" s="16"/>
      <c r="Z440" s="17"/>
      <c r="AA440" s="17"/>
      <c r="AB440" s="17"/>
      <c r="AC440" s="17"/>
      <c r="AD440" s="17"/>
      <c r="AE440" s="17"/>
    </row>
    <row r="441">
      <c r="A441" s="49"/>
      <c r="B441" s="58"/>
      <c r="C441" s="58"/>
      <c r="D441" s="49"/>
      <c r="E441" s="49"/>
      <c r="F441" s="4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6"/>
      <c r="X441" s="16"/>
      <c r="Y441" s="16"/>
      <c r="Z441" s="17"/>
      <c r="AA441" s="17"/>
      <c r="AB441" s="17"/>
      <c r="AC441" s="17"/>
      <c r="AD441" s="17"/>
      <c r="AE441" s="17"/>
    </row>
    <row r="442">
      <c r="A442" s="50"/>
      <c r="B442" s="59"/>
      <c r="C442" s="59"/>
      <c r="D442" s="50"/>
      <c r="E442" s="50"/>
      <c r="F442" s="50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6"/>
      <c r="X442" s="16"/>
      <c r="Y442" s="16"/>
      <c r="Z442" s="17"/>
      <c r="AA442" s="17"/>
      <c r="AB442" s="17"/>
      <c r="AC442" s="17"/>
      <c r="AD442" s="17"/>
      <c r="AE442" s="17"/>
    </row>
    <row r="443">
      <c r="A443" s="49"/>
      <c r="B443" s="58"/>
      <c r="C443" s="58"/>
      <c r="D443" s="49"/>
      <c r="E443" s="49"/>
      <c r="F443" s="4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6"/>
      <c r="X443" s="16"/>
      <c r="Y443" s="16"/>
      <c r="Z443" s="17"/>
      <c r="AA443" s="17"/>
      <c r="AB443" s="17"/>
      <c r="AC443" s="17"/>
      <c r="AD443" s="17"/>
      <c r="AE443" s="17"/>
    </row>
    <row r="444">
      <c r="A444" s="50"/>
      <c r="B444" s="59"/>
      <c r="C444" s="59"/>
      <c r="D444" s="50"/>
      <c r="E444" s="50"/>
      <c r="F444" s="50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6"/>
      <c r="X444" s="16"/>
      <c r="Y444" s="16"/>
      <c r="Z444" s="17"/>
      <c r="AA444" s="17"/>
      <c r="AB444" s="17"/>
      <c r="AC444" s="17"/>
      <c r="AD444" s="17"/>
      <c r="AE444" s="17"/>
    </row>
    <row r="445">
      <c r="A445" s="49"/>
      <c r="B445" s="58"/>
      <c r="C445" s="58"/>
      <c r="D445" s="49"/>
      <c r="E445" s="49"/>
      <c r="F445" s="4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6"/>
      <c r="X445" s="16"/>
      <c r="Y445" s="16"/>
      <c r="Z445" s="17"/>
      <c r="AA445" s="17"/>
      <c r="AB445" s="17"/>
      <c r="AC445" s="17"/>
      <c r="AD445" s="17"/>
      <c r="AE445" s="17"/>
    </row>
    <row r="446">
      <c r="A446" s="50"/>
      <c r="B446" s="59"/>
      <c r="C446" s="59"/>
      <c r="D446" s="50"/>
      <c r="E446" s="50"/>
      <c r="F446" s="50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6"/>
      <c r="X446" s="16"/>
      <c r="Y446" s="16"/>
      <c r="Z446" s="17"/>
      <c r="AA446" s="17"/>
      <c r="AB446" s="17"/>
      <c r="AC446" s="17"/>
      <c r="AD446" s="17"/>
      <c r="AE446" s="17"/>
    </row>
    <row r="447">
      <c r="A447" s="49"/>
      <c r="B447" s="58"/>
      <c r="C447" s="58"/>
      <c r="D447" s="49"/>
      <c r="E447" s="49"/>
      <c r="F447" s="4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6"/>
      <c r="X447" s="16"/>
      <c r="Y447" s="16"/>
      <c r="Z447" s="17"/>
      <c r="AA447" s="17"/>
      <c r="AB447" s="17"/>
      <c r="AC447" s="17"/>
      <c r="AD447" s="17"/>
      <c r="AE447" s="17"/>
    </row>
    <row r="448">
      <c r="A448" s="50"/>
      <c r="B448" s="59"/>
      <c r="C448" s="59"/>
      <c r="D448" s="50"/>
      <c r="E448" s="50"/>
      <c r="F448" s="50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6"/>
      <c r="X448" s="16"/>
      <c r="Y448" s="16"/>
      <c r="Z448" s="17"/>
      <c r="AA448" s="17"/>
      <c r="AB448" s="17"/>
      <c r="AC448" s="17"/>
      <c r="AD448" s="17"/>
      <c r="AE448" s="17"/>
    </row>
    <row r="449">
      <c r="A449" s="49"/>
      <c r="B449" s="58"/>
      <c r="C449" s="58"/>
      <c r="D449" s="49"/>
      <c r="E449" s="49"/>
      <c r="F449" s="4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6"/>
      <c r="X449" s="16"/>
      <c r="Y449" s="16"/>
      <c r="Z449" s="17"/>
      <c r="AA449" s="17"/>
      <c r="AB449" s="17"/>
      <c r="AC449" s="17"/>
      <c r="AD449" s="17"/>
      <c r="AE449" s="17"/>
    </row>
    <row r="450">
      <c r="A450" s="50"/>
      <c r="B450" s="59"/>
      <c r="C450" s="59"/>
      <c r="D450" s="50"/>
      <c r="E450" s="50"/>
      <c r="F450" s="50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6"/>
      <c r="X450" s="16"/>
      <c r="Y450" s="16"/>
      <c r="Z450" s="17"/>
      <c r="AA450" s="17"/>
      <c r="AB450" s="17"/>
      <c r="AC450" s="17"/>
      <c r="AD450" s="17"/>
      <c r="AE450" s="17"/>
    </row>
    <row r="451">
      <c r="A451" s="49"/>
      <c r="B451" s="58"/>
      <c r="C451" s="58"/>
      <c r="D451" s="49"/>
      <c r="E451" s="49"/>
      <c r="F451" s="4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6"/>
      <c r="X451" s="16"/>
      <c r="Y451" s="16"/>
      <c r="Z451" s="17"/>
      <c r="AA451" s="17"/>
      <c r="AB451" s="17"/>
      <c r="AC451" s="17"/>
      <c r="AD451" s="17"/>
      <c r="AE451" s="17"/>
    </row>
    <row r="452">
      <c r="A452" s="50"/>
      <c r="B452" s="59"/>
      <c r="C452" s="59"/>
      <c r="D452" s="50"/>
      <c r="E452" s="50"/>
      <c r="F452" s="50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6"/>
      <c r="X452" s="16"/>
      <c r="Y452" s="16"/>
      <c r="Z452" s="17"/>
      <c r="AA452" s="17"/>
      <c r="AB452" s="17"/>
      <c r="AC452" s="17"/>
      <c r="AD452" s="17"/>
      <c r="AE452" s="17"/>
    </row>
    <row r="453">
      <c r="A453" s="49"/>
      <c r="B453" s="58"/>
      <c r="C453" s="58"/>
      <c r="D453" s="49"/>
      <c r="E453" s="49"/>
      <c r="F453" s="4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6"/>
      <c r="X453" s="16"/>
      <c r="Y453" s="16"/>
      <c r="Z453" s="17"/>
      <c r="AA453" s="17"/>
      <c r="AB453" s="17"/>
      <c r="AC453" s="17"/>
      <c r="AD453" s="17"/>
      <c r="AE453" s="17"/>
    </row>
    <row r="454">
      <c r="A454" s="50"/>
      <c r="B454" s="59"/>
      <c r="C454" s="59"/>
      <c r="D454" s="50"/>
      <c r="E454" s="50"/>
      <c r="F454" s="50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6"/>
      <c r="X454" s="16"/>
      <c r="Y454" s="16"/>
      <c r="Z454" s="17"/>
      <c r="AA454" s="17"/>
      <c r="AB454" s="17"/>
      <c r="AC454" s="17"/>
      <c r="AD454" s="17"/>
      <c r="AE454" s="17"/>
    </row>
    <row r="455">
      <c r="A455" s="49"/>
      <c r="B455" s="58"/>
      <c r="C455" s="58"/>
      <c r="D455" s="49"/>
      <c r="E455" s="49"/>
      <c r="F455" s="49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6"/>
      <c r="X455" s="16"/>
      <c r="Y455" s="16"/>
      <c r="Z455" s="17"/>
      <c r="AA455" s="17"/>
      <c r="AB455" s="17"/>
      <c r="AC455" s="17"/>
      <c r="AD455" s="17"/>
      <c r="AE455" s="17"/>
    </row>
    <row r="456">
      <c r="A456" s="50"/>
      <c r="B456" s="59"/>
      <c r="C456" s="59"/>
      <c r="D456" s="50"/>
      <c r="E456" s="50"/>
      <c r="F456" s="50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6"/>
      <c r="X456" s="16"/>
      <c r="Y456" s="16"/>
      <c r="Z456" s="17"/>
      <c r="AA456" s="17"/>
      <c r="AB456" s="17"/>
      <c r="AC456" s="17"/>
      <c r="AD456" s="17"/>
      <c r="AE456" s="17"/>
    </row>
    <row r="457">
      <c r="A457" s="49"/>
      <c r="B457" s="58"/>
      <c r="C457" s="58"/>
      <c r="D457" s="49"/>
      <c r="E457" s="49"/>
      <c r="F457" s="4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6"/>
      <c r="X457" s="16"/>
      <c r="Y457" s="16"/>
      <c r="Z457" s="17"/>
      <c r="AA457" s="17"/>
      <c r="AB457" s="17"/>
      <c r="AC457" s="17"/>
      <c r="AD457" s="17"/>
      <c r="AE457" s="17"/>
    </row>
    <row r="458">
      <c r="A458" s="50"/>
      <c r="B458" s="59"/>
      <c r="C458" s="59"/>
      <c r="D458" s="50"/>
      <c r="E458" s="50"/>
      <c r="F458" s="50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6"/>
      <c r="X458" s="16"/>
      <c r="Y458" s="16"/>
      <c r="Z458" s="17"/>
      <c r="AA458" s="17"/>
      <c r="AB458" s="17"/>
      <c r="AC458" s="17"/>
      <c r="AD458" s="17"/>
      <c r="AE458" s="17"/>
    </row>
    <row r="459">
      <c r="A459" s="49"/>
      <c r="B459" s="58"/>
      <c r="C459" s="58"/>
      <c r="D459" s="49"/>
      <c r="E459" s="49"/>
      <c r="F459" s="4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6"/>
      <c r="X459" s="16"/>
      <c r="Y459" s="16"/>
      <c r="Z459" s="17"/>
      <c r="AA459" s="17"/>
      <c r="AB459" s="17"/>
      <c r="AC459" s="17"/>
      <c r="AD459" s="17"/>
      <c r="AE459" s="17"/>
    </row>
    <row r="460">
      <c r="A460" s="50"/>
      <c r="B460" s="59"/>
      <c r="C460" s="59"/>
      <c r="D460" s="50"/>
      <c r="E460" s="50"/>
      <c r="F460" s="50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6"/>
      <c r="X460" s="16"/>
      <c r="Y460" s="16"/>
      <c r="Z460" s="17"/>
      <c r="AA460" s="17"/>
      <c r="AB460" s="17"/>
      <c r="AC460" s="17"/>
      <c r="AD460" s="17"/>
      <c r="AE460" s="17"/>
    </row>
    <row r="461">
      <c r="A461" s="49"/>
      <c r="B461" s="58"/>
      <c r="C461" s="58"/>
      <c r="D461" s="49"/>
      <c r="E461" s="49"/>
      <c r="F461" s="4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6"/>
      <c r="X461" s="16"/>
      <c r="Y461" s="16"/>
      <c r="Z461" s="17"/>
      <c r="AA461" s="17"/>
      <c r="AB461" s="17"/>
      <c r="AC461" s="17"/>
      <c r="AD461" s="17"/>
      <c r="AE461" s="17"/>
    </row>
    <row r="462">
      <c r="A462" s="50"/>
      <c r="B462" s="59"/>
      <c r="C462" s="59"/>
      <c r="D462" s="50"/>
      <c r="E462" s="50"/>
      <c r="F462" s="50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6"/>
      <c r="X462" s="16"/>
      <c r="Y462" s="16"/>
      <c r="Z462" s="17"/>
      <c r="AA462" s="17"/>
      <c r="AB462" s="17"/>
      <c r="AC462" s="17"/>
      <c r="AD462" s="17"/>
      <c r="AE462" s="17"/>
    </row>
    <row r="463">
      <c r="A463" s="49"/>
      <c r="B463" s="58"/>
      <c r="C463" s="58"/>
      <c r="D463" s="49"/>
      <c r="E463" s="49"/>
      <c r="F463" s="4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6"/>
      <c r="X463" s="16"/>
      <c r="Y463" s="16"/>
      <c r="Z463" s="17"/>
      <c r="AA463" s="17"/>
      <c r="AB463" s="17"/>
      <c r="AC463" s="17"/>
      <c r="AD463" s="17"/>
      <c r="AE463" s="17"/>
    </row>
    <row r="464">
      <c r="A464" s="50"/>
      <c r="B464" s="59"/>
      <c r="C464" s="59"/>
      <c r="D464" s="50"/>
      <c r="E464" s="50"/>
      <c r="F464" s="50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6"/>
      <c r="X464" s="16"/>
      <c r="Y464" s="16"/>
      <c r="Z464" s="17"/>
      <c r="AA464" s="17"/>
      <c r="AB464" s="17"/>
      <c r="AC464" s="17"/>
      <c r="AD464" s="17"/>
      <c r="AE464" s="17"/>
    </row>
    <row r="465">
      <c r="A465" s="49"/>
      <c r="B465" s="58"/>
      <c r="C465" s="58"/>
      <c r="D465" s="49"/>
      <c r="E465" s="49"/>
      <c r="F465" s="4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6"/>
      <c r="X465" s="16"/>
      <c r="Y465" s="16"/>
      <c r="Z465" s="17"/>
      <c r="AA465" s="17"/>
      <c r="AB465" s="17"/>
      <c r="AC465" s="17"/>
      <c r="AD465" s="17"/>
      <c r="AE465" s="17"/>
    </row>
    <row r="466">
      <c r="A466" s="50"/>
      <c r="B466" s="59"/>
      <c r="C466" s="59"/>
      <c r="D466" s="50"/>
      <c r="E466" s="50"/>
      <c r="F466" s="50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6"/>
      <c r="X466" s="16"/>
      <c r="Y466" s="16"/>
      <c r="Z466" s="17"/>
      <c r="AA466" s="17"/>
      <c r="AB466" s="17"/>
      <c r="AC466" s="17"/>
      <c r="AD466" s="17"/>
      <c r="AE466" s="17"/>
    </row>
    <row r="467">
      <c r="A467" s="49"/>
      <c r="B467" s="58"/>
      <c r="C467" s="58"/>
      <c r="D467" s="49"/>
      <c r="E467" s="49"/>
      <c r="F467" s="4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6"/>
      <c r="X467" s="16"/>
      <c r="Y467" s="16"/>
      <c r="Z467" s="17"/>
      <c r="AA467" s="17"/>
      <c r="AB467" s="17"/>
      <c r="AC467" s="17"/>
      <c r="AD467" s="17"/>
      <c r="AE467" s="17"/>
    </row>
    <row r="468">
      <c r="A468" s="50"/>
      <c r="B468" s="59"/>
      <c r="C468" s="59"/>
      <c r="D468" s="50"/>
      <c r="E468" s="50"/>
      <c r="F468" s="50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6"/>
      <c r="X468" s="16"/>
      <c r="Y468" s="16"/>
      <c r="Z468" s="17"/>
      <c r="AA468" s="17"/>
      <c r="AB468" s="17"/>
      <c r="AC468" s="17"/>
      <c r="AD468" s="17"/>
      <c r="AE468" s="17"/>
    </row>
    <row r="469">
      <c r="A469" s="49"/>
      <c r="B469" s="58"/>
      <c r="C469" s="58"/>
      <c r="D469" s="49"/>
      <c r="E469" s="49"/>
      <c r="F469" s="4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6"/>
      <c r="X469" s="16"/>
      <c r="Y469" s="16"/>
      <c r="Z469" s="17"/>
      <c r="AA469" s="17"/>
      <c r="AB469" s="17"/>
      <c r="AC469" s="17"/>
      <c r="AD469" s="17"/>
      <c r="AE469" s="17"/>
    </row>
    <row r="470">
      <c r="A470" s="50"/>
      <c r="B470" s="59"/>
      <c r="C470" s="59"/>
      <c r="D470" s="50"/>
      <c r="E470" s="50"/>
      <c r="F470" s="50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6"/>
      <c r="X470" s="16"/>
      <c r="Y470" s="16"/>
      <c r="Z470" s="17"/>
      <c r="AA470" s="17"/>
      <c r="AB470" s="17"/>
      <c r="AC470" s="17"/>
      <c r="AD470" s="17"/>
      <c r="AE470" s="17"/>
    </row>
    <row r="471">
      <c r="A471" s="49"/>
      <c r="B471" s="58"/>
      <c r="C471" s="58"/>
      <c r="D471" s="49"/>
      <c r="E471" s="49"/>
      <c r="F471" s="4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6"/>
      <c r="X471" s="16"/>
      <c r="Y471" s="16"/>
      <c r="Z471" s="17"/>
      <c r="AA471" s="17"/>
      <c r="AB471" s="17"/>
      <c r="AC471" s="17"/>
      <c r="AD471" s="17"/>
      <c r="AE471" s="17"/>
    </row>
    <row r="472">
      <c r="A472" s="50"/>
      <c r="B472" s="59"/>
      <c r="C472" s="59"/>
      <c r="D472" s="50"/>
      <c r="E472" s="50"/>
      <c r="F472" s="50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6"/>
      <c r="X472" s="16"/>
      <c r="Y472" s="16"/>
      <c r="Z472" s="17"/>
      <c r="AA472" s="17"/>
      <c r="AB472" s="17"/>
      <c r="AC472" s="17"/>
      <c r="AD472" s="17"/>
      <c r="AE472" s="17"/>
    </row>
    <row r="473">
      <c r="A473" s="49"/>
      <c r="B473" s="58"/>
      <c r="C473" s="58"/>
      <c r="D473" s="49"/>
      <c r="E473" s="49"/>
      <c r="F473" s="4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6"/>
      <c r="X473" s="16"/>
      <c r="Y473" s="16"/>
      <c r="Z473" s="17"/>
      <c r="AA473" s="17"/>
      <c r="AB473" s="17"/>
      <c r="AC473" s="17"/>
      <c r="AD473" s="17"/>
      <c r="AE473" s="17"/>
    </row>
    <row r="474">
      <c r="A474" s="50"/>
      <c r="B474" s="59"/>
      <c r="C474" s="59"/>
      <c r="D474" s="50"/>
      <c r="E474" s="50"/>
      <c r="F474" s="50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/>
      <c r="X474" s="16"/>
      <c r="Y474" s="16"/>
      <c r="Z474" s="17"/>
      <c r="AA474" s="17"/>
      <c r="AB474" s="17"/>
      <c r="AC474" s="17"/>
      <c r="AD474" s="17"/>
      <c r="AE474" s="17"/>
    </row>
    <row r="475">
      <c r="A475" s="49"/>
      <c r="B475" s="58"/>
      <c r="C475" s="58"/>
      <c r="D475" s="49"/>
      <c r="E475" s="49"/>
      <c r="F475" s="4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/>
      <c r="X475" s="16"/>
      <c r="Y475" s="16"/>
      <c r="Z475" s="17"/>
      <c r="AA475" s="17"/>
      <c r="AB475" s="17"/>
      <c r="AC475" s="17"/>
      <c r="AD475" s="17"/>
      <c r="AE475" s="17"/>
    </row>
    <row r="476">
      <c r="A476" s="50"/>
      <c r="B476" s="59"/>
      <c r="C476" s="59"/>
      <c r="D476" s="50"/>
      <c r="E476" s="50"/>
      <c r="F476" s="50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/>
      <c r="X476" s="16"/>
      <c r="Y476" s="16"/>
      <c r="Z476" s="17"/>
      <c r="AA476" s="17"/>
      <c r="AB476" s="17"/>
      <c r="AC476" s="17"/>
      <c r="AD476" s="17"/>
      <c r="AE476" s="17"/>
    </row>
    <row r="477">
      <c r="A477" s="49"/>
      <c r="B477" s="58"/>
      <c r="C477" s="58"/>
      <c r="D477" s="49"/>
      <c r="E477" s="49"/>
      <c r="F477" s="4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6"/>
      <c r="X477" s="16"/>
      <c r="Y477" s="16"/>
      <c r="Z477" s="17"/>
      <c r="AA477" s="17"/>
      <c r="AB477" s="17"/>
      <c r="AC477" s="17"/>
      <c r="AD477" s="17"/>
      <c r="AE477" s="17"/>
    </row>
    <row r="478">
      <c r="A478" s="50"/>
      <c r="B478" s="59"/>
      <c r="C478" s="59"/>
      <c r="D478" s="50"/>
      <c r="E478" s="50"/>
      <c r="F478" s="50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6"/>
      <c r="X478" s="16"/>
      <c r="Y478" s="16"/>
      <c r="Z478" s="17"/>
      <c r="AA478" s="17"/>
      <c r="AB478" s="17"/>
      <c r="AC478" s="17"/>
      <c r="AD478" s="17"/>
      <c r="AE478" s="17"/>
    </row>
    <row r="479">
      <c r="A479" s="49"/>
      <c r="B479" s="58"/>
      <c r="C479" s="58"/>
      <c r="D479" s="49"/>
      <c r="E479" s="49"/>
      <c r="F479" s="4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6"/>
      <c r="X479" s="16"/>
      <c r="Y479" s="16"/>
      <c r="Z479" s="17"/>
      <c r="AA479" s="17"/>
      <c r="AB479" s="17"/>
      <c r="AC479" s="17"/>
      <c r="AD479" s="17"/>
      <c r="AE479" s="17"/>
    </row>
    <row r="480">
      <c r="A480" s="50"/>
      <c r="B480" s="59"/>
      <c r="C480" s="59"/>
      <c r="D480" s="50"/>
      <c r="E480" s="50"/>
      <c r="F480" s="50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6"/>
      <c r="X480" s="16"/>
      <c r="Y480" s="16"/>
      <c r="Z480" s="17"/>
      <c r="AA480" s="17"/>
      <c r="AB480" s="17"/>
      <c r="AC480" s="17"/>
      <c r="AD480" s="17"/>
      <c r="AE480" s="17"/>
    </row>
    <row r="481">
      <c r="A481" s="49"/>
      <c r="B481" s="58"/>
      <c r="C481" s="58"/>
      <c r="D481" s="49"/>
      <c r="E481" s="49"/>
      <c r="F481" s="4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6"/>
      <c r="X481" s="16"/>
      <c r="Y481" s="16"/>
      <c r="Z481" s="17"/>
      <c r="AA481" s="17"/>
      <c r="AB481" s="17"/>
      <c r="AC481" s="17"/>
      <c r="AD481" s="17"/>
      <c r="AE481" s="17"/>
    </row>
    <row r="482">
      <c r="A482" s="50"/>
      <c r="B482" s="59"/>
      <c r="C482" s="59"/>
      <c r="D482" s="50"/>
      <c r="E482" s="50"/>
      <c r="F482" s="50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6"/>
      <c r="X482" s="16"/>
      <c r="Y482" s="16"/>
      <c r="Z482" s="17"/>
      <c r="AA482" s="17"/>
      <c r="AB482" s="17"/>
      <c r="AC482" s="17"/>
      <c r="AD482" s="17"/>
      <c r="AE482" s="17"/>
    </row>
    <row r="483">
      <c r="A483" s="49"/>
      <c r="B483" s="58"/>
      <c r="C483" s="58"/>
      <c r="D483" s="49"/>
      <c r="E483" s="49"/>
      <c r="F483" s="4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6"/>
      <c r="X483" s="16"/>
      <c r="Y483" s="16"/>
      <c r="Z483" s="17"/>
      <c r="AA483" s="17"/>
      <c r="AB483" s="17"/>
      <c r="AC483" s="17"/>
      <c r="AD483" s="17"/>
      <c r="AE483" s="17"/>
    </row>
    <row r="484">
      <c r="A484" s="50"/>
      <c r="B484" s="59"/>
      <c r="C484" s="59"/>
      <c r="D484" s="50"/>
      <c r="E484" s="50"/>
      <c r="F484" s="50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6"/>
      <c r="X484" s="16"/>
      <c r="Y484" s="16"/>
      <c r="Z484" s="17"/>
      <c r="AA484" s="17"/>
      <c r="AB484" s="17"/>
      <c r="AC484" s="17"/>
      <c r="AD484" s="17"/>
      <c r="AE484" s="17"/>
    </row>
    <row r="485">
      <c r="A485" s="49"/>
      <c r="B485" s="58"/>
      <c r="C485" s="58"/>
      <c r="D485" s="49"/>
      <c r="E485" s="49"/>
      <c r="F485" s="4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6"/>
      <c r="X485" s="16"/>
      <c r="Y485" s="16"/>
      <c r="Z485" s="17"/>
      <c r="AA485" s="17"/>
      <c r="AB485" s="17"/>
      <c r="AC485" s="17"/>
      <c r="AD485" s="17"/>
      <c r="AE485" s="17"/>
    </row>
    <row r="486">
      <c r="A486" s="50"/>
      <c r="B486" s="59"/>
      <c r="C486" s="59"/>
      <c r="D486" s="50"/>
      <c r="E486" s="50"/>
      <c r="F486" s="50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/>
      <c r="X486" s="16"/>
      <c r="Y486" s="16"/>
      <c r="Z486" s="17"/>
      <c r="AA486" s="17"/>
      <c r="AB486" s="17"/>
      <c r="AC486" s="17"/>
      <c r="AD486" s="17"/>
      <c r="AE486" s="17"/>
    </row>
    <row r="487">
      <c r="A487" s="49"/>
      <c r="B487" s="58"/>
      <c r="C487" s="58"/>
      <c r="D487" s="49"/>
      <c r="E487" s="49"/>
      <c r="F487" s="4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/>
      <c r="X487" s="16"/>
      <c r="Y487" s="16"/>
      <c r="Z487" s="17"/>
      <c r="AA487" s="17"/>
      <c r="AB487" s="17"/>
      <c r="AC487" s="17"/>
      <c r="AD487" s="17"/>
      <c r="AE487" s="17"/>
    </row>
    <row r="488">
      <c r="A488" s="50"/>
      <c r="B488" s="59"/>
      <c r="C488" s="59"/>
      <c r="D488" s="50"/>
      <c r="E488" s="50"/>
      <c r="F488" s="50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/>
      <c r="X488" s="16"/>
      <c r="Y488" s="16"/>
      <c r="Z488" s="17"/>
      <c r="AA488" s="17"/>
      <c r="AB488" s="17"/>
      <c r="AC488" s="17"/>
      <c r="AD488" s="17"/>
      <c r="AE488" s="17"/>
    </row>
    <row r="489">
      <c r="A489" s="49"/>
      <c r="B489" s="58"/>
      <c r="C489" s="58"/>
      <c r="D489" s="49"/>
      <c r="E489" s="49"/>
      <c r="F489" s="4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6"/>
      <c r="X489" s="16"/>
      <c r="Y489" s="16"/>
      <c r="Z489" s="17"/>
      <c r="AA489" s="17"/>
      <c r="AB489" s="17"/>
      <c r="AC489" s="17"/>
      <c r="AD489" s="17"/>
      <c r="AE489" s="17"/>
    </row>
    <row r="490">
      <c r="A490" s="50"/>
      <c r="B490" s="59"/>
      <c r="C490" s="59"/>
      <c r="D490" s="50"/>
      <c r="E490" s="50"/>
      <c r="F490" s="50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6"/>
      <c r="X490" s="16"/>
      <c r="Y490" s="16"/>
      <c r="Z490" s="17"/>
      <c r="AA490" s="17"/>
      <c r="AB490" s="17"/>
      <c r="AC490" s="17"/>
      <c r="AD490" s="17"/>
      <c r="AE490" s="17"/>
    </row>
    <row r="491">
      <c r="A491" s="49"/>
      <c r="B491" s="58"/>
      <c r="C491" s="58"/>
      <c r="D491" s="49"/>
      <c r="E491" s="49"/>
      <c r="F491" s="4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6"/>
      <c r="X491" s="16"/>
      <c r="Y491" s="16"/>
      <c r="Z491" s="17"/>
      <c r="AA491" s="17"/>
      <c r="AB491" s="17"/>
      <c r="AC491" s="17"/>
      <c r="AD491" s="17"/>
      <c r="AE491" s="17"/>
    </row>
    <row r="492">
      <c r="A492" s="50"/>
      <c r="B492" s="59"/>
      <c r="C492" s="59"/>
      <c r="D492" s="50"/>
      <c r="E492" s="50"/>
      <c r="F492" s="50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6"/>
      <c r="X492" s="16"/>
      <c r="Y492" s="16"/>
      <c r="Z492" s="17"/>
      <c r="AA492" s="17"/>
      <c r="AB492" s="17"/>
      <c r="AC492" s="17"/>
      <c r="AD492" s="17"/>
      <c r="AE492" s="17"/>
    </row>
    <row r="493">
      <c r="A493" s="49"/>
      <c r="B493" s="58"/>
      <c r="C493" s="58"/>
      <c r="D493" s="49"/>
      <c r="E493" s="49"/>
      <c r="F493" s="4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6"/>
      <c r="X493" s="16"/>
      <c r="Y493" s="16"/>
      <c r="Z493" s="17"/>
      <c r="AA493" s="17"/>
      <c r="AB493" s="17"/>
      <c r="AC493" s="17"/>
      <c r="AD493" s="17"/>
      <c r="AE493" s="17"/>
    </row>
    <row r="494">
      <c r="A494" s="50"/>
      <c r="B494" s="59"/>
      <c r="C494" s="59"/>
      <c r="D494" s="50"/>
      <c r="E494" s="50"/>
      <c r="F494" s="50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6"/>
      <c r="X494" s="16"/>
      <c r="Y494" s="16"/>
      <c r="Z494" s="17"/>
      <c r="AA494" s="17"/>
      <c r="AB494" s="17"/>
      <c r="AC494" s="17"/>
      <c r="AD494" s="17"/>
      <c r="AE494" s="17"/>
    </row>
    <row r="495">
      <c r="A495" s="49"/>
      <c r="B495" s="58"/>
      <c r="C495" s="58"/>
      <c r="D495" s="49"/>
      <c r="E495" s="49"/>
      <c r="F495" s="4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6"/>
      <c r="X495" s="16"/>
      <c r="Y495" s="16"/>
      <c r="Z495" s="17"/>
      <c r="AA495" s="17"/>
      <c r="AB495" s="17"/>
      <c r="AC495" s="17"/>
      <c r="AD495" s="17"/>
      <c r="AE495" s="17"/>
    </row>
    <row r="496">
      <c r="A496" s="50"/>
      <c r="B496" s="59"/>
      <c r="C496" s="59"/>
      <c r="D496" s="50"/>
      <c r="E496" s="50"/>
      <c r="F496" s="50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6"/>
      <c r="X496" s="16"/>
      <c r="Y496" s="16"/>
      <c r="Z496" s="17"/>
      <c r="AA496" s="17"/>
      <c r="AB496" s="17"/>
      <c r="AC496" s="17"/>
      <c r="AD496" s="17"/>
      <c r="AE496" s="17"/>
    </row>
    <row r="497">
      <c r="A497" s="49"/>
      <c r="B497" s="58"/>
      <c r="C497" s="58"/>
      <c r="D497" s="49"/>
      <c r="E497" s="49"/>
      <c r="F497" s="4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6"/>
      <c r="X497" s="16"/>
      <c r="Y497" s="16"/>
      <c r="Z497" s="17"/>
      <c r="AA497" s="17"/>
      <c r="AB497" s="17"/>
      <c r="AC497" s="17"/>
      <c r="AD497" s="17"/>
      <c r="AE497" s="17"/>
    </row>
    <row r="498">
      <c r="A498" s="50"/>
      <c r="B498" s="59"/>
      <c r="C498" s="59"/>
      <c r="D498" s="50"/>
      <c r="E498" s="50"/>
      <c r="F498" s="50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6"/>
      <c r="X498" s="16"/>
      <c r="Y498" s="16"/>
      <c r="Z498" s="17"/>
      <c r="AA498" s="17"/>
      <c r="AB498" s="17"/>
      <c r="AC498" s="17"/>
      <c r="AD498" s="17"/>
      <c r="AE498" s="17"/>
    </row>
    <row r="499">
      <c r="A499" s="49"/>
      <c r="B499" s="58"/>
      <c r="C499" s="58"/>
      <c r="D499" s="49"/>
      <c r="E499" s="49"/>
      <c r="F499" s="4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6"/>
      <c r="X499" s="16"/>
      <c r="Y499" s="16"/>
      <c r="Z499" s="17"/>
      <c r="AA499" s="17"/>
      <c r="AB499" s="17"/>
      <c r="AC499" s="17"/>
      <c r="AD499" s="17"/>
      <c r="AE499" s="17"/>
    </row>
    <row r="500">
      <c r="A500" s="50"/>
      <c r="B500" s="59"/>
      <c r="C500" s="59"/>
      <c r="D500" s="50"/>
      <c r="E500" s="50"/>
      <c r="F500" s="50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6"/>
      <c r="X500" s="16"/>
      <c r="Y500" s="16"/>
      <c r="Z500" s="17"/>
      <c r="AA500" s="17"/>
      <c r="AB500" s="17"/>
      <c r="AC500" s="17"/>
      <c r="AD500" s="17"/>
      <c r="AE500" s="17"/>
    </row>
    <row r="501">
      <c r="A501" s="49"/>
      <c r="B501" s="58"/>
      <c r="C501" s="58"/>
      <c r="D501" s="49"/>
      <c r="E501" s="49"/>
      <c r="F501" s="4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6"/>
      <c r="X501" s="16"/>
      <c r="Y501" s="16"/>
      <c r="Z501" s="17"/>
      <c r="AA501" s="17"/>
      <c r="AB501" s="17"/>
      <c r="AC501" s="17"/>
      <c r="AD501" s="17"/>
      <c r="AE501" s="17"/>
    </row>
    <row r="502">
      <c r="A502" s="50"/>
      <c r="B502" s="59"/>
      <c r="C502" s="59"/>
      <c r="D502" s="50"/>
      <c r="E502" s="50"/>
      <c r="F502" s="50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6"/>
      <c r="X502" s="16"/>
      <c r="Y502" s="16"/>
      <c r="Z502" s="17"/>
      <c r="AA502" s="17"/>
      <c r="AB502" s="17"/>
      <c r="AC502" s="17"/>
      <c r="AD502" s="17"/>
      <c r="AE502" s="17"/>
    </row>
    <row r="503">
      <c r="A503" s="49"/>
      <c r="B503" s="58"/>
      <c r="C503" s="58"/>
      <c r="D503" s="49"/>
      <c r="E503" s="49"/>
      <c r="F503" s="4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6"/>
      <c r="X503" s="16"/>
      <c r="Y503" s="16"/>
      <c r="Z503" s="17"/>
      <c r="AA503" s="17"/>
      <c r="AB503" s="17"/>
      <c r="AC503" s="17"/>
      <c r="AD503" s="17"/>
      <c r="AE503" s="17"/>
    </row>
    <row r="504">
      <c r="A504" s="50"/>
      <c r="B504" s="59"/>
      <c r="C504" s="59"/>
      <c r="D504" s="50"/>
      <c r="E504" s="50"/>
      <c r="F504" s="50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6"/>
      <c r="X504" s="16"/>
      <c r="Y504" s="16"/>
      <c r="Z504" s="17"/>
      <c r="AA504" s="17"/>
      <c r="AB504" s="17"/>
      <c r="AC504" s="17"/>
      <c r="AD504" s="17"/>
      <c r="AE504" s="17"/>
    </row>
    <row r="505">
      <c r="A505" s="49"/>
      <c r="B505" s="58"/>
      <c r="C505" s="58"/>
      <c r="D505" s="49"/>
      <c r="E505" s="49"/>
      <c r="F505" s="4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6"/>
      <c r="X505" s="16"/>
      <c r="Y505" s="16"/>
      <c r="Z505" s="17"/>
      <c r="AA505" s="17"/>
      <c r="AB505" s="17"/>
      <c r="AC505" s="17"/>
      <c r="AD505" s="17"/>
      <c r="AE505" s="17"/>
    </row>
    <row r="506">
      <c r="A506" s="50"/>
      <c r="B506" s="59"/>
      <c r="C506" s="59"/>
      <c r="D506" s="50"/>
      <c r="E506" s="50"/>
      <c r="F506" s="50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6"/>
      <c r="X506" s="16"/>
      <c r="Y506" s="16"/>
      <c r="Z506" s="17"/>
      <c r="AA506" s="17"/>
      <c r="AB506" s="17"/>
      <c r="AC506" s="17"/>
      <c r="AD506" s="17"/>
      <c r="AE506" s="17"/>
    </row>
    <row r="507">
      <c r="A507" s="49"/>
      <c r="B507" s="58"/>
      <c r="C507" s="58"/>
      <c r="D507" s="49"/>
      <c r="E507" s="49"/>
      <c r="F507" s="4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6"/>
      <c r="X507" s="16"/>
      <c r="Y507" s="16"/>
      <c r="Z507" s="17"/>
      <c r="AA507" s="17"/>
      <c r="AB507" s="17"/>
      <c r="AC507" s="17"/>
      <c r="AD507" s="17"/>
      <c r="AE507" s="17"/>
    </row>
    <row r="508">
      <c r="A508" s="50"/>
      <c r="B508" s="59"/>
      <c r="C508" s="59"/>
      <c r="D508" s="50"/>
      <c r="E508" s="50"/>
      <c r="F508" s="50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6"/>
      <c r="X508" s="16"/>
      <c r="Y508" s="16"/>
      <c r="Z508" s="17"/>
      <c r="AA508" s="17"/>
      <c r="AB508" s="17"/>
      <c r="AC508" s="17"/>
      <c r="AD508" s="17"/>
      <c r="AE508" s="17"/>
    </row>
    <row r="509">
      <c r="A509" s="49"/>
      <c r="B509" s="58"/>
      <c r="C509" s="58"/>
      <c r="D509" s="49"/>
      <c r="E509" s="49"/>
      <c r="F509" s="4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6"/>
      <c r="X509" s="16"/>
      <c r="Y509" s="16"/>
      <c r="Z509" s="17"/>
      <c r="AA509" s="17"/>
      <c r="AB509" s="17"/>
      <c r="AC509" s="17"/>
      <c r="AD509" s="17"/>
      <c r="AE509" s="17"/>
    </row>
    <row r="510">
      <c r="A510" s="50"/>
      <c r="B510" s="59"/>
      <c r="C510" s="59"/>
      <c r="D510" s="50"/>
      <c r="E510" s="50"/>
      <c r="F510" s="50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6"/>
      <c r="X510" s="16"/>
      <c r="Y510" s="16"/>
      <c r="Z510" s="17"/>
      <c r="AA510" s="17"/>
      <c r="AB510" s="17"/>
      <c r="AC510" s="17"/>
      <c r="AD510" s="17"/>
      <c r="AE510" s="17"/>
    </row>
    <row r="511">
      <c r="A511" s="49"/>
      <c r="B511" s="58"/>
      <c r="C511" s="58"/>
      <c r="D511" s="49"/>
      <c r="E511" s="49"/>
      <c r="F511" s="4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6"/>
      <c r="X511" s="16"/>
      <c r="Y511" s="16"/>
      <c r="Z511" s="17"/>
      <c r="AA511" s="17"/>
      <c r="AB511" s="17"/>
      <c r="AC511" s="17"/>
      <c r="AD511" s="17"/>
      <c r="AE511" s="17"/>
    </row>
    <row r="512">
      <c r="A512" s="50"/>
      <c r="B512" s="59"/>
      <c r="C512" s="59"/>
      <c r="D512" s="50"/>
      <c r="E512" s="50"/>
      <c r="F512" s="50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6"/>
      <c r="X512" s="16"/>
      <c r="Y512" s="16"/>
      <c r="Z512" s="17"/>
      <c r="AA512" s="17"/>
      <c r="AB512" s="17"/>
      <c r="AC512" s="17"/>
      <c r="AD512" s="17"/>
      <c r="AE512" s="17"/>
    </row>
    <row r="513">
      <c r="A513" s="49"/>
      <c r="B513" s="58"/>
      <c r="C513" s="58"/>
      <c r="D513" s="49"/>
      <c r="E513" s="49"/>
      <c r="F513" s="4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6"/>
      <c r="X513" s="16"/>
      <c r="Y513" s="16"/>
      <c r="Z513" s="17"/>
      <c r="AA513" s="17"/>
      <c r="AB513" s="17"/>
      <c r="AC513" s="17"/>
      <c r="AD513" s="17"/>
      <c r="AE513" s="17"/>
    </row>
    <row r="514">
      <c r="A514" s="50"/>
      <c r="B514" s="59"/>
      <c r="C514" s="59"/>
      <c r="D514" s="50"/>
      <c r="E514" s="50"/>
      <c r="F514" s="50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6"/>
      <c r="X514" s="16"/>
      <c r="Y514" s="16"/>
      <c r="Z514" s="17"/>
      <c r="AA514" s="17"/>
      <c r="AB514" s="17"/>
      <c r="AC514" s="17"/>
      <c r="AD514" s="17"/>
      <c r="AE514" s="17"/>
    </row>
    <row r="515">
      <c r="A515" s="49"/>
      <c r="B515" s="58"/>
      <c r="C515" s="58"/>
      <c r="D515" s="49"/>
      <c r="E515" s="49"/>
      <c r="F515" s="4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6"/>
      <c r="X515" s="16"/>
      <c r="Y515" s="16"/>
      <c r="Z515" s="17"/>
      <c r="AA515" s="17"/>
      <c r="AB515" s="17"/>
      <c r="AC515" s="17"/>
      <c r="AD515" s="17"/>
      <c r="AE515" s="17"/>
    </row>
    <row r="516">
      <c r="A516" s="50"/>
      <c r="B516" s="59"/>
      <c r="C516" s="59"/>
      <c r="D516" s="50"/>
      <c r="E516" s="50"/>
      <c r="F516" s="50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6"/>
      <c r="X516" s="16"/>
      <c r="Y516" s="16"/>
      <c r="Z516" s="17"/>
      <c r="AA516" s="17"/>
      <c r="AB516" s="17"/>
      <c r="AC516" s="17"/>
      <c r="AD516" s="17"/>
      <c r="AE516" s="17"/>
    </row>
    <row r="517">
      <c r="A517" s="49"/>
      <c r="B517" s="58"/>
      <c r="C517" s="58"/>
      <c r="D517" s="49"/>
      <c r="E517" s="49"/>
      <c r="F517" s="4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6"/>
      <c r="X517" s="16"/>
      <c r="Y517" s="16"/>
      <c r="Z517" s="17"/>
      <c r="AA517" s="17"/>
      <c r="AB517" s="17"/>
      <c r="AC517" s="17"/>
      <c r="AD517" s="17"/>
      <c r="AE517" s="17"/>
    </row>
    <row r="518">
      <c r="A518" s="50"/>
      <c r="B518" s="59"/>
      <c r="C518" s="59"/>
      <c r="D518" s="50"/>
      <c r="E518" s="50"/>
      <c r="F518" s="50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6"/>
      <c r="X518" s="16"/>
      <c r="Y518" s="16"/>
      <c r="Z518" s="17"/>
      <c r="AA518" s="17"/>
      <c r="AB518" s="17"/>
      <c r="AC518" s="17"/>
      <c r="AD518" s="17"/>
      <c r="AE518" s="17"/>
    </row>
    <row r="519">
      <c r="A519" s="49"/>
      <c r="B519" s="58"/>
      <c r="C519" s="58"/>
      <c r="D519" s="49"/>
      <c r="E519" s="49"/>
      <c r="F519" s="4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6"/>
      <c r="X519" s="16"/>
      <c r="Y519" s="16"/>
      <c r="Z519" s="17"/>
      <c r="AA519" s="17"/>
      <c r="AB519" s="17"/>
      <c r="AC519" s="17"/>
      <c r="AD519" s="17"/>
      <c r="AE519" s="17"/>
    </row>
    <row r="520">
      <c r="A520" s="50"/>
      <c r="B520" s="59"/>
      <c r="C520" s="59"/>
      <c r="D520" s="50"/>
      <c r="E520" s="50"/>
      <c r="F520" s="50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6"/>
      <c r="X520" s="16"/>
      <c r="Y520" s="16"/>
      <c r="Z520" s="17"/>
      <c r="AA520" s="17"/>
      <c r="AB520" s="17"/>
      <c r="AC520" s="17"/>
      <c r="AD520" s="17"/>
      <c r="AE520" s="17"/>
    </row>
    <row r="521">
      <c r="A521" s="49"/>
      <c r="B521" s="58"/>
      <c r="C521" s="58"/>
      <c r="D521" s="49"/>
      <c r="E521" s="49"/>
      <c r="F521" s="4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6"/>
      <c r="X521" s="16"/>
      <c r="Y521" s="16"/>
      <c r="Z521" s="17"/>
      <c r="AA521" s="17"/>
      <c r="AB521" s="17"/>
      <c r="AC521" s="17"/>
      <c r="AD521" s="17"/>
      <c r="AE521" s="17"/>
    </row>
    <row r="522">
      <c r="A522" s="50"/>
      <c r="B522" s="59"/>
      <c r="C522" s="59"/>
      <c r="D522" s="50"/>
      <c r="E522" s="50"/>
      <c r="F522" s="50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6"/>
      <c r="X522" s="16"/>
      <c r="Y522" s="16"/>
      <c r="Z522" s="17"/>
      <c r="AA522" s="17"/>
      <c r="AB522" s="17"/>
      <c r="AC522" s="17"/>
      <c r="AD522" s="17"/>
      <c r="AE522" s="17"/>
    </row>
    <row r="523">
      <c r="A523" s="49"/>
      <c r="B523" s="58"/>
      <c r="C523" s="58"/>
      <c r="D523" s="49"/>
      <c r="E523" s="49"/>
      <c r="F523" s="4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6"/>
      <c r="X523" s="16"/>
      <c r="Y523" s="16"/>
      <c r="Z523" s="17"/>
      <c r="AA523" s="17"/>
      <c r="AB523" s="17"/>
      <c r="AC523" s="17"/>
      <c r="AD523" s="17"/>
      <c r="AE523" s="17"/>
    </row>
    <row r="524">
      <c r="A524" s="50"/>
      <c r="B524" s="59"/>
      <c r="C524" s="59"/>
      <c r="D524" s="50"/>
      <c r="E524" s="50"/>
      <c r="F524" s="50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6"/>
      <c r="X524" s="16"/>
      <c r="Y524" s="16"/>
      <c r="Z524" s="17"/>
      <c r="AA524" s="17"/>
      <c r="AB524" s="17"/>
      <c r="AC524" s="17"/>
      <c r="AD524" s="17"/>
      <c r="AE524" s="17"/>
    </row>
    <row r="525">
      <c r="A525" s="49"/>
      <c r="B525" s="58"/>
      <c r="C525" s="58"/>
      <c r="D525" s="49"/>
      <c r="E525" s="49"/>
      <c r="F525" s="4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6"/>
      <c r="X525" s="16"/>
      <c r="Y525" s="16"/>
      <c r="Z525" s="17"/>
      <c r="AA525" s="17"/>
      <c r="AB525" s="17"/>
      <c r="AC525" s="17"/>
      <c r="AD525" s="17"/>
      <c r="AE525" s="17"/>
    </row>
    <row r="526">
      <c r="A526" s="50"/>
      <c r="B526" s="59"/>
      <c r="C526" s="59"/>
      <c r="D526" s="50"/>
      <c r="E526" s="50"/>
      <c r="F526" s="50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6"/>
      <c r="X526" s="16"/>
      <c r="Y526" s="16"/>
      <c r="Z526" s="17"/>
      <c r="AA526" s="17"/>
      <c r="AB526" s="17"/>
      <c r="AC526" s="17"/>
      <c r="AD526" s="17"/>
      <c r="AE526" s="17"/>
    </row>
    <row r="527">
      <c r="A527" s="49"/>
      <c r="B527" s="58"/>
      <c r="C527" s="58"/>
      <c r="D527" s="49"/>
      <c r="E527" s="49"/>
      <c r="F527" s="4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6"/>
      <c r="X527" s="16"/>
      <c r="Y527" s="16"/>
      <c r="Z527" s="17"/>
      <c r="AA527" s="17"/>
      <c r="AB527" s="17"/>
      <c r="AC527" s="17"/>
      <c r="AD527" s="17"/>
      <c r="AE527" s="17"/>
    </row>
    <row r="528">
      <c r="A528" s="50"/>
      <c r="B528" s="59"/>
      <c r="C528" s="59"/>
      <c r="D528" s="50"/>
      <c r="E528" s="50"/>
      <c r="F528" s="50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6"/>
      <c r="X528" s="16"/>
      <c r="Y528" s="16"/>
      <c r="Z528" s="17"/>
      <c r="AA528" s="17"/>
      <c r="AB528" s="17"/>
      <c r="AC528" s="17"/>
      <c r="AD528" s="17"/>
      <c r="AE528" s="17"/>
    </row>
    <row r="529">
      <c r="A529" s="49"/>
      <c r="B529" s="58"/>
      <c r="C529" s="58"/>
      <c r="D529" s="49"/>
      <c r="E529" s="49"/>
      <c r="F529" s="4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6"/>
      <c r="X529" s="16"/>
      <c r="Y529" s="16"/>
      <c r="Z529" s="17"/>
      <c r="AA529" s="17"/>
      <c r="AB529" s="17"/>
      <c r="AC529" s="17"/>
      <c r="AD529" s="17"/>
      <c r="AE529" s="17"/>
    </row>
    <row r="530">
      <c r="A530" s="50"/>
      <c r="B530" s="59"/>
      <c r="C530" s="59"/>
      <c r="D530" s="50"/>
      <c r="E530" s="50"/>
      <c r="F530" s="50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6"/>
      <c r="X530" s="16"/>
      <c r="Y530" s="16"/>
      <c r="Z530" s="17"/>
      <c r="AA530" s="17"/>
      <c r="AB530" s="17"/>
      <c r="AC530" s="17"/>
      <c r="AD530" s="17"/>
      <c r="AE530" s="17"/>
    </row>
    <row r="531">
      <c r="A531" s="49"/>
      <c r="B531" s="58"/>
      <c r="C531" s="58"/>
      <c r="D531" s="49"/>
      <c r="E531" s="49"/>
      <c r="F531" s="4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6"/>
      <c r="X531" s="16"/>
      <c r="Y531" s="16"/>
      <c r="Z531" s="17"/>
      <c r="AA531" s="17"/>
      <c r="AB531" s="17"/>
      <c r="AC531" s="17"/>
      <c r="AD531" s="17"/>
      <c r="AE531" s="17"/>
    </row>
    <row r="532">
      <c r="A532" s="50"/>
      <c r="B532" s="59"/>
      <c r="C532" s="59"/>
      <c r="D532" s="50"/>
      <c r="E532" s="50"/>
      <c r="F532" s="50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6"/>
      <c r="X532" s="16"/>
      <c r="Y532" s="16"/>
      <c r="Z532" s="17"/>
      <c r="AA532" s="17"/>
      <c r="AB532" s="17"/>
      <c r="AC532" s="17"/>
      <c r="AD532" s="17"/>
      <c r="AE532" s="17"/>
    </row>
    <row r="533">
      <c r="A533" s="49"/>
      <c r="B533" s="58"/>
      <c r="C533" s="58"/>
      <c r="D533" s="49"/>
      <c r="E533" s="49"/>
      <c r="F533" s="4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6"/>
      <c r="X533" s="16"/>
      <c r="Y533" s="16"/>
      <c r="Z533" s="17"/>
      <c r="AA533" s="17"/>
      <c r="AB533" s="17"/>
      <c r="AC533" s="17"/>
      <c r="AD533" s="17"/>
      <c r="AE533" s="17"/>
    </row>
    <row r="534">
      <c r="A534" s="50"/>
      <c r="B534" s="59"/>
      <c r="C534" s="59"/>
      <c r="D534" s="50"/>
      <c r="E534" s="50"/>
      <c r="F534" s="50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6"/>
      <c r="X534" s="16"/>
      <c r="Y534" s="16"/>
      <c r="Z534" s="17"/>
      <c r="AA534" s="17"/>
      <c r="AB534" s="17"/>
      <c r="AC534" s="17"/>
      <c r="AD534" s="17"/>
      <c r="AE534" s="17"/>
    </row>
    <row r="535">
      <c r="A535" s="49"/>
      <c r="B535" s="58"/>
      <c r="C535" s="58"/>
      <c r="D535" s="49"/>
      <c r="E535" s="49"/>
      <c r="F535" s="4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6"/>
      <c r="X535" s="16"/>
      <c r="Y535" s="16"/>
      <c r="Z535" s="17"/>
      <c r="AA535" s="17"/>
      <c r="AB535" s="17"/>
      <c r="AC535" s="17"/>
      <c r="AD535" s="17"/>
      <c r="AE535" s="17"/>
    </row>
    <row r="536">
      <c r="A536" s="50"/>
      <c r="B536" s="59"/>
      <c r="C536" s="59"/>
      <c r="D536" s="50"/>
      <c r="E536" s="50"/>
      <c r="F536" s="50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6"/>
      <c r="X536" s="16"/>
      <c r="Y536" s="16"/>
      <c r="Z536" s="17"/>
      <c r="AA536" s="17"/>
      <c r="AB536" s="17"/>
      <c r="AC536" s="17"/>
      <c r="AD536" s="17"/>
      <c r="AE536" s="17"/>
    </row>
    <row r="537">
      <c r="A537" s="49"/>
      <c r="B537" s="58"/>
      <c r="C537" s="58"/>
      <c r="D537" s="49"/>
      <c r="E537" s="49"/>
      <c r="F537" s="4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6"/>
      <c r="X537" s="16"/>
      <c r="Y537" s="16"/>
      <c r="Z537" s="17"/>
      <c r="AA537" s="17"/>
      <c r="AB537" s="17"/>
      <c r="AC537" s="17"/>
      <c r="AD537" s="17"/>
      <c r="AE537" s="17"/>
    </row>
    <row r="538">
      <c r="A538" s="50"/>
      <c r="B538" s="59"/>
      <c r="C538" s="59"/>
      <c r="D538" s="50"/>
      <c r="E538" s="50"/>
      <c r="F538" s="50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6"/>
      <c r="X538" s="16"/>
      <c r="Y538" s="16"/>
      <c r="Z538" s="17"/>
      <c r="AA538" s="17"/>
      <c r="AB538" s="17"/>
      <c r="AC538" s="17"/>
      <c r="AD538" s="17"/>
      <c r="AE538" s="17"/>
    </row>
    <row r="539">
      <c r="A539" s="49"/>
      <c r="B539" s="58"/>
      <c r="C539" s="58"/>
      <c r="D539" s="49"/>
      <c r="E539" s="49"/>
      <c r="F539" s="4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6"/>
      <c r="X539" s="16"/>
      <c r="Y539" s="16"/>
      <c r="Z539" s="17"/>
      <c r="AA539" s="17"/>
      <c r="AB539" s="17"/>
      <c r="AC539" s="17"/>
      <c r="AD539" s="17"/>
      <c r="AE539" s="17"/>
    </row>
    <row r="540">
      <c r="A540" s="50"/>
      <c r="B540" s="59"/>
      <c r="C540" s="59"/>
      <c r="D540" s="50"/>
      <c r="E540" s="50"/>
      <c r="F540" s="50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6"/>
      <c r="X540" s="16"/>
      <c r="Y540" s="16"/>
      <c r="Z540" s="17"/>
      <c r="AA540" s="17"/>
      <c r="AB540" s="17"/>
      <c r="AC540" s="17"/>
      <c r="AD540" s="17"/>
      <c r="AE540" s="17"/>
    </row>
    <row r="541">
      <c r="A541" s="49"/>
      <c r="B541" s="58"/>
      <c r="C541" s="58"/>
      <c r="D541" s="49"/>
      <c r="E541" s="49"/>
      <c r="F541" s="4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6"/>
      <c r="X541" s="16"/>
      <c r="Y541" s="16"/>
      <c r="Z541" s="17"/>
      <c r="AA541" s="17"/>
      <c r="AB541" s="17"/>
      <c r="AC541" s="17"/>
      <c r="AD541" s="17"/>
      <c r="AE541" s="17"/>
    </row>
    <row r="542">
      <c r="A542" s="50"/>
      <c r="B542" s="59"/>
      <c r="C542" s="59"/>
      <c r="D542" s="50"/>
      <c r="E542" s="50"/>
      <c r="F542" s="50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6"/>
      <c r="X542" s="16"/>
      <c r="Y542" s="16"/>
      <c r="Z542" s="17"/>
      <c r="AA542" s="17"/>
      <c r="AB542" s="17"/>
      <c r="AC542" s="17"/>
      <c r="AD542" s="17"/>
      <c r="AE542" s="17"/>
    </row>
    <row r="543">
      <c r="A543" s="49"/>
      <c r="B543" s="58"/>
      <c r="C543" s="58"/>
      <c r="D543" s="49"/>
      <c r="E543" s="49"/>
      <c r="F543" s="4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6"/>
      <c r="X543" s="16"/>
      <c r="Y543" s="16"/>
      <c r="Z543" s="17"/>
      <c r="AA543" s="17"/>
      <c r="AB543" s="17"/>
      <c r="AC543" s="17"/>
      <c r="AD543" s="17"/>
      <c r="AE543" s="17"/>
    </row>
    <row r="544">
      <c r="A544" s="50"/>
      <c r="B544" s="59"/>
      <c r="C544" s="59"/>
      <c r="D544" s="50"/>
      <c r="E544" s="50"/>
      <c r="F544" s="50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6"/>
      <c r="X544" s="16"/>
      <c r="Y544" s="16"/>
      <c r="Z544" s="17"/>
      <c r="AA544" s="17"/>
      <c r="AB544" s="17"/>
      <c r="AC544" s="17"/>
      <c r="AD544" s="17"/>
      <c r="AE544" s="17"/>
    </row>
    <row r="545">
      <c r="A545" s="49"/>
      <c r="B545" s="58"/>
      <c r="C545" s="58"/>
      <c r="D545" s="49"/>
      <c r="E545" s="49"/>
      <c r="F545" s="4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6"/>
      <c r="X545" s="16"/>
      <c r="Y545" s="16"/>
      <c r="Z545" s="17"/>
      <c r="AA545" s="17"/>
      <c r="AB545" s="17"/>
      <c r="AC545" s="17"/>
      <c r="AD545" s="17"/>
      <c r="AE545" s="17"/>
    </row>
    <row r="546">
      <c r="A546" s="50"/>
      <c r="B546" s="59"/>
      <c r="C546" s="59"/>
      <c r="D546" s="50"/>
      <c r="E546" s="50"/>
      <c r="F546" s="50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6"/>
      <c r="X546" s="16"/>
      <c r="Y546" s="16"/>
      <c r="Z546" s="17"/>
      <c r="AA546" s="17"/>
      <c r="AB546" s="17"/>
      <c r="AC546" s="17"/>
      <c r="AD546" s="17"/>
      <c r="AE546" s="17"/>
    </row>
    <row r="547">
      <c r="A547" s="49"/>
      <c r="B547" s="58"/>
      <c r="C547" s="58"/>
      <c r="D547" s="49"/>
      <c r="E547" s="49"/>
      <c r="F547" s="4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6"/>
      <c r="X547" s="16"/>
      <c r="Y547" s="16"/>
      <c r="Z547" s="17"/>
      <c r="AA547" s="17"/>
      <c r="AB547" s="17"/>
      <c r="AC547" s="17"/>
      <c r="AD547" s="17"/>
      <c r="AE547" s="17"/>
    </row>
    <row r="548">
      <c r="A548" s="50"/>
      <c r="B548" s="59"/>
      <c r="C548" s="59"/>
      <c r="D548" s="50"/>
      <c r="E548" s="50"/>
      <c r="F548" s="50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6"/>
      <c r="X548" s="16"/>
      <c r="Y548" s="16"/>
      <c r="Z548" s="17"/>
      <c r="AA548" s="17"/>
      <c r="AB548" s="17"/>
      <c r="AC548" s="17"/>
      <c r="AD548" s="17"/>
      <c r="AE548" s="17"/>
    </row>
    <row r="549">
      <c r="A549" s="49"/>
      <c r="B549" s="58"/>
      <c r="C549" s="58"/>
      <c r="D549" s="49"/>
      <c r="E549" s="49"/>
      <c r="F549" s="4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6"/>
      <c r="X549" s="16"/>
      <c r="Y549" s="16"/>
      <c r="Z549" s="17"/>
      <c r="AA549" s="17"/>
      <c r="AB549" s="17"/>
      <c r="AC549" s="17"/>
      <c r="AD549" s="17"/>
      <c r="AE549" s="17"/>
    </row>
    <row r="550">
      <c r="A550" s="50"/>
      <c r="B550" s="59"/>
      <c r="C550" s="59"/>
      <c r="D550" s="50"/>
      <c r="E550" s="50"/>
      <c r="F550" s="50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6"/>
      <c r="X550" s="16"/>
      <c r="Y550" s="16"/>
      <c r="Z550" s="17"/>
      <c r="AA550" s="17"/>
      <c r="AB550" s="17"/>
      <c r="AC550" s="17"/>
      <c r="AD550" s="17"/>
      <c r="AE550" s="17"/>
    </row>
    <row r="551">
      <c r="A551" s="49"/>
      <c r="B551" s="58"/>
      <c r="C551" s="58"/>
      <c r="D551" s="49"/>
      <c r="E551" s="49"/>
      <c r="F551" s="4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6"/>
      <c r="X551" s="16"/>
      <c r="Y551" s="16"/>
      <c r="Z551" s="17"/>
      <c r="AA551" s="17"/>
      <c r="AB551" s="17"/>
      <c r="AC551" s="17"/>
      <c r="AD551" s="17"/>
      <c r="AE551" s="17"/>
    </row>
    <row r="552">
      <c r="A552" s="50"/>
      <c r="B552" s="59"/>
      <c r="C552" s="59"/>
      <c r="D552" s="50"/>
      <c r="E552" s="50"/>
      <c r="F552" s="50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6"/>
      <c r="X552" s="16"/>
      <c r="Y552" s="16"/>
      <c r="Z552" s="17"/>
      <c r="AA552" s="17"/>
      <c r="AB552" s="17"/>
      <c r="AC552" s="17"/>
      <c r="AD552" s="17"/>
      <c r="AE552" s="17"/>
    </row>
    <row r="553">
      <c r="A553" s="49"/>
      <c r="B553" s="58"/>
      <c r="C553" s="58"/>
      <c r="D553" s="49"/>
      <c r="E553" s="49"/>
      <c r="F553" s="4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6"/>
      <c r="X553" s="16"/>
      <c r="Y553" s="16"/>
      <c r="Z553" s="17"/>
      <c r="AA553" s="17"/>
      <c r="AB553" s="17"/>
      <c r="AC553" s="17"/>
      <c r="AD553" s="17"/>
      <c r="AE553" s="17"/>
    </row>
    <row r="554">
      <c r="A554" s="50"/>
      <c r="B554" s="59"/>
      <c r="C554" s="59"/>
      <c r="D554" s="50"/>
      <c r="E554" s="50"/>
      <c r="F554" s="50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6"/>
      <c r="X554" s="16"/>
      <c r="Y554" s="16"/>
      <c r="Z554" s="17"/>
      <c r="AA554" s="17"/>
      <c r="AB554" s="17"/>
      <c r="AC554" s="17"/>
      <c r="AD554" s="17"/>
      <c r="AE554" s="17"/>
    </row>
    <row r="555">
      <c r="A555" s="49"/>
      <c r="B555" s="58"/>
      <c r="C555" s="58"/>
      <c r="D555" s="49"/>
      <c r="E555" s="49"/>
      <c r="F555" s="4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6"/>
      <c r="X555" s="16"/>
      <c r="Y555" s="16"/>
      <c r="Z555" s="17"/>
      <c r="AA555" s="17"/>
      <c r="AB555" s="17"/>
      <c r="AC555" s="17"/>
      <c r="AD555" s="17"/>
      <c r="AE555" s="17"/>
    </row>
    <row r="556">
      <c r="A556" s="50"/>
      <c r="B556" s="59"/>
      <c r="C556" s="59"/>
      <c r="D556" s="50"/>
      <c r="E556" s="50"/>
      <c r="F556" s="50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6"/>
      <c r="X556" s="16"/>
      <c r="Y556" s="16"/>
      <c r="Z556" s="17"/>
      <c r="AA556" s="17"/>
      <c r="AB556" s="17"/>
      <c r="AC556" s="17"/>
      <c r="AD556" s="17"/>
      <c r="AE556" s="17"/>
    </row>
    <row r="557">
      <c r="A557" s="49"/>
      <c r="B557" s="58"/>
      <c r="C557" s="58"/>
      <c r="D557" s="49"/>
      <c r="E557" s="49"/>
      <c r="F557" s="4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6"/>
      <c r="X557" s="16"/>
      <c r="Y557" s="16"/>
      <c r="Z557" s="17"/>
      <c r="AA557" s="17"/>
      <c r="AB557" s="17"/>
      <c r="AC557" s="17"/>
      <c r="AD557" s="17"/>
      <c r="AE557" s="17"/>
    </row>
    <row r="558">
      <c r="A558" s="50"/>
      <c r="B558" s="59"/>
      <c r="C558" s="59"/>
      <c r="D558" s="50"/>
      <c r="E558" s="50"/>
      <c r="F558" s="50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6"/>
      <c r="X558" s="16"/>
      <c r="Y558" s="16"/>
      <c r="Z558" s="17"/>
      <c r="AA558" s="17"/>
      <c r="AB558" s="17"/>
      <c r="AC558" s="17"/>
      <c r="AD558" s="17"/>
      <c r="AE558" s="17"/>
    </row>
    <row r="559">
      <c r="A559" s="49"/>
      <c r="B559" s="58"/>
      <c r="C559" s="58"/>
      <c r="D559" s="49"/>
      <c r="E559" s="49"/>
      <c r="F559" s="4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6"/>
      <c r="X559" s="16"/>
      <c r="Y559" s="16"/>
      <c r="Z559" s="17"/>
      <c r="AA559" s="17"/>
      <c r="AB559" s="17"/>
      <c r="AC559" s="17"/>
      <c r="AD559" s="17"/>
      <c r="AE559" s="17"/>
    </row>
    <row r="560">
      <c r="A560" s="50"/>
      <c r="B560" s="59"/>
      <c r="C560" s="59"/>
      <c r="D560" s="50"/>
      <c r="E560" s="50"/>
      <c r="F560" s="50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6"/>
      <c r="X560" s="16"/>
      <c r="Y560" s="16"/>
      <c r="Z560" s="17"/>
      <c r="AA560" s="17"/>
      <c r="AB560" s="17"/>
      <c r="AC560" s="17"/>
      <c r="AD560" s="17"/>
      <c r="AE560" s="17"/>
    </row>
    <row r="561">
      <c r="A561" s="49"/>
      <c r="B561" s="58"/>
      <c r="C561" s="58"/>
      <c r="D561" s="49"/>
      <c r="E561" s="49"/>
      <c r="F561" s="4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6"/>
      <c r="X561" s="16"/>
      <c r="Y561" s="16"/>
      <c r="Z561" s="17"/>
      <c r="AA561" s="17"/>
      <c r="AB561" s="17"/>
      <c r="AC561" s="17"/>
      <c r="AD561" s="17"/>
      <c r="AE561" s="17"/>
    </row>
    <row r="562">
      <c r="A562" s="50"/>
      <c r="B562" s="59"/>
      <c r="C562" s="59"/>
      <c r="D562" s="50"/>
      <c r="E562" s="50"/>
      <c r="F562" s="50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6"/>
      <c r="X562" s="16"/>
      <c r="Y562" s="16"/>
      <c r="Z562" s="17"/>
      <c r="AA562" s="17"/>
      <c r="AB562" s="17"/>
      <c r="AC562" s="17"/>
      <c r="AD562" s="17"/>
      <c r="AE562" s="17"/>
    </row>
    <row r="563">
      <c r="A563" s="49"/>
      <c r="B563" s="58"/>
      <c r="C563" s="58"/>
      <c r="D563" s="49"/>
      <c r="E563" s="49"/>
      <c r="F563" s="4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6"/>
      <c r="X563" s="16"/>
      <c r="Y563" s="16"/>
      <c r="Z563" s="17"/>
      <c r="AA563" s="17"/>
      <c r="AB563" s="17"/>
      <c r="AC563" s="17"/>
      <c r="AD563" s="17"/>
      <c r="AE563" s="17"/>
    </row>
    <row r="564">
      <c r="A564" s="50"/>
      <c r="B564" s="59"/>
      <c r="C564" s="59"/>
      <c r="D564" s="50"/>
      <c r="E564" s="50"/>
      <c r="F564" s="50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6"/>
      <c r="X564" s="16"/>
      <c r="Y564" s="16"/>
      <c r="Z564" s="17"/>
      <c r="AA564" s="17"/>
      <c r="AB564" s="17"/>
      <c r="AC564" s="17"/>
      <c r="AD564" s="17"/>
      <c r="AE564" s="17"/>
    </row>
    <row r="565">
      <c r="A565" s="49"/>
      <c r="B565" s="58"/>
      <c r="C565" s="58"/>
      <c r="D565" s="49"/>
      <c r="E565" s="49"/>
      <c r="F565" s="4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6"/>
      <c r="X565" s="16"/>
      <c r="Y565" s="16"/>
      <c r="Z565" s="17"/>
      <c r="AA565" s="17"/>
      <c r="AB565" s="17"/>
      <c r="AC565" s="17"/>
      <c r="AD565" s="17"/>
      <c r="AE565" s="17"/>
    </row>
    <row r="566">
      <c r="A566" s="50"/>
      <c r="B566" s="59"/>
      <c r="C566" s="59"/>
      <c r="D566" s="50"/>
      <c r="E566" s="50"/>
      <c r="F566" s="50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6"/>
      <c r="X566" s="16"/>
      <c r="Y566" s="16"/>
      <c r="Z566" s="17"/>
      <c r="AA566" s="17"/>
      <c r="AB566" s="17"/>
      <c r="AC566" s="17"/>
      <c r="AD566" s="17"/>
      <c r="AE566" s="17"/>
    </row>
    <row r="567">
      <c r="A567" s="49"/>
      <c r="B567" s="58"/>
      <c r="C567" s="58"/>
      <c r="D567" s="49"/>
      <c r="E567" s="49"/>
      <c r="F567" s="4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6"/>
      <c r="X567" s="16"/>
      <c r="Y567" s="16"/>
      <c r="Z567" s="17"/>
      <c r="AA567" s="17"/>
      <c r="AB567" s="17"/>
      <c r="AC567" s="17"/>
      <c r="AD567" s="17"/>
      <c r="AE567" s="17"/>
    </row>
    <row r="568">
      <c r="A568" s="50"/>
      <c r="B568" s="59"/>
      <c r="C568" s="59"/>
      <c r="D568" s="50"/>
      <c r="E568" s="50"/>
      <c r="F568" s="50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6"/>
      <c r="X568" s="16"/>
      <c r="Y568" s="16"/>
      <c r="Z568" s="17"/>
      <c r="AA568" s="17"/>
      <c r="AB568" s="17"/>
      <c r="AC568" s="17"/>
      <c r="AD568" s="17"/>
      <c r="AE568" s="17"/>
    </row>
    <row r="569">
      <c r="A569" s="49"/>
      <c r="B569" s="58"/>
      <c r="C569" s="58"/>
      <c r="D569" s="49"/>
      <c r="E569" s="49"/>
      <c r="F569" s="4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6"/>
      <c r="X569" s="16"/>
      <c r="Y569" s="16"/>
      <c r="Z569" s="17"/>
      <c r="AA569" s="17"/>
      <c r="AB569" s="17"/>
      <c r="AC569" s="17"/>
      <c r="AD569" s="17"/>
      <c r="AE569" s="17"/>
    </row>
    <row r="570">
      <c r="A570" s="50"/>
      <c r="B570" s="59"/>
      <c r="C570" s="59"/>
      <c r="D570" s="50"/>
      <c r="E570" s="50"/>
      <c r="F570" s="50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6"/>
      <c r="X570" s="16"/>
      <c r="Y570" s="16"/>
      <c r="Z570" s="17"/>
      <c r="AA570" s="17"/>
      <c r="AB570" s="17"/>
      <c r="AC570" s="17"/>
      <c r="AD570" s="17"/>
      <c r="AE570" s="17"/>
    </row>
    <row r="571">
      <c r="A571" s="49"/>
      <c r="B571" s="58"/>
      <c r="C571" s="58"/>
      <c r="D571" s="49"/>
      <c r="E571" s="49"/>
      <c r="F571" s="4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6"/>
      <c r="X571" s="16"/>
      <c r="Y571" s="16"/>
      <c r="Z571" s="17"/>
      <c r="AA571" s="17"/>
      <c r="AB571" s="17"/>
      <c r="AC571" s="17"/>
      <c r="AD571" s="17"/>
      <c r="AE571" s="17"/>
    </row>
    <row r="572">
      <c r="A572" s="50"/>
      <c r="B572" s="59"/>
      <c r="C572" s="59"/>
      <c r="D572" s="50"/>
      <c r="E572" s="50"/>
      <c r="F572" s="50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6"/>
      <c r="X572" s="16"/>
      <c r="Y572" s="16"/>
      <c r="Z572" s="17"/>
      <c r="AA572" s="17"/>
      <c r="AB572" s="17"/>
      <c r="AC572" s="17"/>
      <c r="AD572" s="17"/>
      <c r="AE572" s="17"/>
    </row>
    <row r="573">
      <c r="A573" s="49"/>
      <c r="B573" s="58"/>
      <c r="C573" s="58"/>
      <c r="D573" s="49"/>
      <c r="E573" s="49"/>
      <c r="F573" s="4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6"/>
      <c r="X573" s="16"/>
      <c r="Y573" s="16"/>
      <c r="Z573" s="17"/>
      <c r="AA573" s="17"/>
      <c r="AB573" s="17"/>
      <c r="AC573" s="17"/>
      <c r="AD573" s="17"/>
      <c r="AE573" s="17"/>
    </row>
    <row r="574">
      <c r="A574" s="50"/>
      <c r="B574" s="59"/>
      <c r="C574" s="59"/>
      <c r="D574" s="50"/>
      <c r="E574" s="50"/>
      <c r="F574" s="50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6"/>
      <c r="X574" s="16"/>
      <c r="Y574" s="16"/>
      <c r="Z574" s="17"/>
      <c r="AA574" s="17"/>
      <c r="AB574" s="17"/>
      <c r="AC574" s="17"/>
      <c r="AD574" s="17"/>
      <c r="AE574" s="17"/>
    </row>
    <row r="575">
      <c r="A575" s="49"/>
      <c r="B575" s="58"/>
      <c r="C575" s="58"/>
      <c r="D575" s="49"/>
      <c r="E575" s="49"/>
      <c r="F575" s="4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6"/>
      <c r="X575" s="16"/>
      <c r="Y575" s="16"/>
      <c r="Z575" s="17"/>
      <c r="AA575" s="17"/>
      <c r="AB575" s="17"/>
      <c r="AC575" s="17"/>
      <c r="AD575" s="17"/>
      <c r="AE575" s="17"/>
    </row>
    <row r="576">
      <c r="A576" s="50"/>
      <c r="B576" s="59"/>
      <c r="C576" s="59"/>
      <c r="D576" s="50"/>
      <c r="E576" s="50"/>
      <c r="F576" s="50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6"/>
      <c r="X576" s="16"/>
      <c r="Y576" s="16"/>
      <c r="Z576" s="17"/>
      <c r="AA576" s="17"/>
      <c r="AB576" s="17"/>
      <c r="AC576" s="17"/>
      <c r="AD576" s="17"/>
      <c r="AE576" s="17"/>
    </row>
    <row r="577">
      <c r="A577" s="49"/>
      <c r="B577" s="58"/>
      <c r="C577" s="58"/>
      <c r="D577" s="49"/>
      <c r="E577" s="49"/>
      <c r="F577" s="4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6"/>
      <c r="X577" s="16"/>
      <c r="Y577" s="16"/>
      <c r="Z577" s="17"/>
      <c r="AA577" s="17"/>
      <c r="AB577" s="17"/>
      <c r="AC577" s="17"/>
      <c r="AD577" s="17"/>
      <c r="AE577" s="17"/>
    </row>
    <row r="578">
      <c r="A578" s="50"/>
      <c r="B578" s="59"/>
      <c r="C578" s="59"/>
      <c r="D578" s="50"/>
      <c r="E578" s="50"/>
      <c r="F578" s="50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6"/>
      <c r="X578" s="16"/>
      <c r="Y578" s="16"/>
      <c r="Z578" s="17"/>
      <c r="AA578" s="17"/>
      <c r="AB578" s="17"/>
      <c r="AC578" s="17"/>
      <c r="AD578" s="17"/>
      <c r="AE578" s="17"/>
    </row>
    <row r="579">
      <c r="A579" s="49"/>
      <c r="B579" s="58"/>
      <c r="C579" s="58"/>
      <c r="D579" s="49"/>
      <c r="E579" s="49"/>
      <c r="F579" s="4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6"/>
      <c r="X579" s="16"/>
      <c r="Y579" s="16"/>
      <c r="Z579" s="17"/>
      <c r="AA579" s="17"/>
      <c r="AB579" s="17"/>
      <c r="AC579" s="17"/>
      <c r="AD579" s="17"/>
      <c r="AE579" s="17"/>
    </row>
    <row r="580">
      <c r="A580" s="50"/>
      <c r="B580" s="59"/>
      <c r="C580" s="59"/>
      <c r="D580" s="50"/>
      <c r="E580" s="50"/>
      <c r="F580" s="50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6"/>
      <c r="X580" s="16"/>
      <c r="Y580" s="16"/>
      <c r="Z580" s="17"/>
      <c r="AA580" s="17"/>
      <c r="AB580" s="17"/>
      <c r="AC580" s="17"/>
      <c r="AD580" s="17"/>
      <c r="AE580" s="17"/>
    </row>
    <row r="581">
      <c r="A581" s="49"/>
      <c r="B581" s="58"/>
      <c r="C581" s="58"/>
      <c r="D581" s="49"/>
      <c r="E581" s="49"/>
      <c r="F581" s="4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6"/>
      <c r="X581" s="16"/>
      <c r="Y581" s="16"/>
      <c r="Z581" s="17"/>
      <c r="AA581" s="17"/>
      <c r="AB581" s="17"/>
      <c r="AC581" s="17"/>
      <c r="AD581" s="17"/>
      <c r="AE581" s="17"/>
    </row>
    <row r="582">
      <c r="A582" s="50"/>
      <c r="B582" s="59"/>
      <c r="C582" s="59"/>
      <c r="D582" s="50"/>
      <c r="E582" s="50"/>
      <c r="F582" s="50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6"/>
      <c r="X582" s="16"/>
      <c r="Y582" s="16"/>
      <c r="Z582" s="17"/>
      <c r="AA582" s="17"/>
      <c r="AB582" s="17"/>
      <c r="AC582" s="17"/>
      <c r="AD582" s="17"/>
      <c r="AE582" s="17"/>
    </row>
    <row r="583">
      <c r="A583" s="49"/>
      <c r="B583" s="58"/>
      <c r="C583" s="58"/>
      <c r="D583" s="49"/>
      <c r="E583" s="49"/>
      <c r="F583" s="4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6"/>
      <c r="X583" s="16"/>
      <c r="Y583" s="16"/>
      <c r="Z583" s="17"/>
      <c r="AA583" s="17"/>
      <c r="AB583" s="17"/>
      <c r="AC583" s="17"/>
      <c r="AD583" s="17"/>
      <c r="AE583" s="17"/>
    </row>
    <row r="584">
      <c r="A584" s="50"/>
      <c r="B584" s="59"/>
      <c r="C584" s="59"/>
      <c r="D584" s="50"/>
      <c r="E584" s="50"/>
      <c r="F584" s="50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6"/>
      <c r="X584" s="16"/>
      <c r="Y584" s="16"/>
      <c r="Z584" s="17"/>
      <c r="AA584" s="17"/>
      <c r="AB584" s="17"/>
      <c r="AC584" s="17"/>
      <c r="AD584" s="17"/>
      <c r="AE584" s="17"/>
    </row>
    <row r="585">
      <c r="A585" s="49"/>
      <c r="B585" s="58"/>
      <c r="C585" s="58"/>
      <c r="D585" s="49"/>
      <c r="E585" s="49"/>
      <c r="F585" s="4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6"/>
      <c r="X585" s="16"/>
      <c r="Y585" s="16"/>
      <c r="Z585" s="17"/>
      <c r="AA585" s="17"/>
      <c r="AB585" s="17"/>
      <c r="AC585" s="17"/>
      <c r="AD585" s="17"/>
      <c r="AE585" s="17"/>
    </row>
    <row r="586">
      <c r="A586" s="50"/>
      <c r="B586" s="59"/>
      <c r="C586" s="59"/>
      <c r="D586" s="50"/>
      <c r="E586" s="50"/>
      <c r="F586" s="50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6"/>
      <c r="X586" s="16"/>
      <c r="Y586" s="16"/>
      <c r="Z586" s="17"/>
      <c r="AA586" s="17"/>
      <c r="AB586" s="17"/>
      <c r="AC586" s="17"/>
      <c r="AD586" s="17"/>
      <c r="AE586" s="17"/>
    </row>
    <row r="587">
      <c r="A587" s="49"/>
      <c r="B587" s="58"/>
      <c r="C587" s="58"/>
      <c r="D587" s="49"/>
      <c r="E587" s="49"/>
      <c r="F587" s="4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6"/>
      <c r="X587" s="16"/>
      <c r="Y587" s="16"/>
      <c r="Z587" s="17"/>
      <c r="AA587" s="17"/>
      <c r="AB587" s="17"/>
      <c r="AC587" s="17"/>
      <c r="AD587" s="17"/>
      <c r="AE587" s="17"/>
    </row>
    <row r="588">
      <c r="A588" s="50"/>
      <c r="B588" s="59"/>
      <c r="C588" s="59"/>
      <c r="D588" s="50"/>
      <c r="E588" s="50"/>
      <c r="F588" s="50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6"/>
      <c r="X588" s="16"/>
      <c r="Y588" s="16"/>
      <c r="Z588" s="17"/>
      <c r="AA588" s="17"/>
      <c r="AB588" s="17"/>
      <c r="AC588" s="17"/>
      <c r="AD588" s="17"/>
      <c r="AE588" s="17"/>
    </row>
    <row r="589">
      <c r="A589" s="49"/>
      <c r="B589" s="58"/>
      <c r="C589" s="58"/>
      <c r="D589" s="49"/>
      <c r="E589" s="49"/>
      <c r="F589" s="4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6"/>
      <c r="X589" s="16"/>
      <c r="Y589" s="16"/>
      <c r="Z589" s="17"/>
      <c r="AA589" s="17"/>
      <c r="AB589" s="17"/>
      <c r="AC589" s="17"/>
      <c r="AD589" s="17"/>
      <c r="AE589" s="17"/>
    </row>
    <row r="590">
      <c r="A590" s="50"/>
      <c r="B590" s="59"/>
      <c r="C590" s="59"/>
      <c r="D590" s="50"/>
      <c r="E590" s="50"/>
      <c r="F590" s="50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6"/>
      <c r="X590" s="16"/>
      <c r="Y590" s="16"/>
      <c r="Z590" s="17"/>
      <c r="AA590" s="17"/>
      <c r="AB590" s="17"/>
      <c r="AC590" s="17"/>
      <c r="AD590" s="17"/>
      <c r="AE590" s="17"/>
    </row>
    <row r="591">
      <c r="A591" s="49"/>
      <c r="B591" s="58"/>
      <c r="C591" s="58"/>
      <c r="D591" s="49"/>
      <c r="E591" s="49"/>
      <c r="F591" s="4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6"/>
      <c r="X591" s="16"/>
      <c r="Y591" s="16"/>
      <c r="Z591" s="17"/>
      <c r="AA591" s="17"/>
      <c r="AB591" s="17"/>
      <c r="AC591" s="17"/>
      <c r="AD591" s="17"/>
      <c r="AE591" s="17"/>
    </row>
    <row r="592">
      <c r="A592" s="50"/>
      <c r="B592" s="59"/>
      <c r="C592" s="59"/>
      <c r="D592" s="50"/>
      <c r="E592" s="50"/>
      <c r="F592" s="50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6"/>
      <c r="X592" s="16"/>
      <c r="Y592" s="16"/>
      <c r="Z592" s="17"/>
      <c r="AA592" s="17"/>
      <c r="AB592" s="17"/>
      <c r="AC592" s="17"/>
      <c r="AD592" s="17"/>
      <c r="AE592" s="17"/>
    </row>
    <row r="593">
      <c r="A593" s="49"/>
      <c r="B593" s="58"/>
      <c r="C593" s="58"/>
      <c r="D593" s="49"/>
      <c r="E593" s="49"/>
      <c r="F593" s="4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6"/>
      <c r="X593" s="16"/>
      <c r="Y593" s="16"/>
      <c r="Z593" s="17"/>
      <c r="AA593" s="17"/>
      <c r="AB593" s="17"/>
      <c r="AC593" s="17"/>
      <c r="AD593" s="17"/>
      <c r="AE593" s="17"/>
    </row>
    <row r="594">
      <c r="A594" s="50"/>
      <c r="B594" s="59"/>
      <c r="C594" s="59"/>
      <c r="D594" s="50"/>
      <c r="E594" s="50"/>
      <c r="F594" s="50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6"/>
      <c r="X594" s="16"/>
      <c r="Y594" s="16"/>
      <c r="Z594" s="17"/>
      <c r="AA594" s="17"/>
      <c r="AB594" s="17"/>
      <c r="AC594" s="17"/>
      <c r="AD594" s="17"/>
      <c r="AE594" s="17"/>
    </row>
    <row r="595">
      <c r="A595" s="49"/>
      <c r="B595" s="58"/>
      <c r="C595" s="58"/>
      <c r="D595" s="49"/>
      <c r="E595" s="49"/>
      <c r="F595" s="4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6"/>
      <c r="X595" s="16"/>
      <c r="Y595" s="16"/>
      <c r="Z595" s="17"/>
      <c r="AA595" s="17"/>
      <c r="AB595" s="17"/>
      <c r="AC595" s="17"/>
      <c r="AD595" s="17"/>
      <c r="AE595" s="17"/>
    </row>
    <row r="596">
      <c r="A596" s="50"/>
      <c r="B596" s="59"/>
      <c r="C596" s="59"/>
      <c r="D596" s="50"/>
      <c r="E596" s="50"/>
      <c r="F596" s="50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6"/>
      <c r="X596" s="16"/>
      <c r="Y596" s="16"/>
      <c r="Z596" s="17"/>
      <c r="AA596" s="17"/>
      <c r="AB596" s="17"/>
      <c r="AC596" s="17"/>
      <c r="AD596" s="17"/>
      <c r="AE596" s="17"/>
    </row>
    <row r="597">
      <c r="A597" s="49"/>
      <c r="B597" s="58"/>
      <c r="C597" s="58"/>
      <c r="D597" s="49"/>
      <c r="E597" s="49"/>
      <c r="F597" s="4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6"/>
      <c r="X597" s="16"/>
      <c r="Y597" s="16"/>
      <c r="Z597" s="17"/>
      <c r="AA597" s="17"/>
      <c r="AB597" s="17"/>
      <c r="AC597" s="17"/>
      <c r="AD597" s="17"/>
      <c r="AE597" s="17"/>
    </row>
    <row r="598">
      <c r="A598" s="50"/>
      <c r="B598" s="59"/>
      <c r="C598" s="59"/>
      <c r="D598" s="50"/>
      <c r="E598" s="50"/>
      <c r="F598" s="50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6"/>
      <c r="X598" s="16"/>
      <c r="Y598" s="16"/>
      <c r="Z598" s="17"/>
      <c r="AA598" s="17"/>
      <c r="AB598" s="17"/>
      <c r="AC598" s="17"/>
      <c r="AD598" s="17"/>
      <c r="AE598" s="17"/>
    </row>
    <row r="599">
      <c r="A599" s="49"/>
      <c r="B599" s="58"/>
      <c r="C599" s="58"/>
      <c r="D599" s="49"/>
      <c r="E599" s="49"/>
      <c r="F599" s="4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6"/>
      <c r="X599" s="16"/>
      <c r="Y599" s="16"/>
      <c r="Z599" s="17"/>
      <c r="AA599" s="17"/>
      <c r="AB599" s="17"/>
      <c r="AC599" s="17"/>
      <c r="AD599" s="17"/>
      <c r="AE599" s="17"/>
    </row>
    <row r="600">
      <c r="A600" s="50"/>
      <c r="B600" s="59"/>
      <c r="C600" s="59"/>
      <c r="D600" s="50"/>
      <c r="E600" s="50"/>
      <c r="F600" s="50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6"/>
      <c r="X600" s="16"/>
      <c r="Y600" s="16"/>
      <c r="Z600" s="17"/>
      <c r="AA600" s="17"/>
      <c r="AB600" s="17"/>
      <c r="AC600" s="17"/>
      <c r="AD600" s="17"/>
      <c r="AE600" s="17"/>
    </row>
    <row r="601">
      <c r="A601" s="49"/>
      <c r="B601" s="58"/>
      <c r="C601" s="58"/>
      <c r="D601" s="49"/>
      <c r="E601" s="49"/>
      <c r="F601" s="4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6"/>
      <c r="X601" s="16"/>
      <c r="Y601" s="16"/>
      <c r="Z601" s="17"/>
      <c r="AA601" s="17"/>
      <c r="AB601" s="17"/>
      <c r="AC601" s="17"/>
      <c r="AD601" s="17"/>
      <c r="AE601" s="17"/>
    </row>
    <row r="602">
      <c r="A602" s="50"/>
      <c r="B602" s="59"/>
      <c r="C602" s="59"/>
      <c r="D602" s="50"/>
      <c r="E602" s="50"/>
      <c r="F602" s="50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6"/>
      <c r="X602" s="16"/>
      <c r="Y602" s="16"/>
      <c r="Z602" s="17"/>
      <c r="AA602" s="17"/>
      <c r="AB602" s="17"/>
      <c r="AC602" s="17"/>
      <c r="AD602" s="17"/>
      <c r="AE602" s="17"/>
    </row>
    <row r="603">
      <c r="A603" s="49"/>
      <c r="B603" s="58"/>
      <c r="C603" s="58"/>
      <c r="D603" s="49"/>
      <c r="E603" s="49"/>
      <c r="F603" s="4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6"/>
      <c r="X603" s="16"/>
      <c r="Y603" s="16"/>
      <c r="Z603" s="17"/>
      <c r="AA603" s="17"/>
      <c r="AB603" s="17"/>
      <c r="AC603" s="17"/>
      <c r="AD603" s="17"/>
      <c r="AE603" s="17"/>
    </row>
    <row r="604">
      <c r="A604" s="50"/>
      <c r="B604" s="59"/>
      <c r="C604" s="59"/>
      <c r="D604" s="50"/>
      <c r="E604" s="50"/>
      <c r="F604" s="50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6"/>
      <c r="X604" s="16"/>
      <c r="Y604" s="16"/>
      <c r="Z604" s="17"/>
      <c r="AA604" s="17"/>
      <c r="AB604" s="17"/>
      <c r="AC604" s="17"/>
      <c r="AD604" s="17"/>
      <c r="AE604" s="17"/>
    </row>
    <row r="605">
      <c r="A605" s="49"/>
      <c r="B605" s="58"/>
      <c r="C605" s="58"/>
      <c r="D605" s="49"/>
      <c r="E605" s="49"/>
      <c r="F605" s="4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6"/>
      <c r="X605" s="16"/>
      <c r="Y605" s="16"/>
      <c r="Z605" s="17"/>
      <c r="AA605" s="17"/>
      <c r="AB605" s="17"/>
      <c r="AC605" s="17"/>
      <c r="AD605" s="17"/>
      <c r="AE605" s="17"/>
    </row>
    <row r="606">
      <c r="A606" s="50"/>
      <c r="B606" s="59"/>
      <c r="C606" s="59"/>
      <c r="D606" s="50"/>
      <c r="E606" s="50"/>
      <c r="F606" s="50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6"/>
      <c r="X606" s="16"/>
      <c r="Y606" s="16"/>
      <c r="Z606" s="17"/>
      <c r="AA606" s="17"/>
      <c r="AB606" s="17"/>
      <c r="AC606" s="17"/>
      <c r="AD606" s="17"/>
      <c r="AE606" s="17"/>
    </row>
    <row r="607">
      <c r="A607" s="49"/>
      <c r="B607" s="58"/>
      <c r="C607" s="58"/>
      <c r="D607" s="49"/>
      <c r="E607" s="49"/>
      <c r="F607" s="4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6"/>
      <c r="X607" s="16"/>
      <c r="Y607" s="16"/>
      <c r="Z607" s="17"/>
      <c r="AA607" s="17"/>
      <c r="AB607" s="17"/>
      <c r="AC607" s="17"/>
      <c r="AD607" s="17"/>
      <c r="AE607" s="17"/>
    </row>
    <row r="608">
      <c r="A608" s="50"/>
      <c r="B608" s="59"/>
      <c r="C608" s="59"/>
      <c r="D608" s="50"/>
      <c r="E608" s="50"/>
      <c r="F608" s="50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6"/>
      <c r="X608" s="16"/>
      <c r="Y608" s="16"/>
      <c r="Z608" s="17"/>
      <c r="AA608" s="17"/>
      <c r="AB608" s="17"/>
      <c r="AC608" s="17"/>
      <c r="AD608" s="17"/>
      <c r="AE608" s="17"/>
    </row>
    <row r="609">
      <c r="A609" s="49"/>
      <c r="B609" s="58"/>
      <c r="C609" s="58"/>
      <c r="D609" s="49"/>
      <c r="E609" s="49"/>
      <c r="F609" s="4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6"/>
      <c r="X609" s="16"/>
      <c r="Y609" s="16"/>
      <c r="Z609" s="17"/>
      <c r="AA609" s="17"/>
      <c r="AB609" s="17"/>
      <c r="AC609" s="17"/>
      <c r="AD609" s="17"/>
      <c r="AE609" s="17"/>
    </row>
    <row r="610">
      <c r="A610" s="50"/>
      <c r="B610" s="59"/>
      <c r="C610" s="59"/>
      <c r="D610" s="50"/>
      <c r="E610" s="50"/>
      <c r="F610" s="50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6"/>
      <c r="X610" s="16"/>
      <c r="Y610" s="16"/>
      <c r="Z610" s="17"/>
      <c r="AA610" s="17"/>
      <c r="AB610" s="17"/>
      <c r="AC610" s="17"/>
      <c r="AD610" s="17"/>
      <c r="AE610" s="17"/>
    </row>
    <row r="611">
      <c r="A611" s="49"/>
      <c r="B611" s="58"/>
      <c r="C611" s="58"/>
      <c r="D611" s="49"/>
      <c r="E611" s="49"/>
      <c r="F611" s="4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6"/>
      <c r="X611" s="16"/>
      <c r="Y611" s="16"/>
      <c r="Z611" s="17"/>
      <c r="AA611" s="17"/>
      <c r="AB611" s="17"/>
      <c r="AC611" s="17"/>
      <c r="AD611" s="17"/>
      <c r="AE611" s="17"/>
    </row>
    <row r="612">
      <c r="A612" s="50"/>
      <c r="B612" s="59"/>
      <c r="C612" s="59"/>
      <c r="D612" s="50"/>
      <c r="E612" s="50"/>
      <c r="F612" s="50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6"/>
      <c r="X612" s="16"/>
      <c r="Y612" s="16"/>
      <c r="Z612" s="17"/>
      <c r="AA612" s="17"/>
      <c r="AB612" s="17"/>
      <c r="AC612" s="17"/>
      <c r="AD612" s="17"/>
      <c r="AE612" s="17"/>
    </row>
    <row r="613">
      <c r="A613" s="49"/>
      <c r="B613" s="58"/>
      <c r="C613" s="58"/>
      <c r="D613" s="49"/>
      <c r="E613" s="49"/>
      <c r="F613" s="4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6"/>
      <c r="X613" s="16"/>
      <c r="Y613" s="16"/>
      <c r="Z613" s="17"/>
      <c r="AA613" s="17"/>
      <c r="AB613" s="17"/>
      <c r="AC613" s="17"/>
      <c r="AD613" s="17"/>
      <c r="AE613" s="17"/>
    </row>
    <row r="614">
      <c r="A614" s="50"/>
      <c r="B614" s="59"/>
      <c r="C614" s="59"/>
      <c r="D614" s="50"/>
      <c r="E614" s="50"/>
      <c r="F614" s="50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6"/>
      <c r="X614" s="16"/>
      <c r="Y614" s="16"/>
      <c r="Z614" s="17"/>
      <c r="AA614" s="17"/>
      <c r="AB614" s="17"/>
      <c r="AC614" s="17"/>
      <c r="AD614" s="17"/>
      <c r="AE614" s="17"/>
    </row>
    <row r="615">
      <c r="A615" s="49"/>
      <c r="B615" s="58"/>
      <c r="C615" s="58"/>
      <c r="D615" s="49"/>
      <c r="E615" s="49"/>
      <c r="F615" s="4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6"/>
      <c r="X615" s="16"/>
      <c r="Y615" s="16"/>
      <c r="Z615" s="17"/>
      <c r="AA615" s="17"/>
      <c r="AB615" s="17"/>
      <c r="AC615" s="17"/>
      <c r="AD615" s="17"/>
      <c r="AE615" s="17"/>
    </row>
    <row r="616">
      <c r="A616" s="50"/>
      <c r="B616" s="59"/>
      <c r="C616" s="59"/>
      <c r="D616" s="50"/>
      <c r="E616" s="50"/>
      <c r="F616" s="50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6"/>
      <c r="X616" s="16"/>
      <c r="Y616" s="16"/>
      <c r="Z616" s="17"/>
      <c r="AA616" s="17"/>
      <c r="AB616" s="17"/>
      <c r="AC616" s="17"/>
      <c r="AD616" s="17"/>
      <c r="AE616" s="17"/>
    </row>
    <row r="617">
      <c r="A617" s="49"/>
      <c r="B617" s="58"/>
      <c r="C617" s="58"/>
      <c r="D617" s="49"/>
      <c r="E617" s="49"/>
      <c r="F617" s="4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6"/>
      <c r="X617" s="16"/>
      <c r="Y617" s="16"/>
      <c r="Z617" s="17"/>
      <c r="AA617" s="17"/>
      <c r="AB617" s="17"/>
      <c r="AC617" s="17"/>
      <c r="AD617" s="17"/>
      <c r="AE617" s="17"/>
    </row>
    <row r="618">
      <c r="A618" s="50"/>
      <c r="B618" s="59"/>
      <c r="C618" s="59"/>
      <c r="D618" s="50"/>
      <c r="E618" s="50"/>
      <c r="F618" s="50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6"/>
      <c r="X618" s="16"/>
      <c r="Y618" s="16"/>
      <c r="Z618" s="17"/>
      <c r="AA618" s="17"/>
      <c r="AB618" s="17"/>
      <c r="AC618" s="17"/>
      <c r="AD618" s="17"/>
      <c r="AE618" s="17"/>
    </row>
    <row r="619">
      <c r="A619" s="49"/>
      <c r="B619" s="58"/>
      <c r="C619" s="58"/>
      <c r="D619" s="49"/>
      <c r="E619" s="49"/>
      <c r="F619" s="4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6"/>
      <c r="X619" s="16"/>
      <c r="Y619" s="16"/>
      <c r="Z619" s="17"/>
      <c r="AA619" s="17"/>
      <c r="AB619" s="17"/>
      <c r="AC619" s="17"/>
      <c r="AD619" s="17"/>
      <c r="AE619" s="17"/>
    </row>
    <row r="620">
      <c r="A620" s="50"/>
      <c r="B620" s="59"/>
      <c r="C620" s="59"/>
      <c r="D620" s="50"/>
      <c r="E620" s="50"/>
      <c r="F620" s="50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6"/>
      <c r="X620" s="16"/>
      <c r="Y620" s="16"/>
      <c r="Z620" s="17"/>
      <c r="AA620" s="17"/>
      <c r="AB620" s="17"/>
      <c r="AC620" s="17"/>
      <c r="AD620" s="17"/>
      <c r="AE620" s="17"/>
    </row>
    <row r="621">
      <c r="A621" s="49"/>
      <c r="B621" s="58"/>
      <c r="C621" s="58"/>
      <c r="D621" s="49"/>
      <c r="E621" s="49"/>
      <c r="F621" s="4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6"/>
      <c r="X621" s="16"/>
      <c r="Y621" s="16"/>
      <c r="Z621" s="17"/>
      <c r="AA621" s="17"/>
      <c r="AB621" s="17"/>
      <c r="AC621" s="17"/>
      <c r="AD621" s="17"/>
      <c r="AE621" s="17"/>
    </row>
    <row r="622">
      <c r="A622" s="50"/>
      <c r="B622" s="59"/>
      <c r="C622" s="59"/>
      <c r="D622" s="50"/>
      <c r="E622" s="50"/>
      <c r="F622" s="50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6"/>
      <c r="X622" s="16"/>
      <c r="Y622" s="16"/>
      <c r="Z622" s="17"/>
      <c r="AA622" s="17"/>
      <c r="AB622" s="17"/>
      <c r="AC622" s="17"/>
      <c r="AD622" s="17"/>
      <c r="AE622" s="17"/>
    </row>
    <row r="623">
      <c r="A623" s="49"/>
      <c r="B623" s="58"/>
      <c r="C623" s="58"/>
      <c r="D623" s="49"/>
      <c r="E623" s="49"/>
      <c r="F623" s="4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6"/>
      <c r="X623" s="16"/>
      <c r="Y623" s="16"/>
      <c r="Z623" s="17"/>
      <c r="AA623" s="17"/>
      <c r="AB623" s="17"/>
      <c r="AC623" s="17"/>
      <c r="AD623" s="17"/>
      <c r="AE623" s="17"/>
    </row>
    <row r="624">
      <c r="A624" s="50"/>
      <c r="B624" s="59"/>
      <c r="C624" s="59"/>
      <c r="D624" s="50"/>
      <c r="E624" s="50"/>
      <c r="F624" s="50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6"/>
      <c r="X624" s="16"/>
      <c r="Y624" s="16"/>
      <c r="Z624" s="17"/>
      <c r="AA624" s="17"/>
      <c r="AB624" s="17"/>
      <c r="AC624" s="17"/>
      <c r="AD624" s="17"/>
      <c r="AE624" s="17"/>
    </row>
    <row r="625">
      <c r="A625" s="49"/>
      <c r="B625" s="58"/>
      <c r="C625" s="58"/>
      <c r="D625" s="49"/>
      <c r="E625" s="49"/>
      <c r="F625" s="4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6"/>
      <c r="X625" s="16"/>
      <c r="Y625" s="16"/>
      <c r="Z625" s="17"/>
      <c r="AA625" s="17"/>
      <c r="AB625" s="17"/>
      <c r="AC625" s="17"/>
      <c r="AD625" s="17"/>
      <c r="AE625" s="17"/>
    </row>
    <row r="626">
      <c r="A626" s="50"/>
      <c r="B626" s="59"/>
      <c r="C626" s="59"/>
      <c r="D626" s="50"/>
      <c r="E626" s="50"/>
      <c r="F626" s="50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6"/>
      <c r="X626" s="16"/>
      <c r="Y626" s="16"/>
      <c r="Z626" s="17"/>
      <c r="AA626" s="17"/>
      <c r="AB626" s="17"/>
      <c r="AC626" s="17"/>
      <c r="AD626" s="17"/>
      <c r="AE626" s="17"/>
    </row>
    <row r="627">
      <c r="A627" s="49"/>
      <c r="B627" s="58"/>
      <c r="C627" s="58"/>
      <c r="D627" s="49"/>
      <c r="E627" s="49"/>
      <c r="F627" s="4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6"/>
      <c r="X627" s="16"/>
      <c r="Y627" s="16"/>
      <c r="Z627" s="17"/>
      <c r="AA627" s="17"/>
      <c r="AB627" s="17"/>
      <c r="AC627" s="17"/>
      <c r="AD627" s="17"/>
      <c r="AE627" s="17"/>
    </row>
    <row r="628">
      <c r="A628" s="50"/>
      <c r="B628" s="59"/>
      <c r="C628" s="59"/>
      <c r="D628" s="50"/>
      <c r="E628" s="50"/>
      <c r="F628" s="50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6"/>
      <c r="X628" s="16"/>
      <c r="Y628" s="16"/>
      <c r="Z628" s="17"/>
      <c r="AA628" s="17"/>
      <c r="AB628" s="17"/>
      <c r="AC628" s="17"/>
      <c r="AD628" s="17"/>
      <c r="AE628" s="17"/>
    </row>
    <row r="629">
      <c r="A629" s="49"/>
      <c r="B629" s="58"/>
      <c r="C629" s="58"/>
      <c r="D629" s="49"/>
      <c r="E629" s="49"/>
      <c r="F629" s="4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6"/>
      <c r="X629" s="16"/>
      <c r="Y629" s="16"/>
      <c r="Z629" s="17"/>
      <c r="AA629" s="17"/>
      <c r="AB629" s="17"/>
      <c r="AC629" s="17"/>
      <c r="AD629" s="17"/>
      <c r="AE629" s="17"/>
    </row>
    <row r="630">
      <c r="A630" s="50"/>
      <c r="B630" s="59"/>
      <c r="C630" s="59"/>
      <c r="D630" s="50"/>
      <c r="E630" s="50"/>
      <c r="F630" s="50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6"/>
      <c r="X630" s="16"/>
      <c r="Y630" s="16"/>
      <c r="Z630" s="17"/>
      <c r="AA630" s="17"/>
      <c r="AB630" s="17"/>
      <c r="AC630" s="17"/>
      <c r="AD630" s="17"/>
      <c r="AE630" s="17"/>
    </row>
    <row r="631">
      <c r="A631" s="49"/>
      <c r="B631" s="58"/>
      <c r="C631" s="58"/>
      <c r="D631" s="49"/>
      <c r="E631" s="49"/>
      <c r="F631" s="4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6"/>
      <c r="X631" s="16"/>
      <c r="Y631" s="16"/>
      <c r="Z631" s="17"/>
      <c r="AA631" s="17"/>
      <c r="AB631" s="17"/>
      <c r="AC631" s="17"/>
      <c r="AD631" s="17"/>
      <c r="AE631" s="17"/>
    </row>
    <row r="632">
      <c r="A632" s="50"/>
      <c r="B632" s="59"/>
      <c r="C632" s="59"/>
      <c r="D632" s="50"/>
      <c r="E632" s="50"/>
      <c r="F632" s="50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6"/>
      <c r="X632" s="16"/>
      <c r="Y632" s="16"/>
      <c r="Z632" s="17"/>
      <c r="AA632" s="17"/>
      <c r="AB632" s="17"/>
      <c r="AC632" s="17"/>
      <c r="AD632" s="17"/>
      <c r="AE632" s="17"/>
    </row>
    <row r="633">
      <c r="A633" s="49"/>
      <c r="B633" s="58"/>
      <c r="C633" s="58"/>
      <c r="D633" s="49"/>
      <c r="E633" s="49"/>
      <c r="F633" s="4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6"/>
      <c r="X633" s="16"/>
      <c r="Y633" s="16"/>
      <c r="Z633" s="17"/>
      <c r="AA633" s="17"/>
      <c r="AB633" s="17"/>
      <c r="AC633" s="17"/>
      <c r="AD633" s="17"/>
      <c r="AE633" s="17"/>
    </row>
    <row r="634">
      <c r="A634" s="50"/>
      <c r="B634" s="59"/>
      <c r="C634" s="59"/>
      <c r="D634" s="50"/>
      <c r="E634" s="50"/>
      <c r="F634" s="50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6"/>
      <c r="X634" s="16"/>
      <c r="Y634" s="16"/>
      <c r="Z634" s="17"/>
      <c r="AA634" s="17"/>
      <c r="AB634" s="17"/>
      <c r="AC634" s="17"/>
      <c r="AD634" s="17"/>
      <c r="AE634" s="17"/>
    </row>
    <row r="635">
      <c r="A635" s="49"/>
      <c r="B635" s="58"/>
      <c r="C635" s="58"/>
      <c r="D635" s="49"/>
      <c r="E635" s="49"/>
      <c r="F635" s="4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6"/>
      <c r="X635" s="16"/>
      <c r="Y635" s="16"/>
      <c r="Z635" s="17"/>
      <c r="AA635" s="17"/>
      <c r="AB635" s="17"/>
      <c r="AC635" s="17"/>
      <c r="AD635" s="17"/>
      <c r="AE635" s="17"/>
    </row>
    <row r="636">
      <c r="A636" s="50"/>
      <c r="B636" s="59"/>
      <c r="C636" s="59"/>
      <c r="D636" s="50"/>
      <c r="E636" s="50"/>
      <c r="F636" s="50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6"/>
      <c r="X636" s="16"/>
      <c r="Y636" s="16"/>
      <c r="Z636" s="17"/>
      <c r="AA636" s="17"/>
      <c r="AB636" s="17"/>
      <c r="AC636" s="17"/>
      <c r="AD636" s="17"/>
      <c r="AE636" s="17"/>
    </row>
    <row r="637">
      <c r="A637" s="49"/>
      <c r="B637" s="58"/>
      <c r="C637" s="58"/>
      <c r="D637" s="49"/>
      <c r="E637" s="49"/>
      <c r="F637" s="4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6"/>
      <c r="X637" s="16"/>
      <c r="Y637" s="16"/>
      <c r="Z637" s="17"/>
      <c r="AA637" s="17"/>
      <c r="AB637" s="17"/>
      <c r="AC637" s="17"/>
      <c r="AD637" s="17"/>
      <c r="AE637" s="17"/>
    </row>
    <row r="638">
      <c r="A638" s="50"/>
      <c r="B638" s="59"/>
      <c r="C638" s="59"/>
      <c r="D638" s="50"/>
      <c r="E638" s="50"/>
      <c r="F638" s="50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6"/>
      <c r="X638" s="16"/>
      <c r="Y638" s="16"/>
      <c r="Z638" s="17"/>
      <c r="AA638" s="17"/>
      <c r="AB638" s="17"/>
      <c r="AC638" s="17"/>
      <c r="AD638" s="17"/>
      <c r="AE638" s="17"/>
    </row>
    <row r="639">
      <c r="A639" s="49"/>
      <c r="B639" s="58"/>
      <c r="C639" s="58"/>
      <c r="D639" s="49"/>
      <c r="E639" s="49"/>
      <c r="F639" s="4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6"/>
      <c r="X639" s="16"/>
      <c r="Y639" s="16"/>
      <c r="Z639" s="17"/>
      <c r="AA639" s="17"/>
      <c r="AB639" s="17"/>
      <c r="AC639" s="17"/>
      <c r="AD639" s="17"/>
      <c r="AE639" s="17"/>
    </row>
    <row r="640">
      <c r="A640" s="50"/>
      <c r="B640" s="59"/>
      <c r="C640" s="59"/>
      <c r="D640" s="50"/>
      <c r="E640" s="50"/>
      <c r="F640" s="50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6"/>
      <c r="X640" s="16"/>
      <c r="Y640" s="16"/>
      <c r="Z640" s="17"/>
      <c r="AA640" s="17"/>
      <c r="AB640" s="17"/>
      <c r="AC640" s="17"/>
      <c r="AD640" s="17"/>
      <c r="AE640" s="17"/>
    </row>
    <row r="641">
      <c r="A641" s="49"/>
      <c r="B641" s="58"/>
      <c r="C641" s="58"/>
      <c r="D641" s="49"/>
      <c r="E641" s="49"/>
      <c r="F641" s="4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6"/>
      <c r="X641" s="16"/>
      <c r="Y641" s="16"/>
      <c r="Z641" s="17"/>
      <c r="AA641" s="17"/>
      <c r="AB641" s="17"/>
      <c r="AC641" s="17"/>
      <c r="AD641" s="17"/>
      <c r="AE641" s="17"/>
    </row>
    <row r="642">
      <c r="A642" s="50"/>
      <c r="B642" s="59"/>
      <c r="C642" s="59"/>
      <c r="D642" s="50"/>
      <c r="E642" s="50"/>
      <c r="F642" s="50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6"/>
      <c r="X642" s="16"/>
      <c r="Y642" s="16"/>
      <c r="Z642" s="17"/>
      <c r="AA642" s="17"/>
      <c r="AB642" s="17"/>
      <c r="AC642" s="17"/>
      <c r="AD642" s="17"/>
      <c r="AE642" s="17"/>
    </row>
    <row r="643">
      <c r="A643" s="49"/>
      <c r="B643" s="58"/>
      <c r="C643" s="58"/>
      <c r="D643" s="49"/>
      <c r="E643" s="49"/>
      <c r="F643" s="4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6"/>
      <c r="X643" s="16"/>
      <c r="Y643" s="16"/>
      <c r="Z643" s="17"/>
      <c r="AA643" s="17"/>
      <c r="AB643" s="17"/>
      <c r="AC643" s="17"/>
      <c r="AD643" s="17"/>
      <c r="AE643" s="17"/>
    </row>
    <row r="644">
      <c r="A644" s="50"/>
      <c r="B644" s="59"/>
      <c r="C644" s="59"/>
      <c r="D644" s="50"/>
      <c r="E644" s="50"/>
      <c r="F644" s="50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6"/>
      <c r="X644" s="16"/>
      <c r="Y644" s="16"/>
      <c r="Z644" s="17"/>
      <c r="AA644" s="17"/>
      <c r="AB644" s="17"/>
      <c r="AC644" s="17"/>
      <c r="AD644" s="17"/>
      <c r="AE644" s="17"/>
    </row>
    <row r="645">
      <c r="A645" s="49"/>
      <c r="B645" s="58"/>
      <c r="C645" s="58"/>
      <c r="D645" s="49"/>
      <c r="E645" s="49"/>
      <c r="F645" s="4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6"/>
      <c r="X645" s="16"/>
      <c r="Y645" s="16"/>
      <c r="Z645" s="17"/>
      <c r="AA645" s="17"/>
      <c r="AB645" s="17"/>
      <c r="AC645" s="17"/>
      <c r="AD645" s="17"/>
      <c r="AE645" s="17"/>
    </row>
    <row r="646">
      <c r="A646" s="50"/>
      <c r="B646" s="59"/>
      <c r="C646" s="59"/>
      <c r="D646" s="50"/>
      <c r="E646" s="50"/>
      <c r="F646" s="50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6"/>
      <c r="X646" s="16"/>
      <c r="Y646" s="16"/>
      <c r="Z646" s="17"/>
      <c r="AA646" s="17"/>
      <c r="AB646" s="17"/>
      <c r="AC646" s="17"/>
      <c r="AD646" s="17"/>
      <c r="AE646" s="17"/>
    </row>
    <row r="647">
      <c r="A647" s="49"/>
      <c r="B647" s="58"/>
      <c r="C647" s="58"/>
      <c r="D647" s="49"/>
      <c r="E647" s="49"/>
      <c r="F647" s="4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6"/>
      <c r="X647" s="16"/>
      <c r="Y647" s="16"/>
      <c r="Z647" s="17"/>
      <c r="AA647" s="17"/>
      <c r="AB647" s="17"/>
      <c r="AC647" s="17"/>
      <c r="AD647" s="17"/>
      <c r="AE647" s="17"/>
    </row>
    <row r="648">
      <c r="A648" s="50"/>
      <c r="B648" s="59"/>
      <c r="C648" s="59"/>
      <c r="D648" s="50"/>
      <c r="E648" s="50"/>
      <c r="F648" s="50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/>
      <c r="X648" s="16"/>
      <c r="Y648" s="16"/>
      <c r="Z648" s="17"/>
      <c r="AA648" s="17"/>
      <c r="AB648" s="17"/>
      <c r="AC648" s="17"/>
      <c r="AD648" s="17"/>
      <c r="AE648" s="17"/>
    </row>
    <row r="649">
      <c r="A649" s="49"/>
      <c r="B649" s="58"/>
      <c r="C649" s="58"/>
      <c r="D649" s="49"/>
      <c r="E649" s="49"/>
      <c r="F649" s="4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/>
      <c r="X649" s="16"/>
      <c r="Y649" s="16"/>
      <c r="Z649" s="17"/>
      <c r="AA649" s="17"/>
      <c r="AB649" s="17"/>
      <c r="AC649" s="17"/>
      <c r="AD649" s="17"/>
      <c r="AE649" s="17"/>
    </row>
    <row r="650">
      <c r="A650" s="50"/>
      <c r="B650" s="59"/>
      <c r="C650" s="59"/>
      <c r="D650" s="50"/>
      <c r="E650" s="50"/>
      <c r="F650" s="50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/>
      <c r="X650" s="16"/>
      <c r="Y650" s="16"/>
      <c r="Z650" s="17"/>
      <c r="AA650" s="17"/>
      <c r="AB650" s="17"/>
      <c r="AC650" s="17"/>
      <c r="AD650" s="17"/>
      <c r="AE650" s="17"/>
    </row>
    <row r="651">
      <c r="A651" s="49"/>
      <c r="B651" s="58"/>
      <c r="C651" s="58"/>
      <c r="D651" s="49"/>
      <c r="E651" s="49"/>
      <c r="F651" s="4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6"/>
      <c r="X651" s="16"/>
      <c r="Y651" s="16"/>
      <c r="Z651" s="17"/>
      <c r="AA651" s="17"/>
      <c r="AB651" s="17"/>
      <c r="AC651" s="17"/>
      <c r="AD651" s="17"/>
      <c r="AE651" s="17"/>
    </row>
    <row r="652">
      <c r="A652" s="50"/>
      <c r="B652" s="59"/>
      <c r="C652" s="59"/>
      <c r="D652" s="50"/>
      <c r="E652" s="50"/>
      <c r="F652" s="50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6"/>
      <c r="X652" s="16"/>
      <c r="Y652" s="16"/>
      <c r="Z652" s="17"/>
      <c r="AA652" s="17"/>
      <c r="AB652" s="17"/>
      <c r="AC652" s="17"/>
      <c r="AD652" s="17"/>
      <c r="AE652" s="17"/>
    </row>
    <row r="653">
      <c r="A653" s="49"/>
      <c r="B653" s="58"/>
      <c r="C653" s="58"/>
      <c r="D653" s="49"/>
      <c r="E653" s="49"/>
      <c r="F653" s="4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6"/>
      <c r="X653" s="16"/>
      <c r="Y653" s="16"/>
      <c r="Z653" s="17"/>
      <c r="AA653" s="17"/>
      <c r="AB653" s="17"/>
      <c r="AC653" s="17"/>
      <c r="AD653" s="17"/>
      <c r="AE653" s="17"/>
    </row>
    <row r="654">
      <c r="A654" s="50"/>
      <c r="B654" s="59"/>
      <c r="C654" s="59"/>
      <c r="D654" s="50"/>
      <c r="E654" s="50"/>
      <c r="F654" s="50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6"/>
      <c r="X654" s="16"/>
      <c r="Y654" s="16"/>
      <c r="Z654" s="17"/>
      <c r="AA654" s="17"/>
      <c r="AB654" s="17"/>
      <c r="AC654" s="17"/>
      <c r="AD654" s="17"/>
      <c r="AE654" s="17"/>
    </row>
    <row r="655">
      <c r="A655" s="49"/>
      <c r="B655" s="58"/>
      <c r="C655" s="58"/>
      <c r="D655" s="49"/>
      <c r="E655" s="49"/>
      <c r="F655" s="4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6"/>
      <c r="X655" s="16"/>
      <c r="Y655" s="16"/>
      <c r="Z655" s="17"/>
      <c r="AA655" s="17"/>
      <c r="AB655" s="17"/>
      <c r="AC655" s="17"/>
      <c r="AD655" s="17"/>
      <c r="AE655" s="17"/>
    </row>
    <row r="656">
      <c r="A656" s="50"/>
      <c r="B656" s="59"/>
      <c r="C656" s="59"/>
      <c r="D656" s="50"/>
      <c r="E656" s="50"/>
      <c r="F656" s="50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6"/>
      <c r="X656" s="16"/>
      <c r="Y656" s="16"/>
      <c r="Z656" s="17"/>
      <c r="AA656" s="17"/>
      <c r="AB656" s="17"/>
      <c r="AC656" s="17"/>
      <c r="AD656" s="17"/>
      <c r="AE656" s="17"/>
    </row>
    <row r="657">
      <c r="A657" s="49"/>
      <c r="B657" s="58"/>
      <c r="C657" s="58"/>
      <c r="D657" s="49"/>
      <c r="E657" s="49"/>
      <c r="F657" s="4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6"/>
      <c r="X657" s="16"/>
      <c r="Y657" s="16"/>
      <c r="Z657" s="17"/>
      <c r="AA657" s="17"/>
      <c r="AB657" s="17"/>
      <c r="AC657" s="17"/>
      <c r="AD657" s="17"/>
      <c r="AE657" s="17"/>
    </row>
    <row r="658">
      <c r="A658" s="50"/>
      <c r="B658" s="59"/>
      <c r="C658" s="59"/>
      <c r="D658" s="50"/>
      <c r="E658" s="50"/>
      <c r="F658" s="50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6"/>
      <c r="X658" s="16"/>
      <c r="Y658" s="16"/>
      <c r="Z658" s="17"/>
      <c r="AA658" s="17"/>
      <c r="AB658" s="17"/>
      <c r="AC658" s="17"/>
      <c r="AD658" s="17"/>
      <c r="AE658" s="17"/>
    </row>
    <row r="659">
      <c r="A659" s="49"/>
      <c r="B659" s="58"/>
      <c r="C659" s="58"/>
      <c r="D659" s="49"/>
      <c r="E659" s="49"/>
      <c r="F659" s="4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6"/>
      <c r="X659" s="16"/>
      <c r="Y659" s="16"/>
      <c r="Z659" s="17"/>
      <c r="AA659" s="17"/>
      <c r="AB659" s="17"/>
      <c r="AC659" s="17"/>
      <c r="AD659" s="17"/>
      <c r="AE659" s="17"/>
    </row>
    <row r="660">
      <c r="A660" s="50"/>
      <c r="B660" s="59"/>
      <c r="C660" s="59"/>
      <c r="D660" s="50"/>
      <c r="E660" s="50"/>
      <c r="F660" s="50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6"/>
      <c r="X660" s="16"/>
      <c r="Y660" s="16"/>
      <c r="Z660" s="17"/>
      <c r="AA660" s="17"/>
      <c r="AB660" s="17"/>
      <c r="AC660" s="17"/>
      <c r="AD660" s="17"/>
      <c r="AE660" s="17"/>
    </row>
    <row r="661">
      <c r="A661" s="49"/>
      <c r="B661" s="58"/>
      <c r="C661" s="58"/>
      <c r="D661" s="49"/>
      <c r="E661" s="49"/>
      <c r="F661" s="4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6"/>
      <c r="X661" s="16"/>
      <c r="Y661" s="16"/>
      <c r="Z661" s="17"/>
      <c r="AA661" s="17"/>
      <c r="AB661" s="17"/>
      <c r="AC661" s="17"/>
      <c r="AD661" s="17"/>
      <c r="AE661" s="17"/>
    </row>
    <row r="662">
      <c r="A662" s="50"/>
      <c r="B662" s="59"/>
      <c r="C662" s="59"/>
      <c r="D662" s="50"/>
      <c r="E662" s="50"/>
      <c r="F662" s="50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6"/>
      <c r="X662" s="16"/>
      <c r="Y662" s="16"/>
      <c r="Z662" s="17"/>
      <c r="AA662" s="17"/>
      <c r="AB662" s="17"/>
      <c r="AC662" s="17"/>
      <c r="AD662" s="17"/>
      <c r="AE662" s="17"/>
    </row>
    <row r="663">
      <c r="A663" s="49"/>
      <c r="B663" s="58"/>
      <c r="C663" s="58"/>
      <c r="D663" s="49"/>
      <c r="E663" s="49"/>
      <c r="F663" s="4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6"/>
      <c r="X663" s="16"/>
      <c r="Y663" s="16"/>
      <c r="Z663" s="17"/>
      <c r="AA663" s="17"/>
      <c r="AB663" s="17"/>
      <c r="AC663" s="17"/>
      <c r="AD663" s="17"/>
      <c r="AE663" s="17"/>
    </row>
    <row r="664">
      <c r="A664" s="50"/>
      <c r="B664" s="59"/>
      <c r="C664" s="59"/>
      <c r="D664" s="50"/>
      <c r="E664" s="50"/>
      <c r="F664" s="50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6"/>
      <c r="X664" s="16"/>
      <c r="Y664" s="16"/>
      <c r="Z664" s="17"/>
      <c r="AA664" s="17"/>
      <c r="AB664" s="17"/>
      <c r="AC664" s="17"/>
      <c r="AD664" s="17"/>
      <c r="AE664" s="17"/>
    </row>
    <row r="665">
      <c r="A665" s="49"/>
      <c r="B665" s="58"/>
      <c r="C665" s="58"/>
      <c r="D665" s="49"/>
      <c r="E665" s="49"/>
      <c r="F665" s="4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6"/>
      <c r="X665" s="16"/>
      <c r="Y665" s="16"/>
      <c r="Z665" s="17"/>
      <c r="AA665" s="17"/>
      <c r="AB665" s="17"/>
      <c r="AC665" s="17"/>
      <c r="AD665" s="17"/>
      <c r="AE665" s="17"/>
    </row>
    <row r="666">
      <c r="A666" s="50"/>
      <c r="B666" s="59"/>
      <c r="C666" s="59"/>
      <c r="D666" s="50"/>
      <c r="E666" s="50"/>
      <c r="F666" s="50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/>
      <c r="X666" s="16"/>
      <c r="Y666" s="16"/>
      <c r="Z666" s="17"/>
      <c r="AA666" s="17"/>
      <c r="AB666" s="17"/>
      <c r="AC666" s="17"/>
      <c r="AD666" s="17"/>
      <c r="AE666" s="17"/>
    </row>
    <row r="667">
      <c r="A667" s="49"/>
      <c r="B667" s="58"/>
      <c r="C667" s="58"/>
      <c r="D667" s="49"/>
      <c r="E667" s="49"/>
      <c r="F667" s="4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/>
      <c r="X667" s="16"/>
      <c r="Y667" s="16"/>
      <c r="Z667" s="17"/>
      <c r="AA667" s="17"/>
      <c r="AB667" s="17"/>
      <c r="AC667" s="17"/>
      <c r="AD667" s="17"/>
      <c r="AE667" s="17"/>
    </row>
    <row r="668">
      <c r="A668" s="50"/>
      <c r="B668" s="59"/>
      <c r="C668" s="59"/>
      <c r="D668" s="50"/>
      <c r="E668" s="50"/>
      <c r="F668" s="50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/>
      <c r="X668" s="16"/>
      <c r="Y668" s="16"/>
      <c r="Z668" s="17"/>
      <c r="AA668" s="17"/>
      <c r="AB668" s="17"/>
      <c r="AC668" s="17"/>
      <c r="AD668" s="17"/>
      <c r="AE668" s="17"/>
    </row>
    <row r="669">
      <c r="A669" s="49"/>
      <c r="B669" s="58"/>
      <c r="C669" s="58"/>
      <c r="D669" s="49"/>
      <c r="E669" s="49"/>
      <c r="F669" s="4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6"/>
      <c r="X669" s="16"/>
      <c r="Y669" s="16"/>
      <c r="Z669" s="17"/>
      <c r="AA669" s="17"/>
      <c r="AB669" s="17"/>
      <c r="AC669" s="17"/>
      <c r="AD669" s="17"/>
      <c r="AE669" s="17"/>
    </row>
    <row r="670">
      <c r="A670" s="50"/>
      <c r="B670" s="59"/>
      <c r="C670" s="59"/>
      <c r="D670" s="50"/>
      <c r="E670" s="50"/>
      <c r="F670" s="50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6"/>
      <c r="X670" s="16"/>
      <c r="Y670" s="16"/>
      <c r="Z670" s="17"/>
      <c r="AA670" s="17"/>
      <c r="AB670" s="17"/>
      <c r="AC670" s="17"/>
      <c r="AD670" s="17"/>
      <c r="AE670" s="17"/>
    </row>
    <row r="671">
      <c r="A671" s="49"/>
      <c r="B671" s="58"/>
      <c r="C671" s="58"/>
      <c r="D671" s="49"/>
      <c r="E671" s="49"/>
      <c r="F671" s="4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6"/>
      <c r="X671" s="16"/>
      <c r="Y671" s="16"/>
      <c r="Z671" s="17"/>
      <c r="AA671" s="17"/>
      <c r="AB671" s="17"/>
      <c r="AC671" s="17"/>
      <c r="AD671" s="17"/>
      <c r="AE671" s="17"/>
    </row>
    <row r="672">
      <c r="A672" s="50"/>
      <c r="B672" s="59"/>
      <c r="C672" s="59"/>
      <c r="D672" s="50"/>
      <c r="E672" s="50"/>
      <c r="F672" s="50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6"/>
      <c r="X672" s="16"/>
      <c r="Y672" s="16"/>
      <c r="Z672" s="17"/>
      <c r="AA672" s="17"/>
      <c r="AB672" s="17"/>
      <c r="AC672" s="17"/>
      <c r="AD672" s="17"/>
      <c r="AE672" s="17"/>
    </row>
    <row r="673">
      <c r="A673" s="49"/>
      <c r="B673" s="58"/>
      <c r="C673" s="58"/>
      <c r="D673" s="49"/>
      <c r="E673" s="49"/>
      <c r="F673" s="4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6"/>
      <c r="X673" s="16"/>
      <c r="Y673" s="16"/>
      <c r="Z673" s="17"/>
      <c r="AA673" s="17"/>
      <c r="AB673" s="17"/>
      <c r="AC673" s="17"/>
      <c r="AD673" s="17"/>
      <c r="AE673" s="17"/>
    </row>
    <row r="674">
      <c r="A674" s="50"/>
      <c r="B674" s="59"/>
      <c r="C674" s="59"/>
      <c r="D674" s="50"/>
      <c r="E674" s="50"/>
      <c r="F674" s="50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6"/>
      <c r="X674" s="16"/>
      <c r="Y674" s="16"/>
      <c r="Z674" s="17"/>
      <c r="AA674" s="17"/>
      <c r="AB674" s="17"/>
      <c r="AC674" s="17"/>
      <c r="AD674" s="17"/>
      <c r="AE674" s="17"/>
    </row>
    <row r="675">
      <c r="A675" s="49"/>
      <c r="B675" s="58"/>
      <c r="C675" s="58"/>
      <c r="D675" s="49"/>
      <c r="E675" s="49"/>
      <c r="F675" s="4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6"/>
      <c r="X675" s="16"/>
      <c r="Y675" s="16"/>
      <c r="Z675" s="17"/>
      <c r="AA675" s="17"/>
      <c r="AB675" s="17"/>
      <c r="AC675" s="17"/>
      <c r="AD675" s="17"/>
      <c r="AE675" s="17"/>
    </row>
    <row r="676">
      <c r="A676" s="50"/>
      <c r="B676" s="59"/>
      <c r="C676" s="59"/>
      <c r="D676" s="50"/>
      <c r="E676" s="50"/>
      <c r="F676" s="50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6"/>
      <c r="X676" s="16"/>
      <c r="Y676" s="16"/>
      <c r="Z676" s="17"/>
      <c r="AA676" s="17"/>
      <c r="AB676" s="17"/>
      <c r="AC676" s="17"/>
      <c r="AD676" s="17"/>
      <c r="AE676" s="17"/>
    </row>
    <row r="677">
      <c r="A677" s="49"/>
      <c r="B677" s="58"/>
      <c r="C677" s="58"/>
      <c r="D677" s="49"/>
      <c r="E677" s="49"/>
      <c r="F677" s="4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6"/>
      <c r="X677" s="16"/>
      <c r="Y677" s="16"/>
      <c r="Z677" s="17"/>
      <c r="AA677" s="17"/>
      <c r="AB677" s="17"/>
      <c r="AC677" s="17"/>
      <c r="AD677" s="17"/>
      <c r="AE677" s="17"/>
    </row>
    <row r="678">
      <c r="A678" s="50"/>
      <c r="B678" s="59"/>
      <c r="C678" s="59"/>
      <c r="D678" s="50"/>
      <c r="E678" s="50"/>
      <c r="F678" s="50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6"/>
      <c r="X678" s="16"/>
      <c r="Y678" s="16"/>
      <c r="Z678" s="17"/>
      <c r="AA678" s="17"/>
      <c r="AB678" s="17"/>
      <c r="AC678" s="17"/>
      <c r="AD678" s="17"/>
      <c r="AE678" s="17"/>
    </row>
    <row r="679">
      <c r="A679" s="49"/>
      <c r="B679" s="58"/>
      <c r="C679" s="58"/>
      <c r="D679" s="49"/>
      <c r="E679" s="49"/>
      <c r="F679" s="4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6"/>
      <c r="X679" s="16"/>
      <c r="Y679" s="16"/>
      <c r="Z679" s="17"/>
      <c r="AA679" s="17"/>
      <c r="AB679" s="17"/>
      <c r="AC679" s="17"/>
      <c r="AD679" s="17"/>
      <c r="AE679" s="17"/>
    </row>
    <row r="680">
      <c r="A680" s="50"/>
      <c r="B680" s="59"/>
      <c r="C680" s="59"/>
      <c r="D680" s="50"/>
      <c r="E680" s="50"/>
      <c r="F680" s="50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6"/>
      <c r="X680" s="16"/>
      <c r="Y680" s="16"/>
      <c r="Z680" s="17"/>
      <c r="AA680" s="17"/>
      <c r="AB680" s="17"/>
      <c r="AC680" s="17"/>
      <c r="AD680" s="17"/>
      <c r="AE680" s="17"/>
    </row>
    <row r="681">
      <c r="A681" s="49"/>
      <c r="B681" s="58"/>
      <c r="C681" s="58"/>
      <c r="D681" s="49"/>
      <c r="E681" s="49"/>
      <c r="F681" s="4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6"/>
      <c r="X681" s="16"/>
      <c r="Y681" s="16"/>
      <c r="Z681" s="17"/>
      <c r="AA681" s="17"/>
      <c r="AB681" s="17"/>
      <c r="AC681" s="17"/>
      <c r="AD681" s="17"/>
      <c r="AE681" s="17"/>
    </row>
    <row r="682">
      <c r="A682" s="50"/>
      <c r="B682" s="59"/>
      <c r="C682" s="59"/>
      <c r="D682" s="50"/>
      <c r="E682" s="50"/>
      <c r="F682" s="50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6"/>
      <c r="X682" s="16"/>
      <c r="Y682" s="16"/>
      <c r="Z682" s="17"/>
      <c r="AA682" s="17"/>
      <c r="AB682" s="17"/>
      <c r="AC682" s="17"/>
      <c r="AD682" s="17"/>
      <c r="AE682" s="17"/>
    </row>
    <row r="683">
      <c r="A683" s="49"/>
      <c r="B683" s="58"/>
      <c r="C683" s="58"/>
      <c r="D683" s="49"/>
      <c r="E683" s="49"/>
      <c r="F683" s="4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6"/>
      <c r="X683" s="16"/>
      <c r="Y683" s="16"/>
      <c r="Z683" s="17"/>
      <c r="AA683" s="17"/>
      <c r="AB683" s="17"/>
      <c r="AC683" s="17"/>
      <c r="AD683" s="17"/>
      <c r="AE683" s="17"/>
    </row>
    <row r="684">
      <c r="A684" s="50"/>
      <c r="B684" s="59"/>
      <c r="C684" s="59"/>
      <c r="D684" s="50"/>
      <c r="E684" s="50"/>
      <c r="F684" s="50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6"/>
      <c r="X684" s="16"/>
      <c r="Y684" s="16"/>
      <c r="Z684" s="17"/>
      <c r="AA684" s="17"/>
      <c r="AB684" s="17"/>
      <c r="AC684" s="17"/>
      <c r="AD684" s="17"/>
      <c r="AE684" s="17"/>
    </row>
    <row r="685">
      <c r="A685" s="49"/>
      <c r="B685" s="58"/>
      <c r="C685" s="58"/>
      <c r="D685" s="49"/>
      <c r="E685" s="49"/>
      <c r="F685" s="4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6"/>
      <c r="X685" s="16"/>
      <c r="Y685" s="16"/>
      <c r="Z685" s="17"/>
      <c r="AA685" s="17"/>
      <c r="AB685" s="17"/>
      <c r="AC685" s="17"/>
      <c r="AD685" s="17"/>
      <c r="AE685" s="17"/>
    </row>
    <row r="686">
      <c r="A686" s="50"/>
      <c r="B686" s="59"/>
      <c r="C686" s="59"/>
      <c r="D686" s="50"/>
      <c r="E686" s="50"/>
      <c r="F686" s="50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6"/>
      <c r="X686" s="16"/>
      <c r="Y686" s="16"/>
      <c r="Z686" s="17"/>
      <c r="AA686" s="17"/>
      <c r="AB686" s="17"/>
      <c r="AC686" s="17"/>
      <c r="AD686" s="17"/>
      <c r="AE686" s="17"/>
    </row>
    <row r="687">
      <c r="A687" s="49"/>
      <c r="B687" s="58"/>
      <c r="C687" s="58"/>
      <c r="D687" s="49"/>
      <c r="E687" s="49"/>
      <c r="F687" s="4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6"/>
      <c r="X687" s="16"/>
      <c r="Y687" s="16"/>
      <c r="Z687" s="17"/>
      <c r="AA687" s="17"/>
      <c r="AB687" s="17"/>
      <c r="AC687" s="17"/>
      <c r="AD687" s="17"/>
      <c r="AE687" s="17"/>
    </row>
    <row r="688">
      <c r="A688" s="50"/>
      <c r="B688" s="59"/>
      <c r="C688" s="59"/>
      <c r="D688" s="50"/>
      <c r="E688" s="50"/>
      <c r="F688" s="50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6"/>
      <c r="X688" s="16"/>
      <c r="Y688" s="16"/>
      <c r="Z688" s="17"/>
      <c r="AA688" s="17"/>
      <c r="AB688" s="17"/>
      <c r="AC688" s="17"/>
      <c r="AD688" s="17"/>
      <c r="AE688" s="17"/>
    </row>
    <row r="689">
      <c r="A689" s="49"/>
      <c r="B689" s="58"/>
      <c r="C689" s="58"/>
      <c r="D689" s="49"/>
      <c r="E689" s="49"/>
      <c r="F689" s="4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6"/>
      <c r="X689" s="16"/>
      <c r="Y689" s="16"/>
      <c r="Z689" s="17"/>
      <c r="AA689" s="17"/>
      <c r="AB689" s="17"/>
      <c r="AC689" s="17"/>
      <c r="AD689" s="17"/>
      <c r="AE689" s="17"/>
    </row>
    <row r="690">
      <c r="A690" s="50"/>
      <c r="B690" s="59"/>
      <c r="C690" s="59"/>
      <c r="D690" s="50"/>
      <c r="E690" s="50"/>
      <c r="F690" s="50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6"/>
      <c r="X690" s="16"/>
      <c r="Y690" s="16"/>
      <c r="Z690" s="17"/>
      <c r="AA690" s="17"/>
      <c r="AB690" s="17"/>
      <c r="AC690" s="17"/>
      <c r="AD690" s="17"/>
      <c r="AE690" s="17"/>
    </row>
    <row r="691">
      <c r="A691" s="49"/>
      <c r="B691" s="58"/>
      <c r="C691" s="58"/>
      <c r="D691" s="49"/>
      <c r="E691" s="49"/>
      <c r="F691" s="4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6"/>
      <c r="X691" s="16"/>
      <c r="Y691" s="16"/>
      <c r="Z691" s="17"/>
      <c r="AA691" s="17"/>
      <c r="AB691" s="17"/>
      <c r="AC691" s="17"/>
      <c r="AD691" s="17"/>
      <c r="AE691" s="17"/>
    </row>
    <row r="692">
      <c r="A692" s="50"/>
      <c r="B692" s="59"/>
      <c r="C692" s="59"/>
      <c r="D692" s="50"/>
      <c r="E692" s="50"/>
      <c r="F692" s="50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6"/>
      <c r="X692" s="16"/>
      <c r="Y692" s="16"/>
      <c r="Z692" s="17"/>
      <c r="AA692" s="17"/>
      <c r="AB692" s="17"/>
      <c r="AC692" s="17"/>
      <c r="AD692" s="17"/>
      <c r="AE692" s="17"/>
    </row>
    <row r="693">
      <c r="A693" s="49"/>
      <c r="B693" s="58"/>
      <c r="C693" s="58"/>
      <c r="D693" s="49"/>
      <c r="E693" s="49"/>
      <c r="F693" s="4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6"/>
      <c r="X693" s="16"/>
      <c r="Y693" s="16"/>
      <c r="Z693" s="17"/>
      <c r="AA693" s="17"/>
      <c r="AB693" s="17"/>
      <c r="AC693" s="17"/>
      <c r="AD693" s="17"/>
      <c r="AE693" s="17"/>
    </row>
    <row r="694">
      <c r="A694" s="50"/>
      <c r="B694" s="59"/>
      <c r="C694" s="59"/>
      <c r="D694" s="50"/>
      <c r="E694" s="50"/>
      <c r="F694" s="50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6"/>
      <c r="X694" s="16"/>
      <c r="Y694" s="16"/>
      <c r="Z694" s="17"/>
      <c r="AA694" s="17"/>
      <c r="AB694" s="17"/>
      <c r="AC694" s="17"/>
      <c r="AD694" s="17"/>
      <c r="AE694" s="17"/>
    </row>
    <row r="695">
      <c r="A695" s="49"/>
      <c r="B695" s="58"/>
      <c r="C695" s="58"/>
      <c r="D695" s="49"/>
      <c r="E695" s="49"/>
      <c r="F695" s="4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6"/>
      <c r="X695" s="16"/>
      <c r="Y695" s="16"/>
      <c r="Z695" s="17"/>
      <c r="AA695" s="17"/>
      <c r="AB695" s="17"/>
      <c r="AC695" s="17"/>
      <c r="AD695" s="17"/>
      <c r="AE695" s="17"/>
    </row>
    <row r="696">
      <c r="A696" s="50"/>
      <c r="B696" s="59"/>
      <c r="C696" s="59"/>
      <c r="D696" s="50"/>
      <c r="E696" s="50"/>
      <c r="F696" s="50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6"/>
      <c r="X696" s="16"/>
      <c r="Y696" s="16"/>
      <c r="Z696" s="17"/>
      <c r="AA696" s="17"/>
      <c r="AB696" s="17"/>
      <c r="AC696" s="17"/>
      <c r="AD696" s="17"/>
      <c r="AE696" s="17"/>
    </row>
    <row r="697">
      <c r="A697" s="49"/>
      <c r="B697" s="58"/>
      <c r="C697" s="58"/>
      <c r="D697" s="49"/>
      <c r="E697" s="49"/>
      <c r="F697" s="4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6"/>
      <c r="X697" s="16"/>
      <c r="Y697" s="16"/>
      <c r="Z697" s="17"/>
      <c r="AA697" s="17"/>
      <c r="AB697" s="17"/>
      <c r="AC697" s="17"/>
      <c r="AD697" s="17"/>
      <c r="AE697" s="17"/>
    </row>
    <row r="698">
      <c r="A698" s="50"/>
      <c r="B698" s="59"/>
      <c r="C698" s="59"/>
      <c r="D698" s="50"/>
      <c r="E698" s="50"/>
      <c r="F698" s="50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6"/>
      <c r="X698" s="16"/>
      <c r="Y698" s="16"/>
      <c r="Z698" s="17"/>
      <c r="AA698" s="17"/>
      <c r="AB698" s="17"/>
      <c r="AC698" s="17"/>
      <c r="AD698" s="17"/>
      <c r="AE698" s="17"/>
    </row>
    <row r="699">
      <c r="A699" s="49"/>
      <c r="B699" s="58"/>
      <c r="C699" s="58"/>
      <c r="D699" s="49"/>
      <c r="E699" s="49"/>
      <c r="F699" s="4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6"/>
      <c r="X699" s="16"/>
      <c r="Y699" s="16"/>
      <c r="Z699" s="17"/>
      <c r="AA699" s="17"/>
      <c r="AB699" s="17"/>
      <c r="AC699" s="17"/>
      <c r="AD699" s="17"/>
      <c r="AE699" s="17"/>
    </row>
    <row r="700">
      <c r="A700" s="50"/>
      <c r="B700" s="59"/>
      <c r="C700" s="59"/>
      <c r="D700" s="50"/>
      <c r="E700" s="50"/>
      <c r="F700" s="50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6"/>
      <c r="X700" s="16"/>
      <c r="Y700" s="16"/>
      <c r="Z700" s="17"/>
      <c r="AA700" s="17"/>
      <c r="AB700" s="17"/>
      <c r="AC700" s="17"/>
      <c r="AD700" s="17"/>
      <c r="AE700" s="17"/>
    </row>
    <row r="701">
      <c r="A701" s="49"/>
      <c r="B701" s="58"/>
      <c r="C701" s="58"/>
      <c r="D701" s="49"/>
      <c r="E701" s="49"/>
      <c r="F701" s="4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6"/>
      <c r="X701" s="16"/>
      <c r="Y701" s="16"/>
      <c r="Z701" s="17"/>
      <c r="AA701" s="17"/>
      <c r="AB701" s="17"/>
      <c r="AC701" s="17"/>
      <c r="AD701" s="17"/>
      <c r="AE701" s="17"/>
    </row>
    <row r="702">
      <c r="A702" s="50"/>
      <c r="B702" s="59"/>
      <c r="C702" s="59"/>
      <c r="D702" s="50"/>
      <c r="E702" s="50"/>
      <c r="F702" s="50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6"/>
      <c r="X702" s="16"/>
      <c r="Y702" s="16"/>
      <c r="Z702" s="17"/>
      <c r="AA702" s="17"/>
      <c r="AB702" s="17"/>
      <c r="AC702" s="17"/>
      <c r="AD702" s="17"/>
      <c r="AE702" s="17"/>
    </row>
    <row r="703">
      <c r="A703" s="49"/>
      <c r="B703" s="58"/>
      <c r="C703" s="58"/>
      <c r="D703" s="49"/>
      <c r="E703" s="49"/>
      <c r="F703" s="4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6"/>
      <c r="X703" s="16"/>
      <c r="Y703" s="16"/>
      <c r="Z703" s="17"/>
      <c r="AA703" s="17"/>
      <c r="AB703" s="17"/>
      <c r="AC703" s="17"/>
      <c r="AD703" s="17"/>
      <c r="AE703" s="17"/>
    </row>
    <row r="704">
      <c r="A704" s="50"/>
      <c r="B704" s="59"/>
      <c r="C704" s="59"/>
      <c r="D704" s="50"/>
      <c r="E704" s="50"/>
      <c r="F704" s="50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6"/>
      <c r="X704" s="16"/>
      <c r="Y704" s="16"/>
      <c r="Z704" s="17"/>
      <c r="AA704" s="17"/>
      <c r="AB704" s="17"/>
      <c r="AC704" s="17"/>
      <c r="AD704" s="17"/>
      <c r="AE704" s="17"/>
    </row>
    <row r="705">
      <c r="A705" s="49"/>
      <c r="B705" s="58"/>
      <c r="C705" s="58"/>
      <c r="D705" s="49"/>
      <c r="E705" s="49"/>
      <c r="F705" s="4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6"/>
      <c r="X705" s="16"/>
      <c r="Y705" s="16"/>
      <c r="Z705" s="17"/>
      <c r="AA705" s="17"/>
      <c r="AB705" s="17"/>
      <c r="AC705" s="17"/>
      <c r="AD705" s="17"/>
      <c r="AE705" s="17"/>
    </row>
    <row r="706">
      <c r="A706" s="50"/>
      <c r="B706" s="59"/>
      <c r="C706" s="59"/>
      <c r="D706" s="50"/>
      <c r="E706" s="50"/>
      <c r="F706" s="50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6"/>
      <c r="X706" s="16"/>
      <c r="Y706" s="16"/>
      <c r="Z706" s="17"/>
      <c r="AA706" s="17"/>
      <c r="AB706" s="17"/>
      <c r="AC706" s="17"/>
      <c r="AD706" s="17"/>
      <c r="AE706" s="17"/>
    </row>
    <row r="707">
      <c r="A707" s="49"/>
      <c r="B707" s="58"/>
      <c r="C707" s="58"/>
      <c r="D707" s="49"/>
      <c r="E707" s="49"/>
      <c r="F707" s="4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6"/>
      <c r="X707" s="16"/>
      <c r="Y707" s="16"/>
      <c r="Z707" s="17"/>
      <c r="AA707" s="17"/>
      <c r="AB707" s="17"/>
      <c r="AC707" s="17"/>
      <c r="AD707" s="17"/>
      <c r="AE707" s="17"/>
    </row>
    <row r="708">
      <c r="A708" s="50"/>
      <c r="B708" s="59"/>
      <c r="C708" s="59"/>
      <c r="D708" s="50"/>
      <c r="E708" s="50"/>
      <c r="F708" s="50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6"/>
      <c r="X708" s="16"/>
      <c r="Y708" s="16"/>
      <c r="Z708" s="17"/>
      <c r="AA708" s="17"/>
      <c r="AB708" s="17"/>
      <c r="AC708" s="17"/>
      <c r="AD708" s="17"/>
      <c r="AE708" s="17"/>
    </row>
    <row r="709">
      <c r="A709" s="49"/>
      <c r="B709" s="58"/>
      <c r="C709" s="58"/>
      <c r="D709" s="49"/>
      <c r="E709" s="49"/>
      <c r="F709" s="4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6"/>
      <c r="X709" s="16"/>
      <c r="Y709" s="16"/>
      <c r="Z709" s="17"/>
      <c r="AA709" s="17"/>
      <c r="AB709" s="17"/>
      <c r="AC709" s="17"/>
      <c r="AD709" s="17"/>
      <c r="AE709" s="17"/>
    </row>
    <row r="710">
      <c r="A710" s="50"/>
      <c r="B710" s="59"/>
      <c r="C710" s="59"/>
      <c r="D710" s="50"/>
      <c r="E710" s="50"/>
      <c r="F710" s="50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6"/>
      <c r="X710" s="16"/>
      <c r="Y710" s="16"/>
      <c r="Z710" s="17"/>
      <c r="AA710" s="17"/>
      <c r="AB710" s="17"/>
      <c r="AC710" s="17"/>
      <c r="AD710" s="17"/>
      <c r="AE710" s="17"/>
    </row>
    <row r="711">
      <c r="A711" s="49"/>
      <c r="B711" s="58"/>
      <c r="C711" s="58"/>
      <c r="D711" s="49"/>
      <c r="E711" s="49"/>
      <c r="F711" s="4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6"/>
      <c r="X711" s="16"/>
      <c r="Y711" s="16"/>
      <c r="Z711" s="17"/>
      <c r="AA711" s="17"/>
      <c r="AB711" s="17"/>
      <c r="AC711" s="17"/>
      <c r="AD711" s="17"/>
      <c r="AE711" s="17"/>
    </row>
    <row r="712">
      <c r="A712" s="50"/>
      <c r="B712" s="59"/>
      <c r="C712" s="59"/>
      <c r="D712" s="50"/>
      <c r="E712" s="50"/>
      <c r="F712" s="50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6"/>
      <c r="X712" s="16"/>
      <c r="Y712" s="16"/>
      <c r="Z712" s="17"/>
      <c r="AA712" s="17"/>
      <c r="AB712" s="17"/>
      <c r="AC712" s="17"/>
      <c r="AD712" s="17"/>
      <c r="AE712" s="17"/>
    </row>
    <row r="713">
      <c r="A713" s="49"/>
      <c r="B713" s="58"/>
      <c r="C713" s="58"/>
      <c r="D713" s="49"/>
      <c r="E713" s="49"/>
      <c r="F713" s="4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6"/>
      <c r="X713" s="16"/>
      <c r="Y713" s="16"/>
      <c r="Z713" s="17"/>
      <c r="AA713" s="17"/>
      <c r="AB713" s="17"/>
      <c r="AC713" s="17"/>
      <c r="AD713" s="17"/>
      <c r="AE713" s="17"/>
    </row>
    <row r="714">
      <c r="A714" s="50"/>
      <c r="B714" s="59"/>
      <c r="C714" s="59"/>
      <c r="D714" s="50"/>
      <c r="E714" s="50"/>
      <c r="F714" s="50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6"/>
      <c r="X714" s="16"/>
      <c r="Y714" s="16"/>
      <c r="Z714" s="17"/>
      <c r="AA714" s="17"/>
      <c r="AB714" s="17"/>
      <c r="AC714" s="17"/>
      <c r="AD714" s="17"/>
      <c r="AE714" s="17"/>
    </row>
    <row r="715">
      <c r="A715" s="49"/>
      <c r="B715" s="58"/>
      <c r="C715" s="58"/>
      <c r="D715" s="49"/>
      <c r="E715" s="49"/>
      <c r="F715" s="4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6"/>
      <c r="X715" s="16"/>
      <c r="Y715" s="16"/>
      <c r="Z715" s="17"/>
      <c r="AA715" s="17"/>
      <c r="AB715" s="17"/>
      <c r="AC715" s="17"/>
      <c r="AD715" s="17"/>
      <c r="AE715" s="17"/>
    </row>
    <row r="716">
      <c r="A716" s="50"/>
      <c r="B716" s="59"/>
      <c r="C716" s="59"/>
      <c r="D716" s="50"/>
      <c r="E716" s="50"/>
      <c r="F716" s="50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6"/>
      <c r="X716" s="16"/>
      <c r="Y716" s="16"/>
      <c r="Z716" s="17"/>
      <c r="AA716" s="17"/>
      <c r="AB716" s="17"/>
      <c r="AC716" s="17"/>
      <c r="AD716" s="17"/>
      <c r="AE716" s="17"/>
    </row>
    <row r="717">
      <c r="A717" s="49"/>
      <c r="B717" s="58"/>
      <c r="C717" s="58"/>
      <c r="D717" s="49"/>
      <c r="E717" s="49"/>
      <c r="F717" s="4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6"/>
      <c r="X717" s="16"/>
      <c r="Y717" s="16"/>
      <c r="Z717" s="17"/>
      <c r="AA717" s="17"/>
      <c r="AB717" s="17"/>
      <c r="AC717" s="17"/>
      <c r="AD717" s="17"/>
      <c r="AE717" s="17"/>
    </row>
    <row r="718">
      <c r="A718" s="50"/>
      <c r="B718" s="59"/>
      <c r="C718" s="59"/>
      <c r="D718" s="50"/>
      <c r="E718" s="50"/>
      <c r="F718" s="50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6"/>
      <c r="X718" s="16"/>
      <c r="Y718" s="16"/>
      <c r="Z718" s="17"/>
      <c r="AA718" s="17"/>
      <c r="AB718" s="17"/>
      <c r="AC718" s="17"/>
      <c r="AD718" s="17"/>
      <c r="AE718" s="17"/>
    </row>
    <row r="719">
      <c r="A719" s="49"/>
      <c r="B719" s="58"/>
      <c r="C719" s="58"/>
      <c r="D719" s="49"/>
      <c r="E719" s="49"/>
      <c r="F719" s="4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6"/>
      <c r="X719" s="16"/>
      <c r="Y719" s="16"/>
      <c r="Z719" s="17"/>
      <c r="AA719" s="17"/>
      <c r="AB719" s="17"/>
      <c r="AC719" s="17"/>
      <c r="AD719" s="17"/>
      <c r="AE719" s="17"/>
    </row>
    <row r="720">
      <c r="A720" s="50"/>
      <c r="B720" s="59"/>
      <c r="C720" s="59"/>
      <c r="D720" s="50"/>
      <c r="E720" s="50"/>
      <c r="F720" s="50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6"/>
      <c r="X720" s="16"/>
      <c r="Y720" s="16"/>
      <c r="Z720" s="17"/>
      <c r="AA720" s="17"/>
      <c r="AB720" s="17"/>
      <c r="AC720" s="17"/>
      <c r="AD720" s="17"/>
      <c r="AE720" s="17"/>
    </row>
    <row r="721">
      <c r="A721" s="49"/>
      <c r="B721" s="58"/>
      <c r="C721" s="58"/>
      <c r="D721" s="49"/>
      <c r="E721" s="49"/>
      <c r="F721" s="4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6"/>
      <c r="X721" s="16"/>
      <c r="Y721" s="16"/>
      <c r="Z721" s="17"/>
      <c r="AA721" s="17"/>
      <c r="AB721" s="17"/>
      <c r="AC721" s="17"/>
      <c r="AD721" s="17"/>
      <c r="AE721" s="17"/>
    </row>
    <row r="722">
      <c r="A722" s="50"/>
      <c r="B722" s="59"/>
      <c r="C722" s="59"/>
      <c r="D722" s="50"/>
      <c r="E722" s="50"/>
      <c r="F722" s="50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6"/>
      <c r="X722" s="16"/>
      <c r="Y722" s="16"/>
      <c r="Z722" s="17"/>
      <c r="AA722" s="17"/>
      <c r="AB722" s="17"/>
      <c r="AC722" s="17"/>
      <c r="AD722" s="17"/>
      <c r="AE722" s="17"/>
    </row>
    <row r="723">
      <c r="A723" s="49"/>
      <c r="B723" s="58"/>
      <c r="C723" s="58"/>
      <c r="D723" s="49"/>
      <c r="E723" s="49"/>
      <c r="F723" s="4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6"/>
      <c r="X723" s="16"/>
      <c r="Y723" s="16"/>
      <c r="Z723" s="17"/>
      <c r="AA723" s="17"/>
      <c r="AB723" s="17"/>
      <c r="AC723" s="17"/>
      <c r="AD723" s="17"/>
      <c r="AE723" s="17"/>
    </row>
    <row r="724">
      <c r="A724" s="50"/>
      <c r="B724" s="59"/>
      <c r="C724" s="59"/>
      <c r="D724" s="50"/>
      <c r="E724" s="50"/>
      <c r="F724" s="50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6"/>
      <c r="X724" s="16"/>
      <c r="Y724" s="16"/>
      <c r="Z724" s="17"/>
      <c r="AA724" s="17"/>
      <c r="AB724" s="17"/>
      <c r="AC724" s="17"/>
      <c r="AD724" s="17"/>
      <c r="AE724" s="17"/>
    </row>
    <row r="725">
      <c r="A725" s="49"/>
      <c r="B725" s="58"/>
      <c r="C725" s="58"/>
      <c r="D725" s="49"/>
      <c r="E725" s="49"/>
      <c r="F725" s="4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6"/>
      <c r="X725" s="16"/>
      <c r="Y725" s="16"/>
      <c r="Z725" s="17"/>
      <c r="AA725" s="17"/>
      <c r="AB725" s="17"/>
      <c r="AC725" s="17"/>
      <c r="AD725" s="17"/>
      <c r="AE725" s="17"/>
    </row>
    <row r="726">
      <c r="A726" s="50"/>
      <c r="B726" s="59"/>
      <c r="C726" s="59"/>
      <c r="D726" s="50"/>
      <c r="E726" s="50"/>
      <c r="F726" s="50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6"/>
      <c r="X726" s="16"/>
      <c r="Y726" s="16"/>
      <c r="Z726" s="17"/>
      <c r="AA726" s="17"/>
      <c r="AB726" s="17"/>
      <c r="AC726" s="17"/>
      <c r="AD726" s="17"/>
      <c r="AE726" s="17"/>
    </row>
    <row r="727">
      <c r="A727" s="49"/>
      <c r="B727" s="58"/>
      <c r="C727" s="58"/>
      <c r="D727" s="49"/>
      <c r="E727" s="49"/>
      <c r="F727" s="4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6"/>
      <c r="X727" s="16"/>
      <c r="Y727" s="16"/>
      <c r="Z727" s="17"/>
      <c r="AA727" s="17"/>
      <c r="AB727" s="17"/>
      <c r="AC727" s="17"/>
      <c r="AD727" s="17"/>
      <c r="AE727" s="17"/>
    </row>
    <row r="728">
      <c r="A728" s="50"/>
      <c r="B728" s="59"/>
      <c r="C728" s="59"/>
      <c r="D728" s="50"/>
      <c r="E728" s="50"/>
      <c r="F728" s="50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6"/>
      <c r="X728" s="16"/>
      <c r="Y728" s="16"/>
      <c r="Z728" s="17"/>
      <c r="AA728" s="17"/>
      <c r="AB728" s="17"/>
      <c r="AC728" s="17"/>
      <c r="AD728" s="17"/>
      <c r="AE728" s="17"/>
    </row>
    <row r="729">
      <c r="A729" s="49"/>
      <c r="B729" s="58"/>
      <c r="C729" s="58"/>
      <c r="D729" s="49"/>
      <c r="E729" s="49"/>
      <c r="F729" s="4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6"/>
      <c r="X729" s="16"/>
      <c r="Y729" s="16"/>
      <c r="Z729" s="17"/>
      <c r="AA729" s="17"/>
      <c r="AB729" s="17"/>
      <c r="AC729" s="17"/>
      <c r="AD729" s="17"/>
      <c r="AE729" s="17"/>
    </row>
    <row r="730">
      <c r="A730" s="50"/>
      <c r="B730" s="59"/>
      <c r="C730" s="59"/>
      <c r="D730" s="50"/>
      <c r="E730" s="50"/>
      <c r="F730" s="50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6"/>
      <c r="X730" s="16"/>
      <c r="Y730" s="16"/>
      <c r="Z730" s="17"/>
      <c r="AA730" s="17"/>
      <c r="AB730" s="17"/>
      <c r="AC730" s="17"/>
      <c r="AD730" s="17"/>
      <c r="AE730" s="17"/>
    </row>
    <row r="731">
      <c r="A731" s="49"/>
      <c r="B731" s="58"/>
      <c r="C731" s="58"/>
      <c r="D731" s="49"/>
      <c r="E731" s="49"/>
      <c r="F731" s="4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6"/>
      <c r="X731" s="16"/>
      <c r="Y731" s="16"/>
      <c r="Z731" s="17"/>
      <c r="AA731" s="17"/>
      <c r="AB731" s="17"/>
      <c r="AC731" s="17"/>
      <c r="AD731" s="17"/>
      <c r="AE731" s="17"/>
    </row>
    <row r="732">
      <c r="A732" s="50"/>
      <c r="B732" s="59"/>
      <c r="C732" s="59"/>
      <c r="D732" s="50"/>
      <c r="E732" s="50"/>
      <c r="F732" s="50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6"/>
      <c r="X732" s="16"/>
      <c r="Y732" s="16"/>
      <c r="Z732" s="17"/>
      <c r="AA732" s="17"/>
      <c r="AB732" s="17"/>
      <c r="AC732" s="17"/>
      <c r="AD732" s="17"/>
      <c r="AE732" s="17"/>
    </row>
    <row r="733">
      <c r="A733" s="49"/>
      <c r="B733" s="58"/>
      <c r="C733" s="58"/>
      <c r="D733" s="49"/>
      <c r="E733" s="49"/>
      <c r="F733" s="4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6"/>
      <c r="X733" s="16"/>
      <c r="Y733" s="16"/>
      <c r="Z733" s="17"/>
      <c r="AA733" s="17"/>
      <c r="AB733" s="17"/>
      <c r="AC733" s="17"/>
      <c r="AD733" s="17"/>
      <c r="AE733" s="17"/>
    </row>
    <row r="734">
      <c r="A734" s="50"/>
      <c r="B734" s="59"/>
      <c r="C734" s="59"/>
      <c r="D734" s="50"/>
      <c r="E734" s="50"/>
      <c r="F734" s="50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6"/>
      <c r="X734" s="16"/>
      <c r="Y734" s="16"/>
      <c r="Z734" s="17"/>
      <c r="AA734" s="17"/>
      <c r="AB734" s="17"/>
      <c r="AC734" s="17"/>
      <c r="AD734" s="17"/>
      <c r="AE734" s="17"/>
    </row>
    <row r="735">
      <c r="A735" s="49"/>
      <c r="B735" s="58"/>
      <c r="C735" s="58"/>
      <c r="D735" s="49"/>
      <c r="E735" s="49"/>
      <c r="F735" s="4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6"/>
      <c r="X735" s="16"/>
      <c r="Y735" s="16"/>
      <c r="Z735" s="17"/>
      <c r="AA735" s="17"/>
      <c r="AB735" s="17"/>
      <c r="AC735" s="17"/>
      <c r="AD735" s="17"/>
      <c r="AE735" s="17"/>
    </row>
    <row r="736">
      <c r="A736" s="50"/>
      <c r="B736" s="59"/>
      <c r="C736" s="59"/>
      <c r="D736" s="50"/>
      <c r="E736" s="50"/>
      <c r="F736" s="50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6"/>
      <c r="X736" s="16"/>
      <c r="Y736" s="16"/>
      <c r="Z736" s="17"/>
      <c r="AA736" s="17"/>
      <c r="AB736" s="17"/>
      <c r="AC736" s="17"/>
      <c r="AD736" s="17"/>
      <c r="AE736" s="17"/>
    </row>
    <row r="737">
      <c r="A737" s="49"/>
      <c r="B737" s="58"/>
      <c r="C737" s="58"/>
      <c r="D737" s="49"/>
      <c r="E737" s="49"/>
      <c r="F737" s="4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6"/>
      <c r="X737" s="16"/>
      <c r="Y737" s="16"/>
      <c r="Z737" s="17"/>
      <c r="AA737" s="17"/>
      <c r="AB737" s="17"/>
      <c r="AC737" s="17"/>
      <c r="AD737" s="17"/>
      <c r="AE737" s="17"/>
    </row>
    <row r="738">
      <c r="A738" s="50"/>
      <c r="B738" s="59"/>
      <c r="C738" s="59"/>
      <c r="D738" s="50"/>
      <c r="E738" s="50"/>
      <c r="F738" s="50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6"/>
      <c r="X738" s="16"/>
      <c r="Y738" s="16"/>
      <c r="Z738" s="17"/>
      <c r="AA738" s="17"/>
      <c r="AB738" s="17"/>
      <c r="AC738" s="17"/>
      <c r="AD738" s="17"/>
      <c r="AE738" s="17"/>
    </row>
    <row r="739">
      <c r="A739" s="49"/>
      <c r="B739" s="58"/>
      <c r="C739" s="58"/>
      <c r="D739" s="49"/>
      <c r="E739" s="49"/>
      <c r="F739" s="4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6"/>
      <c r="X739" s="16"/>
      <c r="Y739" s="16"/>
      <c r="Z739" s="17"/>
      <c r="AA739" s="17"/>
      <c r="AB739" s="17"/>
      <c r="AC739" s="17"/>
      <c r="AD739" s="17"/>
      <c r="AE739" s="17"/>
    </row>
    <row r="740">
      <c r="A740" s="50"/>
      <c r="B740" s="59"/>
      <c r="C740" s="59"/>
      <c r="D740" s="50"/>
      <c r="E740" s="50"/>
      <c r="F740" s="50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6"/>
      <c r="X740" s="16"/>
      <c r="Y740" s="16"/>
      <c r="Z740" s="17"/>
      <c r="AA740" s="17"/>
      <c r="AB740" s="17"/>
      <c r="AC740" s="17"/>
      <c r="AD740" s="17"/>
      <c r="AE740" s="17"/>
    </row>
    <row r="741">
      <c r="A741" s="49"/>
      <c r="B741" s="58"/>
      <c r="C741" s="58"/>
      <c r="D741" s="49"/>
      <c r="E741" s="49"/>
      <c r="F741" s="4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6"/>
      <c r="X741" s="16"/>
      <c r="Y741" s="16"/>
      <c r="Z741" s="17"/>
      <c r="AA741" s="17"/>
      <c r="AB741" s="17"/>
      <c r="AC741" s="17"/>
      <c r="AD741" s="17"/>
      <c r="AE741" s="17"/>
    </row>
    <row r="742">
      <c r="A742" s="50"/>
      <c r="B742" s="59"/>
      <c r="C742" s="59"/>
      <c r="D742" s="50"/>
      <c r="E742" s="50"/>
      <c r="F742" s="50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6"/>
      <c r="X742" s="16"/>
      <c r="Y742" s="16"/>
      <c r="Z742" s="17"/>
      <c r="AA742" s="17"/>
      <c r="AB742" s="17"/>
      <c r="AC742" s="17"/>
      <c r="AD742" s="17"/>
      <c r="AE742" s="17"/>
    </row>
    <row r="743">
      <c r="A743" s="49"/>
      <c r="B743" s="58"/>
      <c r="C743" s="58"/>
      <c r="D743" s="49"/>
      <c r="E743" s="49"/>
      <c r="F743" s="4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6"/>
      <c r="X743" s="16"/>
      <c r="Y743" s="16"/>
      <c r="Z743" s="17"/>
      <c r="AA743" s="17"/>
      <c r="AB743" s="17"/>
      <c r="AC743" s="17"/>
      <c r="AD743" s="17"/>
      <c r="AE743" s="17"/>
    </row>
    <row r="744">
      <c r="A744" s="50"/>
      <c r="B744" s="59"/>
      <c r="C744" s="59"/>
      <c r="D744" s="50"/>
      <c r="E744" s="50"/>
      <c r="F744" s="50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6"/>
      <c r="X744" s="16"/>
      <c r="Y744" s="16"/>
      <c r="Z744" s="17"/>
      <c r="AA744" s="17"/>
      <c r="AB744" s="17"/>
      <c r="AC744" s="17"/>
      <c r="AD744" s="17"/>
      <c r="AE744" s="17"/>
    </row>
    <row r="745">
      <c r="A745" s="49"/>
      <c r="B745" s="58"/>
      <c r="C745" s="58"/>
      <c r="D745" s="49"/>
      <c r="E745" s="49"/>
      <c r="F745" s="4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6"/>
      <c r="X745" s="16"/>
      <c r="Y745" s="16"/>
      <c r="Z745" s="17"/>
      <c r="AA745" s="17"/>
      <c r="AB745" s="17"/>
      <c r="AC745" s="17"/>
      <c r="AD745" s="17"/>
      <c r="AE745" s="17"/>
    </row>
    <row r="746">
      <c r="A746" s="50"/>
      <c r="B746" s="59"/>
      <c r="C746" s="59"/>
      <c r="D746" s="50"/>
      <c r="E746" s="50"/>
      <c r="F746" s="50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6"/>
      <c r="X746" s="16"/>
      <c r="Y746" s="16"/>
      <c r="Z746" s="17"/>
      <c r="AA746" s="17"/>
      <c r="AB746" s="17"/>
      <c r="AC746" s="17"/>
      <c r="AD746" s="17"/>
      <c r="AE746" s="17"/>
    </row>
    <row r="747">
      <c r="A747" s="49"/>
      <c r="B747" s="58"/>
      <c r="C747" s="58"/>
      <c r="D747" s="49"/>
      <c r="E747" s="49"/>
      <c r="F747" s="4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6"/>
      <c r="X747" s="16"/>
      <c r="Y747" s="16"/>
      <c r="Z747" s="17"/>
      <c r="AA747" s="17"/>
      <c r="AB747" s="17"/>
      <c r="AC747" s="17"/>
      <c r="AD747" s="17"/>
      <c r="AE747" s="17"/>
    </row>
    <row r="748">
      <c r="A748" s="50"/>
      <c r="B748" s="59"/>
      <c r="C748" s="59"/>
      <c r="D748" s="50"/>
      <c r="E748" s="50"/>
      <c r="F748" s="50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6"/>
      <c r="X748" s="16"/>
      <c r="Y748" s="16"/>
      <c r="Z748" s="17"/>
      <c r="AA748" s="17"/>
      <c r="AB748" s="17"/>
      <c r="AC748" s="17"/>
      <c r="AD748" s="17"/>
      <c r="AE748" s="17"/>
    </row>
    <row r="749">
      <c r="A749" s="49"/>
      <c r="B749" s="58"/>
      <c r="C749" s="58"/>
      <c r="D749" s="49"/>
      <c r="E749" s="49"/>
      <c r="F749" s="4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6"/>
      <c r="X749" s="16"/>
      <c r="Y749" s="16"/>
      <c r="Z749" s="17"/>
      <c r="AA749" s="17"/>
      <c r="AB749" s="17"/>
      <c r="AC749" s="17"/>
      <c r="AD749" s="17"/>
      <c r="AE749" s="17"/>
    </row>
    <row r="750">
      <c r="A750" s="50"/>
      <c r="B750" s="59"/>
      <c r="C750" s="59"/>
      <c r="D750" s="50"/>
      <c r="E750" s="50"/>
      <c r="F750" s="50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6"/>
      <c r="X750" s="16"/>
      <c r="Y750" s="16"/>
      <c r="Z750" s="17"/>
      <c r="AA750" s="17"/>
      <c r="AB750" s="17"/>
      <c r="AC750" s="17"/>
      <c r="AD750" s="17"/>
      <c r="AE750" s="17"/>
    </row>
    <row r="751">
      <c r="A751" s="49"/>
      <c r="B751" s="58"/>
      <c r="C751" s="58"/>
      <c r="D751" s="49"/>
      <c r="E751" s="49"/>
      <c r="F751" s="4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6"/>
      <c r="X751" s="16"/>
      <c r="Y751" s="16"/>
      <c r="Z751" s="17"/>
      <c r="AA751" s="17"/>
      <c r="AB751" s="17"/>
      <c r="AC751" s="17"/>
      <c r="AD751" s="17"/>
      <c r="AE751" s="17"/>
    </row>
    <row r="752">
      <c r="A752" s="50"/>
      <c r="B752" s="59"/>
      <c r="C752" s="59"/>
      <c r="D752" s="50"/>
      <c r="E752" s="50"/>
      <c r="F752" s="50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6"/>
      <c r="X752" s="16"/>
      <c r="Y752" s="16"/>
      <c r="Z752" s="17"/>
      <c r="AA752" s="17"/>
      <c r="AB752" s="17"/>
      <c r="AC752" s="17"/>
      <c r="AD752" s="17"/>
      <c r="AE752" s="17"/>
    </row>
    <row r="753">
      <c r="A753" s="49"/>
      <c r="B753" s="58"/>
      <c r="C753" s="58"/>
      <c r="D753" s="49"/>
      <c r="E753" s="49"/>
      <c r="F753" s="4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6"/>
      <c r="X753" s="16"/>
      <c r="Y753" s="16"/>
      <c r="Z753" s="17"/>
      <c r="AA753" s="17"/>
      <c r="AB753" s="17"/>
      <c r="AC753" s="17"/>
      <c r="AD753" s="17"/>
      <c r="AE753" s="17"/>
    </row>
    <row r="754">
      <c r="A754" s="50"/>
      <c r="B754" s="59"/>
      <c r="C754" s="59"/>
      <c r="D754" s="50"/>
      <c r="E754" s="50"/>
      <c r="F754" s="50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6"/>
      <c r="X754" s="16"/>
      <c r="Y754" s="16"/>
      <c r="Z754" s="17"/>
      <c r="AA754" s="17"/>
      <c r="AB754" s="17"/>
      <c r="AC754" s="17"/>
      <c r="AD754" s="17"/>
      <c r="AE754" s="17"/>
    </row>
    <row r="755">
      <c r="A755" s="49"/>
      <c r="B755" s="58"/>
      <c r="C755" s="58"/>
      <c r="D755" s="49"/>
      <c r="E755" s="49"/>
      <c r="F755" s="4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6"/>
      <c r="X755" s="16"/>
      <c r="Y755" s="16"/>
      <c r="Z755" s="17"/>
      <c r="AA755" s="17"/>
      <c r="AB755" s="17"/>
      <c r="AC755" s="17"/>
      <c r="AD755" s="17"/>
      <c r="AE755" s="17"/>
    </row>
    <row r="756">
      <c r="A756" s="50"/>
      <c r="B756" s="59"/>
      <c r="C756" s="59"/>
      <c r="D756" s="50"/>
      <c r="E756" s="50"/>
      <c r="F756" s="50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6"/>
      <c r="X756" s="16"/>
      <c r="Y756" s="16"/>
      <c r="Z756" s="17"/>
      <c r="AA756" s="17"/>
      <c r="AB756" s="17"/>
      <c r="AC756" s="17"/>
      <c r="AD756" s="17"/>
      <c r="AE756" s="17"/>
    </row>
    <row r="757">
      <c r="A757" s="49"/>
      <c r="B757" s="58"/>
      <c r="C757" s="58"/>
      <c r="D757" s="49"/>
      <c r="E757" s="49"/>
      <c r="F757" s="4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6"/>
      <c r="X757" s="16"/>
      <c r="Y757" s="16"/>
      <c r="Z757" s="17"/>
      <c r="AA757" s="17"/>
      <c r="AB757" s="17"/>
      <c r="AC757" s="17"/>
      <c r="AD757" s="17"/>
      <c r="AE757" s="17"/>
    </row>
    <row r="758">
      <c r="A758" s="50"/>
      <c r="B758" s="59"/>
      <c r="C758" s="59"/>
      <c r="D758" s="50"/>
      <c r="E758" s="50"/>
      <c r="F758" s="50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6"/>
      <c r="X758" s="16"/>
      <c r="Y758" s="16"/>
      <c r="Z758" s="17"/>
      <c r="AA758" s="17"/>
      <c r="AB758" s="17"/>
      <c r="AC758" s="17"/>
      <c r="AD758" s="17"/>
      <c r="AE758" s="17"/>
    </row>
    <row r="759">
      <c r="A759" s="49"/>
      <c r="B759" s="58"/>
      <c r="C759" s="58"/>
      <c r="D759" s="49"/>
      <c r="E759" s="49"/>
      <c r="F759" s="4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6"/>
      <c r="X759" s="16"/>
      <c r="Y759" s="16"/>
      <c r="Z759" s="17"/>
      <c r="AA759" s="17"/>
      <c r="AB759" s="17"/>
      <c r="AC759" s="17"/>
      <c r="AD759" s="17"/>
      <c r="AE759" s="17"/>
    </row>
    <row r="760">
      <c r="A760" s="50"/>
      <c r="B760" s="59"/>
      <c r="C760" s="59"/>
      <c r="D760" s="50"/>
      <c r="E760" s="50"/>
      <c r="F760" s="50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6"/>
      <c r="X760" s="16"/>
      <c r="Y760" s="16"/>
      <c r="Z760" s="17"/>
      <c r="AA760" s="17"/>
      <c r="AB760" s="17"/>
      <c r="AC760" s="17"/>
      <c r="AD760" s="17"/>
      <c r="AE760" s="17"/>
    </row>
    <row r="761">
      <c r="A761" s="49"/>
      <c r="B761" s="58"/>
      <c r="C761" s="58"/>
      <c r="D761" s="49"/>
      <c r="E761" s="49"/>
      <c r="F761" s="4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6"/>
      <c r="X761" s="16"/>
      <c r="Y761" s="16"/>
      <c r="Z761" s="17"/>
      <c r="AA761" s="17"/>
      <c r="AB761" s="17"/>
      <c r="AC761" s="17"/>
      <c r="AD761" s="17"/>
      <c r="AE761" s="17"/>
    </row>
    <row r="762">
      <c r="A762" s="50"/>
      <c r="B762" s="59"/>
      <c r="C762" s="59"/>
      <c r="D762" s="50"/>
      <c r="E762" s="50"/>
      <c r="F762" s="50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6"/>
      <c r="X762" s="16"/>
      <c r="Y762" s="16"/>
      <c r="Z762" s="17"/>
      <c r="AA762" s="17"/>
      <c r="AB762" s="17"/>
      <c r="AC762" s="17"/>
      <c r="AD762" s="17"/>
      <c r="AE762" s="17"/>
    </row>
    <row r="763">
      <c r="A763" s="49"/>
      <c r="B763" s="58"/>
      <c r="C763" s="58"/>
      <c r="D763" s="49"/>
      <c r="E763" s="49"/>
      <c r="F763" s="4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6"/>
      <c r="X763" s="16"/>
      <c r="Y763" s="16"/>
      <c r="Z763" s="17"/>
      <c r="AA763" s="17"/>
      <c r="AB763" s="17"/>
      <c r="AC763" s="17"/>
      <c r="AD763" s="17"/>
      <c r="AE763" s="17"/>
    </row>
    <row r="764">
      <c r="A764" s="50"/>
      <c r="B764" s="59"/>
      <c r="C764" s="59"/>
      <c r="D764" s="50"/>
      <c r="E764" s="50"/>
      <c r="F764" s="50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6"/>
      <c r="X764" s="16"/>
      <c r="Y764" s="16"/>
      <c r="Z764" s="17"/>
      <c r="AA764" s="17"/>
      <c r="AB764" s="17"/>
      <c r="AC764" s="17"/>
      <c r="AD764" s="17"/>
      <c r="AE764" s="17"/>
    </row>
    <row r="765">
      <c r="A765" s="49"/>
      <c r="B765" s="58"/>
      <c r="C765" s="58"/>
      <c r="D765" s="49"/>
      <c r="E765" s="49"/>
      <c r="F765" s="4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6"/>
      <c r="X765" s="16"/>
      <c r="Y765" s="16"/>
      <c r="Z765" s="17"/>
      <c r="AA765" s="17"/>
      <c r="AB765" s="17"/>
      <c r="AC765" s="17"/>
      <c r="AD765" s="17"/>
      <c r="AE765" s="17"/>
    </row>
    <row r="766">
      <c r="A766" s="50"/>
      <c r="B766" s="59"/>
      <c r="C766" s="59"/>
      <c r="D766" s="50"/>
      <c r="E766" s="50"/>
      <c r="F766" s="50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6"/>
      <c r="X766" s="16"/>
      <c r="Y766" s="16"/>
      <c r="Z766" s="17"/>
      <c r="AA766" s="17"/>
      <c r="AB766" s="17"/>
      <c r="AC766" s="17"/>
      <c r="AD766" s="17"/>
      <c r="AE766" s="17"/>
    </row>
    <row r="767">
      <c r="A767" s="49"/>
      <c r="B767" s="58"/>
      <c r="C767" s="58"/>
      <c r="D767" s="49"/>
      <c r="E767" s="49"/>
      <c r="F767" s="4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6"/>
      <c r="X767" s="16"/>
      <c r="Y767" s="16"/>
      <c r="Z767" s="17"/>
      <c r="AA767" s="17"/>
      <c r="AB767" s="17"/>
      <c r="AC767" s="17"/>
      <c r="AD767" s="17"/>
      <c r="AE767" s="17"/>
    </row>
    <row r="768">
      <c r="A768" s="50"/>
      <c r="B768" s="59"/>
      <c r="C768" s="59"/>
      <c r="D768" s="50"/>
      <c r="E768" s="50"/>
      <c r="F768" s="50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6"/>
      <c r="X768" s="16"/>
      <c r="Y768" s="16"/>
      <c r="Z768" s="17"/>
      <c r="AA768" s="17"/>
      <c r="AB768" s="17"/>
      <c r="AC768" s="17"/>
      <c r="AD768" s="17"/>
      <c r="AE768" s="17"/>
    </row>
    <row r="769">
      <c r="A769" s="49"/>
      <c r="B769" s="58"/>
      <c r="C769" s="58"/>
      <c r="D769" s="49"/>
      <c r="E769" s="49"/>
      <c r="F769" s="4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6"/>
      <c r="X769" s="16"/>
      <c r="Y769" s="16"/>
      <c r="Z769" s="17"/>
      <c r="AA769" s="17"/>
      <c r="AB769" s="17"/>
      <c r="AC769" s="17"/>
      <c r="AD769" s="17"/>
      <c r="AE769" s="17"/>
    </row>
    <row r="770">
      <c r="A770" s="50"/>
      <c r="B770" s="59"/>
      <c r="C770" s="59"/>
      <c r="D770" s="50"/>
      <c r="E770" s="50"/>
      <c r="F770" s="50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6"/>
      <c r="X770" s="16"/>
      <c r="Y770" s="16"/>
      <c r="Z770" s="17"/>
      <c r="AA770" s="17"/>
      <c r="AB770" s="17"/>
      <c r="AC770" s="17"/>
      <c r="AD770" s="17"/>
      <c r="AE770" s="17"/>
    </row>
    <row r="771">
      <c r="A771" s="49"/>
      <c r="B771" s="58"/>
      <c r="C771" s="58"/>
      <c r="D771" s="49"/>
      <c r="E771" s="49"/>
      <c r="F771" s="4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6"/>
      <c r="X771" s="16"/>
      <c r="Y771" s="16"/>
      <c r="Z771" s="17"/>
      <c r="AA771" s="17"/>
      <c r="AB771" s="17"/>
      <c r="AC771" s="17"/>
      <c r="AD771" s="17"/>
      <c r="AE771" s="17"/>
    </row>
    <row r="772">
      <c r="A772" s="50"/>
      <c r="B772" s="59"/>
      <c r="C772" s="59"/>
      <c r="D772" s="50"/>
      <c r="E772" s="50"/>
      <c r="F772" s="50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6"/>
      <c r="X772" s="16"/>
      <c r="Y772" s="16"/>
      <c r="Z772" s="17"/>
      <c r="AA772" s="17"/>
      <c r="AB772" s="17"/>
      <c r="AC772" s="17"/>
      <c r="AD772" s="17"/>
      <c r="AE772" s="17"/>
    </row>
    <row r="773">
      <c r="A773" s="49"/>
      <c r="B773" s="58"/>
      <c r="C773" s="58"/>
      <c r="D773" s="49"/>
      <c r="E773" s="49"/>
      <c r="F773" s="4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6"/>
      <c r="X773" s="16"/>
      <c r="Y773" s="16"/>
      <c r="Z773" s="17"/>
      <c r="AA773" s="17"/>
      <c r="AB773" s="17"/>
      <c r="AC773" s="17"/>
      <c r="AD773" s="17"/>
      <c r="AE773" s="17"/>
    </row>
    <row r="774">
      <c r="A774" s="50"/>
      <c r="B774" s="59"/>
      <c r="C774" s="59"/>
      <c r="D774" s="50"/>
      <c r="E774" s="50"/>
      <c r="F774" s="50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6"/>
      <c r="X774" s="16"/>
      <c r="Y774" s="16"/>
      <c r="Z774" s="17"/>
      <c r="AA774" s="17"/>
      <c r="AB774" s="17"/>
      <c r="AC774" s="17"/>
      <c r="AD774" s="17"/>
      <c r="AE774" s="17"/>
    </row>
    <row r="775">
      <c r="A775" s="49"/>
      <c r="B775" s="58"/>
      <c r="C775" s="58"/>
      <c r="D775" s="49"/>
      <c r="E775" s="49"/>
      <c r="F775" s="4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6"/>
      <c r="X775" s="16"/>
      <c r="Y775" s="16"/>
      <c r="Z775" s="17"/>
      <c r="AA775" s="17"/>
      <c r="AB775" s="17"/>
      <c r="AC775" s="17"/>
      <c r="AD775" s="17"/>
      <c r="AE775" s="17"/>
    </row>
    <row r="776">
      <c r="A776" s="50"/>
      <c r="B776" s="59"/>
      <c r="C776" s="59"/>
      <c r="D776" s="50"/>
      <c r="E776" s="50"/>
      <c r="F776" s="50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6"/>
      <c r="X776" s="16"/>
      <c r="Y776" s="16"/>
      <c r="Z776" s="17"/>
      <c r="AA776" s="17"/>
      <c r="AB776" s="17"/>
      <c r="AC776" s="17"/>
      <c r="AD776" s="17"/>
      <c r="AE776" s="17"/>
    </row>
    <row r="777">
      <c r="A777" s="49"/>
      <c r="B777" s="58"/>
      <c r="C777" s="58"/>
      <c r="D777" s="49"/>
      <c r="E777" s="49"/>
      <c r="F777" s="4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6"/>
      <c r="X777" s="16"/>
      <c r="Y777" s="16"/>
      <c r="Z777" s="17"/>
      <c r="AA777" s="17"/>
      <c r="AB777" s="17"/>
      <c r="AC777" s="17"/>
      <c r="AD777" s="17"/>
      <c r="AE777" s="17"/>
    </row>
    <row r="778">
      <c r="A778" s="50"/>
      <c r="B778" s="59"/>
      <c r="C778" s="59"/>
      <c r="D778" s="50"/>
      <c r="E778" s="50"/>
      <c r="F778" s="50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6"/>
      <c r="X778" s="16"/>
      <c r="Y778" s="16"/>
      <c r="Z778" s="17"/>
      <c r="AA778" s="17"/>
      <c r="AB778" s="17"/>
      <c r="AC778" s="17"/>
      <c r="AD778" s="17"/>
      <c r="AE778" s="17"/>
    </row>
    <row r="779">
      <c r="A779" s="49"/>
      <c r="B779" s="58"/>
      <c r="C779" s="58"/>
      <c r="D779" s="49"/>
      <c r="E779" s="49"/>
      <c r="F779" s="4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6"/>
      <c r="X779" s="16"/>
      <c r="Y779" s="16"/>
      <c r="Z779" s="17"/>
      <c r="AA779" s="17"/>
      <c r="AB779" s="17"/>
      <c r="AC779" s="17"/>
      <c r="AD779" s="17"/>
      <c r="AE779" s="17"/>
    </row>
    <row r="780">
      <c r="A780" s="50"/>
      <c r="B780" s="59"/>
      <c r="C780" s="59"/>
      <c r="D780" s="50"/>
      <c r="E780" s="50"/>
      <c r="F780" s="50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6"/>
      <c r="X780" s="16"/>
      <c r="Y780" s="16"/>
      <c r="Z780" s="17"/>
      <c r="AA780" s="17"/>
      <c r="AB780" s="17"/>
      <c r="AC780" s="17"/>
      <c r="AD780" s="17"/>
      <c r="AE780" s="17"/>
    </row>
    <row r="781">
      <c r="A781" s="49"/>
      <c r="B781" s="58"/>
      <c r="C781" s="58"/>
      <c r="D781" s="49"/>
      <c r="E781" s="49"/>
      <c r="F781" s="4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6"/>
      <c r="X781" s="16"/>
      <c r="Y781" s="16"/>
      <c r="Z781" s="17"/>
      <c r="AA781" s="17"/>
      <c r="AB781" s="17"/>
      <c r="AC781" s="17"/>
      <c r="AD781" s="17"/>
      <c r="AE781" s="17"/>
    </row>
    <row r="782">
      <c r="A782" s="50"/>
      <c r="B782" s="59"/>
      <c r="C782" s="59"/>
      <c r="D782" s="50"/>
      <c r="E782" s="50"/>
      <c r="F782" s="50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6"/>
      <c r="X782" s="16"/>
      <c r="Y782" s="16"/>
      <c r="Z782" s="17"/>
      <c r="AA782" s="17"/>
      <c r="AB782" s="17"/>
      <c r="AC782" s="17"/>
      <c r="AD782" s="17"/>
      <c r="AE782" s="17"/>
    </row>
    <row r="783">
      <c r="A783" s="49"/>
      <c r="B783" s="58"/>
      <c r="C783" s="58"/>
      <c r="D783" s="49"/>
      <c r="E783" s="49"/>
      <c r="F783" s="4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6"/>
      <c r="X783" s="16"/>
      <c r="Y783" s="16"/>
      <c r="Z783" s="17"/>
      <c r="AA783" s="17"/>
      <c r="AB783" s="17"/>
      <c r="AC783" s="17"/>
      <c r="AD783" s="17"/>
      <c r="AE783" s="17"/>
    </row>
    <row r="784">
      <c r="A784" s="50"/>
      <c r="B784" s="59"/>
      <c r="C784" s="59"/>
      <c r="D784" s="50"/>
      <c r="E784" s="50"/>
      <c r="F784" s="50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6"/>
      <c r="X784" s="16"/>
      <c r="Y784" s="16"/>
      <c r="Z784" s="17"/>
      <c r="AA784" s="17"/>
      <c r="AB784" s="17"/>
      <c r="AC784" s="17"/>
      <c r="AD784" s="17"/>
      <c r="AE784" s="17"/>
    </row>
    <row r="785">
      <c r="A785" s="49"/>
      <c r="B785" s="58"/>
      <c r="C785" s="58"/>
      <c r="D785" s="49"/>
      <c r="E785" s="49"/>
      <c r="F785" s="4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6"/>
      <c r="X785" s="16"/>
      <c r="Y785" s="16"/>
      <c r="Z785" s="17"/>
      <c r="AA785" s="17"/>
      <c r="AB785" s="17"/>
      <c r="AC785" s="17"/>
      <c r="AD785" s="17"/>
      <c r="AE785" s="17"/>
    </row>
    <row r="786">
      <c r="A786" s="50"/>
      <c r="B786" s="59"/>
      <c r="C786" s="59"/>
      <c r="D786" s="50"/>
      <c r="E786" s="50"/>
      <c r="F786" s="50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6"/>
      <c r="X786" s="16"/>
      <c r="Y786" s="16"/>
      <c r="Z786" s="17"/>
      <c r="AA786" s="17"/>
      <c r="AB786" s="17"/>
      <c r="AC786" s="17"/>
      <c r="AD786" s="17"/>
      <c r="AE786" s="17"/>
    </row>
    <row r="787">
      <c r="A787" s="49"/>
      <c r="B787" s="58"/>
      <c r="C787" s="58"/>
      <c r="D787" s="49"/>
      <c r="E787" s="49"/>
      <c r="F787" s="4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6"/>
      <c r="X787" s="16"/>
      <c r="Y787" s="16"/>
      <c r="Z787" s="17"/>
      <c r="AA787" s="17"/>
      <c r="AB787" s="17"/>
      <c r="AC787" s="17"/>
      <c r="AD787" s="17"/>
      <c r="AE787" s="17"/>
    </row>
    <row r="788">
      <c r="A788" s="50"/>
      <c r="B788" s="59"/>
      <c r="C788" s="59"/>
      <c r="D788" s="50"/>
      <c r="E788" s="50"/>
      <c r="F788" s="50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6"/>
      <c r="X788" s="16"/>
      <c r="Y788" s="16"/>
      <c r="Z788" s="17"/>
      <c r="AA788" s="17"/>
      <c r="AB788" s="17"/>
      <c r="AC788" s="17"/>
      <c r="AD788" s="17"/>
      <c r="AE788" s="17"/>
    </row>
    <row r="789">
      <c r="A789" s="49"/>
      <c r="B789" s="58"/>
      <c r="C789" s="58"/>
      <c r="D789" s="49"/>
      <c r="E789" s="49"/>
      <c r="F789" s="4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6"/>
      <c r="X789" s="16"/>
      <c r="Y789" s="16"/>
      <c r="Z789" s="17"/>
      <c r="AA789" s="17"/>
      <c r="AB789" s="17"/>
      <c r="AC789" s="17"/>
      <c r="AD789" s="17"/>
      <c r="AE789" s="17"/>
    </row>
    <row r="790">
      <c r="A790" s="50"/>
      <c r="B790" s="59"/>
      <c r="C790" s="59"/>
      <c r="D790" s="50"/>
      <c r="E790" s="50"/>
      <c r="F790" s="50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6"/>
      <c r="X790" s="16"/>
      <c r="Y790" s="16"/>
      <c r="Z790" s="17"/>
      <c r="AA790" s="17"/>
      <c r="AB790" s="17"/>
      <c r="AC790" s="17"/>
      <c r="AD790" s="17"/>
      <c r="AE790" s="17"/>
    </row>
    <row r="791">
      <c r="A791" s="49"/>
      <c r="B791" s="58"/>
      <c r="C791" s="58"/>
      <c r="D791" s="49"/>
      <c r="E791" s="49"/>
      <c r="F791" s="4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6"/>
      <c r="X791" s="16"/>
      <c r="Y791" s="16"/>
      <c r="Z791" s="17"/>
      <c r="AA791" s="17"/>
      <c r="AB791" s="17"/>
      <c r="AC791" s="17"/>
      <c r="AD791" s="17"/>
      <c r="AE791" s="17"/>
    </row>
    <row r="792">
      <c r="A792" s="50"/>
      <c r="B792" s="59"/>
      <c r="C792" s="59"/>
      <c r="D792" s="50"/>
      <c r="E792" s="50"/>
      <c r="F792" s="50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6"/>
      <c r="X792" s="16"/>
      <c r="Y792" s="16"/>
      <c r="Z792" s="17"/>
      <c r="AA792" s="17"/>
      <c r="AB792" s="17"/>
      <c r="AC792" s="17"/>
      <c r="AD792" s="17"/>
      <c r="AE792" s="17"/>
    </row>
    <row r="793">
      <c r="A793" s="49"/>
      <c r="B793" s="58"/>
      <c r="C793" s="58"/>
      <c r="D793" s="49"/>
      <c r="E793" s="49"/>
      <c r="F793" s="4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6"/>
      <c r="X793" s="16"/>
      <c r="Y793" s="16"/>
      <c r="Z793" s="17"/>
      <c r="AA793" s="17"/>
      <c r="AB793" s="17"/>
      <c r="AC793" s="17"/>
      <c r="AD793" s="17"/>
      <c r="AE793" s="17"/>
    </row>
    <row r="794">
      <c r="A794" s="50"/>
      <c r="B794" s="59"/>
      <c r="C794" s="59"/>
      <c r="D794" s="50"/>
      <c r="E794" s="50"/>
      <c r="F794" s="50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6"/>
      <c r="X794" s="16"/>
      <c r="Y794" s="16"/>
      <c r="Z794" s="17"/>
      <c r="AA794" s="17"/>
      <c r="AB794" s="17"/>
      <c r="AC794" s="17"/>
      <c r="AD794" s="17"/>
      <c r="AE794" s="17"/>
    </row>
    <row r="795">
      <c r="A795" s="49"/>
      <c r="B795" s="58"/>
      <c r="C795" s="58"/>
      <c r="D795" s="49"/>
      <c r="E795" s="49"/>
      <c r="F795" s="4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6"/>
      <c r="X795" s="16"/>
      <c r="Y795" s="16"/>
      <c r="Z795" s="17"/>
      <c r="AA795" s="17"/>
      <c r="AB795" s="17"/>
      <c r="AC795" s="17"/>
      <c r="AD795" s="17"/>
      <c r="AE795" s="17"/>
    </row>
    <row r="796">
      <c r="A796" s="50"/>
      <c r="B796" s="59"/>
      <c r="C796" s="59"/>
      <c r="D796" s="50"/>
      <c r="E796" s="50"/>
      <c r="F796" s="50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6"/>
      <c r="X796" s="16"/>
      <c r="Y796" s="16"/>
      <c r="Z796" s="17"/>
      <c r="AA796" s="17"/>
      <c r="AB796" s="17"/>
      <c r="AC796" s="17"/>
      <c r="AD796" s="17"/>
      <c r="AE796" s="17"/>
    </row>
    <row r="797">
      <c r="A797" s="49"/>
      <c r="B797" s="58"/>
      <c r="C797" s="58"/>
      <c r="D797" s="49"/>
      <c r="E797" s="49"/>
      <c r="F797" s="4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6"/>
      <c r="X797" s="16"/>
      <c r="Y797" s="16"/>
      <c r="Z797" s="17"/>
      <c r="AA797" s="17"/>
      <c r="AB797" s="17"/>
      <c r="AC797" s="17"/>
      <c r="AD797" s="17"/>
      <c r="AE797" s="17"/>
    </row>
    <row r="798">
      <c r="A798" s="50"/>
      <c r="B798" s="59"/>
      <c r="C798" s="59"/>
      <c r="D798" s="50"/>
      <c r="E798" s="50"/>
      <c r="F798" s="50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6"/>
      <c r="X798" s="16"/>
      <c r="Y798" s="16"/>
      <c r="Z798" s="17"/>
      <c r="AA798" s="17"/>
      <c r="AB798" s="17"/>
      <c r="AC798" s="17"/>
      <c r="AD798" s="17"/>
      <c r="AE798" s="17"/>
    </row>
    <row r="799">
      <c r="A799" s="49"/>
      <c r="B799" s="58"/>
      <c r="C799" s="58"/>
      <c r="D799" s="49"/>
      <c r="E799" s="49"/>
      <c r="F799" s="4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6"/>
      <c r="X799" s="16"/>
      <c r="Y799" s="16"/>
      <c r="Z799" s="17"/>
      <c r="AA799" s="17"/>
      <c r="AB799" s="17"/>
      <c r="AC799" s="17"/>
      <c r="AD799" s="17"/>
      <c r="AE799" s="17"/>
    </row>
    <row r="800">
      <c r="A800" s="50"/>
      <c r="B800" s="59"/>
      <c r="C800" s="59"/>
      <c r="D800" s="50"/>
      <c r="E800" s="50"/>
      <c r="F800" s="50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6"/>
      <c r="X800" s="16"/>
      <c r="Y800" s="16"/>
      <c r="Z800" s="17"/>
      <c r="AA800" s="17"/>
      <c r="AB800" s="17"/>
      <c r="AC800" s="17"/>
      <c r="AD800" s="17"/>
      <c r="AE800" s="17"/>
    </row>
    <row r="801">
      <c r="A801" s="49"/>
      <c r="B801" s="58"/>
      <c r="C801" s="58"/>
      <c r="D801" s="49"/>
      <c r="E801" s="49"/>
      <c r="F801" s="4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6"/>
      <c r="X801" s="16"/>
      <c r="Y801" s="16"/>
      <c r="Z801" s="17"/>
      <c r="AA801" s="17"/>
      <c r="AB801" s="17"/>
      <c r="AC801" s="17"/>
      <c r="AD801" s="17"/>
      <c r="AE801" s="17"/>
    </row>
    <row r="802">
      <c r="A802" s="50"/>
      <c r="B802" s="59"/>
      <c r="C802" s="59"/>
      <c r="D802" s="50"/>
      <c r="E802" s="50"/>
      <c r="F802" s="50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6"/>
      <c r="X802" s="16"/>
      <c r="Y802" s="16"/>
      <c r="Z802" s="17"/>
      <c r="AA802" s="17"/>
      <c r="AB802" s="17"/>
      <c r="AC802" s="17"/>
      <c r="AD802" s="17"/>
      <c r="AE802" s="17"/>
    </row>
    <row r="803">
      <c r="A803" s="49"/>
      <c r="B803" s="58"/>
      <c r="C803" s="58"/>
      <c r="D803" s="49"/>
      <c r="E803" s="49"/>
      <c r="F803" s="4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6"/>
      <c r="X803" s="16"/>
      <c r="Y803" s="16"/>
      <c r="Z803" s="17"/>
      <c r="AA803" s="17"/>
      <c r="AB803" s="17"/>
      <c r="AC803" s="17"/>
      <c r="AD803" s="17"/>
      <c r="AE803" s="17"/>
    </row>
    <row r="804">
      <c r="A804" s="50"/>
      <c r="B804" s="59"/>
      <c r="C804" s="59"/>
      <c r="D804" s="50"/>
      <c r="E804" s="50"/>
      <c r="F804" s="50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6"/>
      <c r="X804" s="16"/>
      <c r="Y804" s="16"/>
      <c r="Z804" s="17"/>
      <c r="AA804" s="17"/>
      <c r="AB804" s="17"/>
      <c r="AC804" s="17"/>
      <c r="AD804" s="17"/>
      <c r="AE804" s="17"/>
    </row>
    <row r="805">
      <c r="A805" s="49"/>
      <c r="B805" s="58"/>
      <c r="C805" s="58"/>
      <c r="D805" s="49"/>
      <c r="E805" s="49"/>
      <c r="F805" s="4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6"/>
      <c r="X805" s="16"/>
      <c r="Y805" s="16"/>
      <c r="Z805" s="17"/>
      <c r="AA805" s="17"/>
      <c r="AB805" s="17"/>
      <c r="AC805" s="17"/>
      <c r="AD805" s="17"/>
      <c r="AE805" s="17"/>
    </row>
    <row r="806">
      <c r="A806" s="50"/>
      <c r="B806" s="59"/>
      <c r="C806" s="59"/>
      <c r="D806" s="50"/>
      <c r="E806" s="50"/>
      <c r="F806" s="50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6"/>
      <c r="X806" s="16"/>
      <c r="Y806" s="16"/>
      <c r="Z806" s="17"/>
      <c r="AA806" s="17"/>
      <c r="AB806" s="17"/>
      <c r="AC806" s="17"/>
      <c r="AD806" s="17"/>
      <c r="AE806" s="17"/>
    </row>
    <row r="807">
      <c r="A807" s="49"/>
      <c r="B807" s="58"/>
      <c r="C807" s="58"/>
      <c r="D807" s="49"/>
      <c r="E807" s="49"/>
      <c r="F807" s="4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6"/>
      <c r="X807" s="16"/>
      <c r="Y807" s="16"/>
      <c r="Z807" s="17"/>
      <c r="AA807" s="17"/>
      <c r="AB807" s="17"/>
      <c r="AC807" s="17"/>
      <c r="AD807" s="17"/>
      <c r="AE807" s="17"/>
    </row>
    <row r="808">
      <c r="A808" s="50"/>
      <c r="B808" s="59"/>
      <c r="C808" s="59"/>
      <c r="D808" s="50"/>
      <c r="E808" s="50"/>
      <c r="F808" s="50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6"/>
      <c r="X808" s="16"/>
      <c r="Y808" s="16"/>
      <c r="Z808" s="17"/>
      <c r="AA808" s="17"/>
      <c r="AB808" s="17"/>
      <c r="AC808" s="17"/>
      <c r="AD808" s="17"/>
      <c r="AE808" s="17"/>
    </row>
    <row r="809">
      <c r="A809" s="49"/>
      <c r="B809" s="58"/>
      <c r="C809" s="58"/>
      <c r="D809" s="49"/>
      <c r="E809" s="49"/>
      <c r="F809" s="4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6"/>
      <c r="X809" s="16"/>
      <c r="Y809" s="16"/>
      <c r="Z809" s="17"/>
      <c r="AA809" s="17"/>
      <c r="AB809" s="17"/>
      <c r="AC809" s="17"/>
      <c r="AD809" s="17"/>
      <c r="AE809" s="17"/>
    </row>
    <row r="810">
      <c r="A810" s="50"/>
      <c r="B810" s="59"/>
      <c r="C810" s="59"/>
      <c r="D810" s="50"/>
      <c r="E810" s="50"/>
      <c r="F810" s="50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6"/>
      <c r="X810" s="16"/>
      <c r="Y810" s="16"/>
      <c r="Z810" s="17"/>
      <c r="AA810" s="17"/>
      <c r="AB810" s="17"/>
      <c r="AC810" s="17"/>
      <c r="AD810" s="17"/>
      <c r="AE810" s="17"/>
    </row>
    <row r="811">
      <c r="A811" s="49"/>
      <c r="B811" s="58"/>
      <c r="C811" s="58"/>
      <c r="D811" s="49"/>
      <c r="E811" s="49"/>
      <c r="F811" s="4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6"/>
      <c r="X811" s="16"/>
      <c r="Y811" s="16"/>
      <c r="Z811" s="17"/>
      <c r="AA811" s="17"/>
      <c r="AB811" s="17"/>
      <c r="AC811" s="17"/>
      <c r="AD811" s="17"/>
      <c r="AE811" s="17"/>
    </row>
    <row r="812">
      <c r="A812" s="50"/>
      <c r="B812" s="59"/>
      <c r="C812" s="59"/>
      <c r="D812" s="50"/>
      <c r="E812" s="50"/>
      <c r="F812" s="50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6"/>
      <c r="X812" s="16"/>
      <c r="Y812" s="16"/>
      <c r="Z812" s="17"/>
      <c r="AA812" s="17"/>
      <c r="AB812" s="17"/>
      <c r="AC812" s="17"/>
      <c r="AD812" s="17"/>
      <c r="AE812" s="17"/>
    </row>
    <row r="813">
      <c r="A813" s="49"/>
      <c r="B813" s="58"/>
      <c r="C813" s="58"/>
      <c r="D813" s="49"/>
      <c r="E813" s="49"/>
      <c r="F813" s="4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6"/>
      <c r="X813" s="16"/>
      <c r="Y813" s="16"/>
      <c r="Z813" s="17"/>
      <c r="AA813" s="17"/>
      <c r="AB813" s="17"/>
      <c r="AC813" s="17"/>
      <c r="AD813" s="17"/>
      <c r="AE813" s="17"/>
    </row>
    <row r="814">
      <c r="A814" s="50"/>
      <c r="B814" s="59"/>
      <c r="C814" s="59"/>
      <c r="D814" s="50"/>
      <c r="E814" s="50"/>
      <c r="F814" s="50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6"/>
      <c r="X814" s="16"/>
      <c r="Y814" s="16"/>
      <c r="Z814" s="17"/>
      <c r="AA814" s="17"/>
      <c r="AB814" s="17"/>
      <c r="AC814" s="17"/>
      <c r="AD814" s="17"/>
      <c r="AE814" s="17"/>
    </row>
    <row r="815">
      <c r="A815" s="49"/>
      <c r="B815" s="58"/>
      <c r="C815" s="58"/>
      <c r="D815" s="49"/>
      <c r="E815" s="49"/>
      <c r="F815" s="4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6"/>
      <c r="X815" s="16"/>
      <c r="Y815" s="16"/>
      <c r="Z815" s="17"/>
      <c r="AA815" s="17"/>
      <c r="AB815" s="17"/>
      <c r="AC815" s="17"/>
      <c r="AD815" s="17"/>
      <c r="AE815" s="17"/>
    </row>
    <row r="816">
      <c r="A816" s="50"/>
      <c r="B816" s="59"/>
      <c r="C816" s="59"/>
      <c r="D816" s="50"/>
      <c r="E816" s="50"/>
      <c r="F816" s="50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6"/>
      <c r="X816" s="16"/>
      <c r="Y816" s="16"/>
      <c r="Z816" s="17"/>
      <c r="AA816" s="17"/>
      <c r="AB816" s="17"/>
      <c r="AC816" s="17"/>
      <c r="AD816" s="17"/>
      <c r="AE816" s="17"/>
    </row>
    <row r="817">
      <c r="A817" s="49"/>
      <c r="B817" s="58"/>
      <c r="C817" s="58"/>
      <c r="D817" s="49"/>
      <c r="E817" s="49"/>
      <c r="F817" s="4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6"/>
      <c r="X817" s="16"/>
      <c r="Y817" s="16"/>
      <c r="Z817" s="17"/>
      <c r="AA817" s="17"/>
      <c r="AB817" s="17"/>
      <c r="AC817" s="17"/>
      <c r="AD817" s="17"/>
      <c r="AE817" s="17"/>
    </row>
    <row r="818">
      <c r="A818" s="50"/>
      <c r="B818" s="59"/>
      <c r="C818" s="59"/>
      <c r="D818" s="50"/>
      <c r="E818" s="50"/>
      <c r="F818" s="50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6"/>
      <c r="X818" s="16"/>
      <c r="Y818" s="16"/>
      <c r="Z818" s="17"/>
      <c r="AA818" s="17"/>
      <c r="AB818" s="17"/>
      <c r="AC818" s="17"/>
      <c r="AD818" s="17"/>
      <c r="AE818" s="17"/>
    </row>
    <row r="819">
      <c r="A819" s="49"/>
      <c r="B819" s="58"/>
      <c r="C819" s="58"/>
      <c r="D819" s="49"/>
      <c r="E819" s="49"/>
      <c r="F819" s="4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6"/>
      <c r="X819" s="16"/>
      <c r="Y819" s="16"/>
      <c r="Z819" s="17"/>
      <c r="AA819" s="17"/>
      <c r="AB819" s="17"/>
      <c r="AC819" s="17"/>
      <c r="AD819" s="17"/>
      <c r="AE819" s="17"/>
    </row>
    <row r="820">
      <c r="A820" s="50"/>
      <c r="B820" s="59"/>
      <c r="C820" s="59"/>
      <c r="D820" s="50"/>
      <c r="E820" s="50"/>
      <c r="F820" s="50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6"/>
      <c r="X820" s="16"/>
      <c r="Y820" s="16"/>
      <c r="Z820" s="17"/>
      <c r="AA820" s="17"/>
      <c r="AB820" s="17"/>
      <c r="AC820" s="17"/>
      <c r="AD820" s="17"/>
      <c r="AE820" s="17"/>
    </row>
    <row r="821">
      <c r="A821" s="49"/>
      <c r="B821" s="58"/>
      <c r="C821" s="58"/>
      <c r="D821" s="49"/>
      <c r="E821" s="49"/>
      <c r="F821" s="4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6"/>
      <c r="X821" s="16"/>
      <c r="Y821" s="16"/>
      <c r="Z821" s="17"/>
      <c r="AA821" s="17"/>
      <c r="AB821" s="17"/>
      <c r="AC821" s="17"/>
      <c r="AD821" s="17"/>
      <c r="AE821" s="17"/>
    </row>
    <row r="822">
      <c r="A822" s="50"/>
      <c r="B822" s="59"/>
      <c r="C822" s="59"/>
      <c r="D822" s="50"/>
      <c r="E822" s="50"/>
      <c r="F822" s="50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6"/>
      <c r="X822" s="16"/>
      <c r="Y822" s="16"/>
      <c r="Z822" s="17"/>
      <c r="AA822" s="17"/>
      <c r="AB822" s="17"/>
      <c r="AC822" s="17"/>
      <c r="AD822" s="17"/>
      <c r="AE822" s="17"/>
    </row>
    <row r="823">
      <c r="A823" s="49"/>
      <c r="B823" s="58"/>
      <c r="C823" s="58"/>
      <c r="D823" s="49"/>
      <c r="E823" s="49"/>
      <c r="F823" s="4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6"/>
      <c r="X823" s="16"/>
      <c r="Y823" s="16"/>
      <c r="Z823" s="17"/>
      <c r="AA823" s="17"/>
      <c r="AB823" s="17"/>
      <c r="AC823" s="17"/>
      <c r="AD823" s="17"/>
      <c r="AE823" s="17"/>
    </row>
    <row r="824">
      <c r="A824" s="50"/>
      <c r="B824" s="59"/>
      <c r="C824" s="59"/>
      <c r="D824" s="50"/>
      <c r="E824" s="50"/>
      <c r="F824" s="50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6"/>
      <c r="X824" s="16"/>
      <c r="Y824" s="16"/>
      <c r="Z824" s="17"/>
      <c r="AA824" s="17"/>
      <c r="AB824" s="17"/>
      <c r="AC824" s="17"/>
      <c r="AD824" s="17"/>
      <c r="AE824" s="17"/>
    </row>
    <row r="825">
      <c r="A825" s="49"/>
      <c r="B825" s="58"/>
      <c r="C825" s="58"/>
      <c r="D825" s="49"/>
      <c r="E825" s="49"/>
      <c r="F825" s="4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6"/>
      <c r="X825" s="16"/>
      <c r="Y825" s="16"/>
      <c r="Z825" s="17"/>
      <c r="AA825" s="17"/>
      <c r="AB825" s="17"/>
      <c r="AC825" s="17"/>
      <c r="AD825" s="17"/>
      <c r="AE825" s="17"/>
    </row>
    <row r="826">
      <c r="A826" s="50"/>
      <c r="B826" s="59"/>
      <c r="C826" s="59"/>
      <c r="D826" s="50"/>
      <c r="E826" s="50"/>
      <c r="F826" s="50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6"/>
      <c r="X826" s="16"/>
      <c r="Y826" s="16"/>
      <c r="Z826" s="17"/>
      <c r="AA826" s="17"/>
      <c r="AB826" s="17"/>
      <c r="AC826" s="17"/>
      <c r="AD826" s="17"/>
      <c r="AE826" s="17"/>
    </row>
    <row r="827">
      <c r="A827" s="49"/>
      <c r="B827" s="58"/>
      <c r="C827" s="58"/>
      <c r="D827" s="49"/>
      <c r="E827" s="49"/>
      <c r="F827" s="4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6"/>
      <c r="X827" s="16"/>
      <c r="Y827" s="16"/>
      <c r="Z827" s="17"/>
      <c r="AA827" s="17"/>
      <c r="AB827" s="17"/>
      <c r="AC827" s="17"/>
      <c r="AD827" s="17"/>
      <c r="AE827" s="17"/>
    </row>
    <row r="828">
      <c r="A828" s="50"/>
      <c r="B828" s="59"/>
      <c r="C828" s="59"/>
      <c r="D828" s="50"/>
      <c r="E828" s="50"/>
      <c r="F828" s="50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6"/>
      <c r="X828" s="16"/>
      <c r="Y828" s="16"/>
      <c r="Z828" s="17"/>
      <c r="AA828" s="17"/>
      <c r="AB828" s="17"/>
      <c r="AC828" s="17"/>
      <c r="AD828" s="17"/>
      <c r="AE828" s="17"/>
    </row>
    <row r="829">
      <c r="A829" s="49"/>
      <c r="B829" s="58"/>
      <c r="C829" s="58"/>
      <c r="D829" s="49"/>
      <c r="E829" s="49"/>
      <c r="F829" s="4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6"/>
      <c r="X829" s="16"/>
      <c r="Y829" s="16"/>
      <c r="Z829" s="17"/>
      <c r="AA829" s="17"/>
      <c r="AB829" s="17"/>
      <c r="AC829" s="17"/>
      <c r="AD829" s="17"/>
      <c r="AE829" s="17"/>
    </row>
    <row r="830">
      <c r="A830" s="50"/>
      <c r="B830" s="59"/>
      <c r="C830" s="59"/>
      <c r="D830" s="50"/>
      <c r="E830" s="50"/>
      <c r="F830" s="50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6"/>
      <c r="X830" s="16"/>
      <c r="Y830" s="16"/>
      <c r="Z830" s="17"/>
      <c r="AA830" s="17"/>
      <c r="AB830" s="17"/>
      <c r="AC830" s="17"/>
      <c r="AD830" s="17"/>
      <c r="AE830" s="17"/>
    </row>
    <row r="831">
      <c r="A831" s="49"/>
      <c r="B831" s="58"/>
      <c r="C831" s="58"/>
      <c r="D831" s="49"/>
      <c r="E831" s="49"/>
      <c r="F831" s="4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6"/>
      <c r="X831" s="16"/>
      <c r="Y831" s="16"/>
      <c r="Z831" s="17"/>
      <c r="AA831" s="17"/>
      <c r="AB831" s="17"/>
      <c r="AC831" s="17"/>
      <c r="AD831" s="17"/>
      <c r="AE831" s="17"/>
    </row>
    <row r="832">
      <c r="A832" s="50"/>
      <c r="B832" s="59"/>
      <c r="C832" s="59"/>
      <c r="D832" s="50"/>
      <c r="E832" s="50"/>
      <c r="F832" s="50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6"/>
      <c r="X832" s="16"/>
      <c r="Y832" s="16"/>
      <c r="Z832" s="17"/>
      <c r="AA832" s="17"/>
      <c r="AB832" s="17"/>
      <c r="AC832" s="17"/>
      <c r="AD832" s="17"/>
      <c r="AE832" s="17"/>
    </row>
    <row r="833">
      <c r="A833" s="49"/>
      <c r="B833" s="58"/>
      <c r="C833" s="58"/>
      <c r="D833" s="49"/>
      <c r="E833" s="49"/>
      <c r="F833" s="4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6"/>
      <c r="X833" s="16"/>
      <c r="Y833" s="16"/>
      <c r="Z833" s="17"/>
      <c r="AA833" s="17"/>
      <c r="AB833" s="17"/>
      <c r="AC833" s="17"/>
      <c r="AD833" s="17"/>
      <c r="AE833" s="17"/>
    </row>
    <row r="834">
      <c r="A834" s="50"/>
      <c r="B834" s="59"/>
      <c r="C834" s="59"/>
      <c r="D834" s="50"/>
      <c r="E834" s="50"/>
      <c r="F834" s="50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6"/>
      <c r="X834" s="16"/>
      <c r="Y834" s="16"/>
      <c r="Z834" s="17"/>
      <c r="AA834" s="17"/>
      <c r="AB834" s="17"/>
      <c r="AC834" s="17"/>
      <c r="AD834" s="17"/>
      <c r="AE834" s="17"/>
    </row>
    <row r="835">
      <c r="A835" s="49"/>
      <c r="B835" s="58"/>
      <c r="C835" s="58"/>
      <c r="D835" s="49"/>
      <c r="E835" s="49"/>
      <c r="F835" s="4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6"/>
      <c r="X835" s="16"/>
      <c r="Y835" s="16"/>
      <c r="Z835" s="17"/>
      <c r="AA835" s="17"/>
      <c r="AB835" s="17"/>
      <c r="AC835" s="17"/>
      <c r="AD835" s="17"/>
      <c r="AE835" s="17"/>
    </row>
    <row r="836">
      <c r="A836" s="50"/>
      <c r="B836" s="59"/>
      <c r="C836" s="59"/>
      <c r="D836" s="50"/>
      <c r="E836" s="50"/>
      <c r="F836" s="50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6"/>
      <c r="X836" s="16"/>
      <c r="Y836" s="16"/>
      <c r="Z836" s="17"/>
      <c r="AA836" s="17"/>
      <c r="AB836" s="17"/>
      <c r="AC836" s="17"/>
      <c r="AD836" s="17"/>
      <c r="AE836" s="17"/>
    </row>
    <row r="837">
      <c r="A837" s="49"/>
      <c r="B837" s="58"/>
      <c r="C837" s="58"/>
      <c r="D837" s="49"/>
      <c r="E837" s="49"/>
      <c r="F837" s="4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6"/>
      <c r="X837" s="16"/>
      <c r="Y837" s="16"/>
      <c r="Z837" s="17"/>
      <c r="AA837" s="17"/>
      <c r="AB837" s="17"/>
      <c r="AC837" s="17"/>
      <c r="AD837" s="17"/>
      <c r="AE837" s="17"/>
    </row>
    <row r="838">
      <c r="A838" s="50"/>
      <c r="B838" s="59"/>
      <c r="C838" s="59"/>
      <c r="D838" s="50"/>
      <c r="E838" s="50"/>
      <c r="F838" s="50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6"/>
      <c r="X838" s="16"/>
      <c r="Y838" s="16"/>
      <c r="Z838" s="17"/>
      <c r="AA838" s="17"/>
      <c r="AB838" s="17"/>
      <c r="AC838" s="17"/>
      <c r="AD838" s="17"/>
      <c r="AE838" s="17"/>
    </row>
    <row r="839">
      <c r="A839" s="49"/>
      <c r="B839" s="58"/>
      <c r="C839" s="58"/>
      <c r="D839" s="49"/>
      <c r="E839" s="49"/>
      <c r="F839" s="4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6"/>
      <c r="X839" s="16"/>
      <c r="Y839" s="16"/>
      <c r="Z839" s="17"/>
      <c r="AA839" s="17"/>
      <c r="AB839" s="17"/>
      <c r="AC839" s="17"/>
      <c r="AD839" s="17"/>
      <c r="AE839" s="17"/>
    </row>
    <row r="840">
      <c r="A840" s="50"/>
      <c r="B840" s="59"/>
      <c r="C840" s="59"/>
      <c r="D840" s="50"/>
      <c r="E840" s="50"/>
      <c r="F840" s="50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6"/>
      <c r="X840" s="16"/>
      <c r="Y840" s="16"/>
      <c r="Z840" s="17"/>
      <c r="AA840" s="17"/>
      <c r="AB840" s="17"/>
      <c r="AC840" s="17"/>
      <c r="AD840" s="17"/>
      <c r="AE840" s="17"/>
    </row>
    <row r="841">
      <c r="A841" s="49"/>
      <c r="B841" s="58"/>
      <c r="C841" s="58"/>
      <c r="D841" s="49"/>
      <c r="E841" s="49"/>
      <c r="F841" s="4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6"/>
      <c r="X841" s="16"/>
      <c r="Y841" s="16"/>
      <c r="Z841" s="17"/>
      <c r="AA841" s="17"/>
      <c r="AB841" s="17"/>
      <c r="AC841" s="17"/>
      <c r="AD841" s="17"/>
      <c r="AE841" s="17"/>
    </row>
    <row r="842">
      <c r="A842" s="50"/>
      <c r="B842" s="59"/>
      <c r="C842" s="59"/>
      <c r="D842" s="50"/>
      <c r="E842" s="50"/>
      <c r="F842" s="50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6"/>
      <c r="X842" s="16"/>
      <c r="Y842" s="16"/>
      <c r="Z842" s="17"/>
      <c r="AA842" s="17"/>
      <c r="AB842" s="17"/>
      <c r="AC842" s="17"/>
      <c r="AD842" s="17"/>
      <c r="AE842" s="17"/>
    </row>
    <row r="843">
      <c r="A843" s="49"/>
      <c r="B843" s="58"/>
      <c r="C843" s="58"/>
      <c r="D843" s="49"/>
      <c r="E843" s="49"/>
      <c r="F843" s="4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6"/>
      <c r="X843" s="16"/>
      <c r="Y843" s="16"/>
      <c r="Z843" s="17"/>
      <c r="AA843" s="17"/>
      <c r="AB843" s="17"/>
      <c r="AC843" s="17"/>
      <c r="AD843" s="17"/>
      <c r="AE843" s="17"/>
    </row>
    <row r="844">
      <c r="A844" s="50"/>
      <c r="B844" s="59"/>
      <c r="C844" s="59"/>
      <c r="D844" s="50"/>
      <c r="E844" s="50"/>
      <c r="F844" s="50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6"/>
      <c r="X844" s="16"/>
      <c r="Y844" s="16"/>
      <c r="Z844" s="17"/>
      <c r="AA844" s="17"/>
      <c r="AB844" s="17"/>
      <c r="AC844" s="17"/>
      <c r="AD844" s="17"/>
      <c r="AE844" s="17"/>
    </row>
    <row r="845">
      <c r="A845" s="49"/>
      <c r="B845" s="58"/>
      <c r="C845" s="58"/>
      <c r="D845" s="49"/>
      <c r="E845" s="49"/>
      <c r="F845" s="4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6"/>
      <c r="X845" s="16"/>
      <c r="Y845" s="16"/>
      <c r="Z845" s="17"/>
      <c r="AA845" s="17"/>
      <c r="AB845" s="17"/>
      <c r="AC845" s="17"/>
      <c r="AD845" s="17"/>
      <c r="AE845" s="17"/>
    </row>
    <row r="846">
      <c r="A846" s="50"/>
      <c r="B846" s="59"/>
      <c r="C846" s="59"/>
      <c r="D846" s="50"/>
      <c r="E846" s="50"/>
      <c r="F846" s="50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6"/>
      <c r="X846" s="16"/>
      <c r="Y846" s="16"/>
      <c r="Z846" s="17"/>
      <c r="AA846" s="17"/>
      <c r="AB846" s="17"/>
      <c r="AC846" s="17"/>
      <c r="AD846" s="17"/>
      <c r="AE846" s="17"/>
    </row>
    <row r="847">
      <c r="A847" s="49"/>
      <c r="B847" s="58"/>
      <c r="C847" s="58"/>
      <c r="D847" s="49"/>
      <c r="E847" s="49"/>
      <c r="F847" s="4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6"/>
      <c r="X847" s="16"/>
      <c r="Y847" s="16"/>
      <c r="Z847" s="17"/>
      <c r="AA847" s="17"/>
      <c r="AB847" s="17"/>
      <c r="AC847" s="17"/>
      <c r="AD847" s="17"/>
      <c r="AE847" s="17"/>
    </row>
    <row r="848">
      <c r="A848" s="50"/>
      <c r="B848" s="59"/>
      <c r="C848" s="59"/>
      <c r="D848" s="50"/>
      <c r="E848" s="50"/>
      <c r="F848" s="50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6"/>
      <c r="X848" s="16"/>
      <c r="Y848" s="16"/>
      <c r="Z848" s="17"/>
      <c r="AA848" s="17"/>
      <c r="AB848" s="17"/>
      <c r="AC848" s="17"/>
      <c r="AD848" s="17"/>
      <c r="AE848" s="17"/>
    </row>
    <row r="849">
      <c r="A849" s="49"/>
      <c r="B849" s="58"/>
      <c r="C849" s="58"/>
      <c r="D849" s="49"/>
      <c r="E849" s="49"/>
      <c r="F849" s="4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6"/>
      <c r="X849" s="16"/>
      <c r="Y849" s="16"/>
      <c r="Z849" s="17"/>
      <c r="AA849" s="17"/>
      <c r="AB849" s="17"/>
      <c r="AC849" s="17"/>
      <c r="AD849" s="17"/>
      <c r="AE849" s="17"/>
    </row>
    <row r="850">
      <c r="A850" s="50"/>
      <c r="B850" s="59"/>
      <c r="C850" s="59"/>
      <c r="D850" s="50"/>
      <c r="E850" s="50"/>
      <c r="F850" s="50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6"/>
      <c r="X850" s="16"/>
      <c r="Y850" s="16"/>
      <c r="Z850" s="17"/>
      <c r="AA850" s="17"/>
      <c r="AB850" s="17"/>
      <c r="AC850" s="17"/>
      <c r="AD850" s="17"/>
      <c r="AE850" s="17"/>
    </row>
    <row r="851">
      <c r="A851" s="49"/>
      <c r="B851" s="58"/>
      <c r="C851" s="58"/>
      <c r="D851" s="49"/>
      <c r="E851" s="49"/>
      <c r="F851" s="4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6"/>
      <c r="X851" s="16"/>
      <c r="Y851" s="16"/>
      <c r="Z851" s="17"/>
      <c r="AA851" s="17"/>
      <c r="AB851" s="17"/>
      <c r="AC851" s="17"/>
      <c r="AD851" s="17"/>
      <c r="AE851" s="17"/>
    </row>
    <row r="852">
      <c r="A852" s="50"/>
      <c r="B852" s="59"/>
      <c r="C852" s="59"/>
      <c r="D852" s="50"/>
      <c r="E852" s="50"/>
      <c r="F852" s="50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6"/>
      <c r="X852" s="16"/>
      <c r="Y852" s="16"/>
      <c r="Z852" s="17"/>
      <c r="AA852" s="17"/>
      <c r="AB852" s="17"/>
      <c r="AC852" s="17"/>
      <c r="AD852" s="17"/>
      <c r="AE852" s="17"/>
    </row>
    <row r="853">
      <c r="A853" s="49"/>
      <c r="B853" s="58"/>
      <c r="C853" s="58"/>
      <c r="D853" s="49"/>
      <c r="E853" s="49"/>
      <c r="F853" s="4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6"/>
      <c r="X853" s="16"/>
      <c r="Y853" s="16"/>
      <c r="Z853" s="17"/>
      <c r="AA853" s="17"/>
      <c r="AB853" s="17"/>
      <c r="AC853" s="17"/>
      <c r="AD853" s="17"/>
      <c r="AE853" s="17"/>
    </row>
    <row r="854">
      <c r="A854" s="50"/>
      <c r="B854" s="59"/>
      <c r="C854" s="59"/>
      <c r="D854" s="50"/>
      <c r="E854" s="50"/>
      <c r="F854" s="50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6"/>
      <c r="X854" s="16"/>
      <c r="Y854" s="16"/>
      <c r="Z854" s="17"/>
      <c r="AA854" s="17"/>
      <c r="AB854" s="17"/>
      <c r="AC854" s="17"/>
      <c r="AD854" s="17"/>
      <c r="AE854" s="17"/>
    </row>
    <row r="855">
      <c r="A855" s="49"/>
      <c r="B855" s="58"/>
      <c r="C855" s="58"/>
      <c r="D855" s="49"/>
      <c r="E855" s="49"/>
      <c r="F855" s="4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6"/>
      <c r="X855" s="16"/>
      <c r="Y855" s="16"/>
      <c r="Z855" s="17"/>
      <c r="AA855" s="17"/>
      <c r="AB855" s="17"/>
      <c r="AC855" s="17"/>
      <c r="AD855" s="17"/>
      <c r="AE855" s="17"/>
    </row>
    <row r="856">
      <c r="A856" s="50"/>
      <c r="B856" s="59"/>
      <c r="C856" s="59"/>
      <c r="D856" s="50"/>
      <c r="E856" s="50"/>
      <c r="F856" s="50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6"/>
      <c r="X856" s="16"/>
      <c r="Y856" s="16"/>
      <c r="Z856" s="17"/>
      <c r="AA856" s="17"/>
      <c r="AB856" s="17"/>
      <c r="AC856" s="17"/>
      <c r="AD856" s="17"/>
      <c r="AE856" s="17"/>
    </row>
    <row r="857">
      <c r="A857" s="49"/>
      <c r="B857" s="58"/>
      <c r="C857" s="58"/>
      <c r="D857" s="49"/>
      <c r="E857" s="49"/>
      <c r="F857" s="4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6"/>
      <c r="X857" s="16"/>
      <c r="Y857" s="16"/>
      <c r="Z857" s="17"/>
      <c r="AA857" s="17"/>
      <c r="AB857" s="17"/>
      <c r="AC857" s="17"/>
      <c r="AD857" s="17"/>
      <c r="AE857" s="17"/>
    </row>
    <row r="858">
      <c r="A858" s="50"/>
      <c r="B858" s="59"/>
      <c r="C858" s="59"/>
      <c r="D858" s="50"/>
      <c r="E858" s="50"/>
      <c r="F858" s="50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6"/>
      <c r="X858" s="16"/>
      <c r="Y858" s="16"/>
      <c r="Z858" s="17"/>
      <c r="AA858" s="17"/>
      <c r="AB858" s="17"/>
      <c r="AC858" s="17"/>
      <c r="AD858" s="17"/>
      <c r="AE858" s="17"/>
    </row>
    <row r="859">
      <c r="A859" s="49"/>
      <c r="B859" s="58"/>
      <c r="C859" s="58"/>
      <c r="D859" s="49"/>
      <c r="E859" s="49"/>
      <c r="F859" s="4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6"/>
      <c r="X859" s="16"/>
      <c r="Y859" s="16"/>
      <c r="Z859" s="17"/>
      <c r="AA859" s="17"/>
      <c r="AB859" s="17"/>
      <c r="AC859" s="17"/>
      <c r="AD859" s="17"/>
      <c r="AE859" s="17"/>
    </row>
    <row r="860">
      <c r="A860" s="50"/>
      <c r="B860" s="59"/>
      <c r="C860" s="59"/>
      <c r="D860" s="50"/>
      <c r="E860" s="50"/>
      <c r="F860" s="50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6"/>
      <c r="X860" s="16"/>
      <c r="Y860" s="16"/>
      <c r="Z860" s="17"/>
      <c r="AA860" s="17"/>
      <c r="AB860" s="17"/>
      <c r="AC860" s="17"/>
      <c r="AD860" s="17"/>
      <c r="AE860" s="17"/>
    </row>
    <row r="861">
      <c r="A861" s="49"/>
      <c r="B861" s="58"/>
      <c r="C861" s="58"/>
      <c r="D861" s="49"/>
      <c r="E861" s="49"/>
      <c r="F861" s="4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6"/>
      <c r="X861" s="16"/>
      <c r="Y861" s="16"/>
      <c r="Z861" s="17"/>
      <c r="AA861" s="17"/>
      <c r="AB861" s="17"/>
      <c r="AC861" s="17"/>
      <c r="AD861" s="17"/>
      <c r="AE861" s="17"/>
    </row>
    <row r="862">
      <c r="A862" s="50"/>
      <c r="B862" s="59"/>
      <c r="C862" s="59"/>
      <c r="D862" s="50"/>
      <c r="E862" s="50"/>
      <c r="F862" s="50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6"/>
      <c r="X862" s="16"/>
      <c r="Y862" s="16"/>
      <c r="Z862" s="17"/>
      <c r="AA862" s="17"/>
      <c r="AB862" s="17"/>
      <c r="AC862" s="17"/>
      <c r="AD862" s="17"/>
      <c r="AE862" s="17"/>
    </row>
    <row r="863">
      <c r="A863" s="49"/>
      <c r="B863" s="58"/>
      <c r="C863" s="58"/>
      <c r="D863" s="49"/>
      <c r="E863" s="49"/>
      <c r="F863" s="4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6"/>
      <c r="X863" s="16"/>
      <c r="Y863" s="16"/>
      <c r="Z863" s="17"/>
      <c r="AA863" s="17"/>
      <c r="AB863" s="17"/>
      <c r="AC863" s="17"/>
      <c r="AD863" s="17"/>
      <c r="AE863" s="17"/>
    </row>
    <row r="864">
      <c r="A864" s="50"/>
      <c r="B864" s="59"/>
      <c r="C864" s="59"/>
      <c r="D864" s="50"/>
      <c r="E864" s="50"/>
      <c r="F864" s="50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6"/>
      <c r="X864" s="16"/>
      <c r="Y864" s="16"/>
      <c r="Z864" s="17"/>
      <c r="AA864" s="17"/>
      <c r="AB864" s="17"/>
      <c r="AC864" s="17"/>
      <c r="AD864" s="17"/>
      <c r="AE864" s="17"/>
    </row>
    <row r="865">
      <c r="A865" s="49"/>
      <c r="B865" s="58"/>
      <c r="C865" s="58"/>
      <c r="D865" s="49"/>
      <c r="E865" s="49"/>
      <c r="F865" s="4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6"/>
      <c r="X865" s="16"/>
      <c r="Y865" s="16"/>
      <c r="Z865" s="17"/>
      <c r="AA865" s="17"/>
      <c r="AB865" s="17"/>
      <c r="AC865" s="17"/>
      <c r="AD865" s="17"/>
      <c r="AE865" s="17"/>
    </row>
    <row r="866">
      <c r="A866" s="50"/>
      <c r="B866" s="59"/>
      <c r="C866" s="59"/>
      <c r="D866" s="50"/>
      <c r="E866" s="50"/>
      <c r="F866" s="50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6"/>
      <c r="X866" s="16"/>
      <c r="Y866" s="16"/>
      <c r="Z866" s="17"/>
      <c r="AA866" s="17"/>
      <c r="AB866" s="17"/>
      <c r="AC866" s="17"/>
      <c r="AD866" s="17"/>
      <c r="AE866" s="17"/>
    </row>
    <row r="867">
      <c r="A867" s="49"/>
      <c r="B867" s="58"/>
      <c r="C867" s="58"/>
      <c r="D867" s="49"/>
      <c r="E867" s="49"/>
      <c r="F867" s="4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6"/>
      <c r="X867" s="16"/>
      <c r="Y867" s="16"/>
      <c r="Z867" s="17"/>
      <c r="AA867" s="17"/>
      <c r="AB867" s="17"/>
      <c r="AC867" s="17"/>
      <c r="AD867" s="17"/>
      <c r="AE867" s="17"/>
    </row>
    <row r="868">
      <c r="A868" s="50"/>
      <c r="B868" s="59"/>
      <c r="C868" s="59"/>
      <c r="D868" s="50"/>
      <c r="E868" s="50"/>
      <c r="F868" s="50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6"/>
      <c r="X868" s="16"/>
      <c r="Y868" s="16"/>
      <c r="Z868" s="17"/>
      <c r="AA868" s="17"/>
      <c r="AB868" s="17"/>
      <c r="AC868" s="17"/>
      <c r="AD868" s="17"/>
      <c r="AE868" s="17"/>
    </row>
    <row r="869">
      <c r="A869" s="49"/>
      <c r="B869" s="58"/>
      <c r="C869" s="58"/>
      <c r="D869" s="49"/>
      <c r="E869" s="49"/>
      <c r="F869" s="4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6"/>
      <c r="X869" s="16"/>
      <c r="Y869" s="16"/>
      <c r="Z869" s="17"/>
      <c r="AA869" s="17"/>
      <c r="AB869" s="17"/>
      <c r="AC869" s="17"/>
      <c r="AD869" s="17"/>
      <c r="AE869" s="17"/>
    </row>
    <row r="870">
      <c r="A870" s="50"/>
      <c r="B870" s="59"/>
      <c r="C870" s="59"/>
      <c r="D870" s="50"/>
      <c r="E870" s="50"/>
      <c r="F870" s="50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6"/>
      <c r="X870" s="16"/>
      <c r="Y870" s="16"/>
      <c r="Z870" s="17"/>
      <c r="AA870" s="17"/>
      <c r="AB870" s="17"/>
      <c r="AC870" s="17"/>
      <c r="AD870" s="17"/>
      <c r="AE870" s="17"/>
    </row>
    <row r="871">
      <c r="A871" s="49"/>
      <c r="B871" s="58"/>
      <c r="C871" s="58"/>
      <c r="D871" s="49"/>
      <c r="E871" s="49"/>
      <c r="F871" s="4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6"/>
      <c r="X871" s="16"/>
      <c r="Y871" s="16"/>
      <c r="Z871" s="17"/>
      <c r="AA871" s="17"/>
      <c r="AB871" s="17"/>
      <c r="AC871" s="17"/>
      <c r="AD871" s="17"/>
      <c r="AE871" s="17"/>
    </row>
    <row r="872">
      <c r="A872" s="50"/>
      <c r="B872" s="59"/>
      <c r="C872" s="59"/>
      <c r="D872" s="50"/>
      <c r="E872" s="50"/>
      <c r="F872" s="50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6"/>
      <c r="X872" s="16"/>
      <c r="Y872" s="16"/>
      <c r="Z872" s="17"/>
      <c r="AA872" s="17"/>
      <c r="AB872" s="17"/>
      <c r="AC872" s="17"/>
      <c r="AD872" s="17"/>
      <c r="AE872" s="17"/>
    </row>
    <row r="873">
      <c r="A873" s="49"/>
      <c r="B873" s="58"/>
      <c r="C873" s="58"/>
      <c r="D873" s="49"/>
      <c r="E873" s="49"/>
      <c r="F873" s="4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6"/>
      <c r="X873" s="16"/>
      <c r="Y873" s="16"/>
      <c r="Z873" s="17"/>
      <c r="AA873" s="17"/>
      <c r="AB873" s="17"/>
      <c r="AC873" s="17"/>
      <c r="AD873" s="17"/>
      <c r="AE873" s="17"/>
    </row>
    <row r="874">
      <c r="A874" s="50"/>
      <c r="B874" s="59"/>
      <c r="C874" s="59"/>
      <c r="D874" s="50"/>
      <c r="E874" s="50"/>
      <c r="F874" s="50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6"/>
      <c r="X874" s="16"/>
      <c r="Y874" s="16"/>
      <c r="Z874" s="17"/>
      <c r="AA874" s="17"/>
      <c r="AB874" s="17"/>
      <c r="AC874" s="17"/>
      <c r="AD874" s="17"/>
      <c r="AE874" s="17"/>
    </row>
    <row r="875">
      <c r="A875" s="49"/>
      <c r="B875" s="58"/>
      <c r="C875" s="58"/>
      <c r="D875" s="49"/>
      <c r="E875" s="49"/>
      <c r="F875" s="4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6"/>
      <c r="X875" s="16"/>
      <c r="Y875" s="16"/>
      <c r="Z875" s="17"/>
      <c r="AA875" s="17"/>
      <c r="AB875" s="17"/>
      <c r="AC875" s="17"/>
      <c r="AD875" s="17"/>
      <c r="AE875" s="17"/>
    </row>
    <row r="876">
      <c r="A876" s="50"/>
      <c r="B876" s="59"/>
      <c r="C876" s="59"/>
      <c r="D876" s="50"/>
      <c r="E876" s="50"/>
      <c r="F876" s="50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6"/>
      <c r="X876" s="16"/>
      <c r="Y876" s="16"/>
      <c r="Z876" s="17"/>
      <c r="AA876" s="17"/>
      <c r="AB876" s="17"/>
      <c r="AC876" s="17"/>
      <c r="AD876" s="17"/>
      <c r="AE876" s="17"/>
    </row>
    <row r="877">
      <c r="A877" s="49"/>
      <c r="B877" s="58"/>
      <c r="C877" s="58"/>
      <c r="D877" s="49"/>
      <c r="E877" s="49"/>
      <c r="F877" s="4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6"/>
      <c r="X877" s="16"/>
      <c r="Y877" s="16"/>
      <c r="Z877" s="17"/>
      <c r="AA877" s="17"/>
      <c r="AB877" s="17"/>
      <c r="AC877" s="17"/>
      <c r="AD877" s="17"/>
      <c r="AE877" s="17"/>
    </row>
    <row r="878">
      <c r="A878" s="50"/>
      <c r="B878" s="59"/>
      <c r="C878" s="59"/>
      <c r="D878" s="50"/>
      <c r="E878" s="50"/>
      <c r="F878" s="50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6"/>
      <c r="X878" s="16"/>
      <c r="Y878" s="16"/>
      <c r="Z878" s="17"/>
      <c r="AA878" s="17"/>
      <c r="AB878" s="17"/>
      <c r="AC878" s="17"/>
      <c r="AD878" s="17"/>
      <c r="AE878" s="17"/>
    </row>
    <row r="879">
      <c r="A879" s="49"/>
      <c r="B879" s="58"/>
      <c r="C879" s="58"/>
      <c r="D879" s="49"/>
      <c r="E879" s="49"/>
      <c r="F879" s="4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6"/>
      <c r="X879" s="16"/>
      <c r="Y879" s="16"/>
      <c r="Z879" s="17"/>
      <c r="AA879" s="17"/>
      <c r="AB879" s="17"/>
      <c r="AC879" s="17"/>
      <c r="AD879" s="17"/>
      <c r="AE879" s="17"/>
    </row>
    <row r="880">
      <c r="A880" s="50"/>
      <c r="B880" s="59"/>
      <c r="C880" s="59"/>
      <c r="D880" s="50"/>
      <c r="E880" s="50"/>
      <c r="F880" s="50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6"/>
      <c r="X880" s="16"/>
      <c r="Y880" s="16"/>
      <c r="Z880" s="17"/>
      <c r="AA880" s="17"/>
      <c r="AB880" s="17"/>
      <c r="AC880" s="17"/>
      <c r="AD880" s="17"/>
      <c r="AE880" s="17"/>
    </row>
    <row r="881">
      <c r="A881" s="49"/>
      <c r="B881" s="58"/>
      <c r="C881" s="58"/>
      <c r="D881" s="49"/>
      <c r="E881" s="49"/>
      <c r="F881" s="4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6"/>
      <c r="X881" s="16"/>
      <c r="Y881" s="16"/>
      <c r="Z881" s="17"/>
      <c r="AA881" s="17"/>
      <c r="AB881" s="17"/>
      <c r="AC881" s="17"/>
      <c r="AD881" s="17"/>
      <c r="AE881" s="17"/>
    </row>
    <row r="882">
      <c r="A882" s="50"/>
      <c r="B882" s="59"/>
      <c r="C882" s="59"/>
      <c r="D882" s="50"/>
      <c r="E882" s="50"/>
      <c r="F882" s="50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6"/>
      <c r="X882" s="16"/>
      <c r="Y882" s="16"/>
      <c r="Z882" s="17"/>
      <c r="AA882" s="17"/>
      <c r="AB882" s="17"/>
      <c r="AC882" s="17"/>
      <c r="AD882" s="17"/>
      <c r="AE882" s="17"/>
    </row>
    <row r="883">
      <c r="A883" s="49"/>
      <c r="B883" s="58"/>
      <c r="C883" s="58"/>
      <c r="D883" s="49"/>
      <c r="E883" s="49"/>
      <c r="F883" s="4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6"/>
      <c r="X883" s="16"/>
      <c r="Y883" s="16"/>
      <c r="Z883" s="17"/>
      <c r="AA883" s="17"/>
      <c r="AB883" s="17"/>
      <c r="AC883" s="17"/>
      <c r="AD883" s="17"/>
      <c r="AE883" s="17"/>
    </row>
    <row r="884">
      <c r="A884" s="50"/>
      <c r="B884" s="59"/>
      <c r="C884" s="59"/>
      <c r="D884" s="50"/>
      <c r="E884" s="50"/>
      <c r="F884" s="50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6"/>
      <c r="X884" s="16"/>
      <c r="Y884" s="16"/>
      <c r="Z884" s="17"/>
      <c r="AA884" s="17"/>
      <c r="AB884" s="17"/>
      <c r="AC884" s="17"/>
      <c r="AD884" s="17"/>
      <c r="AE884" s="17"/>
    </row>
    <row r="885">
      <c r="A885" s="49"/>
      <c r="B885" s="58"/>
      <c r="C885" s="58"/>
      <c r="D885" s="49"/>
      <c r="E885" s="49"/>
      <c r="F885" s="49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6"/>
      <c r="X885" s="16"/>
      <c r="Y885" s="16"/>
      <c r="Z885" s="17"/>
      <c r="AA885" s="17"/>
      <c r="AB885" s="17"/>
      <c r="AC885" s="17"/>
      <c r="AD885" s="17"/>
      <c r="AE885" s="17"/>
    </row>
    <row r="886">
      <c r="A886" s="50"/>
      <c r="B886" s="59"/>
      <c r="C886" s="59"/>
      <c r="D886" s="50"/>
      <c r="E886" s="50"/>
      <c r="F886" s="50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6"/>
      <c r="X886" s="16"/>
      <c r="Y886" s="16"/>
      <c r="Z886" s="17"/>
      <c r="AA886" s="17"/>
      <c r="AB886" s="17"/>
      <c r="AC886" s="17"/>
      <c r="AD886" s="17"/>
      <c r="AE886" s="17"/>
    </row>
    <row r="887">
      <c r="A887" s="49"/>
      <c r="B887" s="58"/>
      <c r="C887" s="58"/>
      <c r="D887" s="49"/>
      <c r="E887" s="49"/>
      <c r="F887" s="49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6"/>
      <c r="X887" s="16"/>
      <c r="Y887" s="16"/>
      <c r="Z887" s="17"/>
      <c r="AA887" s="17"/>
      <c r="AB887" s="17"/>
      <c r="AC887" s="17"/>
      <c r="AD887" s="17"/>
      <c r="AE887" s="17"/>
    </row>
    <row r="888">
      <c r="A888" s="50"/>
      <c r="B888" s="59"/>
      <c r="C888" s="59"/>
      <c r="D888" s="50"/>
      <c r="E888" s="50"/>
      <c r="F888" s="50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6"/>
      <c r="X888" s="16"/>
      <c r="Y888" s="16"/>
      <c r="Z888" s="17"/>
      <c r="AA888" s="17"/>
      <c r="AB888" s="17"/>
      <c r="AC888" s="17"/>
      <c r="AD888" s="17"/>
      <c r="AE888" s="17"/>
    </row>
    <row r="889">
      <c r="A889" s="49"/>
      <c r="B889" s="58"/>
      <c r="C889" s="58"/>
      <c r="D889" s="49"/>
      <c r="E889" s="49"/>
      <c r="F889" s="49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6"/>
      <c r="X889" s="16"/>
      <c r="Y889" s="16"/>
      <c r="Z889" s="17"/>
      <c r="AA889" s="17"/>
      <c r="AB889" s="17"/>
      <c r="AC889" s="17"/>
      <c r="AD889" s="17"/>
      <c r="AE889" s="17"/>
    </row>
    <row r="890">
      <c r="A890" s="50"/>
      <c r="B890" s="59"/>
      <c r="C890" s="59"/>
      <c r="D890" s="50"/>
      <c r="E890" s="50"/>
      <c r="F890" s="50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6"/>
      <c r="X890" s="16"/>
      <c r="Y890" s="16"/>
      <c r="Z890" s="17"/>
      <c r="AA890" s="17"/>
      <c r="AB890" s="17"/>
      <c r="AC890" s="17"/>
      <c r="AD890" s="17"/>
      <c r="AE890" s="17"/>
    </row>
    <row r="891">
      <c r="A891" s="49"/>
      <c r="B891" s="58"/>
      <c r="C891" s="58"/>
      <c r="D891" s="49"/>
      <c r="E891" s="49"/>
      <c r="F891" s="49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6"/>
      <c r="X891" s="16"/>
      <c r="Y891" s="16"/>
      <c r="Z891" s="17"/>
      <c r="AA891" s="17"/>
      <c r="AB891" s="17"/>
      <c r="AC891" s="17"/>
      <c r="AD891" s="17"/>
      <c r="AE891" s="17"/>
    </row>
    <row r="892">
      <c r="A892" s="50"/>
      <c r="B892" s="59"/>
      <c r="C892" s="59"/>
      <c r="D892" s="50"/>
      <c r="E892" s="50"/>
      <c r="F892" s="50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6"/>
      <c r="X892" s="16"/>
      <c r="Y892" s="16"/>
      <c r="Z892" s="17"/>
      <c r="AA892" s="17"/>
      <c r="AB892" s="17"/>
      <c r="AC892" s="17"/>
      <c r="AD892" s="17"/>
      <c r="AE892" s="17"/>
    </row>
    <row r="893">
      <c r="A893" s="49"/>
      <c r="B893" s="58"/>
      <c r="C893" s="58"/>
      <c r="D893" s="49"/>
      <c r="E893" s="49"/>
      <c r="F893" s="49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6"/>
      <c r="X893" s="16"/>
      <c r="Y893" s="16"/>
      <c r="Z893" s="17"/>
      <c r="AA893" s="17"/>
      <c r="AB893" s="17"/>
      <c r="AC893" s="17"/>
      <c r="AD893" s="17"/>
      <c r="AE893" s="17"/>
    </row>
    <row r="894">
      <c r="A894" s="50"/>
      <c r="B894" s="59"/>
      <c r="C894" s="59"/>
      <c r="D894" s="50"/>
      <c r="E894" s="50"/>
      <c r="F894" s="50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6"/>
      <c r="X894" s="16"/>
      <c r="Y894" s="16"/>
      <c r="Z894" s="17"/>
      <c r="AA894" s="17"/>
      <c r="AB894" s="17"/>
      <c r="AC894" s="17"/>
      <c r="AD894" s="17"/>
      <c r="AE894" s="17"/>
    </row>
    <row r="895">
      <c r="A895" s="49"/>
      <c r="B895" s="58"/>
      <c r="C895" s="58"/>
      <c r="D895" s="49"/>
      <c r="E895" s="49"/>
      <c r="F895" s="49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6"/>
      <c r="X895" s="16"/>
      <c r="Y895" s="16"/>
      <c r="Z895" s="17"/>
      <c r="AA895" s="17"/>
      <c r="AB895" s="17"/>
      <c r="AC895" s="17"/>
      <c r="AD895" s="17"/>
      <c r="AE895" s="17"/>
    </row>
    <row r="896">
      <c r="A896" s="50"/>
      <c r="B896" s="59"/>
      <c r="C896" s="59"/>
      <c r="D896" s="50"/>
      <c r="E896" s="50"/>
      <c r="F896" s="50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6"/>
      <c r="X896" s="16"/>
      <c r="Y896" s="16"/>
      <c r="Z896" s="17"/>
      <c r="AA896" s="17"/>
      <c r="AB896" s="17"/>
      <c r="AC896" s="17"/>
      <c r="AD896" s="17"/>
      <c r="AE896" s="17"/>
    </row>
    <row r="897">
      <c r="A897" s="49"/>
      <c r="B897" s="58"/>
      <c r="C897" s="58"/>
      <c r="D897" s="49"/>
      <c r="E897" s="49"/>
      <c r="F897" s="49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6"/>
      <c r="X897" s="16"/>
      <c r="Y897" s="16"/>
      <c r="Z897" s="17"/>
      <c r="AA897" s="17"/>
      <c r="AB897" s="17"/>
      <c r="AC897" s="17"/>
      <c r="AD897" s="17"/>
      <c r="AE897" s="17"/>
    </row>
    <row r="898">
      <c r="A898" s="50"/>
      <c r="B898" s="59"/>
      <c r="C898" s="59"/>
      <c r="D898" s="50"/>
      <c r="E898" s="50"/>
      <c r="F898" s="50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6"/>
      <c r="X898" s="16"/>
      <c r="Y898" s="16"/>
      <c r="Z898" s="17"/>
      <c r="AA898" s="17"/>
      <c r="AB898" s="17"/>
      <c r="AC898" s="17"/>
      <c r="AD898" s="17"/>
      <c r="AE898" s="17"/>
    </row>
    <row r="899">
      <c r="A899" s="49"/>
      <c r="B899" s="58"/>
      <c r="C899" s="58"/>
      <c r="D899" s="49"/>
      <c r="E899" s="49"/>
      <c r="F899" s="49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6"/>
      <c r="X899" s="16"/>
      <c r="Y899" s="16"/>
      <c r="Z899" s="17"/>
      <c r="AA899" s="17"/>
      <c r="AB899" s="17"/>
      <c r="AC899" s="17"/>
      <c r="AD899" s="17"/>
      <c r="AE899" s="17"/>
    </row>
    <row r="900">
      <c r="A900" s="50"/>
      <c r="B900" s="59"/>
      <c r="C900" s="59"/>
      <c r="D900" s="50"/>
      <c r="E900" s="50"/>
      <c r="F900" s="50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6"/>
      <c r="X900" s="16"/>
      <c r="Y900" s="16"/>
      <c r="Z900" s="17"/>
      <c r="AA900" s="17"/>
      <c r="AB900" s="17"/>
      <c r="AC900" s="17"/>
      <c r="AD900" s="17"/>
      <c r="AE900" s="17"/>
    </row>
    <row r="901">
      <c r="A901" s="49"/>
      <c r="B901" s="58"/>
      <c r="C901" s="58"/>
      <c r="D901" s="49"/>
      <c r="E901" s="49"/>
      <c r="F901" s="49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6"/>
      <c r="X901" s="16"/>
      <c r="Y901" s="16"/>
      <c r="Z901" s="17"/>
      <c r="AA901" s="17"/>
      <c r="AB901" s="17"/>
      <c r="AC901" s="17"/>
      <c r="AD901" s="17"/>
      <c r="AE901" s="17"/>
    </row>
    <row r="902">
      <c r="A902" s="50"/>
      <c r="B902" s="59"/>
      <c r="C902" s="59"/>
      <c r="D902" s="50"/>
      <c r="E902" s="50"/>
      <c r="F902" s="50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6"/>
      <c r="X902" s="16"/>
      <c r="Y902" s="16"/>
      <c r="Z902" s="17"/>
      <c r="AA902" s="17"/>
      <c r="AB902" s="17"/>
      <c r="AC902" s="17"/>
      <c r="AD902" s="17"/>
      <c r="AE902" s="17"/>
    </row>
    <row r="903">
      <c r="A903" s="49"/>
      <c r="B903" s="58"/>
      <c r="C903" s="58"/>
      <c r="D903" s="49"/>
      <c r="E903" s="49"/>
      <c r="F903" s="49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6"/>
      <c r="X903" s="16"/>
      <c r="Y903" s="16"/>
      <c r="Z903" s="17"/>
      <c r="AA903" s="17"/>
      <c r="AB903" s="17"/>
      <c r="AC903" s="17"/>
      <c r="AD903" s="17"/>
      <c r="AE903" s="17"/>
    </row>
    <row r="904">
      <c r="A904" s="50"/>
      <c r="B904" s="59"/>
      <c r="C904" s="59"/>
      <c r="D904" s="50"/>
      <c r="E904" s="50"/>
      <c r="F904" s="50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6"/>
      <c r="X904" s="16"/>
      <c r="Y904" s="16"/>
      <c r="Z904" s="17"/>
      <c r="AA904" s="17"/>
      <c r="AB904" s="17"/>
      <c r="AC904" s="17"/>
      <c r="AD904" s="17"/>
      <c r="AE904" s="17"/>
    </row>
    <row r="905">
      <c r="A905" s="49"/>
      <c r="B905" s="58"/>
      <c r="C905" s="58"/>
      <c r="D905" s="49"/>
      <c r="E905" s="49"/>
      <c r="F905" s="49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6"/>
      <c r="X905" s="16"/>
      <c r="Y905" s="16"/>
      <c r="Z905" s="17"/>
      <c r="AA905" s="17"/>
      <c r="AB905" s="17"/>
      <c r="AC905" s="17"/>
      <c r="AD905" s="17"/>
      <c r="AE905" s="17"/>
    </row>
    <row r="906">
      <c r="A906" s="50"/>
      <c r="B906" s="59"/>
      <c r="C906" s="59"/>
      <c r="D906" s="50"/>
      <c r="E906" s="50"/>
      <c r="F906" s="50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6"/>
      <c r="X906" s="16"/>
      <c r="Y906" s="16"/>
      <c r="Z906" s="17"/>
      <c r="AA906" s="17"/>
      <c r="AB906" s="17"/>
      <c r="AC906" s="17"/>
      <c r="AD906" s="17"/>
      <c r="AE906" s="17"/>
    </row>
    <row r="907">
      <c r="A907" s="49"/>
      <c r="B907" s="58"/>
      <c r="C907" s="58"/>
      <c r="D907" s="49"/>
      <c r="E907" s="49"/>
      <c r="F907" s="49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6"/>
      <c r="X907" s="16"/>
      <c r="Y907" s="16"/>
      <c r="Z907" s="17"/>
      <c r="AA907" s="17"/>
      <c r="AB907" s="17"/>
      <c r="AC907" s="17"/>
      <c r="AD907" s="17"/>
      <c r="AE907" s="17"/>
    </row>
    <row r="908">
      <c r="A908" s="50"/>
      <c r="B908" s="59"/>
      <c r="C908" s="59"/>
      <c r="D908" s="50"/>
      <c r="E908" s="50"/>
      <c r="F908" s="50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6"/>
      <c r="X908" s="16"/>
      <c r="Y908" s="16"/>
      <c r="Z908" s="17"/>
      <c r="AA908" s="17"/>
      <c r="AB908" s="17"/>
      <c r="AC908" s="17"/>
      <c r="AD908" s="17"/>
      <c r="AE908" s="17"/>
    </row>
    <row r="909">
      <c r="A909" s="49"/>
      <c r="B909" s="58"/>
      <c r="C909" s="58"/>
      <c r="D909" s="49"/>
      <c r="E909" s="49"/>
      <c r="F909" s="49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6"/>
      <c r="X909" s="16"/>
      <c r="Y909" s="16"/>
      <c r="Z909" s="17"/>
      <c r="AA909" s="17"/>
      <c r="AB909" s="17"/>
      <c r="AC909" s="17"/>
      <c r="AD909" s="17"/>
      <c r="AE909" s="17"/>
    </row>
    <row r="910">
      <c r="A910" s="50"/>
      <c r="B910" s="59"/>
      <c r="C910" s="59"/>
      <c r="D910" s="50"/>
      <c r="E910" s="50"/>
      <c r="F910" s="50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6"/>
      <c r="X910" s="16"/>
      <c r="Y910" s="16"/>
      <c r="Z910" s="17"/>
      <c r="AA910" s="17"/>
      <c r="AB910" s="17"/>
      <c r="AC910" s="17"/>
      <c r="AD910" s="17"/>
      <c r="AE910" s="17"/>
    </row>
    <row r="911">
      <c r="A911" s="49"/>
      <c r="B911" s="58"/>
      <c r="C911" s="58"/>
      <c r="D911" s="49"/>
      <c r="E911" s="49"/>
      <c r="F911" s="4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6"/>
      <c r="X911" s="16"/>
      <c r="Y911" s="16"/>
      <c r="Z911" s="17"/>
      <c r="AA911" s="17"/>
      <c r="AB911" s="17"/>
      <c r="AC911" s="17"/>
      <c r="AD911" s="17"/>
      <c r="AE911" s="17"/>
    </row>
    <row r="912">
      <c r="A912" s="50"/>
      <c r="B912" s="59"/>
      <c r="C912" s="59"/>
      <c r="D912" s="50"/>
      <c r="E912" s="50"/>
      <c r="F912" s="50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6"/>
      <c r="X912" s="16"/>
      <c r="Y912" s="16"/>
      <c r="Z912" s="17"/>
      <c r="AA912" s="17"/>
      <c r="AB912" s="17"/>
      <c r="AC912" s="17"/>
      <c r="AD912" s="17"/>
      <c r="AE912" s="17"/>
    </row>
    <row r="913">
      <c r="A913" s="49"/>
      <c r="B913" s="58"/>
      <c r="C913" s="58"/>
      <c r="D913" s="49"/>
      <c r="E913" s="49"/>
      <c r="F913" s="49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6"/>
      <c r="X913" s="16"/>
      <c r="Y913" s="16"/>
      <c r="Z913" s="17"/>
      <c r="AA913" s="17"/>
      <c r="AB913" s="17"/>
      <c r="AC913" s="17"/>
      <c r="AD913" s="17"/>
      <c r="AE913" s="17"/>
    </row>
    <row r="914">
      <c r="A914" s="50"/>
      <c r="B914" s="59"/>
      <c r="C914" s="59"/>
      <c r="D914" s="50"/>
      <c r="E914" s="50"/>
      <c r="F914" s="50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6"/>
      <c r="X914" s="16"/>
      <c r="Y914" s="16"/>
      <c r="Z914" s="17"/>
      <c r="AA914" s="17"/>
      <c r="AB914" s="17"/>
      <c r="AC914" s="17"/>
      <c r="AD914" s="17"/>
      <c r="AE914" s="17"/>
    </row>
    <row r="915">
      <c r="A915" s="49"/>
      <c r="B915" s="58"/>
      <c r="C915" s="58"/>
      <c r="D915" s="49"/>
      <c r="E915" s="49"/>
      <c r="F915" s="49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6"/>
      <c r="X915" s="16"/>
      <c r="Y915" s="16"/>
      <c r="Z915" s="17"/>
      <c r="AA915" s="17"/>
      <c r="AB915" s="17"/>
      <c r="AC915" s="17"/>
      <c r="AD915" s="17"/>
      <c r="AE915" s="17"/>
    </row>
    <row r="916">
      <c r="A916" s="50"/>
      <c r="B916" s="59"/>
      <c r="C916" s="59"/>
      <c r="D916" s="50"/>
      <c r="E916" s="50"/>
      <c r="F916" s="50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6"/>
      <c r="X916" s="16"/>
      <c r="Y916" s="16"/>
      <c r="Z916" s="17"/>
      <c r="AA916" s="17"/>
      <c r="AB916" s="17"/>
      <c r="AC916" s="17"/>
      <c r="AD916" s="17"/>
      <c r="AE916" s="17"/>
    </row>
    <row r="917">
      <c r="A917" s="49"/>
      <c r="B917" s="58"/>
      <c r="C917" s="58"/>
      <c r="D917" s="49"/>
      <c r="E917" s="49"/>
      <c r="F917" s="49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6"/>
      <c r="X917" s="16"/>
      <c r="Y917" s="16"/>
      <c r="Z917" s="17"/>
      <c r="AA917" s="17"/>
      <c r="AB917" s="17"/>
      <c r="AC917" s="17"/>
      <c r="AD917" s="17"/>
      <c r="AE917" s="17"/>
    </row>
    <row r="918">
      <c r="A918" s="50"/>
      <c r="B918" s="59"/>
      <c r="C918" s="59"/>
      <c r="D918" s="50"/>
      <c r="E918" s="50"/>
      <c r="F918" s="50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6"/>
      <c r="X918" s="16"/>
      <c r="Y918" s="16"/>
      <c r="Z918" s="17"/>
      <c r="AA918" s="17"/>
      <c r="AB918" s="17"/>
      <c r="AC918" s="17"/>
      <c r="AD918" s="17"/>
      <c r="AE918" s="17"/>
    </row>
    <row r="919">
      <c r="A919" s="49"/>
      <c r="B919" s="58"/>
      <c r="C919" s="58"/>
      <c r="D919" s="49"/>
      <c r="E919" s="49"/>
      <c r="F919" s="49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6"/>
      <c r="X919" s="16"/>
      <c r="Y919" s="16"/>
      <c r="Z919" s="17"/>
      <c r="AA919" s="17"/>
      <c r="AB919" s="17"/>
      <c r="AC919" s="17"/>
      <c r="AD919" s="17"/>
      <c r="AE919" s="17"/>
    </row>
    <row r="920">
      <c r="A920" s="50"/>
      <c r="B920" s="59"/>
      <c r="C920" s="59"/>
      <c r="D920" s="50"/>
      <c r="E920" s="50"/>
      <c r="F920" s="50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6"/>
      <c r="X920" s="16"/>
      <c r="Y920" s="16"/>
      <c r="Z920" s="17"/>
      <c r="AA920" s="17"/>
      <c r="AB920" s="17"/>
      <c r="AC920" s="17"/>
      <c r="AD920" s="17"/>
      <c r="AE920" s="17"/>
    </row>
    <row r="921">
      <c r="A921" s="49"/>
      <c r="B921" s="58"/>
      <c r="C921" s="58"/>
      <c r="D921" s="49"/>
      <c r="E921" s="49"/>
      <c r="F921" s="49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6"/>
      <c r="X921" s="16"/>
      <c r="Y921" s="16"/>
      <c r="Z921" s="17"/>
      <c r="AA921" s="17"/>
      <c r="AB921" s="17"/>
      <c r="AC921" s="17"/>
      <c r="AD921" s="17"/>
      <c r="AE921" s="17"/>
    </row>
    <row r="922">
      <c r="A922" s="50"/>
      <c r="B922" s="59"/>
      <c r="C922" s="59"/>
      <c r="D922" s="50"/>
      <c r="E922" s="50"/>
      <c r="F922" s="50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6"/>
      <c r="X922" s="16"/>
      <c r="Y922" s="16"/>
      <c r="Z922" s="17"/>
      <c r="AA922" s="17"/>
      <c r="AB922" s="17"/>
      <c r="AC922" s="17"/>
      <c r="AD922" s="17"/>
      <c r="AE922" s="17"/>
    </row>
    <row r="923">
      <c r="A923" s="49"/>
      <c r="B923" s="58"/>
      <c r="C923" s="58"/>
      <c r="D923" s="49"/>
      <c r="E923" s="49"/>
      <c r="F923" s="49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6"/>
      <c r="X923" s="16"/>
      <c r="Y923" s="16"/>
      <c r="Z923" s="17"/>
      <c r="AA923" s="17"/>
      <c r="AB923" s="17"/>
      <c r="AC923" s="17"/>
      <c r="AD923" s="17"/>
      <c r="AE923" s="17"/>
    </row>
    <row r="924">
      <c r="A924" s="50"/>
      <c r="B924" s="59"/>
      <c r="C924" s="59"/>
      <c r="D924" s="50"/>
      <c r="E924" s="50"/>
      <c r="F924" s="50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6"/>
      <c r="X924" s="16"/>
      <c r="Y924" s="16"/>
      <c r="Z924" s="17"/>
      <c r="AA924" s="17"/>
      <c r="AB924" s="17"/>
      <c r="AC924" s="17"/>
      <c r="AD924" s="17"/>
      <c r="AE924" s="17"/>
    </row>
    <row r="925">
      <c r="A925" s="49"/>
      <c r="B925" s="58"/>
      <c r="C925" s="58"/>
      <c r="D925" s="49"/>
      <c r="E925" s="49"/>
      <c r="F925" s="49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6"/>
      <c r="X925" s="16"/>
      <c r="Y925" s="16"/>
      <c r="Z925" s="17"/>
      <c r="AA925" s="17"/>
      <c r="AB925" s="17"/>
      <c r="AC925" s="17"/>
      <c r="AD925" s="17"/>
      <c r="AE925" s="17"/>
    </row>
    <row r="926">
      <c r="A926" s="50"/>
      <c r="B926" s="59"/>
      <c r="C926" s="59"/>
      <c r="D926" s="50"/>
      <c r="E926" s="50"/>
      <c r="F926" s="50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6"/>
      <c r="X926" s="16"/>
      <c r="Y926" s="16"/>
      <c r="Z926" s="17"/>
      <c r="AA926" s="17"/>
      <c r="AB926" s="17"/>
      <c r="AC926" s="17"/>
      <c r="AD926" s="17"/>
      <c r="AE926" s="17"/>
    </row>
    <row r="927">
      <c r="A927" s="49"/>
      <c r="B927" s="58"/>
      <c r="C927" s="58"/>
      <c r="D927" s="49"/>
      <c r="E927" s="49"/>
      <c r="F927" s="49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6"/>
      <c r="X927" s="16"/>
      <c r="Y927" s="16"/>
      <c r="Z927" s="17"/>
      <c r="AA927" s="17"/>
      <c r="AB927" s="17"/>
      <c r="AC927" s="17"/>
      <c r="AD927" s="17"/>
      <c r="AE927" s="17"/>
    </row>
    <row r="928">
      <c r="A928" s="50"/>
      <c r="B928" s="59"/>
      <c r="C928" s="59"/>
      <c r="D928" s="50"/>
      <c r="E928" s="50"/>
      <c r="F928" s="50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6"/>
      <c r="X928" s="16"/>
      <c r="Y928" s="16"/>
      <c r="Z928" s="17"/>
      <c r="AA928" s="17"/>
      <c r="AB928" s="17"/>
      <c r="AC928" s="17"/>
      <c r="AD928" s="17"/>
      <c r="AE928" s="17"/>
    </row>
    <row r="929">
      <c r="A929" s="49"/>
      <c r="B929" s="58"/>
      <c r="C929" s="58"/>
      <c r="D929" s="49"/>
      <c r="E929" s="49"/>
      <c r="F929" s="49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6"/>
      <c r="X929" s="16"/>
      <c r="Y929" s="16"/>
      <c r="Z929" s="17"/>
      <c r="AA929" s="17"/>
      <c r="AB929" s="17"/>
      <c r="AC929" s="17"/>
      <c r="AD929" s="17"/>
      <c r="AE929" s="17"/>
    </row>
    <row r="930">
      <c r="A930" s="50"/>
      <c r="B930" s="59"/>
      <c r="C930" s="59"/>
      <c r="D930" s="50"/>
      <c r="E930" s="50"/>
      <c r="F930" s="50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6"/>
      <c r="X930" s="16"/>
      <c r="Y930" s="16"/>
      <c r="Z930" s="17"/>
      <c r="AA930" s="17"/>
      <c r="AB930" s="17"/>
      <c r="AC930" s="17"/>
      <c r="AD930" s="17"/>
      <c r="AE930" s="17"/>
    </row>
    <row r="931">
      <c r="A931" s="49"/>
      <c r="B931" s="58"/>
      <c r="C931" s="58"/>
      <c r="D931" s="49"/>
      <c r="E931" s="49"/>
      <c r="F931" s="49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6"/>
      <c r="X931" s="16"/>
      <c r="Y931" s="16"/>
      <c r="Z931" s="17"/>
      <c r="AA931" s="17"/>
      <c r="AB931" s="17"/>
      <c r="AC931" s="17"/>
      <c r="AD931" s="17"/>
      <c r="AE931" s="17"/>
    </row>
    <row r="932">
      <c r="A932" s="50"/>
      <c r="B932" s="59"/>
      <c r="C932" s="59"/>
      <c r="D932" s="50"/>
      <c r="E932" s="50"/>
      <c r="F932" s="50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6"/>
      <c r="X932" s="16"/>
      <c r="Y932" s="16"/>
      <c r="Z932" s="17"/>
      <c r="AA932" s="17"/>
      <c r="AB932" s="17"/>
      <c r="AC932" s="17"/>
      <c r="AD932" s="17"/>
      <c r="AE932" s="17"/>
    </row>
    <row r="933">
      <c r="A933" s="49"/>
      <c r="B933" s="58"/>
      <c r="C933" s="58"/>
      <c r="D933" s="49"/>
      <c r="E933" s="49"/>
      <c r="F933" s="49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6"/>
      <c r="X933" s="16"/>
      <c r="Y933" s="16"/>
      <c r="Z933" s="17"/>
      <c r="AA933" s="17"/>
      <c r="AB933" s="17"/>
      <c r="AC933" s="17"/>
      <c r="AD933" s="17"/>
      <c r="AE933" s="17"/>
    </row>
    <row r="934">
      <c r="A934" s="50"/>
      <c r="B934" s="59"/>
      <c r="C934" s="59"/>
      <c r="D934" s="50"/>
      <c r="E934" s="50"/>
      <c r="F934" s="50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6"/>
      <c r="X934" s="16"/>
      <c r="Y934" s="16"/>
      <c r="Z934" s="17"/>
      <c r="AA934" s="17"/>
      <c r="AB934" s="17"/>
      <c r="AC934" s="17"/>
      <c r="AD934" s="17"/>
      <c r="AE934" s="17"/>
    </row>
    <row r="935">
      <c r="A935" s="49"/>
      <c r="B935" s="58"/>
      <c r="C935" s="58"/>
      <c r="D935" s="49"/>
      <c r="E935" s="49"/>
      <c r="F935" s="49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6"/>
      <c r="X935" s="16"/>
      <c r="Y935" s="16"/>
      <c r="Z935" s="17"/>
      <c r="AA935" s="17"/>
      <c r="AB935" s="17"/>
      <c r="AC935" s="17"/>
      <c r="AD935" s="17"/>
      <c r="AE935" s="17"/>
    </row>
    <row r="936">
      <c r="A936" s="50"/>
      <c r="B936" s="59"/>
      <c r="C936" s="59"/>
      <c r="D936" s="50"/>
      <c r="E936" s="50"/>
      <c r="F936" s="50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6"/>
      <c r="X936" s="16"/>
      <c r="Y936" s="16"/>
      <c r="Z936" s="17"/>
      <c r="AA936" s="17"/>
      <c r="AB936" s="17"/>
      <c r="AC936" s="17"/>
      <c r="AD936" s="17"/>
      <c r="AE936" s="17"/>
    </row>
    <row r="937">
      <c r="A937" s="49"/>
      <c r="B937" s="58"/>
      <c r="C937" s="58"/>
      <c r="D937" s="49"/>
      <c r="E937" s="49"/>
      <c r="F937" s="49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6"/>
      <c r="X937" s="16"/>
      <c r="Y937" s="16"/>
      <c r="Z937" s="17"/>
      <c r="AA937" s="17"/>
      <c r="AB937" s="17"/>
      <c r="AC937" s="17"/>
      <c r="AD937" s="17"/>
      <c r="AE937" s="17"/>
    </row>
    <row r="938">
      <c r="A938" s="50"/>
      <c r="B938" s="59"/>
      <c r="C938" s="59"/>
      <c r="D938" s="50"/>
      <c r="E938" s="50"/>
      <c r="F938" s="50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6"/>
      <c r="X938" s="16"/>
      <c r="Y938" s="16"/>
      <c r="Z938" s="17"/>
      <c r="AA938" s="17"/>
      <c r="AB938" s="17"/>
      <c r="AC938" s="17"/>
      <c r="AD938" s="17"/>
      <c r="AE938" s="17"/>
    </row>
    <row r="939">
      <c r="A939" s="49"/>
      <c r="B939" s="58"/>
      <c r="C939" s="58"/>
      <c r="D939" s="49"/>
      <c r="E939" s="49"/>
      <c r="F939" s="49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6"/>
      <c r="X939" s="16"/>
      <c r="Y939" s="16"/>
      <c r="Z939" s="17"/>
      <c r="AA939" s="17"/>
      <c r="AB939" s="17"/>
      <c r="AC939" s="17"/>
      <c r="AD939" s="17"/>
      <c r="AE939" s="17"/>
    </row>
    <row r="940">
      <c r="A940" s="50"/>
      <c r="B940" s="59"/>
      <c r="C940" s="59"/>
      <c r="D940" s="50"/>
      <c r="E940" s="50"/>
      <c r="F940" s="50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6"/>
      <c r="X940" s="16"/>
      <c r="Y940" s="16"/>
      <c r="Z940" s="17"/>
      <c r="AA940" s="17"/>
      <c r="AB940" s="17"/>
      <c r="AC940" s="17"/>
      <c r="AD940" s="17"/>
      <c r="AE940" s="17"/>
    </row>
    <row r="941">
      <c r="A941" s="49"/>
      <c r="B941" s="58"/>
      <c r="C941" s="58"/>
      <c r="D941" s="49"/>
      <c r="E941" s="49"/>
      <c r="F941" s="49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6"/>
      <c r="X941" s="16"/>
      <c r="Y941" s="16"/>
      <c r="Z941" s="17"/>
      <c r="AA941" s="17"/>
      <c r="AB941" s="17"/>
      <c r="AC941" s="17"/>
      <c r="AD941" s="17"/>
      <c r="AE941" s="17"/>
    </row>
    <row r="942">
      <c r="A942" s="50"/>
      <c r="B942" s="59"/>
      <c r="C942" s="59"/>
      <c r="D942" s="50"/>
      <c r="E942" s="50"/>
      <c r="F942" s="50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6"/>
      <c r="X942" s="16"/>
      <c r="Y942" s="16"/>
      <c r="Z942" s="17"/>
      <c r="AA942" s="17"/>
      <c r="AB942" s="17"/>
      <c r="AC942" s="17"/>
      <c r="AD942" s="17"/>
      <c r="AE942" s="17"/>
    </row>
    <row r="943">
      <c r="A943" s="49"/>
      <c r="B943" s="58"/>
      <c r="C943" s="58"/>
      <c r="D943" s="49"/>
      <c r="E943" s="49"/>
      <c r="F943" s="49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6"/>
      <c r="X943" s="16"/>
      <c r="Y943" s="16"/>
      <c r="Z943" s="17"/>
      <c r="AA943" s="17"/>
      <c r="AB943" s="17"/>
      <c r="AC943" s="17"/>
      <c r="AD943" s="17"/>
      <c r="AE943" s="17"/>
    </row>
    <row r="944">
      <c r="A944" s="50"/>
      <c r="B944" s="59"/>
      <c r="C944" s="59"/>
      <c r="D944" s="50"/>
      <c r="E944" s="50"/>
      <c r="F944" s="50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6"/>
      <c r="X944" s="16"/>
      <c r="Y944" s="16"/>
      <c r="Z944" s="17"/>
      <c r="AA944" s="17"/>
      <c r="AB944" s="17"/>
      <c r="AC944" s="17"/>
      <c r="AD944" s="17"/>
      <c r="AE944" s="17"/>
    </row>
    <row r="945">
      <c r="A945" s="49"/>
      <c r="B945" s="58"/>
      <c r="C945" s="58"/>
      <c r="D945" s="49"/>
      <c r="E945" s="49"/>
      <c r="F945" s="49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6"/>
      <c r="X945" s="16"/>
      <c r="Y945" s="16"/>
      <c r="Z945" s="17"/>
      <c r="AA945" s="17"/>
      <c r="AB945" s="17"/>
      <c r="AC945" s="17"/>
      <c r="AD945" s="17"/>
      <c r="AE945" s="17"/>
    </row>
    <row r="946">
      <c r="A946" s="50"/>
      <c r="B946" s="59"/>
      <c r="C946" s="59"/>
      <c r="D946" s="50"/>
      <c r="E946" s="50"/>
      <c r="F946" s="50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6"/>
      <c r="X946" s="16"/>
      <c r="Y946" s="16"/>
      <c r="Z946" s="17"/>
      <c r="AA946" s="17"/>
      <c r="AB946" s="17"/>
      <c r="AC946" s="17"/>
      <c r="AD946" s="17"/>
      <c r="AE946" s="17"/>
    </row>
    <row r="947">
      <c r="A947" s="49"/>
      <c r="B947" s="58"/>
      <c r="C947" s="58"/>
      <c r="D947" s="49"/>
      <c r="E947" s="49"/>
      <c r="F947" s="49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6"/>
      <c r="X947" s="16"/>
      <c r="Y947" s="16"/>
      <c r="Z947" s="17"/>
      <c r="AA947" s="17"/>
      <c r="AB947" s="17"/>
      <c r="AC947" s="17"/>
      <c r="AD947" s="17"/>
      <c r="AE947" s="17"/>
    </row>
    <row r="948">
      <c r="A948" s="50"/>
      <c r="B948" s="59"/>
      <c r="C948" s="59"/>
      <c r="D948" s="50"/>
      <c r="E948" s="50"/>
      <c r="F948" s="50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6"/>
      <c r="X948" s="16"/>
      <c r="Y948" s="16"/>
      <c r="Z948" s="17"/>
      <c r="AA948" s="17"/>
      <c r="AB948" s="17"/>
      <c r="AC948" s="17"/>
      <c r="AD948" s="17"/>
      <c r="AE948" s="17"/>
    </row>
    <row r="949">
      <c r="A949" s="49"/>
      <c r="B949" s="58"/>
      <c r="C949" s="58"/>
      <c r="D949" s="49"/>
      <c r="E949" s="49"/>
      <c r="F949" s="49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6"/>
      <c r="X949" s="16"/>
      <c r="Y949" s="16"/>
      <c r="Z949" s="17"/>
      <c r="AA949" s="17"/>
      <c r="AB949" s="17"/>
      <c r="AC949" s="17"/>
      <c r="AD949" s="17"/>
      <c r="AE949" s="17"/>
    </row>
    <row r="950">
      <c r="A950" s="50"/>
      <c r="B950" s="59"/>
      <c r="C950" s="59"/>
      <c r="D950" s="50"/>
      <c r="E950" s="50"/>
      <c r="F950" s="50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6"/>
      <c r="X950" s="16"/>
      <c r="Y950" s="16"/>
      <c r="Z950" s="17"/>
      <c r="AA950" s="17"/>
      <c r="AB950" s="17"/>
      <c r="AC950" s="17"/>
      <c r="AD950" s="17"/>
      <c r="AE950" s="17"/>
    </row>
    <row r="951">
      <c r="A951" s="49"/>
      <c r="B951" s="58"/>
      <c r="C951" s="58"/>
      <c r="D951" s="49"/>
      <c r="E951" s="49"/>
      <c r="F951" s="49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6"/>
      <c r="X951" s="16"/>
      <c r="Y951" s="16"/>
      <c r="Z951" s="17"/>
      <c r="AA951" s="17"/>
      <c r="AB951" s="17"/>
      <c r="AC951" s="17"/>
      <c r="AD951" s="17"/>
      <c r="AE951" s="17"/>
    </row>
    <row r="952">
      <c r="A952" s="50"/>
      <c r="B952" s="59"/>
      <c r="C952" s="59"/>
      <c r="D952" s="50"/>
      <c r="E952" s="50"/>
      <c r="F952" s="50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6"/>
      <c r="X952" s="16"/>
      <c r="Y952" s="16"/>
      <c r="Z952" s="17"/>
      <c r="AA952" s="17"/>
      <c r="AB952" s="17"/>
      <c r="AC952" s="17"/>
      <c r="AD952" s="17"/>
      <c r="AE952" s="17"/>
    </row>
    <row r="953">
      <c r="A953" s="49"/>
      <c r="B953" s="58"/>
      <c r="C953" s="58"/>
      <c r="D953" s="49"/>
      <c r="E953" s="49"/>
      <c r="F953" s="49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6"/>
      <c r="X953" s="16"/>
      <c r="Y953" s="16"/>
      <c r="Z953" s="17"/>
      <c r="AA953" s="17"/>
      <c r="AB953" s="17"/>
      <c r="AC953" s="17"/>
      <c r="AD953" s="17"/>
      <c r="AE953" s="17"/>
    </row>
    <row r="954">
      <c r="A954" s="50"/>
      <c r="B954" s="59"/>
      <c r="C954" s="59"/>
      <c r="D954" s="50"/>
      <c r="E954" s="50"/>
      <c r="F954" s="50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6"/>
      <c r="X954" s="16"/>
      <c r="Y954" s="16"/>
      <c r="Z954" s="17"/>
      <c r="AA954" s="17"/>
      <c r="AB954" s="17"/>
      <c r="AC954" s="17"/>
      <c r="AD954" s="17"/>
      <c r="AE954" s="17"/>
    </row>
    <row r="955">
      <c r="A955" s="49"/>
      <c r="B955" s="58"/>
      <c r="C955" s="58"/>
      <c r="D955" s="49"/>
      <c r="E955" s="49"/>
      <c r="F955" s="49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6"/>
      <c r="X955" s="16"/>
      <c r="Y955" s="16"/>
      <c r="Z955" s="17"/>
      <c r="AA955" s="17"/>
      <c r="AB955" s="17"/>
      <c r="AC955" s="17"/>
      <c r="AD955" s="17"/>
      <c r="AE955" s="17"/>
    </row>
    <row r="956">
      <c r="A956" s="50"/>
      <c r="B956" s="59"/>
      <c r="C956" s="59"/>
      <c r="D956" s="50"/>
      <c r="E956" s="50"/>
      <c r="F956" s="50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6"/>
      <c r="X956" s="16"/>
      <c r="Y956" s="16"/>
      <c r="Z956" s="17"/>
      <c r="AA956" s="17"/>
      <c r="AB956" s="17"/>
      <c r="AC956" s="17"/>
      <c r="AD956" s="17"/>
      <c r="AE956" s="17"/>
    </row>
    <row r="957">
      <c r="A957" s="49"/>
      <c r="B957" s="58"/>
      <c r="C957" s="58"/>
      <c r="D957" s="49"/>
      <c r="E957" s="49"/>
      <c r="F957" s="49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6"/>
      <c r="X957" s="16"/>
      <c r="Y957" s="16"/>
      <c r="Z957" s="17"/>
      <c r="AA957" s="17"/>
      <c r="AB957" s="17"/>
      <c r="AC957" s="17"/>
      <c r="AD957" s="17"/>
      <c r="AE957" s="17"/>
    </row>
    <row r="958">
      <c r="A958" s="50"/>
      <c r="B958" s="59"/>
      <c r="C958" s="59"/>
      <c r="D958" s="50"/>
      <c r="E958" s="50"/>
      <c r="F958" s="50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6"/>
      <c r="X958" s="16"/>
      <c r="Y958" s="16"/>
      <c r="Z958" s="17"/>
      <c r="AA958" s="17"/>
      <c r="AB958" s="17"/>
      <c r="AC958" s="17"/>
      <c r="AD958" s="17"/>
      <c r="AE958" s="17"/>
    </row>
    <row r="959">
      <c r="A959" s="49"/>
      <c r="B959" s="58"/>
      <c r="C959" s="58"/>
      <c r="D959" s="49"/>
      <c r="E959" s="49"/>
      <c r="F959" s="49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6"/>
      <c r="X959" s="16"/>
      <c r="Y959" s="16"/>
      <c r="Z959" s="17"/>
      <c r="AA959" s="17"/>
      <c r="AB959" s="17"/>
      <c r="AC959" s="17"/>
      <c r="AD959" s="17"/>
      <c r="AE959" s="17"/>
    </row>
    <row r="960">
      <c r="A960" s="50"/>
      <c r="B960" s="59"/>
      <c r="C960" s="59"/>
      <c r="D960" s="50"/>
      <c r="E960" s="50"/>
      <c r="F960" s="50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6"/>
      <c r="X960" s="16"/>
      <c r="Y960" s="16"/>
      <c r="Z960" s="17"/>
      <c r="AA960" s="17"/>
      <c r="AB960" s="17"/>
      <c r="AC960" s="17"/>
      <c r="AD960" s="17"/>
      <c r="AE960" s="17"/>
    </row>
    <row r="961">
      <c r="A961" s="49"/>
      <c r="B961" s="58"/>
      <c r="C961" s="58"/>
      <c r="D961" s="49"/>
      <c r="E961" s="49"/>
      <c r="F961" s="49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6"/>
      <c r="X961" s="16"/>
      <c r="Y961" s="16"/>
      <c r="Z961" s="17"/>
      <c r="AA961" s="17"/>
      <c r="AB961" s="17"/>
      <c r="AC961" s="17"/>
      <c r="AD961" s="17"/>
      <c r="AE961" s="17"/>
    </row>
    <row r="962">
      <c r="A962" s="50"/>
      <c r="B962" s="59"/>
      <c r="C962" s="59"/>
      <c r="D962" s="50"/>
      <c r="E962" s="50"/>
      <c r="F962" s="50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6"/>
      <c r="X962" s="16"/>
      <c r="Y962" s="16"/>
      <c r="Z962" s="17"/>
      <c r="AA962" s="17"/>
      <c r="AB962" s="17"/>
      <c r="AC962" s="17"/>
      <c r="AD962" s="17"/>
      <c r="AE962" s="17"/>
    </row>
    <row r="963">
      <c r="A963" s="49"/>
      <c r="B963" s="58"/>
      <c r="C963" s="58"/>
      <c r="D963" s="49"/>
      <c r="E963" s="49"/>
      <c r="F963" s="49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6"/>
      <c r="X963" s="16"/>
      <c r="Y963" s="16"/>
      <c r="Z963" s="17"/>
      <c r="AA963" s="17"/>
      <c r="AB963" s="17"/>
      <c r="AC963" s="17"/>
      <c r="AD963" s="17"/>
      <c r="AE963" s="17"/>
    </row>
    <row r="964">
      <c r="A964" s="50"/>
      <c r="B964" s="59"/>
      <c r="C964" s="59"/>
      <c r="D964" s="50"/>
      <c r="E964" s="50"/>
      <c r="F964" s="50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6"/>
      <c r="X964" s="16"/>
      <c r="Y964" s="16"/>
      <c r="Z964" s="17"/>
      <c r="AA964" s="17"/>
      <c r="AB964" s="17"/>
      <c r="AC964" s="17"/>
      <c r="AD964" s="17"/>
      <c r="AE964" s="17"/>
    </row>
    <row r="965">
      <c r="A965" s="49"/>
      <c r="B965" s="58"/>
      <c r="C965" s="58"/>
      <c r="D965" s="49"/>
      <c r="E965" s="49"/>
      <c r="F965" s="49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6"/>
      <c r="X965" s="16"/>
      <c r="Y965" s="16"/>
      <c r="Z965" s="17"/>
      <c r="AA965" s="17"/>
      <c r="AB965" s="17"/>
      <c r="AC965" s="17"/>
      <c r="AD965" s="17"/>
      <c r="AE965" s="17"/>
    </row>
    <row r="966">
      <c r="A966" s="50"/>
      <c r="B966" s="59"/>
      <c r="C966" s="59"/>
      <c r="D966" s="50"/>
      <c r="E966" s="50"/>
      <c r="F966" s="50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6"/>
      <c r="X966" s="16"/>
      <c r="Y966" s="16"/>
      <c r="Z966" s="17"/>
      <c r="AA966" s="17"/>
      <c r="AB966" s="17"/>
      <c r="AC966" s="17"/>
      <c r="AD966" s="17"/>
      <c r="AE966" s="17"/>
    </row>
    <row r="967">
      <c r="A967" s="49"/>
      <c r="B967" s="58"/>
      <c r="C967" s="58"/>
      <c r="D967" s="49"/>
      <c r="E967" s="49"/>
      <c r="F967" s="49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6"/>
      <c r="X967" s="16"/>
      <c r="Y967" s="16"/>
      <c r="Z967" s="17"/>
      <c r="AA967" s="17"/>
      <c r="AB967" s="17"/>
      <c r="AC967" s="17"/>
      <c r="AD967" s="17"/>
      <c r="AE967" s="17"/>
    </row>
    <row r="968">
      <c r="A968" s="50"/>
      <c r="B968" s="59"/>
      <c r="C968" s="59"/>
      <c r="D968" s="50"/>
      <c r="E968" s="50"/>
      <c r="F968" s="50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6"/>
      <c r="X968" s="16"/>
      <c r="Y968" s="16"/>
      <c r="Z968" s="17"/>
      <c r="AA968" s="17"/>
      <c r="AB968" s="17"/>
      <c r="AC968" s="17"/>
      <c r="AD968" s="17"/>
      <c r="AE968" s="17"/>
    </row>
    <row r="969">
      <c r="A969" s="49"/>
      <c r="B969" s="58"/>
      <c r="C969" s="58"/>
      <c r="D969" s="49"/>
      <c r="E969" s="49"/>
      <c r="F969" s="49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6"/>
      <c r="X969" s="16"/>
      <c r="Y969" s="16"/>
      <c r="Z969" s="17"/>
      <c r="AA969" s="17"/>
      <c r="AB969" s="17"/>
      <c r="AC969" s="17"/>
      <c r="AD969" s="17"/>
      <c r="AE969" s="17"/>
    </row>
    <row r="970">
      <c r="A970" s="50"/>
      <c r="B970" s="59"/>
      <c r="C970" s="59"/>
      <c r="D970" s="50"/>
      <c r="E970" s="50"/>
      <c r="F970" s="50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6"/>
      <c r="X970" s="16"/>
      <c r="Y970" s="16"/>
      <c r="Z970" s="17"/>
      <c r="AA970" s="17"/>
      <c r="AB970" s="17"/>
      <c r="AC970" s="17"/>
      <c r="AD970" s="17"/>
      <c r="AE970" s="17"/>
    </row>
    <row r="971">
      <c r="A971" s="49"/>
      <c r="B971" s="58"/>
      <c r="C971" s="58"/>
      <c r="D971" s="49"/>
      <c r="E971" s="49"/>
      <c r="F971" s="49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6"/>
      <c r="X971" s="16"/>
      <c r="Y971" s="16"/>
      <c r="Z971" s="17"/>
      <c r="AA971" s="17"/>
      <c r="AB971" s="17"/>
      <c r="AC971" s="17"/>
      <c r="AD971" s="17"/>
      <c r="AE971" s="17"/>
    </row>
    <row r="972">
      <c r="A972" s="50"/>
      <c r="B972" s="59"/>
      <c r="C972" s="59"/>
      <c r="D972" s="50"/>
      <c r="E972" s="50"/>
      <c r="F972" s="50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6"/>
      <c r="X972" s="16"/>
      <c r="Y972" s="16"/>
      <c r="Z972" s="17"/>
      <c r="AA972" s="17"/>
      <c r="AB972" s="17"/>
      <c r="AC972" s="17"/>
      <c r="AD972" s="17"/>
      <c r="AE972" s="17"/>
    </row>
    <row r="973">
      <c r="A973" s="49"/>
      <c r="B973" s="58"/>
      <c r="C973" s="58"/>
      <c r="D973" s="49"/>
      <c r="E973" s="49"/>
      <c r="F973" s="49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6"/>
      <c r="X973" s="16"/>
      <c r="Y973" s="16"/>
      <c r="Z973" s="17"/>
      <c r="AA973" s="17"/>
      <c r="AB973" s="17"/>
      <c r="AC973" s="17"/>
      <c r="AD973" s="17"/>
      <c r="AE973" s="17"/>
    </row>
    <row r="974">
      <c r="A974" s="50"/>
      <c r="B974" s="59"/>
      <c r="C974" s="59"/>
      <c r="D974" s="50"/>
      <c r="E974" s="50"/>
      <c r="F974" s="50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6"/>
      <c r="X974" s="16"/>
      <c r="Y974" s="16"/>
      <c r="Z974" s="17"/>
      <c r="AA974" s="17"/>
      <c r="AB974" s="17"/>
      <c r="AC974" s="17"/>
      <c r="AD974" s="17"/>
      <c r="AE974" s="17"/>
    </row>
    <row r="975">
      <c r="A975" s="49"/>
      <c r="B975" s="58"/>
      <c r="C975" s="58"/>
      <c r="D975" s="49"/>
      <c r="E975" s="49"/>
      <c r="F975" s="49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6"/>
      <c r="X975" s="16"/>
      <c r="Y975" s="16"/>
      <c r="Z975" s="17"/>
      <c r="AA975" s="17"/>
      <c r="AB975" s="17"/>
      <c r="AC975" s="17"/>
      <c r="AD975" s="17"/>
      <c r="AE975" s="17"/>
    </row>
    <row r="976">
      <c r="A976" s="50"/>
      <c r="B976" s="59"/>
      <c r="C976" s="59"/>
      <c r="D976" s="50"/>
      <c r="E976" s="50"/>
      <c r="F976" s="50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6"/>
      <c r="X976" s="16"/>
      <c r="Y976" s="16"/>
      <c r="Z976" s="17"/>
      <c r="AA976" s="17"/>
      <c r="AB976" s="17"/>
      <c r="AC976" s="17"/>
      <c r="AD976" s="17"/>
      <c r="AE976" s="17"/>
    </row>
    <row r="977">
      <c r="A977" s="49"/>
      <c r="B977" s="58"/>
      <c r="C977" s="58"/>
      <c r="D977" s="49"/>
      <c r="E977" s="49"/>
      <c r="F977" s="49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6"/>
      <c r="X977" s="16"/>
      <c r="Y977" s="16"/>
      <c r="Z977" s="17"/>
      <c r="AA977" s="17"/>
      <c r="AB977" s="17"/>
      <c r="AC977" s="17"/>
      <c r="AD977" s="17"/>
      <c r="AE977" s="17"/>
    </row>
    <row r="978">
      <c r="A978" s="50"/>
      <c r="B978" s="59"/>
      <c r="C978" s="59"/>
      <c r="D978" s="50"/>
      <c r="E978" s="50"/>
      <c r="F978" s="50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6"/>
      <c r="X978" s="16"/>
      <c r="Y978" s="16"/>
      <c r="Z978" s="17"/>
      <c r="AA978" s="17"/>
      <c r="AB978" s="17"/>
      <c r="AC978" s="17"/>
      <c r="AD978" s="17"/>
      <c r="AE978" s="17"/>
    </row>
    <row r="979">
      <c r="A979" s="49"/>
      <c r="B979" s="58"/>
      <c r="C979" s="58"/>
      <c r="D979" s="49"/>
      <c r="E979" s="49"/>
      <c r="F979" s="49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6"/>
      <c r="X979" s="16"/>
      <c r="Y979" s="16"/>
      <c r="Z979" s="17"/>
      <c r="AA979" s="17"/>
      <c r="AB979" s="17"/>
      <c r="AC979" s="17"/>
      <c r="AD979" s="17"/>
      <c r="AE979" s="17"/>
    </row>
    <row r="980">
      <c r="A980" s="50"/>
      <c r="B980" s="59"/>
      <c r="C980" s="59"/>
      <c r="D980" s="50"/>
      <c r="E980" s="50"/>
      <c r="F980" s="50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6"/>
      <c r="X980" s="16"/>
      <c r="Y980" s="16"/>
      <c r="Z980" s="17"/>
      <c r="AA980" s="17"/>
      <c r="AB980" s="17"/>
      <c r="AC980" s="17"/>
      <c r="AD980" s="17"/>
      <c r="AE980" s="17"/>
    </row>
    <row r="981">
      <c r="A981" s="49"/>
      <c r="B981" s="58"/>
      <c r="C981" s="58"/>
      <c r="D981" s="49"/>
      <c r="E981" s="49"/>
      <c r="F981" s="49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6"/>
      <c r="X981" s="16"/>
      <c r="Y981" s="16"/>
      <c r="Z981" s="17"/>
      <c r="AA981" s="17"/>
      <c r="AB981" s="17"/>
      <c r="AC981" s="17"/>
      <c r="AD981" s="17"/>
      <c r="AE981" s="17"/>
    </row>
    <row r="982">
      <c r="A982" s="50"/>
      <c r="B982" s="59"/>
      <c r="C982" s="59"/>
      <c r="D982" s="50"/>
      <c r="E982" s="50"/>
      <c r="F982" s="50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6"/>
      <c r="X982" s="16"/>
      <c r="Y982" s="16"/>
      <c r="Z982" s="17"/>
      <c r="AA982" s="17"/>
      <c r="AB982" s="17"/>
      <c r="AC982" s="17"/>
      <c r="AD982" s="17"/>
      <c r="AE982" s="17"/>
    </row>
    <row r="983">
      <c r="A983" s="49"/>
      <c r="B983" s="58"/>
      <c r="C983" s="58"/>
      <c r="D983" s="49"/>
      <c r="E983" s="49"/>
      <c r="F983" s="49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6"/>
      <c r="X983" s="16"/>
      <c r="Y983" s="16"/>
      <c r="Z983" s="17"/>
      <c r="AA983" s="17"/>
      <c r="AB983" s="17"/>
      <c r="AC983" s="17"/>
      <c r="AD983" s="17"/>
      <c r="AE983" s="17"/>
    </row>
    <row r="984">
      <c r="A984" s="50"/>
      <c r="B984" s="59"/>
      <c r="C984" s="59"/>
      <c r="D984" s="50"/>
      <c r="E984" s="50"/>
      <c r="F984" s="50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6"/>
      <c r="X984" s="16"/>
      <c r="Y984" s="16"/>
      <c r="Z984" s="17"/>
      <c r="AA984" s="17"/>
      <c r="AB984" s="17"/>
      <c r="AC984" s="17"/>
      <c r="AD984" s="17"/>
      <c r="AE984" s="17"/>
    </row>
    <row r="985">
      <c r="A985" s="49"/>
      <c r="B985" s="58"/>
      <c r="C985" s="58"/>
      <c r="D985" s="49"/>
      <c r="E985" s="49"/>
      <c r="F985" s="49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6"/>
      <c r="X985" s="16"/>
      <c r="Y985" s="16"/>
      <c r="Z985" s="17"/>
      <c r="AA985" s="17"/>
      <c r="AB985" s="17"/>
      <c r="AC985" s="17"/>
      <c r="AD985" s="17"/>
      <c r="AE985" s="17"/>
    </row>
    <row r="986">
      <c r="A986" s="50"/>
      <c r="B986" s="59"/>
      <c r="C986" s="59"/>
      <c r="D986" s="50"/>
      <c r="E986" s="50"/>
      <c r="F986" s="50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6"/>
      <c r="X986" s="16"/>
      <c r="Y986" s="16"/>
      <c r="Z986" s="17"/>
      <c r="AA986" s="17"/>
      <c r="AB986" s="17"/>
      <c r="AC986" s="17"/>
      <c r="AD986" s="17"/>
      <c r="AE986" s="17"/>
    </row>
    <row r="987">
      <c r="A987" s="49"/>
      <c r="B987" s="58"/>
      <c r="C987" s="58"/>
      <c r="D987" s="49"/>
      <c r="E987" s="49"/>
      <c r="F987" s="49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6"/>
      <c r="X987" s="16"/>
      <c r="Y987" s="16"/>
      <c r="Z987" s="17"/>
      <c r="AA987" s="17"/>
      <c r="AB987" s="17"/>
      <c r="AC987" s="17"/>
      <c r="AD987" s="17"/>
      <c r="AE987" s="17"/>
    </row>
    <row r="988">
      <c r="A988" s="50"/>
      <c r="B988" s="59"/>
      <c r="C988" s="59"/>
      <c r="D988" s="50"/>
      <c r="E988" s="50"/>
      <c r="F988" s="50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6"/>
      <c r="X988" s="16"/>
      <c r="Y988" s="16"/>
      <c r="Z988" s="17"/>
      <c r="AA988" s="17"/>
      <c r="AB988" s="17"/>
      <c r="AC988" s="17"/>
      <c r="AD988" s="17"/>
      <c r="AE988" s="17"/>
    </row>
    <row r="989">
      <c r="A989" s="49"/>
      <c r="B989" s="58"/>
      <c r="C989" s="58"/>
      <c r="D989" s="49"/>
      <c r="E989" s="49"/>
      <c r="F989" s="49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6"/>
      <c r="X989" s="16"/>
      <c r="Y989" s="16"/>
      <c r="Z989" s="17"/>
      <c r="AA989" s="17"/>
      <c r="AB989" s="17"/>
      <c r="AC989" s="17"/>
      <c r="AD989" s="17"/>
      <c r="AE989" s="17"/>
    </row>
    <row r="990">
      <c r="A990" s="50"/>
      <c r="B990" s="59"/>
      <c r="C990" s="59"/>
      <c r="D990" s="50"/>
      <c r="E990" s="50"/>
      <c r="F990" s="50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6"/>
      <c r="X990" s="16"/>
      <c r="Y990" s="16"/>
      <c r="Z990" s="17"/>
      <c r="AA990" s="17"/>
      <c r="AB990" s="17"/>
      <c r="AC990" s="17"/>
      <c r="AD990" s="17"/>
      <c r="AE990" s="17"/>
    </row>
    <row r="991">
      <c r="A991" s="49"/>
      <c r="B991" s="58"/>
      <c r="C991" s="58"/>
      <c r="D991" s="49"/>
      <c r="E991" s="49"/>
      <c r="F991" s="49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6"/>
      <c r="X991" s="16"/>
      <c r="Y991" s="16"/>
      <c r="Z991" s="17"/>
      <c r="AA991" s="17"/>
      <c r="AB991" s="17"/>
      <c r="AC991" s="17"/>
      <c r="AD991" s="17"/>
      <c r="AE991" s="17"/>
    </row>
    <row r="992">
      <c r="A992" s="50"/>
      <c r="B992" s="59"/>
      <c r="C992" s="59"/>
      <c r="D992" s="50"/>
      <c r="E992" s="50"/>
      <c r="F992" s="50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6"/>
      <c r="X992" s="16"/>
      <c r="Y992" s="16"/>
      <c r="Z992" s="17"/>
      <c r="AA992" s="17"/>
      <c r="AB992" s="17"/>
      <c r="AC992" s="17"/>
      <c r="AD992" s="17"/>
      <c r="AE992" s="17"/>
    </row>
    <row r="993">
      <c r="A993" s="49"/>
      <c r="B993" s="58"/>
      <c r="C993" s="58"/>
      <c r="D993" s="49"/>
      <c r="E993" s="49"/>
      <c r="F993" s="49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6"/>
      <c r="X993" s="16"/>
      <c r="Y993" s="16"/>
      <c r="Z993" s="17"/>
      <c r="AA993" s="17"/>
      <c r="AB993" s="17"/>
      <c r="AC993" s="17"/>
      <c r="AD993" s="17"/>
      <c r="AE993" s="17"/>
    </row>
    <row r="994">
      <c r="A994" s="50"/>
      <c r="B994" s="59"/>
      <c r="C994" s="59"/>
      <c r="D994" s="50"/>
      <c r="E994" s="50"/>
      <c r="F994" s="50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6"/>
      <c r="X994" s="16"/>
      <c r="Y994" s="16"/>
      <c r="Z994" s="17"/>
      <c r="AA994" s="17"/>
      <c r="AB994" s="17"/>
      <c r="AC994" s="17"/>
      <c r="AD994" s="17"/>
      <c r="AE994" s="17"/>
    </row>
    <row r="995">
      <c r="A995" s="49"/>
      <c r="B995" s="58"/>
      <c r="C995" s="58"/>
      <c r="D995" s="49"/>
      <c r="E995" s="49"/>
      <c r="F995" s="49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6"/>
      <c r="X995" s="16"/>
      <c r="Y995" s="16"/>
      <c r="Z995" s="17"/>
      <c r="AA995" s="17"/>
      <c r="AB995" s="17"/>
      <c r="AC995" s="17"/>
      <c r="AD995" s="17"/>
      <c r="AE995" s="17"/>
    </row>
    <row r="996">
      <c r="A996" s="50"/>
      <c r="B996" s="59"/>
      <c r="C996" s="59"/>
      <c r="D996" s="50"/>
      <c r="E996" s="50"/>
      <c r="F996" s="50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6"/>
      <c r="X996" s="16"/>
      <c r="Y996" s="16"/>
      <c r="Z996" s="17"/>
      <c r="AA996" s="17"/>
      <c r="AB996" s="17"/>
      <c r="AC996" s="17"/>
      <c r="AD996" s="17"/>
      <c r="AE996" s="17"/>
    </row>
    <row r="997">
      <c r="A997" s="49"/>
      <c r="B997" s="58"/>
      <c r="C997" s="58"/>
      <c r="D997" s="49"/>
      <c r="E997" s="49"/>
      <c r="F997" s="49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6"/>
      <c r="X997" s="16"/>
      <c r="Y997" s="16"/>
      <c r="Z997" s="17"/>
      <c r="AA997" s="17"/>
      <c r="AB997" s="17"/>
      <c r="AC997" s="17"/>
      <c r="AD997" s="17"/>
      <c r="AE997" s="17"/>
    </row>
    <row r="998">
      <c r="A998" s="50"/>
      <c r="B998" s="59"/>
      <c r="C998" s="59"/>
      <c r="D998" s="50"/>
      <c r="E998" s="50"/>
      <c r="F998" s="50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6"/>
      <c r="X998" s="16"/>
      <c r="Y998" s="16"/>
      <c r="Z998" s="17"/>
      <c r="AA998" s="17"/>
      <c r="AB998" s="17"/>
      <c r="AC998" s="17"/>
      <c r="AD998" s="17"/>
      <c r="AE998" s="17"/>
    </row>
    <row r="999">
      <c r="A999" s="49"/>
      <c r="B999" s="58"/>
      <c r="C999" s="58"/>
      <c r="D999" s="49"/>
      <c r="E999" s="49"/>
      <c r="F999" s="49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6"/>
      <c r="X999" s="16"/>
      <c r="Y999" s="16"/>
      <c r="Z999" s="17"/>
      <c r="AA999" s="17"/>
      <c r="AB999" s="17"/>
      <c r="AC999" s="17"/>
      <c r="AD999" s="17"/>
      <c r="AE999" s="17"/>
    </row>
    <row r="1000">
      <c r="A1000" s="50"/>
      <c r="B1000" s="59"/>
      <c r="C1000" s="59"/>
      <c r="D1000" s="50"/>
      <c r="E1000" s="50"/>
      <c r="F1000" s="50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6"/>
      <c r="X1000" s="16"/>
      <c r="Y1000" s="16"/>
      <c r="Z1000" s="17"/>
      <c r="AA1000" s="17"/>
      <c r="AB1000" s="17"/>
      <c r="AC1000" s="17"/>
      <c r="AD1000" s="17"/>
      <c r="AE1000" s="17"/>
    </row>
    <row r="1001">
      <c r="A1001" s="49"/>
      <c r="B1001" s="58"/>
      <c r="C1001" s="58"/>
      <c r="D1001" s="49"/>
      <c r="E1001" s="49"/>
      <c r="F1001" s="49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6"/>
      <c r="X1001" s="16"/>
      <c r="Y1001" s="16"/>
      <c r="Z1001" s="17"/>
      <c r="AA1001" s="17"/>
      <c r="AB1001" s="17"/>
      <c r="AC1001" s="17"/>
      <c r="AD1001" s="17"/>
      <c r="AE1001" s="17"/>
    </row>
    <row r="1002">
      <c r="A1002" s="50"/>
      <c r="B1002" s="59"/>
      <c r="C1002" s="59"/>
      <c r="D1002" s="50"/>
      <c r="E1002" s="50"/>
      <c r="F1002" s="50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6"/>
      <c r="X1002" s="16"/>
      <c r="Y1002" s="16"/>
      <c r="Z1002" s="17"/>
      <c r="AA1002" s="17"/>
      <c r="AB1002" s="17"/>
      <c r="AC1002" s="17"/>
      <c r="AD1002" s="17"/>
      <c r="AE1002" s="17"/>
    </row>
    <row r="1003">
      <c r="A1003" s="49"/>
      <c r="B1003" s="58"/>
      <c r="C1003" s="58"/>
      <c r="D1003" s="49"/>
      <c r="E1003" s="49"/>
      <c r="F1003" s="49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6"/>
      <c r="X1003" s="16"/>
      <c r="Y1003" s="16"/>
      <c r="Z1003" s="17"/>
      <c r="AA1003" s="17"/>
      <c r="AB1003" s="17"/>
      <c r="AC1003" s="17"/>
      <c r="AD1003" s="17"/>
      <c r="AE1003" s="17"/>
    </row>
    <row r="1004">
      <c r="A1004" s="50"/>
      <c r="B1004" s="59"/>
      <c r="C1004" s="59"/>
      <c r="D1004" s="50"/>
      <c r="E1004" s="50"/>
      <c r="F1004" s="50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6"/>
      <c r="X1004" s="16"/>
      <c r="Y1004" s="16"/>
      <c r="Z1004" s="17"/>
      <c r="AA1004" s="17"/>
      <c r="AB1004" s="17"/>
      <c r="AC1004" s="17"/>
      <c r="AD1004" s="17"/>
      <c r="AE1004" s="17"/>
    </row>
    <row r="1005">
      <c r="A1005" s="49"/>
      <c r="B1005" s="58"/>
      <c r="C1005" s="58"/>
      <c r="D1005" s="49"/>
      <c r="E1005" s="49"/>
      <c r="F1005" s="49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6"/>
      <c r="X1005" s="16"/>
      <c r="Y1005" s="16"/>
      <c r="Z1005" s="17"/>
      <c r="AA1005" s="17"/>
      <c r="AB1005" s="17"/>
      <c r="AC1005" s="17"/>
      <c r="AD1005" s="17"/>
      <c r="AE1005" s="17"/>
    </row>
    <row r="1006">
      <c r="A1006" s="50"/>
      <c r="B1006" s="59"/>
      <c r="C1006" s="59"/>
      <c r="D1006" s="50"/>
      <c r="E1006" s="50"/>
      <c r="F1006" s="50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6"/>
      <c r="X1006" s="16"/>
      <c r="Y1006" s="16"/>
      <c r="Z1006" s="17"/>
      <c r="AA1006" s="17"/>
      <c r="AB1006" s="17"/>
      <c r="AC1006" s="17"/>
      <c r="AD1006" s="17"/>
      <c r="AE1006" s="17"/>
    </row>
    <row r="1007">
      <c r="A1007" s="49"/>
      <c r="B1007" s="58"/>
      <c r="C1007" s="58"/>
      <c r="D1007" s="49"/>
      <c r="E1007" s="49"/>
      <c r="F1007" s="49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6"/>
      <c r="X1007" s="16"/>
      <c r="Y1007" s="16"/>
      <c r="Z1007" s="17"/>
      <c r="AA1007" s="17"/>
      <c r="AB1007" s="17"/>
      <c r="AC1007" s="17"/>
      <c r="AD1007" s="17"/>
      <c r="AE1007" s="17"/>
    </row>
    <row r="1008">
      <c r="A1008" s="50"/>
      <c r="B1008" s="59"/>
      <c r="C1008" s="59"/>
      <c r="D1008" s="50"/>
      <c r="E1008" s="50"/>
      <c r="F1008" s="50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6"/>
      <c r="X1008" s="16"/>
      <c r="Y1008" s="16"/>
      <c r="Z1008" s="17"/>
      <c r="AA1008" s="17"/>
      <c r="AB1008" s="17"/>
      <c r="AC1008" s="17"/>
      <c r="AD1008" s="17"/>
      <c r="AE1008" s="17"/>
    </row>
    <row r="1009">
      <c r="A1009" s="49"/>
      <c r="B1009" s="58"/>
      <c r="C1009" s="58"/>
      <c r="D1009" s="49"/>
      <c r="E1009" s="49"/>
      <c r="F1009" s="49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6"/>
      <c r="X1009" s="16"/>
      <c r="Y1009" s="16"/>
      <c r="Z1009" s="17"/>
      <c r="AA1009" s="17"/>
      <c r="AB1009" s="17"/>
      <c r="AC1009" s="17"/>
      <c r="AD1009" s="17"/>
      <c r="AE1009" s="17"/>
    </row>
    <row r="1010">
      <c r="A1010" s="50"/>
      <c r="B1010" s="59"/>
      <c r="C1010" s="59"/>
      <c r="D1010" s="50"/>
      <c r="E1010" s="50"/>
      <c r="F1010" s="50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6"/>
      <c r="X1010" s="16"/>
      <c r="Y1010" s="16"/>
      <c r="Z1010" s="17"/>
      <c r="AA1010" s="17"/>
      <c r="AB1010" s="17"/>
      <c r="AC1010" s="17"/>
      <c r="AD1010" s="17"/>
      <c r="AE1010" s="17"/>
    </row>
    <row r="1011">
      <c r="A1011" s="49"/>
      <c r="B1011" s="58"/>
      <c r="C1011" s="58"/>
      <c r="D1011" s="49"/>
      <c r="E1011" s="49"/>
      <c r="F1011" s="49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6"/>
      <c r="X1011" s="16"/>
      <c r="Y1011" s="16"/>
      <c r="Z1011" s="17"/>
      <c r="AA1011" s="17"/>
      <c r="AB1011" s="17"/>
      <c r="AC1011" s="17"/>
      <c r="AD1011" s="17"/>
      <c r="AE1011" s="17"/>
    </row>
    <row r="1012">
      <c r="A1012" s="50"/>
      <c r="B1012" s="59"/>
      <c r="C1012" s="59"/>
      <c r="D1012" s="50"/>
      <c r="E1012" s="50"/>
      <c r="F1012" s="50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6"/>
      <c r="X1012" s="16"/>
      <c r="Y1012" s="16"/>
      <c r="Z1012" s="17"/>
      <c r="AA1012" s="17"/>
      <c r="AB1012" s="17"/>
      <c r="AC1012" s="17"/>
      <c r="AD1012" s="17"/>
      <c r="AE1012" s="17"/>
    </row>
    <row r="1013">
      <c r="A1013" s="49"/>
      <c r="B1013" s="58"/>
      <c r="C1013" s="58"/>
      <c r="D1013" s="49"/>
      <c r="E1013" s="49"/>
      <c r="F1013" s="49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6"/>
      <c r="X1013" s="16"/>
      <c r="Y1013" s="16"/>
      <c r="Z1013" s="17"/>
      <c r="AA1013" s="17"/>
      <c r="AB1013" s="17"/>
      <c r="AC1013" s="17"/>
      <c r="AD1013" s="17"/>
      <c r="AE1013" s="17"/>
    </row>
    <row r="1014">
      <c r="A1014" s="50"/>
      <c r="B1014" s="59"/>
      <c r="C1014" s="59"/>
      <c r="D1014" s="50"/>
      <c r="E1014" s="50"/>
      <c r="F1014" s="50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6"/>
      <c r="X1014" s="16"/>
      <c r="Y1014" s="16"/>
      <c r="Z1014" s="17"/>
      <c r="AA1014" s="17"/>
      <c r="AB1014" s="17"/>
      <c r="AC1014" s="17"/>
      <c r="AD1014" s="17"/>
      <c r="AE1014" s="17"/>
    </row>
    <row r="1015">
      <c r="A1015" s="49"/>
      <c r="B1015" s="58"/>
      <c r="C1015" s="58"/>
      <c r="D1015" s="49"/>
      <c r="E1015" s="49"/>
      <c r="F1015" s="49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6"/>
      <c r="X1015" s="16"/>
      <c r="Y1015" s="16"/>
      <c r="Z1015" s="17"/>
      <c r="AA1015" s="17"/>
      <c r="AB1015" s="17"/>
      <c r="AC1015" s="17"/>
      <c r="AD1015" s="17"/>
      <c r="AE1015" s="17"/>
    </row>
    <row r="1016">
      <c r="A1016" s="50"/>
      <c r="B1016" s="59"/>
      <c r="C1016" s="59"/>
      <c r="D1016" s="50"/>
      <c r="E1016" s="50"/>
      <c r="F1016" s="50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6"/>
      <c r="X1016" s="16"/>
      <c r="Y1016" s="16"/>
      <c r="Z1016" s="17"/>
      <c r="AA1016" s="17"/>
      <c r="AB1016" s="17"/>
      <c r="AC1016" s="17"/>
      <c r="AD1016" s="17"/>
      <c r="AE1016" s="17"/>
    </row>
    <row r="1017">
      <c r="A1017" s="49"/>
      <c r="B1017" s="58"/>
      <c r="C1017" s="58"/>
      <c r="D1017" s="49"/>
      <c r="E1017" s="49"/>
      <c r="F1017" s="49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6"/>
      <c r="X1017" s="16"/>
      <c r="Y1017" s="16"/>
      <c r="Z1017" s="17"/>
      <c r="AA1017" s="17"/>
      <c r="AB1017" s="17"/>
      <c r="AC1017" s="17"/>
      <c r="AD1017" s="17"/>
      <c r="AE1017" s="17"/>
    </row>
    <row r="1018">
      <c r="A1018" s="50"/>
      <c r="B1018" s="59"/>
      <c r="C1018" s="59"/>
      <c r="D1018" s="50"/>
      <c r="E1018" s="50"/>
      <c r="F1018" s="50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6"/>
      <c r="X1018" s="16"/>
      <c r="Y1018" s="16"/>
      <c r="Z1018" s="17"/>
      <c r="AA1018" s="17"/>
      <c r="AB1018" s="17"/>
      <c r="AC1018" s="17"/>
      <c r="AD1018" s="17"/>
      <c r="AE1018" s="17"/>
    </row>
    <row r="1019">
      <c r="A1019" s="49"/>
      <c r="B1019" s="58"/>
      <c r="C1019" s="58"/>
      <c r="D1019" s="49"/>
      <c r="E1019" s="49"/>
      <c r="F1019" s="49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6"/>
      <c r="X1019" s="16"/>
      <c r="Y1019" s="16"/>
      <c r="Z1019" s="17"/>
      <c r="AA1019" s="17"/>
      <c r="AB1019" s="17"/>
      <c r="AC1019" s="17"/>
      <c r="AD1019" s="17"/>
      <c r="AE1019" s="17"/>
    </row>
    <row r="1020">
      <c r="A1020" s="50"/>
      <c r="B1020" s="59"/>
      <c r="C1020" s="59"/>
      <c r="D1020" s="50"/>
      <c r="E1020" s="50"/>
      <c r="F1020" s="50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6"/>
      <c r="X1020" s="16"/>
      <c r="Y1020" s="16"/>
      <c r="Z1020" s="17"/>
      <c r="AA1020" s="17"/>
      <c r="AB1020" s="17"/>
      <c r="AC1020" s="17"/>
      <c r="AD1020" s="17"/>
      <c r="AE1020" s="17"/>
    </row>
    <row r="1021">
      <c r="A1021" s="49"/>
      <c r="B1021" s="58"/>
      <c r="C1021" s="58"/>
      <c r="D1021" s="49"/>
      <c r="E1021" s="49"/>
      <c r="F1021" s="49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6"/>
      <c r="X1021" s="16"/>
      <c r="Y1021" s="16"/>
      <c r="Z1021" s="17"/>
      <c r="AA1021" s="17"/>
      <c r="AB1021" s="17"/>
      <c r="AC1021" s="17"/>
      <c r="AD1021" s="17"/>
      <c r="AE1021" s="17"/>
    </row>
    <row r="1022">
      <c r="A1022" s="50"/>
      <c r="B1022" s="59"/>
      <c r="C1022" s="59"/>
      <c r="D1022" s="50"/>
      <c r="E1022" s="50"/>
      <c r="F1022" s="50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6"/>
      <c r="X1022" s="16"/>
      <c r="Y1022" s="16"/>
      <c r="Z1022" s="17"/>
      <c r="AA1022" s="17"/>
      <c r="AB1022" s="17"/>
      <c r="AC1022" s="17"/>
      <c r="AD1022" s="17"/>
      <c r="AE1022" s="17"/>
    </row>
    <row r="1023">
      <c r="A1023" s="49"/>
      <c r="B1023" s="58"/>
      <c r="C1023" s="58"/>
      <c r="D1023" s="49"/>
      <c r="E1023" s="49"/>
      <c r="F1023" s="49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6"/>
      <c r="X1023" s="16"/>
      <c r="Y1023" s="16"/>
      <c r="Z1023" s="17"/>
      <c r="AA1023" s="17"/>
      <c r="AB1023" s="17"/>
      <c r="AC1023" s="17"/>
      <c r="AD1023" s="17"/>
      <c r="AE1023" s="17"/>
    </row>
    <row r="1024">
      <c r="A1024" s="50"/>
      <c r="B1024" s="59"/>
      <c r="C1024" s="59"/>
      <c r="D1024" s="50"/>
      <c r="E1024" s="50"/>
      <c r="F1024" s="50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6"/>
      <c r="X1024" s="16"/>
      <c r="Y1024" s="16"/>
      <c r="Z1024" s="17"/>
      <c r="AA1024" s="17"/>
      <c r="AB1024" s="17"/>
      <c r="AC1024" s="17"/>
      <c r="AD1024" s="17"/>
      <c r="AE1024" s="17"/>
    </row>
    <row r="1025">
      <c r="A1025" s="49"/>
      <c r="B1025" s="58"/>
      <c r="C1025" s="58"/>
      <c r="D1025" s="49"/>
      <c r="E1025" s="49"/>
      <c r="F1025" s="49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6"/>
      <c r="X1025" s="16"/>
      <c r="Y1025" s="16"/>
      <c r="Z1025" s="17"/>
      <c r="AA1025" s="17"/>
      <c r="AB1025" s="17"/>
      <c r="AC1025" s="17"/>
      <c r="AD1025" s="17"/>
      <c r="AE1025" s="17"/>
    </row>
    <row r="1026">
      <c r="A1026" s="50"/>
      <c r="B1026" s="59"/>
      <c r="C1026" s="59"/>
      <c r="D1026" s="50"/>
      <c r="E1026" s="50"/>
      <c r="F1026" s="50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6"/>
      <c r="X1026" s="16"/>
      <c r="Y1026" s="16"/>
      <c r="Z1026" s="17"/>
      <c r="AA1026" s="17"/>
      <c r="AB1026" s="17"/>
      <c r="AC1026" s="17"/>
      <c r="AD1026" s="17"/>
      <c r="AE1026" s="17"/>
    </row>
    <row r="1027">
      <c r="A1027" s="49"/>
      <c r="B1027" s="58"/>
      <c r="C1027" s="58"/>
      <c r="D1027" s="49"/>
      <c r="E1027" s="49"/>
      <c r="F1027" s="49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6"/>
      <c r="X1027" s="16"/>
      <c r="Y1027" s="16"/>
      <c r="Z1027" s="17"/>
      <c r="AA1027" s="17"/>
      <c r="AB1027" s="17"/>
      <c r="AC1027" s="17"/>
      <c r="AD1027" s="17"/>
      <c r="AE1027" s="17"/>
    </row>
    <row r="1028">
      <c r="A1028" s="50"/>
      <c r="B1028" s="59"/>
      <c r="C1028" s="59"/>
      <c r="D1028" s="50"/>
      <c r="E1028" s="50"/>
      <c r="F1028" s="50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6"/>
      <c r="X1028" s="16"/>
      <c r="Y1028" s="16"/>
      <c r="Z1028" s="17"/>
      <c r="AA1028" s="17"/>
      <c r="AB1028" s="17"/>
      <c r="AC1028" s="17"/>
      <c r="AD1028" s="17"/>
      <c r="AE1028" s="17"/>
    </row>
    <row r="1029">
      <c r="A1029" s="49"/>
      <c r="B1029" s="58"/>
      <c r="C1029" s="58"/>
      <c r="D1029" s="49"/>
      <c r="E1029" s="49"/>
      <c r="F1029" s="49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6"/>
      <c r="X1029" s="16"/>
      <c r="Y1029" s="16"/>
      <c r="Z1029" s="17"/>
      <c r="AA1029" s="17"/>
      <c r="AB1029" s="17"/>
      <c r="AC1029" s="17"/>
      <c r="AD1029" s="17"/>
      <c r="AE1029" s="17"/>
    </row>
    <row r="1030">
      <c r="A1030" s="50"/>
      <c r="B1030" s="59"/>
      <c r="C1030" s="59"/>
      <c r="D1030" s="50"/>
      <c r="E1030" s="50"/>
      <c r="F1030" s="50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6"/>
      <c r="X1030" s="16"/>
      <c r="Y1030" s="16"/>
      <c r="Z1030" s="17"/>
      <c r="AA1030" s="17"/>
      <c r="AB1030" s="17"/>
      <c r="AC1030" s="17"/>
      <c r="AD1030" s="17"/>
      <c r="AE1030" s="17"/>
    </row>
    <row r="1031">
      <c r="A1031" s="49"/>
      <c r="B1031" s="58"/>
      <c r="C1031" s="58"/>
      <c r="D1031" s="49"/>
      <c r="E1031" s="49"/>
      <c r="F1031" s="49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6"/>
      <c r="X1031" s="16"/>
      <c r="Y1031" s="16"/>
      <c r="Z1031" s="17"/>
      <c r="AA1031" s="17"/>
      <c r="AB1031" s="17"/>
      <c r="AC1031" s="17"/>
      <c r="AD1031" s="17"/>
      <c r="AE1031" s="17"/>
    </row>
    <row r="1032">
      <c r="A1032" s="50"/>
      <c r="B1032" s="59"/>
      <c r="C1032" s="59"/>
      <c r="D1032" s="50"/>
      <c r="E1032" s="50"/>
      <c r="F1032" s="50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6"/>
      <c r="X1032" s="16"/>
      <c r="Y1032" s="16"/>
      <c r="Z1032" s="17"/>
      <c r="AA1032" s="17"/>
      <c r="AB1032" s="17"/>
      <c r="AC1032" s="17"/>
      <c r="AD1032" s="17"/>
      <c r="AE1032" s="17"/>
    </row>
    <row r="1033">
      <c r="A1033" s="49"/>
      <c r="B1033" s="58"/>
      <c r="C1033" s="58"/>
      <c r="D1033" s="49"/>
      <c r="E1033" s="49"/>
      <c r="F1033" s="49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6"/>
      <c r="X1033" s="16"/>
      <c r="Y1033" s="16"/>
      <c r="Z1033" s="17"/>
      <c r="AA1033" s="17"/>
      <c r="AB1033" s="17"/>
      <c r="AC1033" s="17"/>
      <c r="AD1033" s="17"/>
      <c r="AE1033" s="17"/>
    </row>
    <row r="1034">
      <c r="A1034" s="50"/>
      <c r="B1034" s="59"/>
      <c r="C1034" s="59"/>
      <c r="D1034" s="50"/>
      <c r="E1034" s="50"/>
      <c r="F1034" s="50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6"/>
      <c r="X1034" s="16"/>
      <c r="Y1034" s="16"/>
      <c r="Z1034" s="17"/>
      <c r="AA1034" s="17"/>
      <c r="AB1034" s="17"/>
      <c r="AC1034" s="17"/>
      <c r="AD1034" s="17"/>
      <c r="AE1034" s="17"/>
    </row>
    <row r="1035">
      <c r="A1035" s="49"/>
      <c r="B1035" s="58"/>
      <c r="C1035" s="58"/>
      <c r="D1035" s="49"/>
      <c r="E1035" s="49"/>
      <c r="F1035" s="49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6"/>
      <c r="X1035" s="16"/>
      <c r="Y1035" s="16"/>
      <c r="Z1035" s="17"/>
      <c r="AA1035" s="17"/>
      <c r="AB1035" s="17"/>
      <c r="AC1035" s="17"/>
      <c r="AD1035" s="17"/>
      <c r="AE1035" s="17"/>
    </row>
    <row r="1036">
      <c r="A1036" s="50"/>
      <c r="B1036" s="59"/>
      <c r="C1036" s="59"/>
      <c r="D1036" s="50"/>
      <c r="E1036" s="50"/>
      <c r="F1036" s="50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6"/>
      <c r="X1036" s="16"/>
      <c r="Y1036" s="16"/>
      <c r="Z1036" s="17"/>
      <c r="AA1036" s="17"/>
      <c r="AB1036" s="17"/>
      <c r="AC1036" s="17"/>
      <c r="AD1036" s="17"/>
      <c r="AE1036" s="17"/>
    </row>
    <row r="1037">
      <c r="A1037" s="49"/>
      <c r="B1037" s="58"/>
      <c r="C1037" s="58"/>
      <c r="D1037" s="49"/>
      <c r="E1037" s="49"/>
      <c r="F1037" s="49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6"/>
      <c r="X1037" s="16"/>
      <c r="Y1037" s="16"/>
      <c r="Z1037" s="17"/>
      <c r="AA1037" s="17"/>
      <c r="AB1037" s="17"/>
      <c r="AC1037" s="17"/>
      <c r="AD1037" s="17"/>
      <c r="AE1037" s="17"/>
    </row>
    <row r="1038">
      <c r="A1038" s="50"/>
      <c r="B1038" s="59"/>
      <c r="C1038" s="59"/>
      <c r="D1038" s="50"/>
      <c r="E1038" s="50"/>
      <c r="F1038" s="50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6"/>
      <c r="X1038" s="16"/>
      <c r="Y1038" s="16"/>
      <c r="Z1038" s="17"/>
      <c r="AA1038" s="17"/>
      <c r="AB1038" s="17"/>
      <c r="AC1038" s="17"/>
      <c r="AD1038" s="17"/>
      <c r="AE1038" s="17"/>
    </row>
    <row r="1039">
      <c r="A1039" s="49"/>
      <c r="B1039" s="58"/>
      <c r="C1039" s="58"/>
      <c r="D1039" s="49"/>
      <c r="E1039" s="49"/>
      <c r="F1039" s="49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6"/>
      <c r="X1039" s="16"/>
      <c r="Y1039" s="16"/>
      <c r="Z1039" s="17"/>
      <c r="AA1039" s="17"/>
      <c r="AB1039" s="17"/>
      <c r="AC1039" s="17"/>
      <c r="AD1039" s="17"/>
      <c r="AE1039" s="17"/>
    </row>
    <row r="1040">
      <c r="A1040" s="50"/>
      <c r="B1040" s="59"/>
      <c r="C1040" s="59"/>
      <c r="D1040" s="50"/>
      <c r="E1040" s="50"/>
      <c r="F1040" s="50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6"/>
      <c r="X1040" s="16"/>
      <c r="Y1040" s="16"/>
      <c r="Z1040" s="17"/>
      <c r="AA1040" s="17"/>
      <c r="AB1040" s="17"/>
      <c r="AC1040" s="17"/>
      <c r="AD1040" s="17"/>
      <c r="AE1040" s="17"/>
    </row>
    <row r="1041">
      <c r="A1041" s="49"/>
      <c r="B1041" s="58"/>
      <c r="C1041" s="58"/>
      <c r="D1041" s="49"/>
      <c r="E1041" s="49"/>
      <c r="F1041" s="49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6"/>
      <c r="X1041" s="16"/>
      <c r="Y1041" s="16"/>
      <c r="Z1041" s="17"/>
      <c r="AA1041" s="17"/>
      <c r="AB1041" s="17"/>
      <c r="AC1041" s="17"/>
      <c r="AD1041" s="17"/>
      <c r="AE1041" s="17"/>
    </row>
    <row r="1042">
      <c r="A1042" s="50"/>
      <c r="B1042" s="59"/>
      <c r="C1042" s="59"/>
      <c r="D1042" s="50"/>
      <c r="E1042" s="50"/>
      <c r="F1042" s="50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6"/>
      <c r="X1042" s="16"/>
      <c r="Y1042" s="16"/>
      <c r="Z1042" s="17"/>
      <c r="AA1042" s="17"/>
      <c r="AB1042" s="17"/>
      <c r="AC1042" s="17"/>
      <c r="AD1042" s="17"/>
      <c r="AE1042" s="17"/>
    </row>
    <row r="1043">
      <c r="A1043" s="49"/>
      <c r="B1043" s="58"/>
      <c r="C1043" s="58"/>
      <c r="D1043" s="49"/>
      <c r="E1043" s="49"/>
      <c r="F1043" s="49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6"/>
      <c r="X1043" s="16"/>
      <c r="Y1043" s="16"/>
      <c r="Z1043" s="17"/>
      <c r="AA1043" s="17"/>
      <c r="AB1043" s="17"/>
      <c r="AC1043" s="17"/>
      <c r="AD1043" s="17"/>
      <c r="AE1043" s="17"/>
    </row>
    <row r="1044">
      <c r="A1044" s="50"/>
      <c r="B1044" s="59"/>
      <c r="C1044" s="59"/>
      <c r="D1044" s="50"/>
      <c r="E1044" s="50"/>
      <c r="F1044" s="50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6"/>
      <c r="X1044" s="16"/>
      <c r="Y1044" s="16"/>
      <c r="Z1044" s="17"/>
      <c r="AA1044" s="17"/>
      <c r="AB1044" s="17"/>
      <c r="AC1044" s="17"/>
      <c r="AD1044" s="17"/>
      <c r="AE1044" s="17"/>
    </row>
    <row r="1045">
      <c r="A1045" s="49"/>
      <c r="B1045" s="58"/>
      <c r="C1045" s="58"/>
      <c r="D1045" s="49"/>
      <c r="E1045" s="49"/>
      <c r="F1045" s="49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6"/>
      <c r="X1045" s="16"/>
      <c r="Y1045" s="16"/>
      <c r="Z1045" s="17"/>
      <c r="AA1045" s="17"/>
      <c r="AB1045" s="17"/>
      <c r="AC1045" s="17"/>
      <c r="AD1045" s="17"/>
      <c r="AE1045" s="17"/>
    </row>
    <row r="1046">
      <c r="A1046" s="50"/>
      <c r="B1046" s="59"/>
      <c r="C1046" s="59"/>
      <c r="D1046" s="50"/>
      <c r="E1046" s="50"/>
      <c r="F1046" s="50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6"/>
      <c r="X1046" s="16"/>
      <c r="Y1046" s="16"/>
      <c r="Z1046" s="17"/>
      <c r="AA1046" s="17"/>
      <c r="AB1046" s="17"/>
      <c r="AC1046" s="17"/>
      <c r="AD1046" s="17"/>
      <c r="AE1046" s="17"/>
    </row>
    <row r="1047">
      <c r="A1047" s="49"/>
      <c r="B1047" s="58"/>
      <c r="C1047" s="58"/>
      <c r="D1047" s="49"/>
      <c r="E1047" s="49"/>
      <c r="F1047" s="49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6"/>
      <c r="X1047" s="16"/>
      <c r="Y1047" s="16"/>
      <c r="Z1047" s="17"/>
      <c r="AA1047" s="17"/>
      <c r="AB1047" s="17"/>
      <c r="AC1047" s="17"/>
      <c r="AD1047" s="17"/>
      <c r="AE1047" s="17"/>
    </row>
    <row r="1048">
      <c r="A1048" s="50"/>
      <c r="B1048" s="59"/>
      <c r="C1048" s="59"/>
      <c r="D1048" s="50"/>
      <c r="E1048" s="50"/>
      <c r="F1048" s="50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6"/>
      <c r="X1048" s="16"/>
      <c r="Y1048" s="16"/>
      <c r="Z1048" s="17"/>
      <c r="AA1048" s="17"/>
      <c r="AB1048" s="17"/>
      <c r="AC1048" s="17"/>
      <c r="AD1048" s="17"/>
      <c r="AE1048" s="17"/>
    </row>
    <row r="1049">
      <c r="A1049" s="49"/>
      <c r="B1049" s="58"/>
      <c r="C1049" s="58"/>
      <c r="D1049" s="49"/>
      <c r="E1049" s="49"/>
      <c r="F1049" s="49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6"/>
      <c r="X1049" s="16"/>
      <c r="Y1049" s="16"/>
      <c r="Z1049" s="17"/>
      <c r="AA1049" s="17"/>
      <c r="AB1049" s="17"/>
      <c r="AC1049" s="17"/>
      <c r="AD1049" s="17"/>
      <c r="AE1049" s="17"/>
    </row>
    <row r="1050">
      <c r="A1050" s="50"/>
      <c r="B1050" s="59"/>
      <c r="C1050" s="59"/>
      <c r="D1050" s="50"/>
      <c r="E1050" s="50"/>
      <c r="F1050" s="50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6"/>
      <c r="X1050" s="16"/>
      <c r="Y1050" s="16"/>
      <c r="Z1050" s="17"/>
      <c r="AA1050" s="17"/>
      <c r="AB1050" s="17"/>
      <c r="AC1050" s="17"/>
      <c r="AD1050" s="17"/>
      <c r="AE1050" s="17"/>
    </row>
    <row r="1051">
      <c r="A1051" s="49"/>
      <c r="B1051" s="58"/>
      <c r="C1051" s="58"/>
      <c r="D1051" s="49"/>
      <c r="E1051" s="49"/>
      <c r="F1051" s="49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6"/>
      <c r="X1051" s="16"/>
      <c r="Y1051" s="16"/>
      <c r="Z1051" s="17"/>
      <c r="AA1051" s="17"/>
      <c r="AB1051" s="17"/>
      <c r="AC1051" s="17"/>
      <c r="AD1051" s="17"/>
      <c r="AE1051" s="17"/>
    </row>
    <row r="1052">
      <c r="A1052" s="50"/>
      <c r="B1052" s="59"/>
      <c r="C1052" s="59"/>
      <c r="D1052" s="50"/>
      <c r="E1052" s="50"/>
      <c r="F1052" s="50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6"/>
      <c r="X1052" s="16"/>
      <c r="Y1052" s="16"/>
      <c r="Z1052" s="17"/>
      <c r="AA1052" s="17"/>
      <c r="AB1052" s="17"/>
      <c r="AC1052" s="17"/>
      <c r="AD1052" s="17"/>
      <c r="AE1052" s="17"/>
    </row>
    <row r="1053">
      <c r="A1053" s="49"/>
      <c r="B1053" s="58"/>
      <c r="C1053" s="58"/>
      <c r="D1053" s="49"/>
      <c r="E1053" s="49"/>
      <c r="F1053" s="49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6"/>
      <c r="X1053" s="16"/>
      <c r="Y1053" s="16"/>
      <c r="Z1053" s="17"/>
      <c r="AA1053" s="17"/>
      <c r="AB1053" s="17"/>
      <c r="AC1053" s="17"/>
      <c r="AD1053" s="17"/>
      <c r="AE1053" s="17"/>
    </row>
    <row r="1054">
      <c r="A1054" s="50"/>
      <c r="B1054" s="59"/>
      <c r="C1054" s="59"/>
      <c r="D1054" s="50"/>
      <c r="E1054" s="50"/>
      <c r="F1054" s="50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6"/>
      <c r="X1054" s="16"/>
      <c r="Y1054" s="16"/>
      <c r="Z1054" s="17"/>
      <c r="AA1054" s="17"/>
      <c r="AB1054" s="17"/>
      <c r="AC1054" s="17"/>
      <c r="AD1054" s="17"/>
      <c r="AE1054" s="17"/>
    </row>
    <row r="1055">
      <c r="A1055" s="49"/>
      <c r="B1055" s="58"/>
      <c r="C1055" s="58"/>
      <c r="D1055" s="49"/>
      <c r="E1055" s="49"/>
      <c r="F1055" s="49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6"/>
      <c r="X1055" s="16"/>
      <c r="Y1055" s="16"/>
      <c r="Z1055" s="17"/>
      <c r="AA1055" s="17"/>
      <c r="AB1055" s="17"/>
      <c r="AC1055" s="17"/>
      <c r="AD1055" s="17"/>
      <c r="AE1055" s="17"/>
    </row>
    <row r="1056">
      <c r="A1056" s="50"/>
      <c r="B1056" s="59"/>
      <c r="C1056" s="59"/>
      <c r="D1056" s="50"/>
      <c r="E1056" s="50"/>
      <c r="F1056" s="50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6"/>
      <c r="X1056" s="16"/>
      <c r="Y1056" s="16"/>
      <c r="Z1056" s="17"/>
      <c r="AA1056" s="17"/>
      <c r="AB1056" s="17"/>
      <c r="AC1056" s="17"/>
      <c r="AD1056" s="17"/>
      <c r="AE1056" s="17"/>
    </row>
    <row r="1057">
      <c r="A1057" s="49"/>
      <c r="B1057" s="58"/>
      <c r="C1057" s="58"/>
      <c r="D1057" s="49"/>
      <c r="E1057" s="49"/>
      <c r="F1057" s="49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6"/>
      <c r="X1057" s="16"/>
      <c r="Y1057" s="16"/>
      <c r="Z1057" s="17"/>
      <c r="AA1057" s="17"/>
      <c r="AB1057" s="17"/>
      <c r="AC1057" s="17"/>
      <c r="AD1057" s="17"/>
      <c r="AE1057" s="17"/>
    </row>
    <row r="1058">
      <c r="A1058" s="50"/>
      <c r="B1058" s="59"/>
      <c r="C1058" s="59"/>
      <c r="D1058" s="50"/>
      <c r="E1058" s="50"/>
      <c r="F1058" s="50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6"/>
      <c r="X1058" s="16"/>
      <c r="Y1058" s="16"/>
      <c r="Z1058" s="17"/>
      <c r="AA1058" s="17"/>
      <c r="AB1058" s="17"/>
      <c r="AC1058" s="17"/>
      <c r="AD1058" s="17"/>
      <c r="AE1058" s="17"/>
    </row>
    <row r="1059">
      <c r="A1059" s="49"/>
      <c r="B1059" s="58"/>
      <c r="C1059" s="58"/>
      <c r="D1059" s="49"/>
      <c r="E1059" s="49"/>
      <c r="F1059" s="49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6"/>
      <c r="X1059" s="16"/>
      <c r="Y1059" s="16"/>
      <c r="Z1059" s="17"/>
      <c r="AA1059" s="17"/>
      <c r="AB1059" s="17"/>
      <c r="AC1059" s="17"/>
      <c r="AD1059" s="17"/>
      <c r="AE1059" s="17"/>
    </row>
    <row r="1060">
      <c r="A1060" s="50"/>
      <c r="B1060" s="59"/>
      <c r="C1060" s="59"/>
      <c r="D1060" s="50"/>
      <c r="E1060" s="50"/>
      <c r="F1060" s="50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6"/>
      <c r="X1060" s="16"/>
      <c r="Y1060" s="16"/>
      <c r="Z1060" s="17"/>
      <c r="AA1060" s="17"/>
      <c r="AB1060" s="17"/>
      <c r="AC1060" s="17"/>
      <c r="AD1060" s="17"/>
      <c r="AE1060" s="17"/>
    </row>
    <row r="1061">
      <c r="A1061" s="49"/>
      <c r="B1061" s="58"/>
      <c r="C1061" s="58"/>
      <c r="D1061" s="49"/>
      <c r="E1061" s="49"/>
      <c r="F1061" s="49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6"/>
      <c r="X1061" s="16"/>
      <c r="Y1061" s="16"/>
      <c r="Z1061" s="17"/>
      <c r="AA1061" s="17"/>
      <c r="AB1061" s="17"/>
      <c r="AC1061" s="17"/>
      <c r="AD1061" s="17"/>
      <c r="AE1061" s="17"/>
    </row>
    <row r="1062">
      <c r="A1062" s="50"/>
      <c r="B1062" s="59"/>
      <c r="C1062" s="59"/>
      <c r="D1062" s="50"/>
      <c r="E1062" s="50"/>
      <c r="F1062" s="50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6"/>
      <c r="X1062" s="16"/>
      <c r="Y1062" s="16"/>
      <c r="Z1062" s="17"/>
      <c r="AA1062" s="17"/>
      <c r="AB1062" s="17"/>
      <c r="AC1062" s="17"/>
      <c r="AD1062" s="17"/>
      <c r="AE1062" s="17"/>
    </row>
    <row r="1063">
      <c r="A1063" s="49"/>
      <c r="B1063" s="58"/>
      <c r="C1063" s="58"/>
      <c r="D1063" s="49"/>
      <c r="E1063" s="49"/>
      <c r="F1063" s="49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6"/>
      <c r="X1063" s="16"/>
      <c r="Y1063" s="16"/>
      <c r="Z1063" s="17"/>
      <c r="AA1063" s="17"/>
      <c r="AB1063" s="17"/>
      <c r="AC1063" s="17"/>
      <c r="AD1063" s="17"/>
      <c r="AE1063" s="17"/>
    </row>
    <row r="1064">
      <c r="A1064" s="50"/>
      <c r="B1064" s="59"/>
      <c r="C1064" s="59"/>
      <c r="D1064" s="50"/>
      <c r="E1064" s="50"/>
      <c r="F1064" s="50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6"/>
      <c r="X1064" s="16"/>
      <c r="Y1064" s="16"/>
      <c r="Z1064" s="17"/>
      <c r="AA1064" s="17"/>
      <c r="AB1064" s="17"/>
      <c r="AC1064" s="17"/>
      <c r="AD1064" s="17"/>
      <c r="AE1064" s="17"/>
    </row>
    <row r="1065">
      <c r="A1065" s="49"/>
      <c r="B1065" s="58"/>
      <c r="C1065" s="58"/>
      <c r="D1065" s="49"/>
      <c r="E1065" s="49"/>
      <c r="F1065" s="49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6"/>
      <c r="X1065" s="16"/>
      <c r="Y1065" s="16"/>
      <c r="Z1065" s="17"/>
      <c r="AA1065" s="17"/>
      <c r="AB1065" s="17"/>
      <c r="AC1065" s="17"/>
      <c r="AD1065" s="17"/>
      <c r="AE1065" s="17"/>
    </row>
    <row r="1066">
      <c r="A1066" s="50"/>
      <c r="B1066" s="59"/>
      <c r="C1066" s="59"/>
      <c r="D1066" s="50"/>
      <c r="E1066" s="50"/>
      <c r="F1066" s="50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6"/>
      <c r="X1066" s="16"/>
      <c r="Y1066" s="16"/>
      <c r="Z1066" s="17"/>
      <c r="AA1066" s="17"/>
      <c r="AB1066" s="17"/>
      <c r="AC1066" s="17"/>
      <c r="AD1066" s="17"/>
      <c r="AE1066" s="17"/>
    </row>
    <row r="1067">
      <c r="A1067" s="49"/>
      <c r="B1067" s="58"/>
      <c r="C1067" s="58"/>
      <c r="D1067" s="49"/>
      <c r="E1067" s="49"/>
      <c r="F1067" s="49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6"/>
      <c r="X1067" s="16"/>
      <c r="Y1067" s="16"/>
      <c r="Z1067" s="17"/>
      <c r="AA1067" s="17"/>
      <c r="AB1067" s="17"/>
      <c r="AC1067" s="17"/>
      <c r="AD1067" s="17"/>
      <c r="AE1067" s="17"/>
    </row>
    <row r="1068">
      <c r="A1068" s="50"/>
      <c r="B1068" s="59"/>
      <c r="C1068" s="59"/>
      <c r="D1068" s="50"/>
      <c r="E1068" s="50"/>
      <c r="F1068" s="50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6"/>
      <c r="X1068" s="16"/>
      <c r="Y1068" s="16"/>
      <c r="Z1068" s="17"/>
      <c r="AA1068" s="17"/>
      <c r="AB1068" s="17"/>
      <c r="AC1068" s="17"/>
      <c r="AD1068" s="17"/>
      <c r="AE1068" s="17"/>
    </row>
    <row r="1069">
      <c r="A1069" s="49"/>
      <c r="B1069" s="58"/>
      <c r="C1069" s="58"/>
      <c r="D1069" s="49"/>
      <c r="E1069" s="49"/>
      <c r="F1069" s="49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6"/>
      <c r="X1069" s="16"/>
      <c r="Y1069" s="16"/>
      <c r="Z1069" s="17"/>
      <c r="AA1069" s="17"/>
      <c r="AB1069" s="17"/>
      <c r="AC1069" s="17"/>
      <c r="AD1069" s="17"/>
      <c r="AE1069" s="17"/>
    </row>
    <row r="1070">
      <c r="A1070" s="50"/>
      <c r="B1070" s="59"/>
      <c r="C1070" s="59"/>
      <c r="D1070" s="50"/>
      <c r="E1070" s="50"/>
      <c r="F1070" s="50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6"/>
      <c r="X1070" s="16"/>
      <c r="Y1070" s="16"/>
      <c r="Z1070" s="17"/>
      <c r="AA1070" s="17"/>
      <c r="AB1070" s="17"/>
      <c r="AC1070" s="17"/>
      <c r="AD1070" s="17"/>
      <c r="AE1070" s="17"/>
    </row>
    <row r="1071">
      <c r="A1071" s="49"/>
      <c r="B1071" s="58"/>
      <c r="C1071" s="58"/>
      <c r="D1071" s="49"/>
      <c r="E1071" s="49"/>
      <c r="F1071" s="49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6"/>
      <c r="X1071" s="16"/>
      <c r="Y1071" s="16"/>
      <c r="Z1071" s="17"/>
      <c r="AA1071" s="17"/>
      <c r="AB1071" s="17"/>
      <c r="AC1071" s="17"/>
      <c r="AD1071" s="17"/>
      <c r="AE1071" s="17"/>
    </row>
    <row r="1072">
      <c r="A1072" s="50"/>
      <c r="B1072" s="59"/>
      <c r="C1072" s="59"/>
      <c r="D1072" s="50"/>
      <c r="E1072" s="50"/>
      <c r="F1072" s="50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6"/>
      <c r="X1072" s="16"/>
      <c r="Y1072" s="16"/>
      <c r="Z1072" s="17"/>
      <c r="AA1072" s="17"/>
      <c r="AB1072" s="17"/>
      <c r="AC1072" s="17"/>
      <c r="AD1072" s="17"/>
      <c r="AE1072" s="17"/>
    </row>
    <row r="1073">
      <c r="A1073" s="49"/>
      <c r="B1073" s="58"/>
      <c r="C1073" s="58"/>
      <c r="D1073" s="49"/>
      <c r="E1073" s="49"/>
      <c r="F1073" s="49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6"/>
      <c r="X1073" s="16"/>
      <c r="Y1073" s="16"/>
      <c r="Z1073" s="17"/>
      <c r="AA1073" s="17"/>
      <c r="AB1073" s="17"/>
      <c r="AC1073" s="17"/>
      <c r="AD1073" s="17"/>
      <c r="AE1073" s="17"/>
    </row>
    <row r="1074">
      <c r="A1074" s="50"/>
      <c r="B1074" s="59"/>
      <c r="C1074" s="59"/>
      <c r="D1074" s="50"/>
      <c r="E1074" s="50"/>
      <c r="F1074" s="50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6"/>
      <c r="X1074" s="16"/>
      <c r="Y1074" s="16"/>
      <c r="Z1074" s="17"/>
      <c r="AA1074" s="17"/>
      <c r="AB1074" s="17"/>
      <c r="AC1074" s="17"/>
      <c r="AD1074" s="17"/>
      <c r="AE1074" s="17"/>
    </row>
    <row r="1075">
      <c r="A1075" s="49"/>
      <c r="B1075" s="58"/>
      <c r="C1075" s="58"/>
      <c r="D1075" s="49"/>
      <c r="E1075" s="49"/>
      <c r="F1075" s="49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6"/>
      <c r="X1075" s="16"/>
      <c r="Y1075" s="16"/>
      <c r="Z1075" s="17"/>
      <c r="AA1075" s="17"/>
      <c r="AB1075" s="17"/>
      <c r="AC1075" s="17"/>
      <c r="AD1075" s="17"/>
      <c r="AE1075" s="17"/>
    </row>
    <row r="1076">
      <c r="A1076" s="50"/>
      <c r="B1076" s="59"/>
      <c r="C1076" s="59"/>
      <c r="D1076" s="50"/>
      <c r="E1076" s="50"/>
      <c r="F1076" s="50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6"/>
      <c r="X1076" s="16"/>
      <c r="Y1076" s="16"/>
      <c r="Z1076" s="17"/>
      <c r="AA1076" s="17"/>
      <c r="AB1076" s="17"/>
      <c r="AC1076" s="17"/>
      <c r="AD1076" s="17"/>
      <c r="AE1076" s="17"/>
    </row>
    <row r="1077">
      <c r="A1077" s="49"/>
      <c r="B1077" s="58"/>
      <c r="C1077" s="58"/>
      <c r="D1077" s="49"/>
      <c r="E1077" s="49"/>
      <c r="F1077" s="49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6"/>
      <c r="X1077" s="16"/>
      <c r="Y1077" s="16"/>
      <c r="Z1077" s="17"/>
      <c r="AA1077" s="17"/>
      <c r="AB1077" s="17"/>
      <c r="AC1077" s="17"/>
      <c r="AD1077" s="17"/>
      <c r="AE1077" s="17"/>
    </row>
    <row r="1078">
      <c r="A1078" s="50"/>
      <c r="B1078" s="59"/>
      <c r="C1078" s="59"/>
      <c r="D1078" s="50"/>
      <c r="E1078" s="50"/>
      <c r="F1078" s="50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6"/>
      <c r="X1078" s="16"/>
      <c r="Y1078" s="16"/>
      <c r="Z1078" s="17"/>
      <c r="AA1078" s="17"/>
      <c r="AB1078" s="17"/>
      <c r="AC1078" s="17"/>
      <c r="AD1078" s="17"/>
      <c r="AE1078" s="17"/>
    </row>
    <row r="1079">
      <c r="A1079" s="49"/>
      <c r="B1079" s="58"/>
      <c r="C1079" s="58"/>
      <c r="D1079" s="49"/>
      <c r="E1079" s="49"/>
      <c r="F1079" s="49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6"/>
      <c r="X1079" s="16"/>
      <c r="Y1079" s="16"/>
      <c r="Z1079" s="17"/>
      <c r="AA1079" s="17"/>
      <c r="AB1079" s="17"/>
      <c r="AC1079" s="17"/>
      <c r="AD1079" s="17"/>
      <c r="AE1079" s="17"/>
    </row>
    <row r="1080">
      <c r="A1080" s="50"/>
      <c r="B1080" s="59"/>
      <c r="C1080" s="59"/>
      <c r="D1080" s="50"/>
      <c r="E1080" s="50"/>
      <c r="F1080" s="50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6"/>
      <c r="X1080" s="16"/>
      <c r="Y1080" s="16"/>
      <c r="Z1080" s="17"/>
      <c r="AA1080" s="17"/>
      <c r="AB1080" s="17"/>
      <c r="AC1080" s="17"/>
      <c r="AD1080" s="17"/>
      <c r="AE1080" s="17"/>
    </row>
    <row r="1081">
      <c r="A1081" s="49"/>
      <c r="B1081" s="58"/>
      <c r="C1081" s="58"/>
      <c r="D1081" s="49"/>
      <c r="E1081" s="49"/>
      <c r="F1081" s="49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6"/>
      <c r="X1081" s="16"/>
      <c r="Y1081" s="16"/>
      <c r="Z1081" s="17"/>
      <c r="AA1081" s="17"/>
      <c r="AB1081" s="17"/>
      <c r="AC1081" s="17"/>
      <c r="AD1081" s="17"/>
      <c r="AE1081" s="17"/>
    </row>
    <row r="1082">
      <c r="A1082" s="50"/>
      <c r="B1082" s="59"/>
      <c r="C1082" s="59"/>
      <c r="D1082" s="50"/>
      <c r="E1082" s="50"/>
      <c r="F1082" s="50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6"/>
      <c r="X1082" s="16"/>
      <c r="Y1082" s="16"/>
      <c r="Z1082" s="17"/>
      <c r="AA1082" s="17"/>
      <c r="AB1082" s="17"/>
      <c r="AC1082" s="17"/>
      <c r="AD1082" s="17"/>
      <c r="AE1082" s="17"/>
    </row>
    <row r="1083">
      <c r="A1083" s="49"/>
      <c r="B1083" s="58"/>
      <c r="C1083" s="58"/>
      <c r="D1083" s="49"/>
      <c r="E1083" s="49"/>
      <c r="F1083" s="49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6"/>
      <c r="X1083" s="16"/>
      <c r="Y1083" s="16"/>
      <c r="Z1083" s="17"/>
      <c r="AA1083" s="17"/>
      <c r="AB1083" s="17"/>
      <c r="AC1083" s="17"/>
      <c r="AD1083" s="17"/>
      <c r="AE1083" s="17"/>
    </row>
    <row r="1084">
      <c r="A1084" s="50"/>
      <c r="B1084" s="59"/>
      <c r="C1084" s="59"/>
      <c r="D1084" s="50"/>
      <c r="E1084" s="50"/>
      <c r="F1084" s="50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6"/>
      <c r="X1084" s="16"/>
      <c r="Y1084" s="16"/>
      <c r="Z1084" s="17"/>
      <c r="AA1084" s="17"/>
      <c r="AB1084" s="17"/>
      <c r="AC1084" s="17"/>
      <c r="AD1084" s="17"/>
      <c r="AE1084" s="17"/>
    </row>
    <row r="1085">
      <c r="A1085" s="49"/>
      <c r="B1085" s="58"/>
      <c r="C1085" s="58"/>
      <c r="D1085" s="49"/>
      <c r="E1085" s="49"/>
      <c r="F1085" s="49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6"/>
      <c r="X1085" s="16"/>
      <c r="Y1085" s="16"/>
      <c r="Z1085" s="17"/>
      <c r="AA1085" s="17"/>
      <c r="AB1085" s="17"/>
      <c r="AC1085" s="17"/>
      <c r="AD1085" s="17"/>
      <c r="AE1085" s="17"/>
    </row>
    <row r="1086">
      <c r="A1086" s="50"/>
      <c r="B1086" s="59"/>
      <c r="C1086" s="59"/>
      <c r="D1086" s="50"/>
      <c r="E1086" s="50"/>
      <c r="F1086" s="50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6"/>
      <c r="X1086" s="16"/>
      <c r="Y1086" s="16"/>
      <c r="Z1086" s="17"/>
      <c r="AA1086" s="17"/>
      <c r="AB1086" s="17"/>
      <c r="AC1086" s="17"/>
      <c r="AD1086" s="17"/>
      <c r="AE1086" s="17"/>
    </row>
    <row r="1087">
      <c r="A1087" s="49"/>
      <c r="B1087" s="58"/>
      <c r="C1087" s="58"/>
      <c r="D1087" s="49"/>
      <c r="E1087" s="49"/>
      <c r="F1087" s="49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6"/>
      <c r="X1087" s="16"/>
      <c r="Y1087" s="16"/>
      <c r="Z1087" s="17"/>
      <c r="AA1087" s="17"/>
      <c r="AB1087" s="17"/>
      <c r="AC1087" s="17"/>
      <c r="AD1087" s="17"/>
      <c r="AE1087" s="17"/>
    </row>
    <row r="1088">
      <c r="A1088" s="50"/>
      <c r="B1088" s="59"/>
      <c r="C1088" s="59"/>
      <c r="D1088" s="50"/>
      <c r="E1088" s="50"/>
      <c r="F1088" s="50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6"/>
      <c r="X1088" s="16"/>
      <c r="Y1088" s="16"/>
      <c r="Z1088" s="17"/>
      <c r="AA1088" s="17"/>
      <c r="AB1088" s="17"/>
      <c r="AC1088" s="17"/>
      <c r="AD1088" s="17"/>
      <c r="AE1088" s="17"/>
    </row>
    <row r="1089">
      <c r="A1089" s="49"/>
      <c r="B1089" s="58"/>
      <c r="C1089" s="58"/>
      <c r="D1089" s="49"/>
      <c r="E1089" s="49"/>
      <c r="F1089" s="49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6"/>
      <c r="X1089" s="16"/>
      <c r="Y1089" s="16"/>
      <c r="Z1089" s="17"/>
      <c r="AA1089" s="17"/>
      <c r="AB1089" s="17"/>
      <c r="AC1089" s="17"/>
      <c r="AD1089" s="17"/>
      <c r="AE1089" s="17"/>
    </row>
    <row r="1090">
      <c r="A1090" s="50"/>
      <c r="B1090" s="59"/>
      <c r="C1090" s="59"/>
      <c r="D1090" s="50"/>
      <c r="E1090" s="50"/>
      <c r="F1090" s="50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6"/>
      <c r="X1090" s="16"/>
      <c r="Y1090" s="16"/>
      <c r="Z1090" s="17"/>
      <c r="AA1090" s="17"/>
      <c r="AB1090" s="17"/>
      <c r="AC1090" s="17"/>
      <c r="AD1090" s="17"/>
      <c r="AE1090" s="17"/>
    </row>
    <row r="1091">
      <c r="A1091" s="49"/>
      <c r="B1091" s="58"/>
      <c r="C1091" s="58"/>
      <c r="D1091" s="49"/>
      <c r="E1091" s="49"/>
      <c r="F1091" s="49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6"/>
      <c r="X1091" s="16"/>
      <c r="Y1091" s="16"/>
      <c r="Z1091" s="17"/>
      <c r="AA1091" s="17"/>
      <c r="AB1091" s="17"/>
      <c r="AC1091" s="17"/>
      <c r="AD1091" s="17"/>
      <c r="AE1091" s="17"/>
    </row>
    <row r="1092">
      <c r="A1092" s="50"/>
      <c r="B1092" s="59"/>
      <c r="C1092" s="59"/>
      <c r="D1092" s="50"/>
      <c r="E1092" s="50"/>
      <c r="F1092" s="50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6"/>
      <c r="X1092" s="16"/>
      <c r="Y1092" s="16"/>
      <c r="Z1092" s="17"/>
      <c r="AA1092" s="17"/>
      <c r="AB1092" s="17"/>
      <c r="AC1092" s="17"/>
      <c r="AD1092" s="17"/>
      <c r="AE1092" s="17"/>
    </row>
    <row r="1093">
      <c r="A1093" s="49"/>
      <c r="B1093" s="58"/>
      <c r="C1093" s="58"/>
      <c r="D1093" s="49"/>
      <c r="E1093" s="49"/>
      <c r="F1093" s="49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6"/>
      <c r="X1093" s="16"/>
      <c r="Y1093" s="16"/>
      <c r="Z1093" s="17"/>
      <c r="AA1093" s="17"/>
      <c r="AB1093" s="17"/>
      <c r="AC1093" s="17"/>
      <c r="AD1093" s="17"/>
      <c r="AE1093" s="17"/>
    </row>
    <row r="1094">
      <c r="A1094" s="50"/>
      <c r="B1094" s="59"/>
      <c r="C1094" s="59"/>
      <c r="D1094" s="50"/>
      <c r="E1094" s="50"/>
      <c r="F1094" s="50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6"/>
      <c r="X1094" s="16"/>
      <c r="Y1094" s="16"/>
      <c r="Z1094" s="17"/>
      <c r="AA1094" s="17"/>
      <c r="AB1094" s="17"/>
      <c r="AC1094" s="17"/>
      <c r="AD1094" s="17"/>
      <c r="AE1094" s="17"/>
    </row>
    <row r="1095">
      <c r="A1095" s="49"/>
      <c r="B1095" s="58"/>
      <c r="C1095" s="58"/>
      <c r="D1095" s="49"/>
      <c r="E1095" s="49"/>
      <c r="F1095" s="49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6"/>
      <c r="X1095" s="16"/>
      <c r="Y1095" s="16"/>
      <c r="Z1095" s="17"/>
      <c r="AA1095" s="17"/>
      <c r="AB1095" s="17"/>
      <c r="AC1095" s="17"/>
      <c r="AD1095" s="17"/>
      <c r="AE1095" s="17"/>
    </row>
    <row r="1096">
      <c r="A1096" s="50"/>
      <c r="B1096" s="59"/>
      <c r="C1096" s="59"/>
      <c r="D1096" s="50"/>
      <c r="E1096" s="50"/>
      <c r="F1096" s="50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6"/>
      <c r="X1096" s="16"/>
      <c r="Y1096" s="16"/>
      <c r="Z1096" s="17"/>
      <c r="AA1096" s="17"/>
      <c r="AB1096" s="17"/>
      <c r="AC1096" s="17"/>
      <c r="AD1096" s="17"/>
      <c r="AE1096" s="17"/>
    </row>
    <row r="1097">
      <c r="A1097" s="49"/>
      <c r="B1097" s="58"/>
      <c r="C1097" s="58"/>
      <c r="D1097" s="49"/>
      <c r="E1097" s="49"/>
      <c r="F1097" s="49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6"/>
      <c r="X1097" s="16"/>
      <c r="Y1097" s="16"/>
      <c r="Z1097" s="17"/>
      <c r="AA1097" s="17"/>
      <c r="AB1097" s="17"/>
      <c r="AC1097" s="17"/>
      <c r="AD1097" s="17"/>
      <c r="AE1097" s="17"/>
    </row>
    <row r="1098">
      <c r="A1098" s="50"/>
      <c r="B1098" s="59"/>
      <c r="C1098" s="59"/>
      <c r="D1098" s="50"/>
      <c r="E1098" s="50"/>
      <c r="F1098" s="50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6"/>
      <c r="X1098" s="16"/>
      <c r="Y1098" s="16"/>
      <c r="Z1098" s="17"/>
      <c r="AA1098" s="17"/>
      <c r="AB1098" s="17"/>
      <c r="AC1098" s="17"/>
      <c r="AD1098" s="17"/>
      <c r="AE1098" s="17"/>
    </row>
    <row r="1099">
      <c r="A1099" s="49"/>
      <c r="B1099" s="58"/>
      <c r="C1099" s="58"/>
      <c r="D1099" s="49"/>
      <c r="E1099" s="49"/>
      <c r="F1099" s="49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6"/>
      <c r="X1099" s="16"/>
      <c r="Y1099" s="16"/>
      <c r="Z1099" s="17"/>
      <c r="AA1099" s="17"/>
      <c r="AB1099" s="17"/>
      <c r="AC1099" s="17"/>
      <c r="AD1099" s="17"/>
      <c r="AE1099" s="17"/>
    </row>
    <row r="1100">
      <c r="A1100" s="50"/>
      <c r="B1100" s="59"/>
      <c r="C1100" s="59"/>
      <c r="D1100" s="50"/>
      <c r="E1100" s="50"/>
      <c r="F1100" s="50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6"/>
      <c r="X1100" s="16"/>
      <c r="Y1100" s="16"/>
      <c r="Z1100" s="17"/>
      <c r="AA1100" s="17"/>
      <c r="AB1100" s="17"/>
      <c r="AC1100" s="17"/>
      <c r="AD1100" s="17"/>
      <c r="AE1100" s="17"/>
    </row>
    <row r="1101">
      <c r="A1101" s="49"/>
      <c r="B1101" s="58"/>
      <c r="C1101" s="58"/>
      <c r="D1101" s="49"/>
      <c r="E1101" s="49"/>
      <c r="F1101" s="49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6"/>
      <c r="X1101" s="16"/>
      <c r="Y1101" s="16"/>
      <c r="Z1101" s="17"/>
      <c r="AA1101" s="17"/>
      <c r="AB1101" s="17"/>
      <c r="AC1101" s="17"/>
      <c r="AD1101" s="17"/>
      <c r="AE1101" s="17"/>
    </row>
    <row r="1102">
      <c r="A1102" s="50"/>
      <c r="B1102" s="59"/>
      <c r="C1102" s="59"/>
      <c r="D1102" s="50"/>
      <c r="E1102" s="50"/>
      <c r="F1102" s="50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6"/>
      <c r="X1102" s="16"/>
      <c r="Y1102" s="16"/>
      <c r="Z1102" s="17"/>
      <c r="AA1102" s="17"/>
      <c r="AB1102" s="17"/>
      <c r="AC1102" s="17"/>
      <c r="AD1102" s="17"/>
      <c r="AE1102" s="17"/>
    </row>
    <row r="1103">
      <c r="A1103" s="49"/>
      <c r="B1103" s="58"/>
      <c r="C1103" s="58"/>
      <c r="D1103" s="49"/>
      <c r="E1103" s="49"/>
      <c r="F1103" s="49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6"/>
      <c r="X1103" s="16"/>
      <c r="Y1103" s="16"/>
      <c r="Z1103" s="17"/>
      <c r="AA1103" s="17"/>
      <c r="AB1103" s="17"/>
      <c r="AC1103" s="17"/>
      <c r="AD1103" s="17"/>
      <c r="AE1103" s="17"/>
    </row>
    <row r="1104">
      <c r="A1104" s="50"/>
      <c r="B1104" s="59"/>
      <c r="C1104" s="59"/>
      <c r="D1104" s="50"/>
      <c r="E1104" s="50"/>
      <c r="F1104" s="50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6"/>
      <c r="X1104" s="16"/>
      <c r="Y1104" s="16"/>
      <c r="Z1104" s="17"/>
      <c r="AA1104" s="17"/>
      <c r="AB1104" s="17"/>
      <c r="AC1104" s="17"/>
      <c r="AD1104" s="17"/>
      <c r="AE1104" s="17"/>
    </row>
    <row r="1105">
      <c r="A1105" s="49"/>
      <c r="B1105" s="58"/>
      <c r="C1105" s="58"/>
      <c r="D1105" s="49"/>
      <c r="E1105" s="49"/>
      <c r="F1105" s="49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6"/>
      <c r="X1105" s="16"/>
      <c r="Y1105" s="16"/>
      <c r="Z1105" s="17"/>
      <c r="AA1105" s="17"/>
      <c r="AB1105" s="17"/>
      <c r="AC1105" s="17"/>
      <c r="AD1105" s="17"/>
      <c r="AE1105" s="17"/>
    </row>
    <row r="1106">
      <c r="A1106" s="50"/>
      <c r="B1106" s="59"/>
      <c r="C1106" s="59"/>
      <c r="D1106" s="50"/>
      <c r="E1106" s="50"/>
      <c r="F1106" s="50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6"/>
      <c r="X1106" s="16"/>
      <c r="Y1106" s="16"/>
      <c r="Z1106" s="17"/>
      <c r="AA1106" s="17"/>
      <c r="AB1106" s="17"/>
      <c r="AC1106" s="17"/>
      <c r="AD1106" s="17"/>
      <c r="AE1106" s="17"/>
    </row>
  </sheetData>
  <autoFilter ref="$A$3:$AE$291"/>
  <mergeCells count="6">
    <mergeCell ref="A1:F1"/>
    <mergeCell ref="G1:V2"/>
    <mergeCell ref="W1:Y2"/>
    <mergeCell ref="Z1:AE2"/>
    <mergeCell ref="AF1:AK3"/>
    <mergeCell ref="AF4:AK1106"/>
  </mergeCells>
  <conditionalFormatting sqref="W4:AE1106">
    <cfRule type="containsText" dxfId="0" priority="1" operator="containsText" text="--">
      <formula>NOT(ISERROR(SEARCH(("--"),(W4))))</formula>
    </cfRule>
  </conditionalFormatting>
  <conditionalFormatting sqref="A4:A421">
    <cfRule type="cellIs" dxfId="1" priority="2" operator="equal">
      <formula>"aguardando peça"</formula>
    </cfRule>
  </conditionalFormatting>
  <conditionalFormatting sqref="A4:A421">
    <cfRule type="cellIs" dxfId="2" priority="3" operator="equal">
      <formula>"inserir"</formula>
    </cfRule>
  </conditionalFormatting>
  <conditionalFormatting sqref="A4:A421">
    <cfRule type="cellIs" dxfId="3" priority="4" operator="equal">
      <formula>"inativar"</formula>
    </cfRule>
  </conditionalFormatting>
  <conditionalFormatting sqref="A4:A421">
    <cfRule type="cellIs" dxfId="4" priority="5" operator="equal">
      <formula>"manter"</formula>
    </cfRule>
  </conditionalFormatting>
  <conditionalFormatting sqref="W3:AE1106 U4:V1106">
    <cfRule type="colorScale" priority="6">
      <colorScale>
        <cfvo type="min"/>
        <cfvo type="max"/>
        <color rgb="FF57BB8A"/>
        <color rgb="FFFFFFFF"/>
      </colorScale>
    </cfRule>
  </conditionalFormatting>
  <conditionalFormatting sqref="W4:AE1106">
    <cfRule type="containsText" dxfId="0" priority="7" operator="containsText" text="::">
      <formula>NOT(ISERROR(SEARCH(("::"),(W4))))</formula>
    </cfRule>
  </conditionalFormatting>
  <dataValidations>
    <dataValidation type="list" allowBlank="1" sqref="A4:A1106">
      <formula1>'.ref'!$A$2:$A$6</formula1>
    </dataValidation>
    <dataValidation type="list" allowBlank="1" sqref="O50 O76:O81 O116:O117 O124 O149 O176:O177">
      <formula1>'.ref'!$G$2:$G$70</formula1>
    </dataValidation>
    <dataValidation type="list" allowBlank="1" sqref="M4:M23 M25:M49 M51:M1106">
      <formula1>'.ref'!$D$2:$D$10</formula1>
    </dataValidation>
    <dataValidation type="list" allowBlank="1" sqref="N4:N23 N24:O24 N25 N26:O27 N28:N49 M50:N50 N51:N98 N99:O99 N100:N103 N104:O104 N105:N289 N290:O290 N291:N293 N294:O294 N295:N296 N297:O297 N298:N1106">
      <formula1>'.ref'!$G$2:$G$64</formula1>
    </dataValidation>
    <dataValidation type="list" allowBlank="1" showErrorMessage="1" sqref="V4:V179 V184:V190 V192:V320 V322:V1106">
      <formula1>'.ref'!$J$2:$J$4</formula1>
    </dataValidation>
    <dataValidation type="list" allowBlank="1" sqref="J4:J1106">
      <formula1>'.ref'!$C$2:$C$8</formula1>
    </dataValidation>
    <dataValidation type="list" allowBlank="1" sqref="P4:P1106">
      <formula1>'.ref'!$H$2:$H$14</formula1>
    </dataValidation>
    <dataValidation type="list" allowBlank="1" sqref="H4:H124 H126:H1106">
      <formula1>'.ref'!$I$1:$I$44</formula1>
    </dataValidation>
    <dataValidation type="list" allowBlank="1" sqref="Q4:Q1106">
      <formula1>'.ref'!$E$2:$E$10</formula1>
    </dataValidation>
    <dataValidation type="list" allowBlank="1" sqref="U4:U190 U192:U199 U228:U320 U322:U1106">
      <formula1>'.ref'!$F$2:$F$10</formula1>
    </dataValidation>
    <dataValidation type="list" allowBlank="1" sqref="G4:G1106">
      <formula1>'.ref'!$B$2:$B$10</formula1>
    </dataValidation>
  </dataValidations>
  <hyperlinks>
    <hyperlink r:id="rId1" ref="B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8.86"/>
    <col customWidth="1" min="2" max="2" width="13.43"/>
    <col customWidth="1" min="3" max="3" width="20.71"/>
    <col customWidth="1" min="4" max="4" width="16.14"/>
    <col customWidth="1" min="5" max="5" width="18.14"/>
    <col customWidth="1" min="6" max="6" width="14.0"/>
    <col customWidth="1" min="7" max="7" width="17.29"/>
    <col customWidth="1" min="8" max="8" width="20.57"/>
    <col customWidth="1" min="9" max="9" width="13.29"/>
    <col customWidth="1" min="10" max="10" width="10.71"/>
    <col customWidth="1" min="11" max="11" width="13.71"/>
    <col customWidth="1" min="12" max="12" width="14.29"/>
    <col customWidth="1" min="13" max="13" width="15.57"/>
    <col customWidth="1" min="14" max="14" width="21.86"/>
    <col customWidth="1" min="15" max="15" width="13.14"/>
    <col customWidth="1" min="16" max="16" width="11.29"/>
    <col customWidth="1" min="17" max="17" width="22.57"/>
    <col customWidth="1" min="18" max="18" width="19.71"/>
    <col customWidth="1" min="19" max="19" width="24.29"/>
    <col customWidth="1" min="20" max="20" width="45.0"/>
    <col customWidth="1" min="21" max="21" width="18.14"/>
    <col customWidth="1" min="22" max="22" width="12.29"/>
    <col customWidth="1" min="23" max="23" width="41.86"/>
    <col customWidth="1" min="24" max="24" width="51.14"/>
    <col customWidth="1" min="25" max="25" width="113.43"/>
    <col customWidth="1" min="26" max="26" width="26.71"/>
    <col customWidth="1" min="27" max="27" width="17.71"/>
    <col customWidth="1" min="28" max="28" width="113.0"/>
    <col customWidth="1" min="29" max="29" width="118.43"/>
    <col customWidth="1" min="30" max="30" width="121.0"/>
    <col customWidth="1" min="31" max="31" width="100.14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15" t="s">
        <v>3</v>
      </c>
      <c r="B2" s="64" t="s">
        <v>1655</v>
      </c>
      <c r="C2" s="4" t="str">
        <f>CONCAT(B2,"?utm_term=%esid!")</f>
        <v>https://www.cielo.com.br/e-commerce/pagamento-por-link/?utm_term=%esid!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61</v>
      </c>
      <c r="B4" s="10">
        <v>44069.0</v>
      </c>
      <c r="C4" s="10">
        <v>44074.0</v>
      </c>
      <c r="D4" s="34"/>
      <c r="E4" s="116"/>
      <c r="F4" s="116"/>
      <c r="G4" s="15" t="s">
        <v>953</v>
      </c>
      <c r="H4" s="14" t="s">
        <v>42</v>
      </c>
      <c r="I4" s="14" t="s">
        <v>43</v>
      </c>
      <c r="J4" s="14" t="s">
        <v>401</v>
      </c>
      <c r="K4" s="15" t="s">
        <v>2050</v>
      </c>
      <c r="L4" s="14" t="s">
        <v>45</v>
      </c>
      <c r="M4" s="14" t="s">
        <v>46</v>
      </c>
      <c r="N4" s="14" t="s">
        <v>47</v>
      </c>
      <c r="O4" s="15" t="s">
        <v>48</v>
      </c>
      <c r="P4" s="15" t="s">
        <v>401</v>
      </c>
      <c r="Q4" s="14" t="s">
        <v>917</v>
      </c>
      <c r="R4" s="14"/>
      <c r="S4" s="14" t="s">
        <v>2051</v>
      </c>
      <c r="T4" s="14" t="s">
        <v>2052</v>
      </c>
      <c r="U4" s="15" t="s">
        <v>54</v>
      </c>
      <c r="V4" s="15" t="s">
        <v>55</v>
      </c>
      <c r="W4" s="16" t="str">
        <f t="shared" ref="W4:W130" si="1">"alp-"&amp;K4&amp;"-"&amp;J4&amp;"-"&amp;G4&amp;"-"&amp;H4</f>
        <v>alp-digitalizacao-marca-perf-facebook|instagram</v>
      </c>
      <c r="X4" s="16" t="str">
        <f t="shared" ref="X4:X137" si="2">IF(R4="",K4&amp;"-"&amp;P4&amp;"-"&amp;M4&amp;"-"&amp;Q4&amp;"-"&amp;L4&amp;"-none",K4&amp;"-"&amp;P4&amp;"-"&amp;M4&amp;"-"&amp;Q4&amp;"-"&amp;L4&amp;"-"&amp;R4)</f>
        <v>digitalizacao-marca-social_dark-base_elegivel-todos-none</v>
      </c>
      <c r="Y4" s="16" t="str">
        <f t="shared" ref="Y4:Y137" si="3">K4&amp;"-"&amp;P4&amp;"-"&amp;M4&amp;"-"&amp;N4&amp;"-"&amp;O4&amp;"-"&amp;T4&amp;"-"&amp;S4&amp;"-"&amp;U4</f>
        <v>digitalizacao-marca-social_dark-pagepost-648x648-visitas_site_estatico-base_clientes_digitalizacao-cpm</v>
      </c>
      <c r="Z4" s="17" t="str">
        <f t="shared" ref="Z4:Z137" si="4">"alp-"&amp;K4&amp;"-"&amp;J4&amp;"-"&amp;G4</f>
        <v>alp-digitalizacao-marca-perf</v>
      </c>
      <c r="AA4" s="17" t="str">
        <f t="shared" ref="AA4:AA137" si="5">H4</f>
        <v>facebook|instagram</v>
      </c>
      <c r="AB4" s="17"/>
      <c r="AC4" s="17" t="str">
        <f t="shared" ref="AC4:AC129" si="6">K4&amp;"-"&amp;J4&amp;"-"&amp;H4&amp;"-"&amp;P4&amp;"-"&amp;M4&amp;"-"&amp;N4&amp;"-"&amp;T4&amp;"-"&amp;S4</f>
        <v>digitalizacao-marca-facebook|instagram-marca-social_dark-pagepost-visitas_site_estatico-base_clientes_digitalizacao</v>
      </c>
      <c r="AD4" s="17" t="str">
        <f t="shared" ref="AD4:AD141" si="7">J4&amp;"-"&amp;H4&amp;"-"&amp;P4&amp;"-"&amp;M4&amp;"-"&amp;N4&amp;"-"&amp;O4&amp;"-"&amp;T4&amp;"-"&amp;S4&amp;"-"&amp;U4</f>
        <v>marca-facebook|instagram-marca-social_dark-pagepost-648x648-visitas_site_estatico-base_clientes_digitalizacao-cpm</v>
      </c>
      <c r="AE4" s="17" t="str">
        <f t="shared" ref="AE4:AE141" si="8">K4&amp;"-"&amp;Q4&amp;"-"&amp;N4&amp;"-"&amp;O4&amp;"-"&amp;P4&amp;"-"&amp;U4&amp;"-"&amp;T4&amp;"-"&amp;V4</f>
        <v>digitalizacao-base_elegivel-pagepost-648x648-marca-cpm-visitas_site_estatico-none</v>
      </c>
    </row>
    <row r="5">
      <c r="A5" s="9" t="s">
        <v>61</v>
      </c>
      <c r="B5" s="18">
        <v>44069.0</v>
      </c>
      <c r="C5" s="18">
        <v>44074.0</v>
      </c>
      <c r="D5" s="33"/>
      <c r="E5" s="33"/>
      <c r="F5" s="33"/>
      <c r="G5" s="15" t="s">
        <v>953</v>
      </c>
      <c r="H5" s="20" t="s">
        <v>42</v>
      </c>
      <c r="I5" s="20" t="s">
        <v>43</v>
      </c>
      <c r="J5" s="15" t="s">
        <v>401</v>
      </c>
      <c r="K5" s="15" t="s">
        <v>2050</v>
      </c>
      <c r="L5" s="42" t="s">
        <v>45</v>
      </c>
      <c r="M5" s="15" t="s">
        <v>46</v>
      </c>
      <c r="N5" s="15" t="s">
        <v>400</v>
      </c>
      <c r="O5" s="30" t="s">
        <v>849</v>
      </c>
      <c r="P5" s="15" t="s">
        <v>401</v>
      </c>
      <c r="Q5" s="20" t="s">
        <v>917</v>
      </c>
      <c r="R5" s="20"/>
      <c r="S5" s="20" t="s">
        <v>2051</v>
      </c>
      <c r="T5" s="20" t="s">
        <v>2052</v>
      </c>
      <c r="U5" s="15" t="s">
        <v>54</v>
      </c>
      <c r="V5" s="15" t="s">
        <v>55</v>
      </c>
      <c r="W5" s="21" t="str">
        <f t="shared" si="1"/>
        <v>alp-digitalizacao-marca-perf-facebook|instagram</v>
      </c>
      <c r="X5" s="21" t="str">
        <f t="shared" si="2"/>
        <v>digitalizacao-marca-social_dark-base_elegivel-todos-none</v>
      </c>
      <c r="Y5" s="21" t="str">
        <f t="shared" si="3"/>
        <v>digitalizacao-marca-social_dark-carrossel-1080x1080-visitas_site_estatico-base_clientes_digitalizacao-cpm</v>
      </c>
      <c r="Z5" s="22" t="str">
        <f t="shared" si="4"/>
        <v>alp-digitalizacao-marca-perf</v>
      </c>
      <c r="AA5" s="22" t="str">
        <f t="shared" si="5"/>
        <v>facebook|instagram</v>
      </c>
      <c r="AB5" s="22"/>
      <c r="AC5" s="22" t="str">
        <f t="shared" si="6"/>
        <v>digitalizacao-marca-facebook|instagram-marca-social_dark-carrossel-visitas_site_estatico-base_clientes_digitalizacao</v>
      </c>
      <c r="AD5" s="22" t="str">
        <f t="shared" si="7"/>
        <v>marca-facebook|instagram-marca-social_dark-carrossel-1080x1080-visitas_site_estatico-base_clientes_digitalizacao-cpm</v>
      </c>
      <c r="AE5" s="22" t="str">
        <f t="shared" si="8"/>
        <v>digitalizacao-base_elegivel-carrossel-1080x1080-marca-cpm-visitas_site_estatico-none</v>
      </c>
    </row>
    <row r="6">
      <c r="A6" s="9" t="s">
        <v>61</v>
      </c>
      <c r="B6" s="10">
        <v>44069.0</v>
      </c>
      <c r="C6" s="10">
        <v>44074.0</v>
      </c>
      <c r="D6" s="34"/>
      <c r="E6" s="34"/>
      <c r="F6" s="34"/>
      <c r="G6" s="15" t="s">
        <v>953</v>
      </c>
      <c r="H6" s="14" t="s">
        <v>42</v>
      </c>
      <c r="I6" s="14" t="s">
        <v>43</v>
      </c>
      <c r="J6" s="15" t="s">
        <v>401</v>
      </c>
      <c r="K6" s="15" t="s">
        <v>2050</v>
      </c>
      <c r="L6" s="42" t="s">
        <v>45</v>
      </c>
      <c r="M6" s="15" t="s">
        <v>46</v>
      </c>
      <c r="N6" s="26" t="s">
        <v>63</v>
      </c>
      <c r="O6" s="15" t="s">
        <v>849</v>
      </c>
      <c r="P6" s="15" t="s">
        <v>401</v>
      </c>
      <c r="Q6" s="14" t="s">
        <v>917</v>
      </c>
      <c r="R6" s="14"/>
      <c r="S6" s="14" t="s">
        <v>2051</v>
      </c>
      <c r="T6" s="14" t="s">
        <v>2053</v>
      </c>
      <c r="U6" s="15" t="s">
        <v>88</v>
      </c>
      <c r="V6" s="15" t="s">
        <v>55</v>
      </c>
      <c r="W6" s="16" t="str">
        <f t="shared" si="1"/>
        <v>alp-digitalizacao-marca-perf-facebook|instagram</v>
      </c>
      <c r="X6" s="16" t="str">
        <f t="shared" si="2"/>
        <v>digitalizacao-marca-social_dark-base_elegivel-todos-none</v>
      </c>
      <c r="Y6" s="16" t="str">
        <f t="shared" si="3"/>
        <v>digitalizacao-marca-social_dark-videoad-1080x1080-visitas_site_animado-base_clientes_digitalizacao-cpc</v>
      </c>
      <c r="Z6" s="17" t="str">
        <f t="shared" si="4"/>
        <v>alp-digitalizacao-marca-perf</v>
      </c>
      <c r="AA6" s="17" t="str">
        <f t="shared" si="5"/>
        <v>facebook|instagram</v>
      </c>
      <c r="AB6" s="17"/>
      <c r="AC6" s="17" t="str">
        <f t="shared" si="6"/>
        <v>digitalizacao-marca-facebook|instagram-marca-social_dark-videoad-visitas_site_animado-base_clientes_digitalizacao</v>
      </c>
      <c r="AD6" s="17" t="str">
        <f t="shared" si="7"/>
        <v>marca-facebook|instagram-marca-social_dark-videoad-1080x1080-visitas_site_animado-base_clientes_digitalizacao-cpc</v>
      </c>
      <c r="AE6" s="17" t="str">
        <f t="shared" si="8"/>
        <v>digitalizacao-base_elegivel-videoad-1080x1080-marca-cpc-visitas_site_animado-none</v>
      </c>
    </row>
    <row r="7">
      <c r="A7" s="9" t="s">
        <v>61</v>
      </c>
      <c r="B7" s="18">
        <v>44069.0</v>
      </c>
      <c r="C7" s="18">
        <v>44074.0</v>
      </c>
      <c r="D7" s="33"/>
      <c r="E7" s="33"/>
      <c r="F7" s="33"/>
      <c r="G7" s="15" t="s">
        <v>953</v>
      </c>
      <c r="H7" s="20" t="s">
        <v>42</v>
      </c>
      <c r="I7" s="20" t="s">
        <v>43</v>
      </c>
      <c r="J7" s="15" t="s">
        <v>401</v>
      </c>
      <c r="K7" s="15" t="s">
        <v>2050</v>
      </c>
      <c r="L7" s="42" t="s">
        <v>45</v>
      </c>
      <c r="M7" s="15" t="s">
        <v>46</v>
      </c>
      <c r="N7" s="15" t="s">
        <v>59</v>
      </c>
      <c r="O7" s="26" t="s">
        <v>60</v>
      </c>
      <c r="P7" s="15" t="s">
        <v>401</v>
      </c>
      <c r="Q7" s="20" t="s">
        <v>917</v>
      </c>
      <c r="R7" s="25"/>
      <c r="S7" s="20" t="s">
        <v>2051</v>
      </c>
      <c r="T7" s="20" t="s">
        <v>2053</v>
      </c>
      <c r="U7" s="15" t="s">
        <v>54</v>
      </c>
      <c r="V7" s="15" t="s">
        <v>55</v>
      </c>
      <c r="W7" s="21" t="str">
        <f t="shared" si="1"/>
        <v>alp-digitalizacao-marca-perf-facebook|instagram</v>
      </c>
      <c r="X7" s="21" t="str">
        <f t="shared" si="2"/>
        <v>digitalizacao-marca-social_dark-base_elegivel-todos-none</v>
      </c>
      <c r="Y7" s="21" t="str">
        <f t="shared" si="3"/>
        <v>digitalizacao-marca-social_dark-stories-1080x1920-visitas_site_animado-base_clientes_digitalizacao-cpm</v>
      </c>
      <c r="Z7" s="22" t="str">
        <f t="shared" si="4"/>
        <v>alp-digitalizacao-marca-perf</v>
      </c>
      <c r="AA7" s="22" t="str">
        <f t="shared" si="5"/>
        <v>facebook|instagram</v>
      </c>
      <c r="AB7" s="22"/>
      <c r="AC7" s="22" t="str">
        <f t="shared" si="6"/>
        <v>digitalizacao-marca-facebook|instagram-marca-social_dark-stories-visitas_site_animado-base_clientes_digitalizacao</v>
      </c>
      <c r="AD7" s="22" t="str">
        <f t="shared" si="7"/>
        <v>marca-facebook|instagram-marca-social_dark-stories-1080x1920-visitas_site_animado-base_clientes_digitalizacao-cpm</v>
      </c>
      <c r="AE7" s="22" t="str">
        <f t="shared" si="8"/>
        <v>digitalizacao-base_elegivel-stories-1080x1920-marca-cpm-visitas_site_animado-none</v>
      </c>
    </row>
    <row r="8">
      <c r="A8" s="9" t="s">
        <v>61</v>
      </c>
      <c r="B8" s="10">
        <v>44069.0</v>
      </c>
      <c r="C8" s="10">
        <v>44074.0</v>
      </c>
      <c r="D8" s="34"/>
      <c r="E8" s="34"/>
      <c r="F8" s="34"/>
      <c r="G8" s="15" t="s">
        <v>953</v>
      </c>
      <c r="H8" s="14" t="s">
        <v>42</v>
      </c>
      <c r="I8" s="14" t="s">
        <v>43</v>
      </c>
      <c r="J8" s="15" t="s">
        <v>401</v>
      </c>
      <c r="K8" s="15" t="s">
        <v>2050</v>
      </c>
      <c r="L8" s="42" t="s">
        <v>529</v>
      </c>
      <c r="M8" s="15" t="s">
        <v>46</v>
      </c>
      <c r="N8" s="14" t="s">
        <v>47</v>
      </c>
      <c r="O8" s="15" t="s">
        <v>48</v>
      </c>
      <c r="P8" s="15" t="s">
        <v>401</v>
      </c>
      <c r="Q8" s="14" t="s">
        <v>917</v>
      </c>
      <c r="R8" s="14"/>
      <c r="S8" s="14" t="s">
        <v>2051</v>
      </c>
      <c r="T8" s="14" t="s">
        <v>2054</v>
      </c>
      <c r="U8" s="15" t="s">
        <v>1919</v>
      </c>
      <c r="V8" s="15" t="s">
        <v>55</v>
      </c>
      <c r="W8" s="16" t="str">
        <f t="shared" si="1"/>
        <v>alp-digitalizacao-marca-perf-facebook|instagram</v>
      </c>
      <c r="X8" s="16" t="str">
        <f t="shared" si="2"/>
        <v>digitalizacao-marca-social_dark-base_elegivel-mobile-none</v>
      </c>
      <c r="Y8" s="16" t="str">
        <f t="shared" si="3"/>
        <v>digitalizacao-marca-social_dark-pagepost-648x648-app_instal_estatico -base_clientes_digitalizacao-cpa</v>
      </c>
      <c r="Z8" s="17" t="str">
        <f t="shared" si="4"/>
        <v>alp-digitalizacao-marca-perf</v>
      </c>
      <c r="AA8" s="17" t="str">
        <f t="shared" si="5"/>
        <v>facebook|instagram</v>
      </c>
      <c r="AB8" s="17"/>
      <c r="AC8" s="17" t="str">
        <f t="shared" si="6"/>
        <v>digitalizacao-marca-facebook|instagram-marca-social_dark-pagepost-app_instal_estatico -base_clientes_digitalizacao</v>
      </c>
      <c r="AD8" s="17" t="str">
        <f t="shared" si="7"/>
        <v>marca-facebook|instagram-marca-social_dark-pagepost-648x648-app_instal_estatico -base_clientes_digitalizacao-cpa</v>
      </c>
      <c r="AE8" s="17" t="str">
        <f t="shared" si="8"/>
        <v>digitalizacao-base_elegivel-pagepost-648x648-marca-cpa-app_instal_estatico -none</v>
      </c>
    </row>
    <row r="9">
      <c r="A9" s="9" t="s">
        <v>61</v>
      </c>
      <c r="B9" s="18">
        <v>44069.0</v>
      </c>
      <c r="C9" s="18">
        <v>44074.0</v>
      </c>
      <c r="D9" s="33"/>
      <c r="E9" s="33"/>
      <c r="F9" s="33"/>
      <c r="G9" s="15" t="s">
        <v>953</v>
      </c>
      <c r="H9" s="20" t="s">
        <v>42</v>
      </c>
      <c r="I9" s="20" t="s">
        <v>43</v>
      </c>
      <c r="J9" s="15" t="s">
        <v>401</v>
      </c>
      <c r="K9" s="15" t="s">
        <v>2050</v>
      </c>
      <c r="L9" s="42" t="s">
        <v>529</v>
      </c>
      <c r="M9" s="15" t="s">
        <v>46</v>
      </c>
      <c r="N9" s="15" t="s">
        <v>400</v>
      </c>
      <c r="O9" s="30" t="s">
        <v>849</v>
      </c>
      <c r="P9" s="15" t="s">
        <v>401</v>
      </c>
      <c r="Q9" s="20" t="s">
        <v>917</v>
      </c>
      <c r="R9" s="20"/>
      <c r="S9" s="20" t="s">
        <v>2051</v>
      </c>
      <c r="T9" s="20" t="s">
        <v>2054</v>
      </c>
      <c r="U9" s="15" t="s">
        <v>1919</v>
      </c>
      <c r="V9" s="15" t="s">
        <v>55</v>
      </c>
      <c r="W9" s="21" t="str">
        <f t="shared" si="1"/>
        <v>alp-digitalizacao-marca-perf-facebook|instagram</v>
      </c>
      <c r="X9" s="21" t="str">
        <f t="shared" si="2"/>
        <v>digitalizacao-marca-social_dark-base_elegivel-mobile-none</v>
      </c>
      <c r="Y9" s="21" t="str">
        <f t="shared" si="3"/>
        <v>digitalizacao-marca-social_dark-carrossel-1080x1080-app_instal_estatico -base_clientes_digitalizacao-cpa</v>
      </c>
      <c r="Z9" s="22" t="str">
        <f t="shared" si="4"/>
        <v>alp-digitalizacao-marca-perf</v>
      </c>
      <c r="AA9" s="22" t="str">
        <f t="shared" si="5"/>
        <v>facebook|instagram</v>
      </c>
      <c r="AB9" s="22"/>
      <c r="AC9" s="22" t="str">
        <f t="shared" si="6"/>
        <v>digitalizacao-marca-facebook|instagram-marca-social_dark-carrossel-app_instal_estatico -base_clientes_digitalizacao</v>
      </c>
      <c r="AD9" s="22" t="str">
        <f t="shared" si="7"/>
        <v>marca-facebook|instagram-marca-social_dark-carrossel-1080x1080-app_instal_estatico -base_clientes_digitalizacao-cpa</v>
      </c>
      <c r="AE9" s="22" t="str">
        <f t="shared" si="8"/>
        <v>digitalizacao-base_elegivel-carrossel-1080x1080-marca-cpa-app_instal_estatico -none</v>
      </c>
    </row>
    <row r="10">
      <c r="A10" s="9" t="s">
        <v>61</v>
      </c>
      <c r="B10" s="10">
        <v>44069.0</v>
      </c>
      <c r="C10" s="10">
        <v>44074.0</v>
      </c>
      <c r="D10" s="34"/>
      <c r="E10" s="34"/>
      <c r="F10" s="34"/>
      <c r="G10" s="15" t="s">
        <v>953</v>
      </c>
      <c r="H10" s="14" t="s">
        <v>42</v>
      </c>
      <c r="I10" s="14" t="s">
        <v>43</v>
      </c>
      <c r="J10" s="15" t="s">
        <v>401</v>
      </c>
      <c r="K10" s="15" t="s">
        <v>2050</v>
      </c>
      <c r="L10" s="42" t="s">
        <v>529</v>
      </c>
      <c r="M10" s="15" t="s">
        <v>46</v>
      </c>
      <c r="N10" s="14" t="s">
        <v>47</v>
      </c>
      <c r="O10" s="30" t="s">
        <v>849</v>
      </c>
      <c r="P10" s="15" t="s">
        <v>401</v>
      </c>
      <c r="Q10" s="14" t="s">
        <v>917</v>
      </c>
      <c r="R10" s="14"/>
      <c r="S10" s="14" t="s">
        <v>2051</v>
      </c>
      <c r="T10" s="14" t="s">
        <v>2055</v>
      </c>
      <c r="U10" s="15" t="s">
        <v>1919</v>
      </c>
      <c r="V10" s="15" t="s">
        <v>55</v>
      </c>
      <c r="W10" s="16" t="str">
        <f t="shared" si="1"/>
        <v>alp-digitalizacao-marca-perf-facebook|instagram</v>
      </c>
      <c r="X10" s="16" t="str">
        <f t="shared" si="2"/>
        <v>digitalizacao-marca-social_dark-base_elegivel-mobile-none</v>
      </c>
      <c r="Y10" s="16" t="str">
        <f t="shared" si="3"/>
        <v>digitalizacao-marca-social_dark-pagepost-1080x1080-app_instal_estatico_acompanhe_vendas-base_clientes_digitalizacao-cpa</v>
      </c>
      <c r="Z10" s="17" t="str">
        <f t="shared" si="4"/>
        <v>alp-digitalizacao-marca-perf</v>
      </c>
      <c r="AA10" s="17" t="str">
        <f t="shared" si="5"/>
        <v>facebook|instagram</v>
      </c>
      <c r="AB10" s="17"/>
      <c r="AC10" s="17" t="str">
        <f t="shared" si="6"/>
        <v>digitalizacao-marca-facebook|instagram-marca-social_dark-pagepost-app_instal_estatico_acompanhe_vendas-base_clientes_digitalizacao</v>
      </c>
      <c r="AD10" s="17" t="str">
        <f t="shared" si="7"/>
        <v>marca-facebook|instagram-marca-social_dark-pagepost-1080x1080-app_instal_estatico_acompanhe_vendas-base_clientes_digitalizacao-cpa</v>
      </c>
      <c r="AE10" s="17" t="str">
        <f t="shared" si="8"/>
        <v>digitalizacao-base_elegivel-pagepost-1080x1080-marca-cpa-app_instal_estatico_acompanhe_vendas-none</v>
      </c>
    </row>
    <row r="11">
      <c r="A11" s="9" t="s">
        <v>61</v>
      </c>
      <c r="B11" s="18">
        <v>44069.0</v>
      </c>
      <c r="C11" s="18">
        <v>44074.0</v>
      </c>
      <c r="D11" s="33"/>
      <c r="E11" s="33"/>
      <c r="F11" s="33"/>
      <c r="G11" s="15" t="s">
        <v>953</v>
      </c>
      <c r="H11" s="20" t="s">
        <v>42</v>
      </c>
      <c r="I11" s="20" t="s">
        <v>43</v>
      </c>
      <c r="J11" s="15" t="s">
        <v>401</v>
      </c>
      <c r="K11" s="15" t="s">
        <v>2050</v>
      </c>
      <c r="L11" s="42" t="s">
        <v>529</v>
      </c>
      <c r="M11" s="15" t="s">
        <v>46</v>
      </c>
      <c r="N11" s="20" t="s">
        <v>47</v>
      </c>
      <c r="O11" s="30" t="s">
        <v>849</v>
      </c>
      <c r="P11" s="15" t="s">
        <v>401</v>
      </c>
      <c r="Q11" s="20" t="s">
        <v>917</v>
      </c>
      <c r="R11" s="20"/>
      <c r="S11" s="20" t="s">
        <v>2051</v>
      </c>
      <c r="T11" s="20" t="s">
        <v>2056</v>
      </c>
      <c r="U11" s="15" t="s">
        <v>1919</v>
      </c>
      <c r="V11" s="15" t="s">
        <v>55</v>
      </c>
      <c r="W11" s="21" t="str">
        <f t="shared" si="1"/>
        <v>alp-digitalizacao-marca-perf-facebook|instagram</v>
      </c>
      <c r="X11" s="21" t="str">
        <f t="shared" si="2"/>
        <v>digitalizacao-marca-social_dark-base_elegivel-mobile-none</v>
      </c>
      <c r="Y11" s="21" t="str">
        <f t="shared" si="3"/>
        <v>digitalizacao-marca-social_dark-pagepost-1080x1080-app_instal_estatico_consulte_taxas-base_clientes_digitalizacao-cpa</v>
      </c>
      <c r="Z11" s="22" t="str">
        <f t="shared" si="4"/>
        <v>alp-digitalizacao-marca-perf</v>
      </c>
      <c r="AA11" s="22" t="str">
        <f t="shared" si="5"/>
        <v>facebook|instagram</v>
      </c>
      <c r="AB11" s="22"/>
      <c r="AC11" s="22" t="str">
        <f t="shared" si="6"/>
        <v>digitalizacao-marca-facebook|instagram-marca-social_dark-pagepost-app_instal_estatico_consulte_taxas-base_clientes_digitalizacao</v>
      </c>
      <c r="AD11" s="22" t="str">
        <f t="shared" si="7"/>
        <v>marca-facebook|instagram-marca-social_dark-pagepost-1080x1080-app_instal_estatico_consulte_taxas-base_clientes_digitalizacao-cpa</v>
      </c>
      <c r="AE11" s="22" t="str">
        <f t="shared" si="8"/>
        <v>digitalizacao-base_elegivel-pagepost-1080x1080-marca-cpa-app_instal_estatico_consulte_taxas-none</v>
      </c>
    </row>
    <row r="12">
      <c r="A12" s="9" t="s">
        <v>61</v>
      </c>
      <c r="B12" s="10">
        <v>44069.0</v>
      </c>
      <c r="C12" s="10">
        <v>44074.0</v>
      </c>
      <c r="D12" s="34"/>
      <c r="E12" s="38"/>
      <c r="F12" s="34"/>
      <c r="G12" s="15" t="s">
        <v>953</v>
      </c>
      <c r="H12" s="14" t="s">
        <v>42</v>
      </c>
      <c r="I12" s="14" t="s">
        <v>43</v>
      </c>
      <c r="J12" s="15" t="s">
        <v>401</v>
      </c>
      <c r="K12" s="15" t="s">
        <v>2050</v>
      </c>
      <c r="L12" s="42" t="s">
        <v>529</v>
      </c>
      <c r="M12" s="15" t="s">
        <v>46</v>
      </c>
      <c r="N12" s="26" t="s">
        <v>63</v>
      </c>
      <c r="O12" s="15" t="s">
        <v>849</v>
      </c>
      <c r="P12" s="15" t="s">
        <v>401</v>
      </c>
      <c r="Q12" s="14" t="s">
        <v>917</v>
      </c>
      <c r="R12" s="14"/>
      <c r="S12" s="14" t="s">
        <v>2051</v>
      </c>
      <c r="T12" s="14" t="s">
        <v>2057</v>
      </c>
      <c r="U12" s="15" t="s">
        <v>1919</v>
      </c>
      <c r="V12" s="15" t="s">
        <v>55</v>
      </c>
      <c r="W12" s="16" t="str">
        <f t="shared" si="1"/>
        <v>alp-digitalizacao-marca-perf-facebook|instagram</v>
      </c>
      <c r="X12" s="16" t="str">
        <f t="shared" si="2"/>
        <v>digitalizacao-marca-social_dark-base_elegivel-mobile-none</v>
      </c>
      <c r="Y12" s="16" t="str">
        <f t="shared" si="3"/>
        <v>digitalizacao-marca-social_dark-videoad-1080x1080-app_instal_animado-base_clientes_digitalizacao-cpa</v>
      </c>
      <c r="Z12" s="17" t="str">
        <f t="shared" si="4"/>
        <v>alp-digitalizacao-marca-perf</v>
      </c>
      <c r="AA12" s="17" t="str">
        <f t="shared" si="5"/>
        <v>facebook|instagram</v>
      </c>
      <c r="AB12" s="17"/>
      <c r="AC12" s="17" t="str">
        <f t="shared" si="6"/>
        <v>digitalizacao-marca-facebook|instagram-marca-social_dark-videoad-app_instal_animado-base_clientes_digitalizacao</v>
      </c>
      <c r="AD12" s="17" t="str">
        <f t="shared" si="7"/>
        <v>marca-facebook|instagram-marca-social_dark-videoad-1080x1080-app_instal_animado-base_clientes_digitalizacao-cpa</v>
      </c>
      <c r="AE12" s="17" t="str">
        <f t="shared" si="8"/>
        <v>digitalizacao-base_elegivel-videoad-1080x1080-marca-cpa-app_instal_animado-none</v>
      </c>
    </row>
    <row r="13">
      <c r="A13" s="9" t="s">
        <v>61</v>
      </c>
      <c r="B13" s="18">
        <v>44069.0</v>
      </c>
      <c r="C13" s="18">
        <v>44074.0</v>
      </c>
      <c r="D13" s="33"/>
      <c r="E13" s="37"/>
      <c r="F13" s="33"/>
      <c r="G13" s="15" t="s">
        <v>953</v>
      </c>
      <c r="H13" s="20" t="s">
        <v>42</v>
      </c>
      <c r="I13" s="20" t="s">
        <v>43</v>
      </c>
      <c r="J13" s="15" t="s">
        <v>401</v>
      </c>
      <c r="K13" s="15" t="s">
        <v>2050</v>
      </c>
      <c r="L13" s="42" t="s">
        <v>529</v>
      </c>
      <c r="M13" s="15" t="s">
        <v>46</v>
      </c>
      <c r="N13" s="15" t="s">
        <v>59</v>
      </c>
      <c r="O13" s="26" t="s">
        <v>60</v>
      </c>
      <c r="P13" s="15" t="s">
        <v>401</v>
      </c>
      <c r="Q13" s="20" t="s">
        <v>917</v>
      </c>
      <c r="R13" s="25"/>
      <c r="S13" s="20" t="s">
        <v>2051</v>
      </c>
      <c r="T13" s="20" t="s">
        <v>2057</v>
      </c>
      <c r="U13" s="15" t="s">
        <v>1919</v>
      </c>
      <c r="V13" s="15" t="s">
        <v>55</v>
      </c>
      <c r="W13" s="21" t="str">
        <f t="shared" si="1"/>
        <v>alp-digitalizacao-marca-perf-facebook|instagram</v>
      </c>
      <c r="X13" s="21" t="str">
        <f t="shared" si="2"/>
        <v>digitalizacao-marca-social_dark-base_elegivel-mobile-none</v>
      </c>
      <c r="Y13" s="21" t="str">
        <f t="shared" si="3"/>
        <v>digitalizacao-marca-social_dark-stories-1080x1920-app_instal_animado-base_clientes_digitalizacao-cpa</v>
      </c>
      <c r="Z13" s="22" t="str">
        <f t="shared" si="4"/>
        <v>alp-digitalizacao-marca-perf</v>
      </c>
      <c r="AA13" s="22" t="str">
        <f t="shared" si="5"/>
        <v>facebook|instagram</v>
      </c>
      <c r="AB13" s="22"/>
      <c r="AC13" s="22" t="str">
        <f t="shared" si="6"/>
        <v>digitalizacao-marca-facebook|instagram-marca-social_dark-stories-app_instal_animado-base_clientes_digitalizacao</v>
      </c>
      <c r="AD13" s="22" t="str">
        <f t="shared" si="7"/>
        <v>marca-facebook|instagram-marca-social_dark-stories-1080x1920-app_instal_animado-base_clientes_digitalizacao-cpa</v>
      </c>
      <c r="AE13" s="22" t="str">
        <f t="shared" si="8"/>
        <v>digitalizacao-base_elegivel-stories-1080x1920-marca-cpa-app_instal_animado-none</v>
      </c>
    </row>
    <row r="14">
      <c r="A14" s="9" t="s">
        <v>61</v>
      </c>
      <c r="B14" s="10">
        <v>44069.0</v>
      </c>
      <c r="C14" s="10">
        <v>44074.0</v>
      </c>
      <c r="D14" s="34"/>
      <c r="E14" s="38"/>
      <c r="F14" s="34"/>
      <c r="G14" s="15" t="s">
        <v>953</v>
      </c>
      <c r="H14" s="15" t="s">
        <v>1258</v>
      </c>
      <c r="I14" s="14" t="s">
        <v>2046</v>
      </c>
      <c r="J14" s="15" t="s">
        <v>401</v>
      </c>
      <c r="K14" s="15" t="s">
        <v>2050</v>
      </c>
      <c r="L14" s="42" t="s">
        <v>45</v>
      </c>
      <c r="M14" s="26" t="s">
        <v>66</v>
      </c>
      <c r="N14" s="26" t="s">
        <v>534</v>
      </c>
      <c r="O14" s="26" t="s">
        <v>75</v>
      </c>
      <c r="P14" s="15" t="s">
        <v>401</v>
      </c>
      <c r="Q14" s="14" t="s">
        <v>917</v>
      </c>
      <c r="R14" s="16"/>
      <c r="S14" s="14" t="s">
        <v>2051</v>
      </c>
      <c r="T14" s="14" t="s">
        <v>2058</v>
      </c>
      <c r="U14" s="26" t="s">
        <v>88</v>
      </c>
      <c r="V14" s="26" t="s">
        <v>55</v>
      </c>
      <c r="W14" s="16" t="str">
        <f t="shared" si="1"/>
        <v>alp-digitalizacao-marca-perf-googleads</v>
      </c>
      <c r="X14" s="16" t="str">
        <f t="shared" si="2"/>
        <v>digitalizacao-marca-display-base_elegivel-todos-none</v>
      </c>
      <c r="Y14" s="16" t="str">
        <f t="shared" si="3"/>
        <v>digitalizacao-marca-display-arroba_banner-300x250-visitas_site_estatico_confira-base_clientes_digitalizacao-cpc</v>
      </c>
      <c r="Z14" s="17" t="str">
        <f t="shared" si="4"/>
        <v>alp-digitalizacao-marca-perf</v>
      </c>
      <c r="AA14" s="17" t="str">
        <f t="shared" si="5"/>
        <v>googleads</v>
      </c>
      <c r="AB14" s="17"/>
      <c r="AC14" s="17" t="str">
        <f t="shared" si="6"/>
        <v>digitalizacao-marca-googleads-marca-display-arroba_banner-visitas_site_estatico_confira-base_clientes_digitalizacao</v>
      </c>
      <c r="AD14" s="17" t="str">
        <f t="shared" si="7"/>
        <v>marca-googleads-marca-display-arroba_banner-300x250-visitas_site_estatico_confira-base_clientes_digitalizacao-cpc</v>
      </c>
      <c r="AE14" s="17" t="str">
        <f t="shared" si="8"/>
        <v>digitalizacao-base_elegivel-arroba_banner-300x250-marca-cpc-visitas_site_estatico_confira-none</v>
      </c>
    </row>
    <row r="15">
      <c r="A15" s="9" t="s">
        <v>61</v>
      </c>
      <c r="B15" s="18">
        <v>44069.0</v>
      </c>
      <c r="C15" s="18">
        <v>44074.0</v>
      </c>
      <c r="D15" s="33"/>
      <c r="E15" s="117"/>
      <c r="F15" s="33"/>
      <c r="G15" s="15" t="s">
        <v>953</v>
      </c>
      <c r="H15" s="15" t="s">
        <v>1258</v>
      </c>
      <c r="I15" s="20" t="s">
        <v>2046</v>
      </c>
      <c r="J15" s="15" t="s">
        <v>401</v>
      </c>
      <c r="K15" s="15" t="s">
        <v>2050</v>
      </c>
      <c r="L15" s="42" t="s">
        <v>45</v>
      </c>
      <c r="M15" s="26" t="s">
        <v>66</v>
      </c>
      <c r="N15" s="26" t="s">
        <v>534</v>
      </c>
      <c r="O15" s="26" t="s">
        <v>75</v>
      </c>
      <c r="P15" s="15" t="s">
        <v>401</v>
      </c>
      <c r="Q15" s="20" t="s">
        <v>917</v>
      </c>
      <c r="R15" s="25"/>
      <c r="S15" s="20" t="s">
        <v>2051</v>
      </c>
      <c r="T15" s="20" t="s">
        <v>2052</v>
      </c>
      <c r="U15" s="26" t="s">
        <v>88</v>
      </c>
      <c r="V15" s="26" t="s">
        <v>55</v>
      </c>
      <c r="W15" s="21" t="str">
        <f t="shared" si="1"/>
        <v>alp-digitalizacao-marca-perf-googleads</v>
      </c>
      <c r="X15" s="21" t="str">
        <f t="shared" si="2"/>
        <v>digitalizacao-marca-display-base_elegivel-todos-none</v>
      </c>
      <c r="Y15" s="21" t="str">
        <f t="shared" si="3"/>
        <v>digitalizacao-marca-display-arroba_banner-300x250-visitas_site_estatico-base_clientes_digitalizacao-cpc</v>
      </c>
      <c r="Z15" s="22" t="str">
        <f t="shared" si="4"/>
        <v>alp-digitalizacao-marca-perf</v>
      </c>
      <c r="AA15" s="22" t="str">
        <f t="shared" si="5"/>
        <v>googleads</v>
      </c>
      <c r="AB15" s="22"/>
      <c r="AC15" s="22" t="str">
        <f t="shared" si="6"/>
        <v>digitalizacao-marca-googleads-marca-display-arroba_banner-visitas_site_estatico-base_clientes_digitalizacao</v>
      </c>
      <c r="AD15" s="22" t="str">
        <f t="shared" si="7"/>
        <v>marca-googleads-marca-display-arroba_banner-300x250-visitas_site_estatico-base_clientes_digitalizacao-cpc</v>
      </c>
      <c r="AE15" s="22" t="str">
        <f t="shared" si="8"/>
        <v>digitalizacao-base_elegivel-arroba_banner-300x250-marca-cpc-visitas_site_estatico-none</v>
      </c>
    </row>
    <row r="16">
      <c r="A16" s="9" t="s">
        <v>61</v>
      </c>
      <c r="B16" s="10">
        <v>44069.0</v>
      </c>
      <c r="C16" s="10">
        <v>44074.0</v>
      </c>
      <c r="D16" s="34"/>
      <c r="E16" s="38"/>
      <c r="F16" s="34"/>
      <c r="G16" s="15" t="s">
        <v>953</v>
      </c>
      <c r="H16" s="15" t="s">
        <v>1258</v>
      </c>
      <c r="I16" s="14" t="s">
        <v>2046</v>
      </c>
      <c r="J16" s="15" t="s">
        <v>401</v>
      </c>
      <c r="K16" s="15" t="s">
        <v>2050</v>
      </c>
      <c r="L16" s="42" t="s">
        <v>45</v>
      </c>
      <c r="M16" s="26" t="s">
        <v>66</v>
      </c>
      <c r="N16" s="26" t="s">
        <v>2059</v>
      </c>
      <c r="O16" s="26" t="s">
        <v>2060</v>
      </c>
      <c r="P16" s="15" t="s">
        <v>401</v>
      </c>
      <c r="Q16" s="14" t="s">
        <v>917</v>
      </c>
      <c r="R16" s="16"/>
      <c r="S16" s="14" t="s">
        <v>2051</v>
      </c>
      <c r="T16" s="14" t="s">
        <v>2052</v>
      </c>
      <c r="U16" s="26" t="s">
        <v>88</v>
      </c>
      <c r="V16" s="26" t="s">
        <v>55</v>
      </c>
      <c r="W16" s="16" t="str">
        <f t="shared" si="1"/>
        <v>alp-digitalizacao-marca-perf-googleads</v>
      </c>
      <c r="X16" s="16" t="str">
        <f t="shared" si="2"/>
        <v>digitalizacao-marca-display-base_elegivel-todos-none</v>
      </c>
      <c r="Y16" s="16" t="str">
        <f t="shared" si="3"/>
        <v>digitalizacao-marca-display-mobile_interstital-320x480-visitas_site_estatico-base_clientes_digitalizacao-cpc</v>
      </c>
      <c r="Z16" s="17" t="str">
        <f t="shared" si="4"/>
        <v>alp-digitalizacao-marca-perf</v>
      </c>
      <c r="AA16" s="17" t="str">
        <f t="shared" si="5"/>
        <v>googleads</v>
      </c>
      <c r="AB16" s="17"/>
      <c r="AC16" s="17" t="str">
        <f t="shared" si="6"/>
        <v>digitalizacao-marca-googleads-marca-display-mobile_interstital-visitas_site_estatico-base_clientes_digitalizacao</v>
      </c>
      <c r="AD16" s="17" t="str">
        <f t="shared" si="7"/>
        <v>marca-googleads-marca-display-mobile_interstital-320x480-visitas_site_estatico-base_clientes_digitalizacao-cpc</v>
      </c>
      <c r="AE16" s="17" t="str">
        <f t="shared" si="8"/>
        <v>digitalizacao-base_elegivel-mobile_interstital-320x480-marca-cpc-visitas_site_estatico-none</v>
      </c>
    </row>
    <row r="17">
      <c r="A17" s="9" t="s">
        <v>61</v>
      </c>
      <c r="B17" s="18">
        <v>44069.0</v>
      </c>
      <c r="C17" s="18">
        <v>44074.0</v>
      </c>
      <c r="D17" s="33"/>
      <c r="E17" s="37"/>
      <c r="F17" s="33"/>
      <c r="G17" s="15" t="s">
        <v>953</v>
      </c>
      <c r="H17" s="15" t="s">
        <v>1258</v>
      </c>
      <c r="I17" s="20" t="s">
        <v>2046</v>
      </c>
      <c r="J17" s="15" t="s">
        <v>401</v>
      </c>
      <c r="K17" s="15" t="s">
        <v>2050</v>
      </c>
      <c r="L17" s="42" t="s">
        <v>45</v>
      </c>
      <c r="M17" s="26" t="s">
        <v>66</v>
      </c>
      <c r="N17" s="26" t="s">
        <v>567</v>
      </c>
      <c r="O17" s="26" t="s">
        <v>523</v>
      </c>
      <c r="P17" s="15" t="s">
        <v>401</v>
      </c>
      <c r="Q17" s="20" t="s">
        <v>917</v>
      </c>
      <c r="R17" s="25"/>
      <c r="S17" s="20" t="s">
        <v>2051</v>
      </c>
      <c r="T17" s="20" t="s">
        <v>2052</v>
      </c>
      <c r="U17" s="26" t="s">
        <v>88</v>
      </c>
      <c r="V17" s="26" t="s">
        <v>55</v>
      </c>
      <c r="W17" s="21" t="str">
        <f t="shared" si="1"/>
        <v>alp-digitalizacao-marca-perf-googleads</v>
      </c>
      <c r="X17" s="21" t="str">
        <f t="shared" si="2"/>
        <v>digitalizacao-marca-display-base_elegivel-todos-none</v>
      </c>
      <c r="Y17" s="21" t="str">
        <f t="shared" si="3"/>
        <v>digitalizacao-marca-display-billboard-970x250-visitas_site_estatico-base_clientes_digitalizacao-cpc</v>
      </c>
      <c r="Z17" s="22" t="str">
        <f t="shared" si="4"/>
        <v>alp-digitalizacao-marca-perf</v>
      </c>
      <c r="AA17" s="22" t="str">
        <f t="shared" si="5"/>
        <v>googleads</v>
      </c>
      <c r="AB17" s="22"/>
      <c r="AC17" s="22" t="str">
        <f t="shared" si="6"/>
        <v>digitalizacao-marca-googleads-marca-display-billboard-visitas_site_estatico-base_clientes_digitalizacao</v>
      </c>
      <c r="AD17" s="22" t="str">
        <f t="shared" si="7"/>
        <v>marca-googleads-marca-display-billboard-970x250-visitas_site_estatico-base_clientes_digitalizacao-cpc</v>
      </c>
      <c r="AE17" s="22" t="str">
        <f t="shared" si="8"/>
        <v>digitalizacao-base_elegivel-billboard-970x250-marca-cpc-visitas_site_estatico-none</v>
      </c>
    </row>
    <row r="18">
      <c r="A18" s="9" t="s">
        <v>61</v>
      </c>
      <c r="B18" s="10">
        <v>44069.0</v>
      </c>
      <c r="C18" s="10">
        <v>44074.0</v>
      </c>
      <c r="D18" s="34"/>
      <c r="E18" s="38"/>
      <c r="F18" s="34"/>
      <c r="G18" s="15" t="s">
        <v>953</v>
      </c>
      <c r="H18" s="15" t="s">
        <v>1258</v>
      </c>
      <c r="I18" s="14" t="s">
        <v>2046</v>
      </c>
      <c r="J18" s="15" t="s">
        <v>401</v>
      </c>
      <c r="K18" s="15" t="s">
        <v>2050</v>
      </c>
      <c r="L18" s="42" t="s">
        <v>45</v>
      </c>
      <c r="M18" s="26" t="s">
        <v>66</v>
      </c>
      <c r="N18" s="26" t="s">
        <v>190</v>
      </c>
      <c r="O18" s="30" t="s">
        <v>191</v>
      </c>
      <c r="P18" s="15" t="s">
        <v>401</v>
      </c>
      <c r="Q18" s="14" t="s">
        <v>917</v>
      </c>
      <c r="R18" s="16"/>
      <c r="S18" s="14" t="s">
        <v>2051</v>
      </c>
      <c r="T18" s="14" t="s">
        <v>2052</v>
      </c>
      <c r="U18" s="26" t="s">
        <v>88</v>
      </c>
      <c r="V18" s="26" t="s">
        <v>55</v>
      </c>
      <c r="W18" s="16" t="str">
        <f t="shared" si="1"/>
        <v>alp-digitalizacao-marca-perf-googleads</v>
      </c>
      <c r="X18" s="16" t="str">
        <f t="shared" si="2"/>
        <v>digitalizacao-marca-display-base_elegivel-todos-none</v>
      </c>
      <c r="Y18" s="16" t="str">
        <f t="shared" si="3"/>
        <v>digitalizacao-marca-display-small_rectangle-180x150-visitas_site_estatico-base_clientes_digitalizacao-cpc</v>
      </c>
      <c r="Z18" s="17" t="str">
        <f t="shared" si="4"/>
        <v>alp-digitalizacao-marca-perf</v>
      </c>
      <c r="AA18" s="17" t="str">
        <f t="shared" si="5"/>
        <v>googleads</v>
      </c>
      <c r="AB18" s="17"/>
      <c r="AC18" s="17" t="str">
        <f t="shared" si="6"/>
        <v>digitalizacao-marca-googleads-marca-display-small_rectangle-visitas_site_estatico-base_clientes_digitalizacao</v>
      </c>
      <c r="AD18" s="17" t="str">
        <f t="shared" si="7"/>
        <v>marca-googleads-marca-display-small_rectangle-180x150-visitas_site_estatico-base_clientes_digitalizacao-cpc</v>
      </c>
      <c r="AE18" s="17" t="str">
        <f t="shared" si="8"/>
        <v>digitalizacao-base_elegivel-small_rectangle-180x150-marca-cpc-visitas_site_estatico-none</v>
      </c>
    </row>
    <row r="19">
      <c r="A19" s="9" t="s">
        <v>61</v>
      </c>
      <c r="B19" s="18">
        <v>44069.0</v>
      </c>
      <c r="C19" s="18">
        <v>44074.0</v>
      </c>
      <c r="D19" s="33"/>
      <c r="E19" s="37"/>
      <c r="F19" s="33"/>
      <c r="G19" s="15" t="s">
        <v>953</v>
      </c>
      <c r="H19" s="15" t="s">
        <v>1258</v>
      </c>
      <c r="I19" s="20" t="s">
        <v>2046</v>
      </c>
      <c r="J19" s="15" t="s">
        <v>401</v>
      </c>
      <c r="K19" s="15" t="s">
        <v>2050</v>
      </c>
      <c r="L19" s="42" t="s">
        <v>45</v>
      </c>
      <c r="M19" s="26" t="s">
        <v>66</v>
      </c>
      <c r="N19" s="15" t="s">
        <v>83</v>
      </c>
      <c r="O19" s="30" t="s">
        <v>84</v>
      </c>
      <c r="P19" s="15" t="s">
        <v>401</v>
      </c>
      <c r="Q19" s="20" t="s">
        <v>917</v>
      </c>
      <c r="R19" s="25"/>
      <c r="S19" s="20" t="s">
        <v>2051</v>
      </c>
      <c r="T19" s="20" t="s">
        <v>2052</v>
      </c>
      <c r="U19" s="26" t="s">
        <v>88</v>
      </c>
      <c r="V19" s="26" t="s">
        <v>55</v>
      </c>
      <c r="W19" s="21" t="str">
        <f t="shared" si="1"/>
        <v>alp-digitalizacao-marca-perf-googleads</v>
      </c>
      <c r="X19" s="21" t="str">
        <f t="shared" si="2"/>
        <v>digitalizacao-marca-display-base_elegivel-todos-none</v>
      </c>
      <c r="Y19" s="21" t="str">
        <f t="shared" si="3"/>
        <v>digitalizacao-marca-display-leaderboard-728x90-visitas_site_estatico-base_clientes_digitalizacao-cpc</v>
      </c>
      <c r="Z19" s="22" t="str">
        <f t="shared" si="4"/>
        <v>alp-digitalizacao-marca-perf</v>
      </c>
      <c r="AA19" s="22" t="str">
        <f t="shared" si="5"/>
        <v>googleads</v>
      </c>
      <c r="AB19" s="22"/>
      <c r="AC19" s="22" t="str">
        <f t="shared" si="6"/>
        <v>digitalizacao-marca-googleads-marca-display-leaderboard-visitas_site_estatico-base_clientes_digitalizacao</v>
      </c>
      <c r="AD19" s="22" t="str">
        <f t="shared" si="7"/>
        <v>marca-googleads-marca-display-leaderboard-728x90-visitas_site_estatico-base_clientes_digitalizacao-cpc</v>
      </c>
      <c r="AE19" s="22" t="str">
        <f t="shared" si="8"/>
        <v>digitalizacao-base_elegivel-leaderboard-728x90-marca-cpc-visitas_site_estatico-none</v>
      </c>
    </row>
    <row r="20">
      <c r="A20" s="9" t="s">
        <v>61</v>
      </c>
      <c r="B20" s="10">
        <v>44069.0</v>
      </c>
      <c r="C20" s="10">
        <v>44074.0</v>
      </c>
      <c r="D20" s="34"/>
      <c r="E20" s="38"/>
      <c r="F20" s="34"/>
      <c r="G20" s="15" t="s">
        <v>953</v>
      </c>
      <c r="H20" s="15" t="s">
        <v>1258</v>
      </c>
      <c r="I20" s="14" t="s">
        <v>1781</v>
      </c>
      <c r="J20" s="15" t="s">
        <v>401</v>
      </c>
      <c r="K20" s="15" t="s">
        <v>2050</v>
      </c>
      <c r="L20" s="42" t="s">
        <v>45</v>
      </c>
      <c r="M20" s="26" t="s">
        <v>66</v>
      </c>
      <c r="N20" s="26" t="s">
        <v>2061</v>
      </c>
      <c r="O20" s="30" t="s">
        <v>58</v>
      </c>
      <c r="P20" s="15" t="s">
        <v>401</v>
      </c>
      <c r="Q20" s="14" t="s">
        <v>917</v>
      </c>
      <c r="R20" s="16"/>
      <c r="S20" s="14" t="s">
        <v>2051</v>
      </c>
      <c r="T20" s="14" t="s">
        <v>2052</v>
      </c>
      <c r="U20" s="26" t="s">
        <v>88</v>
      </c>
      <c r="V20" s="26" t="s">
        <v>55</v>
      </c>
      <c r="W20" s="16" t="str">
        <f t="shared" si="1"/>
        <v>alp-digitalizacao-marca-perf-googleads</v>
      </c>
      <c r="X20" s="16" t="str">
        <f t="shared" si="2"/>
        <v>digitalizacao-marca-display-base_elegivel-todos-none</v>
      </c>
      <c r="Y20" s="16" t="str">
        <f t="shared" si="3"/>
        <v>digitalizacao-marca-display-discovery_paisagem -1200x628-visitas_site_estatico-base_clientes_digitalizacao-cpc</v>
      </c>
      <c r="Z20" s="17" t="str">
        <f t="shared" si="4"/>
        <v>alp-digitalizacao-marca-perf</v>
      </c>
      <c r="AA20" s="17" t="str">
        <f t="shared" si="5"/>
        <v>googleads</v>
      </c>
      <c r="AB20" s="17"/>
      <c r="AC20" s="17" t="str">
        <f t="shared" si="6"/>
        <v>digitalizacao-marca-googleads-marca-display-discovery_paisagem -visitas_site_estatico-base_clientes_digitalizacao</v>
      </c>
      <c r="AD20" s="17" t="str">
        <f t="shared" si="7"/>
        <v>marca-googleads-marca-display-discovery_paisagem -1200x628-visitas_site_estatico-base_clientes_digitalizacao-cpc</v>
      </c>
      <c r="AE20" s="17" t="str">
        <f t="shared" si="8"/>
        <v>digitalizacao-base_elegivel-discovery_paisagem -1200x628-marca-cpc-visitas_site_estatico-none</v>
      </c>
    </row>
    <row r="21">
      <c r="A21" s="9" t="s">
        <v>61</v>
      </c>
      <c r="B21" s="18">
        <v>44069.0</v>
      </c>
      <c r="C21" s="18">
        <v>44074.0</v>
      </c>
      <c r="D21" s="33"/>
      <c r="E21" s="117"/>
      <c r="F21" s="33"/>
      <c r="G21" s="15" t="s">
        <v>953</v>
      </c>
      <c r="H21" s="15" t="s">
        <v>1258</v>
      </c>
      <c r="I21" s="20" t="s">
        <v>1781</v>
      </c>
      <c r="J21" s="15" t="s">
        <v>401</v>
      </c>
      <c r="K21" s="15" t="s">
        <v>2050</v>
      </c>
      <c r="L21" s="42" t="s">
        <v>45</v>
      </c>
      <c r="M21" s="26" t="s">
        <v>66</v>
      </c>
      <c r="N21" s="26" t="s">
        <v>2062</v>
      </c>
      <c r="O21" s="30" t="s">
        <v>2063</v>
      </c>
      <c r="P21" s="15" t="s">
        <v>401</v>
      </c>
      <c r="Q21" s="20" t="s">
        <v>917</v>
      </c>
      <c r="R21" s="25"/>
      <c r="S21" s="20" t="s">
        <v>2051</v>
      </c>
      <c r="T21" s="20" t="s">
        <v>2052</v>
      </c>
      <c r="U21" s="26" t="s">
        <v>88</v>
      </c>
      <c r="V21" s="26" t="s">
        <v>55</v>
      </c>
      <c r="W21" s="21" t="str">
        <f t="shared" si="1"/>
        <v>alp-digitalizacao-marca-perf-googleads</v>
      </c>
      <c r="X21" s="21" t="str">
        <f t="shared" si="2"/>
        <v>digitalizacao-marca-display-base_elegivel-todos-none</v>
      </c>
      <c r="Y21" s="21" t="str">
        <f t="shared" si="3"/>
        <v>digitalizacao-marca-display-discovery_quadrado-1200x1200-visitas_site_estatico-base_clientes_digitalizacao-cpc</v>
      </c>
      <c r="Z21" s="22" t="str">
        <f t="shared" si="4"/>
        <v>alp-digitalizacao-marca-perf</v>
      </c>
      <c r="AA21" s="22" t="str">
        <f t="shared" si="5"/>
        <v>googleads</v>
      </c>
      <c r="AB21" s="22"/>
      <c r="AC21" s="22" t="str">
        <f t="shared" si="6"/>
        <v>digitalizacao-marca-googleads-marca-display-discovery_quadrado-visitas_site_estatico-base_clientes_digitalizacao</v>
      </c>
      <c r="AD21" s="22" t="str">
        <f t="shared" si="7"/>
        <v>marca-googleads-marca-display-discovery_quadrado-1200x1200-visitas_site_estatico-base_clientes_digitalizacao-cpc</v>
      </c>
      <c r="AE21" s="22" t="str">
        <f t="shared" si="8"/>
        <v>digitalizacao-base_elegivel-discovery_quadrado-1200x1200-marca-cpc-visitas_site_estatico-none</v>
      </c>
    </row>
    <row r="22">
      <c r="A22" s="9" t="s">
        <v>61</v>
      </c>
      <c r="B22" s="10">
        <v>44069.0</v>
      </c>
      <c r="C22" s="10">
        <v>44074.0</v>
      </c>
      <c r="D22" s="34"/>
      <c r="E22" s="133"/>
      <c r="F22" s="34"/>
      <c r="G22" s="15" t="s">
        <v>953</v>
      </c>
      <c r="H22" s="15" t="s">
        <v>1258</v>
      </c>
      <c r="I22" s="14" t="s">
        <v>65</v>
      </c>
      <c r="J22" s="15" t="s">
        <v>401</v>
      </c>
      <c r="K22" s="15" t="s">
        <v>2050</v>
      </c>
      <c r="L22" s="42" t="s">
        <v>45</v>
      </c>
      <c r="M22" s="15" t="s">
        <v>62</v>
      </c>
      <c r="N22" s="15" t="s">
        <v>1368</v>
      </c>
      <c r="O22" s="15" t="s">
        <v>2064</v>
      </c>
      <c r="P22" s="15" t="s">
        <v>401</v>
      </c>
      <c r="Q22" s="14" t="s">
        <v>917</v>
      </c>
      <c r="R22" s="16"/>
      <c r="S22" s="14" t="s">
        <v>2051</v>
      </c>
      <c r="T22" s="14" t="s">
        <v>2065</v>
      </c>
      <c r="U22" s="26" t="s">
        <v>88</v>
      </c>
      <c r="V22" s="26" t="s">
        <v>55</v>
      </c>
      <c r="W22" s="16" t="str">
        <f t="shared" si="1"/>
        <v>alp-digitalizacao-marca-perf-googleads</v>
      </c>
      <c r="X22" s="16" t="str">
        <f t="shared" si="2"/>
        <v>digitalizacao-marca-video-base_elegivel-todos-none</v>
      </c>
      <c r="Y22" s="16" t="str">
        <f t="shared" si="3"/>
        <v>digitalizacao-marca-video-trueview-640 x 360-app_instal_video15-base_clientes_digitalizacao-cpc</v>
      </c>
      <c r="Z22" s="17" t="str">
        <f t="shared" si="4"/>
        <v>alp-digitalizacao-marca-perf</v>
      </c>
      <c r="AA22" s="17" t="str">
        <f t="shared" si="5"/>
        <v>googleads</v>
      </c>
      <c r="AB22" s="17"/>
      <c r="AC22" s="17" t="str">
        <f t="shared" si="6"/>
        <v>digitalizacao-marca-googleads-marca-video-trueview-app_instal_video15-base_clientes_digitalizacao</v>
      </c>
      <c r="AD22" s="17" t="str">
        <f t="shared" si="7"/>
        <v>marca-googleads-marca-video-trueview-640 x 360-app_instal_video15-base_clientes_digitalizacao-cpc</v>
      </c>
      <c r="AE22" s="17" t="str">
        <f t="shared" si="8"/>
        <v>digitalizacao-base_elegivel-trueview-640 x 360-marca-cpc-app_instal_video15-none</v>
      </c>
    </row>
    <row r="23">
      <c r="A23" s="9" t="s">
        <v>61</v>
      </c>
      <c r="B23" s="18">
        <v>44069.0</v>
      </c>
      <c r="C23" s="18">
        <v>44074.0</v>
      </c>
      <c r="D23" s="33"/>
      <c r="E23" s="117"/>
      <c r="F23" s="33"/>
      <c r="G23" s="15" t="s">
        <v>953</v>
      </c>
      <c r="H23" s="15" t="s">
        <v>1258</v>
      </c>
      <c r="I23" s="20" t="s">
        <v>65</v>
      </c>
      <c r="J23" s="15" t="s">
        <v>401</v>
      </c>
      <c r="K23" s="15" t="s">
        <v>2050</v>
      </c>
      <c r="L23" s="42" t="s">
        <v>45</v>
      </c>
      <c r="M23" s="15" t="s">
        <v>62</v>
      </c>
      <c r="N23" s="15" t="s">
        <v>1368</v>
      </c>
      <c r="O23" s="15" t="s">
        <v>2064</v>
      </c>
      <c r="P23" s="15" t="s">
        <v>401</v>
      </c>
      <c r="Q23" s="20" t="s">
        <v>917</v>
      </c>
      <c r="R23" s="25"/>
      <c r="S23" s="20" t="s">
        <v>2051</v>
      </c>
      <c r="T23" s="20" t="s">
        <v>2066</v>
      </c>
      <c r="U23" s="26" t="s">
        <v>88</v>
      </c>
      <c r="V23" s="26" t="s">
        <v>55</v>
      </c>
      <c r="W23" s="21" t="str">
        <f t="shared" si="1"/>
        <v>alp-digitalizacao-marca-perf-googleads</v>
      </c>
      <c r="X23" s="21" t="str">
        <f t="shared" si="2"/>
        <v>digitalizacao-marca-video-base_elegivel-todos-none</v>
      </c>
      <c r="Y23" s="21" t="str">
        <f t="shared" si="3"/>
        <v>digitalizacao-marca-video-trueview-640 x 360-visitas_site_video15-base_clientes_digitalizacao-cpc</v>
      </c>
      <c r="Z23" s="22" t="str">
        <f t="shared" si="4"/>
        <v>alp-digitalizacao-marca-perf</v>
      </c>
      <c r="AA23" s="22" t="str">
        <f t="shared" si="5"/>
        <v>googleads</v>
      </c>
      <c r="AB23" s="22"/>
      <c r="AC23" s="22" t="str">
        <f t="shared" si="6"/>
        <v>digitalizacao-marca-googleads-marca-video-trueview-visitas_site_video15-base_clientes_digitalizacao</v>
      </c>
      <c r="AD23" s="22" t="str">
        <f t="shared" si="7"/>
        <v>marca-googleads-marca-video-trueview-640 x 360-visitas_site_video15-base_clientes_digitalizacao-cpc</v>
      </c>
      <c r="AE23" s="22" t="str">
        <f t="shared" si="8"/>
        <v>digitalizacao-base_elegivel-trueview-640 x 360-marca-cpc-visitas_site_video15-none</v>
      </c>
    </row>
    <row r="24">
      <c r="A24" s="9" t="s">
        <v>61</v>
      </c>
      <c r="B24" s="10">
        <v>44069.0</v>
      </c>
      <c r="C24" s="10">
        <v>44074.0</v>
      </c>
      <c r="D24" s="34"/>
      <c r="E24" s="133"/>
      <c r="F24" s="34"/>
      <c r="G24" s="15" t="s">
        <v>953</v>
      </c>
      <c r="H24" s="15" t="s">
        <v>1258</v>
      </c>
      <c r="I24" s="14" t="s">
        <v>65</v>
      </c>
      <c r="J24" s="15" t="s">
        <v>401</v>
      </c>
      <c r="K24" s="15" t="s">
        <v>2050</v>
      </c>
      <c r="L24" s="42" t="s">
        <v>45</v>
      </c>
      <c r="M24" s="15" t="s">
        <v>62</v>
      </c>
      <c r="N24" s="15" t="s">
        <v>1368</v>
      </c>
      <c r="O24" s="26" t="s">
        <v>2064</v>
      </c>
      <c r="P24" s="15" t="s">
        <v>401</v>
      </c>
      <c r="Q24" s="14" t="s">
        <v>917</v>
      </c>
      <c r="R24" s="16"/>
      <c r="S24" s="14" t="s">
        <v>2051</v>
      </c>
      <c r="T24" s="14" t="s">
        <v>2066</v>
      </c>
      <c r="U24" s="26" t="s">
        <v>88</v>
      </c>
      <c r="V24" s="23"/>
      <c r="W24" s="16" t="str">
        <f t="shared" si="1"/>
        <v>alp-digitalizacao-marca-perf-googleads</v>
      </c>
      <c r="X24" s="16" t="str">
        <f t="shared" si="2"/>
        <v>digitalizacao-marca-video-base_elegivel-todos-none</v>
      </c>
      <c r="Y24" s="16" t="str">
        <f t="shared" si="3"/>
        <v>digitalizacao-marca-video-trueview-640 x 360-visitas_site_video15-base_clientes_digitalizacao-cpc</v>
      </c>
      <c r="Z24" s="17" t="str">
        <f t="shared" si="4"/>
        <v>alp-digitalizacao-marca-perf</v>
      </c>
      <c r="AA24" s="17" t="str">
        <f t="shared" si="5"/>
        <v>googleads</v>
      </c>
      <c r="AB24" s="17"/>
      <c r="AC24" s="17" t="str">
        <f t="shared" si="6"/>
        <v>digitalizacao-marca-googleads-marca-video-trueview-visitas_site_video15-base_clientes_digitalizacao</v>
      </c>
      <c r="AD24" s="17" t="str">
        <f t="shared" si="7"/>
        <v>marca-googleads-marca-video-trueview-640 x 360-visitas_site_video15-base_clientes_digitalizacao-cpc</v>
      </c>
      <c r="AE24" s="17" t="str">
        <f t="shared" si="8"/>
        <v>digitalizacao-base_elegivel-trueview-640 x 360-marca-cpc-visitas_site_video15-</v>
      </c>
    </row>
    <row r="25">
      <c r="A25" s="9" t="s">
        <v>61</v>
      </c>
      <c r="B25" s="18">
        <v>44069.0</v>
      </c>
      <c r="C25" s="18">
        <v>44074.0</v>
      </c>
      <c r="D25" s="33"/>
      <c r="E25" s="37"/>
      <c r="F25" s="33"/>
      <c r="G25" s="15" t="s">
        <v>41</v>
      </c>
      <c r="H25" s="15" t="s">
        <v>64</v>
      </c>
      <c r="I25" s="20" t="s">
        <v>65</v>
      </c>
      <c r="J25" s="15" t="s">
        <v>401</v>
      </c>
      <c r="K25" s="15" t="s">
        <v>2050</v>
      </c>
      <c r="L25" s="42" t="s">
        <v>45</v>
      </c>
      <c r="M25" s="26" t="s">
        <v>66</v>
      </c>
      <c r="N25" s="26" t="s">
        <v>510</v>
      </c>
      <c r="O25" s="26" t="s">
        <v>68</v>
      </c>
      <c r="P25" s="15" t="s">
        <v>401</v>
      </c>
      <c r="Q25" s="20" t="s">
        <v>917</v>
      </c>
      <c r="R25" s="25"/>
      <c r="S25" s="20" t="s">
        <v>2051</v>
      </c>
      <c r="T25" s="20" t="s">
        <v>2052</v>
      </c>
      <c r="U25" s="15" t="s">
        <v>54</v>
      </c>
      <c r="V25" s="15" t="s">
        <v>71</v>
      </c>
      <c r="W25" s="21" t="str">
        <f t="shared" si="1"/>
        <v>alp-digitalizacao-marca-cons-verizon</v>
      </c>
      <c r="X25" s="21" t="str">
        <f t="shared" si="2"/>
        <v>digitalizacao-marca-display-base_elegivel-todos-none</v>
      </c>
      <c r="Y25" s="21" t="str">
        <f t="shared" si="3"/>
        <v>digitalizacao-marca-display-skyscraper-160x600-visitas_site_estatico-base_clientes_digitalizacao-cpm</v>
      </c>
      <c r="Z25" s="22" t="str">
        <f t="shared" si="4"/>
        <v>alp-digitalizacao-marca-cons</v>
      </c>
      <c r="AA25" s="22" t="str">
        <f t="shared" si="5"/>
        <v>verizon</v>
      </c>
      <c r="AB25" s="22"/>
      <c r="AC25" s="22" t="str">
        <f t="shared" si="6"/>
        <v>digitalizacao-marca-verizon-marca-display-skyscraper-visitas_site_estatico-base_clientes_digitalizacao</v>
      </c>
      <c r="AD25" s="22" t="str">
        <f t="shared" si="7"/>
        <v>marca-verizon-marca-display-skyscraper-160x600-visitas_site_estatico-base_clientes_digitalizacao-cpm</v>
      </c>
      <c r="AE25" s="22" t="str">
        <f t="shared" si="8"/>
        <v>digitalizacao-base_elegivel-skyscraper-160x600-marca-cpm-visitas_site_estatico-tag</v>
      </c>
    </row>
    <row r="26">
      <c r="A26" s="9" t="s">
        <v>36</v>
      </c>
      <c r="B26" s="10">
        <v>44069.0</v>
      </c>
      <c r="C26" s="10">
        <v>44165.0</v>
      </c>
      <c r="D26" s="34"/>
      <c r="E26" s="38"/>
      <c r="F26" s="34"/>
      <c r="G26" s="15" t="s">
        <v>953</v>
      </c>
      <c r="H26" s="15" t="s">
        <v>64</v>
      </c>
      <c r="I26" s="14" t="s">
        <v>65</v>
      </c>
      <c r="J26" s="15" t="s">
        <v>401</v>
      </c>
      <c r="K26" s="15" t="s">
        <v>2050</v>
      </c>
      <c r="L26" s="42" t="s">
        <v>45</v>
      </c>
      <c r="M26" s="26" t="s">
        <v>66</v>
      </c>
      <c r="N26" s="13" t="s">
        <v>74</v>
      </c>
      <c r="O26" s="30" t="s">
        <v>75</v>
      </c>
      <c r="P26" s="15" t="s">
        <v>401</v>
      </c>
      <c r="Q26" s="14" t="s">
        <v>917</v>
      </c>
      <c r="R26" s="16"/>
      <c r="S26" s="14" t="s">
        <v>2051</v>
      </c>
      <c r="T26" s="14" t="s">
        <v>2067</v>
      </c>
      <c r="U26" s="15" t="s">
        <v>54</v>
      </c>
      <c r="V26" s="15" t="s">
        <v>71</v>
      </c>
      <c r="W26" s="16" t="str">
        <f t="shared" si="1"/>
        <v>alp-digitalizacao-marca-perf-verizon</v>
      </c>
      <c r="X26" s="16" t="str">
        <f t="shared" si="2"/>
        <v>digitalizacao-marca-display-base_elegivel-todos-none</v>
      </c>
      <c r="Y26" s="16" t="str">
        <f t="shared" si="3"/>
        <v>digitalizacao-marca-display-medium_rectangle-300x250-visitas_site_estatico_acesse_agora-base_clientes_digitalizacao-cpm</v>
      </c>
      <c r="Z26" s="17" t="str">
        <f t="shared" si="4"/>
        <v>alp-digitalizacao-marca-perf</v>
      </c>
      <c r="AA26" s="17" t="str">
        <f t="shared" si="5"/>
        <v>verizon</v>
      </c>
      <c r="AB26" s="17" t="s">
        <v>2068</v>
      </c>
      <c r="AC26" s="17" t="str">
        <f t="shared" si="6"/>
        <v>digitalizacao-marca-verizon-marca-display-medium_rectangle-visitas_site_estatico_acesse_agora-base_clientes_digitalizacao</v>
      </c>
      <c r="AD26" s="17" t="str">
        <f t="shared" si="7"/>
        <v>marca-verizon-marca-display-medium_rectangle-300x250-visitas_site_estatico_acesse_agora-base_clientes_digitalizacao-cpm</v>
      </c>
      <c r="AE26" s="17" t="str">
        <f t="shared" si="8"/>
        <v>digitalizacao-base_elegivel-medium_rectangle-300x250-marca-cpm-visitas_site_estatico_acesse_agora-tag</v>
      </c>
    </row>
    <row r="27">
      <c r="A27" s="9" t="s">
        <v>36</v>
      </c>
      <c r="B27" s="18">
        <v>44069.0</v>
      </c>
      <c r="C27" s="18">
        <v>44165.0</v>
      </c>
      <c r="D27" s="33"/>
      <c r="E27" s="37"/>
      <c r="F27" s="33"/>
      <c r="G27" s="15" t="s">
        <v>953</v>
      </c>
      <c r="H27" s="15" t="s">
        <v>64</v>
      </c>
      <c r="I27" s="20" t="s">
        <v>65</v>
      </c>
      <c r="J27" s="15" t="s">
        <v>401</v>
      </c>
      <c r="K27" s="15" t="s">
        <v>2050</v>
      </c>
      <c r="L27" s="42" t="s">
        <v>45</v>
      </c>
      <c r="M27" s="26" t="s">
        <v>66</v>
      </c>
      <c r="N27" s="13" t="s">
        <v>74</v>
      </c>
      <c r="O27" s="30" t="s">
        <v>75</v>
      </c>
      <c r="P27" s="15" t="s">
        <v>401</v>
      </c>
      <c r="Q27" s="20" t="s">
        <v>917</v>
      </c>
      <c r="R27" s="25"/>
      <c r="S27" s="20" t="s">
        <v>2051</v>
      </c>
      <c r="T27" s="20" t="s">
        <v>2058</v>
      </c>
      <c r="U27" s="15" t="s">
        <v>54</v>
      </c>
      <c r="V27" s="15" t="s">
        <v>71</v>
      </c>
      <c r="W27" s="21" t="str">
        <f t="shared" si="1"/>
        <v>alp-digitalizacao-marca-perf-verizon</v>
      </c>
      <c r="X27" s="21" t="str">
        <f t="shared" si="2"/>
        <v>digitalizacao-marca-display-base_elegivel-todos-none</v>
      </c>
      <c r="Y27" s="21" t="str">
        <f t="shared" si="3"/>
        <v>digitalizacao-marca-display-medium_rectangle-300x250-visitas_site_estatico_confira-base_clientes_digitalizacao-cpm</v>
      </c>
      <c r="Z27" s="22" t="str">
        <f t="shared" si="4"/>
        <v>alp-digitalizacao-marca-perf</v>
      </c>
      <c r="AA27" s="22" t="str">
        <f t="shared" si="5"/>
        <v>verizon</v>
      </c>
      <c r="AB27" s="22" t="s">
        <v>2069</v>
      </c>
      <c r="AC27" s="22" t="str">
        <f t="shared" si="6"/>
        <v>digitalizacao-marca-verizon-marca-display-medium_rectangle-visitas_site_estatico_confira-base_clientes_digitalizacao</v>
      </c>
      <c r="AD27" s="22" t="str">
        <f t="shared" si="7"/>
        <v>marca-verizon-marca-display-medium_rectangle-300x250-visitas_site_estatico_confira-base_clientes_digitalizacao-cpm</v>
      </c>
      <c r="AE27" s="22" t="str">
        <f t="shared" si="8"/>
        <v>digitalizacao-base_elegivel-medium_rectangle-300x250-marca-cpm-visitas_site_estatico_confira-tag</v>
      </c>
    </row>
    <row r="28">
      <c r="A28" s="9" t="s">
        <v>61</v>
      </c>
      <c r="B28" s="10">
        <v>44069.0</v>
      </c>
      <c r="C28" s="10">
        <v>44074.0</v>
      </c>
      <c r="D28" s="34"/>
      <c r="E28" s="133"/>
      <c r="F28" s="34"/>
      <c r="G28" s="15" t="s">
        <v>953</v>
      </c>
      <c r="H28" s="15" t="s">
        <v>64</v>
      </c>
      <c r="I28" s="14" t="s">
        <v>65</v>
      </c>
      <c r="J28" s="15" t="s">
        <v>401</v>
      </c>
      <c r="K28" s="15" t="s">
        <v>2050</v>
      </c>
      <c r="L28" s="42" t="s">
        <v>45</v>
      </c>
      <c r="M28" s="26" t="s">
        <v>66</v>
      </c>
      <c r="N28" s="15" t="s">
        <v>178</v>
      </c>
      <c r="O28" s="30" t="s">
        <v>179</v>
      </c>
      <c r="P28" s="15" t="s">
        <v>401</v>
      </c>
      <c r="Q28" s="14" t="s">
        <v>917</v>
      </c>
      <c r="R28" s="16"/>
      <c r="S28" s="14" t="s">
        <v>2051</v>
      </c>
      <c r="T28" s="14" t="s">
        <v>2052</v>
      </c>
      <c r="U28" s="15" t="s">
        <v>54</v>
      </c>
      <c r="V28" s="15" t="s">
        <v>71</v>
      </c>
      <c r="W28" s="16" t="str">
        <f t="shared" si="1"/>
        <v>alp-digitalizacao-marca-perf-verizon</v>
      </c>
      <c r="X28" s="16" t="str">
        <f t="shared" si="2"/>
        <v>digitalizacao-marca-display-base_elegivel-todos-none</v>
      </c>
      <c r="Y28" s="16" t="str">
        <f t="shared" si="3"/>
        <v>digitalizacao-marca-display-large_mobile_banner-320x100-visitas_site_estatico-base_clientes_digitalizacao-cpm</v>
      </c>
      <c r="Z28" s="17" t="str">
        <f t="shared" si="4"/>
        <v>alp-digitalizacao-marca-perf</v>
      </c>
      <c r="AA28" s="17" t="str">
        <f t="shared" si="5"/>
        <v>verizon</v>
      </c>
      <c r="AB28" s="17"/>
      <c r="AC28" s="17" t="str">
        <f t="shared" si="6"/>
        <v>digitalizacao-marca-verizon-marca-display-large_mobile_banner-visitas_site_estatico-base_clientes_digitalizacao</v>
      </c>
      <c r="AD28" s="17" t="str">
        <f t="shared" si="7"/>
        <v>marca-verizon-marca-display-large_mobile_banner-320x100-visitas_site_estatico-base_clientes_digitalizacao-cpm</v>
      </c>
      <c r="AE28" s="17" t="str">
        <f t="shared" si="8"/>
        <v>digitalizacao-base_elegivel-large_mobile_banner-320x100-marca-cpm-visitas_site_estatico-tag</v>
      </c>
    </row>
    <row r="29">
      <c r="A29" s="9" t="s">
        <v>61</v>
      </c>
      <c r="B29" s="18">
        <v>44069.0</v>
      </c>
      <c r="C29" s="18">
        <v>44074.0</v>
      </c>
      <c r="D29" s="33"/>
      <c r="E29" s="37"/>
      <c r="F29" s="33"/>
      <c r="G29" s="15" t="s">
        <v>953</v>
      </c>
      <c r="H29" s="15" t="s">
        <v>64</v>
      </c>
      <c r="I29" s="20" t="s">
        <v>65</v>
      </c>
      <c r="J29" s="15" t="s">
        <v>401</v>
      </c>
      <c r="K29" s="15" t="s">
        <v>2050</v>
      </c>
      <c r="L29" s="42" t="s">
        <v>45</v>
      </c>
      <c r="M29" s="26" t="s">
        <v>66</v>
      </c>
      <c r="N29" s="26" t="s">
        <v>171</v>
      </c>
      <c r="O29" s="26" t="s">
        <v>172</v>
      </c>
      <c r="P29" s="15" t="s">
        <v>401</v>
      </c>
      <c r="Q29" s="20" t="s">
        <v>917</v>
      </c>
      <c r="R29" s="25"/>
      <c r="S29" s="20" t="s">
        <v>2051</v>
      </c>
      <c r="T29" s="20" t="s">
        <v>2052</v>
      </c>
      <c r="U29" s="15" t="s">
        <v>54</v>
      </c>
      <c r="V29" s="15" t="s">
        <v>71</v>
      </c>
      <c r="W29" s="21" t="str">
        <f t="shared" si="1"/>
        <v>alp-digitalizacao-marca-perf-verizon</v>
      </c>
      <c r="X29" s="21" t="str">
        <f t="shared" si="2"/>
        <v>digitalizacao-marca-display-base_elegivel-todos-none</v>
      </c>
      <c r="Y29" s="21" t="str">
        <f t="shared" si="3"/>
        <v>digitalizacao-marca-display-large_rectangle-336x280-visitas_site_estatico-base_clientes_digitalizacao-cpm</v>
      </c>
      <c r="Z29" s="22" t="str">
        <f t="shared" si="4"/>
        <v>alp-digitalizacao-marca-perf</v>
      </c>
      <c r="AA29" s="22" t="str">
        <f t="shared" si="5"/>
        <v>verizon</v>
      </c>
      <c r="AB29" s="22"/>
      <c r="AC29" s="22" t="str">
        <f t="shared" si="6"/>
        <v>digitalizacao-marca-verizon-marca-display-large_rectangle-visitas_site_estatico-base_clientes_digitalizacao</v>
      </c>
      <c r="AD29" s="22" t="str">
        <f t="shared" si="7"/>
        <v>marca-verizon-marca-display-large_rectangle-336x280-visitas_site_estatico-base_clientes_digitalizacao-cpm</v>
      </c>
      <c r="AE29" s="22" t="str">
        <f t="shared" si="8"/>
        <v>digitalizacao-base_elegivel-large_rectangle-336x280-marca-cpm-visitas_site_estatico-tag</v>
      </c>
    </row>
    <row r="30">
      <c r="A30" s="9" t="s">
        <v>36</v>
      </c>
      <c r="B30" s="10">
        <v>44069.0</v>
      </c>
      <c r="C30" s="10">
        <v>44165.0</v>
      </c>
      <c r="D30" s="34"/>
      <c r="E30" s="38"/>
      <c r="F30" s="34"/>
      <c r="G30" s="15" t="s">
        <v>953</v>
      </c>
      <c r="H30" s="15" t="s">
        <v>64</v>
      </c>
      <c r="I30" s="14" t="s">
        <v>65</v>
      </c>
      <c r="J30" s="15" t="s">
        <v>401</v>
      </c>
      <c r="K30" s="15" t="s">
        <v>2050</v>
      </c>
      <c r="L30" s="42" t="s">
        <v>45</v>
      </c>
      <c r="M30" s="26" t="s">
        <v>66</v>
      </c>
      <c r="N30" s="26" t="s">
        <v>567</v>
      </c>
      <c r="O30" s="26" t="s">
        <v>523</v>
      </c>
      <c r="P30" s="15" t="s">
        <v>401</v>
      </c>
      <c r="Q30" s="14" t="s">
        <v>917</v>
      </c>
      <c r="R30" s="16"/>
      <c r="S30" s="14" t="s">
        <v>2051</v>
      </c>
      <c r="T30" s="14" t="s">
        <v>2052</v>
      </c>
      <c r="U30" s="15" t="s">
        <v>54</v>
      </c>
      <c r="V30" s="15" t="s">
        <v>71</v>
      </c>
      <c r="W30" s="16" t="str">
        <f t="shared" si="1"/>
        <v>alp-digitalizacao-marca-perf-verizon</v>
      </c>
      <c r="X30" s="16" t="str">
        <f t="shared" si="2"/>
        <v>digitalizacao-marca-display-base_elegivel-todos-none</v>
      </c>
      <c r="Y30" s="16" t="str">
        <f t="shared" si="3"/>
        <v>digitalizacao-marca-display-billboard-970x250-visitas_site_estatico-base_clientes_digitalizacao-cpm</v>
      </c>
      <c r="Z30" s="17" t="str">
        <f t="shared" si="4"/>
        <v>alp-digitalizacao-marca-perf</v>
      </c>
      <c r="AA30" s="17" t="str">
        <f t="shared" si="5"/>
        <v>verizon</v>
      </c>
      <c r="AB30" s="17" t="s">
        <v>2070</v>
      </c>
      <c r="AC30" s="17" t="str">
        <f t="shared" si="6"/>
        <v>digitalizacao-marca-verizon-marca-display-billboard-visitas_site_estatico-base_clientes_digitalizacao</v>
      </c>
      <c r="AD30" s="17" t="str">
        <f t="shared" si="7"/>
        <v>marca-verizon-marca-display-billboard-970x250-visitas_site_estatico-base_clientes_digitalizacao-cpm</v>
      </c>
      <c r="AE30" s="17" t="str">
        <f t="shared" si="8"/>
        <v>digitalizacao-base_elegivel-billboard-970x250-marca-cpm-visitas_site_estatico-tag</v>
      </c>
    </row>
    <row r="31">
      <c r="A31" s="9" t="s">
        <v>61</v>
      </c>
      <c r="B31" s="18">
        <v>44069.0</v>
      </c>
      <c r="C31" s="18">
        <v>44074.0</v>
      </c>
      <c r="D31" s="33"/>
      <c r="E31" s="37"/>
      <c r="F31" s="33"/>
      <c r="G31" s="15" t="s">
        <v>953</v>
      </c>
      <c r="H31" s="15" t="s">
        <v>64</v>
      </c>
      <c r="I31" s="20" t="s">
        <v>65</v>
      </c>
      <c r="J31" s="15" t="s">
        <v>401</v>
      </c>
      <c r="K31" s="15" t="s">
        <v>2050</v>
      </c>
      <c r="L31" s="42" t="s">
        <v>45</v>
      </c>
      <c r="M31" s="26" t="s">
        <v>66</v>
      </c>
      <c r="N31" s="26" t="s">
        <v>190</v>
      </c>
      <c r="O31" s="30" t="s">
        <v>191</v>
      </c>
      <c r="P31" s="15" t="s">
        <v>401</v>
      </c>
      <c r="Q31" s="20" t="s">
        <v>917</v>
      </c>
      <c r="R31" s="25"/>
      <c r="S31" s="20" t="s">
        <v>2051</v>
      </c>
      <c r="T31" s="20" t="s">
        <v>2052</v>
      </c>
      <c r="U31" s="15" t="s">
        <v>54</v>
      </c>
      <c r="V31" s="15" t="s">
        <v>71</v>
      </c>
      <c r="W31" s="21" t="str">
        <f t="shared" si="1"/>
        <v>alp-digitalizacao-marca-perf-verizon</v>
      </c>
      <c r="X31" s="21" t="str">
        <f t="shared" si="2"/>
        <v>digitalizacao-marca-display-base_elegivel-todos-none</v>
      </c>
      <c r="Y31" s="21" t="str">
        <f t="shared" si="3"/>
        <v>digitalizacao-marca-display-small_rectangle-180x150-visitas_site_estatico-base_clientes_digitalizacao-cpm</v>
      </c>
      <c r="Z31" s="22" t="str">
        <f t="shared" si="4"/>
        <v>alp-digitalizacao-marca-perf</v>
      </c>
      <c r="AA31" s="22" t="str">
        <f t="shared" si="5"/>
        <v>verizon</v>
      </c>
      <c r="AB31" s="22"/>
      <c r="AC31" s="22" t="str">
        <f t="shared" si="6"/>
        <v>digitalizacao-marca-verizon-marca-display-small_rectangle-visitas_site_estatico-base_clientes_digitalizacao</v>
      </c>
      <c r="AD31" s="22" t="str">
        <f t="shared" si="7"/>
        <v>marca-verizon-marca-display-small_rectangle-180x150-visitas_site_estatico-base_clientes_digitalizacao-cpm</v>
      </c>
      <c r="AE31" s="22" t="str">
        <f t="shared" si="8"/>
        <v>digitalizacao-base_elegivel-small_rectangle-180x150-marca-cpm-visitas_site_estatico-tag</v>
      </c>
    </row>
    <row r="32">
      <c r="A32" s="9" t="s">
        <v>61</v>
      </c>
      <c r="B32" s="10">
        <v>44069.0</v>
      </c>
      <c r="C32" s="10">
        <v>44074.0</v>
      </c>
      <c r="D32" s="34"/>
      <c r="E32" s="38"/>
      <c r="F32" s="34"/>
      <c r="G32" s="15" t="s">
        <v>953</v>
      </c>
      <c r="H32" s="15" t="s">
        <v>64</v>
      </c>
      <c r="I32" s="14" t="s">
        <v>65</v>
      </c>
      <c r="J32" s="15" t="s">
        <v>401</v>
      </c>
      <c r="K32" s="15" t="s">
        <v>2050</v>
      </c>
      <c r="L32" s="42" t="s">
        <v>45</v>
      </c>
      <c r="M32" s="26" t="s">
        <v>66</v>
      </c>
      <c r="N32" s="15" t="s">
        <v>83</v>
      </c>
      <c r="O32" s="30" t="s">
        <v>84</v>
      </c>
      <c r="P32" s="15" t="s">
        <v>401</v>
      </c>
      <c r="Q32" s="14" t="s">
        <v>917</v>
      </c>
      <c r="R32" s="16"/>
      <c r="S32" s="14" t="s">
        <v>2051</v>
      </c>
      <c r="T32" s="14" t="s">
        <v>2052</v>
      </c>
      <c r="U32" s="15" t="s">
        <v>54</v>
      </c>
      <c r="V32" s="15" t="s">
        <v>71</v>
      </c>
      <c r="W32" s="16" t="str">
        <f t="shared" si="1"/>
        <v>alp-digitalizacao-marca-perf-verizon</v>
      </c>
      <c r="X32" s="16" t="str">
        <f t="shared" si="2"/>
        <v>digitalizacao-marca-display-base_elegivel-todos-none</v>
      </c>
      <c r="Y32" s="16" t="str">
        <f t="shared" si="3"/>
        <v>digitalizacao-marca-display-leaderboard-728x90-visitas_site_estatico-base_clientes_digitalizacao-cpm</v>
      </c>
      <c r="Z32" s="17" t="str">
        <f t="shared" si="4"/>
        <v>alp-digitalizacao-marca-perf</v>
      </c>
      <c r="AA32" s="17" t="str">
        <f t="shared" si="5"/>
        <v>verizon</v>
      </c>
      <c r="AB32" s="17"/>
      <c r="AC32" s="17" t="str">
        <f t="shared" si="6"/>
        <v>digitalizacao-marca-verizon-marca-display-leaderboard-visitas_site_estatico-base_clientes_digitalizacao</v>
      </c>
      <c r="AD32" s="17" t="str">
        <f t="shared" si="7"/>
        <v>marca-verizon-marca-display-leaderboard-728x90-visitas_site_estatico-base_clientes_digitalizacao-cpm</v>
      </c>
      <c r="AE32" s="17" t="str">
        <f t="shared" si="8"/>
        <v>digitalizacao-base_elegivel-leaderboard-728x90-marca-cpm-visitas_site_estatico-tag</v>
      </c>
    </row>
    <row r="33">
      <c r="A33" s="9" t="s">
        <v>36</v>
      </c>
      <c r="B33" s="18">
        <v>44069.0</v>
      </c>
      <c r="C33" s="18">
        <v>44165.0</v>
      </c>
      <c r="D33" s="33"/>
      <c r="E33" s="37"/>
      <c r="F33" s="33"/>
      <c r="G33" s="15" t="s">
        <v>953</v>
      </c>
      <c r="H33" s="15" t="s">
        <v>64</v>
      </c>
      <c r="I33" s="20" t="s">
        <v>65</v>
      </c>
      <c r="J33" s="15" t="s">
        <v>401</v>
      </c>
      <c r="K33" s="15" t="s">
        <v>2050</v>
      </c>
      <c r="L33" s="42" t="s">
        <v>45</v>
      </c>
      <c r="M33" s="26" t="s">
        <v>86</v>
      </c>
      <c r="N33" s="26" t="s">
        <v>86</v>
      </c>
      <c r="O33" s="26" t="s">
        <v>96</v>
      </c>
      <c r="P33" s="15" t="s">
        <v>401</v>
      </c>
      <c r="Q33" s="20" t="s">
        <v>917</v>
      </c>
      <c r="R33" s="25"/>
      <c r="S33" s="20" t="s">
        <v>2051</v>
      </c>
      <c r="T33" s="20" t="s">
        <v>2052</v>
      </c>
      <c r="U33" s="15" t="s">
        <v>54</v>
      </c>
      <c r="V33" s="15" t="s">
        <v>89</v>
      </c>
      <c r="W33" s="21" t="str">
        <f t="shared" si="1"/>
        <v>alp-digitalizacao-marca-perf-verizon</v>
      </c>
      <c r="X33" s="21" t="str">
        <f t="shared" si="2"/>
        <v>digitalizacao-marca-native-base_elegivel-todos-none</v>
      </c>
      <c r="Y33" s="21" t="str">
        <f t="shared" si="3"/>
        <v>digitalizacao-marca-native-native-1200x627-visitas_site_estatico-base_clientes_digitalizacao-cpm</v>
      </c>
      <c r="Z33" s="22" t="str">
        <f t="shared" si="4"/>
        <v>alp-digitalizacao-marca-perf</v>
      </c>
      <c r="AA33" s="22" t="str">
        <f t="shared" si="5"/>
        <v>verizon</v>
      </c>
      <c r="AB33" s="22" t="s">
        <v>2071</v>
      </c>
      <c r="AC33" s="22" t="str">
        <f t="shared" si="6"/>
        <v>digitalizacao-marca-verizon-marca-native-native-visitas_site_estatico-base_clientes_digitalizacao</v>
      </c>
      <c r="AD33" s="22" t="str">
        <f t="shared" si="7"/>
        <v>marca-verizon-marca-native-native-1200x627-visitas_site_estatico-base_clientes_digitalizacao-cpm</v>
      </c>
      <c r="AE33" s="22" t="str">
        <f t="shared" si="8"/>
        <v>digitalizacao-base_elegivel-native-1200x627-marca-cpm-visitas_site_estatico-contador</v>
      </c>
    </row>
    <row r="34">
      <c r="A34" s="9" t="s">
        <v>61</v>
      </c>
      <c r="B34" s="10">
        <v>44069.0</v>
      </c>
      <c r="C34" s="10">
        <v>44074.0</v>
      </c>
      <c r="D34" s="34"/>
      <c r="E34" s="38"/>
      <c r="F34" s="34"/>
      <c r="G34" s="15" t="s">
        <v>953</v>
      </c>
      <c r="H34" s="15" t="s">
        <v>64</v>
      </c>
      <c r="I34" s="14" t="s">
        <v>65</v>
      </c>
      <c r="J34" s="15" t="s">
        <v>401</v>
      </c>
      <c r="K34" s="15" t="s">
        <v>2050</v>
      </c>
      <c r="L34" s="42" t="s">
        <v>45</v>
      </c>
      <c r="M34" s="26" t="s">
        <v>86</v>
      </c>
      <c r="N34" s="26" t="s">
        <v>86</v>
      </c>
      <c r="O34" s="26" t="s">
        <v>87</v>
      </c>
      <c r="P34" s="15" t="s">
        <v>401</v>
      </c>
      <c r="Q34" s="14" t="s">
        <v>917</v>
      </c>
      <c r="R34" s="16"/>
      <c r="S34" s="14" t="s">
        <v>2051</v>
      </c>
      <c r="T34" s="14" t="s">
        <v>2052</v>
      </c>
      <c r="U34" s="15" t="s">
        <v>54</v>
      </c>
      <c r="V34" s="15" t="s">
        <v>89</v>
      </c>
      <c r="W34" s="16" t="str">
        <f t="shared" si="1"/>
        <v>alp-digitalizacao-marca-perf-verizon</v>
      </c>
      <c r="X34" s="16" t="str">
        <f t="shared" si="2"/>
        <v>digitalizacao-marca-native-base_elegivel-todos-none</v>
      </c>
      <c r="Y34" s="16" t="str">
        <f t="shared" si="3"/>
        <v>digitalizacao-marca-native-native-627x627-visitas_site_estatico-base_clientes_digitalizacao-cpm</v>
      </c>
      <c r="Z34" s="17" t="str">
        <f t="shared" si="4"/>
        <v>alp-digitalizacao-marca-perf</v>
      </c>
      <c r="AA34" s="17" t="str">
        <f t="shared" si="5"/>
        <v>verizon</v>
      </c>
      <c r="AB34" s="17"/>
      <c r="AC34" s="17" t="str">
        <f t="shared" si="6"/>
        <v>digitalizacao-marca-verizon-marca-native-native-visitas_site_estatico-base_clientes_digitalizacao</v>
      </c>
      <c r="AD34" s="17" t="str">
        <f t="shared" si="7"/>
        <v>marca-verizon-marca-native-native-627x627-visitas_site_estatico-base_clientes_digitalizacao-cpm</v>
      </c>
      <c r="AE34" s="17" t="str">
        <f t="shared" si="8"/>
        <v>digitalizacao-base_elegivel-native-627x627-marca-cpm-visitas_site_estatico-contador</v>
      </c>
    </row>
    <row r="35">
      <c r="A35" s="9" t="s">
        <v>61</v>
      </c>
      <c r="B35" s="18">
        <v>44069.0</v>
      </c>
      <c r="C35" s="18">
        <v>44074.0</v>
      </c>
      <c r="D35" s="33"/>
      <c r="E35" s="37"/>
      <c r="F35" s="33"/>
      <c r="G35" s="15" t="s">
        <v>953</v>
      </c>
      <c r="H35" s="15" t="s">
        <v>969</v>
      </c>
      <c r="I35" s="20" t="s">
        <v>65</v>
      </c>
      <c r="J35" s="15" t="s">
        <v>401</v>
      </c>
      <c r="K35" s="15" t="s">
        <v>2050</v>
      </c>
      <c r="L35" s="42" t="s">
        <v>45</v>
      </c>
      <c r="M35" s="26" t="s">
        <v>66</v>
      </c>
      <c r="N35" s="26" t="s">
        <v>510</v>
      </c>
      <c r="O35" s="26" t="s">
        <v>68</v>
      </c>
      <c r="P35" s="15" t="s">
        <v>401</v>
      </c>
      <c r="Q35" s="20" t="s">
        <v>917</v>
      </c>
      <c r="R35" s="25"/>
      <c r="S35" s="20" t="s">
        <v>2051</v>
      </c>
      <c r="T35" s="20" t="s">
        <v>2052</v>
      </c>
      <c r="U35" s="15" t="s">
        <v>54</v>
      </c>
      <c r="V35" s="15" t="s">
        <v>89</v>
      </c>
      <c r="W35" s="21" t="str">
        <f t="shared" si="1"/>
        <v>alp-digitalizacao-marca-perf-afilio</v>
      </c>
      <c r="X35" s="21" t="str">
        <f t="shared" si="2"/>
        <v>digitalizacao-marca-display-base_elegivel-todos-none</v>
      </c>
      <c r="Y35" s="21" t="str">
        <f t="shared" si="3"/>
        <v>digitalizacao-marca-display-skyscraper-160x600-visitas_site_estatico-base_clientes_digitalizacao-cpm</v>
      </c>
      <c r="Z35" s="22" t="str">
        <f t="shared" si="4"/>
        <v>alp-digitalizacao-marca-perf</v>
      </c>
      <c r="AA35" s="22" t="str">
        <f t="shared" si="5"/>
        <v>afilio</v>
      </c>
      <c r="AB35" s="22"/>
      <c r="AC35" s="22" t="str">
        <f t="shared" si="6"/>
        <v>digitalizacao-marca-afilio-marca-display-skyscraper-visitas_site_estatico-base_clientes_digitalizacao</v>
      </c>
      <c r="AD35" s="22" t="str">
        <f t="shared" si="7"/>
        <v>marca-afilio-marca-display-skyscraper-160x600-visitas_site_estatico-base_clientes_digitalizacao-cpm</v>
      </c>
      <c r="AE35" s="22" t="str">
        <f t="shared" si="8"/>
        <v>digitalizacao-base_elegivel-skyscraper-160x600-marca-cpm-visitas_site_estatico-contador</v>
      </c>
    </row>
    <row r="36">
      <c r="A36" s="9" t="s">
        <v>36</v>
      </c>
      <c r="B36" s="10">
        <v>44069.0</v>
      </c>
      <c r="C36" s="10">
        <v>44165.0</v>
      </c>
      <c r="D36" s="34"/>
      <c r="E36" s="38"/>
      <c r="F36" s="34"/>
      <c r="G36" s="15" t="s">
        <v>953</v>
      </c>
      <c r="H36" s="15" t="s">
        <v>969</v>
      </c>
      <c r="I36" s="14" t="s">
        <v>65</v>
      </c>
      <c r="J36" s="15" t="s">
        <v>401</v>
      </c>
      <c r="K36" s="15" t="s">
        <v>2050</v>
      </c>
      <c r="L36" s="42" t="s">
        <v>45</v>
      </c>
      <c r="M36" s="26" t="s">
        <v>66</v>
      </c>
      <c r="N36" s="13" t="s">
        <v>74</v>
      </c>
      <c r="O36" s="30" t="s">
        <v>75</v>
      </c>
      <c r="P36" s="15" t="s">
        <v>401</v>
      </c>
      <c r="Q36" s="14" t="s">
        <v>917</v>
      </c>
      <c r="R36" s="16"/>
      <c r="S36" s="14" t="s">
        <v>2051</v>
      </c>
      <c r="T36" s="14" t="s">
        <v>2067</v>
      </c>
      <c r="U36" s="15" t="s">
        <v>54</v>
      </c>
      <c r="V36" s="15" t="s">
        <v>89</v>
      </c>
      <c r="W36" s="16" t="str">
        <f t="shared" si="1"/>
        <v>alp-digitalizacao-marca-perf-afilio</v>
      </c>
      <c r="X36" s="16" t="str">
        <f t="shared" si="2"/>
        <v>digitalizacao-marca-display-base_elegivel-todos-none</v>
      </c>
      <c r="Y36" s="16" t="str">
        <f t="shared" si="3"/>
        <v>digitalizacao-marca-display-medium_rectangle-300x250-visitas_site_estatico_acesse_agora-base_clientes_digitalizacao-cpm</v>
      </c>
      <c r="Z36" s="17" t="str">
        <f t="shared" si="4"/>
        <v>alp-digitalizacao-marca-perf</v>
      </c>
      <c r="AA36" s="17" t="str">
        <f t="shared" si="5"/>
        <v>afilio</v>
      </c>
      <c r="AB36" s="17" t="s">
        <v>2072</v>
      </c>
      <c r="AC36" s="17" t="str">
        <f t="shared" si="6"/>
        <v>digitalizacao-marca-afilio-marca-display-medium_rectangle-visitas_site_estatico_acesse_agora-base_clientes_digitalizacao</v>
      </c>
      <c r="AD36" s="17" t="str">
        <f t="shared" si="7"/>
        <v>marca-afilio-marca-display-medium_rectangle-300x250-visitas_site_estatico_acesse_agora-base_clientes_digitalizacao-cpm</v>
      </c>
      <c r="AE36" s="17" t="str">
        <f t="shared" si="8"/>
        <v>digitalizacao-base_elegivel-medium_rectangle-300x250-marca-cpm-visitas_site_estatico_acesse_agora-contador</v>
      </c>
    </row>
    <row r="37">
      <c r="A37" s="9" t="s">
        <v>36</v>
      </c>
      <c r="B37" s="18">
        <v>44069.0</v>
      </c>
      <c r="C37" s="18">
        <v>44165.0</v>
      </c>
      <c r="D37" s="33"/>
      <c r="E37" s="37"/>
      <c r="F37" s="33"/>
      <c r="G37" s="15" t="s">
        <v>953</v>
      </c>
      <c r="H37" s="15" t="s">
        <v>969</v>
      </c>
      <c r="I37" s="20" t="s">
        <v>65</v>
      </c>
      <c r="J37" s="15" t="s">
        <v>401</v>
      </c>
      <c r="K37" s="15" t="s">
        <v>2050</v>
      </c>
      <c r="L37" s="42" t="s">
        <v>45</v>
      </c>
      <c r="M37" s="26" t="s">
        <v>66</v>
      </c>
      <c r="N37" s="13" t="s">
        <v>74</v>
      </c>
      <c r="O37" s="30" t="s">
        <v>75</v>
      </c>
      <c r="P37" s="15" t="s">
        <v>401</v>
      </c>
      <c r="Q37" s="20" t="s">
        <v>917</v>
      </c>
      <c r="R37" s="25"/>
      <c r="S37" s="20" t="s">
        <v>2051</v>
      </c>
      <c r="T37" s="20" t="s">
        <v>2058</v>
      </c>
      <c r="U37" s="15" t="s">
        <v>54</v>
      </c>
      <c r="V37" s="15" t="s">
        <v>89</v>
      </c>
      <c r="W37" s="21" t="str">
        <f t="shared" si="1"/>
        <v>alp-digitalizacao-marca-perf-afilio</v>
      </c>
      <c r="X37" s="21" t="str">
        <f t="shared" si="2"/>
        <v>digitalizacao-marca-display-base_elegivel-todos-none</v>
      </c>
      <c r="Y37" s="21" t="str">
        <f t="shared" si="3"/>
        <v>digitalizacao-marca-display-medium_rectangle-300x250-visitas_site_estatico_confira-base_clientes_digitalizacao-cpm</v>
      </c>
      <c r="Z37" s="22" t="str">
        <f t="shared" si="4"/>
        <v>alp-digitalizacao-marca-perf</v>
      </c>
      <c r="AA37" s="22" t="str">
        <f t="shared" si="5"/>
        <v>afilio</v>
      </c>
      <c r="AB37" s="22" t="s">
        <v>2073</v>
      </c>
      <c r="AC37" s="22" t="str">
        <f t="shared" si="6"/>
        <v>digitalizacao-marca-afilio-marca-display-medium_rectangle-visitas_site_estatico_confira-base_clientes_digitalizacao</v>
      </c>
      <c r="AD37" s="22" t="str">
        <f t="shared" si="7"/>
        <v>marca-afilio-marca-display-medium_rectangle-300x250-visitas_site_estatico_confira-base_clientes_digitalizacao-cpm</v>
      </c>
      <c r="AE37" s="22" t="str">
        <f t="shared" si="8"/>
        <v>digitalizacao-base_elegivel-medium_rectangle-300x250-marca-cpm-visitas_site_estatico_confira-contador</v>
      </c>
    </row>
    <row r="38">
      <c r="A38" s="9" t="s">
        <v>61</v>
      </c>
      <c r="B38" s="10">
        <v>44069.0</v>
      </c>
      <c r="C38" s="10">
        <v>44074.0</v>
      </c>
      <c r="D38" s="34"/>
      <c r="E38" s="133"/>
      <c r="F38" s="34"/>
      <c r="G38" s="15" t="s">
        <v>953</v>
      </c>
      <c r="H38" s="15" t="s">
        <v>969</v>
      </c>
      <c r="I38" s="14" t="s">
        <v>65</v>
      </c>
      <c r="J38" s="15" t="s">
        <v>401</v>
      </c>
      <c r="K38" s="15" t="s">
        <v>2050</v>
      </c>
      <c r="L38" s="42" t="s">
        <v>45</v>
      </c>
      <c r="M38" s="26" t="s">
        <v>66</v>
      </c>
      <c r="N38" s="15" t="s">
        <v>178</v>
      </c>
      <c r="O38" s="30" t="s">
        <v>179</v>
      </c>
      <c r="P38" s="15" t="s">
        <v>401</v>
      </c>
      <c r="Q38" s="14" t="s">
        <v>917</v>
      </c>
      <c r="R38" s="16"/>
      <c r="S38" s="14" t="s">
        <v>2051</v>
      </c>
      <c r="T38" s="14" t="s">
        <v>2052</v>
      </c>
      <c r="U38" s="15" t="s">
        <v>54</v>
      </c>
      <c r="V38" s="15" t="s">
        <v>89</v>
      </c>
      <c r="W38" s="16" t="str">
        <f t="shared" si="1"/>
        <v>alp-digitalizacao-marca-perf-afilio</v>
      </c>
      <c r="X38" s="16" t="str">
        <f t="shared" si="2"/>
        <v>digitalizacao-marca-display-base_elegivel-todos-none</v>
      </c>
      <c r="Y38" s="16" t="str">
        <f t="shared" si="3"/>
        <v>digitalizacao-marca-display-large_mobile_banner-320x100-visitas_site_estatico-base_clientes_digitalizacao-cpm</v>
      </c>
      <c r="Z38" s="17" t="str">
        <f t="shared" si="4"/>
        <v>alp-digitalizacao-marca-perf</v>
      </c>
      <c r="AA38" s="17" t="str">
        <f t="shared" si="5"/>
        <v>afilio</v>
      </c>
      <c r="AB38" s="17"/>
      <c r="AC38" s="17" t="str">
        <f t="shared" si="6"/>
        <v>digitalizacao-marca-afilio-marca-display-large_mobile_banner-visitas_site_estatico-base_clientes_digitalizacao</v>
      </c>
      <c r="AD38" s="17" t="str">
        <f t="shared" si="7"/>
        <v>marca-afilio-marca-display-large_mobile_banner-320x100-visitas_site_estatico-base_clientes_digitalizacao-cpm</v>
      </c>
      <c r="AE38" s="17" t="str">
        <f t="shared" si="8"/>
        <v>digitalizacao-base_elegivel-large_mobile_banner-320x100-marca-cpm-visitas_site_estatico-contador</v>
      </c>
    </row>
    <row r="39">
      <c r="A39" s="9" t="s">
        <v>61</v>
      </c>
      <c r="B39" s="18">
        <v>44069.0</v>
      </c>
      <c r="C39" s="18">
        <v>44074.0</v>
      </c>
      <c r="D39" s="33"/>
      <c r="E39" s="37"/>
      <c r="F39" s="33"/>
      <c r="G39" s="15" t="s">
        <v>953</v>
      </c>
      <c r="H39" s="15" t="s">
        <v>969</v>
      </c>
      <c r="I39" s="20" t="s">
        <v>65</v>
      </c>
      <c r="J39" s="15" t="s">
        <v>401</v>
      </c>
      <c r="K39" s="15" t="s">
        <v>2050</v>
      </c>
      <c r="L39" s="42" t="s">
        <v>45</v>
      </c>
      <c r="M39" s="26" t="s">
        <v>66</v>
      </c>
      <c r="N39" s="26" t="s">
        <v>171</v>
      </c>
      <c r="O39" s="26" t="s">
        <v>172</v>
      </c>
      <c r="P39" s="15" t="s">
        <v>401</v>
      </c>
      <c r="Q39" s="20" t="s">
        <v>917</v>
      </c>
      <c r="R39" s="25"/>
      <c r="S39" s="20" t="s">
        <v>2051</v>
      </c>
      <c r="T39" s="20" t="s">
        <v>2052</v>
      </c>
      <c r="U39" s="15" t="s">
        <v>54</v>
      </c>
      <c r="V39" s="15" t="s">
        <v>89</v>
      </c>
      <c r="W39" s="21" t="str">
        <f t="shared" si="1"/>
        <v>alp-digitalizacao-marca-perf-afilio</v>
      </c>
      <c r="X39" s="21" t="str">
        <f t="shared" si="2"/>
        <v>digitalizacao-marca-display-base_elegivel-todos-none</v>
      </c>
      <c r="Y39" s="21" t="str">
        <f t="shared" si="3"/>
        <v>digitalizacao-marca-display-large_rectangle-336x280-visitas_site_estatico-base_clientes_digitalizacao-cpm</v>
      </c>
      <c r="Z39" s="22" t="str">
        <f t="shared" si="4"/>
        <v>alp-digitalizacao-marca-perf</v>
      </c>
      <c r="AA39" s="22" t="str">
        <f t="shared" si="5"/>
        <v>afilio</v>
      </c>
      <c r="AB39" s="22"/>
      <c r="AC39" s="22" t="str">
        <f t="shared" si="6"/>
        <v>digitalizacao-marca-afilio-marca-display-large_rectangle-visitas_site_estatico-base_clientes_digitalizacao</v>
      </c>
      <c r="AD39" s="22" t="str">
        <f t="shared" si="7"/>
        <v>marca-afilio-marca-display-large_rectangle-336x280-visitas_site_estatico-base_clientes_digitalizacao-cpm</v>
      </c>
      <c r="AE39" s="22" t="str">
        <f t="shared" si="8"/>
        <v>digitalizacao-base_elegivel-large_rectangle-336x280-marca-cpm-visitas_site_estatico-contador</v>
      </c>
    </row>
    <row r="40">
      <c r="A40" s="9" t="s">
        <v>36</v>
      </c>
      <c r="B40" s="10">
        <v>44069.0</v>
      </c>
      <c r="C40" s="10">
        <v>44165.0</v>
      </c>
      <c r="D40" s="34"/>
      <c r="E40" s="38"/>
      <c r="F40" s="34"/>
      <c r="G40" s="15" t="s">
        <v>953</v>
      </c>
      <c r="H40" s="15" t="s">
        <v>969</v>
      </c>
      <c r="I40" s="14" t="s">
        <v>65</v>
      </c>
      <c r="J40" s="15" t="s">
        <v>401</v>
      </c>
      <c r="K40" s="15" t="s">
        <v>2050</v>
      </c>
      <c r="L40" s="42" t="s">
        <v>45</v>
      </c>
      <c r="M40" s="26" t="s">
        <v>66</v>
      </c>
      <c r="N40" s="26" t="s">
        <v>567</v>
      </c>
      <c r="O40" s="26" t="s">
        <v>523</v>
      </c>
      <c r="P40" s="15" t="s">
        <v>401</v>
      </c>
      <c r="Q40" s="14" t="s">
        <v>917</v>
      </c>
      <c r="R40" s="16"/>
      <c r="S40" s="14" t="s">
        <v>2051</v>
      </c>
      <c r="T40" s="14" t="s">
        <v>2052</v>
      </c>
      <c r="U40" s="15" t="s">
        <v>54</v>
      </c>
      <c r="V40" s="15" t="s">
        <v>89</v>
      </c>
      <c r="W40" s="16" t="str">
        <f t="shared" si="1"/>
        <v>alp-digitalizacao-marca-perf-afilio</v>
      </c>
      <c r="X40" s="16" t="str">
        <f t="shared" si="2"/>
        <v>digitalizacao-marca-display-base_elegivel-todos-none</v>
      </c>
      <c r="Y40" s="16" t="str">
        <f t="shared" si="3"/>
        <v>digitalizacao-marca-display-billboard-970x250-visitas_site_estatico-base_clientes_digitalizacao-cpm</v>
      </c>
      <c r="Z40" s="17" t="str">
        <f t="shared" si="4"/>
        <v>alp-digitalizacao-marca-perf</v>
      </c>
      <c r="AA40" s="17" t="str">
        <f t="shared" si="5"/>
        <v>afilio</v>
      </c>
      <c r="AB40" s="17" t="s">
        <v>2074</v>
      </c>
      <c r="AC40" s="17" t="str">
        <f t="shared" si="6"/>
        <v>digitalizacao-marca-afilio-marca-display-billboard-visitas_site_estatico-base_clientes_digitalizacao</v>
      </c>
      <c r="AD40" s="17" t="str">
        <f t="shared" si="7"/>
        <v>marca-afilio-marca-display-billboard-970x250-visitas_site_estatico-base_clientes_digitalizacao-cpm</v>
      </c>
      <c r="AE40" s="17" t="str">
        <f t="shared" si="8"/>
        <v>digitalizacao-base_elegivel-billboard-970x250-marca-cpm-visitas_site_estatico-contador</v>
      </c>
    </row>
    <row r="41">
      <c r="A41" s="9" t="s">
        <v>61</v>
      </c>
      <c r="B41" s="18">
        <v>44069.0</v>
      </c>
      <c r="C41" s="18">
        <v>44074.0</v>
      </c>
      <c r="D41" s="33"/>
      <c r="E41" s="37"/>
      <c r="F41" s="33"/>
      <c r="G41" s="15" t="s">
        <v>953</v>
      </c>
      <c r="H41" s="15" t="s">
        <v>969</v>
      </c>
      <c r="I41" s="20" t="s">
        <v>65</v>
      </c>
      <c r="J41" s="15" t="s">
        <v>401</v>
      </c>
      <c r="K41" s="15" t="s">
        <v>2050</v>
      </c>
      <c r="L41" s="42" t="s">
        <v>45</v>
      </c>
      <c r="M41" s="26" t="s">
        <v>66</v>
      </c>
      <c r="N41" s="26" t="s">
        <v>190</v>
      </c>
      <c r="O41" s="30" t="s">
        <v>191</v>
      </c>
      <c r="P41" s="15" t="s">
        <v>401</v>
      </c>
      <c r="Q41" s="20" t="s">
        <v>917</v>
      </c>
      <c r="R41" s="25"/>
      <c r="S41" s="20" t="s">
        <v>2051</v>
      </c>
      <c r="T41" s="20" t="s">
        <v>2052</v>
      </c>
      <c r="U41" s="15" t="s">
        <v>54</v>
      </c>
      <c r="V41" s="15" t="s">
        <v>89</v>
      </c>
      <c r="W41" s="21" t="str">
        <f t="shared" si="1"/>
        <v>alp-digitalizacao-marca-perf-afilio</v>
      </c>
      <c r="X41" s="21" t="str">
        <f t="shared" si="2"/>
        <v>digitalizacao-marca-display-base_elegivel-todos-none</v>
      </c>
      <c r="Y41" s="21" t="str">
        <f t="shared" si="3"/>
        <v>digitalizacao-marca-display-small_rectangle-180x150-visitas_site_estatico-base_clientes_digitalizacao-cpm</v>
      </c>
      <c r="Z41" s="22" t="str">
        <f t="shared" si="4"/>
        <v>alp-digitalizacao-marca-perf</v>
      </c>
      <c r="AA41" s="22" t="str">
        <f t="shared" si="5"/>
        <v>afilio</v>
      </c>
      <c r="AB41" s="22"/>
      <c r="AC41" s="22" t="str">
        <f t="shared" si="6"/>
        <v>digitalizacao-marca-afilio-marca-display-small_rectangle-visitas_site_estatico-base_clientes_digitalizacao</v>
      </c>
      <c r="AD41" s="22" t="str">
        <f t="shared" si="7"/>
        <v>marca-afilio-marca-display-small_rectangle-180x150-visitas_site_estatico-base_clientes_digitalizacao-cpm</v>
      </c>
      <c r="AE41" s="22" t="str">
        <f t="shared" si="8"/>
        <v>digitalizacao-base_elegivel-small_rectangle-180x150-marca-cpm-visitas_site_estatico-contador</v>
      </c>
    </row>
    <row r="42">
      <c r="A42" s="9" t="s">
        <v>61</v>
      </c>
      <c r="B42" s="10">
        <v>44069.0</v>
      </c>
      <c r="C42" s="10">
        <v>44074.0</v>
      </c>
      <c r="D42" s="34"/>
      <c r="E42" s="38"/>
      <c r="F42" s="34"/>
      <c r="G42" s="15" t="s">
        <v>953</v>
      </c>
      <c r="H42" s="15" t="s">
        <v>969</v>
      </c>
      <c r="I42" s="14" t="s">
        <v>65</v>
      </c>
      <c r="J42" s="15" t="s">
        <v>401</v>
      </c>
      <c r="K42" s="15" t="s">
        <v>2050</v>
      </c>
      <c r="L42" s="42" t="s">
        <v>45</v>
      </c>
      <c r="M42" s="26" t="s">
        <v>66</v>
      </c>
      <c r="N42" s="15" t="s">
        <v>83</v>
      </c>
      <c r="O42" s="30" t="s">
        <v>84</v>
      </c>
      <c r="P42" s="15" t="s">
        <v>401</v>
      </c>
      <c r="Q42" s="14" t="s">
        <v>917</v>
      </c>
      <c r="R42" s="16"/>
      <c r="S42" s="14" t="s">
        <v>2051</v>
      </c>
      <c r="T42" s="14" t="s">
        <v>2052</v>
      </c>
      <c r="U42" s="15" t="s">
        <v>54</v>
      </c>
      <c r="V42" s="15" t="s">
        <v>71</v>
      </c>
      <c r="W42" s="16" t="str">
        <f t="shared" si="1"/>
        <v>alp-digitalizacao-marca-perf-afilio</v>
      </c>
      <c r="X42" s="16" t="str">
        <f t="shared" si="2"/>
        <v>digitalizacao-marca-display-base_elegivel-todos-none</v>
      </c>
      <c r="Y42" s="16" t="str">
        <f t="shared" si="3"/>
        <v>digitalizacao-marca-display-leaderboard-728x90-visitas_site_estatico-base_clientes_digitalizacao-cpm</v>
      </c>
      <c r="Z42" s="17" t="str">
        <f t="shared" si="4"/>
        <v>alp-digitalizacao-marca-perf</v>
      </c>
      <c r="AA42" s="17" t="str">
        <f t="shared" si="5"/>
        <v>afilio</v>
      </c>
      <c r="AB42" s="17"/>
      <c r="AC42" s="17" t="str">
        <f t="shared" si="6"/>
        <v>digitalizacao-marca-afilio-marca-display-leaderboard-visitas_site_estatico-base_clientes_digitalizacao</v>
      </c>
      <c r="AD42" s="17" t="str">
        <f t="shared" si="7"/>
        <v>marca-afilio-marca-display-leaderboard-728x90-visitas_site_estatico-base_clientes_digitalizacao-cpm</v>
      </c>
      <c r="AE42" s="17" t="str">
        <f t="shared" si="8"/>
        <v>digitalizacao-base_elegivel-leaderboard-728x90-marca-cpm-visitas_site_estatico-tag</v>
      </c>
    </row>
    <row r="43">
      <c r="A43" s="9" t="s">
        <v>61</v>
      </c>
      <c r="B43" s="18">
        <v>44069.0</v>
      </c>
      <c r="C43" s="18">
        <v>44074.0</v>
      </c>
      <c r="D43" s="33"/>
      <c r="E43" s="37"/>
      <c r="F43" s="33"/>
      <c r="G43" s="15" t="s">
        <v>953</v>
      </c>
      <c r="H43" s="20" t="s">
        <v>100</v>
      </c>
      <c r="I43" s="20" t="s">
        <v>2075</v>
      </c>
      <c r="J43" s="15" t="s">
        <v>401</v>
      </c>
      <c r="K43" s="15" t="s">
        <v>2050</v>
      </c>
      <c r="L43" s="42" t="s">
        <v>45</v>
      </c>
      <c r="M43" s="26" t="s">
        <v>66</v>
      </c>
      <c r="N43" s="20" t="s">
        <v>66</v>
      </c>
      <c r="O43" s="20" t="s">
        <v>2076</v>
      </c>
      <c r="P43" s="15" t="s">
        <v>401</v>
      </c>
      <c r="Q43" s="20" t="s">
        <v>917</v>
      </c>
      <c r="R43" s="25"/>
      <c r="S43" s="20" t="s">
        <v>2051</v>
      </c>
      <c r="T43" s="20" t="s">
        <v>2077</v>
      </c>
      <c r="U43" s="15" t="s">
        <v>54</v>
      </c>
      <c r="V43" s="15" t="s">
        <v>71</v>
      </c>
      <c r="W43" s="39" t="str">
        <f t="shared" si="1"/>
        <v>alp-digitalizacao-marca-perf-dv360</v>
      </c>
      <c r="X43" s="40" t="str">
        <f t="shared" si="2"/>
        <v>digitalizacao-marca-display-base_elegivel-todos-none</v>
      </c>
      <c r="Y43" s="40" t="str">
        <f t="shared" si="3"/>
        <v>digitalizacao-marca-display-display-480x320-app_instal_estatico_android-base_clientes_digitalizacao-cpm</v>
      </c>
      <c r="Z43" s="41" t="str">
        <f t="shared" si="4"/>
        <v>alp-digitalizacao-marca-perf</v>
      </c>
      <c r="AA43" s="41" t="str">
        <f t="shared" si="5"/>
        <v>dv360</v>
      </c>
      <c r="AB43" s="22"/>
      <c r="AC43" s="22" t="str">
        <f t="shared" si="6"/>
        <v>digitalizacao-marca-dv360-marca-display-display-app_instal_estatico_android-base_clientes_digitalizacao</v>
      </c>
      <c r="AD43" s="22" t="str">
        <f t="shared" si="7"/>
        <v>marca-dv360-marca-display-display-480x320-app_instal_estatico_android-base_clientes_digitalizacao-cpm</v>
      </c>
      <c r="AE43" s="22" t="str">
        <f t="shared" si="8"/>
        <v>digitalizacao-base_elegivel-display-480x320-marca-cpm-app_instal_estatico_android-tag</v>
      </c>
    </row>
    <row r="44">
      <c r="A44" s="9" t="s">
        <v>36</v>
      </c>
      <c r="B44" s="10">
        <v>44069.0</v>
      </c>
      <c r="C44" s="10">
        <v>44165.0</v>
      </c>
      <c r="D44" s="34"/>
      <c r="E44" s="38"/>
      <c r="F44" s="34"/>
      <c r="G44" s="15" t="s">
        <v>953</v>
      </c>
      <c r="H44" s="14" t="s">
        <v>100</v>
      </c>
      <c r="I44" s="14" t="s">
        <v>2075</v>
      </c>
      <c r="J44" s="15" t="s">
        <v>401</v>
      </c>
      <c r="K44" s="15" t="s">
        <v>2050</v>
      </c>
      <c r="L44" s="42" t="s">
        <v>45</v>
      </c>
      <c r="M44" s="26" t="s">
        <v>66</v>
      </c>
      <c r="N44" s="14" t="s">
        <v>66</v>
      </c>
      <c r="O44" s="14" t="s">
        <v>2060</v>
      </c>
      <c r="P44" s="15" t="s">
        <v>401</v>
      </c>
      <c r="Q44" s="14" t="s">
        <v>917</v>
      </c>
      <c r="R44" s="16"/>
      <c r="S44" s="14" t="s">
        <v>2051</v>
      </c>
      <c r="T44" s="14" t="s">
        <v>2077</v>
      </c>
      <c r="U44" s="15" t="s">
        <v>54</v>
      </c>
      <c r="V44" s="15" t="s">
        <v>71</v>
      </c>
      <c r="W44" s="39" t="str">
        <f t="shared" si="1"/>
        <v>alp-digitalizacao-marca-perf-dv360</v>
      </c>
      <c r="X44" s="40" t="str">
        <f t="shared" si="2"/>
        <v>digitalizacao-marca-display-base_elegivel-todos-none</v>
      </c>
      <c r="Y44" s="40" t="str">
        <f t="shared" si="3"/>
        <v>digitalizacao-marca-display-display-320x480-app_instal_estatico_android-base_clientes_digitalizacao-cpm</v>
      </c>
      <c r="Z44" s="41" t="str">
        <f t="shared" si="4"/>
        <v>alp-digitalizacao-marca-perf</v>
      </c>
      <c r="AA44" s="41" t="str">
        <f t="shared" si="5"/>
        <v>dv360</v>
      </c>
      <c r="AB44" s="41" t="s">
        <v>2078</v>
      </c>
      <c r="AC44" s="41" t="str">
        <f t="shared" si="6"/>
        <v>digitalizacao-marca-dv360-marca-display-display-app_instal_estatico_android-base_clientes_digitalizacao</v>
      </c>
      <c r="AD44" s="41" t="str">
        <f t="shared" si="7"/>
        <v>marca-dv360-marca-display-display-320x480-app_instal_estatico_android-base_clientes_digitalizacao-cpm</v>
      </c>
      <c r="AE44" s="41" t="str">
        <f t="shared" si="8"/>
        <v>digitalizacao-base_elegivel-display-320x480-marca-cpm-app_instal_estatico_android-tag</v>
      </c>
    </row>
    <row r="45">
      <c r="A45" s="9" t="s">
        <v>36</v>
      </c>
      <c r="B45" s="18">
        <v>44069.0</v>
      </c>
      <c r="C45" s="18">
        <v>44165.0</v>
      </c>
      <c r="D45" s="33"/>
      <c r="E45" s="37"/>
      <c r="F45" s="33"/>
      <c r="G45" s="15" t="s">
        <v>953</v>
      </c>
      <c r="H45" s="20" t="s">
        <v>100</v>
      </c>
      <c r="I45" s="20" t="s">
        <v>2075</v>
      </c>
      <c r="J45" s="15" t="s">
        <v>401</v>
      </c>
      <c r="K45" s="15" t="s">
        <v>2050</v>
      </c>
      <c r="L45" s="42" t="s">
        <v>45</v>
      </c>
      <c r="M45" s="26" t="s">
        <v>66</v>
      </c>
      <c r="N45" s="20" t="s">
        <v>66</v>
      </c>
      <c r="O45" s="20" t="s">
        <v>75</v>
      </c>
      <c r="P45" s="15" t="s">
        <v>401</v>
      </c>
      <c r="Q45" s="20" t="s">
        <v>917</v>
      </c>
      <c r="R45" s="25"/>
      <c r="S45" s="20" t="s">
        <v>2051</v>
      </c>
      <c r="T45" s="20" t="s">
        <v>2077</v>
      </c>
      <c r="U45" s="15" t="s">
        <v>54</v>
      </c>
      <c r="V45" s="15" t="s">
        <v>71</v>
      </c>
      <c r="W45" s="39" t="str">
        <f t="shared" si="1"/>
        <v>alp-digitalizacao-marca-perf-dv360</v>
      </c>
      <c r="X45" s="40" t="str">
        <f t="shared" si="2"/>
        <v>digitalizacao-marca-display-base_elegivel-todos-none</v>
      </c>
      <c r="Y45" s="40" t="str">
        <f t="shared" si="3"/>
        <v>digitalizacao-marca-display-display-300x250-app_instal_estatico_android-base_clientes_digitalizacao-cpm</v>
      </c>
      <c r="Z45" s="41" t="str">
        <f t="shared" si="4"/>
        <v>alp-digitalizacao-marca-perf</v>
      </c>
      <c r="AA45" s="41" t="str">
        <f t="shared" si="5"/>
        <v>dv360</v>
      </c>
      <c r="AB45" s="22" t="s">
        <v>2078</v>
      </c>
      <c r="AC45" s="22" t="str">
        <f t="shared" si="6"/>
        <v>digitalizacao-marca-dv360-marca-display-display-app_instal_estatico_android-base_clientes_digitalizacao</v>
      </c>
      <c r="AD45" s="41" t="str">
        <f t="shared" si="7"/>
        <v>marca-dv360-marca-display-display-300x250-app_instal_estatico_android-base_clientes_digitalizacao-cpm</v>
      </c>
      <c r="AE45" s="41" t="str">
        <f t="shared" si="8"/>
        <v>digitalizacao-base_elegivel-display-300x250-marca-cpm-app_instal_estatico_android-tag</v>
      </c>
    </row>
    <row r="46">
      <c r="A46" s="9" t="s">
        <v>36</v>
      </c>
      <c r="B46" s="10">
        <v>44069.0</v>
      </c>
      <c r="C46" s="10">
        <v>44165.0</v>
      </c>
      <c r="D46" s="34"/>
      <c r="E46" s="38"/>
      <c r="F46" s="34"/>
      <c r="G46" s="15" t="s">
        <v>953</v>
      </c>
      <c r="H46" s="14" t="s">
        <v>100</v>
      </c>
      <c r="I46" s="14" t="s">
        <v>2075</v>
      </c>
      <c r="J46" s="15" t="s">
        <v>401</v>
      </c>
      <c r="K46" s="15" t="s">
        <v>2050</v>
      </c>
      <c r="L46" s="42" t="s">
        <v>45</v>
      </c>
      <c r="M46" s="26" t="s">
        <v>66</v>
      </c>
      <c r="N46" s="14" t="s">
        <v>66</v>
      </c>
      <c r="O46" s="14" t="s">
        <v>81</v>
      </c>
      <c r="P46" s="15" t="s">
        <v>401</v>
      </c>
      <c r="Q46" s="14" t="s">
        <v>917</v>
      </c>
      <c r="R46" s="16"/>
      <c r="S46" s="14" t="s">
        <v>2051</v>
      </c>
      <c r="T46" s="14" t="s">
        <v>2077</v>
      </c>
      <c r="U46" s="15" t="s">
        <v>54</v>
      </c>
      <c r="V46" s="15" t="s">
        <v>71</v>
      </c>
      <c r="W46" s="39" t="str">
        <f t="shared" si="1"/>
        <v>alp-digitalizacao-marca-perf-dv360</v>
      </c>
      <c r="X46" s="40" t="str">
        <f t="shared" si="2"/>
        <v>digitalizacao-marca-display-base_elegivel-todos-none</v>
      </c>
      <c r="Y46" s="40" t="str">
        <f t="shared" si="3"/>
        <v>digitalizacao-marca-display-display-320x50-app_instal_estatico_android-base_clientes_digitalizacao-cpm</v>
      </c>
      <c r="Z46" s="41" t="str">
        <f t="shared" si="4"/>
        <v>alp-digitalizacao-marca-perf</v>
      </c>
      <c r="AA46" s="41" t="str">
        <f t="shared" si="5"/>
        <v>dv360</v>
      </c>
      <c r="AB46" s="22" t="s">
        <v>2078</v>
      </c>
      <c r="AC46" s="22" t="str">
        <f t="shared" si="6"/>
        <v>digitalizacao-marca-dv360-marca-display-display-app_instal_estatico_android-base_clientes_digitalizacao</v>
      </c>
      <c r="AD46" s="41" t="str">
        <f t="shared" si="7"/>
        <v>marca-dv360-marca-display-display-320x50-app_instal_estatico_android-base_clientes_digitalizacao-cpm</v>
      </c>
      <c r="AE46" s="41" t="str">
        <f t="shared" si="8"/>
        <v>digitalizacao-base_elegivel-display-320x50-marca-cpm-app_instal_estatico_android-tag</v>
      </c>
    </row>
    <row r="47">
      <c r="A47" s="9" t="s">
        <v>61</v>
      </c>
      <c r="B47" s="18">
        <v>44069.0</v>
      </c>
      <c r="C47" s="18">
        <v>44074.0</v>
      </c>
      <c r="D47" s="33"/>
      <c r="E47" s="37"/>
      <c r="F47" s="33"/>
      <c r="G47" s="15" t="s">
        <v>953</v>
      </c>
      <c r="H47" s="20" t="s">
        <v>100</v>
      </c>
      <c r="I47" s="20" t="s">
        <v>2075</v>
      </c>
      <c r="J47" s="15" t="s">
        <v>401</v>
      </c>
      <c r="K47" s="15" t="s">
        <v>2050</v>
      </c>
      <c r="L47" s="42" t="s">
        <v>45</v>
      </c>
      <c r="M47" s="26" t="s">
        <v>66</v>
      </c>
      <c r="N47" s="20" t="s">
        <v>66</v>
      </c>
      <c r="O47" s="20" t="s">
        <v>2076</v>
      </c>
      <c r="P47" s="15" t="s">
        <v>401</v>
      </c>
      <c r="Q47" s="20" t="s">
        <v>917</v>
      </c>
      <c r="R47" s="25"/>
      <c r="S47" s="20" t="s">
        <v>2051</v>
      </c>
      <c r="T47" s="20" t="s">
        <v>2079</v>
      </c>
      <c r="U47" s="15" t="s">
        <v>54</v>
      </c>
      <c r="V47" s="15" t="s">
        <v>71</v>
      </c>
      <c r="W47" s="39" t="str">
        <f t="shared" si="1"/>
        <v>alp-digitalizacao-marca-perf-dv360</v>
      </c>
      <c r="X47" s="40" t="str">
        <f t="shared" si="2"/>
        <v>digitalizacao-marca-display-base_elegivel-todos-none</v>
      </c>
      <c r="Y47" s="40" t="str">
        <f t="shared" si="3"/>
        <v>digitalizacao-marca-display-display-480x320-app_instal_estatico_ios-base_clientes_digitalizacao-cpm</v>
      </c>
      <c r="Z47" s="41" t="str">
        <f t="shared" si="4"/>
        <v>alp-digitalizacao-marca-perf</v>
      </c>
      <c r="AA47" s="41" t="str">
        <f t="shared" si="5"/>
        <v>dv360</v>
      </c>
      <c r="AB47" s="22"/>
      <c r="AC47" s="22" t="str">
        <f t="shared" si="6"/>
        <v>digitalizacao-marca-dv360-marca-display-display-app_instal_estatico_ios-base_clientes_digitalizacao</v>
      </c>
      <c r="AD47" s="41" t="str">
        <f t="shared" si="7"/>
        <v>marca-dv360-marca-display-display-480x320-app_instal_estatico_ios-base_clientes_digitalizacao-cpm</v>
      </c>
      <c r="AE47" s="41" t="str">
        <f t="shared" si="8"/>
        <v>digitalizacao-base_elegivel-display-480x320-marca-cpm-app_instal_estatico_ios-tag</v>
      </c>
    </row>
    <row r="48">
      <c r="A48" s="9" t="s">
        <v>36</v>
      </c>
      <c r="B48" s="10">
        <v>44069.0</v>
      </c>
      <c r="C48" s="10">
        <v>44165.0</v>
      </c>
      <c r="D48" s="34"/>
      <c r="E48" s="38"/>
      <c r="F48" s="34"/>
      <c r="G48" s="15" t="s">
        <v>953</v>
      </c>
      <c r="H48" s="14" t="s">
        <v>100</v>
      </c>
      <c r="I48" s="14" t="s">
        <v>2075</v>
      </c>
      <c r="J48" s="15" t="s">
        <v>401</v>
      </c>
      <c r="K48" s="15" t="s">
        <v>2050</v>
      </c>
      <c r="L48" s="42" t="s">
        <v>45</v>
      </c>
      <c r="M48" s="26" t="s">
        <v>66</v>
      </c>
      <c r="N48" s="14" t="s">
        <v>66</v>
      </c>
      <c r="O48" s="14" t="s">
        <v>2060</v>
      </c>
      <c r="P48" s="15" t="s">
        <v>401</v>
      </c>
      <c r="Q48" s="14" t="s">
        <v>917</v>
      </c>
      <c r="R48" s="16"/>
      <c r="S48" s="14" t="s">
        <v>2051</v>
      </c>
      <c r="T48" s="14" t="s">
        <v>2079</v>
      </c>
      <c r="U48" s="15" t="s">
        <v>54</v>
      </c>
      <c r="V48" s="15" t="s">
        <v>71</v>
      </c>
      <c r="W48" s="39" t="str">
        <f t="shared" si="1"/>
        <v>alp-digitalizacao-marca-perf-dv360</v>
      </c>
      <c r="X48" s="40" t="str">
        <f t="shared" si="2"/>
        <v>digitalizacao-marca-display-base_elegivel-todos-none</v>
      </c>
      <c r="Y48" s="40" t="str">
        <f t="shared" si="3"/>
        <v>digitalizacao-marca-display-display-320x480-app_instal_estatico_ios-base_clientes_digitalizacao-cpm</v>
      </c>
      <c r="Z48" s="41" t="str">
        <f t="shared" si="4"/>
        <v>alp-digitalizacao-marca-perf</v>
      </c>
      <c r="AA48" s="41" t="str">
        <f t="shared" si="5"/>
        <v>dv360</v>
      </c>
      <c r="AB48" s="17" t="s">
        <v>2080</v>
      </c>
      <c r="AC48" s="17" t="str">
        <f t="shared" si="6"/>
        <v>digitalizacao-marca-dv360-marca-display-display-app_instal_estatico_ios-base_clientes_digitalizacao</v>
      </c>
      <c r="AD48" s="41" t="str">
        <f t="shared" si="7"/>
        <v>marca-dv360-marca-display-display-320x480-app_instal_estatico_ios-base_clientes_digitalizacao-cpm</v>
      </c>
      <c r="AE48" s="41" t="str">
        <f t="shared" si="8"/>
        <v>digitalizacao-base_elegivel-display-320x480-marca-cpm-app_instal_estatico_ios-tag</v>
      </c>
    </row>
    <row r="49">
      <c r="A49" s="9" t="s">
        <v>36</v>
      </c>
      <c r="B49" s="18">
        <v>44069.0</v>
      </c>
      <c r="C49" s="18">
        <v>44165.0</v>
      </c>
      <c r="D49" s="33"/>
      <c r="E49" s="37"/>
      <c r="F49" s="33"/>
      <c r="G49" s="15" t="s">
        <v>953</v>
      </c>
      <c r="H49" s="20" t="s">
        <v>100</v>
      </c>
      <c r="I49" s="20" t="s">
        <v>2075</v>
      </c>
      <c r="J49" s="15" t="s">
        <v>401</v>
      </c>
      <c r="K49" s="15" t="s">
        <v>2050</v>
      </c>
      <c r="L49" s="42" t="s">
        <v>45</v>
      </c>
      <c r="M49" s="26" t="s">
        <v>66</v>
      </c>
      <c r="N49" s="20" t="s">
        <v>66</v>
      </c>
      <c r="O49" s="20" t="s">
        <v>75</v>
      </c>
      <c r="P49" s="15" t="s">
        <v>401</v>
      </c>
      <c r="Q49" s="20" t="s">
        <v>917</v>
      </c>
      <c r="R49" s="25"/>
      <c r="S49" s="20" t="s">
        <v>2051</v>
      </c>
      <c r="T49" s="20" t="s">
        <v>2079</v>
      </c>
      <c r="U49" s="15" t="s">
        <v>54</v>
      </c>
      <c r="V49" s="15" t="s">
        <v>71</v>
      </c>
      <c r="W49" s="39" t="str">
        <f t="shared" si="1"/>
        <v>alp-digitalizacao-marca-perf-dv360</v>
      </c>
      <c r="X49" s="40" t="str">
        <f t="shared" si="2"/>
        <v>digitalizacao-marca-display-base_elegivel-todos-none</v>
      </c>
      <c r="Y49" s="40" t="str">
        <f t="shared" si="3"/>
        <v>digitalizacao-marca-display-display-300x250-app_instal_estatico_ios-base_clientes_digitalizacao-cpm</v>
      </c>
      <c r="Z49" s="41" t="str">
        <f t="shared" si="4"/>
        <v>alp-digitalizacao-marca-perf</v>
      </c>
      <c r="AA49" s="41" t="str">
        <f t="shared" si="5"/>
        <v>dv360</v>
      </c>
      <c r="AB49" s="22" t="s">
        <v>2080</v>
      </c>
      <c r="AC49" s="22" t="str">
        <f t="shared" si="6"/>
        <v>digitalizacao-marca-dv360-marca-display-display-app_instal_estatico_ios-base_clientes_digitalizacao</v>
      </c>
      <c r="AD49" s="41" t="str">
        <f t="shared" si="7"/>
        <v>marca-dv360-marca-display-display-300x250-app_instal_estatico_ios-base_clientes_digitalizacao-cpm</v>
      </c>
      <c r="AE49" s="41" t="str">
        <f t="shared" si="8"/>
        <v>digitalizacao-base_elegivel-display-300x250-marca-cpm-app_instal_estatico_ios-tag</v>
      </c>
    </row>
    <row r="50">
      <c r="A50" s="9" t="s">
        <v>36</v>
      </c>
      <c r="B50" s="10">
        <v>44069.0</v>
      </c>
      <c r="C50" s="10">
        <v>44165.0</v>
      </c>
      <c r="D50" s="34"/>
      <c r="E50" s="38"/>
      <c r="F50" s="34"/>
      <c r="G50" s="15" t="s">
        <v>953</v>
      </c>
      <c r="H50" s="14" t="s">
        <v>100</v>
      </c>
      <c r="I50" s="14" t="s">
        <v>2075</v>
      </c>
      <c r="J50" s="15" t="s">
        <v>401</v>
      </c>
      <c r="K50" s="15" t="s">
        <v>2050</v>
      </c>
      <c r="L50" s="42" t="s">
        <v>45</v>
      </c>
      <c r="M50" s="26" t="s">
        <v>66</v>
      </c>
      <c r="N50" s="14" t="s">
        <v>66</v>
      </c>
      <c r="O50" s="14" t="s">
        <v>81</v>
      </c>
      <c r="P50" s="15" t="s">
        <v>401</v>
      </c>
      <c r="Q50" s="14" t="s">
        <v>917</v>
      </c>
      <c r="R50" s="16"/>
      <c r="S50" s="14" t="s">
        <v>2051</v>
      </c>
      <c r="T50" s="14" t="s">
        <v>2079</v>
      </c>
      <c r="U50" s="15" t="s">
        <v>54</v>
      </c>
      <c r="V50" s="15" t="s">
        <v>71</v>
      </c>
      <c r="W50" s="39" t="str">
        <f t="shared" si="1"/>
        <v>alp-digitalizacao-marca-perf-dv360</v>
      </c>
      <c r="X50" s="40" t="str">
        <f t="shared" si="2"/>
        <v>digitalizacao-marca-display-base_elegivel-todos-none</v>
      </c>
      <c r="Y50" s="40" t="str">
        <f t="shared" si="3"/>
        <v>digitalizacao-marca-display-display-320x50-app_instal_estatico_ios-base_clientes_digitalizacao-cpm</v>
      </c>
      <c r="Z50" s="41" t="str">
        <f t="shared" si="4"/>
        <v>alp-digitalizacao-marca-perf</v>
      </c>
      <c r="AA50" s="41" t="str">
        <f t="shared" si="5"/>
        <v>dv360</v>
      </c>
      <c r="AB50" s="17" t="s">
        <v>2080</v>
      </c>
      <c r="AC50" s="17" t="str">
        <f t="shared" si="6"/>
        <v>digitalizacao-marca-dv360-marca-display-display-app_instal_estatico_ios-base_clientes_digitalizacao</v>
      </c>
      <c r="AD50" s="41" t="str">
        <f t="shared" si="7"/>
        <v>marca-dv360-marca-display-display-320x50-app_instal_estatico_ios-base_clientes_digitalizacao-cpm</v>
      </c>
      <c r="AE50" s="41" t="str">
        <f t="shared" si="8"/>
        <v>digitalizacao-base_elegivel-display-320x50-marca-cpm-app_instal_estatico_ios-tag</v>
      </c>
    </row>
    <row r="51">
      <c r="A51" s="9" t="s">
        <v>36</v>
      </c>
      <c r="B51" s="18">
        <v>44069.0</v>
      </c>
      <c r="C51" s="18">
        <v>44165.0</v>
      </c>
      <c r="D51" s="33"/>
      <c r="E51" s="37"/>
      <c r="F51" s="33"/>
      <c r="G51" s="15" t="s">
        <v>953</v>
      </c>
      <c r="H51" s="20" t="s">
        <v>100</v>
      </c>
      <c r="I51" s="20" t="s">
        <v>2075</v>
      </c>
      <c r="J51" s="15" t="s">
        <v>401</v>
      </c>
      <c r="K51" s="15" t="s">
        <v>2050</v>
      </c>
      <c r="L51" s="42" t="s">
        <v>45</v>
      </c>
      <c r="M51" s="26" t="s">
        <v>66</v>
      </c>
      <c r="N51" s="20" t="s">
        <v>66</v>
      </c>
      <c r="O51" s="20" t="s">
        <v>81</v>
      </c>
      <c r="P51" s="15" t="s">
        <v>401</v>
      </c>
      <c r="Q51" s="20" t="s">
        <v>917</v>
      </c>
      <c r="R51" s="25"/>
      <c r="S51" s="20" t="s">
        <v>2051</v>
      </c>
      <c r="T51" s="20" t="s">
        <v>2081</v>
      </c>
      <c r="U51" s="15" t="s">
        <v>54</v>
      </c>
      <c r="V51" s="15" t="s">
        <v>89</v>
      </c>
      <c r="W51" s="39" t="str">
        <f t="shared" si="1"/>
        <v>alp-digitalizacao-marca-perf-dv360</v>
      </c>
      <c r="X51" s="40" t="str">
        <f t="shared" si="2"/>
        <v>digitalizacao-marca-display-base_elegivel-todos-none</v>
      </c>
      <c r="Y51" s="40" t="str">
        <f t="shared" si="3"/>
        <v>digitalizacao-marca-display-display-320x50-app_instal_estatico_template_dv_android-base_clientes_digitalizacao-cpm</v>
      </c>
      <c r="Z51" s="41" t="str">
        <f t="shared" si="4"/>
        <v>alp-digitalizacao-marca-perf</v>
      </c>
      <c r="AA51" s="41" t="str">
        <f t="shared" si="5"/>
        <v>dv360</v>
      </c>
      <c r="AB51" s="22" t="s">
        <v>2082</v>
      </c>
      <c r="AC51" s="22" t="str">
        <f t="shared" si="6"/>
        <v>digitalizacao-marca-dv360-marca-display-display-app_instal_estatico_template_dv_android-base_clientes_digitalizacao</v>
      </c>
      <c r="AD51" s="41" t="str">
        <f t="shared" si="7"/>
        <v>marca-dv360-marca-display-display-320x50-app_instal_estatico_template_dv_android-base_clientes_digitalizacao-cpm</v>
      </c>
      <c r="AE51" s="41" t="str">
        <f t="shared" si="8"/>
        <v>digitalizacao-base_elegivel-display-320x50-marca-cpm-app_instal_estatico_template_dv_android-contador</v>
      </c>
    </row>
    <row r="52">
      <c r="A52" s="9" t="s">
        <v>36</v>
      </c>
      <c r="B52" s="10">
        <v>44069.0</v>
      </c>
      <c r="C52" s="10">
        <v>44165.0</v>
      </c>
      <c r="D52" s="34"/>
      <c r="E52" s="38"/>
      <c r="F52" s="34"/>
      <c r="G52" s="15" t="s">
        <v>953</v>
      </c>
      <c r="H52" s="14" t="s">
        <v>100</v>
      </c>
      <c r="I52" s="14" t="s">
        <v>2075</v>
      </c>
      <c r="J52" s="15" t="s">
        <v>401</v>
      </c>
      <c r="K52" s="15" t="s">
        <v>2050</v>
      </c>
      <c r="L52" s="42" t="s">
        <v>45</v>
      </c>
      <c r="M52" s="26" t="s">
        <v>66</v>
      </c>
      <c r="N52" s="26" t="s">
        <v>1719</v>
      </c>
      <c r="O52" s="26" t="s">
        <v>2060</v>
      </c>
      <c r="P52" s="15" t="s">
        <v>401</v>
      </c>
      <c r="Q52" s="14" t="s">
        <v>917</v>
      </c>
      <c r="R52" s="16"/>
      <c r="S52" s="14" t="s">
        <v>2051</v>
      </c>
      <c r="T52" s="14" t="s">
        <v>2081</v>
      </c>
      <c r="U52" s="15" t="s">
        <v>54</v>
      </c>
      <c r="V52" s="15" t="s">
        <v>89</v>
      </c>
      <c r="W52" s="39" t="str">
        <f t="shared" si="1"/>
        <v>alp-digitalizacao-marca-perf-dv360</v>
      </c>
      <c r="X52" s="40" t="str">
        <f t="shared" si="2"/>
        <v>digitalizacao-marca-display-base_elegivel-todos-none</v>
      </c>
      <c r="Y52" s="40" t="str">
        <f t="shared" si="3"/>
        <v>digitalizacao-marca-display-Interstitial-320x480-app_instal_estatico_template_dv_android-base_clientes_digitalizacao-cpm</v>
      </c>
      <c r="Z52" s="41" t="str">
        <f t="shared" si="4"/>
        <v>alp-digitalizacao-marca-perf</v>
      </c>
      <c r="AA52" s="41" t="str">
        <f t="shared" si="5"/>
        <v>dv360</v>
      </c>
      <c r="AB52" s="17" t="s">
        <v>2083</v>
      </c>
      <c r="AC52" s="17" t="str">
        <f t="shared" si="6"/>
        <v>digitalizacao-marca-dv360-marca-display-Interstitial-app_instal_estatico_template_dv_android-base_clientes_digitalizacao</v>
      </c>
      <c r="AD52" s="41" t="str">
        <f t="shared" si="7"/>
        <v>marca-dv360-marca-display-Interstitial-320x480-app_instal_estatico_template_dv_android-base_clientes_digitalizacao-cpm</v>
      </c>
      <c r="AE52" s="41" t="str">
        <f t="shared" si="8"/>
        <v>digitalizacao-base_elegivel-Interstitial-320x480-marca-cpm-app_instal_estatico_template_dv_android-contador</v>
      </c>
    </row>
    <row r="53">
      <c r="A53" s="9" t="s">
        <v>36</v>
      </c>
      <c r="B53" s="18">
        <v>44069.0</v>
      </c>
      <c r="C53" s="18">
        <v>44165.0</v>
      </c>
      <c r="D53" s="33"/>
      <c r="E53" s="37"/>
      <c r="F53" s="33"/>
      <c r="G53" s="15" t="s">
        <v>953</v>
      </c>
      <c r="H53" s="20" t="s">
        <v>100</v>
      </c>
      <c r="I53" s="20" t="s">
        <v>2075</v>
      </c>
      <c r="J53" s="15" t="s">
        <v>401</v>
      </c>
      <c r="K53" s="15" t="s">
        <v>2050</v>
      </c>
      <c r="L53" s="42" t="s">
        <v>45</v>
      </c>
      <c r="M53" s="26" t="s">
        <v>62</v>
      </c>
      <c r="N53" s="26" t="s">
        <v>2084</v>
      </c>
      <c r="O53" s="26" t="s">
        <v>2060</v>
      </c>
      <c r="P53" s="15" t="s">
        <v>401</v>
      </c>
      <c r="Q53" s="20" t="s">
        <v>917</v>
      </c>
      <c r="R53" s="25"/>
      <c r="S53" s="20" t="s">
        <v>2051</v>
      </c>
      <c r="T53" s="20" t="s">
        <v>2081</v>
      </c>
      <c r="U53" s="15" t="s">
        <v>54</v>
      </c>
      <c r="V53" s="15" t="s">
        <v>89</v>
      </c>
      <c r="W53" s="39" t="str">
        <f t="shared" si="1"/>
        <v>alp-digitalizacao-marca-perf-dv360</v>
      </c>
      <c r="X53" s="40" t="str">
        <f t="shared" si="2"/>
        <v>digitalizacao-marca-video-base_elegivel-todos-none</v>
      </c>
      <c r="Y53" s="40" t="str">
        <f t="shared" si="3"/>
        <v>digitalizacao-marca-video-interstitial_video-320x480-app_instal_estatico_template_dv_android-base_clientes_digitalizacao-cpm</v>
      </c>
      <c r="Z53" s="41" t="str">
        <f t="shared" si="4"/>
        <v>alp-digitalizacao-marca-perf</v>
      </c>
      <c r="AA53" s="41" t="str">
        <f t="shared" si="5"/>
        <v>dv360</v>
      </c>
      <c r="AB53" s="22" t="s">
        <v>2085</v>
      </c>
      <c r="AC53" s="22" t="str">
        <f t="shared" si="6"/>
        <v>digitalizacao-marca-dv360-marca-video-interstitial_video-app_instal_estatico_template_dv_android-base_clientes_digitalizacao</v>
      </c>
      <c r="AD53" s="41" t="str">
        <f t="shared" si="7"/>
        <v>marca-dv360-marca-video-interstitial_video-320x480-app_instal_estatico_template_dv_android-base_clientes_digitalizacao-cpm</v>
      </c>
      <c r="AE53" s="41" t="str">
        <f t="shared" si="8"/>
        <v>digitalizacao-base_elegivel-interstitial_video-320x480-marca-cpm-app_instal_estatico_template_dv_android-contador</v>
      </c>
    </row>
    <row r="54">
      <c r="A54" s="9" t="s">
        <v>36</v>
      </c>
      <c r="B54" s="10">
        <v>44069.0</v>
      </c>
      <c r="C54" s="10">
        <v>44165.0</v>
      </c>
      <c r="D54" s="34"/>
      <c r="E54" s="38"/>
      <c r="F54" s="34"/>
      <c r="G54" s="15" t="s">
        <v>953</v>
      </c>
      <c r="H54" s="14" t="s">
        <v>100</v>
      </c>
      <c r="I54" s="14" t="s">
        <v>2075</v>
      </c>
      <c r="J54" s="15" t="s">
        <v>401</v>
      </c>
      <c r="K54" s="15" t="s">
        <v>2050</v>
      </c>
      <c r="L54" s="42" t="s">
        <v>45</v>
      </c>
      <c r="M54" s="26" t="s">
        <v>66</v>
      </c>
      <c r="N54" s="14" t="s">
        <v>66</v>
      </c>
      <c r="O54" s="14" t="s">
        <v>81</v>
      </c>
      <c r="P54" s="15" t="s">
        <v>401</v>
      </c>
      <c r="Q54" s="14" t="s">
        <v>917</v>
      </c>
      <c r="R54" s="16"/>
      <c r="S54" s="14" t="s">
        <v>2051</v>
      </c>
      <c r="T54" s="14" t="s">
        <v>2086</v>
      </c>
      <c r="U54" s="15" t="s">
        <v>54</v>
      </c>
      <c r="V54" s="15" t="s">
        <v>89</v>
      </c>
      <c r="W54" s="39" t="str">
        <f t="shared" si="1"/>
        <v>alp-digitalizacao-marca-perf-dv360</v>
      </c>
      <c r="X54" s="40" t="str">
        <f t="shared" si="2"/>
        <v>digitalizacao-marca-display-base_elegivel-todos-none</v>
      </c>
      <c r="Y54" s="40" t="str">
        <f t="shared" si="3"/>
        <v>digitalizacao-marca-display-display-320x50-app_instal_estatico_template_dv_ios-base_clientes_digitalizacao-cpm</v>
      </c>
      <c r="Z54" s="41" t="str">
        <f t="shared" si="4"/>
        <v>alp-digitalizacao-marca-perf</v>
      </c>
      <c r="AA54" s="41" t="str">
        <f t="shared" si="5"/>
        <v>dv360</v>
      </c>
      <c r="AB54" s="17" t="s">
        <v>2087</v>
      </c>
      <c r="AC54" s="17" t="str">
        <f t="shared" si="6"/>
        <v>digitalizacao-marca-dv360-marca-display-display-app_instal_estatico_template_dv_ios-base_clientes_digitalizacao</v>
      </c>
      <c r="AD54" s="41" t="str">
        <f t="shared" si="7"/>
        <v>marca-dv360-marca-display-display-320x50-app_instal_estatico_template_dv_ios-base_clientes_digitalizacao-cpm</v>
      </c>
      <c r="AE54" s="41" t="str">
        <f t="shared" si="8"/>
        <v>digitalizacao-base_elegivel-display-320x50-marca-cpm-app_instal_estatico_template_dv_ios-contador</v>
      </c>
    </row>
    <row r="55">
      <c r="A55" s="9" t="s">
        <v>36</v>
      </c>
      <c r="B55" s="18">
        <v>44069.0</v>
      </c>
      <c r="C55" s="18">
        <v>44165.0</v>
      </c>
      <c r="D55" s="33"/>
      <c r="E55" s="37"/>
      <c r="F55" s="33"/>
      <c r="G55" s="15" t="s">
        <v>953</v>
      </c>
      <c r="H55" s="20" t="s">
        <v>100</v>
      </c>
      <c r="I55" s="20" t="s">
        <v>2075</v>
      </c>
      <c r="J55" s="15" t="s">
        <v>401</v>
      </c>
      <c r="K55" s="15" t="s">
        <v>2050</v>
      </c>
      <c r="L55" s="42" t="s">
        <v>45</v>
      </c>
      <c r="M55" s="26" t="s">
        <v>66</v>
      </c>
      <c r="N55" s="26" t="s">
        <v>1719</v>
      </c>
      <c r="O55" s="26" t="s">
        <v>2060</v>
      </c>
      <c r="P55" s="15" t="s">
        <v>401</v>
      </c>
      <c r="Q55" s="20" t="s">
        <v>917</v>
      </c>
      <c r="R55" s="25"/>
      <c r="S55" s="20" t="s">
        <v>2051</v>
      </c>
      <c r="T55" s="20" t="s">
        <v>2086</v>
      </c>
      <c r="U55" s="15" t="s">
        <v>54</v>
      </c>
      <c r="V55" s="15" t="s">
        <v>89</v>
      </c>
      <c r="W55" s="39" t="str">
        <f t="shared" si="1"/>
        <v>alp-digitalizacao-marca-perf-dv360</v>
      </c>
      <c r="X55" s="40" t="str">
        <f t="shared" si="2"/>
        <v>digitalizacao-marca-display-base_elegivel-todos-none</v>
      </c>
      <c r="Y55" s="40" t="str">
        <f t="shared" si="3"/>
        <v>digitalizacao-marca-display-Interstitial-320x480-app_instal_estatico_template_dv_ios-base_clientes_digitalizacao-cpm</v>
      </c>
      <c r="Z55" s="41" t="str">
        <f t="shared" si="4"/>
        <v>alp-digitalizacao-marca-perf</v>
      </c>
      <c r="AA55" s="41" t="str">
        <f t="shared" si="5"/>
        <v>dv360</v>
      </c>
      <c r="AB55" s="22" t="s">
        <v>2088</v>
      </c>
      <c r="AC55" s="22" t="str">
        <f t="shared" si="6"/>
        <v>digitalizacao-marca-dv360-marca-display-Interstitial-app_instal_estatico_template_dv_ios-base_clientes_digitalizacao</v>
      </c>
      <c r="AD55" s="41" t="str">
        <f t="shared" si="7"/>
        <v>marca-dv360-marca-display-Interstitial-320x480-app_instal_estatico_template_dv_ios-base_clientes_digitalizacao-cpm</v>
      </c>
      <c r="AE55" s="41" t="str">
        <f t="shared" si="8"/>
        <v>digitalizacao-base_elegivel-Interstitial-320x480-marca-cpm-app_instal_estatico_template_dv_ios-contador</v>
      </c>
    </row>
    <row r="56">
      <c r="A56" s="9" t="s">
        <v>36</v>
      </c>
      <c r="B56" s="10">
        <v>44069.0</v>
      </c>
      <c r="C56" s="10">
        <v>44165.0</v>
      </c>
      <c r="D56" s="34"/>
      <c r="E56" s="38"/>
      <c r="F56" s="34"/>
      <c r="G56" s="15" t="s">
        <v>953</v>
      </c>
      <c r="H56" s="14" t="s">
        <v>100</v>
      </c>
      <c r="I56" s="14" t="s">
        <v>2075</v>
      </c>
      <c r="J56" s="15" t="s">
        <v>401</v>
      </c>
      <c r="K56" s="15" t="s">
        <v>2050</v>
      </c>
      <c r="L56" s="42" t="s">
        <v>45</v>
      </c>
      <c r="M56" s="26" t="s">
        <v>62</v>
      </c>
      <c r="N56" s="26" t="s">
        <v>2084</v>
      </c>
      <c r="O56" s="26" t="s">
        <v>2060</v>
      </c>
      <c r="P56" s="15" t="s">
        <v>401</v>
      </c>
      <c r="Q56" s="14" t="s">
        <v>917</v>
      </c>
      <c r="R56" s="16"/>
      <c r="S56" s="14" t="s">
        <v>2051</v>
      </c>
      <c r="T56" s="14" t="s">
        <v>2086</v>
      </c>
      <c r="U56" s="15" t="s">
        <v>54</v>
      </c>
      <c r="V56" s="15" t="s">
        <v>89</v>
      </c>
      <c r="W56" s="39" t="str">
        <f t="shared" si="1"/>
        <v>alp-digitalizacao-marca-perf-dv360</v>
      </c>
      <c r="X56" s="40" t="str">
        <f t="shared" si="2"/>
        <v>digitalizacao-marca-video-base_elegivel-todos-none</v>
      </c>
      <c r="Y56" s="40" t="str">
        <f t="shared" si="3"/>
        <v>digitalizacao-marca-video-interstitial_video-320x480-app_instal_estatico_template_dv_ios-base_clientes_digitalizacao-cpm</v>
      </c>
      <c r="Z56" s="41" t="str">
        <f t="shared" si="4"/>
        <v>alp-digitalizacao-marca-perf</v>
      </c>
      <c r="AA56" s="41" t="str">
        <f t="shared" si="5"/>
        <v>dv360</v>
      </c>
      <c r="AB56" s="17" t="s">
        <v>2089</v>
      </c>
      <c r="AC56" s="17" t="str">
        <f t="shared" si="6"/>
        <v>digitalizacao-marca-dv360-marca-video-interstitial_video-app_instal_estatico_template_dv_ios-base_clientes_digitalizacao</v>
      </c>
      <c r="AD56" s="41" t="str">
        <f t="shared" si="7"/>
        <v>marca-dv360-marca-video-interstitial_video-320x480-app_instal_estatico_template_dv_ios-base_clientes_digitalizacao-cpm</v>
      </c>
      <c r="AE56" s="41" t="str">
        <f t="shared" si="8"/>
        <v>digitalizacao-base_elegivel-interstitial_video-320x480-marca-cpm-app_instal_estatico_template_dv_ios-contador</v>
      </c>
    </row>
    <row r="57">
      <c r="A57" s="9" t="s">
        <v>61</v>
      </c>
      <c r="B57" s="18">
        <v>44069.0</v>
      </c>
      <c r="C57" s="18">
        <v>44074.0</v>
      </c>
      <c r="D57" s="33"/>
      <c r="E57" s="37"/>
      <c r="F57" s="33"/>
      <c r="G57" s="15" t="s">
        <v>953</v>
      </c>
      <c r="H57" s="20" t="s">
        <v>100</v>
      </c>
      <c r="I57" s="20" t="s">
        <v>2090</v>
      </c>
      <c r="J57" s="15" t="s">
        <v>401</v>
      </c>
      <c r="K57" s="15" t="s">
        <v>2050</v>
      </c>
      <c r="L57" s="42" t="s">
        <v>45</v>
      </c>
      <c r="M57" s="26" t="s">
        <v>66</v>
      </c>
      <c r="N57" s="26" t="s">
        <v>510</v>
      </c>
      <c r="O57" s="26" t="s">
        <v>68</v>
      </c>
      <c r="P57" s="15" t="s">
        <v>401</v>
      </c>
      <c r="Q57" s="20" t="s">
        <v>917</v>
      </c>
      <c r="R57" s="25"/>
      <c r="S57" s="20" t="s">
        <v>2051</v>
      </c>
      <c r="T57" s="20" t="s">
        <v>2052</v>
      </c>
      <c r="U57" s="15" t="s">
        <v>54</v>
      </c>
      <c r="V57" s="15" t="s">
        <v>71</v>
      </c>
      <c r="W57" s="39" t="str">
        <f t="shared" si="1"/>
        <v>alp-digitalizacao-marca-perf-dv360</v>
      </c>
      <c r="X57" s="40" t="str">
        <f t="shared" si="2"/>
        <v>digitalizacao-marca-display-base_elegivel-todos-none</v>
      </c>
      <c r="Y57" s="40" t="str">
        <f t="shared" si="3"/>
        <v>digitalizacao-marca-display-skyscraper-160x600-visitas_site_estatico-base_clientes_digitalizacao-cpm</v>
      </c>
      <c r="Z57" s="41" t="str">
        <f t="shared" si="4"/>
        <v>alp-digitalizacao-marca-perf</v>
      </c>
      <c r="AA57" s="41" t="str">
        <f t="shared" si="5"/>
        <v>dv360</v>
      </c>
      <c r="AB57" s="22"/>
      <c r="AC57" s="22" t="str">
        <f t="shared" si="6"/>
        <v>digitalizacao-marca-dv360-marca-display-skyscraper-visitas_site_estatico-base_clientes_digitalizacao</v>
      </c>
      <c r="AD57" s="41" t="str">
        <f t="shared" si="7"/>
        <v>marca-dv360-marca-display-skyscraper-160x600-visitas_site_estatico-base_clientes_digitalizacao-cpm</v>
      </c>
      <c r="AE57" s="41" t="str">
        <f t="shared" si="8"/>
        <v>digitalizacao-base_elegivel-skyscraper-160x600-marca-cpm-visitas_site_estatico-tag</v>
      </c>
    </row>
    <row r="58">
      <c r="A58" s="9" t="s">
        <v>61</v>
      </c>
      <c r="B58" s="10">
        <v>44069.0</v>
      </c>
      <c r="C58" s="10">
        <v>44074.0</v>
      </c>
      <c r="D58" s="34"/>
      <c r="E58" s="38"/>
      <c r="F58" s="34"/>
      <c r="G58" s="15" t="s">
        <v>953</v>
      </c>
      <c r="H58" s="14" t="s">
        <v>100</v>
      </c>
      <c r="I58" s="14" t="s">
        <v>2090</v>
      </c>
      <c r="J58" s="15" t="s">
        <v>401</v>
      </c>
      <c r="K58" s="15" t="s">
        <v>2050</v>
      </c>
      <c r="L58" s="42" t="s">
        <v>45</v>
      </c>
      <c r="M58" s="26" t="s">
        <v>66</v>
      </c>
      <c r="N58" s="15" t="s">
        <v>178</v>
      </c>
      <c r="O58" s="30" t="s">
        <v>179</v>
      </c>
      <c r="P58" s="15" t="s">
        <v>401</v>
      </c>
      <c r="Q58" s="14" t="s">
        <v>917</v>
      </c>
      <c r="R58" s="16"/>
      <c r="S58" s="14" t="s">
        <v>2051</v>
      </c>
      <c r="T58" s="14" t="s">
        <v>2052</v>
      </c>
      <c r="U58" s="15" t="s">
        <v>54</v>
      </c>
      <c r="V58" s="15" t="s">
        <v>71</v>
      </c>
      <c r="W58" s="39" t="str">
        <f t="shared" si="1"/>
        <v>alp-digitalizacao-marca-perf-dv360</v>
      </c>
      <c r="X58" s="40" t="str">
        <f t="shared" si="2"/>
        <v>digitalizacao-marca-display-base_elegivel-todos-none</v>
      </c>
      <c r="Y58" s="40" t="str">
        <f t="shared" si="3"/>
        <v>digitalizacao-marca-display-large_mobile_banner-320x100-visitas_site_estatico-base_clientes_digitalizacao-cpm</v>
      </c>
      <c r="Z58" s="41" t="str">
        <f t="shared" si="4"/>
        <v>alp-digitalizacao-marca-perf</v>
      </c>
      <c r="AA58" s="41" t="str">
        <f t="shared" si="5"/>
        <v>dv360</v>
      </c>
      <c r="AB58" s="22"/>
      <c r="AC58" s="22" t="str">
        <f t="shared" si="6"/>
        <v>digitalizacao-marca-dv360-marca-display-large_mobile_banner-visitas_site_estatico-base_clientes_digitalizacao</v>
      </c>
      <c r="AD58" s="41" t="str">
        <f t="shared" si="7"/>
        <v>marca-dv360-marca-display-large_mobile_banner-320x100-visitas_site_estatico-base_clientes_digitalizacao-cpm</v>
      </c>
      <c r="AE58" s="41" t="str">
        <f t="shared" si="8"/>
        <v>digitalizacao-base_elegivel-large_mobile_banner-320x100-marca-cpm-visitas_site_estatico-tag</v>
      </c>
    </row>
    <row r="59">
      <c r="A59" s="9" t="s">
        <v>61</v>
      </c>
      <c r="B59" s="18">
        <v>44069.0</v>
      </c>
      <c r="C59" s="18">
        <v>44074.0</v>
      </c>
      <c r="D59" s="33"/>
      <c r="E59" s="37"/>
      <c r="F59" s="33"/>
      <c r="G59" s="15" t="s">
        <v>953</v>
      </c>
      <c r="H59" s="20" t="s">
        <v>100</v>
      </c>
      <c r="I59" s="20" t="s">
        <v>2090</v>
      </c>
      <c r="J59" s="15" t="s">
        <v>401</v>
      </c>
      <c r="K59" s="15" t="s">
        <v>2050</v>
      </c>
      <c r="L59" s="42" t="s">
        <v>45</v>
      </c>
      <c r="M59" s="26" t="s">
        <v>66</v>
      </c>
      <c r="N59" s="26" t="s">
        <v>171</v>
      </c>
      <c r="O59" s="26" t="s">
        <v>172</v>
      </c>
      <c r="P59" s="15" t="s">
        <v>401</v>
      </c>
      <c r="Q59" s="20" t="s">
        <v>917</v>
      </c>
      <c r="R59" s="25"/>
      <c r="S59" s="20" t="s">
        <v>2051</v>
      </c>
      <c r="T59" s="20" t="s">
        <v>2052</v>
      </c>
      <c r="U59" s="15" t="s">
        <v>54</v>
      </c>
      <c r="V59" s="15" t="s">
        <v>71</v>
      </c>
      <c r="W59" s="39" t="str">
        <f t="shared" si="1"/>
        <v>alp-digitalizacao-marca-perf-dv360</v>
      </c>
      <c r="X59" s="40" t="str">
        <f t="shared" si="2"/>
        <v>digitalizacao-marca-display-base_elegivel-todos-none</v>
      </c>
      <c r="Y59" s="40" t="str">
        <f t="shared" si="3"/>
        <v>digitalizacao-marca-display-large_rectangle-336x280-visitas_site_estatico-base_clientes_digitalizacao-cpm</v>
      </c>
      <c r="Z59" s="41" t="str">
        <f t="shared" si="4"/>
        <v>alp-digitalizacao-marca-perf</v>
      </c>
      <c r="AA59" s="41" t="str">
        <f t="shared" si="5"/>
        <v>dv360</v>
      </c>
      <c r="AB59" s="41"/>
      <c r="AC59" s="41" t="str">
        <f t="shared" si="6"/>
        <v>digitalizacao-marca-dv360-marca-display-large_rectangle-visitas_site_estatico-base_clientes_digitalizacao</v>
      </c>
      <c r="AD59" s="41" t="str">
        <f t="shared" si="7"/>
        <v>marca-dv360-marca-display-large_rectangle-336x280-visitas_site_estatico-base_clientes_digitalizacao-cpm</v>
      </c>
      <c r="AE59" s="41" t="str">
        <f t="shared" si="8"/>
        <v>digitalizacao-base_elegivel-large_rectangle-336x280-marca-cpm-visitas_site_estatico-tag</v>
      </c>
    </row>
    <row r="60">
      <c r="A60" s="9" t="s">
        <v>36</v>
      </c>
      <c r="B60" s="10">
        <v>44069.0</v>
      </c>
      <c r="C60" s="10">
        <v>44165.0</v>
      </c>
      <c r="D60" s="34"/>
      <c r="E60" s="38"/>
      <c r="F60" s="34"/>
      <c r="G60" s="15" t="s">
        <v>953</v>
      </c>
      <c r="H60" s="14" t="s">
        <v>100</v>
      </c>
      <c r="I60" s="14" t="s">
        <v>2090</v>
      </c>
      <c r="J60" s="15" t="s">
        <v>401</v>
      </c>
      <c r="K60" s="15" t="s">
        <v>2050</v>
      </c>
      <c r="L60" s="42" t="s">
        <v>45</v>
      </c>
      <c r="M60" s="26" t="s">
        <v>66</v>
      </c>
      <c r="N60" s="26" t="s">
        <v>74</v>
      </c>
      <c r="O60" s="30" t="s">
        <v>75</v>
      </c>
      <c r="P60" s="15" t="s">
        <v>401</v>
      </c>
      <c r="Q60" s="14" t="s">
        <v>917</v>
      </c>
      <c r="R60" s="16"/>
      <c r="S60" s="14" t="s">
        <v>2051</v>
      </c>
      <c r="T60" s="14" t="s">
        <v>2091</v>
      </c>
      <c r="U60" s="15" t="s">
        <v>54</v>
      </c>
      <c r="V60" s="15" t="s">
        <v>71</v>
      </c>
      <c r="W60" s="39" t="str">
        <f t="shared" si="1"/>
        <v>alp-digitalizacao-marca-perf-dv360</v>
      </c>
      <c r="X60" s="40" t="str">
        <f t="shared" si="2"/>
        <v>digitalizacao-marca-display-base_elegivel-todos-none</v>
      </c>
      <c r="Y60" s="40" t="str">
        <f t="shared" si="3"/>
        <v>digitalizacao-marca-display-medium_rectangle-300x250-visitas_site_estatico_atendimento_online-base_clientes_digitalizacao-cpm</v>
      </c>
      <c r="Z60" s="41" t="str">
        <f t="shared" si="4"/>
        <v>alp-digitalizacao-marca-perf</v>
      </c>
      <c r="AA60" s="41" t="str">
        <f t="shared" si="5"/>
        <v>dv360</v>
      </c>
      <c r="AB60" s="41" t="s">
        <v>2092</v>
      </c>
      <c r="AC60" s="41" t="str">
        <f t="shared" si="6"/>
        <v>digitalizacao-marca-dv360-marca-display-medium_rectangle-visitas_site_estatico_atendimento_online-base_clientes_digitalizacao</v>
      </c>
      <c r="AD60" s="41" t="str">
        <f t="shared" si="7"/>
        <v>marca-dv360-marca-display-medium_rectangle-300x250-visitas_site_estatico_atendimento_online-base_clientes_digitalizacao-cpm</v>
      </c>
      <c r="AE60" s="41" t="str">
        <f t="shared" si="8"/>
        <v>digitalizacao-base_elegivel-medium_rectangle-300x250-marca-cpm-visitas_site_estatico_atendimento_online-tag</v>
      </c>
    </row>
    <row r="61">
      <c r="A61" s="9" t="s">
        <v>36</v>
      </c>
      <c r="B61" s="18">
        <v>44069.0</v>
      </c>
      <c r="C61" s="18">
        <v>44165.0</v>
      </c>
      <c r="D61" s="33"/>
      <c r="E61" s="37"/>
      <c r="F61" s="33"/>
      <c r="G61" s="15" t="s">
        <v>953</v>
      </c>
      <c r="H61" s="20" t="s">
        <v>100</v>
      </c>
      <c r="I61" s="20" t="s">
        <v>2090</v>
      </c>
      <c r="J61" s="15" t="s">
        <v>401</v>
      </c>
      <c r="K61" s="15" t="s">
        <v>2050</v>
      </c>
      <c r="L61" s="42" t="s">
        <v>45</v>
      </c>
      <c r="M61" s="26" t="s">
        <v>66</v>
      </c>
      <c r="N61" s="26" t="s">
        <v>74</v>
      </c>
      <c r="O61" s="30" t="s">
        <v>75</v>
      </c>
      <c r="P61" s="15" t="s">
        <v>401</v>
      </c>
      <c r="Q61" s="20" t="s">
        <v>917</v>
      </c>
      <c r="R61" s="25"/>
      <c r="S61" s="20" t="s">
        <v>2051</v>
      </c>
      <c r="T61" s="20" t="s">
        <v>2093</v>
      </c>
      <c r="U61" s="15" t="s">
        <v>54</v>
      </c>
      <c r="V61" s="15" t="s">
        <v>71</v>
      </c>
      <c r="W61" s="39" t="str">
        <f t="shared" si="1"/>
        <v>alp-digitalizacao-marca-perf-dv360</v>
      </c>
      <c r="X61" s="40" t="str">
        <f t="shared" si="2"/>
        <v>digitalizacao-marca-display-base_elegivel-todos-none</v>
      </c>
      <c r="Y61" s="40" t="str">
        <f t="shared" si="3"/>
        <v>digitalizacao-marca-display-medium_rectangle-300x250-visitas_site_estatico_contratacao_produtos-base_clientes_digitalizacao-cpm</v>
      </c>
      <c r="Z61" s="41" t="str">
        <f t="shared" si="4"/>
        <v>alp-digitalizacao-marca-perf</v>
      </c>
      <c r="AA61" s="41" t="str">
        <f t="shared" si="5"/>
        <v>dv360</v>
      </c>
      <c r="AB61" s="41" t="s">
        <v>2094</v>
      </c>
      <c r="AC61" s="41" t="str">
        <f t="shared" si="6"/>
        <v>digitalizacao-marca-dv360-marca-display-medium_rectangle-visitas_site_estatico_contratacao_produtos-base_clientes_digitalizacao</v>
      </c>
      <c r="AD61" s="41" t="str">
        <f t="shared" si="7"/>
        <v>marca-dv360-marca-display-medium_rectangle-300x250-visitas_site_estatico_contratacao_produtos-base_clientes_digitalizacao-cpm</v>
      </c>
      <c r="AE61" s="41" t="str">
        <f t="shared" si="8"/>
        <v>digitalizacao-base_elegivel-medium_rectangle-300x250-marca-cpm-visitas_site_estatico_contratacao_produtos-tag</v>
      </c>
    </row>
    <row r="62">
      <c r="A62" s="9" t="s">
        <v>36</v>
      </c>
      <c r="B62" s="10">
        <v>44069.0</v>
      </c>
      <c r="C62" s="10">
        <v>44165.0</v>
      </c>
      <c r="D62" s="34"/>
      <c r="E62" s="38"/>
      <c r="F62" s="34"/>
      <c r="G62" s="15" t="s">
        <v>953</v>
      </c>
      <c r="H62" s="14" t="s">
        <v>100</v>
      </c>
      <c r="I62" s="14" t="s">
        <v>2090</v>
      </c>
      <c r="J62" s="15" t="s">
        <v>401</v>
      </c>
      <c r="K62" s="15" t="s">
        <v>2050</v>
      </c>
      <c r="L62" s="42" t="s">
        <v>45</v>
      </c>
      <c r="M62" s="26" t="s">
        <v>66</v>
      </c>
      <c r="N62" s="26" t="s">
        <v>567</v>
      </c>
      <c r="O62" s="26" t="s">
        <v>523</v>
      </c>
      <c r="P62" s="15" t="s">
        <v>401</v>
      </c>
      <c r="Q62" s="14" t="s">
        <v>917</v>
      </c>
      <c r="R62" s="16"/>
      <c r="S62" s="14" t="s">
        <v>2051</v>
      </c>
      <c r="T62" s="14" t="s">
        <v>2052</v>
      </c>
      <c r="U62" s="15" t="s">
        <v>54</v>
      </c>
      <c r="V62" s="15" t="s">
        <v>71</v>
      </c>
      <c r="W62" s="39" t="str">
        <f t="shared" si="1"/>
        <v>alp-digitalizacao-marca-perf-dv360</v>
      </c>
      <c r="X62" s="40" t="str">
        <f t="shared" si="2"/>
        <v>digitalizacao-marca-display-base_elegivel-todos-none</v>
      </c>
      <c r="Y62" s="40" t="str">
        <f t="shared" si="3"/>
        <v>digitalizacao-marca-display-billboard-970x250-visitas_site_estatico-base_clientes_digitalizacao-cpm</v>
      </c>
      <c r="Z62" s="41" t="str">
        <f t="shared" si="4"/>
        <v>alp-digitalizacao-marca-perf</v>
      </c>
      <c r="AA62" s="41" t="str">
        <f t="shared" si="5"/>
        <v>dv360</v>
      </c>
      <c r="AB62" s="41" t="s">
        <v>2095</v>
      </c>
      <c r="AC62" s="41" t="str">
        <f t="shared" si="6"/>
        <v>digitalizacao-marca-dv360-marca-display-billboard-visitas_site_estatico-base_clientes_digitalizacao</v>
      </c>
      <c r="AD62" s="41" t="str">
        <f t="shared" si="7"/>
        <v>marca-dv360-marca-display-billboard-970x250-visitas_site_estatico-base_clientes_digitalizacao-cpm</v>
      </c>
      <c r="AE62" s="41" t="str">
        <f t="shared" si="8"/>
        <v>digitalizacao-base_elegivel-billboard-970x250-marca-cpm-visitas_site_estatico-tag</v>
      </c>
    </row>
    <row r="63">
      <c r="A63" s="9" t="s">
        <v>61</v>
      </c>
      <c r="B63" s="18">
        <v>44069.0</v>
      </c>
      <c r="C63" s="18">
        <v>44074.0</v>
      </c>
      <c r="D63" s="33"/>
      <c r="E63" s="37"/>
      <c r="F63" s="33"/>
      <c r="G63" s="15" t="s">
        <v>953</v>
      </c>
      <c r="H63" s="20" t="s">
        <v>100</v>
      </c>
      <c r="I63" s="20" t="s">
        <v>2090</v>
      </c>
      <c r="J63" s="15" t="s">
        <v>401</v>
      </c>
      <c r="K63" s="15" t="s">
        <v>2050</v>
      </c>
      <c r="L63" s="42" t="s">
        <v>45</v>
      </c>
      <c r="M63" s="26" t="s">
        <v>66</v>
      </c>
      <c r="N63" s="26" t="s">
        <v>190</v>
      </c>
      <c r="O63" s="30" t="s">
        <v>191</v>
      </c>
      <c r="P63" s="15" t="s">
        <v>401</v>
      </c>
      <c r="Q63" s="20" t="s">
        <v>917</v>
      </c>
      <c r="R63" s="25"/>
      <c r="S63" s="20" t="s">
        <v>2051</v>
      </c>
      <c r="T63" s="20" t="s">
        <v>2052</v>
      </c>
      <c r="U63" s="15" t="s">
        <v>54</v>
      </c>
      <c r="V63" s="15" t="s">
        <v>71</v>
      </c>
      <c r="W63" s="39" t="str">
        <f t="shared" si="1"/>
        <v>alp-digitalizacao-marca-perf-dv360</v>
      </c>
      <c r="X63" s="40" t="str">
        <f t="shared" si="2"/>
        <v>digitalizacao-marca-display-base_elegivel-todos-none</v>
      </c>
      <c r="Y63" s="40" t="str">
        <f t="shared" si="3"/>
        <v>digitalizacao-marca-display-small_rectangle-180x150-visitas_site_estatico-base_clientes_digitalizacao-cpm</v>
      </c>
      <c r="Z63" s="41" t="str">
        <f t="shared" si="4"/>
        <v>alp-digitalizacao-marca-perf</v>
      </c>
      <c r="AA63" s="41" t="str">
        <f t="shared" si="5"/>
        <v>dv360</v>
      </c>
      <c r="AB63" s="41"/>
      <c r="AC63" s="41" t="str">
        <f t="shared" si="6"/>
        <v>digitalizacao-marca-dv360-marca-display-small_rectangle-visitas_site_estatico-base_clientes_digitalizacao</v>
      </c>
      <c r="AD63" s="41" t="str">
        <f t="shared" si="7"/>
        <v>marca-dv360-marca-display-small_rectangle-180x150-visitas_site_estatico-base_clientes_digitalizacao-cpm</v>
      </c>
      <c r="AE63" s="41" t="str">
        <f t="shared" si="8"/>
        <v>digitalizacao-base_elegivel-small_rectangle-180x150-marca-cpm-visitas_site_estatico-tag</v>
      </c>
    </row>
    <row r="64">
      <c r="A64" s="9" t="s">
        <v>61</v>
      </c>
      <c r="B64" s="10">
        <v>44069.0</v>
      </c>
      <c r="C64" s="10">
        <v>44074.0</v>
      </c>
      <c r="D64" s="34"/>
      <c r="E64" s="38"/>
      <c r="F64" s="34"/>
      <c r="G64" s="15" t="s">
        <v>953</v>
      </c>
      <c r="H64" s="14" t="s">
        <v>100</v>
      </c>
      <c r="I64" s="14" t="s">
        <v>2090</v>
      </c>
      <c r="J64" s="15" t="s">
        <v>401</v>
      </c>
      <c r="K64" s="15" t="s">
        <v>2050</v>
      </c>
      <c r="L64" s="42" t="s">
        <v>45</v>
      </c>
      <c r="M64" s="26" t="s">
        <v>66</v>
      </c>
      <c r="N64" s="15" t="s">
        <v>83</v>
      </c>
      <c r="O64" s="30" t="s">
        <v>84</v>
      </c>
      <c r="P64" s="15" t="s">
        <v>401</v>
      </c>
      <c r="Q64" s="14" t="s">
        <v>917</v>
      </c>
      <c r="R64" s="16"/>
      <c r="S64" s="14" t="s">
        <v>2051</v>
      </c>
      <c r="T64" s="14" t="s">
        <v>2052</v>
      </c>
      <c r="U64" s="15" t="s">
        <v>54</v>
      </c>
      <c r="V64" s="15" t="s">
        <v>71</v>
      </c>
      <c r="W64" s="39" t="str">
        <f t="shared" si="1"/>
        <v>alp-digitalizacao-marca-perf-dv360</v>
      </c>
      <c r="X64" s="40" t="str">
        <f t="shared" si="2"/>
        <v>digitalizacao-marca-display-base_elegivel-todos-none</v>
      </c>
      <c r="Y64" s="40" t="str">
        <f t="shared" si="3"/>
        <v>digitalizacao-marca-display-leaderboard-728x90-visitas_site_estatico-base_clientes_digitalizacao-cpm</v>
      </c>
      <c r="Z64" s="41" t="str">
        <f t="shared" si="4"/>
        <v>alp-digitalizacao-marca-perf</v>
      </c>
      <c r="AA64" s="41" t="str">
        <f t="shared" si="5"/>
        <v>dv360</v>
      </c>
      <c r="AB64" s="41"/>
      <c r="AC64" s="41" t="str">
        <f t="shared" si="6"/>
        <v>digitalizacao-marca-dv360-marca-display-leaderboard-visitas_site_estatico-base_clientes_digitalizacao</v>
      </c>
      <c r="AD64" s="41" t="str">
        <f t="shared" si="7"/>
        <v>marca-dv360-marca-display-leaderboard-728x90-visitas_site_estatico-base_clientes_digitalizacao-cpm</v>
      </c>
      <c r="AE64" s="41" t="str">
        <f t="shared" si="8"/>
        <v>digitalizacao-base_elegivel-leaderboard-728x90-marca-cpm-visitas_site_estatico-tag</v>
      </c>
    </row>
    <row r="65">
      <c r="A65" s="9" t="s">
        <v>61</v>
      </c>
      <c r="B65" s="18">
        <v>44069.0</v>
      </c>
      <c r="C65" s="18">
        <v>44074.0</v>
      </c>
      <c r="D65" s="33"/>
      <c r="E65" s="37"/>
      <c r="F65" s="33"/>
      <c r="G65" s="15" t="s">
        <v>953</v>
      </c>
      <c r="H65" s="20" t="s">
        <v>100</v>
      </c>
      <c r="I65" s="20" t="s">
        <v>2090</v>
      </c>
      <c r="J65" s="15" t="s">
        <v>401</v>
      </c>
      <c r="K65" s="15" t="s">
        <v>2050</v>
      </c>
      <c r="L65" s="42" t="s">
        <v>45</v>
      </c>
      <c r="M65" s="26" t="s">
        <v>66</v>
      </c>
      <c r="N65" s="26" t="s">
        <v>510</v>
      </c>
      <c r="O65" s="26" t="s">
        <v>68</v>
      </c>
      <c r="P65" s="15" t="s">
        <v>401</v>
      </c>
      <c r="Q65" s="20" t="s">
        <v>917</v>
      </c>
      <c r="R65" s="25"/>
      <c r="S65" s="20" t="s">
        <v>2051</v>
      </c>
      <c r="T65" s="20" t="s">
        <v>2053</v>
      </c>
      <c r="U65" s="15" t="s">
        <v>54</v>
      </c>
      <c r="V65" s="15" t="s">
        <v>71</v>
      </c>
      <c r="W65" s="16" t="str">
        <f t="shared" si="1"/>
        <v>alp-digitalizacao-marca-perf-dv360</v>
      </c>
      <c r="X65" s="16" t="str">
        <f t="shared" si="2"/>
        <v>digitalizacao-marca-display-base_elegivel-todos-none</v>
      </c>
      <c r="Y65" s="16" t="str">
        <f t="shared" si="3"/>
        <v>digitalizacao-marca-display-skyscraper-160x600-visitas_site_animado-base_clientes_digitalizacao-cpm</v>
      </c>
      <c r="Z65" s="17" t="str">
        <f t="shared" si="4"/>
        <v>alp-digitalizacao-marca-perf</v>
      </c>
      <c r="AA65" s="17" t="str">
        <f t="shared" si="5"/>
        <v>dv360</v>
      </c>
      <c r="AB65" s="17"/>
      <c r="AC65" s="17" t="str">
        <f t="shared" si="6"/>
        <v>digitalizacao-marca-dv360-marca-display-skyscraper-visitas_site_animado-base_clientes_digitalizacao</v>
      </c>
      <c r="AD65" s="17" t="str">
        <f t="shared" si="7"/>
        <v>marca-dv360-marca-display-skyscraper-160x600-visitas_site_animado-base_clientes_digitalizacao-cpm</v>
      </c>
      <c r="AE65" s="17" t="str">
        <f t="shared" si="8"/>
        <v>digitalizacao-base_elegivel-skyscraper-160x600-marca-cpm-visitas_site_animado-tag</v>
      </c>
    </row>
    <row r="66">
      <c r="A66" s="9" t="s">
        <v>36</v>
      </c>
      <c r="B66" s="10">
        <v>44069.0</v>
      </c>
      <c r="C66" s="10">
        <v>44165.0</v>
      </c>
      <c r="D66" s="34"/>
      <c r="E66" s="38"/>
      <c r="F66" s="34"/>
      <c r="G66" s="15" t="s">
        <v>953</v>
      </c>
      <c r="H66" s="14" t="s">
        <v>100</v>
      </c>
      <c r="I66" s="14" t="s">
        <v>2090</v>
      </c>
      <c r="J66" s="15" t="s">
        <v>401</v>
      </c>
      <c r="K66" s="15" t="s">
        <v>2050</v>
      </c>
      <c r="L66" s="42" t="s">
        <v>45</v>
      </c>
      <c r="M66" s="26" t="s">
        <v>66</v>
      </c>
      <c r="N66" s="15" t="s">
        <v>178</v>
      </c>
      <c r="O66" s="30" t="s">
        <v>179</v>
      </c>
      <c r="P66" s="15" t="s">
        <v>401</v>
      </c>
      <c r="Q66" s="14" t="s">
        <v>917</v>
      </c>
      <c r="R66" s="16"/>
      <c r="S66" s="14" t="s">
        <v>2051</v>
      </c>
      <c r="T66" s="14" t="s">
        <v>2053</v>
      </c>
      <c r="U66" s="15" t="s">
        <v>54</v>
      </c>
      <c r="V66" s="15" t="s">
        <v>71</v>
      </c>
      <c r="W66" s="21" t="str">
        <f t="shared" si="1"/>
        <v>alp-digitalizacao-marca-perf-dv360</v>
      </c>
      <c r="X66" s="21" t="str">
        <f t="shared" si="2"/>
        <v>digitalizacao-marca-display-base_elegivel-todos-none</v>
      </c>
      <c r="Y66" s="21" t="str">
        <f t="shared" si="3"/>
        <v>digitalizacao-marca-display-large_mobile_banner-320x100-visitas_site_animado-base_clientes_digitalizacao-cpm</v>
      </c>
      <c r="Z66" s="22" t="str">
        <f t="shared" si="4"/>
        <v>alp-digitalizacao-marca-perf</v>
      </c>
      <c r="AA66" s="22" t="str">
        <f t="shared" si="5"/>
        <v>dv360</v>
      </c>
      <c r="AB66" s="22" t="s">
        <v>2096</v>
      </c>
      <c r="AC66" s="22" t="str">
        <f t="shared" si="6"/>
        <v>digitalizacao-marca-dv360-marca-display-large_mobile_banner-visitas_site_animado-base_clientes_digitalizacao</v>
      </c>
      <c r="AD66" s="22" t="str">
        <f t="shared" si="7"/>
        <v>marca-dv360-marca-display-large_mobile_banner-320x100-visitas_site_animado-base_clientes_digitalizacao-cpm</v>
      </c>
      <c r="AE66" s="22" t="str">
        <f t="shared" si="8"/>
        <v>digitalizacao-base_elegivel-large_mobile_banner-320x100-marca-cpm-visitas_site_animado-tag</v>
      </c>
    </row>
    <row r="67">
      <c r="A67" s="9" t="s">
        <v>36</v>
      </c>
      <c r="B67" s="18">
        <v>44069.0</v>
      </c>
      <c r="C67" s="18">
        <v>44165.0</v>
      </c>
      <c r="D67" s="33"/>
      <c r="E67" s="37"/>
      <c r="F67" s="33"/>
      <c r="G67" s="15" t="s">
        <v>953</v>
      </c>
      <c r="H67" s="20" t="s">
        <v>100</v>
      </c>
      <c r="I67" s="20" t="s">
        <v>2090</v>
      </c>
      <c r="J67" s="15" t="s">
        <v>401</v>
      </c>
      <c r="K67" s="15" t="s">
        <v>2050</v>
      </c>
      <c r="L67" s="42" t="s">
        <v>45</v>
      </c>
      <c r="M67" s="26" t="s">
        <v>66</v>
      </c>
      <c r="N67" s="26" t="s">
        <v>171</v>
      </c>
      <c r="O67" s="26" t="s">
        <v>172</v>
      </c>
      <c r="P67" s="15" t="s">
        <v>401</v>
      </c>
      <c r="Q67" s="20" t="s">
        <v>917</v>
      </c>
      <c r="R67" s="25"/>
      <c r="S67" s="20" t="s">
        <v>2051</v>
      </c>
      <c r="T67" s="20" t="s">
        <v>2053</v>
      </c>
      <c r="U67" s="15" t="s">
        <v>54</v>
      </c>
      <c r="V67" s="15" t="s">
        <v>71</v>
      </c>
      <c r="W67" s="16" t="str">
        <f t="shared" si="1"/>
        <v>alp-digitalizacao-marca-perf-dv360</v>
      </c>
      <c r="X67" s="16" t="str">
        <f t="shared" si="2"/>
        <v>digitalizacao-marca-display-base_elegivel-todos-none</v>
      </c>
      <c r="Y67" s="16" t="str">
        <f t="shared" si="3"/>
        <v>digitalizacao-marca-display-large_rectangle-336x280-visitas_site_animado-base_clientes_digitalizacao-cpm</v>
      </c>
      <c r="Z67" s="17" t="str">
        <f t="shared" si="4"/>
        <v>alp-digitalizacao-marca-perf</v>
      </c>
      <c r="AA67" s="17" t="str">
        <f t="shared" si="5"/>
        <v>dv360</v>
      </c>
      <c r="AB67" s="17" t="s">
        <v>2097</v>
      </c>
      <c r="AC67" s="17" t="str">
        <f t="shared" si="6"/>
        <v>digitalizacao-marca-dv360-marca-display-large_rectangle-visitas_site_animado-base_clientes_digitalizacao</v>
      </c>
      <c r="AD67" s="17" t="str">
        <f t="shared" si="7"/>
        <v>marca-dv360-marca-display-large_rectangle-336x280-visitas_site_animado-base_clientes_digitalizacao-cpm</v>
      </c>
      <c r="AE67" s="17" t="str">
        <f t="shared" si="8"/>
        <v>digitalizacao-base_elegivel-large_rectangle-336x280-marca-cpm-visitas_site_animado-tag</v>
      </c>
    </row>
    <row r="68">
      <c r="A68" s="9" t="s">
        <v>36</v>
      </c>
      <c r="B68" s="10">
        <v>44069.0</v>
      </c>
      <c r="C68" s="10">
        <v>44165.0</v>
      </c>
      <c r="D68" s="34"/>
      <c r="E68" s="38"/>
      <c r="F68" s="34"/>
      <c r="G68" s="15" t="s">
        <v>953</v>
      </c>
      <c r="H68" s="14" t="s">
        <v>100</v>
      </c>
      <c r="I68" s="14" t="s">
        <v>2090</v>
      </c>
      <c r="J68" s="15" t="s">
        <v>401</v>
      </c>
      <c r="K68" s="15" t="s">
        <v>2050</v>
      </c>
      <c r="L68" s="42" t="s">
        <v>45</v>
      </c>
      <c r="M68" s="26" t="s">
        <v>66</v>
      </c>
      <c r="N68" s="26" t="s">
        <v>567</v>
      </c>
      <c r="O68" s="26" t="s">
        <v>523</v>
      </c>
      <c r="P68" s="15" t="s">
        <v>401</v>
      </c>
      <c r="Q68" s="14" t="s">
        <v>917</v>
      </c>
      <c r="R68" s="16"/>
      <c r="S68" s="14" t="s">
        <v>2051</v>
      </c>
      <c r="T68" s="14" t="s">
        <v>2053</v>
      </c>
      <c r="U68" s="15" t="s">
        <v>54</v>
      </c>
      <c r="V68" s="15" t="s">
        <v>71</v>
      </c>
      <c r="W68" s="21" t="str">
        <f t="shared" si="1"/>
        <v>alp-digitalizacao-marca-perf-dv360</v>
      </c>
      <c r="X68" s="21" t="str">
        <f t="shared" si="2"/>
        <v>digitalizacao-marca-display-base_elegivel-todos-none</v>
      </c>
      <c r="Y68" s="21" t="str">
        <f t="shared" si="3"/>
        <v>digitalizacao-marca-display-billboard-970x250-visitas_site_animado-base_clientes_digitalizacao-cpm</v>
      </c>
      <c r="Z68" s="22" t="str">
        <f t="shared" si="4"/>
        <v>alp-digitalizacao-marca-perf</v>
      </c>
      <c r="AA68" s="22" t="str">
        <f t="shared" si="5"/>
        <v>dv360</v>
      </c>
      <c r="AB68" s="22" t="s">
        <v>2098</v>
      </c>
      <c r="AC68" s="22" t="str">
        <f t="shared" si="6"/>
        <v>digitalizacao-marca-dv360-marca-display-billboard-visitas_site_animado-base_clientes_digitalizacao</v>
      </c>
      <c r="AD68" s="22" t="str">
        <f t="shared" si="7"/>
        <v>marca-dv360-marca-display-billboard-970x250-visitas_site_animado-base_clientes_digitalizacao-cpm</v>
      </c>
      <c r="AE68" s="22" t="str">
        <f t="shared" si="8"/>
        <v>digitalizacao-base_elegivel-billboard-970x250-marca-cpm-visitas_site_animado-tag</v>
      </c>
    </row>
    <row r="69">
      <c r="A69" s="9" t="s">
        <v>61</v>
      </c>
      <c r="B69" s="18">
        <v>44069.0</v>
      </c>
      <c r="C69" s="18">
        <v>44074.0</v>
      </c>
      <c r="D69" s="33"/>
      <c r="E69" s="37"/>
      <c r="F69" s="33"/>
      <c r="G69" s="15" t="s">
        <v>953</v>
      </c>
      <c r="H69" s="20" t="s">
        <v>100</v>
      </c>
      <c r="I69" s="20" t="s">
        <v>2090</v>
      </c>
      <c r="J69" s="15" t="s">
        <v>401</v>
      </c>
      <c r="K69" s="15" t="s">
        <v>2050</v>
      </c>
      <c r="L69" s="42" t="s">
        <v>45</v>
      </c>
      <c r="M69" s="26" t="s">
        <v>66</v>
      </c>
      <c r="N69" s="26" t="s">
        <v>190</v>
      </c>
      <c r="O69" s="30" t="s">
        <v>191</v>
      </c>
      <c r="P69" s="15" t="s">
        <v>401</v>
      </c>
      <c r="Q69" s="20" t="s">
        <v>917</v>
      </c>
      <c r="R69" s="25"/>
      <c r="S69" s="20" t="s">
        <v>2051</v>
      </c>
      <c r="T69" s="20" t="s">
        <v>2053</v>
      </c>
      <c r="U69" s="15" t="s">
        <v>54</v>
      </c>
      <c r="V69" s="15" t="s">
        <v>71</v>
      </c>
      <c r="W69" s="16" t="str">
        <f t="shared" si="1"/>
        <v>alp-digitalizacao-marca-perf-dv360</v>
      </c>
      <c r="X69" s="16" t="str">
        <f t="shared" si="2"/>
        <v>digitalizacao-marca-display-base_elegivel-todos-none</v>
      </c>
      <c r="Y69" s="16" t="str">
        <f t="shared" si="3"/>
        <v>digitalizacao-marca-display-small_rectangle-180x150-visitas_site_animado-base_clientes_digitalizacao-cpm</v>
      </c>
      <c r="Z69" s="17" t="str">
        <f t="shared" si="4"/>
        <v>alp-digitalizacao-marca-perf</v>
      </c>
      <c r="AA69" s="17" t="str">
        <f t="shared" si="5"/>
        <v>dv360</v>
      </c>
      <c r="AB69" s="17"/>
      <c r="AC69" s="17" t="str">
        <f t="shared" si="6"/>
        <v>digitalizacao-marca-dv360-marca-display-small_rectangle-visitas_site_animado-base_clientes_digitalizacao</v>
      </c>
      <c r="AD69" s="17" t="str">
        <f t="shared" si="7"/>
        <v>marca-dv360-marca-display-small_rectangle-180x150-visitas_site_animado-base_clientes_digitalizacao-cpm</v>
      </c>
      <c r="AE69" s="17" t="str">
        <f t="shared" si="8"/>
        <v>digitalizacao-base_elegivel-small_rectangle-180x150-marca-cpm-visitas_site_animado-tag</v>
      </c>
    </row>
    <row r="70">
      <c r="A70" s="9" t="s">
        <v>36</v>
      </c>
      <c r="B70" s="10">
        <v>44069.0</v>
      </c>
      <c r="C70" s="10">
        <v>44165.0</v>
      </c>
      <c r="D70" s="34"/>
      <c r="E70" s="38"/>
      <c r="F70" s="34"/>
      <c r="G70" s="15" t="s">
        <v>953</v>
      </c>
      <c r="H70" s="14" t="s">
        <v>100</v>
      </c>
      <c r="I70" s="14" t="s">
        <v>2090</v>
      </c>
      <c r="J70" s="15" t="s">
        <v>401</v>
      </c>
      <c r="K70" s="15" t="s">
        <v>2050</v>
      </c>
      <c r="L70" s="42" t="s">
        <v>45</v>
      </c>
      <c r="M70" s="26" t="s">
        <v>66</v>
      </c>
      <c r="N70" s="15" t="s">
        <v>83</v>
      </c>
      <c r="O70" s="30" t="s">
        <v>84</v>
      </c>
      <c r="P70" s="15" t="s">
        <v>401</v>
      </c>
      <c r="Q70" s="14" t="s">
        <v>917</v>
      </c>
      <c r="R70" s="16"/>
      <c r="S70" s="14" t="s">
        <v>2051</v>
      </c>
      <c r="T70" s="14" t="s">
        <v>2053</v>
      </c>
      <c r="U70" s="15" t="s">
        <v>54</v>
      </c>
      <c r="V70" s="15" t="s">
        <v>71</v>
      </c>
      <c r="W70" s="21" t="str">
        <f t="shared" si="1"/>
        <v>alp-digitalizacao-marca-perf-dv360</v>
      </c>
      <c r="X70" s="21" t="str">
        <f t="shared" si="2"/>
        <v>digitalizacao-marca-display-base_elegivel-todos-none</v>
      </c>
      <c r="Y70" s="21" t="str">
        <f t="shared" si="3"/>
        <v>digitalizacao-marca-display-leaderboard-728x90-visitas_site_animado-base_clientes_digitalizacao-cpm</v>
      </c>
      <c r="Z70" s="22" t="str">
        <f t="shared" si="4"/>
        <v>alp-digitalizacao-marca-perf</v>
      </c>
      <c r="AA70" s="22" t="str">
        <f t="shared" si="5"/>
        <v>dv360</v>
      </c>
      <c r="AB70" s="22" t="s">
        <v>2099</v>
      </c>
      <c r="AC70" s="22" t="str">
        <f t="shared" si="6"/>
        <v>digitalizacao-marca-dv360-marca-display-leaderboard-visitas_site_animado-base_clientes_digitalizacao</v>
      </c>
      <c r="AD70" s="22" t="str">
        <f t="shared" si="7"/>
        <v>marca-dv360-marca-display-leaderboard-728x90-visitas_site_animado-base_clientes_digitalizacao-cpm</v>
      </c>
      <c r="AE70" s="22" t="str">
        <f t="shared" si="8"/>
        <v>digitalizacao-base_elegivel-leaderboard-728x90-marca-cpm-visitas_site_animado-tag</v>
      </c>
    </row>
    <row r="71">
      <c r="A71" s="9" t="s">
        <v>36</v>
      </c>
      <c r="B71" s="18">
        <v>44069.0</v>
      </c>
      <c r="C71" s="18">
        <v>44165.0</v>
      </c>
      <c r="D71" s="33"/>
      <c r="E71" s="37"/>
      <c r="F71" s="33"/>
      <c r="G71" s="15" t="s">
        <v>953</v>
      </c>
      <c r="H71" s="20" t="s">
        <v>100</v>
      </c>
      <c r="I71" s="20" t="s">
        <v>2090</v>
      </c>
      <c r="J71" s="15" t="s">
        <v>401</v>
      </c>
      <c r="K71" s="15" t="s">
        <v>2050</v>
      </c>
      <c r="L71" s="42" t="s">
        <v>45</v>
      </c>
      <c r="M71" s="26" t="s">
        <v>66</v>
      </c>
      <c r="N71" s="20" t="s">
        <v>66</v>
      </c>
      <c r="O71" s="20" t="s">
        <v>2076</v>
      </c>
      <c r="P71" s="15" t="s">
        <v>401</v>
      </c>
      <c r="Q71" s="20" t="s">
        <v>917</v>
      </c>
      <c r="R71" s="25"/>
      <c r="S71" s="20" t="s">
        <v>2051</v>
      </c>
      <c r="T71" s="20" t="s">
        <v>2053</v>
      </c>
      <c r="U71" s="15" t="s">
        <v>54</v>
      </c>
      <c r="V71" s="15" t="s">
        <v>71</v>
      </c>
      <c r="W71" s="16" t="str">
        <f t="shared" si="1"/>
        <v>alp-digitalizacao-marca-perf-dv360</v>
      </c>
      <c r="X71" s="16" t="str">
        <f t="shared" si="2"/>
        <v>digitalizacao-marca-display-base_elegivel-todos-none</v>
      </c>
      <c r="Y71" s="16" t="str">
        <f t="shared" si="3"/>
        <v>digitalizacao-marca-display-display-480x320-visitas_site_animado-base_clientes_digitalizacao-cpm</v>
      </c>
      <c r="Z71" s="17" t="str">
        <f t="shared" si="4"/>
        <v>alp-digitalizacao-marca-perf</v>
      </c>
      <c r="AA71" s="17" t="str">
        <f t="shared" si="5"/>
        <v>dv360</v>
      </c>
      <c r="AB71" s="17" t="s">
        <v>2100</v>
      </c>
      <c r="AC71" s="17" t="str">
        <f t="shared" si="6"/>
        <v>digitalizacao-marca-dv360-marca-display-display-visitas_site_animado-base_clientes_digitalizacao</v>
      </c>
      <c r="AD71" s="17" t="str">
        <f t="shared" si="7"/>
        <v>marca-dv360-marca-display-display-480x320-visitas_site_animado-base_clientes_digitalizacao-cpm</v>
      </c>
      <c r="AE71" s="17" t="str">
        <f t="shared" si="8"/>
        <v>digitalizacao-base_elegivel-display-480x320-marca-cpm-visitas_site_animado-tag</v>
      </c>
    </row>
    <row r="72">
      <c r="A72" s="9" t="s">
        <v>36</v>
      </c>
      <c r="B72" s="10">
        <v>44069.0</v>
      </c>
      <c r="C72" s="10">
        <v>44165.0</v>
      </c>
      <c r="D72" s="34"/>
      <c r="E72" s="38"/>
      <c r="F72" s="34"/>
      <c r="G72" s="15" t="s">
        <v>953</v>
      </c>
      <c r="H72" s="14" t="s">
        <v>100</v>
      </c>
      <c r="I72" s="14" t="s">
        <v>2090</v>
      </c>
      <c r="J72" s="15" t="s">
        <v>401</v>
      </c>
      <c r="K72" s="15" t="s">
        <v>2050</v>
      </c>
      <c r="L72" s="42" t="s">
        <v>45</v>
      </c>
      <c r="M72" s="26" t="s">
        <v>66</v>
      </c>
      <c r="N72" s="13" t="s">
        <v>74</v>
      </c>
      <c r="O72" s="30" t="s">
        <v>75</v>
      </c>
      <c r="P72" s="15" t="s">
        <v>401</v>
      </c>
      <c r="Q72" s="14" t="s">
        <v>917</v>
      </c>
      <c r="R72" s="16"/>
      <c r="S72" s="14" t="s">
        <v>2051</v>
      </c>
      <c r="T72" s="14" t="s">
        <v>2053</v>
      </c>
      <c r="U72" s="15" t="s">
        <v>54</v>
      </c>
      <c r="V72" s="15" t="s">
        <v>71</v>
      </c>
      <c r="W72" s="21" t="str">
        <f t="shared" si="1"/>
        <v>alp-digitalizacao-marca-perf-dv360</v>
      </c>
      <c r="X72" s="21" t="str">
        <f t="shared" si="2"/>
        <v>digitalizacao-marca-display-base_elegivel-todos-none</v>
      </c>
      <c r="Y72" s="21" t="str">
        <f t="shared" si="3"/>
        <v>digitalizacao-marca-display-medium_rectangle-300x250-visitas_site_animado-base_clientes_digitalizacao-cpm</v>
      </c>
      <c r="Z72" s="22" t="str">
        <f t="shared" si="4"/>
        <v>alp-digitalizacao-marca-perf</v>
      </c>
      <c r="AA72" s="22" t="str">
        <f t="shared" si="5"/>
        <v>dv360</v>
      </c>
      <c r="AB72" s="22" t="s">
        <v>2101</v>
      </c>
      <c r="AC72" s="22" t="str">
        <f t="shared" si="6"/>
        <v>digitalizacao-marca-dv360-marca-display-medium_rectangle-visitas_site_animado-base_clientes_digitalizacao</v>
      </c>
      <c r="AD72" s="22" t="str">
        <f t="shared" si="7"/>
        <v>marca-dv360-marca-display-medium_rectangle-300x250-visitas_site_animado-base_clientes_digitalizacao-cpm</v>
      </c>
      <c r="AE72" s="22" t="str">
        <f t="shared" si="8"/>
        <v>digitalizacao-base_elegivel-medium_rectangle-300x250-marca-cpm-visitas_site_animado-tag</v>
      </c>
    </row>
    <row r="73">
      <c r="A73" s="9" t="s">
        <v>36</v>
      </c>
      <c r="B73" s="18">
        <v>44069.0</v>
      </c>
      <c r="C73" s="18">
        <v>44165.0</v>
      </c>
      <c r="D73" s="33"/>
      <c r="E73" s="37"/>
      <c r="F73" s="33"/>
      <c r="G73" s="15" t="s">
        <v>953</v>
      </c>
      <c r="H73" s="20" t="s">
        <v>100</v>
      </c>
      <c r="I73" s="20" t="s">
        <v>2075</v>
      </c>
      <c r="J73" s="15" t="s">
        <v>401</v>
      </c>
      <c r="K73" s="15" t="s">
        <v>2050</v>
      </c>
      <c r="L73" s="42" t="s">
        <v>45</v>
      </c>
      <c r="M73" s="26" t="s">
        <v>66</v>
      </c>
      <c r="N73" s="26" t="s">
        <v>77</v>
      </c>
      <c r="O73" s="26" t="s">
        <v>78</v>
      </c>
      <c r="P73" s="15" t="s">
        <v>401</v>
      </c>
      <c r="Q73" s="20" t="s">
        <v>917</v>
      </c>
      <c r="R73" s="25"/>
      <c r="S73" s="20" t="s">
        <v>2051</v>
      </c>
      <c r="T73" s="20" t="s">
        <v>2102</v>
      </c>
      <c r="U73" s="15" t="s">
        <v>54</v>
      </c>
      <c r="V73" s="15" t="s">
        <v>71</v>
      </c>
      <c r="W73" s="16" t="str">
        <f t="shared" si="1"/>
        <v>alp-digitalizacao-marca-perf-dv360</v>
      </c>
      <c r="X73" s="16" t="str">
        <f t="shared" si="2"/>
        <v>digitalizacao-marca-display-base_elegivel-todos-none</v>
      </c>
      <c r="Y73" s="16" t="str">
        <f t="shared" si="3"/>
        <v>digitalizacao-marca-display-halfpage-300x600-app_instal_animado_ios-base_clientes_digitalizacao-cpm</v>
      </c>
      <c r="Z73" s="17" t="str">
        <f t="shared" si="4"/>
        <v>alp-digitalizacao-marca-perf</v>
      </c>
      <c r="AA73" s="17" t="str">
        <f t="shared" si="5"/>
        <v>dv360</v>
      </c>
      <c r="AB73" s="17" t="s">
        <v>2103</v>
      </c>
      <c r="AC73" s="17" t="str">
        <f t="shared" si="6"/>
        <v>digitalizacao-marca-dv360-marca-display-halfpage-app_instal_animado_ios-base_clientes_digitalizacao</v>
      </c>
      <c r="AD73" s="17" t="str">
        <f t="shared" si="7"/>
        <v>marca-dv360-marca-display-halfpage-300x600-app_instal_animado_ios-base_clientes_digitalizacao-cpm</v>
      </c>
      <c r="AE73" s="17" t="str">
        <f t="shared" si="8"/>
        <v>digitalizacao-base_elegivel-halfpage-300x600-marca-cpm-app_instal_animado_ios-tag</v>
      </c>
    </row>
    <row r="74">
      <c r="A74" s="9" t="s">
        <v>36</v>
      </c>
      <c r="B74" s="10">
        <v>44069.0</v>
      </c>
      <c r="C74" s="10">
        <v>44165.0</v>
      </c>
      <c r="D74" s="34"/>
      <c r="E74" s="38"/>
      <c r="F74" s="34"/>
      <c r="G74" s="15" t="s">
        <v>953</v>
      </c>
      <c r="H74" s="14" t="s">
        <v>100</v>
      </c>
      <c r="I74" s="14" t="s">
        <v>2075</v>
      </c>
      <c r="J74" s="15" t="s">
        <v>401</v>
      </c>
      <c r="K74" s="15" t="s">
        <v>2050</v>
      </c>
      <c r="L74" s="42" t="s">
        <v>45</v>
      </c>
      <c r="M74" s="26" t="s">
        <v>66</v>
      </c>
      <c r="N74" s="14" t="s">
        <v>66</v>
      </c>
      <c r="O74" s="14" t="s">
        <v>81</v>
      </c>
      <c r="P74" s="15" t="s">
        <v>401</v>
      </c>
      <c r="Q74" s="14" t="s">
        <v>917</v>
      </c>
      <c r="R74" s="16"/>
      <c r="S74" s="14" t="s">
        <v>2051</v>
      </c>
      <c r="T74" s="14" t="s">
        <v>2104</v>
      </c>
      <c r="U74" s="15" t="s">
        <v>54</v>
      </c>
      <c r="V74" s="15" t="s">
        <v>71</v>
      </c>
      <c r="W74" s="21" t="str">
        <f t="shared" si="1"/>
        <v>alp-digitalizacao-marca-perf-dv360</v>
      </c>
      <c r="X74" s="21" t="str">
        <f t="shared" si="2"/>
        <v>digitalizacao-marca-display-base_elegivel-todos-none</v>
      </c>
      <c r="Y74" s="21" t="str">
        <f t="shared" si="3"/>
        <v>digitalizacao-marca-display-display-320x50-app_instal_animado_contrate_produtos_ios-base_clientes_digitalizacao-cpm</v>
      </c>
      <c r="Z74" s="22" t="str">
        <f t="shared" si="4"/>
        <v>alp-digitalizacao-marca-perf</v>
      </c>
      <c r="AA74" s="22" t="str">
        <f t="shared" si="5"/>
        <v>dv360</v>
      </c>
      <c r="AB74" s="22" t="s">
        <v>2105</v>
      </c>
      <c r="AC74" s="22" t="str">
        <f t="shared" si="6"/>
        <v>digitalizacao-marca-dv360-marca-display-display-app_instal_animado_contrate_produtos_ios-base_clientes_digitalizacao</v>
      </c>
      <c r="AD74" s="22" t="str">
        <f t="shared" si="7"/>
        <v>marca-dv360-marca-display-display-320x50-app_instal_animado_contrate_produtos_ios-base_clientes_digitalizacao-cpm</v>
      </c>
      <c r="AE74" s="22" t="str">
        <f t="shared" si="8"/>
        <v>digitalizacao-base_elegivel-display-320x50-marca-cpm-app_instal_animado_contrate_produtos_ios-tag</v>
      </c>
    </row>
    <row r="75">
      <c r="A75" s="9" t="s">
        <v>36</v>
      </c>
      <c r="B75" s="18">
        <v>44069.0</v>
      </c>
      <c r="C75" s="18">
        <v>44165.0</v>
      </c>
      <c r="D75" s="33"/>
      <c r="E75" s="37"/>
      <c r="F75" s="33"/>
      <c r="G75" s="15" t="s">
        <v>953</v>
      </c>
      <c r="H75" s="20" t="s">
        <v>100</v>
      </c>
      <c r="I75" s="20" t="s">
        <v>2075</v>
      </c>
      <c r="J75" s="15" t="s">
        <v>401</v>
      </c>
      <c r="K75" s="15" t="s">
        <v>2050</v>
      </c>
      <c r="L75" s="42" t="s">
        <v>45</v>
      </c>
      <c r="M75" s="26" t="s">
        <v>66</v>
      </c>
      <c r="N75" s="20" t="s">
        <v>66</v>
      </c>
      <c r="O75" s="20" t="s">
        <v>81</v>
      </c>
      <c r="P75" s="15" t="s">
        <v>401</v>
      </c>
      <c r="Q75" s="20" t="s">
        <v>917</v>
      </c>
      <c r="R75" s="25"/>
      <c r="S75" s="20" t="s">
        <v>2051</v>
      </c>
      <c r="T75" s="20" t="s">
        <v>2106</v>
      </c>
      <c r="U75" s="15" t="s">
        <v>54</v>
      </c>
      <c r="V75" s="15" t="s">
        <v>71</v>
      </c>
      <c r="W75" s="16" t="str">
        <f t="shared" si="1"/>
        <v>alp-digitalizacao-marca-perf-dv360</v>
      </c>
      <c r="X75" s="16" t="str">
        <f t="shared" si="2"/>
        <v>digitalizacao-marca-display-base_elegivel-todos-none</v>
      </c>
      <c r="Y75" s="16" t="str">
        <f t="shared" si="3"/>
        <v>digitalizacao-marca-display-display-320x50-app_instal_animado_acompanhe_vendas_ios-base_clientes_digitalizacao-cpm</v>
      </c>
      <c r="Z75" s="17" t="str">
        <f t="shared" si="4"/>
        <v>alp-digitalizacao-marca-perf</v>
      </c>
      <c r="AA75" s="17" t="str">
        <f t="shared" si="5"/>
        <v>dv360</v>
      </c>
      <c r="AB75" s="17" t="s">
        <v>2107</v>
      </c>
      <c r="AC75" s="17" t="str">
        <f t="shared" si="6"/>
        <v>digitalizacao-marca-dv360-marca-display-display-app_instal_animado_acompanhe_vendas_ios-base_clientes_digitalizacao</v>
      </c>
      <c r="AD75" s="17" t="str">
        <f t="shared" si="7"/>
        <v>marca-dv360-marca-display-display-320x50-app_instal_animado_acompanhe_vendas_ios-base_clientes_digitalizacao-cpm</v>
      </c>
      <c r="AE75" s="17" t="str">
        <f t="shared" si="8"/>
        <v>digitalizacao-base_elegivel-display-320x50-marca-cpm-app_instal_animado_acompanhe_vendas_ios-tag</v>
      </c>
    </row>
    <row r="76">
      <c r="A76" s="9" t="s">
        <v>239</v>
      </c>
      <c r="B76" s="10">
        <v>44069.0</v>
      </c>
      <c r="C76" s="10">
        <v>44074.0</v>
      </c>
      <c r="D76" s="34"/>
      <c r="E76" s="38"/>
      <c r="F76" s="34"/>
      <c r="G76" s="15" t="s">
        <v>953</v>
      </c>
      <c r="H76" s="14" t="s">
        <v>100</v>
      </c>
      <c r="I76" s="14" t="s">
        <v>2075</v>
      </c>
      <c r="J76" s="15" t="s">
        <v>401</v>
      </c>
      <c r="K76" s="15" t="s">
        <v>2050</v>
      </c>
      <c r="L76" s="42" t="s">
        <v>45</v>
      </c>
      <c r="M76" s="26" t="s">
        <v>66</v>
      </c>
      <c r="N76" s="13" t="s">
        <v>74</v>
      </c>
      <c r="O76" s="30" t="s">
        <v>75</v>
      </c>
      <c r="P76" s="15" t="s">
        <v>401</v>
      </c>
      <c r="Q76" s="14" t="s">
        <v>917</v>
      </c>
      <c r="R76" s="16"/>
      <c r="S76" s="14" t="s">
        <v>2051</v>
      </c>
      <c r="T76" s="14" t="s">
        <v>2102</v>
      </c>
      <c r="U76" s="15" t="s">
        <v>54</v>
      </c>
      <c r="V76" s="15" t="s">
        <v>71</v>
      </c>
      <c r="W76" s="21" t="str">
        <f t="shared" si="1"/>
        <v>alp-digitalizacao-marca-perf-dv360</v>
      </c>
      <c r="X76" s="21" t="str">
        <f t="shared" si="2"/>
        <v>digitalizacao-marca-display-base_elegivel-todos-none</v>
      </c>
      <c r="Y76" s="21" t="str">
        <f t="shared" si="3"/>
        <v>digitalizacao-marca-display-medium_rectangle-300x250-app_instal_animado_ios-base_clientes_digitalizacao-cpm</v>
      </c>
      <c r="Z76" s="22" t="str">
        <f t="shared" si="4"/>
        <v>alp-digitalizacao-marca-perf</v>
      </c>
      <c r="AA76" s="22" t="str">
        <f t="shared" si="5"/>
        <v>dv360</v>
      </c>
      <c r="AB76" s="22" t="s">
        <v>2108</v>
      </c>
      <c r="AC76" s="22" t="str">
        <f t="shared" si="6"/>
        <v>digitalizacao-marca-dv360-marca-display-medium_rectangle-app_instal_animado_ios-base_clientes_digitalizacao</v>
      </c>
      <c r="AD76" s="22" t="str">
        <f t="shared" si="7"/>
        <v>marca-dv360-marca-display-medium_rectangle-300x250-app_instal_animado_ios-base_clientes_digitalizacao-cpm</v>
      </c>
      <c r="AE76" s="22" t="str">
        <f t="shared" si="8"/>
        <v>digitalizacao-base_elegivel-medium_rectangle-300x250-marca-cpm-app_instal_animado_ios-tag</v>
      </c>
    </row>
    <row r="77">
      <c r="A77" s="9" t="s">
        <v>36</v>
      </c>
      <c r="B77" s="18">
        <v>44069.0</v>
      </c>
      <c r="C77" s="18">
        <v>44165.0</v>
      </c>
      <c r="D77" s="33"/>
      <c r="E77" s="37"/>
      <c r="F77" s="33"/>
      <c r="G77" s="15" t="s">
        <v>953</v>
      </c>
      <c r="H77" s="20" t="s">
        <v>100</v>
      </c>
      <c r="I77" s="20" t="s">
        <v>2075</v>
      </c>
      <c r="J77" s="15" t="s">
        <v>401</v>
      </c>
      <c r="K77" s="15" t="s">
        <v>2050</v>
      </c>
      <c r="L77" s="42" t="s">
        <v>45</v>
      </c>
      <c r="M77" s="26" t="s">
        <v>66</v>
      </c>
      <c r="N77" s="15" t="s">
        <v>83</v>
      </c>
      <c r="O77" s="30" t="s">
        <v>84</v>
      </c>
      <c r="P77" s="15" t="s">
        <v>401</v>
      </c>
      <c r="Q77" s="20" t="s">
        <v>917</v>
      </c>
      <c r="R77" s="25"/>
      <c r="S77" s="20" t="s">
        <v>2051</v>
      </c>
      <c r="T77" s="20" t="s">
        <v>2102</v>
      </c>
      <c r="U77" s="15" t="s">
        <v>54</v>
      </c>
      <c r="V77" s="15" t="s">
        <v>71</v>
      </c>
      <c r="W77" s="16" t="str">
        <f t="shared" si="1"/>
        <v>alp-digitalizacao-marca-perf-dv360</v>
      </c>
      <c r="X77" s="16" t="str">
        <f t="shared" si="2"/>
        <v>digitalizacao-marca-display-base_elegivel-todos-none</v>
      </c>
      <c r="Y77" s="16" t="str">
        <f t="shared" si="3"/>
        <v>digitalizacao-marca-display-leaderboard-728x90-app_instal_animado_ios-base_clientes_digitalizacao-cpm</v>
      </c>
      <c r="Z77" s="17" t="str">
        <f t="shared" si="4"/>
        <v>alp-digitalizacao-marca-perf</v>
      </c>
      <c r="AA77" s="17" t="str">
        <f t="shared" si="5"/>
        <v>dv360</v>
      </c>
      <c r="AB77" s="17" t="s">
        <v>2109</v>
      </c>
      <c r="AC77" s="17" t="str">
        <f t="shared" si="6"/>
        <v>digitalizacao-marca-dv360-marca-display-leaderboard-app_instal_animado_ios-base_clientes_digitalizacao</v>
      </c>
      <c r="AD77" s="17" t="str">
        <f t="shared" si="7"/>
        <v>marca-dv360-marca-display-leaderboard-728x90-app_instal_animado_ios-base_clientes_digitalizacao-cpm</v>
      </c>
      <c r="AE77" s="17" t="str">
        <f t="shared" si="8"/>
        <v>digitalizacao-base_elegivel-leaderboard-728x90-marca-cpm-app_instal_animado_ios-tag</v>
      </c>
    </row>
    <row r="78">
      <c r="A78" s="9" t="s">
        <v>36</v>
      </c>
      <c r="B78" s="10">
        <v>44069.0</v>
      </c>
      <c r="C78" s="10">
        <v>44165.0</v>
      </c>
      <c r="D78" s="34"/>
      <c r="E78" s="38"/>
      <c r="F78" s="34"/>
      <c r="G78" s="15" t="s">
        <v>953</v>
      </c>
      <c r="H78" s="14" t="s">
        <v>100</v>
      </c>
      <c r="I78" s="14" t="s">
        <v>2075</v>
      </c>
      <c r="J78" s="15" t="s">
        <v>401</v>
      </c>
      <c r="K78" s="15" t="s">
        <v>2050</v>
      </c>
      <c r="L78" s="42" t="s">
        <v>45</v>
      </c>
      <c r="M78" s="26" t="s">
        <v>66</v>
      </c>
      <c r="N78" s="26" t="s">
        <v>77</v>
      </c>
      <c r="O78" s="26" t="s">
        <v>78</v>
      </c>
      <c r="P78" s="15" t="s">
        <v>401</v>
      </c>
      <c r="Q78" s="14" t="s">
        <v>917</v>
      </c>
      <c r="R78" s="16"/>
      <c r="S78" s="14" t="s">
        <v>2051</v>
      </c>
      <c r="T78" s="14" t="s">
        <v>2110</v>
      </c>
      <c r="U78" s="15" t="s">
        <v>54</v>
      </c>
      <c r="V78" s="15" t="s">
        <v>71</v>
      </c>
      <c r="W78" s="21" t="str">
        <f t="shared" si="1"/>
        <v>alp-digitalizacao-marca-perf-dv360</v>
      </c>
      <c r="X78" s="21" t="str">
        <f t="shared" si="2"/>
        <v>digitalizacao-marca-display-base_elegivel-todos-none</v>
      </c>
      <c r="Y78" s="21" t="str">
        <f t="shared" si="3"/>
        <v>digitalizacao-marca-display-halfpage-300x600-app_instal_animado_android-base_clientes_digitalizacao-cpm</v>
      </c>
      <c r="Z78" s="22" t="str">
        <f t="shared" si="4"/>
        <v>alp-digitalizacao-marca-perf</v>
      </c>
      <c r="AA78" s="22" t="str">
        <f t="shared" si="5"/>
        <v>dv360</v>
      </c>
      <c r="AB78" s="22" t="s">
        <v>2111</v>
      </c>
      <c r="AC78" s="22" t="str">
        <f t="shared" si="6"/>
        <v>digitalizacao-marca-dv360-marca-display-halfpage-app_instal_animado_android-base_clientes_digitalizacao</v>
      </c>
      <c r="AD78" s="22" t="str">
        <f t="shared" si="7"/>
        <v>marca-dv360-marca-display-halfpage-300x600-app_instal_animado_android-base_clientes_digitalizacao-cpm</v>
      </c>
      <c r="AE78" s="22" t="str">
        <f t="shared" si="8"/>
        <v>digitalizacao-base_elegivel-halfpage-300x600-marca-cpm-app_instal_animado_android-tag</v>
      </c>
    </row>
    <row r="79">
      <c r="A79" s="9" t="s">
        <v>36</v>
      </c>
      <c r="B79" s="18">
        <v>44069.0</v>
      </c>
      <c r="C79" s="18">
        <v>44165.0</v>
      </c>
      <c r="D79" s="33"/>
      <c r="E79" s="37"/>
      <c r="F79" s="33"/>
      <c r="G79" s="15" t="s">
        <v>953</v>
      </c>
      <c r="H79" s="20" t="s">
        <v>100</v>
      </c>
      <c r="I79" s="20" t="s">
        <v>2075</v>
      </c>
      <c r="J79" s="15" t="s">
        <v>401</v>
      </c>
      <c r="K79" s="15" t="s">
        <v>2050</v>
      </c>
      <c r="L79" s="42" t="s">
        <v>45</v>
      </c>
      <c r="M79" s="26" t="s">
        <v>66</v>
      </c>
      <c r="N79" s="20" t="s">
        <v>66</v>
      </c>
      <c r="O79" s="20" t="s">
        <v>81</v>
      </c>
      <c r="P79" s="15" t="s">
        <v>401</v>
      </c>
      <c r="Q79" s="20" t="s">
        <v>917</v>
      </c>
      <c r="R79" s="25"/>
      <c r="S79" s="20" t="s">
        <v>2051</v>
      </c>
      <c r="T79" s="20" t="s">
        <v>2112</v>
      </c>
      <c r="U79" s="15" t="s">
        <v>54</v>
      </c>
      <c r="V79" s="15" t="s">
        <v>71</v>
      </c>
      <c r="W79" s="16" t="str">
        <f t="shared" si="1"/>
        <v>alp-digitalizacao-marca-perf-dv360</v>
      </c>
      <c r="X79" s="16" t="str">
        <f t="shared" si="2"/>
        <v>digitalizacao-marca-display-base_elegivel-todos-none</v>
      </c>
      <c r="Y79" s="16" t="str">
        <f t="shared" si="3"/>
        <v>digitalizacao-marca-display-display-320x50-app_instal_animado_contrate_produtos_android-base_clientes_digitalizacao-cpm</v>
      </c>
      <c r="Z79" s="17" t="str">
        <f t="shared" si="4"/>
        <v>alp-digitalizacao-marca-perf</v>
      </c>
      <c r="AA79" s="17" t="str">
        <f t="shared" si="5"/>
        <v>dv360</v>
      </c>
      <c r="AB79" s="17" t="s">
        <v>2113</v>
      </c>
      <c r="AC79" s="17" t="str">
        <f t="shared" si="6"/>
        <v>digitalizacao-marca-dv360-marca-display-display-app_instal_animado_contrate_produtos_android-base_clientes_digitalizacao</v>
      </c>
      <c r="AD79" s="17" t="str">
        <f t="shared" si="7"/>
        <v>marca-dv360-marca-display-display-320x50-app_instal_animado_contrate_produtos_android-base_clientes_digitalizacao-cpm</v>
      </c>
      <c r="AE79" s="17" t="str">
        <f t="shared" si="8"/>
        <v>digitalizacao-base_elegivel-display-320x50-marca-cpm-app_instal_animado_contrate_produtos_android-tag</v>
      </c>
    </row>
    <row r="80">
      <c r="A80" s="9" t="s">
        <v>36</v>
      </c>
      <c r="B80" s="10">
        <v>44069.0</v>
      </c>
      <c r="C80" s="10">
        <v>44165.0</v>
      </c>
      <c r="D80" s="34"/>
      <c r="E80" s="38"/>
      <c r="F80" s="34"/>
      <c r="G80" s="15" t="s">
        <v>953</v>
      </c>
      <c r="H80" s="14" t="s">
        <v>100</v>
      </c>
      <c r="I80" s="14" t="s">
        <v>2075</v>
      </c>
      <c r="J80" s="15" t="s">
        <v>401</v>
      </c>
      <c r="K80" s="15" t="s">
        <v>2050</v>
      </c>
      <c r="L80" s="42" t="s">
        <v>45</v>
      </c>
      <c r="M80" s="26" t="s">
        <v>66</v>
      </c>
      <c r="N80" s="14" t="s">
        <v>66</v>
      </c>
      <c r="O80" s="14" t="s">
        <v>81</v>
      </c>
      <c r="P80" s="15" t="s">
        <v>401</v>
      </c>
      <c r="Q80" s="14" t="s">
        <v>917</v>
      </c>
      <c r="R80" s="16"/>
      <c r="S80" s="14" t="s">
        <v>2051</v>
      </c>
      <c r="T80" s="14" t="s">
        <v>2114</v>
      </c>
      <c r="U80" s="15" t="s">
        <v>54</v>
      </c>
      <c r="V80" s="15" t="s">
        <v>71</v>
      </c>
      <c r="W80" s="21" t="str">
        <f t="shared" si="1"/>
        <v>alp-digitalizacao-marca-perf-dv360</v>
      </c>
      <c r="X80" s="21" t="str">
        <f t="shared" si="2"/>
        <v>digitalizacao-marca-display-base_elegivel-todos-none</v>
      </c>
      <c r="Y80" s="21" t="str">
        <f t="shared" si="3"/>
        <v>digitalizacao-marca-display-display-320x50-app_instal_animado_acompanhe_vendas_android-base_clientes_digitalizacao-cpm</v>
      </c>
      <c r="Z80" s="22" t="str">
        <f t="shared" si="4"/>
        <v>alp-digitalizacao-marca-perf</v>
      </c>
      <c r="AA80" s="22" t="str">
        <f t="shared" si="5"/>
        <v>dv360</v>
      </c>
      <c r="AB80" s="22" t="s">
        <v>2115</v>
      </c>
      <c r="AC80" s="22" t="str">
        <f t="shared" si="6"/>
        <v>digitalizacao-marca-dv360-marca-display-display-app_instal_animado_acompanhe_vendas_android-base_clientes_digitalizacao</v>
      </c>
      <c r="AD80" s="22" t="str">
        <f t="shared" si="7"/>
        <v>marca-dv360-marca-display-display-320x50-app_instal_animado_acompanhe_vendas_android-base_clientes_digitalizacao-cpm</v>
      </c>
      <c r="AE80" s="22" t="str">
        <f t="shared" si="8"/>
        <v>digitalizacao-base_elegivel-display-320x50-marca-cpm-app_instal_animado_acompanhe_vendas_android-tag</v>
      </c>
    </row>
    <row r="81">
      <c r="A81" s="9" t="s">
        <v>239</v>
      </c>
      <c r="B81" s="18">
        <v>44069.0</v>
      </c>
      <c r="C81" s="18">
        <v>44074.0</v>
      </c>
      <c r="D81" s="33"/>
      <c r="E81" s="37"/>
      <c r="F81" s="33"/>
      <c r="G81" s="15" t="s">
        <v>953</v>
      </c>
      <c r="H81" s="20" t="s">
        <v>100</v>
      </c>
      <c r="I81" s="20" t="s">
        <v>2075</v>
      </c>
      <c r="J81" s="15" t="s">
        <v>401</v>
      </c>
      <c r="K81" s="15" t="s">
        <v>2050</v>
      </c>
      <c r="L81" s="42" t="s">
        <v>45</v>
      </c>
      <c r="M81" s="26" t="s">
        <v>66</v>
      </c>
      <c r="N81" s="13" t="s">
        <v>74</v>
      </c>
      <c r="O81" s="30" t="s">
        <v>75</v>
      </c>
      <c r="P81" s="15" t="s">
        <v>401</v>
      </c>
      <c r="Q81" s="20" t="s">
        <v>917</v>
      </c>
      <c r="R81" s="25"/>
      <c r="S81" s="20" t="s">
        <v>2051</v>
      </c>
      <c r="T81" s="20" t="s">
        <v>2110</v>
      </c>
      <c r="U81" s="15" t="s">
        <v>54</v>
      </c>
      <c r="V81" s="15" t="s">
        <v>71</v>
      </c>
      <c r="W81" s="16" t="str">
        <f t="shared" si="1"/>
        <v>alp-digitalizacao-marca-perf-dv360</v>
      </c>
      <c r="X81" s="16" t="str">
        <f t="shared" si="2"/>
        <v>digitalizacao-marca-display-base_elegivel-todos-none</v>
      </c>
      <c r="Y81" s="16" t="str">
        <f t="shared" si="3"/>
        <v>digitalizacao-marca-display-medium_rectangle-300x250-app_instal_animado_android-base_clientes_digitalizacao-cpm</v>
      </c>
      <c r="Z81" s="17" t="str">
        <f t="shared" si="4"/>
        <v>alp-digitalizacao-marca-perf</v>
      </c>
      <c r="AA81" s="17" t="str">
        <f t="shared" si="5"/>
        <v>dv360</v>
      </c>
      <c r="AB81" s="17" t="s">
        <v>2116</v>
      </c>
      <c r="AC81" s="17" t="str">
        <f t="shared" si="6"/>
        <v>digitalizacao-marca-dv360-marca-display-medium_rectangle-app_instal_animado_android-base_clientes_digitalizacao</v>
      </c>
      <c r="AD81" s="17" t="str">
        <f t="shared" si="7"/>
        <v>marca-dv360-marca-display-medium_rectangle-300x250-app_instal_animado_android-base_clientes_digitalizacao-cpm</v>
      </c>
      <c r="AE81" s="17" t="str">
        <f t="shared" si="8"/>
        <v>digitalizacao-base_elegivel-medium_rectangle-300x250-marca-cpm-app_instal_animado_android-tag</v>
      </c>
    </row>
    <row r="82">
      <c r="A82" s="9" t="s">
        <v>36</v>
      </c>
      <c r="B82" s="10">
        <v>44069.0</v>
      </c>
      <c r="C82" s="10">
        <v>44165.0</v>
      </c>
      <c r="D82" s="34"/>
      <c r="E82" s="38"/>
      <c r="F82" s="34"/>
      <c r="G82" s="15" t="s">
        <v>953</v>
      </c>
      <c r="H82" s="14" t="s">
        <v>100</v>
      </c>
      <c r="I82" s="14" t="s">
        <v>2075</v>
      </c>
      <c r="J82" s="15" t="s">
        <v>401</v>
      </c>
      <c r="K82" s="15" t="s">
        <v>2050</v>
      </c>
      <c r="L82" s="42" t="s">
        <v>45</v>
      </c>
      <c r="M82" s="26" t="s">
        <v>66</v>
      </c>
      <c r="N82" s="15" t="s">
        <v>83</v>
      </c>
      <c r="O82" s="30" t="s">
        <v>84</v>
      </c>
      <c r="P82" s="15" t="s">
        <v>401</v>
      </c>
      <c r="Q82" s="14" t="s">
        <v>917</v>
      </c>
      <c r="R82" s="16"/>
      <c r="S82" s="14" t="s">
        <v>2051</v>
      </c>
      <c r="T82" s="14" t="s">
        <v>2110</v>
      </c>
      <c r="U82" s="15" t="s">
        <v>54</v>
      </c>
      <c r="V82" s="15" t="s">
        <v>71</v>
      </c>
      <c r="W82" s="21" t="str">
        <f t="shared" si="1"/>
        <v>alp-digitalizacao-marca-perf-dv360</v>
      </c>
      <c r="X82" s="21" t="str">
        <f t="shared" si="2"/>
        <v>digitalizacao-marca-display-base_elegivel-todos-none</v>
      </c>
      <c r="Y82" s="21" t="str">
        <f t="shared" si="3"/>
        <v>digitalizacao-marca-display-leaderboard-728x90-app_instal_animado_android-base_clientes_digitalizacao-cpm</v>
      </c>
      <c r="Z82" s="22" t="str">
        <f t="shared" si="4"/>
        <v>alp-digitalizacao-marca-perf</v>
      </c>
      <c r="AA82" s="22" t="str">
        <f t="shared" si="5"/>
        <v>dv360</v>
      </c>
      <c r="AB82" s="22" t="s">
        <v>2117</v>
      </c>
      <c r="AC82" s="22" t="str">
        <f t="shared" si="6"/>
        <v>digitalizacao-marca-dv360-marca-display-leaderboard-app_instal_animado_android-base_clientes_digitalizacao</v>
      </c>
      <c r="AD82" s="22" t="str">
        <f t="shared" si="7"/>
        <v>marca-dv360-marca-display-leaderboard-728x90-app_instal_animado_android-base_clientes_digitalizacao-cpm</v>
      </c>
      <c r="AE82" s="22" t="str">
        <f t="shared" si="8"/>
        <v>digitalizacao-base_elegivel-leaderboard-728x90-marca-cpm-app_instal_animado_android-tag</v>
      </c>
    </row>
    <row r="83">
      <c r="A83" s="9" t="s">
        <v>61</v>
      </c>
      <c r="B83" s="18">
        <v>44069.0</v>
      </c>
      <c r="C83" s="18">
        <v>44074.0</v>
      </c>
      <c r="D83" s="33"/>
      <c r="E83" s="37"/>
      <c r="F83" s="33"/>
      <c r="G83" s="15" t="s">
        <v>953</v>
      </c>
      <c r="H83" s="20" t="s">
        <v>64</v>
      </c>
      <c r="I83" s="20" t="s">
        <v>65</v>
      </c>
      <c r="J83" s="15" t="s">
        <v>401</v>
      </c>
      <c r="K83" s="15" t="s">
        <v>2050</v>
      </c>
      <c r="L83" s="42" t="s">
        <v>45</v>
      </c>
      <c r="M83" s="26" t="s">
        <v>66</v>
      </c>
      <c r="N83" s="26" t="s">
        <v>510</v>
      </c>
      <c r="O83" s="26" t="s">
        <v>68</v>
      </c>
      <c r="P83" s="15" t="s">
        <v>401</v>
      </c>
      <c r="Q83" s="20" t="s">
        <v>917</v>
      </c>
      <c r="R83" s="25"/>
      <c r="S83" s="20" t="s">
        <v>2051</v>
      </c>
      <c r="T83" s="20" t="s">
        <v>2053</v>
      </c>
      <c r="U83" s="15" t="s">
        <v>54</v>
      </c>
      <c r="V83" s="15" t="s">
        <v>71</v>
      </c>
      <c r="W83" s="16" t="str">
        <f t="shared" si="1"/>
        <v>alp-digitalizacao-marca-perf-verizon</v>
      </c>
      <c r="X83" s="16" t="str">
        <f t="shared" si="2"/>
        <v>digitalizacao-marca-display-base_elegivel-todos-none</v>
      </c>
      <c r="Y83" s="16" t="str">
        <f t="shared" si="3"/>
        <v>digitalizacao-marca-display-skyscraper-160x600-visitas_site_animado-base_clientes_digitalizacao-cpm</v>
      </c>
      <c r="Z83" s="17" t="str">
        <f t="shared" si="4"/>
        <v>alp-digitalizacao-marca-perf</v>
      </c>
      <c r="AA83" s="17" t="str">
        <f t="shared" si="5"/>
        <v>verizon</v>
      </c>
      <c r="AB83" s="17"/>
      <c r="AC83" s="17" t="str">
        <f t="shared" si="6"/>
        <v>digitalizacao-marca-verizon-marca-display-skyscraper-visitas_site_animado-base_clientes_digitalizacao</v>
      </c>
      <c r="AD83" s="17" t="str">
        <f t="shared" si="7"/>
        <v>marca-verizon-marca-display-skyscraper-160x600-visitas_site_animado-base_clientes_digitalizacao-cpm</v>
      </c>
      <c r="AE83" s="17" t="str">
        <f t="shared" si="8"/>
        <v>digitalizacao-base_elegivel-skyscraper-160x600-marca-cpm-visitas_site_animado-tag</v>
      </c>
    </row>
    <row r="84">
      <c r="A84" s="9" t="s">
        <v>36</v>
      </c>
      <c r="B84" s="10">
        <v>44069.0</v>
      </c>
      <c r="C84" s="10">
        <v>44165.0</v>
      </c>
      <c r="D84" s="34"/>
      <c r="E84" s="38"/>
      <c r="F84" s="34"/>
      <c r="G84" s="15" t="s">
        <v>953</v>
      </c>
      <c r="H84" s="14" t="s">
        <v>64</v>
      </c>
      <c r="I84" s="14" t="s">
        <v>65</v>
      </c>
      <c r="J84" s="15" t="s">
        <v>401</v>
      </c>
      <c r="K84" s="15" t="s">
        <v>2050</v>
      </c>
      <c r="L84" s="42" t="s">
        <v>45</v>
      </c>
      <c r="M84" s="26" t="s">
        <v>66</v>
      </c>
      <c r="N84" s="15" t="s">
        <v>178</v>
      </c>
      <c r="O84" s="30" t="s">
        <v>179</v>
      </c>
      <c r="P84" s="15" t="s">
        <v>401</v>
      </c>
      <c r="Q84" s="14" t="s">
        <v>917</v>
      </c>
      <c r="R84" s="16"/>
      <c r="S84" s="14" t="s">
        <v>2051</v>
      </c>
      <c r="T84" s="14" t="s">
        <v>2053</v>
      </c>
      <c r="U84" s="15" t="s">
        <v>54</v>
      </c>
      <c r="V84" s="15" t="s">
        <v>71</v>
      </c>
      <c r="W84" s="21" t="str">
        <f t="shared" si="1"/>
        <v>alp-digitalizacao-marca-perf-verizon</v>
      </c>
      <c r="X84" s="21" t="str">
        <f t="shared" si="2"/>
        <v>digitalizacao-marca-display-base_elegivel-todos-none</v>
      </c>
      <c r="Y84" s="21" t="str">
        <f t="shared" si="3"/>
        <v>digitalizacao-marca-display-large_mobile_banner-320x100-visitas_site_animado-base_clientes_digitalizacao-cpm</v>
      </c>
      <c r="Z84" s="22" t="str">
        <f t="shared" si="4"/>
        <v>alp-digitalizacao-marca-perf</v>
      </c>
      <c r="AA84" s="22" t="str">
        <f t="shared" si="5"/>
        <v>verizon</v>
      </c>
      <c r="AB84" s="22" t="s">
        <v>2118</v>
      </c>
      <c r="AC84" s="22" t="str">
        <f t="shared" si="6"/>
        <v>digitalizacao-marca-verizon-marca-display-large_mobile_banner-visitas_site_animado-base_clientes_digitalizacao</v>
      </c>
      <c r="AD84" s="22" t="str">
        <f t="shared" si="7"/>
        <v>marca-verizon-marca-display-large_mobile_banner-320x100-visitas_site_animado-base_clientes_digitalizacao-cpm</v>
      </c>
      <c r="AE84" s="22" t="str">
        <f t="shared" si="8"/>
        <v>digitalizacao-base_elegivel-large_mobile_banner-320x100-marca-cpm-visitas_site_animado-tag</v>
      </c>
    </row>
    <row r="85">
      <c r="A85" s="9" t="s">
        <v>36</v>
      </c>
      <c r="B85" s="18">
        <v>44069.0</v>
      </c>
      <c r="C85" s="18">
        <v>44165.0</v>
      </c>
      <c r="D85" s="33"/>
      <c r="E85" s="37"/>
      <c r="F85" s="33"/>
      <c r="G85" s="15" t="s">
        <v>953</v>
      </c>
      <c r="H85" s="20" t="s">
        <v>64</v>
      </c>
      <c r="I85" s="20" t="s">
        <v>65</v>
      </c>
      <c r="J85" s="15" t="s">
        <v>401</v>
      </c>
      <c r="K85" s="15" t="s">
        <v>2050</v>
      </c>
      <c r="L85" s="42" t="s">
        <v>45</v>
      </c>
      <c r="M85" s="26" t="s">
        <v>66</v>
      </c>
      <c r="N85" s="26" t="s">
        <v>171</v>
      </c>
      <c r="O85" s="26" t="s">
        <v>172</v>
      </c>
      <c r="P85" s="15" t="s">
        <v>401</v>
      </c>
      <c r="Q85" s="20" t="s">
        <v>917</v>
      </c>
      <c r="R85" s="25"/>
      <c r="S85" s="20" t="s">
        <v>2051</v>
      </c>
      <c r="T85" s="20" t="s">
        <v>2053</v>
      </c>
      <c r="U85" s="15" t="s">
        <v>54</v>
      </c>
      <c r="V85" s="15" t="s">
        <v>71</v>
      </c>
      <c r="W85" s="16" t="str">
        <f t="shared" si="1"/>
        <v>alp-digitalizacao-marca-perf-verizon</v>
      </c>
      <c r="X85" s="16" t="str">
        <f t="shared" si="2"/>
        <v>digitalizacao-marca-display-base_elegivel-todos-none</v>
      </c>
      <c r="Y85" s="16" t="str">
        <f t="shared" si="3"/>
        <v>digitalizacao-marca-display-large_rectangle-336x280-visitas_site_animado-base_clientes_digitalizacao-cpm</v>
      </c>
      <c r="Z85" s="17" t="str">
        <f t="shared" si="4"/>
        <v>alp-digitalizacao-marca-perf</v>
      </c>
      <c r="AA85" s="17" t="str">
        <f t="shared" si="5"/>
        <v>verizon</v>
      </c>
      <c r="AB85" s="17" t="s">
        <v>2119</v>
      </c>
      <c r="AC85" s="17" t="str">
        <f t="shared" si="6"/>
        <v>digitalizacao-marca-verizon-marca-display-large_rectangle-visitas_site_animado-base_clientes_digitalizacao</v>
      </c>
      <c r="AD85" s="17" t="str">
        <f t="shared" si="7"/>
        <v>marca-verizon-marca-display-large_rectangle-336x280-visitas_site_animado-base_clientes_digitalizacao-cpm</v>
      </c>
      <c r="AE85" s="17" t="str">
        <f t="shared" si="8"/>
        <v>digitalizacao-base_elegivel-large_rectangle-336x280-marca-cpm-visitas_site_animado-tag</v>
      </c>
    </row>
    <row r="86">
      <c r="A86" s="9" t="s">
        <v>36</v>
      </c>
      <c r="B86" s="10">
        <v>44069.0</v>
      </c>
      <c r="C86" s="10">
        <v>44165.0</v>
      </c>
      <c r="D86" s="34"/>
      <c r="E86" s="38"/>
      <c r="F86" s="34"/>
      <c r="G86" s="15" t="s">
        <v>953</v>
      </c>
      <c r="H86" s="14" t="s">
        <v>64</v>
      </c>
      <c r="I86" s="14" t="s">
        <v>65</v>
      </c>
      <c r="J86" s="15" t="s">
        <v>401</v>
      </c>
      <c r="K86" s="15" t="s">
        <v>2050</v>
      </c>
      <c r="L86" s="42" t="s">
        <v>45</v>
      </c>
      <c r="M86" s="26" t="s">
        <v>66</v>
      </c>
      <c r="N86" s="26" t="s">
        <v>567</v>
      </c>
      <c r="O86" s="26" t="s">
        <v>523</v>
      </c>
      <c r="P86" s="15" t="s">
        <v>401</v>
      </c>
      <c r="Q86" s="14" t="s">
        <v>917</v>
      </c>
      <c r="R86" s="16"/>
      <c r="S86" s="14" t="s">
        <v>2051</v>
      </c>
      <c r="T86" s="14" t="s">
        <v>2053</v>
      </c>
      <c r="U86" s="15" t="s">
        <v>54</v>
      </c>
      <c r="V86" s="15" t="s">
        <v>71</v>
      </c>
      <c r="W86" s="21" t="str">
        <f t="shared" si="1"/>
        <v>alp-digitalizacao-marca-perf-verizon</v>
      </c>
      <c r="X86" s="21" t="str">
        <f t="shared" si="2"/>
        <v>digitalizacao-marca-display-base_elegivel-todos-none</v>
      </c>
      <c r="Y86" s="21" t="str">
        <f t="shared" si="3"/>
        <v>digitalizacao-marca-display-billboard-970x250-visitas_site_animado-base_clientes_digitalizacao-cpm</v>
      </c>
      <c r="Z86" s="22" t="str">
        <f t="shared" si="4"/>
        <v>alp-digitalizacao-marca-perf</v>
      </c>
      <c r="AA86" s="22" t="str">
        <f t="shared" si="5"/>
        <v>verizon</v>
      </c>
      <c r="AB86" s="22" t="s">
        <v>2120</v>
      </c>
      <c r="AC86" s="22" t="str">
        <f t="shared" si="6"/>
        <v>digitalizacao-marca-verizon-marca-display-billboard-visitas_site_animado-base_clientes_digitalizacao</v>
      </c>
      <c r="AD86" s="22" t="str">
        <f t="shared" si="7"/>
        <v>marca-verizon-marca-display-billboard-970x250-visitas_site_animado-base_clientes_digitalizacao-cpm</v>
      </c>
      <c r="AE86" s="22" t="str">
        <f t="shared" si="8"/>
        <v>digitalizacao-base_elegivel-billboard-970x250-marca-cpm-visitas_site_animado-tag</v>
      </c>
    </row>
    <row r="87">
      <c r="A87" s="9" t="s">
        <v>61</v>
      </c>
      <c r="B87" s="18">
        <v>44069.0</v>
      </c>
      <c r="C87" s="18">
        <v>44074.0</v>
      </c>
      <c r="D87" s="33"/>
      <c r="E87" s="37"/>
      <c r="F87" s="33"/>
      <c r="G87" s="15" t="s">
        <v>953</v>
      </c>
      <c r="H87" s="20" t="s">
        <v>64</v>
      </c>
      <c r="I87" s="20" t="s">
        <v>65</v>
      </c>
      <c r="J87" s="15" t="s">
        <v>401</v>
      </c>
      <c r="K87" s="15" t="s">
        <v>2050</v>
      </c>
      <c r="L87" s="42" t="s">
        <v>45</v>
      </c>
      <c r="M87" s="26" t="s">
        <v>66</v>
      </c>
      <c r="N87" s="26" t="s">
        <v>190</v>
      </c>
      <c r="O87" s="30" t="s">
        <v>191</v>
      </c>
      <c r="P87" s="15" t="s">
        <v>401</v>
      </c>
      <c r="Q87" s="20" t="s">
        <v>917</v>
      </c>
      <c r="R87" s="25"/>
      <c r="S87" s="20" t="s">
        <v>2051</v>
      </c>
      <c r="T87" s="20" t="s">
        <v>2053</v>
      </c>
      <c r="U87" s="15" t="s">
        <v>54</v>
      </c>
      <c r="V87" s="15" t="s">
        <v>71</v>
      </c>
      <c r="W87" s="16" t="str">
        <f t="shared" si="1"/>
        <v>alp-digitalizacao-marca-perf-verizon</v>
      </c>
      <c r="X87" s="16" t="str">
        <f t="shared" si="2"/>
        <v>digitalizacao-marca-display-base_elegivel-todos-none</v>
      </c>
      <c r="Y87" s="16" t="str">
        <f t="shared" si="3"/>
        <v>digitalizacao-marca-display-small_rectangle-180x150-visitas_site_animado-base_clientes_digitalizacao-cpm</v>
      </c>
      <c r="Z87" s="17" t="str">
        <f t="shared" si="4"/>
        <v>alp-digitalizacao-marca-perf</v>
      </c>
      <c r="AA87" s="17" t="str">
        <f t="shared" si="5"/>
        <v>verizon</v>
      </c>
      <c r="AB87" s="17"/>
      <c r="AC87" s="17" t="str">
        <f t="shared" si="6"/>
        <v>digitalizacao-marca-verizon-marca-display-small_rectangle-visitas_site_animado-base_clientes_digitalizacao</v>
      </c>
      <c r="AD87" s="17" t="str">
        <f t="shared" si="7"/>
        <v>marca-verizon-marca-display-small_rectangle-180x150-visitas_site_animado-base_clientes_digitalizacao-cpm</v>
      </c>
      <c r="AE87" s="17" t="str">
        <f t="shared" si="8"/>
        <v>digitalizacao-base_elegivel-small_rectangle-180x150-marca-cpm-visitas_site_animado-tag</v>
      </c>
    </row>
    <row r="88">
      <c r="A88" s="9" t="s">
        <v>36</v>
      </c>
      <c r="B88" s="10">
        <v>44069.0</v>
      </c>
      <c r="C88" s="10">
        <v>44165.0</v>
      </c>
      <c r="D88" s="34"/>
      <c r="E88" s="38"/>
      <c r="F88" s="34"/>
      <c r="G88" s="15" t="s">
        <v>953</v>
      </c>
      <c r="H88" s="14" t="s">
        <v>64</v>
      </c>
      <c r="I88" s="14" t="s">
        <v>65</v>
      </c>
      <c r="J88" s="15" t="s">
        <v>401</v>
      </c>
      <c r="K88" s="15" t="s">
        <v>2050</v>
      </c>
      <c r="L88" s="42" t="s">
        <v>45</v>
      </c>
      <c r="M88" s="26" t="s">
        <v>66</v>
      </c>
      <c r="N88" s="15" t="s">
        <v>83</v>
      </c>
      <c r="O88" s="30" t="s">
        <v>84</v>
      </c>
      <c r="P88" s="15" t="s">
        <v>401</v>
      </c>
      <c r="Q88" s="14" t="s">
        <v>917</v>
      </c>
      <c r="R88" s="16"/>
      <c r="S88" s="14" t="s">
        <v>2051</v>
      </c>
      <c r="T88" s="14" t="s">
        <v>2053</v>
      </c>
      <c r="U88" s="15" t="s">
        <v>54</v>
      </c>
      <c r="V88" s="15" t="s">
        <v>71</v>
      </c>
      <c r="W88" s="21" t="str">
        <f t="shared" si="1"/>
        <v>alp-digitalizacao-marca-perf-verizon</v>
      </c>
      <c r="X88" s="21" t="str">
        <f t="shared" si="2"/>
        <v>digitalizacao-marca-display-base_elegivel-todos-none</v>
      </c>
      <c r="Y88" s="21" t="str">
        <f t="shared" si="3"/>
        <v>digitalizacao-marca-display-leaderboard-728x90-visitas_site_animado-base_clientes_digitalizacao-cpm</v>
      </c>
      <c r="Z88" s="22" t="str">
        <f t="shared" si="4"/>
        <v>alp-digitalizacao-marca-perf</v>
      </c>
      <c r="AA88" s="22" t="str">
        <f t="shared" si="5"/>
        <v>verizon</v>
      </c>
      <c r="AB88" s="22" t="s">
        <v>2121</v>
      </c>
      <c r="AC88" s="22" t="str">
        <f t="shared" si="6"/>
        <v>digitalizacao-marca-verizon-marca-display-leaderboard-visitas_site_animado-base_clientes_digitalizacao</v>
      </c>
      <c r="AD88" s="22" t="str">
        <f t="shared" si="7"/>
        <v>marca-verizon-marca-display-leaderboard-728x90-visitas_site_animado-base_clientes_digitalizacao-cpm</v>
      </c>
      <c r="AE88" s="22" t="str">
        <f t="shared" si="8"/>
        <v>digitalizacao-base_elegivel-leaderboard-728x90-marca-cpm-visitas_site_animado-tag</v>
      </c>
    </row>
    <row r="89">
      <c r="A89" s="9" t="s">
        <v>36</v>
      </c>
      <c r="B89" s="18">
        <v>44069.0</v>
      </c>
      <c r="C89" s="18">
        <v>44165.0</v>
      </c>
      <c r="D89" s="33"/>
      <c r="E89" s="37"/>
      <c r="F89" s="33"/>
      <c r="G89" s="15" t="s">
        <v>953</v>
      </c>
      <c r="H89" s="20" t="s">
        <v>64</v>
      </c>
      <c r="I89" s="20" t="s">
        <v>65</v>
      </c>
      <c r="J89" s="15" t="s">
        <v>401</v>
      </c>
      <c r="K89" s="15" t="s">
        <v>2050</v>
      </c>
      <c r="L89" s="42" t="s">
        <v>45</v>
      </c>
      <c r="M89" s="26" t="s">
        <v>66</v>
      </c>
      <c r="N89" s="13" t="s">
        <v>74</v>
      </c>
      <c r="O89" s="30" t="s">
        <v>75</v>
      </c>
      <c r="P89" s="15" t="s">
        <v>401</v>
      </c>
      <c r="Q89" s="20" t="s">
        <v>917</v>
      </c>
      <c r="R89" s="25"/>
      <c r="S89" s="20" t="s">
        <v>2051</v>
      </c>
      <c r="T89" s="20" t="s">
        <v>2053</v>
      </c>
      <c r="U89" s="15" t="s">
        <v>54</v>
      </c>
      <c r="V89" s="15" t="s">
        <v>71</v>
      </c>
      <c r="W89" s="16" t="str">
        <f t="shared" si="1"/>
        <v>alp-digitalizacao-marca-perf-verizon</v>
      </c>
      <c r="X89" s="16" t="str">
        <f t="shared" si="2"/>
        <v>digitalizacao-marca-display-base_elegivel-todos-none</v>
      </c>
      <c r="Y89" s="16" t="str">
        <f t="shared" si="3"/>
        <v>digitalizacao-marca-display-medium_rectangle-300x250-visitas_site_animado-base_clientes_digitalizacao-cpm</v>
      </c>
      <c r="Z89" s="17" t="str">
        <f t="shared" si="4"/>
        <v>alp-digitalizacao-marca-perf</v>
      </c>
      <c r="AA89" s="17" t="str">
        <f t="shared" si="5"/>
        <v>verizon</v>
      </c>
      <c r="AB89" s="17" t="s">
        <v>2122</v>
      </c>
      <c r="AC89" s="17" t="str">
        <f t="shared" si="6"/>
        <v>digitalizacao-marca-verizon-marca-display-medium_rectangle-visitas_site_animado-base_clientes_digitalizacao</v>
      </c>
      <c r="AD89" s="17" t="str">
        <f t="shared" si="7"/>
        <v>marca-verizon-marca-display-medium_rectangle-300x250-visitas_site_animado-base_clientes_digitalizacao-cpm</v>
      </c>
      <c r="AE89" s="17" t="str">
        <f t="shared" si="8"/>
        <v>digitalizacao-base_elegivel-medium_rectangle-300x250-marca-cpm-visitas_site_animado-tag</v>
      </c>
    </row>
    <row r="90">
      <c r="A90" s="9" t="s">
        <v>61</v>
      </c>
      <c r="B90" s="10">
        <v>44069.0</v>
      </c>
      <c r="C90" s="10">
        <v>44074.0</v>
      </c>
      <c r="D90" s="34"/>
      <c r="E90" s="38"/>
      <c r="F90" s="34"/>
      <c r="G90" s="15" t="s">
        <v>953</v>
      </c>
      <c r="H90" s="14" t="s">
        <v>969</v>
      </c>
      <c r="I90" s="14" t="s">
        <v>65</v>
      </c>
      <c r="J90" s="15" t="s">
        <v>401</v>
      </c>
      <c r="K90" s="15" t="s">
        <v>2050</v>
      </c>
      <c r="L90" s="42" t="s">
        <v>45</v>
      </c>
      <c r="M90" s="26" t="s">
        <v>66</v>
      </c>
      <c r="N90" s="26" t="s">
        <v>510</v>
      </c>
      <c r="O90" s="26" t="s">
        <v>68</v>
      </c>
      <c r="P90" s="15" t="s">
        <v>401</v>
      </c>
      <c r="Q90" s="14" t="s">
        <v>917</v>
      </c>
      <c r="R90" s="16"/>
      <c r="S90" s="14" t="s">
        <v>2051</v>
      </c>
      <c r="T90" s="14" t="s">
        <v>2053</v>
      </c>
      <c r="U90" s="15" t="s">
        <v>54</v>
      </c>
      <c r="V90" s="15" t="s">
        <v>89</v>
      </c>
      <c r="W90" s="21" t="str">
        <f t="shared" si="1"/>
        <v>alp-digitalizacao-marca-perf-afilio</v>
      </c>
      <c r="X90" s="21" t="str">
        <f t="shared" si="2"/>
        <v>digitalizacao-marca-display-base_elegivel-todos-none</v>
      </c>
      <c r="Y90" s="21" t="str">
        <f t="shared" si="3"/>
        <v>digitalizacao-marca-display-skyscraper-160x600-visitas_site_animado-base_clientes_digitalizacao-cpm</v>
      </c>
      <c r="Z90" s="22" t="str">
        <f t="shared" si="4"/>
        <v>alp-digitalizacao-marca-perf</v>
      </c>
      <c r="AA90" s="22" t="str">
        <f t="shared" si="5"/>
        <v>afilio</v>
      </c>
      <c r="AB90" s="22"/>
      <c r="AC90" s="22" t="str">
        <f t="shared" si="6"/>
        <v>digitalizacao-marca-afilio-marca-display-skyscraper-visitas_site_animado-base_clientes_digitalizacao</v>
      </c>
      <c r="AD90" s="22" t="str">
        <f t="shared" si="7"/>
        <v>marca-afilio-marca-display-skyscraper-160x600-visitas_site_animado-base_clientes_digitalizacao-cpm</v>
      </c>
      <c r="AE90" s="22" t="str">
        <f t="shared" si="8"/>
        <v>digitalizacao-base_elegivel-skyscraper-160x600-marca-cpm-visitas_site_animado-contador</v>
      </c>
    </row>
    <row r="91">
      <c r="A91" s="9" t="s">
        <v>36</v>
      </c>
      <c r="B91" s="18">
        <v>44069.0</v>
      </c>
      <c r="C91" s="18">
        <v>44165.0</v>
      </c>
      <c r="D91" s="33"/>
      <c r="E91" s="37"/>
      <c r="F91" s="33"/>
      <c r="G91" s="15" t="s">
        <v>953</v>
      </c>
      <c r="H91" s="20" t="s">
        <v>969</v>
      </c>
      <c r="I91" s="20" t="s">
        <v>65</v>
      </c>
      <c r="J91" s="15" t="s">
        <v>401</v>
      </c>
      <c r="K91" s="15" t="s">
        <v>2050</v>
      </c>
      <c r="L91" s="42" t="s">
        <v>45</v>
      </c>
      <c r="M91" s="26" t="s">
        <v>66</v>
      </c>
      <c r="N91" s="15" t="s">
        <v>178</v>
      </c>
      <c r="O91" s="30" t="s">
        <v>179</v>
      </c>
      <c r="P91" s="15" t="s">
        <v>401</v>
      </c>
      <c r="Q91" s="20" t="s">
        <v>917</v>
      </c>
      <c r="R91" s="25"/>
      <c r="S91" s="20" t="s">
        <v>2051</v>
      </c>
      <c r="T91" s="20" t="s">
        <v>2053</v>
      </c>
      <c r="U91" s="15" t="s">
        <v>54</v>
      </c>
      <c r="V91" s="15" t="s">
        <v>89</v>
      </c>
      <c r="W91" s="16" t="str">
        <f t="shared" si="1"/>
        <v>alp-digitalizacao-marca-perf-afilio</v>
      </c>
      <c r="X91" s="16" t="str">
        <f t="shared" si="2"/>
        <v>digitalizacao-marca-display-base_elegivel-todos-none</v>
      </c>
      <c r="Y91" s="16" t="str">
        <f t="shared" si="3"/>
        <v>digitalizacao-marca-display-large_mobile_banner-320x100-visitas_site_animado-base_clientes_digitalizacao-cpm</v>
      </c>
      <c r="Z91" s="17" t="str">
        <f t="shared" si="4"/>
        <v>alp-digitalizacao-marca-perf</v>
      </c>
      <c r="AA91" s="17" t="str">
        <f t="shared" si="5"/>
        <v>afilio</v>
      </c>
      <c r="AB91" s="17" t="s">
        <v>2123</v>
      </c>
      <c r="AC91" s="17" t="str">
        <f t="shared" si="6"/>
        <v>digitalizacao-marca-afilio-marca-display-large_mobile_banner-visitas_site_animado-base_clientes_digitalizacao</v>
      </c>
      <c r="AD91" s="17" t="str">
        <f t="shared" si="7"/>
        <v>marca-afilio-marca-display-large_mobile_banner-320x100-visitas_site_animado-base_clientes_digitalizacao-cpm</v>
      </c>
      <c r="AE91" s="17" t="str">
        <f t="shared" si="8"/>
        <v>digitalizacao-base_elegivel-large_mobile_banner-320x100-marca-cpm-visitas_site_animado-contador</v>
      </c>
    </row>
    <row r="92">
      <c r="A92" s="9" t="s">
        <v>36</v>
      </c>
      <c r="B92" s="10">
        <v>44069.0</v>
      </c>
      <c r="C92" s="10">
        <v>44165.0</v>
      </c>
      <c r="D92" s="34"/>
      <c r="E92" s="38"/>
      <c r="F92" s="34"/>
      <c r="G92" s="15" t="s">
        <v>953</v>
      </c>
      <c r="H92" s="14" t="s">
        <v>969</v>
      </c>
      <c r="I92" s="14" t="s">
        <v>65</v>
      </c>
      <c r="J92" s="15" t="s">
        <v>401</v>
      </c>
      <c r="K92" s="15" t="s">
        <v>2050</v>
      </c>
      <c r="L92" s="42" t="s">
        <v>45</v>
      </c>
      <c r="M92" s="26" t="s">
        <v>66</v>
      </c>
      <c r="N92" s="26" t="s">
        <v>171</v>
      </c>
      <c r="O92" s="26" t="s">
        <v>172</v>
      </c>
      <c r="P92" s="15" t="s">
        <v>401</v>
      </c>
      <c r="Q92" s="14" t="s">
        <v>917</v>
      </c>
      <c r="R92" s="16"/>
      <c r="S92" s="14" t="s">
        <v>2051</v>
      </c>
      <c r="T92" s="14" t="s">
        <v>2053</v>
      </c>
      <c r="U92" s="15" t="s">
        <v>54</v>
      </c>
      <c r="V92" s="15" t="s">
        <v>89</v>
      </c>
      <c r="W92" s="21" t="str">
        <f t="shared" si="1"/>
        <v>alp-digitalizacao-marca-perf-afilio</v>
      </c>
      <c r="X92" s="21" t="str">
        <f t="shared" si="2"/>
        <v>digitalizacao-marca-display-base_elegivel-todos-none</v>
      </c>
      <c r="Y92" s="21" t="str">
        <f t="shared" si="3"/>
        <v>digitalizacao-marca-display-large_rectangle-336x280-visitas_site_animado-base_clientes_digitalizacao-cpm</v>
      </c>
      <c r="Z92" s="22" t="str">
        <f t="shared" si="4"/>
        <v>alp-digitalizacao-marca-perf</v>
      </c>
      <c r="AA92" s="22" t="str">
        <f t="shared" si="5"/>
        <v>afilio</v>
      </c>
      <c r="AB92" s="22" t="s">
        <v>2124</v>
      </c>
      <c r="AC92" s="22" t="str">
        <f t="shared" si="6"/>
        <v>digitalizacao-marca-afilio-marca-display-large_rectangle-visitas_site_animado-base_clientes_digitalizacao</v>
      </c>
      <c r="AD92" s="22" t="str">
        <f t="shared" si="7"/>
        <v>marca-afilio-marca-display-large_rectangle-336x280-visitas_site_animado-base_clientes_digitalizacao-cpm</v>
      </c>
      <c r="AE92" s="22" t="str">
        <f t="shared" si="8"/>
        <v>digitalizacao-base_elegivel-large_rectangle-336x280-marca-cpm-visitas_site_animado-contador</v>
      </c>
    </row>
    <row r="93">
      <c r="A93" s="9" t="s">
        <v>36</v>
      </c>
      <c r="B93" s="18">
        <v>44069.0</v>
      </c>
      <c r="C93" s="18">
        <v>44165.0</v>
      </c>
      <c r="D93" s="33"/>
      <c r="E93" s="37"/>
      <c r="F93" s="33"/>
      <c r="G93" s="15" t="s">
        <v>953</v>
      </c>
      <c r="H93" s="20" t="s">
        <v>969</v>
      </c>
      <c r="I93" s="20" t="s">
        <v>65</v>
      </c>
      <c r="J93" s="15" t="s">
        <v>401</v>
      </c>
      <c r="K93" s="15" t="s">
        <v>2050</v>
      </c>
      <c r="L93" s="42" t="s">
        <v>45</v>
      </c>
      <c r="M93" s="26" t="s">
        <v>66</v>
      </c>
      <c r="N93" s="26" t="s">
        <v>567</v>
      </c>
      <c r="O93" s="26" t="s">
        <v>523</v>
      </c>
      <c r="P93" s="15" t="s">
        <v>401</v>
      </c>
      <c r="Q93" s="20" t="s">
        <v>917</v>
      </c>
      <c r="R93" s="25"/>
      <c r="S93" s="20" t="s">
        <v>2051</v>
      </c>
      <c r="T93" s="20" t="s">
        <v>2053</v>
      </c>
      <c r="U93" s="15" t="s">
        <v>54</v>
      </c>
      <c r="V93" s="15" t="s">
        <v>89</v>
      </c>
      <c r="W93" s="16" t="str">
        <f t="shared" si="1"/>
        <v>alp-digitalizacao-marca-perf-afilio</v>
      </c>
      <c r="X93" s="16" t="str">
        <f t="shared" si="2"/>
        <v>digitalizacao-marca-display-base_elegivel-todos-none</v>
      </c>
      <c r="Y93" s="16" t="str">
        <f t="shared" si="3"/>
        <v>digitalizacao-marca-display-billboard-970x250-visitas_site_animado-base_clientes_digitalizacao-cpm</v>
      </c>
      <c r="Z93" s="17" t="str">
        <f t="shared" si="4"/>
        <v>alp-digitalizacao-marca-perf</v>
      </c>
      <c r="AA93" s="17" t="str">
        <f t="shared" si="5"/>
        <v>afilio</v>
      </c>
      <c r="AB93" s="17" t="s">
        <v>2125</v>
      </c>
      <c r="AC93" s="17" t="str">
        <f t="shared" si="6"/>
        <v>digitalizacao-marca-afilio-marca-display-billboard-visitas_site_animado-base_clientes_digitalizacao</v>
      </c>
      <c r="AD93" s="17" t="str">
        <f t="shared" si="7"/>
        <v>marca-afilio-marca-display-billboard-970x250-visitas_site_animado-base_clientes_digitalizacao-cpm</v>
      </c>
      <c r="AE93" s="17" t="str">
        <f t="shared" si="8"/>
        <v>digitalizacao-base_elegivel-billboard-970x250-marca-cpm-visitas_site_animado-contador</v>
      </c>
    </row>
    <row r="94">
      <c r="A94" s="9" t="s">
        <v>61</v>
      </c>
      <c r="B94" s="10">
        <v>44069.0</v>
      </c>
      <c r="C94" s="10">
        <v>44074.0</v>
      </c>
      <c r="D94" s="34"/>
      <c r="E94" s="38"/>
      <c r="F94" s="34"/>
      <c r="G94" s="15" t="s">
        <v>953</v>
      </c>
      <c r="H94" s="14" t="s">
        <v>969</v>
      </c>
      <c r="I94" s="14" t="s">
        <v>65</v>
      </c>
      <c r="J94" s="15" t="s">
        <v>401</v>
      </c>
      <c r="K94" s="15" t="s">
        <v>2050</v>
      </c>
      <c r="L94" s="42" t="s">
        <v>45</v>
      </c>
      <c r="M94" s="26" t="s">
        <v>66</v>
      </c>
      <c r="N94" s="26" t="s">
        <v>190</v>
      </c>
      <c r="O94" s="30" t="s">
        <v>191</v>
      </c>
      <c r="P94" s="15" t="s">
        <v>401</v>
      </c>
      <c r="Q94" s="14" t="s">
        <v>917</v>
      </c>
      <c r="R94" s="16"/>
      <c r="S94" s="14" t="s">
        <v>2051</v>
      </c>
      <c r="T94" s="14" t="s">
        <v>2053</v>
      </c>
      <c r="U94" s="15" t="s">
        <v>54</v>
      </c>
      <c r="V94" s="15" t="s">
        <v>89</v>
      </c>
      <c r="W94" s="21" t="str">
        <f t="shared" si="1"/>
        <v>alp-digitalizacao-marca-perf-afilio</v>
      </c>
      <c r="X94" s="21" t="str">
        <f t="shared" si="2"/>
        <v>digitalizacao-marca-display-base_elegivel-todos-none</v>
      </c>
      <c r="Y94" s="21" t="str">
        <f t="shared" si="3"/>
        <v>digitalizacao-marca-display-small_rectangle-180x150-visitas_site_animado-base_clientes_digitalizacao-cpm</v>
      </c>
      <c r="Z94" s="22" t="str">
        <f t="shared" si="4"/>
        <v>alp-digitalizacao-marca-perf</v>
      </c>
      <c r="AA94" s="22" t="str">
        <f t="shared" si="5"/>
        <v>afilio</v>
      </c>
      <c r="AB94" s="22"/>
      <c r="AC94" s="22" t="str">
        <f t="shared" si="6"/>
        <v>digitalizacao-marca-afilio-marca-display-small_rectangle-visitas_site_animado-base_clientes_digitalizacao</v>
      </c>
      <c r="AD94" s="22" t="str">
        <f t="shared" si="7"/>
        <v>marca-afilio-marca-display-small_rectangle-180x150-visitas_site_animado-base_clientes_digitalizacao-cpm</v>
      </c>
      <c r="AE94" s="22" t="str">
        <f t="shared" si="8"/>
        <v>digitalizacao-base_elegivel-small_rectangle-180x150-marca-cpm-visitas_site_animado-contador</v>
      </c>
    </row>
    <row r="95">
      <c r="A95" s="9" t="s">
        <v>36</v>
      </c>
      <c r="B95" s="18">
        <v>44069.0</v>
      </c>
      <c r="C95" s="18">
        <v>44165.0</v>
      </c>
      <c r="D95" s="33"/>
      <c r="E95" s="37"/>
      <c r="F95" s="33"/>
      <c r="G95" s="15" t="s">
        <v>953</v>
      </c>
      <c r="H95" s="20" t="s">
        <v>969</v>
      </c>
      <c r="I95" s="20" t="s">
        <v>65</v>
      </c>
      <c r="J95" s="15" t="s">
        <v>401</v>
      </c>
      <c r="K95" s="15" t="s">
        <v>2050</v>
      </c>
      <c r="L95" s="42" t="s">
        <v>45</v>
      </c>
      <c r="M95" s="26" t="s">
        <v>66</v>
      </c>
      <c r="N95" s="15" t="s">
        <v>83</v>
      </c>
      <c r="O95" s="30" t="s">
        <v>84</v>
      </c>
      <c r="P95" s="15" t="s">
        <v>401</v>
      </c>
      <c r="Q95" s="20" t="s">
        <v>917</v>
      </c>
      <c r="R95" s="25"/>
      <c r="S95" s="20" t="s">
        <v>2051</v>
      </c>
      <c r="T95" s="20" t="s">
        <v>2053</v>
      </c>
      <c r="U95" s="15" t="s">
        <v>54</v>
      </c>
      <c r="V95" s="15" t="s">
        <v>89</v>
      </c>
      <c r="W95" s="16" t="str">
        <f t="shared" si="1"/>
        <v>alp-digitalizacao-marca-perf-afilio</v>
      </c>
      <c r="X95" s="16" t="str">
        <f t="shared" si="2"/>
        <v>digitalizacao-marca-display-base_elegivel-todos-none</v>
      </c>
      <c r="Y95" s="16" t="str">
        <f t="shared" si="3"/>
        <v>digitalizacao-marca-display-leaderboard-728x90-visitas_site_animado-base_clientes_digitalizacao-cpm</v>
      </c>
      <c r="Z95" s="17" t="str">
        <f t="shared" si="4"/>
        <v>alp-digitalizacao-marca-perf</v>
      </c>
      <c r="AA95" s="17" t="str">
        <f t="shared" si="5"/>
        <v>afilio</v>
      </c>
      <c r="AB95" s="17" t="s">
        <v>2126</v>
      </c>
      <c r="AC95" s="17" t="str">
        <f t="shared" si="6"/>
        <v>digitalizacao-marca-afilio-marca-display-leaderboard-visitas_site_animado-base_clientes_digitalizacao</v>
      </c>
      <c r="AD95" s="17" t="str">
        <f t="shared" si="7"/>
        <v>marca-afilio-marca-display-leaderboard-728x90-visitas_site_animado-base_clientes_digitalizacao-cpm</v>
      </c>
      <c r="AE95" s="17" t="str">
        <f t="shared" si="8"/>
        <v>digitalizacao-base_elegivel-leaderboard-728x90-marca-cpm-visitas_site_animado-contador</v>
      </c>
    </row>
    <row r="96">
      <c r="A96" s="9" t="s">
        <v>36</v>
      </c>
      <c r="B96" s="10">
        <v>44069.0</v>
      </c>
      <c r="C96" s="10">
        <v>44165.0</v>
      </c>
      <c r="D96" s="34"/>
      <c r="E96" s="38"/>
      <c r="F96" s="34"/>
      <c r="G96" s="15" t="s">
        <v>953</v>
      </c>
      <c r="H96" s="14" t="s">
        <v>969</v>
      </c>
      <c r="I96" s="14" t="s">
        <v>65</v>
      </c>
      <c r="J96" s="15" t="s">
        <v>401</v>
      </c>
      <c r="K96" s="15" t="s">
        <v>2050</v>
      </c>
      <c r="L96" s="42" t="s">
        <v>45</v>
      </c>
      <c r="M96" s="26" t="s">
        <v>66</v>
      </c>
      <c r="N96" s="13" t="s">
        <v>74</v>
      </c>
      <c r="O96" s="30" t="s">
        <v>75</v>
      </c>
      <c r="P96" s="15" t="s">
        <v>401</v>
      </c>
      <c r="Q96" s="14" t="s">
        <v>917</v>
      </c>
      <c r="R96" s="16"/>
      <c r="S96" s="14" t="s">
        <v>2051</v>
      </c>
      <c r="T96" s="14" t="s">
        <v>2053</v>
      </c>
      <c r="U96" s="15" t="s">
        <v>54</v>
      </c>
      <c r="V96" s="15" t="s">
        <v>89</v>
      </c>
      <c r="W96" s="21" t="str">
        <f t="shared" si="1"/>
        <v>alp-digitalizacao-marca-perf-afilio</v>
      </c>
      <c r="X96" s="21" t="str">
        <f t="shared" si="2"/>
        <v>digitalizacao-marca-display-base_elegivel-todos-none</v>
      </c>
      <c r="Y96" s="21" t="str">
        <f t="shared" si="3"/>
        <v>digitalizacao-marca-display-medium_rectangle-300x250-visitas_site_animado-base_clientes_digitalizacao-cpm</v>
      </c>
      <c r="Z96" s="22" t="str">
        <f t="shared" si="4"/>
        <v>alp-digitalizacao-marca-perf</v>
      </c>
      <c r="AA96" s="22" t="str">
        <f t="shared" si="5"/>
        <v>afilio</v>
      </c>
      <c r="AB96" s="22" t="s">
        <v>2127</v>
      </c>
      <c r="AC96" s="22" t="str">
        <f t="shared" si="6"/>
        <v>digitalizacao-marca-afilio-marca-display-medium_rectangle-visitas_site_animado-base_clientes_digitalizacao</v>
      </c>
      <c r="AD96" s="22" t="str">
        <f t="shared" si="7"/>
        <v>marca-afilio-marca-display-medium_rectangle-300x250-visitas_site_animado-base_clientes_digitalizacao-cpm</v>
      </c>
      <c r="AE96" s="22" t="str">
        <f t="shared" si="8"/>
        <v>digitalizacao-base_elegivel-medium_rectangle-300x250-marca-cpm-visitas_site_animado-contador</v>
      </c>
    </row>
    <row r="97">
      <c r="A97" s="9" t="s">
        <v>61</v>
      </c>
      <c r="B97" s="18">
        <v>44069.0</v>
      </c>
      <c r="C97" s="18">
        <v>44074.0</v>
      </c>
      <c r="D97" s="33"/>
      <c r="E97" s="33"/>
      <c r="F97" s="33"/>
      <c r="G97" s="15" t="s">
        <v>953</v>
      </c>
      <c r="H97" s="42" t="s">
        <v>2128</v>
      </c>
      <c r="I97" s="20" t="s">
        <v>65</v>
      </c>
      <c r="J97" s="15" t="s">
        <v>401</v>
      </c>
      <c r="K97" s="15" t="s">
        <v>2050</v>
      </c>
      <c r="L97" s="42" t="s">
        <v>45</v>
      </c>
      <c r="M97" s="26" t="s">
        <v>66</v>
      </c>
      <c r="N97" s="26" t="s">
        <v>510</v>
      </c>
      <c r="O97" s="26" t="s">
        <v>68</v>
      </c>
      <c r="P97" s="15" t="s">
        <v>401</v>
      </c>
      <c r="Q97" s="20" t="s">
        <v>917</v>
      </c>
      <c r="R97" s="25"/>
      <c r="S97" s="20" t="s">
        <v>2051</v>
      </c>
      <c r="T97" s="20" t="s">
        <v>2129</v>
      </c>
      <c r="U97" s="15" t="s">
        <v>54</v>
      </c>
      <c r="V97" s="15" t="s">
        <v>71</v>
      </c>
      <c r="W97" s="16" t="str">
        <f t="shared" si="1"/>
        <v>alp-digitalizacao-marca-perf-dv360_Abril</v>
      </c>
      <c r="X97" s="16" t="str">
        <f t="shared" si="2"/>
        <v>digitalizacao-marca-display-base_elegivel-todos-none</v>
      </c>
      <c r="Y97" s="16" t="str">
        <f t="shared" si="3"/>
        <v>digitalizacao-marca-display-skyscraper-160x600-acesso_ao_publieditorial-base_clientes_digitalizacao-cpm</v>
      </c>
      <c r="Z97" s="17" t="str">
        <f t="shared" si="4"/>
        <v>alp-digitalizacao-marca-perf</v>
      </c>
      <c r="AA97" s="17" t="str">
        <f t="shared" si="5"/>
        <v>dv360_Abril</v>
      </c>
      <c r="AB97" s="17"/>
      <c r="AC97" s="17" t="str">
        <f t="shared" si="6"/>
        <v>digitalizacao-marca-dv360_Abril-marca-display-skyscraper-acesso_ao_publieditorial-base_clientes_digitalizacao</v>
      </c>
      <c r="AD97" s="17" t="str">
        <f t="shared" si="7"/>
        <v>marca-dv360_Abril-marca-display-skyscraper-160x600-acesso_ao_publieditorial-base_clientes_digitalizacao-cpm</v>
      </c>
      <c r="AE97" s="17" t="str">
        <f t="shared" si="8"/>
        <v>digitalizacao-base_elegivel-skyscraper-160x600-marca-cpm-acesso_ao_publieditorial-tag</v>
      </c>
    </row>
    <row r="98">
      <c r="A98" s="9" t="s">
        <v>61</v>
      </c>
      <c r="B98" s="10">
        <v>44069.0</v>
      </c>
      <c r="C98" s="10">
        <v>44074.0</v>
      </c>
      <c r="D98" s="34"/>
      <c r="E98" s="34"/>
      <c r="F98" s="34"/>
      <c r="G98" s="15" t="s">
        <v>953</v>
      </c>
      <c r="H98" s="42" t="s">
        <v>2128</v>
      </c>
      <c r="I98" s="14" t="s">
        <v>65</v>
      </c>
      <c r="J98" s="15" t="s">
        <v>401</v>
      </c>
      <c r="K98" s="15" t="s">
        <v>2050</v>
      </c>
      <c r="L98" s="42" t="s">
        <v>45</v>
      </c>
      <c r="M98" s="26" t="s">
        <v>66</v>
      </c>
      <c r="N98" s="26" t="s">
        <v>190</v>
      </c>
      <c r="O98" s="30" t="s">
        <v>191</v>
      </c>
      <c r="P98" s="15" t="s">
        <v>401</v>
      </c>
      <c r="Q98" s="14" t="s">
        <v>917</v>
      </c>
      <c r="R98" s="16"/>
      <c r="S98" s="14" t="s">
        <v>2051</v>
      </c>
      <c r="T98" s="14" t="s">
        <v>2129</v>
      </c>
      <c r="U98" s="15" t="s">
        <v>54</v>
      </c>
      <c r="V98" s="15" t="s">
        <v>71</v>
      </c>
      <c r="W98" s="21" t="str">
        <f t="shared" si="1"/>
        <v>alp-digitalizacao-marca-perf-dv360_Abril</v>
      </c>
      <c r="X98" s="21" t="str">
        <f t="shared" si="2"/>
        <v>digitalizacao-marca-display-base_elegivel-todos-none</v>
      </c>
      <c r="Y98" s="21" t="str">
        <f t="shared" si="3"/>
        <v>digitalizacao-marca-display-small_rectangle-180x150-acesso_ao_publieditorial-base_clientes_digitalizacao-cpm</v>
      </c>
      <c r="Z98" s="22" t="str">
        <f t="shared" si="4"/>
        <v>alp-digitalizacao-marca-perf</v>
      </c>
      <c r="AA98" s="22" t="str">
        <f t="shared" si="5"/>
        <v>dv360_Abril</v>
      </c>
      <c r="AB98" s="22"/>
      <c r="AC98" s="22" t="str">
        <f t="shared" si="6"/>
        <v>digitalizacao-marca-dv360_Abril-marca-display-small_rectangle-acesso_ao_publieditorial-base_clientes_digitalizacao</v>
      </c>
      <c r="AD98" s="22" t="str">
        <f t="shared" si="7"/>
        <v>marca-dv360_Abril-marca-display-small_rectangle-180x150-acesso_ao_publieditorial-base_clientes_digitalizacao-cpm</v>
      </c>
      <c r="AE98" s="22" t="str">
        <f t="shared" si="8"/>
        <v>digitalizacao-base_elegivel-small_rectangle-180x150-marca-cpm-acesso_ao_publieditorial-tag</v>
      </c>
    </row>
    <row r="99">
      <c r="A99" s="9" t="s">
        <v>61</v>
      </c>
      <c r="B99" s="18">
        <v>44069.0</v>
      </c>
      <c r="C99" s="18">
        <v>44074.0</v>
      </c>
      <c r="D99" s="33"/>
      <c r="E99" s="33"/>
      <c r="F99" s="33"/>
      <c r="G99" s="15" t="s">
        <v>953</v>
      </c>
      <c r="H99" s="42" t="s">
        <v>2128</v>
      </c>
      <c r="I99" s="20" t="s">
        <v>65</v>
      </c>
      <c r="J99" s="15" t="s">
        <v>401</v>
      </c>
      <c r="K99" s="15" t="s">
        <v>2050</v>
      </c>
      <c r="L99" s="42" t="s">
        <v>45</v>
      </c>
      <c r="M99" s="26" t="s">
        <v>66</v>
      </c>
      <c r="N99" s="26" t="s">
        <v>77</v>
      </c>
      <c r="O99" s="26" t="s">
        <v>78</v>
      </c>
      <c r="P99" s="15" t="s">
        <v>401</v>
      </c>
      <c r="Q99" s="20" t="s">
        <v>917</v>
      </c>
      <c r="R99" s="25"/>
      <c r="S99" s="20" t="s">
        <v>2051</v>
      </c>
      <c r="T99" s="20" t="s">
        <v>2129</v>
      </c>
      <c r="U99" s="15" t="s">
        <v>54</v>
      </c>
      <c r="V99" s="15" t="s">
        <v>71</v>
      </c>
      <c r="W99" s="16" t="str">
        <f t="shared" si="1"/>
        <v>alp-digitalizacao-marca-perf-dv360_Abril</v>
      </c>
      <c r="X99" s="16" t="str">
        <f t="shared" si="2"/>
        <v>digitalizacao-marca-display-base_elegivel-todos-none</v>
      </c>
      <c r="Y99" s="16" t="str">
        <f t="shared" si="3"/>
        <v>digitalizacao-marca-display-halfpage-300x600-acesso_ao_publieditorial-base_clientes_digitalizacao-cpm</v>
      </c>
      <c r="Z99" s="17" t="str">
        <f t="shared" si="4"/>
        <v>alp-digitalizacao-marca-perf</v>
      </c>
      <c r="AA99" s="17" t="str">
        <f t="shared" si="5"/>
        <v>dv360_Abril</v>
      </c>
      <c r="AB99" s="17"/>
      <c r="AC99" s="17" t="str">
        <f t="shared" si="6"/>
        <v>digitalizacao-marca-dv360_Abril-marca-display-halfpage-acesso_ao_publieditorial-base_clientes_digitalizacao</v>
      </c>
      <c r="AD99" s="17" t="str">
        <f t="shared" si="7"/>
        <v>marca-dv360_Abril-marca-display-halfpage-300x600-acesso_ao_publieditorial-base_clientes_digitalizacao-cpm</v>
      </c>
      <c r="AE99" s="17" t="str">
        <f t="shared" si="8"/>
        <v>digitalizacao-base_elegivel-halfpage-300x600-marca-cpm-acesso_ao_publieditorial-tag</v>
      </c>
    </row>
    <row r="100">
      <c r="A100" s="9" t="s">
        <v>61</v>
      </c>
      <c r="B100" s="10">
        <v>44069.0</v>
      </c>
      <c r="C100" s="10">
        <v>44074.0</v>
      </c>
      <c r="D100" s="34"/>
      <c r="E100" s="34"/>
      <c r="F100" s="34"/>
      <c r="G100" s="15" t="s">
        <v>953</v>
      </c>
      <c r="H100" s="42" t="s">
        <v>2128</v>
      </c>
      <c r="I100" s="14" t="s">
        <v>65</v>
      </c>
      <c r="J100" s="15" t="s">
        <v>401</v>
      </c>
      <c r="K100" s="15" t="s">
        <v>2050</v>
      </c>
      <c r="L100" s="42" t="s">
        <v>45</v>
      </c>
      <c r="M100" s="26" t="s">
        <v>66</v>
      </c>
      <c r="N100" s="14" t="s">
        <v>66</v>
      </c>
      <c r="O100" s="14" t="s">
        <v>81</v>
      </c>
      <c r="P100" s="15" t="s">
        <v>401</v>
      </c>
      <c r="Q100" s="14" t="s">
        <v>917</v>
      </c>
      <c r="R100" s="16"/>
      <c r="S100" s="14" t="s">
        <v>2051</v>
      </c>
      <c r="T100" s="14" t="s">
        <v>2129</v>
      </c>
      <c r="U100" s="15" t="s">
        <v>54</v>
      </c>
      <c r="V100" s="15" t="s">
        <v>71</v>
      </c>
      <c r="W100" s="21" t="str">
        <f t="shared" si="1"/>
        <v>alp-digitalizacao-marca-perf-dv360_Abril</v>
      </c>
      <c r="X100" s="21" t="str">
        <f t="shared" si="2"/>
        <v>digitalizacao-marca-display-base_elegivel-todos-none</v>
      </c>
      <c r="Y100" s="21" t="str">
        <f t="shared" si="3"/>
        <v>digitalizacao-marca-display-display-320x50-acesso_ao_publieditorial-base_clientes_digitalizacao-cpm</v>
      </c>
      <c r="Z100" s="22" t="str">
        <f t="shared" si="4"/>
        <v>alp-digitalizacao-marca-perf</v>
      </c>
      <c r="AA100" s="22" t="str">
        <f t="shared" si="5"/>
        <v>dv360_Abril</v>
      </c>
      <c r="AB100" s="22"/>
      <c r="AC100" s="22" t="str">
        <f t="shared" si="6"/>
        <v>digitalizacao-marca-dv360_Abril-marca-display-display-acesso_ao_publieditorial-base_clientes_digitalizacao</v>
      </c>
      <c r="AD100" s="22" t="str">
        <f t="shared" si="7"/>
        <v>marca-dv360_Abril-marca-display-display-320x50-acesso_ao_publieditorial-base_clientes_digitalizacao-cpm</v>
      </c>
      <c r="AE100" s="22" t="str">
        <f t="shared" si="8"/>
        <v>digitalizacao-base_elegivel-display-320x50-marca-cpm-acesso_ao_publieditorial-tag</v>
      </c>
    </row>
    <row r="101">
      <c r="A101" s="9" t="s">
        <v>61</v>
      </c>
      <c r="B101" s="18">
        <v>44069.0</v>
      </c>
      <c r="C101" s="18">
        <v>44074.0</v>
      </c>
      <c r="D101" s="33"/>
      <c r="E101" s="37"/>
      <c r="F101" s="37"/>
      <c r="G101" s="15" t="s">
        <v>953</v>
      </c>
      <c r="H101" s="42" t="s">
        <v>2128</v>
      </c>
      <c r="I101" s="20" t="s">
        <v>65</v>
      </c>
      <c r="J101" s="15" t="s">
        <v>401</v>
      </c>
      <c r="K101" s="15" t="s">
        <v>2050</v>
      </c>
      <c r="L101" s="42" t="s">
        <v>45</v>
      </c>
      <c r="M101" s="26" t="s">
        <v>66</v>
      </c>
      <c r="N101" s="13" t="s">
        <v>74</v>
      </c>
      <c r="O101" s="30" t="s">
        <v>75</v>
      </c>
      <c r="P101" s="15" t="s">
        <v>401</v>
      </c>
      <c r="Q101" s="20" t="s">
        <v>917</v>
      </c>
      <c r="R101" s="20"/>
      <c r="S101" s="20" t="s">
        <v>2051</v>
      </c>
      <c r="T101" s="20" t="s">
        <v>2129</v>
      </c>
      <c r="U101" s="15" t="s">
        <v>54</v>
      </c>
      <c r="V101" s="15" t="s">
        <v>71</v>
      </c>
      <c r="W101" s="16" t="str">
        <f t="shared" si="1"/>
        <v>alp-digitalizacao-marca-perf-dv360_Abril</v>
      </c>
      <c r="X101" s="16" t="str">
        <f t="shared" si="2"/>
        <v>digitalizacao-marca-display-base_elegivel-todos-none</v>
      </c>
      <c r="Y101" s="16" t="str">
        <f t="shared" si="3"/>
        <v>digitalizacao-marca-display-medium_rectangle-300x250-acesso_ao_publieditorial-base_clientes_digitalizacao-cpm</v>
      </c>
      <c r="Z101" s="17" t="str">
        <f t="shared" si="4"/>
        <v>alp-digitalizacao-marca-perf</v>
      </c>
      <c r="AA101" s="17" t="str">
        <f t="shared" si="5"/>
        <v>dv360_Abril</v>
      </c>
      <c r="AB101" s="17"/>
      <c r="AC101" s="17" t="str">
        <f t="shared" si="6"/>
        <v>digitalizacao-marca-dv360_Abril-marca-display-medium_rectangle-acesso_ao_publieditorial-base_clientes_digitalizacao</v>
      </c>
      <c r="AD101" s="17" t="str">
        <f t="shared" si="7"/>
        <v>marca-dv360_Abril-marca-display-medium_rectangle-300x250-acesso_ao_publieditorial-base_clientes_digitalizacao-cpm</v>
      </c>
      <c r="AE101" s="17" t="str">
        <f t="shared" si="8"/>
        <v>digitalizacao-base_elegivel-medium_rectangle-300x250-marca-cpm-acesso_ao_publieditorial-tag</v>
      </c>
    </row>
    <row r="102">
      <c r="A102" s="9" t="s">
        <v>36</v>
      </c>
      <c r="B102" s="10">
        <v>44069.0</v>
      </c>
      <c r="C102" s="10">
        <v>44165.0</v>
      </c>
      <c r="D102" s="34"/>
      <c r="E102" s="38"/>
      <c r="F102" s="34"/>
      <c r="G102" s="15" t="s">
        <v>953</v>
      </c>
      <c r="H102" s="42" t="s">
        <v>2128</v>
      </c>
      <c r="I102" s="14" t="s">
        <v>65</v>
      </c>
      <c r="J102" s="15" t="s">
        <v>401</v>
      </c>
      <c r="K102" s="15" t="s">
        <v>2050</v>
      </c>
      <c r="L102" s="42" t="s">
        <v>45</v>
      </c>
      <c r="M102" s="26" t="s">
        <v>66</v>
      </c>
      <c r="N102" s="26" t="s">
        <v>510</v>
      </c>
      <c r="O102" s="26" t="s">
        <v>68</v>
      </c>
      <c r="P102" s="15" t="s">
        <v>401</v>
      </c>
      <c r="Q102" s="14" t="s">
        <v>917</v>
      </c>
      <c r="R102" s="16"/>
      <c r="S102" s="14" t="s">
        <v>2051</v>
      </c>
      <c r="T102" s="14" t="s">
        <v>2130</v>
      </c>
      <c r="U102" s="15" t="s">
        <v>54</v>
      </c>
      <c r="V102" s="15" t="s">
        <v>71</v>
      </c>
      <c r="W102" s="21" t="str">
        <f t="shared" si="1"/>
        <v>alp-digitalizacao-marca-perf-dv360_Abril</v>
      </c>
      <c r="X102" s="21" t="str">
        <f t="shared" si="2"/>
        <v>digitalizacao-marca-display-base_elegivel-todos-none</v>
      </c>
      <c r="Y102" s="21" t="str">
        <f t="shared" si="3"/>
        <v>digitalizacao-marca-display-skyscraper-160x600-acesso_ao_site-base_clientes_digitalizacao-cpm</v>
      </c>
      <c r="Z102" s="22" t="str">
        <f t="shared" si="4"/>
        <v>alp-digitalizacao-marca-perf</v>
      </c>
      <c r="AA102" s="22" t="str">
        <f t="shared" si="5"/>
        <v>dv360_Abril</v>
      </c>
      <c r="AB102" s="22" t="s">
        <v>2131</v>
      </c>
      <c r="AC102" s="22" t="str">
        <f t="shared" si="6"/>
        <v>digitalizacao-marca-dv360_Abril-marca-display-skyscraper-acesso_ao_site-base_clientes_digitalizacao</v>
      </c>
      <c r="AD102" s="22" t="str">
        <f t="shared" si="7"/>
        <v>marca-dv360_Abril-marca-display-skyscraper-160x600-acesso_ao_site-base_clientes_digitalizacao-cpm</v>
      </c>
      <c r="AE102" s="22" t="str">
        <f t="shared" si="8"/>
        <v>digitalizacao-base_elegivel-skyscraper-160x600-marca-cpm-acesso_ao_site-tag</v>
      </c>
    </row>
    <row r="103">
      <c r="A103" s="9" t="s">
        <v>36</v>
      </c>
      <c r="B103" s="18">
        <v>44069.0</v>
      </c>
      <c r="C103" s="18">
        <v>44165.0</v>
      </c>
      <c r="D103" s="33"/>
      <c r="E103" s="37"/>
      <c r="F103" s="33"/>
      <c r="G103" s="15" t="s">
        <v>953</v>
      </c>
      <c r="H103" s="42" t="s">
        <v>2128</v>
      </c>
      <c r="I103" s="20" t="s">
        <v>65</v>
      </c>
      <c r="J103" s="15" t="s">
        <v>401</v>
      </c>
      <c r="K103" s="15" t="s">
        <v>2050</v>
      </c>
      <c r="L103" s="42" t="s">
        <v>45</v>
      </c>
      <c r="M103" s="26" t="s">
        <v>66</v>
      </c>
      <c r="N103" s="15" t="s">
        <v>83</v>
      </c>
      <c r="O103" s="30" t="s">
        <v>84</v>
      </c>
      <c r="P103" s="15" t="s">
        <v>401</v>
      </c>
      <c r="Q103" s="20" t="s">
        <v>917</v>
      </c>
      <c r="R103" s="25"/>
      <c r="S103" s="20" t="s">
        <v>2051</v>
      </c>
      <c r="T103" s="20" t="s">
        <v>2130</v>
      </c>
      <c r="U103" s="15" t="s">
        <v>54</v>
      </c>
      <c r="V103" s="15" t="s">
        <v>71</v>
      </c>
      <c r="W103" s="16" t="str">
        <f t="shared" si="1"/>
        <v>alp-digitalizacao-marca-perf-dv360_Abril</v>
      </c>
      <c r="X103" s="16" t="str">
        <f t="shared" si="2"/>
        <v>digitalizacao-marca-display-base_elegivel-todos-none</v>
      </c>
      <c r="Y103" s="16" t="str">
        <f t="shared" si="3"/>
        <v>digitalizacao-marca-display-leaderboard-728x90-acesso_ao_site-base_clientes_digitalizacao-cpm</v>
      </c>
      <c r="Z103" s="17" t="str">
        <f t="shared" si="4"/>
        <v>alp-digitalizacao-marca-perf</v>
      </c>
      <c r="AA103" s="17" t="str">
        <f t="shared" si="5"/>
        <v>dv360_Abril</v>
      </c>
      <c r="AB103" s="17" t="s">
        <v>2132</v>
      </c>
      <c r="AC103" s="17" t="str">
        <f t="shared" si="6"/>
        <v>digitalizacao-marca-dv360_Abril-marca-display-leaderboard-acesso_ao_site-base_clientes_digitalizacao</v>
      </c>
      <c r="AD103" s="17" t="str">
        <f t="shared" si="7"/>
        <v>marca-dv360_Abril-marca-display-leaderboard-728x90-acesso_ao_site-base_clientes_digitalizacao-cpm</v>
      </c>
      <c r="AE103" s="17" t="str">
        <f t="shared" si="8"/>
        <v>digitalizacao-base_elegivel-leaderboard-728x90-marca-cpm-acesso_ao_site-tag</v>
      </c>
    </row>
    <row r="104">
      <c r="A104" s="9" t="s">
        <v>36</v>
      </c>
      <c r="B104" s="10">
        <v>44069.0</v>
      </c>
      <c r="C104" s="10">
        <v>44165.0</v>
      </c>
      <c r="D104" s="34"/>
      <c r="E104" s="38"/>
      <c r="F104" s="34"/>
      <c r="G104" s="15" t="s">
        <v>953</v>
      </c>
      <c r="H104" s="42" t="s">
        <v>2128</v>
      </c>
      <c r="I104" s="14" t="s">
        <v>65</v>
      </c>
      <c r="J104" s="15" t="s">
        <v>401</v>
      </c>
      <c r="K104" s="15" t="s">
        <v>2050</v>
      </c>
      <c r="L104" s="42" t="s">
        <v>45</v>
      </c>
      <c r="M104" s="26" t="s">
        <v>66</v>
      </c>
      <c r="N104" s="26" t="s">
        <v>77</v>
      </c>
      <c r="O104" s="26" t="s">
        <v>78</v>
      </c>
      <c r="P104" s="15" t="s">
        <v>401</v>
      </c>
      <c r="Q104" s="14" t="s">
        <v>917</v>
      </c>
      <c r="R104" s="16"/>
      <c r="S104" s="14" t="s">
        <v>2051</v>
      </c>
      <c r="T104" s="14" t="s">
        <v>2130</v>
      </c>
      <c r="U104" s="15" t="s">
        <v>54</v>
      </c>
      <c r="V104" s="15" t="s">
        <v>71</v>
      </c>
      <c r="W104" s="21" t="str">
        <f t="shared" si="1"/>
        <v>alp-digitalizacao-marca-perf-dv360_Abril</v>
      </c>
      <c r="X104" s="21" t="str">
        <f t="shared" si="2"/>
        <v>digitalizacao-marca-display-base_elegivel-todos-none</v>
      </c>
      <c r="Y104" s="21" t="str">
        <f t="shared" si="3"/>
        <v>digitalizacao-marca-display-halfpage-300x600-acesso_ao_site-base_clientes_digitalizacao-cpm</v>
      </c>
      <c r="Z104" s="22" t="str">
        <f t="shared" si="4"/>
        <v>alp-digitalizacao-marca-perf</v>
      </c>
      <c r="AA104" s="22" t="str">
        <f t="shared" si="5"/>
        <v>dv360_Abril</v>
      </c>
      <c r="AB104" s="22" t="s">
        <v>2133</v>
      </c>
      <c r="AC104" s="22" t="str">
        <f t="shared" si="6"/>
        <v>digitalizacao-marca-dv360_Abril-marca-display-halfpage-acesso_ao_site-base_clientes_digitalizacao</v>
      </c>
      <c r="AD104" s="22" t="str">
        <f t="shared" si="7"/>
        <v>marca-dv360_Abril-marca-display-halfpage-300x600-acesso_ao_site-base_clientes_digitalizacao-cpm</v>
      </c>
      <c r="AE104" s="22" t="str">
        <f t="shared" si="8"/>
        <v>digitalizacao-base_elegivel-halfpage-300x600-marca-cpm-acesso_ao_site-tag</v>
      </c>
    </row>
    <row r="105">
      <c r="A105" s="9" t="s">
        <v>36</v>
      </c>
      <c r="B105" s="18">
        <v>44069.0</v>
      </c>
      <c r="C105" s="18">
        <v>44165.0</v>
      </c>
      <c r="D105" s="33"/>
      <c r="E105" s="37"/>
      <c r="F105" s="33"/>
      <c r="G105" s="15" t="s">
        <v>953</v>
      </c>
      <c r="H105" s="42" t="s">
        <v>2128</v>
      </c>
      <c r="I105" s="20" t="s">
        <v>65</v>
      </c>
      <c r="J105" s="15" t="s">
        <v>401</v>
      </c>
      <c r="K105" s="15" t="s">
        <v>2050</v>
      </c>
      <c r="L105" s="42" t="s">
        <v>45</v>
      </c>
      <c r="M105" s="26" t="s">
        <v>66</v>
      </c>
      <c r="N105" s="20" t="s">
        <v>66</v>
      </c>
      <c r="O105" s="20" t="s">
        <v>81</v>
      </c>
      <c r="P105" s="15" t="s">
        <v>401</v>
      </c>
      <c r="Q105" s="20" t="s">
        <v>917</v>
      </c>
      <c r="R105" s="25"/>
      <c r="S105" s="20" t="s">
        <v>2051</v>
      </c>
      <c r="T105" s="20" t="s">
        <v>2130</v>
      </c>
      <c r="U105" s="15" t="s">
        <v>54</v>
      </c>
      <c r="V105" s="15" t="s">
        <v>71</v>
      </c>
      <c r="W105" s="16" t="str">
        <f t="shared" si="1"/>
        <v>alp-digitalizacao-marca-perf-dv360_Abril</v>
      </c>
      <c r="X105" s="16" t="str">
        <f t="shared" si="2"/>
        <v>digitalizacao-marca-display-base_elegivel-todos-none</v>
      </c>
      <c r="Y105" s="16" t="str">
        <f t="shared" si="3"/>
        <v>digitalizacao-marca-display-display-320x50-acesso_ao_site-base_clientes_digitalizacao-cpm</v>
      </c>
      <c r="Z105" s="17" t="str">
        <f t="shared" si="4"/>
        <v>alp-digitalizacao-marca-perf</v>
      </c>
      <c r="AA105" s="17" t="str">
        <f t="shared" si="5"/>
        <v>dv360_Abril</v>
      </c>
      <c r="AB105" s="53" t="s">
        <v>2134</v>
      </c>
      <c r="AC105" s="17" t="str">
        <f t="shared" si="6"/>
        <v>digitalizacao-marca-dv360_Abril-marca-display-display-acesso_ao_site-base_clientes_digitalizacao</v>
      </c>
      <c r="AD105" s="17" t="str">
        <f t="shared" si="7"/>
        <v>marca-dv360_Abril-marca-display-display-320x50-acesso_ao_site-base_clientes_digitalizacao-cpm</v>
      </c>
      <c r="AE105" s="17" t="str">
        <f t="shared" si="8"/>
        <v>digitalizacao-base_elegivel-display-320x50-marca-cpm-acesso_ao_site-tag</v>
      </c>
    </row>
    <row r="106">
      <c r="A106" s="9" t="s">
        <v>2135</v>
      </c>
      <c r="B106" s="10">
        <v>44069.0</v>
      </c>
      <c r="C106" s="10">
        <v>44165.0</v>
      </c>
      <c r="D106" s="34"/>
      <c r="E106" s="38"/>
      <c r="F106" s="34"/>
      <c r="G106" s="15" t="s">
        <v>953</v>
      </c>
      <c r="H106" s="42" t="s">
        <v>2128</v>
      </c>
      <c r="I106" s="14" t="s">
        <v>65</v>
      </c>
      <c r="J106" s="15" t="s">
        <v>401</v>
      </c>
      <c r="K106" s="15" t="s">
        <v>2050</v>
      </c>
      <c r="L106" s="42" t="s">
        <v>45</v>
      </c>
      <c r="M106" s="26" t="s">
        <v>66</v>
      </c>
      <c r="N106" s="13" t="s">
        <v>74</v>
      </c>
      <c r="O106" s="30" t="s">
        <v>75</v>
      </c>
      <c r="P106" s="15" t="s">
        <v>401</v>
      </c>
      <c r="Q106" s="14" t="s">
        <v>917</v>
      </c>
      <c r="R106" s="14"/>
      <c r="S106" s="14" t="s">
        <v>2051</v>
      </c>
      <c r="T106" s="14" t="s">
        <v>2130</v>
      </c>
      <c r="U106" s="15" t="s">
        <v>54</v>
      </c>
      <c r="V106" s="15" t="s">
        <v>71</v>
      </c>
      <c r="W106" s="21" t="str">
        <f t="shared" si="1"/>
        <v>alp-digitalizacao-marca-perf-dv360_Abril</v>
      </c>
      <c r="X106" s="21" t="str">
        <f t="shared" si="2"/>
        <v>digitalizacao-marca-display-base_elegivel-todos-none</v>
      </c>
      <c r="Y106" s="21" t="str">
        <f t="shared" si="3"/>
        <v>digitalizacao-marca-display-medium_rectangle-300x250-acesso_ao_site-base_clientes_digitalizacao-cpm</v>
      </c>
      <c r="Z106" s="22" t="str">
        <f t="shared" si="4"/>
        <v>alp-digitalizacao-marca-perf</v>
      </c>
      <c r="AA106" s="22" t="str">
        <f t="shared" si="5"/>
        <v>dv360_Abril</v>
      </c>
      <c r="AB106" s="71" t="s">
        <v>2136</v>
      </c>
      <c r="AC106" s="22" t="str">
        <f t="shared" si="6"/>
        <v>digitalizacao-marca-dv360_Abril-marca-display-medium_rectangle-acesso_ao_site-base_clientes_digitalizacao</v>
      </c>
      <c r="AD106" s="22" t="str">
        <f t="shared" si="7"/>
        <v>marca-dv360_Abril-marca-display-medium_rectangle-300x250-acesso_ao_site-base_clientes_digitalizacao-cpm</v>
      </c>
      <c r="AE106" s="22" t="str">
        <f t="shared" si="8"/>
        <v>digitalizacao-base_elegivel-medium_rectangle-300x250-marca-cpm-acesso_ao_site-tag</v>
      </c>
    </row>
    <row r="107">
      <c r="A107" s="9" t="s">
        <v>36</v>
      </c>
      <c r="B107" s="18">
        <v>44075.0</v>
      </c>
      <c r="C107" s="18">
        <v>44165.0</v>
      </c>
      <c r="D107" s="33"/>
      <c r="E107" s="37"/>
      <c r="F107" s="33"/>
      <c r="G107" s="15" t="s">
        <v>953</v>
      </c>
      <c r="H107" s="20" t="s">
        <v>100</v>
      </c>
      <c r="I107" s="20" t="s">
        <v>2090</v>
      </c>
      <c r="J107" s="15" t="s">
        <v>401</v>
      </c>
      <c r="K107" s="15" t="s">
        <v>2050</v>
      </c>
      <c r="L107" s="42" t="s">
        <v>45</v>
      </c>
      <c r="M107" s="26" t="s">
        <v>62</v>
      </c>
      <c r="N107" s="20" t="s">
        <v>62</v>
      </c>
      <c r="O107" s="20" t="s">
        <v>1687</v>
      </c>
      <c r="P107" s="15" t="s">
        <v>401</v>
      </c>
      <c r="Q107" s="20" t="s">
        <v>917</v>
      </c>
      <c r="R107" s="25"/>
      <c r="S107" s="20" t="s">
        <v>2051</v>
      </c>
      <c r="T107" s="20" t="s">
        <v>2137</v>
      </c>
      <c r="U107" s="15" t="s">
        <v>54</v>
      </c>
      <c r="V107" s="15" t="s">
        <v>71</v>
      </c>
      <c r="W107" s="16" t="str">
        <f t="shared" si="1"/>
        <v>alp-digitalizacao-marca-perf-dv360</v>
      </c>
      <c r="X107" s="16" t="str">
        <f t="shared" si="2"/>
        <v>digitalizacao-marca-video-base_elegivel-todos-none</v>
      </c>
      <c r="Y107" s="16" t="str">
        <f t="shared" si="3"/>
        <v>digitalizacao-marca-video-video-640x360-visitas_site_ganhar_tempo_video15-base_clientes_digitalizacao-cpm</v>
      </c>
      <c r="Z107" s="17" t="str">
        <f t="shared" si="4"/>
        <v>alp-digitalizacao-marca-perf</v>
      </c>
      <c r="AA107" s="17" t="str">
        <f t="shared" si="5"/>
        <v>dv360</v>
      </c>
      <c r="AB107" s="53" t="s">
        <v>2138</v>
      </c>
      <c r="AC107" s="17" t="str">
        <f t="shared" si="6"/>
        <v>digitalizacao-marca-dv360-marca-video-video-visitas_site_ganhar_tempo_video15-base_clientes_digitalizacao</v>
      </c>
      <c r="AD107" s="17" t="str">
        <f t="shared" si="7"/>
        <v>marca-dv360-marca-video-video-640x360-visitas_site_ganhar_tempo_video15-base_clientes_digitalizacao-cpm</v>
      </c>
      <c r="AE107" s="17" t="str">
        <f t="shared" si="8"/>
        <v>digitalizacao-base_elegivel-video-640x360-marca-cpm-visitas_site_ganhar_tempo_video15-tag</v>
      </c>
    </row>
    <row r="108">
      <c r="A108" s="9" t="s">
        <v>36</v>
      </c>
      <c r="B108" s="10">
        <v>44075.0</v>
      </c>
      <c r="C108" s="10">
        <v>44165.0</v>
      </c>
      <c r="D108" s="34"/>
      <c r="E108" s="34"/>
      <c r="F108" s="34"/>
      <c r="G108" s="15" t="s">
        <v>953</v>
      </c>
      <c r="H108" s="14" t="s">
        <v>100</v>
      </c>
      <c r="I108" s="14" t="s">
        <v>2090</v>
      </c>
      <c r="J108" s="15" t="s">
        <v>401</v>
      </c>
      <c r="K108" s="15" t="s">
        <v>2050</v>
      </c>
      <c r="L108" s="42" t="s">
        <v>45</v>
      </c>
      <c r="M108" s="26" t="s">
        <v>62</v>
      </c>
      <c r="N108" s="14" t="s">
        <v>62</v>
      </c>
      <c r="O108" s="14" t="s">
        <v>1687</v>
      </c>
      <c r="P108" s="15" t="s">
        <v>401</v>
      </c>
      <c r="Q108" s="14" t="s">
        <v>917</v>
      </c>
      <c r="R108" s="16"/>
      <c r="S108" s="14" t="s">
        <v>2051</v>
      </c>
      <c r="T108" s="14" t="s">
        <v>2139</v>
      </c>
      <c r="U108" s="15" t="s">
        <v>54</v>
      </c>
      <c r="V108" s="15" t="s">
        <v>71</v>
      </c>
      <c r="W108" s="21" t="str">
        <f t="shared" si="1"/>
        <v>alp-digitalizacao-marca-perf-dv360</v>
      </c>
      <c r="X108" s="21" t="str">
        <f t="shared" si="2"/>
        <v>digitalizacao-marca-video-base_elegivel-todos-none</v>
      </c>
      <c r="Y108" s="21" t="str">
        <f t="shared" si="3"/>
        <v>digitalizacao-marca-video-video-640x360-visitas_site_promocoes_maquina_video15-base_clientes_digitalizacao-cpm</v>
      </c>
      <c r="Z108" s="22" t="str">
        <f t="shared" si="4"/>
        <v>alp-digitalizacao-marca-perf</v>
      </c>
      <c r="AA108" s="22" t="str">
        <f t="shared" si="5"/>
        <v>dv360</v>
      </c>
      <c r="AB108" s="71" t="s">
        <v>2140</v>
      </c>
      <c r="AC108" s="22" t="str">
        <f t="shared" si="6"/>
        <v>digitalizacao-marca-dv360-marca-video-video-visitas_site_promocoes_maquina_video15-base_clientes_digitalizacao</v>
      </c>
      <c r="AD108" s="22" t="str">
        <f t="shared" si="7"/>
        <v>marca-dv360-marca-video-video-640x360-visitas_site_promocoes_maquina_video15-base_clientes_digitalizacao-cpm</v>
      </c>
      <c r="AE108" s="22" t="str">
        <f t="shared" si="8"/>
        <v>digitalizacao-base_elegivel-video-640x360-marca-cpm-visitas_site_promocoes_maquina_video15-tag</v>
      </c>
    </row>
    <row r="109">
      <c r="A109" s="9" t="s">
        <v>267</v>
      </c>
      <c r="B109" s="18">
        <v>44075.0</v>
      </c>
      <c r="C109" s="18">
        <v>44165.0</v>
      </c>
      <c r="D109" s="33"/>
      <c r="E109" s="33"/>
      <c r="F109" s="33"/>
      <c r="G109" s="15" t="s">
        <v>953</v>
      </c>
      <c r="H109" s="20" t="s">
        <v>100</v>
      </c>
      <c r="I109" s="20" t="s">
        <v>2075</v>
      </c>
      <c r="J109" s="15" t="s">
        <v>401</v>
      </c>
      <c r="K109" s="15" t="s">
        <v>2050</v>
      </c>
      <c r="L109" s="42" t="s">
        <v>45</v>
      </c>
      <c r="M109" s="26" t="s">
        <v>62</v>
      </c>
      <c r="N109" s="20" t="s">
        <v>62</v>
      </c>
      <c r="O109" s="20" t="s">
        <v>1687</v>
      </c>
      <c r="P109" s="15" t="s">
        <v>401</v>
      </c>
      <c r="Q109" s="20" t="s">
        <v>917</v>
      </c>
      <c r="R109" s="25"/>
      <c r="S109" s="20" t="s">
        <v>2051</v>
      </c>
      <c r="T109" s="20" t="s">
        <v>2141</v>
      </c>
      <c r="U109" s="15" t="s">
        <v>54</v>
      </c>
      <c r="V109" s="15" t="s">
        <v>71</v>
      </c>
      <c r="W109" s="16" t="str">
        <f t="shared" si="1"/>
        <v>alp-digitalizacao-marca-perf-dv360</v>
      </c>
      <c r="X109" s="16" t="str">
        <f t="shared" si="2"/>
        <v>digitalizacao-marca-video-base_elegivel-todos-none</v>
      </c>
      <c r="Y109" s="16" t="str">
        <f t="shared" si="3"/>
        <v>digitalizacao-marca-video-video-640x360-app_instal_saber_quanto_vendeu_video15_ios-base_clientes_digitalizacao-cpm</v>
      </c>
      <c r="Z109" s="17" t="str">
        <f t="shared" si="4"/>
        <v>alp-digitalizacao-marca-perf</v>
      </c>
      <c r="AA109" s="17" t="str">
        <f t="shared" si="5"/>
        <v>dv360</v>
      </c>
      <c r="AB109" s="53" t="s">
        <v>2142</v>
      </c>
      <c r="AC109" s="17" t="str">
        <f t="shared" si="6"/>
        <v>digitalizacao-marca-dv360-marca-video-video-app_instal_saber_quanto_vendeu_video15_ios-base_clientes_digitalizacao</v>
      </c>
      <c r="AD109" s="17" t="str">
        <f t="shared" si="7"/>
        <v>marca-dv360-marca-video-video-640x360-app_instal_saber_quanto_vendeu_video15_ios-base_clientes_digitalizacao-cpm</v>
      </c>
      <c r="AE109" s="17" t="str">
        <f t="shared" si="8"/>
        <v>digitalizacao-base_elegivel-video-640x360-marca-cpm-app_instal_saber_quanto_vendeu_video15_ios-tag</v>
      </c>
    </row>
    <row r="110">
      <c r="A110" s="9" t="s">
        <v>36</v>
      </c>
      <c r="B110" s="10">
        <v>44075.0</v>
      </c>
      <c r="C110" s="10">
        <v>44196.0</v>
      </c>
      <c r="D110" s="34"/>
      <c r="E110" s="34"/>
      <c r="F110" s="34"/>
      <c r="G110" s="15" t="s">
        <v>953</v>
      </c>
      <c r="H110" s="14" t="s">
        <v>100</v>
      </c>
      <c r="I110" s="14" t="s">
        <v>2075</v>
      </c>
      <c r="J110" s="15" t="s">
        <v>401</v>
      </c>
      <c r="K110" s="15" t="s">
        <v>2050</v>
      </c>
      <c r="L110" s="42" t="s">
        <v>45</v>
      </c>
      <c r="M110" s="26" t="s">
        <v>62</v>
      </c>
      <c r="N110" s="14" t="s">
        <v>62</v>
      </c>
      <c r="O110" s="14" t="s">
        <v>1687</v>
      </c>
      <c r="P110" s="15" t="s">
        <v>401</v>
      </c>
      <c r="Q110" s="14" t="s">
        <v>917</v>
      </c>
      <c r="R110" s="16"/>
      <c r="S110" s="14" t="s">
        <v>2051</v>
      </c>
      <c r="T110" s="14" t="s">
        <v>2143</v>
      </c>
      <c r="U110" s="15" t="s">
        <v>54</v>
      </c>
      <c r="V110" s="15" t="s">
        <v>71</v>
      </c>
      <c r="W110" s="21" t="str">
        <f t="shared" si="1"/>
        <v>alp-digitalizacao-marca-perf-dv360</v>
      </c>
      <c r="X110" s="21" t="str">
        <f t="shared" si="2"/>
        <v>digitalizacao-marca-video-base_elegivel-todos-none</v>
      </c>
      <c r="Y110" s="21" t="str">
        <f t="shared" si="3"/>
        <v>digitalizacao-marca-video-video-640x360-app_instal_ganhe_tempo_video15_ios-base_clientes_digitalizacao-cpm</v>
      </c>
      <c r="Z110" s="22" t="str">
        <f t="shared" si="4"/>
        <v>alp-digitalizacao-marca-perf</v>
      </c>
      <c r="AA110" s="22" t="str">
        <f t="shared" si="5"/>
        <v>dv360</v>
      </c>
      <c r="AB110" s="71" t="s">
        <v>2144</v>
      </c>
      <c r="AC110" s="22" t="str">
        <f t="shared" si="6"/>
        <v>digitalizacao-marca-dv360-marca-video-video-app_instal_ganhe_tempo_video15_ios-base_clientes_digitalizacao</v>
      </c>
      <c r="AD110" s="22" t="str">
        <f t="shared" si="7"/>
        <v>marca-dv360-marca-video-video-640x360-app_instal_ganhe_tempo_video15_ios-base_clientes_digitalizacao-cpm</v>
      </c>
      <c r="AE110" s="22" t="str">
        <f t="shared" si="8"/>
        <v>digitalizacao-base_elegivel-video-640x360-marca-cpm-app_instal_ganhe_tempo_video15_ios-tag</v>
      </c>
    </row>
    <row r="111">
      <c r="A111" s="9" t="s">
        <v>267</v>
      </c>
      <c r="B111" s="18">
        <v>44075.0</v>
      </c>
      <c r="C111" s="18">
        <v>44165.0</v>
      </c>
      <c r="D111" s="33"/>
      <c r="E111" s="33"/>
      <c r="F111" s="33"/>
      <c r="G111" s="15" t="s">
        <v>953</v>
      </c>
      <c r="H111" s="20" t="s">
        <v>100</v>
      </c>
      <c r="I111" s="20" t="s">
        <v>2075</v>
      </c>
      <c r="J111" s="15" t="s">
        <v>401</v>
      </c>
      <c r="K111" s="15" t="s">
        <v>2050</v>
      </c>
      <c r="L111" s="42" t="s">
        <v>45</v>
      </c>
      <c r="M111" s="26" t="s">
        <v>62</v>
      </c>
      <c r="N111" s="20" t="s">
        <v>62</v>
      </c>
      <c r="O111" s="20" t="s">
        <v>1687</v>
      </c>
      <c r="P111" s="15" t="s">
        <v>401</v>
      </c>
      <c r="Q111" s="20" t="s">
        <v>917</v>
      </c>
      <c r="R111" s="25"/>
      <c r="S111" s="20" t="s">
        <v>2051</v>
      </c>
      <c r="T111" s="20" t="s">
        <v>2145</v>
      </c>
      <c r="U111" s="15" t="s">
        <v>54</v>
      </c>
      <c r="V111" s="15" t="s">
        <v>71</v>
      </c>
      <c r="W111" s="16" t="str">
        <f t="shared" si="1"/>
        <v>alp-digitalizacao-marca-perf-dv360</v>
      </c>
      <c r="X111" s="16" t="str">
        <f t="shared" si="2"/>
        <v>digitalizacao-marca-video-base_elegivel-todos-none</v>
      </c>
      <c r="Y111" s="16" t="str">
        <f t="shared" si="3"/>
        <v>digitalizacao-marca-video-video-640x360-app_instal_saber_quanto_vendeu_video15_android-base_clientes_digitalizacao-cpm</v>
      </c>
      <c r="Z111" s="17" t="str">
        <f t="shared" si="4"/>
        <v>alp-digitalizacao-marca-perf</v>
      </c>
      <c r="AA111" s="17" t="str">
        <f t="shared" si="5"/>
        <v>dv360</v>
      </c>
      <c r="AB111" s="53" t="s">
        <v>2146</v>
      </c>
      <c r="AC111" s="17" t="str">
        <f t="shared" si="6"/>
        <v>digitalizacao-marca-dv360-marca-video-video-app_instal_saber_quanto_vendeu_video15_android-base_clientes_digitalizacao</v>
      </c>
      <c r="AD111" s="17" t="str">
        <f t="shared" si="7"/>
        <v>marca-dv360-marca-video-video-640x360-app_instal_saber_quanto_vendeu_video15_android-base_clientes_digitalizacao-cpm</v>
      </c>
      <c r="AE111" s="17" t="str">
        <f t="shared" si="8"/>
        <v>digitalizacao-base_elegivel-video-640x360-marca-cpm-app_instal_saber_quanto_vendeu_video15_android-tag</v>
      </c>
    </row>
    <row r="112">
      <c r="A112" s="9" t="s">
        <v>36</v>
      </c>
      <c r="B112" s="10">
        <v>44075.0</v>
      </c>
      <c r="C112" s="10">
        <v>44196.0</v>
      </c>
      <c r="D112" s="34"/>
      <c r="E112" s="34"/>
      <c r="F112" s="34"/>
      <c r="G112" s="15" t="s">
        <v>953</v>
      </c>
      <c r="H112" s="14" t="s">
        <v>100</v>
      </c>
      <c r="I112" s="14" t="s">
        <v>2075</v>
      </c>
      <c r="J112" s="15" t="s">
        <v>401</v>
      </c>
      <c r="K112" s="15" t="s">
        <v>2050</v>
      </c>
      <c r="L112" s="42" t="s">
        <v>45</v>
      </c>
      <c r="M112" s="26" t="s">
        <v>62</v>
      </c>
      <c r="N112" s="14" t="s">
        <v>62</v>
      </c>
      <c r="O112" s="14" t="s">
        <v>1687</v>
      </c>
      <c r="P112" s="15" t="s">
        <v>401</v>
      </c>
      <c r="Q112" s="14" t="s">
        <v>917</v>
      </c>
      <c r="R112" s="14"/>
      <c r="S112" s="14" t="s">
        <v>2051</v>
      </c>
      <c r="T112" s="14" t="s">
        <v>2147</v>
      </c>
      <c r="U112" s="15" t="s">
        <v>54</v>
      </c>
      <c r="V112" s="15" t="s">
        <v>71</v>
      </c>
      <c r="W112" s="21" t="str">
        <f t="shared" si="1"/>
        <v>alp-digitalizacao-marca-perf-dv360</v>
      </c>
      <c r="X112" s="21" t="str">
        <f t="shared" si="2"/>
        <v>digitalizacao-marca-video-base_elegivel-todos-none</v>
      </c>
      <c r="Y112" s="21" t="str">
        <f t="shared" si="3"/>
        <v>digitalizacao-marca-video-video-640x360-app_instal_ganhe_tempo_video15_android-base_clientes_digitalizacao-cpm</v>
      </c>
      <c r="Z112" s="22" t="str">
        <f t="shared" si="4"/>
        <v>alp-digitalizacao-marca-perf</v>
      </c>
      <c r="AA112" s="22" t="str">
        <f t="shared" si="5"/>
        <v>dv360</v>
      </c>
      <c r="AB112" s="22" t="s">
        <v>2148</v>
      </c>
      <c r="AC112" s="22" t="str">
        <f t="shared" si="6"/>
        <v>digitalizacao-marca-dv360-marca-video-video-app_instal_ganhe_tempo_video15_android-base_clientes_digitalizacao</v>
      </c>
      <c r="AD112" s="22" t="str">
        <f t="shared" si="7"/>
        <v>marca-dv360-marca-video-video-640x360-app_instal_ganhe_tempo_video15_android-base_clientes_digitalizacao-cpm</v>
      </c>
      <c r="AE112" s="22" t="str">
        <f t="shared" si="8"/>
        <v>digitalizacao-base_elegivel-video-640x360-marca-cpm-app_instal_ganhe_tempo_video15_android-tag</v>
      </c>
    </row>
    <row r="113">
      <c r="A113" s="20" t="s">
        <v>36</v>
      </c>
      <c r="B113" s="18">
        <v>44075.0</v>
      </c>
      <c r="C113" s="18">
        <v>44285.0</v>
      </c>
      <c r="D113" s="33"/>
      <c r="E113" s="33"/>
      <c r="F113" s="33"/>
      <c r="G113" s="15" t="s">
        <v>953</v>
      </c>
      <c r="H113" s="20" t="s">
        <v>1793</v>
      </c>
      <c r="I113" s="20" t="s">
        <v>65</v>
      </c>
      <c r="J113" s="15" t="s">
        <v>401</v>
      </c>
      <c r="K113" s="15" t="s">
        <v>2050</v>
      </c>
      <c r="L113" s="42" t="s">
        <v>45</v>
      </c>
      <c r="M113" s="20" t="s">
        <v>86</v>
      </c>
      <c r="N113" s="20" t="s">
        <v>86</v>
      </c>
      <c r="O113" s="20" t="s">
        <v>2149</v>
      </c>
      <c r="P113" s="15" t="s">
        <v>401</v>
      </c>
      <c r="Q113" s="20" t="s">
        <v>917</v>
      </c>
      <c r="R113" s="20"/>
      <c r="S113" s="20" t="s">
        <v>2051</v>
      </c>
      <c r="T113" s="20" t="s">
        <v>2150</v>
      </c>
      <c r="U113" s="15" t="s">
        <v>54</v>
      </c>
      <c r="V113" s="20" t="s">
        <v>89</v>
      </c>
      <c r="W113" s="16" t="str">
        <f t="shared" si="1"/>
        <v>alp-digitalizacao-marca-perf-dv360_Outbrain</v>
      </c>
      <c r="X113" s="16" t="str">
        <f t="shared" si="2"/>
        <v>digitalizacao-marca-native-base_elegivel-todos-none</v>
      </c>
      <c r="Y113" s="16" t="str">
        <f t="shared" si="3"/>
        <v>digitalizacao-marca-native-native-1125x752-clique_saiba_como_acompanhar-base_clientes_digitalizacao-cpm</v>
      </c>
      <c r="Z113" s="17" t="str">
        <f t="shared" si="4"/>
        <v>alp-digitalizacao-marca-perf</v>
      </c>
      <c r="AA113" s="17" t="str">
        <f t="shared" si="5"/>
        <v>dv360_Outbrain</v>
      </c>
      <c r="AB113" s="17" t="s">
        <v>2151</v>
      </c>
      <c r="AC113" s="17" t="str">
        <f t="shared" si="6"/>
        <v>digitalizacao-marca-dv360_Outbrain-marca-native-native-clique_saiba_como_acompanhar-base_clientes_digitalizacao</v>
      </c>
      <c r="AD113" s="17" t="str">
        <f t="shared" si="7"/>
        <v>marca-dv360_Outbrain-marca-native-native-1125x752-clique_saiba_como_acompanhar-base_clientes_digitalizacao-cpm</v>
      </c>
      <c r="AE113" s="17" t="str">
        <f t="shared" si="8"/>
        <v>digitalizacao-base_elegivel-native-1125x752-marca-cpm-clique_saiba_como_acompanhar-contador</v>
      </c>
    </row>
    <row r="114">
      <c r="A114" s="14" t="s">
        <v>36</v>
      </c>
      <c r="B114" s="10">
        <v>44075.0</v>
      </c>
      <c r="C114" s="10">
        <v>44285.0</v>
      </c>
      <c r="D114" s="34"/>
      <c r="E114" s="34"/>
      <c r="F114" s="34"/>
      <c r="G114" s="15" t="s">
        <v>953</v>
      </c>
      <c r="H114" s="14" t="s">
        <v>1793</v>
      </c>
      <c r="I114" s="14" t="s">
        <v>65</v>
      </c>
      <c r="J114" s="15" t="s">
        <v>401</v>
      </c>
      <c r="K114" s="15" t="s">
        <v>2050</v>
      </c>
      <c r="L114" s="42" t="s">
        <v>45</v>
      </c>
      <c r="M114" s="14" t="s">
        <v>86</v>
      </c>
      <c r="N114" s="14" t="s">
        <v>86</v>
      </c>
      <c r="O114" s="14" t="s">
        <v>2149</v>
      </c>
      <c r="P114" s="15" t="s">
        <v>401</v>
      </c>
      <c r="Q114" s="14" t="s">
        <v>917</v>
      </c>
      <c r="R114" s="14"/>
      <c r="S114" s="14" t="s">
        <v>2051</v>
      </c>
      <c r="T114" s="14" t="s">
        <v>2152</v>
      </c>
      <c r="U114" s="15" t="s">
        <v>54</v>
      </c>
      <c r="V114" s="14" t="s">
        <v>89</v>
      </c>
      <c r="W114" s="21" t="str">
        <f t="shared" si="1"/>
        <v>alp-digitalizacao-marca-perf-dv360_Outbrain</v>
      </c>
      <c r="X114" s="21" t="str">
        <f t="shared" si="2"/>
        <v>digitalizacao-marca-native-base_elegivel-todos-none</v>
      </c>
      <c r="Y114" s="21" t="str">
        <f t="shared" si="3"/>
        <v>digitalizacao-marca-native-native-1125x752-acompanhe_suas_vendas-base_clientes_digitalizacao-cpm</v>
      </c>
      <c r="Z114" s="22" t="str">
        <f t="shared" si="4"/>
        <v>alp-digitalizacao-marca-perf</v>
      </c>
      <c r="AA114" s="22" t="str">
        <f t="shared" si="5"/>
        <v>dv360_Outbrain</v>
      </c>
      <c r="AB114" s="22" t="s">
        <v>2153</v>
      </c>
      <c r="AC114" s="22" t="str">
        <f t="shared" si="6"/>
        <v>digitalizacao-marca-dv360_Outbrain-marca-native-native-acompanhe_suas_vendas-base_clientes_digitalizacao</v>
      </c>
      <c r="AD114" s="22" t="str">
        <f t="shared" si="7"/>
        <v>marca-dv360_Outbrain-marca-native-native-1125x752-acompanhe_suas_vendas-base_clientes_digitalizacao-cpm</v>
      </c>
      <c r="AE114" s="22" t="str">
        <f t="shared" si="8"/>
        <v>digitalizacao-base_elegivel-native-1125x752-marca-cpm-acompanhe_suas_vendas-contador</v>
      </c>
    </row>
    <row r="115">
      <c r="A115" s="20" t="s">
        <v>36</v>
      </c>
      <c r="B115" s="18">
        <v>44075.0</v>
      </c>
      <c r="C115" s="18">
        <v>44285.0</v>
      </c>
      <c r="D115" s="33"/>
      <c r="E115" s="33"/>
      <c r="F115" s="33"/>
      <c r="G115" s="15" t="s">
        <v>953</v>
      </c>
      <c r="H115" s="20" t="s">
        <v>1793</v>
      </c>
      <c r="I115" s="20" t="s">
        <v>65</v>
      </c>
      <c r="J115" s="15" t="s">
        <v>401</v>
      </c>
      <c r="K115" s="15" t="s">
        <v>2050</v>
      </c>
      <c r="L115" s="42" t="s">
        <v>45</v>
      </c>
      <c r="M115" s="20" t="s">
        <v>86</v>
      </c>
      <c r="N115" s="20" t="s">
        <v>86</v>
      </c>
      <c r="O115" s="20" t="s">
        <v>2149</v>
      </c>
      <c r="P115" s="15" t="s">
        <v>401</v>
      </c>
      <c r="Q115" s="20" t="s">
        <v>917</v>
      </c>
      <c r="R115" s="20"/>
      <c r="S115" s="20" t="s">
        <v>2051</v>
      </c>
      <c r="T115" s="20" t="s">
        <v>2154</v>
      </c>
      <c r="U115" s="15" t="s">
        <v>54</v>
      </c>
      <c r="V115" s="20" t="s">
        <v>89</v>
      </c>
      <c r="W115" s="16" t="str">
        <f t="shared" si="1"/>
        <v>alp-digitalizacao-marca-perf-dv360_Outbrain</v>
      </c>
      <c r="X115" s="16" t="str">
        <f t="shared" si="2"/>
        <v>digitalizacao-marca-native-base_elegivel-todos-none</v>
      </c>
      <c r="Y115" s="16" t="str">
        <f t="shared" si="3"/>
        <v>digitalizacao-marca-native-native-1125x752-precisa_mudar_os_dados-base_clientes_digitalizacao-cpm</v>
      </c>
      <c r="Z115" s="17" t="str">
        <f t="shared" si="4"/>
        <v>alp-digitalizacao-marca-perf</v>
      </c>
      <c r="AA115" s="17" t="str">
        <f t="shared" si="5"/>
        <v>dv360_Outbrain</v>
      </c>
      <c r="AB115" s="17" t="s">
        <v>2155</v>
      </c>
      <c r="AC115" s="17" t="str">
        <f t="shared" si="6"/>
        <v>digitalizacao-marca-dv360_Outbrain-marca-native-native-precisa_mudar_os_dados-base_clientes_digitalizacao</v>
      </c>
      <c r="AD115" s="17" t="str">
        <f t="shared" si="7"/>
        <v>marca-dv360_Outbrain-marca-native-native-1125x752-precisa_mudar_os_dados-base_clientes_digitalizacao-cpm</v>
      </c>
      <c r="AE115" s="17" t="str">
        <f t="shared" si="8"/>
        <v>digitalizacao-base_elegivel-native-1125x752-marca-cpm-precisa_mudar_os_dados-contador</v>
      </c>
    </row>
    <row r="116">
      <c r="A116" s="14" t="s">
        <v>36</v>
      </c>
      <c r="B116" s="10">
        <v>44075.0</v>
      </c>
      <c r="C116" s="10">
        <v>44285.0</v>
      </c>
      <c r="D116" s="34"/>
      <c r="E116" s="34"/>
      <c r="F116" s="34"/>
      <c r="G116" s="15" t="s">
        <v>953</v>
      </c>
      <c r="H116" s="14" t="s">
        <v>1793</v>
      </c>
      <c r="I116" s="14" t="s">
        <v>65</v>
      </c>
      <c r="J116" s="15" t="s">
        <v>401</v>
      </c>
      <c r="K116" s="15" t="s">
        <v>2050</v>
      </c>
      <c r="L116" s="42" t="s">
        <v>45</v>
      </c>
      <c r="M116" s="14" t="s">
        <v>86</v>
      </c>
      <c r="N116" s="14" t="s">
        <v>86</v>
      </c>
      <c r="O116" s="14" t="s">
        <v>2149</v>
      </c>
      <c r="P116" s="15" t="s">
        <v>401</v>
      </c>
      <c r="Q116" s="14" t="s">
        <v>917</v>
      </c>
      <c r="R116" s="14"/>
      <c r="S116" s="14" t="s">
        <v>2051</v>
      </c>
      <c r="T116" s="14" t="s">
        <v>2156</v>
      </c>
      <c r="U116" s="15" t="s">
        <v>54</v>
      </c>
      <c r="V116" s="14" t="s">
        <v>89</v>
      </c>
      <c r="W116" s="21" t="str">
        <f t="shared" si="1"/>
        <v>alp-digitalizacao-marca-perf-dv360_Outbrain</v>
      </c>
      <c r="X116" s="21" t="str">
        <f t="shared" si="2"/>
        <v>digitalizacao-marca-native-base_elegivel-todos-none</v>
      </c>
      <c r="Y116" s="21" t="str">
        <f t="shared" si="3"/>
        <v>digitalizacao-marca-native-native-1125x752-solicite_sua_maquininha_adicional-base_clientes_digitalizacao-cpm</v>
      </c>
      <c r="Z116" s="22" t="str">
        <f t="shared" si="4"/>
        <v>alp-digitalizacao-marca-perf</v>
      </c>
      <c r="AA116" s="22" t="str">
        <f t="shared" si="5"/>
        <v>dv360_Outbrain</v>
      </c>
      <c r="AB116" s="22" t="s">
        <v>2157</v>
      </c>
      <c r="AC116" s="22" t="str">
        <f t="shared" si="6"/>
        <v>digitalizacao-marca-dv360_Outbrain-marca-native-native-solicite_sua_maquininha_adicional-base_clientes_digitalizacao</v>
      </c>
      <c r="AD116" s="22" t="str">
        <f t="shared" si="7"/>
        <v>marca-dv360_Outbrain-marca-native-native-1125x752-solicite_sua_maquininha_adicional-base_clientes_digitalizacao-cpm</v>
      </c>
      <c r="AE116" s="22" t="str">
        <f t="shared" si="8"/>
        <v>digitalizacao-base_elegivel-native-1125x752-marca-cpm-solicite_sua_maquininha_adicional-contador</v>
      </c>
    </row>
    <row r="117">
      <c r="A117" s="20" t="s">
        <v>36</v>
      </c>
      <c r="B117" s="18">
        <v>44075.0</v>
      </c>
      <c r="C117" s="18">
        <v>44285.0</v>
      </c>
      <c r="D117" s="33"/>
      <c r="E117" s="33"/>
      <c r="F117" s="33"/>
      <c r="G117" s="15" t="s">
        <v>953</v>
      </c>
      <c r="H117" s="20" t="s">
        <v>1793</v>
      </c>
      <c r="I117" s="20" t="s">
        <v>65</v>
      </c>
      <c r="J117" s="15" t="s">
        <v>401</v>
      </c>
      <c r="K117" s="15" t="s">
        <v>2050</v>
      </c>
      <c r="L117" s="42" t="s">
        <v>45</v>
      </c>
      <c r="M117" s="20" t="s">
        <v>86</v>
      </c>
      <c r="N117" s="20" t="s">
        <v>86</v>
      </c>
      <c r="O117" s="20" t="s">
        <v>2149</v>
      </c>
      <c r="P117" s="15" t="s">
        <v>401</v>
      </c>
      <c r="Q117" s="20" t="s">
        <v>917</v>
      </c>
      <c r="R117" s="20"/>
      <c r="S117" s="20" t="s">
        <v>2051</v>
      </c>
      <c r="T117" s="20" t="s">
        <v>2158</v>
      </c>
      <c r="U117" s="15" t="s">
        <v>54</v>
      </c>
      <c r="V117" s="20" t="s">
        <v>89</v>
      </c>
      <c r="W117" s="16" t="str">
        <f t="shared" si="1"/>
        <v>alp-digitalizacao-marca-perf-dv360_Outbrain</v>
      </c>
      <c r="X117" s="16" t="str">
        <f t="shared" si="2"/>
        <v>digitalizacao-marca-native-base_elegivel-todos-none</v>
      </c>
      <c r="Y117" s="16" t="str">
        <f t="shared" si="3"/>
        <v>digitalizacao-marca-native-native-1125x752-acompanhe_o_crescimento-base_clientes_digitalizacao-cpm</v>
      </c>
      <c r="Z117" s="17" t="str">
        <f t="shared" si="4"/>
        <v>alp-digitalizacao-marca-perf</v>
      </c>
      <c r="AA117" s="17" t="str">
        <f t="shared" si="5"/>
        <v>dv360_Outbrain</v>
      </c>
      <c r="AB117" s="17" t="s">
        <v>2159</v>
      </c>
      <c r="AC117" s="17" t="str">
        <f t="shared" si="6"/>
        <v>digitalizacao-marca-dv360_Outbrain-marca-native-native-acompanhe_o_crescimento-base_clientes_digitalizacao</v>
      </c>
      <c r="AD117" s="17" t="str">
        <f t="shared" si="7"/>
        <v>marca-dv360_Outbrain-marca-native-native-1125x752-acompanhe_o_crescimento-base_clientes_digitalizacao-cpm</v>
      </c>
      <c r="AE117" s="17" t="str">
        <f t="shared" si="8"/>
        <v>digitalizacao-base_elegivel-native-1125x752-marca-cpm-acompanhe_o_crescimento-contador</v>
      </c>
    </row>
    <row r="118">
      <c r="A118" s="14" t="s">
        <v>36</v>
      </c>
      <c r="B118" s="10">
        <v>44075.0</v>
      </c>
      <c r="C118" s="10">
        <v>44285.0</v>
      </c>
      <c r="D118" s="34"/>
      <c r="E118" s="34"/>
      <c r="F118" s="34"/>
      <c r="G118" s="15" t="s">
        <v>953</v>
      </c>
      <c r="H118" s="14" t="s">
        <v>1793</v>
      </c>
      <c r="I118" s="14" t="s">
        <v>65</v>
      </c>
      <c r="J118" s="15" t="s">
        <v>401</v>
      </c>
      <c r="K118" s="15" t="s">
        <v>2050</v>
      </c>
      <c r="L118" s="42" t="s">
        <v>45</v>
      </c>
      <c r="M118" s="14" t="s">
        <v>86</v>
      </c>
      <c r="N118" s="14" t="s">
        <v>86</v>
      </c>
      <c r="O118" s="14" t="s">
        <v>2149</v>
      </c>
      <c r="P118" s="15" t="s">
        <v>401</v>
      </c>
      <c r="Q118" s="14" t="s">
        <v>917</v>
      </c>
      <c r="R118" s="14"/>
      <c r="S118" s="14" t="s">
        <v>2051</v>
      </c>
      <c r="T118" s="14" t="s">
        <v>2160</v>
      </c>
      <c r="U118" s="15" t="s">
        <v>54</v>
      </c>
      <c r="V118" s="14" t="s">
        <v>89</v>
      </c>
      <c r="W118" s="21" t="str">
        <f t="shared" si="1"/>
        <v>alp-digitalizacao-marca-perf-dv360_Outbrain</v>
      </c>
      <c r="X118" s="21" t="str">
        <f t="shared" si="2"/>
        <v>digitalizacao-marca-native-base_elegivel-todos-none</v>
      </c>
      <c r="Y118" s="21" t="str">
        <f t="shared" si="3"/>
        <v>digitalizacao-marca-native-native-1125x752-altere_seus_dados_cadastrais-base_clientes_digitalizacao-cpm</v>
      </c>
      <c r="Z118" s="22" t="str">
        <f t="shared" si="4"/>
        <v>alp-digitalizacao-marca-perf</v>
      </c>
      <c r="AA118" s="22" t="str">
        <f t="shared" si="5"/>
        <v>dv360_Outbrain</v>
      </c>
      <c r="AB118" s="22" t="s">
        <v>2161</v>
      </c>
      <c r="AC118" s="22" t="str">
        <f t="shared" si="6"/>
        <v>digitalizacao-marca-dv360_Outbrain-marca-native-native-altere_seus_dados_cadastrais-base_clientes_digitalizacao</v>
      </c>
      <c r="AD118" s="22" t="str">
        <f t="shared" si="7"/>
        <v>marca-dv360_Outbrain-marca-native-native-1125x752-altere_seus_dados_cadastrais-base_clientes_digitalizacao-cpm</v>
      </c>
      <c r="AE118" s="22" t="str">
        <f t="shared" si="8"/>
        <v>digitalizacao-base_elegivel-native-1125x752-marca-cpm-altere_seus_dados_cadastrais-contador</v>
      </c>
    </row>
    <row r="119">
      <c r="A119" s="20" t="s">
        <v>36</v>
      </c>
      <c r="B119" s="18">
        <v>44075.0</v>
      </c>
      <c r="C119" s="18">
        <v>44285.0</v>
      </c>
      <c r="D119" s="33"/>
      <c r="E119" s="33"/>
      <c r="F119" s="33"/>
      <c r="G119" s="15" t="s">
        <v>953</v>
      </c>
      <c r="H119" s="20" t="s">
        <v>1793</v>
      </c>
      <c r="I119" s="20" t="s">
        <v>65</v>
      </c>
      <c r="J119" s="15" t="s">
        <v>401</v>
      </c>
      <c r="K119" s="15" t="s">
        <v>2050</v>
      </c>
      <c r="L119" s="42" t="s">
        <v>45</v>
      </c>
      <c r="M119" s="20" t="s">
        <v>86</v>
      </c>
      <c r="N119" s="20" t="s">
        <v>86</v>
      </c>
      <c r="O119" s="20" t="s">
        <v>2149</v>
      </c>
      <c r="P119" s="15" t="s">
        <v>401</v>
      </c>
      <c r="Q119" s="20" t="s">
        <v>917</v>
      </c>
      <c r="R119" s="20"/>
      <c r="S119" s="20" t="s">
        <v>2051</v>
      </c>
      <c r="T119" s="20" t="s">
        <v>2162</v>
      </c>
      <c r="U119" s="15" t="s">
        <v>54</v>
      </c>
      <c r="V119" s="20" t="s">
        <v>89</v>
      </c>
      <c r="W119" s="16" t="str">
        <f t="shared" si="1"/>
        <v>alp-digitalizacao-marca-perf-dv360_Outbrain</v>
      </c>
      <c r="X119" s="16" t="str">
        <f t="shared" si="2"/>
        <v>digitalizacao-marca-native-base_elegivel-todos-none</v>
      </c>
      <c r="Y119" s="16" t="str">
        <f t="shared" si="3"/>
        <v>digitalizacao-marca-native-native-1125x752-antecipacao_de_vendas-base_clientes_digitalizacao-cpm</v>
      </c>
      <c r="Z119" s="17" t="str">
        <f t="shared" si="4"/>
        <v>alp-digitalizacao-marca-perf</v>
      </c>
      <c r="AA119" s="17" t="str">
        <f t="shared" si="5"/>
        <v>dv360_Outbrain</v>
      </c>
      <c r="AB119" s="17" t="s">
        <v>2163</v>
      </c>
      <c r="AC119" s="17" t="str">
        <f t="shared" si="6"/>
        <v>digitalizacao-marca-dv360_Outbrain-marca-native-native-antecipacao_de_vendas-base_clientes_digitalizacao</v>
      </c>
      <c r="AD119" s="17" t="str">
        <f t="shared" si="7"/>
        <v>marca-dv360_Outbrain-marca-native-native-1125x752-antecipacao_de_vendas-base_clientes_digitalizacao-cpm</v>
      </c>
      <c r="AE119" s="17" t="str">
        <f t="shared" si="8"/>
        <v>digitalizacao-base_elegivel-native-1125x752-marca-cpm-antecipacao_de_vendas-contador</v>
      </c>
    </row>
    <row r="120">
      <c r="A120" s="9" t="s">
        <v>36</v>
      </c>
      <c r="B120" s="10">
        <v>44259.0</v>
      </c>
      <c r="C120" s="10">
        <v>44347.0</v>
      </c>
      <c r="D120" s="34"/>
      <c r="E120" s="38"/>
      <c r="F120" s="34"/>
      <c r="G120" s="15" t="s">
        <v>953</v>
      </c>
      <c r="H120" s="26" t="s">
        <v>64</v>
      </c>
      <c r="I120" s="14" t="s">
        <v>65</v>
      </c>
      <c r="J120" s="15" t="s">
        <v>401</v>
      </c>
      <c r="K120" s="15" t="s">
        <v>2050</v>
      </c>
      <c r="L120" s="42" t="s">
        <v>45</v>
      </c>
      <c r="M120" s="14" t="s">
        <v>86</v>
      </c>
      <c r="N120" s="14" t="s">
        <v>86</v>
      </c>
      <c r="O120" s="26" t="s">
        <v>87</v>
      </c>
      <c r="P120" s="15" t="s">
        <v>401</v>
      </c>
      <c r="Q120" s="14" t="s">
        <v>917</v>
      </c>
      <c r="R120" s="14"/>
      <c r="S120" s="14" t="s">
        <v>2051</v>
      </c>
      <c r="T120" s="14" t="s">
        <v>2164</v>
      </c>
      <c r="U120" s="15" t="s">
        <v>54</v>
      </c>
      <c r="V120" s="14" t="s">
        <v>89</v>
      </c>
      <c r="W120" s="21" t="str">
        <f t="shared" si="1"/>
        <v>alp-digitalizacao-marca-perf-verizon</v>
      </c>
      <c r="X120" s="21" t="str">
        <f t="shared" si="2"/>
        <v>digitalizacao-marca-native-base_elegivel-todos-none</v>
      </c>
      <c r="Y120" s="21" t="str">
        <f t="shared" si="3"/>
        <v>digitalizacao-marca-native-native-627x627-digi_controle_total-base_clientes_digitalizacao-cpm</v>
      </c>
      <c r="Z120" s="22" t="str">
        <f t="shared" si="4"/>
        <v>alp-digitalizacao-marca-perf</v>
      </c>
      <c r="AA120" s="22" t="str">
        <f t="shared" si="5"/>
        <v>verizon</v>
      </c>
      <c r="AB120" s="22" t="s">
        <v>2165</v>
      </c>
      <c r="AC120" s="22" t="str">
        <f t="shared" si="6"/>
        <v>digitalizacao-marca-verizon-marca-native-native-digi_controle_total-base_clientes_digitalizacao</v>
      </c>
      <c r="AD120" s="22" t="str">
        <f t="shared" si="7"/>
        <v>marca-verizon-marca-native-native-627x627-digi_controle_total-base_clientes_digitalizacao-cpm</v>
      </c>
      <c r="AE120" s="22" t="str">
        <f t="shared" si="8"/>
        <v>digitalizacao-base_elegivel-native-627x627-marca-cpm-digi_controle_total-contador</v>
      </c>
    </row>
    <row r="121">
      <c r="A121" s="9" t="s">
        <v>36</v>
      </c>
      <c r="B121" s="18">
        <v>44259.0</v>
      </c>
      <c r="C121" s="18">
        <v>44347.0</v>
      </c>
      <c r="E121" s="33"/>
      <c r="F121" s="33"/>
      <c r="G121" s="15" t="s">
        <v>953</v>
      </c>
      <c r="H121" s="26" t="s">
        <v>64</v>
      </c>
      <c r="I121" s="20" t="s">
        <v>65</v>
      </c>
      <c r="J121" s="15" t="s">
        <v>401</v>
      </c>
      <c r="K121" s="15" t="s">
        <v>2050</v>
      </c>
      <c r="L121" s="42" t="s">
        <v>45</v>
      </c>
      <c r="M121" s="20" t="s">
        <v>86</v>
      </c>
      <c r="N121" s="20" t="s">
        <v>86</v>
      </c>
      <c r="O121" s="15" t="s">
        <v>96</v>
      </c>
      <c r="P121" s="15" t="s">
        <v>401</v>
      </c>
      <c r="Q121" s="20" t="s">
        <v>917</v>
      </c>
      <c r="R121" s="25"/>
      <c r="S121" s="20" t="s">
        <v>2051</v>
      </c>
      <c r="T121" s="20" t="s">
        <v>2166</v>
      </c>
      <c r="U121" s="15" t="s">
        <v>54</v>
      </c>
      <c r="V121" s="20" t="s">
        <v>89</v>
      </c>
      <c r="W121" s="16" t="str">
        <f t="shared" si="1"/>
        <v>alp-digitalizacao-marca-perf-verizon</v>
      </c>
      <c r="X121" s="16" t="str">
        <f t="shared" si="2"/>
        <v>digitalizacao-marca-native-base_elegivel-todos-none</v>
      </c>
      <c r="Y121" s="16" t="str">
        <f t="shared" si="3"/>
        <v>digitalizacao-marca-native-native-1200x627-digi_ganhe_tempo-base_clientes_digitalizacao-cpm</v>
      </c>
      <c r="Z121" s="17" t="str">
        <f t="shared" si="4"/>
        <v>alp-digitalizacao-marca-perf</v>
      </c>
      <c r="AA121" s="17" t="str">
        <f t="shared" si="5"/>
        <v>verizon</v>
      </c>
      <c r="AB121" s="17" t="s">
        <v>2167</v>
      </c>
      <c r="AC121" s="17" t="str">
        <f t="shared" si="6"/>
        <v>digitalizacao-marca-verizon-marca-native-native-digi_ganhe_tempo-base_clientes_digitalizacao</v>
      </c>
      <c r="AD121" s="17" t="str">
        <f t="shared" si="7"/>
        <v>marca-verizon-marca-native-native-1200x627-digi_ganhe_tempo-base_clientes_digitalizacao-cpm</v>
      </c>
      <c r="AE121" s="17" t="str">
        <f t="shared" si="8"/>
        <v>digitalizacao-base_elegivel-native-1200x627-marca-cpm-digi_ganhe_tempo-contador</v>
      </c>
    </row>
    <row r="122">
      <c r="A122" s="9" t="s">
        <v>61</v>
      </c>
      <c r="B122" s="10">
        <v>44265.0</v>
      </c>
      <c r="C122" s="10">
        <v>44347.0</v>
      </c>
      <c r="D122" s="34"/>
      <c r="E122" s="34"/>
      <c r="F122" s="34"/>
      <c r="G122" s="15" t="s">
        <v>953</v>
      </c>
      <c r="H122" s="14" t="s">
        <v>42</v>
      </c>
      <c r="I122" s="14" t="s">
        <v>43</v>
      </c>
      <c r="J122" s="15" t="s">
        <v>401</v>
      </c>
      <c r="K122" s="15" t="s">
        <v>2050</v>
      </c>
      <c r="L122" s="42" t="s">
        <v>529</v>
      </c>
      <c r="M122" s="15" t="s">
        <v>46</v>
      </c>
      <c r="N122" s="14" t="s">
        <v>47</v>
      </c>
      <c r="O122" s="15" t="s">
        <v>48</v>
      </c>
      <c r="P122" s="15" t="s">
        <v>401</v>
      </c>
      <c r="Q122" s="14" t="s">
        <v>917</v>
      </c>
      <c r="R122" s="14"/>
      <c r="S122" s="14" t="s">
        <v>2051</v>
      </c>
      <c r="T122" s="14" t="s">
        <v>2054</v>
      </c>
      <c r="U122" s="15" t="s">
        <v>1919</v>
      </c>
      <c r="V122" s="15" t="s">
        <v>55</v>
      </c>
      <c r="W122" s="21" t="str">
        <f t="shared" si="1"/>
        <v>alp-digitalizacao-marca-perf-facebook|instagram</v>
      </c>
      <c r="X122" s="21" t="str">
        <f t="shared" si="2"/>
        <v>digitalizacao-marca-social_dark-base_elegivel-mobile-none</v>
      </c>
      <c r="Y122" s="21" t="str">
        <f t="shared" si="3"/>
        <v>digitalizacao-marca-social_dark-pagepost-648x648-app_instal_estatico -base_clientes_digitalizacao-cpa</v>
      </c>
      <c r="Z122" s="22" t="str">
        <f t="shared" si="4"/>
        <v>alp-digitalizacao-marca-perf</v>
      </c>
      <c r="AA122" s="22" t="str">
        <f t="shared" si="5"/>
        <v>facebook|instagram</v>
      </c>
      <c r="AB122" s="22"/>
      <c r="AC122" s="22" t="str">
        <f t="shared" si="6"/>
        <v>digitalizacao-marca-facebook|instagram-marca-social_dark-pagepost-app_instal_estatico -base_clientes_digitalizacao</v>
      </c>
      <c r="AD122" s="22" t="str">
        <f t="shared" si="7"/>
        <v>marca-facebook|instagram-marca-social_dark-pagepost-648x648-app_instal_estatico -base_clientes_digitalizacao-cpa</v>
      </c>
      <c r="AE122" s="22" t="str">
        <f t="shared" si="8"/>
        <v>digitalizacao-base_elegivel-pagepost-648x648-marca-cpa-app_instal_estatico -none</v>
      </c>
    </row>
    <row r="123">
      <c r="A123" s="9" t="s">
        <v>61</v>
      </c>
      <c r="B123" s="18">
        <v>44265.0</v>
      </c>
      <c r="C123" s="18">
        <v>44347.0</v>
      </c>
      <c r="D123" s="33"/>
      <c r="E123" s="33"/>
      <c r="F123" s="33"/>
      <c r="G123" s="15" t="s">
        <v>953</v>
      </c>
      <c r="H123" s="20" t="s">
        <v>42</v>
      </c>
      <c r="I123" s="20" t="s">
        <v>43</v>
      </c>
      <c r="J123" s="15" t="s">
        <v>401</v>
      </c>
      <c r="K123" s="15" t="s">
        <v>2050</v>
      </c>
      <c r="L123" s="42" t="s">
        <v>529</v>
      </c>
      <c r="M123" s="15" t="s">
        <v>46</v>
      </c>
      <c r="N123" s="15" t="s">
        <v>400</v>
      </c>
      <c r="O123" s="30" t="s">
        <v>849</v>
      </c>
      <c r="P123" s="15" t="s">
        <v>401</v>
      </c>
      <c r="Q123" s="20" t="s">
        <v>917</v>
      </c>
      <c r="R123" s="20"/>
      <c r="S123" s="20" t="s">
        <v>2051</v>
      </c>
      <c r="T123" s="20" t="s">
        <v>2054</v>
      </c>
      <c r="U123" s="15" t="s">
        <v>1919</v>
      </c>
      <c r="V123" s="15" t="s">
        <v>55</v>
      </c>
      <c r="W123" s="16" t="str">
        <f t="shared" si="1"/>
        <v>alp-digitalizacao-marca-perf-facebook|instagram</v>
      </c>
      <c r="X123" s="16" t="str">
        <f t="shared" si="2"/>
        <v>digitalizacao-marca-social_dark-base_elegivel-mobile-none</v>
      </c>
      <c r="Y123" s="16" t="str">
        <f t="shared" si="3"/>
        <v>digitalizacao-marca-social_dark-carrossel-1080x1080-app_instal_estatico -base_clientes_digitalizacao-cpa</v>
      </c>
      <c r="Z123" s="17" t="str">
        <f t="shared" si="4"/>
        <v>alp-digitalizacao-marca-perf</v>
      </c>
      <c r="AA123" s="17" t="str">
        <f t="shared" si="5"/>
        <v>facebook|instagram</v>
      </c>
      <c r="AB123" s="17"/>
      <c r="AC123" s="17" t="str">
        <f t="shared" si="6"/>
        <v>digitalizacao-marca-facebook|instagram-marca-social_dark-carrossel-app_instal_estatico -base_clientes_digitalizacao</v>
      </c>
      <c r="AD123" s="17" t="str">
        <f t="shared" si="7"/>
        <v>marca-facebook|instagram-marca-social_dark-carrossel-1080x1080-app_instal_estatico -base_clientes_digitalizacao-cpa</v>
      </c>
      <c r="AE123" s="17" t="str">
        <f t="shared" si="8"/>
        <v>digitalizacao-base_elegivel-carrossel-1080x1080-marca-cpa-app_instal_estatico -none</v>
      </c>
    </row>
    <row r="124">
      <c r="A124" s="9" t="s">
        <v>36</v>
      </c>
      <c r="B124" s="10">
        <v>44265.0</v>
      </c>
      <c r="C124" s="10">
        <v>44347.0</v>
      </c>
      <c r="D124" s="34"/>
      <c r="E124" s="34"/>
      <c r="F124" s="34"/>
      <c r="G124" s="15" t="s">
        <v>953</v>
      </c>
      <c r="H124" s="14" t="s">
        <v>42</v>
      </c>
      <c r="I124" s="14" t="s">
        <v>43</v>
      </c>
      <c r="J124" s="15" t="s">
        <v>401</v>
      </c>
      <c r="K124" s="15" t="s">
        <v>2050</v>
      </c>
      <c r="L124" s="42" t="s">
        <v>529</v>
      </c>
      <c r="M124" s="15" t="s">
        <v>46</v>
      </c>
      <c r="N124" s="15" t="s">
        <v>400</v>
      </c>
      <c r="O124" s="30" t="s">
        <v>849</v>
      </c>
      <c r="P124" s="15" t="s">
        <v>401</v>
      </c>
      <c r="Q124" s="14" t="s">
        <v>917</v>
      </c>
      <c r="R124" s="14"/>
      <c r="S124" s="14" t="s">
        <v>2051</v>
      </c>
      <c r="T124" s="14" t="s">
        <v>2055</v>
      </c>
      <c r="U124" s="15" t="s">
        <v>1919</v>
      </c>
      <c r="V124" s="15" t="s">
        <v>55</v>
      </c>
      <c r="W124" s="21" t="str">
        <f t="shared" si="1"/>
        <v>alp-digitalizacao-marca-perf-facebook|instagram</v>
      </c>
      <c r="X124" s="21" t="str">
        <f t="shared" si="2"/>
        <v>digitalizacao-marca-social_dark-base_elegivel-mobile-none</v>
      </c>
      <c r="Y124" s="21" t="str">
        <f t="shared" si="3"/>
        <v>digitalizacao-marca-social_dark-carrossel-1080x1080-app_instal_estatico_acompanhe_vendas-base_clientes_digitalizacao-cpa</v>
      </c>
      <c r="Z124" s="22" t="str">
        <f t="shared" si="4"/>
        <v>alp-digitalizacao-marca-perf</v>
      </c>
      <c r="AA124" s="22" t="str">
        <f t="shared" si="5"/>
        <v>facebook|instagram</v>
      </c>
      <c r="AB124" s="22"/>
      <c r="AC124" s="22" t="str">
        <f t="shared" si="6"/>
        <v>digitalizacao-marca-facebook|instagram-marca-social_dark-carrossel-app_instal_estatico_acompanhe_vendas-base_clientes_digitalizacao</v>
      </c>
      <c r="AD124" s="22" t="str">
        <f t="shared" si="7"/>
        <v>marca-facebook|instagram-marca-social_dark-carrossel-1080x1080-app_instal_estatico_acompanhe_vendas-base_clientes_digitalizacao-cpa</v>
      </c>
      <c r="AE124" s="22" t="str">
        <f t="shared" si="8"/>
        <v>digitalizacao-base_elegivel-carrossel-1080x1080-marca-cpa-app_instal_estatico_acompanhe_vendas-none</v>
      </c>
    </row>
    <row r="125">
      <c r="A125" s="9" t="s">
        <v>36</v>
      </c>
      <c r="B125" s="18">
        <v>44265.0</v>
      </c>
      <c r="C125" s="18">
        <v>44347.0</v>
      </c>
      <c r="D125" s="33"/>
      <c r="E125" s="33"/>
      <c r="F125" s="33"/>
      <c r="G125" s="15" t="s">
        <v>953</v>
      </c>
      <c r="H125" s="20" t="s">
        <v>42</v>
      </c>
      <c r="I125" s="20" t="s">
        <v>43</v>
      </c>
      <c r="J125" s="15" t="s">
        <v>401</v>
      </c>
      <c r="K125" s="15" t="s">
        <v>2050</v>
      </c>
      <c r="L125" s="42" t="s">
        <v>529</v>
      </c>
      <c r="M125" s="15" t="s">
        <v>46</v>
      </c>
      <c r="N125" s="15" t="s">
        <v>400</v>
      </c>
      <c r="O125" s="30" t="s">
        <v>849</v>
      </c>
      <c r="P125" s="15" t="s">
        <v>401</v>
      </c>
      <c r="Q125" s="20" t="s">
        <v>917</v>
      </c>
      <c r="R125" s="20"/>
      <c r="S125" s="20" t="s">
        <v>2051</v>
      </c>
      <c r="T125" s="20" t="s">
        <v>2056</v>
      </c>
      <c r="U125" s="15" t="s">
        <v>1919</v>
      </c>
      <c r="V125" s="15" t="s">
        <v>55</v>
      </c>
      <c r="W125" s="16" t="str">
        <f t="shared" si="1"/>
        <v>alp-digitalizacao-marca-perf-facebook|instagram</v>
      </c>
      <c r="X125" s="16" t="str">
        <f t="shared" si="2"/>
        <v>digitalizacao-marca-social_dark-base_elegivel-mobile-none</v>
      </c>
      <c r="Y125" s="16" t="str">
        <f t="shared" si="3"/>
        <v>digitalizacao-marca-social_dark-carrossel-1080x1080-app_instal_estatico_consulte_taxas-base_clientes_digitalizacao-cpa</v>
      </c>
      <c r="Z125" s="17" t="str">
        <f t="shared" si="4"/>
        <v>alp-digitalizacao-marca-perf</v>
      </c>
      <c r="AA125" s="17" t="str">
        <f t="shared" si="5"/>
        <v>facebook|instagram</v>
      </c>
      <c r="AB125" s="17"/>
      <c r="AC125" s="17" t="str">
        <f t="shared" si="6"/>
        <v>digitalizacao-marca-facebook|instagram-marca-social_dark-carrossel-app_instal_estatico_consulte_taxas-base_clientes_digitalizacao</v>
      </c>
      <c r="AD125" s="17" t="str">
        <f t="shared" si="7"/>
        <v>marca-facebook|instagram-marca-social_dark-carrossel-1080x1080-app_instal_estatico_consulte_taxas-base_clientes_digitalizacao-cpa</v>
      </c>
      <c r="AE125" s="17" t="str">
        <f t="shared" si="8"/>
        <v>digitalizacao-base_elegivel-carrossel-1080x1080-marca-cpa-app_instal_estatico_consulte_taxas-none</v>
      </c>
    </row>
    <row r="126">
      <c r="A126" s="9" t="s">
        <v>61</v>
      </c>
      <c r="B126" s="10">
        <v>44265.0</v>
      </c>
      <c r="C126" s="10">
        <v>44347.0</v>
      </c>
      <c r="D126" s="34"/>
      <c r="E126" s="38"/>
      <c r="F126" s="34"/>
      <c r="G126" s="15" t="s">
        <v>953</v>
      </c>
      <c r="H126" s="14" t="s">
        <v>42</v>
      </c>
      <c r="I126" s="14" t="s">
        <v>43</v>
      </c>
      <c r="J126" s="15" t="s">
        <v>401</v>
      </c>
      <c r="K126" s="15" t="s">
        <v>2050</v>
      </c>
      <c r="L126" s="42" t="s">
        <v>529</v>
      </c>
      <c r="M126" s="15" t="s">
        <v>46</v>
      </c>
      <c r="N126" s="26" t="s">
        <v>63</v>
      </c>
      <c r="O126" s="15" t="s">
        <v>849</v>
      </c>
      <c r="P126" s="15" t="s">
        <v>401</v>
      </c>
      <c r="Q126" s="14" t="s">
        <v>917</v>
      </c>
      <c r="R126" s="14"/>
      <c r="S126" s="14" t="s">
        <v>2051</v>
      </c>
      <c r="T126" s="14" t="s">
        <v>2057</v>
      </c>
      <c r="U126" s="15" t="s">
        <v>1919</v>
      </c>
      <c r="V126" s="15" t="s">
        <v>55</v>
      </c>
      <c r="W126" s="21" t="str">
        <f t="shared" si="1"/>
        <v>alp-digitalizacao-marca-perf-facebook|instagram</v>
      </c>
      <c r="X126" s="21" t="str">
        <f t="shared" si="2"/>
        <v>digitalizacao-marca-social_dark-base_elegivel-mobile-none</v>
      </c>
      <c r="Y126" s="21" t="str">
        <f t="shared" si="3"/>
        <v>digitalizacao-marca-social_dark-videoad-1080x1080-app_instal_animado-base_clientes_digitalizacao-cpa</v>
      </c>
      <c r="Z126" s="22" t="str">
        <f t="shared" si="4"/>
        <v>alp-digitalizacao-marca-perf</v>
      </c>
      <c r="AA126" s="22" t="str">
        <f t="shared" si="5"/>
        <v>facebook|instagram</v>
      </c>
      <c r="AB126" s="22"/>
      <c r="AC126" s="22" t="str">
        <f t="shared" si="6"/>
        <v>digitalizacao-marca-facebook|instagram-marca-social_dark-videoad-app_instal_animado-base_clientes_digitalizacao</v>
      </c>
      <c r="AD126" s="22" t="str">
        <f t="shared" si="7"/>
        <v>marca-facebook|instagram-marca-social_dark-videoad-1080x1080-app_instal_animado-base_clientes_digitalizacao-cpa</v>
      </c>
      <c r="AE126" s="22" t="str">
        <f t="shared" si="8"/>
        <v>digitalizacao-base_elegivel-videoad-1080x1080-marca-cpa-app_instal_animado-none</v>
      </c>
    </row>
    <row r="127">
      <c r="A127" s="9" t="s">
        <v>61</v>
      </c>
      <c r="B127" s="18">
        <v>44265.0</v>
      </c>
      <c r="C127" s="18">
        <v>44347.0</v>
      </c>
      <c r="D127" s="33"/>
      <c r="E127" s="37"/>
      <c r="F127" s="33"/>
      <c r="G127" s="15" t="s">
        <v>953</v>
      </c>
      <c r="H127" s="20" t="s">
        <v>42</v>
      </c>
      <c r="I127" s="20" t="s">
        <v>43</v>
      </c>
      <c r="J127" s="15" t="s">
        <v>401</v>
      </c>
      <c r="K127" s="15" t="s">
        <v>2050</v>
      </c>
      <c r="L127" s="42" t="s">
        <v>529</v>
      </c>
      <c r="M127" s="15" t="s">
        <v>46</v>
      </c>
      <c r="N127" s="15" t="s">
        <v>59</v>
      </c>
      <c r="O127" s="26" t="s">
        <v>60</v>
      </c>
      <c r="P127" s="15" t="s">
        <v>401</v>
      </c>
      <c r="Q127" s="20" t="s">
        <v>917</v>
      </c>
      <c r="R127" s="25"/>
      <c r="S127" s="20" t="s">
        <v>2051</v>
      </c>
      <c r="T127" s="20" t="s">
        <v>2057</v>
      </c>
      <c r="U127" s="15" t="s">
        <v>1919</v>
      </c>
      <c r="V127" s="15" t="s">
        <v>55</v>
      </c>
      <c r="W127" s="16" t="str">
        <f t="shared" si="1"/>
        <v>alp-digitalizacao-marca-perf-facebook|instagram</v>
      </c>
      <c r="X127" s="16" t="str">
        <f t="shared" si="2"/>
        <v>digitalizacao-marca-social_dark-base_elegivel-mobile-none</v>
      </c>
      <c r="Y127" s="16" t="str">
        <f t="shared" si="3"/>
        <v>digitalizacao-marca-social_dark-stories-1080x1920-app_instal_animado-base_clientes_digitalizacao-cpa</v>
      </c>
      <c r="Z127" s="17" t="str">
        <f t="shared" si="4"/>
        <v>alp-digitalizacao-marca-perf</v>
      </c>
      <c r="AA127" s="17" t="str">
        <f t="shared" si="5"/>
        <v>facebook|instagram</v>
      </c>
      <c r="AB127" s="17"/>
      <c r="AC127" s="17" t="str">
        <f t="shared" si="6"/>
        <v>digitalizacao-marca-facebook|instagram-marca-social_dark-stories-app_instal_animado-base_clientes_digitalizacao</v>
      </c>
      <c r="AD127" s="17" t="str">
        <f t="shared" si="7"/>
        <v>marca-facebook|instagram-marca-social_dark-stories-1080x1920-app_instal_animado-base_clientes_digitalizacao-cpa</v>
      </c>
      <c r="AE127" s="17" t="str">
        <f t="shared" si="8"/>
        <v>digitalizacao-base_elegivel-stories-1080x1920-marca-cpa-app_instal_animado-none</v>
      </c>
    </row>
    <row r="128">
      <c r="A128" s="14" t="s">
        <v>36</v>
      </c>
      <c r="B128" s="10">
        <v>44265.0</v>
      </c>
      <c r="C128" s="10">
        <v>44347.0</v>
      </c>
      <c r="D128" s="123"/>
      <c r="E128" s="34"/>
      <c r="F128" s="34"/>
      <c r="G128" s="15" t="s">
        <v>953</v>
      </c>
      <c r="H128" s="14" t="s">
        <v>42</v>
      </c>
      <c r="I128" s="14" t="s">
        <v>43</v>
      </c>
      <c r="J128" s="15" t="s">
        <v>401</v>
      </c>
      <c r="K128" s="15" t="s">
        <v>2050</v>
      </c>
      <c r="L128" s="42" t="s">
        <v>45</v>
      </c>
      <c r="M128" s="15" t="s">
        <v>46</v>
      </c>
      <c r="N128" s="15" t="s">
        <v>400</v>
      </c>
      <c r="O128" s="30" t="s">
        <v>849</v>
      </c>
      <c r="P128" s="15" t="s">
        <v>401</v>
      </c>
      <c r="Q128" s="14" t="s">
        <v>917</v>
      </c>
      <c r="R128" s="16"/>
      <c r="S128" s="14" t="s">
        <v>2051</v>
      </c>
      <c r="T128" s="14" t="s">
        <v>2168</v>
      </c>
      <c r="U128" s="15" t="s">
        <v>54</v>
      </c>
      <c r="V128" s="14" t="s">
        <v>55</v>
      </c>
      <c r="W128" s="21" t="str">
        <f t="shared" si="1"/>
        <v>alp-digitalizacao-marca-perf-facebook|instagram</v>
      </c>
      <c r="X128" s="21" t="str">
        <f t="shared" si="2"/>
        <v>digitalizacao-marca-social_dark-base_elegivel-todos-none</v>
      </c>
      <c r="Y128" s="21" t="str">
        <f t="shared" si="3"/>
        <v>digitalizacao-marca-social_dark-carrossel-1080x1080-app_instal_estatico_gestao_palma_mao-base_clientes_digitalizacao-cpm</v>
      </c>
      <c r="Z128" s="22" t="str">
        <f t="shared" si="4"/>
        <v>alp-digitalizacao-marca-perf</v>
      </c>
      <c r="AA128" s="22" t="str">
        <f t="shared" si="5"/>
        <v>facebook|instagram</v>
      </c>
      <c r="AB128" s="22"/>
      <c r="AC128" s="22" t="str">
        <f t="shared" si="6"/>
        <v>digitalizacao-marca-facebook|instagram-marca-social_dark-carrossel-app_instal_estatico_gestao_palma_mao-base_clientes_digitalizacao</v>
      </c>
      <c r="AD128" s="22" t="str">
        <f t="shared" si="7"/>
        <v>marca-facebook|instagram-marca-social_dark-carrossel-1080x1080-app_instal_estatico_gestao_palma_mao-base_clientes_digitalizacao-cpm</v>
      </c>
      <c r="AE128" s="22" t="str">
        <f t="shared" si="8"/>
        <v>digitalizacao-base_elegivel-carrossel-1080x1080-marca-cpm-app_instal_estatico_gestao_palma_mao-none</v>
      </c>
    </row>
    <row r="129">
      <c r="A129" s="20" t="s">
        <v>36</v>
      </c>
      <c r="B129" s="18">
        <v>44265.0</v>
      </c>
      <c r="C129" s="18">
        <v>44347.0</v>
      </c>
      <c r="D129" s="33"/>
      <c r="E129" s="33"/>
      <c r="F129" s="33"/>
      <c r="G129" s="15" t="s">
        <v>953</v>
      </c>
      <c r="H129" s="20" t="s">
        <v>42</v>
      </c>
      <c r="I129" s="20" t="s">
        <v>43</v>
      </c>
      <c r="J129" s="15" t="s">
        <v>401</v>
      </c>
      <c r="K129" s="15" t="s">
        <v>2050</v>
      </c>
      <c r="L129" s="42" t="s">
        <v>45</v>
      </c>
      <c r="M129" s="15" t="s">
        <v>46</v>
      </c>
      <c r="N129" s="20" t="s">
        <v>47</v>
      </c>
      <c r="O129" s="15" t="s">
        <v>48</v>
      </c>
      <c r="P129" s="15" t="s">
        <v>401</v>
      </c>
      <c r="Q129" s="20" t="s">
        <v>917</v>
      </c>
      <c r="R129" s="20"/>
      <c r="S129" s="20" t="s">
        <v>2051</v>
      </c>
      <c r="T129" s="20" t="s">
        <v>2164</v>
      </c>
      <c r="U129" s="15" t="s">
        <v>54</v>
      </c>
      <c r="V129" s="20" t="s">
        <v>55</v>
      </c>
      <c r="W129" s="16" t="str">
        <f t="shared" si="1"/>
        <v>alp-digitalizacao-marca-perf-facebook|instagram</v>
      </c>
      <c r="X129" s="16" t="str">
        <f t="shared" si="2"/>
        <v>digitalizacao-marca-social_dark-base_elegivel-todos-none</v>
      </c>
      <c r="Y129" s="16" t="str">
        <f t="shared" si="3"/>
        <v>digitalizacao-marca-social_dark-pagepost-648x648-digi_controle_total-base_clientes_digitalizacao-cpm</v>
      </c>
      <c r="Z129" s="17" t="str">
        <f t="shared" si="4"/>
        <v>alp-digitalizacao-marca-perf</v>
      </c>
      <c r="AA129" s="17" t="str">
        <f t="shared" si="5"/>
        <v>facebook|instagram</v>
      </c>
      <c r="AB129" s="17"/>
      <c r="AC129" s="17" t="str">
        <f t="shared" si="6"/>
        <v>digitalizacao-marca-facebook|instagram-marca-social_dark-pagepost-digi_controle_total-base_clientes_digitalizacao</v>
      </c>
      <c r="AD129" s="17" t="str">
        <f t="shared" si="7"/>
        <v>marca-facebook|instagram-marca-social_dark-pagepost-648x648-digi_controle_total-base_clientes_digitalizacao-cpm</v>
      </c>
      <c r="AE129" s="17" t="str">
        <f t="shared" si="8"/>
        <v>digitalizacao-base_elegivel-pagepost-648x648-marca-cpm-digi_controle_total-none</v>
      </c>
    </row>
    <row r="130">
      <c r="A130" s="14" t="s">
        <v>36</v>
      </c>
      <c r="B130" s="10">
        <v>44265.0</v>
      </c>
      <c r="C130" s="10">
        <v>44347.0</v>
      </c>
      <c r="D130" s="123"/>
      <c r="E130" s="38"/>
      <c r="F130" s="34"/>
      <c r="G130" s="15" t="s">
        <v>953</v>
      </c>
      <c r="H130" s="14" t="s">
        <v>42</v>
      </c>
      <c r="I130" s="14" t="s">
        <v>43</v>
      </c>
      <c r="J130" s="15" t="s">
        <v>401</v>
      </c>
      <c r="K130" s="15" t="s">
        <v>2050</v>
      </c>
      <c r="L130" s="42" t="s">
        <v>45</v>
      </c>
      <c r="M130" s="15" t="s">
        <v>46</v>
      </c>
      <c r="N130" s="15" t="s">
        <v>400</v>
      </c>
      <c r="O130" s="30" t="s">
        <v>849</v>
      </c>
      <c r="P130" s="15" t="s">
        <v>401</v>
      </c>
      <c r="Q130" s="14" t="s">
        <v>917</v>
      </c>
      <c r="R130" s="16"/>
      <c r="S130" s="14" t="s">
        <v>2051</v>
      </c>
      <c r="T130" s="14" t="s">
        <v>2169</v>
      </c>
      <c r="U130" s="15" t="s">
        <v>54</v>
      </c>
      <c r="V130" s="14" t="s">
        <v>55</v>
      </c>
      <c r="W130" s="21" t="str">
        <f t="shared" si="1"/>
        <v>alp-digitalizacao-marca-perf-facebook|instagram</v>
      </c>
      <c r="X130" s="21" t="str">
        <f t="shared" si="2"/>
        <v>digitalizacao-marca-social_dark-base_elegivel-todos-none</v>
      </c>
      <c r="Y130" s="21" t="str">
        <f t="shared" si="3"/>
        <v>digitalizacao-marca-social_dark-carrossel-1080x1080-visitas_site_estatico_acompanhe_vendas-base_clientes_digitalizacao-cpm</v>
      </c>
      <c r="Z130" s="22" t="str">
        <f t="shared" si="4"/>
        <v>alp-digitalizacao-marca-perf</v>
      </c>
      <c r="AA130" s="22" t="str">
        <f t="shared" si="5"/>
        <v>facebook|instagram</v>
      </c>
      <c r="AB130" s="22"/>
      <c r="AC130" s="22"/>
      <c r="AD130" s="22" t="str">
        <f t="shared" si="7"/>
        <v>marca-facebook|instagram-marca-social_dark-carrossel-1080x1080-visitas_site_estatico_acompanhe_vendas-base_clientes_digitalizacao-cpm</v>
      </c>
      <c r="AE130" s="22" t="str">
        <f t="shared" si="8"/>
        <v>digitalizacao-base_elegivel-carrossel-1080x1080-marca-cpm-visitas_site_estatico_acompanhe_vendas-none</v>
      </c>
    </row>
    <row r="131">
      <c r="A131" s="20" t="s">
        <v>36</v>
      </c>
      <c r="B131" s="18">
        <v>44265.0</v>
      </c>
      <c r="C131" s="18">
        <v>44347.0</v>
      </c>
      <c r="D131" s="123"/>
      <c r="F131" s="34"/>
      <c r="G131" s="15" t="s">
        <v>953</v>
      </c>
      <c r="H131" s="20" t="s">
        <v>42</v>
      </c>
      <c r="I131" s="20" t="s">
        <v>43</v>
      </c>
      <c r="J131" s="15" t="s">
        <v>401</v>
      </c>
      <c r="K131" s="15" t="s">
        <v>2050</v>
      </c>
      <c r="L131" s="42" t="s">
        <v>45</v>
      </c>
      <c r="M131" s="13"/>
      <c r="N131" s="15"/>
      <c r="O131" s="13"/>
      <c r="P131" s="13"/>
      <c r="Q131" s="20"/>
      <c r="R131" s="25"/>
      <c r="S131" s="20"/>
      <c r="T131" s="20"/>
      <c r="U131" s="13"/>
      <c r="V131" s="13"/>
      <c r="X131" s="16" t="str">
        <f t="shared" si="2"/>
        <v>digitalizacao----todos-none</v>
      </c>
      <c r="Y131" s="16" t="str">
        <f t="shared" si="3"/>
        <v>digitalizacao-------</v>
      </c>
      <c r="Z131" s="17" t="str">
        <f t="shared" si="4"/>
        <v>alp-digitalizacao-marca-perf</v>
      </c>
      <c r="AA131" s="17" t="str">
        <f t="shared" si="5"/>
        <v>facebook|instagram</v>
      </c>
      <c r="AB131" s="17"/>
      <c r="AC131" s="17"/>
      <c r="AD131" s="17" t="str">
        <f t="shared" si="7"/>
        <v>marca-facebook|instagram-------</v>
      </c>
      <c r="AE131" s="17" t="str">
        <f t="shared" si="8"/>
        <v>digitalizacao-------</v>
      </c>
    </row>
    <row r="132">
      <c r="A132" s="14" t="s">
        <v>36</v>
      </c>
      <c r="B132" s="10">
        <v>44265.0</v>
      </c>
      <c r="C132" s="10">
        <v>44347.0</v>
      </c>
      <c r="D132" s="123"/>
      <c r="E132" s="15"/>
      <c r="F132" s="15"/>
      <c r="G132" s="15" t="s">
        <v>953</v>
      </c>
      <c r="H132" s="14" t="s">
        <v>42</v>
      </c>
      <c r="I132" s="14" t="s">
        <v>43</v>
      </c>
      <c r="J132" s="15" t="s">
        <v>401</v>
      </c>
      <c r="K132" s="15" t="s">
        <v>2050</v>
      </c>
      <c r="L132" s="42" t="s">
        <v>45</v>
      </c>
      <c r="M132" s="15"/>
      <c r="N132" s="15"/>
      <c r="O132" s="14"/>
      <c r="P132" s="23"/>
      <c r="Q132" s="14"/>
      <c r="R132" s="16"/>
      <c r="S132" s="14"/>
      <c r="U132" s="14"/>
      <c r="V132" s="14"/>
      <c r="X132" s="40" t="str">
        <f t="shared" si="2"/>
        <v>digitalizacao----todos-none</v>
      </c>
      <c r="Y132" s="40" t="str">
        <f t="shared" si="3"/>
        <v>digitalizacao-------</v>
      </c>
      <c r="Z132" s="41" t="str">
        <f t="shared" si="4"/>
        <v>alp-digitalizacao-marca-perf</v>
      </c>
      <c r="AA132" s="41" t="str">
        <f t="shared" si="5"/>
        <v>facebook|instagram</v>
      </c>
      <c r="AB132" s="41"/>
      <c r="AC132" s="41"/>
      <c r="AD132" s="41" t="str">
        <f t="shared" si="7"/>
        <v>marca-facebook|instagram-------</v>
      </c>
      <c r="AE132" s="41" t="str">
        <f t="shared" si="8"/>
        <v>digitalizacao-------</v>
      </c>
    </row>
    <row r="133">
      <c r="A133" s="20" t="s">
        <v>36</v>
      </c>
      <c r="B133" s="18">
        <v>44265.0</v>
      </c>
      <c r="C133" s="18">
        <v>44347.0</v>
      </c>
      <c r="D133" s="123"/>
      <c r="E133" s="26"/>
      <c r="F133" s="26"/>
      <c r="G133" s="15" t="s">
        <v>953</v>
      </c>
      <c r="H133" s="20" t="s">
        <v>42</v>
      </c>
      <c r="I133" s="20" t="s">
        <v>43</v>
      </c>
      <c r="J133" s="15" t="s">
        <v>401</v>
      </c>
      <c r="K133" s="15" t="s">
        <v>2050</v>
      </c>
      <c r="L133" s="42" t="s">
        <v>45</v>
      </c>
      <c r="M133" s="20"/>
      <c r="N133" s="20"/>
      <c r="O133" s="20"/>
      <c r="P133" s="23"/>
      <c r="Q133" s="20"/>
      <c r="R133" s="25"/>
      <c r="S133" s="20"/>
      <c r="U133" s="20"/>
      <c r="V133" s="20"/>
      <c r="X133" s="40" t="str">
        <f t="shared" si="2"/>
        <v>digitalizacao----todos-none</v>
      </c>
      <c r="Y133" s="40" t="str">
        <f t="shared" si="3"/>
        <v>digitalizacao-------</v>
      </c>
      <c r="Z133" s="41" t="str">
        <f t="shared" si="4"/>
        <v>alp-digitalizacao-marca-perf</v>
      </c>
      <c r="AA133" s="41" t="str">
        <f t="shared" si="5"/>
        <v>facebook|instagram</v>
      </c>
      <c r="AB133" s="41"/>
      <c r="AC133" s="41"/>
      <c r="AD133" s="41" t="str">
        <f t="shared" si="7"/>
        <v>marca-facebook|instagram-------</v>
      </c>
      <c r="AE133" s="41" t="str">
        <f t="shared" si="8"/>
        <v>digitalizacao-------</v>
      </c>
    </row>
    <row r="134">
      <c r="A134" s="14"/>
      <c r="B134" s="10"/>
      <c r="C134" s="10"/>
      <c r="D134" s="34"/>
      <c r="E134" s="38"/>
      <c r="F134" s="34"/>
      <c r="G134" s="23"/>
      <c r="H134" s="23"/>
      <c r="I134" s="14"/>
      <c r="J134" s="23"/>
      <c r="K134" s="15"/>
      <c r="L134" s="23"/>
      <c r="M134" s="23"/>
      <c r="N134" s="23"/>
      <c r="O134" s="24"/>
      <c r="P134" s="23"/>
      <c r="Q134" s="14"/>
      <c r="R134" s="16"/>
      <c r="S134" s="14"/>
      <c r="U134" s="23"/>
      <c r="V134" s="23"/>
      <c r="X134" s="21" t="str">
        <f t="shared" si="2"/>
        <v>-----none</v>
      </c>
      <c r="Y134" s="21" t="str">
        <f t="shared" si="3"/>
        <v>-------</v>
      </c>
      <c r="Z134" s="22" t="str">
        <f t="shared" si="4"/>
        <v>alp---</v>
      </c>
      <c r="AA134" s="22" t="str">
        <f t="shared" si="5"/>
        <v/>
      </c>
      <c r="AB134" s="22"/>
      <c r="AC134" s="22"/>
      <c r="AD134" s="22" t="str">
        <f t="shared" si="7"/>
        <v>--------</v>
      </c>
      <c r="AE134" s="22" t="str">
        <f t="shared" si="8"/>
        <v>-------</v>
      </c>
    </row>
    <row r="135">
      <c r="A135" s="20"/>
      <c r="B135" s="18"/>
      <c r="C135" s="18"/>
      <c r="D135" s="33"/>
      <c r="E135" s="37"/>
      <c r="F135" s="33"/>
      <c r="G135" s="23"/>
      <c r="H135" s="23"/>
      <c r="I135" s="20"/>
      <c r="J135" s="23"/>
      <c r="K135" s="15"/>
      <c r="L135" s="23"/>
      <c r="M135" s="23"/>
      <c r="N135" s="23"/>
      <c r="O135" s="24"/>
      <c r="P135" s="23"/>
      <c r="Q135" s="20"/>
      <c r="R135" s="25"/>
      <c r="S135" s="20"/>
      <c r="U135" s="23"/>
      <c r="V135" s="23"/>
      <c r="X135" s="16" t="str">
        <f t="shared" si="2"/>
        <v>-----none</v>
      </c>
      <c r="Y135" s="16" t="str">
        <f t="shared" si="3"/>
        <v>-------</v>
      </c>
      <c r="Z135" s="17" t="str">
        <f t="shared" si="4"/>
        <v>alp---</v>
      </c>
      <c r="AA135" s="17" t="str">
        <f t="shared" si="5"/>
        <v/>
      </c>
      <c r="AB135" s="17"/>
      <c r="AC135" s="17"/>
      <c r="AD135" s="17" t="str">
        <f t="shared" si="7"/>
        <v>--------</v>
      </c>
      <c r="AE135" s="17" t="str">
        <f t="shared" si="8"/>
        <v>-------</v>
      </c>
    </row>
    <row r="136">
      <c r="A136" s="14"/>
      <c r="B136" s="10"/>
      <c r="C136" s="10"/>
      <c r="D136" s="34"/>
      <c r="E136" s="38"/>
      <c r="F136" s="34"/>
      <c r="G136" s="23"/>
      <c r="H136" s="23"/>
      <c r="I136" s="14"/>
      <c r="J136" s="23"/>
      <c r="K136" s="15"/>
      <c r="L136" s="23"/>
      <c r="M136" s="23"/>
      <c r="N136" s="23"/>
      <c r="O136" s="24"/>
      <c r="P136" s="23"/>
      <c r="Q136" s="14"/>
      <c r="R136" s="16"/>
      <c r="S136" s="14"/>
      <c r="U136" s="23"/>
      <c r="V136" s="23"/>
      <c r="X136" s="21" t="str">
        <f t="shared" si="2"/>
        <v>-----none</v>
      </c>
      <c r="Y136" s="21" t="str">
        <f t="shared" si="3"/>
        <v>-------</v>
      </c>
      <c r="Z136" s="22" t="str">
        <f t="shared" si="4"/>
        <v>alp---</v>
      </c>
      <c r="AA136" s="22" t="str">
        <f t="shared" si="5"/>
        <v/>
      </c>
      <c r="AB136" s="22"/>
      <c r="AC136" s="22"/>
      <c r="AD136" s="22" t="str">
        <f t="shared" si="7"/>
        <v>--------</v>
      </c>
      <c r="AE136" s="22" t="str">
        <f t="shared" si="8"/>
        <v>-------</v>
      </c>
    </row>
    <row r="137">
      <c r="A137" s="24"/>
      <c r="B137" s="18"/>
      <c r="C137" s="18"/>
      <c r="D137" s="33"/>
      <c r="E137" s="37"/>
      <c r="F137" s="33"/>
      <c r="G137" s="23"/>
      <c r="H137" s="23"/>
      <c r="I137" s="20"/>
      <c r="J137" s="23"/>
      <c r="K137" s="15"/>
      <c r="L137" s="23"/>
      <c r="M137" s="23"/>
      <c r="N137" s="23"/>
      <c r="O137" s="24"/>
      <c r="P137" s="23"/>
      <c r="Q137" s="20"/>
      <c r="R137" s="25"/>
      <c r="S137" s="20"/>
      <c r="U137" s="23"/>
      <c r="V137" s="23"/>
      <c r="X137" s="21" t="str">
        <f t="shared" si="2"/>
        <v>-----none</v>
      </c>
      <c r="Y137" s="21" t="str">
        <f t="shared" si="3"/>
        <v>-------</v>
      </c>
      <c r="Z137" s="22" t="str">
        <f t="shared" si="4"/>
        <v>alp---</v>
      </c>
      <c r="AA137" s="22" t="str">
        <f t="shared" si="5"/>
        <v/>
      </c>
      <c r="AB137" s="22"/>
      <c r="AC137" s="22"/>
      <c r="AD137" s="22" t="str">
        <f t="shared" si="7"/>
        <v>--------</v>
      </c>
      <c r="AE137" s="22" t="str">
        <f t="shared" si="8"/>
        <v>-------</v>
      </c>
    </row>
    <row r="138">
      <c r="A138" s="14"/>
      <c r="B138" s="10"/>
      <c r="C138" s="10"/>
      <c r="D138" s="15"/>
      <c r="E138" s="15"/>
      <c r="F138" s="15"/>
      <c r="G138" s="26"/>
      <c r="H138" s="42"/>
      <c r="I138" s="14"/>
      <c r="J138" s="14"/>
      <c r="K138" s="15"/>
      <c r="L138" s="14"/>
      <c r="M138" s="14"/>
      <c r="N138" s="14"/>
      <c r="O138" s="14"/>
      <c r="P138" s="13"/>
      <c r="Q138" s="14"/>
      <c r="R138" s="16"/>
      <c r="S138" s="14"/>
      <c r="U138" s="26"/>
      <c r="V138" s="14"/>
      <c r="X138" s="40"/>
      <c r="Y138" s="40"/>
      <c r="Z138" s="41"/>
      <c r="AA138" s="41"/>
      <c r="AB138" s="41"/>
      <c r="AC138" s="41"/>
      <c r="AD138" s="41" t="str">
        <f t="shared" si="7"/>
        <v>--------</v>
      </c>
      <c r="AE138" s="41" t="str">
        <f t="shared" si="8"/>
        <v>-------</v>
      </c>
    </row>
    <row r="139">
      <c r="A139" s="24"/>
      <c r="B139" s="18"/>
      <c r="C139" s="18"/>
      <c r="D139" s="26"/>
      <c r="E139" s="33"/>
      <c r="F139" s="33"/>
      <c r="G139" s="26"/>
      <c r="H139" s="42"/>
      <c r="I139" s="20"/>
      <c r="J139" s="20"/>
      <c r="K139" s="15"/>
      <c r="L139" s="20"/>
      <c r="M139" s="20"/>
      <c r="N139" s="20"/>
      <c r="O139" s="20"/>
      <c r="P139" s="13"/>
      <c r="Q139" s="20"/>
      <c r="R139" s="25"/>
      <c r="S139" s="20"/>
      <c r="U139" s="26"/>
      <c r="V139" s="20"/>
      <c r="X139" s="40"/>
      <c r="Y139" s="40"/>
      <c r="Z139" s="41"/>
      <c r="AA139" s="41"/>
      <c r="AB139" s="41"/>
      <c r="AC139" s="41"/>
      <c r="AD139" s="41" t="str">
        <f t="shared" si="7"/>
        <v>--------</v>
      </c>
      <c r="AE139" s="41" t="str">
        <f t="shared" si="8"/>
        <v>-------</v>
      </c>
    </row>
    <row r="140">
      <c r="A140" s="26"/>
      <c r="B140" s="10"/>
      <c r="C140" s="10"/>
      <c r="D140" s="15"/>
      <c r="E140" s="34"/>
      <c r="F140" s="34"/>
      <c r="G140" s="26"/>
      <c r="H140" s="42"/>
      <c r="I140" s="14"/>
      <c r="J140" s="14"/>
      <c r="K140" s="15"/>
      <c r="L140" s="14"/>
      <c r="M140" s="14"/>
      <c r="N140" s="14"/>
      <c r="O140" s="26"/>
      <c r="P140" s="13"/>
      <c r="Q140" s="14"/>
      <c r="R140" s="16"/>
      <c r="S140" s="14"/>
      <c r="U140" s="26"/>
      <c r="V140" s="14"/>
      <c r="X140" s="40"/>
      <c r="Y140" s="40"/>
      <c r="Z140" s="41"/>
      <c r="AA140" s="41"/>
      <c r="AB140" s="41"/>
      <c r="AC140" s="41"/>
      <c r="AD140" s="41" t="str">
        <f t="shared" si="7"/>
        <v>--------</v>
      </c>
      <c r="AE140" s="41" t="str">
        <f t="shared" si="8"/>
        <v>-------</v>
      </c>
    </row>
    <row r="141">
      <c r="A141" s="24"/>
      <c r="B141" s="18"/>
      <c r="C141" s="18"/>
      <c r="D141" s="26"/>
      <c r="E141" s="33"/>
      <c r="F141" s="33"/>
      <c r="G141" s="26"/>
      <c r="H141" s="42"/>
      <c r="I141" s="20"/>
      <c r="J141" s="20"/>
      <c r="K141" s="15"/>
      <c r="L141" s="20"/>
      <c r="M141" s="20"/>
      <c r="N141" s="20"/>
      <c r="O141" s="20"/>
      <c r="P141" s="13"/>
      <c r="Q141" s="20"/>
      <c r="R141" s="25"/>
      <c r="S141" s="20"/>
      <c r="U141" s="26"/>
      <c r="V141" s="20"/>
      <c r="X141" s="40"/>
      <c r="Y141" s="40"/>
      <c r="Z141" s="41"/>
      <c r="AA141" s="41"/>
      <c r="AB141" s="41"/>
      <c r="AC141" s="41"/>
      <c r="AD141" s="41" t="str">
        <f t="shared" si="7"/>
        <v>--------</v>
      </c>
      <c r="AE141" s="41" t="str">
        <f t="shared" si="8"/>
        <v>-------</v>
      </c>
    </row>
    <row r="142">
      <c r="A142" s="13"/>
      <c r="B142" s="51"/>
      <c r="C142" s="51"/>
      <c r="D142" s="48"/>
      <c r="E142" s="48"/>
      <c r="F142" s="48"/>
      <c r="G142" s="13"/>
      <c r="H142" s="15"/>
      <c r="I142" s="13"/>
      <c r="J142" s="13"/>
      <c r="K142" s="13"/>
      <c r="L142" s="13"/>
      <c r="M142" s="13"/>
      <c r="N142" s="13"/>
      <c r="O142" s="13"/>
      <c r="P142" s="13"/>
      <c r="Q142" s="13"/>
      <c r="R142" s="50"/>
      <c r="S142" s="13"/>
      <c r="T142" s="13"/>
      <c r="U142" s="13"/>
      <c r="V142" s="13"/>
      <c r="W142" s="113"/>
      <c r="X142" s="113"/>
      <c r="Y142" s="113"/>
      <c r="Z142" s="114"/>
      <c r="AA142" s="114"/>
      <c r="AB142" s="41"/>
      <c r="AC142" s="41"/>
      <c r="AD142" s="41"/>
      <c r="AE142" s="41"/>
    </row>
    <row r="143">
      <c r="A143" s="23"/>
      <c r="B143" s="52"/>
      <c r="C143" s="52"/>
      <c r="D143" s="47"/>
      <c r="E143" s="47"/>
      <c r="F143" s="47"/>
      <c r="G143" s="23"/>
      <c r="H143" s="26"/>
      <c r="I143" s="23"/>
      <c r="J143" s="23"/>
      <c r="K143" s="23"/>
      <c r="L143" s="23"/>
      <c r="M143" s="23"/>
      <c r="N143" s="23"/>
      <c r="O143" s="23"/>
      <c r="P143" s="23"/>
      <c r="Q143" s="23"/>
      <c r="R143" s="49"/>
      <c r="S143" s="23"/>
      <c r="T143" s="23"/>
      <c r="U143" s="23"/>
      <c r="V143" s="23"/>
      <c r="W143" s="89"/>
      <c r="X143" s="89"/>
      <c r="Y143" s="89"/>
      <c r="Z143" s="126"/>
      <c r="AA143" s="126"/>
      <c r="AB143" s="41"/>
      <c r="AC143" s="41"/>
      <c r="AD143" s="41"/>
      <c r="AE143" s="41"/>
    </row>
    <row r="144">
      <c r="A144" s="13"/>
      <c r="B144" s="51"/>
      <c r="C144" s="51"/>
      <c r="D144" s="48"/>
      <c r="E144" s="48"/>
      <c r="F144" s="48"/>
      <c r="G144" s="13"/>
      <c r="H144" s="15"/>
      <c r="I144" s="13"/>
      <c r="J144" s="13"/>
      <c r="K144" s="13"/>
      <c r="L144" s="13"/>
      <c r="M144" s="13"/>
      <c r="N144" s="13"/>
      <c r="O144" s="13"/>
      <c r="P144" s="13"/>
      <c r="Q144" s="13"/>
      <c r="R144" s="50"/>
      <c r="S144" s="13"/>
      <c r="T144" s="13"/>
      <c r="U144" s="13"/>
      <c r="V144" s="13"/>
      <c r="W144" s="113"/>
      <c r="X144" s="113"/>
      <c r="Y144" s="113"/>
      <c r="Z144" s="114"/>
      <c r="AA144" s="114"/>
      <c r="AB144" s="41"/>
      <c r="AC144" s="41"/>
      <c r="AD144" s="41"/>
      <c r="AE144" s="41"/>
    </row>
    <row r="145">
      <c r="A145" s="23"/>
      <c r="B145" s="52"/>
      <c r="C145" s="52"/>
      <c r="D145" s="47"/>
      <c r="E145" s="47"/>
      <c r="F145" s="47"/>
      <c r="G145" s="23"/>
      <c r="H145" s="26"/>
      <c r="I145" s="23"/>
      <c r="J145" s="23"/>
      <c r="K145" s="23"/>
      <c r="L145" s="23"/>
      <c r="M145" s="23"/>
      <c r="N145" s="23"/>
      <c r="O145" s="23"/>
      <c r="P145" s="23"/>
      <c r="Q145" s="23"/>
      <c r="R145" s="49"/>
      <c r="S145" s="23"/>
      <c r="T145" s="23"/>
      <c r="U145" s="23"/>
      <c r="V145" s="23"/>
      <c r="W145" s="89"/>
      <c r="X145" s="89"/>
      <c r="Y145" s="89"/>
      <c r="Z145" s="126"/>
      <c r="AA145" s="126"/>
      <c r="AB145" s="41"/>
      <c r="AC145" s="41"/>
      <c r="AD145" s="41"/>
      <c r="AE145" s="41"/>
    </row>
    <row r="146">
      <c r="A146" s="13"/>
      <c r="B146" s="51"/>
      <c r="C146" s="51"/>
      <c r="D146" s="48"/>
      <c r="E146" s="48"/>
      <c r="F146" s="48"/>
      <c r="G146" s="13"/>
      <c r="H146" s="15"/>
      <c r="I146" s="13"/>
      <c r="J146" s="13"/>
      <c r="K146" s="13"/>
      <c r="L146" s="13"/>
      <c r="M146" s="13"/>
      <c r="N146" s="13"/>
      <c r="O146" s="13"/>
      <c r="P146" s="13"/>
      <c r="Q146" s="13"/>
      <c r="R146" s="50"/>
      <c r="S146" s="13"/>
      <c r="T146" s="13"/>
      <c r="U146" s="13"/>
      <c r="V146" s="13"/>
      <c r="W146" s="124"/>
      <c r="X146" s="124"/>
      <c r="Y146" s="124"/>
      <c r="Z146" s="125"/>
      <c r="AA146" s="125"/>
      <c r="AB146" s="41"/>
      <c r="AC146" s="41"/>
      <c r="AD146" s="41"/>
      <c r="AE146" s="41"/>
    </row>
    <row r="147">
      <c r="A147" s="26"/>
      <c r="B147" s="52"/>
      <c r="C147" s="52"/>
      <c r="D147" s="47"/>
      <c r="E147" s="47"/>
      <c r="F147" s="47"/>
      <c r="G147" s="23"/>
      <c r="H147" s="26"/>
      <c r="I147" s="23"/>
      <c r="J147" s="23"/>
      <c r="K147" s="23"/>
      <c r="L147" s="23"/>
      <c r="M147" s="23"/>
      <c r="N147" s="23"/>
      <c r="O147" s="23"/>
      <c r="P147" s="23"/>
      <c r="Q147" s="23"/>
      <c r="R147" s="49"/>
      <c r="S147" s="23"/>
      <c r="T147" s="23"/>
      <c r="U147" s="23"/>
      <c r="V147" s="23"/>
      <c r="W147" s="124"/>
      <c r="X147" s="124"/>
      <c r="Y147" s="124"/>
      <c r="Z147" s="125"/>
      <c r="AA147" s="125"/>
      <c r="AB147" s="41"/>
      <c r="AC147" s="41"/>
      <c r="AD147" s="41"/>
      <c r="AE147" s="41"/>
    </row>
    <row r="148">
      <c r="A148" s="13"/>
      <c r="B148" s="51"/>
      <c r="C148" s="51"/>
      <c r="D148" s="15"/>
      <c r="E148" s="34"/>
      <c r="F148" s="34"/>
      <c r="G148" s="26"/>
      <c r="H148" s="15"/>
      <c r="I148" s="14"/>
      <c r="J148" s="14"/>
      <c r="K148" s="15"/>
      <c r="L148" s="14"/>
      <c r="M148" s="14"/>
      <c r="N148" s="14"/>
      <c r="O148" s="26"/>
      <c r="P148" s="13"/>
      <c r="Q148" s="14"/>
      <c r="R148" s="16"/>
      <c r="S148" s="13"/>
      <c r="T148" s="13"/>
      <c r="U148" s="26"/>
      <c r="V148" s="13"/>
      <c r="X148" s="40"/>
      <c r="Y148" s="40"/>
      <c r="Z148" s="41"/>
      <c r="AA148" s="41"/>
      <c r="AB148" s="41"/>
      <c r="AC148" s="41"/>
      <c r="AD148" s="41"/>
      <c r="AE148" s="41"/>
    </row>
    <row r="149">
      <c r="A149" s="23"/>
      <c r="B149" s="52"/>
      <c r="C149" s="52"/>
      <c r="D149" s="33"/>
      <c r="E149" s="33"/>
      <c r="F149" s="3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6"/>
      <c r="S149" s="26"/>
      <c r="T149" s="23"/>
      <c r="U149" s="23"/>
      <c r="V149" s="23"/>
      <c r="W149" s="89"/>
      <c r="X149" s="89"/>
      <c r="Y149" s="89"/>
      <c r="Z149" s="126"/>
      <c r="AA149" s="126"/>
      <c r="AB149" s="126"/>
      <c r="AC149" s="126"/>
      <c r="AD149" s="126"/>
      <c r="AE149" s="126"/>
    </row>
    <row r="150">
      <c r="A150" s="13"/>
      <c r="B150" s="51"/>
      <c r="C150" s="51"/>
      <c r="D150" s="34"/>
      <c r="E150" s="34"/>
      <c r="F150" s="34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5"/>
      <c r="S150" s="15"/>
      <c r="T150" s="13"/>
      <c r="U150" s="13"/>
      <c r="V150" s="13"/>
      <c r="W150" s="113"/>
      <c r="X150" s="113"/>
      <c r="Y150" s="113"/>
      <c r="Z150" s="114"/>
      <c r="AA150" s="114"/>
      <c r="AB150" s="114"/>
      <c r="AC150" s="114"/>
      <c r="AD150" s="114"/>
      <c r="AE150" s="114"/>
    </row>
    <row r="151">
      <c r="A151" s="23"/>
      <c r="B151" s="52"/>
      <c r="C151" s="52"/>
      <c r="D151" s="33"/>
      <c r="E151" s="33"/>
      <c r="F151" s="3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6"/>
      <c r="S151" s="26"/>
      <c r="T151" s="23"/>
      <c r="U151" s="23"/>
      <c r="V151" s="23"/>
      <c r="W151" s="113"/>
      <c r="X151" s="113"/>
      <c r="Y151" s="113"/>
      <c r="Z151" s="114"/>
      <c r="AA151" s="114"/>
      <c r="AB151" s="114"/>
      <c r="AC151" s="114"/>
      <c r="AD151" s="114"/>
      <c r="AE151" s="114"/>
    </row>
    <row r="152">
      <c r="A152" s="14"/>
      <c r="B152" s="10"/>
      <c r="C152" s="10"/>
      <c r="D152" s="15"/>
      <c r="E152" s="34"/>
      <c r="F152" s="3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6"/>
      <c r="S152" s="14"/>
      <c r="T152" s="14"/>
      <c r="U152" s="14"/>
      <c r="V152" s="14"/>
      <c r="X152" s="40"/>
      <c r="Y152" s="40"/>
      <c r="Z152" s="41"/>
      <c r="AA152" s="41"/>
      <c r="AB152" s="41"/>
      <c r="AC152" s="41"/>
      <c r="AD152" s="41"/>
      <c r="AE152" s="41"/>
    </row>
    <row r="153">
      <c r="A153" s="20"/>
      <c r="B153" s="18"/>
      <c r="C153" s="18"/>
      <c r="D153" s="26"/>
      <c r="E153" s="33"/>
      <c r="F153" s="3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5"/>
      <c r="S153" s="20"/>
      <c r="T153" s="20"/>
      <c r="U153" s="20"/>
      <c r="V153" s="20"/>
      <c r="X153" s="40"/>
      <c r="Y153" s="40"/>
      <c r="Z153" s="41"/>
      <c r="AA153" s="41"/>
      <c r="AB153" s="41"/>
      <c r="AC153" s="41"/>
      <c r="AD153" s="41"/>
      <c r="AE153" s="41"/>
    </row>
    <row r="154">
      <c r="A154" s="14"/>
      <c r="B154" s="10"/>
      <c r="C154" s="10"/>
      <c r="D154" s="15"/>
      <c r="E154" s="34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6"/>
      <c r="S154" s="14"/>
      <c r="T154" s="14"/>
      <c r="U154" s="14"/>
      <c r="V154" s="14"/>
      <c r="X154" s="40"/>
      <c r="Y154" s="40"/>
      <c r="Z154" s="41"/>
      <c r="AA154" s="41"/>
      <c r="AB154" s="41"/>
      <c r="AC154" s="41"/>
      <c r="AD154" s="41"/>
      <c r="AE154" s="41"/>
    </row>
    <row r="155">
      <c r="A155" s="20"/>
      <c r="B155" s="18"/>
      <c r="C155" s="18"/>
      <c r="D155" s="26"/>
      <c r="E155" s="33"/>
      <c r="F155" s="26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5"/>
      <c r="S155" s="20"/>
      <c r="T155" s="20"/>
      <c r="U155" s="20"/>
      <c r="V155" s="20"/>
      <c r="X155" s="40"/>
      <c r="Y155" s="40"/>
      <c r="Z155" s="41"/>
      <c r="AA155" s="41"/>
      <c r="AB155" s="41"/>
      <c r="AC155" s="41"/>
      <c r="AD155" s="41"/>
      <c r="AE155" s="41"/>
    </row>
    <row r="156">
      <c r="A156" s="14"/>
      <c r="B156" s="10"/>
      <c r="C156" s="10"/>
      <c r="D156" s="15"/>
      <c r="E156" s="34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6"/>
      <c r="S156" s="14"/>
      <c r="T156" s="14"/>
      <c r="U156" s="14"/>
      <c r="V156" s="14"/>
      <c r="X156" s="40"/>
      <c r="Y156" s="40"/>
      <c r="Z156" s="41"/>
      <c r="AA156" s="41"/>
      <c r="AB156" s="41"/>
      <c r="AC156" s="41"/>
      <c r="AD156" s="41"/>
      <c r="AE156" s="41"/>
    </row>
    <row r="157">
      <c r="A157" s="20"/>
      <c r="B157" s="18"/>
      <c r="C157" s="18"/>
      <c r="D157" s="26"/>
      <c r="E157" s="33"/>
      <c r="F157" s="26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5"/>
      <c r="S157" s="20"/>
      <c r="T157" s="20"/>
      <c r="U157" s="20"/>
      <c r="V157" s="20"/>
      <c r="X157" s="40"/>
      <c r="Y157" s="40"/>
      <c r="Z157" s="41"/>
      <c r="AA157" s="41"/>
      <c r="AB157" s="41"/>
      <c r="AC157" s="41"/>
      <c r="AD157" s="41"/>
      <c r="AE157" s="41"/>
    </row>
    <row r="158">
      <c r="A158" s="14"/>
      <c r="B158" s="10"/>
      <c r="C158" s="10"/>
      <c r="D158" s="15"/>
      <c r="E158" s="34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/>
      <c r="S158" s="14"/>
      <c r="T158" s="14"/>
      <c r="U158" s="14"/>
      <c r="V158" s="14"/>
      <c r="X158" s="40"/>
      <c r="Y158" s="40"/>
      <c r="Z158" s="41"/>
      <c r="AA158" s="41"/>
      <c r="AB158" s="41"/>
      <c r="AC158" s="41"/>
      <c r="AD158" s="41"/>
      <c r="AE158" s="41"/>
    </row>
    <row r="159">
      <c r="A159" s="20"/>
      <c r="B159" s="18"/>
      <c r="C159" s="18"/>
      <c r="D159" s="26"/>
      <c r="E159" s="33"/>
      <c r="F159" s="26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5"/>
      <c r="S159" s="20"/>
      <c r="T159" s="20"/>
      <c r="U159" s="20"/>
      <c r="V159" s="20"/>
      <c r="X159" s="40"/>
      <c r="Y159" s="40"/>
      <c r="Z159" s="41"/>
      <c r="AA159" s="41"/>
      <c r="AB159" s="41"/>
      <c r="AC159" s="41"/>
      <c r="AD159" s="41"/>
      <c r="AE159" s="41"/>
    </row>
    <row r="160">
      <c r="A160" s="14"/>
      <c r="B160" s="10"/>
      <c r="C160" s="10"/>
      <c r="D160" s="15"/>
      <c r="E160" s="34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/>
      <c r="S160" s="14"/>
      <c r="T160" s="14"/>
      <c r="U160" s="14"/>
      <c r="V160" s="14"/>
      <c r="X160" s="40"/>
      <c r="Y160" s="40"/>
      <c r="Z160" s="41"/>
      <c r="AA160" s="41"/>
      <c r="AB160" s="41"/>
      <c r="AC160" s="41"/>
      <c r="AD160" s="41"/>
      <c r="AE160" s="41"/>
    </row>
    <row r="161">
      <c r="A161" s="20"/>
      <c r="B161" s="18"/>
      <c r="C161" s="18"/>
      <c r="D161" s="26"/>
      <c r="E161" s="33"/>
      <c r="F161" s="26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5"/>
      <c r="S161" s="20"/>
      <c r="T161" s="20"/>
      <c r="U161" s="20"/>
      <c r="V161" s="20"/>
      <c r="X161" s="40"/>
      <c r="Y161" s="40"/>
      <c r="Z161" s="41"/>
      <c r="AA161" s="41"/>
      <c r="AB161" s="41"/>
      <c r="AC161" s="41"/>
      <c r="AD161" s="41"/>
      <c r="AE161" s="41"/>
    </row>
    <row r="162">
      <c r="A162" s="14"/>
      <c r="B162" s="10"/>
      <c r="C162" s="10"/>
      <c r="D162" s="15"/>
      <c r="E162" s="36"/>
      <c r="F162" s="36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6"/>
      <c r="S162" s="14"/>
      <c r="T162" s="14"/>
      <c r="U162" s="14"/>
      <c r="V162" s="14"/>
      <c r="X162" s="40"/>
      <c r="Y162" s="40"/>
      <c r="Z162" s="41"/>
      <c r="AA162" s="41"/>
      <c r="AB162" s="41"/>
      <c r="AC162" s="41"/>
      <c r="AD162" s="41"/>
      <c r="AE162" s="41"/>
    </row>
    <row r="163">
      <c r="A163" s="20"/>
      <c r="B163" s="18"/>
      <c r="C163" s="18"/>
      <c r="D163" s="26"/>
      <c r="E163" s="43"/>
      <c r="F163" s="43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5"/>
      <c r="S163" s="20"/>
      <c r="T163" s="20"/>
      <c r="U163" s="20"/>
      <c r="V163" s="20"/>
      <c r="X163" s="40"/>
      <c r="Y163" s="40"/>
      <c r="Z163" s="41"/>
      <c r="AA163" s="41"/>
      <c r="AB163" s="41"/>
      <c r="AC163" s="41"/>
      <c r="AD163" s="41"/>
      <c r="AE163" s="41"/>
    </row>
    <row r="164">
      <c r="A164" s="14"/>
      <c r="B164" s="10"/>
      <c r="C164" s="10"/>
      <c r="D164" s="15"/>
      <c r="E164" s="34"/>
      <c r="F164" s="3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6"/>
      <c r="S164" s="14"/>
      <c r="T164" s="14"/>
      <c r="U164" s="14"/>
      <c r="V164" s="14"/>
      <c r="X164" s="40"/>
      <c r="Y164" s="40"/>
      <c r="Z164" s="41"/>
      <c r="AA164" s="41"/>
      <c r="AB164" s="41"/>
      <c r="AC164" s="41"/>
      <c r="AD164" s="41"/>
      <c r="AE164" s="41"/>
    </row>
    <row r="165">
      <c r="A165" s="20"/>
      <c r="B165" s="18"/>
      <c r="C165" s="18"/>
      <c r="D165" s="26"/>
      <c r="E165" s="33"/>
      <c r="F165" s="33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5"/>
      <c r="S165" s="20"/>
      <c r="T165" s="20"/>
      <c r="U165" s="20"/>
      <c r="V165" s="20"/>
      <c r="X165" s="40"/>
      <c r="Y165" s="40"/>
      <c r="Z165" s="41"/>
      <c r="AA165" s="41"/>
      <c r="AB165" s="41"/>
      <c r="AC165" s="41"/>
      <c r="AD165" s="41"/>
      <c r="AE165" s="41"/>
    </row>
    <row r="166">
      <c r="A166" s="14"/>
      <c r="B166" s="10"/>
      <c r="C166" s="10"/>
      <c r="D166" s="15"/>
      <c r="E166" s="34"/>
      <c r="F166" s="3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6"/>
      <c r="S166" s="14"/>
      <c r="T166" s="14"/>
      <c r="U166" s="14"/>
      <c r="V166" s="14"/>
      <c r="W166" s="39" t="str">
        <f t="shared" ref="W166:W298" si="9">"alp-"&amp;K166&amp;"-"&amp;J166&amp;"-"&amp;G166&amp;"-"&amp;H166</f>
        <v>alp----</v>
      </c>
      <c r="X166" s="40" t="str">
        <f t="shared" ref="X166:X298" si="10">IF(R166="",K166&amp;"-"&amp;P166&amp;"-"&amp;M166&amp;"-"&amp;Q166&amp;"-"&amp;L166&amp;"-none",K166&amp;"-"&amp;P166&amp;"-"&amp;M166&amp;"-"&amp;Q166&amp;"-"&amp;L166&amp;"-"&amp;R166)</f>
        <v>-----none</v>
      </c>
      <c r="Y166" s="40" t="str">
        <f t="shared" ref="Y166:Y298" si="11">K166&amp;"-"&amp;P166&amp;"-"&amp;M166&amp;"-"&amp;N166&amp;"-"&amp;O166&amp;"-"&amp;T166&amp;"-"&amp;S166&amp;"-"&amp;U166</f>
        <v>-------</v>
      </c>
      <c r="Z166" s="41" t="str">
        <f t="shared" ref="Z166:Z298" si="12">"alp-"&amp;K166&amp;"-"&amp;J166&amp;"-"&amp;G166</f>
        <v>alp---</v>
      </c>
      <c r="AA166" s="41" t="str">
        <f t="shared" ref="AA166:AA298" si="13">H166</f>
        <v/>
      </c>
      <c r="AB166" s="41"/>
      <c r="AC166" s="41" t="str">
        <f t="shared" ref="AC166:AC298" si="14">K166&amp;"-"&amp;J166&amp;"-"&amp;H166&amp;"-"&amp;P166&amp;"-"&amp;M166&amp;"-"&amp;N166&amp;"-"&amp;T166&amp;"-"&amp;S166</f>
        <v>-------</v>
      </c>
      <c r="AD166" s="41" t="str">
        <f t="shared" ref="AD166:AD298" si="15">J166&amp;"-"&amp;H166&amp;"-"&amp;P166&amp;"-"&amp;M166&amp;"-"&amp;N166&amp;"-"&amp;O166&amp;"-"&amp;T166&amp;"-"&amp;S166&amp;"-"&amp;U166</f>
        <v>--------</v>
      </c>
      <c r="AE166" s="41" t="str">
        <f t="shared" ref="AE166:AE298" si="16">K166&amp;"-"&amp;Q166&amp;"-"&amp;N166&amp;"-"&amp;O166&amp;"-"&amp;P166&amp;"-"&amp;U166&amp;"-"&amp;T166&amp;"-"&amp;V166</f>
        <v>-------</v>
      </c>
    </row>
    <row r="167">
      <c r="A167" s="20"/>
      <c r="B167" s="18"/>
      <c r="C167" s="18"/>
      <c r="D167" s="26"/>
      <c r="E167" s="33"/>
      <c r="F167" s="3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5"/>
      <c r="S167" s="20"/>
      <c r="T167" s="20"/>
      <c r="U167" s="20"/>
      <c r="V167" s="20"/>
      <c r="W167" s="39" t="str">
        <f t="shared" si="9"/>
        <v>alp----</v>
      </c>
      <c r="X167" s="40" t="str">
        <f t="shared" si="10"/>
        <v>-----none</v>
      </c>
      <c r="Y167" s="40" t="str">
        <f t="shared" si="11"/>
        <v>-------</v>
      </c>
      <c r="Z167" s="41" t="str">
        <f t="shared" si="12"/>
        <v>alp---</v>
      </c>
      <c r="AA167" s="41" t="str">
        <f t="shared" si="13"/>
        <v/>
      </c>
      <c r="AB167" s="41"/>
      <c r="AC167" s="41" t="str">
        <f t="shared" si="14"/>
        <v>-------</v>
      </c>
      <c r="AD167" s="41" t="str">
        <f t="shared" si="15"/>
        <v>--------</v>
      </c>
      <c r="AE167" s="41" t="str">
        <f t="shared" si="16"/>
        <v>-------</v>
      </c>
    </row>
    <row r="168">
      <c r="A168" s="14"/>
      <c r="B168" s="10"/>
      <c r="C168" s="10"/>
      <c r="D168" s="15"/>
      <c r="E168" s="34"/>
      <c r="F168" s="3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6"/>
      <c r="S168" s="14"/>
      <c r="T168" s="14"/>
      <c r="U168" s="14"/>
      <c r="V168" s="14"/>
      <c r="W168" s="39" t="str">
        <f t="shared" si="9"/>
        <v>alp----</v>
      </c>
      <c r="X168" s="40" t="str">
        <f t="shared" si="10"/>
        <v>-----none</v>
      </c>
      <c r="Y168" s="40" t="str">
        <f t="shared" si="11"/>
        <v>-------</v>
      </c>
      <c r="Z168" s="41" t="str">
        <f t="shared" si="12"/>
        <v>alp---</v>
      </c>
      <c r="AA168" s="41" t="str">
        <f t="shared" si="13"/>
        <v/>
      </c>
      <c r="AB168" s="41"/>
      <c r="AC168" s="41" t="str">
        <f t="shared" si="14"/>
        <v>-------</v>
      </c>
      <c r="AD168" s="41" t="str">
        <f t="shared" si="15"/>
        <v>--------</v>
      </c>
      <c r="AE168" s="41" t="str">
        <f t="shared" si="16"/>
        <v>-------</v>
      </c>
    </row>
    <row r="169">
      <c r="A169" s="20"/>
      <c r="B169" s="18"/>
      <c r="C169" s="18"/>
      <c r="D169" s="26"/>
      <c r="E169" s="33"/>
      <c r="F169" s="3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5"/>
      <c r="S169" s="20"/>
      <c r="T169" s="20"/>
      <c r="U169" s="20"/>
      <c r="V169" s="20"/>
      <c r="W169" s="39" t="str">
        <f t="shared" si="9"/>
        <v>alp----</v>
      </c>
      <c r="X169" s="40" t="str">
        <f t="shared" si="10"/>
        <v>-----none</v>
      </c>
      <c r="Y169" s="40" t="str">
        <f t="shared" si="11"/>
        <v>-------</v>
      </c>
      <c r="Z169" s="41" t="str">
        <f t="shared" si="12"/>
        <v>alp---</v>
      </c>
      <c r="AA169" s="41" t="str">
        <f t="shared" si="13"/>
        <v/>
      </c>
      <c r="AB169" s="41"/>
      <c r="AC169" s="41" t="str">
        <f t="shared" si="14"/>
        <v>-------</v>
      </c>
      <c r="AD169" s="41" t="str">
        <f t="shared" si="15"/>
        <v>--------</v>
      </c>
      <c r="AE169" s="41" t="str">
        <f t="shared" si="16"/>
        <v>-------</v>
      </c>
    </row>
    <row r="170">
      <c r="A170" s="14"/>
      <c r="B170" s="10"/>
      <c r="C170" s="10"/>
      <c r="D170" s="15"/>
      <c r="E170" s="34"/>
      <c r="F170" s="3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6"/>
      <c r="S170" s="14"/>
      <c r="T170" s="14"/>
      <c r="U170" s="14"/>
      <c r="V170" s="14"/>
      <c r="W170" s="39" t="str">
        <f t="shared" si="9"/>
        <v>alp----</v>
      </c>
      <c r="X170" s="40" t="str">
        <f t="shared" si="10"/>
        <v>-----none</v>
      </c>
      <c r="Y170" s="40" t="str">
        <f t="shared" si="11"/>
        <v>-------</v>
      </c>
      <c r="Z170" s="41" t="str">
        <f t="shared" si="12"/>
        <v>alp---</v>
      </c>
      <c r="AA170" s="41" t="str">
        <f t="shared" si="13"/>
        <v/>
      </c>
      <c r="AB170" s="41"/>
      <c r="AC170" s="41" t="str">
        <f t="shared" si="14"/>
        <v>-------</v>
      </c>
      <c r="AD170" s="41" t="str">
        <f t="shared" si="15"/>
        <v>--------</v>
      </c>
      <c r="AE170" s="41" t="str">
        <f t="shared" si="16"/>
        <v>-------</v>
      </c>
    </row>
    <row r="171">
      <c r="A171" s="20"/>
      <c r="B171" s="18"/>
      <c r="C171" s="18"/>
      <c r="D171" s="26"/>
      <c r="E171" s="26"/>
      <c r="F171" s="26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5"/>
      <c r="S171" s="20"/>
      <c r="T171" s="20"/>
      <c r="U171" s="20"/>
      <c r="V171" s="20"/>
      <c r="W171" s="39" t="str">
        <f t="shared" si="9"/>
        <v>alp----</v>
      </c>
      <c r="X171" s="40" t="str">
        <f t="shared" si="10"/>
        <v>-----none</v>
      </c>
      <c r="Y171" s="40" t="str">
        <f t="shared" si="11"/>
        <v>-------</v>
      </c>
      <c r="Z171" s="41" t="str">
        <f t="shared" si="12"/>
        <v>alp---</v>
      </c>
      <c r="AA171" s="41" t="str">
        <f t="shared" si="13"/>
        <v/>
      </c>
      <c r="AB171" s="41"/>
      <c r="AC171" s="41" t="str">
        <f t="shared" si="14"/>
        <v>-------</v>
      </c>
      <c r="AD171" s="41" t="str">
        <f t="shared" si="15"/>
        <v>--------</v>
      </c>
      <c r="AE171" s="41" t="str">
        <f t="shared" si="16"/>
        <v>-------</v>
      </c>
    </row>
    <row r="172">
      <c r="A172" s="14"/>
      <c r="B172" s="10"/>
      <c r="C172" s="10"/>
      <c r="D172" s="15"/>
      <c r="E172" s="15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6"/>
      <c r="S172" s="14"/>
      <c r="T172" s="14"/>
      <c r="U172" s="14"/>
      <c r="V172" s="14"/>
      <c r="W172" s="39" t="str">
        <f t="shared" si="9"/>
        <v>alp----</v>
      </c>
      <c r="X172" s="40" t="str">
        <f t="shared" si="10"/>
        <v>-----none</v>
      </c>
      <c r="Y172" s="40" t="str">
        <f t="shared" si="11"/>
        <v>-------</v>
      </c>
      <c r="Z172" s="41" t="str">
        <f t="shared" si="12"/>
        <v>alp---</v>
      </c>
      <c r="AA172" s="41" t="str">
        <f t="shared" si="13"/>
        <v/>
      </c>
      <c r="AB172" s="41"/>
      <c r="AC172" s="41" t="str">
        <f t="shared" si="14"/>
        <v>-------</v>
      </c>
      <c r="AD172" s="41" t="str">
        <f t="shared" si="15"/>
        <v>--------</v>
      </c>
      <c r="AE172" s="41" t="str">
        <f t="shared" si="16"/>
        <v>-------</v>
      </c>
    </row>
    <row r="173">
      <c r="A173" s="20"/>
      <c r="B173" s="18"/>
      <c r="C173" s="18"/>
      <c r="D173" s="26"/>
      <c r="E173" s="26"/>
      <c r="F173" s="26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5"/>
      <c r="S173" s="20"/>
      <c r="T173" s="20"/>
      <c r="U173" s="20"/>
      <c r="V173" s="20"/>
      <c r="W173" s="39" t="str">
        <f t="shared" si="9"/>
        <v>alp----</v>
      </c>
      <c r="X173" s="40" t="str">
        <f t="shared" si="10"/>
        <v>-----none</v>
      </c>
      <c r="Y173" s="40" t="str">
        <f t="shared" si="11"/>
        <v>-------</v>
      </c>
      <c r="Z173" s="41" t="str">
        <f t="shared" si="12"/>
        <v>alp---</v>
      </c>
      <c r="AA173" s="41" t="str">
        <f t="shared" si="13"/>
        <v/>
      </c>
      <c r="AB173" s="41"/>
      <c r="AC173" s="41" t="str">
        <f t="shared" si="14"/>
        <v>-------</v>
      </c>
      <c r="AD173" s="41" t="str">
        <f t="shared" si="15"/>
        <v>--------</v>
      </c>
      <c r="AE173" s="41" t="str">
        <f t="shared" si="16"/>
        <v>-------</v>
      </c>
    </row>
    <row r="174">
      <c r="A174" s="14"/>
      <c r="B174" s="10"/>
      <c r="C174" s="10"/>
      <c r="D174" s="15"/>
      <c r="E174" s="15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6"/>
      <c r="S174" s="14"/>
      <c r="T174" s="14"/>
      <c r="U174" s="14"/>
      <c r="V174" s="14"/>
      <c r="W174" s="39" t="str">
        <f t="shared" si="9"/>
        <v>alp----</v>
      </c>
      <c r="X174" s="40" t="str">
        <f t="shared" si="10"/>
        <v>-----none</v>
      </c>
      <c r="Y174" s="40" t="str">
        <f t="shared" si="11"/>
        <v>-------</v>
      </c>
      <c r="Z174" s="41" t="str">
        <f t="shared" si="12"/>
        <v>alp---</v>
      </c>
      <c r="AA174" s="41" t="str">
        <f t="shared" si="13"/>
        <v/>
      </c>
      <c r="AB174" s="41"/>
      <c r="AC174" s="41" t="str">
        <f t="shared" si="14"/>
        <v>-------</v>
      </c>
      <c r="AD174" s="41" t="str">
        <f t="shared" si="15"/>
        <v>--------</v>
      </c>
      <c r="AE174" s="41" t="str">
        <f t="shared" si="16"/>
        <v>-------</v>
      </c>
    </row>
    <row r="175">
      <c r="A175" s="20"/>
      <c r="B175" s="18"/>
      <c r="C175" s="18"/>
      <c r="D175" s="26"/>
      <c r="E175" s="26"/>
      <c r="F175" s="26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5"/>
      <c r="S175" s="20"/>
      <c r="T175" s="20"/>
      <c r="U175" s="20"/>
      <c r="V175" s="20"/>
      <c r="W175" s="39" t="str">
        <f t="shared" si="9"/>
        <v>alp----</v>
      </c>
      <c r="X175" s="40" t="str">
        <f t="shared" si="10"/>
        <v>-----none</v>
      </c>
      <c r="Y175" s="40" t="str">
        <f t="shared" si="11"/>
        <v>-------</v>
      </c>
      <c r="Z175" s="41" t="str">
        <f t="shared" si="12"/>
        <v>alp---</v>
      </c>
      <c r="AA175" s="41" t="str">
        <f t="shared" si="13"/>
        <v/>
      </c>
      <c r="AB175" s="41"/>
      <c r="AC175" s="41" t="str">
        <f t="shared" si="14"/>
        <v>-------</v>
      </c>
      <c r="AD175" s="41" t="str">
        <f t="shared" si="15"/>
        <v>--------</v>
      </c>
      <c r="AE175" s="41" t="str">
        <f t="shared" si="16"/>
        <v>-------</v>
      </c>
    </row>
    <row r="176">
      <c r="A176" s="14"/>
      <c r="B176" s="10"/>
      <c r="C176" s="10"/>
      <c r="D176" s="15"/>
      <c r="E176" s="15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6"/>
      <c r="S176" s="14"/>
      <c r="T176" s="14"/>
      <c r="U176" s="14"/>
      <c r="V176" s="14"/>
      <c r="W176" s="39" t="str">
        <f t="shared" si="9"/>
        <v>alp----</v>
      </c>
      <c r="X176" s="40" t="str">
        <f t="shared" si="10"/>
        <v>-----none</v>
      </c>
      <c r="Y176" s="40" t="str">
        <f t="shared" si="11"/>
        <v>-------</v>
      </c>
      <c r="Z176" s="41" t="str">
        <f t="shared" si="12"/>
        <v>alp---</v>
      </c>
      <c r="AA176" s="41" t="str">
        <f t="shared" si="13"/>
        <v/>
      </c>
      <c r="AB176" s="41"/>
      <c r="AC176" s="41" t="str">
        <f t="shared" si="14"/>
        <v>-------</v>
      </c>
      <c r="AD176" s="41" t="str">
        <f t="shared" si="15"/>
        <v>--------</v>
      </c>
      <c r="AE176" s="41" t="str">
        <f t="shared" si="16"/>
        <v>-------</v>
      </c>
    </row>
    <row r="177">
      <c r="A177" s="20"/>
      <c r="B177" s="18"/>
      <c r="C177" s="18"/>
      <c r="D177" s="26"/>
      <c r="E177" s="26"/>
      <c r="F177" s="26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5"/>
      <c r="S177" s="20"/>
      <c r="T177" s="20"/>
      <c r="U177" s="20"/>
      <c r="V177" s="20"/>
      <c r="W177" s="39" t="str">
        <f t="shared" si="9"/>
        <v>alp----</v>
      </c>
      <c r="X177" s="40" t="str">
        <f t="shared" si="10"/>
        <v>-----none</v>
      </c>
      <c r="Y177" s="40" t="str">
        <f t="shared" si="11"/>
        <v>-------</v>
      </c>
      <c r="Z177" s="41" t="str">
        <f t="shared" si="12"/>
        <v>alp---</v>
      </c>
      <c r="AA177" s="41" t="str">
        <f t="shared" si="13"/>
        <v/>
      </c>
      <c r="AB177" s="41"/>
      <c r="AC177" s="41" t="str">
        <f t="shared" si="14"/>
        <v>-------</v>
      </c>
      <c r="AD177" s="41" t="str">
        <f t="shared" si="15"/>
        <v>--------</v>
      </c>
      <c r="AE177" s="41" t="str">
        <f t="shared" si="16"/>
        <v>-------</v>
      </c>
    </row>
    <row r="178">
      <c r="A178" s="14"/>
      <c r="B178" s="10"/>
      <c r="C178" s="10"/>
      <c r="D178" s="15"/>
      <c r="E178" s="15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/>
      <c r="S178" s="14"/>
      <c r="T178" s="14"/>
      <c r="U178" s="14"/>
      <c r="V178" s="14"/>
      <c r="W178" s="39" t="str">
        <f t="shared" si="9"/>
        <v>alp----</v>
      </c>
      <c r="X178" s="40" t="str">
        <f t="shared" si="10"/>
        <v>-----none</v>
      </c>
      <c r="Y178" s="40" t="str">
        <f t="shared" si="11"/>
        <v>-------</v>
      </c>
      <c r="Z178" s="41" t="str">
        <f t="shared" si="12"/>
        <v>alp---</v>
      </c>
      <c r="AA178" s="41" t="str">
        <f t="shared" si="13"/>
        <v/>
      </c>
      <c r="AB178" s="41"/>
      <c r="AC178" s="41" t="str">
        <f t="shared" si="14"/>
        <v>-------</v>
      </c>
      <c r="AD178" s="41" t="str">
        <f t="shared" si="15"/>
        <v>--------</v>
      </c>
      <c r="AE178" s="41" t="str">
        <f t="shared" si="16"/>
        <v>-------</v>
      </c>
    </row>
    <row r="179">
      <c r="A179" s="20"/>
      <c r="B179" s="18"/>
      <c r="C179" s="18"/>
      <c r="D179" s="26"/>
      <c r="E179" s="43"/>
      <c r="F179" s="43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5"/>
      <c r="S179" s="20"/>
      <c r="T179" s="20"/>
      <c r="U179" s="20"/>
      <c r="V179" s="20"/>
      <c r="W179" s="39" t="str">
        <f t="shared" si="9"/>
        <v>alp----</v>
      </c>
      <c r="X179" s="40" t="str">
        <f t="shared" si="10"/>
        <v>-----none</v>
      </c>
      <c r="Y179" s="40" t="str">
        <f t="shared" si="11"/>
        <v>-------</v>
      </c>
      <c r="Z179" s="41" t="str">
        <f t="shared" si="12"/>
        <v>alp---</v>
      </c>
      <c r="AA179" s="41" t="str">
        <f t="shared" si="13"/>
        <v/>
      </c>
      <c r="AB179" s="41"/>
      <c r="AC179" s="41" t="str">
        <f t="shared" si="14"/>
        <v>-------</v>
      </c>
      <c r="AD179" s="41" t="str">
        <f t="shared" si="15"/>
        <v>--------</v>
      </c>
      <c r="AE179" s="41" t="str">
        <f t="shared" si="16"/>
        <v>-------</v>
      </c>
    </row>
    <row r="180">
      <c r="A180" s="14"/>
      <c r="B180" s="10"/>
      <c r="C180" s="10"/>
      <c r="D180" s="15"/>
      <c r="E180" s="36"/>
      <c r="F180" s="3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4"/>
      <c r="T180" s="14"/>
      <c r="U180" s="14"/>
      <c r="V180" s="14"/>
      <c r="W180" s="39" t="str">
        <f t="shared" si="9"/>
        <v>alp----</v>
      </c>
      <c r="X180" s="40" t="str">
        <f t="shared" si="10"/>
        <v>-----none</v>
      </c>
      <c r="Y180" s="40" t="str">
        <f t="shared" si="11"/>
        <v>-------</v>
      </c>
      <c r="Z180" s="41" t="str">
        <f t="shared" si="12"/>
        <v>alp---</v>
      </c>
      <c r="AA180" s="41" t="str">
        <f t="shared" si="13"/>
        <v/>
      </c>
      <c r="AB180" s="41"/>
      <c r="AC180" s="41" t="str">
        <f t="shared" si="14"/>
        <v>-------</v>
      </c>
      <c r="AD180" s="41" t="str">
        <f t="shared" si="15"/>
        <v>--------</v>
      </c>
      <c r="AE180" s="41" t="str">
        <f t="shared" si="16"/>
        <v>-------</v>
      </c>
    </row>
    <row r="181">
      <c r="A181" s="20"/>
      <c r="B181" s="18"/>
      <c r="C181" s="18"/>
      <c r="D181" s="26"/>
      <c r="E181" s="43"/>
      <c r="F181" s="43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5"/>
      <c r="S181" s="20"/>
      <c r="T181" s="20"/>
      <c r="U181" s="20"/>
      <c r="V181" s="20"/>
      <c r="W181" s="39" t="str">
        <f t="shared" si="9"/>
        <v>alp----</v>
      </c>
      <c r="X181" s="40" t="str">
        <f t="shared" si="10"/>
        <v>-----none</v>
      </c>
      <c r="Y181" s="40" t="str">
        <f t="shared" si="11"/>
        <v>-------</v>
      </c>
      <c r="Z181" s="41" t="str">
        <f t="shared" si="12"/>
        <v>alp---</v>
      </c>
      <c r="AA181" s="41" t="str">
        <f t="shared" si="13"/>
        <v/>
      </c>
      <c r="AB181" s="41"/>
      <c r="AC181" s="41" t="str">
        <f t="shared" si="14"/>
        <v>-------</v>
      </c>
      <c r="AD181" s="41" t="str">
        <f t="shared" si="15"/>
        <v>--------</v>
      </c>
      <c r="AE181" s="41" t="str">
        <f t="shared" si="16"/>
        <v>-------</v>
      </c>
    </row>
    <row r="182">
      <c r="A182" s="14"/>
      <c r="B182" s="10"/>
      <c r="C182" s="10"/>
      <c r="D182" s="15"/>
      <c r="E182" s="36"/>
      <c r="F182" s="36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4"/>
      <c r="T182" s="14"/>
      <c r="U182" s="14"/>
      <c r="V182" s="14"/>
      <c r="W182" s="39" t="str">
        <f t="shared" si="9"/>
        <v>alp----</v>
      </c>
      <c r="X182" s="40" t="str">
        <f t="shared" si="10"/>
        <v>-----none</v>
      </c>
      <c r="Y182" s="40" t="str">
        <f t="shared" si="11"/>
        <v>-------</v>
      </c>
      <c r="Z182" s="41" t="str">
        <f t="shared" si="12"/>
        <v>alp---</v>
      </c>
      <c r="AA182" s="41" t="str">
        <f t="shared" si="13"/>
        <v/>
      </c>
      <c r="AB182" s="41"/>
      <c r="AC182" s="41" t="str">
        <f t="shared" si="14"/>
        <v>-------</v>
      </c>
      <c r="AD182" s="41" t="str">
        <f t="shared" si="15"/>
        <v>--------</v>
      </c>
      <c r="AE182" s="41" t="str">
        <f t="shared" si="16"/>
        <v>-------</v>
      </c>
    </row>
    <row r="183">
      <c r="A183" s="20"/>
      <c r="B183" s="18"/>
      <c r="C183" s="18"/>
      <c r="D183" s="26"/>
      <c r="E183" s="43"/>
      <c r="F183" s="43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5"/>
      <c r="S183" s="20"/>
      <c r="T183" s="20"/>
      <c r="U183" s="20"/>
      <c r="V183" s="20"/>
      <c r="W183" s="39" t="str">
        <f t="shared" si="9"/>
        <v>alp----</v>
      </c>
      <c r="X183" s="40" t="str">
        <f t="shared" si="10"/>
        <v>-----none</v>
      </c>
      <c r="Y183" s="40" t="str">
        <f t="shared" si="11"/>
        <v>-------</v>
      </c>
      <c r="Z183" s="41" t="str">
        <f t="shared" si="12"/>
        <v>alp---</v>
      </c>
      <c r="AA183" s="41" t="str">
        <f t="shared" si="13"/>
        <v/>
      </c>
      <c r="AB183" s="41"/>
      <c r="AC183" s="41" t="str">
        <f t="shared" si="14"/>
        <v>-------</v>
      </c>
      <c r="AD183" s="41" t="str">
        <f t="shared" si="15"/>
        <v>--------</v>
      </c>
      <c r="AE183" s="41" t="str">
        <f t="shared" si="16"/>
        <v>-------</v>
      </c>
    </row>
    <row r="184">
      <c r="A184" s="14"/>
      <c r="B184" s="10"/>
      <c r="C184" s="10"/>
      <c r="D184" s="34"/>
      <c r="E184" s="34"/>
      <c r="F184" s="3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4"/>
      <c r="T184" s="14"/>
      <c r="U184" s="14"/>
      <c r="V184" s="14"/>
      <c r="W184" s="39" t="str">
        <f t="shared" si="9"/>
        <v>alp----</v>
      </c>
      <c r="X184" s="40" t="str">
        <f t="shared" si="10"/>
        <v>-----none</v>
      </c>
      <c r="Y184" s="40" t="str">
        <f t="shared" si="11"/>
        <v>-------</v>
      </c>
      <c r="Z184" s="41" t="str">
        <f t="shared" si="12"/>
        <v>alp---</v>
      </c>
      <c r="AA184" s="41" t="str">
        <f t="shared" si="13"/>
        <v/>
      </c>
      <c r="AB184" s="41"/>
      <c r="AC184" s="41" t="str">
        <f t="shared" si="14"/>
        <v>-------</v>
      </c>
      <c r="AD184" s="41" t="str">
        <f t="shared" si="15"/>
        <v>--------</v>
      </c>
      <c r="AE184" s="41" t="str">
        <f t="shared" si="16"/>
        <v>-------</v>
      </c>
    </row>
    <row r="185">
      <c r="A185" s="20"/>
      <c r="B185" s="18"/>
      <c r="C185" s="18"/>
      <c r="D185" s="26"/>
      <c r="E185" s="43"/>
      <c r="F185" s="43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"/>
      <c r="S185" s="20"/>
      <c r="T185" s="20"/>
      <c r="U185" s="20"/>
      <c r="V185" s="20"/>
      <c r="W185" s="39" t="str">
        <f t="shared" si="9"/>
        <v>alp----</v>
      </c>
      <c r="X185" s="40" t="str">
        <f t="shared" si="10"/>
        <v>-----none</v>
      </c>
      <c r="Y185" s="40" t="str">
        <f t="shared" si="11"/>
        <v>-------</v>
      </c>
      <c r="Z185" s="41" t="str">
        <f t="shared" si="12"/>
        <v>alp---</v>
      </c>
      <c r="AA185" s="41" t="str">
        <f t="shared" si="13"/>
        <v/>
      </c>
      <c r="AB185" s="41"/>
      <c r="AC185" s="41" t="str">
        <f t="shared" si="14"/>
        <v>-------</v>
      </c>
      <c r="AD185" s="41" t="str">
        <f t="shared" si="15"/>
        <v>--------</v>
      </c>
      <c r="AE185" s="41" t="str">
        <f t="shared" si="16"/>
        <v>-------</v>
      </c>
    </row>
    <row r="186">
      <c r="A186" s="14"/>
      <c r="B186" s="10"/>
      <c r="C186" s="10"/>
      <c r="D186" s="15"/>
      <c r="E186" s="34"/>
      <c r="F186" s="3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W186" s="39" t="str">
        <f t="shared" si="9"/>
        <v>alp----</v>
      </c>
      <c r="X186" s="40" t="str">
        <f t="shared" si="10"/>
        <v>-----none</v>
      </c>
      <c r="Y186" s="40" t="str">
        <f t="shared" si="11"/>
        <v>-------</v>
      </c>
      <c r="Z186" s="41" t="str">
        <f t="shared" si="12"/>
        <v>alp---</v>
      </c>
      <c r="AA186" s="41" t="str">
        <f t="shared" si="13"/>
        <v/>
      </c>
      <c r="AB186" s="41"/>
      <c r="AC186" s="41" t="str">
        <f t="shared" si="14"/>
        <v>-------</v>
      </c>
      <c r="AD186" s="41" t="str">
        <f t="shared" si="15"/>
        <v>--------</v>
      </c>
      <c r="AE186" s="41" t="str">
        <f t="shared" si="16"/>
        <v>-------</v>
      </c>
    </row>
    <row r="187">
      <c r="A187" s="20"/>
      <c r="B187" s="18"/>
      <c r="C187" s="18"/>
      <c r="D187" s="26"/>
      <c r="E187" s="33"/>
      <c r="F187" s="26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W187" s="39" t="str">
        <f t="shared" si="9"/>
        <v>alp----</v>
      </c>
      <c r="X187" s="40" t="str">
        <f t="shared" si="10"/>
        <v>-----none</v>
      </c>
      <c r="Y187" s="40" t="str">
        <f t="shared" si="11"/>
        <v>-------</v>
      </c>
      <c r="Z187" s="41" t="str">
        <f t="shared" si="12"/>
        <v>alp---</v>
      </c>
      <c r="AA187" s="41" t="str">
        <f t="shared" si="13"/>
        <v/>
      </c>
      <c r="AB187" s="41"/>
      <c r="AC187" s="41" t="str">
        <f t="shared" si="14"/>
        <v>-------</v>
      </c>
      <c r="AD187" s="41" t="str">
        <f t="shared" si="15"/>
        <v>--------</v>
      </c>
      <c r="AE187" s="41" t="str">
        <f t="shared" si="16"/>
        <v>-------</v>
      </c>
    </row>
    <row r="188">
      <c r="A188" s="14"/>
      <c r="B188" s="10"/>
      <c r="C188" s="10"/>
      <c r="D188" s="15"/>
      <c r="E188" s="34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W188" s="39" t="str">
        <f t="shared" si="9"/>
        <v>alp----</v>
      </c>
      <c r="X188" s="40" t="str">
        <f t="shared" si="10"/>
        <v>-----none</v>
      </c>
      <c r="Y188" s="40" t="str">
        <f t="shared" si="11"/>
        <v>-------</v>
      </c>
      <c r="Z188" s="41" t="str">
        <f t="shared" si="12"/>
        <v>alp---</v>
      </c>
      <c r="AA188" s="41" t="str">
        <f t="shared" si="13"/>
        <v/>
      </c>
      <c r="AB188" s="41"/>
      <c r="AC188" s="41" t="str">
        <f t="shared" si="14"/>
        <v>-------</v>
      </c>
      <c r="AD188" s="41" t="str">
        <f t="shared" si="15"/>
        <v>--------</v>
      </c>
      <c r="AE188" s="41" t="str">
        <f t="shared" si="16"/>
        <v>-------</v>
      </c>
    </row>
    <row r="189">
      <c r="A189" s="20"/>
      <c r="B189" s="18"/>
      <c r="C189" s="18"/>
      <c r="D189" s="26"/>
      <c r="E189" s="33"/>
      <c r="F189" s="26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W189" s="39" t="str">
        <f t="shared" si="9"/>
        <v>alp----</v>
      </c>
      <c r="X189" s="40" t="str">
        <f t="shared" si="10"/>
        <v>-----none</v>
      </c>
      <c r="Y189" s="40" t="str">
        <f t="shared" si="11"/>
        <v>-------</v>
      </c>
      <c r="Z189" s="41" t="str">
        <f t="shared" si="12"/>
        <v>alp---</v>
      </c>
      <c r="AA189" s="41" t="str">
        <f t="shared" si="13"/>
        <v/>
      </c>
      <c r="AB189" s="41"/>
      <c r="AC189" s="41" t="str">
        <f t="shared" si="14"/>
        <v>-------</v>
      </c>
      <c r="AD189" s="41" t="str">
        <f t="shared" si="15"/>
        <v>--------</v>
      </c>
      <c r="AE189" s="41" t="str">
        <f t="shared" si="16"/>
        <v>-------</v>
      </c>
    </row>
    <row r="190">
      <c r="A190" s="14"/>
      <c r="B190" s="10"/>
      <c r="C190" s="10"/>
      <c r="D190" s="15"/>
      <c r="E190" s="34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W190" s="39" t="str">
        <f t="shared" si="9"/>
        <v>alp----</v>
      </c>
      <c r="X190" s="40" t="str">
        <f t="shared" si="10"/>
        <v>-----none</v>
      </c>
      <c r="Y190" s="40" t="str">
        <f t="shared" si="11"/>
        <v>-------</v>
      </c>
      <c r="Z190" s="41" t="str">
        <f t="shared" si="12"/>
        <v>alp---</v>
      </c>
      <c r="AA190" s="41" t="str">
        <f t="shared" si="13"/>
        <v/>
      </c>
      <c r="AB190" s="41"/>
      <c r="AC190" s="41" t="str">
        <f t="shared" si="14"/>
        <v>-------</v>
      </c>
      <c r="AD190" s="41" t="str">
        <f t="shared" si="15"/>
        <v>--------</v>
      </c>
      <c r="AE190" s="41" t="str">
        <f t="shared" si="16"/>
        <v>-------</v>
      </c>
    </row>
    <row r="191">
      <c r="A191" s="20"/>
      <c r="B191" s="18"/>
      <c r="C191" s="18"/>
      <c r="D191" s="26"/>
      <c r="E191" s="33"/>
      <c r="F191" s="3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W191" s="39" t="str">
        <f t="shared" si="9"/>
        <v>alp----</v>
      </c>
      <c r="X191" s="40" t="str">
        <f t="shared" si="10"/>
        <v>-----none</v>
      </c>
      <c r="Y191" s="40" t="str">
        <f t="shared" si="11"/>
        <v>-------</v>
      </c>
      <c r="Z191" s="41" t="str">
        <f t="shared" si="12"/>
        <v>alp---</v>
      </c>
      <c r="AA191" s="41" t="str">
        <f t="shared" si="13"/>
        <v/>
      </c>
      <c r="AB191" s="41"/>
      <c r="AC191" s="41" t="str">
        <f t="shared" si="14"/>
        <v>-------</v>
      </c>
      <c r="AD191" s="41" t="str">
        <f t="shared" si="15"/>
        <v>--------</v>
      </c>
      <c r="AE191" s="41" t="str">
        <f t="shared" si="16"/>
        <v>-------</v>
      </c>
    </row>
    <row r="192">
      <c r="A192" s="14"/>
      <c r="B192" s="10"/>
      <c r="C192" s="10"/>
      <c r="D192" s="15"/>
      <c r="E192" s="34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W192" s="39" t="str">
        <f t="shared" si="9"/>
        <v>alp----</v>
      </c>
      <c r="X192" s="40" t="str">
        <f t="shared" si="10"/>
        <v>-----none</v>
      </c>
      <c r="Y192" s="40" t="str">
        <f t="shared" si="11"/>
        <v>-------</v>
      </c>
      <c r="Z192" s="41" t="str">
        <f t="shared" si="12"/>
        <v>alp---</v>
      </c>
      <c r="AA192" s="41" t="str">
        <f t="shared" si="13"/>
        <v/>
      </c>
      <c r="AB192" s="41"/>
      <c r="AC192" s="41" t="str">
        <f t="shared" si="14"/>
        <v>-------</v>
      </c>
      <c r="AD192" s="41" t="str">
        <f t="shared" si="15"/>
        <v>--------</v>
      </c>
      <c r="AE192" s="41" t="str">
        <f t="shared" si="16"/>
        <v>-------</v>
      </c>
    </row>
    <row r="193">
      <c r="A193" s="20"/>
      <c r="B193" s="18"/>
      <c r="C193" s="18"/>
      <c r="D193" s="26"/>
      <c r="E193" s="33"/>
      <c r="F193" s="33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5"/>
      <c r="S193" s="20"/>
      <c r="T193" s="20"/>
      <c r="U193" s="20"/>
      <c r="V193" s="20"/>
      <c r="W193" s="39" t="str">
        <f t="shared" si="9"/>
        <v>alp----</v>
      </c>
      <c r="X193" s="40" t="str">
        <f t="shared" si="10"/>
        <v>-----none</v>
      </c>
      <c r="Y193" s="40" t="str">
        <f t="shared" si="11"/>
        <v>-------</v>
      </c>
      <c r="Z193" s="41" t="str">
        <f t="shared" si="12"/>
        <v>alp---</v>
      </c>
      <c r="AA193" s="41" t="str">
        <f t="shared" si="13"/>
        <v/>
      </c>
      <c r="AB193" s="41"/>
      <c r="AC193" s="41" t="str">
        <f t="shared" si="14"/>
        <v>-------</v>
      </c>
      <c r="AD193" s="41" t="str">
        <f t="shared" si="15"/>
        <v>--------</v>
      </c>
      <c r="AE193" s="41" t="str">
        <f t="shared" si="16"/>
        <v>-------</v>
      </c>
    </row>
    <row r="194">
      <c r="A194" s="14"/>
      <c r="B194" s="10"/>
      <c r="C194" s="10"/>
      <c r="D194" s="15"/>
      <c r="E194" s="34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W194" s="39" t="str">
        <f t="shared" si="9"/>
        <v>alp----</v>
      </c>
      <c r="X194" s="40" t="str">
        <f t="shared" si="10"/>
        <v>-----none</v>
      </c>
      <c r="Y194" s="40" t="str">
        <f t="shared" si="11"/>
        <v>-------</v>
      </c>
      <c r="Z194" s="41" t="str">
        <f t="shared" si="12"/>
        <v>alp---</v>
      </c>
      <c r="AA194" s="41" t="str">
        <f t="shared" si="13"/>
        <v/>
      </c>
      <c r="AB194" s="41"/>
      <c r="AC194" s="41" t="str">
        <f t="shared" si="14"/>
        <v>-------</v>
      </c>
      <c r="AD194" s="41" t="str">
        <f t="shared" si="15"/>
        <v>--------</v>
      </c>
      <c r="AE194" s="41" t="str">
        <f t="shared" si="16"/>
        <v>-------</v>
      </c>
    </row>
    <row r="195">
      <c r="A195" s="20"/>
      <c r="B195" s="18"/>
      <c r="C195" s="18"/>
      <c r="D195" s="26"/>
      <c r="E195" s="33"/>
      <c r="F195" s="3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W195" s="39" t="str">
        <f t="shared" si="9"/>
        <v>alp----</v>
      </c>
      <c r="X195" s="40" t="str">
        <f t="shared" si="10"/>
        <v>-----none</v>
      </c>
      <c r="Y195" s="40" t="str">
        <f t="shared" si="11"/>
        <v>-------</v>
      </c>
      <c r="Z195" s="41" t="str">
        <f t="shared" si="12"/>
        <v>alp---</v>
      </c>
      <c r="AA195" s="41" t="str">
        <f t="shared" si="13"/>
        <v/>
      </c>
      <c r="AB195" s="41"/>
      <c r="AC195" s="41" t="str">
        <f t="shared" si="14"/>
        <v>-------</v>
      </c>
      <c r="AD195" s="41" t="str">
        <f t="shared" si="15"/>
        <v>--------</v>
      </c>
      <c r="AE195" s="41" t="str">
        <f t="shared" si="16"/>
        <v>-------</v>
      </c>
    </row>
    <row r="196">
      <c r="A196" s="14"/>
      <c r="B196" s="10"/>
      <c r="C196" s="10"/>
      <c r="D196" s="15"/>
      <c r="E196" s="34"/>
      <c r="F196" s="3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W196" s="39" t="str">
        <f t="shared" si="9"/>
        <v>alp----</v>
      </c>
      <c r="X196" s="40" t="str">
        <f t="shared" si="10"/>
        <v>-----none</v>
      </c>
      <c r="Y196" s="40" t="str">
        <f t="shared" si="11"/>
        <v>-------</v>
      </c>
      <c r="Z196" s="41" t="str">
        <f t="shared" si="12"/>
        <v>alp---</v>
      </c>
      <c r="AA196" s="41" t="str">
        <f t="shared" si="13"/>
        <v/>
      </c>
      <c r="AB196" s="41"/>
      <c r="AC196" s="41" t="str">
        <f t="shared" si="14"/>
        <v>-------</v>
      </c>
      <c r="AD196" s="41" t="str">
        <f t="shared" si="15"/>
        <v>--------</v>
      </c>
      <c r="AE196" s="41" t="str">
        <f t="shared" si="16"/>
        <v>-------</v>
      </c>
    </row>
    <row r="197">
      <c r="A197" s="20"/>
      <c r="B197" s="18"/>
      <c r="C197" s="18"/>
      <c r="D197" s="26"/>
      <c r="E197" s="33"/>
      <c r="F197" s="3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W197" s="39" t="str">
        <f t="shared" si="9"/>
        <v>alp----</v>
      </c>
      <c r="X197" s="40" t="str">
        <f t="shared" si="10"/>
        <v>-----none</v>
      </c>
      <c r="Y197" s="40" t="str">
        <f t="shared" si="11"/>
        <v>-------</v>
      </c>
      <c r="Z197" s="41" t="str">
        <f t="shared" si="12"/>
        <v>alp---</v>
      </c>
      <c r="AA197" s="41" t="str">
        <f t="shared" si="13"/>
        <v/>
      </c>
      <c r="AB197" s="41"/>
      <c r="AC197" s="41" t="str">
        <f t="shared" si="14"/>
        <v>-------</v>
      </c>
      <c r="AD197" s="41" t="str">
        <f t="shared" si="15"/>
        <v>--------</v>
      </c>
      <c r="AE197" s="41" t="str">
        <f t="shared" si="16"/>
        <v>-------</v>
      </c>
    </row>
    <row r="198">
      <c r="A198" s="14"/>
      <c r="B198" s="10"/>
      <c r="C198" s="10"/>
      <c r="D198" s="15"/>
      <c r="E198" s="34"/>
      <c r="F198" s="3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W198" s="39" t="str">
        <f t="shared" si="9"/>
        <v>alp----</v>
      </c>
      <c r="X198" s="40" t="str">
        <f t="shared" si="10"/>
        <v>-----none</v>
      </c>
      <c r="Y198" s="40" t="str">
        <f t="shared" si="11"/>
        <v>-------</v>
      </c>
      <c r="Z198" s="41" t="str">
        <f t="shared" si="12"/>
        <v>alp---</v>
      </c>
      <c r="AA198" s="41" t="str">
        <f t="shared" si="13"/>
        <v/>
      </c>
      <c r="AB198" s="41"/>
      <c r="AC198" s="41" t="str">
        <f t="shared" si="14"/>
        <v>-------</v>
      </c>
      <c r="AD198" s="41" t="str">
        <f t="shared" si="15"/>
        <v>--------</v>
      </c>
      <c r="AE198" s="41" t="str">
        <f t="shared" si="16"/>
        <v>-------</v>
      </c>
    </row>
    <row r="199">
      <c r="A199" s="20"/>
      <c r="B199" s="18"/>
      <c r="C199" s="18"/>
      <c r="D199" s="26"/>
      <c r="E199" s="33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W199" s="39" t="str">
        <f t="shared" si="9"/>
        <v>alp----</v>
      </c>
      <c r="X199" s="40" t="str">
        <f t="shared" si="10"/>
        <v>-----none</v>
      </c>
      <c r="Y199" s="40" t="str">
        <f t="shared" si="11"/>
        <v>-------</v>
      </c>
      <c r="Z199" s="41" t="str">
        <f t="shared" si="12"/>
        <v>alp---</v>
      </c>
      <c r="AA199" s="41" t="str">
        <f t="shared" si="13"/>
        <v/>
      </c>
      <c r="AB199" s="41"/>
      <c r="AC199" s="41" t="str">
        <f t="shared" si="14"/>
        <v>-------</v>
      </c>
      <c r="AD199" s="41" t="str">
        <f t="shared" si="15"/>
        <v>--------</v>
      </c>
      <c r="AE199" s="41" t="str">
        <f t="shared" si="16"/>
        <v>-------</v>
      </c>
    </row>
    <row r="200">
      <c r="A200" s="14"/>
      <c r="B200" s="10"/>
      <c r="C200" s="10"/>
      <c r="D200" s="15"/>
      <c r="E200" s="34"/>
      <c r="F200" s="3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W200" s="39" t="str">
        <f t="shared" si="9"/>
        <v>alp----</v>
      </c>
      <c r="X200" s="40" t="str">
        <f t="shared" si="10"/>
        <v>-----none</v>
      </c>
      <c r="Y200" s="40" t="str">
        <f t="shared" si="11"/>
        <v>-------</v>
      </c>
      <c r="Z200" s="41" t="str">
        <f t="shared" si="12"/>
        <v>alp---</v>
      </c>
      <c r="AA200" s="41" t="str">
        <f t="shared" si="13"/>
        <v/>
      </c>
      <c r="AB200" s="41"/>
      <c r="AC200" s="41" t="str">
        <f t="shared" si="14"/>
        <v>-------</v>
      </c>
      <c r="AD200" s="41" t="str">
        <f t="shared" si="15"/>
        <v>--------</v>
      </c>
      <c r="AE200" s="41" t="str">
        <f t="shared" si="16"/>
        <v>-------</v>
      </c>
    </row>
    <row r="201">
      <c r="A201" s="20"/>
      <c r="B201" s="18"/>
      <c r="C201" s="18"/>
      <c r="D201" s="26"/>
      <c r="E201" s="33"/>
      <c r="F201" s="3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5"/>
      <c r="S201" s="20"/>
      <c r="T201" s="20"/>
      <c r="U201" s="20"/>
      <c r="V201" s="20"/>
      <c r="W201" s="39" t="str">
        <f t="shared" si="9"/>
        <v>alp----</v>
      </c>
      <c r="X201" s="40" t="str">
        <f t="shared" si="10"/>
        <v>-----none</v>
      </c>
      <c r="Y201" s="40" t="str">
        <f t="shared" si="11"/>
        <v>-------</v>
      </c>
      <c r="Z201" s="41" t="str">
        <f t="shared" si="12"/>
        <v>alp---</v>
      </c>
      <c r="AA201" s="41" t="str">
        <f t="shared" si="13"/>
        <v/>
      </c>
      <c r="AB201" s="41"/>
      <c r="AC201" s="41" t="str">
        <f t="shared" si="14"/>
        <v>-------</v>
      </c>
      <c r="AD201" s="41" t="str">
        <f t="shared" si="15"/>
        <v>--------</v>
      </c>
      <c r="AE201" s="41" t="str">
        <f t="shared" si="16"/>
        <v>-------</v>
      </c>
    </row>
    <row r="202">
      <c r="A202" s="14"/>
      <c r="B202" s="10"/>
      <c r="C202" s="10"/>
      <c r="D202" s="15"/>
      <c r="E202" s="34"/>
      <c r="F202" s="3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6"/>
      <c r="S202" s="14"/>
      <c r="T202" s="14"/>
      <c r="U202" s="14"/>
      <c r="V202" s="14"/>
      <c r="W202" s="39" t="str">
        <f t="shared" si="9"/>
        <v>alp----</v>
      </c>
      <c r="X202" s="40" t="str">
        <f t="shared" si="10"/>
        <v>-----none</v>
      </c>
      <c r="Y202" s="40" t="str">
        <f t="shared" si="11"/>
        <v>-------</v>
      </c>
      <c r="Z202" s="41" t="str">
        <f t="shared" si="12"/>
        <v>alp---</v>
      </c>
      <c r="AA202" s="41" t="str">
        <f t="shared" si="13"/>
        <v/>
      </c>
      <c r="AB202" s="41"/>
      <c r="AC202" s="41" t="str">
        <f t="shared" si="14"/>
        <v>-------</v>
      </c>
      <c r="AD202" s="41" t="str">
        <f t="shared" si="15"/>
        <v>--------</v>
      </c>
      <c r="AE202" s="41" t="str">
        <f t="shared" si="16"/>
        <v>-------</v>
      </c>
    </row>
    <row r="203">
      <c r="A203" s="20"/>
      <c r="B203" s="18"/>
      <c r="C203" s="18"/>
      <c r="D203" s="26"/>
      <c r="E203" s="33"/>
      <c r="F203" s="3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5"/>
      <c r="S203" s="20"/>
      <c r="T203" s="20"/>
      <c r="U203" s="20"/>
      <c r="V203" s="20"/>
      <c r="W203" s="39" t="str">
        <f t="shared" si="9"/>
        <v>alp----</v>
      </c>
      <c r="X203" s="40" t="str">
        <f t="shared" si="10"/>
        <v>-----none</v>
      </c>
      <c r="Y203" s="40" t="str">
        <f t="shared" si="11"/>
        <v>-------</v>
      </c>
      <c r="Z203" s="41" t="str">
        <f t="shared" si="12"/>
        <v>alp---</v>
      </c>
      <c r="AA203" s="41" t="str">
        <f t="shared" si="13"/>
        <v/>
      </c>
      <c r="AB203" s="41"/>
      <c r="AC203" s="41" t="str">
        <f t="shared" si="14"/>
        <v>-------</v>
      </c>
      <c r="AD203" s="41" t="str">
        <f t="shared" si="15"/>
        <v>--------</v>
      </c>
      <c r="AE203" s="41" t="str">
        <f t="shared" si="16"/>
        <v>-------</v>
      </c>
    </row>
    <row r="204">
      <c r="A204" s="14"/>
      <c r="B204" s="10"/>
      <c r="C204" s="10"/>
      <c r="D204" s="15"/>
      <c r="E204" s="34"/>
      <c r="F204" s="3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6"/>
      <c r="S204" s="14"/>
      <c r="T204" s="14"/>
      <c r="U204" s="14"/>
      <c r="V204" s="14"/>
      <c r="W204" s="39" t="str">
        <f t="shared" si="9"/>
        <v>alp----</v>
      </c>
      <c r="X204" s="40" t="str">
        <f t="shared" si="10"/>
        <v>-----none</v>
      </c>
      <c r="Y204" s="40" t="str">
        <f t="shared" si="11"/>
        <v>-------</v>
      </c>
      <c r="Z204" s="41" t="str">
        <f t="shared" si="12"/>
        <v>alp---</v>
      </c>
      <c r="AA204" s="41" t="str">
        <f t="shared" si="13"/>
        <v/>
      </c>
      <c r="AB204" s="41"/>
      <c r="AC204" s="41" t="str">
        <f t="shared" si="14"/>
        <v>-------</v>
      </c>
      <c r="AD204" s="41" t="str">
        <f t="shared" si="15"/>
        <v>--------</v>
      </c>
      <c r="AE204" s="41" t="str">
        <f t="shared" si="16"/>
        <v>-------</v>
      </c>
    </row>
    <row r="205">
      <c r="A205" s="20"/>
      <c r="B205" s="18"/>
      <c r="C205" s="18"/>
      <c r="D205" s="26"/>
      <c r="E205" s="33"/>
      <c r="F205" s="3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5"/>
      <c r="S205" s="20"/>
      <c r="T205" s="20"/>
      <c r="U205" s="20"/>
      <c r="V205" s="20"/>
      <c r="W205" s="39" t="str">
        <f t="shared" si="9"/>
        <v>alp----</v>
      </c>
      <c r="X205" s="40" t="str">
        <f t="shared" si="10"/>
        <v>-----none</v>
      </c>
      <c r="Y205" s="40" t="str">
        <f t="shared" si="11"/>
        <v>-------</v>
      </c>
      <c r="Z205" s="41" t="str">
        <f t="shared" si="12"/>
        <v>alp---</v>
      </c>
      <c r="AA205" s="41" t="str">
        <f t="shared" si="13"/>
        <v/>
      </c>
      <c r="AB205" s="41"/>
      <c r="AC205" s="41" t="str">
        <f t="shared" si="14"/>
        <v>-------</v>
      </c>
      <c r="AD205" s="41" t="str">
        <f t="shared" si="15"/>
        <v>--------</v>
      </c>
      <c r="AE205" s="41" t="str">
        <f t="shared" si="16"/>
        <v>-------</v>
      </c>
    </row>
    <row r="206">
      <c r="A206" s="14"/>
      <c r="B206" s="10"/>
      <c r="C206" s="10"/>
      <c r="D206" s="15"/>
      <c r="E206" s="34"/>
      <c r="F206" s="3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6"/>
      <c r="S206" s="14"/>
      <c r="T206" s="14"/>
      <c r="U206" s="14"/>
      <c r="V206" s="14"/>
      <c r="W206" s="39" t="str">
        <f t="shared" si="9"/>
        <v>alp----</v>
      </c>
      <c r="X206" s="40" t="str">
        <f t="shared" si="10"/>
        <v>-----none</v>
      </c>
      <c r="Y206" s="40" t="str">
        <f t="shared" si="11"/>
        <v>-------</v>
      </c>
      <c r="Z206" s="41" t="str">
        <f t="shared" si="12"/>
        <v>alp---</v>
      </c>
      <c r="AA206" s="41" t="str">
        <f t="shared" si="13"/>
        <v/>
      </c>
      <c r="AB206" s="41"/>
      <c r="AC206" s="41" t="str">
        <f t="shared" si="14"/>
        <v>-------</v>
      </c>
      <c r="AD206" s="41" t="str">
        <f t="shared" si="15"/>
        <v>--------</v>
      </c>
      <c r="AE206" s="41" t="str">
        <f t="shared" si="16"/>
        <v>-------</v>
      </c>
    </row>
    <row r="207">
      <c r="A207" s="20"/>
      <c r="B207" s="18"/>
      <c r="C207" s="18"/>
      <c r="D207" s="26"/>
      <c r="E207" s="33"/>
      <c r="F207" s="3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5"/>
      <c r="S207" s="20"/>
      <c r="T207" s="20"/>
      <c r="U207" s="20"/>
      <c r="V207" s="20"/>
      <c r="W207" s="39" t="str">
        <f t="shared" si="9"/>
        <v>alp----</v>
      </c>
      <c r="X207" s="40" t="str">
        <f t="shared" si="10"/>
        <v>-----none</v>
      </c>
      <c r="Y207" s="40" t="str">
        <f t="shared" si="11"/>
        <v>-------</v>
      </c>
      <c r="Z207" s="41" t="str">
        <f t="shared" si="12"/>
        <v>alp---</v>
      </c>
      <c r="AA207" s="41" t="str">
        <f t="shared" si="13"/>
        <v/>
      </c>
      <c r="AB207" s="41"/>
      <c r="AC207" s="41" t="str">
        <f t="shared" si="14"/>
        <v>-------</v>
      </c>
      <c r="AD207" s="41" t="str">
        <f t="shared" si="15"/>
        <v>--------</v>
      </c>
      <c r="AE207" s="41" t="str">
        <f t="shared" si="16"/>
        <v>-------</v>
      </c>
    </row>
    <row r="208">
      <c r="A208" s="14"/>
      <c r="B208" s="10"/>
      <c r="C208" s="10"/>
      <c r="D208" s="15"/>
      <c r="E208" s="34"/>
      <c r="F208" s="3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6"/>
      <c r="S208" s="14"/>
      <c r="T208" s="14"/>
      <c r="U208" s="14"/>
      <c r="V208" s="14"/>
      <c r="W208" s="39" t="str">
        <f t="shared" si="9"/>
        <v>alp----</v>
      </c>
      <c r="X208" s="40" t="str">
        <f t="shared" si="10"/>
        <v>-----none</v>
      </c>
      <c r="Y208" s="40" t="str">
        <f t="shared" si="11"/>
        <v>-------</v>
      </c>
      <c r="Z208" s="41" t="str">
        <f t="shared" si="12"/>
        <v>alp---</v>
      </c>
      <c r="AA208" s="41" t="str">
        <f t="shared" si="13"/>
        <v/>
      </c>
      <c r="AB208" s="41"/>
      <c r="AC208" s="41" t="str">
        <f t="shared" si="14"/>
        <v>-------</v>
      </c>
      <c r="AD208" s="41" t="str">
        <f t="shared" si="15"/>
        <v>--------</v>
      </c>
      <c r="AE208" s="41" t="str">
        <f t="shared" si="16"/>
        <v>-------</v>
      </c>
    </row>
    <row r="209">
      <c r="A209" s="20"/>
      <c r="B209" s="18"/>
      <c r="C209" s="18"/>
      <c r="D209" s="26"/>
      <c r="E209" s="33"/>
      <c r="F209" s="3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5"/>
      <c r="S209" s="20"/>
      <c r="T209" s="20"/>
      <c r="U209" s="20"/>
      <c r="V209" s="20"/>
      <c r="W209" s="39" t="str">
        <f t="shared" si="9"/>
        <v>alp----</v>
      </c>
      <c r="X209" s="40" t="str">
        <f t="shared" si="10"/>
        <v>-----none</v>
      </c>
      <c r="Y209" s="40" t="str">
        <f t="shared" si="11"/>
        <v>-------</v>
      </c>
      <c r="Z209" s="41" t="str">
        <f t="shared" si="12"/>
        <v>alp---</v>
      </c>
      <c r="AA209" s="41" t="str">
        <f t="shared" si="13"/>
        <v/>
      </c>
      <c r="AB209" s="41"/>
      <c r="AC209" s="41" t="str">
        <f t="shared" si="14"/>
        <v>-------</v>
      </c>
      <c r="AD209" s="41" t="str">
        <f t="shared" si="15"/>
        <v>--------</v>
      </c>
      <c r="AE209" s="41" t="str">
        <f t="shared" si="16"/>
        <v>-------</v>
      </c>
    </row>
    <row r="210">
      <c r="A210" s="14"/>
      <c r="B210" s="10"/>
      <c r="C210" s="10"/>
      <c r="D210" s="15"/>
      <c r="E210" s="34"/>
      <c r="F210" s="3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6"/>
      <c r="S210" s="14"/>
      <c r="T210" s="14"/>
      <c r="U210" s="14"/>
      <c r="V210" s="14"/>
      <c r="W210" s="39" t="str">
        <f t="shared" si="9"/>
        <v>alp----</v>
      </c>
      <c r="X210" s="40" t="str">
        <f t="shared" si="10"/>
        <v>-----none</v>
      </c>
      <c r="Y210" s="40" t="str">
        <f t="shared" si="11"/>
        <v>-------</v>
      </c>
      <c r="Z210" s="41" t="str">
        <f t="shared" si="12"/>
        <v>alp---</v>
      </c>
      <c r="AA210" s="41" t="str">
        <f t="shared" si="13"/>
        <v/>
      </c>
      <c r="AB210" s="41"/>
      <c r="AC210" s="41" t="str">
        <f t="shared" si="14"/>
        <v>-------</v>
      </c>
      <c r="AD210" s="41" t="str">
        <f t="shared" si="15"/>
        <v>--------</v>
      </c>
      <c r="AE210" s="41" t="str">
        <f t="shared" si="16"/>
        <v>-------</v>
      </c>
    </row>
    <row r="211">
      <c r="A211" s="20"/>
      <c r="B211" s="18"/>
      <c r="C211" s="18"/>
      <c r="D211" s="26"/>
      <c r="E211" s="43"/>
      <c r="F211" s="23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5"/>
      <c r="S211" s="20"/>
      <c r="T211" s="20"/>
      <c r="U211" s="20"/>
      <c r="V211" s="20"/>
      <c r="W211" s="39" t="str">
        <f t="shared" si="9"/>
        <v>alp----</v>
      </c>
      <c r="X211" s="40" t="str">
        <f t="shared" si="10"/>
        <v>-----none</v>
      </c>
      <c r="Y211" s="40" t="str">
        <f t="shared" si="11"/>
        <v>-------</v>
      </c>
      <c r="Z211" s="41" t="str">
        <f t="shared" si="12"/>
        <v>alp---</v>
      </c>
      <c r="AA211" s="41" t="str">
        <f t="shared" si="13"/>
        <v/>
      </c>
      <c r="AB211" s="41"/>
      <c r="AC211" s="41" t="str">
        <f t="shared" si="14"/>
        <v>-------</v>
      </c>
      <c r="AD211" s="41" t="str">
        <f t="shared" si="15"/>
        <v>--------</v>
      </c>
      <c r="AE211" s="41" t="str">
        <f t="shared" si="16"/>
        <v>-------</v>
      </c>
    </row>
    <row r="212">
      <c r="A212" s="14"/>
      <c r="B212" s="10"/>
      <c r="C212" s="10"/>
      <c r="D212" s="15"/>
      <c r="E212" s="34"/>
      <c r="F212" s="3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6"/>
      <c r="S212" s="14"/>
      <c r="T212" s="14"/>
      <c r="U212" s="14"/>
      <c r="V212" s="14"/>
      <c r="W212" s="39" t="str">
        <f t="shared" si="9"/>
        <v>alp----</v>
      </c>
      <c r="X212" s="40" t="str">
        <f t="shared" si="10"/>
        <v>-----none</v>
      </c>
      <c r="Y212" s="40" t="str">
        <f t="shared" si="11"/>
        <v>-------</v>
      </c>
      <c r="Z212" s="41" t="str">
        <f t="shared" si="12"/>
        <v>alp---</v>
      </c>
      <c r="AA212" s="41" t="str">
        <f t="shared" si="13"/>
        <v/>
      </c>
      <c r="AB212" s="41"/>
      <c r="AC212" s="41" t="str">
        <f t="shared" si="14"/>
        <v>-------</v>
      </c>
      <c r="AD212" s="41" t="str">
        <f t="shared" si="15"/>
        <v>--------</v>
      </c>
      <c r="AE212" s="41" t="str">
        <f t="shared" si="16"/>
        <v>-------</v>
      </c>
    </row>
    <row r="213">
      <c r="A213" s="20"/>
      <c r="B213" s="18"/>
      <c r="C213" s="18"/>
      <c r="D213" s="26"/>
      <c r="E213" s="33"/>
      <c r="F213" s="33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5"/>
      <c r="S213" s="20"/>
      <c r="T213" s="20"/>
      <c r="U213" s="20"/>
      <c r="V213" s="20"/>
      <c r="W213" s="39" t="str">
        <f t="shared" si="9"/>
        <v>alp----</v>
      </c>
      <c r="X213" s="40" t="str">
        <f t="shared" si="10"/>
        <v>-----none</v>
      </c>
      <c r="Y213" s="40" t="str">
        <f t="shared" si="11"/>
        <v>-------</v>
      </c>
      <c r="Z213" s="41" t="str">
        <f t="shared" si="12"/>
        <v>alp---</v>
      </c>
      <c r="AA213" s="41" t="str">
        <f t="shared" si="13"/>
        <v/>
      </c>
      <c r="AB213" s="41"/>
      <c r="AC213" s="41" t="str">
        <f t="shared" si="14"/>
        <v>-------</v>
      </c>
      <c r="AD213" s="41" t="str">
        <f t="shared" si="15"/>
        <v>--------</v>
      </c>
      <c r="AE213" s="41" t="str">
        <f t="shared" si="16"/>
        <v>-------</v>
      </c>
    </row>
    <row r="214">
      <c r="A214" s="14"/>
      <c r="B214" s="10"/>
      <c r="C214" s="10"/>
      <c r="D214" s="15"/>
      <c r="E214" s="34"/>
      <c r="F214" s="3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6"/>
      <c r="S214" s="14"/>
      <c r="T214" s="14"/>
      <c r="U214" s="14"/>
      <c r="V214" s="14"/>
      <c r="W214" s="39" t="str">
        <f t="shared" si="9"/>
        <v>alp----</v>
      </c>
      <c r="X214" s="40" t="str">
        <f t="shared" si="10"/>
        <v>-----none</v>
      </c>
      <c r="Y214" s="40" t="str">
        <f t="shared" si="11"/>
        <v>-------</v>
      </c>
      <c r="Z214" s="41" t="str">
        <f t="shared" si="12"/>
        <v>alp---</v>
      </c>
      <c r="AA214" s="41" t="str">
        <f t="shared" si="13"/>
        <v/>
      </c>
      <c r="AB214" s="41"/>
      <c r="AC214" s="41" t="str">
        <f t="shared" si="14"/>
        <v>-------</v>
      </c>
      <c r="AD214" s="41" t="str">
        <f t="shared" si="15"/>
        <v>--------</v>
      </c>
      <c r="AE214" s="41" t="str">
        <f t="shared" si="16"/>
        <v>-------</v>
      </c>
    </row>
    <row r="215">
      <c r="A215" s="20"/>
      <c r="B215" s="18"/>
      <c r="C215" s="18"/>
      <c r="D215" s="26"/>
      <c r="E215" s="33"/>
      <c r="F215" s="33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5"/>
      <c r="S215" s="20"/>
      <c r="T215" s="20"/>
      <c r="U215" s="20"/>
      <c r="V215" s="20"/>
      <c r="W215" s="39" t="str">
        <f t="shared" si="9"/>
        <v>alp----</v>
      </c>
      <c r="X215" s="40" t="str">
        <f t="shared" si="10"/>
        <v>-----none</v>
      </c>
      <c r="Y215" s="40" t="str">
        <f t="shared" si="11"/>
        <v>-------</v>
      </c>
      <c r="Z215" s="41" t="str">
        <f t="shared" si="12"/>
        <v>alp---</v>
      </c>
      <c r="AA215" s="41" t="str">
        <f t="shared" si="13"/>
        <v/>
      </c>
      <c r="AB215" s="41"/>
      <c r="AC215" s="41" t="str">
        <f t="shared" si="14"/>
        <v>-------</v>
      </c>
      <c r="AD215" s="41" t="str">
        <f t="shared" si="15"/>
        <v>--------</v>
      </c>
      <c r="AE215" s="41" t="str">
        <f t="shared" si="16"/>
        <v>-------</v>
      </c>
    </row>
    <row r="216">
      <c r="A216" s="14"/>
      <c r="B216" s="10"/>
      <c r="C216" s="10"/>
      <c r="D216" s="15"/>
      <c r="E216" s="34"/>
      <c r="F216" s="3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6"/>
      <c r="S216" s="14"/>
      <c r="T216" s="14"/>
      <c r="U216" s="14"/>
      <c r="V216" s="14"/>
      <c r="W216" s="39" t="str">
        <f t="shared" si="9"/>
        <v>alp----</v>
      </c>
      <c r="X216" s="40" t="str">
        <f t="shared" si="10"/>
        <v>-----none</v>
      </c>
      <c r="Y216" s="40" t="str">
        <f t="shared" si="11"/>
        <v>-------</v>
      </c>
      <c r="Z216" s="41" t="str">
        <f t="shared" si="12"/>
        <v>alp---</v>
      </c>
      <c r="AA216" s="41" t="str">
        <f t="shared" si="13"/>
        <v/>
      </c>
      <c r="AB216" s="41"/>
      <c r="AC216" s="41" t="str">
        <f t="shared" si="14"/>
        <v>-------</v>
      </c>
      <c r="AD216" s="41" t="str">
        <f t="shared" si="15"/>
        <v>--------</v>
      </c>
      <c r="AE216" s="41" t="str">
        <f t="shared" si="16"/>
        <v>-------</v>
      </c>
    </row>
    <row r="217">
      <c r="A217" s="20"/>
      <c r="B217" s="18"/>
      <c r="C217" s="18"/>
      <c r="D217" s="26"/>
      <c r="E217" s="33"/>
      <c r="F217" s="33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5"/>
      <c r="S217" s="20"/>
      <c r="T217" s="20"/>
      <c r="U217" s="20"/>
      <c r="V217" s="20"/>
      <c r="W217" s="39" t="str">
        <f t="shared" si="9"/>
        <v>alp----</v>
      </c>
      <c r="X217" s="40" t="str">
        <f t="shared" si="10"/>
        <v>-----none</v>
      </c>
      <c r="Y217" s="40" t="str">
        <f t="shared" si="11"/>
        <v>-------</v>
      </c>
      <c r="Z217" s="41" t="str">
        <f t="shared" si="12"/>
        <v>alp---</v>
      </c>
      <c r="AA217" s="41" t="str">
        <f t="shared" si="13"/>
        <v/>
      </c>
      <c r="AB217" s="41"/>
      <c r="AC217" s="41" t="str">
        <f t="shared" si="14"/>
        <v>-------</v>
      </c>
      <c r="AD217" s="41" t="str">
        <f t="shared" si="15"/>
        <v>--------</v>
      </c>
      <c r="AE217" s="41" t="str">
        <f t="shared" si="16"/>
        <v>-------</v>
      </c>
    </row>
    <row r="218">
      <c r="A218" s="14"/>
      <c r="B218" s="10"/>
      <c r="C218" s="10"/>
      <c r="D218" s="15"/>
      <c r="E218" s="34"/>
      <c r="F218" s="3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6"/>
      <c r="S218" s="14"/>
      <c r="T218" s="14"/>
      <c r="U218" s="14"/>
      <c r="V218" s="14"/>
      <c r="W218" s="39" t="str">
        <f t="shared" si="9"/>
        <v>alp----</v>
      </c>
      <c r="X218" s="40" t="str">
        <f t="shared" si="10"/>
        <v>-----none</v>
      </c>
      <c r="Y218" s="40" t="str">
        <f t="shared" si="11"/>
        <v>-------</v>
      </c>
      <c r="Z218" s="41" t="str">
        <f t="shared" si="12"/>
        <v>alp---</v>
      </c>
      <c r="AA218" s="41" t="str">
        <f t="shared" si="13"/>
        <v/>
      </c>
      <c r="AB218" s="41"/>
      <c r="AC218" s="41" t="str">
        <f t="shared" si="14"/>
        <v>-------</v>
      </c>
      <c r="AD218" s="41" t="str">
        <f t="shared" si="15"/>
        <v>--------</v>
      </c>
      <c r="AE218" s="41" t="str">
        <f t="shared" si="16"/>
        <v>-------</v>
      </c>
    </row>
    <row r="219">
      <c r="A219" s="20"/>
      <c r="B219" s="18"/>
      <c r="C219" s="18"/>
      <c r="D219" s="26"/>
      <c r="E219" s="33"/>
      <c r="F219" s="3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5"/>
      <c r="S219" s="20"/>
      <c r="T219" s="20"/>
      <c r="U219" s="20"/>
      <c r="V219" s="20"/>
      <c r="W219" s="39" t="str">
        <f t="shared" si="9"/>
        <v>alp----</v>
      </c>
      <c r="X219" s="40" t="str">
        <f t="shared" si="10"/>
        <v>-----none</v>
      </c>
      <c r="Y219" s="40" t="str">
        <f t="shared" si="11"/>
        <v>-------</v>
      </c>
      <c r="Z219" s="41" t="str">
        <f t="shared" si="12"/>
        <v>alp---</v>
      </c>
      <c r="AA219" s="41" t="str">
        <f t="shared" si="13"/>
        <v/>
      </c>
      <c r="AB219" s="41"/>
      <c r="AC219" s="41" t="str">
        <f t="shared" si="14"/>
        <v>-------</v>
      </c>
      <c r="AD219" s="41" t="str">
        <f t="shared" si="15"/>
        <v>--------</v>
      </c>
      <c r="AE219" s="41" t="str">
        <f t="shared" si="16"/>
        <v>-------</v>
      </c>
    </row>
    <row r="220">
      <c r="A220" s="14"/>
      <c r="B220" s="10"/>
      <c r="C220" s="10"/>
      <c r="D220" s="15"/>
      <c r="E220" s="34"/>
      <c r="F220" s="3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6"/>
      <c r="S220" s="14"/>
      <c r="T220" s="14"/>
      <c r="U220" s="14"/>
      <c r="V220" s="14"/>
      <c r="W220" s="39" t="str">
        <f t="shared" si="9"/>
        <v>alp----</v>
      </c>
      <c r="X220" s="40" t="str">
        <f t="shared" si="10"/>
        <v>-----none</v>
      </c>
      <c r="Y220" s="40" t="str">
        <f t="shared" si="11"/>
        <v>-------</v>
      </c>
      <c r="Z220" s="41" t="str">
        <f t="shared" si="12"/>
        <v>alp---</v>
      </c>
      <c r="AA220" s="41" t="str">
        <f t="shared" si="13"/>
        <v/>
      </c>
      <c r="AB220" s="41"/>
      <c r="AC220" s="41" t="str">
        <f t="shared" si="14"/>
        <v>-------</v>
      </c>
      <c r="AD220" s="41" t="str">
        <f t="shared" si="15"/>
        <v>--------</v>
      </c>
      <c r="AE220" s="41" t="str">
        <f t="shared" si="16"/>
        <v>-------</v>
      </c>
    </row>
    <row r="221">
      <c r="A221" s="20"/>
      <c r="B221" s="18"/>
      <c r="C221" s="18"/>
      <c r="D221" s="26"/>
      <c r="E221" s="33"/>
      <c r="F221" s="3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5"/>
      <c r="S221" s="20"/>
      <c r="T221" s="20"/>
      <c r="U221" s="20"/>
      <c r="V221" s="20"/>
      <c r="W221" s="39" t="str">
        <f t="shared" si="9"/>
        <v>alp----</v>
      </c>
      <c r="X221" s="40" t="str">
        <f t="shared" si="10"/>
        <v>-----none</v>
      </c>
      <c r="Y221" s="40" t="str">
        <f t="shared" si="11"/>
        <v>-------</v>
      </c>
      <c r="Z221" s="41" t="str">
        <f t="shared" si="12"/>
        <v>alp---</v>
      </c>
      <c r="AA221" s="41" t="str">
        <f t="shared" si="13"/>
        <v/>
      </c>
      <c r="AB221" s="41"/>
      <c r="AC221" s="41" t="str">
        <f t="shared" si="14"/>
        <v>-------</v>
      </c>
      <c r="AD221" s="41" t="str">
        <f t="shared" si="15"/>
        <v>--------</v>
      </c>
      <c r="AE221" s="41" t="str">
        <f t="shared" si="16"/>
        <v>-------</v>
      </c>
    </row>
    <row r="222">
      <c r="A222" s="14"/>
      <c r="B222" s="10"/>
      <c r="C222" s="10"/>
      <c r="D222" s="15"/>
      <c r="E222" s="34"/>
      <c r="F222" s="3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6"/>
      <c r="S222" s="14"/>
      <c r="T222" s="14"/>
      <c r="U222" s="14"/>
      <c r="V222" s="14"/>
      <c r="W222" s="39" t="str">
        <f t="shared" si="9"/>
        <v>alp----</v>
      </c>
      <c r="X222" s="40" t="str">
        <f t="shared" si="10"/>
        <v>-----none</v>
      </c>
      <c r="Y222" s="40" t="str">
        <f t="shared" si="11"/>
        <v>-------</v>
      </c>
      <c r="Z222" s="41" t="str">
        <f t="shared" si="12"/>
        <v>alp---</v>
      </c>
      <c r="AA222" s="41" t="str">
        <f t="shared" si="13"/>
        <v/>
      </c>
      <c r="AB222" s="41"/>
      <c r="AC222" s="41" t="str">
        <f t="shared" si="14"/>
        <v>-------</v>
      </c>
      <c r="AD222" s="41" t="str">
        <f t="shared" si="15"/>
        <v>--------</v>
      </c>
      <c r="AE222" s="41" t="str">
        <f t="shared" si="16"/>
        <v>-------</v>
      </c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5"/>
      <c r="S223" s="20"/>
      <c r="T223" s="20"/>
      <c r="U223" s="20"/>
      <c r="V223" s="20"/>
      <c r="W223" s="39" t="str">
        <f t="shared" si="9"/>
        <v>alp----</v>
      </c>
      <c r="X223" s="40" t="str">
        <f t="shared" si="10"/>
        <v>-----none</v>
      </c>
      <c r="Y223" s="40" t="str">
        <f t="shared" si="11"/>
        <v>-------</v>
      </c>
      <c r="Z223" s="41" t="str">
        <f t="shared" si="12"/>
        <v>alp---</v>
      </c>
      <c r="AA223" s="41" t="str">
        <f t="shared" si="13"/>
        <v/>
      </c>
      <c r="AB223" s="41"/>
      <c r="AC223" s="41" t="str">
        <f t="shared" si="14"/>
        <v>-------</v>
      </c>
      <c r="AD223" s="41" t="str">
        <f t="shared" si="15"/>
        <v>--------</v>
      </c>
      <c r="AE223" s="41" t="str">
        <f t="shared" si="16"/>
        <v>-------</v>
      </c>
    </row>
    <row r="224">
      <c r="A224" s="14"/>
      <c r="B224" s="10"/>
      <c r="C224" s="10"/>
      <c r="D224" s="15"/>
      <c r="E224" s="34"/>
      <c r="F224" s="3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6"/>
      <c r="S224" s="14"/>
      <c r="T224" s="14"/>
      <c r="U224" s="14"/>
      <c r="V224" s="14"/>
      <c r="W224" s="39" t="str">
        <f t="shared" si="9"/>
        <v>alp----</v>
      </c>
      <c r="X224" s="40" t="str">
        <f t="shared" si="10"/>
        <v>-----none</v>
      </c>
      <c r="Y224" s="40" t="str">
        <f t="shared" si="11"/>
        <v>-------</v>
      </c>
      <c r="Z224" s="41" t="str">
        <f t="shared" si="12"/>
        <v>alp---</v>
      </c>
      <c r="AA224" s="41" t="str">
        <f t="shared" si="13"/>
        <v/>
      </c>
      <c r="AB224" s="41"/>
      <c r="AC224" s="41" t="str">
        <f t="shared" si="14"/>
        <v>-------</v>
      </c>
      <c r="AD224" s="41" t="str">
        <f t="shared" si="15"/>
        <v>--------</v>
      </c>
      <c r="AE224" s="41" t="str">
        <f t="shared" si="16"/>
        <v>-------</v>
      </c>
    </row>
    <row r="225">
      <c r="A225" s="20"/>
      <c r="B225" s="18"/>
      <c r="C225" s="18"/>
      <c r="D225" s="26"/>
      <c r="E225" s="33"/>
      <c r="F225" s="3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5"/>
      <c r="S225" s="20"/>
      <c r="T225" s="20"/>
      <c r="U225" s="20"/>
      <c r="V225" s="20"/>
      <c r="W225" s="39" t="str">
        <f t="shared" si="9"/>
        <v>alp----</v>
      </c>
      <c r="X225" s="40" t="str">
        <f t="shared" si="10"/>
        <v>-----none</v>
      </c>
      <c r="Y225" s="40" t="str">
        <f t="shared" si="11"/>
        <v>-------</v>
      </c>
      <c r="Z225" s="41" t="str">
        <f t="shared" si="12"/>
        <v>alp---</v>
      </c>
      <c r="AA225" s="41" t="str">
        <f t="shared" si="13"/>
        <v/>
      </c>
      <c r="AB225" s="41"/>
      <c r="AC225" s="41" t="str">
        <f t="shared" si="14"/>
        <v>-------</v>
      </c>
      <c r="AD225" s="41" t="str">
        <f t="shared" si="15"/>
        <v>--------</v>
      </c>
      <c r="AE225" s="41" t="str">
        <f t="shared" si="16"/>
        <v>-------</v>
      </c>
    </row>
    <row r="226">
      <c r="A226" s="14"/>
      <c r="B226" s="10"/>
      <c r="C226" s="10"/>
      <c r="D226" s="15"/>
      <c r="E226" s="34"/>
      <c r="F226" s="3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6"/>
      <c r="S226" s="14"/>
      <c r="T226" s="14"/>
      <c r="U226" s="14"/>
      <c r="V226" s="14"/>
      <c r="W226" s="39" t="str">
        <f t="shared" si="9"/>
        <v>alp----</v>
      </c>
      <c r="X226" s="40" t="str">
        <f t="shared" si="10"/>
        <v>-----none</v>
      </c>
      <c r="Y226" s="40" t="str">
        <f t="shared" si="11"/>
        <v>-------</v>
      </c>
      <c r="Z226" s="41" t="str">
        <f t="shared" si="12"/>
        <v>alp---</v>
      </c>
      <c r="AA226" s="41" t="str">
        <f t="shared" si="13"/>
        <v/>
      </c>
      <c r="AB226" s="41"/>
      <c r="AC226" s="41" t="str">
        <f t="shared" si="14"/>
        <v>-------</v>
      </c>
      <c r="AD226" s="41" t="str">
        <f t="shared" si="15"/>
        <v>--------</v>
      </c>
      <c r="AE226" s="41" t="str">
        <f t="shared" si="16"/>
        <v>-------</v>
      </c>
    </row>
    <row r="227">
      <c r="A227" s="20"/>
      <c r="B227" s="18"/>
      <c r="C227" s="18"/>
      <c r="D227" s="26"/>
      <c r="E227" s="43"/>
      <c r="F227" s="4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5"/>
      <c r="S227" s="20"/>
      <c r="T227" s="20"/>
      <c r="U227" s="20"/>
      <c r="V227" s="20"/>
      <c r="W227" s="39" t="str">
        <f t="shared" si="9"/>
        <v>alp----</v>
      </c>
      <c r="X227" s="40" t="str">
        <f t="shared" si="10"/>
        <v>-----none</v>
      </c>
      <c r="Y227" s="40" t="str">
        <f t="shared" si="11"/>
        <v>-------</v>
      </c>
      <c r="Z227" s="41" t="str">
        <f t="shared" si="12"/>
        <v>alp---</v>
      </c>
      <c r="AA227" s="41" t="str">
        <f t="shared" si="13"/>
        <v/>
      </c>
      <c r="AB227" s="41"/>
      <c r="AC227" s="41" t="str">
        <f t="shared" si="14"/>
        <v>-------</v>
      </c>
      <c r="AD227" s="41" t="str">
        <f t="shared" si="15"/>
        <v>--------</v>
      </c>
      <c r="AE227" s="41" t="str">
        <f t="shared" si="16"/>
        <v>-------</v>
      </c>
    </row>
    <row r="228">
      <c r="A228" s="14"/>
      <c r="B228" s="10"/>
      <c r="C228" s="10"/>
      <c r="D228" s="15"/>
      <c r="E228" s="34"/>
      <c r="F228" s="3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6"/>
      <c r="S228" s="14"/>
      <c r="T228" s="14"/>
      <c r="U228" s="14"/>
      <c r="V228" s="14"/>
      <c r="W228" s="39" t="str">
        <f t="shared" si="9"/>
        <v>alp----</v>
      </c>
      <c r="X228" s="40" t="str">
        <f t="shared" si="10"/>
        <v>-----none</v>
      </c>
      <c r="Y228" s="40" t="str">
        <f t="shared" si="11"/>
        <v>-------</v>
      </c>
      <c r="Z228" s="41" t="str">
        <f t="shared" si="12"/>
        <v>alp---</v>
      </c>
      <c r="AA228" s="41" t="str">
        <f t="shared" si="13"/>
        <v/>
      </c>
      <c r="AB228" s="41"/>
      <c r="AC228" s="41" t="str">
        <f t="shared" si="14"/>
        <v>-------</v>
      </c>
      <c r="AD228" s="41" t="str">
        <f t="shared" si="15"/>
        <v>--------</v>
      </c>
      <c r="AE228" s="41" t="str">
        <f t="shared" si="16"/>
        <v>-------</v>
      </c>
    </row>
    <row r="229">
      <c r="A229" s="20"/>
      <c r="B229" s="18"/>
      <c r="C229" s="18"/>
      <c r="D229" s="26"/>
      <c r="E229" s="33"/>
      <c r="F229" s="3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5"/>
      <c r="S229" s="20"/>
      <c r="T229" s="20"/>
      <c r="U229" s="20"/>
      <c r="V229" s="20"/>
      <c r="W229" s="39" t="str">
        <f t="shared" si="9"/>
        <v>alp----</v>
      </c>
      <c r="X229" s="40" t="str">
        <f t="shared" si="10"/>
        <v>-----none</v>
      </c>
      <c r="Y229" s="40" t="str">
        <f t="shared" si="11"/>
        <v>-------</v>
      </c>
      <c r="Z229" s="41" t="str">
        <f t="shared" si="12"/>
        <v>alp---</v>
      </c>
      <c r="AA229" s="41" t="str">
        <f t="shared" si="13"/>
        <v/>
      </c>
      <c r="AB229" s="41"/>
      <c r="AC229" s="41" t="str">
        <f t="shared" si="14"/>
        <v>-------</v>
      </c>
      <c r="AD229" s="41" t="str">
        <f t="shared" si="15"/>
        <v>--------</v>
      </c>
      <c r="AE229" s="41" t="str">
        <f t="shared" si="16"/>
        <v>-------</v>
      </c>
    </row>
    <row r="230">
      <c r="A230" s="14"/>
      <c r="B230" s="10"/>
      <c r="C230" s="10"/>
      <c r="D230" s="15"/>
      <c r="E230" s="34"/>
      <c r="F230" s="3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6"/>
      <c r="S230" s="14"/>
      <c r="T230" s="14"/>
      <c r="U230" s="14"/>
      <c r="V230" s="14"/>
      <c r="W230" s="39" t="str">
        <f t="shared" si="9"/>
        <v>alp----</v>
      </c>
      <c r="X230" s="40" t="str">
        <f t="shared" si="10"/>
        <v>-----none</v>
      </c>
      <c r="Y230" s="40" t="str">
        <f t="shared" si="11"/>
        <v>-------</v>
      </c>
      <c r="Z230" s="41" t="str">
        <f t="shared" si="12"/>
        <v>alp---</v>
      </c>
      <c r="AA230" s="41" t="str">
        <f t="shared" si="13"/>
        <v/>
      </c>
      <c r="AB230" s="41"/>
      <c r="AC230" s="41" t="str">
        <f t="shared" si="14"/>
        <v>-------</v>
      </c>
      <c r="AD230" s="41" t="str">
        <f t="shared" si="15"/>
        <v>--------</v>
      </c>
      <c r="AE230" s="41" t="str">
        <f t="shared" si="16"/>
        <v>-------</v>
      </c>
    </row>
    <row r="231">
      <c r="A231" s="20"/>
      <c r="B231" s="18"/>
      <c r="C231" s="18"/>
      <c r="D231" s="26"/>
      <c r="E231" s="33"/>
      <c r="F231" s="3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5"/>
      <c r="S231" s="20"/>
      <c r="T231" s="20"/>
      <c r="U231" s="20"/>
      <c r="V231" s="20"/>
      <c r="W231" s="39" t="str">
        <f t="shared" si="9"/>
        <v>alp----</v>
      </c>
      <c r="X231" s="40" t="str">
        <f t="shared" si="10"/>
        <v>-----none</v>
      </c>
      <c r="Y231" s="40" t="str">
        <f t="shared" si="11"/>
        <v>-------</v>
      </c>
      <c r="Z231" s="41" t="str">
        <f t="shared" si="12"/>
        <v>alp---</v>
      </c>
      <c r="AA231" s="41" t="str">
        <f t="shared" si="13"/>
        <v/>
      </c>
      <c r="AB231" s="41"/>
      <c r="AC231" s="41" t="str">
        <f t="shared" si="14"/>
        <v>-------</v>
      </c>
      <c r="AD231" s="41" t="str">
        <f t="shared" si="15"/>
        <v>--------</v>
      </c>
      <c r="AE231" s="41" t="str">
        <f t="shared" si="16"/>
        <v>-------</v>
      </c>
    </row>
    <row r="232">
      <c r="A232" s="14"/>
      <c r="B232" s="10"/>
      <c r="C232" s="10"/>
      <c r="D232" s="15"/>
      <c r="E232" s="34"/>
      <c r="F232" s="3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6"/>
      <c r="S232" s="14"/>
      <c r="T232" s="14"/>
      <c r="U232" s="14"/>
      <c r="V232" s="14"/>
      <c r="W232" s="39" t="str">
        <f t="shared" si="9"/>
        <v>alp----</v>
      </c>
      <c r="X232" s="40" t="str">
        <f t="shared" si="10"/>
        <v>-----none</v>
      </c>
      <c r="Y232" s="40" t="str">
        <f t="shared" si="11"/>
        <v>-------</v>
      </c>
      <c r="Z232" s="41" t="str">
        <f t="shared" si="12"/>
        <v>alp---</v>
      </c>
      <c r="AA232" s="41" t="str">
        <f t="shared" si="13"/>
        <v/>
      </c>
      <c r="AB232" s="41"/>
      <c r="AC232" s="41" t="str">
        <f t="shared" si="14"/>
        <v>-------</v>
      </c>
      <c r="AD232" s="41" t="str">
        <f t="shared" si="15"/>
        <v>--------</v>
      </c>
      <c r="AE232" s="41" t="str">
        <f t="shared" si="16"/>
        <v>-------</v>
      </c>
    </row>
    <row r="233">
      <c r="A233" s="20"/>
      <c r="B233" s="18"/>
      <c r="C233" s="18"/>
      <c r="D233" s="26"/>
      <c r="E233" s="33"/>
      <c r="F233" s="33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5"/>
      <c r="S233" s="20"/>
      <c r="T233" s="20"/>
      <c r="U233" s="20"/>
      <c r="V233" s="20"/>
      <c r="W233" s="39" t="str">
        <f t="shared" si="9"/>
        <v>alp----</v>
      </c>
      <c r="X233" s="40" t="str">
        <f t="shared" si="10"/>
        <v>-----none</v>
      </c>
      <c r="Y233" s="40" t="str">
        <f t="shared" si="11"/>
        <v>-------</v>
      </c>
      <c r="Z233" s="41" t="str">
        <f t="shared" si="12"/>
        <v>alp---</v>
      </c>
      <c r="AA233" s="41" t="str">
        <f t="shared" si="13"/>
        <v/>
      </c>
      <c r="AB233" s="41"/>
      <c r="AC233" s="41" t="str">
        <f t="shared" si="14"/>
        <v>-------</v>
      </c>
      <c r="AD233" s="41" t="str">
        <f t="shared" si="15"/>
        <v>--------</v>
      </c>
      <c r="AE233" s="41" t="str">
        <f t="shared" si="16"/>
        <v>-------</v>
      </c>
    </row>
    <row r="234">
      <c r="A234" s="14"/>
      <c r="B234" s="10"/>
      <c r="C234" s="10"/>
      <c r="D234" s="15"/>
      <c r="E234" s="34"/>
      <c r="F234" s="3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6"/>
      <c r="S234" s="14"/>
      <c r="T234" s="14"/>
      <c r="U234" s="14"/>
      <c r="V234" s="14"/>
      <c r="W234" s="39" t="str">
        <f t="shared" si="9"/>
        <v>alp----</v>
      </c>
      <c r="X234" s="40" t="str">
        <f t="shared" si="10"/>
        <v>-----none</v>
      </c>
      <c r="Y234" s="40" t="str">
        <f t="shared" si="11"/>
        <v>-------</v>
      </c>
      <c r="Z234" s="41" t="str">
        <f t="shared" si="12"/>
        <v>alp---</v>
      </c>
      <c r="AA234" s="41" t="str">
        <f t="shared" si="13"/>
        <v/>
      </c>
      <c r="AB234" s="41"/>
      <c r="AC234" s="41" t="str">
        <f t="shared" si="14"/>
        <v>-------</v>
      </c>
      <c r="AD234" s="41" t="str">
        <f t="shared" si="15"/>
        <v>--------</v>
      </c>
      <c r="AE234" s="41" t="str">
        <f t="shared" si="16"/>
        <v>-------</v>
      </c>
    </row>
    <row r="235">
      <c r="A235" s="20"/>
      <c r="B235" s="18"/>
      <c r="C235" s="18"/>
      <c r="D235" s="26"/>
      <c r="E235" s="33"/>
      <c r="F235" s="33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/>
      <c r="S235" s="20"/>
      <c r="T235" s="20"/>
      <c r="U235" s="20"/>
      <c r="V235" s="20"/>
      <c r="W235" s="39" t="str">
        <f t="shared" si="9"/>
        <v>alp----</v>
      </c>
      <c r="X235" s="40" t="str">
        <f t="shared" si="10"/>
        <v>-----none</v>
      </c>
      <c r="Y235" s="40" t="str">
        <f t="shared" si="11"/>
        <v>-------</v>
      </c>
      <c r="Z235" s="41" t="str">
        <f t="shared" si="12"/>
        <v>alp---</v>
      </c>
      <c r="AA235" s="41" t="str">
        <f t="shared" si="13"/>
        <v/>
      </c>
      <c r="AB235" s="41"/>
      <c r="AC235" s="41" t="str">
        <f t="shared" si="14"/>
        <v>-------</v>
      </c>
      <c r="AD235" s="41" t="str">
        <f t="shared" si="15"/>
        <v>--------</v>
      </c>
      <c r="AE235" s="41" t="str">
        <f t="shared" si="16"/>
        <v>-------</v>
      </c>
    </row>
    <row r="236">
      <c r="A236" s="14"/>
      <c r="B236" s="10"/>
      <c r="C236" s="10"/>
      <c r="D236" s="15"/>
      <c r="E236" s="34"/>
      <c r="F236" s="3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6"/>
      <c r="S236" s="14"/>
      <c r="T236" s="14"/>
      <c r="U236" s="14"/>
      <c r="V236" s="14"/>
      <c r="W236" s="39" t="str">
        <f t="shared" si="9"/>
        <v>alp----</v>
      </c>
      <c r="X236" s="40" t="str">
        <f t="shared" si="10"/>
        <v>-----none</v>
      </c>
      <c r="Y236" s="40" t="str">
        <f t="shared" si="11"/>
        <v>-------</v>
      </c>
      <c r="Z236" s="41" t="str">
        <f t="shared" si="12"/>
        <v>alp---</v>
      </c>
      <c r="AA236" s="41" t="str">
        <f t="shared" si="13"/>
        <v/>
      </c>
      <c r="AB236" s="41"/>
      <c r="AC236" s="41" t="str">
        <f t="shared" si="14"/>
        <v>-------</v>
      </c>
      <c r="AD236" s="41" t="str">
        <f t="shared" si="15"/>
        <v>--------</v>
      </c>
      <c r="AE236" s="41" t="str">
        <f t="shared" si="16"/>
        <v>-------</v>
      </c>
    </row>
    <row r="237">
      <c r="A237" s="20"/>
      <c r="B237" s="18"/>
      <c r="C237" s="18"/>
      <c r="D237" s="26"/>
      <c r="E237" s="43"/>
      <c r="F237" s="4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5"/>
      <c r="S237" s="20"/>
      <c r="T237" s="20"/>
      <c r="U237" s="20"/>
      <c r="V237" s="20"/>
      <c r="W237" s="39" t="str">
        <f t="shared" si="9"/>
        <v>alp----</v>
      </c>
      <c r="X237" s="40" t="str">
        <f t="shared" si="10"/>
        <v>-----none</v>
      </c>
      <c r="Y237" s="40" t="str">
        <f t="shared" si="11"/>
        <v>-------</v>
      </c>
      <c r="Z237" s="41" t="str">
        <f t="shared" si="12"/>
        <v>alp---</v>
      </c>
      <c r="AA237" s="41" t="str">
        <f t="shared" si="13"/>
        <v/>
      </c>
      <c r="AB237" s="41"/>
      <c r="AC237" s="41" t="str">
        <f t="shared" si="14"/>
        <v>-------</v>
      </c>
      <c r="AD237" s="41" t="str">
        <f t="shared" si="15"/>
        <v>--------</v>
      </c>
      <c r="AE237" s="41" t="str">
        <f t="shared" si="16"/>
        <v>-------</v>
      </c>
    </row>
    <row r="238">
      <c r="A238" s="14"/>
      <c r="B238" s="10"/>
      <c r="C238" s="10"/>
      <c r="D238" s="15"/>
      <c r="E238" s="34"/>
      <c r="F238" s="3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/>
      <c r="S238" s="14"/>
      <c r="T238" s="14"/>
      <c r="U238" s="14"/>
      <c r="V238" s="14"/>
      <c r="W238" s="39" t="str">
        <f t="shared" si="9"/>
        <v>alp----</v>
      </c>
      <c r="X238" s="40" t="str">
        <f t="shared" si="10"/>
        <v>-----none</v>
      </c>
      <c r="Y238" s="40" t="str">
        <f t="shared" si="11"/>
        <v>-------</v>
      </c>
      <c r="Z238" s="41" t="str">
        <f t="shared" si="12"/>
        <v>alp---</v>
      </c>
      <c r="AA238" s="41" t="str">
        <f t="shared" si="13"/>
        <v/>
      </c>
      <c r="AB238" s="41"/>
      <c r="AC238" s="41" t="str">
        <f t="shared" si="14"/>
        <v>-------</v>
      </c>
      <c r="AD238" s="41" t="str">
        <f t="shared" si="15"/>
        <v>--------</v>
      </c>
      <c r="AE238" s="41" t="str">
        <f t="shared" si="16"/>
        <v>-------</v>
      </c>
    </row>
    <row r="239">
      <c r="A239" s="20"/>
      <c r="B239" s="18"/>
      <c r="C239" s="18"/>
      <c r="D239" s="26"/>
      <c r="E239" s="33"/>
      <c r="F239" s="3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5"/>
      <c r="S239" s="20"/>
      <c r="T239" s="20"/>
      <c r="U239" s="20"/>
      <c r="V239" s="20"/>
      <c r="W239" s="39" t="str">
        <f t="shared" si="9"/>
        <v>alp----</v>
      </c>
      <c r="X239" s="40" t="str">
        <f t="shared" si="10"/>
        <v>-----none</v>
      </c>
      <c r="Y239" s="40" t="str">
        <f t="shared" si="11"/>
        <v>-------</v>
      </c>
      <c r="Z239" s="41" t="str">
        <f t="shared" si="12"/>
        <v>alp---</v>
      </c>
      <c r="AA239" s="41" t="str">
        <f t="shared" si="13"/>
        <v/>
      </c>
      <c r="AB239" s="41"/>
      <c r="AC239" s="41" t="str">
        <f t="shared" si="14"/>
        <v>-------</v>
      </c>
      <c r="AD239" s="41" t="str">
        <f t="shared" si="15"/>
        <v>--------</v>
      </c>
      <c r="AE239" s="41" t="str">
        <f t="shared" si="16"/>
        <v>-------</v>
      </c>
    </row>
    <row r="240">
      <c r="A240" s="14"/>
      <c r="B240" s="10"/>
      <c r="C240" s="10"/>
      <c r="D240" s="15"/>
      <c r="E240" s="36"/>
      <c r="F240" s="36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6"/>
      <c r="S240" s="14"/>
      <c r="T240" s="14"/>
      <c r="U240" s="14"/>
      <c r="V240" s="14"/>
      <c r="W240" s="39" t="str">
        <f t="shared" si="9"/>
        <v>alp----</v>
      </c>
      <c r="X240" s="40" t="str">
        <f t="shared" si="10"/>
        <v>-----none</v>
      </c>
      <c r="Y240" s="40" t="str">
        <f t="shared" si="11"/>
        <v>-------</v>
      </c>
      <c r="Z240" s="41" t="str">
        <f t="shared" si="12"/>
        <v>alp---</v>
      </c>
      <c r="AA240" s="41" t="str">
        <f t="shared" si="13"/>
        <v/>
      </c>
      <c r="AB240" s="41"/>
      <c r="AC240" s="41" t="str">
        <f t="shared" si="14"/>
        <v>-------</v>
      </c>
      <c r="AD240" s="41" t="str">
        <f t="shared" si="15"/>
        <v>--------</v>
      </c>
      <c r="AE240" s="41" t="str">
        <f t="shared" si="16"/>
        <v>-------</v>
      </c>
    </row>
    <row r="241">
      <c r="A241" s="20"/>
      <c r="B241" s="18"/>
      <c r="C241" s="18"/>
      <c r="D241" s="26"/>
      <c r="E241" s="33"/>
      <c r="F241" s="26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5"/>
      <c r="S241" s="20"/>
      <c r="T241" s="20"/>
      <c r="U241" s="20"/>
      <c r="V241" s="20"/>
      <c r="W241" s="39" t="str">
        <f t="shared" si="9"/>
        <v>alp----</v>
      </c>
      <c r="X241" s="40" t="str">
        <f t="shared" si="10"/>
        <v>-----none</v>
      </c>
      <c r="Y241" s="40" t="str">
        <f t="shared" si="11"/>
        <v>-------</v>
      </c>
      <c r="Z241" s="41" t="str">
        <f t="shared" si="12"/>
        <v>alp---</v>
      </c>
      <c r="AA241" s="41" t="str">
        <f t="shared" si="13"/>
        <v/>
      </c>
      <c r="AB241" s="41"/>
      <c r="AC241" s="41" t="str">
        <f t="shared" si="14"/>
        <v>-------</v>
      </c>
      <c r="AD241" s="41" t="str">
        <f t="shared" si="15"/>
        <v>--------</v>
      </c>
      <c r="AE241" s="41" t="str">
        <f t="shared" si="16"/>
        <v>-------</v>
      </c>
    </row>
    <row r="242">
      <c r="A242" s="14"/>
      <c r="B242" s="10"/>
      <c r="C242" s="10"/>
      <c r="D242" s="15"/>
      <c r="E242" s="34"/>
      <c r="F242" s="3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6"/>
      <c r="S242" s="14"/>
      <c r="T242" s="14"/>
      <c r="U242" s="14"/>
      <c r="V242" s="14"/>
      <c r="W242" s="39" t="str">
        <f t="shared" si="9"/>
        <v>alp----</v>
      </c>
      <c r="X242" s="40" t="str">
        <f t="shared" si="10"/>
        <v>-----none</v>
      </c>
      <c r="Y242" s="40" t="str">
        <f t="shared" si="11"/>
        <v>-------</v>
      </c>
      <c r="Z242" s="41" t="str">
        <f t="shared" si="12"/>
        <v>alp---</v>
      </c>
      <c r="AA242" s="41" t="str">
        <f t="shared" si="13"/>
        <v/>
      </c>
      <c r="AB242" s="41"/>
      <c r="AC242" s="41" t="str">
        <f t="shared" si="14"/>
        <v>-------</v>
      </c>
      <c r="AD242" s="41" t="str">
        <f t="shared" si="15"/>
        <v>--------</v>
      </c>
      <c r="AE242" s="41" t="str">
        <f t="shared" si="16"/>
        <v>-------</v>
      </c>
    </row>
    <row r="243">
      <c r="A243" s="20"/>
      <c r="B243" s="18"/>
      <c r="C243" s="18"/>
      <c r="D243" s="26"/>
      <c r="E243" s="33"/>
      <c r="F243" s="3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5"/>
      <c r="S243" s="20"/>
      <c r="T243" s="20"/>
      <c r="U243" s="20"/>
      <c r="V243" s="20"/>
      <c r="W243" s="39" t="str">
        <f t="shared" si="9"/>
        <v>alp----</v>
      </c>
      <c r="X243" s="40" t="str">
        <f t="shared" si="10"/>
        <v>-----none</v>
      </c>
      <c r="Y243" s="40" t="str">
        <f t="shared" si="11"/>
        <v>-------</v>
      </c>
      <c r="Z243" s="41" t="str">
        <f t="shared" si="12"/>
        <v>alp---</v>
      </c>
      <c r="AA243" s="41" t="str">
        <f t="shared" si="13"/>
        <v/>
      </c>
      <c r="AB243" s="41"/>
      <c r="AC243" s="41" t="str">
        <f t="shared" si="14"/>
        <v>-------</v>
      </c>
      <c r="AD243" s="41" t="str">
        <f t="shared" si="15"/>
        <v>--------</v>
      </c>
      <c r="AE243" s="41" t="str">
        <f t="shared" si="16"/>
        <v>-------</v>
      </c>
    </row>
    <row r="244">
      <c r="A244" s="14"/>
      <c r="B244" s="10"/>
      <c r="C244" s="10"/>
      <c r="D244" s="15"/>
      <c r="E244" s="34"/>
      <c r="F244" s="3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6"/>
      <c r="S244" s="14"/>
      <c r="T244" s="14"/>
      <c r="U244" s="14"/>
      <c r="V244" s="14"/>
      <c r="W244" s="39" t="str">
        <f t="shared" si="9"/>
        <v>alp----</v>
      </c>
      <c r="X244" s="40" t="str">
        <f t="shared" si="10"/>
        <v>-----none</v>
      </c>
      <c r="Y244" s="40" t="str">
        <f t="shared" si="11"/>
        <v>-------</v>
      </c>
      <c r="Z244" s="41" t="str">
        <f t="shared" si="12"/>
        <v>alp---</v>
      </c>
      <c r="AA244" s="41" t="str">
        <f t="shared" si="13"/>
        <v/>
      </c>
      <c r="AB244" s="41"/>
      <c r="AC244" s="41" t="str">
        <f t="shared" si="14"/>
        <v>-------</v>
      </c>
      <c r="AD244" s="41" t="str">
        <f t="shared" si="15"/>
        <v>--------</v>
      </c>
      <c r="AE244" s="41" t="str">
        <f t="shared" si="16"/>
        <v>-------</v>
      </c>
    </row>
    <row r="245">
      <c r="A245" s="20"/>
      <c r="B245" s="18"/>
      <c r="C245" s="18"/>
      <c r="D245" s="26"/>
      <c r="E245" s="33"/>
      <c r="F245" s="33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5"/>
      <c r="S245" s="20"/>
      <c r="T245" s="20"/>
      <c r="U245" s="20"/>
      <c r="V245" s="20"/>
      <c r="W245" s="39" t="str">
        <f t="shared" si="9"/>
        <v>alp----</v>
      </c>
      <c r="X245" s="40" t="str">
        <f t="shared" si="10"/>
        <v>-----none</v>
      </c>
      <c r="Y245" s="40" t="str">
        <f t="shared" si="11"/>
        <v>-------</v>
      </c>
      <c r="Z245" s="41" t="str">
        <f t="shared" si="12"/>
        <v>alp---</v>
      </c>
      <c r="AA245" s="41" t="str">
        <f t="shared" si="13"/>
        <v/>
      </c>
      <c r="AB245" s="41"/>
      <c r="AC245" s="41" t="str">
        <f t="shared" si="14"/>
        <v>-------</v>
      </c>
      <c r="AD245" s="41" t="str">
        <f t="shared" si="15"/>
        <v>--------</v>
      </c>
      <c r="AE245" s="41" t="str">
        <f t="shared" si="16"/>
        <v>-------</v>
      </c>
    </row>
    <row r="246">
      <c r="A246" s="14"/>
      <c r="B246" s="10"/>
      <c r="C246" s="10"/>
      <c r="D246" s="15"/>
      <c r="E246" s="34"/>
      <c r="F246" s="3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W246" s="39" t="str">
        <f t="shared" si="9"/>
        <v>alp----</v>
      </c>
      <c r="X246" s="40" t="str">
        <f t="shared" si="10"/>
        <v>-----none</v>
      </c>
      <c r="Y246" s="40" t="str">
        <f t="shared" si="11"/>
        <v>-------</v>
      </c>
      <c r="Z246" s="41" t="str">
        <f t="shared" si="12"/>
        <v>alp---</v>
      </c>
      <c r="AA246" s="41" t="str">
        <f t="shared" si="13"/>
        <v/>
      </c>
      <c r="AB246" s="41"/>
      <c r="AC246" s="41" t="str">
        <f t="shared" si="14"/>
        <v>-------</v>
      </c>
      <c r="AD246" s="41" t="str">
        <f t="shared" si="15"/>
        <v>--------</v>
      </c>
      <c r="AE246" s="41" t="str">
        <f t="shared" si="16"/>
        <v>-------</v>
      </c>
    </row>
    <row r="247">
      <c r="A247" s="20"/>
      <c r="B247" s="18"/>
      <c r="C247" s="18"/>
      <c r="D247" s="26"/>
      <c r="E247" s="33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W247" s="39" t="str">
        <f t="shared" si="9"/>
        <v>alp----</v>
      </c>
      <c r="X247" s="40" t="str">
        <f t="shared" si="10"/>
        <v>-----none</v>
      </c>
      <c r="Y247" s="40" t="str">
        <f t="shared" si="11"/>
        <v>-------</v>
      </c>
      <c r="Z247" s="41" t="str">
        <f t="shared" si="12"/>
        <v>alp---</v>
      </c>
      <c r="AA247" s="41" t="str">
        <f t="shared" si="13"/>
        <v/>
      </c>
      <c r="AB247" s="41"/>
      <c r="AC247" s="41" t="str">
        <f t="shared" si="14"/>
        <v>-------</v>
      </c>
      <c r="AD247" s="41" t="str">
        <f t="shared" si="15"/>
        <v>--------</v>
      </c>
      <c r="AE247" s="41" t="str">
        <f t="shared" si="16"/>
        <v>-------</v>
      </c>
    </row>
    <row r="248">
      <c r="A248" s="14"/>
      <c r="B248" s="10"/>
      <c r="C248" s="10"/>
      <c r="D248" s="15"/>
      <c r="E248" s="34"/>
      <c r="F248" s="3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W248" s="39" t="str">
        <f t="shared" si="9"/>
        <v>alp----</v>
      </c>
      <c r="X248" s="40" t="str">
        <f t="shared" si="10"/>
        <v>-----none</v>
      </c>
      <c r="Y248" s="40" t="str">
        <f t="shared" si="11"/>
        <v>-------</v>
      </c>
      <c r="Z248" s="41" t="str">
        <f t="shared" si="12"/>
        <v>alp---</v>
      </c>
      <c r="AA248" s="41" t="str">
        <f t="shared" si="13"/>
        <v/>
      </c>
      <c r="AB248" s="41"/>
      <c r="AC248" s="41" t="str">
        <f t="shared" si="14"/>
        <v>-------</v>
      </c>
      <c r="AD248" s="41" t="str">
        <f t="shared" si="15"/>
        <v>--------</v>
      </c>
      <c r="AE248" s="41" t="str">
        <f t="shared" si="16"/>
        <v>-------</v>
      </c>
    </row>
    <row r="249">
      <c r="A249" s="20"/>
      <c r="B249" s="18"/>
      <c r="C249" s="18"/>
      <c r="D249" s="26"/>
      <c r="E249" s="33"/>
      <c r="F249" s="26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W249" s="39" t="str">
        <f t="shared" si="9"/>
        <v>alp----</v>
      </c>
      <c r="X249" s="40" t="str">
        <f t="shared" si="10"/>
        <v>-----none</v>
      </c>
      <c r="Y249" s="40" t="str">
        <f t="shared" si="11"/>
        <v>-------</v>
      </c>
      <c r="Z249" s="41" t="str">
        <f t="shared" si="12"/>
        <v>alp---</v>
      </c>
      <c r="AA249" s="41" t="str">
        <f t="shared" si="13"/>
        <v/>
      </c>
      <c r="AB249" s="41"/>
      <c r="AC249" s="41" t="str">
        <f t="shared" si="14"/>
        <v>-------</v>
      </c>
      <c r="AD249" s="41" t="str">
        <f t="shared" si="15"/>
        <v>--------</v>
      </c>
      <c r="AE249" s="41" t="str">
        <f t="shared" si="16"/>
        <v>-------</v>
      </c>
    </row>
    <row r="250">
      <c r="A250" s="14"/>
      <c r="B250" s="10"/>
      <c r="C250" s="10"/>
      <c r="D250" s="15"/>
      <c r="E250" s="36"/>
      <c r="F250" s="36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W250" s="39" t="str">
        <f t="shared" si="9"/>
        <v>alp----</v>
      </c>
      <c r="X250" s="40" t="str">
        <f t="shared" si="10"/>
        <v>-----none</v>
      </c>
      <c r="Y250" s="40" t="str">
        <f t="shared" si="11"/>
        <v>-------</v>
      </c>
      <c r="Z250" s="41" t="str">
        <f t="shared" si="12"/>
        <v>alp---</v>
      </c>
      <c r="AA250" s="41" t="str">
        <f t="shared" si="13"/>
        <v/>
      </c>
      <c r="AB250" s="41"/>
      <c r="AC250" s="41" t="str">
        <f t="shared" si="14"/>
        <v>-------</v>
      </c>
      <c r="AD250" s="41" t="str">
        <f t="shared" si="15"/>
        <v>--------</v>
      </c>
      <c r="AE250" s="41" t="str">
        <f t="shared" si="16"/>
        <v>-------</v>
      </c>
    </row>
    <row r="251">
      <c r="A251" s="20"/>
      <c r="B251" s="18"/>
      <c r="C251" s="18"/>
      <c r="D251" s="33"/>
      <c r="E251" s="33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W251" s="39" t="str">
        <f t="shared" si="9"/>
        <v>alp----</v>
      </c>
      <c r="X251" s="40" t="str">
        <f t="shared" si="10"/>
        <v>-----none</v>
      </c>
      <c r="Y251" s="40" t="str">
        <f t="shared" si="11"/>
        <v>-------</v>
      </c>
      <c r="Z251" s="41" t="str">
        <f t="shared" si="12"/>
        <v>alp---</v>
      </c>
      <c r="AA251" s="41" t="str">
        <f t="shared" si="13"/>
        <v/>
      </c>
      <c r="AB251" s="41"/>
      <c r="AC251" s="41" t="str">
        <f t="shared" si="14"/>
        <v>-------</v>
      </c>
      <c r="AD251" s="41" t="str">
        <f t="shared" si="15"/>
        <v>--------</v>
      </c>
      <c r="AE251" s="41" t="str">
        <f t="shared" si="16"/>
        <v>-------</v>
      </c>
    </row>
    <row r="252">
      <c r="A252" s="14"/>
      <c r="B252" s="10"/>
      <c r="C252" s="10"/>
      <c r="D252" s="15"/>
      <c r="E252" s="15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W252" s="39" t="str">
        <f t="shared" si="9"/>
        <v>alp----</v>
      </c>
      <c r="X252" s="40" t="str">
        <f t="shared" si="10"/>
        <v>-----none</v>
      </c>
      <c r="Y252" s="40" t="str">
        <f t="shared" si="11"/>
        <v>-------</v>
      </c>
      <c r="Z252" s="41" t="str">
        <f t="shared" si="12"/>
        <v>alp---</v>
      </c>
      <c r="AA252" s="41" t="str">
        <f t="shared" si="13"/>
        <v/>
      </c>
      <c r="AB252" s="41"/>
      <c r="AC252" s="41" t="str">
        <f t="shared" si="14"/>
        <v>-------</v>
      </c>
      <c r="AD252" s="41" t="str">
        <f t="shared" si="15"/>
        <v>--------</v>
      </c>
      <c r="AE252" s="41" t="str">
        <f t="shared" si="16"/>
        <v>-------</v>
      </c>
    </row>
    <row r="253">
      <c r="A253" s="20"/>
      <c r="B253" s="18"/>
      <c r="C253" s="18"/>
      <c r="D253" s="26"/>
      <c r="E253" s="26"/>
      <c r="F253" s="26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5"/>
      <c r="S253" s="20"/>
      <c r="T253" s="20"/>
      <c r="U253" s="20"/>
      <c r="V253" s="20"/>
      <c r="W253" s="39" t="str">
        <f t="shared" si="9"/>
        <v>alp----</v>
      </c>
      <c r="X253" s="40" t="str">
        <f t="shared" si="10"/>
        <v>-----none</v>
      </c>
      <c r="Y253" s="40" t="str">
        <f t="shared" si="11"/>
        <v>-------</v>
      </c>
      <c r="Z253" s="41" t="str">
        <f t="shared" si="12"/>
        <v>alp---</v>
      </c>
      <c r="AA253" s="41" t="str">
        <f t="shared" si="13"/>
        <v/>
      </c>
      <c r="AB253" s="41"/>
      <c r="AC253" s="41" t="str">
        <f t="shared" si="14"/>
        <v>-------</v>
      </c>
      <c r="AD253" s="41" t="str">
        <f t="shared" si="15"/>
        <v>--------</v>
      </c>
      <c r="AE253" s="41" t="str">
        <f t="shared" si="16"/>
        <v>-------</v>
      </c>
    </row>
    <row r="254">
      <c r="A254" s="14"/>
      <c r="B254" s="10"/>
      <c r="C254" s="10"/>
      <c r="D254" s="15"/>
      <c r="E254" s="15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W254" s="39" t="str">
        <f t="shared" si="9"/>
        <v>alp----</v>
      </c>
      <c r="X254" s="40" t="str">
        <f t="shared" si="10"/>
        <v>-----none</v>
      </c>
      <c r="Y254" s="40" t="str">
        <f t="shared" si="11"/>
        <v>-------</v>
      </c>
      <c r="Z254" s="41" t="str">
        <f t="shared" si="12"/>
        <v>alp---</v>
      </c>
      <c r="AA254" s="41" t="str">
        <f t="shared" si="13"/>
        <v/>
      </c>
      <c r="AB254" s="41"/>
      <c r="AC254" s="41" t="str">
        <f t="shared" si="14"/>
        <v>-------</v>
      </c>
      <c r="AD254" s="41" t="str">
        <f t="shared" si="15"/>
        <v>--------</v>
      </c>
      <c r="AE254" s="41" t="str">
        <f t="shared" si="16"/>
        <v>-------</v>
      </c>
    </row>
    <row r="255">
      <c r="A255" s="20"/>
      <c r="B255" s="18"/>
      <c r="C255" s="18"/>
      <c r="D255" s="26"/>
      <c r="E255" s="26"/>
      <c r="F255" s="26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W255" s="39" t="str">
        <f t="shared" si="9"/>
        <v>alp----</v>
      </c>
      <c r="X255" s="40" t="str">
        <f t="shared" si="10"/>
        <v>-----none</v>
      </c>
      <c r="Y255" s="40" t="str">
        <f t="shared" si="11"/>
        <v>-------</v>
      </c>
      <c r="Z255" s="41" t="str">
        <f t="shared" si="12"/>
        <v>alp---</v>
      </c>
      <c r="AA255" s="41" t="str">
        <f t="shared" si="13"/>
        <v/>
      </c>
      <c r="AB255" s="41"/>
      <c r="AC255" s="41" t="str">
        <f t="shared" si="14"/>
        <v>-------</v>
      </c>
      <c r="AD255" s="41" t="str">
        <f t="shared" si="15"/>
        <v>--------</v>
      </c>
      <c r="AE255" s="41" t="str">
        <f t="shared" si="16"/>
        <v>-------</v>
      </c>
    </row>
    <row r="256">
      <c r="A256" s="14"/>
      <c r="B256" s="10"/>
      <c r="C256" s="10"/>
      <c r="D256" s="15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W256" s="39" t="str">
        <f t="shared" si="9"/>
        <v>alp----</v>
      </c>
      <c r="X256" s="40" t="str">
        <f t="shared" si="10"/>
        <v>-----none</v>
      </c>
      <c r="Y256" s="40" t="str">
        <f t="shared" si="11"/>
        <v>-------</v>
      </c>
      <c r="Z256" s="41" t="str">
        <f t="shared" si="12"/>
        <v>alp---</v>
      </c>
      <c r="AA256" s="41" t="str">
        <f t="shared" si="13"/>
        <v/>
      </c>
      <c r="AB256" s="41"/>
      <c r="AC256" s="41" t="str">
        <f t="shared" si="14"/>
        <v>-------</v>
      </c>
      <c r="AD256" s="41" t="str">
        <f t="shared" si="15"/>
        <v>--------</v>
      </c>
      <c r="AE256" s="41" t="str">
        <f t="shared" si="16"/>
        <v>-------</v>
      </c>
    </row>
    <row r="257">
      <c r="A257" s="20"/>
      <c r="B257" s="18"/>
      <c r="C257" s="18"/>
      <c r="D257" s="26"/>
      <c r="E257" s="26"/>
      <c r="F257" s="26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W257" s="39" t="str">
        <f t="shared" si="9"/>
        <v>alp----</v>
      </c>
      <c r="X257" s="40" t="str">
        <f t="shared" si="10"/>
        <v>-----none</v>
      </c>
      <c r="Y257" s="40" t="str">
        <f t="shared" si="11"/>
        <v>-------</v>
      </c>
      <c r="Z257" s="41" t="str">
        <f t="shared" si="12"/>
        <v>alp---</v>
      </c>
      <c r="AA257" s="41" t="str">
        <f t="shared" si="13"/>
        <v/>
      </c>
      <c r="AB257" s="41"/>
      <c r="AC257" s="41" t="str">
        <f t="shared" si="14"/>
        <v>-------</v>
      </c>
      <c r="AD257" s="41" t="str">
        <f t="shared" si="15"/>
        <v>--------</v>
      </c>
      <c r="AE257" s="41" t="str">
        <f t="shared" si="16"/>
        <v>-------</v>
      </c>
    </row>
    <row r="258">
      <c r="A258" s="14"/>
      <c r="B258" s="10"/>
      <c r="C258" s="10"/>
      <c r="D258" s="15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W258" s="39" t="str">
        <f t="shared" si="9"/>
        <v>alp----</v>
      </c>
      <c r="X258" s="40" t="str">
        <f t="shared" si="10"/>
        <v>-----none</v>
      </c>
      <c r="Y258" s="40" t="str">
        <f t="shared" si="11"/>
        <v>-------</v>
      </c>
      <c r="Z258" s="41" t="str">
        <f t="shared" si="12"/>
        <v>alp---</v>
      </c>
      <c r="AA258" s="41" t="str">
        <f t="shared" si="13"/>
        <v/>
      </c>
      <c r="AB258" s="41"/>
      <c r="AC258" s="41" t="str">
        <f t="shared" si="14"/>
        <v>-------</v>
      </c>
      <c r="AD258" s="41" t="str">
        <f t="shared" si="15"/>
        <v>--------</v>
      </c>
      <c r="AE258" s="41" t="str">
        <f t="shared" si="16"/>
        <v>-------</v>
      </c>
    </row>
    <row r="259">
      <c r="A259" s="20"/>
      <c r="B259" s="18"/>
      <c r="C259" s="18"/>
      <c r="D259" s="26"/>
      <c r="E259" s="26"/>
      <c r="F259" s="26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W259" s="39" t="str">
        <f t="shared" si="9"/>
        <v>alp----</v>
      </c>
      <c r="X259" s="40" t="str">
        <f t="shared" si="10"/>
        <v>-----none</v>
      </c>
      <c r="Y259" s="40" t="str">
        <f t="shared" si="11"/>
        <v>-------</v>
      </c>
      <c r="Z259" s="41" t="str">
        <f t="shared" si="12"/>
        <v>alp---</v>
      </c>
      <c r="AA259" s="41" t="str">
        <f t="shared" si="13"/>
        <v/>
      </c>
      <c r="AB259" s="41"/>
      <c r="AC259" s="41" t="str">
        <f t="shared" si="14"/>
        <v>-------</v>
      </c>
      <c r="AD259" s="41" t="str">
        <f t="shared" si="15"/>
        <v>--------</v>
      </c>
      <c r="AE259" s="41" t="str">
        <f t="shared" si="16"/>
        <v>-------</v>
      </c>
    </row>
    <row r="260">
      <c r="A260" s="14"/>
      <c r="B260" s="10"/>
      <c r="C260" s="10"/>
      <c r="D260" s="15"/>
      <c r="E260" s="15"/>
      <c r="F260" s="1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W260" s="39" t="str">
        <f t="shared" si="9"/>
        <v>alp----</v>
      </c>
      <c r="X260" s="40" t="str">
        <f t="shared" si="10"/>
        <v>-----none</v>
      </c>
      <c r="Y260" s="40" t="str">
        <f t="shared" si="11"/>
        <v>-------</v>
      </c>
      <c r="Z260" s="41" t="str">
        <f t="shared" si="12"/>
        <v>alp---</v>
      </c>
      <c r="AA260" s="41" t="str">
        <f t="shared" si="13"/>
        <v/>
      </c>
      <c r="AB260" s="41"/>
      <c r="AC260" s="41" t="str">
        <f t="shared" si="14"/>
        <v>-------</v>
      </c>
      <c r="AD260" s="41" t="str">
        <f t="shared" si="15"/>
        <v>--------</v>
      </c>
      <c r="AE260" s="41" t="str">
        <f t="shared" si="16"/>
        <v>-------</v>
      </c>
    </row>
    <row r="261">
      <c r="A261" s="20"/>
      <c r="B261" s="18"/>
      <c r="C261" s="18"/>
      <c r="D261" s="26"/>
      <c r="E261" s="26"/>
      <c r="F261" s="26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5"/>
      <c r="S261" s="20"/>
      <c r="T261" s="20"/>
      <c r="U261" s="20"/>
      <c r="V261" s="20"/>
      <c r="W261" s="39" t="str">
        <f t="shared" si="9"/>
        <v>alp----</v>
      </c>
      <c r="X261" s="40" t="str">
        <f t="shared" si="10"/>
        <v>-----none</v>
      </c>
      <c r="Y261" s="40" t="str">
        <f t="shared" si="11"/>
        <v>-------</v>
      </c>
      <c r="Z261" s="41" t="str">
        <f t="shared" si="12"/>
        <v>alp---</v>
      </c>
      <c r="AA261" s="41" t="str">
        <f t="shared" si="13"/>
        <v/>
      </c>
      <c r="AB261" s="41"/>
      <c r="AC261" s="41" t="str">
        <f t="shared" si="14"/>
        <v>-------</v>
      </c>
      <c r="AD261" s="41" t="str">
        <f t="shared" si="15"/>
        <v>--------</v>
      </c>
      <c r="AE261" s="41" t="str">
        <f t="shared" si="16"/>
        <v>-------</v>
      </c>
    </row>
    <row r="262">
      <c r="A262" s="14"/>
      <c r="B262" s="10"/>
      <c r="C262" s="10"/>
      <c r="D262" s="15"/>
      <c r="E262" s="15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6"/>
      <c r="S262" s="14"/>
      <c r="T262" s="14"/>
      <c r="U262" s="14"/>
      <c r="V262" s="14"/>
      <c r="W262" s="39" t="str">
        <f t="shared" si="9"/>
        <v>alp----</v>
      </c>
      <c r="X262" s="40" t="str">
        <f t="shared" si="10"/>
        <v>-----none</v>
      </c>
      <c r="Y262" s="40" t="str">
        <f t="shared" si="11"/>
        <v>-------</v>
      </c>
      <c r="Z262" s="41" t="str">
        <f t="shared" si="12"/>
        <v>alp---</v>
      </c>
      <c r="AA262" s="41" t="str">
        <f t="shared" si="13"/>
        <v/>
      </c>
      <c r="AB262" s="41"/>
      <c r="AC262" s="41" t="str">
        <f t="shared" si="14"/>
        <v>-------</v>
      </c>
      <c r="AD262" s="41" t="str">
        <f t="shared" si="15"/>
        <v>--------</v>
      </c>
      <c r="AE262" s="41" t="str">
        <f t="shared" si="16"/>
        <v>-------</v>
      </c>
    </row>
    <row r="263">
      <c r="A263" s="20"/>
      <c r="B263" s="18"/>
      <c r="C263" s="18"/>
      <c r="D263" s="26"/>
      <c r="E263" s="26"/>
      <c r="F263" s="26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5"/>
      <c r="S263" s="20"/>
      <c r="T263" s="20"/>
      <c r="U263" s="20"/>
      <c r="V263" s="20"/>
      <c r="W263" s="39" t="str">
        <f t="shared" si="9"/>
        <v>alp----</v>
      </c>
      <c r="X263" s="40" t="str">
        <f t="shared" si="10"/>
        <v>-----none</v>
      </c>
      <c r="Y263" s="40" t="str">
        <f t="shared" si="11"/>
        <v>-------</v>
      </c>
      <c r="Z263" s="41" t="str">
        <f t="shared" si="12"/>
        <v>alp---</v>
      </c>
      <c r="AA263" s="41" t="str">
        <f t="shared" si="13"/>
        <v/>
      </c>
      <c r="AB263" s="41"/>
      <c r="AC263" s="41" t="str">
        <f t="shared" si="14"/>
        <v>-------</v>
      </c>
      <c r="AD263" s="41" t="str">
        <f t="shared" si="15"/>
        <v>--------</v>
      </c>
      <c r="AE263" s="41" t="str">
        <f t="shared" si="16"/>
        <v>-------</v>
      </c>
    </row>
    <row r="264">
      <c r="A264" s="14"/>
      <c r="B264" s="10"/>
      <c r="C264" s="10"/>
      <c r="D264" s="15"/>
      <c r="E264" s="15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6"/>
      <c r="S264" s="14"/>
      <c r="T264" s="14"/>
      <c r="U264" s="14"/>
      <c r="V264" s="14"/>
      <c r="W264" s="39" t="str">
        <f t="shared" si="9"/>
        <v>alp----</v>
      </c>
      <c r="X264" s="40" t="str">
        <f t="shared" si="10"/>
        <v>-----none</v>
      </c>
      <c r="Y264" s="40" t="str">
        <f t="shared" si="11"/>
        <v>-------</v>
      </c>
      <c r="Z264" s="41" t="str">
        <f t="shared" si="12"/>
        <v>alp---</v>
      </c>
      <c r="AA264" s="41" t="str">
        <f t="shared" si="13"/>
        <v/>
      </c>
      <c r="AB264" s="41"/>
      <c r="AC264" s="41" t="str">
        <f t="shared" si="14"/>
        <v>-------</v>
      </c>
      <c r="AD264" s="41" t="str">
        <f t="shared" si="15"/>
        <v>--------</v>
      </c>
      <c r="AE264" s="41" t="str">
        <f t="shared" si="16"/>
        <v>-------</v>
      </c>
    </row>
    <row r="265">
      <c r="A265" s="20"/>
      <c r="B265" s="18"/>
      <c r="C265" s="18"/>
      <c r="D265" s="26"/>
      <c r="E265" s="26"/>
      <c r="F265" s="26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5"/>
      <c r="S265" s="20"/>
      <c r="T265" s="20"/>
      <c r="U265" s="20"/>
      <c r="V265" s="20"/>
      <c r="W265" s="39" t="str">
        <f t="shared" si="9"/>
        <v>alp----</v>
      </c>
      <c r="X265" s="40" t="str">
        <f t="shared" si="10"/>
        <v>-----none</v>
      </c>
      <c r="Y265" s="40" t="str">
        <f t="shared" si="11"/>
        <v>-------</v>
      </c>
      <c r="Z265" s="41" t="str">
        <f t="shared" si="12"/>
        <v>alp---</v>
      </c>
      <c r="AA265" s="41" t="str">
        <f t="shared" si="13"/>
        <v/>
      </c>
      <c r="AB265" s="41"/>
      <c r="AC265" s="41" t="str">
        <f t="shared" si="14"/>
        <v>-------</v>
      </c>
      <c r="AD265" s="41" t="str">
        <f t="shared" si="15"/>
        <v>--------</v>
      </c>
      <c r="AE265" s="41" t="str">
        <f t="shared" si="16"/>
        <v>-------</v>
      </c>
    </row>
    <row r="266">
      <c r="A266" s="14"/>
      <c r="B266" s="10"/>
      <c r="C266" s="10"/>
      <c r="D266" s="15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6"/>
      <c r="S266" s="14"/>
      <c r="T266" s="14"/>
      <c r="U266" s="14"/>
      <c r="V266" s="14"/>
      <c r="W266" s="39" t="str">
        <f t="shared" si="9"/>
        <v>alp----</v>
      </c>
      <c r="X266" s="40" t="str">
        <f t="shared" si="10"/>
        <v>-----none</v>
      </c>
      <c r="Y266" s="40" t="str">
        <f t="shared" si="11"/>
        <v>-------</v>
      </c>
      <c r="Z266" s="41" t="str">
        <f t="shared" si="12"/>
        <v>alp---</v>
      </c>
      <c r="AA266" s="41" t="str">
        <f t="shared" si="13"/>
        <v/>
      </c>
      <c r="AB266" s="41"/>
      <c r="AC266" s="41" t="str">
        <f t="shared" si="14"/>
        <v>-------</v>
      </c>
      <c r="AD266" s="41" t="str">
        <f t="shared" si="15"/>
        <v>--------</v>
      </c>
      <c r="AE266" s="41" t="str">
        <f t="shared" si="16"/>
        <v>-------</v>
      </c>
    </row>
    <row r="267">
      <c r="A267" s="20"/>
      <c r="B267" s="18"/>
      <c r="C267" s="18"/>
      <c r="D267" s="26"/>
      <c r="E267" s="26"/>
      <c r="F267" s="26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5"/>
      <c r="S267" s="20"/>
      <c r="T267" s="20"/>
      <c r="U267" s="20"/>
      <c r="V267" s="20"/>
      <c r="W267" s="39" t="str">
        <f t="shared" si="9"/>
        <v>alp----</v>
      </c>
      <c r="X267" s="40" t="str">
        <f t="shared" si="10"/>
        <v>-----none</v>
      </c>
      <c r="Y267" s="40" t="str">
        <f t="shared" si="11"/>
        <v>-------</v>
      </c>
      <c r="Z267" s="41" t="str">
        <f t="shared" si="12"/>
        <v>alp---</v>
      </c>
      <c r="AA267" s="41" t="str">
        <f t="shared" si="13"/>
        <v/>
      </c>
      <c r="AB267" s="41"/>
      <c r="AC267" s="41" t="str">
        <f t="shared" si="14"/>
        <v>-------</v>
      </c>
      <c r="AD267" s="41" t="str">
        <f t="shared" si="15"/>
        <v>--------</v>
      </c>
      <c r="AE267" s="41" t="str">
        <f t="shared" si="16"/>
        <v>-------</v>
      </c>
    </row>
    <row r="268">
      <c r="A268" s="14"/>
      <c r="B268" s="10"/>
      <c r="C268" s="10"/>
      <c r="D268" s="15"/>
      <c r="E268" s="15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6"/>
      <c r="S268" s="14"/>
      <c r="T268" s="14"/>
      <c r="U268" s="14"/>
      <c r="V268" s="14"/>
      <c r="W268" s="39" t="str">
        <f t="shared" si="9"/>
        <v>alp----</v>
      </c>
      <c r="X268" s="40" t="str">
        <f t="shared" si="10"/>
        <v>-----none</v>
      </c>
      <c r="Y268" s="40" t="str">
        <f t="shared" si="11"/>
        <v>-------</v>
      </c>
      <c r="Z268" s="41" t="str">
        <f t="shared" si="12"/>
        <v>alp---</v>
      </c>
      <c r="AA268" s="41" t="str">
        <f t="shared" si="13"/>
        <v/>
      </c>
      <c r="AB268" s="41"/>
      <c r="AC268" s="41" t="str">
        <f t="shared" si="14"/>
        <v>-------</v>
      </c>
      <c r="AD268" s="41" t="str">
        <f t="shared" si="15"/>
        <v>--------</v>
      </c>
      <c r="AE268" s="41" t="str">
        <f t="shared" si="16"/>
        <v>-------</v>
      </c>
    </row>
    <row r="269">
      <c r="A269" s="20"/>
      <c r="B269" s="18"/>
      <c r="C269" s="18"/>
      <c r="D269" s="26"/>
      <c r="E269" s="26"/>
      <c r="F269" s="26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5"/>
      <c r="S269" s="20"/>
      <c r="T269" s="20"/>
      <c r="U269" s="20"/>
      <c r="V269" s="20"/>
      <c r="W269" s="39" t="str">
        <f t="shared" si="9"/>
        <v>alp----</v>
      </c>
      <c r="X269" s="40" t="str">
        <f t="shared" si="10"/>
        <v>-----none</v>
      </c>
      <c r="Y269" s="40" t="str">
        <f t="shared" si="11"/>
        <v>-------</v>
      </c>
      <c r="Z269" s="41" t="str">
        <f t="shared" si="12"/>
        <v>alp---</v>
      </c>
      <c r="AA269" s="41" t="str">
        <f t="shared" si="13"/>
        <v/>
      </c>
      <c r="AB269" s="41"/>
      <c r="AC269" s="41" t="str">
        <f t="shared" si="14"/>
        <v>-------</v>
      </c>
      <c r="AD269" s="41" t="str">
        <f t="shared" si="15"/>
        <v>--------</v>
      </c>
      <c r="AE269" s="41" t="str">
        <f t="shared" si="16"/>
        <v>-------</v>
      </c>
    </row>
    <row r="270">
      <c r="A270" s="14"/>
      <c r="B270" s="10"/>
      <c r="C270" s="10"/>
      <c r="D270" s="15"/>
      <c r="E270" s="34"/>
      <c r="F270" s="3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/>
      <c r="S270" s="14"/>
      <c r="T270" s="14"/>
      <c r="U270" s="14"/>
      <c r="V270" s="14"/>
      <c r="W270" s="39" t="str">
        <f t="shared" si="9"/>
        <v>alp----</v>
      </c>
      <c r="X270" s="40" t="str">
        <f t="shared" si="10"/>
        <v>-----none</v>
      </c>
      <c r="Y270" s="40" t="str">
        <f t="shared" si="11"/>
        <v>-------</v>
      </c>
      <c r="Z270" s="41" t="str">
        <f t="shared" si="12"/>
        <v>alp---</v>
      </c>
      <c r="AA270" s="41" t="str">
        <f t="shared" si="13"/>
        <v/>
      </c>
      <c r="AB270" s="41"/>
      <c r="AC270" s="41" t="str">
        <f t="shared" si="14"/>
        <v>-------</v>
      </c>
      <c r="AD270" s="41" t="str">
        <f t="shared" si="15"/>
        <v>--------</v>
      </c>
      <c r="AE270" s="41" t="str">
        <f t="shared" si="16"/>
        <v>-------</v>
      </c>
    </row>
    <row r="271">
      <c r="A271" s="20"/>
      <c r="B271" s="18"/>
      <c r="C271" s="18"/>
      <c r="D271" s="26"/>
      <c r="E271" s="33"/>
      <c r="F271" s="33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5"/>
      <c r="S271" s="20"/>
      <c r="T271" s="20"/>
      <c r="U271" s="20"/>
      <c r="V271" s="20"/>
      <c r="W271" s="39" t="str">
        <f t="shared" si="9"/>
        <v>alp----</v>
      </c>
      <c r="X271" s="40" t="str">
        <f t="shared" si="10"/>
        <v>-----none</v>
      </c>
      <c r="Y271" s="40" t="str">
        <f t="shared" si="11"/>
        <v>-------</v>
      </c>
      <c r="Z271" s="41" t="str">
        <f t="shared" si="12"/>
        <v>alp---</v>
      </c>
      <c r="AA271" s="41" t="str">
        <f t="shared" si="13"/>
        <v/>
      </c>
      <c r="AB271" s="41"/>
      <c r="AC271" s="41" t="str">
        <f t="shared" si="14"/>
        <v>-------</v>
      </c>
      <c r="AD271" s="41" t="str">
        <f t="shared" si="15"/>
        <v>--------</v>
      </c>
      <c r="AE271" s="41" t="str">
        <f t="shared" si="16"/>
        <v>-------</v>
      </c>
    </row>
    <row r="272">
      <c r="A272" s="14"/>
      <c r="B272" s="10"/>
      <c r="C272" s="10"/>
      <c r="D272" s="15"/>
      <c r="E272" s="36"/>
      <c r="F272" s="36"/>
      <c r="G272" s="14"/>
      <c r="H272" s="14"/>
      <c r="I272" s="14"/>
      <c r="J272" s="14"/>
      <c r="K272" s="14"/>
      <c r="L272" s="14"/>
      <c r="M272" s="14"/>
      <c r="N272" s="16"/>
      <c r="P272" s="14"/>
      <c r="Q272" s="14"/>
      <c r="R272" s="14"/>
      <c r="S272" s="14"/>
      <c r="T272" s="14"/>
      <c r="U272" s="14"/>
      <c r="V272" s="14"/>
      <c r="W272" s="39" t="str">
        <f t="shared" si="9"/>
        <v>alp----</v>
      </c>
      <c r="X272" s="40" t="str">
        <f t="shared" si="10"/>
        <v>-----none</v>
      </c>
      <c r="Y272" s="40" t="str">
        <f t="shared" si="11"/>
        <v>-------</v>
      </c>
      <c r="Z272" s="41" t="str">
        <f t="shared" si="12"/>
        <v>alp---</v>
      </c>
      <c r="AA272" s="41" t="str">
        <f t="shared" si="13"/>
        <v/>
      </c>
      <c r="AB272" s="41"/>
      <c r="AC272" s="41" t="str">
        <f t="shared" si="14"/>
        <v>-------</v>
      </c>
      <c r="AD272" s="41" t="str">
        <f t="shared" si="15"/>
        <v>--------</v>
      </c>
      <c r="AE272" s="41" t="str">
        <f t="shared" si="16"/>
        <v>-------</v>
      </c>
    </row>
    <row r="273">
      <c r="A273" s="20"/>
      <c r="B273" s="18"/>
      <c r="C273" s="18"/>
      <c r="D273" s="26"/>
      <c r="E273" s="43"/>
      <c r="F273" s="43"/>
      <c r="G273" s="20"/>
      <c r="H273" s="20"/>
      <c r="I273" s="20"/>
      <c r="J273" s="20"/>
      <c r="K273" s="20"/>
      <c r="L273" s="20"/>
      <c r="M273" s="20"/>
      <c r="N273" s="25"/>
      <c r="P273" s="20"/>
      <c r="Q273" s="20"/>
      <c r="R273" s="20"/>
      <c r="S273" s="20"/>
      <c r="T273" s="20"/>
      <c r="U273" s="20"/>
      <c r="V273" s="20"/>
      <c r="W273" s="39" t="str">
        <f t="shared" si="9"/>
        <v>alp----</v>
      </c>
      <c r="X273" s="40" t="str">
        <f t="shared" si="10"/>
        <v>-----none</v>
      </c>
      <c r="Y273" s="40" t="str">
        <f t="shared" si="11"/>
        <v>-------</v>
      </c>
      <c r="Z273" s="41" t="str">
        <f t="shared" si="12"/>
        <v>alp---</v>
      </c>
      <c r="AA273" s="41" t="str">
        <f t="shared" si="13"/>
        <v/>
      </c>
      <c r="AB273" s="41"/>
      <c r="AC273" s="41" t="str">
        <f t="shared" si="14"/>
        <v>-------</v>
      </c>
      <c r="AD273" s="41" t="str">
        <f t="shared" si="15"/>
        <v>--------</v>
      </c>
      <c r="AE273" s="41" t="str">
        <f t="shared" si="16"/>
        <v>-------</v>
      </c>
    </row>
    <row r="274">
      <c r="A274" s="14"/>
      <c r="B274" s="10"/>
      <c r="C274" s="10"/>
      <c r="D274" s="15"/>
      <c r="E274" s="36"/>
      <c r="F274" s="36"/>
      <c r="G274" s="14"/>
      <c r="H274" s="14"/>
      <c r="I274" s="14"/>
      <c r="J274" s="14"/>
      <c r="K274" s="14"/>
      <c r="L274" s="14"/>
      <c r="M274" s="14"/>
      <c r="N274" s="16"/>
      <c r="P274" s="14"/>
      <c r="Q274" s="14"/>
      <c r="R274" s="14"/>
      <c r="S274" s="14"/>
      <c r="T274" s="14"/>
      <c r="U274" s="14"/>
      <c r="V274" s="14"/>
      <c r="W274" s="39" t="str">
        <f t="shared" si="9"/>
        <v>alp----</v>
      </c>
      <c r="X274" s="40" t="str">
        <f t="shared" si="10"/>
        <v>-----none</v>
      </c>
      <c r="Y274" s="40" t="str">
        <f t="shared" si="11"/>
        <v>-------</v>
      </c>
      <c r="Z274" s="41" t="str">
        <f t="shared" si="12"/>
        <v>alp---</v>
      </c>
      <c r="AA274" s="41" t="str">
        <f t="shared" si="13"/>
        <v/>
      </c>
      <c r="AB274" s="41"/>
      <c r="AC274" s="41" t="str">
        <f t="shared" si="14"/>
        <v>-------</v>
      </c>
      <c r="AD274" s="41" t="str">
        <f t="shared" si="15"/>
        <v>--------</v>
      </c>
      <c r="AE274" s="41" t="str">
        <f t="shared" si="16"/>
        <v>-------</v>
      </c>
    </row>
    <row r="275">
      <c r="A275" s="20"/>
      <c r="B275" s="18"/>
      <c r="C275" s="18"/>
      <c r="D275" s="26"/>
      <c r="E275" s="43"/>
      <c r="F275" s="43"/>
      <c r="G275" s="20"/>
      <c r="H275" s="20"/>
      <c r="I275" s="20"/>
      <c r="J275" s="20"/>
      <c r="K275" s="20"/>
      <c r="L275" s="20"/>
      <c r="M275" s="20"/>
      <c r="N275" s="25"/>
      <c r="P275" s="20"/>
      <c r="Q275" s="20"/>
      <c r="R275" s="20"/>
      <c r="S275" s="20"/>
      <c r="T275" s="20"/>
      <c r="U275" s="20"/>
      <c r="V275" s="20"/>
      <c r="W275" s="39" t="str">
        <f t="shared" si="9"/>
        <v>alp----</v>
      </c>
      <c r="X275" s="40" t="str">
        <f t="shared" si="10"/>
        <v>-----none</v>
      </c>
      <c r="Y275" s="40" t="str">
        <f t="shared" si="11"/>
        <v>-------</v>
      </c>
      <c r="Z275" s="41" t="str">
        <f t="shared" si="12"/>
        <v>alp---</v>
      </c>
      <c r="AA275" s="41" t="str">
        <f t="shared" si="13"/>
        <v/>
      </c>
      <c r="AB275" s="41"/>
      <c r="AC275" s="41" t="str">
        <f t="shared" si="14"/>
        <v>-------</v>
      </c>
      <c r="AD275" s="41" t="str">
        <f t="shared" si="15"/>
        <v>--------</v>
      </c>
      <c r="AE275" s="41" t="str">
        <f t="shared" si="16"/>
        <v>-------</v>
      </c>
    </row>
    <row r="276">
      <c r="A276" s="14"/>
      <c r="B276" s="10"/>
      <c r="C276" s="10"/>
      <c r="D276" s="15"/>
      <c r="E276" s="36"/>
      <c r="F276" s="36"/>
      <c r="G276" s="14"/>
      <c r="H276" s="14"/>
      <c r="I276" s="14"/>
      <c r="J276" s="14"/>
      <c r="K276" s="14"/>
      <c r="L276" s="14"/>
      <c r="M276" s="14"/>
      <c r="N276" s="16"/>
      <c r="P276" s="14"/>
      <c r="Q276" s="14"/>
      <c r="R276" s="14"/>
      <c r="S276" s="14"/>
      <c r="T276" s="14"/>
      <c r="U276" s="14"/>
      <c r="V276" s="14"/>
      <c r="W276" s="39" t="str">
        <f t="shared" si="9"/>
        <v>alp----</v>
      </c>
      <c r="X276" s="40" t="str">
        <f t="shared" si="10"/>
        <v>-----none</v>
      </c>
      <c r="Y276" s="40" t="str">
        <f t="shared" si="11"/>
        <v>-------</v>
      </c>
      <c r="Z276" s="41" t="str">
        <f t="shared" si="12"/>
        <v>alp---</v>
      </c>
      <c r="AA276" s="41" t="str">
        <f t="shared" si="13"/>
        <v/>
      </c>
      <c r="AB276" s="41"/>
      <c r="AC276" s="41" t="str">
        <f t="shared" si="14"/>
        <v>-------</v>
      </c>
      <c r="AD276" s="41" t="str">
        <f t="shared" si="15"/>
        <v>--------</v>
      </c>
      <c r="AE276" s="41" t="str">
        <f t="shared" si="16"/>
        <v>-------</v>
      </c>
    </row>
    <row r="277">
      <c r="A277" s="20"/>
      <c r="B277" s="18"/>
      <c r="C277" s="18"/>
      <c r="D277" s="26"/>
      <c r="E277" s="43"/>
      <c r="F277" s="43"/>
      <c r="G277" s="20"/>
      <c r="H277" s="20"/>
      <c r="I277" s="20"/>
      <c r="J277" s="20"/>
      <c r="K277" s="20"/>
      <c r="L277" s="20"/>
      <c r="M277" s="20"/>
      <c r="N277" s="25"/>
      <c r="P277" s="20"/>
      <c r="Q277" s="20"/>
      <c r="R277" s="20"/>
      <c r="S277" s="20"/>
      <c r="T277" s="20"/>
      <c r="U277" s="20"/>
      <c r="V277" s="20"/>
      <c r="W277" s="39" t="str">
        <f t="shared" si="9"/>
        <v>alp----</v>
      </c>
      <c r="X277" s="40" t="str">
        <f t="shared" si="10"/>
        <v>-----none</v>
      </c>
      <c r="Y277" s="40" t="str">
        <f t="shared" si="11"/>
        <v>-------</v>
      </c>
      <c r="Z277" s="41" t="str">
        <f t="shared" si="12"/>
        <v>alp---</v>
      </c>
      <c r="AA277" s="41" t="str">
        <f t="shared" si="13"/>
        <v/>
      </c>
      <c r="AB277" s="41"/>
      <c r="AC277" s="41" t="str">
        <f t="shared" si="14"/>
        <v>-------</v>
      </c>
      <c r="AD277" s="41" t="str">
        <f t="shared" si="15"/>
        <v>--------</v>
      </c>
      <c r="AE277" s="41" t="str">
        <f t="shared" si="16"/>
        <v>-------</v>
      </c>
    </row>
    <row r="278">
      <c r="A278" s="14"/>
      <c r="B278" s="10"/>
      <c r="C278" s="10"/>
      <c r="D278" s="15"/>
      <c r="E278" s="15"/>
      <c r="F278" s="34"/>
      <c r="G278" s="14"/>
      <c r="H278" s="14"/>
      <c r="I278" s="14"/>
      <c r="J278" s="14"/>
      <c r="K278" s="14"/>
      <c r="L278" s="14"/>
      <c r="M278" s="14"/>
      <c r="N278" s="14"/>
      <c r="P278" s="14"/>
      <c r="Q278" s="14"/>
      <c r="R278" s="16"/>
      <c r="S278" s="14"/>
      <c r="T278" s="14"/>
      <c r="U278" s="14"/>
      <c r="V278" s="14"/>
      <c r="W278" s="39" t="str">
        <f t="shared" si="9"/>
        <v>alp----</v>
      </c>
      <c r="X278" s="40" t="str">
        <f t="shared" si="10"/>
        <v>-----none</v>
      </c>
      <c r="Y278" s="40" t="str">
        <f t="shared" si="11"/>
        <v>-------</v>
      </c>
      <c r="Z278" s="41" t="str">
        <f t="shared" si="12"/>
        <v>alp---</v>
      </c>
      <c r="AA278" s="41" t="str">
        <f t="shared" si="13"/>
        <v/>
      </c>
      <c r="AB278" s="41"/>
      <c r="AC278" s="41" t="str">
        <f t="shared" si="14"/>
        <v>-------</v>
      </c>
      <c r="AD278" s="41" t="str">
        <f t="shared" si="15"/>
        <v>--------</v>
      </c>
      <c r="AE278" s="41" t="str">
        <f t="shared" si="16"/>
        <v>-------</v>
      </c>
    </row>
    <row r="279">
      <c r="A279" s="20"/>
      <c r="B279" s="18"/>
      <c r="C279" s="18"/>
      <c r="D279" s="26"/>
      <c r="E279" s="26"/>
      <c r="F279" s="33"/>
      <c r="G279" s="20"/>
      <c r="H279" s="20"/>
      <c r="I279" s="20"/>
      <c r="J279" s="20"/>
      <c r="K279" s="20"/>
      <c r="L279" s="20"/>
      <c r="M279" s="20"/>
      <c r="N279" s="20"/>
      <c r="P279" s="20"/>
      <c r="Q279" s="20"/>
      <c r="R279" s="25"/>
      <c r="S279" s="20"/>
      <c r="T279" s="20"/>
      <c r="U279" s="20"/>
      <c r="V279" s="20"/>
      <c r="W279" s="39" t="str">
        <f t="shared" si="9"/>
        <v>alp----</v>
      </c>
      <c r="X279" s="40" t="str">
        <f t="shared" si="10"/>
        <v>-----none</v>
      </c>
      <c r="Y279" s="40" t="str">
        <f t="shared" si="11"/>
        <v>-------</v>
      </c>
      <c r="Z279" s="41" t="str">
        <f t="shared" si="12"/>
        <v>alp---</v>
      </c>
      <c r="AA279" s="41" t="str">
        <f t="shared" si="13"/>
        <v/>
      </c>
      <c r="AB279" s="41"/>
      <c r="AC279" s="41" t="str">
        <f t="shared" si="14"/>
        <v>-------</v>
      </c>
      <c r="AD279" s="41" t="str">
        <f t="shared" si="15"/>
        <v>--------</v>
      </c>
      <c r="AE279" s="41" t="str">
        <f t="shared" si="16"/>
        <v>-------</v>
      </c>
    </row>
    <row r="280">
      <c r="A280" s="14"/>
      <c r="B280" s="10"/>
      <c r="C280" s="10"/>
      <c r="D280" s="15"/>
      <c r="E280" s="15"/>
      <c r="F280" s="34"/>
      <c r="G280" s="14"/>
      <c r="H280" s="14"/>
      <c r="I280" s="14"/>
      <c r="J280" s="14"/>
      <c r="K280" s="14"/>
      <c r="L280" s="14"/>
      <c r="M280" s="14"/>
      <c r="N280" s="16"/>
      <c r="P280" s="14"/>
      <c r="Q280" s="14"/>
      <c r="R280" s="16"/>
      <c r="S280" s="14"/>
      <c r="T280" s="14"/>
      <c r="U280" s="14"/>
      <c r="V280" s="14"/>
      <c r="W280" s="39" t="str">
        <f t="shared" si="9"/>
        <v>alp----</v>
      </c>
      <c r="X280" s="40" t="str">
        <f t="shared" si="10"/>
        <v>-----none</v>
      </c>
      <c r="Y280" s="40" t="str">
        <f t="shared" si="11"/>
        <v>-------</v>
      </c>
      <c r="Z280" s="41" t="str">
        <f t="shared" si="12"/>
        <v>alp---</v>
      </c>
      <c r="AA280" s="41" t="str">
        <f t="shared" si="13"/>
        <v/>
      </c>
      <c r="AB280" s="41"/>
      <c r="AC280" s="41" t="str">
        <f t="shared" si="14"/>
        <v>-------</v>
      </c>
      <c r="AD280" s="41" t="str">
        <f t="shared" si="15"/>
        <v>--------</v>
      </c>
      <c r="AE280" s="41" t="str">
        <f t="shared" si="16"/>
        <v>-------</v>
      </c>
    </row>
    <row r="281">
      <c r="A281" s="20"/>
      <c r="B281" s="18"/>
      <c r="C281" s="18"/>
      <c r="D281" s="26"/>
      <c r="E281" s="26"/>
      <c r="F281" s="33"/>
      <c r="G281" s="20"/>
      <c r="H281" s="20"/>
      <c r="I281" s="20"/>
      <c r="J281" s="20"/>
      <c r="K281" s="20"/>
      <c r="L281" s="20"/>
      <c r="M281" s="20"/>
      <c r="N281" s="25"/>
      <c r="P281" s="20"/>
      <c r="Q281" s="20"/>
      <c r="R281" s="25"/>
      <c r="S281" s="20"/>
      <c r="T281" s="20"/>
      <c r="U281" s="20"/>
      <c r="V281" s="20"/>
      <c r="W281" s="39" t="str">
        <f t="shared" si="9"/>
        <v>alp----</v>
      </c>
      <c r="X281" s="40" t="str">
        <f t="shared" si="10"/>
        <v>-----none</v>
      </c>
      <c r="Y281" s="40" t="str">
        <f t="shared" si="11"/>
        <v>-------</v>
      </c>
      <c r="Z281" s="41" t="str">
        <f t="shared" si="12"/>
        <v>alp---</v>
      </c>
      <c r="AA281" s="41" t="str">
        <f t="shared" si="13"/>
        <v/>
      </c>
      <c r="AB281" s="41"/>
      <c r="AC281" s="41" t="str">
        <f t="shared" si="14"/>
        <v>-------</v>
      </c>
      <c r="AD281" s="41" t="str">
        <f t="shared" si="15"/>
        <v>--------</v>
      </c>
      <c r="AE281" s="41" t="str">
        <f t="shared" si="16"/>
        <v>-------</v>
      </c>
    </row>
    <row r="282">
      <c r="A282" s="14"/>
      <c r="B282" s="10"/>
      <c r="C282" s="10"/>
      <c r="D282" s="15"/>
      <c r="E282" s="15"/>
      <c r="F282" s="34"/>
      <c r="G282" s="14"/>
      <c r="H282" s="14"/>
      <c r="I282" s="14"/>
      <c r="J282" s="14"/>
      <c r="K282" s="14"/>
      <c r="L282" s="14"/>
      <c r="M282" s="14"/>
      <c r="N282" s="14"/>
      <c r="P282" s="14"/>
      <c r="Q282" s="14"/>
      <c r="R282" s="16"/>
      <c r="S282" s="14"/>
      <c r="T282" s="14"/>
      <c r="U282" s="14"/>
      <c r="V282" s="14"/>
      <c r="W282" s="39" t="str">
        <f t="shared" si="9"/>
        <v>alp----</v>
      </c>
      <c r="X282" s="40" t="str">
        <f t="shared" si="10"/>
        <v>-----none</v>
      </c>
      <c r="Y282" s="40" t="str">
        <f t="shared" si="11"/>
        <v>-------</v>
      </c>
      <c r="Z282" s="41" t="str">
        <f t="shared" si="12"/>
        <v>alp---</v>
      </c>
      <c r="AA282" s="41" t="str">
        <f t="shared" si="13"/>
        <v/>
      </c>
      <c r="AB282" s="41"/>
      <c r="AC282" s="41" t="str">
        <f t="shared" si="14"/>
        <v>-------</v>
      </c>
      <c r="AD282" s="41" t="str">
        <f t="shared" si="15"/>
        <v>--------</v>
      </c>
      <c r="AE282" s="41" t="str">
        <f t="shared" si="16"/>
        <v>-------</v>
      </c>
    </row>
    <row r="283">
      <c r="A283" s="20"/>
      <c r="B283" s="18"/>
      <c r="C283" s="18"/>
      <c r="D283" s="26"/>
      <c r="E283" s="26"/>
      <c r="F283" s="33"/>
      <c r="G283" s="20"/>
      <c r="H283" s="20"/>
      <c r="I283" s="20"/>
      <c r="J283" s="20"/>
      <c r="K283" s="20"/>
      <c r="L283" s="20"/>
      <c r="M283" s="20"/>
      <c r="N283" s="20"/>
      <c r="P283" s="20"/>
      <c r="Q283" s="20"/>
      <c r="R283" s="25"/>
      <c r="S283" s="20"/>
      <c r="T283" s="20"/>
      <c r="U283" s="20"/>
      <c r="V283" s="20"/>
      <c r="W283" s="39" t="str">
        <f t="shared" si="9"/>
        <v>alp----</v>
      </c>
      <c r="X283" s="40" t="str">
        <f t="shared" si="10"/>
        <v>-----none</v>
      </c>
      <c r="Y283" s="40" t="str">
        <f t="shared" si="11"/>
        <v>-------</v>
      </c>
      <c r="Z283" s="41" t="str">
        <f t="shared" si="12"/>
        <v>alp---</v>
      </c>
      <c r="AA283" s="41" t="str">
        <f t="shared" si="13"/>
        <v/>
      </c>
      <c r="AB283" s="41"/>
      <c r="AC283" s="41" t="str">
        <f t="shared" si="14"/>
        <v>-------</v>
      </c>
      <c r="AD283" s="41" t="str">
        <f t="shared" si="15"/>
        <v>--------</v>
      </c>
      <c r="AE283" s="41" t="str">
        <f t="shared" si="16"/>
        <v>-------</v>
      </c>
    </row>
    <row r="284">
      <c r="A284" s="14"/>
      <c r="B284" s="10"/>
      <c r="C284" s="10"/>
      <c r="D284" s="15"/>
      <c r="E284" s="15"/>
      <c r="F284" s="34"/>
      <c r="G284" s="14"/>
      <c r="H284" s="14"/>
      <c r="I284" s="14"/>
      <c r="J284" s="14"/>
      <c r="K284" s="14"/>
      <c r="L284" s="14"/>
      <c r="M284" s="14"/>
      <c r="N284" s="14"/>
      <c r="P284" s="14"/>
      <c r="Q284" s="14"/>
      <c r="R284" s="16"/>
      <c r="S284" s="14"/>
      <c r="T284" s="14"/>
      <c r="U284" s="14"/>
      <c r="V284" s="14"/>
      <c r="W284" s="39" t="str">
        <f t="shared" si="9"/>
        <v>alp----</v>
      </c>
      <c r="X284" s="40" t="str">
        <f t="shared" si="10"/>
        <v>-----none</v>
      </c>
      <c r="Y284" s="40" t="str">
        <f t="shared" si="11"/>
        <v>-------</v>
      </c>
      <c r="Z284" s="41" t="str">
        <f t="shared" si="12"/>
        <v>alp---</v>
      </c>
      <c r="AA284" s="41" t="str">
        <f t="shared" si="13"/>
        <v/>
      </c>
      <c r="AB284" s="41"/>
      <c r="AC284" s="41" t="str">
        <f t="shared" si="14"/>
        <v>-------</v>
      </c>
      <c r="AD284" s="41" t="str">
        <f t="shared" si="15"/>
        <v>--------</v>
      </c>
      <c r="AE284" s="41" t="str">
        <f t="shared" si="16"/>
        <v>-------</v>
      </c>
    </row>
    <row r="285">
      <c r="A285" s="20"/>
      <c r="B285" s="18"/>
      <c r="C285" s="18"/>
      <c r="D285" s="26"/>
      <c r="E285" s="26"/>
      <c r="F285" s="33"/>
      <c r="G285" s="20"/>
      <c r="H285" s="20"/>
      <c r="I285" s="20"/>
      <c r="J285" s="20"/>
      <c r="K285" s="20"/>
      <c r="L285" s="20"/>
      <c r="M285" s="20"/>
      <c r="N285" s="25"/>
      <c r="P285" s="20"/>
      <c r="Q285" s="20"/>
      <c r="R285" s="25"/>
      <c r="S285" s="20"/>
      <c r="T285" s="20"/>
      <c r="U285" s="20"/>
      <c r="V285" s="20"/>
      <c r="W285" s="39" t="str">
        <f t="shared" si="9"/>
        <v>alp----</v>
      </c>
      <c r="X285" s="40" t="str">
        <f t="shared" si="10"/>
        <v>-----none</v>
      </c>
      <c r="Y285" s="40" t="str">
        <f t="shared" si="11"/>
        <v>-------</v>
      </c>
      <c r="Z285" s="41" t="str">
        <f t="shared" si="12"/>
        <v>alp---</v>
      </c>
      <c r="AA285" s="41" t="str">
        <f t="shared" si="13"/>
        <v/>
      </c>
      <c r="AB285" s="41"/>
      <c r="AC285" s="41" t="str">
        <f t="shared" si="14"/>
        <v>-------</v>
      </c>
      <c r="AD285" s="41" t="str">
        <f t="shared" si="15"/>
        <v>--------</v>
      </c>
      <c r="AE285" s="41" t="str">
        <f t="shared" si="16"/>
        <v>-------</v>
      </c>
    </row>
    <row r="286">
      <c r="A286" s="14"/>
      <c r="B286" s="10"/>
      <c r="C286" s="10"/>
      <c r="D286" s="15"/>
      <c r="E286" s="15"/>
      <c r="F286" s="34"/>
      <c r="G286" s="14"/>
      <c r="H286" s="14"/>
      <c r="I286" s="14"/>
      <c r="J286" s="14"/>
      <c r="K286" s="14"/>
      <c r="L286" s="14"/>
      <c r="M286" s="14"/>
      <c r="N286" s="16"/>
      <c r="P286" s="14"/>
      <c r="Q286" s="14"/>
      <c r="R286" s="16"/>
      <c r="S286" s="14"/>
      <c r="T286" s="14"/>
      <c r="U286" s="14"/>
      <c r="V286" s="14"/>
      <c r="W286" s="39" t="str">
        <f t="shared" si="9"/>
        <v>alp----</v>
      </c>
      <c r="X286" s="40" t="str">
        <f t="shared" si="10"/>
        <v>-----none</v>
      </c>
      <c r="Y286" s="40" t="str">
        <f t="shared" si="11"/>
        <v>-------</v>
      </c>
      <c r="Z286" s="41" t="str">
        <f t="shared" si="12"/>
        <v>alp---</v>
      </c>
      <c r="AA286" s="41" t="str">
        <f t="shared" si="13"/>
        <v/>
      </c>
      <c r="AB286" s="41"/>
      <c r="AC286" s="41" t="str">
        <f t="shared" si="14"/>
        <v>-------</v>
      </c>
      <c r="AD286" s="41" t="str">
        <f t="shared" si="15"/>
        <v>--------</v>
      </c>
      <c r="AE286" s="41" t="str">
        <f t="shared" si="16"/>
        <v>-------</v>
      </c>
    </row>
    <row r="287">
      <c r="A287" s="20"/>
      <c r="B287" s="18"/>
      <c r="C287" s="18"/>
      <c r="D287" s="26"/>
      <c r="E287" s="26"/>
      <c r="F287" s="33"/>
      <c r="G287" s="20"/>
      <c r="H287" s="20"/>
      <c r="I287" s="20"/>
      <c r="J287" s="20"/>
      <c r="K287" s="20"/>
      <c r="L287" s="20"/>
      <c r="M287" s="20"/>
      <c r="N287" s="20"/>
      <c r="P287" s="20"/>
      <c r="Q287" s="20"/>
      <c r="R287" s="25"/>
      <c r="S287" s="20"/>
      <c r="T287" s="20"/>
      <c r="U287" s="20"/>
      <c r="V287" s="20"/>
      <c r="W287" s="39" t="str">
        <f t="shared" si="9"/>
        <v>alp----</v>
      </c>
      <c r="X287" s="40" t="str">
        <f t="shared" si="10"/>
        <v>-----none</v>
      </c>
      <c r="Y287" s="40" t="str">
        <f t="shared" si="11"/>
        <v>-------</v>
      </c>
      <c r="Z287" s="41" t="str">
        <f t="shared" si="12"/>
        <v>alp---</v>
      </c>
      <c r="AA287" s="41" t="str">
        <f t="shared" si="13"/>
        <v/>
      </c>
      <c r="AB287" s="41"/>
      <c r="AC287" s="41" t="str">
        <f t="shared" si="14"/>
        <v>-------</v>
      </c>
      <c r="AD287" s="41" t="str">
        <f t="shared" si="15"/>
        <v>--------</v>
      </c>
      <c r="AE287" s="41" t="str">
        <f t="shared" si="16"/>
        <v>-------</v>
      </c>
    </row>
    <row r="288">
      <c r="A288" s="14"/>
      <c r="B288" s="10"/>
      <c r="C288" s="10"/>
      <c r="D288" s="15"/>
      <c r="E288" s="15"/>
      <c r="F288" s="34"/>
      <c r="G288" s="14"/>
      <c r="H288" s="14"/>
      <c r="I288" s="14"/>
      <c r="J288" s="14"/>
      <c r="K288" s="14"/>
      <c r="L288" s="14"/>
      <c r="M288" s="14"/>
      <c r="N288" s="14"/>
      <c r="P288" s="14"/>
      <c r="Q288" s="14"/>
      <c r="R288" s="16"/>
      <c r="S288" s="14"/>
      <c r="T288" s="14"/>
      <c r="U288" s="14"/>
      <c r="V288" s="14"/>
      <c r="W288" s="39" t="str">
        <f t="shared" si="9"/>
        <v>alp----</v>
      </c>
      <c r="X288" s="40" t="str">
        <f t="shared" si="10"/>
        <v>-----none</v>
      </c>
      <c r="Y288" s="40" t="str">
        <f t="shared" si="11"/>
        <v>-------</v>
      </c>
      <c r="Z288" s="41" t="str">
        <f t="shared" si="12"/>
        <v>alp---</v>
      </c>
      <c r="AA288" s="41" t="str">
        <f t="shared" si="13"/>
        <v/>
      </c>
      <c r="AB288" s="41"/>
      <c r="AC288" s="41" t="str">
        <f t="shared" si="14"/>
        <v>-------</v>
      </c>
      <c r="AD288" s="41" t="str">
        <f t="shared" si="15"/>
        <v>--------</v>
      </c>
      <c r="AE288" s="41" t="str">
        <f t="shared" si="16"/>
        <v>-------</v>
      </c>
    </row>
    <row r="289">
      <c r="A289" s="20"/>
      <c r="B289" s="18"/>
      <c r="C289" s="18"/>
      <c r="D289" s="26"/>
      <c r="E289" s="26"/>
      <c r="F289" s="33"/>
      <c r="G289" s="20"/>
      <c r="H289" s="20"/>
      <c r="I289" s="20"/>
      <c r="J289" s="20"/>
      <c r="K289" s="20"/>
      <c r="L289" s="20"/>
      <c r="M289" s="20"/>
      <c r="N289" s="20"/>
      <c r="P289" s="20"/>
      <c r="Q289" s="20"/>
      <c r="R289" s="25"/>
      <c r="S289" s="20"/>
      <c r="T289" s="20"/>
      <c r="U289" s="20"/>
      <c r="V289" s="20"/>
      <c r="W289" s="39" t="str">
        <f t="shared" si="9"/>
        <v>alp----</v>
      </c>
      <c r="X289" s="40" t="str">
        <f t="shared" si="10"/>
        <v>-----none</v>
      </c>
      <c r="Y289" s="40" t="str">
        <f t="shared" si="11"/>
        <v>-------</v>
      </c>
      <c r="Z289" s="41" t="str">
        <f t="shared" si="12"/>
        <v>alp---</v>
      </c>
      <c r="AA289" s="41" t="str">
        <f t="shared" si="13"/>
        <v/>
      </c>
      <c r="AB289" s="41"/>
      <c r="AC289" s="41" t="str">
        <f t="shared" si="14"/>
        <v>-------</v>
      </c>
      <c r="AD289" s="41" t="str">
        <f t="shared" si="15"/>
        <v>--------</v>
      </c>
      <c r="AE289" s="41" t="str">
        <f t="shared" si="16"/>
        <v>-------</v>
      </c>
    </row>
    <row r="290">
      <c r="A290" s="14"/>
      <c r="B290" s="10"/>
      <c r="C290" s="10"/>
      <c r="D290" s="15"/>
      <c r="E290" s="15"/>
      <c r="F290" s="34"/>
      <c r="G290" s="14"/>
      <c r="H290" s="14"/>
      <c r="I290" s="14"/>
      <c r="J290" s="14"/>
      <c r="K290" s="14"/>
      <c r="L290" s="14"/>
      <c r="M290" s="14"/>
      <c r="N290" s="16"/>
      <c r="P290" s="14"/>
      <c r="Q290" s="14"/>
      <c r="R290" s="16"/>
      <c r="S290" s="14"/>
      <c r="T290" s="14"/>
      <c r="U290" s="14"/>
      <c r="V290" s="14"/>
      <c r="W290" s="39" t="str">
        <f t="shared" si="9"/>
        <v>alp----</v>
      </c>
      <c r="X290" s="40" t="str">
        <f t="shared" si="10"/>
        <v>-----none</v>
      </c>
      <c r="Y290" s="40" t="str">
        <f t="shared" si="11"/>
        <v>-------</v>
      </c>
      <c r="Z290" s="41" t="str">
        <f t="shared" si="12"/>
        <v>alp---</v>
      </c>
      <c r="AA290" s="41" t="str">
        <f t="shared" si="13"/>
        <v/>
      </c>
      <c r="AB290" s="41"/>
      <c r="AC290" s="41" t="str">
        <f t="shared" si="14"/>
        <v>-------</v>
      </c>
      <c r="AD290" s="41" t="str">
        <f t="shared" si="15"/>
        <v>--------</v>
      </c>
      <c r="AE290" s="41" t="str">
        <f t="shared" si="16"/>
        <v>-------</v>
      </c>
    </row>
    <row r="291">
      <c r="A291" s="20"/>
      <c r="B291" s="18"/>
      <c r="C291" s="18"/>
      <c r="D291" s="26"/>
      <c r="E291" s="26"/>
      <c r="F291" s="33"/>
      <c r="G291" s="20"/>
      <c r="H291" s="20"/>
      <c r="I291" s="20"/>
      <c r="J291" s="20"/>
      <c r="K291" s="20"/>
      <c r="L291" s="20"/>
      <c r="M291" s="20"/>
      <c r="N291" s="25"/>
      <c r="P291" s="20"/>
      <c r="Q291" s="20"/>
      <c r="R291" s="25"/>
      <c r="S291" s="20"/>
      <c r="T291" s="20"/>
      <c r="U291" s="20"/>
      <c r="V291" s="20"/>
      <c r="W291" s="39" t="str">
        <f t="shared" si="9"/>
        <v>alp----</v>
      </c>
      <c r="X291" s="40" t="str">
        <f t="shared" si="10"/>
        <v>-----none</v>
      </c>
      <c r="Y291" s="40" t="str">
        <f t="shared" si="11"/>
        <v>-------</v>
      </c>
      <c r="Z291" s="41" t="str">
        <f t="shared" si="12"/>
        <v>alp---</v>
      </c>
      <c r="AA291" s="41" t="str">
        <f t="shared" si="13"/>
        <v/>
      </c>
      <c r="AB291" s="41"/>
      <c r="AC291" s="41" t="str">
        <f t="shared" si="14"/>
        <v>-------</v>
      </c>
      <c r="AD291" s="41" t="str">
        <f t="shared" si="15"/>
        <v>--------</v>
      </c>
      <c r="AE291" s="41" t="str">
        <f t="shared" si="16"/>
        <v>-------</v>
      </c>
    </row>
    <row r="292">
      <c r="A292" s="14"/>
      <c r="B292" s="10"/>
      <c r="C292" s="10"/>
      <c r="D292" s="15"/>
      <c r="E292" s="15"/>
      <c r="F292" s="34"/>
      <c r="G292" s="14"/>
      <c r="H292" s="14"/>
      <c r="I292" s="14"/>
      <c r="J292" s="14"/>
      <c r="K292" s="14"/>
      <c r="L292" s="14"/>
      <c r="M292" s="14"/>
      <c r="N292" s="14"/>
      <c r="P292" s="14"/>
      <c r="Q292" s="14"/>
      <c r="R292" s="16"/>
      <c r="S292" s="14"/>
      <c r="T292" s="14"/>
      <c r="U292" s="14"/>
      <c r="V292" s="14"/>
      <c r="W292" s="39" t="str">
        <f t="shared" si="9"/>
        <v>alp----</v>
      </c>
      <c r="X292" s="40" t="str">
        <f t="shared" si="10"/>
        <v>-----none</v>
      </c>
      <c r="Y292" s="40" t="str">
        <f t="shared" si="11"/>
        <v>-------</v>
      </c>
      <c r="Z292" s="41" t="str">
        <f t="shared" si="12"/>
        <v>alp---</v>
      </c>
      <c r="AA292" s="41" t="str">
        <f t="shared" si="13"/>
        <v/>
      </c>
      <c r="AB292" s="41"/>
      <c r="AC292" s="41" t="str">
        <f t="shared" si="14"/>
        <v>-------</v>
      </c>
      <c r="AD292" s="41" t="str">
        <f t="shared" si="15"/>
        <v>--------</v>
      </c>
      <c r="AE292" s="41" t="str">
        <f t="shared" si="16"/>
        <v>-------</v>
      </c>
    </row>
    <row r="293">
      <c r="A293" s="20"/>
      <c r="B293" s="18"/>
      <c r="C293" s="18"/>
      <c r="D293" s="26"/>
      <c r="E293" s="33"/>
      <c r="F293" s="33"/>
      <c r="G293" s="20"/>
      <c r="H293" s="20"/>
      <c r="I293" s="20"/>
      <c r="J293" s="20"/>
      <c r="K293" s="20"/>
      <c r="L293" s="20"/>
      <c r="M293" s="20"/>
      <c r="N293" s="20"/>
      <c r="P293" s="20"/>
      <c r="Q293" s="20"/>
      <c r="R293" s="49"/>
      <c r="S293" s="20"/>
      <c r="T293" s="20"/>
      <c r="U293" s="20"/>
      <c r="V293" s="20"/>
      <c r="W293" s="39" t="str">
        <f t="shared" si="9"/>
        <v>alp----</v>
      </c>
      <c r="X293" s="40" t="str">
        <f t="shared" si="10"/>
        <v>-----none</v>
      </c>
      <c r="Y293" s="40" t="str">
        <f t="shared" si="11"/>
        <v>-------</v>
      </c>
      <c r="Z293" s="41" t="str">
        <f t="shared" si="12"/>
        <v>alp---</v>
      </c>
      <c r="AA293" s="41" t="str">
        <f t="shared" si="13"/>
        <v/>
      </c>
      <c r="AB293" s="41"/>
      <c r="AC293" s="41" t="str">
        <f t="shared" si="14"/>
        <v>-------</v>
      </c>
      <c r="AD293" s="41" t="str">
        <f t="shared" si="15"/>
        <v>--------</v>
      </c>
      <c r="AE293" s="41" t="str">
        <f t="shared" si="16"/>
        <v>-------</v>
      </c>
    </row>
    <row r="294">
      <c r="A294" s="14"/>
      <c r="B294" s="10"/>
      <c r="C294" s="10"/>
      <c r="D294" s="15"/>
      <c r="E294" s="34"/>
      <c r="F294" s="34"/>
      <c r="G294" s="14"/>
      <c r="H294" s="14"/>
      <c r="I294" s="14"/>
      <c r="J294" s="14"/>
      <c r="K294" s="14"/>
      <c r="L294" s="14"/>
      <c r="M294" s="14"/>
      <c r="N294" s="14"/>
      <c r="P294" s="14"/>
      <c r="Q294" s="14"/>
      <c r="R294" s="50"/>
      <c r="S294" s="14"/>
      <c r="T294" s="14"/>
      <c r="U294" s="14"/>
      <c r="V294" s="14"/>
      <c r="W294" s="39" t="str">
        <f t="shared" si="9"/>
        <v>alp----</v>
      </c>
      <c r="X294" s="40" t="str">
        <f t="shared" si="10"/>
        <v>-----none</v>
      </c>
      <c r="Y294" s="40" t="str">
        <f t="shared" si="11"/>
        <v>-------</v>
      </c>
      <c r="Z294" s="41" t="str">
        <f t="shared" si="12"/>
        <v>alp---</v>
      </c>
      <c r="AA294" s="41" t="str">
        <f t="shared" si="13"/>
        <v/>
      </c>
      <c r="AB294" s="41"/>
      <c r="AC294" s="41" t="str">
        <f t="shared" si="14"/>
        <v>-------</v>
      </c>
      <c r="AD294" s="41" t="str">
        <f t="shared" si="15"/>
        <v>--------</v>
      </c>
      <c r="AE294" s="41" t="str">
        <f t="shared" si="16"/>
        <v>-------</v>
      </c>
    </row>
    <row r="295">
      <c r="A295" s="20"/>
      <c r="B295" s="18"/>
      <c r="C295" s="18"/>
      <c r="D295" s="26"/>
      <c r="E295" s="33"/>
      <c r="F295" s="26"/>
      <c r="G295" s="20"/>
      <c r="H295" s="20"/>
      <c r="I295" s="20"/>
      <c r="J295" s="20"/>
      <c r="K295" s="20"/>
      <c r="L295" s="20"/>
      <c r="M295" s="20"/>
      <c r="N295" s="20"/>
      <c r="P295" s="20"/>
      <c r="Q295" s="20"/>
      <c r="R295" s="49"/>
      <c r="S295" s="20"/>
      <c r="T295" s="20"/>
      <c r="U295" s="20"/>
      <c r="V295" s="20"/>
      <c r="W295" s="39" t="str">
        <f t="shared" si="9"/>
        <v>alp----</v>
      </c>
      <c r="X295" s="40" t="str">
        <f t="shared" si="10"/>
        <v>-----none</v>
      </c>
      <c r="Y295" s="40" t="str">
        <f t="shared" si="11"/>
        <v>-------</v>
      </c>
      <c r="Z295" s="41" t="str">
        <f t="shared" si="12"/>
        <v>alp---</v>
      </c>
      <c r="AA295" s="41" t="str">
        <f t="shared" si="13"/>
        <v/>
      </c>
      <c r="AB295" s="41"/>
      <c r="AC295" s="41" t="str">
        <f t="shared" si="14"/>
        <v>-------</v>
      </c>
      <c r="AD295" s="41" t="str">
        <f t="shared" si="15"/>
        <v>--------</v>
      </c>
      <c r="AE295" s="41" t="str">
        <f t="shared" si="16"/>
        <v>-------</v>
      </c>
    </row>
    <row r="296">
      <c r="A296" s="14"/>
      <c r="B296" s="51"/>
      <c r="C296" s="10"/>
      <c r="D296" s="34"/>
      <c r="E296" s="34"/>
      <c r="F296" s="34"/>
      <c r="G296" s="14"/>
      <c r="H296" s="14"/>
      <c r="I296" s="14"/>
      <c r="J296" s="14"/>
      <c r="K296" s="14"/>
      <c r="L296" s="14"/>
      <c r="M296" s="14"/>
      <c r="N296" s="14"/>
      <c r="P296" s="14"/>
      <c r="Q296" s="14"/>
      <c r="R296" s="16"/>
      <c r="S296" s="14"/>
      <c r="T296" s="14"/>
      <c r="U296" s="14"/>
      <c r="V296" s="14"/>
      <c r="W296" s="39" t="str">
        <f t="shared" si="9"/>
        <v>alp----</v>
      </c>
      <c r="X296" s="40" t="str">
        <f t="shared" si="10"/>
        <v>-----none</v>
      </c>
      <c r="Y296" s="40" t="str">
        <f t="shared" si="11"/>
        <v>-------</v>
      </c>
      <c r="Z296" s="41" t="str">
        <f t="shared" si="12"/>
        <v>alp---</v>
      </c>
      <c r="AA296" s="41" t="str">
        <f t="shared" si="13"/>
        <v/>
      </c>
      <c r="AB296" s="41"/>
      <c r="AC296" s="41" t="str">
        <f t="shared" si="14"/>
        <v>-------</v>
      </c>
      <c r="AD296" s="41" t="str">
        <f t="shared" si="15"/>
        <v>--------</v>
      </c>
      <c r="AE296" s="41" t="str">
        <f t="shared" si="16"/>
        <v>-------</v>
      </c>
    </row>
    <row r="297">
      <c r="A297" s="20"/>
      <c r="B297" s="52"/>
      <c r="C297" s="18"/>
      <c r="D297" s="33"/>
      <c r="E297" s="33"/>
      <c r="F297" s="33"/>
      <c r="G297" s="20"/>
      <c r="H297" s="20"/>
      <c r="I297" s="20"/>
      <c r="J297" s="20"/>
      <c r="K297" s="20"/>
      <c r="L297" s="20"/>
      <c r="M297" s="20"/>
      <c r="N297" s="25"/>
      <c r="P297" s="20"/>
      <c r="Q297" s="20"/>
      <c r="R297" s="25"/>
      <c r="S297" s="20"/>
      <c r="T297" s="20"/>
      <c r="U297" s="20"/>
      <c r="V297" s="20"/>
      <c r="W297" s="39" t="str">
        <f t="shared" si="9"/>
        <v>alp----</v>
      </c>
      <c r="X297" s="40" t="str">
        <f t="shared" si="10"/>
        <v>-----none</v>
      </c>
      <c r="Y297" s="40" t="str">
        <f t="shared" si="11"/>
        <v>-------</v>
      </c>
      <c r="Z297" s="41" t="str">
        <f t="shared" si="12"/>
        <v>alp---</v>
      </c>
      <c r="AA297" s="41" t="str">
        <f t="shared" si="13"/>
        <v/>
      </c>
      <c r="AB297" s="41"/>
      <c r="AC297" s="41" t="str">
        <f t="shared" si="14"/>
        <v>-------</v>
      </c>
      <c r="AD297" s="41" t="str">
        <f t="shared" si="15"/>
        <v>--------</v>
      </c>
      <c r="AE297" s="41" t="str">
        <f t="shared" si="16"/>
        <v>-------</v>
      </c>
    </row>
    <row r="298">
      <c r="A298" s="14"/>
      <c r="B298" s="51"/>
      <c r="C298" s="10"/>
      <c r="D298" s="34"/>
      <c r="E298" s="34"/>
      <c r="F298" s="34"/>
      <c r="G298" s="14"/>
      <c r="H298" s="14"/>
      <c r="I298" s="14"/>
      <c r="J298" s="14"/>
      <c r="K298" s="14"/>
      <c r="L298" s="14"/>
      <c r="M298" s="14"/>
      <c r="N298" s="16"/>
      <c r="P298" s="14"/>
      <c r="Q298" s="14"/>
      <c r="R298" s="16"/>
      <c r="S298" s="14"/>
      <c r="T298" s="14"/>
      <c r="U298" s="14"/>
      <c r="V298" s="14"/>
      <c r="W298" s="39" t="str">
        <f t="shared" si="9"/>
        <v>alp----</v>
      </c>
      <c r="X298" s="40" t="str">
        <f t="shared" si="10"/>
        <v>-----none</v>
      </c>
      <c r="Y298" s="40" t="str">
        <f t="shared" si="11"/>
        <v>-------</v>
      </c>
      <c r="Z298" s="41" t="str">
        <f t="shared" si="12"/>
        <v>alp---</v>
      </c>
      <c r="AA298" s="41" t="str">
        <f t="shared" si="13"/>
        <v/>
      </c>
      <c r="AB298" s="41"/>
      <c r="AC298" s="41" t="str">
        <f t="shared" si="14"/>
        <v>-------</v>
      </c>
      <c r="AD298" s="41" t="str">
        <f t="shared" si="15"/>
        <v>--------</v>
      </c>
      <c r="AE298" s="41" t="str">
        <f t="shared" si="16"/>
        <v>-------</v>
      </c>
    </row>
    <row r="299">
      <c r="A299" s="20"/>
      <c r="B299" s="52"/>
      <c r="C299" s="18"/>
      <c r="D299" s="33"/>
      <c r="E299" s="33"/>
      <c r="F299" s="33"/>
      <c r="G299" s="20"/>
      <c r="H299" s="20"/>
      <c r="I299" s="20"/>
      <c r="J299" s="20"/>
      <c r="K299" s="20"/>
      <c r="L299" s="20"/>
      <c r="M299" s="20"/>
      <c r="N299" s="20"/>
      <c r="P299" s="20"/>
      <c r="Q299" s="20"/>
      <c r="R299" s="25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51"/>
      <c r="C300" s="10"/>
      <c r="D300" s="34"/>
      <c r="E300" s="36"/>
      <c r="F300" s="36"/>
      <c r="G300" s="14"/>
      <c r="H300" s="14"/>
      <c r="I300" s="14"/>
      <c r="J300" s="14"/>
      <c r="K300" s="14"/>
      <c r="L300" s="14"/>
      <c r="M300" s="14"/>
      <c r="N300" s="14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52"/>
      <c r="C301" s="18"/>
      <c r="D301" s="33"/>
      <c r="E301" s="34"/>
      <c r="F301" s="34"/>
      <c r="G301" s="20"/>
      <c r="H301" s="20"/>
      <c r="I301" s="20"/>
      <c r="J301" s="20"/>
      <c r="K301" s="20"/>
      <c r="L301" s="20"/>
      <c r="M301" s="20"/>
      <c r="N301" s="20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52"/>
      <c r="C302" s="18"/>
      <c r="D302" s="34"/>
      <c r="E302" s="34"/>
      <c r="F302" s="34"/>
      <c r="G302" s="14"/>
      <c r="H302" s="14"/>
      <c r="I302" s="14"/>
      <c r="J302" s="14"/>
      <c r="K302" s="14"/>
      <c r="L302" s="14"/>
      <c r="M302" s="14"/>
      <c r="N302" s="16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52"/>
      <c r="C303" s="18"/>
      <c r="D303" s="33"/>
      <c r="E303" s="43"/>
      <c r="F303" s="43"/>
      <c r="G303" s="20"/>
      <c r="H303" s="20"/>
      <c r="I303" s="20"/>
      <c r="J303" s="20"/>
      <c r="K303" s="20"/>
      <c r="L303" s="20"/>
      <c r="M303" s="20"/>
      <c r="N303" s="20"/>
      <c r="P303" s="20"/>
      <c r="Q303" s="20"/>
      <c r="R303" s="25"/>
      <c r="S303" s="20"/>
      <c r="T303" s="20"/>
      <c r="U303" s="20"/>
      <c r="V303" s="20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51"/>
      <c r="C304" s="10"/>
      <c r="D304" s="34"/>
      <c r="E304" s="34"/>
      <c r="F304" s="34"/>
      <c r="G304" s="14"/>
      <c r="H304" s="14"/>
      <c r="I304" s="14"/>
      <c r="J304" s="14"/>
      <c r="K304" s="14"/>
      <c r="L304" s="14"/>
      <c r="M304" s="14"/>
      <c r="N304" s="16"/>
      <c r="P304" s="14"/>
      <c r="Q304" s="14"/>
      <c r="R304" s="16"/>
      <c r="S304" s="14"/>
      <c r="T304" s="14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52"/>
      <c r="C305" s="18"/>
      <c r="D305" s="33"/>
      <c r="E305" s="33"/>
      <c r="F305" s="33"/>
      <c r="G305" s="20"/>
      <c r="H305" s="20"/>
      <c r="I305" s="20"/>
      <c r="J305" s="20"/>
      <c r="K305" s="20"/>
      <c r="L305" s="20"/>
      <c r="M305" s="20"/>
      <c r="N305" s="25"/>
      <c r="P305" s="20"/>
      <c r="Q305" s="20"/>
      <c r="R305" s="25"/>
      <c r="S305" s="20"/>
      <c r="T305" s="20"/>
      <c r="U305" s="20"/>
      <c r="V305" s="20"/>
      <c r="X305" s="40"/>
      <c r="Y305" s="40"/>
      <c r="Z305" s="41"/>
      <c r="AA305" s="41"/>
      <c r="AB305" s="41"/>
      <c r="AC305" s="41"/>
      <c r="AD305" s="41"/>
      <c r="AE305" s="41"/>
    </row>
    <row r="306">
      <c r="A306" s="14"/>
      <c r="B306" s="51"/>
      <c r="C306" s="10"/>
      <c r="D306" s="34"/>
      <c r="E306" s="34"/>
      <c r="F306" s="34"/>
      <c r="G306" s="14"/>
      <c r="H306" s="14"/>
      <c r="I306" s="14"/>
      <c r="J306" s="14"/>
      <c r="K306" s="14"/>
      <c r="L306" s="14"/>
      <c r="M306" s="14"/>
      <c r="N306" s="14"/>
      <c r="P306" s="14"/>
      <c r="Q306" s="14"/>
      <c r="R306" s="16"/>
      <c r="S306" s="14"/>
      <c r="T306" s="14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52"/>
      <c r="C307" s="18"/>
      <c r="D307" s="33"/>
      <c r="E307" s="33"/>
      <c r="F307" s="33"/>
      <c r="G307" s="20"/>
      <c r="H307" s="20"/>
      <c r="I307" s="20"/>
      <c r="J307" s="20"/>
      <c r="K307" s="20"/>
      <c r="L307" s="20"/>
      <c r="M307" s="20"/>
      <c r="N307" s="20"/>
      <c r="P307" s="20"/>
      <c r="Q307" s="20"/>
      <c r="R307" s="25"/>
      <c r="S307" s="20"/>
      <c r="T307" s="20"/>
      <c r="U307" s="20"/>
      <c r="V307" s="20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51"/>
      <c r="C308" s="10"/>
      <c r="D308" s="34"/>
      <c r="E308" s="36"/>
      <c r="F308" s="36"/>
      <c r="G308" s="14"/>
      <c r="H308" s="14"/>
      <c r="I308" s="14"/>
      <c r="J308" s="14"/>
      <c r="K308" s="14"/>
      <c r="L308" s="14"/>
      <c r="M308" s="14"/>
      <c r="N308" s="14"/>
      <c r="P308" s="14"/>
      <c r="Q308" s="14"/>
      <c r="R308" s="16"/>
      <c r="S308" s="14"/>
      <c r="T308" s="14"/>
      <c r="U308" s="14"/>
      <c r="V308" s="14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52"/>
      <c r="C309" s="18"/>
      <c r="D309" s="33"/>
      <c r="E309" s="33"/>
      <c r="F309" s="33"/>
      <c r="G309" s="20"/>
      <c r="H309" s="20"/>
      <c r="I309" s="20"/>
      <c r="J309" s="20"/>
      <c r="K309" s="20"/>
      <c r="L309" s="20"/>
      <c r="M309" s="20"/>
      <c r="N309" s="25"/>
      <c r="P309" s="20"/>
      <c r="Q309" s="20"/>
      <c r="R309" s="25"/>
      <c r="S309" s="20"/>
      <c r="T309" s="20"/>
      <c r="U309" s="20"/>
      <c r="V309" s="20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51"/>
      <c r="C310" s="10"/>
      <c r="D310" s="34"/>
      <c r="E310" s="36"/>
      <c r="F310" s="36"/>
      <c r="G310" s="14"/>
      <c r="H310" s="14"/>
      <c r="I310" s="14"/>
      <c r="J310" s="14"/>
      <c r="K310" s="14"/>
      <c r="L310" s="14"/>
      <c r="M310" s="14"/>
      <c r="N310" s="14"/>
      <c r="P310" s="14"/>
      <c r="Q310" s="14"/>
      <c r="R310" s="16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52"/>
      <c r="C311" s="18"/>
      <c r="D311" s="33"/>
      <c r="E311" s="33"/>
      <c r="F311" s="33"/>
      <c r="G311" s="20"/>
      <c r="H311" s="20"/>
      <c r="I311" s="20"/>
      <c r="J311" s="20"/>
      <c r="K311" s="20"/>
      <c r="L311" s="20"/>
      <c r="M311" s="20"/>
      <c r="N311" s="25"/>
      <c r="P311" s="20"/>
      <c r="Q311" s="20"/>
      <c r="R311" s="25"/>
      <c r="S311" s="20"/>
      <c r="T311" s="20"/>
      <c r="U311" s="20"/>
      <c r="V311" s="20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51"/>
      <c r="C312" s="10"/>
      <c r="D312" s="34"/>
      <c r="E312" s="34"/>
      <c r="F312" s="34"/>
      <c r="G312" s="14"/>
      <c r="H312" s="14"/>
      <c r="I312" s="14"/>
      <c r="J312" s="14"/>
      <c r="K312" s="14"/>
      <c r="L312" s="14"/>
      <c r="M312" s="14"/>
      <c r="N312" s="16"/>
      <c r="P312" s="14"/>
      <c r="Q312" s="14"/>
      <c r="R312" s="16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52"/>
      <c r="C313" s="18"/>
      <c r="D313" s="33"/>
      <c r="E313" s="33"/>
      <c r="F313" s="33"/>
      <c r="G313" s="20"/>
      <c r="H313" s="20"/>
      <c r="I313" s="20"/>
      <c r="J313" s="20"/>
      <c r="K313" s="20"/>
      <c r="L313" s="20"/>
      <c r="M313" s="20"/>
      <c r="N313" s="20"/>
      <c r="P313" s="20"/>
      <c r="Q313" s="20"/>
      <c r="R313" s="25"/>
      <c r="S313" s="20"/>
      <c r="T313" s="20"/>
      <c r="U313" s="20"/>
      <c r="V313" s="20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51"/>
      <c r="C314" s="10"/>
      <c r="D314" s="34"/>
      <c r="E314" s="34"/>
      <c r="F314" s="34"/>
      <c r="G314" s="14"/>
      <c r="H314" s="14"/>
      <c r="I314" s="14"/>
      <c r="J314" s="14"/>
      <c r="K314" s="14"/>
      <c r="L314" s="14"/>
      <c r="M314" s="14"/>
      <c r="N314" s="14"/>
      <c r="P314" s="14"/>
      <c r="Q314" s="14"/>
      <c r="R314" s="16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20"/>
      <c r="B315" s="52"/>
      <c r="C315" s="18"/>
      <c r="D315" s="33"/>
      <c r="E315" s="43"/>
      <c r="F315" s="43"/>
      <c r="G315" s="20"/>
      <c r="H315" s="20"/>
      <c r="I315" s="20"/>
      <c r="J315" s="20"/>
      <c r="K315" s="20"/>
      <c r="L315" s="20"/>
      <c r="M315" s="20"/>
      <c r="N315" s="20"/>
      <c r="P315" s="20"/>
      <c r="Q315" s="20"/>
      <c r="R315" s="25"/>
      <c r="S315" s="20"/>
      <c r="T315" s="20"/>
      <c r="U315" s="20"/>
      <c r="V315" s="20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51"/>
      <c r="C316" s="10"/>
      <c r="D316" s="34"/>
      <c r="E316" s="34"/>
      <c r="F316" s="34"/>
      <c r="G316" s="14"/>
      <c r="H316" s="14"/>
      <c r="I316" s="14"/>
      <c r="J316" s="14"/>
      <c r="K316" s="14"/>
      <c r="L316" s="14"/>
      <c r="M316" s="14"/>
      <c r="N316" s="16"/>
      <c r="O316" s="16"/>
      <c r="P316" s="14"/>
      <c r="Q316" s="14"/>
      <c r="R316" s="16"/>
      <c r="S316" s="14"/>
      <c r="T316" s="14"/>
      <c r="U316" s="14"/>
      <c r="V316" s="14"/>
      <c r="W316" s="16"/>
      <c r="X316" s="16"/>
      <c r="Y316" s="16"/>
      <c r="Z316" s="17"/>
      <c r="AA316" s="17"/>
      <c r="AB316" s="17"/>
      <c r="AC316" s="17"/>
      <c r="AD316" s="17"/>
      <c r="AE316" s="17"/>
    </row>
    <row r="317">
      <c r="A317" s="20"/>
      <c r="B317" s="18"/>
      <c r="C317" s="18"/>
      <c r="D317" s="26"/>
      <c r="E317" s="33"/>
      <c r="F317" s="33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5"/>
      <c r="S317" s="20"/>
      <c r="T317" s="20"/>
      <c r="U317" s="20"/>
      <c r="V317" s="20"/>
      <c r="X317" s="40"/>
      <c r="Y317" s="40"/>
      <c r="Z317" s="41"/>
      <c r="AA317" s="41"/>
      <c r="AB317" s="41"/>
      <c r="AC317" s="41"/>
      <c r="AD317" s="41"/>
      <c r="AE317" s="41"/>
    </row>
    <row r="318">
      <c r="A318" s="14"/>
      <c r="B318" s="10"/>
      <c r="C318" s="10"/>
      <c r="D318" s="15"/>
      <c r="E318" s="34"/>
      <c r="F318" s="3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6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18"/>
      <c r="C319" s="18"/>
      <c r="D319" s="26"/>
      <c r="E319" s="33"/>
      <c r="F319" s="33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5"/>
      <c r="S319" s="20"/>
      <c r="T319" s="20"/>
      <c r="U319" s="20"/>
      <c r="V319" s="20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10"/>
      <c r="C320" s="10"/>
      <c r="D320" s="15"/>
      <c r="E320" s="34"/>
      <c r="F320" s="3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6"/>
      <c r="S320" s="14"/>
      <c r="T320" s="14"/>
      <c r="U320" s="14"/>
      <c r="V320" s="14"/>
      <c r="X320" s="40"/>
      <c r="Y320" s="40"/>
      <c r="Z320" s="41"/>
      <c r="AA320" s="41"/>
      <c r="AB320" s="41"/>
      <c r="AC320" s="41"/>
      <c r="AD320" s="41"/>
      <c r="AE320" s="41"/>
    </row>
    <row r="321">
      <c r="A321" s="20"/>
      <c r="B321" s="18"/>
      <c r="C321" s="18"/>
      <c r="D321" s="26"/>
      <c r="E321" s="33"/>
      <c r="F321" s="33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5"/>
      <c r="S321" s="20"/>
      <c r="T321" s="20"/>
      <c r="U321" s="20"/>
      <c r="V321" s="20"/>
      <c r="X321" s="40"/>
      <c r="Y321" s="40"/>
      <c r="Z321" s="41"/>
      <c r="AA321" s="41"/>
      <c r="AB321" s="41"/>
      <c r="AC321" s="41"/>
      <c r="AD321" s="41"/>
      <c r="AE321" s="41"/>
    </row>
    <row r="322">
      <c r="A322" s="14"/>
      <c r="B322" s="10"/>
      <c r="C322" s="10"/>
      <c r="D322" s="15"/>
      <c r="E322" s="34"/>
      <c r="F322" s="3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6"/>
      <c r="S322" s="14"/>
      <c r="T322" s="14"/>
      <c r="U322" s="14"/>
      <c r="V322" s="14"/>
      <c r="X322" s="40"/>
      <c r="Y322" s="40"/>
      <c r="Z322" s="41"/>
      <c r="AA322" s="41"/>
      <c r="AB322" s="41"/>
      <c r="AC322" s="41"/>
      <c r="AD322" s="41"/>
      <c r="AE322" s="41"/>
    </row>
    <row r="323">
      <c r="A323" s="20"/>
      <c r="B323" s="18"/>
      <c r="C323" s="18"/>
      <c r="D323" s="26"/>
      <c r="E323" s="33"/>
      <c r="F323" s="33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5"/>
      <c r="S323" s="20"/>
      <c r="T323" s="20"/>
      <c r="U323" s="20"/>
      <c r="V323" s="20"/>
      <c r="X323" s="40"/>
      <c r="Y323" s="40"/>
      <c r="Z323" s="41"/>
      <c r="AA323" s="41"/>
      <c r="AB323" s="41"/>
      <c r="AC323" s="41"/>
      <c r="AD323" s="41"/>
      <c r="AE323" s="41"/>
    </row>
    <row r="324">
      <c r="A324" s="14"/>
      <c r="B324" s="10"/>
      <c r="C324" s="10"/>
      <c r="D324" s="15"/>
      <c r="E324" s="34"/>
      <c r="F324" s="3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6"/>
      <c r="S324" s="14"/>
      <c r="T324" s="14"/>
      <c r="U324" s="14"/>
      <c r="V324" s="14"/>
      <c r="X324" s="40"/>
      <c r="Y324" s="40"/>
      <c r="Z324" s="41"/>
      <c r="AA324" s="41"/>
      <c r="AB324" s="41"/>
      <c r="AC324" s="41"/>
      <c r="AD324" s="41"/>
      <c r="AE324" s="41"/>
    </row>
    <row r="325">
      <c r="A325" s="20"/>
      <c r="B325" s="18"/>
      <c r="C325" s="18"/>
      <c r="D325" s="26"/>
      <c r="E325" s="33"/>
      <c r="F325" s="33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5"/>
      <c r="S325" s="20"/>
      <c r="T325" s="20"/>
      <c r="U325" s="20"/>
      <c r="V325" s="20"/>
      <c r="Z325" s="41"/>
      <c r="AA325" s="41"/>
      <c r="AB325" s="41"/>
      <c r="AC325" s="41"/>
      <c r="AD325" s="41"/>
    </row>
    <row r="326">
      <c r="A326" s="14"/>
      <c r="B326" s="10"/>
      <c r="C326" s="10"/>
      <c r="D326" s="15"/>
      <c r="E326" s="34"/>
      <c r="F326" s="3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6"/>
      <c r="S326" s="14"/>
      <c r="T326" s="14"/>
      <c r="U326" s="14"/>
      <c r="V326" s="14"/>
      <c r="X326" s="40"/>
      <c r="Y326" s="40"/>
      <c r="Z326" s="41"/>
      <c r="AA326" s="41"/>
      <c r="AB326" s="41"/>
      <c r="AC326" s="41"/>
      <c r="AD326" s="41"/>
      <c r="AE326" s="41"/>
    </row>
    <row r="327">
      <c r="A327" s="20"/>
      <c r="B327" s="18"/>
      <c r="C327" s="18"/>
      <c r="D327" s="26"/>
      <c r="E327" s="33"/>
      <c r="F327" s="33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5"/>
      <c r="S327" s="20"/>
      <c r="T327" s="20"/>
      <c r="U327" s="20"/>
      <c r="V327" s="20"/>
      <c r="X327" s="40"/>
      <c r="Y327" s="40"/>
      <c r="Z327" s="41"/>
      <c r="AA327" s="41"/>
      <c r="AB327" s="41"/>
      <c r="AC327" s="41"/>
      <c r="AD327" s="41"/>
      <c r="AE327" s="41"/>
    </row>
    <row r="328">
      <c r="A328" s="14"/>
      <c r="B328" s="10"/>
      <c r="C328" s="10"/>
      <c r="D328" s="15"/>
      <c r="E328" s="34"/>
      <c r="F328" s="3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6"/>
      <c r="S328" s="14"/>
      <c r="T328" s="14"/>
      <c r="U328" s="14"/>
      <c r="V328" s="14"/>
      <c r="X328" s="40"/>
      <c r="Y328" s="40"/>
      <c r="Z328" s="41"/>
      <c r="AA328" s="41"/>
      <c r="AB328" s="41"/>
      <c r="AC328" s="41"/>
      <c r="AD328" s="41"/>
      <c r="AE328" s="41"/>
    </row>
    <row r="329">
      <c r="A329" s="20"/>
      <c r="B329" s="18"/>
      <c r="C329" s="18"/>
      <c r="D329" s="26"/>
      <c r="E329" s="33"/>
      <c r="F329" s="33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5"/>
      <c r="S329" s="20"/>
      <c r="T329" s="20"/>
      <c r="U329" s="20"/>
      <c r="V329" s="20"/>
      <c r="X329" s="40"/>
      <c r="Y329" s="40"/>
      <c r="Z329" s="41"/>
      <c r="AA329" s="41"/>
      <c r="AB329" s="41"/>
      <c r="AC329" s="41"/>
      <c r="AD329" s="41"/>
      <c r="AE329" s="41"/>
    </row>
    <row r="330">
      <c r="A330" s="14"/>
      <c r="B330" s="10"/>
      <c r="C330" s="10"/>
      <c r="D330" s="15"/>
      <c r="E330" s="34"/>
      <c r="F330" s="3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6"/>
      <c r="S330" s="14"/>
      <c r="T330" s="14"/>
      <c r="U330" s="14"/>
      <c r="V330" s="14"/>
      <c r="X330" s="40"/>
      <c r="Y330" s="40"/>
      <c r="Z330" s="41"/>
      <c r="AA330" s="41"/>
      <c r="AB330" s="41"/>
      <c r="AC330" s="41"/>
      <c r="AD330" s="41"/>
      <c r="AE330" s="41"/>
    </row>
    <row r="331">
      <c r="A331" s="20"/>
      <c r="B331" s="18"/>
      <c r="C331" s="18"/>
      <c r="D331" s="26"/>
      <c r="E331" s="33"/>
      <c r="F331" s="33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5"/>
      <c r="S331" s="20"/>
      <c r="T331" s="20"/>
      <c r="U331" s="20"/>
      <c r="V331" s="20"/>
      <c r="X331" s="40"/>
      <c r="Y331" s="40"/>
      <c r="Z331" s="41"/>
      <c r="AA331" s="41"/>
      <c r="AB331" s="41"/>
      <c r="AC331" s="41"/>
      <c r="AD331" s="41"/>
      <c r="AE331" s="41"/>
    </row>
    <row r="332">
      <c r="A332" s="14"/>
      <c r="B332" s="10"/>
      <c r="C332" s="10"/>
      <c r="D332" s="15"/>
      <c r="E332" s="34"/>
      <c r="F332" s="1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6"/>
      <c r="S332" s="14"/>
      <c r="T332" s="14"/>
      <c r="U332" s="14"/>
      <c r="V332" s="14"/>
      <c r="X332" s="40"/>
      <c r="Y332" s="40"/>
      <c r="Z332" s="41"/>
      <c r="AA332" s="41"/>
      <c r="AB332" s="41"/>
      <c r="AC332" s="41"/>
      <c r="AD332" s="41"/>
      <c r="AE332" s="41"/>
    </row>
    <row r="333">
      <c r="A333" s="20"/>
      <c r="B333" s="18"/>
      <c r="C333" s="18"/>
      <c r="D333" s="26"/>
      <c r="E333" s="26"/>
      <c r="F333" s="2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6"/>
      <c r="X333" s="16"/>
      <c r="Y333" s="16"/>
      <c r="Z333" s="17"/>
      <c r="AA333" s="17"/>
      <c r="AB333" s="17"/>
      <c r="AC333" s="17"/>
      <c r="AD333" s="17"/>
      <c r="AE333" s="17"/>
    </row>
    <row r="334">
      <c r="A334" s="14"/>
      <c r="B334" s="10"/>
      <c r="C334" s="10"/>
      <c r="D334" s="15"/>
      <c r="E334" s="15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6"/>
      <c r="X334" s="16"/>
      <c r="Y334" s="16"/>
      <c r="Z334" s="17"/>
      <c r="AA334" s="17"/>
      <c r="AB334" s="17"/>
      <c r="AC334" s="17"/>
      <c r="AD334" s="17"/>
      <c r="AE334" s="17"/>
    </row>
    <row r="335">
      <c r="A335" s="20"/>
      <c r="B335" s="18"/>
      <c r="C335" s="18"/>
      <c r="D335" s="26"/>
      <c r="E335" s="26"/>
      <c r="F335" s="2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6"/>
      <c r="X335" s="16"/>
      <c r="Y335" s="16"/>
      <c r="Z335" s="17"/>
      <c r="AA335" s="17"/>
      <c r="AB335" s="17"/>
      <c r="AC335" s="17"/>
      <c r="AD335" s="17"/>
      <c r="AE335" s="17"/>
    </row>
    <row r="336">
      <c r="A336" s="14"/>
      <c r="B336" s="10"/>
      <c r="C336" s="10"/>
      <c r="D336" s="15"/>
      <c r="E336" s="15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6"/>
      <c r="X336" s="16"/>
      <c r="Y336" s="16"/>
      <c r="Z336" s="17"/>
      <c r="AA336" s="17"/>
      <c r="AB336" s="17"/>
      <c r="AC336" s="17"/>
      <c r="AD336" s="17"/>
      <c r="AE336" s="17"/>
    </row>
    <row r="337">
      <c r="A337" s="20"/>
      <c r="B337" s="18"/>
      <c r="C337" s="18"/>
      <c r="D337" s="26"/>
      <c r="E337" s="26"/>
      <c r="F337" s="2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6"/>
      <c r="X337" s="16"/>
      <c r="Y337" s="16"/>
      <c r="Z337" s="17"/>
      <c r="AA337" s="17"/>
      <c r="AB337" s="17"/>
      <c r="AC337" s="17"/>
      <c r="AD337" s="17"/>
      <c r="AE337" s="17"/>
    </row>
    <row r="338">
      <c r="A338" s="14"/>
      <c r="B338" s="10"/>
      <c r="C338" s="10"/>
      <c r="D338" s="15"/>
      <c r="E338" s="15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6"/>
      <c r="X338" s="16"/>
      <c r="Y338" s="16"/>
      <c r="Z338" s="17"/>
      <c r="AA338" s="17"/>
      <c r="AB338" s="17"/>
      <c r="AC338" s="17"/>
      <c r="AD338" s="17"/>
      <c r="AE338" s="17"/>
    </row>
    <row r="339">
      <c r="A339" s="20"/>
      <c r="B339" s="18"/>
      <c r="C339" s="18"/>
      <c r="D339" s="26"/>
      <c r="E339" s="26"/>
      <c r="F339" s="2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6"/>
      <c r="X339" s="16"/>
      <c r="Y339" s="16"/>
      <c r="Z339" s="17"/>
      <c r="AA339" s="17"/>
      <c r="AB339" s="17"/>
      <c r="AC339" s="17"/>
      <c r="AD339" s="17"/>
      <c r="AE339" s="17"/>
    </row>
    <row r="340">
      <c r="A340" s="14"/>
      <c r="B340" s="10"/>
      <c r="C340" s="10"/>
      <c r="D340" s="15"/>
      <c r="E340" s="15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6"/>
      <c r="X340" s="16"/>
      <c r="Y340" s="16"/>
      <c r="Z340" s="17"/>
      <c r="AA340" s="17"/>
      <c r="AB340" s="17"/>
      <c r="AC340" s="17"/>
      <c r="AD340" s="17"/>
      <c r="AE340" s="17"/>
    </row>
    <row r="341">
      <c r="A341" s="20"/>
      <c r="B341" s="18"/>
      <c r="C341" s="18"/>
      <c r="D341" s="26"/>
      <c r="E341" s="26"/>
      <c r="F341" s="2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6"/>
      <c r="X341" s="16"/>
      <c r="Y341" s="16"/>
      <c r="Z341" s="17"/>
      <c r="AA341" s="17"/>
      <c r="AB341" s="17"/>
      <c r="AC341" s="17"/>
      <c r="AD341" s="17"/>
      <c r="AE341" s="17"/>
    </row>
    <row r="342">
      <c r="A342" s="14"/>
      <c r="B342" s="10"/>
      <c r="C342" s="10"/>
      <c r="D342" s="15"/>
      <c r="E342" s="15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6"/>
      <c r="X342" s="16"/>
      <c r="Y342" s="16"/>
      <c r="Z342" s="17"/>
      <c r="AA342" s="17"/>
      <c r="AB342" s="17"/>
      <c r="AC342" s="17"/>
      <c r="AD342" s="17"/>
      <c r="AE342" s="17"/>
    </row>
    <row r="343">
      <c r="A343" s="20"/>
      <c r="B343" s="18"/>
      <c r="C343" s="18"/>
      <c r="D343" s="26"/>
      <c r="E343" s="26"/>
      <c r="F343" s="2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6"/>
      <c r="X343" s="16"/>
      <c r="Y343" s="16"/>
      <c r="Z343" s="17"/>
      <c r="AA343" s="17"/>
      <c r="AB343" s="17"/>
      <c r="AC343" s="17"/>
      <c r="AD343" s="17"/>
      <c r="AE343" s="17"/>
    </row>
    <row r="344">
      <c r="A344" s="14"/>
      <c r="B344" s="10"/>
      <c r="C344" s="10"/>
      <c r="D344" s="15"/>
      <c r="E344" s="15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6"/>
      <c r="X344" s="16"/>
      <c r="Y344" s="16"/>
      <c r="Z344" s="17"/>
      <c r="AA344" s="17"/>
      <c r="AB344" s="17"/>
      <c r="AC344" s="17"/>
      <c r="AD344" s="17"/>
      <c r="AE344" s="17"/>
    </row>
    <row r="345">
      <c r="A345" s="20"/>
      <c r="B345" s="18"/>
      <c r="C345" s="18"/>
      <c r="D345" s="26"/>
      <c r="E345" s="26"/>
      <c r="F345" s="2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6"/>
      <c r="X345" s="16"/>
      <c r="Y345" s="16"/>
      <c r="Z345" s="17"/>
      <c r="AA345" s="17"/>
      <c r="AB345" s="17"/>
      <c r="AC345" s="17"/>
      <c r="AD345" s="17"/>
      <c r="AE345" s="17"/>
    </row>
    <row r="346">
      <c r="A346" s="14"/>
      <c r="B346" s="10"/>
      <c r="C346" s="10"/>
      <c r="D346" s="15"/>
      <c r="E346" s="15"/>
      <c r="F346" s="1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6"/>
      <c r="X346" s="16"/>
      <c r="Y346" s="16"/>
      <c r="Z346" s="17"/>
      <c r="AA346" s="17"/>
      <c r="AB346" s="17"/>
      <c r="AC346" s="17"/>
      <c r="AD346" s="17"/>
      <c r="AE346" s="17"/>
    </row>
    <row r="347">
      <c r="A347" s="20"/>
      <c r="B347" s="18"/>
      <c r="C347" s="18"/>
      <c r="D347" s="26"/>
      <c r="E347" s="26"/>
      <c r="F347" s="2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6"/>
      <c r="X347" s="16"/>
      <c r="Y347" s="16"/>
      <c r="Z347" s="17"/>
      <c r="AA347" s="17"/>
      <c r="AB347" s="17"/>
      <c r="AC347" s="17"/>
      <c r="AD347" s="17"/>
      <c r="AE347" s="17"/>
    </row>
    <row r="348">
      <c r="A348" s="14"/>
      <c r="B348" s="10"/>
      <c r="C348" s="10"/>
      <c r="D348" s="15"/>
      <c r="E348" s="15"/>
      <c r="F348" s="1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6"/>
      <c r="X348" s="16"/>
      <c r="Y348" s="16"/>
      <c r="Z348" s="17"/>
      <c r="AA348" s="17"/>
      <c r="AB348" s="17"/>
      <c r="AC348" s="17"/>
      <c r="AD348" s="17"/>
      <c r="AE348" s="17"/>
    </row>
    <row r="349">
      <c r="A349" s="20"/>
      <c r="B349" s="18"/>
      <c r="C349" s="18"/>
      <c r="D349" s="26"/>
      <c r="E349" s="26"/>
      <c r="F349" s="2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6"/>
      <c r="X349" s="16"/>
      <c r="Y349" s="16"/>
      <c r="Z349" s="17"/>
      <c r="AA349" s="17"/>
      <c r="AB349" s="17"/>
      <c r="AC349" s="17"/>
      <c r="AD349" s="17"/>
      <c r="AE349" s="17"/>
    </row>
    <row r="350">
      <c r="A350" s="14"/>
      <c r="B350" s="10"/>
      <c r="C350" s="10"/>
      <c r="D350" s="15"/>
      <c r="E350" s="15"/>
      <c r="F350" s="1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6"/>
      <c r="X350" s="16"/>
      <c r="Y350" s="16"/>
      <c r="Z350" s="17"/>
      <c r="AA350" s="17"/>
      <c r="AB350" s="17"/>
      <c r="AC350" s="17"/>
      <c r="AD350" s="17"/>
      <c r="AE350" s="17"/>
    </row>
    <row r="351">
      <c r="A351" s="20"/>
      <c r="B351" s="18"/>
      <c r="C351" s="18"/>
      <c r="D351" s="26"/>
      <c r="E351" s="26"/>
      <c r="F351" s="2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6"/>
      <c r="X351" s="16"/>
      <c r="Y351" s="16"/>
      <c r="Z351" s="17"/>
      <c r="AA351" s="17"/>
      <c r="AB351" s="17"/>
      <c r="AC351" s="17"/>
      <c r="AD351" s="17"/>
      <c r="AE351" s="17"/>
    </row>
    <row r="352">
      <c r="A352" s="14"/>
      <c r="B352" s="10"/>
      <c r="C352" s="10"/>
      <c r="D352" s="15"/>
      <c r="E352" s="15"/>
      <c r="F352" s="15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6"/>
      <c r="X352" s="16"/>
      <c r="Y352" s="16"/>
      <c r="Z352" s="17"/>
      <c r="AA352" s="17"/>
      <c r="AB352" s="17"/>
      <c r="AC352" s="17"/>
      <c r="AD352" s="17"/>
      <c r="AE352" s="17"/>
    </row>
    <row r="353">
      <c r="A353" s="20"/>
      <c r="B353" s="18"/>
      <c r="C353" s="18"/>
      <c r="D353" s="26"/>
      <c r="E353" s="26"/>
      <c r="F353" s="2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6"/>
      <c r="X353" s="16"/>
      <c r="Y353" s="16"/>
      <c r="Z353" s="17"/>
      <c r="AA353" s="17"/>
      <c r="AB353" s="17"/>
      <c r="AC353" s="17"/>
      <c r="AD353" s="17"/>
      <c r="AE353" s="17"/>
    </row>
    <row r="354">
      <c r="A354" s="14"/>
      <c r="B354" s="10"/>
      <c r="C354" s="10"/>
      <c r="D354" s="15"/>
      <c r="E354" s="15"/>
      <c r="F354" s="1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6"/>
      <c r="X354" s="16"/>
      <c r="Y354" s="16"/>
      <c r="Z354" s="17"/>
      <c r="AA354" s="17"/>
      <c r="AB354" s="17"/>
      <c r="AC354" s="17"/>
      <c r="AD354" s="17"/>
      <c r="AE354" s="17"/>
    </row>
    <row r="355">
      <c r="A355" s="20"/>
      <c r="B355" s="18"/>
      <c r="C355" s="18"/>
      <c r="D355" s="26"/>
      <c r="E355" s="26"/>
      <c r="F355" s="2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6"/>
      <c r="X355" s="16"/>
      <c r="Y355" s="16"/>
      <c r="Z355" s="17"/>
      <c r="AA355" s="17"/>
      <c r="AB355" s="17"/>
      <c r="AC355" s="17"/>
      <c r="AD355" s="17"/>
      <c r="AE355" s="17"/>
    </row>
    <row r="356">
      <c r="A356" s="14"/>
      <c r="B356" s="10"/>
      <c r="C356" s="10"/>
      <c r="D356" s="15"/>
      <c r="E356" s="15"/>
      <c r="F356" s="1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6"/>
      <c r="X356" s="16"/>
      <c r="Y356" s="16"/>
      <c r="Z356" s="17"/>
      <c r="AA356" s="17"/>
      <c r="AB356" s="17"/>
      <c r="AC356" s="17"/>
      <c r="AD356" s="17"/>
      <c r="AE356" s="17"/>
    </row>
    <row r="357">
      <c r="A357" s="20"/>
      <c r="B357" s="18"/>
      <c r="C357" s="18"/>
      <c r="D357" s="26"/>
      <c r="E357" s="33"/>
      <c r="F357" s="3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6"/>
      <c r="X357" s="16"/>
      <c r="Y357" s="16"/>
      <c r="Z357" s="17"/>
      <c r="AA357" s="17"/>
      <c r="AB357" s="17"/>
      <c r="AC357" s="17"/>
      <c r="AD357" s="17"/>
      <c r="AE357" s="17"/>
    </row>
    <row r="358">
      <c r="A358" s="14"/>
      <c r="B358" s="10"/>
      <c r="C358" s="10"/>
      <c r="D358" s="36"/>
      <c r="E358" s="36"/>
      <c r="F358" s="36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6"/>
      <c r="X358" s="16"/>
      <c r="Y358" s="16"/>
      <c r="Z358" s="17"/>
      <c r="AA358" s="17"/>
      <c r="AB358" s="17"/>
      <c r="AC358" s="17"/>
      <c r="AD358" s="17"/>
      <c r="AE358" s="17"/>
    </row>
    <row r="359">
      <c r="A359" s="20"/>
      <c r="B359" s="18"/>
      <c r="C359" s="18"/>
      <c r="D359" s="26"/>
      <c r="E359" s="26"/>
      <c r="F359" s="3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6"/>
      <c r="X359" s="16"/>
      <c r="Y359" s="16"/>
      <c r="Z359" s="17"/>
      <c r="AA359" s="17"/>
      <c r="AB359" s="17"/>
      <c r="AC359" s="17"/>
      <c r="AD359" s="17"/>
      <c r="AE359" s="17"/>
    </row>
    <row r="360">
      <c r="A360" s="14"/>
      <c r="B360" s="10"/>
      <c r="C360" s="10"/>
      <c r="D360" s="15"/>
      <c r="E360" s="15"/>
      <c r="F360" s="3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6"/>
      <c r="X360" s="16"/>
      <c r="Y360" s="16"/>
      <c r="Z360" s="17"/>
      <c r="AA360" s="17"/>
      <c r="AB360" s="17"/>
      <c r="AC360" s="17"/>
      <c r="AD360" s="17"/>
      <c r="AE360" s="17"/>
    </row>
    <row r="361">
      <c r="A361" s="20"/>
      <c r="B361" s="18"/>
      <c r="C361" s="18"/>
      <c r="D361" s="26"/>
      <c r="E361" s="26"/>
      <c r="F361" s="3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6"/>
      <c r="X361" s="16"/>
      <c r="Y361" s="16"/>
      <c r="Z361" s="17"/>
      <c r="AA361" s="17"/>
      <c r="AB361" s="17"/>
      <c r="AC361" s="17"/>
      <c r="AD361" s="17"/>
      <c r="AE361" s="17"/>
    </row>
    <row r="362">
      <c r="A362" s="14"/>
      <c r="B362" s="10"/>
      <c r="C362" s="10"/>
      <c r="D362" s="15"/>
      <c r="E362" s="15"/>
      <c r="F362" s="3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6"/>
      <c r="X362" s="16"/>
      <c r="Y362" s="16"/>
      <c r="Z362" s="17"/>
      <c r="AA362" s="17"/>
      <c r="AB362" s="17"/>
      <c r="AC362" s="17"/>
      <c r="AD362" s="17"/>
      <c r="AE362" s="17"/>
    </row>
    <row r="363">
      <c r="A363" s="20"/>
      <c r="B363" s="18"/>
      <c r="C363" s="18"/>
      <c r="D363" s="26"/>
      <c r="E363" s="26"/>
      <c r="F363" s="3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6"/>
      <c r="X363" s="16"/>
      <c r="Y363" s="16"/>
      <c r="Z363" s="17"/>
      <c r="AA363" s="17"/>
      <c r="AB363" s="17"/>
      <c r="AC363" s="17"/>
      <c r="AD363" s="17"/>
      <c r="AE363" s="17"/>
    </row>
    <row r="364">
      <c r="A364" s="14"/>
      <c r="B364" s="10"/>
      <c r="C364" s="10"/>
      <c r="D364" s="15"/>
      <c r="E364" s="15"/>
      <c r="F364" s="3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6"/>
      <c r="X364" s="16"/>
      <c r="Y364" s="16"/>
      <c r="Z364" s="17"/>
      <c r="AA364" s="17"/>
      <c r="AB364" s="17"/>
      <c r="AC364" s="17"/>
      <c r="AD364" s="17"/>
      <c r="AE364" s="17"/>
    </row>
    <row r="365">
      <c r="A365" s="20"/>
      <c r="B365" s="18"/>
      <c r="C365" s="18"/>
      <c r="D365" s="26"/>
      <c r="E365" s="26"/>
      <c r="F365" s="3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6"/>
      <c r="X365" s="16"/>
      <c r="Y365" s="16"/>
      <c r="Z365" s="17"/>
      <c r="AA365" s="17"/>
      <c r="AB365" s="17"/>
      <c r="AC365" s="17"/>
      <c r="AD365" s="17"/>
      <c r="AE365" s="17"/>
    </row>
    <row r="366">
      <c r="A366" s="14"/>
      <c r="B366" s="10"/>
      <c r="C366" s="10"/>
      <c r="D366" s="15"/>
      <c r="E366" s="15"/>
      <c r="F366" s="3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6"/>
      <c r="X366" s="16"/>
      <c r="Y366" s="16"/>
      <c r="Z366" s="17"/>
      <c r="AA366" s="17"/>
      <c r="AB366" s="17"/>
      <c r="AC366" s="17"/>
      <c r="AD366" s="17"/>
      <c r="AE366" s="17"/>
    </row>
    <row r="367">
      <c r="A367" s="20"/>
      <c r="B367" s="18"/>
      <c r="C367" s="18"/>
      <c r="D367" s="26"/>
      <c r="E367" s="26"/>
      <c r="F367" s="3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6"/>
      <c r="X367" s="16"/>
      <c r="Y367" s="16"/>
      <c r="Z367" s="17"/>
      <c r="AA367" s="17"/>
      <c r="AB367" s="17"/>
      <c r="AC367" s="17"/>
      <c r="AD367" s="17"/>
      <c r="AE367" s="17"/>
    </row>
    <row r="368">
      <c r="A368" s="14"/>
      <c r="B368" s="10"/>
      <c r="C368" s="10"/>
      <c r="D368" s="15"/>
      <c r="E368" s="15"/>
      <c r="F368" s="3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6"/>
      <c r="X368" s="16"/>
      <c r="Y368" s="16"/>
      <c r="Z368" s="17"/>
      <c r="AA368" s="17"/>
      <c r="AB368" s="17"/>
      <c r="AC368" s="17"/>
      <c r="AD368" s="17"/>
      <c r="AE368" s="17"/>
    </row>
    <row r="369">
      <c r="A369" s="20"/>
      <c r="B369" s="18"/>
      <c r="C369" s="18"/>
      <c r="D369" s="26"/>
      <c r="E369" s="26"/>
      <c r="F369" s="3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6"/>
      <c r="X369" s="16"/>
      <c r="Y369" s="16"/>
      <c r="Z369" s="17"/>
      <c r="AA369" s="17"/>
      <c r="AB369" s="17"/>
      <c r="AC369" s="17"/>
      <c r="AD369" s="17"/>
      <c r="AE369" s="17"/>
    </row>
    <row r="370">
      <c r="A370" s="14"/>
      <c r="B370" s="10"/>
      <c r="C370" s="10"/>
      <c r="D370" s="15"/>
      <c r="E370" s="15"/>
      <c r="F370" s="3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6"/>
      <c r="X370" s="16"/>
      <c r="Y370" s="16"/>
      <c r="Z370" s="17"/>
      <c r="AA370" s="17"/>
      <c r="AB370" s="17"/>
      <c r="AC370" s="17"/>
      <c r="AD370" s="17"/>
      <c r="AE370" s="17"/>
    </row>
    <row r="371">
      <c r="A371" s="20"/>
      <c r="B371" s="18"/>
      <c r="C371" s="18"/>
      <c r="D371" s="26"/>
      <c r="E371" s="26"/>
      <c r="F371" s="3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6"/>
      <c r="X371" s="16"/>
      <c r="Y371" s="16"/>
      <c r="Z371" s="17"/>
      <c r="AA371" s="17"/>
      <c r="AB371" s="17"/>
      <c r="AC371" s="17"/>
      <c r="AD371" s="17"/>
      <c r="AE371" s="17"/>
    </row>
    <row r="372">
      <c r="A372" s="14"/>
      <c r="B372" s="10"/>
      <c r="C372" s="10"/>
      <c r="D372" s="15"/>
      <c r="E372" s="15"/>
      <c r="F372" s="3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6"/>
      <c r="X372" s="16"/>
      <c r="Y372" s="16"/>
      <c r="Z372" s="17"/>
      <c r="AA372" s="17"/>
      <c r="AB372" s="17"/>
      <c r="AC372" s="17"/>
      <c r="AD372" s="17"/>
      <c r="AE372" s="17"/>
    </row>
    <row r="373">
      <c r="A373" s="20"/>
      <c r="B373" s="18"/>
      <c r="C373" s="18"/>
      <c r="D373" s="26"/>
      <c r="E373" s="26"/>
      <c r="F373" s="3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6"/>
      <c r="X373" s="16"/>
      <c r="Y373" s="16"/>
      <c r="Z373" s="17"/>
      <c r="AA373" s="17"/>
      <c r="AB373" s="17"/>
      <c r="AC373" s="17"/>
      <c r="AD373" s="17"/>
      <c r="AE373" s="17"/>
    </row>
    <row r="374">
      <c r="A374" s="14"/>
      <c r="B374" s="10"/>
      <c r="C374" s="10"/>
      <c r="D374" s="15"/>
      <c r="E374" s="15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6"/>
      <c r="X374" s="16"/>
      <c r="Y374" s="16"/>
      <c r="Z374" s="17"/>
      <c r="AA374" s="17"/>
      <c r="AB374" s="17"/>
      <c r="AC374" s="17"/>
      <c r="AD374" s="17"/>
      <c r="AE374" s="17"/>
    </row>
    <row r="375">
      <c r="A375" s="20"/>
      <c r="B375" s="18"/>
      <c r="C375" s="18"/>
      <c r="D375" s="26"/>
      <c r="E375" s="26"/>
      <c r="F375" s="2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6"/>
      <c r="X375" s="16"/>
      <c r="Y375" s="16"/>
      <c r="Z375" s="17"/>
      <c r="AA375" s="17"/>
      <c r="AB375" s="17"/>
      <c r="AC375" s="17"/>
      <c r="AD375" s="17"/>
      <c r="AE375" s="17"/>
    </row>
    <row r="376">
      <c r="A376" s="14"/>
      <c r="B376" s="10"/>
      <c r="C376" s="10"/>
      <c r="D376" s="15"/>
      <c r="E376" s="15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6"/>
      <c r="X376" s="16"/>
      <c r="Y376" s="16"/>
      <c r="Z376" s="17"/>
      <c r="AA376" s="17"/>
      <c r="AB376" s="17"/>
      <c r="AC376" s="17"/>
      <c r="AD376" s="17"/>
      <c r="AE376" s="17"/>
    </row>
    <row r="377">
      <c r="A377" s="20"/>
      <c r="B377" s="18"/>
      <c r="C377" s="18"/>
      <c r="D377" s="26"/>
      <c r="E377" s="26"/>
      <c r="F377" s="2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6"/>
      <c r="X377" s="16"/>
      <c r="Y377" s="16"/>
      <c r="Z377" s="17"/>
      <c r="AA377" s="17"/>
      <c r="AB377" s="17"/>
      <c r="AC377" s="17"/>
      <c r="AD377" s="17"/>
      <c r="AE377" s="17"/>
    </row>
    <row r="378">
      <c r="A378" s="14"/>
      <c r="B378" s="10"/>
      <c r="C378" s="10"/>
      <c r="D378" s="15"/>
      <c r="E378" s="15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6"/>
      <c r="X378" s="16"/>
      <c r="Y378" s="16"/>
      <c r="Z378" s="17"/>
      <c r="AA378" s="17"/>
      <c r="AB378" s="17"/>
      <c r="AC378" s="17"/>
      <c r="AD378" s="17"/>
      <c r="AE378" s="17"/>
    </row>
    <row r="379">
      <c r="A379" s="20"/>
      <c r="B379" s="18"/>
      <c r="C379" s="18"/>
      <c r="D379" s="43"/>
      <c r="E379" s="43"/>
      <c r="F379" s="4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6"/>
      <c r="X379" s="16"/>
      <c r="Y379" s="16"/>
      <c r="Z379" s="17"/>
      <c r="AA379" s="17"/>
      <c r="AB379" s="17"/>
      <c r="AC379" s="17"/>
      <c r="AD379" s="17"/>
      <c r="AE379" s="17"/>
    </row>
    <row r="380">
      <c r="A380" s="14"/>
      <c r="B380" s="10"/>
      <c r="C380" s="10"/>
      <c r="D380" s="15"/>
      <c r="E380" s="15"/>
      <c r="F380" s="15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6"/>
      <c r="X380" s="16"/>
      <c r="Y380" s="16"/>
      <c r="Z380" s="17"/>
      <c r="AA380" s="17"/>
      <c r="AB380" s="17"/>
      <c r="AC380" s="17"/>
      <c r="AD380" s="17"/>
      <c r="AE380" s="17"/>
    </row>
    <row r="381">
      <c r="A381" s="20"/>
      <c r="B381" s="18"/>
      <c r="C381" s="18"/>
      <c r="D381" s="26"/>
      <c r="E381" s="26"/>
      <c r="F381" s="2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6"/>
      <c r="X381" s="16"/>
      <c r="Y381" s="16"/>
      <c r="Z381" s="17"/>
      <c r="AA381" s="17"/>
      <c r="AB381" s="17"/>
      <c r="AC381" s="17"/>
      <c r="AD381" s="17"/>
      <c r="AE381" s="17"/>
    </row>
    <row r="382">
      <c r="A382" s="14"/>
      <c r="B382" s="10"/>
      <c r="C382" s="10"/>
      <c r="D382" s="15"/>
      <c r="E382" s="15"/>
      <c r="F382" s="15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6"/>
      <c r="X382" s="16"/>
      <c r="Y382" s="16"/>
      <c r="Z382" s="17"/>
      <c r="AA382" s="17"/>
      <c r="AB382" s="17"/>
      <c r="AC382" s="17"/>
      <c r="AD382" s="17"/>
      <c r="AE382" s="17"/>
    </row>
    <row r="383">
      <c r="A383" s="20"/>
      <c r="B383" s="18"/>
      <c r="C383" s="18"/>
      <c r="D383" s="26"/>
      <c r="E383" s="26"/>
      <c r="F383" s="26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6"/>
      <c r="X383" s="16"/>
      <c r="Y383" s="16"/>
      <c r="Z383" s="17"/>
      <c r="AA383" s="17"/>
      <c r="AB383" s="17"/>
      <c r="AC383" s="17"/>
      <c r="AD383" s="17"/>
      <c r="AE383" s="17"/>
    </row>
    <row r="384">
      <c r="A384" s="14"/>
      <c r="B384" s="10"/>
      <c r="C384" s="10"/>
      <c r="D384" s="15"/>
      <c r="E384" s="15"/>
      <c r="F384" s="15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6"/>
      <c r="X384" s="16"/>
      <c r="Y384" s="16"/>
      <c r="Z384" s="17"/>
      <c r="AA384" s="17"/>
      <c r="AB384" s="17"/>
      <c r="AC384" s="17"/>
      <c r="AD384" s="17"/>
      <c r="AE384" s="17"/>
    </row>
    <row r="385">
      <c r="A385" s="20"/>
      <c r="B385" s="18"/>
      <c r="C385" s="18"/>
      <c r="D385" s="26"/>
      <c r="E385" s="26"/>
      <c r="F385" s="2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6"/>
      <c r="X385" s="16"/>
      <c r="Y385" s="16"/>
      <c r="Z385" s="17"/>
      <c r="AA385" s="17"/>
      <c r="AB385" s="17"/>
      <c r="AC385" s="17"/>
      <c r="AD385" s="17"/>
      <c r="AE385" s="17"/>
    </row>
    <row r="386">
      <c r="A386" s="14"/>
      <c r="B386" s="10"/>
      <c r="C386" s="10"/>
      <c r="D386" s="15"/>
      <c r="E386" s="15"/>
      <c r="F386" s="15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6"/>
      <c r="X386" s="16"/>
      <c r="Y386" s="16"/>
      <c r="Z386" s="17"/>
      <c r="AA386" s="17"/>
      <c r="AB386" s="17"/>
      <c r="AC386" s="17"/>
      <c r="AD386" s="17"/>
      <c r="AE386" s="17"/>
    </row>
    <row r="387">
      <c r="A387" s="20"/>
      <c r="B387" s="18"/>
      <c r="C387" s="18"/>
      <c r="D387" s="26"/>
      <c r="E387" s="26"/>
      <c r="F387" s="2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6"/>
      <c r="X387" s="16"/>
      <c r="Y387" s="16"/>
      <c r="Z387" s="17"/>
      <c r="AA387" s="17"/>
      <c r="AB387" s="17"/>
      <c r="AC387" s="17"/>
      <c r="AD387" s="17"/>
      <c r="AE387" s="17"/>
    </row>
    <row r="388">
      <c r="A388" s="14"/>
      <c r="B388" s="10"/>
      <c r="C388" s="10"/>
      <c r="D388" s="15"/>
      <c r="E388" s="15"/>
      <c r="F388" s="15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6"/>
      <c r="X388" s="16"/>
      <c r="Y388" s="16"/>
      <c r="Z388" s="17"/>
      <c r="AA388" s="17"/>
      <c r="AB388" s="17"/>
      <c r="AC388" s="17"/>
      <c r="AD388" s="17"/>
      <c r="AE388" s="17"/>
    </row>
    <row r="389">
      <c r="A389" s="20"/>
      <c r="B389" s="18"/>
      <c r="C389" s="18"/>
      <c r="D389" s="26"/>
      <c r="E389" s="26"/>
      <c r="F389" s="2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6"/>
      <c r="X389" s="16"/>
      <c r="Y389" s="16"/>
      <c r="Z389" s="17"/>
      <c r="AA389" s="17"/>
      <c r="AB389" s="17"/>
      <c r="AC389" s="17"/>
      <c r="AD389" s="17"/>
      <c r="AE389" s="17"/>
    </row>
    <row r="390">
      <c r="A390" s="14"/>
      <c r="B390" s="10"/>
      <c r="C390" s="10"/>
      <c r="D390" s="15"/>
      <c r="E390" s="15"/>
      <c r="F390" s="15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6"/>
      <c r="X390" s="16"/>
      <c r="Y390" s="16"/>
      <c r="Z390" s="17"/>
      <c r="AA390" s="17"/>
      <c r="AB390" s="17"/>
      <c r="AC390" s="17"/>
      <c r="AD390" s="17"/>
      <c r="AE390" s="17"/>
    </row>
    <row r="391">
      <c r="A391" s="20"/>
      <c r="B391" s="18"/>
      <c r="C391" s="18"/>
      <c r="D391" s="33"/>
      <c r="E391" s="33"/>
      <c r="F391" s="3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6"/>
      <c r="X391" s="16"/>
      <c r="Y391" s="16"/>
      <c r="Z391" s="17"/>
      <c r="AA391" s="17"/>
      <c r="AB391" s="17"/>
      <c r="AC391" s="17"/>
      <c r="AD391" s="17"/>
      <c r="AE391" s="17"/>
    </row>
    <row r="392">
      <c r="A392" s="15"/>
      <c r="B392" s="10"/>
      <c r="C392" s="10"/>
      <c r="D392" s="15"/>
      <c r="E392" s="36"/>
      <c r="F392" s="3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6"/>
      <c r="X392" s="16"/>
      <c r="Y392" s="16"/>
      <c r="Z392" s="17"/>
      <c r="AA392" s="17"/>
      <c r="AB392" s="17"/>
      <c r="AC392" s="17"/>
      <c r="AD392" s="17"/>
      <c r="AE392" s="17"/>
    </row>
    <row r="393">
      <c r="A393" s="26"/>
      <c r="B393" s="18"/>
      <c r="C393" s="18"/>
      <c r="D393" s="26"/>
      <c r="E393" s="43"/>
      <c r="F393" s="4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6"/>
      <c r="X393" s="16"/>
      <c r="Y393" s="16"/>
      <c r="Z393" s="17"/>
      <c r="AA393" s="17"/>
      <c r="AB393" s="17"/>
      <c r="AC393" s="17"/>
      <c r="AD393" s="17"/>
      <c r="AE393" s="17"/>
    </row>
    <row r="394">
      <c r="A394" s="15"/>
      <c r="B394" s="10"/>
      <c r="C394" s="10"/>
      <c r="D394" s="15"/>
      <c r="E394" s="36"/>
      <c r="F394" s="3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6"/>
      <c r="X394" s="16"/>
      <c r="Y394" s="16"/>
      <c r="Z394" s="17"/>
      <c r="AA394" s="17"/>
      <c r="AB394" s="17"/>
      <c r="AC394" s="17"/>
      <c r="AD394" s="17"/>
      <c r="AE394" s="17"/>
    </row>
    <row r="395">
      <c r="A395" s="57"/>
      <c r="B395" s="18"/>
      <c r="C395" s="18"/>
      <c r="D395" s="26"/>
      <c r="E395" s="43"/>
      <c r="F395" s="4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6"/>
      <c r="X395" s="16"/>
      <c r="Y395" s="16"/>
      <c r="Z395" s="17"/>
      <c r="AA395" s="17"/>
      <c r="AB395" s="17"/>
      <c r="AC395" s="17"/>
      <c r="AD395" s="17"/>
      <c r="AE395" s="17"/>
    </row>
    <row r="396">
      <c r="A396" s="53"/>
      <c r="B396" s="10"/>
      <c r="C396" s="10"/>
      <c r="D396" s="15"/>
      <c r="E396" s="36"/>
      <c r="F396" s="3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6"/>
      <c r="X396" s="16"/>
      <c r="Y396" s="16"/>
      <c r="Z396" s="17"/>
      <c r="AA396" s="17"/>
      <c r="AB396" s="17"/>
      <c r="AC396" s="17"/>
      <c r="AD396" s="17"/>
      <c r="AE396" s="17"/>
    </row>
    <row r="397">
      <c r="A397" s="57"/>
      <c r="B397" s="18"/>
      <c r="C397" s="18"/>
      <c r="D397" s="26"/>
      <c r="E397" s="43"/>
      <c r="F397" s="4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6"/>
      <c r="X397" s="16"/>
      <c r="Y397" s="16"/>
      <c r="Z397" s="17"/>
      <c r="AA397" s="17"/>
      <c r="AB397" s="17"/>
      <c r="AC397" s="17"/>
      <c r="AD397" s="17"/>
      <c r="AE397" s="17"/>
    </row>
    <row r="398">
      <c r="A398" s="53"/>
      <c r="B398" s="10"/>
      <c r="C398" s="10"/>
      <c r="D398" s="15"/>
      <c r="E398" s="36"/>
      <c r="F398" s="3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6"/>
      <c r="X398" s="16"/>
      <c r="Y398" s="16"/>
      <c r="Z398" s="17"/>
      <c r="AA398" s="17"/>
      <c r="AB398" s="17"/>
      <c r="AC398" s="17"/>
      <c r="AD398" s="17"/>
      <c r="AE398" s="17"/>
    </row>
    <row r="399">
      <c r="A399" s="57"/>
      <c r="B399" s="18"/>
      <c r="C399" s="18"/>
      <c r="D399" s="26"/>
      <c r="E399" s="43"/>
      <c r="F399" s="4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6"/>
      <c r="X399" s="16"/>
      <c r="Y399" s="16"/>
      <c r="Z399" s="17"/>
      <c r="AA399" s="17"/>
      <c r="AB399" s="17"/>
      <c r="AC399" s="17"/>
      <c r="AD399" s="17"/>
      <c r="AE399" s="17"/>
    </row>
    <row r="400">
      <c r="A400" s="53"/>
      <c r="B400" s="10"/>
      <c r="C400" s="10"/>
      <c r="D400" s="15"/>
      <c r="E400" s="36"/>
      <c r="F400" s="36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6"/>
      <c r="X400" s="16"/>
      <c r="Y400" s="16"/>
      <c r="Z400" s="17"/>
      <c r="AA400" s="17"/>
      <c r="AB400" s="17"/>
      <c r="AC400" s="17"/>
      <c r="AD400" s="17"/>
      <c r="AE400" s="17"/>
    </row>
    <row r="401">
      <c r="A401" s="57"/>
      <c r="B401" s="18"/>
      <c r="C401" s="18"/>
      <c r="D401" s="26"/>
      <c r="E401" s="43"/>
      <c r="F401" s="4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6"/>
      <c r="X401" s="16"/>
      <c r="Y401" s="16"/>
      <c r="Z401" s="17"/>
      <c r="AA401" s="17"/>
      <c r="AB401" s="17"/>
      <c r="AC401" s="17"/>
      <c r="AD401" s="17"/>
      <c r="AE401" s="17"/>
    </row>
    <row r="402">
      <c r="A402" s="53"/>
      <c r="B402" s="10"/>
      <c r="C402" s="10"/>
      <c r="D402" s="15"/>
      <c r="E402" s="36"/>
      <c r="F402" s="36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6"/>
      <c r="X402" s="16"/>
      <c r="Y402" s="16"/>
      <c r="Z402" s="17"/>
      <c r="AA402" s="17"/>
      <c r="AB402" s="17"/>
      <c r="AC402" s="17"/>
      <c r="AD402" s="17"/>
      <c r="AE402" s="17"/>
    </row>
    <row r="403">
      <c r="A403" s="57"/>
      <c r="B403" s="18"/>
      <c r="C403" s="18"/>
      <c r="D403" s="26"/>
      <c r="E403" s="43"/>
      <c r="F403" s="4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6"/>
      <c r="X403" s="16"/>
      <c r="Y403" s="16"/>
      <c r="Z403" s="17"/>
      <c r="AA403" s="17"/>
      <c r="AB403" s="17"/>
      <c r="AC403" s="17"/>
      <c r="AD403" s="17"/>
      <c r="AE403" s="17"/>
    </row>
    <row r="404">
      <c r="A404" s="53"/>
      <c r="B404" s="10"/>
      <c r="C404" s="10"/>
      <c r="D404" s="15"/>
      <c r="E404" s="36"/>
      <c r="F404" s="36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6"/>
      <c r="X404" s="16"/>
      <c r="Y404" s="16"/>
      <c r="Z404" s="17"/>
      <c r="AA404" s="17"/>
      <c r="AB404" s="17"/>
      <c r="AC404" s="17"/>
      <c r="AD404" s="17"/>
      <c r="AE404" s="17"/>
    </row>
    <row r="405">
      <c r="A405" s="57"/>
      <c r="B405" s="18"/>
      <c r="C405" s="18"/>
      <c r="D405" s="26"/>
      <c r="E405" s="43"/>
      <c r="F405" s="4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6"/>
      <c r="X405" s="16"/>
      <c r="Y405" s="16"/>
      <c r="Z405" s="17"/>
      <c r="AA405" s="17"/>
      <c r="AB405" s="17"/>
      <c r="AC405" s="17"/>
      <c r="AD405" s="17"/>
      <c r="AE405" s="17"/>
    </row>
    <row r="406">
      <c r="A406" s="53"/>
      <c r="B406" s="10"/>
      <c r="C406" s="10"/>
      <c r="D406" s="15"/>
      <c r="E406" s="36"/>
      <c r="F406" s="36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6"/>
      <c r="X406" s="16"/>
      <c r="Y406" s="16"/>
      <c r="Z406" s="17"/>
      <c r="AA406" s="17"/>
      <c r="AB406" s="17"/>
      <c r="AC406" s="17"/>
      <c r="AD406" s="17"/>
      <c r="AE406" s="17"/>
    </row>
    <row r="407">
      <c r="A407" s="49"/>
      <c r="B407" s="58"/>
      <c r="C407" s="58"/>
      <c r="D407" s="49"/>
      <c r="E407" s="49"/>
      <c r="F407" s="49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6"/>
      <c r="X407" s="16"/>
      <c r="Y407" s="16"/>
      <c r="Z407" s="17"/>
      <c r="AA407" s="17"/>
      <c r="AB407" s="17"/>
      <c r="AC407" s="17"/>
      <c r="AD407" s="17"/>
      <c r="AE407" s="17"/>
    </row>
    <row r="408">
      <c r="A408" s="50"/>
      <c r="B408" s="59"/>
      <c r="C408" s="59"/>
      <c r="D408" s="50"/>
      <c r="E408" s="50"/>
      <c r="F408" s="50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6"/>
      <c r="X408" s="16"/>
      <c r="Y408" s="16"/>
      <c r="Z408" s="17"/>
      <c r="AA408" s="17"/>
      <c r="AB408" s="17"/>
      <c r="AC408" s="17"/>
      <c r="AD408" s="17"/>
      <c r="AE408" s="17"/>
    </row>
    <row r="409">
      <c r="A409" s="49"/>
      <c r="B409" s="58"/>
      <c r="C409" s="58"/>
      <c r="D409" s="49"/>
      <c r="E409" s="49"/>
      <c r="F409" s="49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6"/>
      <c r="X409" s="16"/>
      <c r="Y409" s="16"/>
      <c r="Z409" s="17"/>
      <c r="AA409" s="17"/>
      <c r="AB409" s="17"/>
      <c r="AC409" s="17"/>
      <c r="AD409" s="17"/>
      <c r="AE409" s="17"/>
    </row>
    <row r="410">
      <c r="A410" s="50"/>
      <c r="B410" s="59"/>
      <c r="C410" s="59"/>
      <c r="D410" s="50"/>
      <c r="E410" s="50"/>
      <c r="F410" s="50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6"/>
      <c r="X410" s="16"/>
      <c r="Y410" s="16"/>
      <c r="Z410" s="17"/>
      <c r="AA410" s="17"/>
      <c r="AB410" s="17"/>
      <c r="AC410" s="17"/>
      <c r="AD410" s="17"/>
      <c r="AE410" s="17"/>
    </row>
    <row r="411">
      <c r="A411" s="49"/>
      <c r="B411" s="58"/>
      <c r="C411" s="58"/>
      <c r="D411" s="49"/>
      <c r="E411" s="49"/>
      <c r="F411" s="4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6"/>
      <c r="X411" s="16"/>
      <c r="Y411" s="16"/>
      <c r="Z411" s="17"/>
      <c r="AA411" s="17"/>
      <c r="AB411" s="17"/>
      <c r="AC411" s="17"/>
      <c r="AD411" s="17"/>
      <c r="AE411" s="17"/>
    </row>
    <row r="412">
      <c r="A412" s="50"/>
      <c r="B412" s="59"/>
      <c r="C412" s="59"/>
      <c r="D412" s="50"/>
      <c r="E412" s="50"/>
      <c r="F412" s="50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6"/>
      <c r="X412" s="16"/>
      <c r="Y412" s="16"/>
      <c r="Z412" s="17"/>
      <c r="AA412" s="17"/>
      <c r="AB412" s="17"/>
      <c r="AC412" s="17"/>
      <c r="AD412" s="17"/>
      <c r="AE412" s="17"/>
    </row>
    <row r="413">
      <c r="A413" s="49"/>
      <c r="B413" s="58"/>
      <c r="C413" s="58"/>
      <c r="D413" s="49"/>
      <c r="E413" s="49"/>
      <c r="F413" s="49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6"/>
      <c r="X413" s="16"/>
      <c r="Y413" s="16"/>
      <c r="Z413" s="17"/>
      <c r="AA413" s="17"/>
      <c r="AB413" s="17"/>
      <c r="AC413" s="17"/>
      <c r="AD413" s="17"/>
      <c r="AE413" s="17"/>
    </row>
    <row r="414">
      <c r="A414" s="50"/>
      <c r="B414" s="59"/>
      <c r="C414" s="59"/>
      <c r="D414" s="50"/>
      <c r="E414" s="50"/>
      <c r="F414" s="50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6"/>
      <c r="X414" s="16"/>
      <c r="Y414" s="16"/>
      <c r="Z414" s="17"/>
      <c r="AA414" s="17"/>
      <c r="AB414" s="17"/>
      <c r="AC414" s="17"/>
      <c r="AD414" s="17"/>
      <c r="AE414" s="17"/>
    </row>
    <row r="415">
      <c r="A415" s="49"/>
      <c r="B415" s="58"/>
      <c r="C415" s="58"/>
      <c r="D415" s="49"/>
      <c r="E415" s="49"/>
      <c r="F415" s="49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6"/>
      <c r="X415" s="16"/>
      <c r="Y415" s="16"/>
      <c r="Z415" s="17"/>
      <c r="AA415" s="17"/>
      <c r="AB415" s="17"/>
      <c r="AC415" s="17"/>
      <c r="AD415" s="17"/>
      <c r="AE415" s="17"/>
    </row>
    <row r="416">
      <c r="A416" s="50"/>
      <c r="B416" s="59"/>
      <c r="C416" s="59"/>
      <c r="D416" s="50"/>
      <c r="E416" s="50"/>
      <c r="F416" s="50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6"/>
      <c r="X416" s="16"/>
      <c r="Y416" s="16"/>
      <c r="Z416" s="17"/>
      <c r="AA416" s="17"/>
      <c r="AB416" s="17"/>
      <c r="AC416" s="17"/>
      <c r="AD416" s="17"/>
      <c r="AE416" s="17"/>
    </row>
    <row r="417">
      <c r="A417" s="49"/>
      <c r="B417" s="58"/>
      <c r="C417" s="58"/>
      <c r="D417" s="49"/>
      <c r="E417" s="49"/>
      <c r="F417" s="49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6"/>
      <c r="X417" s="16"/>
      <c r="Y417" s="16"/>
      <c r="Z417" s="17"/>
      <c r="AA417" s="17"/>
      <c r="AB417" s="17"/>
      <c r="AC417" s="17"/>
      <c r="AD417" s="17"/>
      <c r="AE417" s="17"/>
    </row>
    <row r="418">
      <c r="A418" s="50"/>
      <c r="B418" s="59"/>
      <c r="C418" s="59"/>
      <c r="D418" s="50"/>
      <c r="E418" s="50"/>
      <c r="F418" s="50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6"/>
      <c r="X418" s="16"/>
      <c r="Y418" s="16"/>
      <c r="Z418" s="17"/>
      <c r="AA418" s="17"/>
      <c r="AB418" s="17"/>
      <c r="AC418" s="17"/>
      <c r="AD418" s="17"/>
      <c r="AE418" s="17"/>
    </row>
    <row r="419">
      <c r="A419" s="49"/>
      <c r="B419" s="58"/>
      <c r="C419" s="58"/>
      <c r="D419" s="49"/>
      <c r="E419" s="49"/>
      <c r="F419" s="49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/>
      <c r="X419" s="16"/>
      <c r="Y419" s="16"/>
      <c r="Z419" s="17"/>
      <c r="AA419" s="17"/>
      <c r="AB419" s="17"/>
      <c r="AC419" s="17"/>
      <c r="AD419" s="17"/>
      <c r="AE419" s="17"/>
    </row>
    <row r="420">
      <c r="A420" s="50"/>
      <c r="B420" s="59"/>
      <c r="C420" s="59"/>
      <c r="D420" s="50"/>
      <c r="E420" s="50"/>
      <c r="F420" s="50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6"/>
      <c r="X420" s="16"/>
      <c r="Y420" s="16"/>
      <c r="Z420" s="17"/>
      <c r="AA420" s="17"/>
      <c r="AB420" s="17"/>
      <c r="AC420" s="17"/>
      <c r="AD420" s="17"/>
      <c r="AE420" s="17"/>
    </row>
    <row r="421">
      <c r="A421" s="49"/>
      <c r="B421" s="58"/>
      <c r="C421" s="58"/>
      <c r="D421" s="49"/>
      <c r="E421" s="49"/>
      <c r="F421" s="49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6"/>
      <c r="X421" s="16"/>
      <c r="Y421" s="16"/>
      <c r="Z421" s="17"/>
      <c r="AA421" s="17"/>
      <c r="AB421" s="17"/>
      <c r="AC421" s="17"/>
      <c r="AD421" s="17"/>
      <c r="AE421" s="17"/>
    </row>
    <row r="422">
      <c r="A422" s="50"/>
      <c r="B422" s="59"/>
      <c r="C422" s="59"/>
      <c r="D422" s="50"/>
      <c r="E422" s="50"/>
      <c r="F422" s="50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6"/>
      <c r="X422" s="16"/>
      <c r="Y422" s="16"/>
      <c r="Z422" s="17"/>
      <c r="AA422" s="17"/>
      <c r="AB422" s="17"/>
      <c r="AC422" s="17"/>
      <c r="AD422" s="17"/>
      <c r="AE422" s="17"/>
    </row>
    <row r="423">
      <c r="A423" s="49"/>
      <c r="B423" s="58"/>
      <c r="C423" s="58"/>
      <c r="D423" s="49"/>
      <c r="E423" s="49"/>
      <c r="F423" s="49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6"/>
      <c r="X423" s="16"/>
      <c r="Y423" s="16"/>
      <c r="Z423" s="17"/>
      <c r="AA423" s="17"/>
      <c r="AB423" s="17"/>
      <c r="AC423" s="17"/>
      <c r="AD423" s="17"/>
      <c r="AE423" s="17"/>
    </row>
    <row r="424">
      <c r="A424" s="50"/>
      <c r="B424" s="59"/>
      <c r="C424" s="59"/>
      <c r="D424" s="50"/>
      <c r="E424" s="50"/>
      <c r="F424" s="50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6"/>
      <c r="X424" s="16"/>
      <c r="Y424" s="16"/>
      <c r="Z424" s="17"/>
      <c r="AA424" s="17"/>
      <c r="AB424" s="17"/>
      <c r="AC424" s="17"/>
      <c r="AD424" s="17"/>
      <c r="AE424" s="17"/>
    </row>
    <row r="425">
      <c r="A425" s="49"/>
      <c r="B425" s="58"/>
      <c r="C425" s="58"/>
      <c r="D425" s="49"/>
      <c r="E425" s="49"/>
      <c r="F425" s="49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6"/>
      <c r="X425" s="16"/>
      <c r="Y425" s="16"/>
      <c r="Z425" s="17"/>
      <c r="AA425" s="17"/>
      <c r="AB425" s="17"/>
      <c r="AC425" s="17"/>
      <c r="AD425" s="17"/>
      <c r="AE425" s="17"/>
    </row>
    <row r="426">
      <c r="A426" s="50"/>
      <c r="B426" s="59"/>
      <c r="C426" s="59"/>
      <c r="D426" s="50"/>
      <c r="E426" s="50"/>
      <c r="F426" s="50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6"/>
      <c r="X426" s="16"/>
      <c r="Y426" s="16"/>
      <c r="Z426" s="17"/>
      <c r="AA426" s="17"/>
      <c r="AB426" s="17"/>
      <c r="AC426" s="17"/>
      <c r="AD426" s="17"/>
      <c r="AE426" s="17"/>
    </row>
    <row r="427">
      <c r="A427" s="20"/>
      <c r="B427" s="58"/>
      <c r="C427" s="58"/>
      <c r="D427" s="49"/>
      <c r="E427" s="49"/>
      <c r="F427" s="4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6"/>
      <c r="X427" s="16"/>
      <c r="Y427" s="16"/>
      <c r="Z427" s="17"/>
      <c r="AA427" s="17"/>
      <c r="AB427" s="17"/>
      <c r="AC427" s="17"/>
      <c r="AD427" s="17"/>
      <c r="AE427" s="17"/>
    </row>
    <row r="428">
      <c r="A428" s="14"/>
      <c r="B428" s="59"/>
      <c r="C428" s="59"/>
      <c r="D428" s="50"/>
      <c r="E428" s="50"/>
      <c r="F428" s="50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6"/>
      <c r="X428" s="16"/>
      <c r="Y428" s="16"/>
      <c r="Z428" s="17"/>
      <c r="AA428" s="17"/>
      <c r="AB428" s="17"/>
      <c r="AC428" s="17"/>
      <c r="AD428" s="17"/>
      <c r="AE428" s="17"/>
    </row>
    <row r="429">
      <c r="A429" s="20"/>
      <c r="B429" s="58"/>
      <c r="C429" s="58"/>
      <c r="D429" s="49"/>
      <c r="E429" s="49"/>
      <c r="F429" s="4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6"/>
      <c r="X429" s="16"/>
      <c r="Y429" s="16"/>
      <c r="Z429" s="17"/>
      <c r="AA429" s="17"/>
      <c r="AB429" s="17"/>
      <c r="AC429" s="17"/>
      <c r="AD429" s="17"/>
      <c r="AE429" s="17"/>
    </row>
    <row r="430">
      <c r="A430" s="14"/>
      <c r="B430" s="59"/>
      <c r="C430" s="59"/>
      <c r="D430" s="50"/>
      <c r="E430" s="50"/>
      <c r="F430" s="50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6"/>
      <c r="X430" s="16"/>
      <c r="Y430" s="16"/>
      <c r="Z430" s="17"/>
      <c r="AA430" s="17"/>
      <c r="AB430" s="17"/>
      <c r="AC430" s="17"/>
      <c r="AD430" s="17"/>
      <c r="AE430" s="17"/>
    </row>
    <row r="431">
      <c r="A431" s="20"/>
      <c r="B431" s="58"/>
      <c r="C431" s="58"/>
      <c r="D431" s="49"/>
      <c r="E431" s="49"/>
      <c r="F431" s="4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6"/>
      <c r="X431" s="16"/>
      <c r="Y431" s="16"/>
      <c r="Z431" s="17"/>
      <c r="AA431" s="17"/>
      <c r="AB431" s="17"/>
      <c r="AC431" s="17"/>
      <c r="AD431" s="17"/>
      <c r="AE431" s="17"/>
    </row>
    <row r="432">
      <c r="A432" s="14"/>
      <c r="B432" s="59"/>
      <c r="C432" s="59"/>
      <c r="D432" s="50"/>
      <c r="E432" s="50"/>
      <c r="F432" s="50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6"/>
      <c r="X432" s="16"/>
      <c r="Y432" s="16"/>
      <c r="Z432" s="17"/>
      <c r="AA432" s="17"/>
      <c r="AB432" s="17"/>
      <c r="AC432" s="17"/>
      <c r="AD432" s="17"/>
      <c r="AE432" s="17"/>
    </row>
    <row r="433">
      <c r="A433" s="26"/>
      <c r="B433" s="60"/>
      <c r="C433" s="60"/>
      <c r="D433" s="20"/>
      <c r="E433" s="20"/>
      <c r="F433" s="20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6"/>
      <c r="X433" s="16"/>
      <c r="Y433" s="16"/>
      <c r="Z433" s="17"/>
      <c r="AA433" s="17"/>
      <c r="AB433" s="17"/>
      <c r="AC433" s="17"/>
      <c r="AD433" s="17"/>
      <c r="AE433" s="17"/>
    </row>
    <row r="434">
      <c r="A434" s="15"/>
      <c r="B434" s="61"/>
      <c r="C434" s="61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6"/>
      <c r="X434" s="16"/>
      <c r="Y434" s="16"/>
      <c r="Z434" s="17"/>
      <c r="AA434" s="17"/>
      <c r="AB434" s="17"/>
      <c r="AC434" s="17"/>
      <c r="AD434" s="17"/>
      <c r="AE434" s="17"/>
    </row>
    <row r="435">
      <c r="A435" s="49"/>
      <c r="B435" s="58"/>
      <c r="C435" s="58"/>
      <c r="D435" s="49"/>
      <c r="E435" s="49"/>
      <c r="F435" s="4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6"/>
      <c r="X435" s="16"/>
      <c r="Y435" s="16"/>
      <c r="Z435" s="17"/>
      <c r="AA435" s="17"/>
      <c r="AB435" s="17"/>
      <c r="AC435" s="17"/>
      <c r="AD435" s="17"/>
      <c r="AE435" s="17"/>
    </row>
    <row r="436">
      <c r="A436" s="50"/>
      <c r="B436" s="59"/>
      <c r="C436" s="59"/>
      <c r="D436" s="50"/>
      <c r="E436" s="50"/>
      <c r="F436" s="50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6"/>
      <c r="X436" s="16"/>
      <c r="Y436" s="16"/>
      <c r="Z436" s="17"/>
      <c r="AA436" s="17"/>
      <c r="AB436" s="17"/>
      <c r="AC436" s="17"/>
      <c r="AD436" s="17"/>
      <c r="AE436" s="17"/>
    </row>
    <row r="437">
      <c r="A437" s="49"/>
      <c r="B437" s="58"/>
      <c r="C437" s="58"/>
      <c r="D437" s="49"/>
      <c r="E437" s="49"/>
      <c r="F437" s="4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6"/>
      <c r="X437" s="16"/>
      <c r="Y437" s="16"/>
      <c r="Z437" s="17"/>
      <c r="AA437" s="17"/>
      <c r="AB437" s="17"/>
      <c r="AC437" s="17"/>
      <c r="AD437" s="17"/>
      <c r="AE437" s="17"/>
    </row>
    <row r="438">
      <c r="A438" s="50"/>
      <c r="B438" s="59"/>
      <c r="C438" s="59"/>
      <c r="D438" s="50"/>
      <c r="E438" s="50"/>
      <c r="F438" s="50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6"/>
      <c r="X438" s="16"/>
      <c r="Y438" s="16"/>
      <c r="Z438" s="17"/>
      <c r="AA438" s="17"/>
      <c r="AB438" s="17"/>
      <c r="AC438" s="17"/>
      <c r="AD438" s="17"/>
      <c r="AE438" s="17"/>
    </row>
    <row r="439">
      <c r="A439" s="49"/>
      <c r="B439" s="58"/>
      <c r="C439" s="58"/>
      <c r="D439" s="49"/>
      <c r="E439" s="49"/>
      <c r="F439" s="4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6"/>
      <c r="X439" s="16"/>
      <c r="Y439" s="16"/>
      <c r="Z439" s="17"/>
      <c r="AA439" s="17"/>
      <c r="AB439" s="17"/>
      <c r="AC439" s="17"/>
      <c r="AD439" s="17"/>
      <c r="AE439" s="17"/>
    </row>
    <row r="440">
      <c r="A440" s="50"/>
      <c r="B440" s="59"/>
      <c r="C440" s="59"/>
      <c r="D440" s="50"/>
      <c r="E440" s="50"/>
      <c r="F440" s="50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6"/>
      <c r="X440" s="16"/>
      <c r="Y440" s="16"/>
      <c r="Z440" s="17"/>
      <c r="AA440" s="17"/>
      <c r="AB440" s="17"/>
      <c r="AC440" s="17"/>
      <c r="AD440" s="17"/>
      <c r="AE440" s="17"/>
    </row>
    <row r="441">
      <c r="A441" s="49"/>
      <c r="B441" s="58"/>
      <c r="C441" s="58"/>
      <c r="D441" s="49"/>
      <c r="E441" s="49"/>
      <c r="F441" s="4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6"/>
      <c r="X441" s="16"/>
      <c r="Y441" s="16"/>
      <c r="Z441" s="17"/>
      <c r="AA441" s="17"/>
      <c r="AB441" s="17"/>
      <c r="AC441" s="17"/>
      <c r="AD441" s="17"/>
      <c r="AE441" s="17"/>
    </row>
    <row r="442">
      <c r="A442" s="50"/>
      <c r="B442" s="59"/>
      <c r="C442" s="59"/>
      <c r="D442" s="50"/>
      <c r="E442" s="50"/>
      <c r="F442" s="50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6"/>
      <c r="X442" s="16"/>
      <c r="Y442" s="16"/>
      <c r="Z442" s="17"/>
      <c r="AA442" s="17"/>
      <c r="AB442" s="17"/>
      <c r="AC442" s="17"/>
      <c r="AD442" s="17"/>
      <c r="AE442" s="17"/>
    </row>
    <row r="443">
      <c r="A443" s="49"/>
      <c r="B443" s="58"/>
      <c r="C443" s="58"/>
      <c r="D443" s="49"/>
      <c r="E443" s="49"/>
      <c r="F443" s="4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6"/>
      <c r="X443" s="16"/>
      <c r="Y443" s="16"/>
      <c r="Z443" s="17"/>
      <c r="AA443" s="17"/>
      <c r="AB443" s="17"/>
      <c r="AC443" s="17"/>
      <c r="AD443" s="17"/>
      <c r="AE443" s="17"/>
    </row>
    <row r="444">
      <c r="A444" s="50"/>
      <c r="B444" s="59"/>
      <c r="C444" s="59"/>
      <c r="D444" s="50"/>
      <c r="E444" s="50"/>
      <c r="F444" s="50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6"/>
      <c r="X444" s="16"/>
      <c r="Y444" s="16"/>
      <c r="Z444" s="17"/>
      <c r="AA444" s="17"/>
      <c r="AB444" s="17"/>
      <c r="AC444" s="17"/>
      <c r="AD444" s="17"/>
      <c r="AE444" s="17"/>
    </row>
    <row r="445">
      <c r="A445" s="49"/>
      <c r="B445" s="58"/>
      <c r="C445" s="58"/>
      <c r="D445" s="49"/>
      <c r="E445" s="49"/>
      <c r="F445" s="4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6"/>
      <c r="X445" s="16"/>
      <c r="Y445" s="16"/>
      <c r="Z445" s="17"/>
      <c r="AA445" s="17"/>
      <c r="AB445" s="17"/>
      <c r="AC445" s="17"/>
      <c r="AD445" s="17"/>
      <c r="AE445" s="17"/>
    </row>
    <row r="446">
      <c r="A446" s="50"/>
      <c r="B446" s="59"/>
      <c r="C446" s="59"/>
      <c r="D446" s="50"/>
      <c r="E446" s="50"/>
      <c r="F446" s="50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6"/>
      <c r="X446" s="16"/>
      <c r="Y446" s="16"/>
      <c r="Z446" s="17"/>
      <c r="AA446" s="17"/>
      <c r="AB446" s="17"/>
      <c r="AC446" s="17"/>
      <c r="AD446" s="17"/>
      <c r="AE446" s="17"/>
    </row>
    <row r="447">
      <c r="A447" s="49"/>
      <c r="B447" s="58"/>
      <c r="C447" s="58"/>
      <c r="D447" s="49"/>
      <c r="E447" s="49"/>
      <c r="F447" s="4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6"/>
      <c r="X447" s="16"/>
      <c r="Y447" s="16"/>
      <c r="Z447" s="17"/>
      <c r="AA447" s="17"/>
      <c r="AB447" s="17"/>
      <c r="AC447" s="17"/>
      <c r="AD447" s="17"/>
      <c r="AE447" s="17"/>
    </row>
    <row r="448">
      <c r="A448" s="50"/>
      <c r="B448" s="59"/>
      <c r="C448" s="59"/>
      <c r="D448" s="50"/>
      <c r="E448" s="50"/>
      <c r="F448" s="50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6"/>
      <c r="X448" s="16"/>
      <c r="Y448" s="16"/>
      <c r="Z448" s="17"/>
      <c r="AA448" s="17"/>
      <c r="AB448" s="17"/>
      <c r="AC448" s="17"/>
      <c r="AD448" s="17"/>
      <c r="AE448" s="17"/>
    </row>
    <row r="449">
      <c r="A449" s="49"/>
      <c r="B449" s="58"/>
      <c r="C449" s="58"/>
      <c r="D449" s="49"/>
      <c r="E449" s="49"/>
      <c r="F449" s="4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6"/>
      <c r="X449" s="16"/>
      <c r="Y449" s="16"/>
      <c r="Z449" s="17"/>
      <c r="AA449" s="17"/>
      <c r="AB449" s="17"/>
      <c r="AC449" s="17"/>
      <c r="AD449" s="17"/>
      <c r="AE449" s="17"/>
    </row>
    <row r="450">
      <c r="A450" s="50"/>
      <c r="B450" s="59"/>
      <c r="C450" s="59"/>
      <c r="D450" s="50"/>
      <c r="E450" s="50"/>
      <c r="F450" s="50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6"/>
      <c r="X450" s="16"/>
      <c r="Y450" s="16"/>
      <c r="Z450" s="17"/>
      <c r="AA450" s="17"/>
      <c r="AB450" s="17"/>
      <c r="AC450" s="17"/>
      <c r="AD450" s="17"/>
      <c r="AE450" s="17"/>
    </row>
    <row r="451">
      <c r="A451" s="49"/>
      <c r="B451" s="58"/>
      <c r="C451" s="58"/>
      <c r="D451" s="49"/>
      <c r="E451" s="49"/>
      <c r="F451" s="4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6"/>
      <c r="X451" s="16"/>
      <c r="Y451" s="16"/>
      <c r="Z451" s="17"/>
      <c r="AA451" s="17"/>
      <c r="AB451" s="17"/>
      <c r="AC451" s="17"/>
      <c r="AD451" s="17"/>
      <c r="AE451" s="17"/>
    </row>
    <row r="452">
      <c r="A452" s="50"/>
      <c r="B452" s="59"/>
      <c r="C452" s="59"/>
      <c r="D452" s="50"/>
      <c r="E452" s="50"/>
      <c r="F452" s="50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6"/>
      <c r="X452" s="16"/>
      <c r="Y452" s="16"/>
      <c r="Z452" s="17"/>
      <c r="AA452" s="17"/>
      <c r="AB452" s="17"/>
      <c r="AC452" s="17"/>
      <c r="AD452" s="17"/>
      <c r="AE452" s="17"/>
    </row>
    <row r="453">
      <c r="A453" s="49"/>
      <c r="B453" s="58"/>
      <c r="C453" s="58"/>
      <c r="D453" s="49"/>
      <c r="E453" s="49"/>
      <c r="F453" s="4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6"/>
      <c r="X453" s="16"/>
      <c r="Y453" s="16"/>
      <c r="Z453" s="17"/>
      <c r="AA453" s="17"/>
      <c r="AB453" s="17"/>
      <c r="AC453" s="17"/>
      <c r="AD453" s="17"/>
      <c r="AE453" s="17"/>
    </row>
    <row r="454">
      <c r="A454" s="50"/>
      <c r="B454" s="59"/>
      <c r="C454" s="59"/>
      <c r="D454" s="50"/>
      <c r="E454" s="50"/>
      <c r="F454" s="50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6"/>
      <c r="X454" s="16"/>
      <c r="Y454" s="16"/>
      <c r="Z454" s="17"/>
      <c r="AA454" s="17"/>
      <c r="AB454" s="17"/>
      <c r="AC454" s="17"/>
      <c r="AD454" s="17"/>
      <c r="AE454" s="17"/>
    </row>
    <row r="455">
      <c r="A455" s="49"/>
      <c r="B455" s="58"/>
      <c r="C455" s="58"/>
      <c r="D455" s="49"/>
      <c r="E455" s="49"/>
      <c r="F455" s="49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6"/>
      <c r="X455" s="16"/>
      <c r="Y455" s="16"/>
      <c r="Z455" s="17"/>
      <c r="AA455" s="17"/>
      <c r="AB455" s="17"/>
      <c r="AC455" s="17"/>
      <c r="AD455" s="17"/>
      <c r="AE455" s="17"/>
    </row>
    <row r="456">
      <c r="A456" s="50"/>
      <c r="B456" s="59"/>
      <c r="C456" s="59"/>
      <c r="D456" s="50"/>
      <c r="E456" s="50"/>
      <c r="F456" s="50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6"/>
      <c r="X456" s="16"/>
      <c r="Y456" s="16"/>
      <c r="Z456" s="17"/>
      <c r="AA456" s="17"/>
      <c r="AB456" s="17"/>
      <c r="AC456" s="17"/>
      <c r="AD456" s="17"/>
      <c r="AE456" s="17"/>
    </row>
    <row r="457">
      <c r="A457" s="49"/>
      <c r="B457" s="58"/>
      <c r="C457" s="58"/>
      <c r="D457" s="49"/>
      <c r="E457" s="49"/>
      <c r="F457" s="4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6"/>
      <c r="X457" s="16"/>
      <c r="Y457" s="16"/>
      <c r="Z457" s="17"/>
      <c r="AA457" s="17"/>
      <c r="AB457" s="17"/>
      <c r="AC457" s="17"/>
      <c r="AD457" s="17"/>
      <c r="AE457" s="17"/>
    </row>
    <row r="458">
      <c r="A458" s="50"/>
      <c r="B458" s="59"/>
      <c r="C458" s="59"/>
      <c r="D458" s="50"/>
      <c r="E458" s="50"/>
      <c r="F458" s="50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6"/>
      <c r="X458" s="16"/>
      <c r="Y458" s="16"/>
      <c r="Z458" s="17"/>
      <c r="AA458" s="17"/>
      <c r="AB458" s="17"/>
      <c r="AC458" s="17"/>
      <c r="AD458" s="17"/>
      <c r="AE458" s="17"/>
    </row>
    <row r="459">
      <c r="A459" s="49"/>
      <c r="B459" s="58"/>
      <c r="C459" s="58"/>
      <c r="D459" s="49"/>
      <c r="E459" s="49"/>
      <c r="F459" s="4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6"/>
      <c r="X459" s="16"/>
      <c r="Y459" s="16"/>
      <c r="Z459" s="17"/>
      <c r="AA459" s="17"/>
      <c r="AB459" s="17"/>
      <c r="AC459" s="17"/>
      <c r="AD459" s="17"/>
      <c r="AE459" s="17"/>
    </row>
    <row r="460">
      <c r="A460" s="50"/>
      <c r="B460" s="59"/>
      <c r="C460" s="59"/>
      <c r="D460" s="50"/>
      <c r="E460" s="50"/>
      <c r="F460" s="50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6"/>
      <c r="X460" s="16"/>
      <c r="Y460" s="16"/>
      <c r="Z460" s="17"/>
      <c r="AA460" s="17"/>
      <c r="AB460" s="17"/>
      <c r="AC460" s="17"/>
      <c r="AD460" s="17"/>
      <c r="AE460" s="17"/>
    </row>
    <row r="461">
      <c r="A461" s="49"/>
      <c r="B461" s="58"/>
      <c r="C461" s="58"/>
      <c r="D461" s="49"/>
      <c r="E461" s="49"/>
      <c r="F461" s="4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6"/>
      <c r="X461" s="16"/>
      <c r="Y461" s="16"/>
      <c r="Z461" s="17"/>
      <c r="AA461" s="17"/>
      <c r="AB461" s="17"/>
      <c r="AC461" s="17"/>
      <c r="AD461" s="17"/>
      <c r="AE461" s="17"/>
    </row>
    <row r="462">
      <c r="A462" s="50"/>
      <c r="B462" s="59"/>
      <c r="C462" s="59"/>
      <c r="D462" s="50"/>
      <c r="E462" s="50"/>
      <c r="F462" s="50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6"/>
      <c r="X462" s="16"/>
      <c r="Y462" s="16"/>
      <c r="Z462" s="17"/>
      <c r="AA462" s="17"/>
      <c r="AB462" s="17"/>
      <c r="AC462" s="17"/>
      <c r="AD462" s="17"/>
      <c r="AE462" s="17"/>
    </row>
    <row r="463">
      <c r="A463" s="49"/>
      <c r="B463" s="58"/>
      <c r="C463" s="58"/>
      <c r="D463" s="49"/>
      <c r="E463" s="49"/>
      <c r="F463" s="4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6"/>
      <c r="X463" s="16"/>
      <c r="Y463" s="16"/>
      <c r="Z463" s="17"/>
      <c r="AA463" s="17"/>
      <c r="AB463" s="17"/>
      <c r="AC463" s="17"/>
      <c r="AD463" s="17"/>
      <c r="AE463" s="17"/>
    </row>
    <row r="464">
      <c r="A464" s="50"/>
      <c r="B464" s="59"/>
      <c r="C464" s="59"/>
      <c r="D464" s="50"/>
      <c r="E464" s="50"/>
      <c r="F464" s="50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6"/>
      <c r="X464" s="16"/>
      <c r="Y464" s="16"/>
      <c r="Z464" s="17"/>
      <c r="AA464" s="17"/>
      <c r="AB464" s="17"/>
      <c r="AC464" s="17"/>
      <c r="AD464" s="17"/>
      <c r="AE464" s="17"/>
    </row>
    <row r="465">
      <c r="A465" s="49"/>
      <c r="B465" s="58"/>
      <c r="C465" s="58"/>
      <c r="D465" s="49"/>
      <c r="E465" s="49"/>
      <c r="F465" s="4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6"/>
      <c r="X465" s="16"/>
      <c r="Y465" s="16"/>
      <c r="Z465" s="17"/>
      <c r="AA465" s="17"/>
      <c r="AB465" s="17"/>
      <c r="AC465" s="17"/>
      <c r="AD465" s="17"/>
      <c r="AE465" s="17"/>
    </row>
    <row r="466">
      <c r="A466" s="50"/>
      <c r="B466" s="59"/>
      <c r="C466" s="59"/>
      <c r="D466" s="50"/>
      <c r="E466" s="50"/>
      <c r="F466" s="50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6"/>
      <c r="X466" s="16"/>
      <c r="Y466" s="16"/>
      <c r="Z466" s="17"/>
      <c r="AA466" s="17"/>
      <c r="AB466" s="17"/>
      <c r="AC466" s="17"/>
      <c r="AD466" s="17"/>
      <c r="AE466" s="17"/>
    </row>
    <row r="467">
      <c r="A467" s="49"/>
      <c r="B467" s="58"/>
      <c r="C467" s="58"/>
      <c r="D467" s="49"/>
      <c r="E467" s="49"/>
      <c r="F467" s="4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6"/>
      <c r="X467" s="16"/>
      <c r="Y467" s="16"/>
      <c r="Z467" s="17"/>
      <c r="AA467" s="17"/>
      <c r="AB467" s="17"/>
      <c r="AC467" s="17"/>
      <c r="AD467" s="17"/>
      <c r="AE467" s="17"/>
    </row>
    <row r="468">
      <c r="A468" s="50"/>
      <c r="B468" s="59"/>
      <c r="C468" s="59"/>
      <c r="D468" s="50"/>
      <c r="E468" s="50"/>
      <c r="F468" s="50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6"/>
      <c r="X468" s="16"/>
      <c r="Y468" s="16"/>
      <c r="Z468" s="17"/>
      <c r="AA468" s="17"/>
      <c r="AB468" s="17"/>
      <c r="AC468" s="17"/>
      <c r="AD468" s="17"/>
      <c r="AE468" s="17"/>
    </row>
    <row r="469">
      <c r="A469" s="49"/>
      <c r="B469" s="58"/>
      <c r="C469" s="58"/>
      <c r="D469" s="49"/>
      <c r="E469" s="49"/>
      <c r="F469" s="4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6"/>
      <c r="X469" s="16"/>
      <c r="Y469" s="16"/>
      <c r="Z469" s="17"/>
      <c r="AA469" s="17"/>
      <c r="AB469" s="17"/>
      <c r="AC469" s="17"/>
      <c r="AD469" s="17"/>
      <c r="AE469" s="17"/>
    </row>
    <row r="470">
      <c r="A470" s="50"/>
      <c r="B470" s="59"/>
      <c r="C470" s="59"/>
      <c r="D470" s="50"/>
      <c r="E470" s="50"/>
      <c r="F470" s="50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6"/>
      <c r="X470" s="16"/>
      <c r="Y470" s="16"/>
      <c r="Z470" s="17"/>
      <c r="AA470" s="17"/>
      <c r="AB470" s="17"/>
      <c r="AC470" s="17"/>
      <c r="AD470" s="17"/>
      <c r="AE470" s="17"/>
    </row>
    <row r="471">
      <c r="A471" s="49"/>
      <c r="B471" s="58"/>
      <c r="C471" s="58"/>
      <c r="D471" s="49"/>
      <c r="E471" s="49"/>
      <c r="F471" s="4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6"/>
      <c r="X471" s="16"/>
      <c r="Y471" s="16"/>
      <c r="Z471" s="17"/>
      <c r="AA471" s="17"/>
      <c r="AB471" s="17"/>
      <c r="AC471" s="17"/>
      <c r="AD471" s="17"/>
      <c r="AE471" s="17"/>
    </row>
    <row r="472">
      <c r="A472" s="50"/>
      <c r="B472" s="59"/>
      <c r="C472" s="59"/>
      <c r="D472" s="50"/>
      <c r="E472" s="50"/>
      <c r="F472" s="50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6"/>
      <c r="X472" s="16"/>
      <c r="Y472" s="16"/>
      <c r="Z472" s="17"/>
      <c r="AA472" s="17"/>
      <c r="AB472" s="17"/>
      <c r="AC472" s="17"/>
      <c r="AD472" s="17"/>
      <c r="AE472" s="17"/>
    </row>
    <row r="473">
      <c r="A473" s="49"/>
      <c r="B473" s="58"/>
      <c r="C473" s="58"/>
      <c r="D473" s="49"/>
      <c r="E473" s="49"/>
      <c r="F473" s="4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6"/>
      <c r="X473" s="16"/>
      <c r="Y473" s="16"/>
      <c r="Z473" s="17"/>
      <c r="AA473" s="17"/>
      <c r="AB473" s="17"/>
      <c r="AC473" s="17"/>
      <c r="AD473" s="17"/>
      <c r="AE473" s="17"/>
    </row>
    <row r="474">
      <c r="A474" s="50"/>
      <c r="B474" s="59"/>
      <c r="C474" s="59"/>
      <c r="D474" s="50"/>
      <c r="E474" s="50"/>
      <c r="F474" s="50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/>
      <c r="X474" s="16"/>
      <c r="Y474" s="16"/>
      <c r="Z474" s="17"/>
      <c r="AA474" s="17"/>
      <c r="AB474" s="17"/>
      <c r="AC474" s="17"/>
      <c r="AD474" s="17"/>
      <c r="AE474" s="17"/>
    </row>
    <row r="475">
      <c r="A475" s="49"/>
      <c r="B475" s="58"/>
      <c r="C475" s="58"/>
      <c r="D475" s="49"/>
      <c r="E475" s="49"/>
      <c r="F475" s="4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/>
      <c r="X475" s="16"/>
      <c r="Y475" s="16"/>
      <c r="Z475" s="17"/>
      <c r="AA475" s="17"/>
      <c r="AB475" s="17"/>
      <c r="AC475" s="17"/>
      <c r="AD475" s="17"/>
      <c r="AE475" s="17"/>
    </row>
    <row r="476">
      <c r="A476" s="50"/>
      <c r="B476" s="59"/>
      <c r="C476" s="59"/>
      <c r="D476" s="50"/>
      <c r="E476" s="50"/>
      <c r="F476" s="50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/>
      <c r="X476" s="16"/>
      <c r="Y476" s="16"/>
      <c r="Z476" s="17"/>
      <c r="AA476" s="17"/>
      <c r="AB476" s="17"/>
      <c r="AC476" s="17"/>
      <c r="AD476" s="17"/>
      <c r="AE476" s="17"/>
    </row>
    <row r="477">
      <c r="A477" s="49"/>
      <c r="B477" s="58"/>
      <c r="C477" s="58"/>
      <c r="D477" s="49"/>
      <c r="E477" s="49"/>
      <c r="F477" s="4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6"/>
      <c r="X477" s="16"/>
      <c r="Y477" s="16"/>
      <c r="Z477" s="17"/>
      <c r="AA477" s="17"/>
      <c r="AB477" s="17"/>
      <c r="AC477" s="17"/>
      <c r="AD477" s="17"/>
      <c r="AE477" s="17"/>
    </row>
    <row r="478">
      <c r="A478" s="50"/>
      <c r="B478" s="59"/>
      <c r="C478" s="59"/>
      <c r="D478" s="50"/>
      <c r="E478" s="50"/>
      <c r="F478" s="50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6"/>
      <c r="X478" s="16"/>
      <c r="Y478" s="16"/>
      <c r="Z478" s="17"/>
      <c r="AA478" s="17"/>
      <c r="AB478" s="17"/>
      <c r="AC478" s="17"/>
      <c r="AD478" s="17"/>
      <c r="AE478" s="17"/>
    </row>
    <row r="479">
      <c r="A479" s="49"/>
      <c r="B479" s="58"/>
      <c r="C479" s="58"/>
      <c r="D479" s="49"/>
      <c r="E479" s="49"/>
      <c r="F479" s="4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6"/>
      <c r="X479" s="16"/>
      <c r="Y479" s="16"/>
      <c r="Z479" s="17"/>
      <c r="AA479" s="17"/>
      <c r="AB479" s="17"/>
      <c r="AC479" s="17"/>
      <c r="AD479" s="17"/>
      <c r="AE479" s="17"/>
    </row>
    <row r="480">
      <c r="A480" s="50"/>
      <c r="B480" s="59"/>
      <c r="C480" s="59"/>
      <c r="D480" s="50"/>
      <c r="E480" s="50"/>
      <c r="F480" s="50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6"/>
      <c r="X480" s="16"/>
      <c r="Y480" s="16"/>
      <c r="Z480" s="17"/>
      <c r="AA480" s="17"/>
      <c r="AB480" s="17"/>
      <c r="AC480" s="17"/>
      <c r="AD480" s="17"/>
      <c r="AE480" s="17"/>
    </row>
    <row r="481">
      <c r="A481" s="49"/>
      <c r="B481" s="58"/>
      <c r="C481" s="58"/>
      <c r="D481" s="49"/>
      <c r="E481" s="49"/>
      <c r="F481" s="4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6"/>
      <c r="X481" s="16"/>
      <c r="Y481" s="16"/>
      <c r="Z481" s="17"/>
      <c r="AA481" s="17"/>
      <c r="AB481" s="17"/>
      <c r="AC481" s="17"/>
      <c r="AD481" s="17"/>
      <c r="AE481" s="17"/>
    </row>
    <row r="482">
      <c r="A482" s="50"/>
      <c r="B482" s="59"/>
      <c r="C482" s="59"/>
      <c r="D482" s="50"/>
      <c r="E482" s="50"/>
      <c r="F482" s="50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6"/>
      <c r="X482" s="16"/>
      <c r="Y482" s="16"/>
      <c r="Z482" s="17"/>
      <c r="AA482" s="17"/>
      <c r="AB482" s="17"/>
      <c r="AC482" s="17"/>
      <c r="AD482" s="17"/>
      <c r="AE482" s="17"/>
    </row>
    <row r="483">
      <c r="A483" s="49"/>
      <c r="B483" s="58"/>
      <c r="C483" s="58"/>
      <c r="D483" s="49"/>
      <c r="E483" s="49"/>
      <c r="F483" s="4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6"/>
      <c r="X483" s="16"/>
      <c r="Y483" s="16"/>
      <c r="Z483" s="17"/>
      <c r="AA483" s="17"/>
      <c r="AB483" s="17"/>
      <c r="AC483" s="17"/>
      <c r="AD483" s="17"/>
      <c r="AE483" s="17"/>
    </row>
    <row r="484">
      <c r="A484" s="50"/>
      <c r="B484" s="59"/>
      <c r="C484" s="59"/>
      <c r="D484" s="50"/>
      <c r="E484" s="50"/>
      <c r="F484" s="50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6"/>
      <c r="X484" s="16"/>
      <c r="Y484" s="16"/>
      <c r="Z484" s="17"/>
      <c r="AA484" s="17"/>
      <c r="AB484" s="17"/>
      <c r="AC484" s="17"/>
      <c r="AD484" s="17"/>
      <c r="AE484" s="17"/>
    </row>
    <row r="485">
      <c r="A485" s="49"/>
      <c r="B485" s="58"/>
      <c r="C485" s="58"/>
      <c r="D485" s="49"/>
      <c r="E485" s="49"/>
      <c r="F485" s="4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6"/>
      <c r="X485" s="16"/>
      <c r="Y485" s="16"/>
      <c r="Z485" s="17"/>
      <c r="AA485" s="17"/>
      <c r="AB485" s="17"/>
      <c r="AC485" s="17"/>
      <c r="AD485" s="17"/>
      <c r="AE485" s="17"/>
    </row>
    <row r="486">
      <c r="A486" s="50"/>
      <c r="B486" s="59"/>
      <c r="C486" s="59"/>
      <c r="D486" s="50"/>
      <c r="E486" s="50"/>
      <c r="F486" s="50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/>
      <c r="X486" s="16"/>
      <c r="Y486" s="16"/>
      <c r="Z486" s="17"/>
      <c r="AA486" s="17"/>
      <c r="AB486" s="17"/>
      <c r="AC486" s="17"/>
      <c r="AD486" s="17"/>
      <c r="AE486" s="17"/>
    </row>
    <row r="487">
      <c r="A487" s="49"/>
      <c r="B487" s="58"/>
      <c r="C487" s="58"/>
      <c r="D487" s="49"/>
      <c r="E487" s="49"/>
      <c r="F487" s="4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/>
      <c r="X487" s="16"/>
      <c r="Y487" s="16"/>
      <c r="Z487" s="17"/>
      <c r="AA487" s="17"/>
      <c r="AB487" s="17"/>
      <c r="AC487" s="17"/>
      <c r="AD487" s="17"/>
      <c r="AE487" s="17"/>
    </row>
    <row r="488">
      <c r="A488" s="50"/>
      <c r="B488" s="59"/>
      <c r="C488" s="59"/>
      <c r="D488" s="50"/>
      <c r="E488" s="50"/>
      <c r="F488" s="50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/>
      <c r="X488" s="16"/>
      <c r="Y488" s="16"/>
      <c r="Z488" s="17"/>
      <c r="AA488" s="17"/>
      <c r="AB488" s="17"/>
      <c r="AC488" s="17"/>
      <c r="AD488" s="17"/>
      <c r="AE488" s="17"/>
    </row>
    <row r="489">
      <c r="A489" s="49"/>
      <c r="B489" s="58"/>
      <c r="C489" s="58"/>
      <c r="D489" s="49"/>
      <c r="E489" s="49"/>
      <c r="F489" s="4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6"/>
      <c r="X489" s="16"/>
      <c r="Y489" s="16"/>
      <c r="Z489" s="17"/>
      <c r="AA489" s="17"/>
      <c r="AB489" s="17"/>
      <c r="AC489" s="17"/>
      <c r="AD489" s="17"/>
      <c r="AE489" s="17"/>
    </row>
    <row r="490">
      <c r="A490" s="50"/>
      <c r="B490" s="59"/>
      <c r="C490" s="59"/>
      <c r="D490" s="50"/>
      <c r="E490" s="50"/>
      <c r="F490" s="50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6"/>
      <c r="X490" s="16"/>
      <c r="Y490" s="16"/>
      <c r="Z490" s="17"/>
      <c r="AA490" s="17"/>
      <c r="AB490" s="17"/>
      <c r="AC490" s="17"/>
      <c r="AD490" s="17"/>
      <c r="AE490" s="17"/>
    </row>
    <row r="491">
      <c r="A491" s="49"/>
      <c r="B491" s="58"/>
      <c r="C491" s="58"/>
      <c r="D491" s="49"/>
      <c r="E491" s="49"/>
      <c r="F491" s="4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6"/>
      <c r="X491" s="16"/>
      <c r="Y491" s="16"/>
      <c r="Z491" s="17"/>
      <c r="AA491" s="17"/>
      <c r="AB491" s="17"/>
      <c r="AC491" s="17"/>
      <c r="AD491" s="17"/>
      <c r="AE491" s="17"/>
    </row>
    <row r="492">
      <c r="A492" s="50"/>
      <c r="B492" s="59"/>
      <c r="C492" s="59"/>
      <c r="D492" s="50"/>
      <c r="E492" s="50"/>
      <c r="F492" s="50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6"/>
      <c r="X492" s="16"/>
      <c r="Y492" s="16"/>
      <c r="Z492" s="17"/>
      <c r="AA492" s="17"/>
      <c r="AB492" s="17"/>
      <c r="AC492" s="17"/>
      <c r="AD492" s="17"/>
      <c r="AE492" s="17"/>
    </row>
    <row r="493">
      <c r="A493" s="49"/>
      <c r="B493" s="58"/>
      <c r="C493" s="58"/>
      <c r="D493" s="49"/>
      <c r="E493" s="49"/>
      <c r="F493" s="4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6"/>
      <c r="X493" s="16"/>
      <c r="Y493" s="16"/>
      <c r="Z493" s="17"/>
      <c r="AA493" s="17"/>
      <c r="AB493" s="17"/>
      <c r="AC493" s="17"/>
      <c r="AD493" s="17"/>
      <c r="AE493" s="17"/>
    </row>
    <row r="494">
      <c r="A494" s="50"/>
      <c r="B494" s="59"/>
      <c r="C494" s="59"/>
      <c r="D494" s="50"/>
      <c r="E494" s="50"/>
      <c r="F494" s="50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6"/>
      <c r="X494" s="16"/>
      <c r="Y494" s="16"/>
      <c r="Z494" s="17"/>
      <c r="AA494" s="17"/>
      <c r="AB494" s="17"/>
      <c r="AC494" s="17"/>
      <c r="AD494" s="17"/>
      <c r="AE494" s="17"/>
    </row>
    <row r="495">
      <c r="A495" s="49"/>
      <c r="B495" s="58"/>
      <c r="C495" s="58"/>
      <c r="D495" s="49"/>
      <c r="E495" s="49"/>
      <c r="F495" s="4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6"/>
      <c r="X495" s="16"/>
      <c r="Y495" s="16"/>
      <c r="Z495" s="17"/>
      <c r="AA495" s="17"/>
      <c r="AB495" s="17"/>
      <c r="AC495" s="17"/>
      <c r="AD495" s="17"/>
      <c r="AE495" s="17"/>
    </row>
    <row r="496">
      <c r="A496" s="50"/>
      <c r="B496" s="59"/>
      <c r="C496" s="59"/>
      <c r="D496" s="50"/>
      <c r="E496" s="50"/>
      <c r="F496" s="50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6"/>
      <c r="X496" s="16"/>
      <c r="Y496" s="16"/>
      <c r="Z496" s="17"/>
      <c r="AA496" s="17"/>
      <c r="AB496" s="17"/>
      <c r="AC496" s="17"/>
      <c r="AD496" s="17"/>
      <c r="AE496" s="17"/>
    </row>
    <row r="497">
      <c r="A497" s="49"/>
      <c r="B497" s="58"/>
      <c r="C497" s="58"/>
      <c r="D497" s="49"/>
      <c r="E497" s="49"/>
      <c r="F497" s="4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6"/>
      <c r="X497" s="16"/>
      <c r="Y497" s="16"/>
      <c r="Z497" s="17"/>
      <c r="AA497" s="17"/>
      <c r="AB497" s="17"/>
      <c r="AC497" s="17"/>
      <c r="AD497" s="17"/>
      <c r="AE497" s="17"/>
    </row>
    <row r="498">
      <c r="A498" s="50"/>
      <c r="B498" s="59"/>
      <c r="C498" s="59"/>
      <c r="D498" s="50"/>
      <c r="E498" s="50"/>
      <c r="F498" s="50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6"/>
      <c r="X498" s="16"/>
      <c r="Y498" s="16"/>
      <c r="Z498" s="17"/>
      <c r="AA498" s="17"/>
      <c r="AB498" s="17"/>
      <c r="AC498" s="17"/>
      <c r="AD498" s="17"/>
      <c r="AE498" s="17"/>
    </row>
    <row r="499">
      <c r="A499" s="49"/>
      <c r="B499" s="58"/>
      <c r="C499" s="58"/>
      <c r="D499" s="49"/>
      <c r="E499" s="49"/>
      <c r="F499" s="4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6"/>
      <c r="X499" s="16"/>
      <c r="Y499" s="16"/>
      <c r="Z499" s="17"/>
      <c r="AA499" s="17"/>
      <c r="AB499" s="17"/>
      <c r="AC499" s="17"/>
      <c r="AD499" s="17"/>
      <c r="AE499" s="17"/>
    </row>
    <row r="500">
      <c r="A500" s="50"/>
      <c r="B500" s="59"/>
      <c r="C500" s="59"/>
      <c r="D500" s="50"/>
      <c r="E500" s="50"/>
      <c r="F500" s="50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6"/>
      <c r="X500" s="16"/>
      <c r="Y500" s="16"/>
      <c r="Z500" s="17"/>
      <c r="AA500" s="17"/>
      <c r="AB500" s="17"/>
      <c r="AC500" s="17"/>
      <c r="AD500" s="17"/>
      <c r="AE500" s="17"/>
    </row>
    <row r="501">
      <c r="A501" s="49"/>
      <c r="B501" s="58"/>
      <c r="C501" s="58"/>
      <c r="D501" s="49"/>
      <c r="E501" s="49"/>
      <c r="F501" s="4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6"/>
      <c r="X501" s="16"/>
      <c r="Y501" s="16"/>
      <c r="Z501" s="17"/>
      <c r="AA501" s="17"/>
      <c r="AB501" s="17"/>
      <c r="AC501" s="17"/>
      <c r="AD501" s="17"/>
      <c r="AE501" s="17"/>
    </row>
    <row r="502">
      <c r="A502" s="50"/>
      <c r="B502" s="59"/>
      <c r="C502" s="59"/>
      <c r="D502" s="50"/>
      <c r="E502" s="50"/>
      <c r="F502" s="50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6"/>
      <c r="X502" s="16"/>
      <c r="Y502" s="16"/>
      <c r="Z502" s="17"/>
      <c r="AA502" s="17"/>
      <c r="AB502" s="17"/>
      <c r="AC502" s="17"/>
      <c r="AD502" s="17"/>
      <c r="AE502" s="17"/>
    </row>
    <row r="503">
      <c r="A503" s="49"/>
      <c r="B503" s="58"/>
      <c r="C503" s="58"/>
      <c r="D503" s="49"/>
      <c r="E503" s="49"/>
      <c r="F503" s="4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6"/>
      <c r="X503" s="16"/>
      <c r="Y503" s="16"/>
      <c r="Z503" s="17"/>
      <c r="AA503" s="17"/>
      <c r="AB503" s="17"/>
      <c r="AC503" s="17"/>
      <c r="AD503" s="17"/>
      <c r="AE503" s="17"/>
    </row>
    <row r="504">
      <c r="A504" s="50"/>
      <c r="B504" s="59"/>
      <c r="C504" s="59"/>
      <c r="D504" s="50"/>
      <c r="E504" s="50"/>
      <c r="F504" s="50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6"/>
      <c r="X504" s="16"/>
      <c r="Y504" s="16"/>
      <c r="Z504" s="17"/>
      <c r="AA504" s="17"/>
      <c r="AB504" s="17"/>
      <c r="AC504" s="17"/>
      <c r="AD504" s="17"/>
      <c r="AE504" s="17"/>
    </row>
    <row r="505">
      <c r="A505" s="49"/>
      <c r="B505" s="58"/>
      <c r="C505" s="58"/>
      <c r="D505" s="49"/>
      <c r="E505" s="49"/>
      <c r="F505" s="4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6"/>
      <c r="X505" s="16"/>
      <c r="Y505" s="16"/>
      <c r="Z505" s="17"/>
      <c r="AA505" s="17"/>
      <c r="AB505" s="17"/>
      <c r="AC505" s="17"/>
      <c r="AD505" s="17"/>
      <c r="AE505" s="17"/>
    </row>
    <row r="506">
      <c r="A506" s="50"/>
      <c r="B506" s="59"/>
      <c r="C506" s="59"/>
      <c r="D506" s="50"/>
      <c r="E506" s="50"/>
      <c r="F506" s="50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6"/>
      <c r="X506" s="16"/>
      <c r="Y506" s="16"/>
      <c r="Z506" s="17"/>
      <c r="AA506" s="17"/>
      <c r="AB506" s="17"/>
      <c r="AC506" s="17"/>
      <c r="AD506" s="17"/>
      <c r="AE506" s="17"/>
    </row>
    <row r="507">
      <c r="A507" s="49"/>
      <c r="B507" s="58"/>
      <c r="C507" s="58"/>
      <c r="D507" s="49"/>
      <c r="E507" s="49"/>
      <c r="F507" s="4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6"/>
      <c r="X507" s="16"/>
      <c r="Y507" s="16"/>
      <c r="Z507" s="17"/>
      <c r="AA507" s="17"/>
      <c r="AB507" s="17"/>
      <c r="AC507" s="17"/>
      <c r="AD507" s="17"/>
      <c r="AE507" s="17"/>
    </row>
    <row r="508">
      <c r="A508" s="50"/>
      <c r="B508" s="59"/>
      <c r="C508" s="59"/>
      <c r="D508" s="50"/>
      <c r="E508" s="50"/>
      <c r="F508" s="50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6"/>
      <c r="X508" s="16"/>
      <c r="Y508" s="16"/>
      <c r="Z508" s="17"/>
      <c r="AA508" s="17"/>
      <c r="AB508" s="17"/>
      <c r="AC508" s="17"/>
      <c r="AD508" s="17"/>
      <c r="AE508" s="17"/>
    </row>
    <row r="509">
      <c r="A509" s="49"/>
      <c r="B509" s="58"/>
      <c r="C509" s="58"/>
      <c r="D509" s="49"/>
      <c r="E509" s="49"/>
      <c r="F509" s="4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6"/>
      <c r="X509" s="16"/>
      <c r="Y509" s="16"/>
      <c r="Z509" s="17"/>
      <c r="AA509" s="17"/>
      <c r="AB509" s="17"/>
      <c r="AC509" s="17"/>
      <c r="AD509" s="17"/>
      <c r="AE509" s="17"/>
    </row>
    <row r="510">
      <c r="A510" s="50"/>
      <c r="B510" s="59"/>
      <c r="C510" s="59"/>
      <c r="D510" s="50"/>
      <c r="E510" s="50"/>
      <c r="F510" s="50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6"/>
      <c r="X510" s="16"/>
      <c r="Y510" s="16"/>
      <c r="Z510" s="17"/>
      <c r="AA510" s="17"/>
      <c r="AB510" s="17"/>
      <c r="AC510" s="17"/>
      <c r="AD510" s="17"/>
      <c r="AE510" s="17"/>
    </row>
    <row r="511">
      <c r="A511" s="49"/>
      <c r="B511" s="58"/>
      <c r="C511" s="58"/>
      <c r="D511" s="49"/>
      <c r="E511" s="49"/>
      <c r="F511" s="4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6"/>
      <c r="X511" s="16"/>
      <c r="Y511" s="16"/>
      <c r="Z511" s="17"/>
      <c r="AA511" s="17"/>
      <c r="AB511" s="17"/>
      <c r="AC511" s="17"/>
      <c r="AD511" s="17"/>
      <c r="AE511" s="17"/>
    </row>
    <row r="512">
      <c r="A512" s="50"/>
      <c r="B512" s="59"/>
      <c r="C512" s="59"/>
      <c r="D512" s="50"/>
      <c r="E512" s="50"/>
      <c r="F512" s="50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6"/>
      <c r="X512" s="16"/>
      <c r="Y512" s="16"/>
      <c r="Z512" s="17"/>
      <c r="AA512" s="17"/>
      <c r="AB512" s="17"/>
      <c r="AC512" s="17"/>
      <c r="AD512" s="17"/>
      <c r="AE512" s="17"/>
    </row>
    <row r="513">
      <c r="A513" s="49"/>
      <c r="B513" s="58"/>
      <c r="C513" s="58"/>
      <c r="D513" s="49"/>
      <c r="E513" s="49"/>
      <c r="F513" s="4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6"/>
      <c r="X513" s="16"/>
      <c r="Y513" s="16"/>
      <c r="Z513" s="17"/>
      <c r="AA513" s="17"/>
      <c r="AB513" s="17"/>
      <c r="AC513" s="17"/>
      <c r="AD513" s="17"/>
      <c r="AE513" s="17"/>
    </row>
    <row r="514">
      <c r="A514" s="50"/>
      <c r="B514" s="59"/>
      <c r="C514" s="59"/>
      <c r="D514" s="50"/>
      <c r="E514" s="50"/>
      <c r="F514" s="50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6"/>
      <c r="X514" s="16"/>
      <c r="Y514" s="16"/>
      <c r="Z514" s="17"/>
      <c r="AA514" s="17"/>
      <c r="AB514" s="17"/>
      <c r="AC514" s="17"/>
      <c r="AD514" s="17"/>
      <c r="AE514" s="17"/>
    </row>
    <row r="515">
      <c r="A515" s="49"/>
      <c r="B515" s="58"/>
      <c r="C515" s="58"/>
      <c r="D515" s="49"/>
      <c r="E515" s="49"/>
      <c r="F515" s="4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6"/>
      <c r="X515" s="16"/>
      <c r="Y515" s="16"/>
      <c r="Z515" s="17"/>
      <c r="AA515" s="17"/>
      <c r="AB515" s="17"/>
      <c r="AC515" s="17"/>
      <c r="AD515" s="17"/>
      <c r="AE515" s="17"/>
    </row>
    <row r="516">
      <c r="A516" s="50"/>
      <c r="B516" s="59"/>
      <c r="C516" s="59"/>
      <c r="D516" s="50"/>
      <c r="E516" s="50"/>
      <c r="F516" s="50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6"/>
      <c r="X516" s="16"/>
      <c r="Y516" s="16"/>
      <c r="Z516" s="17"/>
      <c r="AA516" s="17"/>
      <c r="AB516" s="17"/>
      <c r="AC516" s="17"/>
      <c r="AD516" s="17"/>
      <c r="AE516" s="17"/>
    </row>
    <row r="517">
      <c r="A517" s="49"/>
      <c r="B517" s="58"/>
      <c r="C517" s="58"/>
      <c r="D517" s="49"/>
      <c r="E517" s="49"/>
      <c r="F517" s="4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6"/>
      <c r="X517" s="16"/>
      <c r="Y517" s="16"/>
      <c r="Z517" s="17"/>
      <c r="AA517" s="17"/>
      <c r="AB517" s="17"/>
      <c r="AC517" s="17"/>
      <c r="AD517" s="17"/>
      <c r="AE517" s="17"/>
    </row>
    <row r="518">
      <c r="A518" s="50"/>
      <c r="B518" s="59"/>
      <c r="C518" s="59"/>
      <c r="D518" s="50"/>
      <c r="E518" s="50"/>
      <c r="F518" s="50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6"/>
      <c r="X518" s="16"/>
      <c r="Y518" s="16"/>
      <c r="Z518" s="17"/>
      <c r="AA518" s="17"/>
      <c r="AB518" s="17"/>
      <c r="AC518" s="17"/>
      <c r="AD518" s="17"/>
      <c r="AE518" s="17"/>
    </row>
    <row r="519">
      <c r="A519" s="49"/>
      <c r="B519" s="58"/>
      <c r="C519" s="58"/>
      <c r="D519" s="49"/>
      <c r="E519" s="49"/>
      <c r="F519" s="4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6"/>
      <c r="X519" s="16"/>
      <c r="Y519" s="16"/>
      <c r="Z519" s="17"/>
      <c r="AA519" s="17"/>
      <c r="AB519" s="17"/>
      <c r="AC519" s="17"/>
      <c r="AD519" s="17"/>
      <c r="AE519" s="17"/>
    </row>
    <row r="520">
      <c r="A520" s="50"/>
      <c r="B520" s="59"/>
      <c r="C520" s="59"/>
      <c r="D520" s="50"/>
      <c r="E520" s="50"/>
      <c r="F520" s="50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6"/>
      <c r="X520" s="16"/>
      <c r="Y520" s="16"/>
      <c r="Z520" s="17"/>
      <c r="AA520" s="17"/>
      <c r="AB520" s="17"/>
      <c r="AC520" s="17"/>
      <c r="AD520" s="17"/>
      <c r="AE520" s="17"/>
    </row>
    <row r="521">
      <c r="A521" s="49"/>
      <c r="B521" s="58"/>
      <c r="C521" s="58"/>
      <c r="D521" s="49"/>
      <c r="E521" s="49"/>
      <c r="F521" s="4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6"/>
      <c r="X521" s="16"/>
      <c r="Y521" s="16"/>
      <c r="Z521" s="17"/>
      <c r="AA521" s="17"/>
      <c r="AB521" s="17"/>
      <c r="AC521" s="17"/>
      <c r="AD521" s="17"/>
      <c r="AE521" s="17"/>
    </row>
    <row r="522">
      <c r="A522" s="50"/>
      <c r="B522" s="59"/>
      <c r="C522" s="59"/>
      <c r="D522" s="50"/>
      <c r="E522" s="50"/>
      <c r="F522" s="50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6"/>
      <c r="X522" s="16"/>
      <c r="Y522" s="16"/>
      <c r="Z522" s="17"/>
      <c r="AA522" s="17"/>
      <c r="AB522" s="17"/>
      <c r="AC522" s="17"/>
      <c r="AD522" s="17"/>
      <c r="AE522" s="17"/>
    </row>
    <row r="523">
      <c r="A523" s="49"/>
      <c r="B523" s="58"/>
      <c r="C523" s="58"/>
      <c r="D523" s="49"/>
      <c r="E523" s="49"/>
      <c r="F523" s="4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6"/>
      <c r="X523" s="16"/>
      <c r="Y523" s="16"/>
      <c r="Z523" s="17"/>
      <c r="AA523" s="17"/>
      <c r="AB523" s="17"/>
      <c r="AC523" s="17"/>
      <c r="AD523" s="17"/>
      <c r="AE523" s="17"/>
    </row>
    <row r="524">
      <c r="A524" s="50"/>
      <c r="B524" s="59"/>
      <c r="C524" s="59"/>
      <c r="D524" s="50"/>
      <c r="E524" s="50"/>
      <c r="F524" s="50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6"/>
      <c r="X524" s="16"/>
      <c r="Y524" s="16"/>
      <c r="Z524" s="17"/>
      <c r="AA524" s="17"/>
      <c r="AB524" s="17"/>
      <c r="AC524" s="17"/>
      <c r="AD524" s="17"/>
      <c r="AE524" s="17"/>
    </row>
    <row r="525">
      <c r="A525" s="49"/>
      <c r="B525" s="58"/>
      <c r="C525" s="58"/>
      <c r="D525" s="49"/>
      <c r="E525" s="49"/>
      <c r="F525" s="4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6"/>
      <c r="X525" s="16"/>
      <c r="Y525" s="16"/>
      <c r="Z525" s="17"/>
      <c r="AA525" s="17"/>
      <c r="AB525" s="17"/>
      <c r="AC525" s="17"/>
      <c r="AD525" s="17"/>
      <c r="AE525" s="17"/>
    </row>
    <row r="526">
      <c r="A526" s="50"/>
      <c r="B526" s="59"/>
      <c r="C526" s="59"/>
      <c r="D526" s="50"/>
      <c r="E526" s="50"/>
      <c r="F526" s="50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6"/>
      <c r="X526" s="16"/>
      <c r="Y526" s="16"/>
      <c r="Z526" s="17"/>
      <c r="AA526" s="17"/>
      <c r="AB526" s="17"/>
      <c r="AC526" s="17"/>
      <c r="AD526" s="17"/>
      <c r="AE526" s="17"/>
    </row>
    <row r="527">
      <c r="A527" s="49"/>
      <c r="B527" s="58"/>
      <c r="C527" s="58"/>
      <c r="D527" s="49"/>
      <c r="E527" s="49"/>
      <c r="F527" s="4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6"/>
      <c r="X527" s="16"/>
      <c r="Y527" s="16"/>
      <c r="Z527" s="17"/>
      <c r="AA527" s="17"/>
      <c r="AB527" s="17"/>
      <c r="AC527" s="17"/>
      <c r="AD527" s="17"/>
      <c r="AE527" s="17"/>
    </row>
    <row r="528">
      <c r="A528" s="50"/>
      <c r="B528" s="59"/>
      <c r="C528" s="59"/>
      <c r="D528" s="50"/>
      <c r="E528" s="50"/>
      <c r="F528" s="50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6"/>
      <c r="X528" s="16"/>
      <c r="Y528" s="16"/>
      <c r="Z528" s="17"/>
      <c r="AA528" s="17"/>
      <c r="AB528" s="17"/>
      <c r="AC528" s="17"/>
      <c r="AD528" s="17"/>
      <c r="AE528" s="17"/>
    </row>
    <row r="529">
      <c r="A529" s="49"/>
      <c r="B529" s="58"/>
      <c r="C529" s="58"/>
      <c r="D529" s="49"/>
      <c r="E529" s="49"/>
      <c r="F529" s="4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6"/>
      <c r="X529" s="16"/>
      <c r="Y529" s="16"/>
      <c r="Z529" s="17"/>
      <c r="AA529" s="17"/>
      <c r="AB529" s="17"/>
      <c r="AC529" s="17"/>
      <c r="AD529" s="17"/>
      <c r="AE529" s="17"/>
    </row>
    <row r="530">
      <c r="A530" s="50"/>
      <c r="B530" s="59"/>
      <c r="C530" s="59"/>
      <c r="D530" s="50"/>
      <c r="E530" s="50"/>
      <c r="F530" s="50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6"/>
      <c r="X530" s="16"/>
      <c r="Y530" s="16"/>
      <c r="Z530" s="17"/>
      <c r="AA530" s="17"/>
      <c r="AB530" s="17"/>
      <c r="AC530" s="17"/>
      <c r="AD530" s="17"/>
      <c r="AE530" s="17"/>
    </row>
    <row r="531">
      <c r="A531" s="49"/>
      <c r="B531" s="58"/>
      <c r="C531" s="58"/>
      <c r="D531" s="49"/>
      <c r="E531" s="49"/>
      <c r="F531" s="4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6"/>
      <c r="X531" s="16"/>
      <c r="Y531" s="16"/>
      <c r="Z531" s="17"/>
      <c r="AA531" s="17"/>
      <c r="AB531" s="17"/>
      <c r="AC531" s="17"/>
      <c r="AD531" s="17"/>
      <c r="AE531" s="17"/>
    </row>
    <row r="532">
      <c r="A532" s="50"/>
      <c r="B532" s="59"/>
      <c r="C532" s="59"/>
      <c r="D532" s="50"/>
      <c r="E532" s="50"/>
      <c r="F532" s="50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6"/>
      <c r="X532" s="16"/>
      <c r="Y532" s="16"/>
      <c r="Z532" s="17"/>
      <c r="AA532" s="17"/>
      <c r="AB532" s="17"/>
      <c r="AC532" s="17"/>
      <c r="AD532" s="17"/>
      <c r="AE532" s="17"/>
    </row>
    <row r="533">
      <c r="A533" s="49"/>
      <c r="B533" s="58"/>
      <c r="C533" s="58"/>
      <c r="D533" s="49"/>
      <c r="E533" s="49"/>
      <c r="F533" s="4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6"/>
      <c r="X533" s="16"/>
      <c r="Y533" s="16"/>
      <c r="Z533" s="17"/>
      <c r="AA533" s="17"/>
      <c r="AB533" s="17"/>
      <c r="AC533" s="17"/>
      <c r="AD533" s="17"/>
      <c r="AE533" s="17"/>
    </row>
    <row r="534">
      <c r="A534" s="50"/>
      <c r="B534" s="59"/>
      <c r="C534" s="59"/>
      <c r="D534" s="50"/>
      <c r="E534" s="50"/>
      <c r="F534" s="50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6"/>
      <c r="X534" s="16"/>
      <c r="Y534" s="16"/>
      <c r="Z534" s="17"/>
      <c r="AA534" s="17"/>
      <c r="AB534" s="17"/>
      <c r="AC534" s="17"/>
      <c r="AD534" s="17"/>
      <c r="AE534" s="17"/>
    </row>
    <row r="535">
      <c r="A535" s="49"/>
      <c r="B535" s="58"/>
      <c r="C535" s="58"/>
      <c r="D535" s="49"/>
      <c r="E535" s="49"/>
      <c r="F535" s="4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6"/>
      <c r="X535" s="16"/>
      <c r="Y535" s="16"/>
      <c r="Z535" s="17"/>
      <c r="AA535" s="17"/>
      <c r="AB535" s="17"/>
      <c r="AC535" s="17"/>
      <c r="AD535" s="17"/>
      <c r="AE535" s="17"/>
    </row>
    <row r="536">
      <c r="A536" s="50"/>
      <c r="B536" s="59"/>
      <c r="C536" s="59"/>
      <c r="D536" s="50"/>
      <c r="E536" s="50"/>
      <c r="F536" s="50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6"/>
      <c r="X536" s="16"/>
      <c r="Y536" s="16"/>
      <c r="Z536" s="17"/>
      <c r="AA536" s="17"/>
      <c r="AB536" s="17"/>
      <c r="AC536" s="17"/>
      <c r="AD536" s="17"/>
      <c r="AE536" s="17"/>
    </row>
    <row r="537">
      <c r="A537" s="49"/>
      <c r="B537" s="58"/>
      <c r="C537" s="58"/>
      <c r="D537" s="49"/>
      <c r="E537" s="49"/>
      <c r="F537" s="4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6"/>
      <c r="X537" s="16"/>
      <c r="Y537" s="16"/>
      <c r="Z537" s="17"/>
      <c r="AA537" s="17"/>
      <c r="AB537" s="17"/>
      <c r="AC537" s="17"/>
      <c r="AD537" s="17"/>
      <c r="AE537" s="17"/>
    </row>
    <row r="538">
      <c r="A538" s="50"/>
      <c r="B538" s="59"/>
      <c r="C538" s="59"/>
      <c r="D538" s="50"/>
      <c r="E538" s="50"/>
      <c r="F538" s="50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6"/>
      <c r="X538" s="16"/>
      <c r="Y538" s="16"/>
      <c r="Z538" s="17"/>
      <c r="AA538" s="17"/>
      <c r="AB538" s="17"/>
      <c r="AC538" s="17"/>
      <c r="AD538" s="17"/>
      <c r="AE538" s="17"/>
    </row>
    <row r="539">
      <c r="A539" s="49"/>
      <c r="B539" s="58"/>
      <c r="C539" s="58"/>
      <c r="D539" s="49"/>
      <c r="E539" s="49"/>
      <c r="F539" s="4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6"/>
      <c r="X539" s="16"/>
      <c r="Y539" s="16"/>
      <c r="Z539" s="17"/>
      <c r="AA539" s="17"/>
      <c r="AB539" s="17"/>
      <c r="AC539" s="17"/>
      <c r="AD539" s="17"/>
      <c r="AE539" s="17"/>
    </row>
    <row r="540">
      <c r="A540" s="50"/>
      <c r="B540" s="59"/>
      <c r="C540" s="59"/>
      <c r="D540" s="50"/>
      <c r="E540" s="50"/>
      <c r="F540" s="50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6"/>
      <c r="X540" s="16"/>
      <c r="Y540" s="16"/>
      <c r="Z540" s="17"/>
      <c r="AA540" s="17"/>
      <c r="AB540" s="17"/>
      <c r="AC540" s="17"/>
      <c r="AD540" s="17"/>
      <c r="AE540" s="17"/>
    </row>
    <row r="541">
      <c r="A541" s="49"/>
      <c r="B541" s="58"/>
      <c r="C541" s="58"/>
      <c r="D541" s="49"/>
      <c r="E541" s="49"/>
      <c r="F541" s="4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6"/>
      <c r="X541" s="16"/>
      <c r="Y541" s="16"/>
      <c r="Z541" s="17"/>
      <c r="AA541" s="17"/>
      <c r="AB541" s="17"/>
      <c r="AC541" s="17"/>
      <c r="AD541" s="17"/>
      <c r="AE541" s="17"/>
    </row>
    <row r="542">
      <c r="A542" s="50"/>
      <c r="B542" s="59"/>
      <c r="C542" s="59"/>
      <c r="D542" s="50"/>
      <c r="E542" s="50"/>
      <c r="F542" s="50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6"/>
      <c r="X542" s="16"/>
      <c r="Y542" s="16"/>
      <c r="Z542" s="17"/>
      <c r="AA542" s="17"/>
      <c r="AB542" s="17"/>
      <c r="AC542" s="17"/>
      <c r="AD542" s="17"/>
      <c r="AE542" s="17"/>
    </row>
    <row r="543">
      <c r="A543" s="49"/>
      <c r="B543" s="58"/>
      <c r="C543" s="58"/>
      <c r="D543" s="49"/>
      <c r="E543" s="49"/>
      <c r="F543" s="4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6"/>
      <c r="X543" s="16"/>
      <c r="Y543" s="16"/>
      <c r="Z543" s="17"/>
      <c r="AA543" s="17"/>
      <c r="AB543" s="17"/>
      <c r="AC543" s="17"/>
      <c r="AD543" s="17"/>
      <c r="AE543" s="17"/>
    </row>
    <row r="544">
      <c r="A544" s="50"/>
      <c r="B544" s="59"/>
      <c r="C544" s="59"/>
      <c r="D544" s="50"/>
      <c r="E544" s="50"/>
      <c r="F544" s="50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6"/>
      <c r="X544" s="16"/>
      <c r="Y544" s="16"/>
      <c r="Z544" s="17"/>
      <c r="AA544" s="17"/>
      <c r="AB544" s="17"/>
      <c r="AC544" s="17"/>
      <c r="AD544" s="17"/>
      <c r="AE544" s="17"/>
    </row>
    <row r="545">
      <c r="A545" s="49"/>
      <c r="B545" s="58"/>
      <c r="C545" s="58"/>
      <c r="D545" s="49"/>
      <c r="E545" s="49"/>
      <c r="F545" s="4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6"/>
      <c r="X545" s="16"/>
      <c r="Y545" s="16"/>
      <c r="Z545" s="17"/>
      <c r="AA545" s="17"/>
      <c r="AB545" s="17"/>
      <c r="AC545" s="17"/>
      <c r="AD545" s="17"/>
      <c r="AE545" s="17"/>
    </row>
    <row r="546">
      <c r="A546" s="50"/>
      <c r="B546" s="59"/>
      <c r="C546" s="59"/>
      <c r="D546" s="50"/>
      <c r="E546" s="50"/>
      <c r="F546" s="50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6"/>
      <c r="X546" s="16"/>
      <c r="Y546" s="16"/>
      <c r="Z546" s="17"/>
      <c r="AA546" s="17"/>
      <c r="AB546" s="17"/>
      <c r="AC546" s="17"/>
      <c r="AD546" s="17"/>
      <c r="AE546" s="17"/>
    </row>
    <row r="547">
      <c r="A547" s="49"/>
      <c r="B547" s="58"/>
      <c r="C547" s="58"/>
      <c r="D547" s="49"/>
      <c r="E547" s="49"/>
      <c r="F547" s="4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6"/>
      <c r="X547" s="16"/>
      <c r="Y547" s="16"/>
      <c r="Z547" s="17"/>
      <c r="AA547" s="17"/>
      <c r="AB547" s="17"/>
      <c r="AC547" s="17"/>
      <c r="AD547" s="17"/>
      <c r="AE547" s="17"/>
    </row>
    <row r="548">
      <c r="A548" s="50"/>
      <c r="B548" s="59"/>
      <c r="C548" s="59"/>
      <c r="D548" s="50"/>
      <c r="E548" s="50"/>
      <c r="F548" s="50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6"/>
      <c r="X548" s="16"/>
      <c r="Y548" s="16"/>
      <c r="Z548" s="17"/>
      <c r="AA548" s="17"/>
      <c r="AB548" s="17"/>
      <c r="AC548" s="17"/>
      <c r="AD548" s="17"/>
      <c r="AE548" s="17"/>
    </row>
    <row r="549">
      <c r="A549" s="49"/>
      <c r="B549" s="58"/>
      <c r="C549" s="58"/>
      <c r="D549" s="49"/>
      <c r="E549" s="49"/>
      <c r="F549" s="4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6"/>
      <c r="X549" s="16"/>
      <c r="Y549" s="16"/>
      <c r="Z549" s="17"/>
      <c r="AA549" s="17"/>
      <c r="AB549" s="17"/>
      <c r="AC549" s="17"/>
      <c r="AD549" s="17"/>
      <c r="AE549" s="17"/>
    </row>
    <row r="550">
      <c r="A550" s="50"/>
      <c r="B550" s="59"/>
      <c r="C550" s="59"/>
      <c r="D550" s="50"/>
      <c r="E550" s="50"/>
      <c r="F550" s="50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6"/>
      <c r="X550" s="16"/>
      <c r="Y550" s="16"/>
      <c r="Z550" s="17"/>
      <c r="AA550" s="17"/>
      <c r="AB550" s="17"/>
      <c r="AC550" s="17"/>
      <c r="AD550" s="17"/>
      <c r="AE550" s="17"/>
    </row>
    <row r="551">
      <c r="A551" s="49"/>
      <c r="B551" s="58"/>
      <c r="C551" s="58"/>
      <c r="D551" s="49"/>
      <c r="E551" s="49"/>
      <c r="F551" s="4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6"/>
      <c r="X551" s="16"/>
      <c r="Y551" s="16"/>
      <c r="Z551" s="17"/>
      <c r="AA551" s="17"/>
      <c r="AB551" s="17"/>
      <c r="AC551" s="17"/>
      <c r="AD551" s="17"/>
      <c r="AE551" s="17"/>
    </row>
    <row r="552">
      <c r="A552" s="50"/>
      <c r="B552" s="59"/>
      <c r="C552" s="59"/>
      <c r="D552" s="50"/>
      <c r="E552" s="50"/>
      <c r="F552" s="50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6"/>
      <c r="X552" s="16"/>
      <c r="Y552" s="16"/>
      <c r="Z552" s="17"/>
      <c r="AA552" s="17"/>
      <c r="AB552" s="17"/>
      <c r="AC552" s="17"/>
      <c r="AD552" s="17"/>
      <c r="AE552" s="17"/>
    </row>
    <row r="553">
      <c r="A553" s="49"/>
      <c r="B553" s="58"/>
      <c r="C553" s="58"/>
      <c r="D553" s="49"/>
      <c r="E553" s="49"/>
      <c r="F553" s="4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6"/>
      <c r="X553" s="16"/>
      <c r="Y553" s="16"/>
      <c r="Z553" s="17"/>
      <c r="AA553" s="17"/>
      <c r="AB553" s="17"/>
      <c r="AC553" s="17"/>
      <c r="AD553" s="17"/>
      <c r="AE553" s="17"/>
    </row>
    <row r="554">
      <c r="A554" s="50"/>
      <c r="B554" s="59"/>
      <c r="C554" s="59"/>
      <c r="D554" s="50"/>
      <c r="E554" s="50"/>
      <c r="F554" s="50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6"/>
      <c r="X554" s="16"/>
      <c r="Y554" s="16"/>
      <c r="Z554" s="17"/>
      <c r="AA554" s="17"/>
      <c r="AB554" s="17"/>
      <c r="AC554" s="17"/>
      <c r="AD554" s="17"/>
      <c r="AE554" s="17"/>
    </row>
    <row r="555">
      <c r="A555" s="49"/>
      <c r="B555" s="58"/>
      <c r="C555" s="58"/>
      <c r="D555" s="49"/>
      <c r="E555" s="49"/>
      <c r="F555" s="4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6"/>
      <c r="X555" s="16"/>
      <c r="Y555" s="16"/>
      <c r="Z555" s="17"/>
      <c r="AA555" s="17"/>
      <c r="AB555" s="17"/>
      <c r="AC555" s="17"/>
      <c r="AD555" s="17"/>
      <c r="AE555" s="17"/>
    </row>
    <row r="556">
      <c r="A556" s="50"/>
      <c r="B556" s="59"/>
      <c r="C556" s="59"/>
      <c r="D556" s="50"/>
      <c r="E556" s="50"/>
      <c r="F556" s="50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6"/>
      <c r="X556" s="16"/>
      <c r="Y556" s="16"/>
      <c r="Z556" s="17"/>
      <c r="AA556" s="17"/>
      <c r="AB556" s="17"/>
      <c r="AC556" s="17"/>
      <c r="AD556" s="17"/>
      <c r="AE556" s="17"/>
    </row>
    <row r="557">
      <c r="A557" s="49"/>
      <c r="B557" s="58"/>
      <c r="C557" s="58"/>
      <c r="D557" s="49"/>
      <c r="E557" s="49"/>
      <c r="F557" s="4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6"/>
      <c r="X557" s="16"/>
      <c r="Y557" s="16"/>
      <c r="Z557" s="17"/>
      <c r="AA557" s="17"/>
      <c r="AB557" s="17"/>
      <c r="AC557" s="17"/>
      <c r="AD557" s="17"/>
      <c r="AE557" s="17"/>
    </row>
    <row r="558">
      <c r="A558" s="50"/>
      <c r="B558" s="59"/>
      <c r="C558" s="59"/>
      <c r="D558" s="50"/>
      <c r="E558" s="50"/>
      <c r="F558" s="50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6"/>
      <c r="X558" s="16"/>
      <c r="Y558" s="16"/>
      <c r="Z558" s="17"/>
      <c r="AA558" s="17"/>
      <c r="AB558" s="17"/>
      <c r="AC558" s="17"/>
      <c r="AD558" s="17"/>
      <c r="AE558" s="17"/>
    </row>
    <row r="559">
      <c r="A559" s="49"/>
      <c r="B559" s="58"/>
      <c r="C559" s="58"/>
      <c r="D559" s="49"/>
      <c r="E559" s="49"/>
      <c r="F559" s="4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6"/>
      <c r="X559" s="16"/>
      <c r="Y559" s="16"/>
      <c r="Z559" s="17"/>
      <c r="AA559" s="17"/>
      <c r="AB559" s="17"/>
      <c r="AC559" s="17"/>
      <c r="AD559" s="17"/>
      <c r="AE559" s="17"/>
    </row>
    <row r="560">
      <c r="A560" s="50"/>
      <c r="B560" s="59"/>
      <c r="C560" s="59"/>
      <c r="D560" s="50"/>
      <c r="E560" s="50"/>
      <c r="F560" s="50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6"/>
      <c r="X560" s="16"/>
      <c r="Y560" s="16"/>
      <c r="Z560" s="17"/>
      <c r="AA560" s="17"/>
      <c r="AB560" s="17"/>
      <c r="AC560" s="17"/>
      <c r="AD560" s="17"/>
      <c r="AE560" s="17"/>
    </row>
    <row r="561">
      <c r="A561" s="49"/>
      <c r="B561" s="58"/>
      <c r="C561" s="58"/>
      <c r="D561" s="49"/>
      <c r="E561" s="49"/>
      <c r="F561" s="4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6"/>
      <c r="X561" s="16"/>
      <c r="Y561" s="16"/>
      <c r="Z561" s="17"/>
      <c r="AA561" s="17"/>
      <c r="AB561" s="17"/>
      <c r="AC561" s="17"/>
      <c r="AD561" s="17"/>
      <c r="AE561" s="17"/>
    </row>
    <row r="562">
      <c r="A562" s="50"/>
      <c r="B562" s="59"/>
      <c r="C562" s="59"/>
      <c r="D562" s="50"/>
      <c r="E562" s="50"/>
      <c r="F562" s="50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6"/>
      <c r="X562" s="16"/>
      <c r="Y562" s="16"/>
      <c r="Z562" s="17"/>
      <c r="AA562" s="17"/>
      <c r="AB562" s="17"/>
      <c r="AC562" s="17"/>
      <c r="AD562" s="17"/>
      <c r="AE562" s="17"/>
    </row>
    <row r="563">
      <c r="A563" s="49"/>
      <c r="B563" s="58"/>
      <c r="C563" s="58"/>
      <c r="D563" s="49"/>
      <c r="E563" s="49"/>
      <c r="F563" s="4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6"/>
      <c r="X563" s="16"/>
      <c r="Y563" s="16"/>
      <c r="Z563" s="17"/>
      <c r="AA563" s="17"/>
      <c r="AB563" s="17"/>
      <c r="AC563" s="17"/>
      <c r="AD563" s="17"/>
      <c r="AE563" s="17"/>
    </row>
    <row r="564">
      <c r="A564" s="50"/>
      <c r="B564" s="59"/>
      <c r="C564" s="59"/>
      <c r="D564" s="50"/>
      <c r="E564" s="50"/>
      <c r="F564" s="50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6"/>
      <c r="X564" s="16"/>
      <c r="Y564" s="16"/>
      <c r="Z564" s="17"/>
      <c r="AA564" s="17"/>
      <c r="AB564" s="17"/>
      <c r="AC564" s="17"/>
      <c r="AD564" s="17"/>
      <c r="AE564" s="17"/>
    </row>
    <row r="565">
      <c r="A565" s="49"/>
      <c r="B565" s="58"/>
      <c r="C565" s="58"/>
      <c r="D565" s="49"/>
      <c r="E565" s="49"/>
      <c r="F565" s="4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6"/>
      <c r="X565" s="16"/>
      <c r="Y565" s="16"/>
      <c r="Z565" s="17"/>
      <c r="AA565" s="17"/>
      <c r="AB565" s="17"/>
      <c r="AC565" s="17"/>
      <c r="AD565" s="17"/>
      <c r="AE565" s="17"/>
    </row>
    <row r="566">
      <c r="A566" s="50"/>
      <c r="B566" s="59"/>
      <c r="C566" s="59"/>
      <c r="D566" s="50"/>
      <c r="E566" s="50"/>
      <c r="F566" s="50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6"/>
      <c r="X566" s="16"/>
      <c r="Y566" s="16"/>
      <c r="Z566" s="17"/>
      <c r="AA566" s="17"/>
      <c r="AB566" s="17"/>
      <c r="AC566" s="17"/>
      <c r="AD566" s="17"/>
      <c r="AE566" s="17"/>
    </row>
    <row r="567">
      <c r="A567" s="49"/>
      <c r="B567" s="58"/>
      <c r="C567" s="58"/>
      <c r="D567" s="49"/>
      <c r="E567" s="49"/>
      <c r="F567" s="4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6"/>
      <c r="X567" s="16"/>
      <c r="Y567" s="16"/>
      <c r="Z567" s="17"/>
      <c r="AA567" s="17"/>
      <c r="AB567" s="17"/>
      <c r="AC567" s="17"/>
      <c r="AD567" s="17"/>
      <c r="AE567" s="17"/>
    </row>
    <row r="568">
      <c r="A568" s="50"/>
      <c r="B568" s="59"/>
      <c r="C568" s="59"/>
      <c r="D568" s="50"/>
      <c r="E568" s="50"/>
      <c r="F568" s="50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6"/>
      <c r="X568" s="16"/>
      <c r="Y568" s="16"/>
      <c r="Z568" s="17"/>
      <c r="AA568" s="17"/>
      <c r="AB568" s="17"/>
      <c r="AC568" s="17"/>
      <c r="AD568" s="17"/>
      <c r="AE568" s="17"/>
    </row>
    <row r="569">
      <c r="A569" s="49"/>
      <c r="B569" s="58"/>
      <c r="C569" s="58"/>
      <c r="D569" s="49"/>
      <c r="E569" s="49"/>
      <c r="F569" s="4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6"/>
      <c r="X569" s="16"/>
      <c r="Y569" s="16"/>
      <c r="Z569" s="17"/>
      <c r="AA569" s="17"/>
      <c r="AB569" s="17"/>
      <c r="AC569" s="17"/>
      <c r="AD569" s="17"/>
      <c r="AE569" s="17"/>
    </row>
    <row r="570">
      <c r="A570" s="50"/>
      <c r="B570" s="59"/>
      <c r="C570" s="59"/>
      <c r="D570" s="50"/>
      <c r="E570" s="50"/>
      <c r="F570" s="50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6"/>
      <c r="X570" s="16"/>
      <c r="Y570" s="16"/>
      <c r="Z570" s="17"/>
      <c r="AA570" s="17"/>
      <c r="AB570" s="17"/>
      <c r="AC570" s="17"/>
      <c r="AD570" s="17"/>
      <c r="AE570" s="17"/>
    </row>
    <row r="571">
      <c r="A571" s="49"/>
      <c r="B571" s="58"/>
      <c r="C571" s="58"/>
      <c r="D571" s="49"/>
      <c r="E571" s="49"/>
      <c r="F571" s="4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6"/>
      <c r="X571" s="16"/>
      <c r="Y571" s="16"/>
      <c r="Z571" s="17"/>
      <c r="AA571" s="17"/>
      <c r="AB571" s="17"/>
      <c r="AC571" s="17"/>
      <c r="AD571" s="17"/>
      <c r="AE571" s="17"/>
    </row>
    <row r="572">
      <c r="A572" s="50"/>
      <c r="B572" s="59"/>
      <c r="C572" s="59"/>
      <c r="D572" s="50"/>
      <c r="E572" s="50"/>
      <c r="F572" s="50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6"/>
      <c r="X572" s="16"/>
      <c r="Y572" s="16"/>
      <c r="Z572" s="17"/>
      <c r="AA572" s="17"/>
      <c r="AB572" s="17"/>
      <c r="AC572" s="17"/>
      <c r="AD572" s="17"/>
      <c r="AE572" s="17"/>
    </row>
    <row r="573">
      <c r="A573" s="49"/>
      <c r="B573" s="58"/>
      <c r="C573" s="58"/>
      <c r="D573" s="49"/>
      <c r="E573" s="49"/>
      <c r="F573" s="4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6"/>
      <c r="X573" s="16"/>
      <c r="Y573" s="16"/>
      <c r="Z573" s="17"/>
      <c r="AA573" s="17"/>
      <c r="AB573" s="17"/>
      <c r="AC573" s="17"/>
      <c r="AD573" s="17"/>
      <c r="AE573" s="17"/>
    </row>
    <row r="574">
      <c r="A574" s="50"/>
      <c r="B574" s="59"/>
      <c r="C574" s="59"/>
      <c r="D574" s="50"/>
      <c r="E574" s="50"/>
      <c r="F574" s="50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6"/>
      <c r="X574" s="16"/>
      <c r="Y574" s="16"/>
      <c r="Z574" s="17"/>
      <c r="AA574" s="17"/>
      <c r="AB574" s="17"/>
      <c r="AC574" s="17"/>
      <c r="AD574" s="17"/>
      <c r="AE574" s="17"/>
    </row>
    <row r="575">
      <c r="A575" s="49"/>
      <c r="B575" s="58"/>
      <c r="C575" s="58"/>
      <c r="D575" s="49"/>
      <c r="E575" s="49"/>
      <c r="F575" s="4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6"/>
      <c r="X575" s="16"/>
      <c r="Y575" s="16"/>
      <c r="Z575" s="17"/>
      <c r="AA575" s="17"/>
      <c r="AB575" s="17"/>
      <c r="AC575" s="17"/>
      <c r="AD575" s="17"/>
      <c r="AE575" s="17"/>
    </row>
    <row r="576">
      <c r="A576" s="50"/>
      <c r="B576" s="59"/>
      <c r="C576" s="59"/>
      <c r="D576" s="50"/>
      <c r="E576" s="50"/>
      <c r="F576" s="50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6"/>
      <c r="X576" s="16"/>
      <c r="Y576" s="16"/>
      <c r="Z576" s="17"/>
      <c r="AA576" s="17"/>
      <c r="AB576" s="17"/>
      <c r="AC576" s="17"/>
      <c r="AD576" s="17"/>
      <c r="AE576" s="17"/>
    </row>
    <row r="577">
      <c r="A577" s="49"/>
      <c r="B577" s="58"/>
      <c r="C577" s="58"/>
      <c r="D577" s="49"/>
      <c r="E577" s="49"/>
      <c r="F577" s="4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6"/>
      <c r="X577" s="16"/>
      <c r="Y577" s="16"/>
      <c r="Z577" s="17"/>
      <c r="AA577" s="17"/>
      <c r="AB577" s="17"/>
      <c r="AC577" s="17"/>
      <c r="AD577" s="17"/>
      <c r="AE577" s="17"/>
    </row>
    <row r="578">
      <c r="A578" s="50"/>
      <c r="B578" s="59"/>
      <c r="C578" s="59"/>
      <c r="D578" s="50"/>
      <c r="E578" s="50"/>
      <c r="F578" s="50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6"/>
      <c r="X578" s="16"/>
      <c r="Y578" s="16"/>
      <c r="Z578" s="17"/>
      <c r="AA578" s="17"/>
      <c r="AB578" s="17"/>
      <c r="AC578" s="17"/>
      <c r="AD578" s="17"/>
      <c r="AE578" s="17"/>
    </row>
    <row r="579">
      <c r="A579" s="49"/>
      <c r="B579" s="58"/>
      <c r="C579" s="58"/>
      <c r="D579" s="49"/>
      <c r="E579" s="49"/>
      <c r="F579" s="4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6"/>
      <c r="X579" s="16"/>
      <c r="Y579" s="16"/>
      <c r="Z579" s="17"/>
      <c r="AA579" s="17"/>
      <c r="AB579" s="17"/>
      <c r="AC579" s="17"/>
      <c r="AD579" s="17"/>
      <c r="AE579" s="17"/>
    </row>
    <row r="580">
      <c r="A580" s="50"/>
      <c r="B580" s="59"/>
      <c r="C580" s="59"/>
      <c r="D580" s="50"/>
      <c r="E580" s="50"/>
      <c r="F580" s="50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6"/>
      <c r="X580" s="16"/>
      <c r="Y580" s="16"/>
      <c r="Z580" s="17"/>
      <c r="AA580" s="17"/>
      <c r="AB580" s="17"/>
      <c r="AC580" s="17"/>
      <c r="AD580" s="17"/>
      <c r="AE580" s="17"/>
    </row>
    <row r="581">
      <c r="A581" s="49"/>
      <c r="B581" s="58"/>
      <c r="C581" s="58"/>
      <c r="D581" s="49"/>
      <c r="E581" s="49"/>
      <c r="F581" s="4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6"/>
      <c r="X581" s="16"/>
      <c r="Y581" s="16"/>
      <c r="Z581" s="17"/>
      <c r="AA581" s="17"/>
      <c r="AB581" s="17"/>
      <c r="AC581" s="17"/>
      <c r="AD581" s="17"/>
      <c r="AE581" s="17"/>
    </row>
    <row r="582">
      <c r="A582" s="50"/>
      <c r="B582" s="59"/>
      <c r="C582" s="59"/>
      <c r="D582" s="50"/>
      <c r="E582" s="50"/>
      <c r="F582" s="50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6"/>
      <c r="X582" s="16"/>
      <c r="Y582" s="16"/>
      <c r="Z582" s="17"/>
      <c r="AA582" s="17"/>
      <c r="AB582" s="17"/>
      <c r="AC582" s="17"/>
      <c r="AD582" s="17"/>
      <c r="AE582" s="17"/>
    </row>
    <row r="583">
      <c r="A583" s="49"/>
      <c r="B583" s="58"/>
      <c r="C583" s="58"/>
      <c r="D583" s="49"/>
      <c r="E583" s="49"/>
      <c r="F583" s="4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6"/>
      <c r="X583" s="16"/>
      <c r="Y583" s="16"/>
      <c r="Z583" s="17"/>
      <c r="AA583" s="17"/>
      <c r="AB583" s="17"/>
      <c r="AC583" s="17"/>
      <c r="AD583" s="17"/>
      <c r="AE583" s="17"/>
    </row>
    <row r="584">
      <c r="A584" s="50"/>
      <c r="B584" s="59"/>
      <c r="C584" s="59"/>
      <c r="D584" s="50"/>
      <c r="E584" s="50"/>
      <c r="F584" s="50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6"/>
      <c r="X584" s="16"/>
      <c r="Y584" s="16"/>
      <c r="Z584" s="17"/>
      <c r="AA584" s="17"/>
      <c r="AB584" s="17"/>
      <c r="AC584" s="17"/>
      <c r="AD584" s="17"/>
      <c r="AE584" s="17"/>
    </row>
    <row r="585">
      <c r="A585" s="49"/>
      <c r="B585" s="58"/>
      <c r="C585" s="58"/>
      <c r="D585" s="49"/>
      <c r="E585" s="49"/>
      <c r="F585" s="4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6"/>
      <c r="X585" s="16"/>
      <c r="Y585" s="16"/>
      <c r="Z585" s="17"/>
      <c r="AA585" s="17"/>
      <c r="AB585" s="17"/>
      <c r="AC585" s="17"/>
      <c r="AD585" s="17"/>
      <c r="AE585" s="17"/>
    </row>
    <row r="586">
      <c r="A586" s="50"/>
      <c r="B586" s="59"/>
      <c r="C586" s="59"/>
      <c r="D586" s="50"/>
      <c r="E586" s="50"/>
      <c r="F586" s="50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6"/>
      <c r="X586" s="16"/>
      <c r="Y586" s="16"/>
      <c r="Z586" s="17"/>
      <c r="AA586" s="17"/>
      <c r="AB586" s="17"/>
      <c r="AC586" s="17"/>
      <c r="AD586" s="17"/>
      <c r="AE586" s="17"/>
    </row>
    <row r="587">
      <c r="A587" s="49"/>
      <c r="B587" s="58"/>
      <c r="C587" s="58"/>
      <c r="D587" s="49"/>
      <c r="E587" s="49"/>
      <c r="F587" s="4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6"/>
      <c r="X587" s="16"/>
      <c r="Y587" s="16"/>
      <c r="Z587" s="17"/>
      <c r="AA587" s="17"/>
      <c r="AB587" s="17"/>
      <c r="AC587" s="17"/>
      <c r="AD587" s="17"/>
      <c r="AE587" s="17"/>
    </row>
    <row r="588">
      <c r="A588" s="50"/>
      <c r="B588" s="59"/>
      <c r="C588" s="59"/>
      <c r="D588" s="50"/>
      <c r="E588" s="50"/>
      <c r="F588" s="50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6"/>
      <c r="X588" s="16"/>
      <c r="Y588" s="16"/>
      <c r="Z588" s="17"/>
      <c r="AA588" s="17"/>
      <c r="AB588" s="17"/>
      <c r="AC588" s="17"/>
      <c r="AD588" s="17"/>
      <c r="AE588" s="17"/>
    </row>
    <row r="589">
      <c r="A589" s="49"/>
      <c r="B589" s="58"/>
      <c r="C589" s="58"/>
      <c r="D589" s="49"/>
      <c r="E589" s="49"/>
      <c r="F589" s="4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6"/>
      <c r="X589" s="16"/>
      <c r="Y589" s="16"/>
      <c r="Z589" s="17"/>
      <c r="AA589" s="17"/>
      <c r="AB589" s="17"/>
      <c r="AC589" s="17"/>
      <c r="AD589" s="17"/>
      <c r="AE589" s="17"/>
    </row>
    <row r="590">
      <c r="A590" s="50"/>
      <c r="B590" s="59"/>
      <c r="C590" s="59"/>
      <c r="D590" s="50"/>
      <c r="E590" s="50"/>
      <c r="F590" s="50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6"/>
      <c r="X590" s="16"/>
      <c r="Y590" s="16"/>
      <c r="Z590" s="17"/>
      <c r="AA590" s="17"/>
      <c r="AB590" s="17"/>
      <c r="AC590" s="17"/>
      <c r="AD590" s="17"/>
      <c r="AE590" s="17"/>
    </row>
    <row r="591">
      <c r="A591" s="49"/>
      <c r="B591" s="58"/>
      <c r="C591" s="58"/>
      <c r="D591" s="49"/>
      <c r="E591" s="49"/>
      <c r="F591" s="4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6"/>
      <c r="X591" s="16"/>
      <c r="Y591" s="16"/>
      <c r="Z591" s="17"/>
      <c r="AA591" s="17"/>
      <c r="AB591" s="17"/>
      <c r="AC591" s="17"/>
      <c r="AD591" s="17"/>
      <c r="AE591" s="17"/>
    </row>
    <row r="592">
      <c r="A592" s="50"/>
      <c r="B592" s="59"/>
      <c r="C592" s="59"/>
      <c r="D592" s="50"/>
      <c r="E592" s="50"/>
      <c r="F592" s="50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6"/>
      <c r="X592" s="16"/>
      <c r="Y592" s="16"/>
      <c r="Z592" s="17"/>
      <c r="AA592" s="17"/>
      <c r="AB592" s="17"/>
      <c r="AC592" s="17"/>
      <c r="AD592" s="17"/>
      <c r="AE592" s="17"/>
    </row>
    <row r="593">
      <c r="A593" s="49"/>
      <c r="B593" s="58"/>
      <c r="C593" s="58"/>
      <c r="D593" s="49"/>
      <c r="E593" s="49"/>
      <c r="F593" s="4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6"/>
      <c r="X593" s="16"/>
      <c r="Y593" s="16"/>
      <c r="Z593" s="17"/>
      <c r="AA593" s="17"/>
      <c r="AB593" s="17"/>
      <c r="AC593" s="17"/>
      <c r="AD593" s="17"/>
      <c r="AE593" s="17"/>
    </row>
    <row r="594">
      <c r="A594" s="50"/>
      <c r="B594" s="59"/>
      <c r="C594" s="59"/>
      <c r="D594" s="50"/>
      <c r="E594" s="50"/>
      <c r="F594" s="50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6"/>
      <c r="X594" s="16"/>
      <c r="Y594" s="16"/>
      <c r="Z594" s="17"/>
      <c r="AA594" s="17"/>
      <c r="AB594" s="17"/>
      <c r="AC594" s="17"/>
      <c r="AD594" s="17"/>
      <c r="AE594" s="17"/>
    </row>
    <row r="595">
      <c r="A595" s="49"/>
      <c r="B595" s="58"/>
      <c r="C595" s="58"/>
      <c r="D595" s="49"/>
      <c r="E595" s="49"/>
      <c r="F595" s="4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6"/>
      <c r="X595" s="16"/>
      <c r="Y595" s="16"/>
      <c r="Z595" s="17"/>
      <c r="AA595" s="17"/>
      <c r="AB595" s="17"/>
      <c r="AC595" s="17"/>
      <c r="AD595" s="17"/>
      <c r="AE595" s="17"/>
    </row>
    <row r="596">
      <c r="A596" s="50"/>
      <c r="B596" s="59"/>
      <c r="C596" s="59"/>
      <c r="D596" s="50"/>
      <c r="E596" s="50"/>
      <c r="F596" s="50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6"/>
      <c r="X596" s="16"/>
      <c r="Y596" s="16"/>
      <c r="Z596" s="17"/>
      <c r="AA596" s="17"/>
      <c r="AB596" s="17"/>
      <c r="AC596" s="17"/>
      <c r="AD596" s="17"/>
      <c r="AE596" s="17"/>
    </row>
    <row r="597">
      <c r="A597" s="49"/>
      <c r="B597" s="58"/>
      <c r="C597" s="58"/>
      <c r="D597" s="49"/>
      <c r="E597" s="49"/>
      <c r="F597" s="4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6"/>
      <c r="X597" s="16"/>
      <c r="Y597" s="16"/>
      <c r="Z597" s="17"/>
      <c r="AA597" s="17"/>
      <c r="AB597" s="17"/>
      <c r="AC597" s="17"/>
      <c r="AD597" s="17"/>
      <c r="AE597" s="17"/>
    </row>
    <row r="598">
      <c r="A598" s="50"/>
      <c r="B598" s="59"/>
      <c r="C598" s="59"/>
      <c r="D598" s="50"/>
      <c r="E598" s="50"/>
      <c r="F598" s="50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6"/>
      <c r="X598" s="16"/>
      <c r="Y598" s="16"/>
      <c r="Z598" s="17"/>
      <c r="AA598" s="17"/>
      <c r="AB598" s="17"/>
      <c r="AC598" s="17"/>
      <c r="AD598" s="17"/>
      <c r="AE598" s="17"/>
    </row>
    <row r="599">
      <c r="A599" s="49"/>
      <c r="B599" s="58"/>
      <c r="C599" s="58"/>
      <c r="D599" s="49"/>
      <c r="E599" s="49"/>
      <c r="F599" s="4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6"/>
      <c r="X599" s="16"/>
      <c r="Y599" s="16"/>
      <c r="Z599" s="17"/>
      <c r="AA599" s="17"/>
      <c r="AB599" s="17"/>
      <c r="AC599" s="17"/>
      <c r="AD599" s="17"/>
      <c r="AE599" s="17"/>
    </row>
    <row r="600">
      <c r="A600" s="50"/>
      <c r="B600" s="59"/>
      <c r="C600" s="59"/>
      <c r="D600" s="50"/>
      <c r="E600" s="50"/>
      <c r="F600" s="50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6"/>
      <c r="X600" s="16"/>
      <c r="Y600" s="16"/>
      <c r="Z600" s="17"/>
      <c r="AA600" s="17"/>
      <c r="AB600" s="17"/>
      <c r="AC600" s="17"/>
      <c r="AD600" s="17"/>
      <c r="AE600" s="17"/>
    </row>
    <row r="601">
      <c r="A601" s="49"/>
      <c r="B601" s="58"/>
      <c r="C601" s="58"/>
      <c r="D601" s="49"/>
      <c r="E601" s="49"/>
      <c r="F601" s="4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6"/>
      <c r="X601" s="16"/>
      <c r="Y601" s="16"/>
      <c r="Z601" s="17"/>
      <c r="AA601" s="17"/>
      <c r="AB601" s="17"/>
      <c r="AC601" s="17"/>
      <c r="AD601" s="17"/>
      <c r="AE601" s="17"/>
    </row>
    <row r="602">
      <c r="A602" s="50"/>
      <c r="B602" s="59"/>
      <c r="C602" s="59"/>
      <c r="D602" s="50"/>
      <c r="E602" s="50"/>
      <c r="F602" s="50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6"/>
      <c r="X602" s="16"/>
      <c r="Y602" s="16"/>
      <c r="Z602" s="17"/>
      <c r="AA602" s="17"/>
      <c r="AB602" s="17"/>
      <c r="AC602" s="17"/>
      <c r="AD602" s="17"/>
      <c r="AE602" s="17"/>
    </row>
    <row r="603">
      <c r="A603" s="49"/>
      <c r="B603" s="58"/>
      <c r="C603" s="58"/>
      <c r="D603" s="49"/>
      <c r="E603" s="49"/>
      <c r="F603" s="4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6"/>
      <c r="X603" s="16"/>
      <c r="Y603" s="16"/>
      <c r="Z603" s="17"/>
      <c r="AA603" s="17"/>
      <c r="AB603" s="17"/>
      <c r="AC603" s="17"/>
      <c r="AD603" s="17"/>
      <c r="AE603" s="17"/>
    </row>
    <row r="604">
      <c r="A604" s="50"/>
      <c r="B604" s="59"/>
      <c r="C604" s="59"/>
      <c r="D604" s="50"/>
      <c r="E604" s="50"/>
      <c r="F604" s="50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6"/>
      <c r="X604" s="16"/>
      <c r="Y604" s="16"/>
      <c r="Z604" s="17"/>
      <c r="AA604" s="17"/>
      <c r="AB604" s="17"/>
      <c r="AC604" s="17"/>
      <c r="AD604" s="17"/>
      <c r="AE604" s="17"/>
    </row>
    <row r="605">
      <c r="A605" s="49"/>
      <c r="B605" s="58"/>
      <c r="C605" s="58"/>
      <c r="D605" s="49"/>
      <c r="E605" s="49"/>
      <c r="F605" s="4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6"/>
      <c r="X605" s="16"/>
      <c r="Y605" s="16"/>
      <c r="Z605" s="17"/>
      <c r="AA605" s="17"/>
      <c r="AB605" s="17"/>
      <c r="AC605" s="17"/>
      <c r="AD605" s="17"/>
      <c r="AE605" s="17"/>
    </row>
    <row r="606">
      <c r="A606" s="50"/>
      <c r="B606" s="59"/>
      <c r="C606" s="59"/>
      <c r="D606" s="50"/>
      <c r="E606" s="50"/>
      <c r="F606" s="50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6"/>
      <c r="X606" s="16"/>
      <c r="Y606" s="16"/>
      <c r="Z606" s="17"/>
      <c r="AA606" s="17"/>
      <c r="AB606" s="17"/>
      <c r="AC606" s="17"/>
      <c r="AD606" s="17"/>
      <c r="AE606" s="17"/>
    </row>
    <row r="607">
      <c r="A607" s="49"/>
      <c r="B607" s="58"/>
      <c r="C607" s="58"/>
      <c r="D607" s="49"/>
      <c r="E607" s="49"/>
      <c r="F607" s="4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6"/>
      <c r="X607" s="16"/>
      <c r="Y607" s="16"/>
      <c r="Z607" s="17"/>
      <c r="AA607" s="17"/>
      <c r="AB607" s="17"/>
      <c r="AC607" s="17"/>
      <c r="AD607" s="17"/>
      <c r="AE607" s="17"/>
    </row>
    <row r="608">
      <c r="A608" s="50"/>
      <c r="B608" s="59"/>
      <c r="C608" s="59"/>
      <c r="D608" s="50"/>
      <c r="E608" s="50"/>
      <c r="F608" s="50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6"/>
      <c r="X608" s="16"/>
      <c r="Y608" s="16"/>
      <c r="Z608" s="17"/>
      <c r="AA608" s="17"/>
      <c r="AB608" s="17"/>
      <c r="AC608" s="17"/>
      <c r="AD608" s="17"/>
      <c r="AE608" s="17"/>
    </row>
    <row r="609">
      <c r="A609" s="49"/>
      <c r="B609" s="58"/>
      <c r="C609" s="58"/>
      <c r="D609" s="49"/>
      <c r="E609" s="49"/>
      <c r="F609" s="4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6"/>
      <c r="X609" s="16"/>
      <c r="Y609" s="16"/>
      <c r="Z609" s="17"/>
      <c r="AA609" s="17"/>
      <c r="AB609" s="17"/>
      <c r="AC609" s="17"/>
      <c r="AD609" s="17"/>
      <c r="AE609" s="17"/>
    </row>
    <row r="610">
      <c r="A610" s="50"/>
      <c r="B610" s="59"/>
      <c r="C610" s="59"/>
      <c r="D610" s="50"/>
      <c r="E610" s="50"/>
      <c r="F610" s="50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6"/>
      <c r="X610" s="16"/>
      <c r="Y610" s="16"/>
      <c r="Z610" s="17"/>
      <c r="AA610" s="17"/>
      <c r="AB610" s="17"/>
      <c r="AC610" s="17"/>
      <c r="AD610" s="17"/>
      <c r="AE610" s="17"/>
    </row>
    <row r="611">
      <c r="A611" s="49"/>
      <c r="B611" s="58"/>
      <c r="C611" s="58"/>
      <c r="D611" s="49"/>
      <c r="E611" s="49"/>
      <c r="F611" s="4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6"/>
      <c r="X611" s="16"/>
      <c r="Y611" s="16"/>
      <c r="Z611" s="17"/>
      <c r="AA611" s="17"/>
      <c r="AB611" s="17"/>
      <c r="AC611" s="17"/>
      <c r="AD611" s="17"/>
      <c r="AE611" s="17"/>
    </row>
    <row r="612">
      <c r="A612" s="50"/>
      <c r="B612" s="59"/>
      <c r="C612" s="59"/>
      <c r="D612" s="50"/>
      <c r="E612" s="50"/>
      <c r="F612" s="50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6"/>
      <c r="X612" s="16"/>
      <c r="Y612" s="16"/>
      <c r="Z612" s="17"/>
      <c r="AA612" s="17"/>
      <c r="AB612" s="17"/>
      <c r="AC612" s="17"/>
      <c r="AD612" s="17"/>
      <c r="AE612" s="17"/>
    </row>
    <row r="613">
      <c r="A613" s="49"/>
      <c r="B613" s="58"/>
      <c r="C613" s="58"/>
      <c r="D613" s="49"/>
      <c r="E613" s="49"/>
      <c r="F613" s="4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6"/>
      <c r="X613" s="16"/>
      <c r="Y613" s="16"/>
      <c r="Z613" s="17"/>
      <c r="AA613" s="17"/>
      <c r="AB613" s="17"/>
      <c r="AC613" s="17"/>
      <c r="AD613" s="17"/>
      <c r="AE613" s="17"/>
    </row>
    <row r="614">
      <c r="A614" s="50"/>
      <c r="B614" s="59"/>
      <c r="C614" s="59"/>
      <c r="D614" s="50"/>
      <c r="E614" s="50"/>
      <c r="F614" s="50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6"/>
      <c r="X614" s="16"/>
      <c r="Y614" s="16"/>
      <c r="Z614" s="17"/>
      <c r="AA614" s="17"/>
      <c r="AB614" s="17"/>
      <c r="AC614" s="17"/>
      <c r="AD614" s="17"/>
      <c r="AE614" s="17"/>
    </row>
    <row r="615">
      <c r="A615" s="49"/>
      <c r="B615" s="58"/>
      <c r="C615" s="58"/>
      <c r="D615" s="49"/>
      <c r="E615" s="49"/>
      <c r="F615" s="4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6"/>
      <c r="X615" s="16"/>
      <c r="Y615" s="16"/>
      <c r="Z615" s="17"/>
      <c r="AA615" s="17"/>
      <c r="AB615" s="17"/>
      <c r="AC615" s="17"/>
      <c r="AD615" s="17"/>
      <c r="AE615" s="17"/>
    </row>
    <row r="616">
      <c r="A616" s="50"/>
      <c r="B616" s="59"/>
      <c r="C616" s="59"/>
      <c r="D616" s="50"/>
      <c r="E616" s="50"/>
      <c r="F616" s="50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6"/>
      <c r="X616" s="16"/>
      <c r="Y616" s="16"/>
      <c r="Z616" s="17"/>
      <c r="AA616" s="17"/>
      <c r="AB616" s="17"/>
      <c r="AC616" s="17"/>
      <c r="AD616" s="17"/>
      <c r="AE616" s="17"/>
    </row>
    <row r="617">
      <c r="A617" s="49"/>
      <c r="B617" s="58"/>
      <c r="C617" s="58"/>
      <c r="D617" s="49"/>
      <c r="E617" s="49"/>
      <c r="F617" s="4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6"/>
      <c r="X617" s="16"/>
      <c r="Y617" s="16"/>
      <c r="Z617" s="17"/>
      <c r="AA617" s="17"/>
      <c r="AB617" s="17"/>
      <c r="AC617" s="17"/>
      <c r="AD617" s="17"/>
      <c r="AE617" s="17"/>
    </row>
    <row r="618">
      <c r="A618" s="50"/>
      <c r="B618" s="59"/>
      <c r="C618" s="59"/>
      <c r="D618" s="50"/>
      <c r="E618" s="50"/>
      <c r="F618" s="50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6"/>
      <c r="X618" s="16"/>
      <c r="Y618" s="16"/>
      <c r="Z618" s="17"/>
      <c r="AA618" s="17"/>
      <c r="AB618" s="17"/>
      <c r="AC618" s="17"/>
      <c r="AD618" s="17"/>
      <c r="AE618" s="17"/>
    </row>
    <row r="619">
      <c r="A619" s="49"/>
      <c r="B619" s="58"/>
      <c r="C619" s="58"/>
      <c r="D619" s="49"/>
      <c r="E619" s="49"/>
      <c r="F619" s="4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6"/>
      <c r="X619" s="16"/>
      <c r="Y619" s="16"/>
      <c r="Z619" s="17"/>
      <c r="AA619" s="17"/>
      <c r="AB619" s="17"/>
      <c r="AC619" s="17"/>
      <c r="AD619" s="17"/>
      <c r="AE619" s="17"/>
    </row>
    <row r="620">
      <c r="A620" s="50"/>
      <c r="B620" s="59"/>
      <c r="C620" s="59"/>
      <c r="D620" s="50"/>
      <c r="E620" s="50"/>
      <c r="F620" s="50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6"/>
      <c r="X620" s="16"/>
      <c r="Y620" s="16"/>
      <c r="Z620" s="17"/>
      <c r="AA620" s="17"/>
      <c r="AB620" s="17"/>
      <c r="AC620" s="17"/>
      <c r="AD620" s="17"/>
      <c r="AE620" s="17"/>
    </row>
    <row r="621">
      <c r="A621" s="49"/>
      <c r="B621" s="58"/>
      <c r="C621" s="58"/>
      <c r="D621" s="49"/>
      <c r="E621" s="49"/>
      <c r="F621" s="4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6"/>
      <c r="X621" s="16"/>
      <c r="Y621" s="16"/>
      <c r="Z621" s="17"/>
      <c r="AA621" s="17"/>
      <c r="AB621" s="17"/>
      <c r="AC621" s="17"/>
      <c r="AD621" s="17"/>
      <c r="AE621" s="17"/>
    </row>
    <row r="622">
      <c r="A622" s="50"/>
      <c r="B622" s="59"/>
      <c r="C622" s="59"/>
      <c r="D622" s="50"/>
      <c r="E622" s="50"/>
      <c r="F622" s="50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6"/>
      <c r="X622" s="16"/>
      <c r="Y622" s="16"/>
      <c r="Z622" s="17"/>
      <c r="AA622" s="17"/>
      <c r="AB622" s="17"/>
      <c r="AC622" s="17"/>
      <c r="AD622" s="17"/>
      <c r="AE622" s="17"/>
    </row>
    <row r="623">
      <c r="A623" s="49"/>
      <c r="B623" s="58"/>
      <c r="C623" s="58"/>
      <c r="D623" s="49"/>
      <c r="E623" s="49"/>
      <c r="F623" s="4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6"/>
      <c r="X623" s="16"/>
      <c r="Y623" s="16"/>
      <c r="Z623" s="17"/>
      <c r="AA623" s="17"/>
      <c r="AB623" s="17"/>
      <c r="AC623" s="17"/>
      <c r="AD623" s="17"/>
      <c r="AE623" s="17"/>
    </row>
    <row r="624">
      <c r="A624" s="50"/>
      <c r="B624" s="59"/>
      <c r="C624" s="59"/>
      <c r="D624" s="50"/>
      <c r="E624" s="50"/>
      <c r="F624" s="50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6"/>
      <c r="X624" s="16"/>
      <c r="Y624" s="16"/>
      <c r="Z624" s="17"/>
      <c r="AA624" s="17"/>
      <c r="AB624" s="17"/>
      <c r="AC624" s="17"/>
      <c r="AD624" s="17"/>
      <c r="AE624" s="17"/>
    </row>
    <row r="625">
      <c r="A625" s="49"/>
      <c r="B625" s="58"/>
      <c r="C625" s="58"/>
      <c r="D625" s="49"/>
      <c r="E625" s="49"/>
      <c r="F625" s="4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6"/>
      <c r="X625" s="16"/>
      <c r="Y625" s="16"/>
      <c r="Z625" s="17"/>
      <c r="AA625" s="17"/>
      <c r="AB625" s="17"/>
      <c r="AC625" s="17"/>
      <c r="AD625" s="17"/>
      <c r="AE625" s="17"/>
    </row>
    <row r="626">
      <c r="A626" s="50"/>
      <c r="B626" s="59"/>
      <c r="C626" s="59"/>
      <c r="D626" s="50"/>
      <c r="E626" s="50"/>
      <c r="F626" s="50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6"/>
      <c r="X626" s="16"/>
      <c r="Y626" s="16"/>
      <c r="Z626" s="17"/>
      <c r="AA626" s="17"/>
      <c r="AB626" s="17"/>
      <c r="AC626" s="17"/>
      <c r="AD626" s="17"/>
      <c r="AE626" s="17"/>
    </row>
    <row r="627">
      <c r="A627" s="49"/>
      <c r="B627" s="58"/>
      <c r="C627" s="58"/>
      <c r="D627" s="49"/>
      <c r="E627" s="49"/>
      <c r="F627" s="4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6"/>
      <c r="X627" s="16"/>
      <c r="Y627" s="16"/>
      <c r="Z627" s="17"/>
      <c r="AA627" s="17"/>
      <c r="AB627" s="17"/>
      <c r="AC627" s="17"/>
      <c r="AD627" s="17"/>
      <c r="AE627" s="17"/>
    </row>
    <row r="628">
      <c r="A628" s="50"/>
      <c r="B628" s="59"/>
      <c r="C628" s="59"/>
      <c r="D628" s="50"/>
      <c r="E628" s="50"/>
      <c r="F628" s="50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6"/>
      <c r="X628" s="16"/>
      <c r="Y628" s="16"/>
      <c r="Z628" s="17"/>
      <c r="AA628" s="17"/>
      <c r="AB628" s="17"/>
      <c r="AC628" s="17"/>
      <c r="AD628" s="17"/>
      <c r="AE628" s="17"/>
    </row>
    <row r="629">
      <c r="A629" s="49"/>
      <c r="B629" s="58"/>
      <c r="C629" s="58"/>
      <c r="D629" s="49"/>
      <c r="E629" s="49"/>
      <c r="F629" s="4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6"/>
      <c r="X629" s="16"/>
      <c r="Y629" s="16"/>
      <c r="Z629" s="17"/>
      <c r="AA629" s="17"/>
      <c r="AB629" s="17"/>
      <c r="AC629" s="17"/>
      <c r="AD629" s="17"/>
      <c r="AE629" s="17"/>
    </row>
    <row r="630">
      <c r="A630" s="50"/>
      <c r="B630" s="59"/>
      <c r="C630" s="59"/>
      <c r="D630" s="50"/>
      <c r="E630" s="50"/>
      <c r="F630" s="50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6"/>
      <c r="X630" s="16"/>
      <c r="Y630" s="16"/>
      <c r="Z630" s="17"/>
      <c r="AA630" s="17"/>
      <c r="AB630" s="17"/>
      <c r="AC630" s="17"/>
      <c r="AD630" s="17"/>
      <c r="AE630" s="17"/>
    </row>
    <row r="631">
      <c r="A631" s="49"/>
      <c r="B631" s="58"/>
      <c r="C631" s="58"/>
      <c r="D631" s="49"/>
      <c r="E631" s="49"/>
      <c r="F631" s="4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6"/>
      <c r="X631" s="16"/>
      <c r="Y631" s="16"/>
      <c r="Z631" s="17"/>
      <c r="AA631" s="17"/>
      <c r="AB631" s="17"/>
      <c r="AC631" s="17"/>
      <c r="AD631" s="17"/>
      <c r="AE631" s="17"/>
    </row>
    <row r="632">
      <c r="A632" s="50"/>
      <c r="B632" s="59"/>
      <c r="C632" s="59"/>
      <c r="D632" s="50"/>
      <c r="E632" s="50"/>
      <c r="F632" s="50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6"/>
      <c r="X632" s="16"/>
      <c r="Y632" s="16"/>
      <c r="Z632" s="17"/>
      <c r="AA632" s="17"/>
      <c r="AB632" s="17"/>
      <c r="AC632" s="17"/>
      <c r="AD632" s="17"/>
      <c r="AE632" s="17"/>
    </row>
    <row r="633">
      <c r="A633" s="49"/>
      <c r="B633" s="58"/>
      <c r="C633" s="58"/>
      <c r="D633" s="49"/>
      <c r="E633" s="49"/>
      <c r="F633" s="4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6"/>
      <c r="X633" s="16"/>
      <c r="Y633" s="16"/>
      <c r="Z633" s="17"/>
      <c r="AA633" s="17"/>
      <c r="AB633" s="17"/>
      <c r="AC633" s="17"/>
      <c r="AD633" s="17"/>
      <c r="AE633" s="17"/>
    </row>
    <row r="634">
      <c r="A634" s="50"/>
      <c r="B634" s="59"/>
      <c r="C634" s="59"/>
      <c r="D634" s="50"/>
      <c r="E634" s="50"/>
      <c r="F634" s="50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6"/>
      <c r="X634" s="16"/>
      <c r="Y634" s="16"/>
      <c r="Z634" s="17"/>
      <c r="AA634" s="17"/>
      <c r="AB634" s="17"/>
      <c r="AC634" s="17"/>
      <c r="AD634" s="17"/>
      <c r="AE634" s="17"/>
    </row>
    <row r="635">
      <c r="A635" s="49"/>
      <c r="B635" s="58"/>
      <c r="C635" s="58"/>
      <c r="D635" s="49"/>
      <c r="E635" s="49"/>
      <c r="F635" s="4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6"/>
      <c r="X635" s="16"/>
      <c r="Y635" s="16"/>
      <c r="Z635" s="17"/>
      <c r="AA635" s="17"/>
      <c r="AB635" s="17"/>
      <c r="AC635" s="17"/>
      <c r="AD635" s="17"/>
      <c r="AE635" s="17"/>
    </row>
    <row r="636">
      <c r="A636" s="50"/>
      <c r="B636" s="59"/>
      <c r="C636" s="59"/>
      <c r="D636" s="50"/>
      <c r="E636" s="50"/>
      <c r="F636" s="50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6"/>
      <c r="X636" s="16"/>
      <c r="Y636" s="16"/>
      <c r="Z636" s="17"/>
      <c r="AA636" s="17"/>
      <c r="AB636" s="17"/>
      <c r="AC636" s="17"/>
      <c r="AD636" s="17"/>
      <c r="AE636" s="17"/>
    </row>
    <row r="637">
      <c r="A637" s="49"/>
      <c r="B637" s="58"/>
      <c r="C637" s="58"/>
      <c r="D637" s="49"/>
      <c r="E637" s="49"/>
      <c r="F637" s="4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6"/>
      <c r="X637" s="16"/>
      <c r="Y637" s="16"/>
      <c r="Z637" s="17"/>
      <c r="AA637" s="17"/>
      <c r="AB637" s="17"/>
      <c r="AC637" s="17"/>
      <c r="AD637" s="17"/>
      <c r="AE637" s="17"/>
    </row>
    <row r="638">
      <c r="A638" s="50"/>
      <c r="B638" s="59"/>
      <c r="C638" s="59"/>
      <c r="D638" s="50"/>
      <c r="E638" s="50"/>
      <c r="F638" s="50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6"/>
      <c r="X638" s="16"/>
      <c r="Y638" s="16"/>
      <c r="Z638" s="17"/>
      <c r="AA638" s="17"/>
      <c r="AB638" s="17"/>
      <c r="AC638" s="17"/>
      <c r="AD638" s="17"/>
      <c r="AE638" s="17"/>
    </row>
    <row r="639">
      <c r="A639" s="49"/>
      <c r="B639" s="58"/>
      <c r="C639" s="58"/>
      <c r="D639" s="49"/>
      <c r="E639" s="49"/>
      <c r="F639" s="4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6"/>
      <c r="X639" s="16"/>
      <c r="Y639" s="16"/>
      <c r="Z639" s="17"/>
      <c r="AA639" s="17"/>
      <c r="AB639" s="17"/>
      <c r="AC639" s="17"/>
      <c r="AD639" s="17"/>
      <c r="AE639" s="17"/>
    </row>
    <row r="640">
      <c r="A640" s="50"/>
      <c r="B640" s="59"/>
      <c r="C640" s="59"/>
      <c r="D640" s="50"/>
      <c r="E640" s="50"/>
      <c r="F640" s="50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6"/>
      <c r="X640" s="16"/>
      <c r="Y640" s="16"/>
      <c r="Z640" s="17"/>
      <c r="AA640" s="17"/>
      <c r="AB640" s="17"/>
      <c r="AC640" s="17"/>
      <c r="AD640" s="17"/>
      <c r="AE640" s="17"/>
    </row>
    <row r="641">
      <c r="A641" s="49"/>
      <c r="B641" s="58"/>
      <c r="C641" s="58"/>
      <c r="D641" s="49"/>
      <c r="E641" s="49"/>
      <c r="F641" s="4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6"/>
      <c r="X641" s="16"/>
      <c r="Y641" s="16"/>
      <c r="Z641" s="17"/>
      <c r="AA641" s="17"/>
      <c r="AB641" s="17"/>
      <c r="AC641" s="17"/>
      <c r="AD641" s="17"/>
      <c r="AE641" s="17"/>
    </row>
    <row r="642">
      <c r="A642" s="50"/>
      <c r="B642" s="59"/>
      <c r="C642" s="59"/>
      <c r="D642" s="50"/>
      <c r="E642" s="50"/>
      <c r="F642" s="50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6"/>
      <c r="X642" s="16"/>
      <c r="Y642" s="16"/>
      <c r="Z642" s="17"/>
      <c r="AA642" s="17"/>
      <c r="AB642" s="17"/>
      <c r="AC642" s="17"/>
      <c r="AD642" s="17"/>
      <c r="AE642" s="17"/>
    </row>
    <row r="643">
      <c r="A643" s="49"/>
      <c r="B643" s="58"/>
      <c r="C643" s="58"/>
      <c r="D643" s="49"/>
      <c r="E643" s="49"/>
      <c r="F643" s="4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6"/>
      <c r="X643" s="16"/>
      <c r="Y643" s="16"/>
      <c r="Z643" s="17"/>
      <c r="AA643" s="17"/>
      <c r="AB643" s="17"/>
      <c r="AC643" s="17"/>
      <c r="AD643" s="17"/>
      <c r="AE643" s="17"/>
    </row>
    <row r="644">
      <c r="A644" s="50"/>
      <c r="B644" s="59"/>
      <c r="C644" s="59"/>
      <c r="D644" s="50"/>
      <c r="E644" s="50"/>
      <c r="F644" s="50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6"/>
      <c r="X644" s="16"/>
      <c r="Y644" s="16"/>
      <c r="Z644" s="17"/>
      <c r="AA644" s="17"/>
      <c r="AB644" s="17"/>
      <c r="AC644" s="17"/>
      <c r="AD644" s="17"/>
      <c r="AE644" s="17"/>
    </row>
    <row r="645">
      <c r="A645" s="49"/>
      <c r="B645" s="58"/>
      <c r="C645" s="58"/>
      <c r="D645" s="49"/>
      <c r="E645" s="49"/>
      <c r="F645" s="4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6"/>
      <c r="X645" s="16"/>
      <c r="Y645" s="16"/>
      <c r="Z645" s="17"/>
      <c r="AA645" s="17"/>
      <c r="AB645" s="17"/>
      <c r="AC645" s="17"/>
      <c r="AD645" s="17"/>
      <c r="AE645" s="17"/>
    </row>
    <row r="646">
      <c r="A646" s="50"/>
      <c r="B646" s="59"/>
      <c r="C646" s="59"/>
      <c r="D646" s="50"/>
      <c r="E646" s="50"/>
      <c r="F646" s="50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6"/>
      <c r="X646" s="16"/>
      <c r="Y646" s="16"/>
      <c r="Z646" s="17"/>
      <c r="AA646" s="17"/>
      <c r="AB646" s="17"/>
      <c r="AC646" s="17"/>
      <c r="AD646" s="17"/>
      <c r="AE646" s="17"/>
    </row>
    <row r="647">
      <c r="A647" s="49"/>
      <c r="B647" s="58"/>
      <c r="C647" s="58"/>
      <c r="D647" s="49"/>
      <c r="E647" s="49"/>
      <c r="F647" s="4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6"/>
      <c r="X647" s="16"/>
      <c r="Y647" s="16"/>
      <c r="Z647" s="17"/>
      <c r="AA647" s="17"/>
      <c r="AB647" s="17"/>
      <c r="AC647" s="17"/>
      <c r="AD647" s="17"/>
      <c r="AE647" s="17"/>
    </row>
    <row r="648">
      <c r="A648" s="50"/>
      <c r="B648" s="59"/>
      <c r="C648" s="59"/>
      <c r="D648" s="50"/>
      <c r="E648" s="50"/>
      <c r="F648" s="50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/>
      <c r="X648" s="16"/>
      <c r="Y648" s="16"/>
      <c r="Z648" s="17"/>
      <c r="AA648" s="17"/>
      <c r="AB648" s="17"/>
      <c r="AC648" s="17"/>
      <c r="AD648" s="17"/>
      <c r="AE648" s="17"/>
    </row>
    <row r="649">
      <c r="A649" s="49"/>
      <c r="B649" s="58"/>
      <c r="C649" s="58"/>
      <c r="D649" s="49"/>
      <c r="E649" s="49"/>
      <c r="F649" s="4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/>
      <c r="X649" s="16"/>
      <c r="Y649" s="16"/>
      <c r="Z649" s="17"/>
      <c r="AA649" s="17"/>
      <c r="AB649" s="17"/>
      <c r="AC649" s="17"/>
      <c r="AD649" s="17"/>
      <c r="AE649" s="17"/>
    </row>
    <row r="650">
      <c r="A650" s="50"/>
      <c r="B650" s="59"/>
      <c r="C650" s="59"/>
      <c r="D650" s="50"/>
      <c r="E650" s="50"/>
      <c r="F650" s="50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/>
      <c r="X650" s="16"/>
      <c r="Y650" s="16"/>
      <c r="Z650" s="17"/>
      <c r="AA650" s="17"/>
      <c r="AB650" s="17"/>
      <c r="AC650" s="17"/>
      <c r="AD650" s="17"/>
      <c r="AE650" s="17"/>
    </row>
    <row r="651">
      <c r="A651" s="49"/>
      <c r="B651" s="58"/>
      <c r="C651" s="58"/>
      <c r="D651" s="49"/>
      <c r="E651" s="49"/>
      <c r="F651" s="4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6"/>
      <c r="X651" s="16"/>
      <c r="Y651" s="16"/>
      <c r="Z651" s="17"/>
      <c r="AA651" s="17"/>
      <c r="AB651" s="17"/>
      <c r="AC651" s="17"/>
      <c r="AD651" s="17"/>
      <c r="AE651" s="17"/>
    </row>
    <row r="652">
      <c r="A652" s="50"/>
      <c r="B652" s="59"/>
      <c r="C652" s="59"/>
      <c r="D652" s="50"/>
      <c r="E652" s="50"/>
      <c r="F652" s="50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6"/>
      <c r="X652" s="16"/>
      <c r="Y652" s="16"/>
      <c r="Z652" s="17"/>
      <c r="AA652" s="17"/>
      <c r="AB652" s="17"/>
      <c r="AC652" s="17"/>
      <c r="AD652" s="17"/>
      <c r="AE652" s="17"/>
    </row>
    <row r="653">
      <c r="A653" s="49"/>
      <c r="B653" s="58"/>
      <c r="C653" s="58"/>
      <c r="D653" s="49"/>
      <c r="E653" s="49"/>
      <c r="F653" s="4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6"/>
      <c r="X653" s="16"/>
      <c r="Y653" s="16"/>
      <c r="Z653" s="17"/>
      <c r="AA653" s="17"/>
      <c r="AB653" s="17"/>
      <c r="AC653" s="17"/>
      <c r="AD653" s="17"/>
      <c r="AE653" s="17"/>
    </row>
    <row r="654">
      <c r="A654" s="50"/>
      <c r="B654" s="59"/>
      <c r="C654" s="59"/>
      <c r="D654" s="50"/>
      <c r="E654" s="50"/>
      <c r="F654" s="50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6"/>
      <c r="X654" s="16"/>
      <c r="Y654" s="16"/>
      <c r="Z654" s="17"/>
      <c r="AA654" s="17"/>
      <c r="AB654" s="17"/>
      <c r="AC654" s="17"/>
      <c r="AD654" s="17"/>
      <c r="AE654" s="17"/>
    </row>
    <row r="655">
      <c r="A655" s="49"/>
      <c r="B655" s="58"/>
      <c r="C655" s="58"/>
      <c r="D655" s="49"/>
      <c r="E655" s="49"/>
      <c r="F655" s="4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6"/>
      <c r="X655" s="16"/>
      <c r="Y655" s="16"/>
      <c r="Z655" s="17"/>
      <c r="AA655" s="17"/>
      <c r="AB655" s="17"/>
      <c r="AC655" s="17"/>
      <c r="AD655" s="17"/>
      <c r="AE655" s="17"/>
    </row>
    <row r="656">
      <c r="A656" s="50"/>
      <c r="B656" s="59"/>
      <c r="C656" s="59"/>
      <c r="D656" s="50"/>
      <c r="E656" s="50"/>
      <c r="F656" s="50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6"/>
      <c r="X656" s="16"/>
      <c r="Y656" s="16"/>
      <c r="Z656" s="17"/>
      <c r="AA656" s="17"/>
      <c r="AB656" s="17"/>
      <c r="AC656" s="17"/>
      <c r="AD656" s="17"/>
      <c r="AE656" s="17"/>
    </row>
    <row r="657">
      <c r="A657" s="49"/>
      <c r="B657" s="58"/>
      <c r="C657" s="58"/>
      <c r="D657" s="49"/>
      <c r="E657" s="49"/>
      <c r="F657" s="4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6"/>
      <c r="X657" s="16"/>
      <c r="Y657" s="16"/>
      <c r="Z657" s="17"/>
      <c r="AA657" s="17"/>
      <c r="AB657" s="17"/>
      <c r="AC657" s="17"/>
      <c r="AD657" s="17"/>
      <c r="AE657" s="17"/>
    </row>
    <row r="658">
      <c r="A658" s="50"/>
      <c r="B658" s="59"/>
      <c r="C658" s="59"/>
      <c r="D658" s="50"/>
      <c r="E658" s="50"/>
      <c r="F658" s="50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6"/>
      <c r="X658" s="16"/>
      <c r="Y658" s="16"/>
      <c r="Z658" s="17"/>
      <c r="AA658" s="17"/>
      <c r="AB658" s="17"/>
      <c r="AC658" s="17"/>
      <c r="AD658" s="17"/>
      <c r="AE658" s="17"/>
    </row>
    <row r="659">
      <c r="A659" s="49"/>
      <c r="B659" s="58"/>
      <c r="C659" s="58"/>
      <c r="D659" s="49"/>
      <c r="E659" s="49"/>
      <c r="F659" s="4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6"/>
      <c r="X659" s="16"/>
      <c r="Y659" s="16"/>
      <c r="Z659" s="17"/>
      <c r="AA659" s="17"/>
      <c r="AB659" s="17"/>
      <c r="AC659" s="17"/>
      <c r="AD659" s="17"/>
      <c r="AE659" s="17"/>
    </row>
    <row r="660">
      <c r="A660" s="50"/>
      <c r="B660" s="59"/>
      <c r="C660" s="59"/>
      <c r="D660" s="50"/>
      <c r="E660" s="50"/>
      <c r="F660" s="50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6"/>
      <c r="X660" s="16"/>
      <c r="Y660" s="16"/>
      <c r="Z660" s="17"/>
      <c r="AA660" s="17"/>
      <c r="AB660" s="17"/>
      <c r="AC660" s="17"/>
      <c r="AD660" s="17"/>
      <c r="AE660" s="17"/>
    </row>
    <row r="661">
      <c r="A661" s="49"/>
      <c r="B661" s="58"/>
      <c r="C661" s="58"/>
      <c r="D661" s="49"/>
      <c r="E661" s="49"/>
      <c r="F661" s="4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6"/>
      <c r="X661" s="16"/>
      <c r="Y661" s="16"/>
      <c r="Z661" s="17"/>
      <c r="AA661" s="17"/>
      <c r="AB661" s="17"/>
      <c r="AC661" s="17"/>
      <c r="AD661" s="17"/>
      <c r="AE661" s="17"/>
    </row>
    <row r="662">
      <c r="A662" s="50"/>
      <c r="B662" s="59"/>
      <c r="C662" s="59"/>
      <c r="D662" s="50"/>
      <c r="E662" s="50"/>
      <c r="F662" s="50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6"/>
      <c r="X662" s="16"/>
      <c r="Y662" s="16"/>
      <c r="Z662" s="17"/>
      <c r="AA662" s="17"/>
      <c r="AB662" s="17"/>
      <c r="AC662" s="17"/>
      <c r="AD662" s="17"/>
      <c r="AE662" s="17"/>
    </row>
    <row r="663">
      <c r="A663" s="49"/>
      <c r="B663" s="58"/>
      <c r="C663" s="58"/>
      <c r="D663" s="49"/>
      <c r="E663" s="49"/>
      <c r="F663" s="4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6"/>
      <c r="X663" s="16"/>
      <c r="Y663" s="16"/>
      <c r="Z663" s="17"/>
      <c r="AA663" s="17"/>
      <c r="AB663" s="17"/>
      <c r="AC663" s="17"/>
      <c r="AD663" s="17"/>
      <c r="AE663" s="17"/>
    </row>
    <row r="664">
      <c r="A664" s="50"/>
      <c r="B664" s="59"/>
      <c r="C664" s="59"/>
      <c r="D664" s="50"/>
      <c r="E664" s="50"/>
      <c r="F664" s="50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6"/>
      <c r="X664" s="16"/>
      <c r="Y664" s="16"/>
      <c r="Z664" s="17"/>
      <c r="AA664" s="17"/>
      <c r="AB664" s="17"/>
      <c r="AC664" s="17"/>
      <c r="AD664" s="17"/>
      <c r="AE664" s="17"/>
    </row>
    <row r="665">
      <c r="A665" s="49"/>
      <c r="B665" s="58"/>
      <c r="C665" s="58"/>
      <c r="D665" s="49"/>
      <c r="E665" s="49"/>
      <c r="F665" s="4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6"/>
      <c r="X665" s="16"/>
      <c r="Y665" s="16"/>
      <c r="Z665" s="17"/>
      <c r="AA665" s="17"/>
      <c r="AB665" s="17"/>
      <c r="AC665" s="17"/>
      <c r="AD665" s="17"/>
      <c r="AE665" s="17"/>
    </row>
    <row r="666">
      <c r="A666" s="50"/>
      <c r="B666" s="59"/>
      <c r="C666" s="59"/>
      <c r="D666" s="50"/>
      <c r="E666" s="50"/>
      <c r="F666" s="50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/>
      <c r="X666" s="16"/>
      <c r="Y666" s="16"/>
      <c r="Z666" s="17"/>
      <c r="AA666" s="17"/>
      <c r="AB666" s="17"/>
      <c r="AC666" s="17"/>
      <c r="AD666" s="17"/>
      <c r="AE666" s="17"/>
    </row>
    <row r="667">
      <c r="A667" s="49"/>
      <c r="B667" s="58"/>
      <c r="C667" s="58"/>
      <c r="D667" s="49"/>
      <c r="E667" s="49"/>
      <c r="F667" s="4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/>
      <c r="X667" s="16"/>
      <c r="Y667" s="16"/>
      <c r="Z667" s="17"/>
      <c r="AA667" s="17"/>
      <c r="AB667" s="17"/>
      <c r="AC667" s="17"/>
      <c r="AD667" s="17"/>
      <c r="AE667" s="17"/>
    </row>
    <row r="668">
      <c r="A668" s="50"/>
      <c r="B668" s="59"/>
      <c r="C668" s="59"/>
      <c r="D668" s="50"/>
      <c r="E668" s="50"/>
      <c r="F668" s="50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/>
      <c r="X668" s="16"/>
      <c r="Y668" s="16"/>
      <c r="Z668" s="17"/>
      <c r="AA668" s="17"/>
      <c r="AB668" s="17"/>
      <c r="AC668" s="17"/>
      <c r="AD668" s="17"/>
      <c r="AE668" s="17"/>
    </row>
    <row r="669">
      <c r="A669" s="49"/>
      <c r="B669" s="58"/>
      <c r="C669" s="58"/>
      <c r="D669" s="49"/>
      <c r="E669" s="49"/>
      <c r="F669" s="4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6"/>
      <c r="X669" s="16"/>
      <c r="Y669" s="16"/>
      <c r="Z669" s="17"/>
      <c r="AA669" s="17"/>
      <c r="AB669" s="17"/>
      <c r="AC669" s="17"/>
      <c r="AD669" s="17"/>
      <c r="AE669" s="17"/>
    </row>
    <row r="670">
      <c r="A670" s="50"/>
      <c r="B670" s="59"/>
      <c r="C670" s="59"/>
      <c r="D670" s="50"/>
      <c r="E670" s="50"/>
      <c r="F670" s="50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6"/>
      <c r="X670" s="16"/>
      <c r="Y670" s="16"/>
      <c r="Z670" s="17"/>
      <c r="AA670" s="17"/>
      <c r="AB670" s="17"/>
      <c r="AC670" s="17"/>
      <c r="AD670" s="17"/>
      <c r="AE670" s="17"/>
    </row>
    <row r="671">
      <c r="A671" s="49"/>
      <c r="B671" s="58"/>
      <c r="C671" s="58"/>
      <c r="D671" s="49"/>
      <c r="E671" s="49"/>
      <c r="F671" s="4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6"/>
      <c r="X671" s="16"/>
      <c r="Y671" s="16"/>
      <c r="Z671" s="17"/>
      <c r="AA671" s="17"/>
      <c r="AB671" s="17"/>
      <c r="AC671" s="17"/>
      <c r="AD671" s="17"/>
      <c r="AE671" s="17"/>
    </row>
    <row r="672">
      <c r="A672" s="50"/>
      <c r="B672" s="59"/>
      <c r="C672" s="59"/>
      <c r="D672" s="50"/>
      <c r="E672" s="50"/>
      <c r="F672" s="50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6"/>
      <c r="X672" s="16"/>
      <c r="Y672" s="16"/>
      <c r="Z672" s="17"/>
      <c r="AA672" s="17"/>
      <c r="AB672" s="17"/>
      <c r="AC672" s="17"/>
      <c r="AD672" s="17"/>
      <c r="AE672" s="17"/>
    </row>
    <row r="673">
      <c r="A673" s="49"/>
      <c r="B673" s="58"/>
      <c r="C673" s="58"/>
      <c r="D673" s="49"/>
      <c r="E673" s="49"/>
      <c r="F673" s="4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6"/>
      <c r="X673" s="16"/>
      <c r="Y673" s="16"/>
      <c r="Z673" s="17"/>
      <c r="AA673" s="17"/>
      <c r="AB673" s="17"/>
      <c r="AC673" s="17"/>
      <c r="AD673" s="17"/>
      <c r="AE673" s="17"/>
    </row>
    <row r="674">
      <c r="A674" s="50"/>
      <c r="B674" s="59"/>
      <c r="C674" s="59"/>
      <c r="D674" s="50"/>
      <c r="E674" s="50"/>
      <c r="F674" s="50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6"/>
      <c r="X674" s="16"/>
      <c r="Y674" s="16"/>
      <c r="Z674" s="17"/>
      <c r="AA674" s="17"/>
      <c r="AB674" s="17"/>
      <c r="AC674" s="17"/>
      <c r="AD674" s="17"/>
      <c r="AE674" s="17"/>
    </row>
    <row r="675">
      <c r="A675" s="49"/>
      <c r="B675" s="58"/>
      <c r="C675" s="58"/>
      <c r="D675" s="49"/>
      <c r="E675" s="49"/>
      <c r="F675" s="4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6"/>
      <c r="X675" s="16"/>
      <c r="Y675" s="16"/>
      <c r="Z675" s="17"/>
      <c r="AA675" s="17"/>
      <c r="AB675" s="17"/>
      <c r="AC675" s="17"/>
      <c r="AD675" s="17"/>
      <c r="AE675" s="17"/>
    </row>
    <row r="676">
      <c r="A676" s="50"/>
      <c r="B676" s="59"/>
      <c r="C676" s="59"/>
      <c r="D676" s="50"/>
      <c r="E676" s="50"/>
      <c r="F676" s="50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6"/>
      <c r="X676" s="16"/>
      <c r="Y676" s="16"/>
      <c r="Z676" s="17"/>
      <c r="AA676" s="17"/>
      <c r="AB676" s="17"/>
      <c r="AC676" s="17"/>
      <c r="AD676" s="17"/>
      <c r="AE676" s="17"/>
    </row>
    <row r="677">
      <c r="A677" s="49"/>
      <c r="B677" s="58"/>
      <c r="C677" s="58"/>
      <c r="D677" s="49"/>
      <c r="E677" s="49"/>
      <c r="F677" s="4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6"/>
      <c r="X677" s="16"/>
      <c r="Y677" s="16"/>
      <c r="Z677" s="17"/>
      <c r="AA677" s="17"/>
      <c r="AB677" s="17"/>
      <c r="AC677" s="17"/>
      <c r="AD677" s="17"/>
      <c r="AE677" s="17"/>
    </row>
    <row r="678">
      <c r="A678" s="50"/>
      <c r="B678" s="59"/>
      <c r="C678" s="59"/>
      <c r="D678" s="50"/>
      <c r="E678" s="50"/>
      <c r="F678" s="50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6"/>
      <c r="X678" s="16"/>
      <c r="Y678" s="16"/>
      <c r="Z678" s="17"/>
      <c r="AA678" s="17"/>
      <c r="AB678" s="17"/>
      <c r="AC678" s="17"/>
      <c r="AD678" s="17"/>
      <c r="AE678" s="17"/>
    </row>
    <row r="679">
      <c r="A679" s="49"/>
      <c r="B679" s="58"/>
      <c r="C679" s="58"/>
      <c r="D679" s="49"/>
      <c r="E679" s="49"/>
      <c r="F679" s="4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6"/>
      <c r="X679" s="16"/>
      <c r="Y679" s="16"/>
      <c r="Z679" s="17"/>
      <c r="AA679" s="17"/>
      <c r="AB679" s="17"/>
      <c r="AC679" s="17"/>
      <c r="AD679" s="17"/>
      <c r="AE679" s="17"/>
    </row>
    <row r="680">
      <c r="A680" s="50"/>
      <c r="B680" s="59"/>
      <c r="C680" s="59"/>
      <c r="D680" s="50"/>
      <c r="E680" s="50"/>
      <c r="F680" s="50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6"/>
      <c r="X680" s="16"/>
      <c r="Y680" s="16"/>
      <c r="Z680" s="17"/>
      <c r="AA680" s="17"/>
      <c r="AB680" s="17"/>
      <c r="AC680" s="17"/>
      <c r="AD680" s="17"/>
      <c r="AE680" s="17"/>
    </row>
    <row r="681">
      <c r="A681" s="49"/>
      <c r="B681" s="58"/>
      <c r="C681" s="58"/>
      <c r="D681" s="49"/>
      <c r="E681" s="49"/>
      <c r="F681" s="4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6"/>
      <c r="X681" s="16"/>
      <c r="Y681" s="16"/>
      <c r="Z681" s="17"/>
      <c r="AA681" s="17"/>
      <c r="AB681" s="17"/>
      <c r="AC681" s="17"/>
      <c r="AD681" s="17"/>
      <c r="AE681" s="17"/>
    </row>
    <row r="682">
      <c r="A682" s="50"/>
      <c r="B682" s="59"/>
      <c r="C682" s="59"/>
      <c r="D682" s="50"/>
      <c r="E682" s="50"/>
      <c r="F682" s="50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6"/>
      <c r="X682" s="16"/>
      <c r="Y682" s="16"/>
      <c r="Z682" s="17"/>
      <c r="AA682" s="17"/>
      <c r="AB682" s="17"/>
      <c r="AC682" s="17"/>
      <c r="AD682" s="17"/>
      <c r="AE682" s="17"/>
    </row>
    <row r="683">
      <c r="A683" s="49"/>
      <c r="B683" s="58"/>
      <c r="C683" s="58"/>
      <c r="D683" s="49"/>
      <c r="E683" s="49"/>
      <c r="F683" s="4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6"/>
      <c r="X683" s="16"/>
      <c r="Y683" s="16"/>
      <c r="Z683" s="17"/>
      <c r="AA683" s="17"/>
      <c r="AB683" s="17"/>
      <c r="AC683" s="17"/>
      <c r="AD683" s="17"/>
      <c r="AE683" s="17"/>
    </row>
    <row r="684">
      <c r="A684" s="50"/>
      <c r="B684" s="59"/>
      <c r="C684" s="59"/>
      <c r="D684" s="50"/>
      <c r="E684" s="50"/>
      <c r="F684" s="50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6"/>
      <c r="X684" s="16"/>
      <c r="Y684" s="16"/>
      <c r="Z684" s="17"/>
      <c r="AA684" s="17"/>
      <c r="AB684" s="17"/>
      <c r="AC684" s="17"/>
      <c r="AD684" s="17"/>
      <c r="AE684" s="17"/>
    </row>
    <row r="685">
      <c r="A685" s="49"/>
      <c r="B685" s="58"/>
      <c r="C685" s="58"/>
      <c r="D685" s="49"/>
      <c r="E685" s="49"/>
      <c r="F685" s="4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6"/>
      <c r="X685" s="16"/>
      <c r="Y685" s="16"/>
      <c r="Z685" s="17"/>
      <c r="AA685" s="17"/>
      <c r="AB685" s="17"/>
      <c r="AC685" s="17"/>
      <c r="AD685" s="17"/>
      <c r="AE685" s="17"/>
    </row>
    <row r="686">
      <c r="A686" s="50"/>
      <c r="B686" s="59"/>
      <c r="C686" s="59"/>
      <c r="D686" s="50"/>
      <c r="E686" s="50"/>
      <c r="F686" s="50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6"/>
      <c r="X686" s="16"/>
      <c r="Y686" s="16"/>
      <c r="Z686" s="17"/>
      <c r="AA686" s="17"/>
      <c r="AB686" s="17"/>
      <c r="AC686" s="17"/>
      <c r="AD686" s="17"/>
      <c r="AE686" s="17"/>
    </row>
    <row r="687">
      <c r="A687" s="49"/>
      <c r="B687" s="58"/>
      <c r="C687" s="58"/>
      <c r="D687" s="49"/>
      <c r="E687" s="49"/>
      <c r="F687" s="4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6"/>
      <c r="X687" s="16"/>
      <c r="Y687" s="16"/>
      <c r="Z687" s="17"/>
      <c r="AA687" s="17"/>
      <c r="AB687" s="17"/>
      <c r="AC687" s="17"/>
      <c r="AD687" s="17"/>
      <c r="AE687" s="17"/>
    </row>
    <row r="688">
      <c r="A688" s="50"/>
      <c r="B688" s="59"/>
      <c r="C688" s="59"/>
      <c r="D688" s="50"/>
      <c r="E688" s="50"/>
      <c r="F688" s="50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6"/>
      <c r="X688" s="16"/>
      <c r="Y688" s="16"/>
      <c r="Z688" s="17"/>
      <c r="AA688" s="17"/>
      <c r="AB688" s="17"/>
      <c r="AC688" s="17"/>
      <c r="AD688" s="17"/>
      <c r="AE688" s="17"/>
    </row>
    <row r="689">
      <c r="A689" s="49"/>
      <c r="B689" s="58"/>
      <c r="C689" s="58"/>
      <c r="D689" s="49"/>
      <c r="E689" s="49"/>
      <c r="F689" s="4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6"/>
      <c r="X689" s="16"/>
      <c r="Y689" s="16"/>
      <c r="Z689" s="17"/>
      <c r="AA689" s="17"/>
      <c r="AB689" s="17"/>
      <c r="AC689" s="17"/>
      <c r="AD689" s="17"/>
      <c r="AE689" s="17"/>
    </row>
    <row r="690">
      <c r="A690" s="50"/>
      <c r="B690" s="59"/>
      <c r="C690" s="59"/>
      <c r="D690" s="50"/>
      <c r="E690" s="50"/>
      <c r="F690" s="50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6"/>
      <c r="X690" s="16"/>
      <c r="Y690" s="16"/>
      <c r="Z690" s="17"/>
      <c r="AA690" s="17"/>
      <c r="AB690" s="17"/>
      <c r="AC690" s="17"/>
      <c r="AD690" s="17"/>
      <c r="AE690" s="17"/>
    </row>
    <row r="691">
      <c r="A691" s="49"/>
      <c r="B691" s="58"/>
      <c r="C691" s="58"/>
      <c r="D691" s="49"/>
      <c r="E691" s="49"/>
      <c r="F691" s="4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6"/>
      <c r="X691" s="16"/>
      <c r="Y691" s="16"/>
      <c r="Z691" s="17"/>
      <c r="AA691" s="17"/>
      <c r="AB691" s="17"/>
      <c r="AC691" s="17"/>
      <c r="AD691" s="17"/>
      <c r="AE691" s="17"/>
    </row>
    <row r="692">
      <c r="A692" s="50"/>
      <c r="B692" s="59"/>
      <c r="C692" s="59"/>
      <c r="D692" s="50"/>
      <c r="E692" s="50"/>
      <c r="F692" s="50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6"/>
      <c r="X692" s="16"/>
      <c r="Y692" s="16"/>
      <c r="Z692" s="17"/>
      <c r="AA692" s="17"/>
      <c r="AB692" s="17"/>
      <c r="AC692" s="17"/>
      <c r="AD692" s="17"/>
      <c r="AE692" s="17"/>
    </row>
    <row r="693">
      <c r="A693" s="49"/>
      <c r="B693" s="58"/>
      <c r="C693" s="58"/>
      <c r="D693" s="49"/>
      <c r="E693" s="49"/>
      <c r="F693" s="4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6"/>
      <c r="X693" s="16"/>
      <c r="Y693" s="16"/>
      <c r="Z693" s="17"/>
      <c r="AA693" s="17"/>
      <c r="AB693" s="17"/>
      <c r="AC693" s="17"/>
      <c r="AD693" s="17"/>
      <c r="AE693" s="17"/>
    </row>
    <row r="694">
      <c r="A694" s="50"/>
      <c r="B694" s="59"/>
      <c r="C694" s="59"/>
      <c r="D694" s="50"/>
      <c r="E694" s="50"/>
      <c r="F694" s="50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6"/>
      <c r="X694" s="16"/>
      <c r="Y694" s="16"/>
      <c r="Z694" s="17"/>
      <c r="AA694" s="17"/>
      <c r="AB694" s="17"/>
      <c r="AC694" s="17"/>
      <c r="AD694" s="17"/>
      <c r="AE694" s="17"/>
    </row>
    <row r="695">
      <c r="A695" s="49"/>
      <c r="B695" s="58"/>
      <c r="C695" s="58"/>
      <c r="D695" s="49"/>
      <c r="E695" s="49"/>
      <c r="F695" s="4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6"/>
      <c r="X695" s="16"/>
      <c r="Y695" s="16"/>
      <c r="Z695" s="17"/>
      <c r="AA695" s="17"/>
      <c r="AB695" s="17"/>
      <c r="AC695" s="17"/>
      <c r="AD695" s="17"/>
      <c r="AE695" s="17"/>
    </row>
    <row r="696">
      <c r="A696" s="50"/>
      <c r="B696" s="59"/>
      <c r="C696" s="59"/>
      <c r="D696" s="50"/>
      <c r="E696" s="50"/>
      <c r="F696" s="50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6"/>
      <c r="X696" s="16"/>
      <c r="Y696" s="16"/>
      <c r="Z696" s="17"/>
      <c r="AA696" s="17"/>
      <c r="AB696" s="17"/>
      <c r="AC696" s="17"/>
      <c r="AD696" s="17"/>
      <c r="AE696" s="17"/>
    </row>
    <row r="697">
      <c r="A697" s="49"/>
      <c r="B697" s="58"/>
      <c r="C697" s="58"/>
      <c r="D697" s="49"/>
      <c r="E697" s="49"/>
      <c r="F697" s="4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6"/>
      <c r="X697" s="16"/>
      <c r="Y697" s="16"/>
      <c r="Z697" s="17"/>
      <c r="AA697" s="17"/>
      <c r="AB697" s="17"/>
      <c r="AC697" s="17"/>
      <c r="AD697" s="17"/>
      <c r="AE697" s="17"/>
    </row>
    <row r="698">
      <c r="A698" s="50"/>
      <c r="B698" s="59"/>
      <c r="C698" s="59"/>
      <c r="D698" s="50"/>
      <c r="E698" s="50"/>
      <c r="F698" s="50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6"/>
      <c r="X698" s="16"/>
      <c r="Y698" s="16"/>
      <c r="Z698" s="17"/>
      <c r="AA698" s="17"/>
      <c r="AB698" s="17"/>
      <c r="AC698" s="17"/>
      <c r="AD698" s="17"/>
      <c r="AE698" s="17"/>
    </row>
    <row r="699">
      <c r="A699" s="49"/>
      <c r="B699" s="58"/>
      <c r="C699" s="58"/>
      <c r="D699" s="49"/>
      <c r="E699" s="49"/>
      <c r="F699" s="4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6"/>
      <c r="X699" s="16"/>
      <c r="Y699" s="16"/>
      <c r="Z699" s="17"/>
      <c r="AA699" s="17"/>
      <c r="AB699" s="17"/>
      <c r="AC699" s="17"/>
      <c r="AD699" s="17"/>
      <c r="AE699" s="17"/>
    </row>
    <row r="700">
      <c r="A700" s="50"/>
      <c r="B700" s="59"/>
      <c r="C700" s="59"/>
      <c r="D700" s="50"/>
      <c r="E700" s="50"/>
      <c r="F700" s="50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6"/>
      <c r="X700" s="16"/>
      <c r="Y700" s="16"/>
      <c r="Z700" s="17"/>
      <c r="AA700" s="17"/>
      <c r="AB700" s="17"/>
      <c r="AC700" s="17"/>
      <c r="AD700" s="17"/>
      <c r="AE700" s="17"/>
    </row>
    <row r="701">
      <c r="A701" s="49"/>
      <c r="B701" s="58"/>
      <c r="C701" s="58"/>
      <c r="D701" s="49"/>
      <c r="E701" s="49"/>
      <c r="F701" s="4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6"/>
      <c r="X701" s="16"/>
      <c r="Y701" s="16"/>
      <c r="Z701" s="17"/>
      <c r="AA701" s="17"/>
      <c r="AB701" s="17"/>
      <c r="AC701" s="17"/>
      <c r="AD701" s="17"/>
      <c r="AE701" s="17"/>
    </row>
    <row r="702">
      <c r="A702" s="50"/>
      <c r="B702" s="59"/>
      <c r="C702" s="59"/>
      <c r="D702" s="50"/>
      <c r="E702" s="50"/>
      <c r="F702" s="50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6"/>
      <c r="X702" s="16"/>
      <c r="Y702" s="16"/>
      <c r="Z702" s="17"/>
      <c r="AA702" s="17"/>
      <c r="AB702" s="17"/>
      <c r="AC702" s="17"/>
      <c r="AD702" s="17"/>
      <c r="AE702" s="17"/>
    </row>
    <row r="703">
      <c r="A703" s="49"/>
      <c r="B703" s="58"/>
      <c r="C703" s="58"/>
      <c r="D703" s="49"/>
      <c r="E703" s="49"/>
      <c r="F703" s="4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6"/>
      <c r="X703" s="16"/>
      <c r="Y703" s="16"/>
      <c r="Z703" s="17"/>
      <c r="AA703" s="17"/>
      <c r="AB703" s="17"/>
      <c r="AC703" s="17"/>
      <c r="AD703" s="17"/>
      <c r="AE703" s="17"/>
    </row>
    <row r="704">
      <c r="A704" s="50"/>
      <c r="B704" s="59"/>
      <c r="C704" s="59"/>
      <c r="D704" s="50"/>
      <c r="E704" s="50"/>
      <c r="F704" s="50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6"/>
      <c r="X704" s="16"/>
      <c r="Y704" s="16"/>
      <c r="Z704" s="17"/>
      <c r="AA704" s="17"/>
      <c r="AB704" s="17"/>
      <c r="AC704" s="17"/>
      <c r="AD704" s="17"/>
      <c r="AE704" s="17"/>
    </row>
    <row r="705">
      <c r="A705" s="49"/>
      <c r="B705" s="58"/>
      <c r="C705" s="58"/>
      <c r="D705" s="49"/>
      <c r="E705" s="49"/>
      <c r="F705" s="4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6"/>
      <c r="X705" s="16"/>
      <c r="Y705" s="16"/>
      <c r="Z705" s="17"/>
      <c r="AA705" s="17"/>
      <c r="AB705" s="17"/>
      <c r="AC705" s="17"/>
      <c r="AD705" s="17"/>
      <c r="AE705" s="17"/>
    </row>
    <row r="706">
      <c r="A706" s="50"/>
      <c r="B706" s="59"/>
      <c r="C706" s="59"/>
      <c r="D706" s="50"/>
      <c r="E706" s="50"/>
      <c r="F706" s="50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6"/>
      <c r="X706" s="16"/>
      <c r="Y706" s="16"/>
      <c r="Z706" s="17"/>
      <c r="AA706" s="17"/>
      <c r="AB706" s="17"/>
      <c r="AC706" s="17"/>
      <c r="AD706" s="17"/>
      <c r="AE706" s="17"/>
    </row>
    <row r="707">
      <c r="A707" s="49"/>
      <c r="B707" s="58"/>
      <c r="C707" s="58"/>
      <c r="D707" s="49"/>
      <c r="E707" s="49"/>
      <c r="F707" s="4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6"/>
      <c r="X707" s="16"/>
      <c r="Y707" s="16"/>
      <c r="Z707" s="17"/>
      <c r="AA707" s="17"/>
      <c r="AB707" s="17"/>
      <c r="AC707" s="17"/>
      <c r="AD707" s="17"/>
      <c r="AE707" s="17"/>
    </row>
    <row r="708">
      <c r="A708" s="50"/>
      <c r="B708" s="59"/>
      <c r="C708" s="59"/>
      <c r="D708" s="50"/>
      <c r="E708" s="50"/>
      <c r="F708" s="50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6"/>
      <c r="X708" s="16"/>
      <c r="Y708" s="16"/>
      <c r="Z708" s="17"/>
      <c r="AA708" s="17"/>
      <c r="AB708" s="17"/>
      <c r="AC708" s="17"/>
      <c r="AD708" s="17"/>
      <c r="AE708" s="17"/>
    </row>
    <row r="709">
      <c r="A709" s="49"/>
      <c r="B709" s="58"/>
      <c r="C709" s="58"/>
      <c r="D709" s="49"/>
      <c r="E709" s="49"/>
      <c r="F709" s="4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6"/>
      <c r="X709" s="16"/>
      <c r="Y709" s="16"/>
      <c r="Z709" s="17"/>
      <c r="AA709" s="17"/>
      <c r="AB709" s="17"/>
      <c r="AC709" s="17"/>
      <c r="AD709" s="17"/>
      <c r="AE709" s="17"/>
    </row>
    <row r="710">
      <c r="A710" s="50"/>
      <c r="B710" s="59"/>
      <c r="C710" s="59"/>
      <c r="D710" s="50"/>
      <c r="E710" s="50"/>
      <c r="F710" s="50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6"/>
      <c r="X710" s="16"/>
      <c r="Y710" s="16"/>
      <c r="Z710" s="17"/>
      <c r="AA710" s="17"/>
      <c r="AB710" s="17"/>
      <c r="AC710" s="17"/>
      <c r="AD710" s="17"/>
      <c r="AE710" s="17"/>
    </row>
    <row r="711">
      <c r="A711" s="49"/>
      <c r="B711" s="58"/>
      <c r="C711" s="58"/>
      <c r="D711" s="49"/>
      <c r="E711" s="49"/>
      <c r="F711" s="4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6"/>
      <c r="X711" s="16"/>
      <c r="Y711" s="16"/>
      <c r="Z711" s="17"/>
      <c r="AA711" s="17"/>
      <c r="AB711" s="17"/>
      <c r="AC711" s="17"/>
      <c r="AD711" s="17"/>
      <c r="AE711" s="17"/>
    </row>
    <row r="712">
      <c r="A712" s="50"/>
      <c r="B712" s="59"/>
      <c r="C712" s="59"/>
      <c r="D712" s="50"/>
      <c r="E712" s="50"/>
      <c r="F712" s="50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6"/>
      <c r="X712" s="16"/>
      <c r="Y712" s="16"/>
      <c r="Z712" s="17"/>
      <c r="AA712" s="17"/>
      <c r="AB712" s="17"/>
      <c r="AC712" s="17"/>
      <c r="AD712" s="17"/>
      <c r="AE712" s="17"/>
    </row>
    <row r="713">
      <c r="A713" s="49"/>
      <c r="B713" s="58"/>
      <c r="C713" s="58"/>
      <c r="D713" s="49"/>
      <c r="E713" s="49"/>
      <c r="F713" s="4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6"/>
      <c r="X713" s="16"/>
      <c r="Y713" s="16"/>
      <c r="Z713" s="17"/>
      <c r="AA713" s="17"/>
      <c r="AB713" s="17"/>
      <c r="AC713" s="17"/>
      <c r="AD713" s="17"/>
      <c r="AE713" s="17"/>
    </row>
    <row r="714">
      <c r="A714" s="50"/>
      <c r="B714" s="59"/>
      <c r="C714" s="59"/>
      <c r="D714" s="50"/>
      <c r="E714" s="50"/>
      <c r="F714" s="50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6"/>
      <c r="X714" s="16"/>
      <c r="Y714" s="16"/>
      <c r="Z714" s="17"/>
      <c r="AA714" s="17"/>
      <c r="AB714" s="17"/>
      <c r="AC714" s="17"/>
      <c r="AD714" s="17"/>
      <c r="AE714" s="17"/>
    </row>
    <row r="715">
      <c r="A715" s="49"/>
      <c r="B715" s="58"/>
      <c r="C715" s="58"/>
      <c r="D715" s="49"/>
      <c r="E715" s="49"/>
      <c r="F715" s="4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6"/>
      <c r="X715" s="16"/>
      <c r="Y715" s="16"/>
      <c r="Z715" s="17"/>
      <c r="AA715" s="17"/>
      <c r="AB715" s="17"/>
      <c r="AC715" s="17"/>
      <c r="AD715" s="17"/>
      <c r="AE715" s="17"/>
    </row>
    <row r="716">
      <c r="A716" s="50"/>
      <c r="B716" s="59"/>
      <c r="C716" s="59"/>
      <c r="D716" s="50"/>
      <c r="E716" s="50"/>
      <c r="F716" s="50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6"/>
      <c r="X716" s="16"/>
      <c r="Y716" s="16"/>
      <c r="Z716" s="17"/>
      <c r="AA716" s="17"/>
      <c r="AB716" s="17"/>
      <c r="AC716" s="17"/>
      <c r="AD716" s="17"/>
      <c r="AE716" s="17"/>
    </row>
    <row r="717">
      <c r="A717" s="49"/>
      <c r="B717" s="58"/>
      <c r="C717" s="58"/>
      <c r="D717" s="49"/>
      <c r="E717" s="49"/>
      <c r="F717" s="4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6"/>
      <c r="X717" s="16"/>
      <c r="Y717" s="16"/>
      <c r="Z717" s="17"/>
      <c r="AA717" s="17"/>
      <c r="AB717" s="17"/>
      <c r="AC717" s="17"/>
      <c r="AD717" s="17"/>
      <c r="AE717" s="17"/>
    </row>
    <row r="718">
      <c r="A718" s="50"/>
      <c r="B718" s="59"/>
      <c r="C718" s="59"/>
      <c r="D718" s="50"/>
      <c r="E718" s="50"/>
      <c r="F718" s="50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6"/>
      <c r="X718" s="16"/>
      <c r="Y718" s="16"/>
      <c r="Z718" s="17"/>
      <c r="AA718" s="17"/>
      <c r="AB718" s="17"/>
      <c r="AC718" s="17"/>
      <c r="AD718" s="17"/>
      <c r="AE718" s="17"/>
    </row>
    <row r="719">
      <c r="A719" s="49"/>
      <c r="B719" s="58"/>
      <c r="C719" s="58"/>
      <c r="D719" s="49"/>
      <c r="E719" s="49"/>
      <c r="F719" s="4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6"/>
      <c r="X719" s="16"/>
      <c r="Y719" s="16"/>
      <c r="Z719" s="17"/>
      <c r="AA719" s="17"/>
      <c r="AB719" s="17"/>
      <c r="AC719" s="17"/>
      <c r="AD719" s="17"/>
      <c r="AE719" s="17"/>
    </row>
    <row r="720">
      <c r="A720" s="50"/>
      <c r="B720" s="59"/>
      <c r="C720" s="59"/>
      <c r="D720" s="50"/>
      <c r="E720" s="50"/>
      <c r="F720" s="50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6"/>
      <c r="X720" s="16"/>
      <c r="Y720" s="16"/>
      <c r="Z720" s="17"/>
      <c r="AA720" s="17"/>
      <c r="AB720" s="17"/>
      <c r="AC720" s="17"/>
      <c r="AD720" s="17"/>
      <c r="AE720" s="17"/>
    </row>
    <row r="721">
      <c r="A721" s="49"/>
      <c r="B721" s="58"/>
      <c r="C721" s="58"/>
      <c r="D721" s="49"/>
      <c r="E721" s="49"/>
      <c r="F721" s="4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6"/>
      <c r="X721" s="16"/>
      <c r="Y721" s="16"/>
      <c r="Z721" s="17"/>
      <c r="AA721" s="17"/>
      <c r="AB721" s="17"/>
      <c r="AC721" s="17"/>
      <c r="AD721" s="17"/>
      <c r="AE721" s="17"/>
    </row>
    <row r="722">
      <c r="A722" s="50"/>
      <c r="B722" s="59"/>
      <c r="C722" s="59"/>
      <c r="D722" s="50"/>
      <c r="E722" s="50"/>
      <c r="F722" s="50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6"/>
      <c r="X722" s="16"/>
      <c r="Y722" s="16"/>
      <c r="Z722" s="17"/>
      <c r="AA722" s="17"/>
      <c r="AB722" s="17"/>
      <c r="AC722" s="17"/>
      <c r="AD722" s="17"/>
      <c r="AE722" s="17"/>
    </row>
    <row r="723">
      <c r="A723" s="49"/>
      <c r="B723" s="58"/>
      <c r="C723" s="58"/>
      <c r="D723" s="49"/>
      <c r="E723" s="49"/>
      <c r="F723" s="4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6"/>
      <c r="X723" s="16"/>
      <c r="Y723" s="16"/>
      <c r="Z723" s="17"/>
      <c r="AA723" s="17"/>
      <c r="AB723" s="17"/>
      <c r="AC723" s="17"/>
      <c r="AD723" s="17"/>
      <c r="AE723" s="17"/>
    </row>
    <row r="724">
      <c r="A724" s="50"/>
      <c r="B724" s="59"/>
      <c r="C724" s="59"/>
      <c r="D724" s="50"/>
      <c r="E724" s="50"/>
      <c r="F724" s="50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6"/>
      <c r="X724" s="16"/>
      <c r="Y724" s="16"/>
      <c r="Z724" s="17"/>
      <c r="AA724" s="17"/>
      <c r="AB724" s="17"/>
      <c r="AC724" s="17"/>
      <c r="AD724" s="17"/>
      <c r="AE724" s="17"/>
    </row>
    <row r="725">
      <c r="A725" s="49"/>
      <c r="B725" s="58"/>
      <c r="C725" s="58"/>
      <c r="D725" s="49"/>
      <c r="E725" s="49"/>
      <c r="F725" s="4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6"/>
      <c r="X725" s="16"/>
      <c r="Y725" s="16"/>
      <c r="Z725" s="17"/>
      <c r="AA725" s="17"/>
      <c r="AB725" s="17"/>
      <c r="AC725" s="17"/>
      <c r="AD725" s="17"/>
      <c r="AE725" s="17"/>
    </row>
    <row r="726">
      <c r="A726" s="50"/>
      <c r="B726" s="59"/>
      <c r="C726" s="59"/>
      <c r="D726" s="50"/>
      <c r="E726" s="50"/>
      <c r="F726" s="50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6"/>
      <c r="X726" s="16"/>
      <c r="Y726" s="16"/>
      <c r="Z726" s="17"/>
      <c r="AA726" s="17"/>
      <c r="AB726" s="17"/>
      <c r="AC726" s="17"/>
      <c r="AD726" s="17"/>
      <c r="AE726" s="17"/>
    </row>
    <row r="727">
      <c r="A727" s="49"/>
      <c r="B727" s="58"/>
      <c r="C727" s="58"/>
      <c r="D727" s="49"/>
      <c r="E727" s="49"/>
      <c r="F727" s="4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6"/>
      <c r="X727" s="16"/>
      <c r="Y727" s="16"/>
      <c r="Z727" s="17"/>
      <c r="AA727" s="17"/>
      <c r="AB727" s="17"/>
      <c r="AC727" s="17"/>
      <c r="AD727" s="17"/>
      <c r="AE727" s="17"/>
    </row>
    <row r="728">
      <c r="A728" s="50"/>
      <c r="B728" s="59"/>
      <c r="C728" s="59"/>
      <c r="D728" s="50"/>
      <c r="E728" s="50"/>
      <c r="F728" s="50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6"/>
      <c r="X728" s="16"/>
      <c r="Y728" s="16"/>
      <c r="Z728" s="17"/>
      <c r="AA728" s="17"/>
      <c r="AB728" s="17"/>
      <c r="AC728" s="17"/>
      <c r="AD728" s="17"/>
      <c r="AE728" s="17"/>
    </row>
    <row r="729">
      <c r="A729" s="49"/>
      <c r="B729" s="58"/>
      <c r="C729" s="58"/>
      <c r="D729" s="49"/>
      <c r="E729" s="49"/>
      <c r="F729" s="4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6"/>
      <c r="X729" s="16"/>
      <c r="Y729" s="16"/>
      <c r="Z729" s="17"/>
      <c r="AA729" s="17"/>
      <c r="AB729" s="17"/>
      <c r="AC729" s="17"/>
      <c r="AD729" s="17"/>
      <c r="AE729" s="17"/>
    </row>
    <row r="730">
      <c r="A730" s="50"/>
      <c r="B730" s="59"/>
      <c r="C730" s="59"/>
      <c r="D730" s="50"/>
      <c r="E730" s="50"/>
      <c r="F730" s="50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6"/>
      <c r="X730" s="16"/>
      <c r="Y730" s="16"/>
      <c r="Z730" s="17"/>
      <c r="AA730" s="17"/>
      <c r="AB730" s="17"/>
      <c r="AC730" s="17"/>
      <c r="AD730" s="17"/>
      <c r="AE730" s="17"/>
    </row>
    <row r="731">
      <c r="A731" s="49"/>
      <c r="B731" s="58"/>
      <c r="C731" s="58"/>
      <c r="D731" s="49"/>
      <c r="E731" s="49"/>
      <c r="F731" s="4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6"/>
      <c r="X731" s="16"/>
      <c r="Y731" s="16"/>
      <c r="Z731" s="17"/>
      <c r="AA731" s="17"/>
      <c r="AB731" s="17"/>
      <c r="AC731" s="17"/>
      <c r="AD731" s="17"/>
      <c r="AE731" s="17"/>
    </row>
    <row r="732">
      <c r="A732" s="50"/>
      <c r="B732" s="59"/>
      <c r="C732" s="59"/>
      <c r="D732" s="50"/>
      <c r="E732" s="50"/>
      <c r="F732" s="50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6"/>
      <c r="X732" s="16"/>
      <c r="Y732" s="16"/>
      <c r="Z732" s="17"/>
      <c r="AA732" s="17"/>
      <c r="AB732" s="17"/>
      <c r="AC732" s="17"/>
      <c r="AD732" s="17"/>
      <c r="AE732" s="17"/>
    </row>
    <row r="733">
      <c r="A733" s="49"/>
      <c r="B733" s="58"/>
      <c r="C733" s="58"/>
      <c r="D733" s="49"/>
      <c r="E733" s="49"/>
      <c r="F733" s="4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6"/>
      <c r="X733" s="16"/>
      <c r="Y733" s="16"/>
      <c r="Z733" s="17"/>
      <c r="AA733" s="17"/>
      <c r="AB733" s="17"/>
      <c r="AC733" s="17"/>
      <c r="AD733" s="17"/>
      <c r="AE733" s="17"/>
    </row>
    <row r="734">
      <c r="A734" s="50"/>
      <c r="B734" s="59"/>
      <c r="C734" s="59"/>
      <c r="D734" s="50"/>
      <c r="E734" s="50"/>
      <c r="F734" s="50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6"/>
      <c r="X734" s="16"/>
      <c r="Y734" s="16"/>
      <c r="Z734" s="17"/>
      <c r="AA734" s="17"/>
      <c r="AB734" s="17"/>
      <c r="AC734" s="17"/>
      <c r="AD734" s="17"/>
      <c r="AE734" s="17"/>
    </row>
    <row r="735">
      <c r="A735" s="49"/>
      <c r="B735" s="58"/>
      <c r="C735" s="58"/>
      <c r="D735" s="49"/>
      <c r="E735" s="49"/>
      <c r="F735" s="4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6"/>
      <c r="X735" s="16"/>
      <c r="Y735" s="16"/>
      <c r="Z735" s="17"/>
      <c r="AA735" s="17"/>
      <c r="AB735" s="17"/>
      <c r="AC735" s="17"/>
      <c r="AD735" s="17"/>
      <c r="AE735" s="17"/>
    </row>
    <row r="736">
      <c r="A736" s="50"/>
      <c r="B736" s="59"/>
      <c r="C736" s="59"/>
      <c r="D736" s="50"/>
      <c r="E736" s="50"/>
      <c r="F736" s="50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6"/>
      <c r="X736" s="16"/>
      <c r="Y736" s="16"/>
      <c r="Z736" s="17"/>
      <c r="AA736" s="17"/>
      <c r="AB736" s="17"/>
      <c r="AC736" s="17"/>
      <c r="AD736" s="17"/>
      <c r="AE736" s="17"/>
    </row>
    <row r="737">
      <c r="A737" s="49"/>
      <c r="B737" s="58"/>
      <c r="C737" s="58"/>
      <c r="D737" s="49"/>
      <c r="E737" s="49"/>
      <c r="F737" s="4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6"/>
      <c r="X737" s="16"/>
      <c r="Y737" s="16"/>
      <c r="Z737" s="17"/>
      <c r="AA737" s="17"/>
      <c r="AB737" s="17"/>
      <c r="AC737" s="17"/>
      <c r="AD737" s="17"/>
      <c r="AE737" s="17"/>
    </row>
    <row r="738">
      <c r="A738" s="50"/>
      <c r="B738" s="59"/>
      <c r="C738" s="59"/>
      <c r="D738" s="50"/>
      <c r="E738" s="50"/>
      <c r="F738" s="50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6"/>
      <c r="X738" s="16"/>
      <c r="Y738" s="16"/>
      <c r="Z738" s="17"/>
      <c r="AA738" s="17"/>
      <c r="AB738" s="17"/>
      <c r="AC738" s="17"/>
      <c r="AD738" s="17"/>
      <c r="AE738" s="17"/>
    </row>
    <row r="739">
      <c r="A739" s="49"/>
      <c r="B739" s="58"/>
      <c r="C739" s="58"/>
      <c r="D739" s="49"/>
      <c r="E739" s="49"/>
      <c r="F739" s="4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6"/>
      <c r="X739" s="16"/>
      <c r="Y739" s="16"/>
      <c r="Z739" s="17"/>
      <c r="AA739" s="17"/>
      <c r="AB739" s="17"/>
      <c r="AC739" s="17"/>
      <c r="AD739" s="17"/>
      <c r="AE739" s="17"/>
    </row>
    <row r="740">
      <c r="A740" s="50"/>
      <c r="B740" s="59"/>
      <c r="C740" s="59"/>
      <c r="D740" s="50"/>
      <c r="E740" s="50"/>
      <c r="F740" s="50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6"/>
      <c r="X740" s="16"/>
      <c r="Y740" s="16"/>
      <c r="Z740" s="17"/>
      <c r="AA740" s="17"/>
      <c r="AB740" s="17"/>
      <c r="AC740" s="17"/>
      <c r="AD740" s="17"/>
      <c r="AE740" s="17"/>
    </row>
    <row r="741">
      <c r="A741" s="49"/>
      <c r="B741" s="58"/>
      <c r="C741" s="58"/>
      <c r="D741" s="49"/>
      <c r="E741" s="49"/>
      <c r="F741" s="4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6"/>
      <c r="X741" s="16"/>
      <c r="Y741" s="16"/>
      <c r="Z741" s="17"/>
      <c r="AA741" s="17"/>
      <c r="AB741" s="17"/>
      <c r="AC741" s="17"/>
      <c r="AD741" s="17"/>
      <c r="AE741" s="17"/>
    </row>
    <row r="742">
      <c r="A742" s="50"/>
      <c r="B742" s="59"/>
      <c r="C742" s="59"/>
      <c r="D742" s="50"/>
      <c r="E742" s="50"/>
      <c r="F742" s="50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6"/>
      <c r="X742" s="16"/>
      <c r="Y742" s="16"/>
      <c r="Z742" s="17"/>
      <c r="AA742" s="17"/>
      <c r="AB742" s="17"/>
      <c r="AC742" s="17"/>
      <c r="AD742" s="17"/>
      <c r="AE742" s="17"/>
    </row>
    <row r="743">
      <c r="A743" s="49"/>
      <c r="B743" s="58"/>
      <c r="C743" s="58"/>
      <c r="D743" s="49"/>
      <c r="E743" s="49"/>
      <c r="F743" s="4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6"/>
      <c r="X743" s="16"/>
      <c r="Y743" s="16"/>
      <c r="Z743" s="17"/>
      <c r="AA743" s="17"/>
      <c r="AB743" s="17"/>
      <c r="AC743" s="17"/>
      <c r="AD743" s="17"/>
      <c r="AE743" s="17"/>
    </row>
    <row r="744">
      <c r="A744" s="50"/>
      <c r="B744" s="59"/>
      <c r="C744" s="59"/>
      <c r="D744" s="50"/>
      <c r="E744" s="50"/>
      <c r="F744" s="50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6"/>
      <c r="X744" s="16"/>
      <c r="Y744" s="16"/>
      <c r="Z744" s="17"/>
      <c r="AA744" s="17"/>
      <c r="AB744" s="17"/>
      <c r="AC744" s="17"/>
      <c r="AD744" s="17"/>
      <c r="AE744" s="17"/>
    </row>
    <row r="745">
      <c r="A745" s="49"/>
      <c r="B745" s="58"/>
      <c r="C745" s="58"/>
      <c r="D745" s="49"/>
      <c r="E745" s="49"/>
      <c r="F745" s="4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6"/>
      <c r="X745" s="16"/>
      <c r="Y745" s="16"/>
      <c r="Z745" s="17"/>
      <c r="AA745" s="17"/>
      <c r="AB745" s="17"/>
      <c r="AC745" s="17"/>
      <c r="AD745" s="17"/>
      <c r="AE745" s="17"/>
    </row>
    <row r="746">
      <c r="A746" s="50"/>
      <c r="B746" s="59"/>
      <c r="C746" s="59"/>
      <c r="D746" s="50"/>
      <c r="E746" s="50"/>
      <c r="F746" s="50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6"/>
      <c r="X746" s="16"/>
      <c r="Y746" s="16"/>
      <c r="Z746" s="17"/>
      <c r="AA746" s="17"/>
      <c r="AB746" s="17"/>
      <c r="AC746" s="17"/>
      <c r="AD746" s="17"/>
      <c r="AE746" s="17"/>
    </row>
    <row r="747">
      <c r="A747" s="49"/>
      <c r="B747" s="58"/>
      <c r="C747" s="58"/>
      <c r="D747" s="49"/>
      <c r="E747" s="49"/>
      <c r="F747" s="4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6"/>
      <c r="X747" s="16"/>
      <c r="Y747" s="16"/>
      <c r="Z747" s="17"/>
      <c r="AA747" s="17"/>
      <c r="AB747" s="17"/>
      <c r="AC747" s="17"/>
      <c r="AD747" s="17"/>
      <c r="AE747" s="17"/>
    </row>
    <row r="748">
      <c r="A748" s="50"/>
      <c r="B748" s="59"/>
      <c r="C748" s="59"/>
      <c r="D748" s="50"/>
      <c r="E748" s="50"/>
      <c r="F748" s="50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6"/>
      <c r="X748" s="16"/>
      <c r="Y748" s="16"/>
      <c r="Z748" s="17"/>
      <c r="AA748" s="17"/>
      <c r="AB748" s="17"/>
      <c r="AC748" s="17"/>
      <c r="AD748" s="17"/>
      <c r="AE748" s="17"/>
    </row>
    <row r="749">
      <c r="A749" s="49"/>
      <c r="B749" s="58"/>
      <c r="C749" s="58"/>
      <c r="D749" s="49"/>
      <c r="E749" s="49"/>
      <c r="F749" s="4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6"/>
      <c r="X749" s="16"/>
      <c r="Y749" s="16"/>
      <c r="Z749" s="17"/>
      <c r="AA749" s="17"/>
      <c r="AB749" s="17"/>
      <c r="AC749" s="17"/>
      <c r="AD749" s="17"/>
      <c r="AE749" s="17"/>
    </row>
    <row r="750">
      <c r="A750" s="50"/>
      <c r="B750" s="59"/>
      <c r="C750" s="59"/>
      <c r="D750" s="50"/>
      <c r="E750" s="50"/>
      <c r="F750" s="50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6"/>
      <c r="X750" s="16"/>
      <c r="Y750" s="16"/>
      <c r="Z750" s="17"/>
      <c r="AA750" s="17"/>
      <c r="AB750" s="17"/>
      <c r="AC750" s="17"/>
      <c r="AD750" s="17"/>
      <c r="AE750" s="17"/>
    </row>
    <row r="751">
      <c r="A751" s="49"/>
      <c r="B751" s="58"/>
      <c r="C751" s="58"/>
      <c r="D751" s="49"/>
      <c r="E751" s="49"/>
      <c r="F751" s="4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6"/>
      <c r="X751" s="16"/>
      <c r="Y751" s="16"/>
      <c r="Z751" s="17"/>
      <c r="AA751" s="17"/>
      <c r="AB751" s="17"/>
      <c r="AC751" s="17"/>
      <c r="AD751" s="17"/>
      <c r="AE751" s="17"/>
    </row>
    <row r="752">
      <c r="A752" s="50"/>
      <c r="B752" s="59"/>
      <c r="C752" s="59"/>
      <c r="D752" s="50"/>
      <c r="E752" s="50"/>
      <c r="F752" s="50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6"/>
      <c r="X752" s="16"/>
      <c r="Y752" s="16"/>
      <c r="Z752" s="17"/>
      <c r="AA752" s="17"/>
      <c r="AB752" s="17"/>
      <c r="AC752" s="17"/>
      <c r="AD752" s="17"/>
      <c r="AE752" s="17"/>
    </row>
    <row r="753">
      <c r="A753" s="49"/>
      <c r="B753" s="58"/>
      <c r="C753" s="58"/>
      <c r="D753" s="49"/>
      <c r="E753" s="49"/>
      <c r="F753" s="4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6"/>
      <c r="X753" s="16"/>
      <c r="Y753" s="16"/>
      <c r="Z753" s="17"/>
      <c r="AA753" s="17"/>
      <c r="AB753" s="17"/>
      <c r="AC753" s="17"/>
      <c r="AD753" s="17"/>
      <c r="AE753" s="17"/>
    </row>
    <row r="754">
      <c r="A754" s="50"/>
      <c r="B754" s="59"/>
      <c r="C754" s="59"/>
      <c r="D754" s="50"/>
      <c r="E754" s="50"/>
      <c r="F754" s="50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6"/>
      <c r="X754" s="16"/>
      <c r="Y754" s="16"/>
      <c r="Z754" s="17"/>
      <c r="AA754" s="17"/>
      <c r="AB754" s="17"/>
      <c r="AC754" s="17"/>
      <c r="AD754" s="17"/>
      <c r="AE754" s="17"/>
    </row>
    <row r="755">
      <c r="A755" s="49"/>
      <c r="B755" s="58"/>
      <c r="C755" s="58"/>
      <c r="D755" s="49"/>
      <c r="E755" s="49"/>
      <c r="F755" s="4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6"/>
      <c r="X755" s="16"/>
      <c r="Y755" s="16"/>
      <c r="Z755" s="17"/>
      <c r="AA755" s="17"/>
      <c r="AB755" s="17"/>
      <c r="AC755" s="17"/>
      <c r="AD755" s="17"/>
      <c r="AE755" s="17"/>
    </row>
    <row r="756">
      <c r="A756" s="50"/>
      <c r="B756" s="59"/>
      <c r="C756" s="59"/>
      <c r="D756" s="50"/>
      <c r="E756" s="50"/>
      <c r="F756" s="50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6"/>
      <c r="X756" s="16"/>
      <c r="Y756" s="16"/>
      <c r="Z756" s="17"/>
      <c r="AA756" s="17"/>
      <c r="AB756" s="17"/>
      <c r="AC756" s="17"/>
      <c r="AD756" s="17"/>
      <c r="AE756" s="17"/>
    </row>
    <row r="757">
      <c r="A757" s="49"/>
      <c r="B757" s="58"/>
      <c r="C757" s="58"/>
      <c r="D757" s="49"/>
      <c r="E757" s="49"/>
      <c r="F757" s="4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6"/>
      <c r="X757" s="16"/>
      <c r="Y757" s="16"/>
      <c r="Z757" s="17"/>
      <c r="AA757" s="17"/>
      <c r="AB757" s="17"/>
      <c r="AC757" s="17"/>
      <c r="AD757" s="17"/>
      <c r="AE757" s="17"/>
    </row>
    <row r="758">
      <c r="A758" s="50"/>
      <c r="B758" s="59"/>
      <c r="C758" s="59"/>
      <c r="D758" s="50"/>
      <c r="E758" s="50"/>
      <c r="F758" s="50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6"/>
      <c r="X758" s="16"/>
      <c r="Y758" s="16"/>
      <c r="Z758" s="17"/>
      <c r="AA758" s="17"/>
      <c r="AB758" s="17"/>
      <c r="AC758" s="17"/>
      <c r="AD758" s="17"/>
      <c r="AE758" s="17"/>
    </row>
    <row r="759">
      <c r="A759" s="49"/>
      <c r="B759" s="58"/>
      <c r="C759" s="58"/>
      <c r="D759" s="49"/>
      <c r="E759" s="49"/>
      <c r="F759" s="4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6"/>
      <c r="X759" s="16"/>
      <c r="Y759" s="16"/>
      <c r="Z759" s="17"/>
      <c r="AA759" s="17"/>
      <c r="AB759" s="17"/>
      <c r="AC759" s="17"/>
      <c r="AD759" s="17"/>
      <c r="AE759" s="17"/>
    </row>
    <row r="760">
      <c r="A760" s="50"/>
      <c r="B760" s="59"/>
      <c r="C760" s="59"/>
      <c r="D760" s="50"/>
      <c r="E760" s="50"/>
      <c r="F760" s="50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6"/>
      <c r="X760" s="16"/>
      <c r="Y760" s="16"/>
      <c r="Z760" s="17"/>
      <c r="AA760" s="17"/>
      <c r="AB760" s="17"/>
      <c r="AC760" s="17"/>
      <c r="AD760" s="17"/>
      <c r="AE760" s="17"/>
    </row>
    <row r="761">
      <c r="A761" s="49"/>
      <c r="B761" s="58"/>
      <c r="C761" s="58"/>
      <c r="D761" s="49"/>
      <c r="E761" s="49"/>
      <c r="F761" s="4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6"/>
      <c r="X761" s="16"/>
      <c r="Y761" s="16"/>
      <c r="Z761" s="17"/>
      <c r="AA761" s="17"/>
      <c r="AB761" s="17"/>
      <c r="AC761" s="17"/>
      <c r="AD761" s="17"/>
      <c r="AE761" s="17"/>
    </row>
    <row r="762">
      <c r="A762" s="50"/>
      <c r="B762" s="59"/>
      <c r="C762" s="59"/>
      <c r="D762" s="50"/>
      <c r="E762" s="50"/>
      <c r="F762" s="50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6"/>
      <c r="X762" s="16"/>
      <c r="Y762" s="16"/>
      <c r="Z762" s="17"/>
      <c r="AA762" s="17"/>
      <c r="AB762" s="17"/>
      <c r="AC762" s="17"/>
      <c r="AD762" s="17"/>
      <c r="AE762" s="17"/>
    </row>
    <row r="763">
      <c r="A763" s="49"/>
      <c r="B763" s="58"/>
      <c r="C763" s="58"/>
      <c r="D763" s="49"/>
      <c r="E763" s="49"/>
      <c r="F763" s="4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6"/>
      <c r="X763" s="16"/>
      <c r="Y763" s="16"/>
      <c r="Z763" s="17"/>
      <c r="AA763" s="17"/>
      <c r="AB763" s="17"/>
      <c r="AC763" s="17"/>
      <c r="AD763" s="17"/>
      <c r="AE763" s="17"/>
    </row>
    <row r="764">
      <c r="A764" s="50"/>
      <c r="B764" s="59"/>
      <c r="C764" s="59"/>
      <c r="D764" s="50"/>
      <c r="E764" s="50"/>
      <c r="F764" s="50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6"/>
      <c r="X764" s="16"/>
      <c r="Y764" s="16"/>
      <c r="Z764" s="17"/>
      <c r="AA764" s="17"/>
      <c r="AB764" s="17"/>
      <c r="AC764" s="17"/>
      <c r="AD764" s="17"/>
      <c r="AE764" s="17"/>
    </row>
    <row r="765">
      <c r="A765" s="49"/>
      <c r="B765" s="58"/>
      <c r="C765" s="58"/>
      <c r="D765" s="49"/>
      <c r="E765" s="49"/>
      <c r="F765" s="4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6"/>
      <c r="X765" s="16"/>
      <c r="Y765" s="16"/>
      <c r="Z765" s="17"/>
      <c r="AA765" s="17"/>
      <c r="AB765" s="17"/>
      <c r="AC765" s="17"/>
      <c r="AD765" s="17"/>
      <c r="AE765" s="17"/>
    </row>
    <row r="766">
      <c r="A766" s="50"/>
      <c r="B766" s="59"/>
      <c r="C766" s="59"/>
      <c r="D766" s="50"/>
      <c r="E766" s="50"/>
      <c r="F766" s="50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6"/>
      <c r="X766" s="16"/>
      <c r="Y766" s="16"/>
      <c r="Z766" s="17"/>
      <c r="AA766" s="17"/>
      <c r="AB766" s="17"/>
      <c r="AC766" s="17"/>
      <c r="AD766" s="17"/>
      <c r="AE766" s="17"/>
    </row>
    <row r="767">
      <c r="A767" s="49"/>
      <c r="B767" s="58"/>
      <c r="C767" s="58"/>
      <c r="D767" s="49"/>
      <c r="E767" s="49"/>
      <c r="F767" s="4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6"/>
      <c r="X767" s="16"/>
      <c r="Y767" s="16"/>
      <c r="Z767" s="17"/>
      <c r="AA767" s="17"/>
      <c r="AB767" s="17"/>
      <c r="AC767" s="17"/>
      <c r="AD767" s="17"/>
      <c r="AE767" s="17"/>
    </row>
    <row r="768">
      <c r="A768" s="50"/>
      <c r="B768" s="59"/>
      <c r="C768" s="59"/>
      <c r="D768" s="50"/>
      <c r="E768" s="50"/>
      <c r="F768" s="50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6"/>
      <c r="X768" s="16"/>
      <c r="Y768" s="16"/>
      <c r="Z768" s="17"/>
      <c r="AA768" s="17"/>
      <c r="AB768" s="17"/>
      <c r="AC768" s="17"/>
      <c r="AD768" s="17"/>
      <c r="AE768" s="17"/>
    </row>
    <row r="769">
      <c r="A769" s="49"/>
      <c r="B769" s="58"/>
      <c r="C769" s="58"/>
      <c r="D769" s="49"/>
      <c r="E769" s="49"/>
      <c r="F769" s="4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6"/>
      <c r="X769" s="16"/>
      <c r="Y769" s="16"/>
      <c r="Z769" s="17"/>
      <c r="AA769" s="17"/>
      <c r="AB769" s="17"/>
      <c r="AC769" s="17"/>
      <c r="AD769" s="17"/>
      <c r="AE769" s="17"/>
    </row>
    <row r="770">
      <c r="A770" s="50"/>
      <c r="B770" s="59"/>
      <c r="C770" s="59"/>
      <c r="D770" s="50"/>
      <c r="E770" s="50"/>
      <c r="F770" s="50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6"/>
      <c r="X770" s="16"/>
      <c r="Y770" s="16"/>
      <c r="Z770" s="17"/>
      <c r="AA770" s="17"/>
      <c r="AB770" s="17"/>
      <c r="AC770" s="17"/>
      <c r="AD770" s="17"/>
      <c r="AE770" s="17"/>
    </row>
    <row r="771">
      <c r="A771" s="49"/>
      <c r="B771" s="58"/>
      <c r="C771" s="58"/>
      <c r="D771" s="49"/>
      <c r="E771" s="49"/>
      <c r="F771" s="4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6"/>
      <c r="X771" s="16"/>
      <c r="Y771" s="16"/>
      <c r="Z771" s="17"/>
      <c r="AA771" s="17"/>
      <c r="AB771" s="17"/>
      <c r="AC771" s="17"/>
      <c r="AD771" s="17"/>
      <c r="AE771" s="17"/>
    </row>
    <row r="772">
      <c r="A772" s="50"/>
      <c r="B772" s="59"/>
      <c r="C772" s="59"/>
      <c r="D772" s="50"/>
      <c r="E772" s="50"/>
      <c r="F772" s="50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6"/>
      <c r="X772" s="16"/>
      <c r="Y772" s="16"/>
      <c r="Z772" s="17"/>
      <c r="AA772" s="17"/>
      <c r="AB772" s="17"/>
      <c r="AC772" s="17"/>
      <c r="AD772" s="17"/>
      <c r="AE772" s="17"/>
    </row>
    <row r="773">
      <c r="A773" s="49"/>
      <c r="B773" s="58"/>
      <c r="C773" s="58"/>
      <c r="D773" s="49"/>
      <c r="E773" s="49"/>
      <c r="F773" s="4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6"/>
      <c r="X773" s="16"/>
      <c r="Y773" s="16"/>
      <c r="Z773" s="17"/>
      <c r="AA773" s="17"/>
      <c r="AB773" s="17"/>
      <c r="AC773" s="17"/>
      <c r="AD773" s="17"/>
      <c r="AE773" s="17"/>
    </row>
    <row r="774">
      <c r="A774" s="50"/>
      <c r="B774" s="59"/>
      <c r="C774" s="59"/>
      <c r="D774" s="50"/>
      <c r="E774" s="50"/>
      <c r="F774" s="50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6"/>
      <c r="X774" s="16"/>
      <c r="Y774" s="16"/>
      <c r="Z774" s="17"/>
      <c r="AA774" s="17"/>
      <c r="AB774" s="17"/>
      <c r="AC774" s="17"/>
      <c r="AD774" s="17"/>
      <c r="AE774" s="17"/>
    </row>
    <row r="775">
      <c r="A775" s="49"/>
      <c r="B775" s="58"/>
      <c r="C775" s="58"/>
      <c r="D775" s="49"/>
      <c r="E775" s="49"/>
      <c r="F775" s="4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6"/>
      <c r="X775" s="16"/>
      <c r="Y775" s="16"/>
      <c r="Z775" s="17"/>
      <c r="AA775" s="17"/>
      <c r="AB775" s="17"/>
      <c r="AC775" s="17"/>
      <c r="AD775" s="17"/>
      <c r="AE775" s="17"/>
    </row>
    <row r="776">
      <c r="A776" s="50"/>
      <c r="B776" s="59"/>
      <c r="C776" s="59"/>
      <c r="D776" s="50"/>
      <c r="E776" s="50"/>
      <c r="F776" s="50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6"/>
      <c r="X776" s="16"/>
      <c r="Y776" s="16"/>
      <c r="Z776" s="17"/>
      <c r="AA776" s="17"/>
      <c r="AB776" s="17"/>
      <c r="AC776" s="17"/>
      <c r="AD776" s="17"/>
      <c r="AE776" s="17"/>
    </row>
    <row r="777">
      <c r="A777" s="49"/>
      <c r="B777" s="58"/>
      <c r="C777" s="58"/>
      <c r="D777" s="49"/>
      <c r="E777" s="49"/>
      <c r="F777" s="4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6"/>
      <c r="X777" s="16"/>
      <c r="Y777" s="16"/>
      <c r="Z777" s="17"/>
      <c r="AA777" s="17"/>
      <c r="AB777" s="17"/>
      <c r="AC777" s="17"/>
      <c r="AD777" s="17"/>
      <c r="AE777" s="17"/>
    </row>
    <row r="778">
      <c r="A778" s="50"/>
      <c r="B778" s="59"/>
      <c r="C778" s="59"/>
      <c r="D778" s="50"/>
      <c r="E778" s="50"/>
      <c r="F778" s="50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6"/>
      <c r="X778" s="16"/>
      <c r="Y778" s="16"/>
      <c r="Z778" s="17"/>
      <c r="AA778" s="17"/>
      <c r="AB778" s="17"/>
      <c r="AC778" s="17"/>
      <c r="AD778" s="17"/>
      <c r="AE778" s="17"/>
    </row>
    <row r="779">
      <c r="A779" s="49"/>
      <c r="B779" s="58"/>
      <c r="C779" s="58"/>
      <c r="D779" s="49"/>
      <c r="E779" s="49"/>
      <c r="F779" s="4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6"/>
      <c r="X779" s="16"/>
      <c r="Y779" s="16"/>
      <c r="Z779" s="17"/>
      <c r="AA779" s="17"/>
      <c r="AB779" s="17"/>
      <c r="AC779" s="17"/>
      <c r="AD779" s="17"/>
      <c r="AE779" s="17"/>
    </row>
    <row r="780">
      <c r="A780" s="50"/>
      <c r="B780" s="59"/>
      <c r="C780" s="59"/>
      <c r="D780" s="50"/>
      <c r="E780" s="50"/>
      <c r="F780" s="50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6"/>
      <c r="X780" s="16"/>
      <c r="Y780" s="16"/>
      <c r="Z780" s="17"/>
      <c r="AA780" s="17"/>
      <c r="AB780" s="17"/>
      <c r="AC780" s="17"/>
      <c r="AD780" s="17"/>
      <c r="AE780" s="17"/>
    </row>
    <row r="781">
      <c r="A781" s="49"/>
      <c r="B781" s="58"/>
      <c r="C781" s="58"/>
      <c r="D781" s="49"/>
      <c r="E781" s="49"/>
      <c r="F781" s="4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6"/>
      <c r="X781" s="16"/>
      <c r="Y781" s="16"/>
      <c r="Z781" s="17"/>
      <c r="AA781" s="17"/>
      <c r="AB781" s="17"/>
      <c r="AC781" s="17"/>
      <c r="AD781" s="17"/>
      <c r="AE781" s="17"/>
    </row>
    <row r="782">
      <c r="A782" s="50"/>
      <c r="B782" s="59"/>
      <c r="C782" s="59"/>
      <c r="D782" s="50"/>
      <c r="E782" s="50"/>
      <c r="F782" s="50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6"/>
      <c r="X782" s="16"/>
      <c r="Y782" s="16"/>
      <c r="Z782" s="17"/>
      <c r="AA782" s="17"/>
      <c r="AB782" s="17"/>
      <c r="AC782" s="17"/>
      <c r="AD782" s="17"/>
      <c r="AE782" s="17"/>
    </row>
    <row r="783">
      <c r="A783" s="49"/>
      <c r="B783" s="58"/>
      <c r="C783" s="58"/>
      <c r="D783" s="49"/>
      <c r="E783" s="49"/>
      <c r="F783" s="4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6"/>
      <c r="X783" s="16"/>
      <c r="Y783" s="16"/>
      <c r="Z783" s="17"/>
      <c r="AA783" s="17"/>
      <c r="AB783" s="17"/>
      <c r="AC783" s="17"/>
      <c r="AD783" s="17"/>
      <c r="AE783" s="17"/>
    </row>
    <row r="784">
      <c r="A784" s="50"/>
      <c r="B784" s="59"/>
      <c r="C784" s="59"/>
      <c r="D784" s="50"/>
      <c r="E784" s="50"/>
      <c r="F784" s="50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6"/>
      <c r="X784" s="16"/>
      <c r="Y784" s="16"/>
      <c r="Z784" s="17"/>
      <c r="AA784" s="17"/>
      <c r="AB784" s="17"/>
      <c r="AC784" s="17"/>
      <c r="AD784" s="17"/>
      <c r="AE784" s="17"/>
    </row>
    <row r="785">
      <c r="A785" s="49"/>
      <c r="B785" s="58"/>
      <c r="C785" s="58"/>
      <c r="D785" s="49"/>
      <c r="E785" s="49"/>
      <c r="F785" s="4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6"/>
      <c r="X785" s="16"/>
      <c r="Y785" s="16"/>
      <c r="Z785" s="17"/>
      <c r="AA785" s="17"/>
      <c r="AB785" s="17"/>
      <c r="AC785" s="17"/>
      <c r="AD785" s="17"/>
      <c r="AE785" s="17"/>
    </row>
    <row r="786">
      <c r="A786" s="50"/>
      <c r="B786" s="59"/>
      <c r="C786" s="59"/>
      <c r="D786" s="50"/>
      <c r="E786" s="50"/>
      <c r="F786" s="50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6"/>
      <c r="X786" s="16"/>
      <c r="Y786" s="16"/>
      <c r="Z786" s="17"/>
      <c r="AA786" s="17"/>
      <c r="AB786" s="17"/>
      <c r="AC786" s="17"/>
      <c r="AD786" s="17"/>
      <c r="AE786" s="17"/>
    </row>
    <row r="787">
      <c r="A787" s="49"/>
      <c r="B787" s="58"/>
      <c r="C787" s="58"/>
      <c r="D787" s="49"/>
      <c r="E787" s="49"/>
      <c r="F787" s="4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6"/>
      <c r="X787" s="16"/>
      <c r="Y787" s="16"/>
      <c r="Z787" s="17"/>
      <c r="AA787" s="17"/>
      <c r="AB787" s="17"/>
      <c r="AC787" s="17"/>
      <c r="AD787" s="17"/>
      <c r="AE787" s="17"/>
    </row>
    <row r="788">
      <c r="A788" s="50"/>
      <c r="B788" s="59"/>
      <c r="C788" s="59"/>
      <c r="D788" s="50"/>
      <c r="E788" s="50"/>
      <c r="F788" s="50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6"/>
      <c r="X788" s="16"/>
      <c r="Y788" s="16"/>
      <c r="Z788" s="17"/>
      <c r="AA788" s="17"/>
      <c r="AB788" s="17"/>
      <c r="AC788" s="17"/>
      <c r="AD788" s="17"/>
      <c r="AE788" s="17"/>
    </row>
    <row r="789">
      <c r="A789" s="49"/>
      <c r="B789" s="58"/>
      <c r="C789" s="58"/>
      <c r="D789" s="49"/>
      <c r="E789" s="49"/>
      <c r="F789" s="4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6"/>
      <c r="X789" s="16"/>
      <c r="Y789" s="16"/>
      <c r="Z789" s="17"/>
      <c r="AA789" s="17"/>
      <c r="AB789" s="17"/>
      <c r="AC789" s="17"/>
      <c r="AD789" s="17"/>
      <c r="AE789" s="17"/>
    </row>
    <row r="790">
      <c r="A790" s="50"/>
      <c r="B790" s="59"/>
      <c r="C790" s="59"/>
      <c r="D790" s="50"/>
      <c r="E790" s="50"/>
      <c r="F790" s="50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6"/>
      <c r="X790" s="16"/>
      <c r="Y790" s="16"/>
      <c r="Z790" s="17"/>
      <c r="AA790" s="17"/>
      <c r="AB790" s="17"/>
      <c r="AC790" s="17"/>
      <c r="AD790" s="17"/>
      <c r="AE790" s="17"/>
    </row>
    <row r="791">
      <c r="A791" s="49"/>
      <c r="B791" s="58"/>
      <c r="C791" s="58"/>
      <c r="D791" s="49"/>
      <c r="E791" s="49"/>
      <c r="F791" s="4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6"/>
      <c r="X791" s="16"/>
      <c r="Y791" s="16"/>
      <c r="Z791" s="17"/>
      <c r="AA791" s="17"/>
      <c r="AB791" s="17"/>
      <c r="AC791" s="17"/>
      <c r="AD791" s="17"/>
      <c r="AE791" s="17"/>
    </row>
    <row r="792">
      <c r="A792" s="50"/>
      <c r="B792" s="59"/>
      <c r="C792" s="59"/>
      <c r="D792" s="50"/>
      <c r="E792" s="50"/>
      <c r="F792" s="50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6"/>
      <c r="X792" s="16"/>
      <c r="Y792" s="16"/>
      <c r="Z792" s="17"/>
      <c r="AA792" s="17"/>
      <c r="AB792" s="17"/>
      <c r="AC792" s="17"/>
      <c r="AD792" s="17"/>
      <c r="AE792" s="17"/>
    </row>
    <row r="793">
      <c r="A793" s="49"/>
      <c r="B793" s="58"/>
      <c r="C793" s="58"/>
      <c r="D793" s="49"/>
      <c r="E793" s="49"/>
      <c r="F793" s="4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6"/>
      <c r="X793" s="16"/>
      <c r="Y793" s="16"/>
      <c r="Z793" s="17"/>
      <c r="AA793" s="17"/>
      <c r="AB793" s="17"/>
      <c r="AC793" s="17"/>
      <c r="AD793" s="17"/>
      <c r="AE793" s="17"/>
    </row>
    <row r="794">
      <c r="A794" s="50"/>
      <c r="B794" s="59"/>
      <c r="C794" s="59"/>
      <c r="D794" s="50"/>
      <c r="E794" s="50"/>
      <c r="F794" s="50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6"/>
      <c r="X794" s="16"/>
      <c r="Y794" s="16"/>
      <c r="Z794" s="17"/>
      <c r="AA794" s="17"/>
      <c r="AB794" s="17"/>
      <c r="AC794" s="17"/>
      <c r="AD794" s="17"/>
      <c r="AE794" s="17"/>
    </row>
    <row r="795">
      <c r="A795" s="49"/>
      <c r="B795" s="58"/>
      <c r="C795" s="58"/>
      <c r="D795" s="49"/>
      <c r="E795" s="49"/>
      <c r="F795" s="4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6"/>
      <c r="X795" s="16"/>
      <c r="Y795" s="16"/>
      <c r="Z795" s="17"/>
      <c r="AA795" s="17"/>
      <c r="AB795" s="17"/>
      <c r="AC795" s="17"/>
      <c r="AD795" s="17"/>
      <c r="AE795" s="17"/>
    </row>
    <row r="796">
      <c r="A796" s="50"/>
      <c r="B796" s="59"/>
      <c r="C796" s="59"/>
      <c r="D796" s="50"/>
      <c r="E796" s="50"/>
      <c r="F796" s="50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6"/>
      <c r="X796" s="16"/>
      <c r="Y796" s="16"/>
      <c r="Z796" s="17"/>
      <c r="AA796" s="17"/>
      <c r="AB796" s="17"/>
      <c r="AC796" s="17"/>
      <c r="AD796" s="17"/>
      <c r="AE796" s="17"/>
    </row>
    <row r="797">
      <c r="A797" s="49"/>
      <c r="B797" s="58"/>
      <c r="C797" s="58"/>
      <c r="D797" s="49"/>
      <c r="E797" s="49"/>
      <c r="F797" s="4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6"/>
      <c r="X797" s="16"/>
      <c r="Y797" s="16"/>
      <c r="Z797" s="17"/>
      <c r="AA797" s="17"/>
      <c r="AB797" s="17"/>
      <c r="AC797" s="17"/>
      <c r="AD797" s="17"/>
      <c r="AE797" s="17"/>
    </row>
    <row r="798">
      <c r="A798" s="50"/>
      <c r="B798" s="59"/>
      <c r="C798" s="59"/>
      <c r="D798" s="50"/>
      <c r="E798" s="50"/>
      <c r="F798" s="50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6"/>
      <c r="X798" s="16"/>
      <c r="Y798" s="16"/>
      <c r="Z798" s="17"/>
      <c r="AA798" s="17"/>
      <c r="AB798" s="17"/>
      <c r="AC798" s="17"/>
      <c r="AD798" s="17"/>
      <c r="AE798" s="17"/>
    </row>
    <row r="799">
      <c r="A799" s="49"/>
      <c r="B799" s="58"/>
      <c r="C799" s="58"/>
      <c r="D799" s="49"/>
      <c r="E799" s="49"/>
      <c r="F799" s="4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6"/>
      <c r="X799" s="16"/>
      <c r="Y799" s="16"/>
      <c r="Z799" s="17"/>
      <c r="AA799" s="17"/>
      <c r="AB799" s="17"/>
      <c r="AC799" s="17"/>
      <c r="AD799" s="17"/>
      <c r="AE799" s="17"/>
    </row>
    <row r="800">
      <c r="A800" s="50"/>
      <c r="B800" s="59"/>
      <c r="C800" s="59"/>
      <c r="D800" s="50"/>
      <c r="E800" s="50"/>
      <c r="F800" s="50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6"/>
      <c r="X800" s="16"/>
      <c r="Y800" s="16"/>
      <c r="Z800" s="17"/>
      <c r="AA800" s="17"/>
      <c r="AB800" s="17"/>
      <c r="AC800" s="17"/>
      <c r="AD800" s="17"/>
      <c r="AE800" s="17"/>
    </row>
    <row r="801">
      <c r="A801" s="49"/>
      <c r="B801" s="58"/>
      <c r="C801" s="58"/>
      <c r="D801" s="49"/>
      <c r="E801" s="49"/>
      <c r="F801" s="4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6"/>
      <c r="X801" s="16"/>
      <c r="Y801" s="16"/>
      <c r="Z801" s="17"/>
      <c r="AA801" s="17"/>
      <c r="AB801" s="17"/>
      <c r="AC801" s="17"/>
      <c r="AD801" s="17"/>
      <c r="AE801" s="17"/>
    </row>
    <row r="802">
      <c r="A802" s="50"/>
      <c r="B802" s="59"/>
      <c r="C802" s="59"/>
      <c r="D802" s="50"/>
      <c r="E802" s="50"/>
      <c r="F802" s="50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6"/>
      <c r="X802" s="16"/>
      <c r="Y802" s="16"/>
      <c r="Z802" s="17"/>
      <c r="AA802" s="17"/>
      <c r="AB802" s="17"/>
      <c r="AC802" s="17"/>
      <c r="AD802" s="17"/>
      <c r="AE802" s="17"/>
    </row>
    <row r="803">
      <c r="A803" s="49"/>
      <c r="B803" s="58"/>
      <c r="C803" s="58"/>
      <c r="D803" s="49"/>
      <c r="E803" s="49"/>
      <c r="F803" s="4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6"/>
      <c r="X803" s="16"/>
      <c r="Y803" s="16"/>
      <c r="Z803" s="17"/>
      <c r="AA803" s="17"/>
      <c r="AB803" s="17"/>
      <c r="AC803" s="17"/>
      <c r="AD803" s="17"/>
      <c r="AE803" s="17"/>
    </row>
    <row r="804">
      <c r="A804" s="50"/>
      <c r="B804" s="59"/>
      <c r="C804" s="59"/>
      <c r="D804" s="50"/>
      <c r="E804" s="50"/>
      <c r="F804" s="50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6"/>
      <c r="X804" s="16"/>
      <c r="Y804" s="16"/>
      <c r="Z804" s="17"/>
      <c r="AA804" s="17"/>
      <c r="AB804" s="17"/>
      <c r="AC804" s="17"/>
      <c r="AD804" s="17"/>
      <c r="AE804" s="17"/>
    </row>
    <row r="805">
      <c r="A805" s="49"/>
      <c r="B805" s="58"/>
      <c r="C805" s="58"/>
      <c r="D805" s="49"/>
      <c r="E805" s="49"/>
      <c r="F805" s="4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6"/>
      <c r="X805" s="16"/>
      <c r="Y805" s="16"/>
      <c r="Z805" s="17"/>
      <c r="AA805" s="17"/>
      <c r="AB805" s="17"/>
      <c r="AC805" s="17"/>
      <c r="AD805" s="17"/>
      <c r="AE805" s="17"/>
    </row>
    <row r="806">
      <c r="A806" s="50"/>
      <c r="B806" s="59"/>
      <c r="C806" s="59"/>
      <c r="D806" s="50"/>
      <c r="E806" s="50"/>
      <c r="F806" s="50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6"/>
      <c r="X806" s="16"/>
      <c r="Y806" s="16"/>
      <c r="Z806" s="17"/>
      <c r="AA806" s="17"/>
      <c r="AB806" s="17"/>
      <c r="AC806" s="17"/>
      <c r="AD806" s="17"/>
      <c r="AE806" s="17"/>
    </row>
    <row r="807">
      <c r="A807" s="49"/>
      <c r="B807" s="58"/>
      <c r="C807" s="58"/>
      <c r="D807" s="49"/>
      <c r="E807" s="49"/>
      <c r="F807" s="4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6"/>
      <c r="X807" s="16"/>
      <c r="Y807" s="16"/>
      <c r="Z807" s="17"/>
      <c r="AA807" s="17"/>
      <c r="AB807" s="17"/>
      <c r="AC807" s="17"/>
      <c r="AD807" s="17"/>
      <c r="AE807" s="17"/>
    </row>
    <row r="808">
      <c r="A808" s="50"/>
      <c r="B808" s="59"/>
      <c r="C808" s="59"/>
      <c r="D808" s="50"/>
      <c r="E808" s="50"/>
      <c r="F808" s="50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6"/>
      <c r="X808" s="16"/>
      <c r="Y808" s="16"/>
      <c r="Z808" s="17"/>
      <c r="AA808" s="17"/>
      <c r="AB808" s="17"/>
      <c r="AC808" s="17"/>
      <c r="AD808" s="17"/>
      <c r="AE808" s="17"/>
    </row>
    <row r="809">
      <c r="A809" s="49"/>
      <c r="B809" s="58"/>
      <c r="C809" s="58"/>
      <c r="D809" s="49"/>
      <c r="E809" s="49"/>
      <c r="F809" s="4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6"/>
      <c r="X809" s="16"/>
      <c r="Y809" s="16"/>
      <c r="Z809" s="17"/>
      <c r="AA809" s="17"/>
      <c r="AB809" s="17"/>
      <c r="AC809" s="17"/>
      <c r="AD809" s="17"/>
      <c r="AE809" s="17"/>
    </row>
    <row r="810">
      <c r="A810" s="50"/>
      <c r="B810" s="59"/>
      <c r="C810" s="59"/>
      <c r="D810" s="50"/>
      <c r="E810" s="50"/>
      <c r="F810" s="50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6"/>
      <c r="X810" s="16"/>
      <c r="Y810" s="16"/>
      <c r="Z810" s="17"/>
      <c r="AA810" s="17"/>
      <c r="AB810" s="17"/>
      <c r="AC810" s="17"/>
      <c r="AD810" s="17"/>
      <c r="AE810" s="17"/>
    </row>
    <row r="811">
      <c r="A811" s="49"/>
      <c r="B811" s="58"/>
      <c r="C811" s="58"/>
      <c r="D811" s="49"/>
      <c r="E811" s="49"/>
      <c r="F811" s="4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6"/>
      <c r="X811" s="16"/>
      <c r="Y811" s="16"/>
      <c r="Z811" s="17"/>
      <c r="AA811" s="17"/>
      <c r="AB811" s="17"/>
      <c r="AC811" s="17"/>
      <c r="AD811" s="17"/>
      <c r="AE811" s="17"/>
    </row>
    <row r="812">
      <c r="A812" s="50"/>
      <c r="B812" s="59"/>
      <c r="C812" s="59"/>
      <c r="D812" s="50"/>
      <c r="E812" s="50"/>
      <c r="F812" s="50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6"/>
      <c r="X812" s="16"/>
      <c r="Y812" s="16"/>
      <c r="Z812" s="17"/>
      <c r="AA812" s="17"/>
      <c r="AB812" s="17"/>
      <c r="AC812" s="17"/>
      <c r="AD812" s="17"/>
      <c r="AE812" s="17"/>
    </row>
    <row r="813">
      <c r="A813" s="49"/>
      <c r="B813" s="58"/>
      <c r="C813" s="58"/>
      <c r="D813" s="49"/>
      <c r="E813" s="49"/>
      <c r="F813" s="4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6"/>
      <c r="X813" s="16"/>
      <c r="Y813" s="16"/>
      <c r="Z813" s="17"/>
      <c r="AA813" s="17"/>
      <c r="AB813" s="17"/>
      <c r="AC813" s="17"/>
      <c r="AD813" s="17"/>
      <c r="AE813" s="17"/>
    </row>
    <row r="814">
      <c r="A814" s="50"/>
      <c r="B814" s="59"/>
      <c r="C814" s="59"/>
      <c r="D814" s="50"/>
      <c r="E814" s="50"/>
      <c r="F814" s="50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6"/>
      <c r="X814" s="16"/>
      <c r="Y814" s="16"/>
      <c r="Z814" s="17"/>
      <c r="AA814" s="17"/>
      <c r="AB814" s="17"/>
      <c r="AC814" s="17"/>
      <c r="AD814" s="17"/>
      <c r="AE814" s="17"/>
    </row>
    <row r="815">
      <c r="A815" s="49"/>
      <c r="B815" s="58"/>
      <c r="C815" s="58"/>
      <c r="D815" s="49"/>
      <c r="E815" s="49"/>
      <c r="F815" s="4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6"/>
      <c r="X815" s="16"/>
      <c r="Y815" s="16"/>
      <c r="Z815" s="17"/>
      <c r="AA815" s="17"/>
      <c r="AB815" s="17"/>
      <c r="AC815" s="17"/>
      <c r="AD815" s="17"/>
      <c r="AE815" s="17"/>
    </row>
    <row r="816">
      <c r="A816" s="50"/>
      <c r="B816" s="59"/>
      <c r="C816" s="59"/>
      <c r="D816" s="50"/>
      <c r="E816" s="50"/>
      <c r="F816" s="50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6"/>
      <c r="X816" s="16"/>
      <c r="Y816" s="16"/>
      <c r="Z816" s="17"/>
      <c r="AA816" s="17"/>
      <c r="AB816" s="17"/>
      <c r="AC816" s="17"/>
      <c r="AD816" s="17"/>
      <c r="AE816" s="17"/>
    </row>
    <row r="817">
      <c r="A817" s="49"/>
      <c r="B817" s="58"/>
      <c r="C817" s="58"/>
      <c r="D817" s="49"/>
      <c r="E817" s="49"/>
      <c r="F817" s="4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6"/>
      <c r="X817" s="16"/>
      <c r="Y817" s="16"/>
      <c r="Z817" s="17"/>
      <c r="AA817" s="17"/>
      <c r="AB817" s="17"/>
      <c r="AC817" s="17"/>
      <c r="AD817" s="17"/>
      <c r="AE817" s="17"/>
    </row>
    <row r="818">
      <c r="A818" s="50"/>
      <c r="B818" s="59"/>
      <c r="C818" s="59"/>
      <c r="D818" s="50"/>
      <c r="E818" s="50"/>
      <c r="F818" s="50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6"/>
      <c r="X818" s="16"/>
      <c r="Y818" s="16"/>
      <c r="Z818" s="17"/>
      <c r="AA818" s="17"/>
      <c r="AB818" s="17"/>
      <c r="AC818" s="17"/>
      <c r="AD818" s="17"/>
      <c r="AE818" s="17"/>
    </row>
    <row r="819">
      <c r="A819" s="49"/>
      <c r="B819" s="58"/>
      <c r="C819" s="58"/>
      <c r="D819" s="49"/>
      <c r="E819" s="49"/>
      <c r="F819" s="4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6"/>
      <c r="X819" s="16"/>
      <c r="Y819" s="16"/>
      <c r="Z819" s="17"/>
      <c r="AA819" s="17"/>
      <c r="AB819" s="17"/>
      <c r="AC819" s="17"/>
      <c r="AD819" s="17"/>
      <c r="AE819" s="17"/>
    </row>
    <row r="820">
      <c r="A820" s="50"/>
      <c r="B820" s="59"/>
      <c r="C820" s="59"/>
      <c r="D820" s="50"/>
      <c r="E820" s="50"/>
      <c r="F820" s="50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6"/>
      <c r="X820" s="16"/>
      <c r="Y820" s="16"/>
      <c r="Z820" s="17"/>
      <c r="AA820" s="17"/>
      <c r="AB820" s="17"/>
      <c r="AC820" s="17"/>
      <c r="AD820" s="17"/>
      <c r="AE820" s="17"/>
    </row>
    <row r="821">
      <c r="A821" s="49"/>
      <c r="B821" s="58"/>
      <c r="C821" s="58"/>
      <c r="D821" s="49"/>
      <c r="E821" s="49"/>
      <c r="F821" s="4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6"/>
      <c r="X821" s="16"/>
      <c r="Y821" s="16"/>
      <c r="Z821" s="17"/>
      <c r="AA821" s="17"/>
      <c r="AB821" s="17"/>
      <c r="AC821" s="17"/>
      <c r="AD821" s="17"/>
      <c r="AE821" s="17"/>
    </row>
    <row r="822">
      <c r="A822" s="50"/>
      <c r="B822" s="59"/>
      <c r="C822" s="59"/>
      <c r="D822" s="50"/>
      <c r="E822" s="50"/>
      <c r="F822" s="50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6"/>
      <c r="X822" s="16"/>
      <c r="Y822" s="16"/>
      <c r="Z822" s="17"/>
      <c r="AA822" s="17"/>
      <c r="AB822" s="17"/>
      <c r="AC822" s="17"/>
      <c r="AD822" s="17"/>
      <c r="AE822" s="17"/>
    </row>
    <row r="823">
      <c r="A823" s="49"/>
      <c r="B823" s="58"/>
      <c r="C823" s="58"/>
      <c r="D823" s="49"/>
      <c r="E823" s="49"/>
      <c r="F823" s="4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6"/>
      <c r="X823" s="16"/>
      <c r="Y823" s="16"/>
      <c r="Z823" s="17"/>
      <c r="AA823" s="17"/>
      <c r="AB823" s="17"/>
      <c r="AC823" s="17"/>
      <c r="AD823" s="17"/>
      <c r="AE823" s="17"/>
    </row>
    <row r="824">
      <c r="A824" s="50"/>
      <c r="B824" s="59"/>
      <c r="C824" s="59"/>
      <c r="D824" s="50"/>
      <c r="E824" s="50"/>
      <c r="F824" s="50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6"/>
      <c r="X824" s="16"/>
      <c r="Y824" s="16"/>
      <c r="Z824" s="17"/>
      <c r="AA824" s="17"/>
      <c r="AB824" s="17"/>
      <c r="AC824" s="17"/>
      <c r="AD824" s="17"/>
      <c r="AE824" s="17"/>
    </row>
    <row r="825">
      <c r="A825" s="49"/>
      <c r="B825" s="58"/>
      <c r="C825" s="58"/>
      <c r="D825" s="49"/>
      <c r="E825" s="49"/>
      <c r="F825" s="4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6"/>
      <c r="X825" s="16"/>
      <c r="Y825" s="16"/>
      <c r="Z825" s="17"/>
      <c r="AA825" s="17"/>
      <c r="AB825" s="17"/>
      <c r="AC825" s="17"/>
      <c r="AD825" s="17"/>
      <c r="AE825" s="17"/>
    </row>
    <row r="826">
      <c r="A826" s="50"/>
      <c r="B826" s="59"/>
      <c r="C826" s="59"/>
      <c r="D826" s="50"/>
      <c r="E826" s="50"/>
      <c r="F826" s="50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6"/>
      <c r="X826" s="16"/>
      <c r="Y826" s="16"/>
      <c r="Z826" s="17"/>
      <c r="AA826" s="17"/>
      <c r="AB826" s="17"/>
      <c r="AC826" s="17"/>
      <c r="AD826" s="17"/>
      <c r="AE826" s="17"/>
    </row>
    <row r="827">
      <c r="A827" s="49"/>
      <c r="B827" s="58"/>
      <c r="C827" s="58"/>
      <c r="D827" s="49"/>
      <c r="E827" s="49"/>
      <c r="F827" s="4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6"/>
      <c r="X827" s="16"/>
      <c r="Y827" s="16"/>
      <c r="Z827" s="17"/>
      <c r="AA827" s="17"/>
      <c r="AB827" s="17"/>
      <c r="AC827" s="17"/>
      <c r="AD827" s="17"/>
      <c r="AE827" s="17"/>
    </row>
    <row r="828">
      <c r="A828" s="50"/>
      <c r="B828" s="59"/>
      <c r="C828" s="59"/>
      <c r="D828" s="50"/>
      <c r="E828" s="50"/>
      <c r="F828" s="50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6"/>
      <c r="X828" s="16"/>
      <c r="Y828" s="16"/>
      <c r="Z828" s="17"/>
      <c r="AA828" s="17"/>
      <c r="AB828" s="17"/>
      <c r="AC828" s="17"/>
      <c r="AD828" s="17"/>
      <c r="AE828" s="17"/>
    </row>
    <row r="829">
      <c r="A829" s="49"/>
      <c r="B829" s="58"/>
      <c r="C829" s="58"/>
      <c r="D829" s="49"/>
      <c r="E829" s="49"/>
      <c r="F829" s="4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6"/>
      <c r="X829" s="16"/>
      <c r="Y829" s="16"/>
      <c r="Z829" s="17"/>
      <c r="AA829" s="17"/>
      <c r="AB829" s="17"/>
      <c r="AC829" s="17"/>
      <c r="AD829" s="17"/>
      <c r="AE829" s="17"/>
    </row>
    <row r="830">
      <c r="A830" s="50"/>
      <c r="B830" s="59"/>
      <c r="C830" s="59"/>
      <c r="D830" s="50"/>
      <c r="E830" s="50"/>
      <c r="F830" s="50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6"/>
      <c r="X830" s="16"/>
      <c r="Y830" s="16"/>
      <c r="Z830" s="17"/>
      <c r="AA830" s="17"/>
      <c r="AB830" s="17"/>
      <c r="AC830" s="17"/>
      <c r="AD830" s="17"/>
      <c r="AE830" s="17"/>
    </row>
    <row r="831">
      <c r="A831" s="49"/>
      <c r="B831" s="58"/>
      <c r="C831" s="58"/>
      <c r="D831" s="49"/>
      <c r="E831" s="49"/>
      <c r="F831" s="4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6"/>
      <c r="X831" s="16"/>
      <c r="Y831" s="16"/>
      <c r="Z831" s="17"/>
      <c r="AA831" s="17"/>
      <c r="AB831" s="17"/>
      <c r="AC831" s="17"/>
      <c r="AD831" s="17"/>
      <c r="AE831" s="17"/>
    </row>
    <row r="832">
      <c r="A832" s="50"/>
      <c r="B832" s="59"/>
      <c r="C832" s="59"/>
      <c r="D832" s="50"/>
      <c r="E832" s="50"/>
      <c r="F832" s="50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6"/>
      <c r="X832" s="16"/>
      <c r="Y832" s="16"/>
      <c r="Z832" s="17"/>
      <c r="AA832" s="17"/>
      <c r="AB832" s="17"/>
      <c r="AC832" s="17"/>
      <c r="AD832" s="17"/>
      <c r="AE832" s="17"/>
    </row>
    <row r="833">
      <c r="A833" s="49"/>
      <c r="B833" s="58"/>
      <c r="C833" s="58"/>
      <c r="D833" s="49"/>
      <c r="E833" s="49"/>
      <c r="F833" s="4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6"/>
      <c r="X833" s="16"/>
      <c r="Y833" s="16"/>
      <c r="Z833" s="17"/>
      <c r="AA833" s="17"/>
      <c r="AB833" s="17"/>
      <c r="AC833" s="17"/>
      <c r="AD833" s="17"/>
      <c r="AE833" s="17"/>
    </row>
    <row r="834">
      <c r="A834" s="50"/>
      <c r="B834" s="59"/>
      <c r="C834" s="59"/>
      <c r="D834" s="50"/>
      <c r="E834" s="50"/>
      <c r="F834" s="50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6"/>
      <c r="X834" s="16"/>
      <c r="Y834" s="16"/>
      <c r="Z834" s="17"/>
      <c r="AA834" s="17"/>
      <c r="AB834" s="17"/>
      <c r="AC834" s="17"/>
      <c r="AD834" s="17"/>
      <c r="AE834" s="17"/>
    </row>
    <row r="835">
      <c r="A835" s="49"/>
      <c r="B835" s="58"/>
      <c r="C835" s="58"/>
      <c r="D835" s="49"/>
      <c r="E835" s="49"/>
      <c r="F835" s="4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6"/>
      <c r="X835" s="16"/>
      <c r="Y835" s="16"/>
      <c r="Z835" s="17"/>
      <c r="AA835" s="17"/>
      <c r="AB835" s="17"/>
      <c r="AC835" s="17"/>
      <c r="AD835" s="17"/>
      <c r="AE835" s="17"/>
    </row>
    <row r="836">
      <c r="A836" s="50"/>
      <c r="B836" s="59"/>
      <c r="C836" s="59"/>
      <c r="D836" s="50"/>
      <c r="E836" s="50"/>
      <c r="F836" s="50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6"/>
      <c r="X836" s="16"/>
      <c r="Y836" s="16"/>
      <c r="Z836" s="17"/>
      <c r="AA836" s="17"/>
      <c r="AB836" s="17"/>
      <c r="AC836" s="17"/>
      <c r="AD836" s="17"/>
      <c r="AE836" s="17"/>
    </row>
    <row r="837">
      <c r="A837" s="49"/>
      <c r="B837" s="58"/>
      <c r="C837" s="58"/>
      <c r="D837" s="49"/>
      <c r="E837" s="49"/>
      <c r="F837" s="4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6"/>
      <c r="X837" s="16"/>
      <c r="Y837" s="16"/>
      <c r="Z837" s="17"/>
      <c r="AA837" s="17"/>
      <c r="AB837" s="17"/>
      <c r="AC837" s="17"/>
      <c r="AD837" s="17"/>
      <c r="AE837" s="17"/>
    </row>
    <row r="838">
      <c r="A838" s="50"/>
      <c r="B838" s="59"/>
      <c r="C838" s="59"/>
      <c r="D838" s="50"/>
      <c r="E838" s="50"/>
      <c r="F838" s="50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6"/>
      <c r="X838" s="16"/>
      <c r="Y838" s="16"/>
      <c r="Z838" s="17"/>
      <c r="AA838" s="17"/>
      <c r="AB838" s="17"/>
      <c r="AC838" s="17"/>
      <c r="AD838" s="17"/>
      <c r="AE838" s="17"/>
    </row>
    <row r="839">
      <c r="A839" s="49"/>
      <c r="B839" s="58"/>
      <c r="C839" s="58"/>
      <c r="D839" s="49"/>
      <c r="E839" s="49"/>
      <c r="F839" s="4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6"/>
      <c r="X839" s="16"/>
      <c r="Y839" s="16"/>
      <c r="Z839" s="17"/>
      <c r="AA839" s="17"/>
      <c r="AB839" s="17"/>
      <c r="AC839" s="17"/>
      <c r="AD839" s="17"/>
      <c r="AE839" s="17"/>
    </row>
    <row r="840">
      <c r="A840" s="50"/>
      <c r="B840" s="59"/>
      <c r="C840" s="59"/>
      <c r="D840" s="50"/>
      <c r="E840" s="50"/>
      <c r="F840" s="50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6"/>
      <c r="X840" s="16"/>
      <c r="Y840" s="16"/>
      <c r="Z840" s="17"/>
      <c r="AA840" s="17"/>
      <c r="AB840" s="17"/>
      <c r="AC840" s="17"/>
      <c r="AD840" s="17"/>
      <c r="AE840" s="17"/>
    </row>
    <row r="841">
      <c r="A841" s="49"/>
      <c r="B841" s="58"/>
      <c r="C841" s="58"/>
      <c r="D841" s="49"/>
      <c r="E841" s="49"/>
      <c r="F841" s="4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6"/>
      <c r="X841" s="16"/>
      <c r="Y841" s="16"/>
      <c r="Z841" s="17"/>
      <c r="AA841" s="17"/>
      <c r="AB841" s="17"/>
      <c r="AC841" s="17"/>
      <c r="AD841" s="17"/>
      <c r="AE841" s="17"/>
    </row>
    <row r="842">
      <c r="A842" s="50"/>
      <c r="B842" s="59"/>
      <c r="C842" s="59"/>
      <c r="D842" s="50"/>
      <c r="E842" s="50"/>
      <c r="F842" s="50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6"/>
      <c r="X842" s="16"/>
      <c r="Y842" s="16"/>
      <c r="Z842" s="17"/>
      <c r="AA842" s="17"/>
      <c r="AB842" s="17"/>
      <c r="AC842" s="17"/>
      <c r="AD842" s="17"/>
      <c r="AE842" s="17"/>
    </row>
    <row r="843">
      <c r="A843" s="49"/>
      <c r="B843" s="58"/>
      <c r="C843" s="58"/>
      <c r="D843" s="49"/>
      <c r="E843" s="49"/>
      <c r="F843" s="4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6"/>
      <c r="X843" s="16"/>
      <c r="Y843" s="16"/>
      <c r="Z843" s="17"/>
      <c r="AA843" s="17"/>
      <c r="AB843" s="17"/>
      <c r="AC843" s="17"/>
      <c r="AD843" s="17"/>
      <c r="AE843" s="17"/>
    </row>
    <row r="844">
      <c r="A844" s="50"/>
      <c r="B844" s="59"/>
      <c r="C844" s="59"/>
      <c r="D844" s="50"/>
      <c r="E844" s="50"/>
      <c r="F844" s="50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6"/>
      <c r="X844" s="16"/>
      <c r="Y844" s="16"/>
      <c r="Z844" s="17"/>
      <c r="AA844" s="17"/>
      <c r="AB844" s="17"/>
      <c r="AC844" s="17"/>
      <c r="AD844" s="17"/>
      <c r="AE844" s="17"/>
    </row>
    <row r="845">
      <c r="A845" s="49"/>
      <c r="B845" s="58"/>
      <c r="C845" s="58"/>
      <c r="D845" s="49"/>
      <c r="E845" s="49"/>
      <c r="F845" s="4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6"/>
      <c r="X845" s="16"/>
      <c r="Y845" s="16"/>
      <c r="Z845" s="17"/>
      <c r="AA845" s="17"/>
      <c r="AB845" s="17"/>
      <c r="AC845" s="17"/>
      <c r="AD845" s="17"/>
      <c r="AE845" s="17"/>
    </row>
    <row r="846">
      <c r="A846" s="50"/>
      <c r="B846" s="59"/>
      <c r="C846" s="59"/>
      <c r="D846" s="50"/>
      <c r="E846" s="50"/>
      <c r="F846" s="50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6"/>
      <c r="X846" s="16"/>
      <c r="Y846" s="16"/>
      <c r="Z846" s="17"/>
      <c r="AA846" s="17"/>
      <c r="AB846" s="17"/>
      <c r="AC846" s="17"/>
      <c r="AD846" s="17"/>
      <c r="AE846" s="17"/>
    </row>
    <row r="847">
      <c r="A847" s="49"/>
      <c r="B847" s="58"/>
      <c r="C847" s="58"/>
      <c r="D847" s="49"/>
      <c r="E847" s="49"/>
      <c r="F847" s="4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6"/>
      <c r="X847" s="16"/>
      <c r="Y847" s="16"/>
      <c r="Z847" s="17"/>
      <c r="AA847" s="17"/>
      <c r="AB847" s="17"/>
      <c r="AC847" s="17"/>
      <c r="AD847" s="17"/>
      <c r="AE847" s="17"/>
    </row>
    <row r="848">
      <c r="A848" s="50"/>
      <c r="B848" s="59"/>
      <c r="C848" s="59"/>
      <c r="D848" s="50"/>
      <c r="E848" s="50"/>
      <c r="F848" s="50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6"/>
      <c r="X848" s="16"/>
      <c r="Y848" s="16"/>
      <c r="Z848" s="17"/>
      <c r="AA848" s="17"/>
      <c r="AB848" s="17"/>
      <c r="AC848" s="17"/>
      <c r="AD848" s="17"/>
      <c r="AE848" s="17"/>
    </row>
    <row r="849">
      <c r="A849" s="49"/>
      <c r="B849" s="58"/>
      <c r="C849" s="58"/>
      <c r="D849" s="49"/>
      <c r="E849" s="49"/>
      <c r="F849" s="4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6"/>
      <c r="X849" s="16"/>
      <c r="Y849" s="16"/>
      <c r="Z849" s="17"/>
      <c r="AA849" s="17"/>
      <c r="AB849" s="17"/>
      <c r="AC849" s="17"/>
      <c r="AD849" s="17"/>
      <c r="AE849" s="17"/>
    </row>
    <row r="850">
      <c r="A850" s="50"/>
      <c r="B850" s="59"/>
      <c r="C850" s="59"/>
      <c r="D850" s="50"/>
      <c r="E850" s="50"/>
      <c r="F850" s="50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6"/>
      <c r="X850" s="16"/>
      <c r="Y850" s="16"/>
      <c r="Z850" s="17"/>
      <c r="AA850" s="17"/>
      <c r="AB850" s="17"/>
      <c r="AC850" s="17"/>
      <c r="AD850" s="17"/>
      <c r="AE850" s="17"/>
    </row>
    <row r="851">
      <c r="A851" s="49"/>
      <c r="B851" s="58"/>
      <c r="C851" s="58"/>
      <c r="D851" s="49"/>
      <c r="E851" s="49"/>
      <c r="F851" s="4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6"/>
      <c r="X851" s="16"/>
      <c r="Y851" s="16"/>
      <c r="Z851" s="17"/>
      <c r="AA851" s="17"/>
      <c r="AB851" s="17"/>
      <c r="AC851" s="17"/>
      <c r="AD851" s="17"/>
      <c r="AE851" s="17"/>
    </row>
    <row r="852">
      <c r="A852" s="50"/>
      <c r="B852" s="59"/>
      <c r="C852" s="59"/>
      <c r="D852" s="50"/>
      <c r="E852" s="50"/>
      <c r="F852" s="50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6"/>
      <c r="X852" s="16"/>
      <c r="Y852" s="16"/>
      <c r="Z852" s="17"/>
      <c r="AA852" s="17"/>
      <c r="AB852" s="17"/>
      <c r="AC852" s="17"/>
      <c r="AD852" s="17"/>
      <c r="AE852" s="17"/>
    </row>
    <row r="853">
      <c r="A853" s="49"/>
      <c r="B853" s="58"/>
      <c r="C853" s="58"/>
      <c r="D853" s="49"/>
      <c r="E853" s="49"/>
      <c r="F853" s="4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6"/>
      <c r="X853" s="16"/>
      <c r="Y853" s="16"/>
      <c r="Z853" s="17"/>
      <c r="AA853" s="17"/>
      <c r="AB853" s="17"/>
      <c r="AC853" s="17"/>
      <c r="AD853" s="17"/>
      <c r="AE853" s="17"/>
    </row>
    <row r="854">
      <c r="A854" s="50"/>
      <c r="B854" s="59"/>
      <c r="C854" s="59"/>
      <c r="D854" s="50"/>
      <c r="E854" s="50"/>
      <c r="F854" s="50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6"/>
      <c r="X854" s="16"/>
      <c r="Y854" s="16"/>
      <c r="Z854" s="17"/>
      <c r="AA854" s="17"/>
      <c r="AB854" s="17"/>
      <c r="AC854" s="17"/>
      <c r="AD854" s="17"/>
      <c r="AE854" s="17"/>
    </row>
    <row r="855">
      <c r="A855" s="49"/>
      <c r="B855" s="58"/>
      <c r="C855" s="58"/>
      <c r="D855" s="49"/>
      <c r="E855" s="49"/>
      <c r="F855" s="4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6"/>
      <c r="X855" s="16"/>
      <c r="Y855" s="16"/>
      <c r="Z855" s="17"/>
      <c r="AA855" s="17"/>
      <c r="AB855" s="17"/>
      <c r="AC855" s="17"/>
      <c r="AD855" s="17"/>
      <c r="AE855" s="17"/>
    </row>
    <row r="856">
      <c r="A856" s="50"/>
      <c r="B856" s="59"/>
      <c r="C856" s="59"/>
      <c r="D856" s="50"/>
      <c r="E856" s="50"/>
      <c r="F856" s="50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6"/>
      <c r="X856" s="16"/>
      <c r="Y856" s="16"/>
      <c r="Z856" s="17"/>
      <c r="AA856" s="17"/>
      <c r="AB856" s="17"/>
      <c r="AC856" s="17"/>
      <c r="AD856" s="17"/>
      <c r="AE856" s="17"/>
    </row>
    <row r="857">
      <c r="A857" s="49"/>
      <c r="B857" s="58"/>
      <c r="C857" s="58"/>
      <c r="D857" s="49"/>
      <c r="E857" s="49"/>
      <c r="F857" s="4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6"/>
      <c r="X857" s="16"/>
      <c r="Y857" s="16"/>
      <c r="Z857" s="17"/>
      <c r="AA857" s="17"/>
      <c r="AB857" s="17"/>
      <c r="AC857" s="17"/>
      <c r="AD857" s="17"/>
      <c r="AE857" s="17"/>
    </row>
    <row r="858">
      <c r="A858" s="50"/>
      <c r="B858" s="59"/>
      <c r="C858" s="59"/>
      <c r="D858" s="50"/>
      <c r="E858" s="50"/>
      <c r="F858" s="50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6"/>
      <c r="X858" s="16"/>
      <c r="Y858" s="16"/>
      <c r="Z858" s="17"/>
      <c r="AA858" s="17"/>
      <c r="AB858" s="17"/>
      <c r="AC858" s="17"/>
      <c r="AD858" s="17"/>
      <c r="AE858" s="17"/>
    </row>
    <row r="859">
      <c r="A859" s="49"/>
      <c r="B859" s="58"/>
      <c r="C859" s="58"/>
      <c r="D859" s="49"/>
      <c r="E859" s="49"/>
      <c r="F859" s="4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6"/>
      <c r="X859" s="16"/>
      <c r="Y859" s="16"/>
      <c r="Z859" s="17"/>
      <c r="AA859" s="17"/>
      <c r="AB859" s="17"/>
      <c r="AC859" s="17"/>
      <c r="AD859" s="17"/>
      <c r="AE859" s="17"/>
    </row>
    <row r="860">
      <c r="A860" s="50"/>
      <c r="B860" s="59"/>
      <c r="C860" s="59"/>
      <c r="D860" s="50"/>
      <c r="E860" s="50"/>
      <c r="F860" s="50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6"/>
      <c r="X860" s="16"/>
      <c r="Y860" s="16"/>
      <c r="Z860" s="17"/>
      <c r="AA860" s="17"/>
      <c r="AB860" s="17"/>
      <c r="AC860" s="17"/>
      <c r="AD860" s="17"/>
      <c r="AE860" s="17"/>
    </row>
    <row r="861">
      <c r="A861" s="49"/>
      <c r="B861" s="58"/>
      <c r="C861" s="58"/>
      <c r="D861" s="49"/>
      <c r="E861" s="49"/>
      <c r="F861" s="4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6"/>
      <c r="X861" s="16"/>
      <c r="Y861" s="16"/>
      <c r="Z861" s="17"/>
      <c r="AA861" s="17"/>
      <c r="AB861" s="17"/>
      <c r="AC861" s="17"/>
      <c r="AD861" s="17"/>
      <c r="AE861" s="17"/>
    </row>
    <row r="862">
      <c r="A862" s="50"/>
      <c r="B862" s="59"/>
      <c r="C862" s="59"/>
      <c r="D862" s="50"/>
      <c r="E862" s="50"/>
      <c r="F862" s="50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6"/>
      <c r="X862" s="16"/>
      <c r="Y862" s="16"/>
      <c r="Z862" s="17"/>
      <c r="AA862" s="17"/>
      <c r="AB862" s="17"/>
      <c r="AC862" s="17"/>
      <c r="AD862" s="17"/>
      <c r="AE862" s="17"/>
    </row>
    <row r="863">
      <c r="A863" s="49"/>
      <c r="B863" s="58"/>
      <c r="C863" s="58"/>
      <c r="D863" s="49"/>
      <c r="E863" s="49"/>
      <c r="F863" s="4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6"/>
      <c r="X863" s="16"/>
      <c r="Y863" s="16"/>
      <c r="Z863" s="17"/>
      <c r="AA863" s="17"/>
      <c r="AB863" s="17"/>
      <c r="AC863" s="17"/>
      <c r="AD863" s="17"/>
      <c r="AE863" s="17"/>
    </row>
    <row r="864">
      <c r="A864" s="50"/>
      <c r="B864" s="59"/>
      <c r="C864" s="59"/>
      <c r="D864" s="50"/>
      <c r="E864" s="50"/>
      <c r="F864" s="50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6"/>
      <c r="X864" s="16"/>
      <c r="Y864" s="16"/>
      <c r="Z864" s="17"/>
      <c r="AA864" s="17"/>
      <c r="AB864" s="17"/>
      <c r="AC864" s="17"/>
      <c r="AD864" s="17"/>
      <c r="AE864" s="17"/>
    </row>
    <row r="865">
      <c r="A865" s="49"/>
      <c r="B865" s="58"/>
      <c r="C865" s="58"/>
      <c r="D865" s="49"/>
      <c r="E865" s="49"/>
      <c r="F865" s="4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6"/>
      <c r="X865" s="16"/>
      <c r="Y865" s="16"/>
      <c r="Z865" s="17"/>
      <c r="AA865" s="17"/>
      <c r="AB865" s="17"/>
      <c r="AC865" s="17"/>
      <c r="AD865" s="17"/>
      <c r="AE865" s="17"/>
    </row>
    <row r="866">
      <c r="A866" s="50"/>
      <c r="B866" s="59"/>
      <c r="C866" s="59"/>
      <c r="D866" s="50"/>
      <c r="E866" s="50"/>
      <c r="F866" s="50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6"/>
      <c r="X866" s="16"/>
      <c r="Y866" s="16"/>
      <c r="Z866" s="17"/>
      <c r="AA866" s="17"/>
      <c r="AB866" s="17"/>
      <c r="AC866" s="17"/>
      <c r="AD866" s="17"/>
      <c r="AE866" s="17"/>
    </row>
    <row r="867">
      <c r="A867" s="49"/>
      <c r="B867" s="58"/>
      <c r="C867" s="58"/>
      <c r="D867" s="49"/>
      <c r="E867" s="49"/>
      <c r="F867" s="4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6"/>
      <c r="X867" s="16"/>
      <c r="Y867" s="16"/>
      <c r="Z867" s="17"/>
      <c r="AA867" s="17"/>
      <c r="AB867" s="17"/>
      <c r="AC867" s="17"/>
      <c r="AD867" s="17"/>
      <c r="AE867" s="17"/>
    </row>
    <row r="868">
      <c r="A868" s="50"/>
      <c r="B868" s="59"/>
      <c r="C868" s="59"/>
      <c r="D868" s="50"/>
      <c r="E868" s="50"/>
      <c r="F868" s="50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6"/>
      <c r="X868" s="16"/>
      <c r="Y868" s="16"/>
      <c r="Z868" s="17"/>
      <c r="AA868" s="17"/>
      <c r="AB868" s="17"/>
      <c r="AC868" s="17"/>
      <c r="AD868" s="17"/>
      <c r="AE868" s="17"/>
    </row>
    <row r="869">
      <c r="A869" s="49"/>
      <c r="B869" s="58"/>
      <c r="C869" s="58"/>
      <c r="D869" s="49"/>
      <c r="E869" s="49"/>
      <c r="F869" s="4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6"/>
      <c r="X869" s="16"/>
      <c r="Y869" s="16"/>
      <c r="Z869" s="17"/>
      <c r="AA869" s="17"/>
      <c r="AB869" s="17"/>
      <c r="AC869" s="17"/>
      <c r="AD869" s="17"/>
      <c r="AE869" s="17"/>
    </row>
    <row r="870">
      <c r="A870" s="50"/>
      <c r="B870" s="59"/>
      <c r="C870" s="59"/>
      <c r="D870" s="50"/>
      <c r="E870" s="50"/>
      <c r="F870" s="50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6"/>
      <c r="X870" s="16"/>
      <c r="Y870" s="16"/>
      <c r="Z870" s="17"/>
      <c r="AA870" s="17"/>
      <c r="AB870" s="17"/>
      <c r="AC870" s="17"/>
      <c r="AD870" s="17"/>
      <c r="AE870" s="17"/>
    </row>
    <row r="871">
      <c r="A871" s="49"/>
      <c r="B871" s="58"/>
      <c r="C871" s="58"/>
      <c r="D871" s="49"/>
      <c r="E871" s="49"/>
      <c r="F871" s="4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6"/>
      <c r="X871" s="16"/>
      <c r="Y871" s="16"/>
      <c r="Z871" s="17"/>
      <c r="AA871" s="17"/>
      <c r="AB871" s="17"/>
      <c r="AC871" s="17"/>
      <c r="AD871" s="17"/>
      <c r="AE871" s="17"/>
    </row>
    <row r="872">
      <c r="A872" s="50"/>
      <c r="B872" s="59"/>
      <c r="C872" s="59"/>
      <c r="D872" s="50"/>
      <c r="E872" s="50"/>
      <c r="F872" s="50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6"/>
      <c r="X872" s="16"/>
      <c r="Y872" s="16"/>
      <c r="Z872" s="17"/>
      <c r="AA872" s="17"/>
      <c r="AB872" s="17"/>
      <c r="AC872" s="17"/>
      <c r="AD872" s="17"/>
      <c r="AE872" s="17"/>
    </row>
    <row r="873">
      <c r="A873" s="49"/>
      <c r="B873" s="58"/>
      <c r="C873" s="58"/>
      <c r="D873" s="49"/>
      <c r="E873" s="49"/>
      <c r="F873" s="4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6"/>
      <c r="X873" s="16"/>
      <c r="Y873" s="16"/>
      <c r="Z873" s="17"/>
      <c r="AA873" s="17"/>
      <c r="AB873" s="17"/>
      <c r="AC873" s="17"/>
      <c r="AD873" s="17"/>
      <c r="AE873" s="17"/>
    </row>
    <row r="874">
      <c r="A874" s="50"/>
      <c r="B874" s="59"/>
      <c r="C874" s="59"/>
      <c r="D874" s="50"/>
      <c r="E874" s="50"/>
      <c r="F874" s="50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6"/>
      <c r="X874" s="16"/>
      <c r="Y874" s="16"/>
      <c r="Z874" s="17"/>
      <c r="AA874" s="17"/>
      <c r="AB874" s="17"/>
      <c r="AC874" s="17"/>
      <c r="AD874" s="17"/>
      <c r="AE874" s="17"/>
    </row>
    <row r="875">
      <c r="A875" s="49"/>
      <c r="B875" s="58"/>
      <c r="C875" s="58"/>
      <c r="D875" s="49"/>
      <c r="E875" s="49"/>
      <c r="F875" s="4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6"/>
      <c r="X875" s="16"/>
      <c r="Y875" s="16"/>
      <c r="Z875" s="17"/>
      <c r="AA875" s="17"/>
      <c r="AB875" s="17"/>
      <c r="AC875" s="17"/>
      <c r="AD875" s="17"/>
      <c r="AE875" s="17"/>
    </row>
    <row r="876">
      <c r="A876" s="50"/>
      <c r="B876" s="59"/>
      <c r="C876" s="59"/>
      <c r="D876" s="50"/>
      <c r="E876" s="50"/>
      <c r="F876" s="50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6"/>
      <c r="X876" s="16"/>
      <c r="Y876" s="16"/>
      <c r="Z876" s="17"/>
      <c r="AA876" s="17"/>
      <c r="AB876" s="17"/>
      <c r="AC876" s="17"/>
      <c r="AD876" s="17"/>
      <c r="AE876" s="17"/>
    </row>
    <row r="877">
      <c r="A877" s="49"/>
      <c r="B877" s="58"/>
      <c r="C877" s="58"/>
      <c r="D877" s="49"/>
      <c r="E877" s="49"/>
      <c r="F877" s="4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6"/>
      <c r="X877" s="16"/>
      <c r="Y877" s="16"/>
      <c r="Z877" s="17"/>
      <c r="AA877" s="17"/>
      <c r="AB877" s="17"/>
      <c r="AC877" s="17"/>
      <c r="AD877" s="17"/>
      <c r="AE877" s="17"/>
    </row>
    <row r="878">
      <c r="A878" s="50"/>
      <c r="B878" s="59"/>
      <c r="C878" s="59"/>
      <c r="D878" s="50"/>
      <c r="E878" s="50"/>
      <c r="F878" s="50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6"/>
      <c r="X878" s="16"/>
      <c r="Y878" s="16"/>
      <c r="Z878" s="17"/>
      <c r="AA878" s="17"/>
      <c r="AB878" s="17"/>
      <c r="AC878" s="17"/>
      <c r="AD878" s="17"/>
      <c r="AE878" s="17"/>
    </row>
    <row r="879">
      <c r="A879" s="49"/>
      <c r="B879" s="58"/>
      <c r="C879" s="58"/>
      <c r="D879" s="49"/>
      <c r="E879" s="49"/>
      <c r="F879" s="4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6"/>
      <c r="X879" s="16"/>
      <c r="Y879" s="16"/>
      <c r="Z879" s="17"/>
      <c r="AA879" s="17"/>
      <c r="AB879" s="17"/>
      <c r="AC879" s="17"/>
      <c r="AD879" s="17"/>
      <c r="AE879" s="17"/>
    </row>
    <row r="880">
      <c r="A880" s="50"/>
      <c r="B880" s="59"/>
      <c r="C880" s="59"/>
      <c r="D880" s="50"/>
      <c r="E880" s="50"/>
      <c r="F880" s="50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6"/>
      <c r="X880" s="16"/>
      <c r="Y880" s="16"/>
      <c r="Z880" s="17"/>
      <c r="AA880" s="17"/>
      <c r="AB880" s="17"/>
      <c r="AC880" s="17"/>
      <c r="AD880" s="17"/>
      <c r="AE880" s="17"/>
    </row>
    <row r="881">
      <c r="A881" s="49"/>
      <c r="B881" s="58"/>
      <c r="C881" s="58"/>
      <c r="D881" s="49"/>
      <c r="E881" s="49"/>
      <c r="F881" s="4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6"/>
      <c r="X881" s="16"/>
      <c r="Y881" s="16"/>
      <c r="Z881" s="17"/>
      <c r="AA881" s="17"/>
      <c r="AB881" s="17"/>
      <c r="AC881" s="17"/>
      <c r="AD881" s="17"/>
      <c r="AE881" s="17"/>
    </row>
    <row r="882">
      <c r="A882" s="50"/>
      <c r="B882" s="59"/>
      <c r="C882" s="59"/>
      <c r="D882" s="50"/>
      <c r="E882" s="50"/>
      <c r="F882" s="50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6"/>
      <c r="X882" s="16"/>
      <c r="Y882" s="16"/>
      <c r="Z882" s="17"/>
      <c r="AA882" s="17"/>
      <c r="AB882" s="17"/>
      <c r="AC882" s="17"/>
      <c r="AD882" s="17"/>
      <c r="AE882" s="17"/>
    </row>
    <row r="883">
      <c r="A883" s="49"/>
      <c r="B883" s="58"/>
      <c r="C883" s="58"/>
      <c r="D883" s="49"/>
      <c r="E883" s="49"/>
      <c r="F883" s="4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6"/>
      <c r="X883" s="16"/>
      <c r="Y883" s="16"/>
      <c r="Z883" s="17"/>
      <c r="AA883" s="17"/>
      <c r="AB883" s="17"/>
      <c r="AC883" s="17"/>
      <c r="AD883" s="17"/>
      <c r="AE883" s="17"/>
    </row>
    <row r="884">
      <c r="A884" s="50"/>
      <c r="B884" s="59"/>
      <c r="C884" s="59"/>
      <c r="D884" s="50"/>
      <c r="E884" s="50"/>
      <c r="F884" s="50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6"/>
      <c r="X884" s="16"/>
      <c r="Y884" s="16"/>
      <c r="Z884" s="17"/>
      <c r="AA884" s="17"/>
      <c r="AB884" s="17"/>
      <c r="AC884" s="17"/>
      <c r="AD884" s="17"/>
      <c r="AE884" s="17"/>
    </row>
    <row r="885">
      <c r="A885" s="49"/>
      <c r="B885" s="58"/>
      <c r="C885" s="58"/>
      <c r="D885" s="49"/>
      <c r="E885" s="49"/>
      <c r="F885" s="49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6"/>
      <c r="X885" s="16"/>
      <c r="Y885" s="16"/>
      <c r="Z885" s="17"/>
      <c r="AA885" s="17"/>
      <c r="AB885" s="17"/>
      <c r="AC885" s="17"/>
      <c r="AD885" s="17"/>
      <c r="AE885" s="17"/>
    </row>
    <row r="886">
      <c r="A886" s="50"/>
      <c r="B886" s="59"/>
      <c r="C886" s="59"/>
      <c r="D886" s="50"/>
      <c r="E886" s="50"/>
      <c r="F886" s="50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6"/>
      <c r="X886" s="16"/>
      <c r="Y886" s="16"/>
      <c r="Z886" s="17"/>
      <c r="AA886" s="17"/>
      <c r="AB886" s="17"/>
      <c r="AC886" s="17"/>
      <c r="AD886" s="17"/>
      <c r="AE886" s="17"/>
    </row>
    <row r="887">
      <c r="A887" s="49"/>
      <c r="B887" s="58"/>
      <c r="C887" s="58"/>
      <c r="D887" s="49"/>
      <c r="E887" s="49"/>
      <c r="F887" s="49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6"/>
      <c r="X887" s="16"/>
      <c r="Y887" s="16"/>
      <c r="Z887" s="17"/>
      <c r="AA887" s="17"/>
      <c r="AB887" s="17"/>
      <c r="AC887" s="17"/>
      <c r="AD887" s="17"/>
      <c r="AE887" s="17"/>
    </row>
    <row r="888">
      <c r="A888" s="50"/>
      <c r="B888" s="59"/>
      <c r="C888" s="59"/>
      <c r="D888" s="50"/>
      <c r="E888" s="50"/>
      <c r="F888" s="50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6"/>
      <c r="X888" s="16"/>
      <c r="Y888" s="16"/>
      <c r="Z888" s="17"/>
      <c r="AA888" s="17"/>
      <c r="AB888" s="17"/>
      <c r="AC888" s="17"/>
      <c r="AD888" s="17"/>
      <c r="AE888" s="17"/>
    </row>
    <row r="889">
      <c r="A889" s="49"/>
      <c r="B889" s="58"/>
      <c r="C889" s="58"/>
      <c r="D889" s="49"/>
      <c r="E889" s="49"/>
      <c r="F889" s="49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6"/>
      <c r="X889" s="16"/>
      <c r="Y889" s="16"/>
      <c r="Z889" s="17"/>
      <c r="AA889" s="17"/>
      <c r="AB889" s="17"/>
      <c r="AC889" s="17"/>
      <c r="AD889" s="17"/>
      <c r="AE889" s="17"/>
    </row>
    <row r="890">
      <c r="A890" s="50"/>
      <c r="B890" s="59"/>
      <c r="C890" s="59"/>
      <c r="D890" s="50"/>
      <c r="E890" s="50"/>
      <c r="F890" s="50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6"/>
      <c r="X890" s="16"/>
      <c r="Y890" s="16"/>
      <c r="Z890" s="17"/>
      <c r="AA890" s="17"/>
      <c r="AB890" s="17"/>
      <c r="AC890" s="17"/>
      <c r="AD890" s="17"/>
      <c r="AE890" s="17"/>
    </row>
    <row r="891">
      <c r="A891" s="49"/>
      <c r="B891" s="58"/>
      <c r="C891" s="58"/>
      <c r="D891" s="49"/>
      <c r="E891" s="49"/>
      <c r="F891" s="49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6"/>
      <c r="X891" s="16"/>
      <c r="Y891" s="16"/>
      <c r="Z891" s="17"/>
      <c r="AA891" s="17"/>
      <c r="AB891" s="17"/>
      <c r="AC891" s="17"/>
      <c r="AD891" s="17"/>
      <c r="AE891" s="17"/>
    </row>
    <row r="892">
      <c r="A892" s="50"/>
      <c r="B892" s="59"/>
      <c r="C892" s="59"/>
      <c r="D892" s="50"/>
      <c r="E892" s="50"/>
      <c r="F892" s="50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6"/>
      <c r="X892" s="16"/>
      <c r="Y892" s="16"/>
      <c r="Z892" s="17"/>
      <c r="AA892" s="17"/>
      <c r="AB892" s="17"/>
      <c r="AC892" s="17"/>
      <c r="AD892" s="17"/>
      <c r="AE892" s="17"/>
    </row>
    <row r="893">
      <c r="A893" s="49"/>
      <c r="B893" s="58"/>
      <c r="C893" s="58"/>
      <c r="D893" s="49"/>
      <c r="E893" s="49"/>
      <c r="F893" s="49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6"/>
      <c r="X893" s="16"/>
      <c r="Y893" s="16"/>
      <c r="Z893" s="17"/>
      <c r="AA893" s="17"/>
      <c r="AB893" s="17"/>
      <c r="AC893" s="17"/>
      <c r="AD893" s="17"/>
      <c r="AE893" s="17"/>
    </row>
    <row r="894">
      <c r="A894" s="50"/>
      <c r="B894" s="59"/>
      <c r="C894" s="59"/>
      <c r="D894" s="50"/>
      <c r="E894" s="50"/>
      <c r="F894" s="50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6"/>
      <c r="X894" s="16"/>
      <c r="Y894" s="16"/>
      <c r="Z894" s="17"/>
      <c r="AA894" s="17"/>
      <c r="AB894" s="17"/>
      <c r="AC894" s="17"/>
      <c r="AD894" s="17"/>
      <c r="AE894" s="17"/>
    </row>
    <row r="895">
      <c r="A895" s="49"/>
      <c r="B895" s="58"/>
      <c r="C895" s="58"/>
      <c r="D895" s="49"/>
      <c r="E895" s="49"/>
      <c r="F895" s="49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6"/>
      <c r="X895" s="16"/>
      <c r="Y895" s="16"/>
      <c r="Z895" s="17"/>
      <c r="AA895" s="17"/>
      <c r="AB895" s="17"/>
      <c r="AC895" s="17"/>
      <c r="AD895" s="17"/>
      <c r="AE895" s="17"/>
    </row>
    <row r="896">
      <c r="A896" s="50"/>
      <c r="B896" s="59"/>
      <c r="C896" s="59"/>
      <c r="D896" s="50"/>
      <c r="E896" s="50"/>
      <c r="F896" s="50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6"/>
      <c r="X896" s="16"/>
      <c r="Y896" s="16"/>
      <c r="Z896" s="17"/>
      <c r="AA896" s="17"/>
      <c r="AB896" s="17"/>
      <c r="AC896" s="17"/>
      <c r="AD896" s="17"/>
      <c r="AE896" s="17"/>
    </row>
    <row r="897">
      <c r="A897" s="49"/>
      <c r="B897" s="58"/>
      <c r="C897" s="58"/>
      <c r="D897" s="49"/>
      <c r="E897" s="49"/>
      <c r="F897" s="49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6"/>
      <c r="X897" s="16"/>
      <c r="Y897" s="16"/>
      <c r="Z897" s="17"/>
      <c r="AA897" s="17"/>
      <c r="AB897" s="17"/>
      <c r="AC897" s="17"/>
      <c r="AD897" s="17"/>
      <c r="AE897" s="17"/>
    </row>
    <row r="898">
      <c r="A898" s="50"/>
      <c r="B898" s="59"/>
      <c r="C898" s="59"/>
      <c r="D898" s="50"/>
      <c r="E898" s="50"/>
      <c r="F898" s="50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6"/>
      <c r="X898" s="16"/>
      <c r="Y898" s="16"/>
      <c r="Z898" s="17"/>
      <c r="AA898" s="17"/>
      <c r="AB898" s="17"/>
      <c r="AC898" s="17"/>
      <c r="AD898" s="17"/>
      <c r="AE898" s="17"/>
    </row>
    <row r="899">
      <c r="A899" s="49"/>
      <c r="B899" s="58"/>
      <c r="C899" s="58"/>
      <c r="D899" s="49"/>
      <c r="E899" s="49"/>
      <c r="F899" s="49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6"/>
      <c r="X899" s="16"/>
      <c r="Y899" s="16"/>
      <c r="Z899" s="17"/>
      <c r="AA899" s="17"/>
      <c r="AB899" s="17"/>
      <c r="AC899" s="17"/>
      <c r="AD899" s="17"/>
      <c r="AE899" s="17"/>
    </row>
    <row r="900">
      <c r="A900" s="50"/>
      <c r="B900" s="59"/>
      <c r="C900" s="59"/>
      <c r="D900" s="50"/>
      <c r="E900" s="50"/>
      <c r="F900" s="50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6"/>
      <c r="X900" s="16"/>
      <c r="Y900" s="16"/>
      <c r="Z900" s="17"/>
      <c r="AA900" s="17"/>
      <c r="AB900" s="17"/>
      <c r="AC900" s="17"/>
      <c r="AD900" s="17"/>
      <c r="AE900" s="17"/>
    </row>
    <row r="901">
      <c r="A901" s="49"/>
      <c r="B901" s="58"/>
      <c r="C901" s="58"/>
      <c r="D901" s="49"/>
      <c r="E901" s="49"/>
      <c r="F901" s="49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6"/>
      <c r="X901" s="16"/>
      <c r="Y901" s="16"/>
      <c r="Z901" s="17"/>
      <c r="AA901" s="17"/>
      <c r="AB901" s="17"/>
      <c r="AC901" s="17"/>
      <c r="AD901" s="17"/>
      <c r="AE901" s="17"/>
    </row>
    <row r="902">
      <c r="A902" s="50"/>
      <c r="B902" s="59"/>
      <c r="C902" s="59"/>
      <c r="D902" s="50"/>
      <c r="E902" s="50"/>
      <c r="F902" s="50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6"/>
      <c r="X902" s="16"/>
      <c r="Y902" s="16"/>
      <c r="Z902" s="17"/>
      <c r="AA902" s="17"/>
      <c r="AB902" s="17"/>
      <c r="AC902" s="17"/>
      <c r="AD902" s="17"/>
      <c r="AE902" s="17"/>
    </row>
    <row r="903">
      <c r="A903" s="49"/>
      <c r="B903" s="58"/>
      <c r="C903" s="58"/>
      <c r="D903" s="49"/>
      <c r="E903" s="49"/>
      <c r="F903" s="49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6"/>
      <c r="X903" s="16"/>
      <c r="Y903" s="16"/>
      <c r="Z903" s="17"/>
      <c r="AA903" s="17"/>
      <c r="AB903" s="17"/>
      <c r="AC903" s="17"/>
      <c r="AD903" s="17"/>
      <c r="AE903" s="17"/>
    </row>
    <row r="904">
      <c r="A904" s="50"/>
      <c r="B904" s="59"/>
      <c r="C904" s="59"/>
      <c r="D904" s="50"/>
      <c r="E904" s="50"/>
      <c r="F904" s="50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6"/>
      <c r="X904" s="16"/>
      <c r="Y904" s="16"/>
      <c r="Z904" s="17"/>
      <c r="AA904" s="17"/>
      <c r="AB904" s="17"/>
      <c r="AC904" s="17"/>
      <c r="AD904" s="17"/>
      <c r="AE904" s="17"/>
    </row>
    <row r="905">
      <c r="A905" s="49"/>
      <c r="B905" s="58"/>
      <c r="C905" s="58"/>
      <c r="D905" s="49"/>
      <c r="E905" s="49"/>
      <c r="F905" s="49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6"/>
      <c r="X905" s="16"/>
      <c r="Y905" s="16"/>
      <c r="Z905" s="17"/>
      <c r="AA905" s="17"/>
      <c r="AB905" s="17"/>
      <c r="AC905" s="17"/>
      <c r="AD905" s="17"/>
      <c r="AE905" s="17"/>
    </row>
    <row r="906">
      <c r="A906" s="50"/>
      <c r="B906" s="59"/>
      <c r="C906" s="59"/>
      <c r="D906" s="50"/>
      <c r="E906" s="50"/>
      <c r="F906" s="50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6"/>
      <c r="X906" s="16"/>
      <c r="Y906" s="16"/>
      <c r="Z906" s="17"/>
      <c r="AA906" s="17"/>
      <c r="AB906" s="17"/>
      <c r="AC906" s="17"/>
      <c r="AD906" s="17"/>
      <c r="AE906" s="17"/>
    </row>
    <row r="907">
      <c r="A907" s="49"/>
      <c r="B907" s="58"/>
      <c r="C907" s="58"/>
      <c r="D907" s="49"/>
      <c r="E907" s="49"/>
      <c r="F907" s="49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6"/>
      <c r="X907" s="16"/>
      <c r="Y907" s="16"/>
      <c r="Z907" s="17"/>
      <c r="AA907" s="17"/>
      <c r="AB907" s="17"/>
      <c r="AC907" s="17"/>
      <c r="AD907" s="17"/>
      <c r="AE907" s="17"/>
    </row>
    <row r="908">
      <c r="A908" s="50"/>
      <c r="B908" s="59"/>
      <c r="C908" s="59"/>
      <c r="D908" s="50"/>
      <c r="E908" s="50"/>
      <c r="F908" s="50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6"/>
      <c r="X908" s="16"/>
      <c r="Y908" s="16"/>
      <c r="Z908" s="17"/>
      <c r="AA908" s="17"/>
      <c r="AB908" s="17"/>
      <c r="AC908" s="17"/>
      <c r="AD908" s="17"/>
      <c r="AE908" s="17"/>
    </row>
    <row r="909">
      <c r="A909" s="49"/>
      <c r="B909" s="58"/>
      <c r="C909" s="58"/>
      <c r="D909" s="49"/>
      <c r="E909" s="49"/>
      <c r="F909" s="49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6"/>
      <c r="X909" s="16"/>
      <c r="Y909" s="16"/>
      <c r="Z909" s="17"/>
      <c r="AA909" s="17"/>
      <c r="AB909" s="17"/>
      <c r="AC909" s="17"/>
      <c r="AD909" s="17"/>
      <c r="AE909" s="17"/>
    </row>
    <row r="910">
      <c r="A910" s="50"/>
      <c r="B910" s="59"/>
      <c r="C910" s="59"/>
      <c r="D910" s="50"/>
      <c r="E910" s="50"/>
      <c r="F910" s="50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6"/>
      <c r="X910" s="16"/>
      <c r="Y910" s="16"/>
      <c r="Z910" s="17"/>
      <c r="AA910" s="17"/>
      <c r="AB910" s="17"/>
      <c r="AC910" s="17"/>
      <c r="AD910" s="17"/>
      <c r="AE910" s="17"/>
    </row>
    <row r="911">
      <c r="A911" s="49"/>
      <c r="B911" s="58"/>
      <c r="C911" s="58"/>
      <c r="D911" s="49"/>
      <c r="E911" s="49"/>
      <c r="F911" s="4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6"/>
      <c r="X911" s="16"/>
      <c r="Y911" s="16"/>
      <c r="Z911" s="17"/>
      <c r="AA911" s="17"/>
      <c r="AB911" s="17"/>
      <c r="AC911" s="17"/>
      <c r="AD911" s="17"/>
      <c r="AE911" s="17"/>
    </row>
    <row r="912">
      <c r="A912" s="50"/>
      <c r="B912" s="59"/>
      <c r="C912" s="59"/>
      <c r="D912" s="50"/>
      <c r="E912" s="50"/>
      <c r="F912" s="50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6"/>
      <c r="X912" s="16"/>
      <c r="Y912" s="16"/>
      <c r="Z912" s="17"/>
      <c r="AA912" s="17"/>
      <c r="AB912" s="17"/>
      <c r="AC912" s="17"/>
      <c r="AD912" s="17"/>
      <c r="AE912" s="17"/>
    </row>
    <row r="913">
      <c r="A913" s="49"/>
      <c r="B913" s="58"/>
      <c r="C913" s="58"/>
      <c r="D913" s="49"/>
      <c r="E913" s="49"/>
      <c r="F913" s="49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6"/>
      <c r="X913" s="16"/>
      <c r="Y913" s="16"/>
      <c r="Z913" s="17"/>
      <c r="AA913" s="17"/>
      <c r="AB913" s="17"/>
      <c r="AC913" s="17"/>
      <c r="AD913" s="17"/>
      <c r="AE913" s="17"/>
    </row>
    <row r="914">
      <c r="A914" s="50"/>
      <c r="B914" s="59"/>
      <c r="C914" s="59"/>
      <c r="D914" s="50"/>
      <c r="E914" s="50"/>
      <c r="F914" s="50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6"/>
      <c r="X914" s="16"/>
      <c r="Y914" s="16"/>
      <c r="Z914" s="17"/>
      <c r="AA914" s="17"/>
      <c r="AB914" s="17"/>
      <c r="AC914" s="17"/>
      <c r="AD914" s="17"/>
      <c r="AE914" s="17"/>
    </row>
    <row r="915">
      <c r="A915" s="49"/>
      <c r="B915" s="58"/>
      <c r="C915" s="58"/>
      <c r="D915" s="49"/>
      <c r="E915" s="49"/>
      <c r="F915" s="49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6"/>
      <c r="X915" s="16"/>
      <c r="Y915" s="16"/>
      <c r="Z915" s="17"/>
      <c r="AA915" s="17"/>
      <c r="AB915" s="17"/>
      <c r="AC915" s="17"/>
      <c r="AD915" s="17"/>
      <c r="AE915" s="17"/>
    </row>
    <row r="916">
      <c r="A916" s="50"/>
      <c r="B916" s="59"/>
      <c r="C916" s="59"/>
      <c r="D916" s="50"/>
      <c r="E916" s="50"/>
      <c r="F916" s="50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6"/>
      <c r="X916" s="16"/>
      <c r="Y916" s="16"/>
      <c r="Z916" s="17"/>
      <c r="AA916" s="17"/>
      <c r="AB916" s="17"/>
      <c r="AC916" s="17"/>
      <c r="AD916" s="17"/>
      <c r="AE916" s="17"/>
    </row>
    <row r="917">
      <c r="A917" s="49"/>
      <c r="B917" s="58"/>
      <c r="C917" s="58"/>
      <c r="D917" s="49"/>
      <c r="E917" s="49"/>
      <c r="F917" s="49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6"/>
      <c r="X917" s="16"/>
      <c r="Y917" s="16"/>
      <c r="Z917" s="17"/>
      <c r="AA917" s="17"/>
      <c r="AB917" s="17"/>
      <c r="AC917" s="17"/>
      <c r="AD917" s="17"/>
      <c r="AE917" s="17"/>
    </row>
    <row r="918">
      <c r="A918" s="50"/>
      <c r="B918" s="59"/>
      <c r="C918" s="59"/>
      <c r="D918" s="50"/>
      <c r="E918" s="50"/>
      <c r="F918" s="50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6"/>
      <c r="X918" s="16"/>
      <c r="Y918" s="16"/>
      <c r="Z918" s="17"/>
      <c r="AA918" s="17"/>
      <c r="AB918" s="17"/>
      <c r="AC918" s="17"/>
      <c r="AD918" s="17"/>
      <c r="AE918" s="17"/>
    </row>
    <row r="919">
      <c r="A919" s="49"/>
      <c r="B919" s="58"/>
      <c r="C919" s="58"/>
      <c r="D919" s="49"/>
      <c r="E919" s="49"/>
      <c r="F919" s="49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6"/>
      <c r="X919" s="16"/>
      <c r="Y919" s="16"/>
      <c r="Z919" s="17"/>
      <c r="AA919" s="17"/>
      <c r="AB919" s="17"/>
      <c r="AC919" s="17"/>
      <c r="AD919" s="17"/>
      <c r="AE919" s="17"/>
    </row>
    <row r="920">
      <c r="A920" s="50"/>
      <c r="B920" s="59"/>
      <c r="C920" s="59"/>
      <c r="D920" s="50"/>
      <c r="E920" s="50"/>
      <c r="F920" s="50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6"/>
      <c r="X920" s="16"/>
      <c r="Y920" s="16"/>
      <c r="Z920" s="17"/>
      <c r="AA920" s="17"/>
      <c r="AB920" s="17"/>
      <c r="AC920" s="17"/>
      <c r="AD920" s="17"/>
      <c r="AE920" s="17"/>
    </row>
    <row r="921">
      <c r="A921" s="49"/>
      <c r="B921" s="58"/>
      <c r="C921" s="58"/>
      <c r="D921" s="49"/>
      <c r="E921" s="49"/>
      <c r="F921" s="49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6"/>
      <c r="X921" s="16"/>
      <c r="Y921" s="16"/>
      <c r="Z921" s="17"/>
      <c r="AA921" s="17"/>
      <c r="AB921" s="17"/>
      <c r="AC921" s="17"/>
      <c r="AD921" s="17"/>
      <c r="AE921" s="17"/>
    </row>
    <row r="922">
      <c r="A922" s="50"/>
      <c r="B922" s="59"/>
      <c r="C922" s="59"/>
      <c r="D922" s="50"/>
      <c r="E922" s="50"/>
      <c r="F922" s="50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6"/>
      <c r="X922" s="16"/>
      <c r="Y922" s="16"/>
      <c r="Z922" s="17"/>
      <c r="AA922" s="17"/>
      <c r="AB922" s="17"/>
      <c r="AC922" s="17"/>
      <c r="AD922" s="17"/>
      <c r="AE922" s="17"/>
    </row>
    <row r="923">
      <c r="A923" s="49"/>
      <c r="B923" s="58"/>
      <c r="C923" s="58"/>
      <c r="D923" s="49"/>
      <c r="E923" s="49"/>
      <c r="F923" s="49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6"/>
      <c r="X923" s="16"/>
      <c r="Y923" s="16"/>
      <c r="Z923" s="17"/>
      <c r="AA923" s="17"/>
      <c r="AB923" s="17"/>
      <c r="AC923" s="17"/>
      <c r="AD923" s="17"/>
      <c r="AE923" s="17"/>
    </row>
    <row r="924">
      <c r="A924" s="50"/>
      <c r="B924" s="59"/>
      <c r="C924" s="59"/>
      <c r="D924" s="50"/>
      <c r="E924" s="50"/>
      <c r="F924" s="50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6"/>
      <c r="X924" s="16"/>
      <c r="Y924" s="16"/>
      <c r="Z924" s="17"/>
      <c r="AA924" s="17"/>
      <c r="AB924" s="17"/>
      <c r="AC924" s="17"/>
      <c r="AD924" s="17"/>
      <c r="AE924" s="17"/>
    </row>
    <row r="925">
      <c r="A925" s="49"/>
      <c r="B925" s="58"/>
      <c r="C925" s="58"/>
      <c r="D925" s="49"/>
      <c r="E925" s="49"/>
      <c r="F925" s="49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6"/>
      <c r="X925" s="16"/>
      <c r="Y925" s="16"/>
      <c r="Z925" s="17"/>
      <c r="AA925" s="17"/>
      <c r="AB925" s="17"/>
      <c r="AC925" s="17"/>
      <c r="AD925" s="17"/>
      <c r="AE925" s="17"/>
    </row>
    <row r="926">
      <c r="A926" s="50"/>
      <c r="B926" s="59"/>
      <c r="C926" s="59"/>
      <c r="D926" s="50"/>
      <c r="E926" s="50"/>
      <c r="F926" s="50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6"/>
      <c r="X926" s="16"/>
      <c r="Y926" s="16"/>
      <c r="Z926" s="17"/>
      <c r="AA926" s="17"/>
      <c r="AB926" s="17"/>
      <c r="AC926" s="17"/>
      <c r="AD926" s="17"/>
      <c r="AE926" s="17"/>
    </row>
    <row r="927">
      <c r="A927" s="49"/>
      <c r="B927" s="58"/>
      <c r="C927" s="58"/>
      <c r="D927" s="49"/>
      <c r="E927" s="49"/>
      <c r="F927" s="49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6"/>
      <c r="X927" s="16"/>
      <c r="Y927" s="16"/>
      <c r="Z927" s="17"/>
      <c r="AA927" s="17"/>
      <c r="AB927" s="17"/>
      <c r="AC927" s="17"/>
      <c r="AD927" s="17"/>
      <c r="AE927" s="17"/>
    </row>
    <row r="928">
      <c r="A928" s="50"/>
      <c r="B928" s="59"/>
      <c r="C928" s="59"/>
      <c r="D928" s="50"/>
      <c r="E928" s="50"/>
      <c r="F928" s="50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6"/>
      <c r="X928" s="16"/>
      <c r="Y928" s="16"/>
      <c r="Z928" s="17"/>
      <c r="AA928" s="17"/>
      <c r="AB928" s="17"/>
      <c r="AC928" s="17"/>
      <c r="AD928" s="17"/>
      <c r="AE928" s="17"/>
    </row>
    <row r="929">
      <c r="A929" s="49"/>
      <c r="B929" s="58"/>
      <c r="C929" s="58"/>
      <c r="D929" s="49"/>
      <c r="E929" s="49"/>
      <c r="F929" s="49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6"/>
      <c r="X929" s="16"/>
      <c r="Y929" s="16"/>
      <c r="Z929" s="17"/>
      <c r="AA929" s="17"/>
      <c r="AB929" s="17"/>
      <c r="AC929" s="17"/>
      <c r="AD929" s="17"/>
      <c r="AE929" s="17"/>
    </row>
    <row r="930">
      <c r="A930" s="50"/>
      <c r="B930" s="59"/>
      <c r="C930" s="59"/>
      <c r="D930" s="50"/>
      <c r="E930" s="50"/>
      <c r="F930" s="50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6"/>
      <c r="X930" s="16"/>
      <c r="Y930" s="16"/>
      <c r="Z930" s="17"/>
      <c r="AA930" s="17"/>
      <c r="AB930" s="17"/>
      <c r="AC930" s="17"/>
      <c r="AD930" s="17"/>
      <c r="AE930" s="17"/>
    </row>
    <row r="931">
      <c r="A931" s="49"/>
      <c r="B931" s="58"/>
      <c r="C931" s="58"/>
      <c r="D931" s="49"/>
      <c r="E931" s="49"/>
      <c r="F931" s="49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6"/>
      <c r="X931" s="16"/>
      <c r="Y931" s="16"/>
      <c r="Z931" s="17"/>
      <c r="AA931" s="17"/>
      <c r="AB931" s="17"/>
      <c r="AC931" s="17"/>
      <c r="AD931" s="17"/>
      <c r="AE931" s="17"/>
    </row>
    <row r="932">
      <c r="A932" s="50"/>
      <c r="B932" s="59"/>
      <c r="C932" s="59"/>
      <c r="D932" s="50"/>
      <c r="E932" s="50"/>
      <c r="F932" s="50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6"/>
      <c r="X932" s="16"/>
      <c r="Y932" s="16"/>
      <c r="Z932" s="17"/>
      <c r="AA932" s="17"/>
      <c r="AB932" s="17"/>
      <c r="AC932" s="17"/>
      <c r="AD932" s="17"/>
      <c r="AE932" s="17"/>
    </row>
    <row r="933">
      <c r="A933" s="49"/>
      <c r="B933" s="58"/>
      <c r="C933" s="58"/>
      <c r="D933" s="49"/>
      <c r="E933" s="49"/>
      <c r="F933" s="49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6"/>
      <c r="X933" s="16"/>
      <c r="Y933" s="16"/>
      <c r="Z933" s="17"/>
      <c r="AA933" s="17"/>
      <c r="AB933" s="17"/>
      <c r="AC933" s="17"/>
      <c r="AD933" s="17"/>
      <c r="AE933" s="17"/>
    </row>
    <row r="934">
      <c r="A934" s="50"/>
      <c r="B934" s="59"/>
      <c r="C934" s="59"/>
      <c r="D934" s="50"/>
      <c r="E934" s="50"/>
      <c r="F934" s="50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6"/>
      <c r="X934" s="16"/>
      <c r="Y934" s="16"/>
      <c r="Z934" s="17"/>
      <c r="AA934" s="17"/>
      <c r="AB934" s="17"/>
      <c r="AC934" s="17"/>
      <c r="AD934" s="17"/>
      <c r="AE934" s="17"/>
    </row>
    <row r="935">
      <c r="A935" s="49"/>
      <c r="B935" s="58"/>
      <c r="C935" s="58"/>
      <c r="D935" s="49"/>
      <c r="E935" s="49"/>
      <c r="F935" s="49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6"/>
      <c r="X935" s="16"/>
      <c r="Y935" s="16"/>
      <c r="Z935" s="17"/>
      <c r="AA935" s="17"/>
      <c r="AB935" s="17"/>
      <c r="AC935" s="17"/>
      <c r="AD935" s="17"/>
      <c r="AE935" s="17"/>
    </row>
    <row r="936">
      <c r="A936" s="50"/>
      <c r="B936" s="59"/>
      <c r="C936" s="59"/>
      <c r="D936" s="50"/>
      <c r="E936" s="50"/>
      <c r="F936" s="50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6"/>
      <c r="X936" s="16"/>
      <c r="Y936" s="16"/>
      <c r="Z936" s="17"/>
      <c r="AA936" s="17"/>
      <c r="AB936" s="17"/>
      <c r="AC936" s="17"/>
      <c r="AD936" s="17"/>
      <c r="AE936" s="17"/>
    </row>
    <row r="937">
      <c r="A937" s="49"/>
      <c r="B937" s="58"/>
      <c r="C937" s="58"/>
      <c r="D937" s="49"/>
      <c r="E937" s="49"/>
      <c r="F937" s="49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6"/>
      <c r="X937" s="16"/>
      <c r="Y937" s="16"/>
      <c r="Z937" s="17"/>
      <c r="AA937" s="17"/>
      <c r="AB937" s="17"/>
      <c r="AC937" s="17"/>
      <c r="AD937" s="17"/>
      <c r="AE937" s="17"/>
    </row>
    <row r="938">
      <c r="A938" s="50"/>
      <c r="B938" s="59"/>
      <c r="C938" s="59"/>
      <c r="D938" s="50"/>
      <c r="E938" s="50"/>
      <c r="F938" s="50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6"/>
      <c r="X938" s="16"/>
      <c r="Y938" s="16"/>
      <c r="Z938" s="17"/>
      <c r="AA938" s="17"/>
      <c r="AB938" s="17"/>
      <c r="AC938" s="17"/>
      <c r="AD938" s="17"/>
      <c r="AE938" s="17"/>
    </row>
    <row r="939">
      <c r="A939" s="49"/>
      <c r="B939" s="58"/>
      <c r="C939" s="58"/>
      <c r="D939" s="49"/>
      <c r="E939" s="49"/>
      <c r="F939" s="49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6"/>
      <c r="X939" s="16"/>
      <c r="Y939" s="16"/>
      <c r="Z939" s="17"/>
      <c r="AA939" s="17"/>
      <c r="AB939" s="17"/>
      <c r="AC939" s="17"/>
      <c r="AD939" s="17"/>
      <c r="AE939" s="17"/>
    </row>
    <row r="940">
      <c r="A940" s="50"/>
      <c r="B940" s="59"/>
      <c r="C940" s="59"/>
      <c r="D940" s="50"/>
      <c r="E940" s="50"/>
      <c r="F940" s="50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6"/>
      <c r="X940" s="16"/>
      <c r="Y940" s="16"/>
      <c r="Z940" s="17"/>
      <c r="AA940" s="17"/>
      <c r="AB940" s="17"/>
      <c r="AC940" s="17"/>
      <c r="AD940" s="17"/>
      <c r="AE940" s="17"/>
    </row>
    <row r="941">
      <c r="A941" s="49"/>
      <c r="B941" s="58"/>
      <c r="C941" s="58"/>
      <c r="D941" s="49"/>
      <c r="E941" s="49"/>
      <c r="F941" s="49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6"/>
      <c r="X941" s="16"/>
      <c r="Y941" s="16"/>
      <c r="Z941" s="17"/>
      <c r="AA941" s="17"/>
      <c r="AB941" s="17"/>
      <c r="AC941" s="17"/>
      <c r="AD941" s="17"/>
      <c r="AE941" s="17"/>
    </row>
    <row r="942">
      <c r="A942" s="50"/>
      <c r="B942" s="59"/>
      <c r="C942" s="59"/>
      <c r="D942" s="50"/>
      <c r="E942" s="50"/>
      <c r="F942" s="50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6"/>
      <c r="X942" s="16"/>
      <c r="Y942" s="16"/>
      <c r="Z942" s="17"/>
      <c r="AA942" s="17"/>
      <c r="AB942" s="17"/>
      <c r="AC942" s="17"/>
      <c r="AD942" s="17"/>
      <c r="AE942" s="17"/>
    </row>
    <row r="943">
      <c r="A943" s="49"/>
      <c r="B943" s="58"/>
      <c r="C943" s="58"/>
      <c r="D943" s="49"/>
      <c r="E943" s="49"/>
      <c r="F943" s="49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6"/>
      <c r="X943" s="16"/>
      <c r="Y943" s="16"/>
      <c r="Z943" s="17"/>
      <c r="AA943" s="17"/>
      <c r="AB943" s="17"/>
      <c r="AC943" s="17"/>
      <c r="AD943" s="17"/>
      <c r="AE943" s="17"/>
    </row>
    <row r="944">
      <c r="A944" s="50"/>
      <c r="B944" s="59"/>
      <c r="C944" s="59"/>
      <c r="D944" s="50"/>
      <c r="E944" s="50"/>
      <c r="F944" s="50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6"/>
      <c r="X944" s="16"/>
      <c r="Y944" s="16"/>
      <c r="Z944" s="17"/>
      <c r="AA944" s="17"/>
      <c r="AB944" s="17"/>
      <c r="AC944" s="17"/>
      <c r="AD944" s="17"/>
      <c r="AE944" s="17"/>
    </row>
    <row r="945">
      <c r="A945" s="49"/>
      <c r="B945" s="58"/>
      <c r="C945" s="58"/>
      <c r="D945" s="49"/>
      <c r="E945" s="49"/>
      <c r="F945" s="49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6"/>
      <c r="X945" s="16"/>
      <c r="Y945" s="16"/>
      <c r="Z945" s="17"/>
      <c r="AA945" s="17"/>
      <c r="AB945" s="17"/>
      <c r="AC945" s="17"/>
      <c r="AD945" s="17"/>
      <c r="AE945" s="17"/>
    </row>
    <row r="946">
      <c r="A946" s="50"/>
      <c r="B946" s="59"/>
      <c r="C946" s="59"/>
      <c r="D946" s="50"/>
      <c r="E946" s="50"/>
      <c r="F946" s="50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6"/>
      <c r="X946" s="16"/>
      <c r="Y946" s="16"/>
      <c r="Z946" s="17"/>
      <c r="AA946" s="17"/>
      <c r="AB946" s="17"/>
      <c r="AC946" s="17"/>
      <c r="AD946" s="17"/>
      <c r="AE946" s="17"/>
    </row>
    <row r="947">
      <c r="A947" s="49"/>
      <c r="B947" s="58"/>
      <c r="C947" s="58"/>
      <c r="D947" s="49"/>
      <c r="E947" s="49"/>
      <c r="F947" s="49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6"/>
      <c r="X947" s="16"/>
      <c r="Y947" s="16"/>
      <c r="Z947" s="17"/>
      <c r="AA947" s="17"/>
      <c r="AB947" s="17"/>
      <c r="AC947" s="17"/>
      <c r="AD947" s="17"/>
      <c r="AE947" s="17"/>
    </row>
    <row r="948">
      <c r="A948" s="50"/>
      <c r="B948" s="59"/>
      <c r="C948" s="59"/>
      <c r="D948" s="50"/>
      <c r="E948" s="50"/>
      <c r="F948" s="50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6"/>
      <c r="X948" s="16"/>
      <c r="Y948" s="16"/>
      <c r="Z948" s="17"/>
      <c r="AA948" s="17"/>
      <c r="AB948" s="17"/>
      <c r="AC948" s="17"/>
      <c r="AD948" s="17"/>
      <c r="AE948" s="17"/>
    </row>
    <row r="949">
      <c r="A949" s="49"/>
      <c r="B949" s="58"/>
      <c r="C949" s="58"/>
      <c r="D949" s="49"/>
      <c r="E949" s="49"/>
      <c r="F949" s="49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6"/>
      <c r="X949" s="16"/>
      <c r="Y949" s="16"/>
      <c r="Z949" s="17"/>
      <c r="AA949" s="17"/>
      <c r="AB949" s="17"/>
      <c r="AC949" s="17"/>
      <c r="AD949" s="17"/>
      <c r="AE949" s="17"/>
    </row>
    <row r="950">
      <c r="A950" s="50"/>
      <c r="B950" s="59"/>
      <c r="C950" s="59"/>
      <c r="D950" s="50"/>
      <c r="E950" s="50"/>
      <c r="F950" s="50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6"/>
      <c r="X950" s="16"/>
      <c r="Y950" s="16"/>
      <c r="Z950" s="17"/>
      <c r="AA950" s="17"/>
      <c r="AB950" s="17"/>
      <c r="AC950" s="17"/>
      <c r="AD950" s="17"/>
      <c r="AE950" s="17"/>
    </row>
    <row r="951">
      <c r="A951" s="49"/>
      <c r="B951" s="58"/>
      <c r="C951" s="58"/>
      <c r="D951" s="49"/>
      <c r="E951" s="49"/>
      <c r="F951" s="49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6"/>
      <c r="X951" s="16"/>
      <c r="Y951" s="16"/>
      <c r="Z951" s="17"/>
      <c r="AA951" s="17"/>
      <c r="AB951" s="17"/>
      <c r="AC951" s="17"/>
      <c r="AD951" s="17"/>
      <c r="AE951" s="17"/>
    </row>
    <row r="952">
      <c r="A952" s="50"/>
      <c r="B952" s="59"/>
      <c r="C952" s="59"/>
      <c r="D952" s="50"/>
      <c r="E952" s="50"/>
      <c r="F952" s="50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6"/>
      <c r="X952" s="16"/>
      <c r="Y952" s="16"/>
      <c r="Z952" s="17"/>
      <c r="AA952" s="17"/>
      <c r="AB952" s="17"/>
      <c r="AC952" s="17"/>
      <c r="AD952" s="17"/>
      <c r="AE952" s="17"/>
    </row>
    <row r="953">
      <c r="A953" s="49"/>
      <c r="B953" s="58"/>
      <c r="C953" s="58"/>
      <c r="D953" s="49"/>
      <c r="E953" s="49"/>
      <c r="F953" s="49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6"/>
      <c r="X953" s="16"/>
      <c r="Y953" s="16"/>
      <c r="Z953" s="17"/>
      <c r="AA953" s="17"/>
      <c r="AB953" s="17"/>
      <c r="AC953" s="17"/>
      <c r="AD953" s="17"/>
      <c r="AE953" s="17"/>
    </row>
    <row r="954">
      <c r="A954" s="50"/>
      <c r="B954" s="59"/>
      <c r="C954" s="59"/>
      <c r="D954" s="50"/>
      <c r="E954" s="50"/>
      <c r="F954" s="50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6"/>
      <c r="X954" s="16"/>
      <c r="Y954" s="16"/>
      <c r="Z954" s="17"/>
      <c r="AA954" s="17"/>
      <c r="AB954" s="17"/>
      <c r="AC954" s="17"/>
      <c r="AD954" s="17"/>
      <c r="AE954" s="17"/>
    </row>
    <row r="955">
      <c r="A955" s="49"/>
      <c r="B955" s="58"/>
      <c r="C955" s="58"/>
      <c r="D955" s="49"/>
      <c r="E955" s="49"/>
      <c r="F955" s="49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6"/>
      <c r="X955" s="16"/>
      <c r="Y955" s="16"/>
      <c r="Z955" s="17"/>
      <c r="AA955" s="17"/>
      <c r="AB955" s="17"/>
      <c r="AC955" s="17"/>
      <c r="AD955" s="17"/>
      <c r="AE955" s="17"/>
    </row>
    <row r="956">
      <c r="A956" s="50"/>
      <c r="B956" s="59"/>
      <c r="C956" s="59"/>
      <c r="D956" s="50"/>
      <c r="E956" s="50"/>
      <c r="F956" s="50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6"/>
      <c r="X956" s="16"/>
      <c r="Y956" s="16"/>
      <c r="Z956" s="17"/>
      <c r="AA956" s="17"/>
      <c r="AB956" s="17"/>
      <c r="AC956" s="17"/>
      <c r="AD956" s="17"/>
      <c r="AE956" s="17"/>
    </row>
    <row r="957">
      <c r="A957" s="49"/>
      <c r="B957" s="58"/>
      <c r="C957" s="58"/>
      <c r="D957" s="49"/>
      <c r="E957" s="49"/>
      <c r="F957" s="49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6"/>
      <c r="X957" s="16"/>
      <c r="Y957" s="16"/>
      <c r="Z957" s="17"/>
      <c r="AA957" s="17"/>
      <c r="AB957" s="17"/>
      <c r="AC957" s="17"/>
      <c r="AD957" s="17"/>
      <c r="AE957" s="17"/>
    </row>
    <row r="958">
      <c r="A958" s="50"/>
      <c r="B958" s="59"/>
      <c r="C958" s="59"/>
      <c r="D958" s="50"/>
      <c r="E958" s="50"/>
      <c r="F958" s="50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6"/>
      <c r="X958" s="16"/>
      <c r="Y958" s="16"/>
      <c r="Z958" s="17"/>
      <c r="AA958" s="17"/>
      <c r="AB958" s="17"/>
      <c r="AC958" s="17"/>
      <c r="AD958" s="17"/>
      <c r="AE958" s="17"/>
    </row>
    <row r="959">
      <c r="A959" s="49"/>
      <c r="B959" s="58"/>
      <c r="C959" s="58"/>
      <c r="D959" s="49"/>
      <c r="E959" s="49"/>
      <c r="F959" s="49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6"/>
      <c r="X959" s="16"/>
      <c r="Y959" s="16"/>
      <c r="Z959" s="17"/>
      <c r="AA959" s="17"/>
      <c r="AB959" s="17"/>
      <c r="AC959" s="17"/>
      <c r="AD959" s="17"/>
      <c r="AE959" s="17"/>
    </row>
    <row r="960">
      <c r="A960" s="50"/>
      <c r="B960" s="59"/>
      <c r="C960" s="59"/>
      <c r="D960" s="50"/>
      <c r="E960" s="50"/>
      <c r="F960" s="50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6"/>
      <c r="X960" s="16"/>
      <c r="Y960" s="16"/>
      <c r="Z960" s="17"/>
      <c r="AA960" s="17"/>
      <c r="AB960" s="17"/>
      <c r="AC960" s="17"/>
      <c r="AD960" s="17"/>
      <c r="AE960" s="17"/>
    </row>
    <row r="961">
      <c r="A961" s="49"/>
      <c r="B961" s="58"/>
      <c r="C961" s="58"/>
      <c r="D961" s="49"/>
      <c r="E961" s="49"/>
      <c r="F961" s="49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6"/>
      <c r="X961" s="16"/>
      <c r="Y961" s="16"/>
      <c r="Z961" s="17"/>
      <c r="AA961" s="17"/>
      <c r="AB961" s="17"/>
      <c r="AC961" s="17"/>
      <c r="AD961" s="17"/>
      <c r="AE961" s="17"/>
    </row>
    <row r="962">
      <c r="A962" s="50"/>
      <c r="B962" s="59"/>
      <c r="C962" s="59"/>
      <c r="D962" s="50"/>
      <c r="E962" s="50"/>
      <c r="F962" s="50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6"/>
      <c r="X962" s="16"/>
      <c r="Y962" s="16"/>
      <c r="Z962" s="17"/>
      <c r="AA962" s="17"/>
      <c r="AB962" s="17"/>
      <c r="AC962" s="17"/>
      <c r="AD962" s="17"/>
      <c r="AE962" s="17"/>
    </row>
    <row r="963">
      <c r="A963" s="49"/>
      <c r="B963" s="58"/>
      <c r="C963" s="58"/>
      <c r="D963" s="49"/>
      <c r="E963" s="49"/>
      <c r="F963" s="49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6"/>
      <c r="X963" s="16"/>
      <c r="Y963" s="16"/>
      <c r="Z963" s="17"/>
      <c r="AA963" s="17"/>
      <c r="AB963" s="17"/>
      <c r="AC963" s="17"/>
      <c r="AD963" s="17"/>
      <c r="AE963" s="17"/>
    </row>
    <row r="964">
      <c r="A964" s="50"/>
      <c r="B964" s="59"/>
      <c r="C964" s="59"/>
      <c r="D964" s="50"/>
      <c r="E964" s="50"/>
      <c r="F964" s="50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6"/>
      <c r="X964" s="16"/>
      <c r="Y964" s="16"/>
      <c r="Z964" s="17"/>
      <c r="AA964" s="17"/>
      <c r="AB964" s="17"/>
      <c r="AC964" s="17"/>
      <c r="AD964" s="17"/>
      <c r="AE964" s="17"/>
    </row>
    <row r="965">
      <c r="A965" s="49"/>
      <c r="B965" s="58"/>
      <c r="C965" s="58"/>
      <c r="D965" s="49"/>
      <c r="E965" s="49"/>
      <c r="F965" s="49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6"/>
      <c r="X965" s="16"/>
      <c r="Y965" s="16"/>
      <c r="Z965" s="17"/>
      <c r="AA965" s="17"/>
      <c r="AB965" s="17"/>
      <c r="AC965" s="17"/>
      <c r="AD965" s="17"/>
      <c r="AE965" s="17"/>
    </row>
    <row r="966">
      <c r="A966" s="50"/>
      <c r="B966" s="59"/>
      <c r="C966" s="59"/>
      <c r="D966" s="50"/>
      <c r="E966" s="50"/>
      <c r="F966" s="50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6"/>
      <c r="X966" s="16"/>
      <c r="Y966" s="16"/>
      <c r="Z966" s="17"/>
      <c r="AA966" s="17"/>
      <c r="AB966" s="17"/>
      <c r="AC966" s="17"/>
      <c r="AD966" s="17"/>
      <c r="AE966" s="17"/>
    </row>
    <row r="967">
      <c r="A967" s="49"/>
      <c r="B967" s="58"/>
      <c r="C967" s="58"/>
      <c r="D967" s="49"/>
      <c r="E967" s="49"/>
      <c r="F967" s="49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6"/>
      <c r="X967" s="16"/>
      <c r="Y967" s="16"/>
      <c r="Z967" s="17"/>
      <c r="AA967" s="17"/>
      <c r="AB967" s="17"/>
      <c r="AC967" s="17"/>
      <c r="AD967" s="17"/>
      <c r="AE967" s="17"/>
    </row>
    <row r="968">
      <c r="A968" s="50"/>
      <c r="B968" s="59"/>
      <c r="C968" s="59"/>
      <c r="D968" s="50"/>
      <c r="E968" s="50"/>
      <c r="F968" s="50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6"/>
      <c r="X968" s="16"/>
      <c r="Y968" s="16"/>
      <c r="Z968" s="17"/>
      <c r="AA968" s="17"/>
      <c r="AB968" s="17"/>
      <c r="AC968" s="17"/>
      <c r="AD968" s="17"/>
      <c r="AE968" s="17"/>
    </row>
    <row r="969">
      <c r="A969" s="49"/>
      <c r="B969" s="58"/>
      <c r="C969" s="58"/>
      <c r="D969" s="49"/>
      <c r="E969" s="49"/>
      <c r="F969" s="49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6"/>
      <c r="X969" s="16"/>
      <c r="Y969" s="16"/>
      <c r="Z969" s="17"/>
      <c r="AA969" s="17"/>
      <c r="AB969" s="17"/>
      <c r="AC969" s="17"/>
      <c r="AD969" s="17"/>
      <c r="AE969" s="17"/>
    </row>
    <row r="970">
      <c r="A970" s="50"/>
      <c r="B970" s="59"/>
      <c r="C970" s="59"/>
      <c r="D970" s="50"/>
      <c r="E970" s="50"/>
      <c r="F970" s="50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6"/>
      <c r="X970" s="16"/>
      <c r="Y970" s="16"/>
      <c r="Z970" s="17"/>
      <c r="AA970" s="17"/>
      <c r="AB970" s="17"/>
      <c r="AC970" s="17"/>
      <c r="AD970" s="17"/>
      <c r="AE970" s="17"/>
    </row>
    <row r="971">
      <c r="A971" s="49"/>
      <c r="B971" s="58"/>
      <c r="C971" s="58"/>
      <c r="D971" s="49"/>
      <c r="E971" s="49"/>
      <c r="F971" s="49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6"/>
      <c r="X971" s="16"/>
      <c r="Y971" s="16"/>
      <c r="Z971" s="17"/>
      <c r="AA971" s="17"/>
      <c r="AB971" s="17"/>
      <c r="AC971" s="17"/>
      <c r="AD971" s="17"/>
      <c r="AE971" s="17"/>
    </row>
    <row r="972">
      <c r="A972" s="50"/>
      <c r="B972" s="59"/>
      <c r="C972" s="59"/>
      <c r="D972" s="50"/>
      <c r="E972" s="50"/>
      <c r="F972" s="50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6"/>
      <c r="X972" s="16"/>
      <c r="Y972" s="16"/>
      <c r="Z972" s="17"/>
      <c r="AA972" s="17"/>
      <c r="AB972" s="17"/>
      <c r="AC972" s="17"/>
      <c r="AD972" s="17"/>
      <c r="AE972" s="17"/>
    </row>
    <row r="973">
      <c r="A973" s="49"/>
      <c r="B973" s="58"/>
      <c r="C973" s="58"/>
      <c r="D973" s="49"/>
      <c r="E973" s="49"/>
      <c r="F973" s="49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6"/>
      <c r="X973" s="16"/>
      <c r="Y973" s="16"/>
      <c r="Z973" s="17"/>
      <c r="AA973" s="17"/>
      <c r="AB973" s="17"/>
      <c r="AC973" s="17"/>
      <c r="AD973" s="17"/>
      <c r="AE973" s="17"/>
    </row>
    <row r="974">
      <c r="A974" s="50"/>
      <c r="B974" s="59"/>
      <c r="C974" s="59"/>
      <c r="D974" s="50"/>
      <c r="E974" s="50"/>
      <c r="F974" s="50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6"/>
      <c r="X974" s="16"/>
      <c r="Y974" s="16"/>
      <c r="Z974" s="17"/>
      <c r="AA974" s="17"/>
      <c r="AB974" s="17"/>
      <c r="AC974" s="17"/>
      <c r="AD974" s="17"/>
      <c r="AE974" s="17"/>
    </row>
    <row r="975">
      <c r="A975" s="49"/>
      <c r="B975" s="58"/>
      <c r="C975" s="58"/>
      <c r="D975" s="49"/>
      <c r="E975" s="49"/>
      <c r="F975" s="49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6"/>
      <c r="X975" s="16"/>
      <c r="Y975" s="16"/>
      <c r="Z975" s="17"/>
      <c r="AA975" s="17"/>
      <c r="AB975" s="17"/>
      <c r="AC975" s="17"/>
      <c r="AD975" s="17"/>
      <c r="AE975" s="17"/>
    </row>
    <row r="976">
      <c r="A976" s="50"/>
      <c r="B976" s="59"/>
      <c r="C976" s="59"/>
      <c r="D976" s="50"/>
      <c r="E976" s="50"/>
      <c r="F976" s="50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6"/>
      <c r="X976" s="16"/>
      <c r="Y976" s="16"/>
      <c r="Z976" s="17"/>
      <c r="AA976" s="17"/>
      <c r="AB976" s="17"/>
      <c r="AC976" s="17"/>
      <c r="AD976" s="17"/>
      <c r="AE976" s="17"/>
    </row>
    <row r="977">
      <c r="A977" s="49"/>
      <c r="B977" s="58"/>
      <c r="C977" s="58"/>
      <c r="D977" s="49"/>
      <c r="E977" s="49"/>
      <c r="F977" s="49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6"/>
      <c r="X977" s="16"/>
      <c r="Y977" s="16"/>
      <c r="Z977" s="17"/>
      <c r="AA977" s="17"/>
      <c r="AB977" s="17"/>
      <c r="AC977" s="17"/>
      <c r="AD977" s="17"/>
      <c r="AE977" s="17"/>
    </row>
    <row r="978">
      <c r="A978" s="50"/>
      <c r="B978" s="59"/>
      <c r="C978" s="59"/>
      <c r="D978" s="50"/>
      <c r="E978" s="50"/>
      <c r="F978" s="50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6"/>
      <c r="X978" s="16"/>
      <c r="Y978" s="16"/>
      <c r="Z978" s="17"/>
      <c r="AA978" s="17"/>
      <c r="AB978" s="17"/>
      <c r="AC978" s="17"/>
      <c r="AD978" s="17"/>
      <c r="AE978" s="17"/>
    </row>
    <row r="979">
      <c r="A979" s="49"/>
      <c r="B979" s="58"/>
      <c r="C979" s="58"/>
      <c r="D979" s="49"/>
      <c r="E979" s="49"/>
      <c r="F979" s="49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6"/>
      <c r="X979" s="16"/>
      <c r="Y979" s="16"/>
      <c r="Z979" s="17"/>
      <c r="AA979" s="17"/>
      <c r="AB979" s="17"/>
      <c r="AC979" s="17"/>
      <c r="AD979" s="17"/>
      <c r="AE979" s="17"/>
    </row>
    <row r="980">
      <c r="A980" s="50"/>
      <c r="B980" s="59"/>
      <c r="C980" s="59"/>
      <c r="D980" s="50"/>
      <c r="E980" s="50"/>
      <c r="F980" s="50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6"/>
      <c r="X980" s="16"/>
      <c r="Y980" s="16"/>
      <c r="Z980" s="17"/>
      <c r="AA980" s="17"/>
      <c r="AB980" s="17"/>
      <c r="AC980" s="17"/>
      <c r="AD980" s="17"/>
      <c r="AE980" s="17"/>
    </row>
    <row r="981">
      <c r="A981" s="49"/>
      <c r="B981" s="58"/>
      <c r="C981" s="58"/>
      <c r="D981" s="49"/>
      <c r="E981" s="49"/>
      <c r="F981" s="49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6"/>
      <c r="X981" s="16"/>
      <c r="Y981" s="16"/>
      <c r="Z981" s="17"/>
      <c r="AA981" s="17"/>
      <c r="AB981" s="17"/>
      <c r="AC981" s="17"/>
      <c r="AD981" s="17"/>
      <c r="AE981" s="17"/>
    </row>
    <row r="982">
      <c r="A982" s="50"/>
      <c r="B982" s="59"/>
      <c r="C982" s="59"/>
      <c r="D982" s="50"/>
      <c r="E982" s="50"/>
      <c r="F982" s="50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6"/>
      <c r="X982" s="16"/>
      <c r="Y982" s="16"/>
      <c r="Z982" s="17"/>
      <c r="AA982" s="17"/>
      <c r="AB982" s="17"/>
      <c r="AC982" s="17"/>
      <c r="AD982" s="17"/>
      <c r="AE982" s="17"/>
    </row>
    <row r="983">
      <c r="A983" s="49"/>
      <c r="B983" s="58"/>
      <c r="C983" s="58"/>
      <c r="D983" s="49"/>
      <c r="E983" s="49"/>
      <c r="F983" s="49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6"/>
      <c r="X983" s="16"/>
      <c r="Y983" s="16"/>
      <c r="Z983" s="17"/>
      <c r="AA983" s="17"/>
      <c r="AB983" s="17"/>
      <c r="AC983" s="17"/>
      <c r="AD983" s="17"/>
      <c r="AE983" s="17"/>
    </row>
    <row r="984">
      <c r="A984" s="50"/>
      <c r="B984" s="59"/>
      <c r="C984" s="59"/>
      <c r="D984" s="50"/>
      <c r="E984" s="50"/>
      <c r="F984" s="50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6"/>
      <c r="X984" s="16"/>
      <c r="Y984" s="16"/>
      <c r="Z984" s="17"/>
      <c r="AA984" s="17"/>
      <c r="AB984" s="17"/>
      <c r="AC984" s="17"/>
      <c r="AD984" s="17"/>
      <c r="AE984" s="17"/>
    </row>
    <row r="985">
      <c r="A985" s="49"/>
      <c r="B985" s="58"/>
      <c r="C985" s="58"/>
      <c r="D985" s="49"/>
      <c r="E985" s="49"/>
      <c r="F985" s="49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6"/>
      <c r="X985" s="16"/>
      <c r="Y985" s="16"/>
      <c r="Z985" s="17"/>
      <c r="AA985" s="17"/>
      <c r="AB985" s="17"/>
      <c r="AC985" s="17"/>
      <c r="AD985" s="17"/>
      <c r="AE985" s="17"/>
    </row>
    <row r="986">
      <c r="A986" s="50"/>
      <c r="B986" s="59"/>
      <c r="C986" s="59"/>
      <c r="D986" s="50"/>
      <c r="E986" s="50"/>
      <c r="F986" s="50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6"/>
      <c r="X986" s="16"/>
      <c r="Y986" s="16"/>
      <c r="Z986" s="17"/>
      <c r="AA986" s="17"/>
      <c r="AB986" s="17"/>
      <c r="AC986" s="17"/>
      <c r="AD986" s="17"/>
      <c r="AE986" s="17"/>
    </row>
    <row r="987">
      <c r="A987" s="49"/>
      <c r="B987" s="58"/>
      <c r="C987" s="58"/>
      <c r="D987" s="49"/>
      <c r="E987" s="49"/>
      <c r="F987" s="49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6"/>
      <c r="X987" s="16"/>
      <c r="Y987" s="16"/>
      <c r="Z987" s="17"/>
      <c r="AA987" s="17"/>
      <c r="AB987" s="17"/>
      <c r="AC987" s="17"/>
      <c r="AD987" s="17"/>
      <c r="AE987" s="17"/>
    </row>
    <row r="988">
      <c r="A988" s="50"/>
      <c r="B988" s="59"/>
      <c r="C988" s="59"/>
      <c r="D988" s="50"/>
      <c r="E988" s="50"/>
      <c r="F988" s="50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6"/>
      <c r="X988" s="16"/>
      <c r="Y988" s="16"/>
      <c r="Z988" s="17"/>
      <c r="AA988" s="17"/>
      <c r="AB988" s="17"/>
      <c r="AC988" s="17"/>
      <c r="AD988" s="17"/>
      <c r="AE988" s="17"/>
    </row>
    <row r="989">
      <c r="A989" s="49"/>
      <c r="B989" s="58"/>
      <c r="C989" s="58"/>
      <c r="D989" s="49"/>
      <c r="E989" s="49"/>
      <c r="F989" s="49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6"/>
      <c r="X989" s="16"/>
      <c r="Y989" s="16"/>
      <c r="Z989" s="17"/>
      <c r="AA989" s="17"/>
      <c r="AB989" s="17"/>
      <c r="AC989" s="17"/>
      <c r="AD989" s="17"/>
      <c r="AE989" s="17"/>
    </row>
    <row r="990">
      <c r="A990" s="50"/>
      <c r="B990" s="59"/>
      <c r="C990" s="59"/>
      <c r="D990" s="50"/>
      <c r="E990" s="50"/>
      <c r="F990" s="50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6"/>
      <c r="X990" s="16"/>
      <c r="Y990" s="16"/>
      <c r="Z990" s="17"/>
      <c r="AA990" s="17"/>
      <c r="AB990" s="17"/>
      <c r="AC990" s="17"/>
      <c r="AD990" s="17"/>
      <c r="AE990" s="17"/>
    </row>
    <row r="991">
      <c r="A991" s="49"/>
      <c r="B991" s="58"/>
      <c r="C991" s="58"/>
      <c r="D991" s="49"/>
      <c r="E991" s="49"/>
      <c r="F991" s="49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6"/>
      <c r="X991" s="16"/>
      <c r="Y991" s="16"/>
      <c r="Z991" s="17"/>
      <c r="AA991" s="17"/>
      <c r="AB991" s="17"/>
      <c r="AC991" s="17"/>
      <c r="AD991" s="17"/>
      <c r="AE991" s="17"/>
    </row>
    <row r="992">
      <c r="A992" s="50"/>
      <c r="B992" s="59"/>
      <c r="C992" s="59"/>
      <c r="D992" s="50"/>
      <c r="E992" s="50"/>
      <c r="F992" s="50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6"/>
      <c r="X992" s="16"/>
      <c r="Y992" s="16"/>
      <c r="Z992" s="17"/>
      <c r="AA992" s="17"/>
      <c r="AB992" s="17"/>
      <c r="AC992" s="17"/>
      <c r="AD992" s="17"/>
      <c r="AE992" s="17"/>
    </row>
    <row r="993">
      <c r="A993" s="49"/>
      <c r="B993" s="58"/>
      <c r="C993" s="58"/>
      <c r="D993" s="49"/>
      <c r="E993" s="49"/>
      <c r="F993" s="49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6"/>
      <c r="X993" s="16"/>
      <c r="Y993" s="16"/>
      <c r="Z993" s="17"/>
      <c r="AA993" s="17"/>
      <c r="AB993" s="17"/>
      <c r="AC993" s="17"/>
      <c r="AD993" s="17"/>
      <c r="AE993" s="17"/>
    </row>
    <row r="994">
      <c r="A994" s="50"/>
      <c r="B994" s="59"/>
      <c r="C994" s="59"/>
      <c r="D994" s="50"/>
      <c r="E994" s="50"/>
      <c r="F994" s="50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6"/>
      <c r="X994" s="16"/>
      <c r="Y994" s="16"/>
      <c r="Z994" s="17"/>
      <c r="AA994" s="17"/>
      <c r="AB994" s="17"/>
      <c r="AC994" s="17"/>
      <c r="AD994" s="17"/>
      <c r="AE994" s="17"/>
    </row>
    <row r="995">
      <c r="A995" s="49"/>
      <c r="B995" s="58"/>
      <c r="C995" s="58"/>
      <c r="D995" s="49"/>
      <c r="E995" s="49"/>
      <c r="F995" s="49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6"/>
      <c r="X995" s="16"/>
      <c r="Y995" s="16"/>
      <c r="Z995" s="17"/>
      <c r="AA995" s="17"/>
      <c r="AB995" s="17"/>
      <c r="AC995" s="17"/>
      <c r="AD995" s="17"/>
      <c r="AE995" s="17"/>
    </row>
    <row r="996">
      <c r="A996" s="50"/>
      <c r="B996" s="59"/>
      <c r="C996" s="59"/>
      <c r="D996" s="50"/>
      <c r="E996" s="50"/>
      <c r="F996" s="50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6"/>
      <c r="X996" s="16"/>
      <c r="Y996" s="16"/>
      <c r="Z996" s="17"/>
      <c r="AA996" s="17"/>
      <c r="AB996" s="17"/>
      <c r="AC996" s="17"/>
      <c r="AD996" s="17"/>
      <c r="AE996" s="17"/>
    </row>
    <row r="997">
      <c r="A997" s="49"/>
      <c r="B997" s="58"/>
      <c r="C997" s="58"/>
      <c r="D997" s="49"/>
      <c r="E997" s="49"/>
      <c r="F997" s="49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6"/>
      <c r="X997" s="16"/>
      <c r="Y997" s="16"/>
      <c r="Z997" s="17"/>
      <c r="AA997" s="17"/>
      <c r="AB997" s="17"/>
      <c r="AC997" s="17"/>
      <c r="AD997" s="17"/>
      <c r="AE997" s="17"/>
    </row>
    <row r="998">
      <c r="A998" s="50"/>
      <c r="B998" s="59"/>
      <c r="C998" s="59"/>
      <c r="D998" s="50"/>
      <c r="E998" s="50"/>
      <c r="F998" s="50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6"/>
      <c r="X998" s="16"/>
      <c r="Y998" s="16"/>
      <c r="Z998" s="17"/>
      <c r="AA998" s="17"/>
      <c r="AB998" s="17"/>
      <c r="AC998" s="17"/>
      <c r="AD998" s="17"/>
      <c r="AE998" s="17"/>
    </row>
    <row r="999">
      <c r="A999" s="49"/>
      <c r="B999" s="58"/>
      <c r="C999" s="58"/>
      <c r="D999" s="49"/>
      <c r="E999" s="49"/>
      <c r="F999" s="49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6"/>
      <c r="X999" s="16"/>
      <c r="Y999" s="16"/>
      <c r="Z999" s="17"/>
      <c r="AA999" s="17"/>
      <c r="AB999" s="17"/>
      <c r="AC999" s="17"/>
      <c r="AD999" s="17"/>
      <c r="AE999" s="17"/>
    </row>
    <row r="1000">
      <c r="A1000" s="50"/>
      <c r="B1000" s="59"/>
      <c r="C1000" s="59"/>
      <c r="D1000" s="50"/>
      <c r="E1000" s="50"/>
      <c r="F1000" s="50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6"/>
      <c r="X1000" s="16"/>
      <c r="Y1000" s="16"/>
      <c r="Z1000" s="17"/>
      <c r="AA1000" s="17"/>
      <c r="AB1000" s="17"/>
      <c r="AC1000" s="17"/>
      <c r="AD1000" s="17"/>
      <c r="AE1000" s="17"/>
    </row>
    <row r="1001">
      <c r="A1001" s="49"/>
      <c r="B1001" s="58"/>
      <c r="C1001" s="58"/>
      <c r="D1001" s="49"/>
      <c r="E1001" s="49"/>
      <c r="F1001" s="49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6"/>
      <c r="X1001" s="16"/>
      <c r="Y1001" s="16"/>
      <c r="Z1001" s="17"/>
      <c r="AA1001" s="17"/>
      <c r="AB1001" s="17"/>
      <c r="AC1001" s="17"/>
      <c r="AD1001" s="17"/>
      <c r="AE1001" s="17"/>
    </row>
    <row r="1002">
      <c r="A1002" s="50"/>
      <c r="B1002" s="59"/>
      <c r="C1002" s="59"/>
      <c r="D1002" s="50"/>
      <c r="E1002" s="50"/>
      <c r="F1002" s="50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6"/>
      <c r="X1002" s="16"/>
      <c r="Y1002" s="16"/>
      <c r="Z1002" s="17"/>
      <c r="AA1002" s="17"/>
      <c r="AB1002" s="17"/>
      <c r="AC1002" s="17"/>
      <c r="AD1002" s="17"/>
      <c r="AE1002" s="17"/>
    </row>
    <row r="1003">
      <c r="A1003" s="49"/>
      <c r="B1003" s="58"/>
      <c r="C1003" s="58"/>
      <c r="D1003" s="49"/>
      <c r="E1003" s="49"/>
      <c r="F1003" s="49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6"/>
      <c r="X1003" s="16"/>
      <c r="Y1003" s="16"/>
      <c r="Z1003" s="17"/>
      <c r="AA1003" s="17"/>
      <c r="AB1003" s="17"/>
      <c r="AC1003" s="17"/>
      <c r="AD1003" s="17"/>
      <c r="AE1003" s="17"/>
    </row>
    <row r="1004">
      <c r="A1004" s="50"/>
      <c r="B1004" s="59"/>
      <c r="C1004" s="59"/>
      <c r="D1004" s="50"/>
      <c r="E1004" s="50"/>
      <c r="F1004" s="50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6"/>
      <c r="X1004" s="16"/>
      <c r="Y1004" s="16"/>
      <c r="Z1004" s="17"/>
      <c r="AA1004" s="17"/>
      <c r="AB1004" s="17"/>
      <c r="AC1004" s="17"/>
      <c r="AD1004" s="17"/>
      <c r="AE1004" s="17"/>
    </row>
    <row r="1005">
      <c r="A1005" s="49"/>
      <c r="B1005" s="58"/>
      <c r="C1005" s="58"/>
      <c r="D1005" s="49"/>
      <c r="E1005" s="49"/>
      <c r="F1005" s="49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6"/>
      <c r="X1005" s="16"/>
      <c r="Y1005" s="16"/>
      <c r="Z1005" s="17"/>
      <c r="AA1005" s="17"/>
      <c r="AB1005" s="17"/>
      <c r="AC1005" s="17"/>
      <c r="AD1005" s="17"/>
      <c r="AE1005" s="17"/>
    </row>
    <row r="1006">
      <c r="A1006" s="50"/>
      <c r="B1006" s="59"/>
      <c r="C1006" s="59"/>
      <c r="D1006" s="50"/>
      <c r="E1006" s="50"/>
      <c r="F1006" s="50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6"/>
      <c r="X1006" s="16"/>
      <c r="Y1006" s="16"/>
      <c r="Z1006" s="17"/>
      <c r="AA1006" s="17"/>
      <c r="AB1006" s="17"/>
      <c r="AC1006" s="17"/>
      <c r="AD1006" s="17"/>
      <c r="AE1006" s="17"/>
    </row>
    <row r="1007">
      <c r="A1007" s="49"/>
      <c r="B1007" s="58"/>
      <c r="C1007" s="58"/>
      <c r="D1007" s="49"/>
      <c r="E1007" s="49"/>
      <c r="F1007" s="49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6"/>
      <c r="X1007" s="16"/>
      <c r="Y1007" s="16"/>
      <c r="Z1007" s="17"/>
      <c r="AA1007" s="17"/>
      <c r="AB1007" s="17"/>
      <c r="AC1007" s="17"/>
      <c r="AD1007" s="17"/>
      <c r="AE1007" s="17"/>
    </row>
    <row r="1008">
      <c r="A1008" s="50"/>
      <c r="B1008" s="59"/>
      <c r="C1008" s="59"/>
      <c r="D1008" s="50"/>
      <c r="E1008" s="50"/>
      <c r="F1008" s="50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6"/>
      <c r="X1008" s="16"/>
      <c r="Y1008" s="16"/>
      <c r="Z1008" s="17"/>
      <c r="AA1008" s="17"/>
      <c r="AB1008" s="17"/>
      <c r="AC1008" s="17"/>
      <c r="AD1008" s="17"/>
      <c r="AE1008" s="17"/>
    </row>
    <row r="1009">
      <c r="A1009" s="49"/>
      <c r="B1009" s="58"/>
      <c r="C1009" s="58"/>
      <c r="D1009" s="49"/>
      <c r="E1009" s="49"/>
      <c r="F1009" s="49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6"/>
      <c r="X1009" s="16"/>
      <c r="Y1009" s="16"/>
      <c r="Z1009" s="17"/>
      <c r="AA1009" s="17"/>
      <c r="AB1009" s="17"/>
      <c r="AC1009" s="17"/>
      <c r="AD1009" s="17"/>
      <c r="AE1009" s="17"/>
    </row>
    <row r="1010">
      <c r="A1010" s="50"/>
      <c r="B1010" s="59"/>
      <c r="C1010" s="59"/>
      <c r="D1010" s="50"/>
      <c r="E1010" s="50"/>
      <c r="F1010" s="50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6"/>
      <c r="X1010" s="16"/>
      <c r="Y1010" s="16"/>
      <c r="Z1010" s="17"/>
      <c r="AA1010" s="17"/>
      <c r="AB1010" s="17"/>
      <c r="AC1010" s="17"/>
      <c r="AD1010" s="17"/>
      <c r="AE1010" s="17"/>
    </row>
    <row r="1011">
      <c r="A1011" s="49"/>
      <c r="B1011" s="58"/>
      <c r="C1011" s="58"/>
      <c r="D1011" s="49"/>
      <c r="E1011" s="49"/>
      <c r="F1011" s="49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6"/>
      <c r="X1011" s="16"/>
      <c r="Y1011" s="16"/>
      <c r="Z1011" s="17"/>
      <c r="AA1011" s="17"/>
      <c r="AB1011" s="17"/>
      <c r="AC1011" s="17"/>
      <c r="AD1011" s="17"/>
      <c r="AE1011" s="17"/>
    </row>
    <row r="1012">
      <c r="A1012" s="50"/>
      <c r="B1012" s="59"/>
      <c r="C1012" s="59"/>
      <c r="D1012" s="50"/>
      <c r="E1012" s="50"/>
      <c r="F1012" s="50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6"/>
      <c r="X1012" s="16"/>
      <c r="Y1012" s="16"/>
      <c r="Z1012" s="17"/>
      <c r="AA1012" s="17"/>
      <c r="AB1012" s="17"/>
      <c r="AC1012" s="17"/>
      <c r="AD1012" s="17"/>
      <c r="AE1012" s="17"/>
    </row>
    <row r="1013">
      <c r="A1013" s="49"/>
      <c r="B1013" s="58"/>
      <c r="C1013" s="58"/>
      <c r="D1013" s="49"/>
      <c r="E1013" s="49"/>
      <c r="F1013" s="49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6"/>
      <c r="X1013" s="16"/>
      <c r="Y1013" s="16"/>
      <c r="Z1013" s="17"/>
      <c r="AA1013" s="17"/>
      <c r="AB1013" s="17"/>
      <c r="AC1013" s="17"/>
      <c r="AD1013" s="17"/>
      <c r="AE1013" s="17"/>
    </row>
    <row r="1014">
      <c r="A1014" s="50"/>
      <c r="B1014" s="59"/>
      <c r="C1014" s="59"/>
      <c r="D1014" s="50"/>
      <c r="E1014" s="50"/>
      <c r="F1014" s="50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6"/>
      <c r="X1014" s="16"/>
      <c r="Y1014" s="16"/>
      <c r="Z1014" s="17"/>
      <c r="AA1014" s="17"/>
      <c r="AB1014" s="17"/>
      <c r="AC1014" s="17"/>
      <c r="AD1014" s="17"/>
      <c r="AE1014" s="17"/>
    </row>
    <row r="1015">
      <c r="A1015" s="49"/>
      <c r="B1015" s="58"/>
      <c r="C1015" s="58"/>
      <c r="D1015" s="49"/>
      <c r="E1015" s="49"/>
      <c r="F1015" s="49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6"/>
      <c r="X1015" s="16"/>
      <c r="Y1015" s="16"/>
      <c r="Z1015" s="17"/>
      <c r="AA1015" s="17"/>
      <c r="AB1015" s="17"/>
      <c r="AC1015" s="17"/>
      <c r="AD1015" s="17"/>
      <c r="AE1015" s="17"/>
    </row>
    <row r="1016">
      <c r="A1016" s="50"/>
      <c r="B1016" s="59"/>
      <c r="C1016" s="59"/>
      <c r="D1016" s="50"/>
      <c r="E1016" s="50"/>
      <c r="F1016" s="50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6"/>
      <c r="X1016" s="16"/>
      <c r="Y1016" s="16"/>
      <c r="Z1016" s="17"/>
      <c r="AA1016" s="17"/>
      <c r="AB1016" s="17"/>
      <c r="AC1016" s="17"/>
      <c r="AD1016" s="17"/>
      <c r="AE1016" s="17"/>
    </row>
    <row r="1017">
      <c r="A1017" s="49"/>
      <c r="B1017" s="58"/>
      <c r="C1017" s="58"/>
      <c r="D1017" s="49"/>
      <c r="E1017" s="49"/>
      <c r="F1017" s="49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6"/>
      <c r="X1017" s="16"/>
      <c r="Y1017" s="16"/>
      <c r="Z1017" s="17"/>
      <c r="AA1017" s="17"/>
      <c r="AB1017" s="17"/>
      <c r="AC1017" s="17"/>
      <c r="AD1017" s="17"/>
      <c r="AE1017" s="17"/>
    </row>
    <row r="1018">
      <c r="A1018" s="50"/>
      <c r="B1018" s="59"/>
      <c r="C1018" s="59"/>
      <c r="D1018" s="50"/>
      <c r="E1018" s="50"/>
      <c r="F1018" s="50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6"/>
      <c r="X1018" s="16"/>
      <c r="Y1018" s="16"/>
      <c r="Z1018" s="17"/>
      <c r="AA1018" s="17"/>
      <c r="AB1018" s="17"/>
      <c r="AC1018" s="17"/>
      <c r="AD1018" s="17"/>
      <c r="AE1018" s="17"/>
    </row>
    <row r="1019">
      <c r="A1019" s="49"/>
      <c r="B1019" s="58"/>
      <c r="C1019" s="58"/>
      <c r="D1019" s="49"/>
      <c r="E1019" s="49"/>
      <c r="F1019" s="49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6"/>
      <c r="X1019" s="16"/>
      <c r="Y1019" s="16"/>
      <c r="Z1019" s="17"/>
      <c r="AA1019" s="17"/>
      <c r="AB1019" s="17"/>
      <c r="AC1019" s="17"/>
      <c r="AD1019" s="17"/>
      <c r="AE1019" s="17"/>
    </row>
    <row r="1020">
      <c r="A1020" s="50"/>
      <c r="B1020" s="59"/>
      <c r="C1020" s="59"/>
      <c r="D1020" s="50"/>
      <c r="E1020" s="50"/>
      <c r="F1020" s="50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6"/>
      <c r="X1020" s="16"/>
      <c r="Y1020" s="16"/>
      <c r="Z1020" s="17"/>
      <c r="AA1020" s="17"/>
      <c r="AB1020" s="17"/>
      <c r="AC1020" s="17"/>
      <c r="AD1020" s="17"/>
      <c r="AE1020" s="17"/>
    </row>
    <row r="1021">
      <c r="A1021" s="49"/>
      <c r="B1021" s="58"/>
      <c r="C1021" s="58"/>
      <c r="D1021" s="49"/>
      <c r="E1021" s="49"/>
      <c r="F1021" s="49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6"/>
      <c r="X1021" s="16"/>
      <c r="Y1021" s="16"/>
      <c r="Z1021" s="17"/>
      <c r="AA1021" s="17"/>
      <c r="AB1021" s="17"/>
      <c r="AC1021" s="17"/>
      <c r="AD1021" s="17"/>
      <c r="AE1021" s="17"/>
    </row>
    <row r="1022">
      <c r="A1022" s="50"/>
      <c r="B1022" s="59"/>
      <c r="C1022" s="59"/>
      <c r="D1022" s="50"/>
      <c r="E1022" s="50"/>
      <c r="F1022" s="50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6"/>
      <c r="X1022" s="16"/>
      <c r="Y1022" s="16"/>
      <c r="Z1022" s="17"/>
      <c r="AA1022" s="17"/>
      <c r="AB1022" s="17"/>
      <c r="AC1022" s="17"/>
      <c r="AD1022" s="17"/>
      <c r="AE1022" s="17"/>
    </row>
    <row r="1023">
      <c r="A1023" s="49"/>
      <c r="B1023" s="58"/>
      <c r="C1023" s="58"/>
      <c r="D1023" s="49"/>
      <c r="E1023" s="49"/>
      <c r="F1023" s="49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6"/>
      <c r="X1023" s="16"/>
      <c r="Y1023" s="16"/>
      <c r="Z1023" s="17"/>
      <c r="AA1023" s="17"/>
      <c r="AB1023" s="17"/>
      <c r="AC1023" s="17"/>
      <c r="AD1023" s="17"/>
      <c r="AE1023" s="17"/>
    </row>
    <row r="1024">
      <c r="A1024" s="50"/>
      <c r="B1024" s="59"/>
      <c r="C1024" s="59"/>
      <c r="D1024" s="50"/>
      <c r="E1024" s="50"/>
      <c r="F1024" s="50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6"/>
      <c r="X1024" s="16"/>
      <c r="Y1024" s="16"/>
      <c r="Z1024" s="17"/>
      <c r="AA1024" s="17"/>
      <c r="AB1024" s="17"/>
      <c r="AC1024" s="17"/>
      <c r="AD1024" s="17"/>
      <c r="AE1024" s="17"/>
    </row>
    <row r="1025">
      <c r="A1025" s="49"/>
      <c r="B1025" s="58"/>
      <c r="C1025" s="58"/>
      <c r="D1025" s="49"/>
      <c r="E1025" s="49"/>
      <c r="F1025" s="49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6"/>
      <c r="X1025" s="16"/>
      <c r="Y1025" s="16"/>
      <c r="Z1025" s="17"/>
      <c r="AA1025" s="17"/>
      <c r="AB1025" s="17"/>
      <c r="AC1025" s="17"/>
      <c r="AD1025" s="17"/>
      <c r="AE1025" s="17"/>
    </row>
    <row r="1026">
      <c r="A1026" s="50"/>
      <c r="B1026" s="59"/>
      <c r="C1026" s="59"/>
      <c r="D1026" s="50"/>
      <c r="E1026" s="50"/>
      <c r="F1026" s="50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6"/>
      <c r="X1026" s="16"/>
      <c r="Y1026" s="16"/>
      <c r="Z1026" s="17"/>
      <c r="AA1026" s="17"/>
      <c r="AB1026" s="17"/>
      <c r="AC1026" s="17"/>
      <c r="AD1026" s="17"/>
      <c r="AE1026" s="17"/>
    </row>
    <row r="1027">
      <c r="A1027" s="49"/>
      <c r="B1027" s="58"/>
      <c r="C1027" s="58"/>
      <c r="D1027" s="49"/>
      <c r="E1027" s="49"/>
      <c r="F1027" s="49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6"/>
      <c r="X1027" s="16"/>
      <c r="Y1027" s="16"/>
      <c r="Z1027" s="17"/>
      <c r="AA1027" s="17"/>
      <c r="AB1027" s="17"/>
      <c r="AC1027" s="17"/>
      <c r="AD1027" s="17"/>
      <c r="AE1027" s="17"/>
    </row>
    <row r="1028">
      <c r="A1028" s="50"/>
      <c r="B1028" s="59"/>
      <c r="C1028" s="59"/>
      <c r="D1028" s="50"/>
      <c r="E1028" s="50"/>
      <c r="F1028" s="50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6"/>
      <c r="X1028" s="16"/>
      <c r="Y1028" s="16"/>
      <c r="Z1028" s="17"/>
      <c r="AA1028" s="17"/>
      <c r="AB1028" s="17"/>
      <c r="AC1028" s="17"/>
      <c r="AD1028" s="17"/>
      <c r="AE1028" s="17"/>
    </row>
    <row r="1029">
      <c r="A1029" s="49"/>
      <c r="B1029" s="58"/>
      <c r="C1029" s="58"/>
      <c r="D1029" s="49"/>
      <c r="E1029" s="49"/>
      <c r="F1029" s="49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6"/>
      <c r="X1029" s="16"/>
      <c r="Y1029" s="16"/>
      <c r="Z1029" s="17"/>
      <c r="AA1029" s="17"/>
      <c r="AB1029" s="17"/>
      <c r="AC1029" s="17"/>
      <c r="AD1029" s="17"/>
      <c r="AE1029" s="17"/>
    </row>
    <row r="1030">
      <c r="A1030" s="50"/>
      <c r="B1030" s="59"/>
      <c r="C1030" s="59"/>
      <c r="D1030" s="50"/>
      <c r="E1030" s="50"/>
      <c r="F1030" s="50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6"/>
      <c r="X1030" s="16"/>
      <c r="Y1030" s="16"/>
      <c r="Z1030" s="17"/>
      <c r="AA1030" s="17"/>
      <c r="AB1030" s="17"/>
      <c r="AC1030" s="17"/>
      <c r="AD1030" s="17"/>
      <c r="AE1030" s="17"/>
    </row>
    <row r="1031">
      <c r="A1031" s="49"/>
      <c r="B1031" s="58"/>
      <c r="C1031" s="58"/>
      <c r="D1031" s="49"/>
      <c r="E1031" s="49"/>
      <c r="F1031" s="49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6"/>
      <c r="X1031" s="16"/>
      <c r="Y1031" s="16"/>
      <c r="Z1031" s="17"/>
      <c r="AA1031" s="17"/>
      <c r="AB1031" s="17"/>
      <c r="AC1031" s="17"/>
      <c r="AD1031" s="17"/>
      <c r="AE1031" s="17"/>
    </row>
    <row r="1032">
      <c r="A1032" s="50"/>
      <c r="B1032" s="59"/>
      <c r="C1032" s="59"/>
      <c r="D1032" s="50"/>
      <c r="E1032" s="50"/>
      <c r="F1032" s="50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6"/>
      <c r="X1032" s="16"/>
      <c r="Y1032" s="16"/>
      <c r="Z1032" s="17"/>
      <c r="AA1032" s="17"/>
      <c r="AB1032" s="17"/>
      <c r="AC1032" s="17"/>
      <c r="AD1032" s="17"/>
      <c r="AE1032" s="17"/>
    </row>
    <row r="1033">
      <c r="A1033" s="49"/>
      <c r="B1033" s="58"/>
      <c r="C1033" s="58"/>
      <c r="D1033" s="49"/>
      <c r="E1033" s="49"/>
      <c r="F1033" s="49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6"/>
      <c r="X1033" s="16"/>
      <c r="Y1033" s="16"/>
      <c r="Z1033" s="17"/>
      <c r="AA1033" s="17"/>
      <c r="AB1033" s="17"/>
      <c r="AC1033" s="17"/>
      <c r="AD1033" s="17"/>
      <c r="AE1033" s="17"/>
    </row>
    <row r="1034">
      <c r="A1034" s="50"/>
      <c r="B1034" s="59"/>
      <c r="C1034" s="59"/>
      <c r="D1034" s="50"/>
      <c r="E1034" s="50"/>
      <c r="F1034" s="50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6"/>
      <c r="X1034" s="16"/>
      <c r="Y1034" s="16"/>
      <c r="Z1034" s="17"/>
      <c r="AA1034" s="17"/>
      <c r="AB1034" s="17"/>
      <c r="AC1034" s="17"/>
      <c r="AD1034" s="17"/>
      <c r="AE1034" s="17"/>
    </row>
    <row r="1035">
      <c r="A1035" s="49"/>
      <c r="B1035" s="58"/>
      <c r="C1035" s="58"/>
      <c r="D1035" s="49"/>
      <c r="E1035" s="49"/>
      <c r="F1035" s="49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6"/>
      <c r="X1035" s="16"/>
      <c r="Y1035" s="16"/>
      <c r="Z1035" s="17"/>
      <c r="AA1035" s="17"/>
      <c r="AB1035" s="17"/>
      <c r="AC1035" s="17"/>
      <c r="AD1035" s="17"/>
      <c r="AE1035" s="17"/>
    </row>
    <row r="1036">
      <c r="A1036" s="50"/>
      <c r="B1036" s="59"/>
      <c r="C1036" s="59"/>
      <c r="D1036" s="50"/>
      <c r="E1036" s="50"/>
      <c r="F1036" s="50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6"/>
      <c r="X1036" s="16"/>
      <c r="Y1036" s="16"/>
      <c r="Z1036" s="17"/>
      <c r="AA1036" s="17"/>
      <c r="AB1036" s="17"/>
      <c r="AC1036" s="17"/>
      <c r="AD1036" s="17"/>
      <c r="AE1036" s="17"/>
    </row>
    <row r="1037">
      <c r="A1037" s="49"/>
      <c r="B1037" s="58"/>
      <c r="C1037" s="58"/>
      <c r="D1037" s="49"/>
      <c r="E1037" s="49"/>
      <c r="F1037" s="49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6"/>
      <c r="X1037" s="16"/>
      <c r="Y1037" s="16"/>
      <c r="Z1037" s="17"/>
      <c r="AA1037" s="17"/>
      <c r="AB1037" s="17"/>
      <c r="AC1037" s="17"/>
      <c r="AD1037" s="17"/>
      <c r="AE1037" s="17"/>
    </row>
    <row r="1038">
      <c r="A1038" s="50"/>
      <c r="B1038" s="59"/>
      <c r="C1038" s="59"/>
      <c r="D1038" s="50"/>
      <c r="E1038" s="50"/>
      <c r="F1038" s="50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6"/>
      <c r="X1038" s="16"/>
      <c r="Y1038" s="16"/>
      <c r="Z1038" s="17"/>
      <c r="AA1038" s="17"/>
      <c r="AB1038" s="17"/>
      <c r="AC1038" s="17"/>
      <c r="AD1038" s="17"/>
      <c r="AE1038" s="17"/>
    </row>
    <row r="1039">
      <c r="A1039" s="49"/>
      <c r="B1039" s="58"/>
      <c r="C1039" s="58"/>
      <c r="D1039" s="49"/>
      <c r="E1039" s="49"/>
      <c r="F1039" s="49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6"/>
      <c r="X1039" s="16"/>
      <c r="Y1039" s="16"/>
      <c r="Z1039" s="17"/>
      <c r="AA1039" s="17"/>
      <c r="AB1039" s="17"/>
      <c r="AC1039" s="17"/>
      <c r="AD1039" s="17"/>
      <c r="AE1039" s="17"/>
    </row>
    <row r="1040">
      <c r="A1040" s="50"/>
      <c r="B1040" s="59"/>
      <c r="C1040" s="59"/>
      <c r="D1040" s="50"/>
      <c r="E1040" s="50"/>
      <c r="F1040" s="50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6"/>
      <c r="X1040" s="16"/>
      <c r="Y1040" s="16"/>
      <c r="Z1040" s="17"/>
      <c r="AA1040" s="17"/>
      <c r="AB1040" s="17"/>
      <c r="AC1040" s="17"/>
      <c r="AD1040" s="17"/>
      <c r="AE1040" s="17"/>
    </row>
    <row r="1041">
      <c r="A1041" s="49"/>
      <c r="B1041" s="58"/>
      <c r="C1041" s="58"/>
      <c r="D1041" s="49"/>
      <c r="E1041" s="49"/>
      <c r="F1041" s="49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6"/>
      <c r="X1041" s="16"/>
      <c r="Y1041" s="16"/>
      <c r="Z1041" s="17"/>
      <c r="AA1041" s="17"/>
      <c r="AB1041" s="17"/>
      <c r="AC1041" s="17"/>
      <c r="AD1041" s="17"/>
      <c r="AE1041" s="17"/>
    </row>
    <row r="1042">
      <c r="A1042" s="50"/>
      <c r="B1042" s="59"/>
      <c r="C1042" s="59"/>
      <c r="D1042" s="50"/>
      <c r="E1042" s="50"/>
      <c r="F1042" s="50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6"/>
      <c r="X1042" s="16"/>
      <c r="Y1042" s="16"/>
      <c r="Z1042" s="17"/>
      <c r="AA1042" s="17"/>
      <c r="AB1042" s="17"/>
      <c r="AC1042" s="17"/>
      <c r="AD1042" s="17"/>
      <c r="AE1042" s="17"/>
    </row>
    <row r="1043">
      <c r="A1043" s="49"/>
      <c r="B1043" s="58"/>
      <c r="C1043" s="58"/>
      <c r="D1043" s="49"/>
      <c r="E1043" s="49"/>
      <c r="F1043" s="49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6"/>
      <c r="X1043" s="16"/>
      <c r="Y1043" s="16"/>
      <c r="Z1043" s="17"/>
      <c r="AA1043" s="17"/>
      <c r="AB1043" s="17"/>
      <c r="AC1043" s="17"/>
      <c r="AD1043" s="17"/>
      <c r="AE1043" s="17"/>
    </row>
    <row r="1044">
      <c r="A1044" s="50"/>
      <c r="B1044" s="59"/>
      <c r="C1044" s="59"/>
      <c r="D1044" s="50"/>
      <c r="E1044" s="50"/>
      <c r="F1044" s="50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6"/>
      <c r="X1044" s="16"/>
      <c r="Y1044" s="16"/>
      <c r="Z1044" s="17"/>
      <c r="AA1044" s="17"/>
      <c r="AB1044" s="17"/>
      <c r="AC1044" s="17"/>
      <c r="AD1044" s="17"/>
      <c r="AE1044" s="17"/>
    </row>
    <row r="1045">
      <c r="A1045" s="49"/>
      <c r="B1045" s="58"/>
      <c r="C1045" s="58"/>
      <c r="D1045" s="49"/>
      <c r="E1045" s="49"/>
      <c r="F1045" s="49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6"/>
      <c r="X1045" s="16"/>
      <c r="Y1045" s="16"/>
      <c r="Z1045" s="17"/>
      <c r="AA1045" s="17"/>
      <c r="AB1045" s="17"/>
      <c r="AC1045" s="17"/>
      <c r="AD1045" s="17"/>
      <c r="AE1045" s="17"/>
    </row>
    <row r="1046">
      <c r="A1046" s="50"/>
      <c r="B1046" s="59"/>
      <c r="C1046" s="59"/>
      <c r="D1046" s="50"/>
      <c r="E1046" s="50"/>
      <c r="F1046" s="50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6"/>
      <c r="X1046" s="16"/>
      <c r="Y1046" s="16"/>
      <c r="Z1046" s="17"/>
      <c r="AA1046" s="17"/>
      <c r="AB1046" s="17"/>
      <c r="AC1046" s="17"/>
      <c r="AD1046" s="17"/>
      <c r="AE1046" s="17"/>
    </row>
    <row r="1047">
      <c r="A1047" s="49"/>
      <c r="B1047" s="58"/>
      <c r="C1047" s="58"/>
      <c r="D1047" s="49"/>
      <c r="E1047" s="49"/>
      <c r="F1047" s="49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6"/>
      <c r="X1047" s="16"/>
      <c r="Y1047" s="16"/>
      <c r="Z1047" s="17"/>
      <c r="AA1047" s="17"/>
      <c r="AB1047" s="17"/>
      <c r="AC1047" s="17"/>
      <c r="AD1047" s="17"/>
      <c r="AE1047" s="17"/>
    </row>
    <row r="1048">
      <c r="A1048" s="50"/>
      <c r="B1048" s="59"/>
      <c r="C1048" s="59"/>
      <c r="D1048" s="50"/>
      <c r="E1048" s="50"/>
      <c r="F1048" s="50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6"/>
      <c r="X1048" s="16"/>
      <c r="Y1048" s="16"/>
      <c r="Z1048" s="17"/>
      <c r="AA1048" s="17"/>
      <c r="AB1048" s="17"/>
      <c r="AC1048" s="17"/>
      <c r="AD1048" s="17"/>
      <c r="AE1048" s="17"/>
    </row>
    <row r="1049">
      <c r="A1049" s="49"/>
      <c r="B1049" s="58"/>
      <c r="C1049" s="58"/>
      <c r="D1049" s="49"/>
      <c r="E1049" s="49"/>
      <c r="F1049" s="49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6"/>
      <c r="X1049" s="16"/>
      <c r="Y1049" s="16"/>
      <c r="Z1049" s="17"/>
      <c r="AA1049" s="17"/>
      <c r="AB1049" s="17"/>
      <c r="AC1049" s="17"/>
      <c r="AD1049" s="17"/>
      <c r="AE1049" s="17"/>
    </row>
    <row r="1050">
      <c r="A1050" s="50"/>
      <c r="B1050" s="59"/>
      <c r="C1050" s="59"/>
      <c r="D1050" s="50"/>
      <c r="E1050" s="50"/>
      <c r="F1050" s="50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6"/>
      <c r="X1050" s="16"/>
      <c r="Y1050" s="16"/>
      <c r="Z1050" s="17"/>
      <c r="AA1050" s="17"/>
      <c r="AB1050" s="17"/>
      <c r="AC1050" s="17"/>
      <c r="AD1050" s="17"/>
      <c r="AE1050" s="17"/>
    </row>
    <row r="1051">
      <c r="A1051" s="49"/>
      <c r="B1051" s="58"/>
      <c r="C1051" s="58"/>
      <c r="D1051" s="49"/>
      <c r="E1051" s="49"/>
      <c r="F1051" s="49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6"/>
      <c r="X1051" s="16"/>
      <c r="Y1051" s="16"/>
      <c r="Z1051" s="17"/>
      <c r="AA1051" s="17"/>
      <c r="AB1051" s="17"/>
      <c r="AC1051" s="17"/>
      <c r="AD1051" s="17"/>
      <c r="AE1051" s="17"/>
    </row>
    <row r="1052">
      <c r="A1052" s="50"/>
      <c r="B1052" s="59"/>
      <c r="C1052" s="59"/>
      <c r="D1052" s="50"/>
      <c r="E1052" s="50"/>
      <c r="F1052" s="50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6"/>
      <c r="X1052" s="16"/>
      <c r="Y1052" s="16"/>
      <c r="Z1052" s="17"/>
      <c r="AA1052" s="17"/>
      <c r="AB1052" s="17"/>
      <c r="AC1052" s="17"/>
      <c r="AD1052" s="17"/>
      <c r="AE1052" s="17"/>
    </row>
    <row r="1053">
      <c r="A1053" s="49"/>
      <c r="B1053" s="58"/>
      <c r="C1053" s="58"/>
      <c r="D1053" s="49"/>
      <c r="E1053" s="49"/>
      <c r="F1053" s="49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6"/>
      <c r="X1053" s="16"/>
      <c r="Y1053" s="16"/>
      <c r="Z1053" s="17"/>
      <c r="AA1053" s="17"/>
      <c r="AB1053" s="17"/>
      <c r="AC1053" s="17"/>
      <c r="AD1053" s="17"/>
      <c r="AE1053" s="17"/>
    </row>
    <row r="1054">
      <c r="A1054" s="50"/>
      <c r="B1054" s="59"/>
      <c r="C1054" s="59"/>
      <c r="D1054" s="50"/>
      <c r="E1054" s="50"/>
      <c r="F1054" s="50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6"/>
      <c r="X1054" s="16"/>
      <c r="Y1054" s="16"/>
      <c r="Z1054" s="17"/>
      <c r="AA1054" s="17"/>
      <c r="AB1054" s="17"/>
      <c r="AC1054" s="17"/>
      <c r="AD1054" s="17"/>
      <c r="AE1054" s="17"/>
    </row>
    <row r="1055">
      <c r="A1055" s="49"/>
      <c r="B1055" s="58"/>
      <c r="C1055" s="58"/>
      <c r="D1055" s="49"/>
      <c r="E1055" s="49"/>
      <c r="F1055" s="49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6"/>
      <c r="X1055" s="16"/>
      <c r="Y1055" s="16"/>
      <c r="Z1055" s="17"/>
      <c r="AA1055" s="17"/>
      <c r="AB1055" s="17"/>
      <c r="AC1055" s="17"/>
      <c r="AD1055" s="17"/>
      <c r="AE1055" s="17"/>
    </row>
    <row r="1056">
      <c r="A1056" s="50"/>
      <c r="B1056" s="59"/>
      <c r="C1056" s="59"/>
      <c r="D1056" s="50"/>
      <c r="E1056" s="50"/>
      <c r="F1056" s="50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6"/>
      <c r="X1056" s="16"/>
      <c r="Y1056" s="16"/>
      <c r="Z1056" s="17"/>
      <c r="AA1056" s="17"/>
      <c r="AB1056" s="17"/>
      <c r="AC1056" s="17"/>
      <c r="AD1056" s="17"/>
      <c r="AE1056" s="17"/>
    </row>
    <row r="1057">
      <c r="A1057" s="49"/>
      <c r="B1057" s="58"/>
      <c r="C1057" s="58"/>
      <c r="D1057" s="49"/>
      <c r="E1057" s="49"/>
      <c r="F1057" s="49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6"/>
      <c r="X1057" s="16"/>
      <c r="Y1057" s="16"/>
      <c r="Z1057" s="17"/>
      <c r="AA1057" s="17"/>
      <c r="AB1057" s="17"/>
      <c r="AC1057" s="17"/>
      <c r="AD1057" s="17"/>
      <c r="AE1057" s="17"/>
    </row>
    <row r="1058">
      <c r="A1058" s="50"/>
      <c r="B1058" s="59"/>
      <c r="C1058" s="59"/>
      <c r="D1058" s="50"/>
      <c r="E1058" s="50"/>
      <c r="F1058" s="50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6"/>
      <c r="X1058" s="16"/>
      <c r="Y1058" s="16"/>
      <c r="Z1058" s="17"/>
      <c r="AA1058" s="17"/>
      <c r="AB1058" s="17"/>
      <c r="AC1058" s="17"/>
      <c r="AD1058" s="17"/>
      <c r="AE1058" s="17"/>
    </row>
    <row r="1059">
      <c r="A1059" s="49"/>
      <c r="B1059" s="58"/>
      <c r="C1059" s="58"/>
      <c r="D1059" s="49"/>
      <c r="E1059" s="49"/>
      <c r="F1059" s="49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6"/>
      <c r="X1059" s="16"/>
      <c r="Y1059" s="16"/>
      <c r="Z1059" s="17"/>
      <c r="AA1059" s="17"/>
      <c r="AB1059" s="17"/>
      <c r="AC1059" s="17"/>
      <c r="AD1059" s="17"/>
      <c r="AE1059" s="17"/>
    </row>
    <row r="1060">
      <c r="A1060" s="50"/>
      <c r="B1060" s="59"/>
      <c r="C1060" s="59"/>
      <c r="D1060" s="50"/>
      <c r="E1060" s="50"/>
      <c r="F1060" s="50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6"/>
      <c r="X1060" s="16"/>
      <c r="Y1060" s="16"/>
      <c r="Z1060" s="17"/>
      <c r="AA1060" s="17"/>
      <c r="AB1060" s="17"/>
      <c r="AC1060" s="17"/>
      <c r="AD1060" s="17"/>
      <c r="AE1060" s="17"/>
    </row>
    <row r="1061">
      <c r="A1061" s="49"/>
      <c r="B1061" s="58"/>
      <c r="C1061" s="58"/>
      <c r="D1061" s="49"/>
      <c r="E1061" s="49"/>
      <c r="F1061" s="49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6"/>
      <c r="X1061" s="16"/>
      <c r="Y1061" s="16"/>
      <c r="Z1061" s="17"/>
      <c r="AA1061" s="17"/>
      <c r="AB1061" s="17"/>
      <c r="AC1061" s="17"/>
      <c r="AD1061" s="17"/>
      <c r="AE1061" s="17"/>
    </row>
    <row r="1062">
      <c r="A1062" s="50"/>
      <c r="B1062" s="59"/>
      <c r="C1062" s="59"/>
      <c r="D1062" s="50"/>
      <c r="E1062" s="50"/>
      <c r="F1062" s="50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6"/>
      <c r="X1062" s="16"/>
      <c r="Y1062" s="16"/>
      <c r="Z1062" s="17"/>
      <c r="AA1062" s="17"/>
      <c r="AB1062" s="17"/>
      <c r="AC1062" s="17"/>
      <c r="AD1062" s="17"/>
      <c r="AE1062" s="17"/>
    </row>
    <row r="1063">
      <c r="A1063" s="49"/>
      <c r="B1063" s="58"/>
      <c r="C1063" s="58"/>
      <c r="D1063" s="49"/>
      <c r="E1063" s="49"/>
      <c r="F1063" s="49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6"/>
      <c r="X1063" s="16"/>
      <c r="Y1063" s="16"/>
      <c r="Z1063" s="17"/>
      <c r="AA1063" s="17"/>
      <c r="AB1063" s="17"/>
      <c r="AC1063" s="17"/>
      <c r="AD1063" s="17"/>
      <c r="AE1063" s="17"/>
    </row>
    <row r="1064">
      <c r="A1064" s="50"/>
      <c r="B1064" s="59"/>
      <c r="C1064" s="59"/>
      <c r="D1064" s="50"/>
      <c r="E1064" s="50"/>
      <c r="F1064" s="50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6"/>
      <c r="X1064" s="16"/>
      <c r="Y1064" s="16"/>
      <c r="Z1064" s="17"/>
      <c r="AA1064" s="17"/>
      <c r="AB1064" s="17"/>
      <c r="AC1064" s="17"/>
      <c r="AD1064" s="17"/>
      <c r="AE1064" s="17"/>
    </row>
    <row r="1065">
      <c r="A1065" s="49"/>
      <c r="B1065" s="58"/>
      <c r="C1065" s="58"/>
      <c r="D1065" s="49"/>
      <c r="E1065" s="49"/>
      <c r="F1065" s="49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6"/>
      <c r="X1065" s="16"/>
      <c r="Y1065" s="16"/>
      <c r="Z1065" s="17"/>
      <c r="AA1065" s="17"/>
      <c r="AB1065" s="17"/>
      <c r="AC1065" s="17"/>
      <c r="AD1065" s="17"/>
      <c r="AE1065" s="17"/>
    </row>
    <row r="1066">
      <c r="A1066" s="50"/>
      <c r="B1066" s="59"/>
      <c r="C1066" s="59"/>
      <c r="D1066" s="50"/>
      <c r="E1066" s="50"/>
      <c r="F1066" s="50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6"/>
      <c r="X1066" s="16"/>
      <c r="Y1066" s="16"/>
      <c r="Z1066" s="17"/>
      <c r="AA1066" s="17"/>
      <c r="AB1066" s="17"/>
      <c r="AC1066" s="17"/>
      <c r="AD1066" s="17"/>
      <c r="AE1066" s="17"/>
    </row>
    <row r="1067">
      <c r="A1067" s="49"/>
      <c r="B1067" s="58"/>
      <c r="C1067" s="58"/>
      <c r="D1067" s="49"/>
      <c r="E1067" s="49"/>
      <c r="F1067" s="49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6"/>
      <c r="X1067" s="16"/>
      <c r="Y1067" s="16"/>
      <c r="Z1067" s="17"/>
      <c r="AA1067" s="17"/>
      <c r="AB1067" s="17"/>
      <c r="AC1067" s="17"/>
      <c r="AD1067" s="17"/>
      <c r="AE1067" s="17"/>
    </row>
    <row r="1068">
      <c r="A1068" s="50"/>
      <c r="B1068" s="59"/>
      <c r="C1068" s="59"/>
      <c r="D1068" s="50"/>
      <c r="E1068" s="50"/>
      <c r="F1068" s="50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6"/>
      <c r="X1068" s="16"/>
      <c r="Y1068" s="16"/>
      <c r="Z1068" s="17"/>
      <c r="AA1068" s="17"/>
      <c r="AB1068" s="17"/>
      <c r="AC1068" s="17"/>
      <c r="AD1068" s="17"/>
      <c r="AE1068" s="17"/>
    </row>
    <row r="1069">
      <c r="A1069" s="49"/>
      <c r="B1069" s="58"/>
      <c r="C1069" s="58"/>
      <c r="D1069" s="49"/>
      <c r="E1069" s="49"/>
      <c r="F1069" s="49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6"/>
      <c r="X1069" s="16"/>
      <c r="Y1069" s="16"/>
      <c r="Z1069" s="17"/>
      <c r="AA1069" s="17"/>
      <c r="AB1069" s="17"/>
      <c r="AC1069" s="17"/>
      <c r="AD1069" s="17"/>
      <c r="AE1069" s="17"/>
    </row>
    <row r="1070">
      <c r="A1070" s="50"/>
      <c r="B1070" s="59"/>
      <c r="C1070" s="59"/>
      <c r="D1070" s="50"/>
      <c r="E1070" s="50"/>
      <c r="F1070" s="50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6"/>
      <c r="X1070" s="16"/>
      <c r="Y1070" s="16"/>
      <c r="Z1070" s="17"/>
      <c r="AA1070" s="17"/>
      <c r="AB1070" s="17"/>
      <c r="AC1070" s="17"/>
      <c r="AD1070" s="17"/>
      <c r="AE1070" s="17"/>
    </row>
    <row r="1071">
      <c r="A1071" s="49"/>
      <c r="B1071" s="58"/>
      <c r="C1071" s="58"/>
      <c r="D1071" s="49"/>
      <c r="E1071" s="49"/>
      <c r="F1071" s="49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6"/>
      <c r="X1071" s="16"/>
      <c r="Y1071" s="16"/>
      <c r="Z1071" s="17"/>
      <c r="AA1071" s="17"/>
      <c r="AB1071" s="17"/>
      <c r="AC1071" s="17"/>
      <c r="AD1071" s="17"/>
      <c r="AE1071" s="17"/>
    </row>
    <row r="1072">
      <c r="A1072" s="50"/>
      <c r="B1072" s="59"/>
      <c r="C1072" s="59"/>
      <c r="D1072" s="50"/>
      <c r="E1072" s="50"/>
      <c r="F1072" s="50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6"/>
      <c r="X1072" s="16"/>
      <c r="Y1072" s="16"/>
      <c r="Z1072" s="17"/>
      <c r="AA1072" s="17"/>
      <c r="AB1072" s="17"/>
      <c r="AC1072" s="17"/>
      <c r="AD1072" s="17"/>
      <c r="AE1072" s="17"/>
    </row>
    <row r="1073">
      <c r="A1073" s="49"/>
      <c r="B1073" s="58"/>
      <c r="C1073" s="58"/>
      <c r="D1073" s="49"/>
      <c r="E1073" s="49"/>
      <c r="F1073" s="49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6"/>
      <c r="X1073" s="16"/>
      <c r="Y1073" s="16"/>
      <c r="Z1073" s="17"/>
      <c r="AA1073" s="17"/>
      <c r="AB1073" s="17"/>
      <c r="AC1073" s="17"/>
      <c r="AD1073" s="17"/>
      <c r="AE1073" s="17"/>
    </row>
    <row r="1074">
      <c r="A1074" s="50"/>
      <c r="B1074" s="59"/>
      <c r="C1074" s="59"/>
      <c r="D1074" s="50"/>
      <c r="E1074" s="50"/>
      <c r="F1074" s="50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6"/>
      <c r="X1074" s="16"/>
      <c r="Y1074" s="16"/>
      <c r="Z1074" s="17"/>
      <c r="AA1074" s="17"/>
      <c r="AB1074" s="17"/>
      <c r="AC1074" s="17"/>
      <c r="AD1074" s="17"/>
      <c r="AE1074" s="17"/>
    </row>
    <row r="1075">
      <c r="A1075" s="49"/>
      <c r="B1075" s="58"/>
      <c r="C1075" s="58"/>
      <c r="D1075" s="49"/>
      <c r="E1075" s="49"/>
      <c r="F1075" s="49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6"/>
      <c r="X1075" s="16"/>
      <c r="Y1075" s="16"/>
      <c r="Z1075" s="17"/>
      <c r="AA1075" s="17"/>
      <c r="AB1075" s="17"/>
      <c r="AC1075" s="17"/>
      <c r="AD1075" s="17"/>
      <c r="AE1075" s="17"/>
    </row>
    <row r="1076">
      <c r="A1076" s="50"/>
      <c r="B1076" s="59"/>
      <c r="C1076" s="59"/>
      <c r="D1076" s="50"/>
      <c r="E1076" s="50"/>
      <c r="F1076" s="50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6"/>
      <c r="X1076" s="16"/>
      <c r="Y1076" s="16"/>
      <c r="Z1076" s="17"/>
      <c r="AA1076" s="17"/>
      <c r="AB1076" s="17"/>
      <c r="AC1076" s="17"/>
      <c r="AD1076" s="17"/>
      <c r="AE1076" s="17"/>
    </row>
    <row r="1077">
      <c r="A1077" s="49"/>
      <c r="B1077" s="58"/>
      <c r="C1077" s="58"/>
      <c r="D1077" s="49"/>
      <c r="E1077" s="49"/>
      <c r="F1077" s="49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6"/>
      <c r="X1077" s="16"/>
      <c r="Y1077" s="16"/>
      <c r="Z1077" s="17"/>
      <c r="AA1077" s="17"/>
      <c r="AB1077" s="17"/>
      <c r="AC1077" s="17"/>
      <c r="AD1077" s="17"/>
      <c r="AE1077" s="17"/>
    </row>
    <row r="1078">
      <c r="A1078" s="50"/>
      <c r="B1078" s="59"/>
      <c r="C1078" s="59"/>
      <c r="D1078" s="50"/>
      <c r="E1078" s="50"/>
      <c r="F1078" s="50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6"/>
      <c r="X1078" s="16"/>
      <c r="Y1078" s="16"/>
      <c r="Z1078" s="17"/>
      <c r="AA1078" s="17"/>
      <c r="AB1078" s="17"/>
      <c r="AC1078" s="17"/>
      <c r="AD1078" s="17"/>
      <c r="AE1078" s="17"/>
    </row>
    <row r="1079">
      <c r="A1079" s="49"/>
      <c r="B1079" s="58"/>
      <c r="C1079" s="58"/>
      <c r="D1079" s="49"/>
      <c r="E1079" s="49"/>
      <c r="F1079" s="49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6"/>
      <c r="X1079" s="16"/>
      <c r="Y1079" s="16"/>
      <c r="Z1079" s="17"/>
      <c r="AA1079" s="17"/>
      <c r="AB1079" s="17"/>
      <c r="AC1079" s="17"/>
      <c r="AD1079" s="17"/>
      <c r="AE1079" s="17"/>
    </row>
    <row r="1080">
      <c r="A1080" s="50"/>
      <c r="B1080" s="59"/>
      <c r="C1080" s="59"/>
      <c r="D1080" s="50"/>
      <c r="E1080" s="50"/>
      <c r="F1080" s="50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6"/>
      <c r="X1080" s="16"/>
      <c r="Y1080" s="16"/>
      <c r="Z1080" s="17"/>
      <c r="AA1080" s="17"/>
      <c r="AB1080" s="17"/>
      <c r="AC1080" s="17"/>
      <c r="AD1080" s="17"/>
      <c r="AE1080" s="17"/>
    </row>
    <row r="1081">
      <c r="A1081" s="49"/>
      <c r="B1081" s="58"/>
      <c r="C1081" s="58"/>
      <c r="D1081" s="49"/>
      <c r="E1081" s="49"/>
      <c r="F1081" s="49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6"/>
      <c r="X1081" s="16"/>
      <c r="Y1081" s="16"/>
      <c r="Z1081" s="17"/>
      <c r="AA1081" s="17"/>
      <c r="AB1081" s="17"/>
      <c r="AC1081" s="17"/>
      <c r="AD1081" s="17"/>
      <c r="AE1081" s="17"/>
    </row>
    <row r="1082">
      <c r="A1082" s="50"/>
      <c r="B1082" s="59"/>
      <c r="C1082" s="59"/>
      <c r="D1082" s="50"/>
      <c r="E1082" s="50"/>
      <c r="F1082" s="50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6"/>
      <c r="X1082" s="16"/>
      <c r="Y1082" s="16"/>
      <c r="Z1082" s="17"/>
      <c r="AA1082" s="17"/>
      <c r="AB1082" s="17"/>
      <c r="AC1082" s="17"/>
      <c r="AD1082" s="17"/>
      <c r="AE1082" s="17"/>
    </row>
    <row r="1083">
      <c r="A1083" s="49"/>
      <c r="B1083" s="58"/>
      <c r="C1083" s="58"/>
      <c r="D1083" s="49"/>
      <c r="E1083" s="49"/>
      <c r="F1083" s="49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6"/>
      <c r="X1083" s="16"/>
      <c r="Y1083" s="16"/>
      <c r="Z1083" s="17"/>
      <c r="AA1083" s="17"/>
      <c r="AB1083" s="17"/>
      <c r="AC1083" s="17"/>
      <c r="AD1083" s="17"/>
      <c r="AE1083" s="17"/>
    </row>
    <row r="1084">
      <c r="A1084" s="50"/>
      <c r="B1084" s="59"/>
      <c r="C1084" s="59"/>
      <c r="D1084" s="50"/>
      <c r="E1084" s="50"/>
      <c r="F1084" s="50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6"/>
      <c r="X1084" s="16"/>
      <c r="Y1084" s="16"/>
      <c r="Z1084" s="17"/>
      <c r="AA1084" s="17"/>
      <c r="AB1084" s="17"/>
      <c r="AC1084" s="17"/>
      <c r="AD1084" s="17"/>
      <c r="AE1084" s="17"/>
    </row>
    <row r="1085">
      <c r="A1085" s="49"/>
      <c r="B1085" s="58"/>
      <c r="C1085" s="58"/>
      <c r="D1085" s="49"/>
      <c r="E1085" s="49"/>
      <c r="F1085" s="49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6"/>
      <c r="X1085" s="16"/>
      <c r="Y1085" s="16"/>
      <c r="Z1085" s="17"/>
      <c r="AA1085" s="17"/>
      <c r="AB1085" s="17"/>
      <c r="AC1085" s="17"/>
      <c r="AD1085" s="17"/>
      <c r="AE1085" s="17"/>
    </row>
    <row r="1086">
      <c r="A1086" s="50"/>
      <c r="B1086" s="59"/>
      <c r="C1086" s="59"/>
      <c r="D1086" s="50"/>
      <c r="E1086" s="50"/>
      <c r="F1086" s="50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6"/>
      <c r="X1086" s="16"/>
      <c r="Y1086" s="16"/>
      <c r="Z1086" s="17"/>
      <c r="AA1086" s="17"/>
      <c r="AB1086" s="17"/>
      <c r="AC1086" s="17"/>
      <c r="AD1086" s="17"/>
      <c r="AE1086" s="17"/>
    </row>
    <row r="1087">
      <c r="A1087" s="49"/>
      <c r="B1087" s="58"/>
      <c r="C1087" s="58"/>
      <c r="D1087" s="49"/>
      <c r="E1087" s="49"/>
      <c r="F1087" s="49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6"/>
      <c r="X1087" s="16"/>
      <c r="Y1087" s="16"/>
      <c r="Z1087" s="17"/>
      <c r="AA1087" s="17"/>
      <c r="AB1087" s="17"/>
      <c r="AC1087" s="17"/>
      <c r="AD1087" s="17"/>
      <c r="AE1087" s="17"/>
    </row>
    <row r="1088">
      <c r="A1088" s="50"/>
      <c r="B1088" s="59"/>
      <c r="C1088" s="59"/>
      <c r="D1088" s="50"/>
      <c r="E1088" s="50"/>
      <c r="F1088" s="50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6"/>
      <c r="X1088" s="16"/>
      <c r="Y1088" s="16"/>
      <c r="Z1088" s="17"/>
      <c r="AA1088" s="17"/>
      <c r="AB1088" s="17"/>
      <c r="AC1088" s="17"/>
      <c r="AD1088" s="17"/>
      <c r="AE1088" s="17"/>
    </row>
    <row r="1089">
      <c r="A1089" s="49"/>
      <c r="B1089" s="58"/>
      <c r="C1089" s="58"/>
      <c r="D1089" s="49"/>
      <c r="E1089" s="49"/>
      <c r="F1089" s="49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6"/>
      <c r="X1089" s="16"/>
      <c r="Y1089" s="16"/>
      <c r="Z1089" s="17"/>
      <c r="AA1089" s="17"/>
      <c r="AB1089" s="17"/>
      <c r="AC1089" s="17"/>
      <c r="AD1089" s="17"/>
      <c r="AE1089" s="17"/>
    </row>
    <row r="1090">
      <c r="A1090" s="50"/>
      <c r="B1090" s="59"/>
      <c r="C1090" s="59"/>
      <c r="D1090" s="50"/>
      <c r="E1090" s="50"/>
      <c r="F1090" s="50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6"/>
      <c r="X1090" s="16"/>
      <c r="Y1090" s="16"/>
      <c r="Z1090" s="17"/>
      <c r="AA1090" s="17"/>
      <c r="AB1090" s="17"/>
      <c r="AC1090" s="17"/>
      <c r="AD1090" s="17"/>
      <c r="AE1090" s="17"/>
    </row>
    <row r="1091">
      <c r="A1091" s="49"/>
      <c r="B1091" s="58"/>
      <c r="C1091" s="58"/>
      <c r="D1091" s="49"/>
      <c r="E1091" s="49"/>
      <c r="F1091" s="49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6"/>
      <c r="X1091" s="16"/>
      <c r="Y1091" s="16"/>
      <c r="Z1091" s="17"/>
      <c r="AA1091" s="17"/>
      <c r="AB1091" s="17"/>
      <c r="AC1091" s="17"/>
      <c r="AD1091" s="17"/>
      <c r="AE1091" s="17"/>
    </row>
    <row r="1092">
      <c r="A1092" s="50"/>
      <c r="B1092" s="59"/>
      <c r="C1092" s="59"/>
      <c r="D1092" s="50"/>
      <c r="E1092" s="50"/>
      <c r="F1092" s="50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6"/>
      <c r="X1092" s="16"/>
      <c r="Y1092" s="16"/>
      <c r="Z1092" s="17"/>
      <c r="AA1092" s="17"/>
      <c r="AB1092" s="17"/>
      <c r="AC1092" s="17"/>
      <c r="AD1092" s="17"/>
      <c r="AE1092" s="17"/>
    </row>
    <row r="1093">
      <c r="A1093" s="49"/>
      <c r="B1093" s="58"/>
      <c r="C1093" s="58"/>
      <c r="D1093" s="49"/>
      <c r="E1093" s="49"/>
      <c r="F1093" s="49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6"/>
      <c r="X1093" s="16"/>
      <c r="Y1093" s="16"/>
      <c r="Z1093" s="17"/>
      <c r="AA1093" s="17"/>
      <c r="AB1093" s="17"/>
      <c r="AC1093" s="17"/>
      <c r="AD1093" s="17"/>
      <c r="AE1093" s="17"/>
    </row>
    <row r="1094">
      <c r="A1094" s="50"/>
      <c r="B1094" s="59"/>
      <c r="C1094" s="59"/>
      <c r="D1094" s="50"/>
      <c r="E1094" s="50"/>
      <c r="F1094" s="50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6"/>
      <c r="X1094" s="16"/>
      <c r="Y1094" s="16"/>
      <c r="Z1094" s="17"/>
      <c r="AA1094" s="17"/>
      <c r="AB1094" s="17"/>
      <c r="AC1094" s="17"/>
      <c r="AD1094" s="17"/>
      <c r="AE1094" s="17"/>
    </row>
    <row r="1095">
      <c r="A1095" s="49"/>
      <c r="B1095" s="58"/>
      <c r="C1095" s="58"/>
      <c r="D1095" s="49"/>
      <c r="E1095" s="49"/>
      <c r="F1095" s="49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6"/>
      <c r="X1095" s="16"/>
      <c r="Y1095" s="16"/>
      <c r="Z1095" s="17"/>
      <c r="AA1095" s="17"/>
      <c r="AB1095" s="17"/>
      <c r="AC1095" s="17"/>
      <c r="AD1095" s="17"/>
      <c r="AE1095" s="17"/>
    </row>
    <row r="1096">
      <c r="A1096" s="50"/>
      <c r="B1096" s="59"/>
      <c r="C1096" s="59"/>
      <c r="D1096" s="50"/>
      <c r="E1096" s="50"/>
      <c r="F1096" s="50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6"/>
      <c r="X1096" s="16"/>
      <c r="Y1096" s="16"/>
      <c r="Z1096" s="17"/>
      <c r="AA1096" s="17"/>
      <c r="AB1096" s="17"/>
      <c r="AC1096" s="17"/>
      <c r="AD1096" s="17"/>
      <c r="AE1096" s="17"/>
    </row>
    <row r="1097">
      <c r="A1097" s="49"/>
      <c r="B1097" s="58"/>
      <c r="C1097" s="58"/>
      <c r="D1097" s="49"/>
      <c r="E1097" s="49"/>
      <c r="F1097" s="49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6"/>
      <c r="X1097" s="16"/>
      <c r="Y1097" s="16"/>
      <c r="Z1097" s="17"/>
      <c r="AA1097" s="17"/>
      <c r="AB1097" s="17"/>
      <c r="AC1097" s="17"/>
      <c r="AD1097" s="17"/>
      <c r="AE1097" s="17"/>
    </row>
    <row r="1098">
      <c r="A1098" s="50"/>
      <c r="B1098" s="59"/>
      <c r="C1098" s="59"/>
      <c r="D1098" s="50"/>
      <c r="E1098" s="50"/>
      <c r="F1098" s="50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6"/>
      <c r="X1098" s="16"/>
      <c r="Y1098" s="16"/>
      <c r="Z1098" s="17"/>
      <c r="AA1098" s="17"/>
      <c r="AB1098" s="17"/>
      <c r="AC1098" s="17"/>
      <c r="AD1098" s="17"/>
      <c r="AE1098" s="17"/>
    </row>
    <row r="1099">
      <c r="A1099" s="49"/>
      <c r="B1099" s="58"/>
      <c r="C1099" s="58"/>
      <c r="D1099" s="49"/>
      <c r="E1099" s="49"/>
      <c r="F1099" s="49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6"/>
      <c r="X1099" s="16"/>
      <c r="Y1099" s="16"/>
      <c r="Z1099" s="17"/>
      <c r="AA1099" s="17"/>
      <c r="AB1099" s="17"/>
      <c r="AC1099" s="17"/>
      <c r="AD1099" s="17"/>
      <c r="AE1099" s="17"/>
    </row>
    <row r="1100">
      <c r="A1100" s="50"/>
      <c r="B1100" s="59"/>
      <c r="C1100" s="59"/>
      <c r="D1100" s="50"/>
      <c r="E1100" s="50"/>
      <c r="F1100" s="50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6"/>
      <c r="X1100" s="16"/>
      <c r="Y1100" s="16"/>
      <c r="Z1100" s="17"/>
      <c r="AA1100" s="17"/>
      <c r="AB1100" s="17"/>
      <c r="AC1100" s="17"/>
      <c r="AD1100" s="17"/>
      <c r="AE1100" s="17"/>
    </row>
    <row r="1101">
      <c r="A1101" s="49"/>
      <c r="B1101" s="58"/>
      <c r="C1101" s="58"/>
      <c r="D1101" s="49"/>
      <c r="E1101" s="49"/>
      <c r="F1101" s="49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6"/>
      <c r="X1101" s="16"/>
      <c r="Y1101" s="16"/>
      <c r="Z1101" s="17"/>
      <c r="AA1101" s="17"/>
      <c r="AB1101" s="17"/>
      <c r="AC1101" s="17"/>
      <c r="AD1101" s="17"/>
      <c r="AE1101" s="17"/>
    </row>
    <row r="1102">
      <c r="A1102" s="50"/>
      <c r="B1102" s="59"/>
      <c r="C1102" s="59"/>
      <c r="D1102" s="50"/>
      <c r="E1102" s="50"/>
      <c r="F1102" s="50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6"/>
      <c r="X1102" s="16"/>
      <c r="Y1102" s="16"/>
      <c r="Z1102" s="17"/>
      <c r="AA1102" s="17"/>
      <c r="AB1102" s="17"/>
      <c r="AC1102" s="17"/>
      <c r="AD1102" s="17"/>
      <c r="AE1102" s="17"/>
    </row>
    <row r="1103">
      <c r="A1103" s="49"/>
      <c r="B1103" s="58"/>
      <c r="C1103" s="58"/>
      <c r="D1103" s="49"/>
      <c r="E1103" s="49"/>
      <c r="F1103" s="49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6"/>
      <c r="X1103" s="16"/>
      <c r="Y1103" s="16"/>
      <c r="Z1103" s="17"/>
      <c r="AA1103" s="17"/>
      <c r="AB1103" s="17"/>
      <c r="AC1103" s="17"/>
      <c r="AD1103" s="17"/>
      <c r="AE1103" s="17"/>
    </row>
    <row r="1104">
      <c r="A1104" s="50"/>
      <c r="B1104" s="59"/>
      <c r="C1104" s="59"/>
      <c r="D1104" s="50"/>
      <c r="E1104" s="50"/>
      <c r="F1104" s="50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6"/>
      <c r="X1104" s="16"/>
      <c r="Y1104" s="16"/>
      <c r="Z1104" s="17"/>
      <c r="AA1104" s="17"/>
      <c r="AB1104" s="17"/>
      <c r="AC1104" s="17"/>
      <c r="AD1104" s="17"/>
      <c r="AE1104" s="17"/>
    </row>
    <row r="1105">
      <c r="A1105" s="49"/>
      <c r="B1105" s="58"/>
      <c r="C1105" s="58"/>
      <c r="D1105" s="49"/>
      <c r="E1105" s="49"/>
      <c r="F1105" s="49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6"/>
      <c r="X1105" s="16"/>
      <c r="Y1105" s="16"/>
      <c r="Z1105" s="17"/>
      <c r="AA1105" s="17"/>
      <c r="AB1105" s="17"/>
      <c r="AC1105" s="17"/>
      <c r="AD1105" s="17"/>
      <c r="AE1105" s="17"/>
    </row>
    <row r="1106">
      <c r="A1106" s="50"/>
      <c r="B1106" s="59"/>
      <c r="C1106" s="59"/>
      <c r="D1106" s="50"/>
      <c r="E1106" s="50"/>
      <c r="F1106" s="50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6"/>
      <c r="X1106" s="16"/>
      <c r="Y1106" s="16"/>
      <c r="Z1106" s="17"/>
      <c r="AA1106" s="17"/>
      <c r="AB1106" s="17"/>
      <c r="AC1106" s="17"/>
      <c r="AD1106" s="17"/>
      <c r="AE1106" s="17"/>
    </row>
    <row r="1107">
      <c r="A1107" s="49"/>
      <c r="B1107" s="58"/>
      <c r="C1107" s="58"/>
      <c r="D1107" s="49"/>
      <c r="E1107" s="49"/>
      <c r="F1107" s="49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6"/>
      <c r="X1107" s="16"/>
      <c r="Y1107" s="16"/>
      <c r="Z1107" s="17"/>
      <c r="AA1107" s="17"/>
      <c r="AB1107" s="17"/>
      <c r="AC1107" s="17"/>
      <c r="AD1107" s="17"/>
      <c r="AE1107" s="17"/>
    </row>
    <row r="1108">
      <c r="A1108" s="50"/>
      <c r="B1108" s="59"/>
      <c r="C1108" s="59"/>
      <c r="D1108" s="50"/>
      <c r="E1108" s="50"/>
      <c r="F1108" s="50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6"/>
      <c r="X1108" s="16"/>
      <c r="Y1108" s="16"/>
      <c r="Z1108" s="17"/>
      <c r="AA1108" s="17"/>
      <c r="AB1108" s="17"/>
      <c r="AC1108" s="17"/>
      <c r="AD1108" s="17"/>
      <c r="AE1108" s="17"/>
    </row>
    <row r="1109">
      <c r="A1109" s="49"/>
      <c r="B1109" s="58"/>
      <c r="C1109" s="58"/>
      <c r="D1109" s="49"/>
      <c r="E1109" s="49"/>
      <c r="F1109" s="49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6"/>
      <c r="X1109" s="16"/>
      <c r="Y1109" s="16"/>
      <c r="Z1109" s="17"/>
      <c r="AA1109" s="17"/>
      <c r="AB1109" s="17"/>
      <c r="AC1109" s="17"/>
      <c r="AD1109" s="17"/>
      <c r="AE1109" s="17"/>
    </row>
    <row r="1110">
      <c r="A1110" s="50"/>
      <c r="B1110" s="59"/>
      <c r="C1110" s="59"/>
      <c r="D1110" s="50"/>
      <c r="E1110" s="50"/>
      <c r="F1110" s="50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6"/>
      <c r="X1110" s="16"/>
      <c r="Y1110" s="16"/>
      <c r="Z1110" s="17"/>
      <c r="AA1110" s="17"/>
      <c r="AB1110" s="17"/>
      <c r="AC1110" s="17"/>
      <c r="AD1110" s="17"/>
      <c r="AE1110" s="17"/>
    </row>
    <row r="1111">
      <c r="A1111" s="49"/>
      <c r="B1111" s="58"/>
      <c r="C1111" s="58"/>
      <c r="D1111" s="49"/>
      <c r="E1111" s="49"/>
      <c r="F1111" s="49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6"/>
      <c r="X1111" s="16"/>
      <c r="Y1111" s="16"/>
      <c r="Z1111" s="17"/>
      <c r="AA1111" s="17"/>
      <c r="AB1111" s="17"/>
      <c r="AC1111" s="17"/>
      <c r="AD1111" s="17"/>
      <c r="AE1111" s="17"/>
    </row>
    <row r="1112">
      <c r="A1112" s="50"/>
      <c r="B1112" s="59"/>
      <c r="C1112" s="59"/>
      <c r="D1112" s="50"/>
      <c r="E1112" s="50"/>
      <c r="F1112" s="50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6"/>
      <c r="X1112" s="16"/>
      <c r="Y1112" s="16"/>
      <c r="Z1112" s="17"/>
      <c r="AA1112" s="17"/>
      <c r="AB1112" s="17"/>
      <c r="AC1112" s="17"/>
      <c r="AD1112" s="17"/>
      <c r="AE1112" s="17"/>
    </row>
    <row r="1113">
      <c r="A1113" s="49"/>
      <c r="B1113" s="58"/>
      <c r="C1113" s="58"/>
      <c r="D1113" s="49"/>
      <c r="E1113" s="49"/>
      <c r="F1113" s="49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6"/>
      <c r="X1113" s="16"/>
      <c r="Y1113" s="16"/>
      <c r="Z1113" s="17"/>
      <c r="AA1113" s="17"/>
      <c r="AB1113" s="17"/>
      <c r="AC1113" s="17"/>
      <c r="AD1113" s="17"/>
      <c r="AE1113" s="17"/>
    </row>
    <row r="1114">
      <c r="A1114" s="50"/>
      <c r="B1114" s="59"/>
      <c r="C1114" s="59"/>
      <c r="D1114" s="50"/>
      <c r="E1114" s="50"/>
      <c r="F1114" s="50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6"/>
      <c r="X1114" s="16"/>
      <c r="Y1114" s="16"/>
      <c r="Z1114" s="17"/>
      <c r="AA1114" s="17"/>
      <c r="AB1114" s="17"/>
      <c r="AC1114" s="17"/>
      <c r="AD1114" s="17"/>
      <c r="AE1114" s="17"/>
    </row>
    <row r="1115">
      <c r="A1115" s="49"/>
      <c r="B1115" s="58"/>
      <c r="C1115" s="58"/>
      <c r="D1115" s="49"/>
      <c r="E1115" s="49"/>
      <c r="F1115" s="49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6"/>
      <c r="X1115" s="16"/>
      <c r="Y1115" s="16"/>
      <c r="Z1115" s="17"/>
      <c r="AA1115" s="17"/>
      <c r="AB1115" s="17"/>
      <c r="AC1115" s="17"/>
      <c r="AD1115" s="17"/>
      <c r="AE1115" s="17"/>
    </row>
    <row r="1116">
      <c r="A1116" s="50"/>
      <c r="B1116" s="59"/>
      <c r="C1116" s="59"/>
      <c r="D1116" s="50"/>
      <c r="E1116" s="50"/>
      <c r="F1116" s="50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6"/>
      <c r="X1116" s="16"/>
      <c r="Y1116" s="16"/>
      <c r="Z1116" s="17"/>
      <c r="AA1116" s="17"/>
      <c r="AB1116" s="17"/>
      <c r="AC1116" s="17"/>
      <c r="AD1116" s="17"/>
      <c r="AE1116" s="17"/>
    </row>
    <row r="1117">
      <c r="A1117" s="49"/>
      <c r="B1117" s="58"/>
      <c r="C1117" s="58"/>
      <c r="D1117" s="49"/>
      <c r="E1117" s="49"/>
      <c r="F1117" s="49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6"/>
      <c r="X1117" s="16"/>
      <c r="Y1117" s="16"/>
      <c r="Z1117" s="17"/>
      <c r="AA1117" s="17"/>
      <c r="AB1117" s="17"/>
      <c r="AC1117" s="17"/>
      <c r="AD1117" s="17"/>
      <c r="AE1117" s="17"/>
    </row>
  </sheetData>
  <autoFilter ref="$A$3:$AE$141"/>
  <mergeCells count="6">
    <mergeCell ref="A1:F1"/>
    <mergeCell ref="G1:V2"/>
    <mergeCell ref="W1:Y2"/>
    <mergeCell ref="Z1:AE2"/>
    <mergeCell ref="AF1:AK3"/>
    <mergeCell ref="AF4:AK1117"/>
  </mergeCells>
  <conditionalFormatting sqref="W4:AE1117">
    <cfRule type="containsText" dxfId="0" priority="1" operator="containsText" text="--">
      <formula>NOT(ISERROR(SEARCH(("--"),(W4))))</formula>
    </cfRule>
  </conditionalFormatting>
  <conditionalFormatting sqref="A4:A136 A142:A432">
    <cfRule type="cellIs" dxfId="1" priority="2" operator="equal">
      <formula>"aguardando peça"</formula>
    </cfRule>
  </conditionalFormatting>
  <conditionalFormatting sqref="A4:A136 A142:A432">
    <cfRule type="cellIs" dxfId="2" priority="3" operator="equal">
      <formula>"inserir"</formula>
    </cfRule>
  </conditionalFormatting>
  <conditionalFormatting sqref="A4:A136 A142:A432">
    <cfRule type="cellIs" dxfId="3" priority="4" operator="equal">
      <formula>"inativar"</formula>
    </cfRule>
  </conditionalFormatting>
  <conditionalFormatting sqref="A4:A136 A142:A432">
    <cfRule type="cellIs" dxfId="4" priority="5" operator="equal">
      <formula>"manter"</formula>
    </cfRule>
  </conditionalFormatting>
  <conditionalFormatting sqref="A5:A8 A122 A129">
    <cfRule type="cellIs" dxfId="1" priority="6" operator="equal">
      <formula>"aguardando peça"</formula>
    </cfRule>
  </conditionalFormatting>
  <conditionalFormatting sqref="A5:A8 A122 A129">
    <cfRule type="cellIs" dxfId="2" priority="7" operator="equal">
      <formula>"inserir"</formula>
    </cfRule>
  </conditionalFormatting>
  <conditionalFormatting sqref="A5:A8 A122 A129">
    <cfRule type="cellIs" dxfId="3" priority="8" operator="equal">
      <formula>"inativar"</formula>
    </cfRule>
  </conditionalFormatting>
  <conditionalFormatting sqref="A5:A8 A122 A129">
    <cfRule type="cellIs" dxfId="4" priority="9" operator="equal">
      <formula>"manter"</formula>
    </cfRule>
  </conditionalFormatting>
  <conditionalFormatting sqref="W3:AE1117 U4:V1117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E1117">
    <cfRule type="containsText" dxfId="0" priority="11" operator="containsText" text="::">
      <formula>NOT(ISERROR(SEARCH(("::"),(W4))))</formula>
    </cfRule>
  </conditionalFormatting>
  <dataValidations>
    <dataValidation type="list" allowBlank="1" sqref="A4:A1117">
      <formula1>'.ref'!$A$2:$A$6</formula1>
    </dataValidation>
    <dataValidation type="list" allowBlank="1" sqref="O132">
      <formula1>'.ref'!$G$2:$G$70</formula1>
    </dataValidation>
    <dataValidation type="list" allowBlank="1" sqref="M4:M1117">
      <formula1>'.ref'!$D$2:$D$10</formula1>
    </dataValidation>
    <dataValidation type="list" allowBlank="1" sqref="N4:N25 N26:O28 N29:N35 N36:O38 N39:N57 N58:O58 N59 N60:O61 N62:N65 N66:O66 N67:N71 N72:O72 N73:N75 N76:O76 N77:N80 N81:O81 N82:N83 N84:O84 N85:N88 N89:O89 N90 N91:O91 N92:N95 N96:O96 N97:N100 N101:O101 N102:N105 N106:O106 N107:N169 N170:O170 N171:N1117">
      <formula1>'.ref'!$G$2:$G$64</formula1>
    </dataValidation>
    <dataValidation type="list" allowBlank="1" showErrorMessage="1" sqref="V4:V161 V164:V190 V195:V201 V203:V331 V333:V1117">
      <formula1>'.ref'!$J$2:$J$4</formula1>
    </dataValidation>
    <dataValidation type="list" allowBlank="1" sqref="J4:J1117">
      <formula1>'.ref'!$C$2:$C$8</formula1>
    </dataValidation>
    <dataValidation type="list" allowBlank="1" sqref="P4:P1117">
      <formula1>'.ref'!$H$2:$H$14</formula1>
    </dataValidation>
    <dataValidation type="list" allowBlank="1" sqref="H4:H1117">
      <formula1>'.ref'!$I$1:$I$44</formula1>
    </dataValidation>
    <dataValidation type="list" allowBlank="1" sqref="Q4:Q1117">
      <formula1>'.ref'!$E$2:$E$10</formula1>
    </dataValidation>
    <dataValidation type="list" allowBlank="1" sqref="U4:U201 U203:U210 U239:U331 U333:U1117">
      <formula1>'.ref'!$F$2:$F$10</formula1>
    </dataValidation>
    <dataValidation type="list" allowBlank="1" sqref="G4:G1117">
      <formula1>'.ref'!$B$2:$B$10</formula1>
    </dataValidation>
  </dataValidations>
  <hyperlinks>
    <hyperlink r:id="rId1" ref="B2"/>
  </hyperlinks>
  <drawing r:id="rId2"/>
  <tableParts count="5">
    <tablePart r:id="rId8"/>
    <tablePart r:id="rId9"/>
    <tablePart r:id="rId10"/>
    <tablePart r:id="rId11"/>
    <tablePart r:id="rId1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4.43" defaultRowHeight="15.75"/>
  <cols>
    <col customWidth="1" min="1" max="1" width="18.86"/>
    <col customWidth="1" min="2" max="2" width="19.57"/>
    <col customWidth="1" min="3" max="3" width="24.0"/>
    <col customWidth="1" min="4" max="4" width="16.14"/>
    <col customWidth="1" min="5" max="5" width="18.14"/>
    <col customWidth="1" min="6" max="6" width="14.0"/>
    <col customWidth="1" min="7" max="7" width="17.29"/>
    <col customWidth="1" min="8" max="8" width="20.57"/>
    <col customWidth="1" min="9" max="9" width="13.86"/>
    <col customWidth="1" min="10" max="10" width="10.71"/>
    <col customWidth="1" min="11" max="11" width="18.14"/>
    <col customWidth="1" min="12" max="12" width="14.29"/>
    <col customWidth="1" min="13" max="13" width="15.57"/>
    <col customWidth="1" min="14" max="14" width="20.14"/>
    <col customWidth="1" min="15" max="15" width="15.86"/>
    <col customWidth="1" min="16" max="16" width="11.29"/>
    <col customWidth="1" min="17" max="17" width="22.57"/>
    <col customWidth="1" min="18" max="18" width="19.71"/>
    <col customWidth="1" min="19" max="19" width="34.86"/>
    <col customWidth="1" min="20" max="20" width="34.71"/>
    <col customWidth="1" min="21" max="21" width="14.29"/>
    <col customWidth="1" min="22" max="22" width="11.43"/>
    <col customWidth="1" min="23" max="23" width="48.57"/>
    <col customWidth="1" min="24" max="24" width="69.14"/>
    <col customWidth="1" min="25" max="25" width="127.14"/>
    <col customWidth="1" min="26" max="26" width="31.43"/>
    <col customWidth="1" min="27" max="27" width="17.71"/>
    <col customWidth="1" min="28" max="28" width="123.14"/>
    <col customWidth="1" min="29" max="29" width="127.29"/>
    <col customWidth="1" min="30" max="30" width="121.29"/>
    <col customWidth="1" min="31" max="31" width="105.43"/>
    <col hidden="1" min="32" max="37" width="14.43"/>
  </cols>
  <sheetData>
    <row r="1">
      <c r="A1" s="1"/>
      <c r="G1" s="1" t="s">
        <v>0</v>
      </c>
      <c r="W1" s="2" t="s">
        <v>1</v>
      </c>
      <c r="Z1" s="3" t="s">
        <v>2</v>
      </c>
    </row>
    <row r="2">
      <c r="A2" s="115" t="s">
        <v>3</v>
      </c>
      <c r="B2" s="134" t="s">
        <v>1655</v>
      </c>
      <c r="C2" s="4" t="str">
        <f>CONCAT(B2,"?utm_term=%esid!")</f>
        <v>https://www.cielo.com.br/e-commerce/pagamento-por-link/?utm_term=%esid!</v>
      </c>
      <c r="D2" s="1"/>
      <c r="E2" s="1"/>
      <c r="F2" s="1"/>
    </row>
    <row r="3">
      <c r="A3" s="75" t="s">
        <v>5</v>
      </c>
      <c r="B3" s="76" t="s">
        <v>6</v>
      </c>
      <c r="C3" s="76" t="s">
        <v>7</v>
      </c>
      <c r="D3" s="75" t="s">
        <v>8</v>
      </c>
      <c r="E3" s="75" t="s">
        <v>9</v>
      </c>
      <c r="F3" s="75" t="s">
        <v>10</v>
      </c>
      <c r="G3" s="75" t="s">
        <v>11</v>
      </c>
      <c r="H3" s="75" t="s">
        <v>12</v>
      </c>
      <c r="I3" s="75" t="s">
        <v>13</v>
      </c>
      <c r="J3" s="75" t="s">
        <v>14</v>
      </c>
      <c r="K3" s="75" t="s">
        <v>15</v>
      </c>
      <c r="L3" s="75" t="s">
        <v>16</v>
      </c>
      <c r="M3" s="75" t="s">
        <v>17</v>
      </c>
      <c r="N3" s="75" t="s">
        <v>18</v>
      </c>
      <c r="O3" s="75" t="s">
        <v>19</v>
      </c>
      <c r="P3" s="75" t="s">
        <v>20</v>
      </c>
      <c r="Q3" s="75" t="s">
        <v>21</v>
      </c>
      <c r="R3" s="75" t="s">
        <v>22</v>
      </c>
      <c r="S3" s="75" t="s">
        <v>23</v>
      </c>
      <c r="T3" s="66"/>
      <c r="U3" s="75" t="s">
        <v>25</v>
      </c>
      <c r="V3" s="75" t="s">
        <v>26</v>
      </c>
      <c r="W3" s="75" t="s">
        <v>27</v>
      </c>
      <c r="X3" s="75" t="s">
        <v>28</v>
      </c>
      <c r="Y3" s="75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9" t="s">
        <v>36</v>
      </c>
      <c r="B4" s="77">
        <v>44145.0</v>
      </c>
      <c r="C4" s="77">
        <v>44165.0</v>
      </c>
      <c r="D4" s="81"/>
      <c r="E4" s="116"/>
      <c r="F4" s="116"/>
      <c r="G4" s="15" t="s">
        <v>397</v>
      </c>
      <c r="H4" s="66" t="s">
        <v>64</v>
      </c>
      <c r="I4" s="66" t="s">
        <v>65</v>
      </c>
      <c r="J4" s="66" t="s">
        <v>401</v>
      </c>
      <c r="K4" s="15" t="s">
        <v>2170</v>
      </c>
      <c r="L4" s="42" t="s">
        <v>45</v>
      </c>
      <c r="M4" s="66" t="s">
        <v>86</v>
      </c>
      <c r="N4" s="66" t="s">
        <v>86</v>
      </c>
      <c r="O4" s="30" t="s">
        <v>58</v>
      </c>
      <c r="P4" s="15" t="s">
        <v>401</v>
      </c>
      <c r="Q4" s="66" t="s">
        <v>917</v>
      </c>
      <c r="R4" s="66"/>
      <c r="S4" s="66" t="s">
        <v>2171</v>
      </c>
      <c r="T4" s="68" t="s">
        <v>2172</v>
      </c>
      <c r="U4" s="15" t="s">
        <v>88</v>
      </c>
      <c r="V4" s="15" t="s">
        <v>89</v>
      </c>
      <c r="W4" s="39" t="str">
        <f t="shared" ref="W4:W313" si="1">"alp-"&amp;K4&amp;"-"&amp;J4&amp;"-"&amp;G4&amp;"-"&amp;H4</f>
        <v>alp-aluguel_maquininha-marca-awa-verizon</v>
      </c>
      <c r="X4" s="40" t="str">
        <f t="shared" ref="X4:X313" si="2">IF(R4="",K4&amp;"-"&amp;P4&amp;"-"&amp;M4&amp;"-"&amp;Q4&amp;"-"&amp;L4&amp;"-none",K4&amp;"-"&amp;P4&amp;"-"&amp;M4&amp;"-"&amp;Q4&amp;"-"&amp;L4&amp;"-"&amp;R4)</f>
        <v>aluguel_maquininha-marca-native-base_elegivel-todos-none</v>
      </c>
      <c r="Y4" s="40" t="str">
        <f t="shared" ref="Y4:Y28" si="3">K4&amp;"-"&amp;P4&amp;"-"&amp;M4&amp;"-"&amp;N4&amp;"-"&amp;O4&amp;"-"&amp;T4&amp;"-"&amp;S4&amp;"-"&amp;U4</f>
        <v>aluguel_maquininha-marca-native-native-1200x628-aluguel_maquininha_atendimento-base_elegível_clientes_cielo-cpc</v>
      </c>
      <c r="Z4" s="41" t="str">
        <f t="shared" ref="Z4:Z313" si="4">"alp-"&amp;K4&amp;"-"&amp;J4&amp;"-"&amp;G4</f>
        <v>alp-aluguel_maquininha-marca-awa</v>
      </c>
      <c r="AA4" s="41" t="str">
        <f t="shared" ref="AA4:AA298" si="5">H4</f>
        <v>verizon</v>
      </c>
      <c r="AB4" s="41" t="s">
        <v>2173</v>
      </c>
      <c r="AC4" s="41" t="str">
        <f t="shared" ref="AC4:AC58" si="6">K4&amp;"-"&amp;J4&amp;"-"&amp;H4&amp;"-"&amp;P4&amp;"-"&amp;M4&amp;"-"&amp;N4&amp;"-"&amp;T4&amp;"-"&amp;S4</f>
        <v>aluguel_maquininha-marca-verizon-marca-native-native-aluguel_maquininha_atendimento-base_elegível_clientes_cielo</v>
      </c>
      <c r="AD4" s="41" t="str">
        <f t="shared" ref="AD4:AD58" si="7">J4&amp;"-"&amp;H4&amp;"-"&amp;P4&amp;"-"&amp;M4&amp;"-"&amp;N4&amp;"-"&amp;O4&amp;"-"&amp;T4&amp;"-"&amp;S4&amp;"-"&amp;U4</f>
        <v>marca-verizon-marca-native-native-1200x628-aluguel_maquininha_atendimento-base_elegível_clientes_cielo-cpc</v>
      </c>
      <c r="AE4" s="41" t="str">
        <f t="shared" ref="AE4:AE58" si="8">K4&amp;"-"&amp;Q4&amp;"-"&amp;N4&amp;"-"&amp;O4&amp;"-"&amp;P4&amp;"-"&amp;U4&amp;"-"&amp;T4&amp;"-"&amp;V4</f>
        <v>aluguel_maquininha-base_elegivel-native-1200x628-marca-cpc-aluguel_maquininha_atendimento-contador</v>
      </c>
    </row>
    <row r="5">
      <c r="A5" s="9" t="s">
        <v>36</v>
      </c>
      <c r="B5" s="77">
        <v>44145.0</v>
      </c>
      <c r="C5" s="77">
        <v>44165.0</v>
      </c>
      <c r="D5" s="81"/>
      <c r="E5" s="81"/>
      <c r="F5" s="81"/>
      <c r="G5" s="15" t="s">
        <v>953</v>
      </c>
      <c r="H5" s="66" t="s">
        <v>64</v>
      </c>
      <c r="I5" s="66" t="s">
        <v>65</v>
      </c>
      <c r="J5" s="66" t="s">
        <v>401</v>
      </c>
      <c r="K5" s="15" t="s">
        <v>2170</v>
      </c>
      <c r="L5" s="42" t="s">
        <v>45</v>
      </c>
      <c r="M5" s="66" t="s">
        <v>86</v>
      </c>
      <c r="N5" s="66" t="s">
        <v>86</v>
      </c>
      <c r="O5" s="30" t="s">
        <v>58</v>
      </c>
      <c r="P5" s="15" t="s">
        <v>401</v>
      </c>
      <c r="Q5" s="66" t="s">
        <v>917</v>
      </c>
      <c r="R5" s="66"/>
      <c r="S5" s="66" t="s">
        <v>2171</v>
      </c>
      <c r="T5" s="68" t="s">
        <v>2174</v>
      </c>
      <c r="U5" s="15" t="s">
        <v>88</v>
      </c>
      <c r="V5" s="15" t="s">
        <v>89</v>
      </c>
      <c r="W5" s="39" t="str">
        <f t="shared" si="1"/>
        <v>alp-aluguel_maquininha-marca-perf-verizon</v>
      </c>
      <c r="X5" s="40" t="str">
        <f t="shared" si="2"/>
        <v>aluguel_maquininha-marca-native-base_elegivel-todos-none</v>
      </c>
      <c r="Y5" s="40" t="str">
        <f t="shared" si="3"/>
        <v>aluguel_maquininha-marca-native-native-1200x628-aluguel_maquininha_faturamento-base_elegível_clientes_cielo-cpc</v>
      </c>
      <c r="Z5" s="41" t="str">
        <f t="shared" si="4"/>
        <v>alp-aluguel_maquininha-marca-perf</v>
      </c>
      <c r="AA5" s="41" t="str">
        <f t="shared" si="5"/>
        <v>verizon</v>
      </c>
      <c r="AB5" s="41" t="s">
        <v>2175</v>
      </c>
      <c r="AC5" s="41" t="str">
        <f t="shared" si="6"/>
        <v>aluguel_maquininha-marca-verizon-marca-native-native-aluguel_maquininha_faturamento-base_elegível_clientes_cielo</v>
      </c>
      <c r="AD5" s="41" t="str">
        <f t="shared" si="7"/>
        <v>marca-verizon-marca-native-native-1200x628-aluguel_maquininha_faturamento-base_elegível_clientes_cielo-cpc</v>
      </c>
      <c r="AE5" s="41" t="str">
        <f t="shared" si="8"/>
        <v>aluguel_maquininha-base_elegivel-native-1200x628-marca-cpc-aluguel_maquininha_faturamento-contador</v>
      </c>
    </row>
    <row r="6">
      <c r="A6" s="9" t="s">
        <v>36</v>
      </c>
      <c r="B6" s="77">
        <v>44145.0</v>
      </c>
      <c r="C6" s="77">
        <v>44165.0</v>
      </c>
      <c r="D6" s="81"/>
      <c r="E6" s="81"/>
      <c r="F6" s="81"/>
      <c r="G6" s="15" t="s">
        <v>397</v>
      </c>
      <c r="H6" s="66" t="s">
        <v>64</v>
      </c>
      <c r="I6" s="66" t="s">
        <v>65</v>
      </c>
      <c r="J6" s="66" t="s">
        <v>401</v>
      </c>
      <c r="K6" s="15" t="s">
        <v>2170</v>
      </c>
      <c r="L6" s="42" t="s">
        <v>45</v>
      </c>
      <c r="M6" s="66" t="s">
        <v>86</v>
      </c>
      <c r="N6" s="66" t="s">
        <v>86</v>
      </c>
      <c r="O6" s="30" t="s">
        <v>58</v>
      </c>
      <c r="P6" s="15" t="s">
        <v>401</v>
      </c>
      <c r="Q6" s="66" t="s">
        <v>917</v>
      </c>
      <c r="R6" s="66"/>
      <c r="S6" s="66" t="s">
        <v>2171</v>
      </c>
      <c r="T6" s="68" t="s">
        <v>2176</v>
      </c>
      <c r="U6" s="15" t="s">
        <v>88</v>
      </c>
      <c r="V6" s="15" t="s">
        <v>89</v>
      </c>
      <c r="W6" s="39" t="str">
        <f t="shared" si="1"/>
        <v>alp-aluguel_maquininha-marca-awa-verizon</v>
      </c>
      <c r="X6" s="40" t="str">
        <f t="shared" si="2"/>
        <v>aluguel_maquininha-marca-native-base_elegivel-todos-none</v>
      </c>
      <c r="Y6" s="40" t="str">
        <f t="shared" si="3"/>
        <v>aluguel_maquininha-marca-native-native-1200x628-aluguel_maquininha_superlink-base_elegível_clientes_cielo-cpc</v>
      </c>
      <c r="Z6" s="41" t="str">
        <f t="shared" si="4"/>
        <v>alp-aluguel_maquininha-marca-awa</v>
      </c>
      <c r="AA6" s="41" t="str">
        <f t="shared" si="5"/>
        <v>verizon</v>
      </c>
      <c r="AB6" s="41" t="s">
        <v>2177</v>
      </c>
      <c r="AC6" s="41" t="str">
        <f t="shared" si="6"/>
        <v>aluguel_maquininha-marca-verizon-marca-native-native-aluguel_maquininha_superlink-base_elegível_clientes_cielo</v>
      </c>
      <c r="AD6" s="41" t="str">
        <f t="shared" si="7"/>
        <v>marca-verizon-marca-native-native-1200x628-aluguel_maquininha_superlink-base_elegível_clientes_cielo-cpc</v>
      </c>
      <c r="AE6" s="41" t="str">
        <f t="shared" si="8"/>
        <v>aluguel_maquininha-base_elegivel-native-1200x628-marca-cpc-aluguel_maquininha_superlink-contador</v>
      </c>
    </row>
    <row r="7">
      <c r="A7" s="9" t="s">
        <v>267</v>
      </c>
      <c r="B7" s="77">
        <v>44145.0</v>
      </c>
      <c r="C7" s="77">
        <v>44165.0</v>
      </c>
      <c r="D7" s="81"/>
      <c r="E7" s="81"/>
      <c r="F7" s="81"/>
      <c r="G7" s="15" t="s">
        <v>397</v>
      </c>
      <c r="H7" s="66" t="s">
        <v>64</v>
      </c>
      <c r="I7" s="66" t="s">
        <v>65</v>
      </c>
      <c r="J7" s="66" t="s">
        <v>401</v>
      </c>
      <c r="K7" s="15" t="s">
        <v>2170</v>
      </c>
      <c r="L7" s="42" t="s">
        <v>45</v>
      </c>
      <c r="M7" s="66" t="s">
        <v>86</v>
      </c>
      <c r="N7" s="66" t="s">
        <v>86</v>
      </c>
      <c r="O7" s="30" t="s">
        <v>48</v>
      </c>
      <c r="P7" s="15" t="s">
        <v>401</v>
      </c>
      <c r="Q7" s="66" t="s">
        <v>917</v>
      </c>
      <c r="R7" s="40"/>
      <c r="S7" s="66" t="s">
        <v>2171</v>
      </c>
      <c r="T7" s="68" t="s">
        <v>2176</v>
      </c>
      <c r="U7" s="15" t="s">
        <v>88</v>
      </c>
      <c r="V7" s="15" t="s">
        <v>89</v>
      </c>
      <c r="W7" s="39" t="str">
        <f t="shared" si="1"/>
        <v>alp-aluguel_maquininha-marca-awa-verizon</v>
      </c>
      <c r="X7" s="40" t="str">
        <f t="shared" si="2"/>
        <v>aluguel_maquininha-marca-native-base_elegivel-todos-none</v>
      </c>
      <c r="Y7" s="40" t="str">
        <f t="shared" si="3"/>
        <v>aluguel_maquininha-marca-native-native-648x648-aluguel_maquininha_superlink-base_elegível_clientes_cielo-cpc</v>
      </c>
      <c r="Z7" s="41" t="str">
        <f t="shared" si="4"/>
        <v>alp-aluguel_maquininha-marca-awa</v>
      </c>
      <c r="AA7" s="41" t="str">
        <f t="shared" si="5"/>
        <v>verizon</v>
      </c>
      <c r="AB7" s="41"/>
      <c r="AC7" s="41" t="str">
        <f t="shared" si="6"/>
        <v>aluguel_maquininha-marca-verizon-marca-native-native-aluguel_maquininha_superlink-base_elegível_clientes_cielo</v>
      </c>
      <c r="AD7" s="41" t="str">
        <f t="shared" si="7"/>
        <v>marca-verizon-marca-native-native-648x648-aluguel_maquininha_superlink-base_elegível_clientes_cielo-cpc</v>
      </c>
      <c r="AE7" s="41" t="str">
        <f t="shared" si="8"/>
        <v>aluguel_maquininha-base_elegivel-native-648x648-marca-cpc-aluguel_maquininha_superlink-contador</v>
      </c>
    </row>
    <row r="8">
      <c r="A8" s="9" t="s">
        <v>267</v>
      </c>
      <c r="B8" s="77">
        <v>44145.0</v>
      </c>
      <c r="C8" s="77">
        <v>44165.0</v>
      </c>
      <c r="D8" s="81"/>
      <c r="E8" s="81"/>
      <c r="F8" s="81"/>
      <c r="G8" s="15" t="s">
        <v>397</v>
      </c>
      <c r="H8" s="66" t="s">
        <v>64</v>
      </c>
      <c r="I8" s="66" t="s">
        <v>65</v>
      </c>
      <c r="J8" s="66" t="s">
        <v>401</v>
      </c>
      <c r="K8" s="15" t="s">
        <v>2170</v>
      </c>
      <c r="L8" s="42" t="s">
        <v>45</v>
      </c>
      <c r="M8" s="66" t="s">
        <v>86</v>
      </c>
      <c r="N8" s="66" t="s">
        <v>86</v>
      </c>
      <c r="O8" s="30" t="s">
        <v>48</v>
      </c>
      <c r="P8" s="15" t="s">
        <v>401</v>
      </c>
      <c r="Q8" s="66" t="s">
        <v>917</v>
      </c>
      <c r="R8" s="66"/>
      <c r="S8" s="66" t="s">
        <v>2171</v>
      </c>
      <c r="T8" s="68" t="s">
        <v>2172</v>
      </c>
      <c r="U8" s="15" t="s">
        <v>88</v>
      </c>
      <c r="V8" s="15" t="s">
        <v>89</v>
      </c>
      <c r="W8" s="39" t="str">
        <f t="shared" si="1"/>
        <v>alp-aluguel_maquininha-marca-awa-verizon</v>
      </c>
      <c r="X8" s="40" t="str">
        <f t="shared" si="2"/>
        <v>aluguel_maquininha-marca-native-base_elegivel-todos-none</v>
      </c>
      <c r="Y8" s="40" t="str">
        <f t="shared" si="3"/>
        <v>aluguel_maquininha-marca-native-native-648x648-aluguel_maquininha_atendimento-base_elegível_clientes_cielo-cpc</v>
      </c>
      <c r="Z8" s="41" t="str">
        <f t="shared" si="4"/>
        <v>alp-aluguel_maquininha-marca-awa</v>
      </c>
      <c r="AA8" s="41" t="str">
        <f t="shared" si="5"/>
        <v>verizon</v>
      </c>
      <c r="AB8" s="41"/>
      <c r="AC8" s="41" t="str">
        <f t="shared" si="6"/>
        <v>aluguel_maquininha-marca-verizon-marca-native-native-aluguel_maquininha_atendimento-base_elegível_clientes_cielo</v>
      </c>
      <c r="AD8" s="41" t="str">
        <f t="shared" si="7"/>
        <v>marca-verizon-marca-native-native-648x648-aluguel_maquininha_atendimento-base_elegível_clientes_cielo-cpc</v>
      </c>
      <c r="AE8" s="41" t="str">
        <f t="shared" si="8"/>
        <v>aluguel_maquininha-base_elegivel-native-648x648-marca-cpc-aluguel_maquininha_atendimento-contador</v>
      </c>
    </row>
    <row r="9">
      <c r="A9" s="9" t="s">
        <v>267</v>
      </c>
      <c r="B9" s="77">
        <v>44145.0</v>
      </c>
      <c r="C9" s="77">
        <v>44165.0</v>
      </c>
      <c r="D9" s="81"/>
      <c r="E9" s="81"/>
      <c r="F9" s="81"/>
      <c r="G9" s="15" t="s">
        <v>953</v>
      </c>
      <c r="H9" s="66" t="s">
        <v>64</v>
      </c>
      <c r="I9" s="66" t="s">
        <v>65</v>
      </c>
      <c r="J9" s="66" t="s">
        <v>401</v>
      </c>
      <c r="K9" s="15" t="s">
        <v>2170</v>
      </c>
      <c r="L9" s="42" t="s">
        <v>45</v>
      </c>
      <c r="M9" s="66" t="s">
        <v>86</v>
      </c>
      <c r="N9" s="66" t="s">
        <v>86</v>
      </c>
      <c r="O9" s="30" t="s">
        <v>48</v>
      </c>
      <c r="P9" s="15" t="s">
        <v>401</v>
      </c>
      <c r="Q9" s="66" t="s">
        <v>917</v>
      </c>
      <c r="R9" s="66"/>
      <c r="S9" s="66" t="s">
        <v>2171</v>
      </c>
      <c r="T9" s="68" t="s">
        <v>2174</v>
      </c>
      <c r="U9" s="15" t="s">
        <v>88</v>
      </c>
      <c r="V9" s="15" t="s">
        <v>89</v>
      </c>
      <c r="W9" s="39" t="str">
        <f t="shared" si="1"/>
        <v>alp-aluguel_maquininha-marca-perf-verizon</v>
      </c>
      <c r="X9" s="40" t="str">
        <f t="shared" si="2"/>
        <v>aluguel_maquininha-marca-native-base_elegivel-todos-none</v>
      </c>
      <c r="Y9" s="40" t="str">
        <f t="shared" si="3"/>
        <v>aluguel_maquininha-marca-native-native-648x648-aluguel_maquininha_faturamento-base_elegível_clientes_cielo-cpc</v>
      </c>
      <c r="Z9" s="41" t="str">
        <f t="shared" si="4"/>
        <v>alp-aluguel_maquininha-marca-perf</v>
      </c>
      <c r="AA9" s="41" t="str">
        <f t="shared" si="5"/>
        <v>verizon</v>
      </c>
      <c r="AB9" s="41"/>
      <c r="AC9" s="41" t="str">
        <f t="shared" si="6"/>
        <v>aluguel_maquininha-marca-verizon-marca-native-native-aluguel_maquininha_faturamento-base_elegível_clientes_cielo</v>
      </c>
      <c r="AD9" s="41" t="str">
        <f t="shared" si="7"/>
        <v>marca-verizon-marca-native-native-648x648-aluguel_maquininha_faturamento-base_elegível_clientes_cielo-cpc</v>
      </c>
      <c r="AE9" s="41" t="str">
        <f t="shared" si="8"/>
        <v>aluguel_maquininha-base_elegivel-native-648x648-marca-cpc-aluguel_maquininha_faturamento-contador</v>
      </c>
    </row>
    <row r="10">
      <c r="A10" s="9" t="s">
        <v>61</v>
      </c>
      <c r="B10" s="77">
        <v>44145.0</v>
      </c>
      <c r="C10" s="77">
        <v>44165.0</v>
      </c>
      <c r="D10" s="81"/>
      <c r="E10" s="81"/>
      <c r="F10" s="81"/>
      <c r="G10" s="15" t="s">
        <v>397</v>
      </c>
      <c r="H10" s="66" t="s">
        <v>42</v>
      </c>
      <c r="I10" s="66" t="s">
        <v>2178</v>
      </c>
      <c r="J10" s="66" t="s">
        <v>401</v>
      </c>
      <c r="K10" s="15" t="s">
        <v>2170</v>
      </c>
      <c r="L10" s="42" t="s">
        <v>45</v>
      </c>
      <c r="M10" s="66" t="s">
        <v>46</v>
      </c>
      <c r="N10" s="66" t="s">
        <v>47</v>
      </c>
      <c r="O10" s="30" t="s">
        <v>48</v>
      </c>
      <c r="P10" s="15" t="s">
        <v>401</v>
      </c>
      <c r="Q10" s="66" t="s">
        <v>917</v>
      </c>
      <c r="R10" s="66"/>
      <c r="S10" s="66" t="s">
        <v>2171</v>
      </c>
      <c r="T10" s="68" t="s">
        <v>2176</v>
      </c>
      <c r="U10" s="15" t="s">
        <v>54</v>
      </c>
      <c r="V10" s="15" t="s">
        <v>55</v>
      </c>
      <c r="W10" s="39" t="str">
        <f t="shared" si="1"/>
        <v>alp-aluguel_maquininha-marca-awa-facebook|instagram</v>
      </c>
      <c r="X10" s="40" t="str">
        <f t="shared" si="2"/>
        <v>aluguel_maquininha-marca-social_dark-base_elegivel-todos-none</v>
      </c>
      <c r="Y10" s="40" t="str">
        <f t="shared" si="3"/>
        <v>aluguel_maquininha-marca-social_dark-pagepost-648x648-aluguel_maquininha_superlink-base_elegível_clientes_cielo-cpm</v>
      </c>
      <c r="Z10" s="41" t="str">
        <f t="shared" si="4"/>
        <v>alp-aluguel_maquininha-marca-awa</v>
      </c>
      <c r="AA10" s="41" t="str">
        <f t="shared" si="5"/>
        <v>facebook|instagram</v>
      </c>
      <c r="AB10" s="41"/>
      <c r="AC10" s="41" t="str">
        <f t="shared" si="6"/>
        <v>aluguel_maquininha-marca-facebook|instagram-marca-social_dark-pagepost-aluguel_maquininha_superlink-base_elegível_clientes_cielo</v>
      </c>
      <c r="AD10" s="41" t="str">
        <f t="shared" si="7"/>
        <v>marca-facebook|instagram-marca-social_dark-pagepost-648x648-aluguel_maquininha_superlink-base_elegível_clientes_cielo-cpm</v>
      </c>
      <c r="AE10" s="41" t="str">
        <f t="shared" si="8"/>
        <v>aluguel_maquininha-base_elegivel-pagepost-648x648-marca-cpm-aluguel_maquininha_superlink-none</v>
      </c>
    </row>
    <row r="11">
      <c r="A11" s="9" t="s">
        <v>61</v>
      </c>
      <c r="B11" s="77">
        <v>44145.0</v>
      </c>
      <c r="C11" s="77">
        <v>44165.0</v>
      </c>
      <c r="D11" s="81"/>
      <c r="E11" s="81"/>
      <c r="F11" s="81"/>
      <c r="G11" s="15" t="s">
        <v>397</v>
      </c>
      <c r="H11" s="66" t="s">
        <v>42</v>
      </c>
      <c r="I11" s="66" t="s">
        <v>2178</v>
      </c>
      <c r="J11" s="66" t="s">
        <v>401</v>
      </c>
      <c r="K11" s="15" t="s">
        <v>2170</v>
      </c>
      <c r="L11" s="42" t="s">
        <v>45</v>
      </c>
      <c r="M11" s="66" t="s">
        <v>46</v>
      </c>
      <c r="N11" s="66" t="s">
        <v>47</v>
      </c>
      <c r="O11" s="30" t="s">
        <v>48</v>
      </c>
      <c r="P11" s="15" t="s">
        <v>401</v>
      </c>
      <c r="Q11" s="66" t="s">
        <v>50</v>
      </c>
      <c r="R11" s="66"/>
      <c r="S11" s="66" t="s">
        <v>2171</v>
      </c>
      <c r="T11" s="68" t="s">
        <v>2172</v>
      </c>
      <c r="U11" s="15" t="s">
        <v>54</v>
      </c>
      <c r="V11" s="15" t="s">
        <v>55</v>
      </c>
      <c r="W11" s="39" t="str">
        <f t="shared" si="1"/>
        <v>alp-aluguel_maquininha-marca-awa-facebook|instagram</v>
      </c>
      <c r="X11" s="40" t="str">
        <f t="shared" si="2"/>
        <v>aluguel_maquininha-marca-social_dark-lal-todos-none</v>
      </c>
      <c r="Y11" s="40" t="str">
        <f t="shared" si="3"/>
        <v>aluguel_maquininha-marca-social_dark-pagepost-648x648-aluguel_maquininha_atendimento-base_elegível_clientes_cielo-cpm</v>
      </c>
      <c r="Z11" s="41" t="str">
        <f t="shared" si="4"/>
        <v>alp-aluguel_maquininha-marca-awa</v>
      </c>
      <c r="AA11" s="41" t="str">
        <f t="shared" si="5"/>
        <v>facebook|instagram</v>
      </c>
      <c r="AB11" s="41"/>
      <c r="AC11" s="41" t="str">
        <f t="shared" si="6"/>
        <v>aluguel_maquininha-marca-facebook|instagram-marca-social_dark-pagepost-aluguel_maquininha_atendimento-base_elegível_clientes_cielo</v>
      </c>
      <c r="AD11" s="41" t="str">
        <f t="shared" si="7"/>
        <v>marca-facebook|instagram-marca-social_dark-pagepost-648x648-aluguel_maquininha_atendimento-base_elegível_clientes_cielo-cpm</v>
      </c>
      <c r="AE11" s="41" t="str">
        <f t="shared" si="8"/>
        <v>aluguel_maquininha-lal-pagepost-648x648-marca-cpm-aluguel_maquininha_atendimento-none</v>
      </c>
    </row>
    <row r="12">
      <c r="A12" s="9" t="s">
        <v>61</v>
      </c>
      <c r="B12" s="77">
        <v>44145.0</v>
      </c>
      <c r="C12" s="77">
        <v>44165.0</v>
      </c>
      <c r="D12" s="81"/>
      <c r="E12" s="102"/>
      <c r="F12" s="81"/>
      <c r="G12" s="15" t="s">
        <v>953</v>
      </c>
      <c r="H12" s="66" t="s">
        <v>42</v>
      </c>
      <c r="I12" s="66" t="s">
        <v>2178</v>
      </c>
      <c r="J12" s="66" t="s">
        <v>401</v>
      </c>
      <c r="K12" s="15" t="s">
        <v>2170</v>
      </c>
      <c r="L12" s="42" t="s">
        <v>45</v>
      </c>
      <c r="M12" s="66" t="s">
        <v>46</v>
      </c>
      <c r="N12" s="66" t="s">
        <v>47</v>
      </c>
      <c r="O12" s="30" t="s">
        <v>48</v>
      </c>
      <c r="P12" s="15" t="s">
        <v>401</v>
      </c>
      <c r="Q12" s="66" t="s">
        <v>917</v>
      </c>
      <c r="R12" s="66"/>
      <c r="S12" s="66" t="s">
        <v>2171</v>
      </c>
      <c r="T12" s="68" t="s">
        <v>2174</v>
      </c>
      <c r="U12" s="15" t="s">
        <v>54</v>
      </c>
      <c r="V12" s="15" t="s">
        <v>55</v>
      </c>
      <c r="W12" s="39" t="str">
        <f t="shared" si="1"/>
        <v>alp-aluguel_maquininha-marca-perf-facebook|instagram</v>
      </c>
      <c r="X12" s="40" t="str">
        <f t="shared" si="2"/>
        <v>aluguel_maquininha-marca-social_dark-base_elegivel-todos-none</v>
      </c>
      <c r="Y12" s="40" t="str">
        <f t="shared" si="3"/>
        <v>aluguel_maquininha-marca-social_dark-pagepost-648x648-aluguel_maquininha_faturamento-base_elegível_clientes_cielo-cpm</v>
      </c>
      <c r="Z12" s="41" t="str">
        <f t="shared" si="4"/>
        <v>alp-aluguel_maquininha-marca-perf</v>
      </c>
      <c r="AA12" s="41" t="str">
        <f t="shared" si="5"/>
        <v>facebook|instagram</v>
      </c>
      <c r="AB12" s="41"/>
      <c r="AC12" s="41" t="str">
        <f t="shared" si="6"/>
        <v>aluguel_maquininha-marca-facebook|instagram-marca-social_dark-pagepost-aluguel_maquininha_faturamento-base_elegível_clientes_cielo</v>
      </c>
      <c r="AD12" s="41" t="str">
        <f t="shared" si="7"/>
        <v>marca-facebook|instagram-marca-social_dark-pagepost-648x648-aluguel_maquininha_faturamento-base_elegível_clientes_cielo-cpm</v>
      </c>
      <c r="AE12" s="41" t="str">
        <f t="shared" si="8"/>
        <v>aluguel_maquininha-base_elegivel-pagepost-648x648-marca-cpm-aluguel_maquininha_faturamento-none</v>
      </c>
    </row>
    <row r="13">
      <c r="A13" s="9" t="s">
        <v>61</v>
      </c>
      <c r="B13" s="77">
        <v>44145.0</v>
      </c>
      <c r="C13" s="77">
        <v>44165.0</v>
      </c>
      <c r="D13" s="81"/>
      <c r="E13" s="102"/>
      <c r="F13" s="81"/>
      <c r="G13" s="15" t="s">
        <v>397</v>
      </c>
      <c r="H13" s="66" t="s">
        <v>42</v>
      </c>
      <c r="I13" s="66" t="s">
        <v>2178</v>
      </c>
      <c r="J13" s="66" t="s">
        <v>401</v>
      </c>
      <c r="K13" s="15" t="s">
        <v>2170</v>
      </c>
      <c r="L13" s="42" t="s">
        <v>45</v>
      </c>
      <c r="M13" s="66" t="s">
        <v>46</v>
      </c>
      <c r="N13" s="66" t="s">
        <v>47</v>
      </c>
      <c r="O13" s="30" t="s">
        <v>58</v>
      </c>
      <c r="P13" s="15" t="s">
        <v>401</v>
      </c>
      <c r="Q13" s="66" t="s">
        <v>917</v>
      </c>
      <c r="R13" s="40"/>
      <c r="S13" s="66" t="s">
        <v>2171</v>
      </c>
      <c r="T13" s="68" t="s">
        <v>2176</v>
      </c>
      <c r="U13" s="15" t="s">
        <v>54</v>
      </c>
      <c r="V13" s="15" t="s">
        <v>55</v>
      </c>
      <c r="W13" s="39" t="str">
        <f t="shared" si="1"/>
        <v>alp-aluguel_maquininha-marca-awa-facebook|instagram</v>
      </c>
      <c r="X13" s="40" t="str">
        <f t="shared" si="2"/>
        <v>aluguel_maquininha-marca-social_dark-base_elegivel-todos-none</v>
      </c>
      <c r="Y13" s="40" t="str">
        <f t="shared" si="3"/>
        <v>aluguel_maquininha-marca-social_dark-pagepost-1200x628-aluguel_maquininha_superlink-base_elegível_clientes_cielo-cpm</v>
      </c>
      <c r="Z13" s="41" t="str">
        <f t="shared" si="4"/>
        <v>alp-aluguel_maquininha-marca-awa</v>
      </c>
      <c r="AA13" s="41" t="str">
        <f t="shared" si="5"/>
        <v>facebook|instagram</v>
      </c>
      <c r="AB13" s="41"/>
      <c r="AC13" s="41" t="str">
        <f t="shared" si="6"/>
        <v>aluguel_maquininha-marca-facebook|instagram-marca-social_dark-pagepost-aluguel_maquininha_superlink-base_elegível_clientes_cielo</v>
      </c>
      <c r="AD13" s="41" t="str">
        <f t="shared" si="7"/>
        <v>marca-facebook|instagram-marca-social_dark-pagepost-1200x628-aluguel_maquininha_superlink-base_elegível_clientes_cielo-cpm</v>
      </c>
      <c r="AE13" s="41" t="str">
        <f t="shared" si="8"/>
        <v>aluguel_maquininha-base_elegivel-pagepost-1200x628-marca-cpm-aluguel_maquininha_superlink-none</v>
      </c>
    </row>
    <row r="14">
      <c r="A14" s="9" t="s">
        <v>61</v>
      </c>
      <c r="B14" s="77">
        <v>44145.0</v>
      </c>
      <c r="C14" s="77">
        <v>44165.0</v>
      </c>
      <c r="D14" s="81"/>
      <c r="E14" s="102"/>
      <c r="F14" s="81"/>
      <c r="G14" s="15" t="s">
        <v>397</v>
      </c>
      <c r="H14" s="66" t="s">
        <v>42</v>
      </c>
      <c r="I14" s="66" t="s">
        <v>2178</v>
      </c>
      <c r="J14" s="66" t="s">
        <v>401</v>
      </c>
      <c r="K14" s="15" t="s">
        <v>2170</v>
      </c>
      <c r="L14" s="42" t="s">
        <v>45</v>
      </c>
      <c r="M14" s="66" t="s">
        <v>46</v>
      </c>
      <c r="N14" s="66" t="s">
        <v>47</v>
      </c>
      <c r="O14" s="30" t="s">
        <v>58</v>
      </c>
      <c r="P14" s="15" t="s">
        <v>401</v>
      </c>
      <c r="Q14" s="66" t="s">
        <v>50</v>
      </c>
      <c r="R14" s="40"/>
      <c r="S14" s="66" t="s">
        <v>2171</v>
      </c>
      <c r="T14" s="68" t="s">
        <v>2172</v>
      </c>
      <c r="U14" s="15" t="s">
        <v>54</v>
      </c>
      <c r="V14" s="15" t="s">
        <v>55</v>
      </c>
      <c r="W14" s="39" t="str">
        <f t="shared" si="1"/>
        <v>alp-aluguel_maquininha-marca-awa-facebook|instagram</v>
      </c>
      <c r="X14" s="40" t="str">
        <f t="shared" si="2"/>
        <v>aluguel_maquininha-marca-social_dark-lal-todos-none</v>
      </c>
      <c r="Y14" s="40" t="str">
        <f t="shared" si="3"/>
        <v>aluguel_maquininha-marca-social_dark-pagepost-1200x628-aluguel_maquininha_atendimento-base_elegível_clientes_cielo-cpm</v>
      </c>
      <c r="Z14" s="41" t="str">
        <f t="shared" si="4"/>
        <v>alp-aluguel_maquininha-marca-awa</v>
      </c>
      <c r="AA14" s="41" t="str">
        <f t="shared" si="5"/>
        <v>facebook|instagram</v>
      </c>
      <c r="AB14" s="41"/>
      <c r="AC14" s="41" t="str">
        <f t="shared" si="6"/>
        <v>aluguel_maquininha-marca-facebook|instagram-marca-social_dark-pagepost-aluguel_maquininha_atendimento-base_elegível_clientes_cielo</v>
      </c>
      <c r="AD14" s="41" t="str">
        <f t="shared" si="7"/>
        <v>marca-facebook|instagram-marca-social_dark-pagepost-1200x628-aluguel_maquininha_atendimento-base_elegível_clientes_cielo-cpm</v>
      </c>
      <c r="AE14" s="41" t="str">
        <f t="shared" si="8"/>
        <v>aluguel_maquininha-lal-pagepost-1200x628-marca-cpm-aluguel_maquininha_atendimento-none</v>
      </c>
    </row>
    <row r="15">
      <c r="A15" s="9" t="s">
        <v>61</v>
      </c>
      <c r="B15" s="77">
        <v>44145.0</v>
      </c>
      <c r="C15" s="77">
        <v>44165.0</v>
      </c>
      <c r="D15" s="81"/>
      <c r="E15" s="135"/>
      <c r="F15" s="81"/>
      <c r="G15" s="15" t="s">
        <v>953</v>
      </c>
      <c r="H15" s="66" t="s">
        <v>42</v>
      </c>
      <c r="I15" s="66" t="s">
        <v>2178</v>
      </c>
      <c r="J15" s="66" t="s">
        <v>401</v>
      </c>
      <c r="K15" s="15" t="s">
        <v>2170</v>
      </c>
      <c r="L15" s="42" t="s">
        <v>45</v>
      </c>
      <c r="M15" s="66" t="s">
        <v>46</v>
      </c>
      <c r="N15" s="66" t="s">
        <v>47</v>
      </c>
      <c r="O15" s="30" t="s">
        <v>58</v>
      </c>
      <c r="P15" s="15" t="s">
        <v>401</v>
      </c>
      <c r="Q15" s="66" t="s">
        <v>917</v>
      </c>
      <c r="R15" s="40"/>
      <c r="S15" s="66" t="s">
        <v>2171</v>
      </c>
      <c r="T15" s="68" t="s">
        <v>2174</v>
      </c>
      <c r="U15" s="15" t="s">
        <v>54</v>
      </c>
      <c r="V15" s="15" t="s">
        <v>55</v>
      </c>
      <c r="W15" s="39" t="str">
        <f t="shared" si="1"/>
        <v>alp-aluguel_maquininha-marca-perf-facebook|instagram</v>
      </c>
      <c r="X15" s="40" t="str">
        <f t="shared" si="2"/>
        <v>aluguel_maquininha-marca-social_dark-base_elegivel-todos-none</v>
      </c>
      <c r="Y15" s="40" t="str">
        <f t="shared" si="3"/>
        <v>aluguel_maquininha-marca-social_dark-pagepost-1200x628-aluguel_maquininha_faturamento-base_elegível_clientes_cielo-cpm</v>
      </c>
      <c r="Z15" s="41" t="str">
        <f t="shared" si="4"/>
        <v>alp-aluguel_maquininha-marca-perf</v>
      </c>
      <c r="AA15" s="41" t="str">
        <f t="shared" si="5"/>
        <v>facebook|instagram</v>
      </c>
      <c r="AB15" s="41"/>
      <c r="AC15" s="41" t="str">
        <f t="shared" si="6"/>
        <v>aluguel_maquininha-marca-facebook|instagram-marca-social_dark-pagepost-aluguel_maquininha_faturamento-base_elegível_clientes_cielo</v>
      </c>
      <c r="AD15" s="41" t="str">
        <f t="shared" si="7"/>
        <v>marca-facebook|instagram-marca-social_dark-pagepost-1200x628-aluguel_maquininha_faturamento-base_elegível_clientes_cielo-cpm</v>
      </c>
      <c r="AE15" s="41" t="str">
        <f t="shared" si="8"/>
        <v>aluguel_maquininha-base_elegivel-pagepost-1200x628-marca-cpm-aluguel_maquininha_faturamento-none</v>
      </c>
    </row>
    <row r="16">
      <c r="A16" s="9" t="s">
        <v>36</v>
      </c>
      <c r="B16" s="77">
        <v>44145.0</v>
      </c>
      <c r="C16" s="77">
        <v>44165.0</v>
      </c>
      <c r="D16" s="81"/>
      <c r="E16" s="102"/>
      <c r="F16" s="81"/>
      <c r="G16" s="15" t="s">
        <v>397</v>
      </c>
      <c r="H16" s="66" t="s">
        <v>1258</v>
      </c>
      <c r="I16" s="66" t="s">
        <v>65</v>
      </c>
      <c r="J16" s="66" t="s">
        <v>401</v>
      </c>
      <c r="K16" s="15" t="s">
        <v>2170</v>
      </c>
      <c r="L16" s="42" t="s">
        <v>45</v>
      </c>
      <c r="M16" s="66" t="s">
        <v>66</v>
      </c>
      <c r="N16" s="55" t="s">
        <v>2062</v>
      </c>
      <c r="O16" s="26" t="s">
        <v>2063</v>
      </c>
      <c r="P16" s="15" t="s">
        <v>401</v>
      </c>
      <c r="Q16" s="66" t="s">
        <v>69</v>
      </c>
      <c r="R16" s="40"/>
      <c r="S16" s="66" t="s">
        <v>2179</v>
      </c>
      <c r="T16" s="68" t="s">
        <v>2176</v>
      </c>
      <c r="U16" s="26" t="s">
        <v>88</v>
      </c>
      <c r="V16" s="15" t="s">
        <v>55</v>
      </c>
      <c r="W16" s="39" t="str">
        <f t="shared" si="1"/>
        <v>alp-aluguel_maquininha-marca-awa-googleads</v>
      </c>
      <c r="X16" s="40" t="str">
        <f t="shared" si="2"/>
        <v>aluguel_maquininha-marca-display-comportamental-todos-none</v>
      </c>
      <c r="Y16" s="40" t="str">
        <f t="shared" si="3"/>
        <v>aluguel_maquininha-marca-display-discovery_quadrado-1200x1200-aluguel_maquininha_superlink-usuarios_procurando_maquina-cpc</v>
      </c>
      <c r="Z16" s="41" t="str">
        <f t="shared" si="4"/>
        <v>alp-aluguel_maquininha-marca-awa</v>
      </c>
      <c r="AA16" s="41" t="str">
        <f t="shared" si="5"/>
        <v>googleads</v>
      </c>
      <c r="AB16" s="41"/>
      <c r="AC16" s="41" t="str">
        <f t="shared" si="6"/>
        <v>aluguel_maquininha-marca-googleads-marca-display-discovery_quadrado-aluguel_maquininha_superlink-usuarios_procurando_maquina</v>
      </c>
      <c r="AD16" s="41" t="str">
        <f t="shared" si="7"/>
        <v>marca-googleads-marca-display-discovery_quadrado-1200x1200-aluguel_maquininha_superlink-usuarios_procurando_maquina-cpc</v>
      </c>
      <c r="AE16" s="41" t="str">
        <f t="shared" si="8"/>
        <v>aluguel_maquininha-comportamental-discovery_quadrado-1200x1200-marca-cpc-aluguel_maquininha_superlink-none</v>
      </c>
    </row>
    <row r="17">
      <c r="A17" s="9" t="s">
        <v>36</v>
      </c>
      <c r="B17" s="77">
        <v>44145.0</v>
      </c>
      <c r="C17" s="77">
        <v>44165.0</v>
      </c>
      <c r="D17" s="81"/>
      <c r="E17" s="102"/>
      <c r="F17" s="81"/>
      <c r="G17" s="15" t="s">
        <v>397</v>
      </c>
      <c r="H17" s="66" t="s">
        <v>1258</v>
      </c>
      <c r="I17" s="66" t="s">
        <v>65</v>
      </c>
      <c r="J17" s="66" t="s">
        <v>401</v>
      </c>
      <c r="K17" s="15" t="s">
        <v>2170</v>
      </c>
      <c r="L17" s="42" t="s">
        <v>45</v>
      </c>
      <c r="M17" s="66" t="s">
        <v>66</v>
      </c>
      <c r="N17" s="55" t="s">
        <v>2062</v>
      </c>
      <c r="O17" s="26" t="s">
        <v>2063</v>
      </c>
      <c r="P17" s="15" t="s">
        <v>401</v>
      </c>
      <c r="Q17" s="66" t="s">
        <v>69</v>
      </c>
      <c r="R17" s="40"/>
      <c r="S17" s="66" t="s">
        <v>2179</v>
      </c>
      <c r="T17" s="68" t="s">
        <v>2172</v>
      </c>
      <c r="U17" s="26" t="s">
        <v>88</v>
      </c>
      <c r="V17" s="15" t="s">
        <v>55</v>
      </c>
      <c r="W17" s="39" t="str">
        <f t="shared" si="1"/>
        <v>alp-aluguel_maquininha-marca-awa-googleads</v>
      </c>
      <c r="X17" s="40" t="str">
        <f t="shared" si="2"/>
        <v>aluguel_maquininha-marca-display-comportamental-todos-none</v>
      </c>
      <c r="Y17" s="40" t="str">
        <f t="shared" si="3"/>
        <v>aluguel_maquininha-marca-display-discovery_quadrado-1200x1200-aluguel_maquininha_atendimento-usuarios_procurando_maquina-cpc</v>
      </c>
      <c r="Z17" s="41" t="str">
        <f t="shared" si="4"/>
        <v>alp-aluguel_maquininha-marca-awa</v>
      </c>
      <c r="AA17" s="41" t="str">
        <f t="shared" si="5"/>
        <v>googleads</v>
      </c>
      <c r="AB17" s="41"/>
      <c r="AC17" s="41" t="str">
        <f t="shared" si="6"/>
        <v>aluguel_maquininha-marca-googleads-marca-display-discovery_quadrado-aluguel_maquininha_atendimento-usuarios_procurando_maquina</v>
      </c>
      <c r="AD17" s="41" t="str">
        <f t="shared" si="7"/>
        <v>marca-googleads-marca-display-discovery_quadrado-1200x1200-aluguel_maquininha_atendimento-usuarios_procurando_maquina-cpc</v>
      </c>
      <c r="AE17" s="41" t="str">
        <f t="shared" si="8"/>
        <v>aluguel_maquininha-comportamental-discovery_quadrado-1200x1200-marca-cpc-aluguel_maquininha_atendimento-none</v>
      </c>
    </row>
    <row r="18">
      <c r="A18" s="9" t="s">
        <v>36</v>
      </c>
      <c r="B18" s="77">
        <v>44145.0</v>
      </c>
      <c r="C18" s="77">
        <v>44165.0</v>
      </c>
      <c r="D18" s="81"/>
      <c r="E18" s="102"/>
      <c r="F18" s="81"/>
      <c r="G18" s="15" t="s">
        <v>953</v>
      </c>
      <c r="H18" s="66" t="s">
        <v>1258</v>
      </c>
      <c r="I18" s="66" t="s">
        <v>65</v>
      </c>
      <c r="J18" s="66" t="s">
        <v>401</v>
      </c>
      <c r="K18" s="15" t="s">
        <v>2170</v>
      </c>
      <c r="L18" s="42" t="s">
        <v>45</v>
      </c>
      <c r="M18" s="66" t="s">
        <v>66</v>
      </c>
      <c r="N18" s="55" t="s">
        <v>2062</v>
      </c>
      <c r="O18" s="26" t="s">
        <v>2063</v>
      </c>
      <c r="P18" s="15" t="s">
        <v>401</v>
      </c>
      <c r="Q18" s="66" t="s">
        <v>69</v>
      </c>
      <c r="R18" s="40"/>
      <c r="S18" s="66" t="s">
        <v>2179</v>
      </c>
      <c r="T18" s="68" t="s">
        <v>2174</v>
      </c>
      <c r="U18" s="26" t="s">
        <v>88</v>
      </c>
      <c r="V18" s="15" t="s">
        <v>55</v>
      </c>
      <c r="W18" s="39" t="str">
        <f t="shared" si="1"/>
        <v>alp-aluguel_maquininha-marca-perf-googleads</v>
      </c>
      <c r="X18" s="40" t="str">
        <f t="shared" si="2"/>
        <v>aluguel_maquininha-marca-display-comportamental-todos-none</v>
      </c>
      <c r="Y18" s="40" t="str">
        <f t="shared" si="3"/>
        <v>aluguel_maquininha-marca-display-discovery_quadrado-1200x1200-aluguel_maquininha_faturamento-usuarios_procurando_maquina-cpc</v>
      </c>
      <c r="Z18" s="41" t="str">
        <f t="shared" si="4"/>
        <v>alp-aluguel_maquininha-marca-perf</v>
      </c>
      <c r="AA18" s="41" t="str">
        <f t="shared" si="5"/>
        <v>googleads</v>
      </c>
      <c r="AB18" s="41"/>
      <c r="AC18" s="41" t="str">
        <f t="shared" si="6"/>
        <v>aluguel_maquininha-marca-googleads-marca-display-discovery_quadrado-aluguel_maquininha_faturamento-usuarios_procurando_maquina</v>
      </c>
      <c r="AD18" s="41" t="str">
        <f t="shared" si="7"/>
        <v>marca-googleads-marca-display-discovery_quadrado-1200x1200-aluguel_maquininha_faturamento-usuarios_procurando_maquina-cpc</v>
      </c>
      <c r="AE18" s="41" t="str">
        <f t="shared" si="8"/>
        <v>aluguel_maquininha-comportamental-discovery_quadrado-1200x1200-marca-cpc-aluguel_maquininha_faturamento-none</v>
      </c>
    </row>
    <row r="19">
      <c r="A19" s="9" t="s">
        <v>36</v>
      </c>
      <c r="B19" s="77">
        <v>44145.0</v>
      </c>
      <c r="C19" s="77">
        <v>44165.0</v>
      </c>
      <c r="D19" s="81"/>
      <c r="E19" s="102"/>
      <c r="F19" s="81"/>
      <c r="G19" s="15" t="s">
        <v>397</v>
      </c>
      <c r="H19" s="66" t="s">
        <v>1258</v>
      </c>
      <c r="I19" s="66" t="s">
        <v>65</v>
      </c>
      <c r="J19" s="66" t="s">
        <v>401</v>
      </c>
      <c r="K19" s="15" t="s">
        <v>2170</v>
      </c>
      <c r="L19" s="42" t="s">
        <v>45</v>
      </c>
      <c r="M19" s="66" t="s">
        <v>66</v>
      </c>
      <c r="N19" s="55" t="s">
        <v>2061</v>
      </c>
      <c r="O19" s="30" t="s">
        <v>96</v>
      </c>
      <c r="P19" s="15" t="s">
        <v>401</v>
      </c>
      <c r="Q19" s="66" t="s">
        <v>69</v>
      </c>
      <c r="R19" s="40"/>
      <c r="S19" s="66" t="s">
        <v>2179</v>
      </c>
      <c r="T19" s="68" t="s">
        <v>2176</v>
      </c>
      <c r="U19" s="26" t="s">
        <v>88</v>
      </c>
      <c r="V19" s="15" t="s">
        <v>55</v>
      </c>
      <c r="W19" s="39" t="str">
        <f t="shared" si="1"/>
        <v>alp-aluguel_maquininha-marca-awa-googleads</v>
      </c>
      <c r="X19" s="40" t="str">
        <f t="shared" si="2"/>
        <v>aluguel_maquininha-marca-display-comportamental-todos-none</v>
      </c>
      <c r="Y19" s="40" t="str">
        <f t="shared" si="3"/>
        <v>aluguel_maquininha-marca-display-discovery_paisagem -1200x627-aluguel_maquininha_superlink-usuarios_procurando_maquina-cpc</v>
      </c>
      <c r="Z19" s="41" t="str">
        <f t="shared" si="4"/>
        <v>alp-aluguel_maquininha-marca-awa</v>
      </c>
      <c r="AA19" s="41" t="str">
        <f t="shared" si="5"/>
        <v>googleads</v>
      </c>
      <c r="AB19" s="41"/>
      <c r="AC19" s="41" t="str">
        <f t="shared" si="6"/>
        <v>aluguel_maquininha-marca-googleads-marca-display-discovery_paisagem -aluguel_maquininha_superlink-usuarios_procurando_maquina</v>
      </c>
      <c r="AD19" s="41" t="str">
        <f t="shared" si="7"/>
        <v>marca-googleads-marca-display-discovery_paisagem -1200x627-aluguel_maquininha_superlink-usuarios_procurando_maquina-cpc</v>
      </c>
      <c r="AE19" s="41" t="str">
        <f t="shared" si="8"/>
        <v>aluguel_maquininha-comportamental-discovery_paisagem -1200x627-marca-cpc-aluguel_maquininha_superlink-none</v>
      </c>
    </row>
    <row r="20">
      <c r="A20" s="9" t="s">
        <v>36</v>
      </c>
      <c r="B20" s="77">
        <v>44145.0</v>
      </c>
      <c r="C20" s="77">
        <v>44165.0</v>
      </c>
      <c r="D20" s="81"/>
      <c r="E20" s="102"/>
      <c r="F20" s="81"/>
      <c r="G20" s="15" t="s">
        <v>397</v>
      </c>
      <c r="H20" s="66" t="s">
        <v>1258</v>
      </c>
      <c r="I20" s="66" t="s">
        <v>65</v>
      </c>
      <c r="J20" s="66" t="s">
        <v>401</v>
      </c>
      <c r="K20" s="15" t="s">
        <v>2170</v>
      </c>
      <c r="L20" s="42" t="s">
        <v>45</v>
      </c>
      <c r="M20" s="66" t="s">
        <v>66</v>
      </c>
      <c r="N20" s="55" t="s">
        <v>2061</v>
      </c>
      <c r="O20" s="30" t="s">
        <v>96</v>
      </c>
      <c r="P20" s="15" t="s">
        <v>401</v>
      </c>
      <c r="Q20" s="66" t="s">
        <v>69</v>
      </c>
      <c r="R20" s="40"/>
      <c r="S20" s="66" t="s">
        <v>2179</v>
      </c>
      <c r="T20" s="68" t="s">
        <v>2172</v>
      </c>
      <c r="U20" s="26" t="s">
        <v>88</v>
      </c>
      <c r="V20" s="15" t="s">
        <v>55</v>
      </c>
      <c r="W20" s="39" t="str">
        <f t="shared" si="1"/>
        <v>alp-aluguel_maquininha-marca-awa-googleads</v>
      </c>
      <c r="X20" s="40" t="str">
        <f t="shared" si="2"/>
        <v>aluguel_maquininha-marca-display-comportamental-todos-none</v>
      </c>
      <c r="Y20" s="40" t="str">
        <f t="shared" si="3"/>
        <v>aluguel_maquininha-marca-display-discovery_paisagem -1200x627-aluguel_maquininha_atendimento-usuarios_procurando_maquina-cpc</v>
      </c>
      <c r="Z20" s="41" t="str">
        <f t="shared" si="4"/>
        <v>alp-aluguel_maquininha-marca-awa</v>
      </c>
      <c r="AA20" s="41" t="str">
        <f t="shared" si="5"/>
        <v>googleads</v>
      </c>
      <c r="AB20" s="41"/>
      <c r="AC20" s="41" t="str">
        <f t="shared" si="6"/>
        <v>aluguel_maquininha-marca-googleads-marca-display-discovery_paisagem -aluguel_maquininha_atendimento-usuarios_procurando_maquina</v>
      </c>
      <c r="AD20" s="41" t="str">
        <f t="shared" si="7"/>
        <v>marca-googleads-marca-display-discovery_paisagem -1200x627-aluguel_maquininha_atendimento-usuarios_procurando_maquina-cpc</v>
      </c>
      <c r="AE20" s="41" t="str">
        <f t="shared" si="8"/>
        <v>aluguel_maquininha-comportamental-discovery_paisagem -1200x627-marca-cpc-aluguel_maquininha_atendimento-none</v>
      </c>
    </row>
    <row r="21">
      <c r="A21" s="9" t="s">
        <v>36</v>
      </c>
      <c r="B21" s="77">
        <v>44145.0</v>
      </c>
      <c r="C21" s="77">
        <v>44165.0</v>
      </c>
      <c r="D21" s="81"/>
      <c r="E21" s="135"/>
      <c r="F21" s="81"/>
      <c r="G21" s="15" t="s">
        <v>953</v>
      </c>
      <c r="H21" s="66" t="s">
        <v>1258</v>
      </c>
      <c r="I21" s="66" t="s">
        <v>65</v>
      </c>
      <c r="J21" s="66" t="s">
        <v>401</v>
      </c>
      <c r="K21" s="15" t="s">
        <v>2170</v>
      </c>
      <c r="L21" s="42" t="s">
        <v>45</v>
      </c>
      <c r="M21" s="66" t="s">
        <v>66</v>
      </c>
      <c r="N21" s="55" t="s">
        <v>2061</v>
      </c>
      <c r="O21" s="30" t="s">
        <v>96</v>
      </c>
      <c r="P21" s="15" t="s">
        <v>401</v>
      </c>
      <c r="Q21" s="66" t="s">
        <v>69</v>
      </c>
      <c r="R21" s="40"/>
      <c r="S21" s="66" t="s">
        <v>2179</v>
      </c>
      <c r="T21" s="68" t="s">
        <v>2174</v>
      </c>
      <c r="U21" s="26" t="s">
        <v>88</v>
      </c>
      <c r="V21" s="15" t="s">
        <v>55</v>
      </c>
      <c r="W21" s="39" t="str">
        <f t="shared" si="1"/>
        <v>alp-aluguel_maquininha-marca-perf-googleads</v>
      </c>
      <c r="X21" s="40" t="str">
        <f t="shared" si="2"/>
        <v>aluguel_maquininha-marca-display-comportamental-todos-none</v>
      </c>
      <c r="Y21" s="40" t="str">
        <f t="shared" si="3"/>
        <v>aluguel_maquininha-marca-display-discovery_paisagem -1200x627-aluguel_maquininha_faturamento-usuarios_procurando_maquina-cpc</v>
      </c>
      <c r="Z21" s="41" t="str">
        <f t="shared" si="4"/>
        <v>alp-aluguel_maquininha-marca-perf</v>
      </c>
      <c r="AA21" s="41" t="str">
        <f t="shared" si="5"/>
        <v>googleads</v>
      </c>
      <c r="AB21" s="41"/>
      <c r="AC21" s="41" t="str">
        <f t="shared" si="6"/>
        <v>aluguel_maquininha-marca-googleads-marca-display-discovery_paisagem -aluguel_maquininha_faturamento-usuarios_procurando_maquina</v>
      </c>
      <c r="AD21" s="41" t="str">
        <f t="shared" si="7"/>
        <v>marca-googleads-marca-display-discovery_paisagem -1200x627-aluguel_maquininha_faturamento-usuarios_procurando_maquina-cpc</v>
      </c>
      <c r="AE21" s="41" t="str">
        <f t="shared" si="8"/>
        <v>aluguel_maquininha-comportamental-discovery_paisagem -1200x627-marca-cpc-aluguel_maquininha_faturamento-none</v>
      </c>
    </row>
    <row r="22">
      <c r="A22" s="9" t="s">
        <v>36</v>
      </c>
      <c r="B22" s="77">
        <v>44145.0</v>
      </c>
      <c r="C22" s="136">
        <v>44196.0</v>
      </c>
      <c r="D22" s="81"/>
      <c r="E22" s="135"/>
      <c r="F22" s="81"/>
      <c r="G22" s="15" t="s">
        <v>397</v>
      </c>
      <c r="H22" s="15" t="s">
        <v>64</v>
      </c>
      <c r="I22" s="66" t="s">
        <v>65</v>
      </c>
      <c r="J22" s="66" t="s">
        <v>401</v>
      </c>
      <c r="K22" s="15" t="s">
        <v>2170</v>
      </c>
      <c r="L22" s="42" t="s">
        <v>45</v>
      </c>
      <c r="M22" s="15" t="s">
        <v>86</v>
      </c>
      <c r="N22" s="15" t="s">
        <v>86</v>
      </c>
      <c r="O22" s="30" t="s">
        <v>96</v>
      </c>
      <c r="P22" s="15" t="s">
        <v>401</v>
      </c>
      <c r="Q22" s="66" t="s">
        <v>69</v>
      </c>
      <c r="R22" s="40"/>
      <c r="S22" s="66" t="s">
        <v>2171</v>
      </c>
      <c r="T22" s="68" t="s">
        <v>2180</v>
      </c>
      <c r="U22" s="26" t="s">
        <v>88</v>
      </c>
      <c r="V22" s="26" t="s">
        <v>89</v>
      </c>
      <c r="W22" s="39" t="str">
        <f t="shared" si="1"/>
        <v>alp-aluguel_maquininha-marca-awa-verizon</v>
      </c>
      <c r="X22" s="40" t="str">
        <f t="shared" si="2"/>
        <v>aluguel_maquininha-marca-native-comportamental-todos-none</v>
      </c>
      <c r="Y22" s="40" t="str">
        <f t="shared" si="3"/>
        <v>aluguel_maquininha-marca-native-native-1200x627-aluguel_maquininha_black_friday-base_elegível_clientes_cielo-cpc</v>
      </c>
      <c r="Z22" s="41" t="str">
        <f t="shared" si="4"/>
        <v>alp-aluguel_maquininha-marca-awa</v>
      </c>
      <c r="AA22" s="41" t="str">
        <f t="shared" si="5"/>
        <v>verizon</v>
      </c>
      <c r="AB22" s="41" t="s">
        <v>2181</v>
      </c>
      <c r="AC22" s="41" t="str">
        <f t="shared" si="6"/>
        <v>aluguel_maquininha-marca-verizon-marca-native-native-aluguel_maquininha_black_friday-base_elegível_clientes_cielo</v>
      </c>
      <c r="AD22" s="41" t="str">
        <f t="shared" si="7"/>
        <v>marca-verizon-marca-native-native-1200x627-aluguel_maquininha_black_friday-base_elegível_clientes_cielo-cpc</v>
      </c>
      <c r="AE22" s="41" t="str">
        <f t="shared" si="8"/>
        <v>aluguel_maquininha-comportamental-native-1200x627-marca-cpc-aluguel_maquininha_black_friday-contador</v>
      </c>
    </row>
    <row r="23">
      <c r="A23" s="9" t="s">
        <v>36</v>
      </c>
      <c r="B23" s="77">
        <v>44145.0</v>
      </c>
      <c r="C23" s="136">
        <v>44196.0</v>
      </c>
      <c r="D23" s="81"/>
      <c r="E23" s="135"/>
      <c r="F23" s="81"/>
      <c r="G23" s="15" t="s">
        <v>397</v>
      </c>
      <c r="H23" s="15" t="s">
        <v>64</v>
      </c>
      <c r="I23" s="66" t="s">
        <v>65</v>
      </c>
      <c r="J23" s="66" t="s">
        <v>401</v>
      </c>
      <c r="K23" s="15" t="s">
        <v>2170</v>
      </c>
      <c r="L23" s="42" t="s">
        <v>45</v>
      </c>
      <c r="M23" s="15" t="s">
        <v>66</v>
      </c>
      <c r="N23" s="15" t="s">
        <v>864</v>
      </c>
      <c r="O23" s="15" t="s">
        <v>78</v>
      </c>
      <c r="P23" s="15" t="s">
        <v>401</v>
      </c>
      <c r="Q23" s="66" t="s">
        <v>69</v>
      </c>
      <c r="R23" s="40"/>
      <c r="S23" s="66" t="s">
        <v>2171</v>
      </c>
      <c r="T23" s="68" t="s">
        <v>2180</v>
      </c>
      <c r="U23" s="26" t="s">
        <v>54</v>
      </c>
      <c r="V23" s="26" t="s">
        <v>71</v>
      </c>
      <c r="W23" s="39" t="str">
        <f t="shared" si="1"/>
        <v>alp-aluguel_maquininha-marca-awa-verizon</v>
      </c>
      <c r="X23" s="40" t="str">
        <f t="shared" si="2"/>
        <v>aluguel_maquininha-marca-display-comportamental-todos-none</v>
      </c>
      <c r="Y23" s="40" t="str">
        <f t="shared" si="3"/>
        <v>aluguel_maquininha-marca-display-halpage-300x600-aluguel_maquininha_black_friday-base_elegível_clientes_cielo-cpm</v>
      </c>
      <c r="Z23" s="41" t="str">
        <f t="shared" si="4"/>
        <v>alp-aluguel_maquininha-marca-awa</v>
      </c>
      <c r="AA23" s="41" t="str">
        <f t="shared" si="5"/>
        <v>verizon</v>
      </c>
      <c r="AB23" s="41" t="s">
        <v>2182</v>
      </c>
      <c r="AC23" s="41" t="str">
        <f t="shared" si="6"/>
        <v>aluguel_maquininha-marca-verizon-marca-display-halpage-aluguel_maquininha_black_friday-base_elegível_clientes_cielo</v>
      </c>
      <c r="AD23" s="41" t="str">
        <f t="shared" si="7"/>
        <v>marca-verizon-marca-display-halpage-300x600-aluguel_maquininha_black_friday-base_elegível_clientes_cielo-cpm</v>
      </c>
      <c r="AE23" s="41" t="str">
        <f t="shared" si="8"/>
        <v>aluguel_maquininha-comportamental-halpage-300x600-marca-cpm-aluguel_maquininha_black_friday-tag</v>
      </c>
    </row>
    <row r="24">
      <c r="A24" s="9" t="s">
        <v>36</v>
      </c>
      <c r="B24" s="77">
        <v>44145.0</v>
      </c>
      <c r="C24" s="136">
        <v>44196.0</v>
      </c>
      <c r="D24" s="81"/>
      <c r="E24" s="135"/>
      <c r="F24" s="81"/>
      <c r="G24" s="15" t="s">
        <v>397</v>
      </c>
      <c r="H24" s="15" t="s">
        <v>64</v>
      </c>
      <c r="I24" s="66" t="s">
        <v>65</v>
      </c>
      <c r="J24" s="66" t="s">
        <v>401</v>
      </c>
      <c r="K24" s="15" t="s">
        <v>2170</v>
      </c>
      <c r="L24" s="42" t="s">
        <v>45</v>
      </c>
      <c r="M24" s="15" t="s">
        <v>66</v>
      </c>
      <c r="N24" s="15" t="s">
        <v>74</v>
      </c>
      <c r="O24" s="26" t="s">
        <v>75</v>
      </c>
      <c r="P24" s="15" t="s">
        <v>401</v>
      </c>
      <c r="Q24" s="66" t="s">
        <v>69</v>
      </c>
      <c r="R24" s="40"/>
      <c r="S24" s="66" t="s">
        <v>2171</v>
      </c>
      <c r="T24" s="68" t="s">
        <v>2180</v>
      </c>
      <c r="U24" s="26" t="s">
        <v>54</v>
      </c>
      <c r="V24" s="26" t="s">
        <v>71</v>
      </c>
      <c r="W24" s="39" t="str">
        <f t="shared" si="1"/>
        <v>alp-aluguel_maquininha-marca-awa-verizon</v>
      </c>
      <c r="X24" s="40" t="str">
        <f t="shared" si="2"/>
        <v>aluguel_maquininha-marca-display-comportamental-todos-none</v>
      </c>
      <c r="Y24" s="40" t="str">
        <f t="shared" si="3"/>
        <v>aluguel_maquininha-marca-display-medium_rectangle-300x250-aluguel_maquininha_black_friday-base_elegível_clientes_cielo-cpm</v>
      </c>
      <c r="Z24" s="41" t="str">
        <f t="shared" si="4"/>
        <v>alp-aluguel_maquininha-marca-awa</v>
      </c>
      <c r="AA24" s="41" t="str">
        <f t="shared" si="5"/>
        <v>verizon</v>
      </c>
      <c r="AB24" s="41" t="s">
        <v>2183</v>
      </c>
      <c r="AC24" s="41" t="str">
        <f t="shared" si="6"/>
        <v>aluguel_maquininha-marca-verizon-marca-display-medium_rectangle-aluguel_maquininha_black_friday-base_elegível_clientes_cielo</v>
      </c>
      <c r="AD24" s="41" t="str">
        <f t="shared" si="7"/>
        <v>marca-verizon-marca-display-medium_rectangle-300x250-aluguel_maquininha_black_friday-base_elegível_clientes_cielo-cpm</v>
      </c>
      <c r="AE24" s="41" t="str">
        <f t="shared" si="8"/>
        <v>aluguel_maquininha-comportamental-medium_rectangle-300x250-marca-cpm-aluguel_maquininha_black_friday-tag</v>
      </c>
    </row>
    <row r="25">
      <c r="A25" s="9" t="s">
        <v>36</v>
      </c>
      <c r="B25" s="77">
        <v>44145.0</v>
      </c>
      <c r="C25" s="136">
        <v>44196.0</v>
      </c>
      <c r="D25" s="81"/>
      <c r="E25" s="102"/>
      <c r="F25" s="81"/>
      <c r="G25" s="15" t="s">
        <v>397</v>
      </c>
      <c r="H25" s="15" t="s">
        <v>64</v>
      </c>
      <c r="I25" s="66" t="s">
        <v>65</v>
      </c>
      <c r="J25" s="66" t="s">
        <v>401</v>
      </c>
      <c r="K25" s="15" t="s">
        <v>2170</v>
      </c>
      <c r="L25" s="42" t="s">
        <v>45</v>
      </c>
      <c r="M25" s="15" t="s">
        <v>66</v>
      </c>
      <c r="N25" s="26" t="s">
        <v>83</v>
      </c>
      <c r="O25" s="26" t="s">
        <v>84</v>
      </c>
      <c r="P25" s="15" t="s">
        <v>401</v>
      </c>
      <c r="Q25" s="66" t="s">
        <v>69</v>
      </c>
      <c r="R25" s="40"/>
      <c r="S25" s="66" t="s">
        <v>2171</v>
      </c>
      <c r="T25" s="68" t="s">
        <v>2180</v>
      </c>
      <c r="U25" s="26" t="s">
        <v>54</v>
      </c>
      <c r="V25" s="26" t="s">
        <v>71</v>
      </c>
      <c r="W25" s="39" t="str">
        <f t="shared" si="1"/>
        <v>alp-aluguel_maquininha-marca-awa-verizon</v>
      </c>
      <c r="X25" s="40" t="str">
        <f t="shared" si="2"/>
        <v>aluguel_maquininha-marca-display-comportamental-todos-none</v>
      </c>
      <c r="Y25" s="40" t="str">
        <f t="shared" si="3"/>
        <v>aluguel_maquininha-marca-display-leaderboard-728x90-aluguel_maquininha_black_friday-base_elegível_clientes_cielo-cpm</v>
      </c>
      <c r="Z25" s="41" t="str">
        <f t="shared" si="4"/>
        <v>alp-aluguel_maquininha-marca-awa</v>
      </c>
      <c r="AA25" s="41" t="str">
        <f t="shared" si="5"/>
        <v>verizon</v>
      </c>
      <c r="AB25" s="41" t="s">
        <v>2184</v>
      </c>
      <c r="AC25" s="41" t="str">
        <f t="shared" si="6"/>
        <v>aluguel_maquininha-marca-verizon-marca-display-leaderboard-aluguel_maquininha_black_friday-base_elegível_clientes_cielo</v>
      </c>
      <c r="AD25" s="41" t="str">
        <f t="shared" si="7"/>
        <v>marca-verizon-marca-display-leaderboard-728x90-aluguel_maquininha_black_friday-base_elegível_clientes_cielo-cpm</v>
      </c>
      <c r="AE25" s="41" t="str">
        <f t="shared" si="8"/>
        <v>aluguel_maquininha-comportamental-leaderboard-728x90-marca-cpm-aluguel_maquininha_black_friday-tag</v>
      </c>
    </row>
    <row r="26">
      <c r="A26" s="9" t="s">
        <v>36</v>
      </c>
      <c r="B26" s="77">
        <v>44145.0</v>
      </c>
      <c r="C26" s="136">
        <v>44196.0</v>
      </c>
      <c r="D26" s="81"/>
      <c r="E26" s="102"/>
      <c r="F26" s="81"/>
      <c r="G26" s="15" t="s">
        <v>397</v>
      </c>
      <c r="H26" s="15" t="s">
        <v>64</v>
      </c>
      <c r="I26" s="66" t="s">
        <v>65</v>
      </c>
      <c r="J26" s="66" t="s">
        <v>401</v>
      </c>
      <c r="K26" s="15" t="s">
        <v>2170</v>
      </c>
      <c r="L26" s="42" t="s">
        <v>45</v>
      </c>
      <c r="M26" s="15" t="s">
        <v>66</v>
      </c>
      <c r="N26" s="15" t="s">
        <v>567</v>
      </c>
      <c r="O26" s="26" t="s">
        <v>523</v>
      </c>
      <c r="P26" s="15" t="s">
        <v>401</v>
      </c>
      <c r="Q26" s="66" t="s">
        <v>69</v>
      </c>
      <c r="R26" s="40"/>
      <c r="S26" s="66" t="s">
        <v>2171</v>
      </c>
      <c r="T26" s="68" t="s">
        <v>2180</v>
      </c>
      <c r="U26" s="26" t="s">
        <v>54</v>
      </c>
      <c r="V26" s="26" t="s">
        <v>71</v>
      </c>
      <c r="W26" s="39" t="str">
        <f t="shared" si="1"/>
        <v>alp-aluguel_maquininha-marca-awa-verizon</v>
      </c>
      <c r="X26" s="40" t="str">
        <f t="shared" si="2"/>
        <v>aluguel_maquininha-marca-display-comportamental-todos-none</v>
      </c>
      <c r="Y26" s="40" t="str">
        <f t="shared" si="3"/>
        <v>aluguel_maquininha-marca-display-billboard-970x250-aluguel_maquininha_black_friday-base_elegível_clientes_cielo-cpm</v>
      </c>
      <c r="Z26" s="41" t="str">
        <f t="shared" si="4"/>
        <v>alp-aluguel_maquininha-marca-awa</v>
      </c>
      <c r="AA26" s="41" t="str">
        <f t="shared" si="5"/>
        <v>verizon</v>
      </c>
      <c r="AB26" s="41" t="s">
        <v>2185</v>
      </c>
      <c r="AC26" s="41" t="str">
        <f t="shared" si="6"/>
        <v>aluguel_maquininha-marca-verizon-marca-display-billboard-aluguel_maquininha_black_friday-base_elegível_clientes_cielo</v>
      </c>
      <c r="AD26" s="41" t="str">
        <f t="shared" si="7"/>
        <v>marca-verizon-marca-display-billboard-970x250-aluguel_maquininha_black_friday-base_elegível_clientes_cielo-cpm</v>
      </c>
      <c r="AE26" s="41" t="str">
        <f t="shared" si="8"/>
        <v>aluguel_maquininha-comportamental-billboard-970x250-marca-cpm-aluguel_maquininha_black_friday-tag</v>
      </c>
    </row>
    <row r="27">
      <c r="A27" s="9" t="s">
        <v>36</v>
      </c>
      <c r="B27" s="77">
        <v>44145.0</v>
      </c>
      <c r="C27" s="136">
        <v>44196.0</v>
      </c>
      <c r="D27" s="81"/>
      <c r="E27" s="102"/>
      <c r="F27" s="81"/>
      <c r="G27" s="15" t="s">
        <v>397</v>
      </c>
      <c r="H27" s="15" t="s">
        <v>64</v>
      </c>
      <c r="I27" s="66" t="s">
        <v>65</v>
      </c>
      <c r="J27" s="66" t="s">
        <v>401</v>
      </c>
      <c r="K27" s="15" t="s">
        <v>2170</v>
      </c>
      <c r="L27" s="42" t="s">
        <v>45</v>
      </c>
      <c r="M27" s="15" t="s">
        <v>66</v>
      </c>
      <c r="N27" s="15" t="s">
        <v>510</v>
      </c>
      <c r="O27" s="26" t="s">
        <v>68</v>
      </c>
      <c r="P27" s="15" t="s">
        <v>401</v>
      </c>
      <c r="Q27" s="66" t="s">
        <v>69</v>
      </c>
      <c r="R27" s="40"/>
      <c r="S27" s="66" t="s">
        <v>2171</v>
      </c>
      <c r="T27" s="68" t="s">
        <v>2180</v>
      </c>
      <c r="U27" s="26" t="s">
        <v>54</v>
      </c>
      <c r="V27" s="26" t="s">
        <v>71</v>
      </c>
      <c r="W27" s="39" t="str">
        <f t="shared" si="1"/>
        <v>alp-aluguel_maquininha-marca-awa-verizon</v>
      </c>
      <c r="X27" s="40" t="str">
        <f t="shared" si="2"/>
        <v>aluguel_maquininha-marca-display-comportamental-todos-none</v>
      </c>
      <c r="Y27" s="40" t="str">
        <f t="shared" si="3"/>
        <v>aluguel_maquininha-marca-display-skyscraper-160x600-aluguel_maquininha_black_friday-base_elegível_clientes_cielo-cpm</v>
      </c>
      <c r="Z27" s="41" t="str">
        <f t="shared" si="4"/>
        <v>alp-aluguel_maquininha-marca-awa</v>
      </c>
      <c r="AA27" s="41" t="str">
        <f t="shared" si="5"/>
        <v>verizon</v>
      </c>
      <c r="AB27" s="41" t="s">
        <v>2186</v>
      </c>
      <c r="AC27" s="41" t="str">
        <f t="shared" si="6"/>
        <v>aluguel_maquininha-marca-verizon-marca-display-skyscraper-aluguel_maquininha_black_friday-base_elegível_clientes_cielo</v>
      </c>
      <c r="AD27" s="41" t="str">
        <f t="shared" si="7"/>
        <v>marca-verizon-marca-display-skyscraper-160x600-aluguel_maquininha_black_friday-base_elegível_clientes_cielo-cpm</v>
      </c>
      <c r="AE27" s="41" t="str">
        <f t="shared" si="8"/>
        <v>aluguel_maquininha-comportamental-skyscraper-160x600-marca-cpm-aluguel_maquininha_black_friday-tag</v>
      </c>
    </row>
    <row r="28">
      <c r="A28" s="9" t="s">
        <v>36</v>
      </c>
      <c r="B28" s="77">
        <v>44145.0</v>
      </c>
      <c r="C28" s="136">
        <v>44196.0</v>
      </c>
      <c r="D28" s="81"/>
      <c r="E28" s="135"/>
      <c r="F28" s="81"/>
      <c r="G28" s="15" t="s">
        <v>397</v>
      </c>
      <c r="H28" s="15" t="s">
        <v>64</v>
      </c>
      <c r="I28" s="66" t="s">
        <v>65</v>
      </c>
      <c r="J28" s="66" t="s">
        <v>401</v>
      </c>
      <c r="K28" s="15" t="s">
        <v>2170</v>
      </c>
      <c r="L28" s="42" t="s">
        <v>45</v>
      </c>
      <c r="M28" s="15" t="s">
        <v>66</v>
      </c>
      <c r="N28" s="15" t="s">
        <v>529</v>
      </c>
      <c r="O28" s="26" t="s">
        <v>81</v>
      </c>
      <c r="P28" s="15" t="s">
        <v>401</v>
      </c>
      <c r="Q28" s="66" t="s">
        <v>69</v>
      </c>
      <c r="R28" s="40"/>
      <c r="S28" s="66" t="s">
        <v>2171</v>
      </c>
      <c r="T28" s="68" t="s">
        <v>2180</v>
      </c>
      <c r="U28" s="26" t="s">
        <v>54</v>
      </c>
      <c r="V28" s="26" t="s">
        <v>71</v>
      </c>
      <c r="W28" s="39" t="str">
        <f t="shared" si="1"/>
        <v>alp-aluguel_maquininha-marca-awa-verizon</v>
      </c>
      <c r="X28" s="40" t="str">
        <f t="shared" si="2"/>
        <v>aluguel_maquininha-marca-display-comportamental-todos-none</v>
      </c>
      <c r="Y28" s="40" t="str">
        <f t="shared" si="3"/>
        <v>aluguel_maquininha-marca-display-mobile-320x50-aluguel_maquininha_black_friday-base_elegível_clientes_cielo-cpm</v>
      </c>
      <c r="Z28" s="41" t="str">
        <f t="shared" si="4"/>
        <v>alp-aluguel_maquininha-marca-awa</v>
      </c>
      <c r="AA28" s="41" t="str">
        <f t="shared" si="5"/>
        <v>verizon</v>
      </c>
      <c r="AB28" s="41" t="s">
        <v>2187</v>
      </c>
      <c r="AC28" s="41" t="str">
        <f t="shared" si="6"/>
        <v>aluguel_maquininha-marca-verizon-marca-display-mobile-aluguel_maquininha_black_friday-base_elegível_clientes_cielo</v>
      </c>
      <c r="AD28" s="41" t="str">
        <f t="shared" si="7"/>
        <v>marca-verizon-marca-display-mobile-320x50-aluguel_maquininha_black_friday-base_elegível_clientes_cielo-cpm</v>
      </c>
      <c r="AE28" s="41" t="str">
        <f t="shared" si="8"/>
        <v>aluguel_maquininha-comportamental-mobile-320x50-marca-cpm-aluguel_maquininha_black_friday-tag</v>
      </c>
    </row>
    <row r="29">
      <c r="A29" s="9" t="s">
        <v>36</v>
      </c>
      <c r="B29" s="77">
        <v>44145.0</v>
      </c>
      <c r="C29" s="136">
        <v>44196.0</v>
      </c>
      <c r="D29" s="81"/>
      <c r="E29" s="102"/>
      <c r="F29" s="81"/>
      <c r="G29" s="15" t="s">
        <v>953</v>
      </c>
      <c r="H29" s="15" t="s">
        <v>969</v>
      </c>
      <c r="I29" s="66" t="s">
        <v>65</v>
      </c>
      <c r="J29" s="66" t="s">
        <v>401</v>
      </c>
      <c r="K29" s="15" t="s">
        <v>2170</v>
      </c>
      <c r="L29" s="42" t="s">
        <v>45</v>
      </c>
      <c r="M29" s="15" t="s">
        <v>66</v>
      </c>
      <c r="N29" s="15" t="s">
        <v>864</v>
      </c>
      <c r="O29" s="15" t="s">
        <v>78</v>
      </c>
      <c r="P29" s="15" t="s">
        <v>401</v>
      </c>
      <c r="Q29" s="66" t="s">
        <v>69</v>
      </c>
      <c r="R29" s="40"/>
      <c r="S29" s="66" t="s">
        <v>2188</v>
      </c>
      <c r="T29" s="68" t="s">
        <v>2180</v>
      </c>
      <c r="U29" s="26" t="s">
        <v>1919</v>
      </c>
      <c r="V29" s="26" t="s">
        <v>89</v>
      </c>
      <c r="W29" s="39" t="str">
        <f t="shared" si="1"/>
        <v>alp-aluguel_maquininha-marca-perf-afilio</v>
      </c>
      <c r="X29" s="40" t="str">
        <f t="shared" si="2"/>
        <v>aluguel_maquininha-marca-display-comportamental-todos-none</v>
      </c>
      <c r="Z29" s="41" t="str">
        <f t="shared" si="4"/>
        <v>alp-aluguel_maquininha-marca-perf</v>
      </c>
      <c r="AA29" s="41" t="str">
        <f t="shared" si="5"/>
        <v>afilio</v>
      </c>
      <c r="AB29" s="41" t="s">
        <v>2189</v>
      </c>
      <c r="AC29" s="41" t="str">
        <f t="shared" si="6"/>
        <v>aluguel_maquininha-marca-afilio-marca-display-halpage-aluguel_maquininha_black_friday-base_afiliados_potencial_cliente_varejo</v>
      </c>
      <c r="AD29" s="41" t="str">
        <f t="shared" si="7"/>
        <v>marca-afilio-marca-display-halpage-300x600-aluguel_maquininha_black_friday-base_afiliados_potencial_cliente_varejo-cpa</v>
      </c>
      <c r="AE29" s="41" t="str">
        <f t="shared" si="8"/>
        <v>aluguel_maquininha-comportamental-halpage-300x600-marca-cpa-aluguel_maquininha_black_friday-contador</v>
      </c>
    </row>
    <row r="30">
      <c r="A30" s="9" t="s">
        <v>36</v>
      </c>
      <c r="B30" s="77">
        <v>44145.0</v>
      </c>
      <c r="C30" s="136">
        <v>44196.0</v>
      </c>
      <c r="D30" s="81"/>
      <c r="E30" s="102"/>
      <c r="F30" s="81"/>
      <c r="G30" s="15" t="s">
        <v>953</v>
      </c>
      <c r="H30" s="15" t="s">
        <v>969</v>
      </c>
      <c r="I30" s="66" t="s">
        <v>65</v>
      </c>
      <c r="J30" s="66" t="s">
        <v>401</v>
      </c>
      <c r="K30" s="15" t="s">
        <v>2170</v>
      </c>
      <c r="L30" s="42" t="s">
        <v>45</v>
      </c>
      <c r="M30" s="15" t="s">
        <v>66</v>
      </c>
      <c r="N30" s="15" t="s">
        <v>74</v>
      </c>
      <c r="O30" s="26" t="s">
        <v>75</v>
      </c>
      <c r="P30" s="15" t="s">
        <v>401</v>
      </c>
      <c r="Q30" s="66" t="s">
        <v>69</v>
      </c>
      <c r="R30" s="40"/>
      <c r="S30" s="66" t="s">
        <v>2188</v>
      </c>
      <c r="T30" s="68" t="s">
        <v>2180</v>
      </c>
      <c r="U30" s="26" t="s">
        <v>1919</v>
      </c>
      <c r="V30" s="26" t="s">
        <v>89</v>
      </c>
      <c r="W30" s="39" t="str">
        <f t="shared" si="1"/>
        <v>alp-aluguel_maquininha-marca-perf-afilio</v>
      </c>
      <c r="X30" s="40" t="str">
        <f t="shared" si="2"/>
        <v>aluguel_maquininha-marca-display-comportamental-todos-none</v>
      </c>
      <c r="Y30" s="40" t="str">
        <f t="shared" ref="Y30:Y59" si="9">K29&amp;"-"&amp;P29&amp;"-"&amp;M29&amp;"-"&amp;N29&amp;"-"&amp;O29&amp;"-"&amp;T29&amp;"-"&amp;S29&amp;"-"&amp;U29</f>
        <v>aluguel_maquininha-marca-display-halpage-300x600-aluguel_maquininha_black_friday-base_afiliados_potencial_cliente_varejo-cpa</v>
      </c>
      <c r="Z30" s="41" t="str">
        <f t="shared" si="4"/>
        <v>alp-aluguel_maquininha-marca-perf</v>
      </c>
      <c r="AA30" s="41" t="str">
        <f t="shared" si="5"/>
        <v>afilio</v>
      </c>
      <c r="AB30" s="41" t="s">
        <v>2190</v>
      </c>
      <c r="AC30" s="41" t="str">
        <f t="shared" si="6"/>
        <v>aluguel_maquininha-marca-afilio-marca-display-medium_rectangle-aluguel_maquininha_black_friday-base_afiliados_potencial_cliente_varejo</v>
      </c>
      <c r="AD30" s="41" t="str">
        <f t="shared" si="7"/>
        <v>marca-afilio-marca-display-medium_rectangle-300x250-aluguel_maquininha_black_friday-base_afiliados_potencial_cliente_varejo-cpa</v>
      </c>
      <c r="AE30" s="41" t="str">
        <f t="shared" si="8"/>
        <v>aluguel_maquininha-comportamental-medium_rectangle-300x250-marca-cpa-aluguel_maquininha_black_friday-contador</v>
      </c>
    </row>
    <row r="31">
      <c r="A31" s="9" t="s">
        <v>36</v>
      </c>
      <c r="B31" s="77">
        <v>44145.0</v>
      </c>
      <c r="C31" s="136">
        <v>44196.0</v>
      </c>
      <c r="D31" s="81"/>
      <c r="E31" s="102"/>
      <c r="F31" s="81"/>
      <c r="G31" s="15" t="s">
        <v>953</v>
      </c>
      <c r="H31" s="15" t="s">
        <v>969</v>
      </c>
      <c r="I31" s="66" t="s">
        <v>65</v>
      </c>
      <c r="J31" s="66" t="s">
        <v>401</v>
      </c>
      <c r="K31" s="15" t="s">
        <v>2170</v>
      </c>
      <c r="L31" s="42" t="s">
        <v>45</v>
      </c>
      <c r="M31" s="15" t="s">
        <v>66</v>
      </c>
      <c r="N31" s="26" t="s">
        <v>83</v>
      </c>
      <c r="O31" s="26" t="s">
        <v>84</v>
      </c>
      <c r="P31" s="15" t="s">
        <v>401</v>
      </c>
      <c r="Q31" s="66" t="s">
        <v>69</v>
      </c>
      <c r="R31" s="40"/>
      <c r="S31" s="66" t="s">
        <v>2188</v>
      </c>
      <c r="T31" s="68" t="s">
        <v>2180</v>
      </c>
      <c r="U31" s="26" t="s">
        <v>1919</v>
      </c>
      <c r="V31" s="26" t="s">
        <v>89</v>
      </c>
      <c r="W31" s="39" t="str">
        <f t="shared" si="1"/>
        <v>alp-aluguel_maquininha-marca-perf-afilio</v>
      </c>
      <c r="X31" s="40" t="str">
        <f t="shared" si="2"/>
        <v>aluguel_maquininha-marca-display-comportamental-todos-none</v>
      </c>
      <c r="Y31" s="40" t="str">
        <f t="shared" si="9"/>
        <v>aluguel_maquininha-marca-display-medium_rectangle-300x250-aluguel_maquininha_black_friday-base_afiliados_potencial_cliente_varejo-cpa</v>
      </c>
      <c r="Z31" s="41" t="str">
        <f t="shared" si="4"/>
        <v>alp-aluguel_maquininha-marca-perf</v>
      </c>
      <c r="AA31" s="41" t="str">
        <f t="shared" si="5"/>
        <v>afilio</v>
      </c>
      <c r="AB31" s="41" t="s">
        <v>2191</v>
      </c>
      <c r="AC31" s="41" t="str">
        <f t="shared" si="6"/>
        <v>aluguel_maquininha-marca-afilio-marca-display-leaderboard-aluguel_maquininha_black_friday-base_afiliados_potencial_cliente_varejo</v>
      </c>
      <c r="AD31" s="41" t="str">
        <f t="shared" si="7"/>
        <v>marca-afilio-marca-display-leaderboard-728x90-aluguel_maquininha_black_friday-base_afiliados_potencial_cliente_varejo-cpa</v>
      </c>
      <c r="AE31" s="41" t="str">
        <f t="shared" si="8"/>
        <v>aluguel_maquininha-comportamental-leaderboard-728x90-marca-cpa-aluguel_maquininha_black_friday-contador</v>
      </c>
    </row>
    <row r="32">
      <c r="A32" s="9" t="s">
        <v>36</v>
      </c>
      <c r="B32" s="77">
        <v>44145.0</v>
      </c>
      <c r="C32" s="136">
        <v>44196.0</v>
      </c>
      <c r="D32" s="81"/>
      <c r="E32" s="102"/>
      <c r="F32" s="81"/>
      <c r="G32" s="15" t="s">
        <v>953</v>
      </c>
      <c r="H32" s="15" t="s">
        <v>969</v>
      </c>
      <c r="I32" s="66" t="s">
        <v>65</v>
      </c>
      <c r="J32" s="66" t="s">
        <v>401</v>
      </c>
      <c r="K32" s="15" t="s">
        <v>2170</v>
      </c>
      <c r="L32" s="42" t="s">
        <v>45</v>
      </c>
      <c r="M32" s="15" t="s">
        <v>66</v>
      </c>
      <c r="N32" s="15" t="s">
        <v>567</v>
      </c>
      <c r="O32" s="26" t="s">
        <v>523</v>
      </c>
      <c r="P32" s="15" t="s">
        <v>401</v>
      </c>
      <c r="Q32" s="66" t="s">
        <v>69</v>
      </c>
      <c r="R32" s="40"/>
      <c r="S32" s="66" t="s">
        <v>2188</v>
      </c>
      <c r="T32" s="68" t="s">
        <v>2180</v>
      </c>
      <c r="U32" s="26" t="s">
        <v>1919</v>
      </c>
      <c r="V32" s="26" t="s">
        <v>89</v>
      </c>
      <c r="W32" s="39" t="str">
        <f t="shared" si="1"/>
        <v>alp-aluguel_maquininha-marca-perf-afilio</v>
      </c>
      <c r="X32" s="40" t="str">
        <f t="shared" si="2"/>
        <v>aluguel_maquininha-marca-display-comportamental-todos-none</v>
      </c>
      <c r="Y32" s="40" t="str">
        <f t="shared" si="9"/>
        <v>aluguel_maquininha-marca-display-leaderboard-728x90-aluguel_maquininha_black_friday-base_afiliados_potencial_cliente_varejo-cpa</v>
      </c>
      <c r="Z32" s="41" t="str">
        <f t="shared" si="4"/>
        <v>alp-aluguel_maquininha-marca-perf</v>
      </c>
      <c r="AA32" s="41" t="str">
        <f t="shared" si="5"/>
        <v>afilio</v>
      </c>
      <c r="AB32" s="41" t="s">
        <v>2192</v>
      </c>
      <c r="AC32" s="41" t="str">
        <f t="shared" si="6"/>
        <v>aluguel_maquininha-marca-afilio-marca-display-billboard-aluguel_maquininha_black_friday-base_afiliados_potencial_cliente_varejo</v>
      </c>
      <c r="AD32" s="41" t="str">
        <f t="shared" si="7"/>
        <v>marca-afilio-marca-display-billboard-970x250-aluguel_maquininha_black_friday-base_afiliados_potencial_cliente_varejo-cpa</v>
      </c>
      <c r="AE32" s="41" t="str">
        <f t="shared" si="8"/>
        <v>aluguel_maquininha-comportamental-billboard-970x250-marca-cpa-aluguel_maquininha_black_friday-contador</v>
      </c>
    </row>
    <row r="33">
      <c r="A33" s="9" t="s">
        <v>36</v>
      </c>
      <c r="B33" s="77">
        <v>44145.0</v>
      </c>
      <c r="C33" s="136">
        <v>44196.0</v>
      </c>
      <c r="D33" s="81"/>
      <c r="E33" s="102"/>
      <c r="F33" s="81"/>
      <c r="G33" s="15" t="s">
        <v>953</v>
      </c>
      <c r="H33" s="15" t="s">
        <v>969</v>
      </c>
      <c r="I33" s="66" t="s">
        <v>65</v>
      </c>
      <c r="J33" s="66" t="s">
        <v>401</v>
      </c>
      <c r="K33" s="15" t="s">
        <v>2170</v>
      </c>
      <c r="L33" s="42" t="s">
        <v>45</v>
      </c>
      <c r="M33" s="15" t="s">
        <v>66</v>
      </c>
      <c r="N33" s="15" t="s">
        <v>510</v>
      </c>
      <c r="O33" s="26" t="s">
        <v>68</v>
      </c>
      <c r="P33" s="15" t="s">
        <v>401</v>
      </c>
      <c r="Q33" s="66" t="s">
        <v>69</v>
      </c>
      <c r="R33" s="40"/>
      <c r="S33" s="66" t="s">
        <v>2188</v>
      </c>
      <c r="T33" s="68" t="s">
        <v>2180</v>
      </c>
      <c r="U33" s="26" t="s">
        <v>1919</v>
      </c>
      <c r="V33" s="26" t="s">
        <v>89</v>
      </c>
      <c r="W33" s="39" t="str">
        <f t="shared" si="1"/>
        <v>alp-aluguel_maquininha-marca-perf-afilio</v>
      </c>
      <c r="X33" s="40" t="str">
        <f t="shared" si="2"/>
        <v>aluguel_maquininha-marca-display-comportamental-todos-none</v>
      </c>
      <c r="Y33" s="40" t="str">
        <f t="shared" si="9"/>
        <v>aluguel_maquininha-marca-display-billboard-970x250-aluguel_maquininha_black_friday-base_afiliados_potencial_cliente_varejo-cpa</v>
      </c>
      <c r="Z33" s="41" t="str">
        <f t="shared" si="4"/>
        <v>alp-aluguel_maquininha-marca-perf</v>
      </c>
      <c r="AA33" s="41" t="str">
        <f t="shared" si="5"/>
        <v>afilio</v>
      </c>
      <c r="AB33" s="41" t="s">
        <v>2193</v>
      </c>
      <c r="AC33" s="41" t="str">
        <f t="shared" si="6"/>
        <v>aluguel_maquininha-marca-afilio-marca-display-skyscraper-aluguel_maquininha_black_friday-base_afiliados_potencial_cliente_varejo</v>
      </c>
      <c r="AD33" s="41" t="str">
        <f t="shared" si="7"/>
        <v>marca-afilio-marca-display-skyscraper-160x600-aluguel_maquininha_black_friday-base_afiliados_potencial_cliente_varejo-cpa</v>
      </c>
      <c r="AE33" s="41" t="str">
        <f t="shared" si="8"/>
        <v>aluguel_maquininha-comportamental-skyscraper-160x600-marca-cpa-aluguel_maquininha_black_friday-contador</v>
      </c>
    </row>
    <row r="34">
      <c r="A34" s="9" t="s">
        <v>36</v>
      </c>
      <c r="B34" s="77">
        <v>44145.0</v>
      </c>
      <c r="C34" s="136">
        <v>44196.0</v>
      </c>
      <c r="D34" s="81"/>
      <c r="E34" s="102"/>
      <c r="F34" s="81"/>
      <c r="G34" s="15" t="s">
        <v>953</v>
      </c>
      <c r="H34" s="15" t="s">
        <v>969</v>
      </c>
      <c r="I34" s="66" t="s">
        <v>65</v>
      </c>
      <c r="J34" s="66" t="s">
        <v>401</v>
      </c>
      <c r="K34" s="15" t="s">
        <v>2170</v>
      </c>
      <c r="L34" s="42" t="s">
        <v>45</v>
      </c>
      <c r="M34" s="15" t="s">
        <v>66</v>
      </c>
      <c r="N34" s="15" t="s">
        <v>529</v>
      </c>
      <c r="O34" s="26" t="s">
        <v>81</v>
      </c>
      <c r="P34" s="15" t="s">
        <v>401</v>
      </c>
      <c r="Q34" s="66" t="s">
        <v>69</v>
      </c>
      <c r="R34" s="40"/>
      <c r="S34" s="66" t="s">
        <v>2188</v>
      </c>
      <c r="T34" s="68" t="s">
        <v>2180</v>
      </c>
      <c r="U34" s="26" t="s">
        <v>1919</v>
      </c>
      <c r="V34" s="26" t="s">
        <v>89</v>
      </c>
      <c r="W34" s="39" t="str">
        <f t="shared" si="1"/>
        <v>alp-aluguel_maquininha-marca-perf-afilio</v>
      </c>
      <c r="X34" s="40" t="str">
        <f t="shared" si="2"/>
        <v>aluguel_maquininha-marca-display-comportamental-todos-none</v>
      </c>
      <c r="Y34" s="40" t="str">
        <f t="shared" si="9"/>
        <v>aluguel_maquininha-marca-display-skyscraper-160x600-aluguel_maquininha_black_friday-base_afiliados_potencial_cliente_varejo-cpa</v>
      </c>
      <c r="Z34" s="41" t="str">
        <f t="shared" si="4"/>
        <v>alp-aluguel_maquininha-marca-perf</v>
      </c>
      <c r="AA34" s="41" t="str">
        <f t="shared" si="5"/>
        <v>afilio</v>
      </c>
      <c r="AB34" s="41" t="s">
        <v>2194</v>
      </c>
      <c r="AC34" s="41" t="str">
        <f t="shared" si="6"/>
        <v>aluguel_maquininha-marca-afilio-marca-display-mobile-aluguel_maquininha_black_friday-base_afiliados_potencial_cliente_varejo</v>
      </c>
      <c r="AD34" s="41" t="str">
        <f t="shared" si="7"/>
        <v>marca-afilio-marca-display-mobile-320x50-aluguel_maquininha_black_friday-base_afiliados_potencial_cliente_varejo-cpa</v>
      </c>
      <c r="AE34" s="41" t="str">
        <f t="shared" si="8"/>
        <v>aluguel_maquininha-comportamental-mobile-320x50-marca-cpa-aluguel_maquininha_black_friday-contador</v>
      </c>
    </row>
    <row r="35">
      <c r="A35" s="9" t="s">
        <v>36</v>
      </c>
      <c r="B35" s="77">
        <v>44145.0</v>
      </c>
      <c r="C35" s="136">
        <v>44196.0</v>
      </c>
      <c r="D35" s="81"/>
      <c r="E35" s="102"/>
      <c r="F35" s="81"/>
      <c r="G35" s="15" t="s">
        <v>953</v>
      </c>
      <c r="H35" s="15" t="s">
        <v>1815</v>
      </c>
      <c r="I35" s="66" t="s">
        <v>65</v>
      </c>
      <c r="J35" s="66" t="s">
        <v>401</v>
      </c>
      <c r="K35" s="15" t="s">
        <v>2170</v>
      </c>
      <c r="L35" s="42" t="s">
        <v>45</v>
      </c>
      <c r="M35" s="15" t="s">
        <v>66</v>
      </c>
      <c r="N35" s="15" t="s">
        <v>864</v>
      </c>
      <c r="O35" s="15" t="s">
        <v>78</v>
      </c>
      <c r="P35" s="15" t="s">
        <v>401</v>
      </c>
      <c r="Q35" s="66" t="s">
        <v>69</v>
      </c>
      <c r="R35" s="40"/>
      <c r="S35" s="66" t="s">
        <v>2188</v>
      </c>
      <c r="T35" s="68" t="s">
        <v>2180</v>
      </c>
      <c r="U35" s="26" t="s">
        <v>1919</v>
      </c>
      <c r="V35" s="26" t="s">
        <v>89</v>
      </c>
      <c r="W35" s="39" t="str">
        <f t="shared" si="1"/>
        <v>alp-aluguel_maquininha-marca-perf-rakuten</v>
      </c>
      <c r="X35" s="40" t="str">
        <f t="shared" si="2"/>
        <v>aluguel_maquininha-marca-display-comportamental-todos-none</v>
      </c>
      <c r="Y35" s="40" t="str">
        <f t="shared" si="9"/>
        <v>aluguel_maquininha-marca-display-mobile-320x50-aluguel_maquininha_black_friday-base_afiliados_potencial_cliente_varejo-cpa</v>
      </c>
      <c r="Z35" s="41" t="str">
        <f t="shared" si="4"/>
        <v>alp-aluguel_maquininha-marca-perf</v>
      </c>
      <c r="AA35" s="41" t="str">
        <f t="shared" si="5"/>
        <v>rakuten</v>
      </c>
      <c r="AB35" s="41" t="s">
        <v>2195</v>
      </c>
      <c r="AC35" s="41" t="str">
        <f t="shared" si="6"/>
        <v>aluguel_maquininha-marca-rakuten-marca-display-halpage-aluguel_maquininha_black_friday-base_afiliados_potencial_cliente_varejo</v>
      </c>
      <c r="AD35" s="41" t="str">
        <f t="shared" si="7"/>
        <v>marca-rakuten-marca-display-halpage-300x600-aluguel_maquininha_black_friday-base_afiliados_potencial_cliente_varejo-cpa</v>
      </c>
      <c r="AE35" s="41" t="str">
        <f t="shared" si="8"/>
        <v>aluguel_maquininha-comportamental-halpage-300x600-marca-cpa-aluguel_maquininha_black_friday-contador</v>
      </c>
    </row>
    <row r="36">
      <c r="A36" s="9" t="s">
        <v>36</v>
      </c>
      <c r="B36" s="77">
        <v>44145.0</v>
      </c>
      <c r="C36" s="136">
        <v>44196.0</v>
      </c>
      <c r="D36" s="81"/>
      <c r="E36" s="102"/>
      <c r="F36" s="81"/>
      <c r="G36" s="15" t="s">
        <v>953</v>
      </c>
      <c r="H36" s="15" t="s">
        <v>1815</v>
      </c>
      <c r="I36" s="66" t="s">
        <v>65</v>
      </c>
      <c r="J36" s="66" t="s">
        <v>401</v>
      </c>
      <c r="K36" s="15" t="s">
        <v>2170</v>
      </c>
      <c r="L36" s="42" t="s">
        <v>45</v>
      </c>
      <c r="M36" s="15" t="s">
        <v>66</v>
      </c>
      <c r="N36" s="15" t="s">
        <v>74</v>
      </c>
      <c r="O36" s="26" t="s">
        <v>75</v>
      </c>
      <c r="P36" s="15" t="s">
        <v>401</v>
      </c>
      <c r="Q36" s="66" t="s">
        <v>69</v>
      </c>
      <c r="R36" s="40"/>
      <c r="S36" s="66" t="s">
        <v>2188</v>
      </c>
      <c r="T36" s="68" t="s">
        <v>2180</v>
      </c>
      <c r="U36" s="26" t="s">
        <v>1919</v>
      </c>
      <c r="V36" s="26" t="s">
        <v>89</v>
      </c>
      <c r="W36" s="39" t="str">
        <f t="shared" si="1"/>
        <v>alp-aluguel_maquininha-marca-perf-rakuten</v>
      </c>
      <c r="X36" s="40" t="str">
        <f t="shared" si="2"/>
        <v>aluguel_maquininha-marca-display-comportamental-todos-none</v>
      </c>
      <c r="Y36" s="40" t="str">
        <f t="shared" si="9"/>
        <v>aluguel_maquininha-marca-display-halpage-300x600-aluguel_maquininha_black_friday-base_afiliados_potencial_cliente_varejo-cpa</v>
      </c>
      <c r="Z36" s="41" t="str">
        <f t="shared" si="4"/>
        <v>alp-aluguel_maquininha-marca-perf</v>
      </c>
      <c r="AA36" s="41" t="str">
        <f t="shared" si="5"/>
        <v>rakuten</v>
      </c>
      <c r="AB36" s="41" t="s">
        <v>2196</v>
      </c>
      <c r="AC36" s="41" t="str">
        <f t="shared" si="6"/>
        <v>aluguel_maquininha-marca-rakuten-marca-display-medium_rectangle-aluguel_maquininha_black_friday-base_afiliados_potencial_cliente_varejo</v>
      </c>
      <c r="AD36" s="41" t="str">
        <f t="shared" si="7"/>
        <v>marca-rakuten-marca-display-medium_rectangle-300x250-aluguel_maquininha_black_friday-base_afiliados_potencial_cliente_varejo-cpa</v>
      </c>
      <c r="AE36" s="41" t="str">
        <f t="shared" si="8"/>
        <v>aluguel_maquininha-comportamental-medium_rectangle-300x250-marca-cpa-aluguel_maquininha_black_friday-contador</v>
      </c>
    </row>
    <row r="37">
      <c r="A37" s="9" t="s">
        <v>36</v>
      </c>
      <c r="B37" s="77">
        <v>44145.0</v>
      </c>
      <c r="C37" s="136">
        <v>44196.0</v>
      </c>
      <c r="D37" s="81"/>
      <c r="E37" s="102"/>
      <c r="F37" s="81"/>
      <c r="G37" s="15" t="s">
        <v>953</v>
      </c>
      <c r="H37" s="15" t="s">
        <v>1815</v>
      </c>
      <c r="I37" s="66" t="s">
        <v>65</v>
      </c>
      <c r="J37" s="66" t="s">
        <v>401</v>
      </c>
      <c r="K37" s="15" t="s">
        <v>2170</v>
      </c>
      <c r="L37" s="42" t="s">
        <v>45</v>
      </c>
      <c r="M37" s="15" t="s">
        <v>66</v>
      </c>
      <c r="N37" s="26" t="s">
        <v>83</v>
      </c>
      <c r="O37" s="26" t="s">
        <v>84</v>
      </c>
      <c r="P37" s="15" t="s">
        <v>401</v>
      </c>
      <c r="Q37" s="66" t="s">
        <v>69</v>
      </c>
      <c r="R37" s="40"/>
      <c r="S37" s="66" t="s">
        <v>2188</v>
      </c>
      <c r="T37" s="68" t="s">
        <v>2180</v>
      </c>
      <c r="U37" s="26" t="s">
        <v>1919</v>
      </c>
      <c r="V37" s="26" t="s">
        <v>89</v>
      </c>
      <c r="W37" s="39" t="str">
        <f t="shared" si="1"/>
        <v>alp-aluguel_maquininha-marca-perf-rakuten</v>
      </c>
      <c r="X37" s="40" t="str">
        <f t="shared" si="2"/>
        <v>aluguel_maquininha-marca-display-comportamental-todos-none</v>
      </c>
      <c r="Y37" s="40" t="str">
        <f t="shared" si="9"/>
        <v>aluguel_maquininha-marca-display-medium_rectangle-300x250-aluguel_maquininha_black_friday-base_afiliados_potencial_cliente_varejo-cpa</v>
      </c>
      <c r="Z37" s="41" t="str">
        <f t="shared" si="4"/>
        <v>alp-aluguel_maquininha-marca-perf</v>
      </c>
      <c r="AA37" s="41" t="str">
        <f t="shared" si="5"/>
        <v>rakuten</v>
      </c>
      <c r="AB37" s="41" t="s">
        <v>2197</v>
      </c>
      <c r="AC37" s="41" t="str">
        <f t="shared" si="6"/>
        <v>aluguel_maquininha-marca-rakuten-marca-display-leaderboard-aluguel_maquininha_black_friday-base_afiliados_potencial_cliente_varejo</v>
      </c>
      <c r="AD37" s="41" t="str">
        <f t="shared" si="7"/>
        <v>marca-rakuten-marca-display-leaderboard-728x90-aluguel_maquininha_black_friday-base_afiliados_potencial_cliente_varejo-cpa</v>
      </c>
      <c r="AE37" s="41" t="str">
        <f t="shared" si="8"/>
        <v>aluguel_maquininha-comportamental-leaderboard-728x90-marca-cpa-aluguel_maquininha_black_friday-contador</v>
      </c>
    </row>
    <row r="38">
      <c r="A38" s="9" t="s">
        <v>36</v>
      </c>
      <c r="B38" s="77">
        <v>44145.0</v>
      </c>
      <c r="C38" s="136">
        <v>44196.0</v>
      </c>
      <c r="D38" s="81"/>
      <c r="E38" s="102"/>
      <c r="F38" s="81"/>
      <c r="G38" s="15" t="s">
        <v>953</v>
      </c>
      <c r="H38" s="15" t="s">
        <v>1815</v>
      </c>
      <c r="I38" s="66" t="s">
        <v>65</v>
      </c>
      <c r="J38" s="66" t="s">
        <v>401</v>
      </c>
      <c r="K38" s="15" t="s">
        <v>2170</v>
      </c>
      <c r="L38" s="42" t="s">
        <v>45</v>
      </c>
      <c r="M38" s="15" t="s">
        <v>66</v>
      </c>
      <c r="N38" s="15" t="s">
        <v>567</v>
      </c>
      <c r="O38" s="26" t="s">
        <v>523</v>
      </c>
      <c r="P38" s="15" t="s">
        <v>401</v>
      </c>
      <c r="Q38" s="66" t="s">
        <v>69</v>
      </c>
      <c r="R38" s="40"/>
      <c r="S38" s="66" t="s">
        <v>2188</v>
      </c>
      <c r="T38" s="68" t="s">
        <v>2180</v>
      </c>
      <c r="U38" s="26" t="s">
        <v>1919</v>
      </c>
      <c r="V38" s="26" t="s">
        <v>89</v>
      </c>
      <c r="W38" s="39" t="str">
        <f t="shared" si="1"/>
        <v>alp-aluguel_maquininha-marca-perf-rakuten</v>
      </c>
      <c r="X38" s="40" t="str">
        <f t="shared" si="2"/>
        <v>aluguel_maquininha-marca-display-comportamental-todos-none</v>
      </c>
      <c r="Y38" s="40" t="str">
        <f t="shared" si="9"/>
        <v>aluguel_maquininha-marca-display-leaderboard-728x90-aluguel_maquininha_black_friday-base_afiliados_potencial_cliente_varejo-cpa</v>
      </c>
      <c r="Z38" s="41" t="str">
        <f t="shared" si="4"/>
        <v>alp-aluguel_maquininha-marca-perf</v>
      </c>
      <c r="AA38" s="41" t="str">
        <f t="shared" si="5"/>
        <v>rakuten</v>
      </c>
      <c r="AB38" s="41" t="s">
        <v>2198</v>
      </c>
      <c r="AC38" s="41" t="str">
        <f t="shared" si="6"/>
        <v>aluguel_maquininha-marca-rakuten-marca-display-billboard-aluguel_maquininha_black_friday-base_afiliados_potencial_cliente_varejo</v>
      </c>
      <c r="AD38" s="41" t="str">
        <f t="shared" si="7"/>
        <v>marca-rakuten-marca-display-billboard-970x250-aluguel_maquininha_black_friday-base_afiliados_potencial_cliente_varejo-cpa</v>
      </c>
      <c r="AE38" s="41" t="str">
        <f t="shared" si="8"/>
        <v>aluguel_maquininha-comportamental-billboard-970x250-marca-cpa-aluguel_maquininha_black_friday-contador</v>
      </c>
    </row>
    <row r="39">
      <c r="A39" s="9" t="s">
        <v>36</v>
      </c>
      <c r="B39" s="77">
        <v>44145.0</v>
      </c>
      <c r="C39" s="136">
        <v>44196.0</v>
      </c>
      <c r="D39" s="81"/>
      <c r="E39" s="102"/>
      <c r="F39" s="81"/>
      <c r="G39" s="15" t="s">
        <v>953</v>
      </c>
      <c r="H39" s="15" t="s">
        <v>1815</v>
      </c>
      <c r="I39" s="66" t="s">
        <v>65</v>
      </c>
      <c r="J39" s="66" t="s">
        <v>401</v>
      </c>
      <c r="K39" s="15" t="s">
        <v>2170</v>
      </c>
      <c r="L39" s="42" t="s">
        <v>45</v>
      </c>
      <c r="M39" s="15" t="s">
        <v>66</v>
      </c>
      <c r="N39" s="15" t="s">
        <v>510</v>
      </c>
      <c r="O39" s="26" t="s">
        <v>68</v>
      </c>
      <c r="P39" s="15" t="s">
        <v>401</v>
      </c>
      <c r="Q39" s="66" t="s">
        <v>69</v>
      </c>
      <c r="R39" s="40"/>
      <c r="S39" s="66" t="s">
        <v>2188</v>
      </c>
      <c r="T39" s="68" t="s">
        <v>2180</v>
      </c>
      <c r="U39" s="26" t="s">
        <v>1919</v>
      </c>
      <c r="V39" s="26" t="s">
        <v>89</v>
      </c>
      <c r="W39" s="39" t="str">
        <f t="shared" si="1"/>
        <v>alp-aluguel_maquininha-marca-perf-rakuten</v>
      </c>
      <c r="X39" s="40" t="str">
        <f t="shared" si="2"/>
        <v>aluguel_maquininha-marca-display-comportamental-todos-none</v>
      </c>
      <c r="Y39" s="40" t="str">
        <f t="shared" si="9"/>
        <v>aluguel_maquininha-marca-display-billboard-970x250-aluguel_maquininha_black_friday-base_afiliados_potencial_cliente_varejo-cpa</v>
      </c>
      <c r="Z39" s="41" t="str">
        <f t="shared" si="4"/>
        <v>alp-aluguel_maquininha-marca-perf</v>
      </c>
      <c r="AA39" s="41" t="str">
        <f t="shared" si="5"/>
        <v>rakuten</v>
      </c>
      <c r="AB39" s="41" t="s">
        <v>2199</v>
      </c>
      <c r="AC39" s="41" t="str">
        <f t="shared" si="6"/>
        <v>aluguel_maquininha-marca-rakuten-marca-display-skyscraper-aluguel_maquininha_black_friday-base_afiliados_potencial_cliente_varejo</v>
      </c>
      <c r="AD39" s="41" t="str">
        <f t="shared" si="7"/>
        <v>marca-rakuten-marca-display-skyscraper-160x600-aluguel_maquininha_black_friday-base_afiliados_potencial_cliente_varejo-cpa</v>
      </c>
      <c r="AE39" s="41" t="str">
        <f t="shared" si="8"/>
        <v>aluguel_maquininha-comportamental-skyscraper-160x600-marca-cpa-aluguel_maquininha_black_friday-contador</v>
      </c>
    </row>
    <row r="40">
      <c r="A40" s="9" t="s">
        <v>36</v>
      </c>
      <c r="B40" s="77">
        <v>44145.0</v>
      </c>
      <c r="C40" s="136">
        <v>44196.0</v>
      </c>
      <c r="D40" s="81"/>
      <c r="E40" s="102"/>
      <c r="F40" s="81"/>
      <c r="G40" s="15" t="s">
        <v>953</v>
      </c>
      <c r="H40" s="15" t="s">
        <v>1815</v>
      </c>
      <c r="I40" s="66" t="s">
        <v>65</v>
      </c>
      <c r="J40" s="66" t="s">
        <v>401</v>
      </c>
      <c r="K40" s="15" t="s">
        <v>2170</v>
      </c>
      <c r="L40" s="42" t="s">
        <v>45</v>
      </c>
      <c r="M40" s="15" t="s">
        <v>66</v>
      </c>
      <c r="N40" s="15" t="s">
        <v>529</v>
      </c>
      <c r="O40" s="26" t="s">
        <v>81</v>
      </c>
      <c r="P40" s="15" t="s">
        <v>401</v>
      </c>
      <c r="Q40" s="66" t="s">
        <v>69</v>
      </c>
      <c r="R40" s="40"/>
      <c r="S40" s="66" t="s">
        <v>2188</v>
      </c>
      <c r="T40" s="68" t="s">
        <v>2180</v>
      </c>
      <c r="U40" s="26" t="s">
        <v>1919</v>
      </c>
      <c r="V40" s="26" t="s">
        <v>89</v>
      </c>
      <c r="W40" s="39" t="str">
        <f t="shared" si="1"/>
        <v>alp-aluguel_maquininha-marca-perf-rakuten</v>
      </c>
      <c r="X40" s="40" t="str">
        <f t="shared" si="2"/>
        <v>aluguel_maquininha-marca-display-comportamental-todos-none</v>
      </c>
      <c r="Y40" s="40" t="str">
        <f t="shared" si="9"/>
        <v>aluguel_maquininha-marca-display-skyscraper-160x600-aluguel_maquininha_black_friday-base_afiliados_potencial_cliente_varejo-cpa</v>
      </c>
      <c r="Z40" s="41" t="str">
        <f t="shared" si="4"/>
        <v>alp-aluguel_maquininha-marca-perf</v>
      </c>
      <c r="AA40" s="41" t="str">
        <f t="shared" si="5"/>
        <v>rakuten</v>
      </c>
      <c r="AB40" s="41" t="s">
        <v>2200</v>
      </c>
      <c r="AC40" s="41" t="str">
        <f t="shared" si="6"/>
        <v>aluguel_maquininha-marca-rakuten-marca-display-mobile-aluguel_maquininha_black_friday-base_afiliados_potencial_cliente_varejo</v>
      </c>
      <c r="AD40" s="41" t="str">
        <f t="shared" si="7"/>
        <v>marca-rakuten-marca-display-mobile-320x50-aluguel_maquininha_black_friday-base_afiliados_potencial_cliente_varejo-cpa</v>
      </c>
      <c r="AE40" s="41" t="str">
        <f t="shared" si="8"/>
        <v>aluguel_maquininha-comportamental-mobile-320x50-marca-cpa-aluguel_maquininha_black_friday-contador</v>
      </c>
    </row>
    <row r="41">
      <c r="A41" s="9" t="s">
        <v>36</v>
      </c>
      <c r="B41" s="77">
        <v>44145.0</v>
      </c>
      <c r="C41" s="136">
        <v>44196.0</v>
      </c>
      <c r="D41" s="81"/>
      <c r="E41" s="102"/>
      <c r="F41" s="81"/>
      <c r="G41" s="15" t="s">
        <v>397</v>
      </c>
      <c r="H41" s="15" t="s">
        <v>100</v>
      </c>
      <c r="I41" s="66" t="s">
        <v>65</v>
      </c>
      <c r="J41" s="66" t="s">
        <v>401</v>
      </c>
      <c r="K41" s="15" t="s">
        <v>2170</v>
      </c>
      <c r="L41" s="42" t="s">
        <v>45</v>
      </c>
      <c r="M41" s="15" t="s">
        <v>66</v>
      </c>
      <c r="N41" s="15" t="s">
        <v>864</v>
      </c>
      <c r="O41" s="15" t="s">
        <v>78</v>
      </c>
      <c r="P41" s="15" t="s">
        <v>401</v>
      </c>
      <c r="Q41" s="66" t="s">
        <v>69</v>
      </c>
      <c r="R41" s="40"/>
      <c r="S41" s="66" t="s">
        <v>2171</v>
      </c>
      <c r="T41" s="68" t="s">
        <v>2180</v>
      </c>
      <c r="U41" s="26" t="s">
        <v>54</v>
      </c>
      <c r="V41" s="26" t="s">
        <v>71</v>
      </c>
      <c r="W41" s="39" t="str">
        <f t="shared" si="1"/>
        <v>alp-aluguel_maquininha-marca-awa-dv360</v>
      </c>
      <c r="X41" s="40" t="str">
        <f t="shared" si="2"/>
        <v>aluguel_maquininha-marca-display-comportamental-todos-none</v>
      </c>
      <c r="Y41" s="40" t="str">
        <f t="shared" si="9"/>
        <v>aluguel_maquininha-marca-display-mobile-320x50-aluguel_maquininha_black_friday-base_afiliados_potencial_cliente_varejo-cpa</v>
      </c>
      <c r="Z41" s="41" t="str">
        <f t="shared" si="4"/>
        <v>alp-aluguel_maquininha-marca-awa</v>
      </c>
      <c r="AA41" s="41" t="str">
        <f t="shared" si="5"/>
        <v>dv360</v>
      </c>
      <c r="AB41" s="41" t="s">
        <v>2201</v>
      </c>
      <c r="AC41" s="41" t="str">
        <f t="shared" si="6"/>
        <v>aluguel_maquininha-marca-dv360-marca-display-halpage-aluguel_maquininha_black_friday-base_elegível_clientes_cielo</v>
      </c>
      <c r="AD41" s="41" t="str">
        <f t="shared" si="7"/>
        <v>marca-dv360-marca-display-halpage-300x600-aluguel_maquininha_black_friday-base_elegível_clientes_cielo-cpm</v>
      </c>
      <c r="AE41" s="41" t="str">
        <f t="shared" si="8"/>
        <v>aluguel_maquininha-comportamental-halpage-300x600-marca-cpm-aluguel_maquininha_black_friday-tag</v>
      </c>
    </row>
    <row r="42">
      <c r="A42" s="9" t="s">
        <v>36</v>
      </c>
      <c r="B42" s="77">
        <v>44145.0</v>
      </c>
      <c r="C42" s="136">
        <v>44196.0</v>
      </c>
      <c r="D42" s="81"/>
      <c r="E42" s="102"/>
      <c r="F42" s="81"/>
      <c r="G42" s="15" t="s">
        <v>397</v>
      </c>
      <c r="H42" s="15" t="s">
        <v>100</v>
      </c>
      <c r="I42" s="66" t="s">
        <v>65</v>
      </c>
      <c r="J42" s="66" t="s">
        <v>401</v>
      </c>
      <c r="K42" s="15" t="s">
        <v>2170</v>
      </c>
      <c r="L42" s="42" t="s">
        <v>45</v>
      </c>
      <c r="M42" s="15" t="s">
        <v>66</v>
      </c>
      <c r="N42" s="15" t="s">
        <v>74</v>
      </c>
      <c r="O42" s="26" t="s">
        <v>75</v>
      </c>
      <c r="P42" s="15" t="s">
        <v>401</v>
      </c>
      <c r="Q42" s="66" t="s">
        <v>69</v>
      </c>
      <c r="R42" s="40"/>
      <c r="S42" s="66" t="s">
        <v>2171</v>
      </c>
      <c r="T42" s="68" t="s">
        <v>2180</v>
      </c>
      <c r="U42" s="26" t="s">
        <v>54</v>
      </c>
      <c r="V42" s="26" t="s">
        <v>71</v>
      </c>
      <c r="W42" s="39" t="str">
        <f t="shared" si="1"/>
        <v>alp-aluguel_maquininha-marca-awa-dv360</v>
      </c>
      <c r="X42" s="40" t="str">
        <f t="shared" si="2"/>
        <v>aluguel_maquininha-marca-display-comportamental-todos-none</v>
      </c>
      <c r="Y42" s="40" t="str">
        <f t="shared" si="9"/>
        <v>aluguel_maquininha-marca-display-halpage-300x600-aluguel_maquininha_black_friday-base_elegível_clientes_cielo-cpm</v>
      </c>
      <c r="Z42" s="41" t="str">
        <f t="shared" si="4"/>
        <v>alp-aluguel_maquininha-marca-awa</v>
      </c>
      <c r="AA42" s="41" t="str">
        <f t="shared" si="5"/>
        <v>dv360</v>
      </c>
      <c r="AB42" s="41" t="s">
        <v>2202</v>
      </c>
      <c r="AC42" s="41" t="str">
        <f t="shared" si="6"/>
        <v>aluguel_maquininha-marca-dv360-marca-display-medium_rectangle-aluguel_maquininha_black_friday-base_elegível_clientes_cielo</v>
      </c>
      <c r="AD42" s="41" t="str">
        <f t="shared" si="7"/>
        <v>marca-dv360-marca-display-medium_rectangle-300x250-aluguel_maquininha_black_friday-base_elegível_clientes_cielo-cpm</v>
      </c>
      <c r="AE42" s="41" t="str">
        <f t="shared" si="8"/>
        <v>aluguel_maquininha-comportamental-medium_rectangle-300x250-marca-cpm-aluguel_maquininha_black_friday-tag</v>
      </c>
    </row>
    <row r="43">
      <c r="A43" s="9" t="s">
        <v>36</v>
      </c>
      <c r="B43" s="77">
        <v>44145.0</v>
      </c>
      <c r="C43" s="136">
        <v>44196.0</v>
      </c>
      <c r="D43" s="81"/>
      <c r="E43" s="102"/>
      <c r="F43" s="81"/>
      <c r="G43" s="15" t="s">
        <v>397</v>
      </c>
      <c r="H43" s="15" t="s">
        <v>100</v>
      </c>
      <c r="I43" s="66" t="s">
        <v>65</v>
      </c>
      <c r="J43" s="66" t="s">
        <v>401</v>
      </c>
      <c r="K43" s="15" t="s">
        <v>2170</v>
      </c>
      <c r="L43" s="42" t="s">
        <v>45</v>
      </c>
      <c r="M43" s="15" t="s">
        <v>66</v>
      </c>
      <c r="N43" s="26" t="s">
        <v>83</v>
      </c>
      <c r="O43" s="26" t="s">
        <v>84</v>
      </c>
      <c r="P43" s="15" t="s">
        <v>401</v>
      </c>
      <c r="Q43" s="66" t="s">
        <v>69</v>
      </c>
      <c r="R43" s="40"/>
      <c r="S43" s="66" t="s">
        <v>2171</v>
      </c>
      <c r="T43" s="68" t="s">
        <v>2180</v>
      </c>
      <c r="U43" s="26" t="s">
        <v>54</v>
      </c>
      <c r="V43" s="26" t="s">
        <v>71</v>
      </c>
      <c r="W43" s="39" t="str">
        <f t="shared" si="1"/>
        <v>alp-aluguel_maquininha-marca-awa-dv360</v>
      </c>
      <c r="X43" s="40" t="str">
        <f t="shared" si="2"/>
        <v>aluguel_maquininha-marca-display-comportamental-todos-none</v>
      </c>
      <c r="Y43" s="40" t="str">
        <f t="shared" si="9"/>
        <v>aluguel_maquininha-marca-display-medium_rectangle-300x250-aluguel_maquininha_black_friday-base_elegível_clientes_cielo-cpm</v>
      </c>
      <c r="Z43" s="41" t="str">
        <f t="shared" si="4"/>
        <v>alp-aluguel_maquininha-marca-awa</v>
      </c>
      <c r="AA43" s="41" t="str">
        <f t="shared" si="5"/>
        <v>dv360</v>
      </c>
      <c r="AB43" s="41" t="s">
        <v>2203</v>
      </c>
      <c r="AC43" s="41" t="str">
        <f t="shared" si="6"/>
        <v>aluguel_maquininha-marca-dv360-marca-display-leaderboard-aluguel_maquininha_black_friday-base_elegível_clientes_cielo</v>
      </c>
      <c r="AD43" s="41" t="str">
        <f t="shared" si="7"/>
        <v>marca-dv360-marca-display-leaderboard-728x90-aluguel_maquininha_black_friday-base_elegível_clientes_cielo-cpm</v>
      </c>
      <c r="AE43" s="41" t="str">
        <f t="shared" si="8"/>
        <v>aluguel_maquininha-comportamental-leaderboard-728x90-marca-cpm-aluguel_maquininha_black_friday-tag</v>
      </c>
    </row>
    <row r="44">
      <c r="A44" s="9" t="s">
        <v>36</v>
      </c>
      <c r="B44" s="77">
        <v>44145.0</v>
      </c>
      <c r="C44" s="136">
        <v>44196.0</v>
      </c>
      <c r="D44" s="81"/>
      <c r="E44" s="102"/>
      <c r="F44" s="81"/>
      <c r="G44" s="15" t="s">
        <v>397</v>
      </c>
      <c r="H44" s="15" t="s">
        <v>100</v>
      </c>
      <c r="I44" s="66" t="s">
        <v>65</v>
      </c>
      <c r="J44" s="66" t="s">
        <v>401</v>
      </c>
      <c r="K44" s="15" t="s">
        <v>2170</v>
      </c>
      <c r="L44" s="42" t="s">
        <v>45</v>
      </c>
      <c r="M44" s="15" t="s">
        <v>66</v>
      </c>
      <c r="N44" s="15" t="s">
        <v>567</v>
      </c>
      <c r="O44" s="26" t="s">
        <v>523</v>
      </c>
      <c r="P44" s="15" t="s">
        <v>401</v>
      </c>
      <c r="Q44" s="66" t="s">
        <v>69</v>
      </c>
      <c r="R44" s="40"/>
      <c r="S44" s="66" t="s">
        <v>2171</v>
      </c>
      <c r="T44" s="68" t="s">
        <v>2180</v>
      </c>
      <c r="U44" s="26" t="s">
        <v>54</v>
      </c>
      <c r="V44" s="26" t="s">
        <v>71</v>
      </c>
      <c r="W44" s="39" t="str">
        <f t="shared" si="1"/>
        <v>alp-aluguel_maquininha-marca-awa-dv360</v>
      </c>
      <c r="X44" s="40" t="str">
        <f t="shared" si="2"/>
        <v>aluguel_maquininha-marca-display-comportamental-todos-none</v>
      </c>
      <c r="Y44" s="40" t="str">
        <f t="shared" si="9"/>
        <v>aluguel_maquininha-marca-display-leaderboard-728x90-aluguel_maquininha_black_friday-base_elegível_clientes_cielo-cpm</v>
      </c>
      <c r="Z44" s="41" t="str">
        <f t="shared" si="4"/>
        <v>alp-aluguel_maquininha-marca-awa</v>
      </c>
      <c r="AA44" s="41" t="str">
        <f t="shared" si="5"/>
        <v>dv360</v>
      </c>
      <c r="AB44" s="41" t="s">
        <v>2204</v>
      </c>
      <c r="AC44" s="41" t="str">
        <f t="shared" si="6"/>
        <v>aluguel_maquininha-marca-dv360-marca-display-billboard-aluguel_maquininha_black_friday-base_elegível_clientes_cielo</v>
      </c>
      <c r="AD44" s="41" t="str">
        <f t="shared" si="7"/>
        <v>marca-dv360-marca-display-billboard-970x250-aluguel_maquininha_black_friday-base_elegível_clientes_cielo-cpm</v>
      </c>
      <c r="AE44" s="41" t="str">
        <f t="shared" si="8"/>
        <v>aluguel_maquininha-comportamental-billboard-970x250-marca-cpm-aluguel_maquininha_black_friday-tag</v>
      </c>
    </row>
    <row r="45">
      <c r="A45" s="9" t="s">
        <v>36</v>
      </c>
      <c r="B45" s="77">
        <v>44145.0</v>
      </c>
      <c r="C45" s="136">
        <v>44196.0</v>
      </c>
      <c r="D45" s="81"/>
      <c r="E45" s="102"/>
      <c r="F45" s="81"/>
      <c r="G45" s="15" t="s">
        <v>397</v>
      </c>
      <c r="H45" s="15" t="s">
        <v>100</v>
      </c>
      <c r="I45" s="66" t="s">
        <v>65</v>
      </c>
      <c r="J45" s="66" t="s">
        <v>401</v>
      </c>
      <c r="K45" s="15" t="s">
        <v>2170</v>
      </c>
      <c r="L45" s="42" t="s">
        <v>45</v>
      </c>
      <c r="M45" s="15" t="s">
        <v>66</v>
      </c>
      <c r="N45" s="15" t="s">
        <v>510</v>
      </c>
      <c r="O45" s="26" t="s">
        <v>68</v>
      </c>
      <c r="P45" s="15" t="s">
        <v>401</v>
      </c>
      <c r="Q45" s="66" t="s">
        <v>69</v>
      </c>
      <c r="R45" s="40"/>
      <c r="S45" s="66" t="s">
        <v>2171</v>
      </c>
      <c r="T45" s="68" t="s">
        <v>2180</v>
      </c>
      <c r="U45" s="26" t="s">
        <v>54</v>
      </c>
      <c r="V45" s="26" t="s">
        <v>71</v>
      </c>
      <c r="W45" s="39" t="str">
        <f t="shared" si="1"/>
        <v>alp-aluguel_maquininha-marca-awa-dv360</v>
      </c>
      <c r="X45" s="40" t="str">
        <f t="shared" si="2"/>
        <v>aluguel_maquininha-marca-display-comportamental-todos-none</v>
      </c>
      <c r="Y45" s="40" t="str">
        <f t="shared" si="9"/>
        <v>aluguel_maquininha-marca-display-billboard-970x250-aluguel_maquininha_black_friday-base_elegível_clientes_cielo-cpm</v>
      </c>
      <c r="Z45" s="41" t="str">
        <f t="shared" si="4"/>
        <v>alp-aluguel_maquininha-marca-awa</v>
      </c>
      <c r="AA45" s="41" t="str">
        <f t="shared" si="5"/>
        <v>dv360</v>
      </c>
      <c r="AB45" s="41" t="s">
        <v>2205</v>
      </c>
      <c r="AC45" s="41" t="str">
        <f t="shared" si="6"/>
        <v>aluguel_maquininha-marca-dv360-marca-display-skyscraper-aluguel_maquininha_black_friday-base_elegível_clientes_cielo</v>
      </c>
      <c r="AD45" s="41" t="str">
        <f t="shared" si="7"/>
        <v>marca-dv360-marca-display-skyscraper-160x600-aluguel_maquininha_black_friday-base_elegível_clientes_cielo-cpm</v>
      </c>
      <c r="AE45" s="41" t="str">
        <f t="shared" si="8"/>
        <v>aluguel_maquininha-comportamental-skyscraper-160x600-marca-cpm-aluguel_maquininha_black_friday-tag</v>
      </c>
    </row>
    <row r="46">
      <c r="A46" s="9" t="s">
        <v>36</v>
      </c>
      <c r="B46" s="77">
        <v>44145.0</v>
      </c>
      <c r="C46" s="136">
        <v>44196.0</v>
      </c>
      <c r="D46" s="81"/>
      <c r="E46" s="102"/>
      <c r="F46" s="81"/>
      <c r="G46" s="15" t="s">
        <v>397</v>
      </c>
      <c r="H46" s="15" t="s">
        <v>100</v>
      </c>
      <c r="I46" s="66" t="s">
        <v>65</v>
      </c>
      <c r="J46" s="66" t="s">
        <v>401</v>
      </c>
      <c r="K46" s="15" t="s">
        <v>2170</v>
      </c>
      <c r="L46" s="42" t="s">
        <v>45</v>
      </c>
      <c r="M46" s="15" t="s">
        <v>66</v>
      </c>
      <c r="N46" s="15" t="s">
        <v>529</v>
      </c>
      <c r="O46" s="26" t="s">
        <v>81</v>
      </c>
      <c r="P46" s="15" t="s">
        <v>401</v>
      </c>
      <c r="Q46" s="66" t="s">
        <v>69</v>
      </c>
      <c r="R46" s="40"/>
      <c r="S46" s="66" t="s">
        <v>2171</v>
      </c>
      <c r="T46" s="68" t="s">
        <v>2180</v>
      </c>
      <c r="U46" s="26" t="s">
        <v>54</v>
      </c>
      <c r="V46" s="26" t="s">
        <v>71</v>
      </c>
      <c r="W46" s="39" t="str">
        <f t="shared" si="1"/>
        <v>alp-aluguel_maquininha-marca-awa-dv360</v>
      </c>
      <c r="X46" s="40" t="str">
        <f t="shared" si="2"/>
        <v>aluguel_maquininha-marca-display-comportamental-todos-none</v>
      </c>
      <c r="Y46" s="40" t="str">
        <f t="shared" si="9"/>
        <v>aluguel_maquininha-marca-display-skyscraper-160x600-aluguel_maquininha_black_friday-base_elegível_clientes_cielo-cpm</v>
      </c>
      <c r="Z46" s="41" t="str">
        <f t="shared" si="4"/>
        <v>alp-aluguel_maquininha-marca-awa</v>
      </c>
      <c r="AA46" s="41" t="str">
        <f t="shared" si="5"/>
        <v>dv360</v>
      </c>
      <c r="AB46" s="41" t="s">
        <v>2206</v>
      </c>
      <c r="AC46" s="41" t="str">
        <f t="shared" si="6"/>
        <v>aluguel_maquininha-marca-dv360-marca-display-mobile-aluguel_maquininha_black_friday-base_elegível_clientes_cielo</v>
      </c>
      <c r="AD46" s="41" t="str">
        <f t="shared" si="7"/>
        <v>marca-dv360-marca-display-mobile-320x50-aluguel_maquininha_black_friday-base_elegível_clientes_cielo-cpm</v>
      </c>
      <c r="AE46" s="41" t="str">
        <f t="shared" si="8"/>
        <v>aluguel_maquininha-comportamental-mobile-320x50-marca-cpm-aluguel_maquininha_black_friday-tag</v>
      </c>
    </row>
    <row r="47">
      <c r="A47" s="9" t="s">
        <v>61</v>
      </c>
      <c r="B47" s="77">
        <v>44151.0</v>
      </c>
      <c r="C47" s="136">
        <v>44196.0</v>
      </c>
      <c r="D47" s="81"/>
      <c r="E47" s="102"/>
      <c r="F47" s="81"/>
      <c r="G47" s="15" t="s">
        <v>397</v>
      </c>
      <c r="H47" s="66" t="s">
        <v>1258</v>
      </c>
      <c r="I47" s="66" t="s">
        <v>65</v>
      </c>
      <c r="J47" s="66" t="s">
        <v>401</v>
      </c>
      <c r="K47" s="15" t="s">
        <v>2170</v>
      </c>
      <c r="L47" s="42" t="s">
        <v>45</v>
      </c>
      <c r="M47" s="15" t="s">
        <v>66</v>
      </c>
      <c r="N47" s="15" t="s">
        <v>864</v>
      </c>
      <c r="O47" s="15" t="s">
        <v>78</v>
      </c>
      <c r="P47" s="15" t="s">
        <v>401</v>
      </c>
      <c r="Q47" s="66" t="s">
        <v>69</v>
      </c>
      <c r="R47" s="40"/>
      <c r="S47" s="66" t="s">
        <v>2179</v>
      </c>
      <c r="T47" s="68" t="s">
        <v>2180</v>
      </c>
      <c r="U47" s="26" t="s">
        <v>88</v>
      </c>
      <c r="V47" s="15" t="s">
        <v>55</v>
      </c>
      <c r="W47" s="39" t="str">
        <f t="shared" si="1"/>
        <v>alp-aluguel_maquininha-marca-awa-googleads</v>
      </c>
      <c r="X47" s="40" t="str">
        <f t="shared" si="2"/>
        <v>aluguel_maquininha-marca-display-comportamental-todos-none</v>
      </c>
      <c r="Y47" s="40" t="str">
        <f t="shared" si="9"/>
        <v>aluguel_maquininha-marca-display-mobile-320x50-aluguel_maquininha_black_friday-base_elegível_clientes_cielo-cpm</v>
      </c>
      <c r="Z47" s="41" t="str">
        <f t="shared" si="4"/>
        <v>alp-aluguel_maquininha-marca-awa</v>
      </c>
      <c r="AA47" s="41" t="str">
        <f t="shared" si="5"/>
        <v>googleads</v>
      </c>
      <c r="AB47" s="41"/>
      <c r="AC47" s="41" t="str">
        <f t="shared" si="6"/>
        <v>aluguel_maquininha-marca-googleads-marca-display-halpage-aluguel_maquininha_black_friday-usuarios_procurando_maquina</v>
      </c>
      <c r="AD47" s="41" t="str">
        <f t="shared" si="7"/>
        <v>marca-googleads-marca-display-halpage-300x600-aluguel_maquininha_black_friday-usuarios_procurando_maquina-cpc</v>
      </c>
      <c r="AE47" s="41" t="str">
        <f t="shared" si="8"/>
        <v>aluguel_maquininha-comportamental-halpage-300x600-marca-cpc-aluguel_maquininha_black_friday-none</v>
      </c>
    </row>
    <row r="48">
      <c r="A48" s="9" t="s">
        <v>61</v>
      </c>
      <c r="B48" s="77">
        <v>44151.0</v>
      </c>
      <c r="C48" s="136">
        <v>44196.0</v>
      </c>
      <c r="D48" s="81"/>
      <c r="E48" s="102"/>
      <c r="F48" s="81"/>
      <c r="G48" s="15" t="s">
        <v>397</v>
      </c>
      <c r="H48" s="66" t="s">
        <v>1258</v>
      </c>
      <c r="I48" s="66" t="s">
        <v>65</v>
      </c>
      <c r="J48" s="66" t="s">
        <v>401</v>
      </c>
      <c r="K48" s="15" t="s">
        <v>2170</v>
      </c>
      <c r="L48" s="42" t="s">
        <v>45</v>
      </c>
      <c r="M48" s="15" t="s">
        <v>66</v>
      </c>
      <c r="N48" s="15" t="s">
        <v>74</v>
      </c>
      <c r="O48" s="26" t="s">
        <v>75</v>
      </c>
      <c r="P48" s="15" t="s">
        <v>401</v>
      </c>
      <c r="Q48" s="66" t="s">
        <v>69</v>
      </c>
      <c r="R48" s="40"/>
      <c r="S48" s="66" t="s">
        <v>2179</v>
      </c>
      <c r="T48" s="68" t="s">
        <v>2180</v>
      </c>
      <c r="U48" s="26" t="s">
        <v>88</v>
      </c>
      <c r="V48" s="15" t="s">
        <v>55</v>
      </c>
      <c r="W48" s="39" t="str">
        <f t="shared" si="1"/>
        <v>alp-aluguel_maquininha-marca-awa-googleads</v>
      </c>
      <c r="X48" s="40" t="str">
        <f t="shared" si="2"/>
        <v>aluguel_maquininha-marca-display-comportamental-todos-none</v>
      </c>
      <c r="Y48" s="40" t="str">
        <f t="shared" si="9"/>
        <v>aluguel_maquininha-marca-display-halpage-300x600-aluguel_maquininha_black_friday-usuarios_procurando_maquina-cpc</v>
      </c>
      <c r="Z48" s="41" t="str">
        <f t="shared" si="4"/>
        <v>alp-aluguel_maquininha-marca-awa</v>
      </c>
      <c r="AA48" s="41" t="str">
        <f t="shared" si="5"/>
        <v>googleads</v>
      </c>
      <c r="AB48" s="41"/>
      <c r="AC48" s="41" t="str">
        <f t="shared" si="6"/>
        <v>aluguel_maquininha-marca-googleads-marca-display-medium_rectangle-aluguel_maquininha_black_friday-usuarios_procurando_maquina</v>
      </c>
      <c r="AD48" s="41" t="str">
        <f t="shared" si="7"/>
        <v>marca-googleads-marca-display-medium_rectangle-300x250-aluguel_maquininha_black_friday-usuarios_procurando_maquina-cpc</v>
      </c>
      <c r="AE48" s="41" t="str">
        <f t="shared" si="8"/>
        <v>aluguel_maquininha-comportamental-medium_rectangle-300x250-marca-cpc-aluguel_maquininha_black_friday-none</v>
      </c>
    </row>
    <row r="49">
      <c r="A49" s="9" t="s">
        <v>61</v>
      </c>
      <c r="B49" s="77">
        <v>44151.0</v>
      </c>
      <c r="C49" s="136">
        <v>44196.0</v>
      </c>
      <c r="D49" s="81"/>
      <c r="E49" s="102"/>
      <c r="F49" s="81"/>
      <c r="G49" s="15" t="s">
        <v>397</v>
      </c>
      <c r="H49" s="66" t="s">
        <v>1258</v>
      </c>
      <c r="I49" s="66" t="s">
        <v>65</v>
      </c>
      <c r="J49" s="66" t="s">
        <v>401</v>
      </c>
      <c r="K49" s="15" t="s">
        <v>2170</v>
      </c>
      <c r="L49" s="42" t="s">
        <v>45</v>
      </c>
      <c r="M49" s="15" t="s">
        <v>66</v>
      </c>
      <c r="N49" s="26" t="s">
        <v>83</v>
      </c>
      <c r="O49" s="26" t="s">
        <v>84</v>
      </c>
      <c r="P49" s="15" t="s">
        <v>401</v>
      </c>
      <c r="Q49" s="66" t="s">
        <v>69</v>
      </c>
      <c r="R49" s="40"/>
      <c r="S49" s="66" t="s">
        <v>2179</v>
      </c>
      <c r="T49" s="68" t="s">
        <v>2180</v>
      </c>
      <c r="U49" s="26" t="s">
        <v>88</v>
      </c>
      <c r="V49" s="15" t="s">
        <v>55</v>
      </c>
      <c r="W49" s="39" t="str">
        <f t="shared" si="1"/>
        <v>alp-aluguel_maquininha-marca-awa-googleads</v>
      </c>
      <c r="X49" s="40" t="str">
        <f t="shared" si="2"/>
        <v>aluguel_maquininha-marca-display-comportamental-todos-none</v>
      </c>
      <c r="Y49" s="40" t="str">
        <f t="shared" si="9"/>
        <v>aluguel_maquininha-marca-display-medium_rectangle-300x250-aluguel_maquininha_black_friday-usuarios_procurando_maquina-cpc</v>
      </c>
      <c r="Z49" s="41" t="str">
        <f t="shared" si="4"/>
        <v>alp-aluguel_maquininha-marca-awa</v>
      </c>
      <c r="AA49" s="41" t="str">
        <f t="shared" si="5"/>
        <v>googleads</v>
      </c>
      <c r="AB49" s="41"/>
      <c r="AC49" s="41" t="str">
        <f t="shared" si="6"/>
        <v>aluguel_maquininha-marca-googleads-marca-display-leaderboard-aluguel_maquininha_black_friday-usuarios_procurando_maquina</v>
      </c>
      <c r="AD49" s="41" t="str">
        <f t="shared" si="7"/>
        <v>marca-googleads-marca-display-leaderboard-728x90-aluguel_maquininha_black_friday-usuarios_procurando_maquina-cpc</v>
      </c>
      <c r="AE49" s="41" t="str">
        <f t="shared" si="8"/>
        <v>aluguel_maquininha-comportamental-leaderboard-728x90-marca-cpc-aluguel_maquininha_black_friday-none</v>
      </c>
    </row>
    <row r="50">
      <c r="A50" s="9" t="s">
        <v>61</v>
      </c>
      <c r="B50" s="77">
        <v>44151.0</v>
      </c>
      <c r="C50" s="136">
        <v>44196.0</v>
      </c>
      <c r="D50" s="81"/>
      <c r="E50" s="102"/>
      <c r="F50" s="81"/>
      <c r="G50" s="15" t="s">
        <v>397</v>
      </c>
      <c r="H50" s="66" t="s">
        <v>1258</v>
      </c>
      <c r="I50" s="66" t="s">
        <v>65</v>
      </c>
      <c r="J50" s="66" t="s">
        <v>401</v>
      </c>
      <c r="K50" s="15" t="s">
        <v>2170</v>
      </c>
      <c r="L50" s="42" t="s">
        <v>45</v>
      </c>
      <c r="M50" s="15" t="s">
        <v>66</v>
      </c>
      <c r="N50" s="15" t="s">
        <v>510</v>
      </c>
      <c r="O50" s="26" t="s">
        <v>68</v>
      </c>
      <c r="P50" s="15" t="s">
        <v>401</v>
      </c>
      <c r="Q50" s="66" t="s">
        <v>69</v>
      </c>
      <c r="R50" s="40"/>
      <c r="S50" s="66" t="s">
        <v>2179</v>
      </c>
      <c r="T50" s="68" t="s">
        <v>2180</v>
      </c>
      <c r="U50" s="26" t="s">
        <v>88</v>
      </c>
      <c r="V50" s="15" t="s">
        <v>55</v>
      </c>
      <c r="W50" s="39" t="str">
        <f t="shared" si="1"/>
        <v>alp-aluguel_maquininha-marca-awa-googleads</v>
      </c>
      <c r="X50" s="40" t="str">
        <f t="shared" si="2"/>
        <v>aluguel_maquininha-marca-display-comportamental-todos-none</v>
      </c>
      <c r="Y50" s="40" t="str">
        <f t="shared" si="9"/>
        <v>aluguel_maquininha-marca-display-leaderboard-728x90-aluguel_maquininha_black_friday-usuarios_procurando_maquina-cpc</v>
      </c>
      <c r="Z50" s="41" t="str">
        <f t="shared" si="4"/>
        <v>alp-aluguel_maquininha-marca-awa</v>
      </c>
      <c r="AA50" s="41" t="str">
        <f t="shared" si="5"/>
        <v>googleads</v>
      </c>
      <c r="AB50" s="41"/>
      <c r="AC50" s="41" t="str">
        <f t="shared" si="6"/>
        <v>aluguel_maquininha-marca-googleads-marca-display-skyscraper-aluguel_maquininha_black_friday-usuarios_procurando_maquina</v>
      </c>
      <c r="AD50" s="41" t="str">
        <f t="shared" si="7"/>
        <v>marca-googleads-marca-display-skyscraper-160x600-aluguel_maquininha_black_friday-usuarios_procurando_maquina-cpc</v>
      </c>
      <c r="AE50" s="41" t="str">
        <f t="shared" si="8"/>
        <v>aluguel_maquininha-comportamental-skyscraper-160x600-marca-cpc-aluguel_maquininha_black_friday-none</v>
      </c>
    </row>
    <row r="51">
      <c r="A51" s="9" t="s">
        <v>61</v>
      </c>
      <c r="B51" s="77">
        <v>44151.0</v>
      </c>
      <c r="C51" s="136">
        <v>44196.0</v>
      </c>
      <c r="D51" s="81"/>
      <c r="E51" s="102"/>
      <c r="F51" s="81"/>
      <c r="G51" s="15" t="s">
        <v>397</v>
      </c>
      <c r="H51" s="66" t="s">
        <v>1258</v>
      </c>
      <c r="I51" s="66" t="s">
        <v>65</v>
      </c>
      <c r="J51" s="66" t="s">
        <v>401</v>
      </c>
      <c r="K51" s="15" t="s">
        <v>2170</v>
      </c>
      <c r="L51" s="42" t="s">
        <v>45</v>
      </c>
      <c r="M51" s="15" t="s">
        <v>66</v>
      </c>
      <c r="N51" s="15" t="s">
        <v>529</v>
      </c>
      <c r="O51" s="26" t="s">
        <v>81</v>
      </c>
      <c r="P51" s="15" t="s">
        <v>401</v>
      </c>
      <c r="Q51" s="66" t="s">
        <v>69</v>
      </c>
      <c r="R51" s="40"/>
      <c r="S51" s="66" t="s">
        <v>2179</v>
      </c>
      <c r="T51" s="68" t="s">
        <v>2180</v>
      </c>
      <c r="U51" s="26" t="s">
        <v>88</v>
      </c>
      <c r="V51" s="15" t="s">
        <v>55</v>
      </c>
      <c r="W51" s="39" t="str">
        <f t="shared" si="1"/>
        <v>alp-aluguel_maquininha-marca-awa-googleads</v>
      </c>
      <c r="X51" s="40" t="str">
        <f t="shared" si="2"/>
        <v>aluguel_maquininha-marca-display-comportamental-todos-none</v>
      </c>
      <c r="Y51" s="40" t="str">
        <f t="shared" si="9"/>
        <v>aluguel_maquininha-marca-display-skyscraper-160x600-aluguel_maquininha_black_friday-usuarios_procurando_maquina-cpc</v>
      </c>
      <c r="Z51" s="41" t="str">
        <f t="shared" si="4"/>
        <v>alp-aluguel_maquininha-marca-awa</v>
      </c>
      <c r="AA51" s="41" t="str">
        <f t="shared" si="5"/>
        <v>googleads</v>
      </c>
      <c r="AB51" s="41"/>
      <c r="AC51" s="41" t="str">
        <f t="shared" si="6"/>
        <v>aluguel_maquininha-marca-googleads-marca-display-mobile-aluguel_maquininha_black_friday-usuarios_procurando_maquina</v>
      </c>
      <c r="AD51" s="41" t="str">
        <f t="shared" si="7"/>
        <v>marca-googleads-marca-display-mobile-320x50-aluguel_maquininha_black_friday-usuarios_procurando_maquina-cpc</v>
      </c>
      <c r="AE51" s="41" t="str">
        <f t="shared" si="8"/>
        <v>aluguel_maquininha-comportamental-mobile-320x50-marca-cpc-aluguel_maquininha_black_friday-none</v>
      </c>
    </row>
    <row r="52">
      <c r="A52" s="9" t="s">
        <v>61</v>
      </c>
      <c r="B52" s="77">
        <v>44151.0</v>
      </c>
      <c r="C52" s="136">
        <v>44196.0</v>
      </c>
      <c r="D52" s="81"/>
      <c r="E52" s="102"/>
      <c r="F52" s="81"/>
      <c r="G52" s="15" t="s">
        <v>953</v>
      </c>
      <c r="H52" s="66" t="s">
        <v>1258</v>
      </c>
      <c r="I52" s="66" t="s">
        <v>65</v>
      </c>
      <c r="J52" s="66" t="s">
        <v>401</v>
      </c>
      <c r="K52" s="15" t="s">
        <v>2170</v>
      </c>
      <c r="L52" s="42" t="s">
        <v>45</v>
      </c>
      <c r="M52" s="15" t="s">
        <v>66</v>
      </c>
      <c r="N52" s="15" t="s">
        <v>864</v>
      </c>
      <c r="O52" s="15" t="s">
        <v>78</v>
      </c>
      <c r="P52" s="15" t="s">
        <v>401</v>
      </c>
      <c r="Q52" s="66" t="s">
        <v>917</v>
      </c>
      <c r="R52" s="40"/>
      <c r="S52" s="66" t="s">
        <v>917</v>
      </c>
      <c r="T52" s="68" t="s">
        <v>2180</v>
      </c>
      <c r="U52" s="26" t="s">
        <v>88</v>
      </c>
      <c r="V52" s="15" t="s">
        <v>55</v>
      </c>
      <c r="W52" s="39" t="str">
        <f t="shared" si="1"/>
        <v>alp-aluguel_maquininha-marca-perf-googleads</v>
      </c>
      <c r="X52" s="40" t="str">
        <f t="shared" si="2"/>
        <v>aluguel_maquininha-marca-display-base_elegivel-todos-none</v>
      </c>
      <c r="Y52" s="40" t="str">
        <f t="shared" si="9"/>
        <v>aluguel_maquininha-marca-display-mobile-320x50-aluguel_maquininha_black_friday-usuarios_procurando_maquina-cpc</v>
      </c>
      <c r="Z52" s="41" t="str">
        <f t="shared" si="4"/>
        <v>alp-aluguel_maquininha-marca-perf</v>
      </c>
      <c r="AA52" s="41" t="str">
        <f t="shared" si="5"/>
        <v>googleads</v>
      </c>
      <c r="AB52" s="41"/>
      <c r="AC52" s="41" t="str">
        <f t="shared" si="6"/>
        <v>aluguel_maquininha-marca-googleads-marca-display-halpage-aluguel_maquininha_black_friday-base_elegivel</v>
      </c>
      <c r="AD52" s="41" t="str">
        <f t="shared" si="7"/>
        <v>marca-googleads-marca-display-halpage-300x600-aluguel_maquininha_black_friday-base_elegivel-cpc</v>
      </c>
      <c r="AE52" s="41" t="str">
        <f t="shared" si="8"/>
        <v>aluguel_maquininha-base_elegivel-halpage-300x600-marca-cpc-aluguel_maquininha_black_friday-none</v>
      </c>
    </row>
    <row r="53">
      <c r="A53" s="9" t="s">
        <v>61</v>
      </c>
      <c r="B53" s="77">
        <v>44151.0</v>
      </c>
      <c r="C53" s="136">
        <v>44196.0</v>
      </c>
      <c r="D53" s="81"/>
      <c r="E53" s="102"/>
      <c r="F53" s="81"/>
      <c r="G53" s="15" t="s">
        <v>953</v>
      </c>
      <c r="H53" s="66" t="s">
        <v>1258</v>
      </c>
      <c r="I53" s="66" t="s">
        <v>65</v>
      </c>
      <c r="J53" s="66" t="s">
        <v>401</v>
      </c>
      <c r="K53" s="15" t="s">
        <v>2170</v>
      </c>
      <c r="L53" s="42" t="s">
        <v>45</v>
      </c>
      <c r="M53" s="15" t="s">
        <v>66</v>
      </c>
      <c r="N53" s="15" t="s">
        <v>74</v>
      </c>
      <c r="O53" s="26" t="s">
        <v>75</v>
      </c>
      <c r="P53" s="15" t="s">
        <v>401</v>
      </c>
      <c r="Q53" s="66" t="s">
        <v>917</v>
      </c>
      <c r="R53" s="40"/>
      <c r="S53" s="66" t="s">
        <v>917</v>
      </c>
      <c r="T53" s="68" t="s">
        <v>2180</v>
      </c>
      <c r="U53" s="26" t="s">
        <v>88</v>
      </c>
      <c r="V53" s="15" t="s">
        <v>55</v>
      </c>
      <c r="W53" s="39" t="str">
        <f t="shared" si="1"/>
        <v>alp-aluguel_maquininha-marca-perf-googleads</v>
      </c>
      <c r="X53" s="40" t="str">
        <f t="shared" si="2"/>
        <v>aluguel_maquininha-marca-display-base_elegivel-todos-none</v>
      </c>
      <c r="Y53" s="40" t="str">
        <f t="shared" si="9"/>
        <v>aluguel_maquininha-marca-display-halpage-300x600-aluguel_maquininha_black_friday-base_elegivel-cpc</v>
      </c>
      <c r="Z53" s="41" t="str">
        <f t="shared" si="4"/>
        <v>alp-aluguel_maquininha-marca-perf</v>
      </c>
      <c r="AA53" s="41" t="str">
        <f t="shared" si="5"/>
        <v>googleads</v>
      </c>
      <c r="AB53" s="41"/>
      <c r="AC53" s="41" t="str">
        <f t="shared" si="6"/>
        <v>aluguel_maquininha-marca-googleads-marca-display-medium_rectangle-aluguel_maquininha_black_friday-base_elegivel</v>
      </c>
      <c r="AD53" s="41" t="str">
        <f t="shared" si="7"/>
        <v>marca-googleads-marca-display-medium_rectangle-300x250-aluguel_maquininha_black_friday-base_elegivel-cpc</v>
      </c>
      <c r="AE53" s="41" t="str">
        <f t="shared" si="8"/>
        <v>aluguel_maquininha-base_elegivel-medium_rectangle-300x250-marca-cpc-aluguel_maquininha_black_friday-none</v>
      </c>
    </row>
    <row r="54">
      <c r="A54" s="9" t="s">
        <v>61</v>
      </c>
      <c r="B54" s="77">
        <v>44151.0</v>
      </c>
      <c r="C54" s="136">
        <v>44196.0</v>
      </c>
      <c r="D54" s="81"/>
      <c r="E54" s="102"/>
      <c r="F54" s="81"/>
      <c r="G54" s="15" t="s">
        <v>953</v>
      </c>
      <c r="H54" s="66" t="s">
        <v>1258</v>
      </c>
      <c r="I54" s="66" t="s">
        <v>65</v>
      </c>
      <c r="J54" s="66" t="s">
        <v>401</v>
      </c>
      <c r="K54" s="15" t="s">
        <v>2170</v>
      </c>
      <c r="L54" s="42" t="s">
        <v>45</v>
      </c>
      <c r="M54" s="15" t="s">
        <v>66</v>
      </c>
      <c r="N54" s="26" t="s">
        <v>83</v>
      </c>
      <c r="O54" s="26" t="s">
        <v>84</v>
      </c>
      <c r="P54" s="15" t="s">
        <v>401</v>
      </c>
      <c r="Q54" s="66" t="s">
        <v>917</v>
      </c>
      <c r="R54" s="40"/>
      <c r="S54" s="66" t="s">
        <v>917</v>
      </c>
      <c r="T54" s="68" t="s">
        <v>2180</v>
      </c>
      <c r="U54" s="26" t="s">
        <v>88</v>
      </c>
      <c r="V54" s="15" t="s">
        <v>55</v>
      </c>
      <c r="W54" s="39" t="str">
        <f t="shared" si="1"/>
        <v>alp-aluguel_maquininha-marca-perf-googleads</v>
      </c>
      <c r="X54" s="40" t="str">
        <f t="shared" si="2"/>
        <v>aluguel_maquininha-marca-display-base_elegivel-todos-none</v>
      </c>
      <c r="Y54" s="40" t="str">
        <f t="shared" si="9"/>
        <v>aluguel_maquininha-marca-display-medium_rectangle-300x250-aluguel_maquininha_black_friday-base_elegivel-cpc</v>
      </c>
      <c r="Z54" s="41" t="str">
        <f t="shared" si="4"/>
        <v>alp-aluguel_maquininha-marca-perf</v>
      </c>
      <c r="AA54" s="41" t="str">
        <f t="shared" si="5"/>
        <v>googleads</v>
      </c>
      <c r="AB54" s="41"/>
      <c r="AC54" s="41" t="str">
        <f t="shared" si="6"/>
        <v>aluguel_maquininha-marca-googleads-marca-display-leaderboard-aluguel_maquininha_black_friday-base_elegivel</v>
      </c>
      <c r="AD54" s="41" t="str">
        <f t="shared" si="7"/>
        <v>marca-googleads-marca-display-leaderboard-728x90-aluguel_maquininha_black_friday-base_elegivel-cpc</v>
      </c>
      <c r="AE54" s="41" t="str">
        <f t="shared" si="8"/>
        <v>aluguel_maquininha-base_elegivel-leaderboard-728x90-marca-cpc-aluguel_maquininha_black_friday-none</v>
      </c>
    </row>
    <row r="55">
      <c r="A55" s="9" t="s">
        <v>61</v>
      </c>
      <c r="B55" s="77">
        <v>44151.0</v>
      </c>
      <c r="C55" s="136">
        <v>44196.0</v>
      </c>
      <c r="D55" s="81"/>
      <c r="E55" s="102"/>
      <c r="F55" s="81"/>
      <c r="G55" s="15" t="s">
        <v>953</v>
      </c>
      <c r="H55" s="66" t="s">
        <v>1258</v>
      </c>
      <c r="I55" s="66" t="s">
        <v>65</v>
      </c>
      <c r="J55" s="66" t="s">
        <v>401</v>
      </c>
      <c r="K55" s="15" t="s">
        <v>2170</v>
      </c>
      <c r="L55" s="42" t="s">
        <v>45</v>
      </c>
      <c r="M55" s="15" t="s">
        <v>66</v>
      </c>
      <c r="N55" s="15" t="s">
        <v>510</v>
      </c>
      <c r="O55" s="26" t="s">
        <v>68</v>
      </c>
      <c r="P55" s="15" t="s">
        <v>401</v>
      </c>
      <c r="Q55" s="66" t="s">
        <v>917</v>
      </c>
      <c r="R55" s="40"/>
      <c r="S55" s="66" t="s">
        <v>917</v>
      </c>
      <c r="T55" s="68" t="s">
        <v>2180</v>
      </c>
      <c r="U55" s="26" t="s">
        <v>88</v>
      </c>
      <c r="V55" s="15" t="s">
        <v>55</v>
      </c>
      <c r="W55" s="39" t="str">
        <f t="shared" si="1"/>
        <v>alp-aluguel_maquininha-marca-perf-googleads</v>
      </c>
      <c r="X55" s="40" t="str">
        <f t="shared" si="2"/>
        <v>aluguel_maquininha-marca-display-base_elegivel-todos-none</v>
      </c>
      <c r="Y55" s="40" t="str">
        <f t="shared" si="9"/>
        <v>aluguel_maquininha-marca-display-leaderboard-728x90-aluguel_maquininha_black_friday-base_elegivel-cpc</v>
      </c>
      <c r="Z55" s="41" t="str">
        <f t="shared" si="4"/>
        <v>alp-aluguel_maquininha-marca-perf</v>
      </c>
      <c r="AA55" s="41" t="str">
        <f t="shared" si="5"/>
        <v>googleads</v>
      </c>
      <c r="AB55" s="41"/>
      <c r="AC55" s="41" t="str">
        <f t="shared" si="6"/>
        <v>aluguel_maquininha-marca-googleads-marca-display-skyscraper-aluguel_maquininha_black_friday-base_elegivel</v>
      </c>
      <c r="AD55" s="41" t="str">
        <f t="shared" si="7"/>
        <v>marca-googleads-marca-display-skyscraper-160x600-aluguel_maquininha_black_friday-base_elegivel-cpc</v>
      </c>
      <c r="AE55" s="41" t="str">
        <f t="shared" si="8"/>
        <v>aluguel_maquininha-base_elegivel-skyscraper-160x600-marca-cpc-aluguel_maquininha_black_friday-none</v>
      </c>
    </row>
    <row r="56">
      <c r="A56" s="9" t="s">
        <v>61</v>
      </c>
      <c r="B56" s="77">
        <v>44151.0</v>
      </c>
      <c r="C56" s="136">
        <v>44196.0</v>
      </c>
      <c r="D56" s="81"/>
      <c r="E56" s="102"/>
      <c r="F56" s="81"/>
      <c r="G56" s="15" t="s">
        <v>953</v>
      </c>
      <c r="H56" s="66" t="s">
        <v>1258</v>
      </c>
      <c r="I56" s="66" t="s">
        <v>65</v>
      </c>
      <c r="J56" s="66" t="s">
        <v>401</v>
      </c>
      <c r="K56" s="15" t="s">
        <v>2170</v>
      </c>
      <c r="L56" s="42" t="s">
        <v>45</v>
      </c>
      <c r="M56" s="15" t="s">
        <v>66</v>
      </c>
      <c r="N56" s="15" t="s">
        <v>529</v>
      </c>
      <c r="O56" s="26" t="s">
        <v>81</v>
      </c>
      <c r="P56" s="15" t="s">
        <v>401</v>
      </c>
      <c r="Q56" s="66" t="s">
        <v>917</v>
      </c>
      <c r="R56" s="40"/>
      <c r="S56" s="66" t="s">
        <v>917</v>
      </c>
      <c r="T56" s="68" t="s">
        <v>2180</v>
      </c>
      <c r="U56" s="26" t="s">
        <v>88</v>
      </c>
      <c r="V56" s="15" t="s">
        <v>55</v>
      </c>
      <c r="W56" s="39" t="str">
        <f t="shared" si="1"/>
        <v>alp-aluguel_maquininha-marca-perf-googleads</v>
      </c>
      <c r="X56" s="40" t="str">
        <f t="shared" si="2"/>
        <v>aluguel_maquininha-marca-display-base_elegivel-todos-none</v>
      </c>
      <c r="Y56" s="40" t="str">
        <f t="shared" si="9"/>
        <v>aluguel_maquininha-marca-display-skyscraper-160x600-aluguel_maquininha_black_friday-base_elegivel-cpc</v>
      </c>
      <c r="Z56" s="41" t="str">
        <f t="shared" si="4"/>
        <v>alp-aluguel_maquininha-marca-perf</v>
      </c>
      <c r="AA56" s="41" t="str">
        <f t="shared" si="5"/>
        <v>googleads</v>
      </c>
      <c r="AB56" s="41"/>
      <c r="AC56" s="41" t="str">
        <f t="shared" si="6"/>
        <v>aluguel_maquininha-marca-googleads-marca-display-mobile-aluguel_maquininha_black_friday-base_elegivel</v>
      </c>
      <c r="AD56" s="41" t="str">
        <f t="shared" si="7"/>
        <v>marca-googleads-marca-display-mobile-320x50-aluguel_maquininha_black_friday-base_elegivel-cpc</v>
      </c>
      <c r="AE56" s="41" t="str">
        <f t="shared" si="8"/>
        <v>aluguel_maquininha-base_elegivel-mobile-320x50-marca-cpc-aluguel_maquininha_black_friday-none</v>
      </c>
    </row>
    <row r="57">
      <c r="A57" s="9" t="s">
        <v>36</v>
      </c>
      <c r="B57" s="77">
        <v>44145.0</v>
      </c>
      <c r="C57" s="136">
        <v>44196.0</v>
      </c>
      <c r="D57" s="81"/>
      <c r="E57" s="102"/>
      <c r="F57" s="81"/>
      <c r="G57" s="15" t="s">
        <v>953</v>
      </c>
      <c r="H57" s="15" t="s">
        <v>1815</v>
      </c>
      <c r="I57" s="66" t="s">
        <v>65</v>
      </c>
      <c r="J57" s="66" t="s">
        <v>401</v>
      </c>
      <c r="K57" s="15" t="s">
        <v>2170</v>
      </c>
      <c r="L57" s="42" t="s">
        <v>45</v>
      </c>
      <c r="M57" s="15" t="s">
        <v>66</v>
      </c>
      <c r="N57" s="14" t="s">
        <v>2207</v>
      </c>
      <c r="O57" s="30" t="s">
        <v>2208</v>
      </c>
      <c r="P57" s="15" t="s">
        <v>401</v>
      </c>
      <c r="Q57" s="66" t="s">
        <v>69</v>
      </c>
      <c r="R57" s="40"/>
      <c r="S57" s="66" t="s">
        <v>2188</v>
      </c>
      <c r="T57" s="68" t="s">
        <v>2180</v>
      </c>
      <c r="U57" s="26" t="s">
        <v>88</v>
      </c>
      <c r="V57" s="26" t="s">
        <v>89</v>
      </c>
      <c r="W57" s="39" t="str">
        <f t="shared" si="1"/>
        <v>alp-aluguel_maquininha-marca-perf-rakuten</v>
      </c>
      <c r="X57" s="40" t="str">
        <f t="shared" si="2"/>
        <v>aluguel_maquininha-marca-display-comportamental-todos-none</v>
      </c>
      <c r="Y57" s="40" t="str">
        <f t="shared" si="9"/>
        <v>aluguel_maquininha-marca-display-mobile-320x50-aluguel_maquininha_black_friday-base_elegivel-cpc</v>
      </c>
      <c r="Z57" s="41" t="str">
        <f t="shared" si="4"/>
        <v>alp-aluguel_maquininha-marca-perf</v>
      </c>
      <c r="AA57" s="41" t="str">
        <f t="shared" si="5"/>
        <v>rakuten</v>
      </c>
      <c r="AB57" s="41" t="s">
        <v>2209</v>
      </c>
      <c r="AC57" s="41" t="str">
        <f t="shared" si="6"/>
        <v>aluguel_maquininha-marca-rakuten-marca-display-banner_emkt-aluguel_maquininha_black_friday-base_afiliados_potencial_cliente_varejo</v>
      </c>
      <c r="AD57" s="41" t="str">
        <f t="shared" si="7"/>
        <v>marca-rakuten-marca-display-banner_emkt-600x600-aluguel_maquininha_black_friday-base_afiliados_potencial_cliente_varejo-cpc</v>
      </c>
      <c r="AE57" s="41" t="str">
        <f t="shared" si="8"/>
        <v>aluguel_maquininha-comportamental-banner_emkt-600x600-marca-cpc-aluguel_maquininha_black_friday-contador</v>
      </c>
    </row>
    <row r="58">
      <c r="A58" s="9" t="s">
        <v>36</v>
      </c>
      <c r="B58" s="77">
        <v>44145.0</v>
      </c>
      <c r="C58" s="136">
        <v>44196.0</v>
      </c>
      <c r="D58" s="81"/>
      <c r="E58" s="102"/>
      <c r="F58" s="81"/>
      <c r="G58" s="15" t="s">
        <v>953</v>
      </c>
      <c r="H58" s="66" t="s">
        <v>969</v>
      </c>
      <c r="I58" s="66" t="s">
        <v>65</v>
      </c>
      <c r="J58" s="66" t="s">
        <v>401</v>
      </c>
      <c r="K58" s="15" t="s">
        <v>2170</v>
      </c>
      <c r="L58" s="42" t="s">
        <v>45</v>
      </c>
      <c r="M58" s="15" t="s">
        <v>66</v>
      </c>
      <c r="N58" s="14" t="s">
        <v>2210</v>
      </c>
      <c r="O58" s="26" t="s">
        <v>2211</v>
      </c>
      <c r="P58" s="15" t="s">
        <v>401</v>
      </c>
      <c r="Q58" s="66" t="s">
        <v>69</v>
      </c>
      <c r="R58" s="40"/>
      <c r="S58" s="66" t="s">
        <v>2188</v>
      </c>
      <c r="T58" s="68" t="s">
        <v>2180</v>
      </c>
      <c r="U58" s="26" t="s">
        <v>1919</v>
      </c>
      <c r="V58" s="26" t="s">
        <v>89</v>
      </c>
      <c r="W58" s="39" t="str">
        <f t="shared" si="1"/>
        <v>alp-aluguel_maquininha-marca-perf-afilio</v>
      </c>
      <c r="X58" s="40" t="str">
        <f t="shared" si="2"/>
        <v>aluguel_maquininha-marca-display-comportamental-todos-none</v>
      </c>
      <c r="Y58" s="40" t="str">
        <f t="shared" si="9"/>
        <v>aluguel_maquininha-marca-display-banner_emkt-600x600-aluguel_maquininha_black_friday-base_afiliados_potencial_cliente_varejo-cpc</v>
      </c>
      <c r="Z58" s="41" t="str">
        <f t="shared" si="4"/>
        <v>alp-aluguel_maquininha-marca-perf</v>
      </c>
      <c r="AA58" s="41" t="str">
        <f t="shared" si="5"/>
        <v>afilio</v>
      </c>
      <c r="AB58" s="41" t="s">
        <v>2212</v>
      </c>
      <c r="AC58" s="41" t="str">
        <f t="shared" si="6"/>
        <v>aluguel_maquininha-marca-afilio-marca-display-banner_push-aluguel_maquininha_black_friday-base_afiliados_potencial_cliente_varejo</v>
      </c>
      <c r="AD58" s="41" t="str">
        <f t="shared" si="7"/>
        <v>marca-afilio-marca-display-banner_push-492x328-aluguel_maquininha_black_friday-base_afiliados_potencial_cliente_varejo-cpa</v>
      </c>
      <c r="AE58" s="41" t="str">
        <f t="shared" si="8"/>
        <v>aluguel_maquininha-comportamental-banner_push-492x328-marca-cpa-aluguel_maquininha_black_friday-contador</v>
      </c>
    </row>
    <row r="59">
      <c r="A59" s="9" t="s">
        <v>61</v>
      </c>
      <c r="B59" s="77">
        <v>44145.0</v>
      </c>
      <c r="C59" s="136">
        <v>44196.0</v>
      </c>
      <c r="D59" s="81"/>
      <c r="E59" s="102"/>
      <c r="F59" s="81"/>
      <c r="G59" s="15" t="s">
        <v>953</v>
      </c>
      <c r="H59" s="66" t="s">
        <v>42</v>
      </c>
      <c r="I59" s="66" t="s">
        <v>2178</v>
      </c>
      <c r="J59" s="66" t="s">
        <v>401</v>
      </c>
      <c r="K59" s="15" t="s">
        <v>2170</v>
      </c>
      <c r="L59" s="42" t="s">
        <v>45</v>
      </c>
      <c r="M59" s="26" t="s">
        <v>46</v>
      </c>
      <c r="N59" s="66" t="s">
        <v>47</v>
      </c>
      <c r="O59" s="30" t="s">
        <v>48</v>
      </c>
      <c r="P59" s="15" t="s">
        <v>401</v>
      </c>
      <c r="Q59" s="66" t="s">
        <v>50</v>
      </c>
      <c r="R59" s="40"/>
      <c r="S59" s="66" t="s">
        <v>2213</v>
      </c>
      <c r="T59" s="68" t="s">
        <v>2180</v>
      </c>
      <c r="U59" s="15" t="s">
        <v>54</v>
      </c>
      <c r="V59" s="15" t="s">
        <v>55</v>
      </c>
      <c r="W59" s="39" t="str">
        <f t="shared" si="1"/>
        <v>alp-aluguel_maquininha-marca-perf-facebook|instagram</v>
      </c>
      <c r="X59" s="40" t="str">
        <f t="shared" si="2"/>
        <v>aluguel_maquininha-marca-social_dark-lal-todos-none</v>
      </c>
      <c r="Y59" s="40" t="str">
        <f t="shared" si="9"/>
        <v>aluguel_maquininha-marca-display-banner_push-492x328-aluguel_maquininha_black_friday-base_afiliados_potencial_cliente_varejo-cpa</v>
      </c>
      <c r="Z59" s="41" t="str">
        <f t="shared" si="4"/>
        <v>alp-aluguel_maquininha-marca-perf</v>
      </c>
      <c r="AA59" s="41" t="str">
        <f t="shared" si="5"/>
        <v>facebook|instagram</v>
      </c>
      <c r="AB59" s="41"/>
      <c r="AC59" s="41" t="str">
        <f>K59&amp;"-"&amp;J59&amp;"-"&amp;H59&amp;"-"&amp;P59&amp;"-"&amp;M59&amp;"-"&amp;N58&amp;"-"&amp;T59&amp;"-"&amp;S59</f>
        <v>aluguel_maquininha-marca-facebook|instagram-marca-social_dark-banner_push-aluguel_maquininha_black_friday-look_a_like_base_elegivel</v>
      </c>
      <c r="AD59" s="41" t="str">
        <f>J59&amp;"-"&amp;H59&amp;"-"&amp;P59&amp;"-"&amp;M59&amp;"-"&amp;N58&amp;"-"&amp;O59&amp;"-"&amp;T59&amp;"-"&amp;S59&amp;"-"&amp;U59</f>
        <v>marca-facebook|instagram-marca-social_dark-banner_push-648x648-aluguel_maquininha_black_friday-look_a_like_base_elegivel-cpm</v>
      </c>
      <c r="AE59" s="41" t="str">
        <f>K59&amp;"-"&amp;Q59&amp;"-"&amp;N58&amp;"-"&amp;O59&amp;"-"&amp;P59&amp;"-"&amp;U59&amp;"-"&amp;T59&amp;"-"&amp;V59</f>
        <v>aluguel_maquininha-lal-banner_push-648x648-marca-cpm-aluguel_maquininha_black_friday-none</v>
      </c>
    </row>
    <row r="60">
      <c r="A60" s="9" t="s">
        <v>61</v>
      </c>
      <c r="B60" s="77">
        <v>44145.0</v>
      </c>
      <c r="C60" s="136">
        <v>44196.0</v>
      </c>
      <c r="D60" s="81"/>
      <c r="E60" s="102"/>
      <c r="F60" s="81"/>
      <c r="G60" s="15" t="s">
        <v>953</v>
      </c>
      <c r="H60" s="66" t="s">
        <v>42</v>
      </c>
      <c r="I60" s="66" t="s">
        <v>2178</v>
      </c>
      <c r="J60" s="66" t="s">
        <v>401</v>
      </c>
      <c r="K60" s="15" t="s">
        <v>2170</v>
      </c>
      <c r="L60" s="42" t="s">
        <v>45</v>
      </c>
      <c r="M60" s="26" t="s">
        <v>46</v>
      </c>
      <c r="N60" s="26" t="s">
        <v>400</v>
      </c>
      <c r="O60" s="26" t="s">
        <v>849</v>
      </c>
      <c r="P60" s="15" t="s">
        <v>401</v>
      </c>
      <c r="Q60" s="66" t="s">
        <v>50</v>
      </c>
      <c r="R60" s="40"/>
      <c r="S60" s="66" t="s">
        <v>2213</v>
      </c>
      <c r="T60" s="68" t="s">
        <v>2180</v>
      </c>
      <c r="U60" s="15" t="s">
        <v>54</v>
      </c>
      <c r="V60" s="15" t="s">
        <v>55</v>
      </c>
      <c r="W60" s="39" t="str">
        <f t="shared" si="1"/>
        <v>alp-aluguel_maquininha-marca-perf-facebook|instagram</v>
      </c>
      <c r="X60" s="40" t="str">
        <f t="shared" si="2"/>
        <v>aluguel_maquininha-marca-social_dark-lal-todos-none</v>
      </c>
      <c r="Y60" s="40" t="str">
        <f>K59&amp;"-"&amp;P59&amp;"-"&amp;M59&amp;"-"&amp;N58&amp;"-"&amp;O59&amp;"-"&amp;T59&amp;"-"&amp;S59&amp;"-"&amp;U59</f>
        <v>aluguel_maquininha-marca-social_dark-banner_push-648x648-aluguel_maquininha_black_friday-look_a_like_base_elegivel-cpm</v>
      </c>
      <c r="Z60" s="41" t="str">
        <f t="shared" si="4"/>
        <v>alp-aluguel_maquininha-marca-perf</v>
      </c>
      <c r="AA60" s="41" t="str">
        <f t="shared" si="5"/>
        <v>facebook|instagram</v>
      </c>
      <c r="AB60" s="41"/>
      <c r="AC60" s="41" t="str">
        <f t="shared" ref="AC60:AC313" si="10">K60&amp;"-"&amp;J60&amp;"-"&amp;H60&amp;"-"&amp;P60&amp;"-"&amp;M60&amp;"-"&amp;N60&amp;"-"&amp;T60&amp;"-"&amp;S60</f>
        <v>aluguel_maquininha-marca-facebook|instagram-marca-social_dark-carrossel-aluguel_maquininha_black_friday-look_a_like_base_elegivel</v>
      </c>
      <c r="AD60" s="41" t="str">
        <f t="shared" ref="AD60:AD298" si="11">J60&amp;"-"&amp;H60&amp;"-"&amp;P60&amp;"-"&amp;M60&amp;"-"&amp;N60&amp;"-"&amp;O60&amp;"-"&amp;T60&amp;"-"&amp;S60&amp;"-"&amp;U60</f>
        <v>marca-facebook|instagram-marca-social_dark-carrossel-1080x1080-aluguel_maquininha_black_friday-look_a_like_base_elegivel-cpm</v>
      </c>
      <c r="AE60" s="41" t="str">
        <f t="shared" ref="AE60:AE298" si="12">K60&amp;"-"&amp;Q60&amp;"-"&amp;N60&amp;"-"&amp;O60&amp;"-"&amp;P60&amp;"-"&amp;U60&amp;"-"&amp;T60&amp;"-"&amp;V60</f>
        <v>aluguel_maquininha-lal-carrossel-1080x1080-marca-cpm-aluguel_maquininha_black_friday-none</v>
      </c>
    </row>
    <row r="61">
      <c r="A61" s="9" t="s">
        <v>61</v>
      </c>
      <c r="B61" s="77">
        <v>44145.0</v>
      </c>
      <c r="C61" s="136">
        <v>44196.0</v>
      </c>
      <c r="D61" s="81"/>
      <c r="E61" s="102"/>
      <c r="F61" s="81"/>
      <c r="G61" s="15" t="s">
        <v>953</v>
      </c>
      <c r="H61" s="66" t="s">
        <v>42</v>
      </c>
      <c r="I61" s="66" t="s">
        <v>2178</v>
      </c>
      <c r="J61" s="66" t="s">
        <v>401</v>
      </c>
      <c r="K61" s="15" t="s">
        <v>2170</v>
      </c>
      <c r="L61" s="42" t="s">
        <v>45</v>
      </c>
      <c r="M61" s="26" t="s">
        <v>46</v>
      </c>
      <c r="N61" s="42" t="s">
        <v>2214</v>
      </c>
      <c r="O61" s="26" t="s">
        <v>60</v>
      </c>
      <c r="P61" s="15" t="s">
        <v>401</v>
      </c>
      <c r="Q61" s="66" t="s">
        <v>50</v>
      </c>
      <c r="R61" s="40"/>
      <c r="S61" s="66" t="s">
        <v>2213</v>
      </c>
      <c r="T61" s="68" t="s">
        <v>2180</v>
      </c>
      <c r="U61" s="15" t="s">
        <v>54</v>
      </c>
      <c r="V61" s="15" t="s">
        <v>55</v>
      </c>
      <c r="W61" s="39" t="str">
        <f t="shared" si="1"/>
        <v>alp-aluguel_maquininha-marca-perf-facebook|instagram</v>
      </c>
      <c r="X61" s="40" t="str">
        <f t="shared" si="2"/>
        <v>aluguel_maquininha-marca-social_dark-lal-todos-none</v>
      </c>
      <c r="Y61" s="40" t="str">
        <f t="shared" ref="Y61:Y169" si="13">K60&amp;"-"&amp;P60&amp;"-"&amp;M60&amp;"-"&amp;N60&amp;"-"&amp;O60&amp;"-"&amp;T60&amp;"-"&amp;S60&amp;"-"&amp;U60</f>
        <v>aluguel_maquininha-marca-social_dark-carrossel-1080x1080-aluguel_maquininha_black_friday-look_a_like_base_elegivel-cpm</v>
      </c>
      <c r="Z61" s="41" t="str">
        <f t="shared" si="4"/>
        <v>alp-aluguel_maquininha-marca-perf</v>
      </c>
      <c r="AA61" s="41" t="str">
        <f t="shared" si="5"/>
        <v>facebook|instagram</v>
      </c>
      <c r="AB61" s="41"/>
      <c r="AC61" s="41" t="str">
        <f t="shared" si="10"/>
        <v>aluguel_maquininha-marca-facebook|instagram-marca-social_dark-carrossel_stories-aluguel_maquininha_black_friday-look_a_like_base_elegivel</v>
      </c>
      <c r="AD61" s="41" t="str">
        <f t="shared" si="11"/>
        <v>marca-facebook|instagram-marca-social_dark-carrossel_stories-1080x1920-aluguel_maquininha_black_friday-look_a_like_base_elegivel-cpm</v>
      </c>
      <c r="AE61" s="41" t="str">
        <f t="shared" si="12"/>
        <v>aluguel_maquininha-lal-carrossel_stories-1080x1920-marca-cpm-aluguel_maquininha_black_friday-none</v>
      </c>
    </row>
    <row r="62">
      <c r="A62" s="9" t="s">
        <v>61</v>
      </c>
      <c r="B62" s="77">
        <v>44145.0</v>
      </c>
      <c r="C62" s="136">
        <v>44196.0</v>
      </c>
      <c r="D62" s="81"/>
      <c r="E62" s="102"/>
      <c r="F62" s="81"/>
      <c r="G62" s="15" t="s">
        <v>953</v>
      </c>
      <c r="H62" s="66" t="s">
        <v>42</v>
      </c>
      <c r="I62" s="66" t="s">
        <v>2178</v>
      </c>
      <c r="J62" s="66" t="s">
        <v>401</v>
      </c>
      <c r="K62" s="15" t="s">
        <v>2170</v>
      </c>
      <c r="L62" s="42" t="s">
        <v>45</v>
      </c>
      <c r="M62" s="26" t="s">
        <v>46</v>
      </c>
      <c r="N62" s="26" t="s">
        <v>47</v>
      </c>
      <c r="O62" s="30" t="s">
        <v>58</v>
      </c>
      <c r="P62" s="15" t="s">
        <v>401</v>
      </c>
      <c r="Q62" s="66" t="s">
        <v>50</v>
      </c>
      <c r="R62" s="40"/>
      <c r="S62" s="66" t="s">
        <v>2213</v>
      </c>
      <c r="T62" s="68" t="s">
        <v>2180</v>
      </c>
      <c r="U62" s="15" t="s">
        <v>54</v>
      </c>
      <c r="V62" s="15" t="s">
        <v>55</v>
      </c>
      <c r="W62" s="39" t="str">
        <f t="shared" si="1"/>
        <v>alp-aluguel_maquininha-marca-perf-facebook|instagram</v>
      </c>
      <c r="X62" s="40" t="str">
        <f t="shared" si="2"/>
        <v>aluguel_maquininha-marca-social_dark-lal-todos-none</v>
      </c>
      <c r="Y62" s="40" t="str">
        <f t="shared" si="13"/>
        <v>aluguel_maquininha-marca-social_dark-carrossel_stories-1080x1920-aluguel_maquininha_black_friday-look_a_like_base_elegivel-cpm</v>
      </c>
      <c r="Z62" s="41" t="str">
        <f t="shared" si="4"/>
        <v>alp-aluguel_maquininha-marca-perf</v>
      </c>
      <c r="AA62" s="41" t="str">
        <f t="shared" si="5"/>
        <v>facebook|instagram</v>
      </c>
      <c r="AB62" s="41"/>
      <c r="AC62" s="41" t="str">
        <f t="shared" si="10"/>
        <v>aluguel_maquininha-marca-facebook|instagram-marca-social_dark-pagepost-aluguel_maquininha_black_friday-look_a_like_base_elegivel</v>
      </c>
      <c r="AD62" s="41" t="str">
        <f t="shared" si="11"/>
        <v>marca-facebook|instagram-marca-social_dark-pagepost-1200x628-aluguel_maquininha_black_friday-look_a_like_base_elegivel-cpm</v>
      </c>
      <c r="AE62" s="41" t="str">
        <f t="shared" si="12"/>
        <v>aluguel_maquininha-lal-pagepost-1200x628-marca-cpm-aluguel_maquininha_black_friday-none</v>
      </c>
    </row>
    <row r="63">
      <c r="A63" s="9" t="s">
        <v>61</v>
      </c>
      <c r="B63" s="77">
        <v>44145.0</v>
      </c>
      <c r="C63" s="136">
        <v>44196.0</v>
      </c>
      <c r="D63" s="81"/>
      <c r="E63" s="102"/>
      <c r="F63" s="81"/>
      <c r="G63" s="15" t="s">
        <v>953</v>
      </c>
      <c r="H63" s="66" t="s">
        <v>42</v>
      </c>
      <c r="I63" s="66" t="s">
        <v>2178</v>
      </c>
      <c r="J63" s="66" t="s">
        <v>401</v>
      </c>
      <c r="K63" s="15" t="s">
        <v>2170</v>
      </c>
      <c r="L63" s="42" t="s">
        <v>45</v>
      </c>
      <c r="M63" s="26" t="s">
        <v>46</v>
      </c>
      <c r="N63" s="15" t="s">
        <v>59</v>
      </c>
      <c r="O63" s="30" t="s">
        <v>60</v>
      </c>
      <c r="P63" s="15" t="s">
        <v>401</v>
      </c>
      <c r="Q63" s="66" t="s">
        <v>50</v>
      </c>
      <c r="R63" s="40"/>
      <c r="S63" s="66" t="s">
        <v>2213</v>
      </c>
      <c r="T63" s="68" t="s">
        <v>2180</v>
      </c>
      <c r="U63" s="15" t="s">
        <v>54</v>
      </c>
      <c r="V63" s="15" t="s">
        <v>55</v>
      </c>
      <c r="W63" s="39" t="str">
        <f t="shared" si="1"/>
        <v>alp-aluguel_maquininha-marca-perf-facebook|instagram</v>
      </c>
      <c r="X63" s="40" t="str">
        <f t="shared" si="2"/>
        <v>aluguel_maquininha-marca-social_dark-lal-todos-none</v>
      </c>
      <c r="Y63" s="40" t="str">
        <f t="shared" si="13"/>
        <v>aluguel_maquininha-marca-social_dark-pagepost-1200x628-aluguel_maquininha_black_friday-look_a_like_base_elegivel-cpm</v>
      </c>
      <c r="Z63" s="41" t="str">
        <f t="shared" si="4"/>
        <v>alp-aluguel_maquininha-marca-perf</v>
      </c>
      <c r="AA63" s="41" t="str">
        <f t="shared" si="5"/>
        <v>facebook|instagram</v>
      </c>
      <c r="AB63" s="41"/>
      <c r="AC63" s="41" t="str">
        <f t="shared" si="10"/>
        <v>aluguel_maquininha-marca-facebook|instagram-marca-social_dark-stories-aluguel_maquininha_black_friday-look_a_like_base_elegivel</v>
      </c>
      <c r="AD63" s="41" t="str">
        <f t="shared" si="11"/>
        <v>marca-facebook|instagram-marca-social_dark-stories-1080x1920-aluguel_maquininha_black_friday-look_a_like_base_elegivel-cpm</v>
      </c>
      <c r="AE63" s="41" t="str">
        <f t="shared" si="12"/>
        <v>aluguel_maquininha-lal-stories-1080x1920-marca-cpm-aluguel_maquininha_black_friday-none</v>
      </c>
    </row>
    <row r="64">
      <c r="A64" s="9" t="s">
        <v>61</v>
      </c>
      <c r="B64" s="77">
        <v>44145.0</v>
      </c>
      <c r="C64" s="136">
        <v>44196.0</v>
      </c>
      <c r="D64" s="81"/>
      <c r="E64" s="102"/>
      <c r="F64" s="81"/>
      <c r="G64" s="15" t="s">
        <v>953</v>
      </c>
      <c r="H64" s="66" t="s">
        <v>42</v>
      </c>
      <c r="I64" s="66" t="s">
        <v>2178</v>
      </c>
      <c r="J64" s="66" t="s">
        <v>401</v>
      </c>
      <c r="K64" s="15" t="s">
        <v>2170</v>
      </c>
      <c r="L64" s="42" t="s">
        <v>45</v>
      </c>
      <c r="M64" s="26" t="s">
        <v>46</v>
      </c>
      <c r="N64" s="42" t="s">
        <v>2215</v>
      </c>
      <c r="O64" s="26" t="s">
        <v>60</v>
      </c>
      <c r="P64" s="15" t="s">
        <v>401</v>
      </c>
      <c r="Q64" s="66" t="s">
        <v>50</v>
      </c>
      <c r="R64" s="40"/>
      <c r="S64" s="66" t="s">
        <v>2213</v>
      </c>
      <c r="T64" s="68" t="s">
        <v>2180</v>
      </c>
      <c r="U64" s="15" t="s">
        <v>54</v>
      </c>
      <c r="V64" s="15" t="s">
        <v>55</v>
      </c>
      <c r="W64" s="39" t="str">
        <f t="shared" si="1"/>
        <v>alp-aluguel_maquininha-marca-perf-facebook|instagram</v>
      </c>
      <c r="X64" s="40" t="str">
        <f t="shared" si="2"/>
        <v>aluguel_maquininha-marca-social_dark-lal-todos-none</v>
      </c>
      <c r="Y64" s="40" t="str">
        <f t="shared" si="13"/>
        <v>aluguel_maquininha-marca-social_dark-stories-1080x1920-aluguel_maquininha_black_friday-look_a_like_base_elegivel-cpm</v>
      </c>
      <c r="Z64" s="41" t="str">
        <f t="shared" si="4"/>
        <v>alp-aluguel_maquininha-marca-perf</v>
      </c>
      <c r="AA64" s="41" t="str">
        <f t="shared" si="5"/>
        <v>facebook|instagram</v>
      </c>
      <c r="AB64" s="41"/>
      <c r="AC64" s="41" t="str">
        <f t="shared" si="10"/>
        <v>aluguel_maquininha-marca-facebook|instagram-marca-social_dark-stories_video-aluguel_maquininha_black_friday-look_a_like_base_elegivel</v>
      </c>
      <c r="AD64" s="41" t="str">
        <f t="shared" si="11"/>
        <v>marca-facebook|instagram-marca-social_dark-stories_video-1080x1920-aluguel_maquininha_black_friday-look_a_like_base_elegivel-cpm</v>
      </c>
      <c r="AE64" s="41" t="str">
        <f t="shared" si="12"/>
        <v>aluguel_maquininha-lal-stories_video-1080x1920-marca-cpm-aluguel_maquininha_black_friday-none</v>
      </c>
    </row>
    <row r="65">
      <c r="A65" s="9" t="s">
        <v>61</v>
      </c>
      <c r="B65" s="77">
        <v>44145.0</v>
      </c>
      <c r="C65" s="136">
        <v>44196.0</v>
      </c>
      <c r="D65" s="81"/>
      <c r="E65" s="102"/>
      <c r="F65" s="81"/>
      <c r="G65" s="15" t="s">
        <v>397</v>
      </c>
      <c r="H65" s="66" t="s">
        <v>1258</v>
      </c>
      <c r="I65" s="66" t="s">
        <v>65</v>
      </c>
      <c r="J65" s="66" t="s">
        <v>401</v>
      </c>
      <c r="K65" s="15" t="s">
        <v>2170</v>
      </c>
      <c r="L65" s="42" t="s">
        <v>45</v>
      </c>
      <c r="M65" s="26" t="s">
        <v>66</v>
      </c>
      <c r="N65" s="42" t="s">
        <v>2216</v>
      </c>
      <c r="O65" s="26" t="s">
        <v>2217</v>
      </c>
      <c r="P65" s="15" t="s">
        <v>401</v>
      </c>
      <c r="Q65" s="66" t="s">
        <v>69</v>
      </c>
      <c r="R65" s="40"/>
      <c r="S65" s="66" t="s">
        <v>2179</v>
      </c>
      <c r="T65" s="68" t="s">
        <v>2180</v>
      </c>
      <c r="U65" s="15" t="s">
        <v>54</v>
      </c>
      <c r="V65" s="15" t="s">
        <v>55</v>
      </c>
      <c r="W65" s="39" t="str">
        <f t="shared" si="1"/>
        <v>alp-aluguel_maquininha-marca-awa-googleads</v>
      </c>
      <c r="X65" s="40" t="str">
        <f t="shared" si="2"/>
        <v>aluguel_maquininha-marca-display-comportamental-todos-none</v>
      </c>
      <c r="Y65" s="40" t="str">
        <f t="shared" si="13"/>
        <v>aluguel_maquininha-marca-social_dark-stories_video-1080x1920-aluguel_maquininha_black_friday-look_a_like_base_elegivel-cpm</v>
      </c>
      <c r="Z65" s="41" t="str">
        <f t="shared" si="4"/>
        <v>alp-aluguel_maquininha-marca-awa</v>
      </c>
      <c r="AA65" s="41" t="str">
        <f t="shared" si="5"/>
        <v>googleads</v>
      </c>
      <c r="AB65" s="41"/>
      <c r="AC65" s="41" t="str">
        <f t="shared" si="10"/>
        <v>aluguel_maquininha-marca-googleads-marca-display-responsive_paisagem -aluguel_maquininha_black_friday-usuarios_procurando_maquina</v>
      </c>
      <c r="AD65" s="41" t="str">
        <f t="shared" si="11"/>
        <v>marca-googleads-marca-display-responsive_paisagem -600x314-aluguel_maquininha_black_friday-usuarios_procurando_maquina-cpm</v>
      </c>
      <c r="AE65" s="41" t="str">
        <f t="shared" si="12"/>
        <v>aluguel_maquininha-comportamental-responsive_paisagem -600x314-marca-cpm-aluguel_maquininha_black_friday-none</v>
      </c>
    </row>
    <row r="66">
      <c r="A66" s="9" t="s">
        <v>61</v>
      </c>
      <c r="B66" s="77">
        <v>44145.0</v>
      </c>
      <c r="C66" s="136">
        <v>44196.0</v>
      </c>
      <c r="D66" s="81"/>
      <c r="E66" s="102"/>
      <c r="F66" s="81"/>
      <c r="G66" s="15" t="s">
        <v>397</v>
      </c>
      <c r="H66" s="66" t="s">
        <v>1258</v>
      </c>
      <c r="I66" s="66" t="s">
        <v>65</v>
      </c>
      <c r="J66" s="66" t="s">
        <v>401</v>
      </c>
      <c r="K66" s="15" t="s">
        <v>2170</v>
      </c>
      <c r="L66" s="42" t="s">
        <v>45</v>
      </c>
      <c r="M66" s="26" t="s">
        <v>66</v>
      </c>
      <c r="N66" s="42" t="s">
        <v>2218</v>
      </c>
      <c r="O66" s="26" t="s">
        <v>2219</v>
      </c>
      <c r="P66" s="15" t="s">
        <v>401</v>
      </c>
      <c r="Q66" s="66" t="s">
        <v>69</v>
      </c>
      <c r="R66" s="40"/>
      <c r="S66" s="66" t="s">
        <v>2179</v>
      </c>
      <c r="T66" s="68" t="s">
        <v>2180</v>
      </c>
      <c r="U66" s="15" t="s">
        <v>54</v>
      </c>
      <c r="V66" s="15" t="s">
        <v>55</v>
      </c>
      <c r="W66" s="39" t="str">
        <f t="shared" si="1"/>
        <v>alp-aluguel_maquininha-marca-awa-googleads</v>
      </c>
      <c r="X66" s="40" t="str">
        <f t="shared" si="2"/>
        <v>aluguel_maquininha-marca-display-comportamental-todos-none</v>
      </c>
      <c r="Y66" s="40" t="str">
        <f t="shared" si="13"/>
        <v>aluguel_maquininha-marca-display-responsive_paisagem -600x314-aluguel_maquininha_black_friday-usuarios_procurando_maquina-cpm</v>
      </c>
      <c r="Z66" s="41" t="str">
        <f t="shared" si="4"/>
        <v>alp-aluguel_maquininha-marca-awa</v>
      </c>
      <c r="AA66" s="41" t="str">
        <f t="shared" si="5"/>
        <v>googleads</v>
      </c>
      <c r="AB66" s="41"/>
      <c r="AC66" s="41" t="str">
        <f t="shared" si="10"/>
        <v>aluguel_maquininha-marca-googleads-marca-display-responsive_quadrado-aluguel_maquininha_black_friday-usuarios_procurando_maquina</v>
      </c>
      <c r="AD66" s="41" t="str">
        <f t="shared" si="11"/>
        <v>marca-googleads-marca-display-responsive_quadrado-300x300-aluguel_maquininha_black_friday-usuarios_procurando_maquina-cpm</v>
      </c>
      <c r="AE66" s="41" t="str">
        <f t="shared" si="12"/>
        <v>aluguel_maquininha-comportamental-responsive_quadrado-300x300-marca-cpm-aluguel_maquininha_black_friday-none</v>
      </c>
    </row>
    <row r="67">
      <c r="A67" s="9" t="s">
        <v>61</v>
      </c>
      <c r="B67" s="77">
        <v>44145.0</v>
      </c>
      <c r="C67" s="136">
        <v>44196.0</v>
      </c>
      <c r="D67" s="81"/>
      <c r="E67" s="102"/>
      <c r="F67" s="81"/>
      <c r="G67" s="15" t="s">
        <v>953</v>
      </c>
      <c r="H67" s="66" t="s">
        <v>1258</v>
      </c>
      <c r="I67" s="66" t="s">
        <v>65</v>
      </c>
      <c r="J67" s="66" t="s">
        <v>401</v>
      </c>
      <c r="K67" s="15" t="s">
        <v>2170</v>
      </c>
      <c r="L67" s="42" t="s">
        <v>45</v>
      </c>
      <c r="M67" s="26" t="s">
        <v>66</v>
      </c>
      <c r="N67" s="42" t="s">
        <v>2216</v>
      </c>
      <c r="O67" s="26" t="s">
        <v>2217</v>
      </c>
      <c r="P67" s="15" t="s">
        <v>401</v>
      </c>
      <c r="Q67" s="66" t="s">
        <v>69</v>
      </c>
      <c r="R67" s="40"/>
      <c r="S67" s="66" t="s">
        <v>2179</v>
      </c>
      <c r="T67" s="68" t="s">
        <v>2180</v>
      </c>
      <c r="U67" s="15" t="s">
        <v>54</v>
      </c>
      <c r="V67" s="15" t="s">
        <v>55</v>
      </c>
      <c r="W67" s="39" t="str">
        <f t="shared" si="1"/>
        <v>alp-aluguel_maquininha-marca-perf-googleads</v>
      </c>
      <c r="X67" s="40" t="str">
        <f t="shared" si="2"/>
        <v>aluguel_maquininha-marca-display-comportamental-todos-none</v>
      </c>
      <c r="Y67" s="40" t="str">
        <f t="shared" si="13"/>
        <v>aluguel_maquininha-marca-display-responsive_quadrado-300x300-aluguel_maquininha_black_friday-usuarios_procurando_maquina-cpm</v>
      </c>
      <c r="Z67" s="41" t="str">
        <f t="shared" si="4"/>
        <v>alp-aluguel_maquininha-marca-perf</v>
      </c>
      <c r="AA67" s="41" t="str">
        <f t="shared" si="5"/>
        <v>googleads</v>
      </c>
      <c r="AB67" s="41"/>
      <c r="AC67" s="41" t="str">
        <f t="shared" si="10"/>
        <v>aluguel_maquininha-marca-googleads-marca-display-responsive_paisagem -aluguel_maquininha_black_friday-usuarios_procurando_maquina</v>
      </c>
      <c r="AD67" s="41" t="str">
        <f t="shared" si="11"/>
        <v>marca-googleads-marca-display-responsive_paisagem -600x314-aluguel_maquininha_black_friday-usuarios_procurando_maquina-cpm</v>
      </c>
      <c r="AE67" s="41" t="str">
        <f t="shared" si="12"/>
        <v>aluguel_maquininha-comportamental-responsive_paisagem -600x314-marca-cpm-aluguel_maquininha_black_friday-none</v>
      </c>
    </row>
    <row r="68">
      <c r="A68" s="9" t="s">
        <v>61</v>
      </c>
      <c r="B68" s="77">
        <v>44145.0</v>
      </c>
      <c r="C68" s="136">
        <v>44196.0</v>
      </c>
      <c r="D68" s="81"/>
      <c r="E68" s="102"/>
      <c r="F68" s="81"/>
      <c r="G68" s="15" t="s">
        <v>953</v>
      </c>
      <c r="H68" s="66" t="s">
        <v>1258</v>
      </c>
      <c r="I68" s="66" t="s">
        <v>65</v>
      </c>
      <c r="J68" s="66" t="s">
        <v>401</v>
      </c>
      <c r="K68" s="15" t="s">
        <v>2170</v>
      </c>
      <c r="L68" s="42" t="s">
        <v>45</v>
      </c>
      <c r="M68" s="26" t="s">
        <v>66</v>
      </c>
      <c r="N68" s="42" t="s">
        <v>2218</v>
      </c>
      <c r="O68" s="26" t="s">
        <v>2219</v>
      </c>
      <c r="P68" s="15" t="s">
        <v>401</v>
      </c>
      <c r="Q68" s="66" t="s">
        <v>69</v>
      </c>
      <c r="R68" s="40"/>
      <c r="S68" s="66" t="s">
        <v>2179</v>
      </c>
      <c r="T68" s="68" t="s">
        <v>2180</v>
      </c>
      <c r="U68" s="15" t="s">
        <v>54</v>
      </c>
      <c r="V68" s="15" t="s">
        <v>55</v>
      </c>
      <c r="W68" s="39" t="str">
        <f t="shared" si="1"/>
        <v>alp-aluguel_maquininha-marca-perf-googleads</v>
      </c>
      <c r="X68" s="40" t="str">
        <f t="shared" si="2"/>
        <v>aluguel_maquininha-marca-display-comportamental-todos-none</v>
      </c>
      <c r="Y68" s="40" t="str">
        <f t="shared" si="13"/>
        <v>aluguel_maquininha-marca-display-responsive_paisagem -600x314-aluguel_maquininha_black_friday-usuarios_procurando_maquina-cpm</v>
      </c>
      <c r="Z68" s="41" t="str">
        <f t="shared" si="4"/>
        <v>alp-aluguel_maquininha-marca-perf</v>
      </c>
      <c r="AA68" s="41" t="str">
        <f t="shared" si="5"/>
        <v>googleads</v>
      </c>
      <c r="AB68" s="41"/>
      <c r="AC68" s="41" t="str">
        <f t="shared" si="10"/>
        <v>aluguel_maquininha-marca-googleads-marca-display-responsive_quadrado-aluguel_maquininha_black_friday-usuarios_procurando_maquina</v>
      </c>
      <c r="AD68" s="41" t="str">
        <f t="shared" si="11"/>
        <v>marca-googleads-marca-display-responsive_quadrado-300x300-aluguel_maquininha_black_friday-usuarios_procurando_maquina-cpm</v>
      </c>
      <c r="AE68" s="41" t="str">
        <f t="shared" si="12"/>
        <v>aluguel_maquininha-comportamental-responsive_quadrado-300x300-marca-cpm-aluguel_maquininha_black_friday-none</v>
      </c>
    </row>
    <row r="69">
      <c r="A69" s="9" t="s">
        <v>61</v>
      </c>
      <c r="B69" s="77">
        <v>44145.0</v>
      </c>
      <c r="C69" s="136">
        <v>44196.0</v>
      </c>
      <c r="D69" s="81"/>
      <c r="E69" s="102"/>
      <c r="F69" s="81"/>
      <c r="G69" s="15" t="s">
        <v>953</v>
      </c>
      <c r="H69" s="66" t="s">
        <v>1258</v>
      </c>
      <c r="I69" s="66" t="s">
        <v>65</v>
      </c>
      <c r="J69" s="66" t="s">
        <v>401</v>
      </c>
      <c r="K69" s="15" t="s">
        <v>2170</v>
      </c>
      <c r="L69" s="42" t="s">
        <v>45</v>
      </c>
      <c r="M69" s="26" t="s">
        <v>66</v>
      </c>
      <c r="N69" s="55" t="s">
        <v>2062</v>
      </c>
      <c r="O69" s="30" t="s">
        <v>2063</v>
      </c>
      <c r="P69" s="15" t="s">
        <v>401</v>
      </c>
      <c r="Q69" s="66" t="s">
        <v>69</v>
      </c>
      <c r="R69" s="40"/>
      <c r="S69" s="66" t="s">
        <v>2179</v>
      </c>
      <c r="T69" s="68" t="s">
        <v>2180</v>
      </c>
      <c r="U69" s="15" t="s">
        <v>54</v>
      </c>
      <c r="V69" s="15" t="s">
        <v>55</v>
      </c>
      <c r="W69" s="39" t="str">
        <f t="shared" si="1"/>
        <v>alp-aluguel_maquininha-marca-perf-googleads</v>
      </c>
      <c r="X69" s="40" t="str">
        <f t="shared" si="2"/>
        <v>aluguel_maquininha-marca-display-comportamental-todos-none</v>
      </c>
      <c r="Y69" s="40" t="str">
        <f t="shared" si="13"/>
        <v>aluguel_maquininha-marca-display-responsive_quadrado-300x300-aluguel_maquininha_black_friday-usuarios_procurando_maquina-cpm</v>
      </c>
      <c r="Z69" s="41" t="str">
        <f t="shared" si="4"/>
        <v>alp-aluguel_maquininha-marca-perf</v>
      </c>
      <c r="AA69" s="41" t="str">
        <f t="shared" si="5"/>
        <v>googleads</v>
      </c>
      <c r="AB69" s="41"/>
      <c r="AC69" s="41" t="str">
        <f t="shared" si="10"/>
        <v>aluguel_maquininha-marca-googleads-marca-display-discovery_quadrado-aluguel_maquininha_black_friday-usuarios_procurando_maquina</v>
      </c>
      <c r="AD69" s="41" t="str">
        <f t="shared" si="11"/>
        <v>marca-googleads-marca-display-discovery_quadrado-1200x1200-aluguel_maquininha_black_friday-usuarios_procurando_maquina-cpm</v>
      </c>
      <c r="AE69" s="41" t="str">
        <f t="shared" si="12"/>
        <v>aluguel_maquininha-comportamental-discovery_quadrado-1200x1200-marca-cpm-aluguel_maquininha_black_friday-none</v>
      </c>
    </row>
    <row r="70">
      <c r="A70" s="9" t="s">
        <v>61</v>
      </c>
      <c r="B70" s="77">
        <v>44145.0</v>
      </c>
      <c r="C70" s="136">
        <v>44196.0</v>
      </c>
      <c r="D70" s="81"/>
      <c r="E70" s="102"/>
      <c r="F70" s="81"/>
      <c r="G70" s="15" t="s">
        <v>953</v>
      </c>
      <c r="H70" s="66" t="s">
        <v>1258</v>
      </c>
      <c r="I70" s="66" t="s">
        <v>65</v>
      </c>
      <c r="J70" s="66" t="s">
        <v>401</v>
      </c>
      <c r="K70" s="15" t="s">
        <v>2170</v>
      </c>
      <c r="L70" s="42" t="s">
        <v>45</v>
      </c>
      <c r="M70" s="26" t="s">
        <v>66</v>
      </c>
      <c r="N70" s="55" t="s">
        <v>2062</v>
      </c>
      <c r="O70" s="30" t="s">
        <v>2063</v>
      </c>
      <c r="P70" s="15" t="s">
        <v>401</v>
      </c>
      <c r="Q70" s="66" t="s">
        <v>69</v>
      </c>
      <c r="R70" s="40"/>
      <c r="S70" s="66" t="s">
        <v>2179</v>
      </c>
      <c r="T70" s="68" t="s">
        <v>2180</v>
      </c>
      <c r="U70" s="15" t="s">
        <v>54</v>
      </c>
      <c r="V70" s="15" t="s">
        <v>55</v>
      </c>
      <c r="W70" s="39" t="str">
        <f t="shared" si="1"/>
        <v>alp-aluguel_maquininha-marca-perf-googleads</v>
      </c>
      <c r="X70" s="40" t="str">
        <f t="shared" si="2"/>
        <v>aluguel_maquininha-marca-display-comportamental-todos-none</v>
      </c>
      <c r="Y70" s="40" t="str">
        <f t="shared" si="13"/>
        <v>aluguel_maquininha-marca-display-discovery_quadrado-1200x1200-aluguel_maquininha_black_friday-usuarios_procurando_maquina-cpm</v>
      </c>
      <c r="Z70" s="41" t="str">
        <f t="shared" si="4"/>
        <v>alp-aluguel_maquininha-marca-perf</v>
      </c>
      <c r="AA70" s="41" t="str">
        <f t="shared" si="5"/>
        <v>googleads</v>
      </c>
      <c r="AB70" s="41"/>
      <c r="AC70" s="41" t="str">
        <f t="shared" si="10"/>
        <v>aluguel_maquininha-marca-googleads-marca-display-discovery_quadrado-aluguel_maquininha_black_friday-usuarios_procurando_maquina</v>
      </c>
      <c r="AD70" s="41" t="str">
        <f t="shared" si="11"/>
        <v>marca-googleads-marca-display-discovery_quadrado-1200x1200-aluguel_maquininha_black_friday-usuarios_procurando_maquina-cpm</v>
      </c>
      <c r="AE70" s="41" t="str">
        <f t="shared" si="12"/>
        <v>aluguel_maquininha-comportamental-discovery_quadrado-1200x1200-marca-cpm-aluguel_maquininha_black_friday-none</v>
      </c>
    </row>
    <row r="71">
      <c r="A71" s="9" t="s">
        <v>36</v>
      </c>
      <c r="B71" s="77">
        <v>44145.0</v>
      </c>
      <c r="C71" s="136">
        <v>44196.0</v>
      </c>
      <c r="D71" s="81"/>
      <c r="E71" s="102"/>
      <c r="F71" s="81"/>
      <c r="G71" s="15" t="s">
        <v>953</v>
      </c>
      <c r="H71" s="66" t="s">
        <v>969</v>
      </c>
      <c r="I71" s="66" t="s">
        <v>65</v>
      </c>
      <c r="J71" s="66" t="s">
        <v>401</v>
      </c>
      <c r="K71" s="15" t="s">
        <v>2170</v>
      </c>
      <c r="L71" s="42" t="s">
        <v>45</v>
      </c>
      <c r="M71" s="26" t="s">
        <v>66</v>
      </c>
      <c r="N71" s="15" t="s">
        <v>74</v>
      </c>
      <c r="O71" s="30" t="s">
        <v>75</v>
      </c>
      <c r="P71" s="15" t="s">
        <v>401</v>
      </c>
      <c r="Q71" s="66" t="s">
        <v>69</v>
      </c>
      <c r="R71" s="40"/>
      <c r="S71" s="66" t="s">
        <v>2188</v>
      </c>
      <c r="T71" s="68" t="s">
        <v>2174</v>
      </c>
      <c r="U71" s="26" t="s">
        <v>1919</v>
      </c>
      <c r="V71" s="15" t="s">
        <v>89</v>
      </c>
      <c r="W71" s="39" t="str">
        <f t="shared" si="1"/>
        <v>alp-aluguel_maquininha-marca-perf-afilio</v>
      </c>
      <c r="X71" s="40" t="str">
        <f t="shared" si="2"/>
        <v>aluguel_maquininha-marca-display-comportamental-todos-none</v>
      </c>
      <c r="Y71" s="40" t="str">
        <f t="shared" si="13"/>
        <v>aluguel_maquininha-marca-display-discovery_quadrado-1200x1200-aluguel_maquininha_black_friday-usuarios_procurando_maquina-cpm</v>
      </c>
      <c r="Z71" s="41" t="str">
        <f t="shared" si="4"/>
        <v>alp-aluguel_maquininha-marca-perf</v>
      </c>
      <c r="AA71" s="41" t="str">
        <f t="shared" si="5"/>
        <v>afilio</v>
      </c>
      <c r="AB71" s="41" t="s">
        <v>2220</v>
      </c>
      <c r="AC71" s="41" t="str">
        <f t="shared" si="10"/>
        <v>aluguel_maquininha-marca-afilio-marca-display-medium_rectangle-aluguel_maquininha_faturamento-base_afiliados_potencial_cliente_varejo</v>
      </c>
      <c r="AD71" s="41" t="str">
        <f t="shared" si="11"/>
        <v>marca-afilio-marca-display-medium_rectangle-300x250-aluguel_maquininha_faturamento-base_afiliados_potencial_cliente_varejo-cpa</v>
      </c>
      <c r="AE71" s="41" t="str">
        <f t="shared" si="12"/>
        <v>aluguel_maquininha-comportamental-medium_rectangle-300x250-marca-cpa-aluguel_maquininha_faturamento-contador</v>
      </c>
    </row>
    <row r="72">
      <c r="A72" s="9" t="s">
        <v>36</v>
      </c>
      <c r="B72" s="77">
        <v>44145.0</v>
      </c>
      <c r="C72" s="136">
        <v>44196.0</v>
      </c>
      <c r="D72" s="81"/>
      <c r="E72" s="102"/>
      <c r="F72" s="81"/>
      <c r="G72" s="15" t="s">
        <v>953</v>
      </c>
      <c r="H72" s="66" t="s">
        <v>1815</v>
      </c>
      <c r="I72" s="66" t="s">
        <v>65</v>
      </c>
      <c r="J72" s="66" t="s">
        <v>401</v>
      </c>
      <c r="K72" s="15" t="s">
        <v>2170</v>
      </c>
      <c r="L72" s="42" t="s">
        <v>45</v>
      </c>
      <c r="M72" s="26" t="s">
        <v>66</v>
      </c>
      <c r="N72" s="15" t="s">
        <v>74</v>
      </c>
      <c r="O72" s="30" t="s">
        <v>75</v>
      </c>
      <c r="P72" s="15" t="s">
        <v>401</v>
      </c>
      <c r="Q72" s="66" t="s">
        <v>69</v>
      </c>
      <c r="R72" s="40"/>
      <c r="S72" s="66" t="s">
        <v>2188</v>
      </c>
      <c r="T72" s="68" t="s">
        <v>2174</v>
      </c>
      <c r="U72" s="15" t="s">
        <v>54</v>
      </c>
      <c r="V72" s="15" t="s">
        <v>89</v>
      </c>
      <c r="W72" s="39" t="str">
        <f t="shared" si="1"/>
        <v>alp-aluguel_maquininha-marca-perf-rakuten</v>
      </c>
      <c r="X72" s="40" t="str">
        <f t="shared" si="2"/>
        <v>aluguel_maquininha-marca-display-comportamental-todos-none</v>
      </c>
      <c r="Y72" s="40" t="str">
        <f t="shared" si="13"/>
        <v>aluguel_maquininha-marca-display-medium_rectangle-300x250-aluguel_maquininha_faturamento-base_afiliados_potencial_cliente_varejo-cpa</v>
      </c>
      <c r="Z72" s="41" t="str">
        <f t="shared" si="4"/>
        <v>alp-aluguel_maquininha-marca-perf</v>
      </c>
      <c r="AA72" s="41" t="str">
        <f t="shared" si="5"/>
        <v>rakuten</v>
      </c>
      <c r="AB72" s="41" t="s">
        <v>2221</v>
      </c>
      <c r="AC72" s="41" t="str">
        <f t="shared" si="10"/>
        <v>aluguel_maquininha-marca-rakuten-marca-display-medium_rectangle-aluguel_maquininha_faturamento-base_afiliados_potencial_cliente_varejo</v>
      </c>
      <c r="AD72" s="41" t="str">
        <f t="shared" si="11"/>
        <v>marca-rakuten-marca-display-medium_rectangle-300x250-aluguel_maquininha_faturamento-base_afiliados_potencial_cliente_varejo-cpm</v>
      </c>
      <c r="AE72" s="41" t="str">
        <f t="shared" si="12"/>
        <v>aluguel_maquininha-comportamental-medium_rectangle-300x250-marca-cpm-aluguel_maquininha_faturamento-contador</v>
      </c>
    </row>
    <row r="73">
      <c r="A73" s="9" t="s">
        <v>36</v>
      </c>
      <c r="B73" s="77">
        <v>44145.0</v>
      </c>
      <c r="C73" s="136">
        <v>44196.0</v>
      </c>
      <c r="D73" s="81"/>
      <c r="E73" s="102"/>
      <c r="F73" s="81"/>
      <c r="G73" s="15" t="s">
        <v>953</v>
      </c>
      <c r="H73" s="15" t="s">
        <v>1815</v>
      </c>
      <c r="I73" s="66" t="s">
        <v>65</v>
      </c>
      <c r="J73" s="66" t="s">
        <v>401</v>
      </c>
      <c r="K73" s="15" t="s">
        <v>2170</v>
      </c>
      <c r="L73" s="42" t="s">
        <v>45</v>
      </c>
      <c r="M73" s="15" t="s">
        <v>66</v>
      </c>
      <c r="N73" s="14" t="s">
        <v>2207</v>
      </c>
      <c r="O73" s="30" t="s">
        <v>2208</v>
      </c>
      <c r="P73" s="15" t="s">
        <v>401</v>
      </c>
      <c r="Q73" s="66" t="s">
        <v>69</v>
      </c>
      <c r="R73" s="40"/>
      <c r="S73" s="66" t="s">
        <v>2188</v>
      </c>
      <c r="T73" s="68" t="s">
        <v>2174</v>
      </c>
      <c r="U73" s="15" t="s">
        <v>54</v>
      </c>
      <c r="V73" s="15" t="s">
        <v>89</v>
      </c>
      <c r="W73" s="39" t="str">
        <f t="shared" si="1"/>
        <v>alp-aluguel_maquininha-marca-perf-rakuten</v>
      </c>
      <c r="X73" s="40" t="str">
        <f t="shared" si="2"/>
        <v>aluguel_maquininha-marca-display-comportamental-todos-none</v>
      </c>
      <c r="Y73" s="40" t="str">
        <f t="shared" si="13"/>
        <v>aluguel_maquininha-marca-display-medium_rectangle-300x250-aluguel_maquininha_faturamento-base_afiliados_potencial_cliente_varejo-cpm</v>
      </c>
      <c r="Z73" s="41" t="str">
        <f t="shared" si="4"/>
        <v>alp-aluguel_maquininha-marca-perf</v>
      </c>
      <c r="AA73" s="41" t="str">
        <f t="shared" si="5"/>
        <v>rakuten</v>
      </c>
      <c r="AB73" s="41" t="s">
        <v>2222</v>
      </c>
      <c r="AC73" s="41" t="str">
        <f t="shared" si="10"/>
        <v>aluguel_maquininha-marca-rakuten-marca-display-banner_emkt-aluguel_maquininha_faturamento-base_afiliados_potencial_cliente_varejo</v>
      </c>
      <c r="AD73" s="41" t="str">
        <f t="shared" si="11"/>
        <v>marca-rakuten-marca-display-banner_emkt-600x600-aluguel_maquininha_faturamento-base_afiliados_potencial_cliente_varejo-cpm</v>
      </c>
      <c r="AE73" s="41" t="str">
        <f t="shared" si="12"/>
        <v>aluguel_maquininha-comportamental-banner_emkt-600x600-marca-cpm-aluguel_maquininha_faturamento-contador</v>
      </c>
    </row>
    <row r="74">
      <c r="A74" s="9" t="s">
        <v>36</v>
      </c>
      <c r="B74" s="77">
        <v>44145.0</v>
      </c>
      <c r="C74" s="136">
        <v>44196.0</v>
      </c>
      <c r="D74" s="81"/>
      <c r="E74" s="102"/>
      <c r="F74" s="81"/>
      <c r="G74" s="15" t="s">
        <v>953</v>
      </c>
      <c r="H74" s="66" t="s">
        <v>969</v>
      </c>
      <c r="I74" s="66" t="s">
        <v>65</v>
      </c>
      <c r="J74" s="66" t="s">
        <v>401</v>
      </c>
      <c r="K74" s="15" t="s">
        <v>2170</v>
      </c>
      <c r="L74" s="42" t="s">
        <v>45</v>
      </c>
      <c r="M74" s="15" t="s">
        <v>66</v>
      </c>
      <c r="N74" s="14" t="s">
        <v>2210</v>
      </c>
      <c r="O74" s="26" t="s">
        <v>2211</v>
      </c>
      <c r="P74" s="15" t="s">
        <v>401</v>
      </c>
      <c r="Q74" s="66" t="s">
        <v>69</v>
      </c>
      <c r="R74" s="40"/>
      <c r="S74" s="66" t="s">
        <v>2188</v>
      </c>
      <c r="T74" s="68" t="s">
        <v>2174</v>
      </c>
      <c r="U74" s="26" t="s">
        <v>1919</v>
      </c>
      <c r="V74" s="15" t="s">
        <v>89</v>
      </c>
      <c r="W74" s="39" t="str">
        <f t="shared" si="1"/>
        <v>alp-aluguel_maquininha-marca-perf-afilio</v>
      </c>
      <c r="X74" s="40" t="str">
        <f t="shared" si="2"/>
        <v>aluguel_maquininha-marca-display-comportamental-todos-none</v>
      </c>
      <c r="Y74" s="40" t="str">
        <f t="shared" si="13"/>
        <v>aluguel_maquininha-marca-display-banner_emkt-600x600-aluguel_maquininha_faturamento-base_afiliados_potencial_cliente_varejo-cpm</v>
      </c>
      <c r="Z74" s="41" t="str">
        <f t="shared" si="4"/>
        <v>alp-aluguel_maquininha-marca-perf</v>
      </c>
      <c r="AA74" s="41" t="str">
        <f t="shared" si="5"/>
        <v>afilio</v>
      </c>
      <c r="AB74" s="41" t="s">
        <v>2223</v>
      </c>
      <c r="AC74" s="41" t="str">
        <f t="shared" si="10"/>
        <v>aluguel_maquininha-marca-afilio-marca-display-banner_push-aluguel_maquininha_faturamento-base_afiliados_potencial_cliente_varejo</v>
      </c>
      <c r="AD74" s="41" t="str">
        <f t="shared" si="11"/>
        <v>marca-afilio-marca-display-banner_push-492x328-aluguel_maquininha_faturamento-base_afiliados_potencial_cliente_varejo-cpa</v>
      </c>
      <c r="AE74" s="41" t="str">
        <f t="shared" si="12"/>
        <v>aluguel_maquininha-comportamental-banner_push-492x328-marca-cpa-aluguel_maquininha_faturamento-contador</v>
      </c>
    </row>
    <row r="75">
      <c r="A75" s="9" t="s">
        <v>61</v>
      </c>
      <c r="B75" s="77">
        <v>44145.0</v>
      </c>
      <c r="C75" s="136">
        <v>44196.0</v>
      </c>
      <c r="D75" s="81"/>
      <c r="E75" s="102"/>
      <c r="F75" s="81"/>
      <c r="G75" s="15" t="s">
        <v>953</v>
      </c>
      <c r="H75" s="66" t="s">
        <v>42</v>
      </c>
      <c r="I75" s="66" t="s">
        <v>2178</v>
      </c>
      <c r="J75" s="66" t="s">
        <v>401</v>
      </c>
      <c r="K75" s="15" t="s">
        <v>2170</v>
      </c>
      <c r="L75" s="42" t="s">
        <v>45</v>
      </c>
      <c r="M75" s="26" t="s">
        <v>46</v>
      </c>
      <c r="N75" s="26" t="s">
        <v>400</v>
      </c>
      <c r="O75" s="26" t="s">
        <v>849</v>
      </c>
      <c r="P75" s="15" t="s">
        <v>401</v>
      </c>
      <c r="Q75" s="66" t="s">
        <v>50</v>
      </c>
      <c r="R75" s="40"/>
      <c r="S75" s="66" t="s">
        <v>2213</v>
      </c>
      <c r="T75" s="68" t="s">
        <v>2174</v>
      </c>
      <c r="U75" s="15" t="s">
        <v>54</v>
      </c>
      <c r="V75" s="15" t="s">
        <v>55</v>
      </c>
      <c r="W75" s="39" t="str">
        <f t="shared" si="1"/>
        <v>alp-aluguel_maquininha-marca-perf-facebook|instagram</v>
      </c>
      <c r="X75" s="40" t="str">
        <f t="shared" si="2"/>
        <v>aluguel_maquininha-marca-social_dark-lal-todos-none</v>
      </c>
      <c r="Y75" s="40" t="str">
        <f t="shared" si="13"/>
        <v>aluguel_maquininha-marca-display-banner_push-492x328-aluguel_maquininha_faturamento-base_afiliados_potencial_cliente_varejo-cpa</v>
      </c>
      <c r="Z75" s="41" t="str">
        <f t="shared" si="4"/>
        <v>alp-aluguel_maquininha-marca-perf</v>
      </c>
      <c r="AA75" s="41" t="str">
        <f t="shared" si="5"/>
        <v>facebook|instagram</v>
      </c>
      <c r="AB75" s="41"/>
      <c r="AC75" s="41" t="str">
        <f t="shared" si="10"/>
        <v>aluguel_maquininha-marca-facebook|instagram-marca-social_dark-carrossel-aluguel_maquininha_faturamento-look_a_like_base_elegivel</v>
      </c>
      <c r="AD75" s="41" t="str">
        <f t="shared" si="11"/>
        <v>marca-facebook|instagram-marca-social_dark-carrossel-1080x1080-aluguel_maquininha_faturamento-look_a_like_base_elegivel-cpm</v>
      </c>
      <c r="AE75" s="41" t="str">
        <f t="shared" si="12"/>
        <v>aluguel_maquininha-lal-carrossel-1080x1080-marca-cpm-aluguel_maquininha_faturamento-none</v>
      </c>
    </row>
    <row r="76">
      <c r="A76" s="9" t="s">
        <v>61</v>
      </c>
      <c r="B76" s="77">
        <v>44145.0</v>
      </c>
      <c r="C76" s="136">
        <v>44196.0</v>
      </c>
      <c r="D76" s="81"/>
      <c r="E76" s="102"/>
      <c r="F76" s="81"/>
      <c r="G76" s="15" t="s">
        <v>953</v>
      </c>
      <c r="H76" s="66" t="s">
        <v>42</v>
      </c>
      <c r="I76" s="66" t="s">
        <v>2178</v>
      </c>
      <c r="J76" s="66" t="s">
        <v>401</v>
      </c>
      <c r="K76" s="15" t="s">
        <v>2170</v>
      </c>
      <c r="L76" s="42" t="s">
        <v>45</v>
      </c>
      <c r="M76" s="26" t="s">
        <v>46</v>
      </c>
      <c r="N76" s="42" t="s">
        <v>2214</v>
      </c>
      <c r="O76" s="26" t="s">
        <v>60</v>
      </c>
      <c r="P76" s="15" t="s">
        <v>401</v>
      </c>
      <c r="Q76" s="66" t="s">
        <v>50</v>
      </c>
      <c r="R76" s="40"/>
      <c r="S76" s="66" t="s">
        <v>2213</v>
      </c>
      <c r="T76" s="68" t="s">
        <v>2174</v>
      </c>
      <c r="U76" s="15" t="s">
        <v>54</v>
      </c>
      <c r="V76" s="15" t="s">
        <v>55</v>
      </c>
      <c r="W76" s="39" t="str">
        <f t="shared" si="1"/>
        <v>alp-aluguel_maquininha-marca-perf-facebook|instagram</v>
      </c>
      <c r="X76" s="40" t="str">
        <f t="shared" si="2"/>
        <v>aluguel_maquininha-marca-social_dark-lal-todos-none</v>
      </c>
      <c r="Y76" s="40" t="str">
        <f t="shared" si="13"/>
        <v>aluguel_maquininha-marca-social_dark-carrossel-1080x1080-aluguel_maquininha_faturamento-look_a_like_base_elegivel-cpm</v>
      </c>
      <c r="Z76" s="41" t="str">
        <f t="shared" si="4"/>
        <v>alp-aluguel_maquininha-marca-perf</v>
      </c>
      <c r="AA76" s="41" t="str">
        <f t="shared" si="5"/>
        <v>facebook|instagram</v>
      </c>
      <c r="AB76" s="41"/>
      <c r="AC76" s="41" t="str">
        <f t="shared" si="10"/>
        <v>aluguel_maquininha-marca-facebook|instagram-marca-social_dark-carrossel_stories-aluguel_maquininha_faturamento-look_a_like_base_elegivel</v>
      </c>
      <c r="AD76" s="41" t="str">
        <f t="shared" si="11"/>
        <v>marca-facebook|instagram-marca-social_dark-carrossel_stories-1080x1920-aluguel_maquininha_faturamento-look_a_like_base_elegivel-cpm</v>
      </c>
      <c r="AE76" s="41" t="str">
        <f t="shared" si="12"/>
        <v>aluguel_maquininha-lal-carrossel_stories-1080x1920-marca-cpm-aluguel_maquininha_faturamento-none</v>
      </c>
    </row>
    <row r="77">
      <c r="A77" s="9" t="s">
        <v>61</v>
      </c>
      <c r="B77" s="77">
        <v>44145.0</v>
      </c>
      <c r="C77" s="136">
        <v>44196.0</v>
      </c>
      <c r="D77" s="81"/>
      <c r="E77" s="102"/>
      <c r="F77" s="81"/>
      <c r="G77" s="15" t="s">
        <v>953</v>
      </c>
      <c r="H77" s="66" t="s">
        <v>42</v>
      </c>
      <c r="I77" s="66" t="s">
        <v>2178</v>
      </c>
      <c r="J77" s="66" t="s">
        <v>401</v>
      </c>
      <c r="K77" s="15" t="s">
        <v>2170</v>
      </c>
      <c r="L77" s="42" t="s">
        <v>45</v>
      </c>
      <c r="M77" s="26" t="s">
        <v>46</v>
      </c>
      <c r="N77" s="26" t="s">
        <v>59</v>
      </c>
      <c r="O77" s="26" t="s">
        <v>60</v>
      </c>
      <c r="P77" s="15" t="s">
        <v>401</v>
      </c>
      <c r="Q77" s="66" t="s">
        <v>50</v>
      </c>
      <c r="R77" s="40"/>
      <c r="S77" s="66" t="s">
        <v>2213</v>
      </c>
      <c r="T77" s="68" t="s">
        <v>2174</v>
      </c>
      <c r="U77" s="15" t="s">
        <v>54</v>
      </c>
      <c r="V77" s="15" t="s">
        <v>55</v>
      </c>
      <c r="W77" s="39" t="str">
        <f t="shared" si="1"/>
        <v>alp-aluguel_maquininha-marca-perf-facebook|instagram</v>
      </c>
      <c r="X77" s="40" t="str">
        <f t="shared" si="2"/>
        <v>aluguel_maquininha-marca-social_dark-lal-todos-none</v>
      </c>
      <c r="Y77" s="40" t="str">
        <f t="shared" si="13"/>
        <v>aluguel_maquininha-marca-social_dark-carrossel_stories-1080x1920-aluguel_maquininha_faturamento-look_a_like_base_elegivel-cpm</v>
      </c>
      <c r="Z77" s="41" t="str">
        <f t="shared" si="4"/>
        <v>alp-aluguel_maquininha-marca-perf</v>
      </c>
      <c r="AA77" s="41" t="str">
        <f t="shared" si="5"/>
        <v>facebook|instagram</v>
      </c>
      <c r="AB77" s="41"/>
      <c r="AC77" s="41" t="str">
        <f t="shared" si="10"/>
        <v>aluguel_maquininha-marca-facebook|instagram-marca-social_dark-stories-aluguel_maquininha_faturamento-look_a_like_base_elegivel</v>
      </c>
      <c r="AD77" s="41" t="str">
        <f t="shared" si="11"/>
        <v>marca-facebook|instagram-marca-social_dark-stories-1080x1920-aluguel_maquininha_faturamento-look_a_like_base_elegivel-cpm</v>
      </c>
      <c r="AE77" s="41" t="str">
        <f t="shared" si="12"/>
        <v>aluguel_maquininha-lal-stories-1080x1920-marca-cpm-aluguel_maquininha_faturamento-none</v>
      </c>
    </row>
    <row r="78">
      <c r="A78" s="9" t="s">
        <v>61</v>
      </c>
      <c r="B78" s="77">
        <v>44145.0</v>
      </c>
      <c r="C78" s="136">
        <v>44196.0</v>
      </c>
      <c r="D78" s="81"/>
      <c r="E78" s="102"/>
      <c r="F78" s="81"/>
      <c r="G78" s="15" t="s">
        <v>397</v>
      </c>
      <c r="H78" s="66" t="s">
        <v>42</v>
      </c>
      <c r="I78" s="66" t="s">
        <v>2178</v>
      </c>
      <c r="J78" s="66" t="s">
        <v>401</v>
      </c>
      <c r="K78" s="15" t="s">
        <v>2170</v>
      </c>
      <c r="L78" s="42" t="s">
        <v>45</v>
      </c>
      <c r="M78" s="26" t="s">
        <v>46</v>
      </c>
      <c r="N78" s="26" t="s">
        <v>400</v>
      </c>
      <c r="O78" s="26" t="s">
        <v>849</v>
      </c>
      <c r="P78" s="15" t="s">
        <v>401</v>
      </c>
      <c r="Q78" s="66" t="s">
        <v>50</v>
      </c>
      <c r="R78" s="40"/>
      <c r="S78" s="66" t="s">
        <v>2213</v>
      </c>
      <c r="T78" s="68" t="s">
        <v>2176</v>
      </c>
      <c r="U78" s="15" t="s">
        <v>54</v>
      </c>
      <c r="V78" s="15" t="s">
        <v>55</v>
      </c>
      <c r="W78" s="39" t="str">
        <f t="shared" si="1"/>
        <v>alp-aluguel_maquininha-marca-awa-facebook|instagram</v>
      </c>
      <c r="X78" s="40" t="str">
        <f t="shared" si="2"/>
        <v>aluguel_maquininha-marca-social_dark-lal-todos-none</v>
      </c>
      <c r="Y78" s="40" t="str">
        <f t="shared" si="13"/>
        <v>aluguel_maquininha-marca-social_dark-stories-1080x1920-aluguel_maquininha_faturamento-look_a_like_base_elegivel-cpm</v>
      </c>
      <c r="Z78" s="41" t="str">
        <f t="shared" si="4"/>
        <v>alp-aluguel_maquininha-marca-awa</v>
      </c>
      <c r="AA78" s="41" t="str">
        <f t="shared" si="5"/>
        <v>facebook|instagram</v>
      </c>
      <c r="AB78" s="41"/>
      <c r="AC78" s="41" t="str">
        <f t="shared" si="10"/>
        <v>aluguel_maquininha-marca-facebook|instagram-marca-social_dark-carrossel-aluguel_maquininha_superlink-look_a_like_base_elegivel</v>
      </c>
      <c r="AD78" s="41" t="str">
        <f t="shared" si="11"/>
        <v>marca-facebook|instagram-marca-social_dark-carrossel-1080x1080-aluguel_maquininha_superlink-look_a_like_base_elegivel-cpm</v>
      </c>
      <c r="AE78" s="41" t="str">
        <f t="shared" si="12"/>
        <v>aluguel_maquininha-lal-carrossel-1080x1080-marca-cpm-aluguel_maquininha_superlink-none</v>
      </c>
    </row>
    <row r="79">
      <c r="A79" s="9" t="s">
        <v>61</v>
      </c>
      <c r="B79" s="77">
        <v>44145.0</v>
      </c>
      <c r="C79" s="136">
        <v>44196.0</v>
      </c>
      <c r="D79" s="81"/>
      <c r="E79" s="102"/>
      <c r="F79" s="81"/>
      <c r="G79" s="15" t="s">
        <v>397</v>
      </c>
      <c r="H79" s="66" t="s">
        <v>42</v>
      </c>
      <c r="I79" s="66" t="s">
        <v>2178</v>
      </c>
      <c r="J79" s="66" t="s">
        <v>401</v>
      </c>
      <c r="K79" s="15" t="s">
        <v>2170</v>
      </c>
      <c r="L79" s="42" t="s">
        <v>45</v>
      </c>
      <c r="M79" s="26" t="s">
        <v>46</v>
      </c>
      <c r="N79" s="42" t="s">
        <v>2214</v>
      </c>
      <c r="O79" s="26" t="s">
        <v>60</v>
      </c>
      <c r="P79" s="15" t="s">
        <v>401</v>
      </c>
      <c r="Q79" s="66" t="s">
        <v>50</v>
      </c>
      <c r="R79" s="40"/>
      <c r="S79" s="66" t="s">
        <v>2213</v>
      </c>
      <c r="T79" s="68" t="s">
        <v>2176</v>
      </c>
      <c r="U79" s="15" t="s">
        <v>54</v>
      </c>
      <c r="V79" s="15" t="s">
        <v>55</v>
      </c>
      <c r="W79" s="39" t="str">
        <f t="shared" si="1"/>
        <v>alp-aluguel_maquininha-marca-awa-facebook|instagram</v>
      </c>
      <c r="X79" s="40" t="str">
        <f t="shared" si="2"/>
        <v>aluguel_maquininha-marca-social_dark-lal-todos-none</v>
      </c>
      <c r="Y79" s="40" t="str">
        <f t="shared" si="13"/>
        <v>aluguel_maquininha-marca-social_dark-carrossel-1080x1080-aluguel_maquininha_superlink-look_a_like_base_elegivel-cpm</v>
      </c>
      <c r="Z79" s="41" t="str">
        <f t="shared" si="4"/>
        <v>alp-aluguel_maquininha-marca-awa</v>
      </c>
      <c r="AA79" s="41" t="str">
        <f t="shared" si="5"/>
        <v>facebook|instagram</v>
      </c>
      <c r="AB79" s="41"/>
      <c r="AC79" s="41" t="str">
        <f t="shared" si="10"/>
        <v>aluguel_maquininha-marca-facebook|instagram-marca-social_dark-carrossel_stories-aluguel_maquininha_superlink-look_a_like_base_elegivel</v>
      </c>
      <c r="AD79" s="41" t="str">
        <f t="shared" si="11"/>
        <v>marca-facebook|instagram-marca-social_dark-carrossel_stories-1080x1920-aluguel_maquininha_superlink-look_a_like_base_elegivel-cpm</v>
      </c>
      <c r="AE79" s="41" t="str">
        <f t="shared" si="12"/>
        <v>aluguel_maquininha-lal-carrossel_stories-1080x1920-marca-cpm-aluguel_maquininha_superlink-none</v>
      </c>
    </row>
    <row r="80">
      <c r="A80" s="9" t="s">
        <v>61</v>
      </c>
      <c r="B80" s="77">
        <v>44145.0</v>
      </c>
      <c r="C80" s="136">
        <v>44196.0</v>
      </c>
      <c r="D80" s="81"/>
      <c r="E80" s="102"/>
      <c r="F80" s="81"/>
      <c r="G80" s="15" t="s">
        <v>397</v>
      </c>
      <c r="H80" s="66" t="s">
        <v>42</v>
      </c>
      <c r="I80" s="66" t="s">
        <v>2178</v>
      </c>
      <c r="J80" s="66" t="s">
        <v>401</v>
      </c>
      <c r="K80" s="15" t="s">
        <v>2170</v>
      </c>
      <c r="L80" s="42" t="s">
        <v>45</v>
      </c>
      <c r="M80" s="26" t="s">
        <v>46</v>
      </c>
      <c r="N80" s="15" t="s">
        <v>59</v>
      </c>
      <c r="O80" s="30" t="s">
        <v>60</v>
      </c>
      <c r="P80" s="15" t="s">
        <v>401</v>
      </c>
      <c r="Q80" s="66" t="s">
        <v>50</v>
      </c>
      <c r="R80" s="40"/>
      <c r="S80" s="66" t="s">
        <v>2213</v>
      </c>
      <c r="T80" s="68" t="s">
        <v>2176</v>
      </c>
      <c r="U80" s="15" t="s">
        <v>54</v>
      </c>
      <c r="V80" s="15" t="s">
        <v>55</v>
      </c>
      <c r="W80" s="39" t="str">
        <f t="shared" si="1"/>
        <v>alp-aluguel_maquininha-marca-awa-facebook|instagram</v>
      </c>
      <c r="X80" s="40" t="str">
        <f t="shared" si="2"/>
        <v>aluguel_maquininha-marca-social_dark-lal-todos-none</v>
      </c>
      <c r="Y80" s="40" t="str">
        <f t="shared" si="13"/>
        <v>aluguel_maquininha-marca-social_dark-carrossel_stories-1080x1920-aluguel_maquininha_superlink-look_a_like_base_elegivel-cpm</v>
      </c>
      <c r="Z80" s="41" t="str">
        <f t="shared" si="4"/>
        <v>alp-aluguel_maquininha-marca-awa</v>
      </c>
      <c r="AA80" s="41" t="str">
        <f t="shared" si="5"/>
        <v>facebook|instagram</v>
      </c>
      <c r="AB80" s="41"/>
      <c r="AC80" s="41" t="str">
        <f t="shared" si="10"/>
        <v>aluguel_maquininha-marca-facebook|instagram-marca-social_dark-stories-aluguel_maquininha_superlink-look_a_like_base_elegivel</v>
      </c>
      <c r="AD80" s="41" t="str">
        <f t="shared" si="11"/>
        <v>marca-facebook|instagram-marca-social_dark-stories-1080x1920-aluguel_maquininha_superlink-look_a_like_base_elegivel-cpm</v>
      </c>
      <c r="AE80" s="41" t="str">
        <f t="shared" si="12"/>
        <v>aluguel_maquininha-lal-stories-1080x1920-marca-cpm-aluguel_maquininha_superlink-none</v>
      </c>
    </row>
    <row r="81">
      <c r="A81" s="9" t="s">
        <v>61</v>
      </c>
      <c r="B81" s="77">
        <v>44145.0</v>
      </c>
      <c r="C81" s="136">
        <v>44196.0</v>
      </c>
      <c r="D81" s="81"/>
      <c r="E81" s="102"/>
      <c r="F81" s="81"/>
      <c r="G81" s="15" t="s">
        <v>397</v>
      </c>
      <c r="H81" s="66" t="s">
        <v>42</v>
      </c>
      <c r="I81" s="66" t="s">
        <v>2178</v>
      </c>
      <c r="J81" s="66" t="s">
        <v>401</v>
      </c>
      <c r="K81" s="15" t="s">
        <v>2170</v>
      </c>
      <c r="L81" s="42" t="s">
        <v>45</v>
      </c>
      <c r="M81" s="26" t="s">
        <v>46</v>
      </c>
      <c r="N81" s="26" t="s">
        <v>400</v>
      </c>
      <c r="O81" s="26" t="s">
        <v>849</v>
      </c>
      <c r="P81" s="15" t="s">
        <v>401</v>
      </c>
      <c r="Q81" s="66" t="s">
        <v>50</v>
      </c>
      <c r="R81" s="40"/>
      <c r="S81" s="66" t="s">
        <v>2213</v>
      </c>
      <c r="T81" s="68" t="s">
        <v>2172</v>
      </c>
      <c r="U81" s="15" t="s">
        <v>54</v>
      </c>
      <c r="V81" s="15" t="s">
        <v>55</v>
      </c>
      <c r="W81" s="39" t="str">
        <f t="shared" si="1"/>
        <v>alp-aluguel_maquininha-marca-awa-facebook|instagram</v>
      </c>
      <c r="X81" s="40" t="str">
        <f t="shared" si="2"/>
        <v>aluguel_maquininha-marca-social_dark-lal-todos-none</v>
      </c>
      <c r="Y81" s="40" t="str">
        <f t="shared" si="13"/>
        <v>aluguel_maquininha-marca-social_dark-stories-1080x1920-aluguel_maquininha_superlink-look_a_like_base_elegivel-cpm</v>
      </c>
      <c r="Z81" s="41" t="str">
        <f t="shared" si="4"/>
        <v>alp-aluguel_maquininha-marca-awa</v>
      </c>
      <c r="AA81" s="41" t="str">
        <f t="shared" si="5"/>
        <v>facebook|instagram</v>
      </c>
      <c r="AB81" s="41"/>
      <c r="AC81" s="41" t="str">
        <f t="shared" si="10"/>
        <v>aluguel_maquininha-marca-facebook|instagram-marca-social_dark-carrossel-aluguel_maquininha_atendimento-look_a_like_base_elegivel</v>
      </c>
      <c r="AD81" s="41" t="str">
        <f t="shared" si="11"/>
        <v>marca-facebook|instagram-marca-social_dark-carrossel-1080x1080-aluguel_maquininha_atendimento-look_a_like_base_elegivel-cpm</v>
      </c>
      <c r="AE81" s="41" t="str">
        <f t="shared" si="12"/>
        <v>aluguel_maquininha-lal-carrossel-1080x1080-marca-cpm-aluguel_maquininha_atendimento-none</v>
      </c>
    </row>
    <row r="82">
      <c r="A82" s="9" t="s">
        <v>61</v>
      </c>
      <c r="B82" s="77">
        <v>44145.0</v>
      </c>
      <c r="C82" s="136">
        <v>44196.0</v>
      </c>
      <c r="D82" s="81"/>
      <c r="E82" s="102"/>
      <c r="F82" s="81"/>
      <c r="G82" s="15" t="s">
        <v>397</v>
      </c>
      <c r="H82" s="66" t="s">
        <v>42</v>
      </c>
      <c r="I82" s="66" t="s">
        <v>2178</v>
      </c>
      <c r="J82" s="66" t="s">
        <v>401</v>
      </c>
      <c r="K82" s="15" t="s">
        <v>2170</v>
      </c>
      <c r="L82" s="42" t="s">
        <v>45</v>
      </c>
      <c r="M82" s="26" t="s">
        <v>46</v>
      </c>
      <c r="N82" s="42" t="s">
        <v>2214</v>
      </c>
      <c r="O82" s="26" t="s">
        <v>60</v>
      </c>
      <c r="P82" s="15" t="s">
        <v>401</v>
      </c>
      <c r="Q82" s="66" t="s">
        <v>50</v>
      </c>
      <c r="R82" s="40"/>
      <c r="S82" s="66" t="s">
        <v>2213</v>
      </c>
      <c r="T82" s="68" t="s">
        <v>2172</v>
      </c>
      <c r="U82" s="15" t="s">
        <v>54</v>
      </c>
      <c r="V82" s="15" t="s">
        <v>55</v>
      </c>
      <c r="W82" s="39" t="str">
        <f t="shared" si="1"/>
        <v>alp-aluguel_maquininha-marca-awa-facebook|instagram</v>
      </c>
      <c r="X82" s="40" t="str">
        <f t="shared" si="2"/>
        <v>aluguel_maquininha-marca-social_dark-lal-todos-none</v>
      </c>
      <c r="Y82" s="40" t="str">
        <f t="shared" si="13"/>
        <v>aluguel_maquininha-marca-social_dark-carrossel-1080x1080-aluguel_maquininha_atendimento-look_a_like_base_elegivel-cpm</v>
      </c>
      <c r="Z82" s="41" t="str">
        <f t="shared" si="4"/>
        <v>alp-aluguel_maquininha-marca-awa</v>
      </c>
      <c r="AA82" s="41" t="str">
        <f t="shared" si="5"/>
        <v>facebook|instagram</v>
      </c>
      <c r="AB82" s="41"/>
      <c r="AC82" s="41" t="str">
        <f t="shared" si="10"/>
        <v>aluguel_maquininha-marca-facebook|instagram-marca-social_dark-carrossel_stories-aluguel_maquininha_atendimento-look_a_like_base_elegivel</v>
      </c>
      <c r="AD82" s="41" t="str">
        <f t="shared" si="11"/>
        <v>marca-facebook|instagram-marca-social_dark-carrossel_stories-1080x1920-aluguel_maquininha_atendimento-look_a_like_base_elegivel-cpm</v>
      </c>
      <c r="AE82" s="41" t="str">
        <f t="shared" si="12"/>
        <v>aluguel_maquininha-lal-carrossel_stories-1080x1920-marca-cpm-aluguel_maquininha_atendimento-none</v>
      </c>
    </row>
    <row r="83">
      <c r="A83" s="9" t="s">
        <v>61</v>
      </c>
      <c r="B83" s="77">
        <v>44145.0</v>
      </c>
      <c r="C83" s="136">
        <v>44196.0</v>
      </c>
      <c r="D83" s="81"/>
      <c r="E83" s="102"/>
      <c r="F83" s="81"/>
      <c r="G83" s="15" t="s">
        <v>397</v>
      </c>
      <c r="H83" s="66" t="s">
        <v>42</v>
      </c>
      <c r="I83" s="66" t="s">
        <v>2178</v>
      </c>
      <c r="J83" s="66" t="s">
        <v>401</v>
      </c>
      <c r="K83" s="15" t="s">
        <v>2170</v>
      </c>
      <c r="L83" s="42" t="s">
        <v>45</v>
      </c>
      <c r="M83" s="26" t="s">
        <v>46</v>
      </c>
      <c r="N83" s="15" t="s">
        <v>59</v>
      </c>
      <c r="O83" s="30" t="s">
        <v>60</v>
      </c>
      <c r="P83" s="15" t="s">
        <v>401</v>
      </c>
      <c r="Q83" s="66" t="s">
        <v>50</v>
      </c>
      <c r="R83" s="40"/>
      <c r="S83" s="66" t="s">
        <v>2213</v>
      </c>
      <c r="T83" s="68" t="s">
        <v>2172</v>
      </c>
      <c r="U83" s="15" t="s">
        <v>54</v>
      </c>
      <c r="V83" s="15" t="s">
        <v>55</v>
      </c>
      <c r="W83" s="39" t="str">
        <f t="shared" si="1"/>
        <v>alp-aluguel_maquininha-marca-awa-facebook|instagram</v>
      </c>
      <c r="X83" s="40" t="str">
        <f t="shared" si="2"/>
        <v>aluguel_maquininha-marca-social_dark-lal-todos-none</v>
      </c>
      <c r="Y83" s="40" t="str">
        <f t="shared" si="13"/>
        <v>aluguel_maquininha-marca-social_dark-carrossel_stories-1080x1920-aluguel_maquininha_atendimento-look_a_like_base_elegivel-cpm</v>
      </c>
      <c r="Z83" s="41" t="str">
        <f t="shared" si="4"/>
        <v>alp-aluguel_maquininha-marca-awa</v>
      </c>
      <c r="AA83" s="41" t="str">
        <f t="shared" si="5"/>
        <v>facebook|instagram</v>
      </c>
      <c r="AB83" s="41"/>
      <c r="AC83" s="41" t="str">
        <f t="shared" si="10"/>
        <v>aluguel_maquininha-marca-facebook|instagram-marca-social_dark-stories-aluguel_maquininha_atendimento-look_a_like_base_elegivel</v>
      </c>
      <c r="AD83" s="41" t="str">
        <f t="shared" si="11"/>
        <v>marca-facebook|instagram-marca-social_dark-stories-1080x1920-aluguel_maquininha_atendimento-look_a_like_base_elegivel-cpm</v>
      </c>
      <c r="AE83" s="41" t="str">
        <f t="shared" si="12"/>
        <v>aluguel_maquininha-lal-stories-1080x1920-marca-cpm-aluguel_maquininha_atendimento-none</v>
      </c>
    </row>
    <row r="84">
      <c r="A84" s="9" t="s">
        <v>61</v>
      </c>
      <c r="B84" s="77">
        <v>44145.0</v>
      </c>
      <c r="C84" s="136">
        <v>44196.0</v>
      </c>
      <c r="D84" s="81"/>
      <c r="E84" s="102"/>
      <c r="F84" s="81"/>
      <c r="G84" s="15" t="s">
        <v>397</v>
      </c>
      <c r="H84" s="66" t="s">
        <v>1258</v>
      </c>
      <c r="I84" s="66" t="s">
        <v>65</v>
      </c>
      <c r="J84" s="66" t="s">
        <v>401</v>
      </c>
      <c r="K84" s="15" t="s">
        <v>2170</v>
      </c>
      <c r="L84" s="42" t="s">
        <v>45</v>
      </c>
      <c r="M84" s="26" t="s">
        <v>66</v>
      </c>
      <c r="N84" s="42" t="s">
        <v>2216</v>
      </c>
      <c r="O84" s="26" t="s">
        <v>2217</v>
      </c>
      <c r="P84" s="15" t="s">
        <v>401</v>
      </c>
      <c r="Q84" s="66" t="s">
        <v>69</v>
      </c>
      <c r="R84" s="40"/>
      <c r="S84" s="66" t="s">
        <v>2179</v>
      </c>
      <c r="T84" s="68" t="s">
        <v>2172</v>
      </c>
      <c r="U84" s="15" t="s">
        <v>54</v>
      </c>
      <c r="V84" s="15" t="s">
        <v>55</v>
      </c>
      <c r="W84" s="39" t="str">
        <f t="shared" si="1"/>
        <v>alp-aluguel_maquininha-marca-awa-googleads</v>
      </c>
      <c r="X84" s="40" t="str">
        <f t="shared" si="2"/>
        <v>aluguel_maquininha-marca-display-comportamental-todos-none</v>
      </c>
      <c r="Y84" s="40" t="str">
        <f t="shared" si="13"/>
        <v>aluguel_maquininha-marca-social_dark-stories-1080x1920-aluguel_maquininha_atendimento-look_a_like_base_elegivel-cpm</v>
      </c>
      <c r="Z84" s="41" t="str">
        <f t="shared" si="4"/>
        <v>alp-aluguel_maquininha-marca-awa</v>
      </c>
      <c r="AA84" s="41" t="str">
        <f t="shared" si="5"/>
        <v>googleads</v>
      </c>
      <c r="AB84" s="41"/>
      <c r="AC84" s="41" t="str">
        <f t="shared" si="10"/>
        <v>aluguel_maquininha-marca-googleads-marca-display-responsive_paisagem -aluguel_maquininha_atendimento-usuarios_procurando_maquina</v>
      </c>
      <c r="AD84" s="41" t="str">
        <f t="shared" si="11"/>
        <v>marca-googleads-marca-display-responsive_paisagem -600x314-aluguel_maquininha_atendimento-usuarios_procurando_maquina-cpm</v>
      </c>
      <c r="AE84" s="41" t="str">
        <f t="shared" si="12"/>
        <v>aluguel_maquininha-comportamental-responsive_paisagem -600x314-marca-cpm-aluguel_maquininha_atendimento-none</v>
      </c>
    </row>
    <row r="85">
      <c r="A85" s="9" t="s">
        <v>61</v>
      </c>
      <c r="B85" s="77">
        <v>44145.0</v>
      </c>
      <c r="C85" s="136">
        <v>44196.0</v>
      </c>
      <c r="D85" s="81"/>
      <c r="E85" s="102"/>
      <c r="F85" s="81"/>
      <c r="G85" s="15" t="s">
        <v>397</v>
      </c>
      <c r="H85" s="66" t="s">
        <v>1258</v>
      </c>
      <c r="I85" s="66" t="s">
        <v>65</v>
      </c>
      <c r="J85" s="66" t="s">
        <v>401</v>
      </c>
      <c r="K85" s="15" t="s">
        <v>2170</v>
      </c>
      <c r="L85" s="42" t="s">
        <v>45</v>
      </c>
      <c r="M85" s="26" t="s">
        <v>66</v>
      </c>
      <c r="N85" s="42" t="s">
        <v>2218</v>
      </c>
      <c r="O85" s="26" t="s">
        <v>2219</v>
      </c>
      <c r="P85" s="15" t="s">
        <v>401</v>
      </c>
      <c r="Q85" s="66" t="s">
        <v>69</v>
      </c>
      <c r="R85" s="40"/>
      <c r="S85" s="66" t="s">
        <v>2179</v>
      </c>
      <c r="T85" s="68" t="s">
        <v>2172</v>
      </c>
      <c r="U85" s="15" t="s">
        <v>54</v>
      </c>
      <c r="V85" s="15" t="s">
        <v>55</v>
      </c>
      <c r="W85" s="39" t="str">
        <f t="shared" si="1"/>
        <v>alp-aluguel_maquininha-marca-awa-googleads</v>
      </c>
      <c r="X85" s="40" t="str">
        <f t="shared" si="2"/>
        <v>aluguel_maquininha-marca-display-comportamental-todos-none</v>
      </c>
      <c r="Y85" s="40" t="str">
        <f t="shared" si="13"/>
        <v>aluguel_maquininha-marca-display-responsive_paisagem -600x314-aluguel_maquininha_atendimento-usuarios_procurando_maquina-cpm</v>
      </c>
      <c r="Z85" s="41" t="str">
        <f t="shared" si="4"/>
        <v>alp-aluguel_maquininha-marca-awa</v>
      </c>
      <c r="AA85" s="41" t="str">
        <f t="shared" si="5"/>
        <v>googleads</v>
      </c>
      <c r="AB85" s="41"/>
      <c r="AC85" s="41" t="str">
        <f t="shared" si="10"/>
        <v>aluguel_maquininha-marca-googleads-marca-display-responsive_quadrado-aluguel_maquininha_atendimento-usuarios_procurando_maquina</v>
      </c>
      <c r="AD85" s="41" t="str">
        <f t="shared" si="11"/>
        <v>marca-googleads-marca-display-responsive_quadrado-300x300-aluguel_maquininha_atendimento-usuarios_procurando_maquina-cpm</v>
      </c>
      <c r="AE85" s="41" t="str">
        <f t="shared" si="12"/>
        <v>aluguel_maquininha-comportamental-responsive_quadrado-300x300-marca-cpm-aluguel_maquininha_atendimento-none</v>
      </c>
    </row>
    <row r="86">
      <c r="A86" s="9" t="s">
        <v>36</v>
      </c>
      <c r="B86" s="77">
        <v>44145.0</v>
      </c>
      <c r="C86" s="136">
        <v>44196.0</v>
      </c>
      <c r="D86" s="81"/>
      <c r="E86" s="135"/>
      <c r="F86" s="81"/>
      <c r="G86" s="15" t="s">
        <v>397</v>
      </c>
      <c r="H86" s="15" t="s">
        <v>64</v>
      </c>
      <c r="I86" s="66" t="s">
        <v>65</v>
      </c>
      <c r="J86" s="66" t="s">
        <v>401</v>
      </c>
      <c r="K86" s="15" t="s">
        <v>2170</v>
      </c>
      <c r="L86" s="42" t="s">
        <v>45</v>
      </c>
      <c r="M86" s="15" t="s">
        <v>86</v>
      </c>
      <c r="N86" s="15" t="s">
        <v>86</v>
      </c>
      <c r="O86" s="30" t="s">
        <v>96</v>
      </c>
      <c r="P86" s="15" t="s">
        <v>401</v>
      </c>
      <c r="Q86" s="66" t="s">
        <v>69</v>
      </c>
      <c r="R86" s="40"/>
      <c r="S86" s="66" t="s">
        <v>2224</v>
      </c>
      <c r="T86" s="68" t="s">
        <v>2180</v>
      </c>
      <c r="U86" s="26" t="s">
        <v>88</v>
      </c>
      <c r="V86" s="26" t="s">
        <v>89</v>
      </c>
      <c r="W86" s="39" t="str">
        <f t="shared" si="1"/>
        <v>alp-aluguel_maquininha-marca-awa-verizon</v>
      </c>
      <c r="X86" s="40" t="str">
        <f t="shared" si="2"/>
        <v>aluguel_maquininha-marca-native-comportamental-todos-none</v>
      </c>
      <c r="Y86" s="40" t="str">
        <f t="shared" si="13"/>
        <v>aluguel_maquininha-marca-display-responsive_quadrado-300x300-aluguel_maquininha_atendimento-usuarios_procurando_maquina-cpm</v>
      </c>
      <c r="Z86" s="41" t="str">
        <f t="shared" si="4"/>
        <v>alp-aluguel_maquininha-marca-awa</v>
      </c>
      <c r="AA86" s="41" t="str">
        <f t="shared" si="5"/>
        <v>verizon</v>
      </c>
      <c r="AB86" s="41" t="s">
        <v>2225</v>
      </c>
      <c r="AC86" s="41" t="str">
        <f t="shared" si="10"/>
        <v>aluguel_maquininha-marca-verizon-marca-native-native-aluguel_maquininha_black_friday-base_clientes_serasa_varejo</v>
      </c>
      <c r="AD86" s="41" t="str">
        <f t="shared" si="11"/>
        <v>marca-verizon-marca-native-native-1200x627-aluguel_maquininha_black_friday-base_clientes_serasa_varejo-cpc</v>
      </c>
      <c r="AE86" s="41" t="str">
        <f t="shared" si="12"/>
        <v>aluguel_maquininha-comportamental-native-1200x627-marca-cpc-aluguel_maquininha_black_friday-contador</v>
      </c>
    </row>
    <row r="87">
      <c r="A87" s="9" t="s">
        <v>36</v>
      </c>
      <c r="B87" s="77">
        <v>44145.0</v>
      </c>
      <c r="C87" s="136">
        <v>44196.0</v>
      </c>
      <c r="D87" s="81"/>
      <c r="E87" s="135"/>
      <c r="F87" s="81"/>
      <c r="G87" s="15" t="s">
        <v>397</v>
      </c>
      <c r="H87" s="15" t="s">
        <v>64</v>
      </c>
      <c r="I87" s="66" t="s">
        <v>65</v>
      </c>
      <c r="J87" s="66" t="s">
        <v>401</v>
      </c>
      <c r="K87" s="15" t="s">
        <v>2170</v>
      </c>
      <c r="L87" s="42" t="s">
        <v>45</v>
      </c>
      <c r="M87" s="15" t="s">
        <v>66</v>
      </c>
      <c r="N87" s="15" t="s">
        <v>864</v>
      </c>
      <c r="O87" s="15" t="s">
        <v>78</v>
      </c>
      <c r="P87" s="15" t="s">
        <v>401</v>
      </c>
      <c r="Q87" s="66" t="s">
        <v>69</v>
      </c>
      <c r="R87" s="40"/>
      <c r="S87" s="66" t="s">
        <v>2224</v>
      </c>
      <c r="T87" s="68" t="s">
        <v>2180</v>
      </c>
      <c r="U87" s="26" t="s">
        <v>54</v>
      </c>
      <c r="V87" s="26" t="s">
        <v>71</v>
      </c>
      <c r="W87" s="39" t="str">
        <f t="shared" si="1"/>
        <v>alp-aluguel_maquininha-marca-awa-verizon</v>
      </c>
      <c r="X87" s="40" t="str">
        <f t="shared" si="2"/>
        <v>aluguel_maquininha-marca-display-comportamental-todos-none</v>
      </c>
      <c r="Y87" s="40" t="str">
        <f t="shared" si="13"/>
        <v>aluguel_maquininha-marca-native-native-1200x627-aluguel_maquininha_black_friday-base_clientes_serasa_varejo-cpc</v>
      </c>
      <c r="Z87" s="41" t="str">
        <f t="shared" si="4"/>
        <v>alp-aluguel_maquininha-marca-awa</v>
      </c>
      <c r="AA87" s="41" t="str">
        <f t="shared" si="5"/>
        <v>verizon</v>
      </c>
      <c r="AB87" s="41" t="s">
        <v>2226</v>
      </c>
      <c r="AC87" s="41" t="str">
        <f t="shared" si="10"/>
        <v>aluguel_maquininha-marca-verizon-marca-display-halpage-aluguel_maquininha_black_friday-base_clientes_serasa_varejo</v>
      </c>
      <c r="AD87" s="41" t="str">
        <f t="shared" si="11"/>
        <v>marca-verizon-marca-display-halpage-300x600-aluguel_maquininha_black_friday-base_clientes_serasa_varejo-cpm</v>
      </c>
      <c r="AE87" s="41" t="str">
        <f t="shared" si="12"/>
        <v>aluguel_maquininha-comportamental-halpage-300x600-marca-cpm-aluguel_maquininha_black_friday-tag</v>
      </c>
    </row>
    <row r="88">
      <c r="A88" s="9" t="s">
        <v>36</v>
      </c>
      <c r="B88" s="77">
        <v>44145.0</v>
      </c>
      <c r="C88" s="136">
        <v>44196.0</v>
      </c>
      <c r="D88" s="81"/>
      <c r="E88" s="135"/>
      <c r="F88" s="81"/>
      <c r="G88" s="15" t="s">
        <v>397</v>
      </c>
      <c r="H88" s="15" t="s">
        <v>64</v>
      </c>
      <c r="I88" s="66" t="s">
        <v>65</v>
      </c>
      <c r="J88" s="66" t="s">
        <v>401</v>
      </c>
      <c r="K88" s="15" t="s">
        <v>2170</v>
      </c>
      <c r="L88" s="42" t="s">
        <v>45</v>
      </c>
      <c r="M88" s="15" t="s">
        <v>66</v>
      </c>
      <c r="N88" s="15" t="s">
        <v>74</v>
      </c>
      <c r="O88" s="26" t="s">
        <v>75</v>
      </c>
      <c r="P88" s="15" t="s">
        <v>401</v>
      </c>
      <c r="Q88" s="66" t="s">
        <v>69</v>
      </c>
      <c r="R88" s="40"/>
      <c r="S88" s="66" t="s">
        <v>2224</v>
      </c>
      <c r="T88" s="68" t="s">
        <v>2180</v>
      </c>
      <c r="U88" s="26" t="s">
        <v>54</v>
      </c>
      <c r="V88" s="26" t="s">
        <v>71</v>
      </c>
      <c r="W88" s="39" t="str">
        <f t="shared" si="1"/>
        <v>alp-aluguel_maquininha-marca-awa-verizon</v>
      </c>
      <c r="X88" s="40" t="str">
        <f t="shared" si="2"/>
        <v>aluguel_maquininha-marca-display-comportamental-todos-none</v>
      </c>
      <c r="Y88" s="40" t="str">
        <f t="shared" si="13"/>
        <v>aluguel_maquininha-marca-display-halpage-300x600-aluguel_maquininha_black_friday-base_clientes_serasa_varejo-cpm</v>
      </c>
      <c r="Z88" s="41" t="str">
        <f t="shared" si="4"/>
        <v>alp-aluguel_maquininha-marca-awa</v>
      </c>
      <c r="AA88" s="41" t="str">
        <f t="shared" si="5"/>
        <v>verizon</v>
      </c>
      <c r="AB88" s="41" t="s">
        <v>2227</v>
      </c>
      <c r="AC88" s="41" t="str">
        <f t="shared" si="10"/>
        <v>aluguel_maquininha-marca-verizon-marca-display-medium_rectangle-aluguel_maquininha_black_friday-base_clientes_serasa_varejo</v>
      </c>
      <c r="AD88" s="41" t="str">
        <f t="shared" si="11"/>
        <v>marca-verizon-marca-display-medium_rectangle-300x250-aluguel_maquininha_black_friday-base_clientes_serasa_varejo-cpm</v>
      </c>
      <c r="AE88" s="41" t="str">
        <f t="shared" si="12"/>
        <v>aluguel_maquininha-comportamental-medium_rectangle-300x250-marca-cpm-aluguel_maquininha_black_friday-tag</v>
      </c>
    </row>
    <row r="89">
      <c r="A89" s="9" t="s">
        <v>36</v>
      </c>
      <c r="B89" s="77">
        <v>44145.0</v>
      </c>
      <c r="C89" s="136">
        <v>44196.0</v>
      </c>
      <c r="D89" s="81"/>
      <c r="E89" s="102"/>
      <c r="F89" s="81"/>
      <c r="G89" s="15" t="s">
        <v>397</v>
      </c>
      <c r="H89" s="15" t="s">
        <v>64</v>
      </c>
      <c r="I89" s="66" t="s">
        <v>65</v>
      </c>
      <c r="J89" s="66" t="s">
        <v>401</v>
      </c>
      <c r="K89" s="15" t="s">
        <v>2170</v>
      </c>
      <c r="L89" s="42" t="s">
        <v>45</v>
      </c>
      <c r="M89" s="15" t="s">
        <v>66</v>
      </c>
      <c r="N89" s="26" t="s">
        <v>83</v>
      </c>
      <c r="O89" s="26" t="s">
        <v>84</v>
      </c>
      <c r="P89" s="15" t="s">
        <v>401</v>
      </c>
      <c r="Q89" s="66" t="s">
        <v>69</v>
      </c>
      <c r="R89" s="40"/>
      <c r="S89" s="66" t="s">
        <v>2224</v>
      </c>
      <c r="T89" s="68" t="s">
        <v>2180</v>
      </c>
      <c r="U89" s="26" t="s">
        <v>54</v>
      </c>
      <c r="V89" s="26" t="s">
        <v>71</v>
      </c>
      <c r="W89" s="39" t="str">
        <f t="shared" si="1"/>
        <v>alp-aluguel_maquininha-marca-awa-verizon</v>
      </c>
      <c r="X89" s="40" t="str">
        <f t="shared" si="2"/>
        <v>aluguel_maquininha-marca-display-comportamental-todos-none</v>
      </c>
      <c r="Y89" s="40" t="str">
        <f t="shared" si="13"/>
        <v>aluguel_maquininha-marca-display-medium_rectangle-300x250-aluguel_maquininha_black_friday-base_clientes_serasa_varejo-cpm</v>
      </c>
      <c r="Z89" s="41" t="str">
        <f t="shared" si="4"/>
        <v>alp-aluguel_maquininha-marca-awa</v>
      </c>
      <c r="AA89" s="41" t="str">
        <f t="shared" si="5"/>
        <v>verizon</v>
      </c>
      <c r="AB89" s="41" t="s">
        <v>2228</v>
      </c>
      <c r="AC89" s="41" t="str">
        <f t="shared" si="10"/>
        <v>aluguel_maquininha-marca-verizon-marca-display-leaderboard-aluguel_maquininha_black_friday-base_clientes_serasa_varejo</v>
      </c>
      <c r="AD89" s="41" t="str">
        <f t="shared" si="11"/>
        <v>marca-verizon-marca-display-leaderboard-728x90-aluguel_maquininha_black_friday-base_clientes_serasa_varejo-cpm</v>
      </c>
      <c r="AE89" s="41" t="str">
        <f t="shared" si="12"/>
        <v>aluguel_maquininha-comportamental-leaderboard-728x90-marca-cpm-aluguel_maquininha_black_friday-tag</v>
      </c>
    </row>
    <row r="90">
      <c r="A90" s="9" t="s">
        <v>36</v>
      </c>
      <c r="B90" s="77">
        <v>44145.0</v>
      </c>
      <c r="C90" s="136">
        <v>44196.0</v>
      </c>
      <c r="D90" s="81"/>
      <c r="E90" s="102"/>
      <c r="F90" s="81"/>
      <c r="G90" s="15" t="s">
        <v>397</v>
      </c>
      <c r="H90" s="15" t="s">
        <v>64</v>
      </c>
      <c r="I90" s="66" t="s">
        <v>65</v>
      </c>
      <c r="J90" s="66" t="s">
        <v>401</v>
      </c>
      <c r="K90" s="15" t="s">
        <v>2170</v>
      </c>
      <c r="L90" s="42" t="s">
        <v>45</v>
      </c>
      <c r="M90" s="15" t="s">
        <v>66</v>
      </c>
      <c r="N90" s="15" t="s">
        <v>567</v>
      </c>
      <c r="O90" s="26" t="s">
        <v>523</v>
      </c>
      <c r="P90" s="15" t="s">
        <v>401</v>
      </c>
      <c r="Q90" s="66" t="s">
        <v>69</v>
      </c>
      <c r="R90" s="40"/>
      <c r="S90" s="66" t="s">
        <v>2224</v>
      </c>
      <c r="T90" s="68" t="s">
        <v>2180</v>
      </c>
      <c r="U90" s="26" t="s">
        <v>54</v>
      </c>
      <c r="V90" s="26" t="s">
        <v>71</v>
      </c>
      <c r="W90" s="39" t="str">
        <f t="shared" si="1"/>
        <v>alp-aluguel_maquininha-marca-awa-verizon</v>
      </c>
      <c r="X90" s="40" t="str">
        <f t="shared" si="2"/>
        <v>aluguel_maquininha-marca-display-comportamental-todos-none</v>
      </c>
      <c r="Y90" s="40" t="str">
        <f t="shared" si="13"/>
        <v>aluguel_maquininha-marca-display-leaderboard-728x90-aluguel_maquininha_black_friday-base_clientes_serasa_varejo-cpm</v>
      </c>
      <c r="Z90" s="41" t="str">
        <f t="shared" si="4"/>
        <v>alp-aluguel_maquininha-marca-awa</v>
      </c>
      <c r="AA90" s="41" t="str">
        <f t="shared" si="5"/>
        <v>verizon</v>
      </c>
      <c r="AB90" s="41" t="s">
        <v>2229</v>
      </c>
      <c r="AC90" s="41" t="str">
        <f t="shared" si="10"/>
        <v>aluguel_maquininha-marca-verizon-marca-display-billboard-aluguel_maquininha_black_friday-base_clientes_serasa_varejo</v>
      </c>
      <c r="AD90" s="41" t="str">
        <f t="shared" si="11"/>
        <v>marca-verizon-marca-display-billboard-970x250-aluguel_maquininha_black_friday-base_clientes_serasa_varejo-cpm</v>
      </c>
      <c r="AE90" s="41" t="str">
        <f t="shared" si="12"/>
        <v>aluguel_maquininha-comportamental-billboard-970x250-marca-cpm-aluguel_maquininha_black_friday-tag</v>
      </c>
    </row>
    <row r="91">
      <c r="A91" s="9" t="s">
        <v>36</v>
      </c>
      <c r="B91" s="77">
        <v>44145.0</v>
      </c>
      <c r="C91" s="136">
        <v>44196.0</v>
      </c>
      <c r="D91" s="81"/>
      <c r="E91" s="102"/>
      <c r="F91" s="81"/>
      <c r="G91" s="15" t="s">
        <v>397</v>
      </c>
      <c r="H91" s="15" t="s">
        <v>64</v>
      </c>
      <c r="I91" s="66" t="s">
        <v>65</v>
      </c>
      <c r="J91" s="66" t="s">
        <v>401</v>
      </c>
      <c r="K91" s="15" t="s">
        <v>2170</v>
      </c>
      <c r="L91" s="42" t="s">
        <v>45</v>
      </c>
      <c r="M91" s="15" t="s">
        <v>66</v>
      </c>
      <c r="N91" s="15" t="s">
        <v>510</v>
      </c>
      <c r="O91" s="26" t="s">
        <v>68</v>
      </c>
      <c r="P91" s="15" t="s">
        <v>401</v>
      </c>
      <c r="Q91" s="66" t="s">
        <v>69</v>
      </c>
      <c r="R91" s="40"/>
      <c r="S91" s="66" t="s">
        <v>2224</v>
      </c>
      <c r="T91" s="68" t="s">
        <v>2180</v>
      </c>
      <c r="U91" s="26" t="s">
        <v>54</v>
      </c>
      <c r="V91" s="26" t="s">
        <v>71</v>
      </c>
      <c r="W91" s="39" t="str">
        <f t="shared" si="1"/>
        <v>alp-aluguel_maquininha-marca-awa-verizon</v>
      </c>
      <c r="X91" s="40" t="str">
        <f t="shared" si="2"/>
        <v>aluguel_maquininha-marca-display-comportamental-todos-none</v>
      </c>
      <c r="Y91" s="40" t="str">
        <f t="shared" si="13"/>
        <v>aluguel_maquininha-marca-display-billboard-970x250-aluguel_maquininha_black_friday-base_clientes_serasa_varejo-cpm</v>
      </c>
      <c r="Z91" s="41" t="str">
        <f t="shared" si="4"/>
        <v>alp-aluguel_maquininha-marca-awa</v>
      </c>
      <c r="AA91" s="41" t="str">
        <f t="shared" si="5"/>
        <v>verizon</v>
      </c>
      <c r="AB91" s="41" t="s">
        <v>2230</v>
      </c>
      <c r="AC91" s="41" t="str">
        <f t="shared" si="10"/>
        <v>aluguel_maquininha-marca-verizon-marca-display-skyscraper-aluguel_maquininha_black_friday-base_clientes_serasa_varejo</v>
      </c>
      <c r="AD91" s="41" t="str">
        <f t="shared" si="11"/>
        <v>marca-verizon-marca-display-skyscraper-160x600-aluguel_maquininha_black_friday-base_clientes_serasa_varejo-cpm</v>
      </c>
      <c r="AE91" s="41" t="str">
        <f t="shared" si="12"/>
        <v>aluguel_maquininha-comportamental-skyscraper-160x600-marca-cpm-aluguel_maquininha_black_friday-tag</v>
      </c>
    </row>
    <row r="92">
      <c r="A92" s="9" t="s">
        <v>36</v>
      </c>
      <c r="B92" s="77">
        <v>44145.0</v>
      </c>
      <c r="C92" s="136">
        <v>44196.0</v>
      </c>
      <c r="D92" s="81"/>
      <c r="E92" s="135"/>
      <c r="F92" s="81"/>
      <c r="G92" s="15" t="s">
        <v>397</v>
      </c>
      <c r="H92" s="15" t="s">
        <v>64</v>
      </c>
      <c r="I92" s="66" t="s">
        <v>65</v>
      </c>
      <c r="J92" s="66" t="s">
        <v>401</v>
      </c>
      <c r="K92" s="15" t="s">
        <v>2170</v>
      </c>
      <c r="L92" s="42" t="s">
        <v>45</v>
      </c>
      <c r="M92" s="15" t="s">
        <v>66</v>
      </c>
      <c r="N92" s="15" t="s">
        <v>529</v>
      </c>
      <c r="O92" s="26" t="s">
        <v>81</v>
      </c>
      <c r="P92" s="15" t="s">
        <v>401</v>
      </c>
      <c r="Q92" s="66" t="s">
        <v>69</v>
      </c>
      <c r="R92" s="40"/>
      <c r="S92" s="66" t="s">
        <v>2224</v>
      </c>
      <c r="T92" s="68" t="s">
        <v>2180</v>
      </c>
      <c r="U92" s="26" t="s">
        <v>54</v>
      </c>
      <c r="V92" s="26" t="s">
        <v>71</v>
      </c>
      <c r="W92" s="39" t="str">
        <f t="shared" si="1"/>
        <v>alp-aluguel_maquininha-marca-awa-verizon</v>
      </c>
      <c r="X92" s="40" t="str">
        <f t="shared" si="2"/>
        <v>aluguel_maquininha-marca-display-comportamental-todos-none</v>
      </c>
      <c r="Y92" s="40" t="str">
        <f t="shared" si="13"/>
        <v>aluguel_maquininha-marca-display-skyscraper-160x600-aluguel_maquininha_black_friday-base_clientes_serasa_varejo-cpm</v>
      </c>
      <c r="Z92" s="41" t="str">
        <f t="shared" si="4"/>
        <v>alp-aluguel_maquininha-marca-awa</v>
      </c>
      <c r="AA92" s="41" t="str">
        <f t="shared" si="5"/>
        <v>verizon</v>
      </c>
      <c r="AB92" s="41" t="s">
        <v>2231</v>
      </c>
      <c r="AC92" s="41" t="str">
        <f t="shared" si="10"/>
        <v>aluguel_maquininha-marca-verizon-marca-display-mobile-aluguel_maquininha_black_friday-base_clientes_serasa_varejo</v>
      </c>
      <c r="AD92" s="41" t="str">
        <f t="shared" si="11"/>
        <v>marca-verizon-marca-display-mobile-320x50-aluguel_maquininha_black_friday-base_clientes_serasa_varejo-cpm</v>
      </c>
      <c r="AE92" s="41" t="str">
        <f t="shared" si="12"/>
        <v>aluguel_maquininha-comportamental-mobile-320x50-marca-cpm-aluguel_maquininha_black_friday-tag</v>
      </c>
    </row>
    <row r="93">
      <c r="A93" s="9" t="s">
        <v>36</v>
      </c>
      <c r="B93" s="77">
        <v>44145.0</v>
      </c>
      <c r="C93" s="136">
        <v>44196.0</v>
      </c>
      <c r="D93" s="81"/>
      <c r="E93" s="102"/>
      <c r="F93" s="81"/>
      <c r="G93" s="15" t="s">
        <v>397</v>
      </c>
      <c r="H93" s="15" t="s">
        <v>100</v>
      </c>
      <c r="I93" s="66" t="s">
        <v>65</v>
      </c>
      <c r="J93" s="66" t="s">
        <v>401</v>
      </c>
      <c r="K93" s="15" t="s">
        <v>2170</v>
      </c>
      <c r="L93" s="42" t="s">
        <v>45</v>
      </c>
      <c r="M93" s="15" t="s">
        <v>66</v>
      </c>
      <c r="N93" s="15" t="s">
        <v>864</v>
      </c>
      <c r="O93" s="15" t="s">
        <v>78</v>
      </c>
      <c r="P93" s="15" t="s">
        <v>401</v>
      </c>
      <c r="Q93" s="66" t="s">
        <v>69</v>
      </c>
      <c r="R93" s="40"/>
      <c r="S93" s="66" t="s">
        <v>2224</v>
      </c>
      <c r="T93" s="68" t="s">
        <v>2180</v>
      </c>
      <c r="U93" s="26" t="s">
        <v>54</v>
      </c>
      <c r="V93" s="26" t="s">
        <v>71</v>
      </c>
      <c r="W93" s="39" t="str">
        <f t="shared" si="1"/>
        <v>alp-aluguel_maquininha-marca-awa-dv360</v>
      </c>
      <c r="X93" s="40" t="str">
        <f t="shared" si="2"/>
        <v>aluguel_maquininha-marca-display-comportamental-todos-none</v>
      </c>
      <c r="Y93" s="40" t="str">
        <f t="shared" si="13"/>
        <v>aluguel_maquininha-marca-display-mobile-320x50-aluguel_maquininha_black_friday-base_clientes_serasa_varejo-cpm</v>
      </c>
      <c r="Z93" s="41" t="str">
        <f t="shared" si="4"/>
        <v>alp-aluguel_maquininha-marca-awa</v>
      </c>
      <c r="AA93" s="41" t="str">
        <f t="shared" si="5"/>
        <v>dv360</v>
      </c>
      <c r="AB93" s="41" t="s">
        <v>2232</v>
      </c>
      <c r="AC93" s="41" t="str">
        <f t="shared" si="10"/>
        <v>aluguel_maquininha-marca-dv360-marca-display-halpage-aluguel_maquininha_black_friday-base_clientes_serasa_varejo</v>
      </c>
      <c r="AD93" s="41" t="str">
        <f t="shared" si="11"/>
        <v>marca-dv360-marca-display-halpage-300x600-aluguel_maquininha_black_friday-base_clientes_serasa_varejo-cpm</v>
      </c>
      <c r="AE93" s="41" t="str">
        <f t="shared" si="12"/>
        <v>aluguel_maquininha-comportamental-halpage-300x600-marca-cpm-aluguel_maquininha_black_friday-tag</v>
      </c>
    </row>
    <row r="94">
      <c r="A94" s="9" t="s">
        <v>36</v>
      </c>
      <c r="B94" s="77">
        <v>44145.0</v>
      </c>
      <c r="C94" s="136">
        <v>44196.0</v>
      </c>
      <c r="D94" s="81"/>
      <c r="E94" s="102"/>
      <c r="F94" s="81"/>
      <c r="G94" s="15" t="s">
        <v>397</v>
      </c>
      <c r="H94" s="15" t="s">
        <v>100</v>
      </c>
      <c r="I94" s="66" t="s">
        <v>65</v>
      </c>
      <c r="J94" s="66" t="s">
        <v>401</v>
      </c>
      <c r="K94" s="15" t="s">
        <v>2170</v>
      </c>
      <c r="L94" s="42" t="s">
        <v>45</v>
      </c>
      <c r="M94" s="15" t="s">
        <v>66</v>
      </c>
      <c r="N94" s="15" t="s">
        <v>74</v>
      </c>
      <c r="O94" s="26" t="s">
        <v>75</v>
      </c>
      <c r="P94" s="15" t="s">
        <v>401</v>
      </c>
      <c r="Q94" s="66" t="s">
        <v>69</v>
      </c>
      <c r="R94" s="40"/>
      <c r="S94" s="66" t="s">
        <v>2224</v>
      </c>
      <c r="T94" s="68" t="s">
        <v>2180</v>
      </c>
      <c r="U94" s="26" t="s">
        <v>54</v>
      </c>
      <c r="V94" s="26" t="s">
        <v>71</v>
      </c>
      <c r="W94" s="39" t="str">
        <f t="shared" si="1"/>
        <v>alp-aluguel_maquininha-marca-awa-dv360</v>
      </c>
      <c r="X94" s="40" t="str">
        <f t="shared" si="2"/>
        <v>aluguel_maquininha-marca-display-comportamental-todos-none</v>
      </c>
      <c r="Y94" s="40" t="str">
        <f t="shared" si="13"/>
        <v>aluguel_maquininha-marca-display-halpage-300x600-aluguel_maquininha_black_friday-base_clientes_serasa_varejo-cpm</v>
      </c>
      <c r="Z94" s="41" t="str">
        <f t="shared" si="4"/>
        <v>alp-aluguel_maquininha-marca-awa</v>
      </c>
      <c r="AA94" s="41" t="str">
        <f t="shared" si="5"/>
        <v>dv360</v>
      </c>
      <c r="AB94" s="41" t="s">
        <v>2233</v>
      </c>
      <c r="AC94" s="41" t="str">
        <f t="shared" si="10"/>
        <v>aluguel_maquininha-marca-dv360-marca-display-medium_rectangle-aluguel_maquininha_black_friday-base_clientes_serasa_varejo</v>
      </c>
      <c r="AD94" s="41" t="str">
        <f t="shared" si="11"/>
        <v>marca-dv360-marca-display-medium_rectangle-300x250-aluguel_maquininha_black_friday-base_clientes_serasa_varejo-cpm</v>
      </c>
      <c r="AE94" s="41" t="str">
        <f t="shared" si="12"/>
        <v>aluguel_maquininha-comportamental-medium_rectangle-300x250-marca-cpm-aluguel_maquininha_black_friday-tag</v>
      </c>
    </row>
    <row r="95">
      <c r="A95" s="9" t="s">
        <v>36</v>
      </c>
      <c r="B95" s="77">
        <v>44145.0</v>
      </c>
      <c r="C95" s="136">
        <v>44196.0</v>
      </c>
      <c r="D95" s="81"/>
      <c r="E95" s="102"/>
      <c r="F95" s="81"/>
      <c r="G95" s="15" t="s">
        <v>397</v>
      </c>
      <c r="H95" s="15" t="s">
        <v>100</v>
      </c>
      <c r="I95" s="66" t="s">
        <v>65</v>
      </c>
      <c r="J95" s="66" t="s">
        <v>401</v>
      </c>
      <c r="K95" s="15" t="s">
        <v>2170</v>
      </c>
      <c r="L95" s="42" t="s">
        <v>45</v>
      </c>
      <c r="M95" s="15" t="s">
        <v>66</v>
      </c>
      <c r="N95" s="26" t="s">
        <v>83</v>
      </c>
      <c r="O95" s="26" t="s">
        <v>84</v>
      </c>
      <c r="P95" s="15" t="s">
        <v>401</v>
      </c>
      <c r="Q95" s="66" t="s">
        <v>69</v>
      </c>
      <c r="R95" s="40"/>
      <c r="S95" s="66" t="s">
        <v>2224</v>
      </c>
      <c r="T95" s="68" t="s">
        <v>2180</v>
      </c>
      <c r="U95" s="26" t="s">
        <v>54</v>
      </c>
      <c r="V95" s="26" t="s">
        <v>71</v>
      </c>
      <c r="W95" s="39" t="str">
        <f t="shared" si="1"/>
        <v>alp-aluguel_maquininha-marca-awa-dv360</v>
      </c>
      <c r="X95" s="40" t="str">
        <f t="shared" si="2"/>
        <v>aluguel_maquininha-marca-display-comportamental-todos-none</v>
      </c>
      <c r="Y95" s="40" t="str">
        <f t="shared" si="13"/>
        <v>aluguel_maquininha-marca-display-medium_rectangle-300x250-aluguel_maquininha_black_friday-base_clientes_serasa_varejo-cpm</v>
      </c>
      <c r="Z95" s="41" t="str">
        <f t="shared" si="4"/>
        <v>alp-aluguel_maquininha-marca-awa</v>
      </c>
      <c r="AA95" s="41" t="str">
        <f t="shared" si="5"/>
        <v>dv360</v>
      </c>
      <c r="AB95" s="41" t="s">
        <v>2234</v>
      </c>
      <c r="AC95" s="41" t="str">
        <f t="shared" si="10"/>
        <v>aluguel_maquininha-marca-dv360-marca-display-leaderboard-aluguel_maquininha_black_friday-base_clientes_serasa_varejo</v>
      </c>
      <c r="AD95" s="41" t="str">
        <f t="shared" si="11"/>
        <v>marca-dv360-marca-display-leaderboard-728x90-aluguel_maquininha_black_friday-base_clientes_serasa_varejo-cpm</v>
      </c>
      <c r="AE95" s="41" t="str">
        <f t="shared" si="12"/>
        <v>aluguel_maquininha-comportamental-leaderboard-728x90-marca-cpm-aluguel_maquininha_black_friday-tag</v>
      </c>
    </row>
    <row r="96">
      <c r="A96" s="9" t="s">
        <v>36</v>
      </c>
      <c r="B96" s="77">
        <v>44145.0</v>
      </c>
      <c r="C96" s="136">
        <v>44196.0</v>
      </c>
      <c r="D96" s="81"/>
      <c r="E96" s="102"/>
      <c r="F96" s="81"/>
      <c r="G96" s="15" t="s">
        <v>397</v>
      </c>
      <c r="H96" s="15" t="s">
        <v>100</v>
      </c>
      <c r="I96" s="66" t="s">
        <v>65</v>
      </c>
      <c r="J96" s="66" t="s">
        <v>401</v>
      </c>
      <c r="K96" s="15" t="s">
        <v>2170</v>
      </c>
      <c r="L96" s="42" t="s">
        <v>45</v>
      </c>
      <c r="M96" s="15" t="s">
        <v>66</v>
      </c>
      <c r="N96" s="15" t="s">
        <v>567</v>
      </c>
      <c r="O96" s="26" t="s">
        <v>523</v>
      </c>
      <c r="P96" s="15" t="s">
        <v>401</v>
      </c>
      <c r="Q96" s="66" t="s">
        <v>69</v>
      </c>
      <c r="R96" s="40"/>
      <c r="S96" s="66" t="s">
        <v>2224</v>
      </c>
      <c r="T96" s="68" t="s">
        <v>2180</v>
      </c>
      <c r="U96" s="26" t="s">
        <v>54</v>
      </c>
      <c r="V96" s="26" t="s">
        <v>71</v>
      </c>
      <c r="W96" s="39" t="str">
        <f t="shared" si="1"/>
        <v>alp-aluguel_maquininha-marca-awa-dv360</v>
      </c>
      <c r="X96" s="40" t="str">
        <f t="shared" si="2"/>
        <v>aluguel_maquininha-marca-display-comportamental-todos-none</v>
      </c>
      <c r="Y96" s="40" t="str">
        <f t="shared" si="13"/>
        <v>aluguel_maquininha-marca-display-leaderboard-728x90-aluguel_maquininha_black_friday-base_clientes_serasa_varejo-cpm</v>
      </c>
      <c r="Z96" s="41" t="str">
        <f t="shared" si="4"/>
        <v>alp-aluguel_maquininha-marca-awa</v>
      </c>
      <c r="AA96" s="41" t="str">
        <f t="shared" si="5"/>
        <v>dv360</v>
      </c>
      <c r="AB96" s="41" t="s">
        <v>2235</v>
      </c>
      <c r="AC96" s="41" t="str">
        <f t="shared" si="10"/>
        <v>aluguel_maquininha-marca-dv360-marca-display-billboard-aluguel_maquininha_black_friday-base_clientes_serasa_varejo</v>
      </c>
      <c r="AD96" s="41" t="str">
        <f t="shared" si="11"/>
        <v>marca-dv360-marca-display-billboard-970x250-aluguel_maquininha_black_friday-base_clientes_serasa_varejo-cpm</v>
      </c>
      <c r="AE96" s="41" t="str">
        <f t="shared" si="12"/>
        <v>aluguel_maquininha-comportamental-billboard-970x250-marca-cpm-aluguel_maquininha_black_friday-tag</v>
      </c>
    </row>
    <row r="97">
      <c r="A97" s="9" t="s">
        <v>36</v>
      </c>
      <c r="B97" s="77">
        <v>44145.0</v>
      </c>
      <c r="C97" s="136">
        <v>44196.0</v>
      </c>
      <c r="D97" s="81"/>
      <c r="E97" s="102"/>
      <c r="F97" s="81"/>
      <c r="G97" s="15" t="s">
        <v>397</v>
      </c>
      <c r="H97" s="15" t="s">
        <v>100</v>
      </c>
      <c r="I97" s="66" t="s">
        <v>65</v>
      </c>
      <c r="J97" s="66" t="s">
        <v>401</v>
      </c>
      <c r="K97" s="15" t="s">
        <v>2170</v>
      </c>
      <c r="L97" s="42" t="s">
        <v>45</v>
      </c>
      <c r="M97" s="15" t="s">
        <v>66</v>
      </c>
      <c r="N97" s="15" t="s">
        <v>510</v>
      </c>
      <c r="O97" s="26" t="s">
        <v>68</v>
      </c>
      <c r="P97" s="15" t="s">
        <v>401</v>
      </c>
      <c r="Q97" s="66" t="s">
        <v>69</v>
      </c>
      <c r="R97" s="40"/>
      <c r="S97" s="66" t="s">
        <v>2224</v>
      </c>
      <c r="T97" s="68" t="s">
        <v>2180</v>
      </c>
      <c r="U97" s="26" t="s">
        <v>54</v>
      </c>
      <c r="V97" s="26" t="s">
        <v>71</v>
      </c>
      <c r="W97" s="39" t="str">
        <f t="shared" si="1"/>
        <v>alp-aluguel_maquininha-marca-awa-dv360</v>
      </c>
      <c r="X97" s="40" t="str">
        <f t="shared" si="2"/>
        <v>aluguel_maquininha-marca-display-comportamental-todos-none</v>
      </c>
      <c r="Y97" s="40" t="str">
        <f t="shared" si="13"/>
        <v>aluguel_maquininha-marca-display-billboard-970x250-aluguel_maquininha_black_friday-base_clientes_serasa_varejo-cpm</v>
      </c>
      <c r="Z97" s="41" t="str">
        <f t="shared" si="4"/>
        <v>alp-aluguel_maquininha-marca-awa</v>
      </c>
      <c r="AA97" s="41" t="str">
        <f t="shared" si="5"/>
        <v>dv360</v>
      </c>
      <c r="AB97" s="41" t="s">
        <v>2236</v>
      </c>
      <c r="AC97" s="41" t="str">
        <f t="shared" si="10"/>
        <v>aluguel_maquininha-marca-dv360-marca-display-skyscraper-aluguel_maquininha_black_friday-base_clientes_serasa_varejo</v>
      </c>
      <c r="AD97" s="41" t="str">
        <f t="shared" si="11"/>
        <v>marca-dv360-marca-display-skyscraper-160x600-aluguel_maquininha_black_friday-base_clientes_serasa_varejo-cpm</v>
      </c>
      <c r="AE97" s="41" t="str">
        <f t="shared" si="12"/>
        <v>aluguel_maquininha-comportamental-skyscraper-160x600-marca-cpm-aluguel_maquininha_black_friday-tag</v>
      </c>
    </row>
    <row r="98">
      <c r="A98" s="9" t="s">
        <v>36</v>
      </c>
      <c r="B98" s="77">
        <v>44145.0</v>
      </c>
      <c r="C98" s="136">
        <v>44196.0</v>
      </c>
      <c r="D98" s="81"/>
      <c r="E98" s="102"/>
      <c r="F98" s="81"/>
      <c r="G98" s="15" t="s">
        <v>397</v>
      </c>
      <c r="H98" s="15" t="s">
        <v>100</v>
      </c>
      <c r="I98" s="66" t="s">
        <v>65</v>
      </c>
      <c r="J98" s="66" t="s">
        <v>401</v>
      </c>
      <c r="K98" s="15" t="s">
        <v>2170</v>
      </c>
      <c r="L98" s="42" t="s">
        <v>45</v>
      </c>
      <c r="M98" s="15" t="s">
        <v>66</v>
      </c>
      <c r="N98" s="15" t="s">
        <v>529</v>
      </c>
      <c r="O98" s="26" t="s">
        <v>81</v>
      </c>
      <c r="P98" s="15" t="s">
        <v>401</v>
      </c>
      <c r="Q98" s="66" t="s">
        <v>69</v>
      </c>
      <c r="R98" s="40"/>
      <c r="S98" s="66" t="s">
        <v>2224</v>
      </c>
      <c r="T98" s="68" t="s">
        <v>2180</v>
      </c>
      <c r="U98" s="26" t="s">
        <v>54</v>
      </c>
      <c r="V98" s="26" t="s">
        <v>71</v>
      </c>
      <c r="W98" s="39" t="str">
        <f t="shared" si="1"/>
        <v>alp-aluguel_maquininha-marca-awa-dv360</v>
      </c>
      <c r="X98" s="40" t="str">
        <f t="shared" si="2"/>
        <v>aluguel_maquininha-marca-display-comportamental-todos-none</v>
      </c>
      <c r="Y98" s="40" t="str">
        <f t="shared" si="13"/>
        <v>aluguel_maquininha-marca-display-skyscraper-160x600-aluguel_maquininha_black_friday-base_clientes_serasa_varejo-cpm</v>
      </c>
      <c r="Z98" s="41" t="str">
        <f t="shared" si="4"/>
        <v>alp-aluguel_maquininha-marca-awa</v>
      </c>
      <c r="AA98" s="41" t="str">
        <f t="shared" si="5"/>
        <v>dv360</v>
      </c>
      <c r="AB98" s="41" t="s">
        <v>2237</v>
      </c>
      <c r="AC98" s="41" t="str">
        <f t="shared" si="10"/>
        <v>aluguel_maquininha-marca-dv360-marca-display-mobile-aluguel_maquininha_black_friday-base_clientes_serasa_varejo</v>
      </c>
      <c r="AD98" s="41" t="str">
        <f t="shared" si="11"/>
        <v>marca-dv360-marca-display-mobile-320x50-aluguel_maquininha_black_friday-base_clientes_serasa_varejo-cpm</v>
      </c>
      <c r="AE98" s="41" t="str">
        <f t="shared" si="12"/>
        <v>aluguel_maquininha-comportamental-mobile-320x50-marca-cpm-aluguel_maquininha_black_friday-tag</v>
      </c>
    </row>
    <row r="99">
      <c r="A99" s="9" t="s">
        <v>36</v>
      </c>
      <c r="B99" s="77">
        <v>44145.0</v>
      </c>
      <c r="C99" s="77">
        <v>44165.0</v>
      </c>
      <c r="D99" s="81"/>
      <c r="E99" s="116"/>
      <c r="F99" s="116"/>
      <c r="G99" s="15" t="s">
        <v>397</v>
      </c>
      <c r="H99" s="66" t="s">
        <v>64</v>
      </c>
      <c r="I99" s="66" t="s">
        <v>65</v>
      </c>
      <c r="J99" s="66" t="s">
        <v>401</v>
      </c>
      <c r="K99" s="15" t="s">
        <v>2170</v>
      </c>
      <c r="L99" s="42" t="s">
        <v>45</v>
      </c>
      <c r="M99" s="66" t="s">
        <v>86</v>
      </c>
      <c r="N99" s="66" t="s">
        <v>86</v>
      </c>
      <c r="O99" s="30" t="s">
        <v>58</v>
      </c>
      <c r="P99" s="15" t="s">
        <v>401</v>
      </c>
      <c r="Q99" s="66" t="s">
        <v>69</v>
      </c>
      <c r="R99" s="66"/>
      <c r="S99" s="66" t="s">
        <v>2224</v>
      </c>
      <c r="T99" s="68" t="s">
        <v>2172</v>
      </c>
      <c r="U99" s="15" t="s">
        <v>88</v>
      </c>
      <c r="V99" s="15" t="s">
        <v>89</v>
      </c>
      <c r="W99" s="39" t="str">
        <f t="shared" si="1"/>
        <v>alp-aluguel_maquininha-marca-awa-verizon</v>
      </c>
      <c r="X99" s="40" t="str">
        <f t="shared" si="2"/>
        <v>aluguel_maquininha-marca-native-comportamental-todos-none</v>
      </c>
      <c r="Y99" s="40" t="str">
        <f t="shared" si="13"/>
        <v>aluguel_maquininha-marca-display-mobile-320x50-aluguel_maquininha_black_friday-base_clientes_serasa_varejo-cpm</v>
      </c>
      <c r="Z99" s="41" t="str">
        <f t="shared" si="4"/>
        <v>alp-aluguel_maquininha-marca-awa</v>
      </c>
      <c r="AA99" s="41" t="str">
        <f t="shared" si="5"/>
        <v>verizon</v>
      </c>
      <c r="AB99" s="41" t="s">
        <v>2238</v>
      </c>
      <c r="AC99" s="41" t="str">
        <f t="shared" si="10"/>
        <v>aluguel_maquininha-marca-verizon-marca-native-native-aluguel_maquininha_atendimento-base_clientes_serasa_varejo</v>
      </c>
      <c r="AD99" s="41" t="str">
        <f t="shared" si="11"/>
        <v>marca-verizon-marca-native-native-1200x628-aluguel_maquininha_atendimento-base_clientes_serasa_varejo-cpc</v>
      </c>
      <c r="AE99" s="41" t="str">
        <f t="shared" si="12"/>
        <v>aluguel_maquininha-comportamental-native-1200x628-marca-cpc-aluguel_maquininha_atendimento-contador</v>
      </c>
    </row>
    <row r="100">
      <c r="A100" s="9" t="s">
        <v>36</v>
      </c>
      <c r="B100" s="77">
        <v>44145.0</v>
      </c>
      <c r="C100" s="77">
        <v>44165.0</v>
      </c>
      <c r="D100" s="81"/>
      <c r="E100" s="81"/>
      <c r="F100" s="81"/>
      <c r="G100" s="15" t="s">
        <v>953</v>
      </c>
      <c r="H100" s="66" t="s">
        <v>64</v>
      </c>
      <c r="I100" s="66" t="s">
        <v>65</v>
      </c>
      <c r="J100" s="66" t="s">
        <v>401</v>
      </c>
      <c r="K100" s="15" t="s">
        <v>2170</v>
      </c>
      <c r="L100" s="42" t="s">
        <v>45</v>
      </c>
      <c r="M100" s="66" t="s">
        <v>86</v>
      </c>
      <c r="N100" s="66" t="s">
        <v>86</v>
      </c>
      <c r="O100" s="30" t="s">
        <v>58</v>
      </c>
      <c r="P100" s="15" t="s">
        <v>401</v>
      </c>
      <c r="Q100" s="66" t="s">
        <v>69</v>
      </c>
      <c r="R100" s="66"/>
      <c r="S100" s="66" t="s">
        <v>2224</v>
      </c>
      <c r="T100" s="68" t="s">
        <v>2174</v>
      </c>
      <c r="U100" s="15" t="s">
        <v>88</v>
      </c>
      <c r="V100" s="15" t="s">
        <v>89</v>
      </c>
      <c r="W100" s="39" t="str">
        <f t="shared" si="1"/>
        <v>alp-aluguel_maquininha-marca-perf-verizon</v>
      </c>
      <c r="X100" s="40" t="str">
        <f t="shared" si="2"/>
        <v>aluguel_maquininha-marca-native-comportamental-todos-none</v>
      </c>
      <c r="Y100" s="40" t="str">
        <f t="shared" si="13"/>
        <v>aluguel_maquininha-marca-native-native-1200x628-aluguel_maquininha_atendimento-base_clientes_serasa_varejo-cpc</v>
      </c>
      <c r="Z100" s="41" t="str">
        <f t="shared" si="4"/>
        <v>alp-aluguel_maquininha-marca-perf</v>
      </c>
      <c r="AA100" s="41" t="str">
        <f t="shared" si="5"/>
        <v>verizon</v>
      </c>
      <c r="AB100" s="41" t="s">
        <v>2239</v>
      </c>
      <c r="AC100" s="41" t="str">
        <f t="shared" si="10"/>
        <v>aluguel_maquininha-marca-verizon-marca-native-native-aluguel_maquininha_faturamento-base_clientes_serasa_varejo</v>
      </c>
      <c r="AD100" s="41" t="str">
        <f t="shared" si="11"/>
        <v>marca-verizon-marca-native-native-1200x628-aluguel_maquininha_faturamento-base_clientes_serasa_varejo-cpc</v>
      </c>
      <c r="AE100" s="41" t="str">
        <f t="shared" si="12"/>
        <v>aluguel_maquininha-comportamental-native-1200x628-marca-cpc-aluguel_maquininha_faturamento-contador</v>
      </c>
    </row>
    <row r="101">
      <c r="A101" s="9" t="s">
        <v>36</v>
      </c>
      <c r="B101" s="77">
        <v>44145.0</v>
      </c>
      <c r="C101" s="77">
        <v>44165.0</v>
      </c>
      <c r="D101" s="81"/>
      <c r="E101" s="81"/>
      <c r="F101" s="81"/>
      <c r="G101" s="15" t="s">
        <v>397</v>
      </c>
      <c r="H101" s="66" t="s">
        <v>64</v>
      </c>
      <c r="I101" s="66" t="s">
        <v>65</v>
      </c>
      <c r="J101" s="66" t="s">
        <v>401</v>
      </c>
      <c r="K101" s="15" t="s">
        <v>2170</v>
      </c>
      <c r="L101" s="42" t="s">
        <v>45</v>
      </c>
      <c r="M101" s="66" t="s">
        <v>86</v>
      </c>
      <c r="N101" s="66" t="s">
        <v>86</v>
      </c>
      <c r="O101" s="30" t="s">
        <v>58</v>
      </c>
      <c r="P101" s="15" t="s">
        <v>401</v>
      </c>
      <c r="Q101" s="66" t="s">
        <v>69</v>
      </c>
      <c r="R101" s="66"/>
      <c r="S101" s="66" t="s">
        <v>2224</v>
      </c>
      <c r="T101" s="68" t="s">
        <v>2176</v>
      </c>
      <c r="U101" s="15" t="s">
        <v>88</v>
      </c>
      <c r="V101" s="15" t="s">
        <v>89</v>
      </c>
      <c r="W101" s="39" t="str">
        <f t="shared" si="1"/>
        <v>alp-aluguel_maquininha-marca-awa-verizon</v>
      </c>
      <c r="X101" s="40" t="str">
        <f t="shared" si="2"/>
        <v>aluguel_maquininha-marca-native-comportamental-todos-none</v>
      </c>
      <c r="Y101" s="40" t="str">
        <f t="shared" si="13"/>
        <v>aluguel_maquininha-marca-native-native-1200x628-aluguel_maquininha_faturamento-base_clientes_serasa_varejo-cpc</v>
      </c>
      <c r="Z101" s="41" t="str">
        <f t="shared" si="4"/>
        <v>alp-aluguel_maquininha-marca-awa</v>
      </c>
      <c r="AA101" s="41" t="str">
        <f t="shared" si="5"/>
        <v>verizon</v>
      </c>
      <c r="AB101" s="41" t="s">
        <v>2240</v>
      </c>
      <c r="AC101" s="41" t="str">
        <f t="shared" si="10"/>
        <v>aluguel_maquininha-marca-verizon-marca-native-native-aluguel_maquininha_superlink-base_clientes_serasa_varejo</v>
      </c>
      <c r="AD101" s="41" t="str">
        <f t="shared" si="11"/>
        <v>marca-verizon-marca-native-native-1200x628-aluguel_maquininha_superlink-base_clientes_serasa_varejo-cpc</v>
      </c>
      <c r="AE101" s="41" t="str">
        <f t="shared" si="12"/>
        <v>aluguel_maquininha-comportamental-native-1200x628-marca-cpc-aluguel_maquininha_superlink-contador</v>
      </c>
    </row>
    <row r="102">
      <c r="A102" s="9" t="s">
        <v>36</v>
      </c>
      <c r="B102" s="77">
        <v>44145.0</v>
      </c>
      <c r="C102" s="77">
        <v>44165.0</v>
      </c>
      <c r="D102" s="81"/>
      <c r="E102" s="102"/>
      <c r="F102" s="81"/>
      <c r="G102" s="15" t="s">
        <v>397</v>
      </c>
      <c r="H102" s="42" t="s">
        <v>2046</v>
      </c>
      <c r="I102" s="66" t="s">
        <v>65</v>
      </c>
      <c r="J102" s="66" t="s">
        <v>401</v>
      </c>
      <c r="K102" s="15" t="s">
        <v>2170</v>
      </c>
      <c r="L102" s="42" t="s">
        <v>45</v>
      </c>
      <c r="M102" s="26" t="s">
        <v>66</v>
      </c>
      <c r="N102" s="15" t="s">
        <v>513</v>
      </c>
      <c r="O102" s="30" t="s">
        <v>75</v>
      </c>
      <c r="P102" s="15" t="s">
        <v>401</v>
      </c>
      <c r="Q102" s="66" t="s">
        <v>69</v>
      </c>
      <c r="R102" s="40"/>
      <c r="S102" s="66" t="s">
        <v>2179</v>
      </c>
      <c r="T102" s="68" t="s">
        <v>2174</v>
      </c>
      <c r="U102" s="15" t="s">
        <v>88</v>
      </c>
      <c r="V102" s="15" t="s">
        <v>55</v>
      </c>
      <c r="W102" s="39" t="str">
        <f t="shared" si="1"/>
        <v>alp-aluguel_maquininha-marca-awa-gdn</v>
      </c>
      <c r="X102" s="40" t="str">
        <f t="shared" si="2"/>
        <v>aluguel_maquininha-marca-display-comportamental-todos-none</v>
      </c>
      <c r="Y102" s="40" t="str">
        <f t="shared" si="13"/>
        <v>aluguel_maquininha-marca-native-native-1200x628-aluguel_maquininha_superlink-base_clientes_serasa_varejo-cpc</v>
      </c>
      <c r="Z102" s="41" t="str">
        <f t="shared" si="4"/>
        <v>alp-aluguel_maquininha-marca-awa</v>
      </c>
      <c r="AA102" s="41" t="str">
        <f t="shared" si="5"/>
        <v>gdn</v>
      </c>
      <c r="AB102" s="41"/>
      <c r="AC102" s="41" t="str">
        <f t="shared" si="10"/>
        <v>aluguel_maquininha-marca-gdn-marca-display-aroba-aluguel_maquininha_faturamento-usuarios_procurando_maquina</v>
      </c>
      <c r="AD102" s="41" t="str">
        <f t="shared" si="11"/>
        <v>marca-gdn-marca-display-aroba-300x250-aluguel_maquininha_faturamento-usuarios_procurando_maquina-cpc</v>
      </c>
      <c r="AE102" s="41" t="str">
        <f t="shared" si="12"/>
        <v>aluguel_maquininha-comportamental-aroba-300x250-marca-cpc-aluguel_maquininha_faturamento-none</v>
      </c>
    </row>
    <row r="103">
      <c r="A103" s="9" t="s">
        <v>36</v>
      </c>
      <c r="B103" s="77">
        <v>44145.0</v>
      </c>
      <c r="C103" s="77">
        <v>44165.0</v>
      </c>
      <c r="D103" s="81"/>
      <c r="E103" s="102"/>
      <c r="F103" s="81"/>
      <c r="G103" s="15" t="s">
        <v>397</v>
      </c>
      <c r="H103" s="42" t="s">
        <v>2046</v>
      </c>
      <c r="I103" s="66" t="s">
        <v>65</v>
      </c>
      <c r="J103" s="66" t="s">
        <v>401</v>
      </c>
      <c r="K103" s="15" t="s">
        <v>2170</v>
      </c>
      <c r="L103" s="42" t="s">
        <v>45</v>
      </c>
      <c r="M103" s="26" t="s">
        <v>66</v>
      </c>
      <c r="N103" s="15" t="s">
        <v>513</v>
      </c>
      <c r="O103" s="30" t="s">
        <v>75</v>
      </c>
      <c r="P103" s="15" t="s">
        <v>401</v>
      </c>
      <c r="Q103" s="66" t="s">
        <v>69</v>
      </c>
      <c r="R103" s="40"/>
      <c r="S103" s="66" t="s">
        <v>2179</v>
      </c>
      <c r="T103" s="68" t="s">
        <v>2180</v>
      </c>
      <c r="U103" s="15" t="s">
        <v>88</v>
      </c>
      <c r="V103" s="15" t="s">
        <v>55</v>
      </c>
      <c r="W103" s="39" t="str">
        <f t="shared" si="1"/>
        <v>alp-aluguel_maquininha-marca-awa-gdn</v>
      </c>
      <c r="X103" s="40" t="str">
        <f t="shared" si="2"/>
        <v>aluguel_maquininha-marca-display-comportamental-todos-none</v>
      </c>
      <c r="Y103" s="40" t="str">
        <f t="shared" si="13"/>
        <v>aluguel_maquininha-marca-display-aroba-300x250-aluguel_maquininha_faturamento-usuarios_procurando_maquina-cpc</v>
      </c>
      <c r="Z103" s="41" t="str">
        <f t="shared" si="4"/>
        <v>alp-aluguel_maquininha-marca-awa</v>
      </c>
      <c r="AA103" s="41" t="str">
        <f t="shared" si="5"/>
        <v>gdn</v>
      </c>
      <c r="AB103" s="41"/>
      <c r="AC103" s="41" t="str">
        <f t="shared" si="10"/>
        <v>aluguel_maquininha-marca-gdn-marca-display-aroba-aluguel_maquininha_black_friday-usuarios_procurando_maquina</v>
      </c>
      <c r="AD103" s="41" t="str">
        <f t="shared" si="11"/>
        <v>marca-gdn-marca-display-aroba-300x250-aluguel_maquininha_black_friday-usuarios_procurando_maquina-cpc</v>
      </c>
      <c r="AE103" s="41" t="str">
        <f t="shared" si="12"/>
        <v>aluguel_maquininha-comportamental-aroba-300x250-marca-cpc-aluguel_maquininha_black_friday-none</v>
      </c>
    </row>
    <row r="104">
      <c r="A104" s="9" t="s">
        <v>239</v>
      </c>
      <c r="B104" s="77">
        <v>44145.0</v>
      </c>
      <c r="C104" s="77">
        <v>44165.0</v>
      </c>
      <c r="D104" s="81"/>
      <c r="E104" s="102"/>
      <c r="F104" s="81"/>
      <c r="G104" s="15" t="s">
        <v>953</v>
      </c>
      <c r="H104" s="42" t="s">
        <v>42</v>
      </c>
      <c r="I104" s="66" t="s">
        <v>2178</v>
      </c>
      <c r="J104" s="66" t="s">
        <v>401</v>
      </c>
      <c r="K104" s="15" t="s">
        <v>2170</v>
      </c>
      <c r="L104" s="42" t="s">
        <v>45</v>
      </c>
      <c r="M104" s="66" t="s">
        <v>46</v>
      </c>
      <c r="N104" s="66" t="s">
        <v>59</v>
      </c>
      <c r="O104" s="66" t="s">
        <v>60</v>
      </c>
      <c r="P104" s="15" t="s">
        <v>401</v>
      </c>
      <c r="Q104" s="66" t="s">
        <v>69</v>
      </c>
      <c r="R104" s="40"/>
      <c r="S104" s="66" t="s">
        <v>2179</v>
      </c>
      <c r="T104" s="68" t="s">
        <v>2180</v>
      </c>
      <c r="U104" s="15" t="s">
        <v>88</v>
      </c>
      <c r="V104" s="15" t="s">
        <v>55</v>
      </c>
      <c r="W104" s="39" t="str">
        <f t="shared" si="1"/>
        <v>alp-aluguel_maquininha-marca-perf-facebook|instagram</v>
      </c>
      <c r="X104" s="40" t="str">
        <f t="shared" si="2"/>
        <v>aluguel_maquininha-marca-social_dark-comportamental-todos-none</v>
      </c>
      <c r="Y104" s="40" t="str">
        <f t="shared" si="13"/>
        <v>aluguel_maquininha-marca-display-aroba-300x250-aluguel_maquininha_black_friday-usuarios_procurando_maquina-cpc</v>
      </c>
      <c r="Z104" s="41" t="str">
        <f t="shared" si="4"/>
        <v>alp-aluguel_maquininha-marca-perf</v>
      </c>
      <c r="AA104" s="41" t="str">
        <f t="shared" si="5"/>
        <v>facebook|instagram</v>
      </c>
      <c r="AB104" s="114"/>
      <c r="AC104" s="41" t="str">
        <f t="shared" si="10"/>
        <v>aluguel_maquininha-marca-facebook|instagram-marca-social_dark-stories-aluguel_maquininha_black_friday-usuarios_procurando_maquina</v>
      </c>
      <c r="AD104" s="41" t="str">
        <f t="shared" si="11"/>
        <v>marca-facebook|instagram-marca-social_dark-stories-1080x1920-aluguel_maquininha_black_friday-usuarios_procurando_maquina-cpc</v>
      </c>
      <c r="AE104" s="41" t="str">
        <f t="shared" si="12"/>
        <v>aluguel_maquininha-comportamental-stories-1080x1920-marca-cpc-aluguel_maquininha_black_friday-none</v>
      </c>
    </row>
    <row r="105">
      <c r="A105" s="9" t="s">
        <v>239</v>
      </c>
      <c r="B105" s="77">
        <v>44145.0</v>
      </c>
      <c r="C105" s="77">
        <v>44165.0</v>
      </c>
      <c r="D105" s="81"/>
      <c r="E105" s="102"/>
      <c r="F105" s="81"/>
      <c r="G105" s="15" t="s">
        <v>953</v>
      </c>
      <c r="H105" s="42" t="s">
        <v>42</v>
      </c>
      <c r="I105" s="66" t="s">
        <v>2178</v>
      </c>
      <c r="J105" s="66" t="s">
        <v>401</v>
      </c>
      <c r="K105" s="15" t="s">
        <v>2170</v>
      </c>
      <c r="L105" s="42" t="s">
        <v>45</v>
      </c>
      <c r="M105" s="66" t="s">
        <v>46</v>
      </c>
      <c r="N105" s="13"/>
      <c r="O105" s="30"/>
      <c r="P105" s="15" t="s">
        <v>401</v>
      </c>
      <c r="Q105" s="66" t="s">
        <v>69</v>
      </c>
      <c r="R105" s="66"/>
      <c r="S105" s="66" t="s">
        <v>2179</v>
      </c>
      <c r="T105" s="68" t="s">
        <v>2180</v>
      </c>
      <c r="U105" s="15" t="s">
        <v>88</v>
      </c>
      <c r="V105" s="15" t="s">
        <v>55</v>
      </c>
      <c r="W105" s="39" t="str">
        <f t="shared" si="1"/>
        <v>alp-aluguel_maquininha-marca-perf-facebook|instagram</v>
      </c>
      <c r="X105" s="40" t="str">
        <f t="shared" si="2"/>
        <v>aluguel_maquininha-marca-social_dark-comportamental-todos-none</v>
      </c>
      <c r="Y105" s="40" t="str">
        <f t="shared" si="13"/>
        <v>aluguel_maquininha-marca-social_dark-stories-1080x1920-aluguel_maquininha_black_friday-usuarios_procurando_maquina-cpc</v>
      </c>
      <c r="Z105" s="41" t="str">
        <f t="shared" si="4"/>
        <v>alp-aluguel_maquininha-marca-perf</v>
      </c>
      <c r="AA105" s="41" t="str">
        <f t="shared" si="5"/>
        <v>facebook|instagram</v>
      </c>
      <c r="AB105" s="114"/>
      <c r="AC105" s="41" t="str">
        <f t="shared" si="10"/>
        <v>aluguel_maquininha-marca-facebook|instagram-marca-social_dark--aluguel_maquininha_black_friday-usuarios_procurando_maquina</v>
      </c>
      <c r="AD105" s="41" t="str">
        <f t="shared" si="11"/>
        <v>marca-facebook|instagram-marca-social_dark---aluguel_maquininha_black_friday-usuarios_procurando_maquina-cpc</v>
      </c>
      <c r="AE105" s="41" t="str">
        <f t="shared" si="12"/>
        <v>aluguel_maquininha-comportamental---marca-cpc-aluguel_maquininha_black_friday-none</v>
      </c>
    </row>
    <row r="106">
      <c r="A106" s="9" t="s">
        <v>239</v>
      </c>
      <c r="B106" s="77">
        <v>44145.0</v>
      </c>
      <c r="C106" s="77">
        <v>44165.0</v>
      </c>
      <c r="D106" s="81"/>
      <c r="E106" s="102"/>
      <c r="F106" s="81"/>
      <c r="G106" s="15" t="s">
        <v>953</v>
      </c>
      <c r="H106" s="42" t="s">
        <v>42</v>
      </c>
      <c r="I106" s="66" t="s">
        <v>2178</v>
      </c>
      <c r="J106" s="66" t="s">
        <v>401</v>
      </c>
      <c r="K106" s="15" t="s">
        <v>2170</v>
      </c>
      <c r="L106" s="42" t="s">
        <v>45</v>
      </c>
      <c r="M106" s="66" t="s">
        <v>46</v>
      </c>
      <c r="N106" s="66"/>
      <c r="O106" s="66"/>
      <c r="P106" s="15" t="s">
        <v>401</v>
      </c>
      <c r="Q106" s="66" t="s">
        <v>69</v>
      </c>
      <c r="R106" s="40"/>
      <c r="S106" s="66" t="s">
        <v>2179</v>
      </c>
      <c r="T106" s="68" t="s">
        <v>2180</v>
      </c>
      <c r="U106" s="15" t="s">
        <v>88</v>
      </c>
      <c r="V106" s="15" t="s">
        <v>55</v>
      </c>
      <c r="W106" s="39" t="str">
        <f t="shared" si="1"/>
        <v>alp-aluguel_maquininha-marca-perf-facebook|instagram</v>
      </c>
      <c r="X106" s="40" t="str">
        <f t="shared" si="2"/>
        <v>aluguel_maquininha-marca-social_dark-comportamental-todos-none</v>
      </c>
      <c r="Y106" s="40" t="str">
        <f t="shared" si="13"/>
        <v>aluguel_maquininha-marca-social_dark---aluguel_maquininha_black_friday-usuarios_procurando_maquina-cpc</v>
      </c>
      <c r="Z106" s="41" t="str">
        <f t="shared" si="4"/>
        <v>alp-aluguel_maquininha-marca-perf</v>
      </c>
      <c r="AA106" s="41" t="str">
        <f t="shared" si="5"/>
        <v>facebook|instagram</v>
      </c>
      <c r="AB106" s="114"/>
      <c r="AC106" s="41" t="str">
        <f t="shared" si="10"/>
        <v>aluguel_maquininha-marca-facebook|instagram-marca-social_dark--aluguel_maquininha_black_friday-usuarios_procurando_maquina</v>
      </c>
      <c r="AD106" s="41" t="str">
        <f t="shared" si="11"/>
        <v>marca-facebook|instagram-marca-social_dark---aluguel_maquininha_black_friday-usuarios_procurando_maquina-cpc</v>
      </c>
      <c r="AE106" s="41" t="str">
        <f t="shared" si="12"/>
        <v>aluguel_maquininha-comportamental---marca-cpc-aluguel_maquininha_black_friday-none</v>
      </c>
    </row>
    <row r="107">
      <c r="A107" s="9" t="s">
        <v>267</v>
      </c>
      <c r="B107" s="77">
        <v>44145.0</v>
      </c>
      <c r="C107" s="136">
        <v>44196.0</v>
      </c>
      <c r="D107" s="81"/>
      <c r="E107" s="81"/>
      <c r="F107" s="81"/>
      <c r="G107" s="15" t="s">
        <v>397</v>
      </c>
      <c r="H107" s="66" t="s">
        <v>100</v>
      </c>
      <c r="I107" s="66" t="s">
        <v>65</v>
      </c>
      <c r="J107" s="15" t="s">
        <v>401</v>
      </c>
      <c r="K107" s="15" t="s">
        <v>2170</v>
      </c>
      <c r="L107" s="42" t="s">
        <v>45</v>
      </c>
      <c r="M107" s="15" t="s">
        <v>66</v>
      </c>
      <c r="N107" s="15" t="s">
        <v>864</v>
      </c>
      <c r="O107" s="15" t="s">
        <v>78</v>
      </c>
      <c r="P107" s="15" t="s">
        <v>401</v>
      </c>
      <c r="Q107" s="66" t="s">
        <v>69</v>
      </c>
      <c r="R107" s="40"/>
      <c r="S107" s="66" t="s">
        <v>2224</v>
      </c>
      <c r="T107" s="68" t="s">
        <v>2172</v>
      </c>
      <c r="U107" s="26" t="s">
        <v>54</v>
      </c>
      <c r="V107" s="26" t="s">
        <v>71</v>
      </c>
      <c r="W107" s="39" t="str">
        <f t="shared" si="1"/>
        <v>alp-aluguel_maquininha-marca-awa-dv360</v>
      </c>
      <c r="X107" s="40" t="str">
        <f t="shared" si="2"/>
        <v>aluguel_maquininha-marca-display-comportamental-todos-none</v>
      </c>
      <c r="Y107" s="40" t="str">
        <f t="shared" si="13"/>
        <v>aluguel_maquininha-marca-social_dark---aluguel_maquininha_black_friday-usuarios_procurando_maquina-cpc</v>
      </c>
      <c r="Z107" s="41" t="str">
        <f t="shared" si="4"/>
        <v>alp-aluguel_maquininha-marca-awa</v>
      </c>
      <c r="AA107" s="41" t="str">
        <f t="shared" si="5"/>
        <v>dv360</v>
      </c>
      <c r="AB107" s="114"/>
      <c r="AC107" s="41" t="str">
        <f t="shared" si="10"/>
        <v>aluguel_maquininha-marca-dv360-marca-display-halpage-aluguel_maquininha_atendimento-base_clientes_serasa_varejo</v>
      </c>
      <c r="AD107" s="41" t="str">
        <f t="shared" si="11"/>
        <v>marca-dv360-marca-display-halpage-300x600-aluguel_maquininha_atendimento-base_clientes_serasa_varejo-cpm</v>
      </c>
      <c r="AE107" s="41" t="str">
        <f t="shared" si="12"/>
        <v>aluguel_maquininha-comportamental-halpage-300x600-marca-cpm-aluguel_maquininha_atendimento-tag</v>
      </c>
    </row>
    <row r="108">
      <c r="A108" s="9" t="s">
        <v>267</v>
      </c>
      <c r="B108" s="77">
        <v>44145.0</v>
      </c>
      <c r="C108" s="136">
        <v>44196.0</v>
      </c>
      <c r="D108" s="81"/>
      <c r="E108" s="81"/>
      <c r="F108" s="81"/>
      <c r="G108" s="15" t="s">
        <v>397</v>
      </c>
      <c r="H108" s="66" t="s">
        <v>100</v>
      </c>
      <c r="I108" s="66" t="s">
        <v>65</v>
      </c>
      <c r="J108" s="15" t="s">
        <v>401</v>
      </c>
      <c r="K108" s="15" t="s">
        <v>2170</v>
      </c>
      <c r="L108" s="42" t="s">
        <v>45</v>
      </c>
      <c r="M108" s="15" t="s">
        <v>66</v>
      </c>
      <c r="N108" s="15" t="s">
        <v>74</v>
      </c>
      <c r="O108" s="26" t="s">
        <v>75</v>
      </c>
      <c r="P108" s="15" t="s">
        <v>401</v>
      </c>
      <c r="Q108" s="66" t="s">
        <v>69</v>
      </c>
      <c r="R108" s="40"/>
      <c r="S108" s="66" t="s">
        <v>2224</v>
      </c>
      <c r="T108" s="68" t="s">
        <v>2172</v>
      </c>
      <c r="U108" s="26" t="s">
        <v>54</v>
      </c>
      <c r="V108" s="26" t="s">
        <v>71</v>
      </c>
      <c r="W108" s="39" t="str">
        <f t="shared" si="1"/>
        <v>alp-aluguel_maquininha-marca-awa-dv360</v>
      </c>
      <c r="X108" s="40" t="str">
        <f t="shared" si="2"/>
        <v>aluguel_maquininha-marca-display-comportamental-todos-none</v>
      </c>
      <c r="Y108" s="40" t="str">
        <f t="shared" si="13"/>
        <v>aluguel_maquininha-marca-display-halpage-300x600-aluguel_maquininha_atendimento-base_clientes_serasa_varejo-cpm</v>
      </c>
      <c r="Z108" s="41" t="str">
        <f t="shared" si="4"/>
        <v>alp-aluguel_maquininha-marca-awa</v>
      </c>
      <c r="AA108" s="41" t="str">
        <f t="shared" si="5"/>
        <v>dv360</v>
      </c>
      <c r="AB108" s="114"/>
      <c r="AC108" s="41" t="str">
        <f t="shared" si="10"/>
        <v>aluguel_maquininha-marca-dv360-marca-display-medium_rectangle-aluguel_maquininha_atendimento-base_clientes_serasa_varejo</v>
      </c>
      <c r="AD108" s="41" t="str">
        <f t="shared" si="11"/>
        <v>marca-dv360-marca-display-medium_rectangle-300x250-aluguel_maquininha_atendimento-base_clientes_serasa_varejo-cpm</v>
      </c>
      <c r="AE108" s="41" t="str">
        <f t="shared" si="12"/>
        <v>aluguel_maquininha-comportamental-medium_rectangle-300x250-marca-cpm-aluguel_maquininha_atendimento-tag</v>
      </c>
    </row>
    <row r="109">
      <c r="A109" s="9" t="s">
        <v>267</v>
      </c>
      <c r="B109" s="77">
        <v>44145.0</v>
      </c>
      <c r="C109" s="136">
        <v>44196.0</v>
      </c>
      <c r="D109" s="81"/>
      <c r="E109" s="81"/>
      <c r="F109" s="81"/>
      <c r="G109" s="15" t="s">
        <v>397</v>
      </c>
      <c r="H109" s="66" t="s">
        <v>100</v>
      </c>
      <c r="I109" s="66" t="s">
        <v>65</v>
      </c>
      <c r="J109" s="15" t="s">
        <v>401</v>
      </c>
      <c r="K109" s="15" t="s">
        <v>2170</v>
      </c>
      <c r="L109" s="42" t="s">
        <v>45</v>
      </c>
      <c r="M109" s="15" t="s">
        <v>66</v>
      </c>
      <c r="N109" s="26" t="s">
        <v>83</v>
      </c>
      <c r="O109" s="26" t="s">
        <v>84</v>
      </c>
      <c r="P109" s="15" t="s">
        <v>401</v>
      </c>
      <c r="Q109" s="66" t="s">
        <v>69</v>
      </c>
      <c r="R109" s="40"/>
      <c r="S109" s="66" t="s">
        <v>2224</v>
      </c>
      <c r="T109" s="68" t="s">
        <v>2172</v>
      </c>
      <c r="U109" s="26" t="s">
        <v>54</v>
      </c>
      <c r="V109" s="26" t="s">
        <v>71</v>
      </c>
      <c r="W109" s="39" t="str">
        <f t="shared" si="1"/>
        <v>alp-aluguel_maquininha-marca-awa-dv360</v>
      </c>
      <c r="X109" s="40" t="str">
        <f t="shared" si="2"/>
        <v>aluguel_maquininha-marca-display-comportamental-todos-none</v>
      </c>
      <c r="Y109" s="40" t="str">
        <f t="shared" si="13"/>
        <v>aluguel_maquininha-marca-display-medium_rectangle-300x250-aluguel_maquininha_atendimento-base_clientes_serasa_varejo-cpm</v>
      </c>
      <c r="Z109" s="41" t="str">
        <f t="shared" si="4"/>
        <v>alp-aluguel_maquininha-marca-awa</v>
      </c>
      <c r="AA109" s="41" t="str">
        <f t="shared" si="5"/>
        <v>dv360</v>
      </c>
      <c r="AB109" s="114"/>
      <c r="AC109" s="41" t="str">
        <f t="shared" si="10"/>
        <v>aluguel_maquininha-marca-dv360-marca-display-leaderboard-aluguel_maquininha_atendimento-base_clientes_serasa_varejo</v>
      </c>
      <c r="AD109" s="41" t="str">
        <f t="shared" si="11"/>
        <v>marca-dv360-marca-display-leaderboard-728x90-aluguel_maquininha_atendimento-base_clientes_serasa_varejo-cpm</v>
      </c>
      <c r="AE109" s="41" t="str">
        <f t="shared" si="12"/>
        <v>aluguel_maquininha-comportamental-leaderboard-728x90-marca-cpm-aluguel_maquininha_atendimento-tag</v>
      </c>
    </row>
    <row r="110">
      <c r="A110" s="66" t="s">
        <v>36</v>
      </c>
      <c r="B110" s="77">
        <v>44156.0</v>
      </c>
      <c r="C110" s="136">
        <v>44196.0</v>
      </c>
      <c r="D110" s="81"/>
      <c r="E110" s="81"/>
      <c r="F110" s="81"/>
      <c r="G110" s="15" t="s">
        <v>953</v>
      </c>
      <c r="H110" s="42" t="s">
        <v>42</v>
      </c>
      <c r="I110" s="66" t="s">
        <v>2178</v>
      </c>
      <c r="J110" s="66" t="s">
        <v>401</v>
      </c>
      <c r="K110" s="15" t="s">
        <v>2170</v>
      </c>
      <c r="L110" s="42" t="s">
        <v>45</v>
      </c>
      <c r="M110" s="66" t="s">
        <v>46</v>
      </c>
      <c r="N110" s="66" t="s">
        <v>47</v>
      </c>
      <c r="O110" s="30" t="s">
        <v>48</v>
      </c>
      <c r="P110" s="15" t="s">
        <v>401</v>
      </c>
      <c r="Q110" s="66" t="s">
        <v>2241</v>
      </c>
      <c r="R110" s="66" t="s">
        <v>2242</v>
      </c>
      <c r="S110" s="66" t="s">
        <v>2224</v>
      </c>
      <c r="T110" s="68" t="s">
        <v>2174</v>
      </c>
      <c r="U110" s="15" t="s">
        <v>54</v>
      </c>
      <c r="V110" s="15"/>
      <c r="W110" s="39" t="str">
        <f t="shared" si="1"/>
        <v>alp-aluguel_maquininha-marca-perf-facebook|instagram</v>
      </c>
      <c r="X110" s="40" t="str">
        <f t="shared" si="2"/>
        <v>aluguel_maquininha-marca-social_dark-base_segmentada-todos-leadad_serasa</v>
      </c>
      <c r="Y110" s="40" t="str">
        <f t="shared" si="13"/>
        <v>aluguel_maquininha-marca-display-leaderboard-728x90-aluguel_maquininha_atendimento-base_clientes_serasa_varejo-cpm</v>
      </c>
      <c r="Z110" s="41" t="str">
        <f t="shared" si="4"/>
        <v>alp-aluguel_maquininha-marca-perf</v>
      </c>
      <c r="AA110" s="41" t="str">
        <f t="shared" si="5"/>
        <v>facebook|instagram</v>
      </c>
      <c r="AB110" s="114"/>
      <c r="AC110" s="41" t="str">
        <f t="shared" si="10"/>
        <v>aluguel_maquininha-marca-facebook|instagram-marca-social_dark-pagepost-aluguel_maquininha_faturamento-base_clientes_serasa_varejo</v>
      </c>
      <c r="AD110" s="41" t="str">
        <f t="shared" si="11"/>
        <v>marca-facebook|instagram-marca-social_dark-pagepost-648x648-aluguel_maquininha_faturamento-base_clientes_serasa_varejo-cpm</v>
      </c>
      <c r="AE110" s="41" t="str">
        <f t="shared" si="12"/>
        <v>aluguel_maquininha-base_segmentada-pagepost-648x648-marca-cpm-aluguel_maquininha_faturamento-</v>
      </c>
    </row>
    <row r="111">
      <c r="A111" s="66" t="s">
        <v>36</v>
      </c>
      <c r="B111" s="77">
        <v>44156.0</v>
      </c>
      <c r="C111" s="136">
        <v>44196.0</v>
      </c>
      <c r="D111" s="81"/>
      <c r="E111" s="81"/>
      <c r="F111" s="81"/>
      <c r="G111" s="15" t="s">
        <v>953</v>
      </c>
      <c r="H111" s="42" t="s">
        <v>42</v>
      </c>
      <c r="I111" s="66" t="s">
        <v>2178</v>
      </c>
      <c r="J111" s="66" t="s">
        <v>401</v>
      </c>
      <c r="K111" s="15" t="s">
        <v>2170</v>
      </c>
      <c r="L111" s="42" t="s">
        <v>45</v>
      </c>
      <c r="M111" s="66" t="s">
        <v>46</v>
      </c>
      <c r="N111" s="66" t="s">
        <v>47</v>
      </c>
      <c r="O111" s="30" t="s">
        <v>48</v>
      </c>
      <c r="P111" s="15" t="s">
        <v>401</v>
      </c>
      <c r="Q111" s="66" t="s">
        <v>2241</v>
      </c>
      <c r="R111" s="66" t="s">
        <v>2242</v>
      </c>
      <c r="S111" s="66" t="s">
        <v>2224</v>
      </c>
      <c r="T111" s="68" t="s">
        <v>2180</v>
      </c>
      <c r="U111" s="15" t="s">
        <v>54</v>
      </c>
      <c r="V111" s="15"/>
      <c r="W111" s="39" t="str">
        <f t="shared" si="1"/>
        <v>alp-aluguel_maquininha-marca-perf-facebook|instagram</v>
      </c>
      <c r="X111" s="40" t="str">
        <f t="shared" si="2"/>
        <v>aluguel_maquininha-marca-social_dark-base_segmentada-todos-leadad_serasa</v>
      </c>
      <c r="Y111" s="40" t="str">
        <f t="shared" si="13"/>
        <v>aluguel_maquininha-marca-social_dark-pagepost-648x648-aluguel_maquininha_faturamento-base_clientes_serasa_varejo-cpm</v>
      </c>
      <c r="Z111" s="41" t="str">
        <f t="shared" si="4"/>
        <v>alp-aluguel_maquininha-marca-perf</v>
      </c>
      <c r="AA111" s="41" t="str">
        <f t="shared" si="5"/>
        <v>facebook|instagram</v>
      </c>
      <c r="AB111" s="41"/>
      <c r="AC111" s="41" t="str">
        <f t="shared" si="10"/>
        <v>aluguel_maquininha-marca-facebook|instagram-marca-social_dark-pagepost-aluguel_maquininha_black_friday-base_clientes_serasa_varejo</v>
      </c>
      <c r="AD111" s="41" t="str">
        <f t="shared" si="11"/>
        <v>marca-facebook|instagram-marca-social_dark-pagepost-648x648-aluguel_maquininha_black_friday-base_clientes_serasa_varejo-cpm</v>
      </c>
      <c r="AE111" s="41" t="str">
        <f t="shared" si="12"/>
        <v>aluguel_maquininha-base_segmentada-pagepost-648x648-marca-cpm-aluguel_maquininha_black_friday-</v>
      </c>
    </row>
    <row r="112">
      <c r="A112" s="66" t="s">
        <v>36</v>
      </c>
      <c r="B112" s="77">
        <v>44156.0</v>
      </c>
      <c r="C112" s="136">
        <v>44196.0</v>
      </c>
      <c r="D112" s="81"/>
      <c r="E112" s="81"/>
      <c r="F112" s="81"/>
      <c r="G112" s="15" t="s">
        <v>953</v>
      </c>
      <c r="H112" s="42" t="s">
        <v>42</v>
      </c>
      <c r="I112" s="66" t="s">
        <v>2178</v>
      </c>
      <c r="J112" s="66" t="s">
        <v>401</v>
      </c>
      <c r="K112" s="15" t="s">
        <v>2170</v>
      </c>
      <c r="L112" s="42" t="s">
        <v>45</v>
      </c>
      <c r="M112" s="66" t="s">
        <v>46</v>
      </c>
      <c r="N112" s="66" t="s">
        <v>47</v>
      </c>
      <c r="O112" s="30" t="s">
        <v>48</v>
      </c>
      <c r="P112" s="15" t="s">
        <v>401</v>
      </c>
      <c r="Q112" s="66" t="s">
        <v>2241</v>
      </c>
      <c r="R112" s="66" t="s">
        <v>2243</v>
      </c>
      <c r="S112" s="66" t="s">
        <v>2224</v>
      </c>
      <c r="T112" s="68" t="s">
        <v>2174</v>
      </c>
      <c r="U112" s="15" t="s">
        <v>54</v>
      </c>
      <c r="V112" s="66"/>
      <c r="W112" s="39" t="str">
        <f t="shared" si="1"/>
        <v>alp-aluguel_maquininha-marca-perf-facebook|instagram</v>
      </c>
      <c r="X112" s="40" t="str">
        <f t="shared" si="2"/>
        <v>aluguel_maquininha-marca-social_dark-base_segmentada-todos-serasa</v>
      </c>
      <c r="Y112" s="40" t="str">
        <f t="shared" si="13"/>
        <v>aluguel_maquininha-marca-social_dark-pagepost-648x648-aluguel_maquininha_black_friday-base_clientes_serasa_varejo-cpm</v>
      </c>
      <c r="Z112" s="41" t="str">
        <f t="shared" si="4"/>
        <v>alp-aluguel_maquininha-marca-perf</v>
      </c>
      <c r="AA112" s="41" t="str">
        <f t="shared" si="5"/>
        <v>facebook|instagram</v>
      </c>
      <c r="AB112" s="41"/>
      <c r="AC112" s="41" t="str">
        <f t="shared" si="10"/>
        <v>aluguel_maquininha-marca-facebook|instagram-marca-social_dark-pagepost-aluguel_maquininha_faturamento-base_clientes_serasa_varejo</v>
      </c>
      <c r="AD112" s="41" t="str">
        <f t="shared" si="11"/>
        <v>marca-facebook|instagram-marca-social_dark-pagepost-648x648-aluguel_maquininha_faturamento-base_clientes_serasa_varejo-cpm</v>
      </c>
      <c r="AE112" s="41" t="str">
        <f t="shared" si="12"/>
        <v>aluguel_maquininha-base_segmentada-pagepost-648x648-marca-cpm-aluguel_maquininha_faturamento-</v>
      </c>
    </row>
    <row r="113">
      <c r="A113" s="137" t="s">
        <v>36</v>
      </c>
      <c r="B113" s="138">
        <v>44156.0</v>
      </c>
      <c r="C113" s="139">
        <v>44196.0</v>
      </c>
      <c r="D113" s="140"/>
      <c r="E113" s="140"/>
      <c r="F113" s="140"/>
      <c r="G113" s="141" t="s">
        <v>953</v>
      </c>
      <c r="H113" s="142" t="s">
        <v>42</v>
      </c>
      <c r="I113" s="137" t="s">
        <v>2178</v>
      </c>
      <c r="J113" s="137" t="s">
        <v>401</v>
      </c>
      <c r="K113" s="141" t="s">
        <v>2170</v>
      </c>
      <c r="L113" s="142" t="s">
        <v>45</v>
      </c>
      <c r="M113" s="137" t="s">
        <v>46</v>
      </c>
      <c r="N113" s="137" t="s">
        <v>47</v>
      </c>
      <c r="O113" s="143" t="s">
        <v>48</v>
      </c>
      <c r="P113" s="141" t="s">
        <v>401</v>
      </c>
      <c r="Q113" s="137" t="s">
        <v>2241</v>
      </c>
      <c r="R113" s="137" t="s">
        <v>2243</v>
      </c>
      <c r="S113" s="137" t="s">
        <v>2224</v>
      </c>
      <c r="T113" s="137" t="s">
        <v>2180</v>
      </c>
      <c r="U113" s="141" t="s">
        <v>54</v>
      </c>
      <c r="V113" s="137"/>
      <c r="W113" s="144" t="str">
        <f t="shared" si="1"/>
        <v>alp-aluguel_maquininha-marca-perf-facebook|instagram</v>
      </c>
      <c r="X113" s="144" t="str">
        <f t="shared" si="2"/>
        <v>aluguel_maquininha-marca-social_dark-base_segmentada-todos-serasa</v>
      </c>
      <c r="Y113" s="40" t="str">
        <f t="shared" si="13"/>
        <v>aluguel_maquininha-marca-social_dark-pagepost-648x648-aluguel_maquininha_faturamento-base_clientes_serasa_varejo-cpm</v>
      </c>
      <c r="Z113" s="145" t="str">
        <f t="shared" si="4"/>
        <v>alp-aluguel_maquininha-marca-perf</v>
      </c>
      <c r="AA113" s="145" t="str">
        <f t="shared" si="5"/>
        <v>facebook|instagram</v>
      </c>
      <c r="AB113" s="145"/>
      <c r="AC113" s="145" t="str">
        <f t="shared" si="10"/>
        <v>aluguel_maquininha-marca-facebook|instagram-marca-social_dark-pagepost-aluguel_maquininha_black_friday-base_clientes_serasa_varejo</v>
      </c>
      <c r="AD113" s="145" t="str">
        <f t="shared" si="11"/>
        <v>marca-facebook|instagram-marca-social_dark-pagepost-648x648-aluguel_maquininha_black_friday-base_clientes_serasa_varejo-cpm</v>
      </c>
      <c r="AE113" s="145" t="str">
        <f t="shared" si="12"/>
        <v>aluguel_maquininha-base_segmentada-pagepost-648x648-marca-cpm-aluguel_maquininha_black_friday-</v>
      </c>
    </row>
    <row r="114">
      <c r="A114" s="137" t="s">
        <v>36</v>
      </c>
      <c r="B114" s="138">
        <v>44156.0</v>
      </c>
      <c r="C114" s="139">
        <v>44196.0</v>
      </c>
      <c r="D114" s="140"/>
      <c r="E114" s="140"/>
      <c r="F114" s="140"/>
      <c r="G114" s="141" t="s">
        <v>953</v>
      </c>
      <c r="H114" s="142" t="s">
        <v>42</v>
      </c>
      <c r="I114" s="137" t="s">
        <v>2178</v>
      </c>
      <c r="J114" s="137" t="s">
        <v>401</v>
      </c>
      <c r="K114" s="141" t="s">
        <v>2170</v>
      </c>
      <c r="L114" s="142" t="s">
        <v>45</v>
      </c>
      <c r="M114" s="137" t="s">
        <v>46</v>
      </c>
      <c r="N114" s="137" t="s">
        <v>400</v>
      </c>
      <c r="O114" s="137" t="s">
        <v>849</v>
      </c>
      <c r="P114" s="141" t="s">
        <v>401</v>
      </c>
      <c r="Q114" s="137" t="s">
        <v>2241</v>
      </c>
      <c r="R114" s="137" t="s">
        <v>2243</v>
      </c>
      <c r="S114" s="137" t="s">
        <v>2224</v>
      </c>
      <c r="T114" s="137" t="s">
        <v>2180</v>
      </c>
      <c r="U114" s="141" t="s">
        <v>54</v>
      </c>
      <c r="V114" s="137"/>
      <c r="W114" s="144" t="str">
        <f t="shared" si="1"/>
        <v>alp-aluguel_maquininha-marca-perf-facebook|instagram</v>
      </c>
      <c r="X114" s="144" t="str">
        <f t="shared" si="2"/>
        <v>aluguel_maquininha-marca-social_dark-base_segmentada-todos-serasa</v>
      </c>
      <c r="Y114" s="144" t="str">
        <f t="shared" si="13"/>
        <v>aluguel_maquininha-marca-social_dark-pagepost-648x648-aluguel_maquininha_black_friday-base_clientes_serasa_varejo-cpm</v>
      </c>
      <c r="Z114" s="145" t="str">
        <f t="shared" si="4"/>
        <v>alp-aluguel_maquininha-marca-perf</v>
      </c>
      <c r="AA114" s="145" t="str">
        <f t="shared" si="5"/>
        <v>facebook|instagram</v>
      </c>
      <c r="AB114" s="145"/>
      <c r="AC114" s="145" t="str">
        <f t="shared" si="10"/>
        <v>aluguel_maquininha-marca-facebook|instagram-marca-social_dark-carrossel-aluguel_maquininha_black_friday-base_clientes_serasa_varejo</v>
      </c>
      <c r="AD114" s="145" t="str">
        <f t="shared" si="11"/>
        <v>marca-facebook|instagram-marca-social_dark-carrossel-1080x1080-aluguel_maquininha_black_friday-base_clientes_serasa_varejo-cpm</v>
      </c>
      <c r="AE114" s="145" t="str">
        <f t="shared" si="12"/>
        <v>aluguel_maquininha-base_segmentada-carrossel-1080x1080-marca-cpm-aluguel_maquininha_black_friday-</v>
      </c>
    </row>
    <row r="115">
      <c r="A115" s="137" t="s">
        <v>36</v>
      </c>
      <c r="B115" s="138">
        <v>44156.0</v>
      </c>
      <c r="C115" s="139">
        <v>44196.0</v>
      </c>
      <c r="D115" s="140"/>
      <c r="E115" s="140"/>
      <c r="F115" s="140"/>
      <c r="G115" s="141" t="s">
        <v>953</v>
      </c>
      <c r="H115" s="142" t="s">
        <v>42</v>
      </c>
      <c r="I115" s="137" t="s">
        <v>2178</v>
      </c>
      <c r="J115" s="137" t="s">
        <v>401</v>
      </c>
      <c r="K115" s="141" t="s">
        <v>2170</v>
      </c>
      <c r="L115" s="142" t="s">
        <v>45</v>
      </c>
      <c r="M115" s="137" t="s">
        <v>46</v>
      </c>
      <c r="N115" s="137" t="s">
        <v>400</v>
      </c>
      <c r="O115" s="137" t="s">
        <v>60</v>
      </c>
      <c r="P115" s="141" t="s">
        <v>401</v>
      </c>
      <c r="Q115" s="137" t="s">
        <v>2241</v>
      </c>
      <c r="R115" s="137" t="s">
        <v>2243</v>
      </c>
      <c r="S115" s="137" t="s">
        <v>2224</v>
      </c>
      <c r="T115" s="137" t="s">
        <v>2180</v>
      </c>
      <c r="U115" s="141" t="s">
        <v>54</v>
      </c>
      <c r="V115" s="137"/>
      <c r="W115" s="144" t="str">
        <f t="shared" si="1"/>
        <v>alp-aluguel_maquininha-marca-perf-facebook|instagram</v>
      </c>
      <c r="X115" s="144" t="str">
        <f t="shared" si="2"/>
        <v>aluguel_maquininha-marca-social_dark-base_segmentada-todos-serasa</v>
      </c>
      <c r="Y115" s="144" t="str">
        <f t="shared" si="13"/>
        <v>aluguel_maquininha-marca-social_dark-carrossel-1080x1080-aluguel_maquininha_black_friday-base_clientes_serasa_varejo-cpm</v>
      </c>
      <c r="Z115" s="145" t="str">
        <f t="shared" si="4"/>
        <v>alp-aluguel_maquininha-marca-perf</v>
      </c>
      <c r="AA115" s="145" t="str">
        <f t="shared" si="5"/>
        <v>facebook|instagram</v>
      </c>
      <c r="AB115" s="145"/>
      <c r="AC115" s="145" t="str">
        <f t="shared" si="10"/>
        <v>aluguel_maquininha-marca-facebook|instagram-marca-social_dark-carrossel-aluguel_maquininha_black_friday-base_clientes_serasa_varejo</v>
      </c>
      <c r="AD115" s="145" t="str">
        <f t="shared" si="11"/>
        <v>marca-facebook|instagram-marca-social_dark-carrossel-1080x1920-aluguel_maquininha_black_friday-base_clientes_serasa_varejo-cpm</v>
      </c>
      <c r="AE115" s="145" t="str">
        <f t="shared" si="12"/>
        <v>aluguel_maquininha-base_segmentada-carrossel-1080x1920-marca-cpm-aluguel_maquininha_black_friday-</v>
      </c>
    </row>
    <row r="116">
      <c r="A116" s="137" t="s">
        <v>36</v>
      </c>
      <c r="B116" s="138">
        <v>44156.0</v>
      </c>
      <c r="C116" s="139">
        <v>44196.0</v>
      </c>
      <c r="D116" s="140"/>
      <c r="E116" s="140"/>
      <c r="F116" s="140"/>
      <c r="G116" s="141" t="s">
        <v>953</v>
      </c>
      <c r="H116" s="142" t="s">
        <v>42</v>
      </c>
      <c r="I116" s="137" t="s">
        <v>2178</v>
      </c>
      <c r="J116" s="137" t="s">
        <v>401</v>
      </c>
      <c r="K116" s="141" t="s">
        <v>2170</v>
      </c>
      <c r="L116" s="142" t="s">
        <v>45</v>
      </c>
      <c r="M116" s="137" t="s">
        <v>46</v>
      </c>
      <c r="N116" s="137" t="s">
        <v>59</v>
      </c>
      <c r="O116" s="137" t="s">
        <v>60</v>
      </c>
      <c r="P116" s="141" t="s">
        <v>401</v>
      </c>
      <c r="Q116" s="137" t="s">
        <v>2241</v>
      </c>
      <c r="R116" s="137" t="s">
        <v>2243</v>
      </c>
      <c r="S116" s="137" t="s">
        <v>2224</v>
      </c>
      <c r="T116" s="137" t="s">
        <v>2180</v>
      </c>
      <c r="U116" s="141" t="s">
        <v>54</v>
      </c>
      <c r="V116" s="137"/>
      <c r="W116" s="144" t="str">
        <f t="shared" si="1"/>
        <v>alp-aluguel_maquininha-marca-perf-facebook|instagram</v>
      </c>
      <c r="X116" s="144" t="str">
        <f t="shared" si="2"/>
        <v>aluguel_maquininha-marca-social_dark-base_segmentada-todos-serasa</v>
      </c>
      <c r="Y116" s="144" t="str">
        <f t="shared" si="13"/>
        <v>aluguel_maquininha-marca-social_dark-carrossel-1080x1920-aluguel_maquininha_black_friday-base_clientes_serasa_varejo-cpm</v>
      </c>
      <c r="Z116" s="145" t="str">
        <f t="shared" si="4"/>
        <v>alp-aluguel_maquininha-marca-perf</v>
      </c>
      <c r="AA116" s="145" t="str">
        <f t="shared" si="5"/>
        <v>facebook|instagram</v>
      </c>
      <c r="AB116" s="145"/>
      <c r="AC116" s="145" t="str">
        <f t="shared" si="10"/>
        <v>aluguel_maquininha-marca-facebook|instagram-marca-social_dark-stories-aluguel_maquininha_black_friday-base_clientes_serasa_varejo</v>
      </c>
      <c r="AD116" s="145" t="str">
        <f t="shared" si="11"/>
        <v>marca-facebook|instagram-marca-social_dark-stories-1080x1920-aluguel_maquininha_black_friday-base_clientes_serasa_varejo-cpm</v>
      </c>
      <c r="AE116" s="145" t="str">
        <f t="shared" si="12"/>
        <v>aluguel_maquininha-base_segmentada-stories-1080x1920-marca-cpm-aluguel_maquininha_black_friday-</v>
      </c>
    </row>
    <row r="117">
      <c r="A117" s="66" t="s">
        <v>36</v>
      </c>
      <c r="B117" s="77">
        <v>44156.0</v>
      </c>
      <c r="C117" s="136">
        <v>44196.0</v>
      </c>
      <c r="D117" s="81"/>
      <c r="E117" s="81"/>
      <c r="F117" s="81"/>
      <c r="G117" s="15" t="s">
        <v>953</v>
      </c>
      <c r="H117" s="42" t="s">
        <v>42</v>
      </c>
      <c r="I117" s="66" t="s">
        <v>2178</v>
      </c>
      <c r="J117" s="66" t="s">
        <v>401</v>
      </c>
      <c r="K117" s="15" t="s">
        <v>2170</v>
      </c>
      <c r="L117" s="42" t="s">
        <v>45</v>
      </c>
      <c r="M117" s="66" t="s">
        <v>46</v>
      </c>
      <c r="N117" s="66"/>
      <c r="O117" s="66"/>
      <c r="P117" s="15"/>
      <c r="Q117" s="66"/>
      <c r="R117" s="66"/>
      <c r="S117" s="66"/>
      <c r="U117" s="15"/>
      <c r="V117" s="66"/>
      <c r="W117" s="39" t="str">
        <f t="shared" si="1"/>
        <v>alp-aluguel_maquininha-marca-perf-facebook|instagram</v>
      </c>
      <c r="X117" s="40" t="str">
        <f t="shared" si="2"/>
        <v>aluguel_maquininha--social_dark--todos-none</v>
      </c>
      <c r="Y117" s="144" t="str">
        <f t="shared" si="13"/>
        <v>aluguel_maquininha-marca-social_dark-stories-1080x1920-aluguel_maquininha_black_friday-base_clientes_serasa_varejo-cpm</v>
      </c>
      <c r="Z117" s="41" t="str">
        <f t="shared" si="4"/>
        <v>alp-aluguel_maquininha-marca-perf</v>
      </c>
      <c r="AA117" s="41" t="str">
        <f t="shared" si="5"/>
        <v>facebook|instagram</v>
      </c>
      <c r="AB117" s="41"/>
      <c r="AC117" s="41" t="str">
        <f t="shared" si="10"/>
        <v>aluguel_maquininha-marca-facebook|instagram--social_dark---</v>
      </c>
      <c r="AD117" s="41" t="str">
        <f t="shared" si="11"/>
        <v>marca-facebook|instagram--social_dark-----</v>
      </c>
      <c r="AE117" s="41" t="str">
        <f t="shared" si="12"/>
        <v>aluguel_maquininha-------</v>
      </c>
    </row>
    <row r="118">
      <c r="A118" s="66" t="s">
        <v>36</v>
      </c>
      <c r="B118" s="77">
        <v>44156.0</v>
      </c>
      <c r="C118" s="136">
        <v>44196.0</v>
      </c>
      <c r="D118" s="81"/>
      <c r="E118" s="81"/>
      <c r="F118" s="81"/>
      <c r="G118" s="15" t="s">
        <v>953</v>
      </c>
      <c r="H118" s="42" t="s">
        <v>42</v>
      </c>
      <c r="I118" s="66" t="s">
        <v>2178</v>
      </c>
      <c r="J118" s="66" t="s">
        <v>401</v>
      </c>
      <c r="K118" s="15" t="s">
        <v>2170</v>
      </c>
      <c r="L118" s="42" t="s">
        <v>45</v>
      </c>
      <c r="M118" s="66" t="s">
        <v>46</v>
      </c>
      <c r="N118" s="66"/>
      <c r="O118" s="66"/>
      <c r="P118" s="15"/>
      <c r="Q118" s="66"/>
      <c r="R118" s="66"/>
      <c r="S118" s="66"/>
      <c r="U118" s="15"/>
      <c r="V118" s="66"/>
      <c r="W118" s="39" t="str">
        <f t="shared" si="1"/>
        <v>alp-aluguel_maquininha-marca-perf-facebook|instagram</v>
      </c>
      <c r="X118" s="40" t="str">
        <f t="shared" si="2"/>
        <v>aluguel_maquininha--social_dark--todos-none</v>
      </c>
      <c r="Y118" s="40" t="str">
        <f t="shared" si="13"/>
        <v>aluguel_maquininha--social_dark-----</v>
      </c>
      <c r="Z118" s="41" t="str">
        <f t="shared" si="4"/>
        <v>alp-aluguel_maquininha-marca-perf</v>
      </c>
      <c r="AA118" s="41" t="str">
        <f t="shared" si="5"/>
        <v>facebook|instagram</v>
      </c>
      <c r="AB118" s="41"/>
      <c r="AC118" s="41" t="str">
        <f t="shared" si="10"/>
        <v>aluguel_maquininha-marca-facebook|instagram--social_dark---</v>
      </c>
      <c r="AD118" s="41" t="str">
        <f t="shared" si="11"/>
        <v>marca-facebook|instagram--social_dark-----</v>
      </c>
      <c r="AE118" s="41" t="str">
        <f t="shared" si="12"/>
        <v>aluguel_maquininha-------</v>
      </c>
    </row>
    <row r="119">
      <c r="A119" s="9" t="s">
        <v>36</v>
      </c>
      <c r="B119" s="77">
        <v>44145.0</v>
      </c>
      <c r="C119" s="136">
        <v>44196.0</v>
      </c>
      <c r="D119" s="81"/>
      <c r="E119" s="102"/>
      <c r="F119" s="81"/>
      <c r="G119" s="15" t="s">
        <v>397</v>
      </c>
      <c r="H119" s="66" t="s">
        <v>64</v>
      </c>
      <c r="I119" s="66" t="s">
        <v>65</v>
      </c>
      <c r="J119" s="66" t="s">
        <v>401</v>
      </c>
      <c r="K119" s="15" t="s">
        <v>2170</v>
      </c>
      <c r="L119" s="42" t="s">
        <v>45</v>
      </c>
      <c r="M119" s="15" t="s">
        <v>66</v>
      </c>
      <c r="N119" s="15" t="s">
        <v>864</v>
      </c>
      <c r="O119" s="15" t="s">
        <v>78</v>
      </c>
      <c r="P119" s="15" t="s">
        <v>401</v>
      </c>
      <c r="Q119" s="66" t="s">
        <v>69</v>
      </c>
      <c r="R119" s="66"/>
      <c r="S119" s="66" t="s">
        <v>2224</v>
      </c>
      <c r="T119" s="68" t="s">
        <v>2174</v>
      </c>
      <c r="U119" s="26" t="s">
        <v>54</v>
      </c>
      <c r="V119" s="26" t="s">
        <v>71</v>
      </c>
      <c r="W119" s="39" t="str">
        <f t="shared" si="1"/>
        <v>alp-aluguel_maquininha-marca-awa-verizon</v>
      </c>
      <c r="X119" s="40" t="str">
        <f t="shared" si="2"/>
        <v>aluguel_maquininha-marca-display-comportamental-todos-none</v>
      </c>
      <c r="Y119" s="40" t="str">
        <f t="shared" si="13"/>
        <v>aluguel_maquininha--social_dark-----</v>
      </c>
      <c r="Z119" s="41" t="str">
        <f t="shared" si="4"/>
        <v>alp-aluguel_maquininha-marca-awa</v>
      </c>
      <c r="AA119" s="41" t="str">
        <f t="shared" si="5"/>
        <v>verizon</v>
      </c>
      <c r="AB119" s="41" t="s">
        <v>2240</v>
      </c>
      <c r="AC119" s="41" t="str">
        <f t="shared" si="10"/>
        <v>aluguel_maquininha-marca-verizon-marca-display-halpage-aluguel_maquininha_faturamento-base_clientes_serasa_varejo</v>
      </c>
      <c r="AD119" s="41" t="str">
        <f t="shared" si="11"/>
        <v>marca-verizon-marca-display-halpage-300x600-aluguel_maquininha_faturamento-base_clientes_serasa_varejo-cpm</v>
      </c>
      <c r="AE119" s="41" t="str">
        <f t="shared" si="12"/>
        <v>aluguel_maquininha-comportamental-halpage-300x600-marca-cpm-aluguel_maquininha_faturamento-tag</v>
      </c>
    </row>
    <row r="120">
      <c r="A120" s="9" t="s">
        <v>36</v>
      </c>
      <c r="B120" s="77">
        <v>44145.0</v>
      </c>
      <c r="C120" s="136">
        <v>44196.0</v>
      </c>
      <c r="E120" s="81"/>
      <c r="F120" s="81"/>
      <c r="G120" s="15" t="s">
        <v>397</v>
      </c>
      <c r="H120" s="66" t="s">
        <v>64</v>
      </c>
      <c r="I120" s="66" t="s">
        <v>65</v>
      </c>
      <c r="J120" s="66" t="s">
        <v>401</v>
      </c>
      <c r="K120" s="15" t="s">
        <v>2170</v>
      </c>
      <c r="L120" s="42" t="s">
        <v>45</v>
      </c>
      <c r="M120" s="15" t="s">
        <v>66</v>
      </c>
      <c r="N120" s="15" t="s">
        <v>74</v>
      </c>
      <c r="O120" s="26" t="s">
        <v>75</v>
      </c>
      <c r="P120" s="15" t="s">
        <v>401</v>
      </c>
      <c r="Q120" s="66" t="s">
        <v>69</v>
      </c>
      <c r="R120" s="40"/>
      <c r="S120" s="66" t="s">
        <v>2224</v>
      </c>
      <c r="T120" s="68" t="s">
        <v>2174</v>
      </c>
      <c r="U120" s="26" t="s">
        <v>54</v>
      </c>
      <c r="V120" s="26" t="s">
        <v>71</v>
      </c>
      <c r="W120" s="39" t="str">
        <f t="shared" si="1"/>
        <v>alp-aluguel_maquininha-marca-awa-verizon</v>
      </c>
      <c r="X120" s="40" t="str">
        <f t="shared" si="2"/>
        <v>aluguel_maquininha-marca-display-comportamental-todos-none</v>
      </c>
      <c r="Y120" s="40" t="str">
        <f t="shared" si="13"/>
        <v>aluguel_maquininha-marca-display-halpage-300x600-aluguel_maquininha_faturamento-base_clientes_serasa_varejo-cpm</v>
      </c>
      <c r="Z120" s="41" t="str">
        <f t="shared" si="4"/>
        <v>alp-aluguel_maquininha-marca-awa</v>
      </c>
      <c r="AA120" s="41" t="str">
        <f t="shared" si="5"/>
        <v>verizon</v>
      </c>
      <c r="AB120" s="41" t="s">
        <v>2240</v>
      </c>
      <c r="AC120" s="41" t="str">
        <f t="shared" si="10"/>
        <v>aluguel_maquininha-marca-verizon-marca-display-medium_rectangle-aluguel_maquininha_faturamento-base_clientes_serasa_varejo</v>
      </c>
      <c r="AD120" s="41" t="str">
        <f t="shared" si="11"/>
        <v>marca-verizon-marca-display-medium_rectangle-300x250-aluguel_maquininha_faturamento-base_clientes_serasa_varejo-cpm</v>
      </c>
      <c r="AE120" s="41" t="str">
        <f t="shared" si="12"/>
        <v>aluguel_maquininha-comportamental-medium_rectangle-300x250-marca-cpm-aluguel_maquininha_faturamento-tag</v>
      </c>
    </row>
    <row r="121">
      <c r="A121" s="9" t="s">
        <v>36</v>
      </c>
      <c r="B121" s="77">
        <v>44145.0</v>
      </c>
      <c r="C121" s="136">
        <v>44196.0</v>
      </c>
      <c r="E121" s="81"/>
      <c r="F121" s="81"/>
      <c r="G121" s="15" t="s">
        <v>397</v>
      </c>
      <c r="H121" s="66" t="s">
        <v>64</v>
      </c>
      <c r="I121" s="66" t="s">
        <v>65</v>
      </c>
      <c r="J121" s="66" t="s">
        <v>401</v>
      </c>
      <c r="K121" s="15" t="s">
        <v>2170</v>
      </c>
      <c r="L121" s="42" t="s">
        <v>45</v>
      </c>
      <c r="M121" s="15" t="s">
        <v>66</v>
      </c>
      <c r="N121" s="26" t="s">
        <v>83</v>
      </c>
      <c r="O121" s="26" t="s">
        <v>84</v>
      </c>
      <c r="P121" s="15" t="s">
        <v>401</v>
      </c>
      <c r="Q121" s="66" t="s">
        <v>69</v>
      </c>
      <c r="R121" s="40"/>
      <c r="S121" s="66" t="s">
        <v>2224</v>
      </c>
      <c r="T121" s="68" t="s">
        <v>2174</v>
      </c>
      <c r="U121" s="26" t="s">
        <v>54</v>
      </c>
      <c r="V121" s="26" t="s">
        <v>71</v>
      </c>
      <c r="W121" s="39" t="str">
        <f t="shared" si="1"/>
        <v>alp-aluguel_maquininha-marca-awa-verizon</v>
      </c>
      <c r="X121" s="40" t="str">
        <f t="shared" si="2"/>
        <v>aluguel_maquininha-marca-display-comportamental-todos-none</v>
      </c>
      <c r="Y121" s="40" t="str">
        <f t="shared" si="13"/>
        <v>aluguel_maquininha-marca-display-medium_rectangle-300x250-aluguel_maquininha_faturamento-base_clientes_serasa_varejo-cpm</v>
      </c>
      <c r="Z121" s="41" t="str">
        <f t="shared" si="4"/>
        <v>alp-aluguel_maquininha-marca-awa</v>
      </c>
      <c r="AA121" s="41" t="str">
        <f t="shared" si="5"/>
        <v>verizon</v>
      </c>
      <c r="AB121" s="41" t="s">
        <v>2240</v>
      </c>
      <c r="AC121" s="41" t="str">
        <f t="shared" si="10"/>
        <v>aluguel_maquininha-marca-verizon-marca-display-leaderboard-aluguel_maquininha_faturamento-base_clientes_serasa_varejo</v>
      </c>
      <c r="AD121" s="41" t="str">
        <f t="shared" si="11"/>
        <v>marca-verizon-marca-display-leaderboard-728x90-aluguel_maquininha_faturamento-base_clientes_serasa_varejo-cpm</v>
      </c>
      <c r="AE121" s="41" t="str">
        <f t="shared" si="12"/>
        <v>aluguel_maquininha-comportamental-leaderboard-728x90-marca-cpm-aluguel_maquininha_faturamento-tag</v>
      </c>
    </row>
    <row r="122">
      <c r="A122" s="9" t="s">
        <v>36</v>
      </c>
      <c r="B122" s="77">
        <v>44145.0</v>
      </c>
      <c r="C122" s="136">
        <v>44196.0</v>
      </c>
      <c r="E122" s="81"/>
      <c r="F122" s="81"/>
      <c r="G122" s="15" t="s">
        <v>397</v>
      </c>
      <c r="H122" s="66" t="s">
        <v>64</v>
      </c>
      <c r="I122" s="66" t="s">
        <v>65</v>
      </c>
      <c r="J122" s="66" t="s">
        <v>401</v>
      </c>
      <c r="K122" s="15" t="s">
        <v>2170</v>
      </c>
      <c r="L122" s="42" t="s">
        <v>45</v>
      </c>
      <c r="M122" s="15" t="s">
        <v>66</v>
      </c>
      <c r="N122" s="15" t="s">
        <v>567</v>
      </c>
      <c r="O122" s="26" t="s">
        <v>523</v>
      </c>
      <c r="P122" s="15" t="s">
        <v>401</v>
      </c>
      <c r="Q122" s="66" t="s">
        <v>69</v>
      </c>
      <c r="R122" s="40"/>
      <c r="S122" s="66" t="s">
        <v>2224</v>
      </c>
      <c r="T122" s="68" t="s">
        <v>2174</v>
      </c>
      <c r="U122" s="26" t="s">
        <v>54</v>
      </c>
      <c r="V122" s="26" t="s">
        <v>71</v>
      </c>
      <c r="W122" s="39" t="str">
        <f t="shared" si="1"/>
        <v>alp-aluguel_maquininha-marca-awa-verizon</v>
      </c>
      <c r="X122" s="40" t="str">
        <f t="shared" si="2"/>
        <v>aluguel_maquininha-marca-display-comportamental-todos-none</v>
      </c>
      <c r="Y122" s="40" t="str">
        <f t="shared" si="13"/>
        <v>aluguel_maquininha-marca-display-leaderboard-728x90-aluguel_maquininha_faturamento-base_clientes_serasa_varejo-cpm</v>
      </c>
      <c r="Z122" s="41" t="str">
        <f t="shared" si="4"/>
        <v>alp-aluguel_maquininha-marca-awa</v>
      </c>
      <c r="AA122" s="41" t="str">
        <f t="shared" si="5"/>
        <v>verizon</v>
      </c>
      <c r="AB122" s="41" t="s">
        <v>2240</v>
      </c>
      <c r="AC122" s="41" t="str">
        <f t="shared" si="10"/>
        <v>aluguel_maquininha-marca-verizon-marca-display-billboard-aluguel_maquininha_faturamento-base_clientes_serasa_varejo</v>
      </c>
      <c r="AD122" s="41" t="str">
        <f t="shared" si="11"/>
        <v>marca-verizon-marca-display-billboard-970x250-aluguel_maquininha_faturamento-base_clientes_serasa_varejo-cpm</v>
      </c>
      <c r="AE122" s="41" t="str">
        <f t="shared" si="12"/>
        <v>aluguel_maquininha-comportamental-billboard-970x250-marca-cpm-aluguel_maquininha_faturamento-tag</v>
      </c>
    </row>
    <row r="123">
      <c r="A123" s="9" t="s">
        <v>36</v>
      </c>
      <c r="B123" s="77">
        <v>44145.0</v>
      </c>
      <c r="C123" s="136">
        <v>44196.0</v>
      </c>
      <c r="E123" s="81"/>
      <c r="F123" s="81"/>
      <c r="G123" s="15" t="s">
        <v>397</v>
      </c>
      <c r="H123" s="66" t="s">
        <v>64</v>
      </c>
      <c r="I123" s="66" t="s">
        <v>65</v>
      </c>
      <c r="J123" s="66" t="s">
        <v>401</v>
      </c>
      <c r="K123" s="15" t="s">
        <v>2170</v>
      </c>
      <c r="L123" s="42" t="s">
        <v>45</v>
      </c>
      <c r="M123" s="15" t="s">
        <v>66</v>
      </c>
      <c r="N123" s="15" t="s">
        <v>510</v>
      </c>
      <c r="O123" s="26" t="s">
        <v>68</v>
      </c>
      <c r="P123" s="15" t="s">
        <v>401</v>
      </c>
      <c r="Q123" s="66" t="s">
        <v>69</v>
      </c>
      <c r="R123" s="40"/>
      <c r="S123" s="66" t="s">
        <v>2224</v>
      </c>
      <c r="T123" s="68" t="s">
        <v>2174</v>
      </c>
      <c r="U123" s="26" t="s">
        <v>54</v>
      </c>
      <c r="V123" s="26" t="s">
        <v>71</v>
      </c>
      <c r="W123" s="39" t="str">
        <f t="shared" si="1"/>
        <v>alp-aluguel_maquininha-marca-awa-verizon</v>
      </c>
      <c r="X123" s="40" t="str">
        <f t="shared" si="2"/>
        <v>aluguel_maquininha-marca-display-comportamental-todos-none</v>
      </c>
      <c r="Y123" s="40" t="str">
        <f t="shared" si="13"/>
        <v>aluguel_maquininha-marca-display-billboard-970x250-aluguel_maquininha_faturamento-base_clientes_serasa_varejo-cpm</v>
      </c>
      <c r="Z123" s="41" t="str">
        <f t="shared" si="4"/>
        <v>alp-aluguel_maquininha-marca-awa</v>
      </c>
      <c r="AA123" s="41" t="str">
        <f t="shared" si="5"/>
        <v>verizon</v>
      </c>
      <c r="AB123" s="41" t="s">
        <v>2240</v>
      </c>
      <c r="AC123" s="41" t="str">
        <f t="shared" si="10"/>
        <v>aluguel_maquininha-marca-verizon-marca-display-skyscraper-aluguel_maquininha_faturamento-base_clientes_serasa_varejo</v>
      </c>
      <c r="AD123" s="41" t="str">
        <f t="shared" si="11"/>
        <v>marca-verizon-marca-display-skyscraper-160x600-aluguel_maquininha_faturamento-base_clientes_serasa_varejo-cpm</v>
      </c>
      <c r="AE123" s="41" t="str">
        <f t="shared" si="12"/>
        <v>aluguel_maquininha-comportamental-skyscraper-160x600-marca-cpm-aluguel_maquininha_faturamento-tag</v>
      </c>
    </row>
    <row r="124">
      <c r="A124" s="9" t="s">
        <v>36</v>
      </c>
      <c r="B124" s="77">
        <v>44145.0</v>
      </c>
      <c r="C124" s="136">
        <v>44196.0</v>
      </c>
      <c r="D124" s="97"/>
      <c r="E124" s="97"/>
      <c r="F124" s="97"/>
      <c r="G124" s="15" t="s">
        <v>397</v>
      </c>
      <c r="H124" s="66" t="s">
        <v>64</v>
      </c>
      <c r="I124" s="66" t="s">
        <v>65</v>
      </c>
      <c r="J124" s="66" t="s">
        <v>401</v>
      </c>
      <c r="K124" s="15" t="s">
        <v>2170</v>
      </c>
      <c r="L124" s="42" t="s">
        <v>45</v>
      </c>
      <c r="M124" s="15" t="s">
        <v>66</v>
      </c>
      <c r="N124" s="15" t="s">
        <v>529</v>
      </c>
      <c r="O124" s="26" t="s">
        <v>81</v>
      </c>
      <c r="P124" s="15" t="s">
        <v>401</v>
      </c>
      <c r="Q124" s="66" t="s">
        <v>69</v>
      </c>
      <c r="R124" s="40"/>
      <c r="S124" s="66" t="s">
        <v>2224</v>
      </c>
      <c r="T124" s="68" t="s">
        <v>2174</v>
      </c>
      <c r="U124" s="26" t="s">
        <v>54</v>
      </c>
      <c r="V124" s="26" t="s">
        <v>71</v>
      </c>
      <c r="W124" s="39" t="str">
        <f t="shared" si="1"/>
        <v>alp-aluguel_maquininha-marca-awa-verizon</v>
      </c>
      <c r="X124" s="40" t="str">
        <f t="shared" si="2"/>
        <v>aluguel_maquininha-marca-display-comportamental-todos-none</v>
      </c>
      <c r="Y124" s="40" t="str">
        <f t="shared" si="13"/>
        <v>aluguel_maquininha-marca-display-skyscraper-160x600-aluguel_maquininha_faturamento-base_clientes_serasa_varejo-cpm</v>
      </c>
      <c r="Z124" s="41" t="str">
        <f t="shared" si="4"/>
        <v>alp-aluguel_maquininha-marca-awa</v>
      </c>
      <c r="AA124" s="41" t="str">
        <f t="shared" si="5"/>
        <v>verizon</v>
      </c>
      <c r="AB124" s="41" t="s">
        <v>2240</v>
      </c>
      <c r="AC124" s="41" t="str">
        <f t="shared" si="10"/>
        <v>aluguel_maquininha-marca-verizon-marca-display-mobile-aluguel_maquininha_faturamento-base_clientes_serasa_varejo</v>
      </c>
      <c r="AD124" s="41" t="str">
        <f t="shared" si="11"/>
        <v>marca-verizon-marca-display-mobile-320x50-aluguel_maquininha_faturamento-base_clientes_serasa_varejo-cpm</v>
      </c>
      <c r="AE124" s="41" t="str">
        <f t="shared" si="12"/>
        <v>aluguel_maquininha-comportamental-mobile-320x50-marca-cpm-aluguel_maquininha_faturamento-tag</v>
      </c>
    </row>
    <row r="125">
      <c r="A125" s="9" t="s">
        <v>36</v>
      </c>
      <c r="B125" s="77">
        <v>44145.0</v>
      </c>
      <c r="C125" s="136">
        <v>44196.0</v>
      </c>
      <c r="D125" s="81"/>
      <c r="E125" s="81"/>
      <c r="F125" s="81"/>
      <c r="G125" s="15" t="s">
        <v>397</v>
      </c>
      <c r="H125" s="66" t="s">
        <v>64</v>
      </c>
      <c r="I125" s="66" t="s">
        <v>65</v>
      </c>
      <c r="J125" s="66" t="s">
        <v>401</v>
      </c>
      <c r="K125" s="15" t="s">
        <v>2170</v>
      </c>
      <c r="L125" s="42" t="s">
        <v>45</v>
      </c>
      <c r="M125" s="15" t="s">
        <v>66</v>
      </c>
      <c r="N125" s="15" t="s">
        <v>864</v>
      </c>
      <c r="O125" s="15" t="s">
        <v>78</v>
      </c>
      <c r="P125" s="15" t="s">
        <v>401</v>
      </c>
      <c r="Q125" s="66" t="s">
        <v>69</v>
      </c>
      <c r="R125" s="66"/>
      <c r="S125" s="66" t="s">
        <v>2171</v>
      </c>
      <c r="T125" s="68" t="s">
        <v>2172</v>
      </c>
      <c r="U125" s="26" t="s">
        <v>54</v>
      </c>
      <c r="V125" s="26" t="s">
        <v>71</v>
      </c>
      <c r="W125" s="39" t="str">
        <f t="shared" si="1"/>
        <v>alp-aluguel_maquininha-marca-awa-verizon</v>
      </c>
      <c r="X125" s="40" t="str">
        <f t="shared" si="2"/>
        <v>aluguel_maquininha-marca-display-comportamental-todos-none</v>
      </c>
      <c r="Y125" s="40" t="str">
        <f t="shared" si="13"/>
        <v>aluguel_maquininha-marca-display-mobile-320x50-aluguel_maquininha_faturamento-base_clientes_serasa_varejo-cpm</v>
      </c>
      <c r="Z125" s="41" t="str">
        <f t="shared" si="4"/>
        <v>alp-aluguel_maquininha-marca-awa</v>
      </c>
      <c r="AA125" s="41" t="str">
        <f t="shared" si="5"/>
        <v>verizon</v>
      </c>
      <c r="AB125" s="41" t="s">
        <v>2244</v>
      </c>
      <c r="AC125" s="41" t="str">
        <f t="shared" si="10"/>
        <v>aluguel_maquininha-marca-verizon-marca-display-halpage-aluguel_maquininha_atendimento-base_elegível_clientes_cielo</v>
      </c>
      <c r="AD125" s="41" t="str">
        <f t="shared" si="11"/>
        <v>marca-verizon-marca-display-halpage-300x600-aluguel_maquininha_atendimento-base_elegível_clientes_cielo-cpm</v>
      </c>
      <c r="AE125" s="41" t="str">
        <f t="shared" si="12"/>
        <v>aluguel_maquininha-comportamental-halpage-300x600-marca-cpm-aluguel_maquininha_atendimento-tag</v>
      </c>
    </row>
    <row r="126">
      <c r="A126" s="9" t="s">
        <v>36</v>
      </c>
      <c r="B126" s="77">
        <v>44145.0</v>
      </c>
      <c r="C126" s="136">
        <v>44196.0</v>
      </c>
      <c r="D126" s="123"/>
      <c r="E126" s="81"/>
      <c r="F126" s="81"/>
      <c r="G126" s="15" t="s">
        <v>397</v>
      </c>
      <c r="H126" s="66" t="s">
        <v>64</v>
      </c>
      <c r="I126" s="66" t="s">
        <v>65</v>
      </c>
      <c r="J126" s="66" t="s">
        <v>401</v>
      </c>
      <c r="K126" s="15" t="s">
        <v>2170</v>
      </c>
      <c r="L126" s="42" t="s">
        <v>45</v>
      </c>
      <c r="M126" s="15" t="s">
        <v>66</v>
      </c>
      <c r="N126" s="15" t="s">
        <v>74</v>
      </c>
      <c r="O126" s="26" t="s">
        <v>75</v>
      </c>
      <c r="P126" s="15" t="s">
        <v>401</v>
      </c>
      <c r="Q126" s="66" t="s">
        <v>69</v>
      </c>
      <c r="R126" s="40"/>
      <c r="S126" s="66" t="s">
        <v>2171</v>
      </c>
      <c r="T126" s="68" t="s">
        <v>2172</v>
      </c>
      <c r="U126" s="26" t="s">
        <v>54</v>
      </c>
      <c r="V126" s="26" t="s">
        <v>71</v>
      </c>
      <c r="W126" s="39" t="str">
        <f t="shared" si="1"/>
        <v>alp-aluguel_maquininha-marca-awa-verizon</v>
      </c>
      <c r="X126" s="40" t="str">
        <f t="shared" si="2"/>
        <v>aluguel_maquininha-marca-display-comportamental-todos-none</v>
      </c>
      <c r="Y126" s="40" t="str">
        <f t="shared" si="13"/>
        <v>aluguel_maquininha-marca-display-halpage-300x600-aluguel_maquininha_atendimento-base_elegível_clientes_cielo-cpm</v>
      </c>
      <c r="Z126" s="41" t="str">
        <f t="shared" si="4"/>
        <v>alp-aluguel_maquininha-marca-awa</v>
      </c>
      <c r="AA126" s="41" t="str">
        <f t="shared" si="5"/>
        <v>verizon</v>
      </c>
      <c r="AB126" s="41" t="s">
        <v>2245</v>
      </c>
      <c r="AC126" s="41" t="str">
        <f t="shared" si="10"/>
        <v>aluguel_maquininha-marca-verizon-marca-display-medium_rectangle-aluguel_maquininha_atendimento-base_elegível_clientes_cielo</v>
      </c>
      <c r="AD126" s="41" t="str">
        <f t="shared" si="11"/>
        <v>marca-verizon-marca-display-medium_rectangle-300x250-aluguel_maquininha_atendimento-base_elegível_clientes_cielo-cpm</v>
      </c>
      <c r="AE126" s="41" t="str">
        <f t="shared" si="12"/>
        <v>aluguel_maquininha-comportamental-medium_rectangle-300x250-marca-cpm-aluguel_maquininha_atendimento-tag</v>
      </c>
    </row>
    <row r="127">
      <c r="A127" s="9" t="s">
        <v>36</v>
      </c>
      <c r="B127" s="77">
        <v>44145.0</v>
      </c>
      <c r="C127" s="136">
        <v>44196.0</v>
      </c>
      <c r="D127" s="123"/>
      <c r="E127" s="81"/>
      <c r="F127" s="81"/>
      <c r="G127" s="15" t="s">
        <v>397</v>
      </c>
      <c r="H127" s="66" t="s">
        <v>64</v>
      </c>
      <c r="I127" s="66" t="s">
        <v>65</v>
      </c>
      <c r="J127" s="66" t="s">
        <v>401</v>
      </c>
      <c r="K127" s="15" t="s">
        <v>2170</v>
      </c>
      <c r="L127" s="42" t="s">
        <v>45</v>
      </c>
      <c r="M127" s="15" t="s">
        <v>66</v>
      </c>
      <c r="N127" s="26" t="s">
        <v>83</v>
      </c>
      <c r="O127" s="26" t="s">
        <v>84</v>
      </c>
      <c r="P127" s="15" t="s">
        <v>401</v>
      </c>
      <c r="Q127" s="66" t="s">
        <v>69</v>
      </c>
      <c r="R127" s="40"/>
      <c r="S127" s="66" t="s">
        <v>2171</v>
      </c>
      <c r="T127" s="68" t="s">
        <v>2172</v>
      </c>
      <c r="U127" s="26" t="s">
        <v>54</v>
      </c>
      <c r="V127" s="26" t="s">
        <v>71</v>
      </c>
      <c r="W127" s="39" t="str">
        <f t="shared" si="1"/>
        <v>alp-aluguel_maquininha-marca-awa-verizon</v>
      </c>
      <c r="X127" s="40" t="str">
        <f t="shared" si="2"/>
        <v>aluguel_maquininha-marca-display-comportamental-todos-none</v>
      </c>
      <c r="Y127" s="40" t="str">
        <f t="shared" si="13"/>
        <v>aluguel_maquininha-marca-display-medium_rectangle-300x250-aluguel_maquininha_atendimento-base_elegível_clientes_cielo-cpm</v>
      </c>
      <c r="Z127" s="41" t="str">
        <f t="shared" si="4"/>
        <v>alp-aluguel_maquininha-marca-awa</v>
      </c>
      <c r="AA127" s="41" t="str">
        <f t="shared" si="5"/>
        <v>verizon</v>
      </c>
      <c r="AB127" s="41" t="s">
        <v>2246</v>
      </c>
      <c r="AC127" s="41" t="str">
        <f t="shared" si="10"/>
        <v>aluguel_maquininha-marca-verizon-marca-display-leaderboard-aluguel_maquininha_atendimento-base_elegível_clientes_cielo</v>
      </c>
      <c r="AD127" s="41" t="str">
        <f t="shared" si="11"/>
        <v>marca-verizon-marca-display-leaderboard-728x90-aluguel_maquininha_atendimento-base_elegível_clientes_cielo-cpm</v>
      </c>
      <c r="AE127" s="41" t="str">
        <f t="shared" si="12"/>
        <v>aluguel_maquininha-comportamental-leaderboard-728x90-marca-cpm-aluguel_maquininha_atendimento-tag</v>
      </c>
    </row>
    <row r="128">
      <c r="A128" s="9" t="s">
        <v>36</v>
      </c>
      <c r="B128" s="77">
        <v>44145.0</v>
      </c>
      <c r="C128" s="136">
        <v>44196.0</v>
      </c>
      <c r="D128" s="123"/>
      <c r="E128" s="81"/>
      <c r="F128" s="81"/>
      <c r="G128" s="15" t="s">
        <v>397</v>
      </c>
      <c r="H128" s="66" t="s">
        <v>64</v>
      </c>
      <c r="I128" s="66" t="s">
        <v>65</v>
      </c>
      <c r="J128" s="66" t="s">
        <v>401</v>
      </c>
      <c r="K128" s="15" t="s">
        <v>2170</v>
      </c>
      <c r="L128" s="42" t="s">
        <v>45</v>
      </c>
      <c r="M128" s="15" t="s">
        <v>66</v>
      </c>
      <c r="N128" s="15" t="s">
        <v>567</v>
      </c>
      <c r="O128" s="26" t="s">
        <v>523</v>
      </c>
      <c r="P128" s="15" t="s">
        <v>401</v>
      </c>
      <c r="Q128" s="66" t="s">
        <v>69</v>
      </c>
      <c r="R128" s="40"/>
      <c r="S128" s="66" t="s">
        <v>2171</v>
      </c>
      <c r="T128" s="68" t="s">
        <v>2172</v>
      </c>
      <c r="U128" s="26" t="s">
        <v>54</v>
      </c>
      <c r="V128" s="26" t="s">
        <v>71</v>
      </c>
      <c r="W128" s="39" t="str">
        <f t="shared" si="1"/>
        <v>alp-aluguel_maquininha-marca-awa-verizon</v>
      </c>
      <c r="X128" s="40" t="str">
        <f t="shared" si="2"/>
        <v>aluguel_maquininha-marca-display-comportamental-todos-none</v>
      </c>
      <c r="Y128" s="40" t="str">
        <f t="shared" si="13"/>
        <v>aluguel_maquininha-marca-display-leaderboard-728x90-aluguel_maquininha_atendimento-base_elegível_clientes_cielo-cpm</v>
      </c>
      <c r="Z128" s="41" t="str">
        <f t="shared" si="4"/>
        <v>alp-aluguel_maquininha-marca-awa</v>
      </c>
      <c r="AA128" s="41" t="str">
        <f t="shared" si="5"/>
        <v>verizon</v>
      </c>
      <c r="AB128" s="41" t="s">
        <v>2247</v>
      </c>
      <c r="AC128" s="41" t="str">
        <f t="shared" si="10"/>
        <v>aluguel_maquininha-marca-verizon-marca-display-billboard-aluguel_maquininha_atendimento-base_elegível_clientes_cielo</v>
      </c>
      <c r="AD128" s="41" t="str">
        <f t="shared" si="11"/>
        <v>marca-verizon-marca-display-billboard-970x250-aluguel_maquininha_atendimento-base_elegível_clientes_cielo-cpm</v>
      </c>
      <c r="AE128" s="41" t="str">
        <f t="shared" si="12"/>
        <v>aluguel_maquininha-comportamental-billboard-970x250-marca-cpm-aluguel_maquininha_atendimento-tag</v>
      </c>
    </row>
    <row r="129">
      <c r="A129" s="9" t="s">
        <v>36</v>
      </c>
      <c r="B129" s="77">
        <v>44145.0</v>
      </c>
      <c r="C129" s="136">
        <v>44196.0</v>
      </c>
      <c r="D129" s="123"/>
      <c r="E129" s="81"/>
      <c r="F129" s="81"/>
      <c r="G129" s="15" t="s">
        <v>397</v>
      </c>
      <c r="H129" s="66" t="s">
        <v>64</v>
      </c>
      <c r="I129" s="66" t="s">
        <v>65</v>
      </c>
      <c r="J129" s="66" t="s">
        <v>401</v>
      </c>
      <c r="K129" s="15" t="s">
        <v>2170</v>
      </c>
      <c r="L129" s="42" t="s">
        <v>45</v>
      </c>
      <c r="M129" s="15" t="s">
        <v>66</v>
      </c>
      <c r="N129" s="15" t="s">
        <v>510</v>
      </c>
      <c r="O129" s="26" t="s">
        <v>68</v>
      </c>
      <c r="P129" s="15" t="s">
        <v>401</v>
      </c>
      <c r="Q129" s="66" t="s">
        <v>69</v>
      </c>
      <c r="R129" s="40"/>
      <c r="S129" s="66" t="s">
        <v>2171</v>
      </c>
      <c r="T129" s="68" t="s">
        <v>2172</v>
      </c>
      <c r="U129" s="26" t="s">
        <v>54</v>
      </c>
      <c r="V129" s="26" t="s">
        <v>71</v>
      </c>
      <c r="W129" s="39" t="str">
        <f t="shared" si="1"/>
        <v>alp-aluguel_maquininha-marca-awa-verizon</v>
      </c>
      <c r="X129" s="40" t="str">
        <f t="shared" si="2"/>
        <v>aluguel_maquininha-marca-display-comportamental-todos-none</v>
      </c>
      <c r="Y129" s="40" t="str">
        <f t="shared" si="13"/>
        <v>aluguel_maquininha-marca-display-billboard-970x250-aluguel_maquininha_atendimento-base_elegível_clientes_cielo-cpm</v>
      </c>
      <c r="Z129" s="41" t="str">
        <f t="shared" si="4"/>
        <v>alp-aluguel_maquininha-marca-awa</v>
      </c>
      <c r="AA129" s="41" t="str">
        <f t="shared" si="5"/>
        <v>verizon</v>
      </c>
      <c r="AB129" s="41" t="s">
        <v>2248</v>
      </c>
      <c r="AC129" s="41" t="str">
        <f t="shared" si="10"/>
        <v>aluguel_maquininha-marca-verizon-marca-display-skyscraper-aluguel_maquininha_atendimento-base_elegível_clientes_cielo</v>
      </c>
      <c r="AD129" s="41" t="str">
        <f t="shared" si="11"/>
        <v>marca-verizon-marca-display-skyscraper-160x600-aluguel_maquininha_atendimento-base_elegível_clientes_cielo-cpm</v>
      </c>
      <c r="AE129" s="41" t="str">
        <f t="shared" si="12"/>
        <v>aluguel_maquininha-comportamental-skyscraper-160x600-marca-cpm-aluguel_maquininha_atendimento-tag</v>
      </c>
    </row>
    <row r="130">
      <c r="A130" s="9" t="s">
        <v>36</v>
      </c>
      <c r="B130" s="77">
        <v>44145.0</v>
      </c>
      <c r="C130" s="136">
        <v>44196.0</v>
      </c>
      <c r="D130" s="123"/>
      <c r="E130" s="38"/>
      <c r="F130" s="81"/>
      <c r="G130" s="15" t="s">
        <v>397</v>
      </c>
      <c r="H130" s="66" t="s">
        <v>64</v>
      </c>
      <c r="I130" s="66" t="s">
        <v>65</v>
      </c>
      <c r="J130" s="66" t="s">
        <v>401</v>
      </c>
      <c r="K130" s="15" t="s">
        <v>2170</v>
      </c>
      <c r="L130" s="42" t="s">
        <v>45</v>
      </c>
      <c r="M130" s="15" t="s">
        <v>66</v>
      </c>
      <c r="N130" s="15" t="s">
        <v>529</v>
      </c>
      <c r="O130" s="26" t="s">
        <v>81</v>
      </c>
      <c r="P130" s="15" t="s">
        <v>401</v>
      </c>
      <c r="Q130" s="66" t="s">
        <v>69</v>
      </c>
      <c r="R130" s="40"/>
      <c r="S130" s="66" t="s">
        <v>2171</v>
      </c>
      <c r="T130" s="68" t="s">
        <v>2172</v>
      </c>
      <c r="U130" s="26" t="s">
        <v>54</v>
      </c>
      <c r="V130" s="26" t="s">
        <v>71</v>
      </c>
      <c r="W130" s="39" t="str">
        <f t="shared" si="1"/>
        <v>alp-aluguel_maquininha-marca-awa-verizon</v>
      </c>
      <c r="X130" s="40" t="str">
        <f t="shared" si="2"/>
        <v>aluguel_maquininha-marca-display-comportamental-todos-none</v>
      </c>
      <c r="Y130" s="40" t="str">
        <f t="shared" si="13"/>
        <v>aluguel_maquininha-marca-display-skyscraper-160x600-aluguel_maquininha_atendimento-base_elegível_clientes_cielo-cpm</v>
      </c>
      <c r="Z130" s="41" t="str">
        <f t="shared" si="4"/>
        <v>alp-aluguel_maquininha-marca-awa</v>
      </c>
      <c r="AA130" s="41" t="str">
        <f t="shared" si="5"/>
        <v>verizon</v>
      </c>
      <c r="AB130" s="41" t="s">
        <v>2249</v>
      </c>
      <c r="AC130" s="41" t="str">
        <f t="shared" si="10"/>
        <v>aluguel_maquininha-marca-verizon-marca-display-mobile-aluguel_maquininha_atendimento-base_elegível_clientes_cielo</v>
      </c>
      <c r="AD130" s="41" t="str">
        <f t="shared" si="11"/>
        <v>marca-verizon-marca-display-mobile-320x50-aluguel_maquininha_atendimento-base_elegível_clientes_cielo-cpm</v>
      </c>
      <c r="AE130" s="41" t="str">
        <f t="shared" si="12"/>
        <v>aluguel_maquininha-comportamental-mobile-320x50-marca-cpm-aluguel_maquininha_atendimento-tag</v>
      </c>
    </row>
    <row r="131">
      <c r="A131" s="9" t="s">
        <v>36</v>
      </c>
      <c r="B131" s="77">
        <v>44145.0</v>
      </c>
      <c r="C131" s="136">
        <v>44196.0</v>
      </c>
      <c r="D131" s="123"/>
      <c r="F131" s="34"/>
      <c r="G131" s="15" t="s">
        <v>397</v>
      </c>
      <c r="H131" s="66" t="s">
        <v>100</v>
      </c>
      <c r="I131" s="66" t="s">
        <v>65</v>
      </c>
      <c r="J131" s="15" t="s">
        <v>401</v>
      </c>
      <c r="K131" s="15" t="s">
        <v>2170</v>
      </c>
      <c r="L131" s="42" t="s">
        <v>45</v>
      </c>
      <c r="M131" s="15" t="s">
        <v>66</v>
      </c>
      <c r="N131" s="15" t="s">
        <v>567</v>
      </c>
      <c r="O131" s="26" t="s">
        <v>523</v>
      </c>
      <c r="P131" s="15" t="s">
        <v>401</v>
      </c>
      <c r="Q131" s="66" t="s">
        <v>69</v>
      </c>
      <c r="R131" s="40"/>
      <c r="S131" s="66" t="s">
        <v>2224</v>
      </c>
      <c r="T131" s="68" t="s">
        <v>2172</v>
      </c>
      <c r="U131" s="26" t="s">
        <v>54</v>
      </c>
      <c r="V131" s="26" t="s">
        <v>71</v>
      </c>
      <c r="W131" s="39" t="str">
        <f t="shared" si="1"/>
        <v>alp-aluguel_maquininha-marca-awa-dv360</v>
      </c>
      <c r="X131" s="40" t="str">
        <f t="shared" si="2"/>
        <v>aluguel_maquininha-marca-display-comportamental-todos-none</v>
      </c>
      <c r="Y131" s="40" t="str">
        <f t="shared" si="13"/>
        <v>aluguel_maquininha-marca-display-mobile-320x50-aluguel_maquininha_atendimento-base_elegível_clientes_cielo-cpm</v>
      </c>
      <c r="Z131" s="41" t="str">
        <f t="shared" si="4"/>
        <v>alp-aluguel_maquininha-marca-awa</v>
      </c>
      <c r="AA131" s="41" t="str">
        <f t="shared" si="5"/>
        <v>dv360</v>
      </c>
      <c r="AB131" s="41" t="s">
        <v>2250</v>
      </c>
      <c r="AC131" s="41" t="str">
        <f t="shared" si="10"/>
        <v>aluguel_maquininha-marca-dv360-marca-display-billboard-aluguel_maquininha_atendimento-base_clientes_serasa_varejo</v>
      </c>
      <c r="AD131" s="41" t="str">
        <f t="shared" si="11"/>
        <v>marca-dv360-marca-display-billboard-970x250-aluguel_maquininha_atendimento-base_clientes_serasa_varejo-cpm</v>
      </c>
      <c r="AE131" s="41" t="str">
        <f t="shared" si="12"/>
        <v>aluguel_maquininha-comportamental-billboard-970x250-marca-cpm-aluguel_maquininha_atendimento-tag</v>
      </c>
    </row>
    <row r="132">
      <c r="A132" s="9" t="s">
        <v>36</v>
      </c>
      <c r="B132" s="77">
        <v>44145.0</v>
      </c>
      <c r="C132" s="136">
        <v>44196.0</v>
      </c>
      <c r="D132" s="123"/>
      <c r="E132" s="78"/>
      <c r="F132" s="78"/>
      <c r="G132" s="15" t="s">
        <v>397</v>
      </c>
      <c r="H132" s="66" t="s">
        <v>100</v>
      </c>
      <c r="I132" s="66" t="s">
        <v>65</v>
      </c>
      <c r="J132" s="15" t="s">
        <v>401</v>
      </c>
      <c r="K132" s="15" t="s">
        <v>2170</v>
      </c>
      <c r="L132" s="42" t="s">
        <v>45</v>
      </c>
      <c r="M132" s="15" t="s">
        <v>66</v>
      </c>
      <c r="N132" s="15" t="s">
        <v>510</v>
      </c>
      <c r="O132" s="26" t="s">
        <v>68</v>
      </c>
      <c r="P132" s="15" t="s">
        <v>401</v>
      </c>
      <c r="Q132" s="66" t="s">
        <v>69</v>
      </c>
      <c r="R132" s="40"/>
      <c r="S132" s="66" t="s">
        <v>2224</v>
      </c>
      <c r="T132" s="68" t="s">
        <v>2172</v>
      </c>
      <c r="U132" s="26" t="s">
        <v>54</v>
      </c>
      <c r="V132" s="26" t="s">
        <v>71</v>
      </c>
      <c r="W132" s="39" t="str">
        <f t="shared" si="1"/>
        <v>alp-aluguel_maquininha-marca-awa-dv360</v>
      </c>
      <c r="X132" s="40" t="str">
        <f t="shared" si="2"/>
        <v>aluguel_maquininha-marca-display-comportamental-todos-none</v>
      </c>
      <c r="Y132" s="40" t="str">
        <f t="shared" si="13"/>
        <v>aluguel_maquininha-marca-display-billboard-970x250-aluguel_maquininha_atendimento-base_clientes_serasa_varejo-cpm</v>
      </c>
      <c r="Z132" s="41" t="str">
        <f t="shared" si="4"/>
        <v>alp-aluguel_maquininha-marca-awa</v>
      </c>
      <c r="AA132" s="41" t="str">
        <f t="shared" si="5"/>
        <v>dv360</v>
      </c>
      <c r="AB132" s="41" t="s">
        <v>2251</v>
      </c>
      <c r="AC132" s="41" t="str">
        <f t="shared" si="10"/>
        <v>aluguel_maquininha-marca-dv360-marca-display-skyscraper-aluguel_maquininha_atendimento-base_clientes_serasa_varejo</v>
      </c>
      <c r="AD132" s="41" t="str">
        <f t="shared" si="11"/>
        <v>marca-dv360-marca-display-skyscraper-160x600-aluguel_maquininha_atendimento-base_clientes_serasa_varejo-cpm</v>
      </c>
      <c r="AE132" s="41" t="str">
        <f t="shared" si="12"/>
        <v>aluguel_maquininha-comportamental-skyscraper-160x600-marca-cpm-aluguel_maquininha_atendimento-tag</v>
      </c>
    </row>
    <row r="133">
      <c r="A133" s="9" t="s">
        <v>36</v>
      </c>
      <c r="B133" s="77">
        <v>44145.0</v>
      </c>
      <c r="C133" s="136">
        <v>44196.0</v>
      </c>
      <c r="D133" s="123"/>
      <c r="E133" s="78"/>
      <c r="F133" s="78"/>
      <c r="G133" s="15" t="s">
        <v>397</v>
      </c>
      <c r="H133" s="66" t="s">
        <v>100</v>
      </c>
      <c r="I133" s="66" t="s">
        <v>65</v>
      </c>
      <c r="J133" s="15" t="s">
        <v>401</v>
      </c>
      <c r="K133" s="15" t="s">
        <v>2170</v>
      </c>
      <c r="L133" s="42" t="s">
        <v>45</v>
      </c>
      <c r="M133" s="15" t="s">
        <v>66</v>
      </c>
      <c r="N133" s="15" t="s">
        <v>529</v>
      </c>
      <c r="O133" s="26" t="s">
        <v>81</v>
      </c>
      <c r="P133" s="15" t="s">
        <v>401</v>
      </c>
      <c r="Q133" s="66" t="s">
        <v>69</v>
      </c>
      <c r="R133" s="40"/>
      <c r="S133" s="66" t="s">
        <v>2224</v>
      </c>
      <c r="T133" s="68" t="s">
        <v>2172</v>
      </c>
      <c r="U133" s="26" t="s">
        <v>54</v>
      </c>
      <c r="V133" s="26" t="s">
        <v>71</v>
      </c>
      <c r="W133" s="39" t="str">
        <f t="shared" si="1"/>
        <v>alp-aluguel_maquininha-marca-awa-dv360</v>
      </c>
      <c r="X133" s="40" t="str">
        <f t="shared" si="2"/>
        <v>aluguel_maquininha-marca-display-comportamental-todos-none</v>
      </c>
      <c r="Y133" s="40" t="str">
        <f t="shared" si="13"/>
        <v>aluguel_maquininha-marca-display-skyscraper-160x600-aluguel_maquininha_atendimento-base_clientes_serasa_varejo-cpm</v>
      </c>
      <c r="Z133" s="41" t="str">
        <f t="shared" si="4"/>
        <v>alp-aluguel_maquininha-marca-awa</v>
      </c>
      <c r="AA133" s="41" t="str">
        <f t="shared" si="5"/>
        <v>dv360</v>
      </c>
      <c r="AB133" s="41" t="s">
        <v>2252</v>
      </c>
      <c r="AC133" s="41" t="str">
        <f t="shared" si="10"/>
        <v>aluguel_maquininha-marca-dv360-marca-display-mobile-aluguel_maquininha_atendimento-base_clientes_serasa_varejo</v>
      </c>
      <c r="AD133" s="41" t="str">
        <f t="shared" si="11"/>
        <v>marca-dv360-marca-display-mobile-320x50-aluguel_maquininha_atendimento-base_clientes_serasa_varejo-cpm</v>
      </c>
      <c r="AE133" s="41" t="str">
        <f t="shared" si="12"/>
        <v>aluguel_maquininha-comportamental-mobile-320x50-marca-cpm-aluguel_maquininha_atendimento-tag</v>
      </c>
    </row>
    <row r="134">
      <c r="A134" s="9" t="s">
        <v>36</v>
      </c>
      <c r="B134" s="77">
        <v>44145.0</v>
      </c>
      <c r="C134" s="136">
        <v>44196.0</v>
      </c>
      <c r="D134" s="81"/>
      <c r="E134" s="81"/>
      <c r="F134" s="81"/>
      <c r="G134" s="15" t="s">
        <v>397</v>
      </c>
      <c r="H134" s="66" t="s">
        <v>100</v>
      </c>
      <c r="I134" s="66" t="s">
        <v>65</v>
      </c>
      <c r="J134" s="15" t="s">
        <v>401</v>
      </c>
      <c r="K134" s="15" t="s">
        <v>2170</v>
      </c>
      <c r="L134" s="42" t="s">
        <v>45</v>
      </c>
      <c r="M134" s="15" t="s">
        <v>66</v>
      </c>
      <c r="N134" s="15" t="s">
        <v>864</v>
      </c>
      <c r="O134" s="15" t="s">
        <v>78</v>
      </c>
      <c r="P134" s="15" t="s">
        <v>401</v>
      </c>
      <c r="Q134" s="66" t="s">
        <v>69</v>
      </c>
      <c r="R134" s="40"/>
      <c r="S134" s="66" t="s">
        <v>2171</v>
      </c>
      <c r="T134" s="68" t="s">
        <v>2172</v>
      </c>
      <c r="U134" s="26" t="s">
        <v>54</v>
      </c>
      <c r="V134" s="26" t="s">
        <v>71</v>
      </c>
      <c r="W134" s="39" t="str">
        <f t="shared" si="1"/>
        <v>alp-aluguel_maquininha-marca-awa-dv360</v>
      </c>
      <c r="X134" s="40" t="str">
        <f t="shared" si="2"/>
        <v>aluguel_maquininha-marca-display-comportamental-todos-none</v>
      </c>
      <c r="Y134" s="40" t="str">
        <f t="shared" si="13"/>
        <v>aluguel_maquininha-marca-display-mobile-320x50-aluguel_maquininha_atendimento-base_clientes_serasa_varejo-cpm</v>
      </c>
      <c r="Z134" s="41" t="str">
        <f t="shared" si="4"/>
        <v>alp-aluguel_maquininha-marca-awa</v>
      </c>
      <c r="AA134" s="41" t="str">
        <f t="shared" si="5"/>
        <v>dv360</v>
      </c>
      <c r="AB134" s="41" t="s">
        <v>2253</v>
      </c>
      <c r="AC134" s="41" t="str">
        <f t="shared" si="10"/>
        <v>aluguel_maquininha-marca-dv360-marca-display-halpage-aluguel_maquininha_atendimento-base_elegível_clientes_cielo</v>
      </c>
      <c r="AD134" s="41" t="str">
        <f t="shared" si="11"/>
        <v>marca-dv360-marca-display-halpage-300x600-aluguel_maquininha_atendimento-base_elegível_clientes_cielo-cpm</v>
      </c>
      <c r="AE134" s="41" t="str">
        <f t="shared" si="12"/>
        <v>aluguel_maquininha-comportamental-halpage-300x600-marca-cpm-aluguel_maquininha_atendimento-tag</v>
      </c>
    </row>
    <row r="135">
      <c r="A135" s="9" t="s">
        <v>36</v>
      </c>
      <c r="B135" s="77">
        <v>44145.0</v>
      </c>
      <c r="C135" s="136">
        <v>44196.0</v>
      </c>
      <c r="D135" s="81"/>
      <c r="E135" s="81"/>
      <c r="F135" s="81"/>
      <c r="G135" s="15" t="s">
        <v>397</v>
      </c>
      <c r="H135" s="66" t="s">
        <v>100</v>
      </c>
      <c r="I135" s="66" t="s">
        <v>65</v>
      </c>
      <c r="J135" s="15" t="s">
        <v>401</v>
      </c>
      <c r="K135" s="15" t="s">
        <v>2170</v>
      </c>
      <c r="L135" s="42" t="s">
        <v>45</v>
      </c>
      <c r="M135" s="15" t="s">
        <v>66</v>
      </c>
      <c r="N135" s="15" t="s">
        <v>74</v>
      </c>
      <c r="O135" s="26" t="s">
        <v>75</v>
      </c>
      <c r="P135" s="15" t="s">
        <v>401</v>
      </c>
      <c r="Q135" s="66" t="s">
        <v>69</v>
      </c>
      <c r="R135" s="40"/>
      <c r="S135" s="66" t="s">
        <v>2171</v>
      </c>
      <c r="T135" s="68" t="s">
        <v>2172</v>
      </c>
      <c r="U135" s="26" t="s">
        <v>54</v>
      </c>
      <c r="V135" s="26" t="s">
        <v>71</v>
      </c>
      <c r="W135" s="39" t="str">
        <f t="shared" si="1"/>
        <v>alp-aluguel_maquininha-marca-awa-dv360</v>
      </c>
      <c r="X135" s="40" t="str">
        <f t="shared" si="2"/>
        <v>aluguel_maquininha-marca-display-comportamental-todos-none</v>
      </c>
      <c r="Y135" s="40" t="str">
        <f t="shared" si="13"/>
        <v>aluguel_maquininha-marca-display-halpage-300x600-aluguel_maquininha_atendimento-base_elegível_clientes_cielo-cpm</v>
      </c>
      <c r="Z135" s="41" t="str">
        <f t="shared" si="4"/>
        <v>alp-aluguel_maquininha-marca-awa</v>
      </c>
      <c r="AA135" s="41" t="str">
        <f t="shared" si="5"/>
        <v>dv360</v>
      </c>
      <c r="AB135" s="41" t="s">
        <v>2254</v>
      </c>
      <c r="AC135" s="41" t="str">
        <f t="shared" si="10"/>
        <v>aluguel_maquininha-marca-dv360-marca-display-medium_rectangle-aluguel_maquininha_atendimento-base_elegível_clientes_cielo</v>
      </c>
      <c r="AD135" s="41" t="str">
        <f t="shared" si="11"/>
        <v>marca-dv360-marca-display-medium_rectangle-300x250-aluguel_maquininha_atendimento-base_elegível_clientes_cielo-cpm</v>
      </c>
      <c r="AE135" s="41" t="str">
        <f t="shared" si="12"/>
        <v>aluguel_maquininha-comportamental-medium_rectangle-300x250-marca-cpm-aluguel_maquininha_atendimento-tag</v>
      </c>
    </row>
    <row r="136">
      <c r="A136" s="9" t="s">
        <v>36</v>
      </c>
      <c r="B136" s="77">
        <v>44145.0</v>
      </c>
      <c r="C136" s="136">
        <v>44196.0</v>
      </c>
      <c r="D136" s="81"/>
      <c r="E136" s="81"/>
      <c r="F136" s="81"/>
      <c r="G136" s="15" t="s">
        <v>397</v>
      </c>
      <c r="H136" s="66" t="s">
        <v>100</v>
      </c>
      <c r="I136" s="66" t="s">
        <v>65</v>
      </c>
      <c r="J136" s="15" t="s">
        <v>401</v>
      </c>
      <c r="K136" s="15" t="s">
        <v>2170</v>
      </c>
      <c r="L136" s="42" t="s">
        <v>45</v>
      </c>
      <c r="M136" s="15" t="s">
        <v>66</v>
      </c>
      <c r="N136" s="26" t="s">
        <v>83</v>
      </c>
      <c r="O136" s="26" t="s">
        <v>84</v>
      </c>
      <c r="P136" s="15" t="s">
        <v>401</v>
      </c>
      <c r="Q136" s="66" t="s">
        <v>69</v>
      </c>
      <c r="R136" s="40"/>
      <c r="S136" s="66" t="s">
        <v>2171</v>
      </c>
      <c r="T136" s="68" t="s">
        <v>2172</v>
      </c>
      <c r="U136" s="26" t="s">
        <v>54</v>
      </c>
      <c r="V136" s="26" t="s">
        <v>71</v>
      </c>
      <c r="W136" s="39" t="str">
        <f t="shared" si="1"/>
        <v>alp-aluguel_maquininha-marca-awa-dv360</v>
      </c>
      <c r="X136" s="40" t="str">
        <f t="shared" si="2"/>
        <v>aluguel_maquininha-marca-display-comportamental-todos-none</v>
      </c>
      <c r="Y136" s="40" t="str">
        <f t="shared" si="13"/>
        <v>aluguel_maquininha-marca-display-medium_rectangle-300x250-aluguel_maquininha_atendimento-base_elegível_clientes_cielo-cpm</v>
      </c>
      <c r="Z136" s="41" t="str">
        <f t="shared" si="4"/>
        <v>alp-aluguel_maquininha-marca-awa</v>
      </c>
      <c r="AA136" s="41" t="str">
        <f t="shared" si="5"/>
        <v>dv360</v>
      </c>
      <c r="AB136" s="41" t="s">
        <v>2255</v>
      </c>
      <c r="AC136" s="41" t="str">
        <f t="shared" si="10"/>
        <v>aluguel_maquininha-marca-dv360-marca-display-leaderboard-aluguel_maquininha_atendimento-base_elegível_clientes_cielo</v>
      </c>
      <c r="AD136" s="41" t="str">
        <f t="shared" si="11"/>
        <v>marca-dv360-marca-display-leaderboard-728x90-aluguel_maquininha_atendimento-base_elegível_clientes_cielo-cpm</v>
      </c>
      <c r="AE136" s="41" t="str">
        <f t="shared" si="12"/>
        <v>aluguel_maquininha-comportamental-leaderboard-728x90-marca-cpm-aluguel_maquininha_atendimento-tag</v>
      </c>
    </row>
    <row r="137">
      <c r="A137" s="9" t="s">
        <v>36</v>
      </c>
      <c r="B137" s="77">
        <v>44145.0</v>
      </c>
      <c r="C137" s="136">
        <v>44196.0</v>
      </c>
      <c r="D137" s="123"/>
      <c r="F137" s="34"/>
      <c r="G137" s="15" t="s">
        <v>397</v>
      </c>
      <c r="H137" s="66" t="s">
        <v>100</v>
      </c>
      <c r="I137" s="66" t="s">
        <v>65</v>
      </c>
      <c r="J137" s="15" t="s">
        <v>401</v>
      </c>
      <c r="K137" s="15" t="s">
        <v>2170</v>
      </c>
      <c r="L137" s="42" t="s">
        <v>45</v>
      </c>
      <c r="M137" s="15" t="s">
        <v>66</v>
      </c>
      <c r="N137" s="15" t="s">
        <v>567</v>
      </c>
      <c r="O137" s="26" t="s">
        <v>523</v>
      </c>
      <c r="P137" s="15" t="s">
        <v>401</v>
      </c>
      <c r="Q137" s="66" t="s">
        <v>69</v>
      </c>
      <c r="R137" s="40"/>
      <c r="S137" s="66" t="s">
        <v>2171</v>
      </c>
      <c r="T137" s="68" t="s">
        <v>2172</v>
      </c>
      <c r="U137" s="26" t="s">
        <v>54</v>
      </c>
      <c r="V137" s="26" t="s">
        <v>71</v>
      </c>
      <c r="W137" s="39" t="str">
        <f t="shared" si="1"/>
        <v>alp-aluguel_maquininha-marca-awa-dv360</v>
      </c>
      <c r="X137" s="40" t="str">
        <f t="shared" si="2"/>
        <v>aluguel_maquininha-marca-display-comportamental-todos-none</v>
      </c>
      <c r="Y137" s="40" t="str">
        <f t="shared" si="13"/>
        <v>aluguel_maquininha-marca-display-leaderboard-728x90-aluguel_maquininha_atendimento-base_elegível_clientes_cielo-cpm</v>
      </c>
      <c r="Z137" s="41" t="str">
        <f t="shared" si="4"/>
        <v>alp-aluguel_maquininha-marca-awa</v>
      </c>
      <c r="AA137" s="41" t="str">
        <f t="shared" si="5"/>
        <v>dv360</v>
      </c>
      <c r="AB137" s="41" t="s">
        <v>2256</v>
      </c>
      <c r="AC137" s="41" t="str">
        <f t="shared" si="10"/>
        <v>aluguel_maquininha-marca-dv360-marca-display-billboard-aluguel_maquininha_atendimento-base_elegível_clientes_cielo</v>
      </c>
      <c r="AD137" s="41" t="str">
        <f t="shared" si="11"/>
        <v>marca-dv360-marca-display-billboard-970x250-aluguel_maquininha_atendimento-base_elegível_clientes_cielo-cpm</v>
      </c>
      <c r="AE137" s="41" t="str">
        <f t="shared" si="12"/>
        <v>aluguel_maquininha-comportamental-billboard-970x250-marca-cpm-aluguel_maquininha_atendimento-tag</v>
      </c>
    </row>
    <row r="138">
      <c r="A138" s="9" t="s">
        <v>36</v>
      </c>
      <c r="B138" s="77">
        <v>44145.0</v>
      </c>
      <c r="C138" s="136">
        <v>44196.0</v>
      </c>
      <c r="D138" s="123"/>
      <c r="E138" s="78"/>
      <c r="F138" s="78"/>
      <c r="G138" s="15" t="s">
        <v>397</v>
      </c>
      <c r="H138" s="66" t="s">
        <v>100</v>
      </c>
      <c r="I138" s="66" t="s">
        <v>65</v>
      </c>
      <c r="J138" s="15" t="s">
        <v>401</v>
      </c>
      <c r="K138" s="15" t="s">
        <v>2170</v>
      </c>
      <c r="L138" s="42" t="s">
        <v>45</v>
      </c>
      <c r="M138" s="15" t="s">
        <v>66</v>
      </c>
      <c r="N138" s="15" t="s">
        <v>510</v>
      </c>
      <c r="O138" s="26" t="s">
        <v>68</v>
      </c>
      <c r="P138" s="15" t="s">
        <v>401</v>
      </c>
      <c r="Q138" s="66" t="s">
        <v>69</v>
      </c>
      <c r="R138" s="40"/>
      <c r="S138" s="66" t="s">
        <v>2171</v>
      </c>
      <c r="T138" s="68" t="s">
        <v>2172</v>
      </c>
      <c r="U138" s="26" t="s">
        <v>54</v>
      </c>
      <c r="V138" s="26" t="s">
        <v>71</v>
      </c>
      <c r="W138" s="39" t="str">
        <f t="shared" si="1"/>
        <v>alp-aluguel_maquininha-marca-awa-dv360</v>
      </c>
      <c r="X138" s="40" t="str">
        <f t="shared" si="2"/>
        <v>aluguel_maquininha-marca-display-comportamental-todos-none</v>
      </c>
      <c r="Y138" s="40" t="str">
        <f t="shared" si="13"/>
        <v>aluguel_maquininha-marca-display-billboard-970x250-aluguel_maquininha_atendimento-base_elegível_clientes_cielo-cpm</v>
      </c>
      <c r="Z138" s="41" t="str">
        <f t="shared" si="4"/>
        <v>alp-aluguel_maquininha-marca-awa</v>
      </c>
      <c r="AA138" s="41" t="str">
        <f t="shared" si="5"/>
        <v>dv360</v>
      </c>
      <c r="AB138" s="41" t="s">
        <v>2257</v>
      </c>
      <c r="AC138" s="41" t="str">
        <f t="shared" si="10"/>
        <v>aluguel_maquininha-marca-dv360-marca-display-skyscraper-aluguel_maquininha_atendimento-base_elegível_clientes_cielo</v>
      </c>
      <c r="AD138" s="41" t="str">
        <f t="shared" si="11"/>
        <v>marca-dv360-marca-display-skyscraper-160x600-aluguel_maquininha_atendimento-base_elegível_clientes_cielo-cpm</v>
      </c>
      <c r="AE138" s="41" t="str">
        <f t="shared" si="12"/>
        <v>aluguel_maquininha-comportamental-skyscraper-160x600-marca-cpm-aluguel_maquininha_atendimento-tag</v>
      </c>
    </row>
    <row r="139">
      <c r="A139" s="9" t="s">
        <v>36</v>
      </c>
      <c r="B139" s="77">
        <v>44145.0</v>
      </c>
      <c r="C139" s="136">
        <v>44196.0</v>
      </c>
      <c r="D139" s="123"/>
      <c r="E139" s="78"/>
      <c r="F139" s="78"/>
      <c r="G139" s="15" t="s">
        <v>397</v>
      </c>
      <c r="H139" s="66" t="s">
        <v>100</v>
      </c>
      <c r="I139" s="66" t="s">
        <v>65</v>
      </c>
      <c r="J139" s="15" t="s">
        <v>401</v>
      </c>
      <c r="K139" s="15" t="s">
        <v>2170</v>
      </c>
      <c r="L139" s="42" t="s">
        <v>45</v>
      </c>
      <c r="M139" s="15" t="s">
        <v>66</v>
      </c>
      <c r="N139" s="15" t="s">
        <v>529</v>
      </c>
      <c r="O139" s="26" t="s">
        <v>81</v>
      </c>
      <c r="P139" s="15" t="s">
        <v>401</v>
      </c>
      <c r="Q139" s="66" t="s">
        <v>69</v>
      </c>
      <c r="R139" s="40"/>
      <c r="S139" s="66" t="s">
        <v>2171</v>
      </c>
      <c r="T139" s="68" t="s">
        <v>2172</v>
      </c>
      <c r="U139" s="26" t="s">
        <v>54</v>
      </c>
      <c r="V139" s="26" t="s">
        <v>71</v>
      </c>
      <c r="W139" s="39" t="str">
        <f t="shared" si="1"/>
        <v>alp-aluguel_maquininha-marca-awa-dv360</v>
      </c>
      <c r="X139" s="40" t="str">
        <f t="shared" si="2"/>
        <v>aluguel_maquininha-marca-display-comportamental-todos-none</v>
      </c>
      <c r="Y139" s="40" t="str">
        <f t="shared" si="13"/>
        <v>aluguel_maquininha-marca-display-skyscraper-160x600-aluguel_maquininha_atendimento-base_elegível_clientes_cielo-cpm</v>
      </c>
      <c r="Z139" s="41" t="str">
        <f t="shared" si="4"/>
        <v>alp-aluguel_maquininha-marca-awa</v>
      </c>
      <c r="AA139" s="41" t="str">
        <f t="shared" si="5"/>
        <v>dv360</v>
      </c>
      <c r="AB139" s="41" t="s">
        <v>2258</v>
      </c>
      <c r="AC139" s="41" t="str">
        <f t="shared" si="10"/>
        <v>aluguel_maquininha-marca-dv360-marca-display-mobile-aluguel_maquininha_atendimento-base_elegível_clientes_cielo</v>
      </c>
      <c r="AD139" s="41" t="str">
        <f t="shared" si="11"/>
        <v>marca-dv360-marca-display-mobile-320x50-aluguel_maquininha_atendimento-base_elegível_clientes_cielo-cpm</v>
      </c>
      <c r="AE139" s="41" t="str">
        <f t="shared" si="12"/>
        <v>aluguel_maquininha-comportamental-mobile-320x50-marca-cpm-aluguel_maquininha_atendimento-tag</v>
      </c>
    </row>
    <row r="140">
      <c r="A140" s="9" t="s">
        <v>36</v>
      </c>
      <c r="B140" s="77">
        <v>44158.0</v>
      </c>
      <c r="C140" s="136">
        <v>44196.0</v>
      </c>
      <c r="D140" s="78"/>
      <c r="E140" s="81"/>
      <c r="F140" s="81"/>
      <c r="G140" s="26" t="s">
        <v>953</v>
      </c>
      <c r="H140" s="42" t="s">
        <v>2046</v>
      </c>
      <c r="I140" s="66" t="s">
        <v>65</v>
      </c>
      <c r="J140" s="15" t="s">
        <v>401</v>
      </c>
      <c r="K140" s="15" t="s">
        <v>2170</v>
      </c>
      <c r="L140" s="42" t="s">
        <v>45</v>
      </c>
      <c r="M140" s="15" t="s">
        <v>66</v>
      </c>
      <c r="N140" s="127" t="s">
        <v>510</v>
      </c>
      <c r="O140" s="130" t="s">
        <v>68</v>
      </c>
      <c r="P140" s="15" t="s">
        <v>401</v>
      </c>
      <c r="Q140" s="66" t="s">
        <v>69</v>
      </c>
      <c r="R140" s="40"/>
      <c r="S140" s="66" t="s">
        <v>2179</v>
      </c>
      <c r="T140" s="68" t="s">
        <v>2174</v>
      </c>
      <c r="U140" s="26" t="s">
        <v>88</v>
      </c>
      <c r="V140" s="66"/>
      <c r="W140" s="39" t="str">
        <f t="shared" si="1"/>
        <v>alp-aluguel_maquininha-marca-perf-gdn</v>
      </c>
      <c r="X140" s="40" t="str">
        <f t="shared" si="2"/>
        <v>aluguel_maquininha-marca-display-comportamental-todos-none</v>
      </c>
      <c r="Y140" s="40" t="str">
        <f t="shared" si="13"/>
        <v>aluguel_maquininha-marca-display-mobile-320x50-aluguel_maquininha_atendimento-base_elegível_clientes_cielo-cpm</v>
      </c>
      <c r="Z140" s="41" t="str">
        <f t="shared" si="4"/>
        <v>alp-aluguel_maquininha-marca-perf</v>
      </c>
      <c r="AA140" s="41" t="str">
        <f t="shared" si="5"/>
        <v>gdn</v>
      </c>
      <c r="AB140" s="41" t="s">
        <v>2258</v>
      </c>
      <c r="AC140" s="41" t="str">
        <f t="shared" si="10"/>
        <v>aluguel_maquininha-marca-gdn-marca-display-skyscraper-aluguel_maquininha_faturamento-usuarios_procurando_maquina</v>
      </c>
      <c r="AD140" s="41" t="str">
        <f t="shared" si="11"/>
        <v>marca-gdn-marca-display-skyscraper-160x600-aluguel_maquininha_faturamento-usuarios_procurando_maquina-cpc</v>
      </c>
      <c r="AE140" s="41" t="str">
        <f t="shared" si="12"/>
        <v>aluguel_maquininha-comportamental-skyscraper-160x600-marca-cpc-aluguel_maquininha_faturamento-</v>
      </c>
    </row>
    <row r="141">
      <c r="A141" s="9" t="s">
        <v>36</v>
      </c>
      <c r="B141" s="77">
        <v>44158.0</v>
      </c>
      <c r="C141" s="136">
        <v>44196.0</v>
      </c>
      <c r="D141" s="78"/>
      <c r="E141" s="81"/>
      <c r="F141" s="81"/>
      <c r="G141" s="26" t="s">
        <v>953</v>
      </c>
      <c r="H141" s="42" t="s">
        <v>2046</v>
      </c>
      <c r="I141" s="66" t="s">
        <v>65</v>
      </c>
      <c r="J141" s="15" t="s">
        <v>401</v>
      </c>
      <c r="K141" s="15" t="s">
        <v>2170</v>
      </c>
      <c r="L141" s="42" t="s">
        <v>45</v>
      </c>
      <c r="M141" s="15" t="s">
        <v>66</v>
      </c>
      <c r="N141" s="127" t="s">
        <v>864</v>
      </c>
      <c r="O141" s="128" t="s">
        <v>78</v>
      </c>
      <c r="P141" s="15" t="s">
        <v>401</v>
      </c>
      <c r="Q141" s="66" t="s">
        <v>69</v>
      </c>
      <c r="R141" s="40"/>
      <c r="S141" s="66" t="s">
        <v>2179</v>
      </c>
      <c r="T141" s="68" t="s">
        <v>2174</v>
      </c>
      <c r="U141" s="26" t="s">
        <v>88</v>
      </c>
      <c r="V141" s="66"/>
      <c r="W141" s="39" t="str">
        <f t="shared" si="1"/>
        <v>alp-aluguel_maquininha-marca-perf-gdn</v>
      </c>
      <c r="X141" s="40" t="str">
        <f t="shared" si="2"/>
        <v>aluguel_maquininha-marca-display-comportamental-todos-none</v>
      </c>
      <c r="Y141" s="40" t="str">
        <f t="shared" si="13"/>
        <v>aluguel_maquininha-marca-display-skyscraper-160x600-aluguel_maquininha_faturamento-usuarios_procurando_maquina-cpc</v>
      </c>
      <c r="Z141" s="41" t="str">
        <f t="shared" si="4"/>
        <v>alp-aluguel_maquininha-marca-perf</v>
      </c>
      <c r="AA141" s="41" t="str">
        <f t="shared" si="5"/>
        <v>gdn</v>
      </c>
      <c r="AB141" s="41" t="s">
        <v>2258</v>
      </c>
      <c r="AC141" s="41" t="str">
        <f t="shared" si="10"/>
        <v>aluguel_maquininha-marca-gdn-marca-display-halpage-aluguel_maquininha_faturamento-usuarios_procurando_maquina</v>
      </c>
      <c r="AD141" s="41" t="str">
        <f t="shared" si="11"/>
        <v>marca-gdn-marca-display-halpage-300x600-aluguel_maquininha_faturamento-usuarios_procurando_maquina-cpc</v>
      </c>
      <c r="AE141" s="41" t="str">
        <f t="shared" si="12"/>
        <v>aluguel_maquininha-comportamental-halpage-300x600-marca-cpc-aluguel_maquininha_faturamento-</v>
      </c>
    </row>
    <row r="142">
      <c r="A142" s="9" t="s">
        <v>36</v>
      </c>
      <c r="B142" s="77">
        <v>44158.0</v>
      </c>
      <c r="C142" s="136">
        <v>44196.0</v>
      </c>
      <c r="D142" s="146"/>
      <c r="E142" s="146"/>
      <c r="F142" s="146"/>
      <c r="G142" s="26" t="s">
        <v>953</v>
      </c>
      <c r="H142" s="42" t="s">
        <v>2046</v>
      </c>
      <c r="I142" s="66" t="s">
        <v>65</v>
      </c>
      <c r="J142" s="15" t="s">
        <v>401</v>
      </c>
      <c r="K142" s="15" t="s">
        <v>2170</v>
      </c>
      <c r="L142" s="42" t="s">
        <v>45</v>
      </c>
      <c r="M142" s="15" t="s">
        <v>66</v>
      </c>
      <c r="N142" s="129" t="s">
        <v>83</v>
      </c>
      <c r="O142" s="130" t="s">
        <v>84</v>
      </c>
      <c r="P142" s="15" t="s">
        <v>401</v>
      </c>
      <c r="Q142" s="66" t="s">
        <v>69</v>
      </c>
      <c r="R142" s="87"/>
      <c r="S142" s="66" t="s">
        <v>2179</v>
      </c>
      <c r="T142" s="68" t="s">
        <v>2174</v>
      </c>
      <c r="U142" s="26" t="s">
        <v>88</v>
      </c>
      <c r="V142" s="147"/>
      <c r="W142" s="39" t="str">
        <f t="shared" si="1"/>
        <v>alp-aluguel_maquininha-marca-perf-gdn</v>
      </c>
      <c r="X142" s="40" t="str">
        <f t="shared" si="2"/>
        <v>aluguel_maquininha-marca-display-comportamental-todos-none</v>
      </c>
      <c r="Y142" s="40" t="str">
        <f t="shared" si="13"/>
        <v>aluguel_maquininha-marca-display-halpage-300x600-aluguel_maquininha_faturamento-usuarios_procurando_maquina-cpc</v>
      </c>
      <c r="Z142" s="41" t="str">
        <f t="shared" si="4"/>
        <v>alp-aluguel_maquininha-marca-perf</v>
      </c>
      <c r="AA142" s="41" t="str">
        <f t="shared" si="5"/>
        <v>gdn</v>
      </c>
      <c r="AB142" s="41" t="s">
        <v>2258</v>
      </c>
      <c r="AC142" s="41" t="str">
        <f t="shared" si="10"/>
        <v>aluguel_maquininha-marca-gdn-marca-display-leaderboard-aluguel_maquininha_faturamento-usuarios_procurando_maquina</v>
      </c>
      <c r="AD142" s="41" t="str">
        <f t="shared" si="11"/>
        <v>marca-gdn-marca-display-leaderboard-728x90-aluguel_maquininha_faturamento-usuarios_procurando_maquina-cpc</v>
      </c>
      <c r="AE142" s="41" t="str">
        <f t="shared" si="12"/>
        <v>aluguel_maquininha-comportamental-leaderboard-728x90-marca-cpc-aluguel_maquininha_faturamento-</v>
      </c>
    </row>
    <row r="143">
      <c r="A143" s="9" t="s">
        <v>36</v>
      </c>
      <c r="B143" s="77">
        <v>44158.0</v>
      </c>
      <c r="C143" s="136">
        <v>44196.0</v>
      </c>
      <c r="D143" s="148"/>
      <c r="E143" s="148"/>
      <c r="F143" s="148"/>
      <c r="G143" s="26" t="s">
        <v>397</v>
      </c>
      <c r="H143" s="42" t="s">
        <v>2046</v>
      </c>
      <c r="I143" s="66" t="s">
        <v>65</v>
      </c>
      <c r="J143" s="15" t="s">
        <v>401</v>
      </c>
      <c r="K143" s="15" t="s">
        <v>2170</v>
      </c>
      <c r="L143" s="42" t="s">
        <v>45</v>
      </c>
      <c r="M143" s="15" t="s">
        <v>66</v>
      </c>
      <c r="N143" s="15" t="s">
        <v>510</v>
      </c>
      <c r="O143" s="26" t="s">
        <v>68</v>
      </c>
      <c r="P143" s="15" t="s">
        <v>401</v>
      </c>
      <c r="Q143" s="66" t="s">
        <v>69</v>
      </c>
      <c r="R143" s="89"/>
      <c r="S143" s="66" t="s">
        <v>2179</v>
      </c>
      <c r="T143" s="68" t="s">
        <v>2172</v>
      </c>
      <c r="U143" s="26" t="s">
        <v>88</v>
      </c>
      <c r="V143" s="149"/>
      <c r="W143" s="39" t="str">
        <f t="shared" si="1"/>
        <v>alp-aluguel_maquininha-marca-awa-gdn</v>
      </c>
      <c r="X143" s="40" t="str">
        <f t="shared" si="2"/>
        <v>aluguel_maquininha-marca-display-comportamental-todos-none</v>
      </c>
      <c r="Y143" s="40" t="str">
        <f t="shared" si="13"/>
        <v>aluguel_maquininha-marca-display-leaderboard-728x90-aluguel_maquininha_faturamento-usuarios_procurando_maquina-cpc</v>
      </c>
      <c r="Z143" s="41" t="str">
        <f t="shared" si="4"/>
        <v>alp-aluguel_maquininha-marca-awa</v>
      </c>
      <c r="AA143" s="41" t="str">
        <f t="shared" si="5"/>
        <v>gdn</v>
      </c>
      <c r="AB143" s="41" t="s">
        <v>2258</v>
      </c>
      <c r="AC143" s="41" t="str">
        <f t="shared" si="10"/>
        <v>aluguel_maquininha-marca-gdn-marca-display-skyscraper-aluguel_maquininha_atendimento-usuarios_procurando_maquina</v>
      </c>
      <c r="AD143" s="41" t="str">
        <f t="shared" si="11"/>
        <v>marca-gdn-marca-display-skyscraper-160x600-aluguel_maquininha_atendimento-usuarios_procurando_maquina-cpc</v>
      </c>
      <c r="AE143" s="41" t="str">
        <f t="shared" si="12"/>
        <v>aluguel_maquininha-comportamental-skyscraper-160x600-marca-cpc-aluguel_maquininha_atendimento-</v>
      </c>
    </row>
    <row r="144">
      <c r="A144" s="9" t="s">
        <v>36</v>
      </c>
      <c r="B144" s="77">
        <v>44158.0</v>
      </c>
      <c r="C144" s="136">
        <v>44196.0</v>
      </c>
      <c r="D144" s="146"/>
      <c r="E144" s="146"/>
      <c r="F144" s="146"/>
      <c r="G144" s="26" t="s">
        <v>397</v>
      </c>
      <c r="H144" s="42" t="s">
        <v>2046</v>
      </c>
      <c r="I144" s="66" t="s">
        <v>65</v>
      </c>
      <c r="J144" s="15" t="s">
        <v>401</v>
      </c>
      <c r="K144" s="15" t="s">
        <v>2170</v>
      </c>
      <c r="L144" s="42" t="s">
        <v>45</v>
      </c>
      <c r="M144" s="15" t="s">
        <v>66</v>
      </c>
      <c r="N144" s="15" t="s">
        <v>529</v>
      </c>
      <c r="O144" s="26" t="s">
        <v>81</v>
      </c>
      <c r="P144" s="15" t="s">
        <v>401</v>
      </c>
      <c r="Q144" s="66" t="s">
        <v>69</v>
      </c>
      <c r="R144" s="87"/>
      <c r="S144" s="66" t="s">
        <v>2179</v>
      </c>
      <c r="T144" s="68" t="s">
        <v>2172</v>
      </c>
      <c r="U144" s="26" t="s">
        <v>88</v>
      </c>
      <c r="V144" s="147"/>
      <c r="W144" s="39" t="str">
        <f t="shared" si="1"/>
        <v>alp-aluguel_maquininha-marca-awa-gdn</v>
      </c>
      <c r="X144" s="40" t="str">
        <f t="shared" si="2"/>
        <v>aluguel_maquininha-marca-display-comportamental-todos-none</v>
      </c>
      <c r="Y144" s="40" t="str">
        <f t="shared" si="13"/>
        <v>aluguel_maquininha-marca-display-skyscraper-160x600-aluguel_maquininha_atendimento-usuarios_procurando_maquina-cpc</v>
      </c>
      <c r="Z144" s="41" t="str">
        <f t="shared" si="4"/>
        <v>alp-aluguel_maquininha-marca-awa</v>
      </c>
      <c r="AA144" s="41" t="str">
        <f t="shared" si="5"/>
        <v>gdn</v>
      </c>
      <c r="AB144" s="41" t="s">
        <v>2258</v>
      </c>
      <c r="AC144" s="41" t="str">
        <f t="shared" si="10"/>
        <v>aluguel_maquininha-marca-gdn-marca-display-mobile-aluguel_maquininha_atendimento-usuarios_procurando_maquina</v>
      </c>
      <c r="AD144" s="41" t="str">
        <f t="shared" si="11"/>
        <v>marca-gdn-marca-display-mobile-320x50-aluguel_maquininha_atendimento-usuarios_procurando_maquina-cpc</v>
      </c>
      <c r="AE144" s="41" t="str">
        <f t="shared" si="12"/>
        <v>aluguel_maquininha-comportamental-mobile-320x50-marca-cpc-aluguel_maquininha_atendimento-</v>
      </c>
    </row>
    <row r="145">
      <c r="A145" s="9" t="s">
        <v>36</v>
      </c>
      <c r="B145" s="77">
        <v>44158.0</v>
      </c>
      <c r="C145" s="136">
        <v>44196.0</v>
      </c>
      <c r="D145" s="148"/>
      <c r="E145" s="148"/>
      <c r="F145" s="148"/>
      <c r="G145" s="26" t="s">
        <v>397</v>
      </c>
      <c r="H145" s="42" t="s">
        <v>2046</v>
      </c>
      <c r="I145" s="66" t="s">
        <v>65</v>
      </c>
      <c r="J145" s="15" t="s">
        <v>401</v>
      </c>
      <c r="K145" s="15" t="s">
        <v>2170</v>
      </c>
      <c r="L145" s="42" t="s">
        <v>45</v>
      </c>
      <c r="M145" s="15" t="s">
        <v>66</v>
      </c>
      <c r="N145" s="15" t="s">
        <v>864</v>
      </c>
      <c r="O145" s="15" t="s">
        <v>78</v>
      </c>
      <c r="P145" s="15" t="s">
        <v>401</v>
      </c>
      <c r="Q145" s="66" t="s">
        <v>69</v>
      </c>
      <c r="R145" s="89"/>
      <c r="S145" s="66" t="s">
        <v>2179</v>
      </c>
      <c r="T145" s="68" t="s">
        <v>2172</v>
      </c>
      <c r="U145" s="26" t="s">
        <v>88</v>
      </c>
      <c r="V145" s="149"/>
      <c r="W145" s="39" t="str">
        <f t="shared" si="1"/>
        <v>alp-aluguel_maquininha-marca-awa-gdn</v>
      </c>
      <c r="X145" s="40" t="str">
        <f t="shared" si="2"/>
        <v>aluguel_maquininha-marca-display-comportamental-todos-none</v>
      </c>
      <c r="Y145" s="40" t="str">
        <f t="shared" si="13"/>
        <v>aluguel_maquininha-marca-display-mobile-320x50-aluguel_maquininha_atendimento-usuarios_procurando_maquina-cpc</v>
      </c>
      <c r="Z145" s="41" t="str">
        <f t="shared" si="4"/>
        <v>alp-aluguel_maquininha-marca-awa</v>
      </c>
      <c r="AA145" s="41" t="str">
        <f t="shared" si="5"/>
        <v>gdn</v>
      </c>
      <c r="AB145" s="41" t="s">
        <v>2258</v>
      </c>
      <c r="AC145" s="41" t="str">
        <f t="shared" si="10"/>
        <v>aluguel_maquininha-marca-gdn-marca-display-halpage-aluguel_maquininha_atendimento-usuarios_procurando_maquina</v>
      </c>
      <c r="AD145" s="41" t="str">
        <f t="shared" si="11"/>
        <v>marca-gdn-marca-display-halpage-300x600-aluguel_maquininha_atendimento-usuarios_procurando_maquina-cpc</v>
      </c>
      <c r="AE145" s="41" t="str">
        <f t="shared" si="12"/>
        <v>aluguel_maquininha-comportamental-halpage-300x600-marca-cpc-aluguel_maquininha_atendimento-</v>
      </c>
    </row>
    <row r="146">
      <c r="A146" s="9" t="s">
        <v>36</v>
      </c>
      <c r="B146" s="77">
        <v>44158.0</v>
      </c>
      <c r="C146" s="136">
        <v>44196.0</v>
      </c>
      <c r="D146" s="146"/>
      <c r="E146" s="146"/>
      <c r="F146" s="146"/>
      <c r="G146" s="26" t="s">
        <v>397</v>
      </c>
      <c r="H146" s="42" t="s">
        <v>2046</v>
      </c>
      <c r="I146" s="66" t="s">
        <v>65</v>
      </c>
      <c r="J146" s="15" t="s">
        <v>401</v>
      </c>
      <c r="K146" s="15" t="s">
        <v>2170</v>
      </c>
      <c r="L146" s="42" t="s">
        <v>45</v>
      </c>
      <c r="M146" s="15" t="s">
        <v>66</v>
      </c>
      <c r="N146" s="15" t="s">
        <v>74</v>
      </c>
      <c r="O146" s="26" t="s">
        <v>75</v>
      </c>
      <c r="P146" s="15" t="s">
        <v>401</v>
      </c>
      <c r="Q146" s="66" t="s">
        <v>69</v>
      </c>
      <c r="R146" s="87"/>
      <c r="S146" s="66" t="s">
        <v>2179</v>
      </c>
      <c r="T146" s="68" t="s">
        <v>2172</v>
      </c>
      <c r="U146" s="26" t="s">
        <v>88</v>
      </c>
      <c r="V146" s="147"/>
      <c r="W146" s="39" t="str">
        <f t="shared" si="1"/>
        <v>alp-aluguel_maquininha-marca-awa-gdn</v>
      </c>
      <c r="X146" s="40" t="str">
        <f t="shared" si="2"/>
        <v>aluguel_maquininha-marca-display-comportamental-todos-none</v>
      </c>
      <c r="Y146" s="40" t="str">
        <f t="shared" si="13"/>
        <v>aluguel_maquininha-marca-display-halpage-300x600-aluguel_maquininha_atendimento-usuarios_procurando_maquina-cpc</v>
      </c>
      <c r="Z146" s="41" t="str">
        <f t="shared" si="4"/>
        <v>alp-aluguel_maquininha-marca-awa</v>
      </c>
      <c r="AA146" s="41" t="str">
        <f t="shared" si="5"/>
        <v>gdn</v>
      </c>
      <c r="AB146" s="41" t="s">
        <v>2258</v>
      </c>
      <c r="AC146" s="41" t="str">
        <f t="shared" si="10"/>
        <v>aluguel_maquininha-marca-gdn-marca-display-medium_rectangle-aluguel_maquininha_atendimento-usuarios_procurando_maquina</v>
      </c>
      <c r="AD146" s="41" t="str">
        <f t="shared" si="11"/>
        <v>marca-gdn-marca-display-medium_rectangle-300x250-aluguel_maquininha_atendimento-usuarios_procurando_maquina-cpc</v>
      </c>
      <c r="AE146" s="41" t="str">
        <f t="shared" si="12"/>
        <v>aluguel_maquininha-comportamental-medium_rectangle-300x250-marca-cpc-aluguel_maquininha_atendimento-</v>
      </c>
    </row>
    <row r="147">
      <c r="A147" s="9" t="s">
        <v>36</v>
      </c>
      <c r="B147" s="77">
        <v>44158.0</v>
      </c>
      <c r="C147" s="136">
        <v>44196.0</v>
      </c>
      <c r="D147" s="148"/>
      <c r="E147" s="148"/>
      <c r="F147" s="148"/>
      <c r="G147" s="26" t="s">
        <v>397</v>
      </c>
      <c r="H147" s="42" t="s">
        <v>2046</v>
      </c>
      <c r="I147" s="66" t="s">
        <v>65</v>
      </c>
      <c r="J147" s="15" t="s">
        <v>401</v>
      </c>
      <c r="K147" s="15" t="s">
        <v>2170</v>
      </c>
      <c r="L147" s="42" t="s">
        <v>45</v>
      </c>
      <c r="M147" s="15" t="s">
        <v>66</v>
      </c>
      <c r="N147" s="26" t="s">
        <v>83</v>
      </c>
      <c r="O147" s="26" t="s">
        <v>84</v>
      </c>
      <c r="P147" s="15" t="s">
        <v>401</v>
      </c>
      <c r="Q147" s="66" t="s">
        <v>69</v>
      </c>
      <c r="R147" s="89"/>
      <c r="S147" s="66" t="s">
        <v>2179</v>
      </c>
      <c r="T147" s="68" t="s">
        <v>2172</v>
      </c>
      <c r="U147" s="26" t="s">
        <v>88</v>
      </c>
      <c r="V147" s="149"/>
      <c r="W147" s="39" t="str">
        <f t="shared" si="1"/>
        <v>alp-aluguel_maquininha-marca-awa-gdn</v>
      </c>
      <c r="X147" s="40" t="str">
        <f t="shared" si="2"/>
        <v>aluguel_maquininha-marca-display-comportamental-todos-none</v>
      </c>
      <c r="Y147" s="40" t="str">
        <f t="shared" si="13"/>
        <v>aluguel_maquininha-marca-display-medium_rectangle-300x250-aluguel_maquininha_atendimento-usuarios_procurando_maquina-cpc</v>
      </c>
      <c r="Z147" s="41" t="str">
        <f t="shared" si="4"/>
        <v>alp-aluguel_maquininha-marca-awa</v>
      </c>
      <c r="AA147" s="41" t="str">
        <f t="shared" si="5"/>
        <v>gdn</v>
      </c>
      <c r="AB147" s="41" t="s">
        <v>2258</v>
      </c>
      <c r="AC147" s="41" t="str">
        <f t="shared" si="10"/>
        <v>aluguel_maquininha-marca-gdn-marca-display-leaderboard-aluguel_maquininha_atendimento-usuarios_procurando_maquina</v>
      </c>
      <c r="AD147" s="41" t="str">
        <f t="shared" si="11"/>
        <v>marca-gdn-marca-display-leaderboard-728x90-aluguel_maquininha_atendimento-usuarios_procurando_maquina-cpc</v>
      </c>
      <c r="AE147" s="41" t="str">
        <f t="shared" si="12"/>
        <v>aluguel_maquininha-comportamental-leaderboard-728x90-marca-cpc-aluguel_maquininha_atendimento-</v>
      </c>
    </row>
    <row r="148">
      <c r="A148" s="9" t="s">
        <v>36</v>
      </c>
      <c r="B148" s="77">
        <v>44161.0</v>
      </c>
      <c r="C148" s="136">
        <v>44196.0</v>
      </c>
      <c r="D148" s="78"/>
      <c r="E148" s="81"/>
      <c r="F148" s="81"/>
      <c r="G148" s="26" t="s">
        <v>953</v>
      </c>
      <c r="H148" s="67" t="s">
        <v>1258</v>
      </c>
      <c r="I148" s="66" t="s">
        <v>65</v>
      </c>
      <c r="J148" s="15" t="s">
        <v>401</v>
      </c>
      <c r="K148" s="15" t="s">
        <v>2170</v>
      </c>
      <c r="L148" s="42" t="s">
        <v>45</v>
      </c>
      <c r="M148" s="15" t="s">
        <v>66</v>
      </c>
      <c r="N148" s="42" t="s">
        <v>2218</v>
      </c>
      <c r="O148" s="26" t="s">
        <v>2219</v>
      </c>
      <c r="P148" s="15" t="s">
        <v>401</v>
      </c>
      <c r="Q148" s="66" t="s">
        <v>69</v>
      </c>
      <c r="R148" s="40"/>
      <c r="S148" s="90" t="s">
        <v>2259</v>
      </c>
      <c r="T148" s="68" t="s">
        <v>2180</v>
      </c>
      <c r="U148" s="26" t="s">
        <v>88</v>
      </c>
      <c r="V148" s="149"/>
      <c r="W148" s="39" t="str">
        <f t="shared" si="1"/>
        <v>alp-aluguel_maquininha-marca-perf-googleads</v>
      </c>
      <c r="X148" s="40" t="str">
        <f t="shared" si="2"/>
        <v>aluguel_maquininha-marca-display-comportamental-todos-none</v>
      </c>
      <c r="Y148" s="40" t="str">
        <f t="shared" si="13"/>
        <v>aluguel_maquininha-marca-display-leaderboard-728x90-aluguel_maquininha_atendimento-usuarios_procurando_maquina-cpc</v>
      </c>
      <c r="Z148" s="41" t="str">
        <f t="shared" si="4"/>
        <v>alp-aluguel_maquininha-marca-perf</v>
      </c>
      <c r="AA148" s="41" t="str">
        <f t="shared" si="5"/>
        <v>googleads</v>
      </c>
      <c r="AB148" s="41" t="s">
        <v>2258</v>
      </c>
      <c r="AC148" s="41" t="str">
        <f t="shared" si="10"/>
        <v>aluguel_maquininha-marca-googleads-marca-display-responsive_quadrado-aluguel_maquininha_black_friday-smart_display_aberta</v>
      </c>
      <c r="AD148" s="41" t="str">
        <f t="shared" si="11"/>
        <v>marca-googleads-marca-display-responsive_quadrado-300x300-aluguel_maquininha_black_friday-smart_display_aberta-cpc</v>
      </c>
      <c r="AE148" s="41" t="str">
        <f t="shared" si="12"/>
        <v>aluguel_maquininha-comportamental-responsive_quadrado-300x300-marca-cpc-aluguel_maquininha_black_friday-</v>
      </c>
    </row>
    <row r="149">
      <c r="A149" s="150" t="s">
        <v>36</v>
      </c>
      <c r="B149" s="77">
        <v>44145.0</v>
      </c>
      <c r="C149" s="77">
        <v>44165.0</v>
      </c>
      <c r="D149" s="81"/>
      <c r="E149" s="116"/>
      <c r="F149" s="116"/>
      <c r="G149" s="15" t="s">
        <v>397</v>
      </c>
      <c r="H149" s="66" t="s">
        <v>64</v>
      </c>
      <c r="I149" s="66" t="s">
        <v>65</v>
      </c>
      <c r="J149" s="66" t="s">
        <v>401</v>
      </c>
      <c r="K149" s="15" t="s">
        <v>2170</v>
      </c>
      <c r="L149" s="42" t="s">
        <v>45</v>
      </c>
      <c r="M149" s="15" t="s">
        <v>66</v>
      </c>
      <c r="N149" s="15" t="s">
        <v>864</v>
      </c>
      <c r="O149" s="15" t="s">
        <v>78</v>
      </c>
      <c r="P149" s="15" t="s">
        <v>401</v>
      </c>
      <c r="Q149" s="66" t="s">
        <v>69</v>
      </c>
      <c r="R149" s="90"/>
      <c r="S149" s="66" t="s">
        <v>2224</v>
      </c>
      <c r="T149" s="68" t="s">
        <v>2172</v>
      </c>
      <c r="U149" s="26" t="s">
        <v>54</v>
      </c>
      <c r="V149" s="26" t="s">
        <v>71</v>
      </c>
      <c r="W149" s="39" t="str">
        <f t="shared" si="1"/>
        <v>alp-aluguel_maquininha-marca-awa-verizon</v>
      </c>
      <c r="X149" s="40" t="str">
        <f t="shared" si="2"/>
        <v>aluguel_maquininha-marca-display-comportamental-todos-none</v>
      </c>
      <c r="Y149" s="40" t="str">
        <f t="shared" si="13"/>
        <v>aluguel_maquininha-marca-display-responsive_quadrado-300x300-aluguel_maquininha_black_friday-smart_display_aberta-cpc</v>
      </c>
      <c r="Z149" s="41" t="str">
        <f t="shared" si="4"/>
        <v>alp-aluguel_maquininha-marca-awa</v>
      </c>
      <c r="AA149" s="41" t="str">
        <f t="shared" si="5"/>
        <v>verizon</v>
      </c>
      <c r="AB149" s="126" t="s">
        <v>2260</v>
      </c>
      <c r="AC149" s="41" t="str">
        <f t="shared" si="10"/>
        <v>aluguel_maquininha-marca-verizon-marca-display-halpage-aluguel_maquininha_atendimento-base_clientes_serasa_varejo</v>
      </c>
      <c r="AD149" s="41" t="str">
        <f t="shared" si="11"/>
        <v>marca-verizon-marca-display-halpage-300x600-aluguel_maquininha_atendimento-base_clientes_serasa_varejo-cpm</v>
      </c>
      <c r="AE149" s="41" t="str">
        <f t="shared" si="12"/>
        <v>aluguel_maquininha-comportamental-halpage-300x600-marca-cpm-aluguel_maquininha_atendimento-tag</v>
      </c>
    </row>
    <row r="150">
      <c r="A150" s="150" t="s">
        <v>36</v>
      </c>
      <c r="B150" s="77">
        <v>44145.0</v>
      </c>
      <c r="C150" s="136">
        <v>44196.0</v>
      </c>
      <c r="D150" s="81"/>
      <c r="E150" s="81"/>
      <c r="F150" s="81"/>
      <c r="G150" s="15" t="s">
        <v>397</v>
      </c>
      <c r="H150" s="66" t="s">
        <v>64</v>
      </c>
      <c r="I150" s="66" t="s">
        <v>65</v>
      </c>
      <c r="J150" s="66" t="s">
        <v>401</v>
      </c>
      <c r="K150" s="15" t="s">
        <v>2170</v>
      </c>
      <c r="L150" s="42" t="s">
        <v>45</v>
      </c>
      <c r="M150" s="15" t="s">
        <v>66</v>
      </c>
      <c r="N150" s="15" t="s">
        <v>74</v>
      </c>
      <c r="O150" s="26" t="s">
        <v>75</v>
      </c>
      <c r="P150" s="15" t="s">
        <v>401</v>
      </c>
      <c r="Q150" s="66" t="s">
        <v>69</v>
      </c>
      <c r="R150" s="90"/>
      <c r="S150" s="66" t="s">
        <v>2224</v>
      </c>
      <c r="T150" s="68" t="s">
        <v>2172</v>
      </c>
      <c r="U150" s="26" t="s">
        <v>54</v>
      </c>
      <c r="V150" s="26" t="s">
        <v>71</v>
      </c>
      <c r="W150" s="39" t="str">
        <f t="shared" si="1"/>
        <v>alp-aluguel_maquininha-marca-awa-verizon</v>
      </c>
      <c r="X150" s="40" t="str">
        <f t="shared" si="2"/>
        <v>aluguel_maquininha-marca-display-comportamental-todos-none</v>
      </c>
      <c r="Y150" s="40" t="str">
        <f t="shared" si="13"/>
        <v>aluguel_maquininha-marca-display-halpage-300x600-aluguel_maquininha_atendimento-base_clientes_serasa_varejo-cpm</v>
      </c>
      <c r="Z150" s="41" t="str">
        <f t="shared" si="4"/>
        <v>alp-aluguel_maquininha-marca-awa</v>
      </c>
      <c r="AA150" s="41" t="str">
        <f t="shared" si="5"/>
        <v>verizon</v>
      </c>
      <c r="AB150" s="114" t="s">
        <v>2261</v>
      </c>
      <c r="AC150" s="41" t="str">
        <f t="shared" si="10"/>
        <v>aluguel_maquininha-marca-verizon-marca-display-medium_rectangle-aluguel_maquininha_atendimento-base_clientes_serasa_varejo</v>
      </c>
      <c r="AD150" s="41" t="str">
        <f t="shared" si="11"/>
        <v>marca-verizon-marca-display-medium_rectangle-300x250-aluguel_maquininha_atendimento-base_clientes_serasa_varejo-cpm</v>
      </c>
      <c r="AE150" s="41" t="str">
        <f t="shared" si="12"/>
        <v>aluguel_maquininha-comportamental-medium_rectangle-300x250-marca-cpm-aluguel_maquininha_atendimento-tag</v>
      </c>
    </row>
    <row r="151">
      <c r="A151" s="150" t="s">
        <v>36</v>
      </c>
      <c r="B151" s="77">
        <v>44145.0</v>
      </c>
      <c r="C151" s="136">
        <v>44196.0</v>
      </c>
      <c r="D151" s="123"/>
      <c r="E151" s="81"/>
      <c r="F151" s="81"/>
      <c r="G151" s="15" t="s">
        <v>397</v>
      </c>
      <c r="H151" s="66" t="s">
        <v>64</v>
      </c>
      <c r="I151" s="66" t="s">
        <v>65</v>
      </c>
      <c r="J151" s="66" t="s">
        <v>401</v>
      </c>
      <c r="K151" s="15" t="s">
        <v>2170</v>
      </c>
      <c r="L151" s="42" t="s">
        <v>45</v>
      </c>
      <c r="M151" s="15" t="s">
        <v>66</v>
      </c>
      <c r="N151" s="26" t="s">
        <v>83</v>
      </c>
      <c r="O151" s="26" t="s">
        <v>84</v>
      </c>
      <c r="P151" s="15" t="s">
        <v>401</v>
      </c>
      <c r="Q151" s="66" t="s">
        <v>69</v>
      </c>
      <c r="R151" s="90"/>
      <c r="S151" s="66" t="s">
        <v>2224</v>
      </c>
      <c r="T151" s="68" t="s">
        <v>2172</v>
      </c>
      <c r="U151" s="26" t="s">
        <v>54</v>
      </c>
      <c r="V151" s="26" t="s">
        <v>71</v>
      </c>
      <c r="W151" s="39" t="str">
        <f t="shared" si="1"/>
        <v>alp-aluguel_maquininha-marca-awa-verizon</v>
      </c>
      <c r="X151" s="40" t="str">
        <f t="shared" si="2"/>
        <v>aluguel_maquininha-marca-display-comportamental-todos-none</v>
      </c>
      <c r="Y151" s="40" t="str">
        <f t="shared" si="13"/>
        <v>aluguel_maquininha-marca-display-medium_rectangle-300x250-aluguel_maquininha_atendimento-base_clientes_serasa_varejo-cpm</v>
      </c>
      <c r="Z151" s="41" t="str">
        <f t="shared" si="4"/>
        <v>alp-aluguel_maquininha-marca-awa</v>
      </c>
      <c r="AA151" s="41" t="str">
        <f t="shared" si="5"/>
        <v>verizon</v>
      </c>
      <c r="AB151" s="114" t="s">
        <v>2262</v>
      </c>
      <c r="AC151" s="41" t="str">
        <f t="shared" si="10"/>
        <v>aluguel_maquininha-marca-verizon-marca-display-leaderboard-aluguel_maquininha_atendimento-base_clientes_serasa_varejo</v>
      </c>
      <c r="AD151" s="41" t="str">
        <f t="shared" si="11"/>
        <v>marca-verizon-marca-display-leaderboard-728x90-aluguel_maquininha_atendimento-base_clientes_serasa_varejo-cpm</v>
      </c>
      <c r="AE151" s="41" t="str">
        <f t="shared" si="12"/>
        <v>aluguel_maquininha-comportamental-leaderboard-728x90-marca-cpm-aluguel_maquininha_atendimento-tag</v>
      </c>
    </row>
    <row r="152">
      <c r="A152" s="150" t="s">
        <v>36</v>
      </c>
      <c r="B152" s="77">
        <v>44145.0</v>
      </c>
      <c r="C152" s="136">
        <v>44196.0</v>
      </c>
      <c r="D152" s="123"/>
      <c r="E152" s="81"/>
      <c r="F152" s="81"/>
      <c r="G152" s="15" t="s">
        <v>397</v>
      </c>
      <c r="H152" s="66" t="s">
        <v>64</v>
      </c>
      <c r="I152" s="66" t="s">
        <v>65</v>
      </c>
      <c r="J152" s="66" t="s">
        <v>401</v>
      </c>
      <c r="K152" s="15" t="s">
        <v>2170</v>
      </c>
      <c r="L152" s="42" t="s">
        <v>45</v>
      </c>
      <c r="M152" s="15" t="s">
        <v>66</v>
      </c>
      <c r="N152" s="15" t="s">
        <v>567</v>
      </c>
      <c r="O152" s="26" t="s">
        <v>523</v>
      </c>
      <c r="P152" s="15" t="s">
        <v>401</v>
      </c>
      <c r="Q152" s="66" t="s">
        <v>69</v>
      </c>
      <c r="R152" s="40"/>
      <c r="S152" s="66" t="s">
        <v>2224</v>
      </c>
      <c r="T152" s="68" t="s">
        <v>2172</v>
      </c>
      <c r="U152" s="26" t="s">
        <v>54</v>
      </c>
      <c r="V152" s="26" t="s">
        <v>71</v>
      </c>
      <c r="W152" s="39" t="str">
        <f t="shared" si="1"/>
        <v>alp-aluguel_maquininha-marca-awa-verizon</v>
      </c>
      <c r="X152" s="40" t="str">
        <f t="shared" si="2"/>
        <v>aluguel_maquininha-marca-display-comportamental-todos-none</v>
      </c>
      <c r="Y152" s="40" t="str">
        <f t="shared" si="13"/>
        <v>aluguel_maquininha-marca-display-leaderboard-728x90-aluguel_maquininha_atendimento-base_clientes_serasa_varejo-cpm</v>
      </c>
      <c r="Z152" s="41" t="str">
        <f t="shared" si="4"/>
        <v>alp-aluguel_maquininha-marca-awa</v>
      </c>
      <c r="AA152" s="41" t="str">
        <f t="shared" si="5"/>
        <v>verizon</v>
      </c>
      <c r="AB152" s="114" t="s">
        <v>2263</v>
      </c>
      <c r="AC152" s="41" t="str">
        <f t="shared" si="10"/>
        <v>aluguel_maquininha-marca-verizon-marca-display-billboard-aluguel_maquininha_atendimento-base_clientes_serasa_varejo</v>
      </c>
      <c r="AD152" s="41" t="str">
        <f t="shared" si="11"/>
        <v>marca-verizon-marca-display-billboard-970x250-aluguel_maquininha_atendimento-base_clientes_serasa_varejo-cpm</v>
      </c>
      <c r="AE152" s="41" t="str">
        <f t="shared" si="12"/>
        <v>aluguel_maquininha-comportamental-billboard-970x250-marca-cpm-aluguel_maquininha_atendimento-tag</v>
      </c>
    </row>
    <row r="153">
      <c r="A153" s="150" t="s">
        <v>36</v>
      </c>
      <c r="B153" s="77">
        <v>44145.0</v>
      </c>
      <c r="C153" s="136">
        <v>44196.0</v>
      </c>
      <c r="D153" s="123"/>
      <c r="E153" s="81"/>
      <c r="F153" s="81"/>
      <c r="G153" s="15" t="s">
        <v>397</v>
      </c>
      <c r="H153" s="66" t="s">
        <v>64</v>
      </c>
      <c r="I153" s="66" t="s">
        <v>65</v>
      </c>
      <c r="J153" s="66" t="s">
        <v>401</v>
      </c>
      <c r="K153" s="15" t="s">
        <v>2170</v>
      </c>
      <c r="L153" s="42" t="s">
        <v>45</v>
      </c>
      <c r="M153" s="15" t="s">
        <v>66</v>
      </c>
      <c r="N153" s="15" t="s">
        <v>510</v>
      </c>
      <c r="O153" s="26" t="s">
        <v>68</v>
      </c>
      <c r="P153" s="15" t="s">
        <v>401</v>
      </c>
      <c r="Q153" s="66" t="s">
        <v>69</v>
      </c>
      <c r="R153" s="40"/>
      <c r="S153" s="66" t="s">
        <v>2224</v>
      </c>
      <c r="T153" s="68" t="s">
        <v>2172</v>
      </c>
      <c r="U153" s="26" t="s">
        <v>54</v>
      </c>
      <c r="V153" s="26" t="s">
        <v>71</v>
      </c>
      <c r="W153" s="39" t="str">
        <f t="shared" si="1"/>
        <v>alp-aluguel_maquininha-marca-awa-verizon</v>
      </c>
      <c r="X153" s="40" t="str">
        <f t="shared" si="2"/>
        <v>aluguel_maquininha-marca-display-comportamental-todos-none</v>
      </c>
      <c r="Y153" s="40" t="str">
        <f t="shared" si="13"/>
        <v>aluguel_maquininha-marca-display-billboard-970x250-aluguel_maquininha_atendimento-base_clientes_serasa_varejo-cpm</v>
      </c>
      <c r="Z153" s="41" t="str">
        <f t="shared" si="4"/>
        <v>alp-aluguel_maquininha-marca-awa</v>
      </c>
      <c r="AA153" s="41" t="str">
        <f t="shared" si="5"/>
        <v>verizon</v>
      </c>
      <c r="AB153" s="114" t="s">
        <v>2264</v>
      </c>
      <c r="AC153" s="41" t="str">
        <f t="shared" si="10"/>
        <v>aluguel_maquininha-marca-verizon-marca-display-skyscraper-aluguel_maquininha_atendimento-base_clientes_serasa_varejo</v>
      </c>
      <c r="AD153" s="41" t="str">
        <f t="shared" si="11"/>
        <v>marca-verizon-marca-display-skyscraper-160x600-aluguel_maquininha_atendimento-base_clientes_serasa_varejo-cpm</v>
      </c>
      <c r="AE153" s="41" t="str">
        <f t="shared" si="12"/>
        <v>aluguel_maquininha-comportamental-skyscraper-160x600-marca-cpm-aluguel_maquininha_atendimento-tag</v>
      </c>
    </row>
    <row r="154">
      <c r="A154" s="150" t="s">
        <v>36</v>
      </c>
      <c r="B154" s="77">
        <v>44145.0</v>
      </c>
      <c r="C154" s="136">
        <v>44196.0</v>
      </c>
      <c r="D154" s="123"/>
      <c r="E154" s="81"/>
      <c r="F154" s="81"/>
      <c r="G154" s="15" t="s">
        <v>397</v>
      </c>
      <c r="H154" s="66" t="s">
        <v>64</v>
      </c>
      <c r="I154" s="66" t="s">
        <v>65</v>
      </c>
      <c r="J154" s="66" t="s">
        <v>401</v>
      </c>
      <c r="K154" s="15" t="s">
        <v>2170</v>
      </c>
      <c r="L154" s="42" t="s">
        <v>45</v>
      </c>
      <c r="M154" s="15" t="s">
        <v>66</v>
      </c>
      <c r="N154" s="15" t="s">
        <v>529</v>
      </c>
      <c r="O154" s="26" t="s">
        <v>81</v>
      </c>
      <c r="P154" s="15" t="s">
        <v>401</v>
      </c>
      <c r="Q154" s="66" t="s">
        <v>69</v>
      </c>
      <c r="R154" s="40"/>
      <c r="S154" s="66" t="s">
        <v>2224</v>
      </c>
      <c r="T154" s="68" t="s">
        <v>2172</v>
      </c>
      <c r="U154" s="26" t="s">
        <v>54</v>
      </c>
      <c r="V154" s="26" t="s">
        <v>71</v>
      </c>
      <c r="W154" s="39" t="str">
        <f t="shared" si="1"/>
        <v>alp-aluguel_maquininha-marca-awa-verizon</v>
      </c>
      <c r="X154" s="40" t="str">
        <f t="shared" si="2"/>
        <v>aluguel_maquininha-marca-display-comportamental-todos-none</v>
      </c>
      <c r="Y154" s="40" t="str">
        <f t="shared" si="13"/>
        <v>aluguel_maquininha-marca-display-skyscraper-160x600-aluguel_maquininha_atendimento-base_clientes_serasa_varejo-cpm</v>
      </c>
      <c r="Z154" s="41" t="str">
        <f t="shared" si="4"/>
        <v>alp-aluguel_maquininha-marca-awa</v>
      </c>
      <c r="AA154" s="41" t="str">
        <f t="shared" si="5"/>
        <v>verizon</v>
      </c>
      <c r="AB154" s="114" t="s">
        <v>2265</v>
      </c>
      <c r="AC154" s="41" t="str">
        <f t="shared" si="10"/>
        <v>aluguel_maquininha-marca-verizon-marca-display-mobile-aluguel_maquininha_atendimento-base_clientes_serasa_varejo</v>
      </c>
      <c r="AD154" s="41" t="str">
        <f t="shared" si="11"/>
        <v>marca-verizon-marca-display-mobile-320x50-aluguel_maquininha_atendimento-base_clientes_serasa_varejo-cpm</v>
      </c>
      <c r="AE154" s="41" t="str">
        <f t="shared" si="12"/>
        <v>aluguel_maquininha-comportamental-mobile-320x50-marca-cpm-aluguel_maquininha_atendimento-tag</v>
      </c>
    </row>
    <row r="155">
      <c r="A155" s="14" t="s">
        <v>61</v>
      </c>
      <c r="B155" s="77">
        <v>44145.0</v>
      </c>
      <c r="C155" s="136">
        <v>44196.0</v>
      </c>
      <c r="D155" s="81"/>
      <c r="E155" s="102"/>
      <c r="F155" s="81"/>
      <c r="G155" s="15" t="s">
        <v>953</v>
      </c>
      <c r="H155" s="66" t="s">
        <v>969</v>
      </c>
      <c r="I155" s="66" t="s">
        <v>65</v>
      </c>
      <c r="J155" s="66" t="s">
        <v>401</v>
      </c>
      <c r="K155" s="15" t="s">
        <v>2170</v>
      </c>
      <c r="L155" s="42" t="s">
        <v>45</v>
      </c>
      <c r="M155" s="15" t="s">
        <v>66</v>
      </c>
      <c r="N155" s="15" t="s">
        <v>864</v>
      </c>
      <c r="O155" s="15" t="s">
        <v>78</v>
      </c>
      <c r="P155" s="15" t="s">
        <v>401</v>
      </c>
      <c r="Q155" s="66" t="s">
        <v>69</v>
      </c>
      <c r="R155" s="16"/>
      <c r="S155" s="66" t="s">
        <v>2188</v>
      </c>
      <c r="T155" s="68" t="s">
        <v>2174</v>
      </c>
      <c r="U155" s="26" t="s">
        <v>1919</v>
      </c>
      <c r="V155" s="15" t="s">
        <v>89</v>
      </c>
      <c r="W155" s="39" t="str">
        <f t="shared" si="1"/>
        <v>alp-aluguel_maquininha-marca-perf-afilio</v>
      </c>
      <c r="X155" s="40" t="str">
        <f t="shared" si="2"/>
        <v>aluguel_maquininha-marca-display-comportamental-todos-none</v>
      </c>
      <c r="Y155" s="40" t="str">
        <f t="shared" si="13"/>
        <v>aluguel_maquininha-marca-display-mobile-320x50-aluguel_maquininha_atendimento-base_clientes_serasa_varejo-cpm</v>
      </c>
      <c r="Z155" s="41" t="str">
        <f t="shared" si="4"/>
        <v>alp-aluguel_maquininha-marca-perf</v>
      </c>
      <c r="AA155" s="41" t="str">
        <f t="shared" si="5"/>
        <v>afilio</v>
      </c>
      <c r="AB155" s="41"/>
      <c r="AC155" s="41" t="str">
        <f t="shared" si="10"/>
        <v>aluguel_maquininha-marca-afilio-marca-display-halpage-aluguel_maquininha_faturamento-base_afiliados_potencial_cliente_varejo</v>
      </c>
      <c r="AD155" s="41" t="str">
        <f t="shared" si="11"/>
        <v>marca-afilio-marca-display-halpage-300x600-aluguel_maquininha_faturamento-base_afiliados_potencial_cliente_varejo-cpa</v>
      </c>
      <c r="AE155" s="41" t="str">
        <f t="shared" si="12"/>
        <v>aluguel_maquininha-comportamental-halpage-300x600-marca-cpa-aluguel_maquininha_faturamento-contador</v>
      </c>
    </row>
    <row r="156">
      <c r="A156" s="14" t="s">
        <v>61</v>
      </c>
      <c r="B156" s="77">
        <v>44145.0</v>
      </c>
      <c r="C156" s="136">
        <v>44196.0</v>
      </c>
      <c r="D156" s="81"/>
      <c r="E156" s="102"/>
      <c r="F156" s="81"/>
      <c r="G156" s="15" t="s">
        <v>953</v>
      </c>
      <c r="H156" s="66" t="s">
        <v>969</v>
      </c>
      <c r="I156" s="66" t="s">
        <v>65</v>
      </c>
      <c r="J156" s="66" t="s">
        <v>401</v>
      </c>
      <c r="K156" s="15" t="s">
        <v>2170</v>
      </c>
      <c r="L156" s="42" t="s">
        <v>45</v>
      </c>
      <c r="M156" s="15" t="s">
        <v>66</v>
      </c>
      <c r="N156" s="15" t="s">
        <v>74</v>
      </c>
      <c r="O156" s="26" t="s">
        <v>75</v>
      </c>
      <c r="P156" s="15" t="s">
        <v>401</v>
      </c>
      <c r="Q156" s="66" t="s">
        <v>69</v>
      </c>
      <c r="R156" s="40"/>
      <c r="S156" s="66" t="s">
        <v>2188</v>
      </c>
      <c r="T156" s="68" t="s">
        <v>2174</v>
      </c>
      <c r="U156" s="26" t="s">
        <v>1919</v>
      </c>
      <c r="V156" s="15" t="s">
        <v>89</v>
      </c>
      <c r="W156" s="39" t="str">
        <f t="shared" si="1"/>
        <v>alp-aluguel_maquininha-marca-perf-afilio</v>
      </c>
      <c r="X156" s="40" t="str">
        <f t="shared" si="2"/>
        <v>aluguel_maquininha-marca-display-comportamental-todos-none</v>
      </c>
      <c r="Y156" s="40" t="str">
        <f t="shared" si="13"/>
        <v>aluguel_maquininha-marca-display-halpage-300x600-aluguel_maquininha_faturamento-base_afiliados_potencial_cliente_varejo-cpa</v>
      </c>
      <c r="Z156" s="41" t="str">
        <f t="shared" si="4"/>
        <v>alp-aluguel_maquininha-marca-perf</v>
      </c>
      <c r="AA156" s="41" t="str">
        <f t="shared" si="5"/>
        <v>afilio</v>
      </c>
      <c r="AB156" s="41"/>
      <c r="AC156" s="41" t="str">
        <f t="shared" si="10"/>
        <v>aluguel_maquininha-marca-afilio-marca-display-medium_rectangle-aluguel_maquininha_faturamento-base_afiliados_potencial_cliente_varejo</v>
      </c>
      <c r="AD156" s="41" t="str">
        <f t="shared" si="11"/>
        <v>marca-afilio-marca-display-medium_rectangle-300x250-aluguel_maquininha_faturamento-base_afiliados_potencial_cliente_varejo-cpa</v>
      </c>
      <c r="AE156" s="41" t="str">
        <f t="shared" si="12"/>
        <v>aluguel_maquininha-comportamental-medium_rectangle-300x250-marca-cpa-aluguel_maquininha_faturamento-contador</v>
      </c>
    </row>
    <row r="157">
      <c r="A157" s="14" t="s">
        <v>61</v>
      </c>
      <c r="B157" s="77">
        <v>44145.0</v>
      </c>
      <c r="C157" s="136">
        <v>44196.0</v>
      </c>
      <c r="D157" s="81"/>
      <c r="E157" s="102"/>
      <c r="F157" s="81"/>
      <c r="G157" s="15" t="s">
        <v>953</v>
      </c>
      <c r="H157" s="66" t="s">
        <v>969</v>
      </c>
      <c r="I157" s="66" t="s">
        <v>65</v>
      </c>
      <c r="J157" s="66" t="s">
        <v>401</v>
      </c>
      <c r="K157" s="15" t="s">
        <v>2170</v>
      </c>
      <c r="L157" s="42" t="s">
        <v>45</v>
      </c>
      <c r="M157" s="15" t="s">
        <v>66</v>
      </c>
      <c r="N157" s="26" t="s">
        <v>83</v>
      </c>
      <c r="O157" s="26" t="s">
        <v>84</v>
      </c>
      <c r="P157" s="15" t="s">
        <v>401</v>
      </c>
      <c r="Q157" s="66" t="s">
        <v>69</v>
      </c>
      <c r="R157" s="40"/>
      <c r="S157" s="66" t="s">
        <v>2188</v>
      </c>
      <c r="T157" s="68" t="s">
        <v>2174</v>
      </c>
      <c r="U157" s="26" t="s">
        <v>1919</v>
      </c>
      <c r="V157" s="15" t="s">
        <v>89</v>
      </c>
      <c r="W157" s="39" t="str">
        <f t="shared" si="1"/>
        <v>alp-aluguel_maquininha-marca-perf-afilio</v>
      </c>
      <c r="X157" s="40" t="str">
        <f t="shared" si="2"/>
        <v>aluguel_maquininha-marca-display-comportamental-todos-none</v>
      </c>
      <c r="Y157" s="40" t="str">
        <f t="shared" si="13"/>
        <v>aluguel_maquininha-marca-display-medium_rectangle-300x250-aluguel_maquininha_faturamento-base_afiliados_potencial_cliente_varejo-cpa</v>
      </c>
      <c r="Z157" s="41" t="str">
        <f t="shared" si="4"/>
        <v>alp-aluguel_maquininha-marca-perf</v>
      </c>
      <c r="AA157" s="41" t="str">
        <f t="shared" si="5"/>
        <v>afilio</v>
      </c>
      <c r="AB157" s="41"/>
      <c r="AC157" s="41" t="str">
        <f t="shared" si="10"/>
        <v>aluguel_maquininha-marca-afilio-marca-display-leaderboard-aluguel_maquininha_faturamento-base_afiliados_potencial_cliente_varejo</v>
      </c>
      <c r="AD157" s="41" t="str">
        <f t="shared" si="11"/>
        <v>marca-afilio-marca-display-leaderboard-728x90-aluguel_maquininha_faturamento-base_afiliados_potencial_cliente_varejo-cpa</v>
      </c>
      <c r="AE157" s="41" t="str">
        <f t="shared" si="12"/>
        <v>aluguel_maquininha-comportamental-leaderboard-728x90-marca-cpa-aluguel_maquininha_faturamento-contador</v>
      </c>
    </row>
    <row r="158">
      <c r="A158" s="14" t="s">
        <v>61</v>
      </c>
      <c r="B158" s="77">
        <v>44145.0</v>
      </c>
      <c r="C158" s="136">
        <v>44196.0</v>
      </c>
      <c r="D158" s="81"/>
      <c r="E158" s="102"/>
      <c r="F158" s="81"/>
      <c r="G158" s="15" t="s">
        <v>953</v>
      </c>
      <c r="H158" s="66" t="s">
        <v>969</v>
      </c>
      <c r="I158" s="66" t="s">
        <v>65</v>
      </c>
      <c r="J158" s="66" t="s">
        <v>401</v>
      </c>
      <c r="K158" s="15" t="s">
        <v>2170</v>
      </c>
      <c r="L158" s="42" t="s">
        <v>45</v>
      </c>
      <c r="M158" s="15" t="s">
        <v>66</v>
      </c>
      <c r="N158" s="15" t="s">
        <v>567</v>
      </c>
      <c r="O158" s="26" t="s">
        <v>523</v>
      </c>
      <c r="P158" s="15" t="s">
        <v>401</v>
      </c>
      <c r="Q158" s="66" t="s">
        <v>69</v>
      </c>
      <c r="R158" s="40"/>
      <c r="S158" s="66" t="s">
        <v>2188</v>
      </c>
      <c r="T158" s="68" t="s">
        <v>2174</v>
      </c>
      <c r="U158" s="26" t="s">
        <v>1919</v>
      </c>
      <c r="V158" s="15" t="s">
        <v>89</v>
      </c>
      <c r="W158" s="39" t="str">
        <f t="shared" si="1"/>
        <v>alp-aluguel_maquininha-marca-perf-afilio</v>
      </c>
      <c r="X158" s="40" t="str">
        <f t="shared" si="2"/>
        <v>aluguel_maquininha-marca-display-comportamental-todos-none</v>
      </c>
      <c r="Y158" s="40" t="str">
        <f t="shared" si="13"/>
        <v>aluguel_maquininha-marca-display-leaderboard-728x90-aluguel_maquininha_faturamento-base_afiliados_potencial_cliente_varejo-cpa</v>
      </c>
      <c r="Z158" s="41" t="str">
        <f t="shared" si="4"/>
        <v>alp-aluguel_maquininha-marca-perf</v>
      </c>
      <c r="AA158" s="41" t="str">
        <f t="shared" si="5"/>
        <v>afilio</v>
      </c>
      <c r="AB158" s="41"/>
      <c r="AC158" s="41" t="str">
        <f t="shared" si="10"/>
        <v>aluguel_maquininha-marca-afilio-marca-display-billboard-aluguel_maquininha_faturamento-base_afiliados_potencial_cliente_varejo</v>
      </c>
      <c r="AD158" s="41" t="str">
        <f t="shared" si="11"/>
        <v>marca-afilio-marca-display-billboard-970x250-aluguel_maquininha_faturamento-base_afiliados_potencial_cliente_varejo-cpa</v>
      </c>
      <c r="AE158" s="41" t="str">
        <f t="shared" si="12"/>
        <v>aluguel_maquininha-comportamental-billboard-970x250-marca-cpa-aluguel_maquininha_faturamento-contador</v>
      </c>
    </row>
    <row r="159">
      <c r="A159" s="14" t="s">
        <v>61</v>
      </c>
      <c r="B159" s="77">
        <v>44145.0</v>
      </c>
      <c r="C159" s="136">
        <v>44196.0</v>
      </c>
      <c r="D159" s="81"/>
      <c r="E159" s="102"/>
      <c r="F159" s="81"/>
      <c r="G159" s="15" t="s">
        <v>953</v>
      </c>
      <c r="H159" s="66" t="s">
        <v>969</v>
      </c>
      <c r="I159" s="66" t="s">
        <v>65</v>
      </c>
      <c r="J159" s="66" t="s">
        <v>401</v>
      </c>
      <c r="K159" s="15" t="s">
        <v>2170</v>
      </c>
      <c r="L159" s="42" t="s">
        <v>45</v>
      </c>
      <c r="M159" s="15" t="s">
        <v>66</v>
      </c>
      <c r="N159" s="15" t="s">
        <v>510</v>
      </c>
      <c r="O159" s="26" t="s">
        <v>68</v>
      </c>
      <c r="P159" s="15" t="s">
        <v>401</v>
      </c>
      <c r="Q159" s="66" t="s">
        <v>69</v>
      </c>
      <c r="R159" s="40"/>
      <c r="S159" s="66" t="s">
        <v>2188</v>
      </c>
      <c r="T159" s="68" t="s">
        <v>2174</v>
      </c>
      <c r="U159" s="26" t="s">
        <v>1919</v>
      </c>
      <c r="V159" s="15" t="s">
        <v>89</v>
      </c>
      <c r="W159" s="39" t="str">
        <f t="shared" si="1"/>
        <v>alp-aluguel_maquininha-marca-perf-afilio</v>
      </c>
      <c r="X159" s="40" t="str">
        <f t="shared" si="2"/>
        <v>aluguel_maquininha-marca-display-comportamental-todos-none</v>
      </c>
      <c r="Y159" s="40" t="str">
        <f t="shared" si="13"/>
        <v>aluguel_maquininha-marca-display-billboard-970x250-aluguel_maquininha_faturamento-base_afiliados_potencial_cliente_varejo-cpa</v>
      </c>
      <c r="Z159" s="41" t="str">
        <f t="shared" si="4"/>
        <v>alp-aluguel_maquininha-marca-perf</v>
      </c>
      <c r="AA159" s="41" t="str">
        <f t="shared" si="5"/>
        <v>afilio</v>
      </c>
      <c r="AB159" s="41"/>
      <c r="AC159" s="41" t="str">
        <f t="shared" si="10"/>
        <v>aluguel_maquininha-marca-afilio-marca-display-skyscraper-aluguel_maquininha_faturamento-base_afiliados_potencial_cliente_varejo</v>
      </c>
      <c r="AD159" s="41" t="str">
        <f t="shared" si="11"/>
        <v>marca-afilio-marca-display-skyscraper-160x600-aluguel_maquininha_faturamento-base_afiliados_potencial_cliente_varejo-cpa</v>
      </c>
      <c r="AE159" s="41" t="str">
        <f t="shared" si="12"/>
        <v>aluguel_maquininha-comportamental-skyscraper-160x600-marca-cpa-aluguel_maquininha_faturamento-contador</v>
      </c>
    </row>
    <row r="160">
      <c r="A160" s="14" t="s">
        <v>61</v>
      </c>
      <c r="B160" s="77">
        <v>44145.0</v>
      </c>
      <c r="C160" s="136">
        <v>44196.0</v>
      </c>
      <c r="D160" s="81"/>
      <c r="E160" s="102"/>
      <c r="F160" s="81"/>
      <c r="G160" s="15" t="s">
        <v>953</v>
      </c>
      <c r="H160" s="66" t="s">
        <v>969</v>
      </c>
      <c r="I160" s="66" t="s">
        <v>65</v>
      </c>
      <c r="J160" s="66" t="s">
        <v>401</v>
      </c>
      <c r="K160" s="15" t="s">
        <v>2170</v>
      </c>
      <c r="L160" s="42" t="s">
        <v>45</v>
      </c>
      <c r="M160" s="15" t="s">
        <v>66</v>
      </c>
      <c r="N160" s="15" t="s">
        <v>529</v>
      </c>
      <c r="O160" s="26" t="s">
        <v>81</v>
      </c>
      <c r="P160" s="15" t="s">
        <v>401</v>
      </c>
      <c r="Q160" s="66" t="s">
        <v>69</v>
      </c>
      <c r="R160" s="40"/>
      <c r="S160" s="66" t="s">
        <v>2188</v>
      </c>
      <c r="T160" s="68" t="s">
        <v>2174</v>
      </c>
      <c r="U160" s="26" t="s">
        <v>1919</v>
      </c>
      <c r="V160" s="15" t="s">
        <v>89</v>
      </c>
      <c r="W160" s="39" t="str">
        <f t="shared" si="1"/>
        <v>alp-aluguel_maquininha-marca-perf-afilio</v>
      </c>
      <c r="X160" s="40" t="str">
        <f t="shared" si="2"/>
        <v>aluguel_maquininha-marca-display-comportamental-todos-none</v>
      </c>
      <c r="Y160" s="40" t="str">
        <f t="shared" si="13"/>
        <v>aluguel_maquininha-marca-display-skyscraper-160x600-aluguel_maquininha_faturamento-base_afiliados_potencial_cliente_varejo-cpa</v>
      </c>
      <c r="Z160" s="41" t="str">
        <f t="shared" si="4"/>
        <v>alp-aluguel_maquininha-marca-perf</v>
      </c>
      <c r="AA160" s="41" t="str">
        <f t="shared" si="5"/>
        <v>afilio</v>
      </c>
      <c r="AB160" s="41"/>
      <c r="AC160" s="41" t="str">
        <f t="shared" si="10"/>
        <v>aluguel_maquininha-marca-afilio-marca-display-mobile-aluguel_maquininha_faturamento-base_afiliados_potencial_cliente_varejo</v>
      </c>
      <c r="AD160" s="41" t="str">
        <f t="shared" si="11"/>
        <v>marca-afilio-marca-display-mobile-320x50-aluguel_maquininha_faturamento-base_afiliados_potencial_cliente_varejo-cpa</v>
      </c>
      <c r="AE160" s="41" t="str">
        <f t="shared" si="12"/>
        <v>aluguel_maquininha-comportamental-mobile-320x50-marca-cpa-aluguel_maquininha_faturamento-contador</v>
      </c>
    </row>
    <row r="161">
      <c r="A161" s="14" t="s">
        <v>61</v>
      </c>
      <c r="B161" s="77">
        <v>44145.0</v>
      </c>
      <c r="C161" s="136">
        <v>44196.0</v>
      </c>
      <c r="D161" s="81"/>
      <c r="E161" s="102"/>
      <c r="F161" s="81"/>
      <c r="G161" s="15" t="s">
        <v>953</v>
      </c>
      <c r="H161" s="66" t="s">
        <v>969</v>
      </c>
      <c r="I161" s="66" t="s">
        <v>65</v>
      </c>
      <c r="J161" s="66" t="s">
        <v>401</v>
      </c>
      <c r="K161" s="15" t="s">
        <v>2170</v>
      </c>
      <c r="L161" s="42" t="s">
        <v>45</v>
      </c>
      <c r="M161" s="15" t="s">
        <v>66</v>
      </c>
      <c r="N161" s="15" t="s">
        <v>864</v>
      </c>
      <c r="O161" s="15" t="s">
        <v>78</v>
      </c>
      <c r="P161" s="15" t="s">
        <v>401</v>
      </c>
      <c r="Q161" s="66" t="s">
        <v>69</v>
      </c>
      <c r="R161" s="40"/>
      <c r="S161" s="66" t="s">
        <v>2188</v>
      </c>
      <c r="T161" s="68" t="s">
        <v>2172</v>
      </c>
      <c r="U161" s="26" t="s">
        <v>1919</v>
      </c>
      <c r="V161" s="15" t="s">
        <v>89</v>
      </c>
      <c r="W161" s="39" t="str">
        <f t="shared" si="1"/>
        <v>alp-aluguel_maquininha-marca-perf-afilio</v>
      </c>
      <c r="X161" s="40" t="str">
        <f t="shared" si="2"/>
        <v>aluguel_maquininha-marca-display-comportamental-todos-none</v>
      </c>
      <c r="Y161" s="40" t="str">
        <f t="shared" si="13"/>
        <v>aluguel_maquininha-marca-display-mobile-320x50-aluguel_maquininha_faturamento-base_afiliados_potencial_cliente_varejo-cpa</v>
      </c>
      <c r="Z161" s="41" t="str">
        <f t="shared" si="4"/>
        <v>alp-aluguel_maquininha-marca-perf</v>
      </c>
      <c r="AA161" s="41" t="str">
        <f t="shared" si="5"/>
        <v>afilio</v>
      </c>
      <c r="AB161" s="41"/>
      <c r="AC161" s="41" t="str">
        <f t="shared" si="10"/>
        <v>aluguel_maquininha-marca-afilio-marca-display-halpage-aluguel_maquininha_atendimento-base_afiliados_potencial_cliente_varejo</v>
      </c>
      <c r="AD161" s="41" t="str">
        <f t="shared" si="11"/>
        <v>marca-afilio-marca-display-halpage-300x600-aluguel_maquininha_atendimento-base_afiliados_potencial_cliente_varejo-cpa</v>
      </c>
      <c r="AE161" s="41" t="str">
        <f t="shared" si="12"/>
        <v>aluguel_maquininha-comportamental-halpage-300x600-marca-cpa-aluguel_maquininha_atendimento-contador</v>
      </c>
    </row>
    <row r="162">
      <c r="A162" s="14" t="s">
        <v>61</v>
      </c>
      <c r="B162" s="77">
        <v>44145.0</v>
      </c>
      <c r="C162" s="136">
        <v>44196.0</v>
      </c>
      <c r="D162" s="81"/>
      <c r="E162" s="102"/>
      <c r="F162" s="81"/>
      <c r="G162" s="15" t="s">
        <v>953</v>
      </c>
      <c r="H162" s="66" t="s">
        <v>969</v>
      </c>
      <c r="I162" s="66" t="s">
        <v>65</v>
      </c>
      <c r="J162" s="66" t="s">
        <v>401</v>
      </c>
      <c r="K162" s="15" t="s">
        <v>2170</v>
      </c>
      <c r="L162" s="42" t="s">
        <v>45</v>
      </c>
      <c r="M162" s="15" t="s">
        <v>66</v>
      </c>
      <c r="N162" s="15" t="s">
        <v>74</v>
      </c>
      <c r="O162" s="26" t="s">
        <v>75</v>
      </c>
      <c r="P162" s="15" t="s">
        <v>401</v>
      </c>
      <c r="Q162" s="66" t="s">
        <v>69</v>
      </c>
      <c r="R162" s="40"/>
      <c r="S162" s="66" t="s">
        <v>2188</v>
      </c>
      <c r="T162" s="68" t="s">
        <v>2172</v>
      </c>
      <c r="U162" s="26" t="s">
        <v>1919</v>
      </c>
      <c r="V162" s="15" t="s">
        <v>89</v>
      </c>
      <c r="W162" s="39" t="str">
        <f t="shared" si="1"/>
        <v>alp-aluguel_maquininha-marca-perf-afilio</v>
      </c>
      <c r="X162" s="40" t="str">
        <f t="shared" si="2"/>
        <v>aluguel_maquininha-marca-display-comportamental-todos-none</v>
      </c>
      <c r="Y162" s="40" t="str">
        <f t="shared" si="13"/>
        <v>aluguel_maquininha-marca-display-halpage-300x600-aluguel_maquininha_atendimento-base_afiliados_potencial_cliente_varejo-cpa</v>
      </c>
      <c r="Z162" s="41" t="str">
        <f t="shared" si="4"/>
        <v>alp-aluguel_maquininha-marca-perf</v>
      </c>
      <c r="AA162" s="41" t="str">
        <f t="shared" si="5"/>
        <v>afilio</v>
      </c>
      <c r="AB162" s="41"/>
      <c r="AC162" s="41" t="str">
        <f t="shared" si="10"/>
        <v>aluguel_maquininha-marca-afilio-marca-display-medium_rectangle-aluguel_maquininha_atendimento-base_afiliados_potencial_cliente_varejo</v>
      </c>
      <c r="AD162" s="41" t="str">
        <f t="shared" si="11"/>
        <v>marca-afilio-marca-display-medium_rectangle-300x250-aluguel_maquininha_atendimento-base_afiliados_potencial_cliente_varejo-cpa</v>
      </c>
      <c r="AE162" s="41" t="str">
        <f t="shared" si="12"/>
        <v>aluguel_maquininha-comportamental-medium_rectangle-300x250-marca-cpa-aluguel_maquininha_atendimento-contador</v>
      </c>
    </row>
    <row r="163">
      <c r="A163" s="14" t="s">
        <v>61</v>
      </c>
      <c r="B163" s="77">
        <v>44145.0</v>
      </c>
      <c r="C163" s="136">
        <v>44196.0</v>
      </c>
      <c r="D163" s="81"/>
      <c r="E163" s="102"/>
      <c r="F163" s="81"/>
      <c r="G163" s="15" t="s">
        <v>953</v>
      </c>
      <c r="H163" s="66" t="s">
        <v>969</v>
      </c>
      <c r="I163" s="66" t="s">
        <v>65</v>
      </c>
      <c r="J163" s="66" t="s">
        <v>401</v>
      </c>
      <c r="K163" s="15" t="s">
        <v>2170</v>
      </c>
      <c r="L163" s="42" t="s">
        <v>45</v>
      </c>
      <c r="M163" s="15" t="s">
        <v>66</v>
      </c>
      <c r="N163" s="26" t="s">
        <v>83</v>
      </c>
      <c r="O163" s="26" t="s">
        <v>84</v>
      </c>
      <c r="P163" s="15" t="s">
        <v>401</v>
      </c>
      <c r="Q163" s="66" t="s">
        <v>69</v>
      </c>
      <c r="R163" s="40"/>
      <c r="S163" s="66" t="s">
        <v>2188</v>
      </c>
      <c r="T163" s="68" t="s">
        <v>2172</v>
      </c>
      <c r="U163" s="26" t="s">
        <v>1919</v>
      </c>
      <c r="V163" s="15" t="s">
        <v>89</v>
      </c>
      <c r="W163" s="39" t="str">
        <f t="shared" si="1"/>
        <v>alp-aluguel_maquininha-marca-perf-afilio</v>
      </c>
      <c r="X163" s="40" t="str">
        <f t="shared" si="2"/>
        <v>aluguel_maquininha-marca-display-comportamental-todos-none</v>
      </c>
      <c r="Y163" s="40" t="str">
        <f t="shared" si="13"/>
        <v>aluguel_maquininha-marca-display-medium_rectangle-300x250-aluguel_maquininha_atendimento-base_afiliados_potencial_cliente_varejo-cpa</v>
      </c>
      <c r="Z163" s="41" t="str">
        <f t="shared" si="4"/>
        <v>alp-aluguel_maquininha-marca-perf</v>
      </c>
      <c r="AA163" s="41" t="str">
        <f t="shared" si="5"/>
        <v>afilio</v>
      </c>
      <c r="AB163" s="41"/>
      <c r="AC163" s="41" t="str">
        <f t="shared" si="10"/>
        <v>aluguel_maquininha-marca-afilio-marca-display-leaderboard-aluguel_maquininha_atendimento-base_afiliados_potencial_cliente_varejo</v>
      </c>
      <c r="AD163" s="41" t="str">
        <f t="shared" si="11"/>
        <v>marca-afilio-marca-display-leaderboard-728x90-aluguel_maquininha_atendimento-base_afiliados_potencial_cliente_varejo-cpa</v>
      </c>
      <c r="AE163" s="41" t="str">
        <f t="shared" si="12"/>
        <v>aluguel_maquininha-comportamental-leaderboard-728x90-marca-cpa-aluguel_maquininha_atendimento-contador</v>
      </c>
    </row>
    <row r="164">
      <c r="A164" s="14" t="s">
        <v>61</v>
      </c>
      <c r="B164" s="77">
        <v>44145.0</v>
      </c>
      <c r="C164" s="136">
        <v>44196.0</v>
      </c>
      <c r="D164" s="81"/>
      <c r="E164" s="102"/>
      <c r="F164" s="81"/>
      <c r="G164" s="15" t="s">
        <v>953</v>
      </c>
      <c r="H164" s="66" t="s">
        <v>969</v>
      </c>
      <c r="I164" s="66" t="s">
        <v>65</v>
      </c>
      <c r="J164" s="66" t="s">
        <v>401</v>
      </c>
      <c r="K164" s="15" t="s">
        <v>2170</v>
      </c>
      <c r="L164" s="42" t="s">
        <v>45</v>
      </c>
      <c r="M164" s="15" t="s">
        <v>66</v>
      </c>
      <c r="N164" s="15" t="s">
        <v>567</v>
      </c>
      <c r="O164" s="26" t="s">
        <v>523</v>
      </c>
      <c r="P164" s="15" t="s">
        <v>401</v>
      </c>
      <c r="Q164" s="66" t="s">
        <v>69</v>
      </c>
      <c r="R164" s="40"/>
      <c r="S164" s="66" t="s">
        <v>2188</v>
      </c>
      <c r="T164" s="68" t="s">
        <v>2172</v>
      </c>
      <c r="U164" s="26" t="s">
        <v>1919</v>
      </c>
      <c r="V164" s="15" t="s">
        <v>89</v>
      </c>
      <c r="W164" s="39" t="str">
        <f t="shared" si="1"/>
        <v>alp-aluguel_maquininha-marca-perf-afilio</v>
      </c>
      <c r="X164" s="40" t="str">
        <f t="shared" si="2"/>
        <v>aluguel_maquininha-marca-display-comportamental-todos-none</v>
      </c>
      <c r="Y164" s="40" t="str">
        <f t="shared" si="13"/>
        <v>aluguel_maquininha-marca-display-leaderboard-728x90-aluguel_maquininha_atendimento-base_afiliados_potencial_cliente_varejo-cpa</v>
      </c>
      <c r="Z164" s="41" t="str">
        <f t="shared" si="4"/>
        <v>alp-aluguel_maquininha-marca-perf</v>
      </c>
      <c r="AA164" s="41" t="str">
        <f t="shared" si="5"/>
        <v>afilio</v>
      </c>
      <c r="AB164" s="41"/>
      <c r="AC164" s="41" t="str">
        <f t="shared" si="10"/>
        <v>aluguel_maquininha-marca-afilio-marca-display-billboard-aluguel_maquininha_atendimento-base_afiliados_potencial_cliente_varejo</v>
      </c>
      <c r="AD164" s="41" t="str">
        <f t="shared" si="11"/>
        <v>marca-afilio-marca-display-billboard-970x250-aluguel_maquininha_atendimento-base_afiliados_potencial_cliente_varejo-cpa</v>
      </c>
      <c r="AE164" s="41" t="str">
        <f t="shared" si="12"/>
        <v>aluguel_maquininha-comportamental-billboard-970x250-marca-cpa-aluguel_maquininha_atendimento-contador</v>
      </c>
    </row>
    <row r="165">
      <c r="A165" s="14" t="s">
        <v>61</v>
      </c>
      <c r="B165" s="77">
        <v>44145.0</v>
      </c>
      <c r="C165" s="136">
        <v>44196.0</v>
      </c>
      <c r="D165" s="81"/>
      <c r="E165" s="102"/>
      <c r="F165" s="81"/>
      <c r="G165" s="15" t="s">
        <v>953</v>
      </c>
      <c r="H165" s="66" t="s">
        <v>969</v>
      </c>
      <c r="I165" s="66" t="s">
        <v>65</v>
      </c>
      <c r="J165" s="66" t="s">
        <v>401</v>
      </c>
      <c r="K165" s="15" t="s">
        <v>2170</v>
      </c>
      <c r="L165" s="42" t="s">
        <v>45</v>
      </c>
      <c r="M165" s="15" t="s">
        <v>66</v>
      </c>
      <c r="N165" s="15" t="s">
        <v>510</v>
      </c>
      <c r="O165" s="26" t="s">
        <v>68</v>
      </c>
      <c r="P165" s="15" t="s">
        <v>401</v>
      </c>
      <c r="Q165" s="66" t="s">
        <v>69</v>
      </c>
      <c r="R165" s="40"/>
      <c r="S165" s="66" t="s">
        <v>2188</v>
      </c>
      <c r="T165" s="68" t="s">
        <v>2172</v>
      </c>
      <c r="U165" s="26" t="s">
        <v>1919</v>
      </c>
      <c r="V165" s="15" t="s">
        <v>89</v>
      </c>
      <c r="W165" s="39" t="str">
        <f t="shared" si="1"/>
        <v>alp-aluguel_maquininha-marca-perf-afilio</v>
      </c>
      <c r="X165" s="40" t="str">
        <f t="shared" si="2"/>
        <v>aluguel_maquininha-marca-display-comportamental-todos-none</v>
      </c>
      <c r="Y165" s="40" t="str">
        <f t="shared" si="13"/>
        <v>aluguel_maquininha-marca-display-billboard-970x250-aluguel_maquininha_atendimento-base_afiliados_potencial_cliente_varejo-cpa</v>
      </c>
      <c r="Z165" s="41" t="str">
        <f t="shared" si="4"/>
        <v>alp-aluguel_maquininha-marca-perf</v>
      </c>
      <c r="AA165" s="41" t="str">
        <f t="shared" si="5"/>
        <v>afilio</v>
      </c>
      <c r="AB165" s="41"/>
      <c r="AC165" s="41" t="str">
        <f t="shared" si="10"/>
        <v>aluguel_maquininha-marca-afilio-marca-display-skyscraper-aluguel_maquininha_atendimento-base_afiliados_potencial_cliente_varejo</v>
      </c>
      <c r="AD165" s="41" t="str">
        <f t="shared" si="11"/>
        <v>marca-afilio-marca-display-skyscraper-160x600-aluguel_maquininha_atendimento-base_afiliados_potencial_cliente_varejo-cpa</v>
      </c>
      <c r="AE165" s="41" t="str">
        <f t="shared" si="12"/>
        <v>aluguel_maquininha-comportamental-skyscraper-160x600-marca-cpa-aluguel_maquininha_atendimento-contador</v>
      </c>
    </row>
    <row r="166">
      <c r="A166" s="14" t="s">
        <v>61</v>
      </c>
      <c r="B166" s="77">
        <v>44145.0</v>
      </c>
      <c r="C166" s="136">
        <v>44196.0</v>
      </c>
      <c r="D166" s="81"/>
      <c r="E166" s="102"/>
      <c r="F166" s="81"/>
      <c r="G166" s="15" t="s">
        <v>953</v>
      </c>
      <c r="H166" s="66" t="s">
        <v>969</v>
      </c>
      <c r="I166" s="66" t="s">
        <v>65</v>
      </c>
      <c r="J166" s="66" t="s">
        <v>401</v>
      </c>
      <c r="K166" s="15" t="s">
        <v>2170</v>
      </c>
      <c r="L166" s="42" t="s">
        <v>45</v>
      </c>
      <c r="M166" s="15" t="s">
        <v>66</v>
      </c>
      <c r="N166" s="15" t="s">
        <v>529</v>
      </c>
      <c r="O166" s="26" t="s">
        <v>81</v>
      </c>
      <c r="P166" s="15" t="s">
        <v>401</v>
      </c>
      <c r="Q166" s="66" t="s">
        <v>69</v>
      </c>
      <c r="R166" s="40"/>
      <c r="S166" s="66" t="s">
        <v>2188</v>
      </c>
      <c r="T166" s="68" t="s">
        <v>2172</v>
      </c>
      <c r="U166" s="26" t="s">
        <v>1919</v>
      </c>
      <c r="V166" s="15" t="s">
        <v>89</v>
      </c>
      <c r="W166" s="39" t="str">
        <f t="shared" si="1"/>
        <v>alp-aluguel_maquininha-marca-perf-afilio</v>
      </c>
      <c r="X166" s="40" t="str">
        <f t="shared" si="2"/>
        <v>aluguel_maquininha-marca-display-comportamental-todos-none</v>
      </c>
      <c r="Y166" s="40" t="str">
        <f t="shared" si="13"/>
        <v>aluguel_maquininha-marca-display-skyscraper-160x600-aluguel_maquininha_atendimento-base_afiliados_potencial_cliente_varejo-cpa</v>
      </c>
      <c r="Z166" s="41" t="str">
        <f t="shared" si="4"/>
        <v>alp-aluguel_maquininha-marca-perf</v>
      </c>
      <c r="AA166" s="41" t="str">
        <f t="shared" si="5"/>
        <v>afilio</v>
      </c>
      <c r="AB166" s="41"/>
      <c r="AC166" s="41" t="str">
        <f t="shared" si="10"/>
        <v>aluguel_maquininha-marca-afilio-marca-display-mobile-aluguel_maquininha_atendimento-base_afiliados_potencial_cliente_varejo</v>
      </c>
      <c r="AD166" s="41" t="str">
        <f t="shared" si="11"/>
        <v>marca-afilio-marca-display-mobile-320x50-aluguel_maquininha_atendimento-base_afiliados_potencial_cliente_varejo-cpa</v>
      </c>
      <c r="AE166" s="41" t="str">
        <f t="shared" si="12"/>
        <v>aluguel_maquininha-comportamental-mobile-320x50-marca-cpa-aluguel_maquininha_atendimento-contador</v>
      </c>
    </row>
    <row r="167">
      <c r="A167" s="14" t="s">
        <v>61</v>
      </c>
      <c r="B167" s="77">
        <v>44145.0</v>
      </c>
      <c r="C167" s="136">
        <v>44196.0</v>
      </c>
      <c r="D167" s="81"/>
      <c r="E167" s="102"/>
      <c r="F167" s="81"/>
      <c r="G167" s="15" t="s">
        <v>953</v>
      </c>
      <c r="H167" s="66" t="s">
        <v>969</v>
      </c>
      <c r="I167" s="66" t="s">
        <v>65</v>
      </c>
      <c r="J167" s="66" t="s">
        <v>401</v>
      </c>
      <c r="K167" s="15" t="s">
        <v>2170</v>
      </c>
      <c r="L167" s="42" t="s">
        <v>45</v>
      </c>
      <c r="M167" s="15" t="s">
        <v>66</v>
      </c>
      <c r="N167" s="14" t="s">
        <v>2207</v>
      </c>
      <c r="O167" s="30" t="s">
        <v>2208</v>
      </c>
      <c r="P167" s="15" t="s">
        <v>401</v>
      </c>
      <c r="Q167" s="66" t="s">
        <v>69</v>
      </c>
      <c r="R167" s="40"/>
      <c r="S167" s="66" t="s">
        <v>2188</v>
      </c>
      <c r="T167" s="68" t="s">
        <v>2174</v>
      </c>
      <c r="U167" s="26" t="s">
        <v>1919</v>
      </c>
      <c r="V167" s="15" t="s">
        <v>89</v>
      </c>
      <c r="W167" s="39" t="str">
        <f t="shared" si="1"/>
        <v>alp-aluguel_maquininha-marca-perf-afilio</v>
      </c>
      <c r="X167" s="40" t="str">
        <f t="shared" si="2"/>
        <v>aluguel_maquininha-marca-display-comportamental-todos-none</v>
      </c>
      <c r="Y167" s="40" t="str">
        <f t="shared" si="13"/>
        <v>aluguel_maquininha-marca-display-mobile-320x50-aluguel_maquininha_atendimento-base_afiliados_potencial_cliente_varejo-cpa</v>
      </c>
      <c r="Z167" s="41" t="str">
        <f t="shared" si="4"/>
        <v>alp-aluguel_maquininha-marca-perf</v>
      </c>
      <c r="AA167" s="41" t="str">
        <f t="shared" si="5"/>
        <v>afilio</v>
      </c>
      <c r="AB167" s="41"/>
      <c r="AC167" s="41" t="str">
        <f t="shared" si="10"/>
        <v>aluguel_maquininha-marca-afilio-marca-display-banner_emkt-aluguel_maquininha_faturamento-base_afiliados_potencial_cliente_varejo</v>
      </c>
      <c r="AD167" s="41" t="str">
        <f t="shared" si="11"/>
        <v>marca-afilio-marca-display-banner_emkt-600x600-aluguel_maquininha_faturamento-base_afiliados_potencial_cliente_varejo-cpa</v>
      </c>
      <c r="AE167" s="41" t="str">
        <f t="shared" si="12"/>
        <v>aluguel_maquininha-comportamental-banner_emkt-600x600-marca-cpa-aluguel_maquininha_faturamento-contador</v>
      </c>
    </row>
    <row r="168">
      <c r="A168" s="14" t="s">
        <v>61</v>
      </c>
      <c r="B168" s="77">
        <v>44145.0</v>
      </c>
      <c r="C168" s="136">
        <v>44196.0</v>
      </c>
      <c r="D168" s="81"/>
      <c r="E168" s="102"/>
      <c r="F168" s="81"/>
      <c r="G168" s="15" t="s">
        <v>953</v>
      </c>
      <c r="H168" s="66" t="s">
        <v>969</v>
      </c>
      <c r="I168" s="66" t="s">
        <v>65</v>
      </c>
      <c r="J168" s="66" t="s">
        <v>401</v>
      </c>
      <c r="K168" s="15" t="s">
        <v>2170</v>
      </c>
      <c r="L168" s="42" t="s">
        <v>45</v>
      </c>
      <c r="M168" s="15" t="s">
        <v>66</v>
      </c>
      <c r="N168" s="14" t="s">
        <v>2207</v>
      </c>
      <c r="O168" s="30" t="s">
        <v>2208</v>
      </c>
      <c r="P168" s="15" t="s">
        <v>401</v>
      </c>
      <c r="Q168" s="66" t="s">
        <v>69</v>
      </c>
      <c r="R168" s="40"/>
      <c r="S168" s="66" t="s">
        <v>2188</v>
      </c>
      <c r="T168" s="68" t="s">
        <v>2180</v>
      </c>
      <c r="U168" s="26" t="s">
        <v>1919</v>
      </c>
      <c r="V168" s="15" t="s">
        <v>89</v>
      </c>
      <c r="W168" s="39" t="str">
        <f t="shared" si="1"/>
        <v>alp-aluguel_maquininha-marca-perf-afilio</v>
      </c>
      <c r="X168" s="40" t="str">
        <f t="shared" si="2"/>
        <v>aluguel_maquininha-marca-display-comportamental-todos-none</v>
      </c>
      <c r="Y168" s="40" t="str">
        <f t="shared" si="13"/>
        <v>aluguel_maquininha-marca-display-banner_emkt-600x600-aluguel_maquininha_faturamento-base_afiliados_potencial_cliente_varejo-cpa</v>
      </c>
      <c r="Z168" s="41" t="str">
        <f t="shared" si="4"/>
        <v>alp-aluguel_maquininha-marca-perf</v>
      </c>
      <c r="AA168" s="41" t="str">
        <f t="shared" si="5"/>
        <v>afilio</v>
      </c>
      <c r="AB168" s="41"/>
      <c r="AC168" s="41" t="str">
        <f t="shared" si="10"/>
        <v>aluguel_maquininha-marca-afilio-marca-display-banner_emkt-aluguel_maquininha_black_friday-base_afiliados_potencial_cliente_varejo</v>
      </c>
      <c r="AD168" s="41" t="str">
        <f t="shared" si="11"/>
        <v>marca-afilio-marca-display-banner_emkt-600x600-aluguel_maquininha_black_friday-base_afiliados_potencial_cliente_varejo-cpa</v>
      </c>
      <c r="AE168" s="41" t="str">
        <f t="shared" si="12"/>
        <v>aluguel_maquininha-comportamental-banner_emkt-600x600-marca-cpa-aluguel_maquininha_black_friday-contador</v>
      </c>
    </row>
    <row r="169">
      <c r="A169" s="14" t="s">
        <v>61</v>
      </c>
      <c r="B169" s="77">
        <v>44145.0</v>
      </c>
      <c r="C169" s="136">
        <v>44196.0</v>
      </c>
      <c r="D169" s="81"/>
      <c r="E169" s="102"/>
      <c r="F169" s="81"/>
      <c r="G169" s="15" t="s">
        <v>953</v>
      </c>
      <c r="H169" s="66" t="s">
        <v>969</v>
      </c>
      <c r="I169" s="66" t="s">
        <v>65</v>
      </c>
      <c r="J169" s="66" t="s">
        <v>401</v>
      </c>
      <c r="K169" s="15" t="s">
        <v>2170</v>
      </c>
      <c r="L169" s="42" t="s">
        <v>45</v>
      </c>
      <c r="M169" s="15" t="s">
        <v>66</v>
      </c>
      <c r="N169" s="14" t="s">
        <v>2207</v>
      </c>
      <c r="O169" s="30" t="s">
        <v>2208</v>
      </c>
      <c r="P169" s="15" t="s">
        <v>401</v>
      </c>
      <c r="Q169" s="66" t="s">
        <v>69</v>
      </c>
      <c r="R169" s="40"/>
      <c r="S169" s="66" t="s">
        <v>2188</v>
      </c>
      <c r="T169" s="68" t="s">
        <v>2172</v>
      </c>
      <c r="U169" s="26" t="s">
        <v>1919</v>
      </c>
      <c r="V169" s="15" t="s">
        <v>89</v>
      </c>
      <c r="W169" s="39" t="str">
        <f t="shared" si="1"/>
        <v>alp-aluguel_maquininha-marca-perf-afilio</v>
      </c>
      <c r="X169" s="40" t="str">
        <f t="shared" si="2"/>
        <v>aluguel_maquininha-marca-display-comportamental-todos-none</v>
      </c>
      <c r="Y169" s="40" t="str">
        <f t="shared" si="13"/>
        <v>aluguel_maquininha-marca-display-banner_emkt-600x600-aluguel_maquininha_black_friday-base_afiliados_potencial_cliente_varejo-cpa</v>
      </c>
      <c r="Z169" s="41" t="str">
        <f t="shared" si="4"/>
        <v>alp-aluguel_maquininha-marca-perf</v>
      </c>
      <c r="AA169" s="41" t="str">
        <f t="shared" si="5"/>
        <v>afilio</v>
      </c>
      <c r="AB169" s="41"/>
      <c r="AC169" s="41" t="str">
        <f t="shared" si="10"/>
        <v>aluguel_maquininha-marca-afilio-marca-display-banner_emkt-aluguel_maquininha_atendimento-base_afiliados_potencial_cliente_varejo</v>
      </c>
      <c r="AD169" s="41" t="str">
        <f t="shared" si="11"/>
        <v>marca-afilio-marca-display-banner_emkt-600x600-aluguel_maquininha_atendimento-base_afiliados_potencial_cliente_varejo-cpa</v>
      </c>
      <c r="AE169" s="41" t="str">
        <f t="shared" si="12"/>
        <v>aluguel_maquininha-comportamental-banner_emkt-600x600-marca-cpa-aluguel_maquininha_atendimento-contador</v>
      </c>
    </row>
    <row r="170">
      <c r="A170" s="150" t="s">
        <v>36</v>
      </c>
      <c r="B170" s="77">
        <v>44145.0</v>
      </c>
      <c r="C170" s="77">
        <v>44165.0</v>
      </c>
      <c r="D170" s="81"/>
      <c r="E170" s="116"/>
      <c r="F170" s="116"/>
      <c r="G170" s="15" t="s">
        <v>397</v>
      </c>
      <c r="H170" s="66" t="s">
        <v>64</v>
      </c>
      <c r="I170" s="66" t="s">
        <v>65</v>
      </c>
      <c r="J170" s="66" t="s">
        <v>401</v>
      </c>
      <c r="K170" s="15" t="s">
        <v>2170</v>
      </c>
      <c r="L170" s="42" t="s">
        <v>45</v>
      </c>
      <c r="M170" s="15" t="s">
        <v>66</v>
      </c>
      <c r="N170" s="15" t="s">
        <v>864</v>
      </c>
      <c r="O170" s="15" t="s">
        <v>78</v>
      </c>
      <c r="P170" s="15" t="s">
        <v>401</v>
      </c>
      <c r="Q170" s="66" t="s">
        <v>69</v>
      </c>
      <c r="R170" s="90"/>
      <c r="S170" s="66" t="s">
        <v>2224</v>
      </c>
      <c r="T170" s="66" t="s">
        <v>2176</v>
      </c>
      <c r="U170" s="26" t="s">
        <v>54</v>
      </c>
      <c r="V170" s="26" t="s">
        <v>71</v>
      </c>
      <c r="W170" s="39" t="str">
        <f t="shared" si="1"/>
        <v>alp-aluguel_maquininha-marca-awa-verizon</v>
      </c>
      <c r="X170" s="40" t="str">
        <f t="shared" si="2"/>
        <v>aluguel_maquininha-marca-display-comportamental-todos-none</v>
      </c>
      <c r="Y170" s="40" t="str">
        <f t="shared" ref="Y170:Y313" si="14">K170&amp;"-"&amp;P170&amp;"-"&amp;M170&amp;"-"&amp;N170&amp;"-"&amp;O170&amp;"-"&amp;T170&amp;"-"&amp;S170&amp;"-"&amp;U170</f>
        <v>aluguel_maquininha-marca-display-halpage-300x600-aluguel_maquininha_superlink-base_clientes_serasa_varejo-cpm</v>
      </c>
      <c r="Z170" s="41" t="str">
        <f t="shared" si="4"/>
        <v>alp-aluguel_maquininha-marca-awa</v>
      </c>
      <c r="AA170" s="41" t="str">
        <f t="shared" si="5"/>
        <v>verizon</v>
      </c>
      <c r="AB170" s="41" t="s">
        <v>2266</v>
      </c>
      <c r="AC170" s="41" t="str">
        <f t="shared" si="10"/>
        <v>aluguel_maquininha-marca-verizon-marca-display-halpage-aluguel_maquininha_superlink-base_clientes_serasa_varejo</v>
      </c>
      <c r="AD170" s="41" t="str">
        <f t="shared" si="11"/>
        <v>marca-verizon-marca-display-halpage-300x600-aluguel_maquininha_superlink-base_clientes_serasa_varejo-cpm</v>
      </c>
      <c r="AE170" s="41" t="str">
        <f t="shared" si="12"/>
        <v>aluguel_maquininha-comportamental-halpage-300x600-marca-cpm-aluguel_maquininha_superlink-tag</v>
      </c>
    </row>
    <row r="171">
      <c r="A171" s="150" t="s">
        <v>36</v>
      </c>
      <c r="B171" s="77">
        <v>44145.0</v>
      </c>
      <c r="C171" s="136">
        <v>44196.0</v>
      </c>
      <c r="D171" s="81"/>
      <c r="E171" s="81"/>
      <c r="F171" s="81"/>
      <c r="G171" s="15" t="s">
        <v>397</v>
      </c>
      <c r="H171" s="66" t="s">
        <v>64</v>
      </c>
      <c r="I171" s="66" t="s">
        <v>65</v>
      </c>
      <c r="J171" s="66" t="s">
        <v>401</v>
      </c>
      <c r="K171" s="15" t="s">
        <v>2170</v>
      </c>
      <c r="L171" s="42" t="s">
        <v>45</v>
      </c>
      <c r="M171" s="15" t="s">
        <v>66</v>
      </c>
      <c r="N171" s="15" t="s">
        <v>74</v>
      </c>
      <c r="O171" s="26" t="s">
        <v>75</v>
      </c>
      <c r="P171" s="15" t="s">
        <v>401</v>
      </c>
      <c r="Q171" s="66" t="s">
        <v>69</v>
      </c>
      <c r="R171" s="90"/>
      <c r="S171" s="66" t="s">
        <v>2224</v>
      </c>
      <c r="T171" s="66" t="s">
        <v>2176</v>
      </c>
      <c r="U171" s="26" t="s">
        <v>54</v>
      </c>
      <c r="V171" s="26" t="s">
        <v>71</v>
      </c>
      <c r="W171" s="39" t="str">
        <f t="shared" si="1"/>
        <v>alp-aluguel_maquininha-marca-awa-verizon</v>
      </c>
      <c r="X171" s="40" t="str">
        <f t="shared" si="2"/>
        <v>aluguel_maquininha-marca-display-comportamental-todos-none</v>
      </c>
      <c r="Y171" s="40" t="str">
        <f t="shared" si="14"/>
        <v>aluguel_maquininha-marca-display-medium_rectangle-300x250-aluguel_maquininha_superlink-base_clientes_serasa_varejo-cpm</v>
      </c>
      <c r="Z171" s="41" t="str">
        <f t="shared" si="4"/>
        <v>alp-aluguel_maquininha-marca-awa</v>
      </c>
      <c r="AA171" s="41" t="str">
        <f t="shared" si="5"/>
        <v>verizon</v>
      </c>
      <c r="AB171" s="41" t="s">
        <v>2267</v>
      </c>
      <c r="AC171" s="41" t="str">
        <f t="shared" si="10"/>
        <v>aluguel_maquininha-marca-verizon-marca-display-medium_rectangle-aluguel_maquininha_superlink-base_clientes_serasa_varejo</v>
      </c>
      <c r="AD171" s="41" t="str">
        <f t="shared" si="11"/>
        <v>marca-verizon-marca-display-medium_rectangle-300x250-aluguel_maquininha_superlink-base_clientes_serasa_varejo-cpm</v>
      </c>
      <c r="AE171" s="41" t="str">
        <f t="shared" si="12"/>
        <v>aluguel_maquininha-comportamental-medium_rectangle-300x250-marca-cpm-aluguel_maquininha_superlink-tag</v>
      </c>
    </row>
    <row r="172">
      <c r="A172" s="150" t="s">
        <v>36</v>
      </c>
      <c r="B172" s="77">
        <v>44145.0</v>
      </c>
      <c r="C172" s="136">
        <v>44196.0</v>
      </c>
      <c r="D172" s="123"/>
      <c r="E172" s="81"/>
      <c r="F172" s="81"/>
      <c r="G172" s="15" t="s">
        <v>397</v>
      </c>
      <c r="H172" s="66" t="s">
        <v>64</v>
      </c>
      <c r="I172" s="66" t="s">
        <v>65</v>
      </c>
      <c r="J172" s="66" t="s">
        <v>401</v>
      </c>
      <c r="K172" s="15" t="s">
        <v>2170</v>
      </c>
      <c r="L172" s="42" t="s">
        <v>45</v>
      </c>
      <c r="M172" s="15" t="s">
        <v>66</v>
      </c>
      <c r="N172" s="26" t="s">
        <v>83</v>
      </c>
      <c r="O172" s="26" t="s">
        <v>84</v>
      </c>
      <c r="P172" s="15" t="s">
        <v>401</v>
      </c>
      <c r="Q172" s="66" t="s">
        <v>69</v>
      </c>
      <c r="R172" s="90"/>
      <c r="S172" s="66" t="s">
        <v>2224</v>
      </c>
      <c r="T172" s="66" t="s">
        <v>2176</v>
      </c>
      <c r="U172" s="26" t="s">
        <v>54</v>
      </c>
      <c r="V172" s="26" t="s">
        <v>71</v>
      </c>
      <c r="W172" s="39" t="str">
        <f t="shared" si="1"/>
        <v>alp-aluguel_maquininha-marca-awa-verizon</v>
      </c>
      <c r="X172" s="40" t="str">
        <f t="shared" si="2"/>
        <v>aluguel_maquininha-marca-display-comportamental-todos-none</v>
      </c>
      <c r="Y172" s="40" t="str">
        <f t="shared" si="14"/>
        <v>aluguel_maquininha-marca-display-leaderboard-728x90-aluguel_maquininha_superlink-base_clientes_serasa_varejo-cpm</v>
      </c>
      <c r="Z172" s="41" t="str">
        <f t="shared" si="4"/>
        <v>alp-aluguel_maquininha-marca-awa</v>
      </c>
      <c r="AA172" s="41" t="str">
        <f t="shared" si="5"/>
        <v>verizon</v>
      </c>
      <c r="AB172" s="41" t="s">
        <v>2268</v>
      </c>
      <c r="AC172" s="41" t="str">
        <f t="shared" si="10"/>
        <v>aluguel_maquininha-marca-verizon-marca-display-leaderboard-aluguel_maquininha_superlink-base_clientes_serasa_varejo</v>
      </c>
      <c r="AD172" s="41" t="str">
        <f t="shared" si="11"/>
        <v>marca-verizon-marca-display-leaderboard-728x90-aluguel_maquininha_superlink-base_clientes_serasa_varejo-cpm</v>
      </c>
      <c r="AE172" s="41" t="str">
        <f t="shared" si="12"/>
        <v>aluguel_maquininha-comportamental-leaderboard-728x90-marca-cpm-aluguel_maquininha_superlink-tag</v>
      </c>
    </row>
    <row r="173">
      <c r="A173" s="150" t="s">
        <v>36</v>
      </c>
      <c r="B173" s="77">
        <v>44145.0</v>
      </c>
      <c r="C173" s="136">
        <v>44196.0</v>
      </c>
      <c r="D173" s="123"/>
      <c r="E173" s="81"/>
      <c r="F173" s="81"/>
      <c r="G173" s="15" t="s">
        <v>397</v>
      </c>
      <c r="H173" s="66" t="s">
        <v>64</v>
      </c>
      <c r="I173" s="66" t="s">
        <v>65</v>
      </c>
      <c r="J173" s="66" t="s">
        <v>401</v>
      </c>
      <c r="K173" s="15" t="s">
        <v>2170</v>
      </c>
      <c r="L173" s="42" t="s">
        <v>45</v>
      </c>
      <c r="M173" s="15" t="s">
        <v>66</v>
      </c>
      <c r="N173" s="15" t="s">
        <v>567</v>
      </c>
      <c r="O173" s="26" t="s">
        <v>523</v>
      </c>
      <c r="P173" s="15" t="s">
        <v>401</v>
      </c>
      <c r="Q173" s="66" t="s">
        <v>69</v>
      </c>
      <c r="R173" s="40"/>
      <c r="S173" s="66" t="s">
        <v>2224</v>
      </c>
      <c r="T173" s="66" t="s">
        <v>2176</v>
      </c>
      <c r="U173" s="26" t="s">
        <v>54</v>
      </c>
      <c r="V173" s="26" t="s">
        <v>71</v>
      </c>
      <c r="W173" s="39" t="str">
        <f t="shared" si="1"/>
        <v>alp-aluguel_maquininha-marca-awa-verizon</v>
      </c>
      <c r="X173" s="40" t="str">
        <f t="shared" si="2"/>
        <v>aluguel_maquininha-marca-display-comportamental-todos-none</v>
      </c>
      <c r="Y173" s="40" t="str">
        <f t="shared" si="14"/>
        <v>aluguel_maquininha-marca-display-billboard-970x250-aluguel_maquininha_superlink-base_clientes_serasa_varejo-cpm</v>
      </c>
      <c r="Z173" s="41" t="str">
        <f t="shared" si="4"/>
        <v>alp-aluguel_maquininha-marca-awa</v>
      </c>
      <c r="AA173" s="41" t="str">
        <f t="shared" si="5"/>
        <v>verizon</v>
      </c>
      <c r="AB173" s="41" t="s">
        <v>2269</v>
      </c>
      <c r="AC173" s="41" t="str">
        <f t="shared" si="10"/>
        <v>aluguel_maquininha-marca-verizon-marca-display-billboard-aluguel_maquininha_superlink-base_clientes_serasa_varejo</v>
      </c>
      <c r="AD173" s="41" t="str">
        <f t="shared" si="11"/>
        <v>marca-verizon-marca-display-billboard-970x250-aluguel_maquininha_superlink-base_clientes_serasa_varejo-cpm</v>
      </c>
      <c r="AE173" s="41" t="str">
        <f t="shared" si="12"/>
        <v>aluguel_maquininha-comportamental-billboard-970x250-marca-cpm-aluguel_maquininha_superlink-tag</v>
      </c>
    </row>
    <row r="174">
      <c r="A174" s="150" t="s">
        <v>36</v>
      </c>
      <c r="B174" s="77">
        <v>44145.0</v>
      </c>
      <c r="C174" s="136">
        <v>44196.0</v>
      </c>
      <c r="D174" s="123"/>
      <c r="E174" s="81"/>
      <c r="F174" s="81"/>
      <c r="G174" s="15" t="s">
        <v>397</v>
      </c>
      <c r="H174" s="66" t="s">
        <v>64</v>
      </c>
      <c r="I174" s="66" t="s">
        <v>65</v>
      </c>
      <c r="J174" s="66" t="s">
        <v>401</v>
      </c>
      <c r="K174" s="15" t="s">
        <v>2170</v>
      </c>
      <c r="L174" s="42" t="s">
        <v>45</v>
      </c>
      <c r="M174" s="15" t="s">
        <v>66</v>
      </c>
      <c r="N174" s="15" t="s">
        <v>510</v>
      </c>
      <c r="O174" s="26" t="s">
        <v>68</v>
      </c>
      <c r="P174" s="15" t="s">
        <v>401</v>
      </c>
      <c r="Q174" s="66" t="s">
        <v>69</v>
      </c>
      <c r="R174" s="40"/>
      <c r="S174" s="66" t="s">
        <v>2224</v>
      </c>
      <c r="T174" s="66" t="s">
        <v>2176</v>
      </c>
      <c r="U174" s="26" t="s">
        <v>54</v>
      </c>
      <c r="V174" s="26" t="s">
        <v>71</v>
      </c>
      <c r="W174" s="39" t="str">
        <f t="shared" si="1"/>
        <v>alp-aluguel_maquininha-marca-awa-verizon</v>
      </c>
      <c r="X174" s="40" t="str">
        <f t="shared" si="2"/>
        <v>aluguel_maquininha-marca-display-comportamental-todos-none</v>
      </c>
      <c r="Y174" s="40" t="str">
        <f t="shared" si="14"/>
        <v>aluguel_maquininha-marca-display-skyscraper-160x600-aluguel_maquininha_superlink-base_clientes_serasa_varejo-cpm</v>
      </c>
      <c r="Z174" s="41" t="str">
        <f t="shared" si="4"/>
        <v>alp-aluguel_maquininha-marca-awa</v>
      </c>
      <c r="AA174" s="41" t="str">
        <f t="shared" si="5"/>
        <v>verizon</v>
      </c>
      <c r="AB174" s="41" t="s">
        <v>2270</v>
      </c>
      <c r="AC174" s="41" t="str">
        <f t="shared" si="10"/>
        <v>aluguel_maquininha-marca-verizon-marca-display-skyscraper-aluguel_maquininha_superlink-base_clientes_serasa_varejo</v>
      </c>
      <c r="AD174" s="41" t="str">
        <f t="shared" si="11"/>
        <v>marca-verizon-marca-display-skyscraper-160x600-aluguel_maquininha_superlink-base_clientes_serasa_varejo-cpm</v>
      </c>
      <c r="AE174" s="41" t="str">
        <f t="shared" si="12"/>
        <v>aluguel_maquininha-comportamental-skyscraper-160x600-marca-cpm-aluguel_maquininha_superlink-tag</v>
      </c>
    </row>
    <row r="175">
      <c r="A175" s="150" t="s">
        <v>36</v>
      </c>
      <c r="B175" s="77">
        <v>44145.0</v>
      </c>
      <c r="C175" s="136">
        <v>44196.0</v>
      </c>
      <c r="D175" s="123"/>
      <c r="E175" s="81"/>
      <c r="F175" s="81"/>
      <c r="G175" s="15" t="s">
        <v>397</v>
      </c>
      <c r="H175" s="66" t="s">
        <v>64</v>
      </c>
      <c r="I175" s="66" t="s">
        <v>65</v>
      </c>
      <c r="J175" s="66" t="s">
        <v>401</v>
      </c>
      <c r="K175" s="15" t="s">
        <v>2170</v>
      </c>
      <c r="L175" s="42" t="s">
        <v>45</v>
      </c>
      <c r="M175" s="15" t="s">
        <v>66</v>
      </c>
      <c r="N175" s="15" t="s">
        <v>529</v>
      </c>
      <c r="O175" s="26" t="s">
        <v>81</v>
      </c>
      <c r="P175" s="15" t="s">
        <v>401</v>
      </c>
      <c r="Q175" s="66" t="s">
        <v>69</v>
      </c>
      <c r="R175" s="40"/>
      <c r="S175" s="66" t="s">
        <v>2224</v>
      </c>
      <c r="T175" s="66" t="s">
        <v>2176</v>
      </c>
      <c r="U175" s="26" t="s">
        <v>54</v>
      </c>
      <c r="V175" s="26" t="s">
        <v>71</v>
      </c>
      <c r="W175" s="39" t="str">
        <f t="shared" si="1"/>
        <v>alp-aluguel_maquininha-marca-awa-verizon</v>
      </c>
      <c r="X175" s="40" t="str">
        <f t="shared" si="2"/>
        <v>aluguel_maquininha-marca-display-comportamental-todos-none</v>
      </c>
      <c r="Y175" s="40" t="str">
        <f t="shared" si="14"/>
        <v>aluguel_maquininha-marca-display-mobile-320x50-aluguel_maquininha_superlink-base_clientes_serasa_varejo-cpm</v>
      </c>
      <c r="Z175" s="41" t="str">
        <f t="shared" si="4"/>
        <v>alp-aluguel_maquininha-marca-awa</v>
      </c>
      <c r="AA175" s="41" t="str">
        <f t="shared" si="5"/>
        <v>verizon</v>
      </c>
      <c r="AB175" s="41" t="s">
        <v>2271</v>
      </c>
      <c r="AC175" s="41" t="str">
        <f t="shared" si="10"/>
        <v>aluguel_maquininha-marca-verizon-marca-display-mobile-aluguel_maquininha_superlink-base_clientes_serasa_varejo</v>
      </c>
      <c r="AD175" s="41" t="str">
        <f t="shared" si="11"/>
        <v>marca-verizon-marca-display-mobile-320x50-aluguel_maquininha_superlink-base_clientes_serasa_varejo-cpm</v>
      </c>
      <c r="AE175" s="41" t="str">
        <f t="shared" si="12"/>
        <v>aluguel_maquininha-comportamental-mobile-320x50-marca-cpm-aluguel_maquininha_superlink-tag</v>
      </c>
    </row>
    <row r="176">
      <c r="A176" s="9" t="s">
        <v>36</v>
      </c>
      <c r="B176" s="77">
        <v>44145.0</v>
      </c>
      <c r="C176" s="136">
        <v>44196.0</v>
      </c>
      <c r="D176" s="81"/>
      <c r="E176" s="81"/>
      <c r="F176" s="81"/>
      <c r="G176" s="15" t="s">
        <v>397</v>
      </c>
      <c r="H176" s="66" t="s">
        <v>100</v>
      </c>
      <c r="I176" s="66" t="s">
        <v>65</v>
      </c>
      <c r="J176" s="15" t="s">
        <v>401</v>
      </c>
      <c r="K176" s="15" t="s">
        <v>2170</v>
      </c>
      <c r="L176" s="42" t="s">
        <v>45</v>
      </c>
      <c r="M176" s="15" t="s">
        <v>66</v>
      </c>
      <c r="N176" s="15" t="s">
        <v>864</v>
      </c>
      <c r="O176" s="15" t="s">
        <v>78</v>
      </c>
      <c r="P176" s="15" t="s">
        <v>401</v>
      </c>
      <c r="Q176" s="66" t="s">
        <v>69</v>
      </c>
      <c r="R176" s="40"/>
      <c r="S176" s="66" t="s">
        <v>2171</v>
      </c>
      <c r="T176" s="68" t="s">
        <v>2176</v>
      </c>
      <c r="U176" s="26" t="s">
        <v>54</v>
      </c>
      <c r="V176" s="26" t="s">
        <v>71</v>
      </c>
      <c r="W176" s="39" t="str">
        <f t="shared" si="1"/>
        <v>alp-aluguel_maquininha-marca-awa-dv360</v>
      </c>
      <c r="X176" s="40" t="str">
        <f t="shared" si="2"/>
        <v>aluguel_maquininha-marca-display-comportamental-todos-none</v>
      </c>
      <c r="Y176" s="40" t="str">
        <f t="shared" si="14"/>
        <v>aluguel_maquininha-marca-display-halpage-300x600-aluguel_maquininha_superlink-base_elegível_clientes_cielo-cpm</v>
      </c>
      <c r="Z176" s="41" t="str">
        <f t="shared" si="4"/>
        <v>alp-aluguel_maquininha-marca-awa</v>
      </c>
      <c r="AA176" s="41" t="str">
        <f t="shared" si="5"/>
        <v>dv360</v>
      </c>
      <c r="AB176" s="41" t="s">
        <v>2272</v>
      </c>
      <c r="AC176" s="41" t="str">
        <f t="shared" si="10"/>
        <v>aluguel_maquininha-marca-dv360-marca-display-halpage-aluguel_maquininha_superlink-base_elegível_clientes_cielo</v>
      </c>
      <c r="AD176" s="41" t="str">
        <f t="shared" si="11"/>
        <v>marca-dv360-marca-display-halpage-300x600-aluguel_maquininha_superlink-base_elegível_clientes_cielo-cpm</v>
      </c>
      <c r="AE176" s="41" t="str">
        <f t="shared" si="12"/>
        <v>aluguel_maquininha-comportamental-halpage-300x600-marca-cpm-aluguel_maquininha_superlink-tag</v>
      </c>
    </row>
    <row r="177">
      <c r="A177" s="9" t="s">
        <v>36</v>
      </c>
      <c r="B177" s="77">
        <v>44145.0</v>
      </c>
      <c r="C177" s="136">
        <v>44196.0</v>
      </c>
      <c r="D177" s="81"/>
      <c r="E177" s="81"/>
      <c r="F177" s="81"/>
      <c r="G177" s="15" t="s">
        <v>397</v>
      </c>
      <c r="H177" s="66" t="s">
        <v>100</v>
      </c>
      <c r="I177" s="66" t="s">
        <v>65</v>
      </c>
      <c r="J177" s="15" t="s">
        <v>401</v>
      </c>
      <c r="K177" s="15" t="s">
        <v>2170</v>
      </c>
      <c r="L177" s="42" t="s">
        <v>45</v>
      </c>
      <c r="M177" s="15" t="s">
        <v>66</v>
      </c>
      <c r="N177" s="15" t="s">
        <v>74</v>
      </c>
      <c r="O177" s="26" t="s">
        <v>75</v>
      </c>
      <c r="P177" s="15" t="s">
        <v>401</v>
      </c>
      <c r="Q177" s="66" t="s">
        <v>69</v>
      </c>
      <c r="R177" s="40"/>
      <c r="S177" s="66" t="s">
        <v>2171</v>
      </c>
      <c r="T177" s="68" t="s">
        <v>2176</v>
      </c>
      <c r="U177" s="26" t="s">
        <v>54</v>
      </c>
      <c r="V177" s="26" t="s">
        <v>71</v>
      </c>
      <c r="W177" s="39" t="str">
        <f t="shared" si="1"/>
        <v>alp-aluguel_maquininha-marca-awa-dv360</v>
      </c>
      <c r="X177" s="40" t="str">
        <f t="shared" si="2"/>
        <v>aluguel_maquininha-marca-display-comportamental-todos-none</v>
      </c>
      <c r="Y177" s="40" t="str">
        <f t="shared" si="14"/>
        <v>aluguel_maquininha-marca-display-medium_rectangle-300x250-aluguel_maquininha_superlink-base_elegível_clientes_cielo-cpm</v>
      </c>
      <c r="Z177" s="41" t="str">
        <f t="shared" si="4"/>
        <v>alp-aluguel_maquininha-marca-awa</v>
      </c>
      <c r="AA177" s="41" t="str">
        <f t="shared" si="5"/>
        <v>dv360</v>
      </c>
      <c r="AB177" s="41" t="s">
        <v>2273</v>
      </c>
      <c r="AC177" s="41" t="str">
        <f t="shared" si="10"/>
        <v>aluguel_maquininha-marca-dv360-marca-display-medium_rectangle-aluguel_maquininha_superlink-base_elegível_clientes_cielo</v>
      </c>
      <c r="AD177" s="41" t="str">
        <f t="shared" si="11"/>
        <v>marca-dv360-marca-display-medium_rectangle-300x250-aluguel_maquininha_superlink-base_elegível_clientes_cielo-cpm</v>
      </c>
      <c r="AE177" s="41" t="str">
        <f t="shared" si="12"/>
        <v>aluguel_maquininha-comportamental-medium_rectangle-300x250-marca-cpm-aluguel_maquininha_superlink-tag</v>
      </c>
    </row>
    <row r="178">
      <c r="A178" s="9" t="s">
        <v>36</v>
      </c>
      <c r="B178" s="77">
        <v>44145.0</v>
      </c>
      <c r="C178" s="136">
        <v>44196.0</v>
      </c>
      <c r="D178" s="81"/>
      <c r="E178" s="81"/>
      <c r="F178" s="81"/>
      <c r="G178" s="15" t="s">
        <v>397</v>
      </c>
      <c r="H178" s="66" t="s">
        <v>100</v>
      </c>
      <c r="I178" s="66" t="s">
        <v>65</v>
      </c>
      <c r="J178" s="15" t="s">
        <v>401</v>
      </c>
      <c r="K178" s="15" t="s">
        <v>2170</v>
      </c>
      <c r="L178" s="42" t="s">
        <v>45</v>
      </c>
      <c r="M178" s="15" t="s">
        <v>66</v>
      </c>
      <c r="N178" s="26" t="s">
        <v>83</v>
      </c>
      <c r="O178" s="26" t="s">
        <v>84</v>
      </c>
      <c r="P178" s="15" t="s">
        <v>401</v>
      </c>
      <c r="Q178" s="66" t="s">
        <v>69</v>
      </c>
      <c r="R178" s="40"/>
      <c r="S178" s="66" t="s">
        <v>2171</v>
      </c>
      <c r="T178" s="68" t="s">
        <v>2176</v>
      </c>
      <c r="U178" s="26" t="s">
        <v>54</v>
      </c>
      <c r="V178" s="26" t="s">
        <v>71</v>
      </c>
      <c r="W178" s="39" t="str">
        <f t="shared" si="1"/>
        <v>alp-aluguel_maquininha-marca-awa-dv360</v>
      </c>
      <c r="X178" s="40" t="str">
        <f t="shared" si="2"/>
        <v>aluguel_maquininha-marca-display-comportamental-todos-none</v>
      </c>
      <c r="Y178" s="40" t="str">
        <f t="shared" si="14"/>
        <v>aluguel_maquininha-marca-display-leaderboard-728x90-aluguel_maquininha_superlink-base_elegível_clientes_cielo-cpm</v>
      </c>
      <c r="Z178" s="41" t="str">
        <f t="shared" si="4"/>
        <v>alp-aluguel_maquininha-marca-awa</v>
      </c>
      <c r="AA178" s="41" t="str">
        <f t="shared" si="5"/>
        <v>dv360</v>
      </c>
      <c r="AB178" s="41" t="s">
        <v>2274</v>
      </c>
      <c r="AC178" s="41" t="str">
        <f t="shared" si="10"/>
        <v>aluguel_maquininha-marca-dv360-marca-display-leaderboard-aluguel_maquininha_superlink-base_elegível_clientes_cielo</v>
      </c>
      <c r="AD178" s="41" t="str">
        <f t="shared" si="11"/>
        <v>marca-dv360-marca-display-leaderboard-728x90-aluguel_maquininha_superlink-base_elegível_clientes_cielo-cpm</v>
      </c>
      <c r="AE178" s="41" t="str">
        <f t="shared" si="12"/>
        <v>aluguel_maquininha-comportamental-leaderboard-728x90-marca-cpm-aluguel_maquininha_superlink-tag</v>
      </c>
    </row>
    <row r="179">
      <c r="A179" s="9" t="s">
        <v>36</v>
      </c>
      <c r="B179" s="77">
        <v>44145.0</v>
      </c>
      <c r="C179" s="136">
        <v>44196.0</v>
      </c>
      <c r="D179" s="123"/>
      <c r="F179" s="34"/>
      <c r="G179" s="15" t="s">
        <v>397</v>
      </c>
      <c r="H179" s="66" t="s">
        <v>100</v>
      </c>
      <c r="I179" s="66" t="s">
        <v>65</v>
      </c>
      <c r="J179" s="15" t="s">
        <v>401</v>
      </c>
      <c r="K179" s="15" t="s">
        <v>2170</v>
      </c>
      <c r="L179" s="42" t="s">
        <v>45</v>
      </c>
      <c r="M179" s="15" t="s">
        <v>66</v>
      </c>
      <c r="N179" s="15" t="s">
        <v>567</v>
      </c>
      <c r="O179" s="26" t="s">
        <v>523</v>
      </c>
      <c r="P179" s="15" t="s">
        <v>401</v>
      </c>
      <c r="Q179" s="66" t="s">
        <v>69</v>
      </c>
      <c r="R179" s="40"/>
      <c r="S179" s="66" t="s">
        <v>2171</v>
      </c>
      <c r="T179" s="68" t="s">
        <v>2176</v>
      </c>
      <c r="U179" s="26" t="s">
        <v>54</v>
      </c>
      <c r="V179" s="26" t="s">
        <v>71</v>
      </c>
      <c r="W179" s="39" t="str">
        <f t="shared" si="1"/>
        <v>alp-aluguel_maquininha-marca-awa-dv360</v>
      </c>
      <c r="X179" s="40" t="str">
        <f t="shared" si="2"/>
        <v>aluguel_maquininha-marca-display-comportamental-todos-none</v>
      </c>
      <c r="Y179" s="40" t="str">
        <f t="shared" si="14"/>
        <v>aluguel_maquininha-marca-display-billboard-970x250-aluguel_maquininha_superlink-base_elegível_clientes_cielo-cpm</v>
      </c>
      <c r="Z179" s="41" t="str">
        <f t="shared" si="4"/>
        <v>alp-aluguel_maquininha-marca-awa</v>
      </c>
      <c r="AA179" s="41" t="str">
        <f t="shared" si="5"/>
        <v>dv360</v>
      </c>
      <c r="AB179" s="41" t="s">
        <v>2275</v>
      </c>
      <c r="AC179" s="41" t="str">
        <f t="shared" si="10"/>
        <v>aluguel_maquininha-marca-dv360-marca-display-billboard-aluguel_maquininha_superlink-base_elegível_clientes_cielo</v>
      </c>
      <c r="AD179" s="41" t="str">
        <f t="shared" si="11"/>
        <v>marca-dv360-marca-display-billboard-970x250-aluguel_maquininha_superlink-base_elegível_clientes_cielo-cpm</v>
      </c>
      <c r="AE179" s="41" t="str">
        <f t="shared" si="12"/>
        <v>aluguel_maquininha-comportamental-billboard-970x250-marca-cpm-aluguel_maquininha_superlink-tag</v>
      </c>
    </row>
    <row r="180">
      <c r="A180" s="9" t="s">
        <v>36</v>
      </c>
      <c r="B180" s="77">
        <v>44145.0</v>
      </c>
      <c r="C180" s="136">
        <v>44196.0</v>
      </c>
      <c r="D180" s="123"/>
      <c r="E180" s="78"/>
      <c r="F180" s="78"/>
      <c r="G180" s="15" t="s">
        <v>397</v>
      </c>
      <c r="H180" s="66" t="s">
        <v>100</v>
      </c>
      <c r="I180" s="66" t="s">
        <v>65</v>
      </c>
      <c r="J180" s="15" t="s">
        <v>401</v>
      </c>
      <c r="K180" s="15" t="s">
        <v>2170</v>
      </c>
      <c r="L180" s="42" t="s">
        <v>45</v>
      </c>
      <c r="M180" s="15" t="s">
        <v>66</v>
      </c>
      <c r="N180" s="15" t="s">
        <v>510</v>
      </c>
      <c r="O180" s="26" t="s">
        <v>68</v>
      </c>
      <c r="P180" s="15" t="s">
        <v>401</v>
      </c>
      <c r="Q180" s="66" t="s">
        <v>69</v>
      </c>
      <c r="R180" s="40"/>
      <c r="S180" s="66" t="s">
        <v>2171</v>
      </c>
      <c r="T180" s="68" t="s">
        <v>2176</v>
      </c>
      <c r="U180" s="26" t="s">
        <v>54</v>
      </c>
      <c r="V180" s="26" t="s">
        <v>71</v>
      </c>
      <c r="W180" s="39" t="str">
        <f t="shared" si="1"/>
        <v>alp-aluguel_maquininha-marca-awa-dv360</v>
      </c>
      <c r="X180" s="40" t="str">
        <f t="shared" si="2"/>
        <v>aluguel_maquininha-marca-display-comportamental-todos-none</v>
      </c>
      <c r="Y180" s="40" t="str">
        <f t="shared" si="14"/>
        <v>aluguel_maquininha-marca-display-skyscraper-160x600-aluguel_maquininha_superlink-base_elegível_clientes_cielo-cpm</v>
      </c>
      <c r="Z180" s="41" t="str">
        <f t="shared" si="4"/>
        <v>alp-aluguel_maquininha-marca-awa</v>
      </c>
      <c r="AA180" s="41" t="str">
        <f t="shared" si="5"/>
        <v>dv360</v>
      </c>
      <c r="AB180" s="41" t="s">
        <v>2276</v>
      </c>
      <c r="AC180" s="41" t="str">
        <f t="shared" si="10"/>
        <v>aluguel_maquininha-marca-dv360-marca-display-skyscraper-aluguel_maquininha_superlink-base_elegível_clientes_cielo</v>
      </c>
      <c r="AD180" s="41" t="str">
        <f t="shared" si="11"/>
        <v>marca-dv360-marca-display-skyscraper-160x600-aluguel_maquininha_superlink-base_elegível_clientes_cielo-cpm</v>
      </c>
      <c r="AE180" s="41" t="str">
        <f t="shared" si="12"/>
        <v>aluguel_maquininha-comportamental-skyscraper-160x600-marca-cpm-aluguel_maquininha_superlink-tag</v>
      </c>
    </row>
    <row r="181">
      <c r="A181" s="9" t="s">
        <v>36</v>
      </c>
      <c r="B181" s="77">
        <v>44145.0</v>
      </c>
      <c r="C181" s="136">
        <v>44196.0</v>
      </c>
      <c r="D181" s="123"/>
      <c r="E181" s="78"/>
      <c r="F181" s="78"/>
      <c r="G181" s="15" t="s">
        <v>397</v>
      </c>
      <c r="H181" s="66" t="s">
        <v>100</v>
      </c>
      <c r="I181" s="66" t="s">
        <v>65</v>
      </c>
      <c r="J181" s="15" t="s">
        <v>401</v>
      </c>
      <c r="K181" s="15" t="s">
        <v>2170</v>
      </c>
      <c r="L181" s="42" t="s">
        <v>45</v>
      </c>
      <c r="M181" s="15" t="s">
        <v>66</v>
      </c>
      <c r="N181" s="15" t="s">
        <v>529</v>
      </c>
      <c r="O181" s="26" t="s">
        <v>81</v>
      </c>
      <c r="P181" s="15" t="s">
        <v>401</v>
      </c>
      <c r="Q181" s="66" t="s">
        <v>69</v>
      </c>
      <c r="R181" s="40"/>
      <c r="S181" s="66" t="s">
        <v>2171</v>
      </c>
      <c r="T181" s="68" t="s">
        <v>2176</v>
      </c>
      <c r="U181" s="26" t="s">
        <v>54</v>
      </c>
      <c r="V181" s="26" t="s">
        <v>71</v>
      </c>
      <c r="W181" s="39" t="str">
        <f t="shared" si="1"/>
        <v>alp-aluguel_maquininha-marca-awa-dv360</v>
      </c>
      <c r="X181" s="40" t="str">
        <f t="shared" si="2"/>
        <v>aluguel_maquininha-marca-display-comportamental-todos-none</v>
      </c>
      <c r="Y181" s="40" t="str">
        <f t="shared" si="14"/>
        <v>aluguel_maquininha-marca-display-mobile-320x50-aluguel_maquininha_superlink-base_elegível_clientes_cielo-cpm</v>
      </c>
      <c r="Z181" s="41" t="str">
        <f t="shared" si="4"/>
        <v>alp-aluguel_maquininha-marca-awa</v>
      </c>
      <c r="AA181" s="41" t="str">
        <f t="shared" si="5"/>
        <v>dv360</v>
      </c>
      <c r="AB181" s="41" t="s">
        <v>2277</v>
      </c>
      <c r="AC181" s="41" t="str">
        <f t="shared" si="10"/>
        <v>aluguel_maquininha-marca-dv360-marca-display-mobile-aluguel_maquininha_superlink-base_elegível_clientes_cielo</v>
      </c>
      <c r="AD181" s="41" t="str">
        <f t="shared" si="11"/>
        <v>marca-dv360-marca-display-mobile-320x50-aluguel_maquininha_superlink-base_elegível_clientes_cielo-cpm</v>
      </c>
      <c r="AE181" s="41" t="str">
        <f t="shared" si="12"/>
        <v>aluguel_maquininha-comportamental-mobile-320x50-marca-cpm-aluguel_maquininha_superlink-tag</v>
      </c>
    </row>
    <row r="182">
      <c r="A182" s="9" t="s">
        <v>36</v>
      </c>
      <c r="B182" s="77">
        <v>44145.0</v>
      </c>
      <c r="C182" s="136">
        <v>44196.0</v>
      </c>
      <c r="D182" s="81"/>
      <c r="E182" s="81"/>
      <c r="F182" s="81"/>
      <c r="G182" s="15" t="s">
        <v>397</v>
      </c>
      <c r="H182" s="66" t="s">
        <v>100</v>
      </c>
      <c r="I182" s="66" t="s">
        <v>65</v>
      </c>
      <c r="J182" s="15" t="s">
        <v>401</v>
      </c>
      <c r="K182" s="15" t="s">
        <v>2170</v>
      </c>
      <c r="L182" s="42" t="s">
        <v>45</v>
      </c>
      <c r="M182" s="15" t="s">
        <v>66</v>
      </c>
      <c r="N182" s="15" t="s">
        <v>864</v>
      </c>
      <c r="O182" s="15" t="s">
        <v>78</v>
      </c>
      <c r="P182" s="15" t="s">
        <v>401</v>
      </c>
      <c r="Q182" s="66" t="s">
        <v>69</v>
      </c>
      <c r="R182" s="40"/>
      <c r="S182" s="66" t="s">
        <v>2224</v>
      </c>
      <c r="T182" s="68" t="s">
        <v>2176</v>
      </c>
      <c r="U182" s="26" t="s">
        <v>54</v>
      </c>
      <c r="V182" s="26" t="s">
        <v>71</v>
      </c>
      <c r="W182" s="39" t="str">
        <f t="shared" si="1"/>
        <v>alp-aluguel_maquininha-marca-awa-dv360</v>
      </c>
      <c r="X182" s="40" t="str">
        <f t="shared" si="2"/>
        <v>aluguel_maquininha-marca-display-comportamental-todos-none</v>
      </c>
      <c r="Y182" s="40" t="str">
        <f t="shared" si="14"/>
        <v>aluguel_maquininha-marca-display-halpage-300x600-aluguel_maquininha_superlink-base_clientes_serasa_varejo-cpm</v>
      </c>
      <c r="Z182" s="41" t="str">
        <f t="shared" si="4"/>
        <v>alp-aluguel_maquininha-marca-awa</v>
      </c>
      <c r="AA182" s="41" t="str">
        <f t="shared" si="5"/>
        <v>dv360</v>
      </c>
      <c r="AB182" s="41" t="s">
        <v>2278</v>
      </c>
      <c r="AC182" s="41" t="str">
        <f t="shared" si="10"/>
        <v>aluguel_maquininha-marca-dv360-marca-display-halpage-aluguel_maquininha_superlink-base_clientes_serasa_varejo</v>
      </c>
      <c r="AD182" s="41" t="str">
        <f t="shared" si="11"/>
        <v>marca-dv360-marca-display-halpage-300x600-aluguel_maquininha_superlink-base_clientes_serasa_varejo-cpm</v>
      </c>
      <c r="AE182" s="41" t="str">
        <f t="shared" si="12"/>
        <v>aluguel_maquininha-comportamental-halpage-300x600-marca-cpm-aluguel_maquininha_superlink-tag</v>
      </c>
    </row>
    <row r="183">
      <c r="A183" s="9" t="s">
        <v>36</v>
      </c>
      <c r="B183" s="77">
        <v>44145.0</v>
      </c>
      <c r="C183" s="136">
        <v>44196.0</v>
      </c>
      <c r="D183" s="81"/>
      <c r="E183" s="81"/>
      <c r="F183" s="81"/>
      <c r="G183" s="15" t="s">
        <v>397</v>
      </c>
      <c r="H183" s="66" t="s">
        <v>100</v>
      </c>
      <c r="I183" s="66" t="s">
        <v>65</v>
      </c>
      <c r="J183" s="15" t="s">
        <v>401</v>
      </c>
      <c r="K183" s="15" t="s">
        <v>2170</v>
      </c>
      <c r="L183" s="42" t="s">
        <v>45</v>
      </c>
      <c r="M183" s="15" t="s">
        <v>66</v>
      </c>
      <c r="N183" s="15" t="s">
        <v>74</v>
      </c>
      <c r="O183" s="26" t="s">
        <v>75</v>
      </c>
      <c r="P183" s="15" t="s">
        <v>401</v>
      </c>
      <c r="Q183" s="66" t="s">
        <v>69</v>
      </c>
      <c r="R183" s="40"/>
      <c r="S183" s="66" t="s">
        <v>2224</v>
      </c>
      <c r="T183" s="68" t="s">
        <v>2176</v>
      </c>
      <c r="U183" s="26" t="s">
        <v>54</v>
      </c>
      <c r="V183" s="26" t="s">
        <v>71</v>
      </c>
      <c r="W183" s="39" t="str">
        <f t="shared" si="1"/>
        <v>alp-aluguel_maquininha-marca-awa-dv360</v>
      </c>
      <c r="X183" s="40" t="str">
        <f t="shared" si="2"/>
        <v>aluguel_maquininha-marca-display-comportamental-todos-none</v>
      </c>
      <c r="Y183" s="40" t="str">
        <f t="shared" si="14"/>
        <v>aluguel_maquininha-marca-display-medium_rectangle-300x250-aluguel_maquininha_superlink-base_clientes_serasa_varejo-cpm</v>
      </c>
      <c r="Z183" s="41" t="str">
        <f t="shared" si="4"/>
        <v>alp-aluguel_maquininha-marca-awa</v>
      </c>
      <c r="AA183" s="41" t="str">
        <f t="shared" si="5"/>
        <v>dv360</v>
      </c>
      <c r="AB183" s="41" t="s">
        <v>2279</v>
      </c>
      <c r="AC183" s="41" t="str">
        <f t="shared" si="10"/>
        <v>aluguel_maquininha-marca-dv360-marca-display-medium_rectangle-aluguel_maquininha_superlink-base_clientes_serasa_varejo</v>
      </c>
      <c r="AD183" s="41" t="str">
        <f t="shared" si="11"/>
        <v>marca-dv360-marca-display-medium_rectangle-300x250-aluguel_maquininha_superlink-base_clientes_serasa_varejo-cpm</v>
      </c>
      <c r="AE183" s="41" t="str">
        <f t="shared" si="12"/>
        <v>aluguel_maquininha-comportamental-medium_rectangle-300x250-marca-cpm-aluguel_maquininha_superlink-tag</v>
      </c>
    </row>
    <row r="184">
      <c r="A184" s="9" t="s">
        <v>36</v>
      </c>
      <c r="B184" s="77">
        <v>44145.0</v>
      </c>
      <c r="C184" s="136">
        <v>44196.0</v>
      </c>
      <c r="D184" s="81"/>
      <c r="E184" s="81"/>
      <c r="F184" s="81"/>
      <c r="G184" s="15" t="s">
        <v>397</v>
      </c>
      <c r="H184" s="66" t="s">
        <v>100</v>
      </c>
      <c r="I184" s="66" t="s">
        <v>65</v>
      </c>
      <c r="J184" s="15" t="s">
        <v>401</v>
      </c>
      <c r="K184" s="15" t="s">
        <v>2170</v>
      </c>
      <c r="L184" s="42" t="s">
        <v>45</v>
      </c>
      <c r="M184" s="15" t="s">
        <v>66</v>
      </c>
      <c r="N184" s="26" t="s">
        <v>83</v>
      </c>
      <c r="O184" s="26" t="s">
        <v>84</v>
      </c>
      <c r="P184" s="15" t="s">
        <v>401</v>
      </c>
      <c r="Q184" s="66" t="s">
        <v>69</v>
      </c>
      <c r="R184" s="40"/>
      <c r="S184" s="66" t="s">
        <v>2224</v>
      </c>
      <c r="T184" s="68" t="s">
        <v>2176</v>
      </c>
      <c r="U184" s="26" t="s">
        <v>54</v>
      </c>
      <c r="V184" s="26" t="s">
        <v>71</v>
      </c>
      <c r="W184" s="39" t="str">
        <f t="shared" si="1"/>
        <v>alp-aluguel_maquininha-marca-awa-dv360</v>
      </c>
      <c r="X184" s="40" t="str">
        <f t="shared" si="2"/>
        <v>aluguel_maquininha-marca-display-comportamental-todos-none</v>
      </c>
      <c r="Y184" s="40" t="str">
        <f t="shared" si="14"/>
        <v>aluguel_maquininha-marca-display-leaderboard-728x90-aluguel_maquininha_superlink-base_clientes_serasa_varejo-cpm</v>
      </c>
      <c r="Z184" s="41" t="str">
        <f t="shared" si="4"/>
        <v>alp-aluguel_maquininha-marca-awa</v>
      </c>
      <c r="AA184" s="41" t="str">
        <f t="shared" si="5"/>
        <v>dv360</v>
      </c>
      <c r="AB184" s="41" t="s">
        <v>2280</v>
      </c>
      <c r="AC184" s="41" t="str">
        <f t="shared" si="10"/>
        <v>aluguel_maquininha-marca-dv360-marca-display-leaderboard-aluguel_maquininha_superlink-base_clientes_serasa_varejo</v>
      </c>
      <c r="AD184" s="41" t="str">
        <f t="shared" si="11"/>
        <v>marca-dv360-marca-display-leaderboard-728x90-aluguel_maquininha_superlink-base_clientes_serasa_varejo-cpm</v>
      </c>
      <c r="AE184" s="41" t="str">
        <f t="shared" si="12"/>
        <v>aluguel_maquininha-comportamental-leaderboard-728x90-marca-cpm-aluguel_maquininha_superlink-tag</v>
      </c>
    </row>
    <row r="185">
      <c r="A185" s="9" t="s">
        <v>36</v>
      </c>
      <c r="B185" s="77">
        <v>44145.0</v>
      </c>
      <c r="C185" s="136">
        <v>44196.0</v>
      </c>
      <c r="D185" s="123"/>
      <c r="F185" s="34"/>
      <c r="G185" s="15" t="s">
        <v>397</v>
      </c>
      <c r="H185" s="66" t="s">
        <v>100</v>
      </c>
      <c r="I185" s="66" t="s">
        <v>65</v>
      </c>
      <c r="J185" s="15" t="s">
        <v>401</v>
      </c>
      <c r="K185" s="15" t="s">
        <v>2170</v>
      </c>
      <c r="L185" s="42" t="s">
        <v>45</v>
      </c>
      <c r="M185" s="15" t="s">
        <v>66</v>
      </c>
      <c r="N185" s="15" t="s">
        <v>567</v>
      </c>
      <c r="O185" s="26" t="s">
        <v>523</v>
      </c>
      <c r="P185" s="15" t="s">
        <v>401</v>
      </c>
      <c r="Q185" s="66" t="s">
        <v>69</v>
      </c>
      <c r="R185" s="40"/>
      <c r="S185" s="66" t="s">
        <v>2224</v>
      </c>
      <c r="T185" s="68" t="s">
        <v>2176</v>
      </c>
      <c r="U185" s="26" t="s">
        <v>54</v>
      </c>
      <c r="V185" s="26" t="s">
        <v>71</v>
      </c>
      <c r="W185" s="39" t="str">
        <f t="shared" si="1"/>
        <v>alp-aluguel_maquininha-marca-awa-dv360</v>
      </c>
      <c r="X185" s="40" t="str">
        <f t="shared" si="2"/>
        <v>aluguel_maquininha-marca-display-comportamental-todos-none</v>
      </c>
      <c r="Y185" s="40" t="str">
        <f t="shared" si="14"/>
        <v>aluguel_maquininha-marca-display-billboard-970x250-aluguel_maquininha_superlink-base_clientes_serasa_varejo-cpm</v>
      </c>
      <c r="Z185" s="41" t="str">
        <f t="shared" si="4"/>
        <v>alp-aluguel_maquininha-marca-awa</v>
      </c>
      <c r="AA185" s="41" t="str">
        <f t="shared" si="5"/>
        <v>dv360</v>
      </c>
      <c r="AB185" s="41" t="s">
        <v>2281</v>
      </c>
      <c r="AC185" s="41" t="str">
        <f t="shared" si="10"/>
        <v>aluguel_maquininha-marca-dv360-marca-display-billboard-aluguel_maquininha_superlink-base_clientes_serasa_varejo</v>
      </c>
      <c r="AD185" s="41" t="str">
        <f t="shared" si="11"/>
        <v>marca-dv360-marca-display-billboard-970x250-aluguel_maquininha_superlink-base_clientes_serasa_varejo-cpm</v>
      </c>
      <c r="AE185" s="41" t="str">
        <f t="shared" si="12"/>
        <v>aluguel_maquininha-comportamental-billboard-970x250-marca-cpm-aluguel_maquininha_superlink-tag</v>
      </c>
    </row>
    <row r="186">
      <c r="A186" s="9" t="s">
        <v>36</v>
      </c>
      <c r="B186" s="77">
        <v>44145.0</v>
      </c>
      <c r="C186" s="136">
        <v>44196.0</v>
      </c>
      <c r="D186" s="123"/>
      <c r="E186" s="78"/>
      <c r="F186" s="78"/>
      <c r="G186" s="15" t="s">
        <v>397</v>
      </c>
      <c r="H186" s="66" t="s">
        <v>100</v>
      </c>
      <c r="I186" s="66" t="s">
        <v>65</v>
      </c>
      <c r="J186" s="15" t="s">
        <v>401</v>
      </c>
      <c r="K186" s="15" t="s">
        <v>2170</v>
      </c>
      <c r="L186" s="42" t="s">
        <v>45</v>
      </c>
      <c r="M186" s="15" t="s">
        <v>66</v>
      </c>
      <c r="N186" s="15" t="s">
        <v>510</v>
      </c>
      <c r="O186" s="26" t="s">
        <v>68</v>
      </c>
      <c r="P186" s="15" t="s">
        <v>401</v>
      </c>
      <c r="Q186" s="66" t="s">
        <v>69</v>
      </c>
      <c r="R186" s="40"/>
      <c r="S186" s="66" t="s">
        <v>2224</v>
      </c>
      <c r="T186" s="68" t="s">
        <v>2176</v>
      </c>
      <c r="U186" s="26" t="s">
        <v>54</v>
      </c>
      <c r="V186" s="26" t="s">
        <v>71</v>
      </c>
      <c r="W186" s="39" t="str">
        <f t="shared" si="1"/>
        <v>alp-aluguel_maquininha-marca-awa-dv360</v>
      </c>
      <c r="X186" s="40" t="str">
        <f t="shared" si="2"/>
        <v>aluguel_maquininha-marca-display-comportamental-todos-none</v>
      </c>
      <c r="Y186" s="40" t="str">
        <f t="shared" si="14"/>
        <v>aluguel_maquininha-marca-display-skyscraper-160x600-aluguel_maquininha_superlink-base_clientes_serasa_varejo-cpm</v>
      </c>
      <c r="Z186" s="41" t="str">
        <f t="shared" si="4"/>
        <v>alp-aluguel_maquininha-marca-awa</v>
      </c>
      <c r="AA186" s="41" t="str">
        <f t="shared" si="5"/>
        <v>dv360</v>
      </c>
      <c r="AB186" s="41" t="s">
        <v>2282</v>
      </c>
      <c r="AC186" s="41" t="str">
        <f t="shared" si="10"/>
        <v>aluguel_maquininha-marca-dv360-marca-display-skyscraper-aluguel_maquininha_superlink-base_clientes_serasa_varejo</v>
      </c>
      <c r="AD186" s="41" t="str">
        <f t="shared" si="11"/>
        <v>marca-dv360-marca-display-skyscraper-160x600-aluguel_maquininha_superlink-base_clientes_serasa_varejo-cpm</v>
      </c>
      <c r="AE186" s="41" t="str">
        <f t="shared" si="12"/>
        <v>aluguel_maquininha-comportamental-skyscraper-160x600-marca-cpm-aluguel_maquininha_superlink-tag</v>
      </c>
    </row>
    <row r="187">
      <c r="A187" s="9" t="s">
        <v>36</v>
      </c>
      <c r="B187" s="77">
        <v>44145.0</v>
      </c>
      <c r="C187" s="136">
        <v>44196.0</v>
      </c>
      <c r="D187" s="123"/>
      <c r="E187" s="78"/>
      <c r="F187" s="78"/>
      <c r="G187" s="15" t="s">
        <v>397</v>
      </c>
      <c r="H187" s="66" t="s">
        <v>100</v>
      </c>
      <c r="I187" s="66" t="s">
        <v>65</v>
      </c>
      <c r="J187" s="15" t="s">
        <v>401</v>
      </c>
      <c r="K187" s="15" t="s">
        <v>2170</v>
      </c>
      <c r="L187" s="42" t="s">
        <v>45</v>
      </c>
      <c r="M187" s="15" t="s">
        <v>66</v>
      </c>
      <c r="N187" s="15" t="s">
        <v>529</v>
      </c>
      <c r="O187" s="26" t="s">
        <v>81</v>
      </c>
      <c r="P187" s="15" t="s">
        <v>401</v>
      </c>
      <c r="Q187" s="66" t="s">
        <v>69</v>
      </c>
      <c r="R187" s="40"/>
      <c r="S187" s="66" t="s">
        <v>2224</v>
      </c>
      <c r="T187" s="68" t="s">
        <v>2176</v>
      </c>
      <c r="U187" s="26" t="s">
        <v>54</v>
      </c>
      <c r="V187" s="26" t="s">
        <v>71</v>
      </c>
      <c r="W187" s="39" t="str">
        <f t="shared" si="1"/>
        <v>alp-aluguel_maquininha-marca-awa-dv360</v>
      </c>
      <c r="X187" s="40" t="str">
        <f t="shared" si="2"/>
        <v>aluguel_maquininha-marca-display-comportamental-todos-none</v>
      </c>
      <c r="Y187" s="40" t="str">
        <f t="shared" si="14"/>
        <v>aluguel_maquininha-marca-display-mobile-320x50-aluguel_maquininha_superlink-base_clientes_serasa_varejo-cpm</v>
      </c>
      <c r="Z187" s="41" t="str">
        <f t="shared" si="4"/>
        <v>alp-aluguel_maquininha-marca-awa</v>
      </c>
      <c r="AA187" s="41" t="str">
        <f t="shared" si="5"/>
        <v>dv360</v>
      </c>
      <c r="AB187" s="41" t="s">
        <v>2283</v>
      </c>
      <c r="AC187" s="41" t="str">
        <f t="shared" si="10"/>
        <v>aluguel_maquininha-marca-dv360-marca-display-mobile-aluguel_maquininha_superlink-base_clientes_serasa_varejo</v>
      </c>
      <c r="AD187" s="41" t="str">
        <f t="shared" si="11"/>
        <v>marca-dv360-marca-display-mobile-320x50-aluguel_maquininha_superlink-base_clientes_serasa_varejo-cpm</v>
      </c>
      <c r="AE187" s="41" t="str">
        <f t="shared" si="12"/>
        <v>aluguel_maquininha-comportamental-mobile-320x50-marca-cpm-aluguel_maquininha_superlink-tag</v>
      </c>
    </row>
    <row r="188">
      <c r="A188" s="9" t="s">
        <v>36</v>
      </c>
      <c r="B188" s="77">
        <v>44145.0</v>
      </c>
      <c r="C188" s="136">
        <v>44196.0</v>
      </c>
      <c r="D188" s="81"/>
      <c r="E188" s="81"/>
      <c r="F188" s="81"/>
      <c r="G188" s="15" t="s">
        <v>397</v>
      </c>
      <c r="H188" s="66" t="s">
        <v>100</v>
      </c>
      <c r="I188" s="66" t="s">
        <v>65</v>
      </c>
      <c r="J188" s="15" t="s">
        <v>401</v>
      </c>
      <c r="K188" s="15" t="s">
        <v>2170</v>
      </c>
      <c r="L188" s="42" t="s">
        <v>45</v>
      </c>
      <c r="M188" s="15" t="s">
        <v>66</v>
      </c>
      <c r="N188" s="15" t="s">
        <v>864</v>
      </c>
      <c r="O188" s="15" t="s">
        <v>78</v>
      </c>
      <c r="P188" s="15" t="s">
        <v>401</v>
      </c>
      <c r="Q188" s="66" t="s">
        <v>69</v>
      </c>
      <c r="R188" s="40"/>
      <c r="S188" s="66" t="s">
        <v>2171</v>
      </c>
      <c r="T188" s="68" t="s">
        <v>2174</v>
      </c>
      <c r="U188" s="26" t="s">
        <v>54</v>
      </c>
      <c r="V188" s="26" t="s">
        <v>71</v>
      </c>
      <c r="W188" s="39" t="str">
        <f t="shared" si="1"/>
        <v>alp-aluguel_maquininha-marca-awa-dv360</v>
      </c>
      <c r="X188" s="40" t="str">
        <f t="shared" si="2"/>
        <v>aluguel_maquininha-marca-display-comportamental-todos-none</v>
      </c>
      <c r="Y188" s="40" t="str">
        <f t="shared" si="14"/>
        <v>aluguel_maquininha-marca-display-halpage-300x600-aluguel_maquininha_faturamento-base_elegível_clientes_cielo-cpm</v>
      </c>
      <c r="Z188" s="41" t="str">
        <f t="shared" si="4"/>
        <v>alp-aluguel_maquininha-marca-awa</v>
      </c>
      <c r="AA188" s="41" t="str">
        <f t="shared" si="5"/>
        <v>dv360</v>
      </c>
      <c r="AB188" s="41" t="s">
        <v>2284</v>
      </c>
      <c r="AC188" s="41" t="str">
        <f t="shared" si="10"/>
        <v>aluguel_maquininha-marca-dv360-marca-display-halpage-aluguel_maquininha_faturamento-base_elegível_clientes_cielo</v>
      </c>
      <c r="AD188" s="41" t="str">
        <f t="shared" si="11"/>
        <v>marca-dv360-marca-display-halpage-300x600-aluguel_maquininha_faturamento-base_elegível_clientes_cielo-cpm</v>
      </c>
      <c r="AE188" s="41" t="str">
        <f t="shared" si="12"/>
        <v>aluguel_maquininha-comportamental-halpage-300x600-marca-cpm-aluguel_maquininha_faturamento-tag</v>
      </c>
    </row>
    <row r="189">
      <c r="A189" s="9" t="s">
        <v>36</v>
      </c>
      <c r="B189" s="77">
        <v>44145.0</v>
      </c>
      <c r="C189" s="136">
        <v>44196.0</v>
      </c>
      <c r="D189" s="81"/>
      <c r="E189" s="81"/>
      <c r="F189" s="81"/>
      <c r="G189" s="15" t="s">
        <v>397</v>
      </c>
      <c r="H189" s="66" t="s">
        <v>100</v>
      </c>
      <c r="I189" s="66" t="s">
        <v>65</v>
      </c>
      <c r="J189" s="15" t="s">
        <v>401</v>
      </c>
      <c r="K189" s="15" t="s">
        <v>2170</v>
      </c>
      <c r="L189" s="42" t="s">
        <v>45</v>
      </c>
      <c r="M189" s="15" t="s">
        <v>66</v>
      </c>
      <c r="N189" s="15" t="s">
        <v>74</v>
      </c>
      <c r="O189" s="26" t="s">
        <v>75</v>
      </c>
      <c r="P189" s="15" t="s">
        <v>401</v>
      </c>
      <c r="Q189" s="66" t="s">
        <v>69</v>
      </c>
      <c r="R189" s="40"/>
      <c r="S189" s="66" t="s">
        <v>2171</v>
      </c>
      <c r="T189" s="68" t="s">
        <v>2174</v>
      </c>
      <c r="U189" s="26" t="s">
        <v>54</v>
      </c>
      <c r="V189" s="26" t="s">
        <v>71</v>
      </c>
      <c r="W189" s="39" t="str">
        <f t="shared" si="1"/>
        <v>alp-aluguel_maquininha-marca-awa-dv360</v>
      </c>
      <c r="X189" s="40" t="str">
        <f t="shared" si="2"/>
        <v>aluguel_maquininha-marca-display-comportamental-todos-none</v>
      </c>
      <c r="Y189" s="40" t="str">
        <f t="shared" si="14"/>
        <v>aluguel_maquininha-marca-display-medium_rectangle-300x250-aluguel_maquininha_faturamento-base_elegível_clientes_cielo-cpm</v>
      </c>
      <c r="Z189" s="41" t="str">
        <f t="shared" si="4"/>
        <v>alp-aluguel_maquininha-marca-awa</v>
      </c>
      <c r="AA189" s="41" t="str">
        <f t="shared" si="5"/>
        <v>dv360</v>
      </c>
      <c r="AB189" s="41" t="s">
        <v>2285</v>
      </c>
      <c r="AC189" s="41" t="str">
        <f t="shared" si="10"/>
        <v>aluguel_maquininha-marca-dv360-marca-display-medium_rectangle-aluguel_maquininha_faturamento-base_elegível_clientes_cielo</v>
      </c>
      <c r="AD189" s="41" t="str">
        <f t="shared" si="11"/>
        <v>marca-dv360-marca-display-medium_rectangle-300x250-aluguel_maquininha_faturamento-base_elegível_clientes_cielo-cpm</v>
      </c>
      <c r="AE189" s="41" t="str">
        <f t="shared" si="12"/>
        <v>aluguel_maquininha-comportamental-medium_rectangle-300x250-marca-cpm-aluguel_maquininha_faturamento-tag</v>
      </c>
    </row>
    <row r="190">
      <c r="A190" s="9" t="s">
        <v>36</v>
      </c>
      <c r="B190" s="77">
        <v>44145.0</v>
      </c>
      <c r="C190" s="136">
        <v>44196.0</v>
      </c>
      <c r="D190" s="81"/>
      <c r="E190" s="81"/>
      <c r="F190" s="81"/>
      <c r="G190" s="15" t="s">
        <v>397</v>
      </c>
      <c r="H190" s="66" t="s">
        <v>100</v>
      </c>
      <c r="I190" s="66" t="s">
        <v>65</v>
      </c>
      <c r="J190" s="15" t="s">
        <v>401</v>
      </c>
      <c r="K190" s="15" t="s">
        <v>2170</v>
      </c>
      <c r="L190" s="42" t="s">
        <v>45</v>
      </c>
      <c r="M190" s="15" t="s">
        <v>66</v>
      </c>
      <c r="N190" s="26" t="s">
        <v>83</v>
      </c>
      <c r="O190" s="26" t="s">
        <v>84</v>
      </c>
      <c r="P190" s="15" t="s">
        <v>401</v>
      </c>
      <c r="Q190" s="66" t="s">
        <v>69</v>
      </c>
      <c r="R190" s="40"/>
      <c r="S190" s="66" t="s">
        <v>2171</v>
      </c>
      <c r="T190" s="68" t="s">
        <v>2174</v>
      </c>
      <c r="U190" s="26" t="s">
        <v>54</v>
      </c>
      <c r="V190" s="26" t="s">
        <v>71</v>
      </c>
      <c r="W190" s="39" t="str">
        <f t="shared" si="1"/>
        <v>alp-aluguel_maquininha-marca-awa-dv360</v>
      </c>
      <c r="X190" s="40" t="str">
        <f t="shared" si="2"/>
        <v>aluguel_maquininha-marca-display-comportamental-todos-none</v>
      </c>
      <c r="Y190" s="40" t="str">
        <f t="shared" si="14"/>
        <v>aluguel_maquininha-marca-display-leaderboard-728x90-aluguel_maquininha_faturamento-base_elegível_clientes_cielo-cpm</v>
      </c>
      <c r="Z190" s="41" t="str">
        <f t="shared" si="4"/>
        <v>alp-aluguel_maquininha-marca-awa</v>
      </c>
      <c r="AA190" s="41" t="str">
        <f t="shared" si="5"/>
        <v>dv360</v>
      </c>
      <c r="AB190" s="41" t="s">
        <v>2286</v>
      </c>
      <c r="AC190" s="41" t="str">
        <f t="shared" si="10"/>
        <v>aluguel_maquininha-marca-dv360-marca-display-leaderboard-aluguel_maquininha_faturamento-base_elegível_clientes_cielo</v>
      </c>
      <c r="AD190" s="41" t="str">
        <f t="shared" si="11"/>
        <v>marca-dv360-marca-display-leaderboard-728x90-aluguel_maquininha_faturamento-base_elegível_clientes_cielo-cpm</v>
      </c>
      <c r="AE190" s="41" t="str">
        <f t="shared" si="12"/>
        <v>aluguel_maquininha-comportamental-leaderboard-728x90-marca-cpm-aluguel_maquininha_faturamento-tag</v>
      </c>
    </row>
    <row r="191">
      <c r="A191" s="9" t="s">
        <v>36</v>
      </c>
      <c r="B191" s="77">
        <v>44145.0</v>
      </c>
      <c r="C191" s="136">
        <v>44196.0</v>
      </c>
      <c r="D191" s="123"/>
      <c r="F191" s="34"/>
      <c r="G191" s="15" t="s">
        <v>397</v>
      </c>
      <c r="H191" s="66" t="s">
        <v>100</v>
      </c>
      <c r="I191" s="66" t="s">
        <v>65</v>
      </c>
      <c r="J191" s="15" t="s">
        <v>401</v>
      </c>
      <c r="K191" s="15" t="s">
        <v>2170</v>
      </c>
      <c r="L191" s="42" t="s">
        <v>45</v>
      </c>
      <c r="M191" s="15" t="s">
        <v>66</v>
      </c>
      <c r="N191" s="15" t="s">
        <v>567</v>
      </c>
      <c r="O191" s="26" t="s">
        <v>523</v>
      </c>
      <c r="P191" s="15" t="s">
        <v>401</v>
      </c>
      <c r="Q191" s="66" t="s">
        <v>69</v>
      </c>
      <c r="R191" s="40"/>
      <c r="S191" s="66" t="s">
        <v>2171</v>
      </c>
      <c r="T191" s="68" t="s">
        <v>2174</v>
      </c>
      <c r="U191" s="26" t="s">
        <v>54</v>
      </c>
      <c r="V191" s="26" t="s">
        <v>71</v>
      </c>
      <c r="W191" s="39" t="str">
        <f t="shared" si="1"/>
        <v>alp-aluguel_maquininha-marca-awa-dv360</v>
      </c>
      <c r="X191" s="40" t="str">
        <f t="shared" si="2"/>
        <v>aluguel_maquininha-marca-display-comportamental-todos-none</v>
      </c>
      <c r="Y191" s="40" t="str">
        <f t="shared" si="14"/>
        <v>aluguel_maquininha-marca-display-billboard-970x250-aluguel_maquininha_faturamento-base_elegível_clientes_cielo-cpm</v>
      </c>
      <c r="Z191" s="41" t="str">
        <f t="shared" si="4"/>
        <v>alp-aluguel_maquininha-marca-awa</v>
      </c>
      <c r="AA191" s="41" t="str">
        <f t="shared" si="5"/>
        <v>dv360</v>
      </c>
      <c r="AB191" s="41" t="s">
        <v>2287</v>
      </c>
      <c r="AC191" s="41" t="str">
        <f t="shared" si="10"/>
        <v>aluguel_maquininha-marca-dv360-marca-display-billboard-aluguel_maquininha_faturamento-base_elegível_clientes_cielo</v>
      </c>
      <c r="AD191" s="41" t="str">
        <f t="shared" si="11"/>
        <v>marca-dv360-marca-display-billboard-970x250-aluguel_maquininha_faturamento-base_elegível_clientes_cielo-cpm</v>
      </c>
      <c r="AE191" s="41" t="str">
        <f t="shared" si="12"/>
        <v>aluguel_maquininha-comportamental-billboard-970x250-marca-cpm-aluguel_maquininha_faturamento-tag</v>
      </c>
    </row>
    <row r="192">
      <c r="A192" s="9" t="s">
        <v>36</v>
      </c>
      <c r="B192" s="77">
        <v>44145.0</v>
      </c>
      <c r="C192" s="136">
        <v>44196.0</v>
      </c>
      <c r="D192" s="123"/>
      <c r="E192" s="78"/>
      <c r="F192" s="78"/>
      <c r="G192" s="15" t="s">
        <v>397</v>
      </c>
      <c r="H192" s="66" t="s">
        <v>100</v>
      </c>
      <c r="I192" s="66" t="s">
        <v>65</v>
      </c>
      <c r="J192" s="15" t="s">
        <v>401</v>
      </c>
      <c r="K192" s="15" t="s">
        <v>2170</v>
      </c>
      <c r="L192" s="42" t="s">
        <v>45</v>
      </c>
      <c r="M192" s="15" t="s">
        <v>66</v>
      </c>
      <c r="N192" s="15" t="s">
        <v>510</v>
      </c>
      <c r="O192" s="26" t="s">
        <v>68</v>
      </c>
      <c r="P192" s="15" t="s">
        <v>401</v>
      </c>
      <c r="Q192" s="66" t="s">
        <v>69</v>
      </c>
      <c r="R192" s="40"/>
      <c r="S192" s="66" t="s">
        <v>2171</v>
      </c>
      <c r="T192" s="68" t="s">
        <v>2174</v>
      </c>
      <c r="U192" s="26" t="s">
        <v>54</v>
      </c>
      <c r="V192" s="26" t="s">
        <v>71</v>
      </c>
      <c r="W192" s="39" t="str">
        <f t="shared" si="1"/>
        <v>alp-aluguel_maquininha-marca-awa-dv360</v>
      </c>
      <c r="X192" s="40" t="str">
        <f t="shared" si="2"/>
        <v>aluguel_maquininha-marca-display-comportamental-todos-none</v>
      </c>
      <c r="Y192" s="40" t="str">
        <f t="shared" si="14"/>
        <v>aluguel_maquininha-marca-display-skyscraper-160x600-aluguel_maquininha_faturamento-base_elegível_clientes_cielo-cpm</v>
      </c>
      <c r="Z192" s="41" t="str">
        <f t="shared" si="4"/>
        <v>alp-aluguel_maquininha-marca-awa</v>
      </c>
      <c r="AA192" s="41" t="str">
        <f t="shared" si="5"/>
        <v>dv360</v>
      </c>
      <c r="AB192" s="41" t="s">
        <v>2288</v>
      </c>
      <c r="AC192" s="41" t="str">
        <f t="shared" si="10"/>
        <v>aluguel_maquininha-marca-dv360-marca-display-skyscraper-aluguel_maquininha_faturamento-base_elegível_clientes_cielo</v>
      </c>
      <c r="AD192" s="41" t="str">
        <f t="shared" si="11"/>
        <v>marca-dv360-marca-display-skyscraper-160x600-aluguel_maquininha_faturamento-base_elegível_clientes_cielo-cpm</v>
      </c>
      <c r="AE192" s="41" t="str">
        <f t="shared" si="12"/>
        <v>aluguel_maquininha-comportamental-skyscraper-160x600-marca-cpm-aluguel_maquininha_faturamento-tag</v>
      </c>
    </row>
    <row r="193">
      <c r="A193" s="9" t="s">
        <v>36</v>
      </c>
      <c r="B193" s="77">
        <v>44145.0</v>
      </c>
      <c r="C193" s="136">
        <v>44196.0</v>
      </c>
      <c r="D193" s="123"/>
      <c r="E193" s="78"/>
      <c r="F193" s="78"/>
      <c r="G193" s="15" t="s">
        <v>397</v>
      </c>
      <c r="H193" s="66" t="s">
        <v>100</v>
      </c>
      <c r="I193" s="66" t="s">
        <v>65</v>
      </c>
      <c r="J193" s="15" t="s">
        <v>401</v>
      </c>
      <c r="K193" s="15" t="s">
        <v>2170</v>
      </c>
      <c r="L193" s="42" t="s">
        <v>45</v>
      </c>
      <c r="M193" s="15" t="s">
        <v>66</v>
      </c>
      <c r="N193" s="15" t="s">
        <v>529</v>
      </c>
      <c r="O193" s="26" t="s">
        <v>81</v>
      </c>
      <c r="P193" s="15" t="s">
        <v>401</v>
      </c>
      <c r="Q193" s="66" t="s">
        <v>69</v>
      </c>
      <c r="R193" s="40"/>
      <c r="S193" s="66" t="s">
        <v>2171</v>
      </c>
      <c r="T193" s="68" t="s">
        <v>2174</v>
      </c>
      <c r="U193" s="26" t="s">
        <v>54</v>
      </c>
      <c r="V193" s="26" t="s">
        <v>71</v>
      </c>
      <c r="W193" s="39" t="str">
        <f t="shared" si="1"/>
        <v>alp-aluguel_maquininha-marca-awa-dv360</v>
      </c>
      <c r="X193" s="40" t="str">
        <f t="shared" si="2"/>
        <v>aluguel_maquininha-marca-display-comportamental-todos-none</v>
      </c>
      <c r="Y193" s="40" t="str">
        <f t="shared" si="14"/>
        <v>aluguel_maquininha-marca-display-mobile-320x50-aluguel_maquininha_faturamento-base_elegível_clientes_cielo-cpm</v>
      </c>
      <c r="Z193" s="41" t="str">
        <f t="shared" si="4"/>
        <v>alp-aluguel_maquininha-marca-awa</v>
      </c>
      <c r="AA193" s="41" t="str">
        <f t="shared" si="5"/>
        <v>dv360</v>
      </c>
      <c r="AB193" s="41" t="s">
        <v>2289</v>
      </c>
      <c r="AC193" s="41" t="str">
        <f t="shared" si="10"/>
        <v>aluguel_maquininha-marca-dv360-marca-display-mobile-aluguel_maquininha_faturamento-base_elegível_clientes_cielo</v>
      </c>
      <c r="AD193" s="41" t="str">
        <f t="shared" si="11"/>
        <v>marca-dv360-marca-display-mobile-320x50-aluguel_maquininha_faturamento-base_elegível_clientes_cielo-cpm</v>
      </c>
      <c r="AE193" s="41" t="str">
        <f t="shared" si="12"/>
        <v>aluguel_maquininha-comportamental-mobile-320x50-marca-cpm-aluguel_maquininha_faturamento-tag</v>
      </c>
    </row>
    <row r="194">
      <c r="A194" s="9" t="s">
        <v>36</v>
      </c>
      <c r="B194" s="77">
        <v>44145.0</v>
      </c>
      <c r="C194" s="136">
        <v>44196.0</v>
      </c>
      <c r="D194" s="81"/>
      <c r="E194" s="81"/>
      <c r="F194" s="81"/>
      <c r="G194" s="15" t="s">
        <v>397</v>
      </c>
      <c r="H194" s="66" t="s">
        <v>100</v>
      </c>
      <c r="I194" s="66" t="s">
        <v>65</v>
      </c>
      <c r="J194" s="15" t="s">
        <v>401</v>
      </c>
      <c r="K194" s="15" t="s">
        <v>2170</v>
      </c>
      <c r="L194" s="42" t="s">
        <v>45</v>
      </c>
      <c r="M194" s="15" t="s">
        <v>66</v>
      </c>
      <c r="N194" s="15" t="s">
        <v>864</v>
      </c>
      <c r="O194" s="15" t="s">
        <v>78</v>
      </c>
      <c r="P194" s="15" t="s">
        <v>401</v>
      </c>
      <c r="Q194" s="66" t="s">
        <v>69</v>
      </c>
      <c r="R194" s="40"/>
      <c r="S194" s="66" t="s">
        <v>2224</v>
      </c>
      <c r="T194" s="68" t="s">
        <v>2174</v>
      </c>
      <c r="U194" s="26" t="s">
        <v>54</v>
      </c>
      <c r="V194" s="26" t="s">
        <v>71</v>
      </c>
      <c r="W194" s="39" t="str">
        <f t="shared" si="1"/>
        <v>alp-aluguel_maquininha-marca-awa-dv360</v>
      </c>
      <c r="X194" s="40" t="str">
        <f t="shared" si="2"/>
        <v>aluguel_maquininha-marca-display-comportamental-todos-none</v>
      </c>
      <c r="Y194" s="40" t="str">
        <f t="shared" si="14"/>
        <v>aluguel_maquininha-marca-display-halpage-300x600-aluguel_maquininha_faturamento-base_clientes_serasa_varejo-cpm</v>
      </c>
      <c r="Z194" s="41" t="str">
        <f t="shared" si="4"/>
        <v>alp-aluguel_maquininha-marca-awa</v>
      </c>
      <c r="AA194" s="41" t="str">
        <f t="shared" si="5"/>
        <v>dv360</v>
      </c>
      <c r="AB194" s="41" t="s">
        <v>2290</v>
      </c>
      <c r="AC194" s="41" t="str">
        <f t="shared" si="10"/>
        <v>aluguel_maquininha-marca-dv360-marca-display-halpage-aluguel_maquininha_faturamento-base_clientes_serasa_varejo</v>
      </c>
      <c r="AD194" s="41" t="str">
        <f t="shared" si="11"/>
        <v>marca-dv360-marca-display-halpage-300x600-aluguel_maquininha_faturamento-base_clientes_serasa_varejo-cpm</v>
      </c>
      <c r="AE194" s="41" t="str">
        <f t="shared" si="12"/>
        <v>aluguel_maquininha-comportamental-halpage-300x600-marca-cpm-aluguel_maquininha_faturamento-tag</v>
      </c>
    </row>
    <row r="195">
      <c r="A195" s="9" t="s">
        <v>36</v>
      </c>
      <c r="B195" s="77">
        <v>44145.0</v>
      </c>
      <c r="C195" s="136">
        <v>44196.0</v>
      </c>
      <c r="D195" s="81"/>
      <c r="E195" s="81"/>
      <c r="F195" s="81"/>
      <c r="G195" s="15" t="s">
        <v>397</v>
      </c>
      <c r="H195" s="66" t="s">
        <v>100</v>
      </c>
      <c r="I195" s="66" t="s">
        <v>65</v>
      </c>
      <c r="J195" s="15" t="s">
        <v>401</v>
      </c>
      <c r="K195" s="15" t="s">
        <v>2170</v>
      </c>
      <c r="L195" s="42" t="s">
        <v>45</v>
      </c>
      <c r="M195" s="15" t="s">
        <v>66</v>
      </c>
      <c r="N195" s="15" t="s">
        <v>74</v>
      </c>
      <c r="O195" s="26" t="s">
        <v>75</v>
      </c>
      <c r="P195" s="15" t="s">
        <v>401</v>
      </c>
      <c r="Q195" s="66" t="s">
        <v>69</v>
      </c>
      <c r="R195" s="40"/>
      <c r="S195" s="66" t="s">
        <v>2224</v>
      </c>
      <c r="T195" s="68" t="s">
        <v>2174</v>
      </c>
      <c r="U195" s="26" t="s">
        <v>54</v>
      </c>
      <c r="V195" s="26" t="s">
        <v>71</v>
      </c>
      <c r="W195" s="39" t="str">
        <f t="shared" si="1"/>
        <v>alp-aluguel_maquininha-marca-awa-dv360</v>
      </c>
      <c r="X195" s="40" t="str">
        <f t="shared" si="2"/>
        <v>aluguel_maquininha-marca-display-comportamental-todos-none</v>
      </c>
      <c r="Y195" s="40" t="str">
        <f t="shared" si="14"/>
        <v>aluguel_maquininha-marca-display-medium_rectangle-300x250-aluguel_maquininha_faturamento-base_clientes_serasa_varejo-cpm</v>
      </c>
      <c r="Z195" s="41" t="str">
        <f t="shared" si="4"/>
        <v>alp-aluguel_maquininha-marca-awa</v>
      </c>
      <c r="AA195" s="41" t="str">
        <f t="shared" si="5"/>
        <v>dv360</v>
      </c>
      <c r="AB195" s="41" t="s">
        <v>2291</v>
      </c>
      <c r="AC195" s="41" t="str">
        <f t="shared" si="10"/>
        <v>aluguel_maquininha-marca-dv360-marca-display-medium_rectangle-aluguel_maquininha_faturamento-base_clientes_serasa_varejo</v>
      </c>
      <c r="AD195" s="41" t="str">
        <f t="shared" si="11"/>
        <v>marca-dv360-marca-display-medium_rectangle-300x250-aluguel_maquininha_faturamento-base_clientes_serasa_varejo-cpm</v>
      </c>
      <c r="AE195" s="41" t="str">
        <f t="shared" si="12"/>
        <v>aluguel_maquininha-comportamental-medium_rectangle-300x250-marca-cpm-aluguel_maquininha_faturamento-tag</v>
      </c>
    </row>
    <row r="196">
      <c r="A196" s="9" t="s">
        <v>36</v>
      </c>
      <c r="B196" s="77">
        <v>44145.0</v>
      </c>
      <c r="C196" s="136">
        <v>44196.0</v>
      </c>
      <c r="D196" s="81"/>
      <c r="E196" s="81"/>
      <c r="F196" s="81"/>
      <c r="G196" s="15" t="s">
        <v>397</v>
      </c>
      <c r="H196" s="66" t="s">
        <v>100</v>
      </c>
      <c r="I196" s="66" t="s">
        <v>65</v>
      </c>
      <c r="J196" s="15" t="s">
        <v>401</v>
      </c>
      <c r="K196" s="15" t="s">
        <v>2170</v>
      </c>
      <c r="L196" s="42" t="s">
        <v>45</v>
      </c>
      <c r="M196" s="15" t="s">
        <v>66</v>
      </c>
      <c r="N196" s="26" t="s">
        <v>83</v>
      </c>
      <c r="O196" s="26" t="s">
        <v>84</v>
      </c>
      <c r="P196" s="15" t="s">
        <v>401</v>
      </c>
      <c r="Q196" s="66" t="s">
        <v>69</v>
      </c>
      <c r="R196" s="40"/>
      <c r="S196" s="66" t="s">
        <v>2224</v>
      </c>
      <c r="T196" s="68" t="s">
        <v>2174</v>
      </c>
      <c r="U196" s="26" t="s">
        <v>54</v>
      </c>
      <c r="V196" s="26" t="s">
        <v>71</v>
      </c>
      <c r="W196" s="39" t="str">
        <f t="shared" si="1"/>
        <v>alp-aluguel_maquininha-marca-awa-dv360</v>
      </c>
      <c r="X196" s="40" t="str">
        <f t="shared" si="2"/>
        <v>aluguel_maquininha-marca-display-comportamental-todos-none</v>
      </c>
      <c r="Y196" s="40" t="str">
        <f t="shared" si="14"/>
        <v>aluguel_maquininha-marca-display-leaderboard-728x90-aluguel_maquininha_faturamento-base_clientes_serasa_varejo-cpm</v>
      </c>
      <c r="Z196" s="41" t="str">
        <f t="shared" si="4"/>
        <v>alp-aluguel_maquininha-marca-awa</v>
      </c>
      <c r="AA196" s="41" t="str">
        <f t="shared" si="5"/>
        <v>dv360</v>
      </c>
      <c r="AB196" s="41" t="s">
        <v>2292</v>
      </c>
      <c r="AC196" s="41" t="str">
        <f t="shared" si="10"/>
        <v>aluguel_maquininha-marca-dv360-marca-display-leaderboard-aluguel_maquininha_faturamento-base_clientes_serasa_varejo</v>
      </c>
      <c r="AD196" s="41" t="str">
        <f t="shared" si="11"/>
        <v>marca-dv360-marca-display-leaderboard-728x90-aluguel_maquininha_faturamento-base_clientes_serasa_varejo-cpm</v>
      </c>
      <c r="AE196" s="41" t="str">
        <f t="shared" si="12"/>
        <v>aluguel_maquininha-comportamental-leaderboard-728x90-marca-cpm-aluguel_maquininha_faturamento-tag</v>
      </c>
    </row>
    <row r="197">
      <c r="A197" s="9" t="s">
        <v>36</v>
      </c>
      <c r="B197" s="77">
        <v>44145.0</v>
      </c>
      <c r="C197" s="136">
        <v>44196.0</v>
      </c>
      <c r="D197" s="123"/>
      <c r="F197" s="34"/>
      <c r="G197" s="15" t="s">
        <v>397</v>
      </c>
      <c r="H197" s="66" t="s">
        <v>100</v>
      </c>
      <c r="I197" s="66" t="s">
        <v>65</v>
      </c>
      <c r="J197" s="15" t="s">
        <v>401</v>
      </c>
      <c r="K197" s="15" t="s">
        <v>2170</v>
      </c>
      <c r="L197" s="42" t="s">
        <v>45</v>
      </c>
      <c r="M197" s="15" t="s">
        <v>66</v>
      </c>
      <c r="N197" s="15" t="s">
        <v>567</v>
      </c>
      <c r="O197" s="26" t="s">
        <v>523</v>
      </c>
      <c r="P197" s="15" t="s">
        <v>401</v>
      </c>
      <c r="Q197" s="66" t="s">
        <v>69</v>
      </c>
      <c r="R197" s="40"/>
      <c r="S197" s="66" t="s">
        <v>2224</v>
      </c>
      <c r="T197" s="68" t="s">
        <v>2174</v>
      </c>
      <c r="U197" s="26" t="s">
        <v>54</v>
      </c>
      <c r="V197" s="26" t="s">
        <v>71</v>
      </c>
      <c r="W197" s="39" t="str">
        <f t="shared" si="1"/>
        <v>alp-aluguel_maquininha-marca-awa-dv360</v>
      </c>
      <c r="X197" s="40" t="str">
        <f t="shared" si="2"/>
        <v>aluguel_maquininha-marca-display-comportamental-todos-none</v>
      </c>
      <c r="Y197" s="40" t="str">
        <f t="shared" si="14"/>
        <v>aluguel_maquininha-marca-display-billboard-970x250-aluguel_maquininha_faturamento-base_clientes_serasa_varejo-cpm</v>
      </c>
      <c r="Z197" s="41" t="str">
        <f t="shared" si="4"/>
        <v>alp-aluguel_maquininha-marca-awa</v>
      </c>
      <c r="AA197" s="41" t="str">
        <f t="shared" si="5"/>
        <v>dv360</v>
      </c>
      <c r="AB197" s="41" t="s">
        <v>2293</v>
      </c>
      <c r="AC197" s="41" t="str">
        <f t="shared" si="10"/>
        <v>aluguel_maquininha-marca-dv360-marca-display-billboard-aluguel_maquininha_faturamento-base_clientes_serasa_varejo</v>
      </c>
      <c r="AD197" s="41" t="str">
        <f t="shared" si="11"/>
        <v>marca-dv360-marca-display-billboard-970x250-aluguel_maquininha_faturamento-base_clientes_serasa_varejo-cpm</v>
      </c>
      <c r="AE197" s="41" t="str">
        <f t="shared" si="12"/>
        <v>aluguel_maquininha-comportamental-billboard-970x250-marca-cpm-aluguel_maquininha_faturamento-tag</v>
      </c>
    </row>
    <row r="198">
      <c r="A198" s="9" t="s">
        <v>36</v>
      </c>
      <c r="B198" s="77">
        <v>44145.0</v>
      </c>
      <c r="C198" s="136">
        <v>44196.0</v>
      </c>
      <c r="D198" s="123"/>
      <c r="E198" s="78"/>
      <c r="F198" s="78"/>
      <c r="G198" s="15" t="s">
        <v>397</v>
      </c>
      <c r="H198" s="66" t="s">
        <v>100</v>
      </c>
      <c r="I198" s="66" t="s">
        <v>65</v>
      </c>
      <c r="J198" s="15" t="s">
        <v>401</v>
      </c>
      <c r="K198" s="15" t="s">
        <v>2170</v>
      </c>
      <c r="L198" s="42" t="s">
        <v>45</v>
      </c>
      <c r="M198" s="15" t="s">
        <v>66</v>
      </c>
      <c r="N198" s="15" t="s">
        <v>510</v>
      </c>
      <c r="O198" s="26" t="s">
        <v>68</v>
      </c>
      <c r="P198" s="15" t="s">
        <v>401</v>
      </c>
      <c r="Q198" s="66" t="s">
        <v>69</v>
      </c>
      <c r="R198" s="40"/>
      <c r="S198" s="66" t="s">
        <v>2224</v>
      </c>
      <c r="T198" s="68" t="s">
        <v>2174</v>
      </c>
      <c r="U198" s="26" t="s">
        <v>54</v>
      </c>
      <c r="V198" s="26" t="s">
        <v>71</v>
      </c>
      <c r="W198" s="39" t="str">
        <f t="shared" si="1"/>
        <v>alp-aluguel_maquininha-marca-awa-dv360</v>
      </c>
      <c r="X198" s="40" t="str">
        <f t="shared" si="2"/>
        <v>aluguel_maquininha-marca-display-comportamental-todos-none</v>
      </c>
      <c r="Y198" s="40" t="str">
        <f t="shared" si="14"/>
        <v>aluguel_maquininha-marca-display-skyscraper-160x600-aluguel_maquininha_faturamento-base_clientes_serasa_varejo-cpm</v>
      </c>
      <c r="Z198" s="41" t="str">
        <f t="shared" si="4"/>
        <v>alp-aluguel_maquininha-marca-awa</v>
      </c>
      <c r="AA198" s="41" t="str">
        <f t="shared" si="5"/>
        <v>dv360</v>
      </c>
      <c r="AB198" s="41" t="s">
        <v>2294</v>
      </c>
      <c r="AC198" s="41" t="str">
        <f t="shared" si="10"/>
        <v>aluguel_maquininha-marca-dv360-marca-display-skyscraper-aluguel_maquininha_faturamento-base_clientes_serasa_varejo</v>
      </c>
      <c r="AD198" s="41" t="str">
        <f t="shared" si="11"/>
        <v>marca-dv360-marca-display-skyscraper-160x600-aluguel_maquininha_faturamento-base_clientes_serasa_varejo-cpm</v>
      </c>
      <c r="AE198" s="41" t="str">
        <f t="shared" si="12"/>
        <v>aluguel_maquininha-comportamental-skyscraper-160x600-marca-cpm-aluguel_maquininha_faturamento-tag</v>
      </c>
    </row>
    <row r="199">
      <c r="A199" s="9" t="s">
        <v>36</v>
      </c>
      <c r="B199" s="77">
        <v>44145.0</v>
      </c>
      <c r="C199" s="136">
        <v>44196.0</v>
      </c>
      <c r="D199" s="123"/>
      <c r="E199" s="78"/>
      <c r="F199" s="78"/>
      <c r="G199" s="15" t="s">
        <v>397</v>
      </c>
      <c r="H199" s="66" t="s">
        <v>100</v>
      </c>
      <c r="I199" s="66" t="s">
        <v>65</v>
      </c>
      <c r="J199" s="15" t="s">
        <v>401</v>
      </c>
      <c r="K199" s="15" t="s">
        <v>2170</v>
      </c>
      <c r="L199" s="42" t="s">
        <v>45</v>
      </c>
      <c r="M199" s="15" t="s">
        <v>66</v>
      </c>
      <c r="N199" s="15" t="s">
        <v>529</v>
      </c>
      <c r="O199" s="26" t="s">
        <v>81</v>
      </c>
      <c r="P199" s="15" t="s">
        <v>401</v>
      </c>
      <c r="Q199" s="66" t="s">
        <v>69</v>
      </c>
      <c r="R199" s="40"/>
      <c r="S199" s="66" t="s">
        <v>2224</v>
      </c>
      <c r="T199" s="68" t="s">
        <v>2174</v>
      </c>
      <c r="U199" s="26" t="s">
        <v>54</v>
      </c>
      <c r="V199" s="26" t="s">
        <v>71</v>
      </c>
      <c r="W199" s="39" t="str">
        <f t="shared" si="1"/>
        <v>alp-aluguel_maquininha-marca-awa-dv360</v>
      </c>
      <c r="X199" s="40" t="str">
        <f t="shared" si="2"/>
        <v>aluguel_maquininha-marca-display-comportamental-todos-none</v>
      </c>
      <c r="Y199" s="40" t="str">
        <f t="shared" si="14"/>
        <v>aluguel_maquininha-marca-display-mobile-320x50-aluguel_maquininha_faturamento-base_clientes_serasa_varejo-cpm</v>
      </c>
      <c r="Z199" s="41" t="str">
        <f t="shared" si="4"/>
        <v>alp-aluguel_maquininha-marca-awa</v>
      </c>
      <c r="AA199" s="41" t="str">
        <f t="shared" si="5"/>
        <v>dv360</v>
      </c>
      <c r="AB199" s="41" t="s">
        <v>2295</v>
      </c>
      <c r="AC199" s="41" t="str">
        <f t="shared" si="10"/>
        <v>aluguel_maquininha-marca-dv360-marca-display-mobile-aluguel_maquininha_faturamento-base_clientes_serasa_varejo</v>
      </c>
      <c r="AD199" s="41" t="str">
        <f t="shared" si="11"/>
        <v>marca-dv360-marca-display-mobile-320x50-aluguel_maquininha_faturamento-base_clientes_serasa_varejo-cpm</v>
      </c>
      <c r="AE199" s="41" t="str">
        <f t="shared" si="12"/>
        <v>aluguel_maquininha-comportamental-mobile-320x50-marca-cpm-aluguel_maquininha_faturamento-tag</v>
      </c>
    </row>
    <row r="200">
      <c r="A200" s="150" t="s">
        <v>36</v>
      </c>
      <c r="B200" s="77">
        <v>44145.0</v>
      </c>
      <c r="C200" s="77">
        <v>44165.0</v>
      </c>
      <c r="D200" s="81"/>
      <c r="E200" s="116"/>
      <c r="F200" s="116"/>
      <c r="G200" s="15" t="s">
        <v>397</v>
      </c>
      <c r="H200" s="66" t="s">
        <v>64</v>
      </c>
      <c r="I200" s="66" t="s">
        <v>65</v>
      </c>
      <c r="J200" s="66" t="s">
        <v>401</v>
      </c>
      <c r="K200" s="15" t="s">
        <v>2170</v>
      </c>
      <c r="L200" s="42" t="s">
        <v>45</v>
      </c>
      <c r="M200" s="15" t="s">
        <v>66</v>
      </c>
      <c r="N200" s="15" t="s">
        <v>864</v>
      </c>
      <c r="O200" s="15" t="s">
        <v>78</v>
      </c>
      <c r="P200" s="15" t="s">
        <v>401</v>
      </c>
      <c r="Q200" s="66" t="s">
        <v>69</v>
      </c>
      <c r="R200" s="40"/>
      <c r="S200" s="66" t="s">
        <v>2171</v>
      </c>
      <c r="T200" s="66" t="s">
        <v>2176</v>
      </c>
      <c r="U200" s="26" t="s">
        <v>54</v>
      </c>
      <c r="V200" s="26" t="s">
        <v>71</v>
      </c>
      <c r="W200" s="39" t="str">
        <f t="shared" si="1"/>
        <v>alp-aluguel_maquininha-marca-awa-verizon</v>
      </c>
      <c r="X200" s="40" t="str">
        <f t="shared" si="2"/>
        <v>aluguel_maquininha-marca-display-comportamental-todos-none</v>
      </c>
      <c r="Y200" s="40" t="str">
        <f t="shared" si="14"/>
        <v>aluguel_maquininha-marca-display-halpage-300x600-aluguel_maquininha_superlink-base_elegível_clientes_cielo-cpm</v>
      </c>
      <c r="Z200" s="41" t="str">
        <f t="shared" si="4"/>
        <v>alp-aluguel_maquininha-marca-awa</v>
      </c>
      <c r="AA200" s="41" t="str">
        <f t="shared" si="5"/>
        <v>verizon</v>
      </c>
      <c r="AB200" s="41" t="s">
        <v>2296</v>
      </c>
      <c r="AC200" s="41" t="str">
        <f t="shared" si="10"/>
        <v>aluguel_maquininha-marca-verizon-marca-display-halpage-aluguel_maquininha_superlink-base_elegível_clientes_cielo</v>
      </c>
      <c r="AD200" s="41" t="str">
        <f t="shared" si="11"/>
        <v>marca-verizon-marca-display-halpage-300x600-aluguel_maquininha_superlink-base_elegível_clientes_cielo-cpm</v>
      </c>
      <c r="AE200" s="41" t="str">
        <f t="shared" si="12"/>
        <v>aluguel_maquininha-comportamental-halpage-300x600-marca-cpm-aluguel_maquininha_superlink-tag</v>
      </c>
    </row>
    <row r="201">
      <c r="A201" s="150" t="s">
        <v>36</v>
      </c>
      <c r="B201" s="77">
        <v>44145.0</v>
      </c>
      <c r="C201" s="136">
        <v>44196.0</v>
      </c>
      <c r="D201" s="81"/>
      <c r="E201" s="81"/>
      <c r="F201" s="81"/>
      <c r="G201" s="15" t="s">
        <v>397</v>
      </c>
      <c r="H201" s="66" t="s">
        <v>64</v>
      </c>
      <c r="I201" s="66" t="s">
        <v>65</v>
      </c>
      <c r="J201" s="66" t="s">
        <v>401</v>
      </c>
      <c r="K201" s="15" t="s">
        <v>2170</v>
      </c>
      <c r="L201" s="42" t="s">
        <v>45</v>
      </c>
      <c r="M201" s="15" t="s">
        <v>66</v>
      </c>
      <c r="N201" s="15" t="s">
        <v>74</v>
      </c>
      <c r="O201" s="26" t="s">
        <v>75</v>
      </c>
      <c r="P201" s="15" t="s">
        <v>401</v>
      </c>
      <c r="Q201" s="66" t="s">
        <v>69</v>
      </c>
      <c r="R201" s="40"/>
      <c r="S201" s="66" t="s">
        <v>2171</v>
      </c>
      <c r="T201" s="66" t="s">
        <v>2176</v>
      </c>
      <c r="U201" s="26" t="s">
        <v>54</v>
      </c>
      <c r="V201" s="26" t="s">
        <v>71</v>
      </c>
      <c r="W201" s="39" t="str">
        <f t="shared" si="1"/>
        <v>alp-aluguel_maquininha-marca-awa-verizon</v>
      </c>
      <c r="X201" s="40" t="str">
        <f t="shared" si="2"/>
        <v>aluguel_maquininha-marca-display-comportamental-todos-none</v>
      </c>
      <c r="Y201" s="40" t="str">
        <f t="shared" si="14"/>
        <v>aluguel_maquininha-marca-display-medium_rectangle-300x250-aluguel_maquininha_superlink-base_elegível_clientes_cielo-cpm</v>
      </c>
      <c r="Z201" s="41" t="str">
        <f t="shared" si="4"/>
        <v>alp-aluguel_maquininha-marca-awa</v>
      </c>
      <c r="AA201" s="41" t="str">
        <f t="shared" si="5"/>
        <v>verizon</v>
      </c>
      <c r="AB201" s="41" t="s">
        <v>2297</v>
      </c>
      <c r="AC201" s="41" t="str">
        <f t="shared" si="10"/>
        <v>aluguel_maquininha-marca-verizon-marca-display-medium_rectangle-aluguel_maquininha_superlink-base_elegível_clientes_cielo</v>
      </c>
      <c r="AD201" s="41" t="str">
        <f t="shared" si="11"/>
        <v>marca-verizon-marca-display-medium_rectangle-300x250-aluguel_maquininha_superlink-base_elegível_clientes_cielo-cpm</v>
      </c>
      <c r="AE201" s="41" t="str">
        <f t="shared" si="12"/>
        <v>aluguel_maquininha-comportamental-medium_rectangle-300x250-marca-cpm-aluguel_maquininha_superlink-tag</v>
      </c>
    </row>
    <row r="202">
      <c r="A202" s="150" t="s">
        <v>36</v>
      </c>
      <c r="B202" s="77">
        <v>44145.0</v>
      </c>
      <c r="C202" s="136">
        <v>44196.0</v>
      </c>
      <c r="D202" s="123"/>
      <c r="E202" s="81"/>
      <c r="F202" s="81"/>
      <c r="G202" s="15" t="s">
        <v>397</v>
      </c>
      <c r="H202" s="66" t="s">
        <v>64</v>
      </c>
      <c r="I202" s="66" t="s">
        <v>65</v>
      </c>
      <c r="J202" s="66" t="s">
        <v>401</v>
      </c>
      <c r="K202" s="15" t="s">
        <v>2170</v>
      </c>
      <c r="L202" s="42" t="s">
        <v>45</v>
      </c>
      <c r="M202" s="15" t="s">
        <v>66</v>
      </c>
      <c r="N202" s="26" t="s">
        <v>83</v>
      </c>
      <c r="O202" s="26" t="s">
        <v>84</v>
      </c>
      <c r="P202" s="15" t="s">
        <v>401</v>
      </c>
      <c r="Q202" s="66" t="s">
        <v>69</v>
      </c>
      <c r="R202" s="40"/>
      <c r="S202" s="66" t="s">
        <v>2171</v>
      </c>
      <c r="T202" s="66" t="s">
        <v>2176</v>
      </c>
      <c r="U202" s="26" t="s">
        <v>54</v>
      </c>
      <c r="V202" s="26" t="s">
        <v>71</v>
      </c>
      <c r="W202" s="39" t="str">
        <f t="shared" si="1"/>
        <v>alp-aluguel_maquininha-marca-awa-verizon</v>
      </c>
      <c r="X202" s="40" t="str">
        <f t="shared" si="2"/>
        <v>aluguel_maquininha-marca-display-comportamental-todos-none</v>
      </c>
      <c r="Y202" s="40" t="str">
        <f t="shared" si="14"/>
        <v>aluguel_maquininha-marca-display-leaderboard-728x90-aluguel_maquininha_superlink-base_elegível_clientes_cielo-cpm</v>
      </c>
      <c r="Z202" s="41" t="str">
        <f t="shared" si="4"/>
        <v>alp-aluguel_maquininha-marca-awa</v>
      </c>
      <c r="AA202" s="41" t="str">
        <f t="shared" si="5"/>
        <v>verizon</v>
      </c>
      <c r="AB202" s="41" t="s">
        <v>2298</v>
      </c>
      <c r="AC202" s="41" t="str">
        <f t="shared" si="10"/>
        <v>aluguel_maquininha-marca-verizon-marca-display-leaderboard-aluguel_maquininha_superlink-base_elegível_clientes_cielo</v>
      </c>
      <c r="AD202" s="41" t="str">
        <f t="shared" si="11"/>
        <v>marca-verizon-marca-display-leaderboard-728x90-aluguel_maquininha_superlink-base_elegível_clientes_cielo-cpm</v>
      </c>
      <c r="AE202" s="41" t="str">
        <f t="shared" si="12"/>
        <v>aluguel_maquininha-comportamental-leaderboard-728x90-marca-cpm-aluguel_maquininha_superlink-tag</v>
      </c>
    </row>
    <row r="203">
      <c r="A203" s="150" t="s">
        <v>36</v>
      </c>
      <c r="B203" s="77">
        <v>44145.0</v>
      </c>
      <c r="C203" s="136">
        <v>44196.0</v>
      </c>
      <c r="D203" s="123"/>
      <c r="E203" s="81"/>
      <c r="F203" s="81"/>
      <c r="G203" s="15" t="s">
        <v>397</v>
      </c>
      <c r="H203" s="66" t="s">
        <v>64</v>
      </c>
      <c r="I203" s="66" t="s">
        <v>65</v>
      </c>
      <c r="J203" s="66" t="s">
        <v>401</v>
      </c>
      <c r="K203" s="15" t="s">
        <v>2170</v>
      </c>
      <c r="L203" s="42" t="s">
        <v>45</v>
      </c>
      <c r="M203" s="15" t="s">
        <v>66</v>
      </c>
      <c r="N203" s="15" t="s">
        <v>567</v>
      </c>
      <c r="O203" s="26" t="s">
        <v>523</v>
      </c>
      <c r="P203" s="15" t="s">
        <v>401</v>
      </c>
      <c r="Q203" s="66" t="s">
        <v>69</v>
      </c>
      <c r="R203" s="40"/>
      <c r="S203" s="66" t="s">
        <v>2171</v>
      </c>
      <c r="T203" s="66" t="s">
        <v>2176</v>
      </c>
      <c r="U203" s="26" t="s">
        <v>54</v>
      </c>
      <c r="V203" s="26" t="s">
        <v>71</v>
      </c>
      <c r="W203" s="39" t="str">
        <f t="shared" si="1"/>
        <v>alp-aluguel_maquininha-marca-awa-verizon</v>
      </c>
      <c r="X203" s="40" t="str">
        <f t="shared" si="2"/>
        <v>aluguel_maquininha-marca-display-comportamental-todos-none</v>
      </c>
      <c r="Y203" s="40" t="str">
        <f t="shared" si="14"/>
        <v>aluguel_maquininha-marca-display-billboard-970x250-aluguel_maquininha_superlink-base_elegível_clientes_cielo-cpm</v>
      </c>
      <c r="Z203" s="41" t="str">
        <f t="shared" si="4"/>
        <v>alp-aluguel_maquininha-marca-awa</v>
      </c>
      <c r="AA203" s="41" t="str">
        <f t="shared" si="5"/>
        <v>verizon</v>
      </c>
      <c r="AB203" s="41" t="s">
        <v>2299</v>
      </c>
      <c r="AC203" s="41" t="str">
        <f t="shared" si="10"/>
        <v>aluguel_maquininha-marca-verizon-marca-display-billboard-aluguel_maquininha_superlink-base_elegível_clientes_cielo</v>
      </c>
      <c r="AD203" s="41" t="str">
        <f t="shared" si="11"/>
        <v>marca-verizon-marca-display-billboard-970x250-aluguel_maquininha_superlink-base_elegível_clientes_cielo-cpm</v>
      </c>
      <c r="AE203" s="41" t="str">
        <f t="shared" si="12"/>
        <v>aluguel_maquininha-comportamental-billboard-970x250-marca-cpm-aluguel_maquininha_superlink-tag</v>
      </c>
    </row>
    <row r="204">
      <c r="A204" s="150" t="s">
        <v>36</v>
      </c>
      <c r="B204" s="77">
        <v>44145.0</v>
      </c>
      <c r="C204" s="136">
        <v>44196.0</v>
      </c>
      <c r="D204" s="123"/>
      <c r="E204" s="81"/>
      <c r="F204" s="81"/>
      <c r="G204" s="15" t="s">
        <v>397</v>
      </c>
      <c r="H204" s="66" t="s">
        <v>64</v>
      </c>
      <c r="I204" s="66" t="s">
        <v>65</v>
      </c>
      <c r="J204" s="66" t="s">
        <v>401</v>
      </c>
      <c r="K204" s="15" t="s">
        <v>2170</v>
      </c>
      <c r="L204" s="42" t="s">
        <v>45</v>
      </c>
      <c r="M204" s="15" t="s">
        <v>66</v>
      </c>
      <c r="N204" s="15" t="s">
        <v>510</v>
      </c>
      <c r="O204" s="26" t="s">
        <v>68</v>
      </c>
      <c r="P204" s="15" t="s">
        <v>401</v>
      </c>
      <c r="Q204" s="66" t="s">
        <v>69</v>
      </c>
      <c r="R204" s="40"/>
      <c r="S204" s="66" t="s">
        <v>2171</v>
      </c>
      <c r="T204" s="66" t="s">
        <v>2176</v>
      </c>
      <c r="U204" s="26" t="s">
        <v>54</v>
      </c>
      <c r="V204" s="26" t="s">
        <v>71</v>
      </c>
      <c r="W204" s="39" t="str">
        <f t="shared" si="1"/>
        <v>alp-aluguel_maquininha-marca-awa-verizon</v>
      </c>
      <c r="X204" s="40" t="str">
        <f t="shared" si="2"/>
        <v>aluguel_maquininha-marca-display-comportamental-todos-none</v>
      </c>
      <c r="Y204" s="40" t="str">
        <f t="shared" si="14"/>
        <v>aluguel_maquininha-marca-display-skyscraper-160x600-aluguel_maquininha_superlink-base_elegível_clientes_cielo-cpm</v>
      </c>
      <c r="Z204" s="41" t="str">
        <f t="shared" si="4"/>
        <v>alp-aluguel_maquininha-marca-awa</v>
      </c>
      <c r="AA204" s="41" t="str">
        <f t="shared" si="5"/>
        <v>verizon</v>
      </c>
      <c r="AB204" s="41" t="s">
        <v>2300</v>
      </c>
      <c r="AC204" s="41" t="str">
        <f t="shared" si="10"/>
        <v>aluguel_maquininha-marca-verizon-marca-display-skyscraper-aluguel_maquininha_superlink-base_elegível_clientes_cielo</v>
      </c>
      <c r="AD204" s="41" t="str">
        <f t="shared" si="11"/>
        <v>marca-verizon-marca-display-skyscraper-160x600-aluguel_maquininha_superlink-base_elegível_clientes_cielo-cpm</v>
      </c>
      <c r="AE204" s="41" t="str">
        <f t="shared" si="12"/>
        <v>aluguel_maquininha-comportamental-skyscraper-160x600-marca-cpm-aluguel_maquininha_superlink-tag</v>
      </c>
    </row>
    <row r="205">
      <c r="A205" s="150" t="s">
        <v>36</v>
      </c>
      <c r="B205" s="77">
        <v>44145.0</v>
      </c>
      <c r="C205" s="136">
        <v>44196.0</v>
      </c>
      <c r="D205" s="123"/>
      <c r="E205" s="81"/>
      <c r="F205" s="81"/>
      <c r="G205" s="15" t="s">
        <v>397</v>
      </c>
      <c r="H205" s="66" t="s">
        <v>42</v>
      </c>
      <c r="I205" s="66" t="s">
        <v>65</v>
      </c>
      <c r="J205" s="66" t="s">
        <v>401</v>
      </c>
      <c r="K205" s="15" t="s">
        <v>2170</v>
      </c>
      <c r="L205" s="42" t="s">
        <v>45</v>
      </c>
      <c r="M205" s="15" t="s">
        <v>66</v>
      </c>
      <c r="N205" s="15" t="s">
        <v>529</v>
      </c>
      <c r="O205" s="26" t="s">
        <v>81</v>
      </c>
      <c r="P205" s="15" t="s">
        <v>401</v>
      </c>
      <c r="Q205" s="66" t="s">
        <v>69</v>
      </c>
      <c r="R205" s="40"/>
      <c r="S205" s="66" t="s">
        <v>2171</v>
      </c>
      <c r="T205" s="66" t="s">
        <v>2176</v>
      </c>
      <c r="U205" s="26" t="s">
        <v>54</v>
      </c>
      <c r="V205" s="26" t="s">
        <v>71</v>
      </c>
      <c r="W205" s="39" t="str">
        <f t="shared" si="1"/>
        <v>alp-aluguel_maquininha-marca-awa-facebook|instagram</v>
      </c>
      <c r="X205" s="40" t="str">
        <f t="shared" si="2"/>
        <v>aluguel_maquininha-marca-display-comportamental-todos-none</v>
      </c>
      <c r="Y205" s="40" t="str">
        <f t="shared" si="14"/>
        <v>aluguel_maquininha-marca-display-mobile-320x50-aluguel_maquininha_superlink-base_elegível_clientes_cielo-cpm</v>
      </c>
      <c r="Z205" s="41" t="str">
        <f t="shared" si="4"/>
        <v>alp-aluguel_maquininha-marca-awa</v>
      </c>
      <c r="AA205" s="41" t="str">
        <f t="shared" si="5"/>
        <v>facebook|instagram</v>
      </c>
      <c r="AB205" s="41" t="s">
        <v>2301</v>
      </c>
      <c r="AC205" s="41" t="str">
        <f t="shared" si="10"/>
        <v>aluguel_maquininha-marca-facebook|instagram-marca-display-mobile-aluguel_maquininha_superlink-base_elegível_clientes_cielo</v>
      </c>
      <c r="AD205" s="41" t="str">
        <f t="shared" si="11"/>
        <v>marca-facebook|instagram-marca-display-mobile-320x50-aluguel_maquininha_superlink-base_elegível_clientes_cielo-cpm</v>
      </c>
      <c r="AE205" s="41" t="str">
        <f t="shared" si="12"/>
        <v>aluguel_maquininha-comportamental-mobile-320x50-marca-cpm-aluguel_maquininha_superlink-tag</v>
      </c>
    </row>
    <row r="206">
      <c r="A206" s="150" t="s">
        <v>36</v>
      </c>
      <c r="B206" s="77">
        <v>44139.0</v>
      </c>
      <c r="C206" s="136">
        <v>44196.0</v>
      </c>
      <c r="D206" s="78"/>
      <c r="E206" s="81"/>
      <c r="F206" s="81"/>
      <c r="G206" s="15" t="s">
        <v>397</v>
      </c>
      <c r="H206" s="66" t="s">
        <v>1367</v>
      </c>
      <c r="I206" s="66" t="s">
        <v>2178</v>
      </c>
      <c r="J206" s="66" t="s">
        <v>401</v>
      </c>
      <c r="K206" s="15" t="s">
        <v>2170</v>
      </c>
      <c r="L206" s="42" t="s">
        <v>45</v>
      </c>
      <c r="M206" s="66" t="s">
        <v>62</v>
      </c>
      <c r="N206" s="66" t="s">
        <v>1368</v>
      </c>
      <c r="O206" s="66"/>
      <c r="P206" s="15" t="s">
        <v>401</v>
      </c>
      <c r="Q206" s="66" t="s">
        <v>69</v>
      </c>
      <c r="R206" s="40"/>
      <c r="S206" s="66" t="s">
        <v>2302</v>
      </c>
      <c r="T206" s="66" t="s">
        <v>2170</v>
      </c>
      <c r="U206" s="66" t="s">
        <v>1365</v>
      </c>
      <c r="V206" s="66"/>
      <c r="W206" s="39" t="str">
        <f t="shared" si="1"/>
        <v>alp-aluguel_maquininha-marca-awa-youtube</v>
      </c>
      <c r="X206" s="40" t="str">
        <f t="shared" si="2"/>
        <v>aluguel_maquininha-marca-video-comportamental-todos-none</v>
      </c>
      <c r="Y206" s="40" t="str">
        <f t="shared" si="14"/>
        <v>aluguel_maquininha-marca-video-trueview--aluguel_maquininha-awareness_abrangente-cpv</v>
      </c>
      <c r="Z206" s="41" t="str">
        <f t="shared" si="4"/>
        <v>alp-aluguel_maquininha-marca-awa</v>
      </c>
      <c r="AA206" s="41" t="str">
        <f t="shared" si="5"/>
        <v>youtube</v>
      </c>
      <c r="AB206" s="41"/>
      <c r="AC206" s="41" t="str">
        <f t="shared" si="10"/>
        <v>aluguel_maquininha-marca-youtube-marca-video-trueview-aluguel_maquininha-awareness_abrangente</v>
      </c>
      <c r="AD206" s="41" t="str">
        <f t="shared" si="11"/>
        <v>marca-youtube-marca-video-trueview--aluguel_maquininha-awareness_abrangente-cpv</v>
      </c>
      <c r="AE206" s="41" t="str">
        <f t="shared" si="12"/>
        <v>aluguel_maquininha-comportamental-trueview--marca-cpv-aluguel_maquininha-</v>
      </c>
    </row>
    <row r="207">
      <c r="A207" s="150" t="s">
        <v>36</v>
      </c>
      <c r="B207" s="77">
        <v>44139.0</v>
      </c>
      <c r="C207" s="136">
        <v>44196.0</v>
      </c>
      <c r="D207" s="78"/>
      <c r="E207" s="81"/>
      <c r="F207" s="81"/>
      <c r="G207" s="15" t="s">
        <v>397</v>
      </c>
      <c r="H207" s="66" t="s">
        <v>1367</v>
      </c>
      <c r="I207" s="66" t="s">
        <v>2178</v>
      </c>
      <c r="J207" s="66" t="s">
        <v>401</v>
      </c>
      <c r="K207" s="15" t="s">
        <v>2170</v>
      </c>
      <c r="L207" s="42" t="s">
        <v>45</v>
      </c>
      <c r="M207" s="66" t="s">
        <v>62</v>
      </c>
      <c r="N207" s="66" t="s">
        <v>2303</v>
      </c>
      <c r="O207" s="66"/>
      <c r="P207" s="15" t="s">
        <v>401</v>
      </c>
      <c r="Q207" s="66" t="s">
        <v>69</v>
      </c>
      <c r="R207" s="40"/>
      <c r="S207" s="66" t="s">
        <v>2302</v>
      </c>
      <c r="T207" s="66" t="s">
        <v>2170</v>
      </c>
      <c r="U207" s="66" t="s">
        <v>54</v>
      </c>
      <c r="V207" s="66"/>
      <c r="W207" s="39" t="str">
        <f t="shared" si="1"/>
        <v>alp-aluguel_maquininha-marca-awa-youtube</v>
      </c>
      <c r="X207" s="40" t="str">
        <f t="shared" si="2"/>
        <v>aluguel_maquininha-marca-video-comportamental-todos-none</v>
      </c>
      <c r="Y207" s="40" t="str">
        <f t="shared" si="14"/>
        <v>aluguel_maquininha-marca-video-bumperads--aluguel_maquininha-awareness_abrangente-cpm</v>
      </c>
      <c r="Z207" s="41" t="str">
        <f t="shared" si="4"/>
        <v>alp-aluguel_maquininha-marca-awa</v>
      </c>
      <c r="AA207" s="41" t="str">
        <f t="shared" si="5"/>
        <v>youtube</v>
      </c>
      <c r="AB207" s="41"/>
      <c r="AC207" s="41" t="str">
        <f t="shared" si="10"/>
        <v>aluguel_maquininha-marca-youtube-marca-video-bumperads-aluguel_maquininha-awareness_abrangente</v>
      </c>
      <c r="AD207" s="41" t="str">
        <f t="shared" si="11"/>
        <v>marca-youtube-marca-video-bumperads--aluguel_maquininha-awareness_abrangente-cpm</v>
      </c>
      <c r="AE207" s="41" t="str">
        <f t="shared" si="12"/>
        <v>aluguel_maquininha-comportamental-bumperads--marca-cpm-aluguel_maquininha-</v>
      </c>
    </row>
    <row r="208">
      <c r="A208" s="66" t="s">
        <v>36</v>
      </c>
      <c r="B208" s="151">
        <v>44179.0</v>
      </c>
      <c r="C208" s="136">
        <v>44196.0</v>
      </c>
      <c r="D208" s="78"/>
      <c r="E208" s="81"/>
      <c r="F208" s="81"/>
      <c r="G208" s="15" t="s">
        <v>953</v>
      </c>
      <c r="H208" s="66" t="s">
        <v>42</v>
      </c>
      <c r="I208" s="66" t="s">
        <v>2178</v>
      </c>
      <c r="J208" s="66" t="s">
        <v>401</v>
      </c>
      <c r="K208" s="15" t="s">
        <v>2170</v>
      </c>
      <c r="L208" s="42" t="s">
        <v>45</v>
      </c>
      <c r="M208" s="66" t="s">
        <v>46</v>
      </c>
      <c r="N208" s="66" t="s">
        <v>47</v>
      </c>
      <c r="O208" s="66" t="s">
        <v>48</v>
      </c>
      <c r="P208" s="15" t="s">
        <v>401</v>
      </c>
      <c r="Q208" s="66" t="s">
        <v>69</v>
      </c>
      <c r="R208" s="40"/>
      <c r="S208" s="66" t="s">
        <v>2171</v>
      </c>
      <c r="T208" s="66" t="s">
        <v>2304</v>
      </c>
      <c r="U208" s="66" t="s">
        <v>54</v>
      </c>
      <c r="V208" s="66" t="s">
        <v>55</v>
      </c>
      <c r="W208" s="39" t="str">
        <f t="shared" si="1"/>
        <v>alp-aluguel_maquininha-marca-perf-facebook|instagram</v>
      </c>
      <c r="X208" s="40" t="str">
        <f t="shared" si="2"/>
        <v>aluguel_maquininha-marca-social_dark-comportamental-todos-none</v>
      </c>
      <c r="Y208" s="40" t="str">
        <f t="shared" si="14"/>
        <v>aluguel_maquininha-marca-social_dark-pagepost-648x648-aluguel_maquininha_dois_meses-base_elegível_clientes_cielo-cpm</v>
      </c>
      <c r="Z208" s="41" t="str">
        <f t="shared" si="4"/>
        <v>alp-aluguel_maquininha-marca-perf</v>
      </c>
      <c r="AA208" s="41" t="str">
        <f t="shared" si="5"/>
        <v>facebook|instagram</v>
      </c>
      <c r="AB208" s="41"/>
      <c r="AC208" s="41" t="str">
        <f t="shared" si="10"/>
        <v>aluguel_maquininha-marca-facebook|instagram-marca-social_dark-pagepost-aluguel_maquininha_dois_meses-base_elegível_clientes_cielo</v>
      </c>
      <c r="AD208" s="41" t="str">
        <f t="shared" si="11"/>
        <v>marca-facebook|instagram-marca-social_dark-pagepost-648x648-aluguel_maquininha_dois_meses-base_elegível_clientes_cielo-cpm</v>
      </c>
      <c r="AE208" s="41" t="str">
        <f t="shared" si="12"/>
        <v>aluguel_maquininha-comportamental-pagepost-648x648-marca-cpm-aluguel_maquininha_dois_meses-none</v>
      </c>
    </row>
    <row r="209">
      <c r="A209" s="66" t="s">
        <v>36</v>
      </c>
      <c r="B209" s="151">
        <v>44179.0</v>
      </c>
      <c r="C209" s="136">
        <v>44196.0</v>
      </c>
      <c r="D209" s="78"/>
      <c r="E209" s="81"/>
      <c r="F209" s="81"/>
      <c r="G209" s="15" t="s">
        <v>953</v>
      </c>
      <c r="H209" s="66" t="s">
        <v>1258</v>
      </c>
      <c r="I209" s="66" t="s">
        <v>65</v>
      </c>
      <c r="J209" s="66" t="s">
        <v>401</v>
      </c>
      <c r="K209" s="15" t="s">
        <v>2170</v>
      </c>
      <c r="L209" s="42" t="s">
        <v>45</v>
      </c>
      <c r="M209" s="15" t="s">
        <v>66</v>
      </c>
      <c r="N209" s="42" t="s">
        <v>2216</v>
      </c>
      <c r="O209" s="26" t="s">
        <v>2208</v>
      </c>
      <c r="P209" s="15" t="s">
        <v>401</v>
      </c>
      <c r="Q209" s="66" t="s">
        <v>69</v>
      </c>
      <c r="R209" s="40"/>
      <c r="S209" s="66" t="s">
        <v>2179</v>
      </c>
      <c r="T209" s="66" t="s">
        <v>2304</v>
      </c>
      <c r="U209" s="15" t="s">
        <v>54</v>
      </c>
      <c r="V209" s="15" t="s">
        <v>55</v>
      </c>
      <c r="W209" s="39" t="str">
        <f t="shared" si="1"/>
        <v>alp-aluguel_maquininha-marca-perf-googleads</v>
      </c>
      <c r="X209" s="40" t="str">
        <f t="shared" si="2"/>
        <v>aluguel_maquininha-marca-display-comportamental-todos-none</v>
      </c>
      <c r="Y209" s="40" t="str">
        <f t="shared" si="14"/>
        <v>aluguel_maquininha-marca-display-responsive_paisagem -600x600-aluguel_maquininha_dois_meses-usuarios_procurando_maquina-cpm</v>
      </c>
      <c r="Z209" s="41" t="str">
        <f t="shared" si="4"/>
        <v>alp-aluguel_maquininha-marca-perf</v>
      </c>
      <c r="AA209" s="41" t="str">
        <f t="shared" si="5"/>
        <v>googleads</v>
      </c>
      <c r="AB209" s="41"/>
      <c r="AC209" s="41" t="str">
        <f t="shared" si="10"/>
        <v>aluguel_maquininha-marca-googleads-marca-display-responsive_paisagem -aluguel_maquininha_dois_meses-usuarios_procurando_maquina</v>
      </c>
      <c r="AD209" s="41" t="str">
        <f t="shared" si="11"/>
        <v>marca-googleads-marca-display-responsive_paisagem -600x600-aluguel_maquininha_dois_meses-usuarios_procurando_maquina-cpm</v>
      </c>
      <c r="AE209" s="41" t="str">
        <f t="shared" si="12"/>
        <v>aluguel_maquininha-comportamental-responsive_paisagem -600x600-marca-cpm-aluguel_maquininha_dois_meses-none</v>
      </c>
    </row>
    <row r="210">
      <c r="A210" s="66" t="s">
        <v>36</v>
      </c>
      <c r="B210" s="151">
        <v>44179.0</v>
      </c>
      <c r="C210" s="136">
        <v>44196.0</v>
      </c>
      <c r="D210" s="78"/>
      <c r="E210" s="79"/>
      <c r="F210" s="85"/>
      <c r="G210" s="15" t="s">
        <v>953</v>
      </c>
      <c r="H210" s="66" t="s">
        <v>1258</v>
      </c>
      <c r="I210" s="66" t="s">
        <v>65</v>
      </c>
      <c r="J210" s="66" t="s">
        <v>401</v>
      </c>
      <c r="K210" s="15" t="s">
        <v>2170</v>
      </c>
      <c r="L210" s="42" t="s">
        <v>45</v>
      </c>
      <c r="M210" s="15" t="s">
        <v>66</v>
      </c>
      <c r="N210" s="42" t="s">
        <v>2218</v>
      </c>
      <c r="O210" s="26" t="s">
        <v>2219</v>
      </c>
      <c r="P210" s="15" t="s">
        <v>401</v>
      </c>
      <c r="Q210" s="66" t="s">
        <v>69</v>
      </c>
      <c r="R210" s="40"/>
      <c r="S210" s="66" t="s">
        <v>2179</v>
      </c>
      <c r="T210" s="66" t="s">
        <v>2304</v>
      </c>
      <c r="U210" s="15" t="s">
        <v>54</v>
      </c>
      <c r="V210" s="15" t="s">
        <v>55</v>
      </c>
      <c r="W210" s="39" t="str">
        <f t="shared" si="1"/>
        <v>alp-aluguel_maquininha-marca-perf-googleads</v>
      </c>
      <c r="X210" s="40" t="str">
        <f t="shared" si="2"/>
        <v>aluguel_maquininha-marca-display-comportamental-todos-none</v>
      </c>
      <c r="Y210" s="40" t="str">
        <f t="shared" si="14"/>
        <v>aluguel_maquininha-marca-display-responsive_quadrado-300x300-aluguel_maquininha_dois_meses-usuarios_procurando_maquina-cpm</v>
      </c>
      <c r="Z210" s="41" t="str">
        <f t="shared" si="4"/>
        <v>alp-aluguel_maquininha-marca-perf</v>
      </c>
      <c r="AA210" s="41" t="str">
        <f t="shared" si="5"/>
        <v>googleads</v>
      </c>
      <c r="AB210" s="41"/>
      <c r="AC210" s="41" t="str">
        <f t="shared" si="10"/>
        <v>aluguel_maquininha-marca-googleads-marca-display-responsive_quadrado-aluguel_maquininha_dois_meses-usuarios_procurando_maquina</v>
      </c>
      <c r="AD210" s="41" t="str">
        <f t="shared" si="11"/>
        <v>marca-googleads-marca-display-responsive_quadrado-300x300-aluguel_maquininha_dois_meses-usuarios_procurando_maquina-cpm</v>
      </c>
      <c r="AE210" s="41" t="str">
        <f t="shared" si="12"/>
        <v>aluguel_maquininha-comportamental-responsive_quadrado-300x300-marca-cpm-aluguel_maquininha_dois_meses-none</v>
      </c>
    </row>
    <row r="211">
      <c r="A211" s="66" t="s">
        <v>36</v>
      </c>
      <c r="B211" s="151">
        <v>44179.0</v>
      </c>
      <c r="C211" s="136">
        <v>44196.0</v>
      </c>
      <c r="D211" s="78"/>
      <c r="E211" s="81"/>
      <c r="F211" s="81"/>
      <c r="G211" s="15" t="s">
        <v>953</v>
      </c>
      <c r="H211" s="66" t="s">
        <v>1258</v>
      </c>
      <c r="I211" s="66" t="s">
        <v>65</v>
      </c>
      <c r="J211" s="66" t="s">
        <v>401</v>
      </c>
      <c r="K211" s="15" t="s">
        <v>2170</v>
      </c>
      <c r="L211" s="42" t="s">
        <v>45</v>
      </c>
      <c r="M211" s="15" t="s">
        <v>66</v>
      </c>
      <c r="N211" s="55" t="s">
        <v>2062</v>
      </c>
      <c r="O211" s="30" t="s">
        <v>2063</v>
      </c>
      <c r="P211" s="15" t="s">
        <v>401</v>
      </c>
      <c r="Q211" s="66" t="s">
        <v>69</v>
      </c>
      <c r="R211" s="40"/>
      <c r="S211" s="66" t="s">
        <v>2179</v>
      </c>
      <c r="T211" s="66" t="s">
        <v>2304</v>
      </c>
      <c r="U211" s="15" t="s">
        <v>54</v>
      </c>
      <c r="V211" s="15" t="s">
        <v>55</v>
      </c>
      <c r="W211" s="39" t="str">
        <f t="shared" si="1"/>
        <v>alp-aluguel_maquininha-marca-perf-googleads</v>
      </c>
      <c r="X211" s="40" t="str">
        <f t="shared" si="2"/>
        <v>aluguel_maquininha-marca-display-comportamental-todos-none</v>
      </c>
      <c r="Y211" s="40" t="str">
        <f t="shared" si="14"/>
        <v>aluguel_maquininha-marca-display-discovery_quadrado-1200x1200-aluguel_maquininha_dois_meses-usuarios_procurando_maquina-cpm</v>
      </c>
      <c r="Z211" s="41" t="str">
        <f t="shared" si="4"/>
        <v>alp-aluguel_maquininha-marca-perf</v>
      </c>
      <c r="AA211" s="41" t="str">
        <f t="shared" si="5"/>
        <v>googleads</v>
      </c>
      <c r="AB211" s="41"/>
      <c r="AC211" s="41" t="str">
        <f t="shared" si="10"/>
        <v>aluguel_maquininha-marca-googleads-marca-display-discovery_quadrado-aluguel_maquininha_dois_meses-usuarios_procurando_maquina</v>
      </c>
      <c r="AD211" s="41" t="str">
        <f t="shared" si="11"/>
        <v>marca-googleads-marca-display-discovery_quadrado-1200x1200-aluguel_maquininha_dois_meses-usuarios_procurando_maquina-cpm</v>
      </c>
      <c r="AE211" s="41" t="str">
        <f t="shared" si="12"/>
        <v>aluguel_maquininha-comportamental-discovery_quadrado-1200x1200-marca-cpm-aluguel_maquininha_dois_meses-none</v>
      </c>
    </row>
    <row r="212">
      <c r="A212" s="66" t="s">
        <v>36</v>
      </c>
      <c r="B212" s="151">
        <v>44179.0</v>
      </c>
      <c r="C212" s="136">
        <v>44196.0</v>
      </c>
      <c r="D212" s="78"/>
      <c r="E212" s="81"/>
      <c r="F212" s="81"/>
      <c r="G212" s="15" t="s">
        <v>953</v>
      </c>
      <c r="H212" s="66" t="s">
        <v>1258</v>
      </c>
      <c r="I212" s="66" t="s">
        <v>65</v>
      </c>
      <c r="J212" s="66" t="s">
        <v>401</v>
      </c>
      <c r="K212" s="15" t="s">
        <v>2170</v>
      </c>
      <c r="L212" s="42" t="s">
        <v>45</v>
      </c>
      <c r="M212" s="15" t="s">
        <v>66</v>
      </c>
      <c r="N212" s="55" t="s">
        <v>2061</v>
      </c>
      <c r="O212" s="66" t="s">
        <v>58</v>
      </c>
      <c r="P212" s="15" t="s">
        <v>401</v>
      </c>
      <c r="Q212" s="66" t="s">
        <v>69</v>
      </c>
      <c r="R212" s="40"/>
      <c r="S212" s="66" t="s">
        <v>2179</v>
      </c>
      <c r="T212" s="66" t="s">
        <v>2304</v>
      </c>
      <c r="U212" s="15" t="s">
        <v>54</v>
      </c>
      <c r="V212" s="15" t="s">
        <v>55</v>
      </c>
      <c r="W212" s="39" t="str">
        <f t="shared" si="1"/>
        <v>alp-aluguel_maquininha-marca-perf-googleads</v>
      </c>
      <c r="X212" s="40" t="str">
        <f t="shared" si="2"/>
        <v>aluguel_maquininha-marca-display-comportamental-todos-none</v>
      </c>
      <c r="Y212" s="40" t="str">
        <f t="shared" si="14"/>
        <v>aluguel_maquininha-marca-display-discovery_paisagem -1200x628-aluguel_maquininha_dois_meses-usuarios_procurando_maquina-cpm</v>
      </c>
      <c r="Z212" s="41" t="str">
        <f t="shared" si="4"/>
        <v>alp-aluguel_maquininha-marca-perf</v>
      </c>
      <c r="AA212" s="41" t="str">
        <f t="shared" si="5"/>
        <v>googleads</v>
      </c>
      <c r="AB212" s="41"/>
      <c r="AC212" s="41" t="str">
        <f t="shared" si="10"/>
        <v>aluguel_maquininha-marca-googleads-marca-display-discovery_paisagem -aluguel_maquininha_dois_meses-usuarios_procurando_maquina</v>
      </c>
      <c r="AD212" s="41" t="str">
        <f t="shared" si="11"/>
        <v>marca-googleads-marca-display-discovery_paisagem -1200x628-aluguel_maquininha_dois_meses-usuarios_procurando_maquina-cpm</v>
      </c>
      <c r="AE212" s="41" t="str">
        <f t="shared" si="12"/>
        <v>aluguel_maquininha-comportamental-discovery_paisagem -1200x628-marca-cpm-aluguel_maquininha_dois_meses-none</v>
      </c>
    </row>
    <row r="213">
      <c r="A213" s="66" t="s">
        <v>36</v>
      </c>
      <c r="B213" s="151">
        <v>44181.0</v>
      </c>
      <c r="C213" s="136">
        <v>44196.0</v>
      </c>
      <c r="D213" s="78"/>
      <c r="E213" s="81"/>
      <c r="F213" s="81"/>
      <c r="G213" s="15" t="s">
        <v>953</v>
      </c>
      <c r="H213" s="66" t="s">
        <v>42</v>
      </c>
      <c r="I213" s="66" t="s">
        <v>2178</v>
      </c>
      <c r="J213" s="66" t="s">
        <v>401</v>
      </c>
      <c r="K213" s="15" t="s">
        <v>2170</v>
      </c>
      <c r="L213" s="42" t="s">
        <v>45</v>
      </c>
      <c r="M213" s="66" t="s">
        <v>46</v>
      </c>
      <c r="N213" s="66" t="s">
        <v>400</v>
      </c>
      <c r="O213" s="66" t="s">
        <v>849</v>
      </c>
      <c r="P213" s="15" t="s">
        <v>401</v>
      </c>
      <c r="Q213" s="66" t="s">
        <v>917</v>
      </c>
      <c r="R213" s="40"/>
      <c r="S213" s="66" t="s">
        <v>2171</v>
      </c>
      <c r="T213" s="66" t="s">
        <v>2304</v>
      </c>
      <c r="U213" s="66" t="s">
        <v>54</v>
      </c>
      <c r="V213" s="66" t="s">
        <v>55</v>
      </c>
      <c r="W213" s="39" t="str">
        <f t="shared" si="1"/>
        <v>alp-aluguel_maquininha-marca-perf-facebook|instagram</v>
      </c>
      <c r="X213" s="40" t="str">
        <f t="shared" si="2"/>
        <v>aluguel_maquininha-marca-social_dark-base_elegivel-todos-none</v>
      </c>
      <c r="Y213" s="40" t="str">
        <f t="shared" si="14"/>
        <v>aluguel_maquininha-marca-social_dark-carrossel-1080x1080-aluguel_maquininha_dois_meses-base_elegível_clientes_cielo-cpm</v>
      </c>
      <c r="Z213" s="41" t="str">
        <f t="shared" si="4"/>
        <v>alp-aluguel_maquininha-marca-perf</v>
      </c>
      <c r="AA213" s="41" t="str">
        <f t="shared" si="5"/>
        <v>facebook|instagram</v>
      </c>
      <c r="AB213" s="41"/>
      <c r="AC213" s="41" t="str">
        <f t="shared" si="10"/>
        <v>aluguel_maquininha-marca-facebook|instagram-marca-social_dark-carrossel-aluguel_maquininha_dois_meses-base_elegível_clientes_cielo</v>
      </c>
      <c r="AD213" s="41" t="str">
        <f t="shared" si="11"/>
        <v>marca-facebook|instagram-marca-social_dark-carrossel-1080x1080-aluguel_maquininha_dois_meses-base_elegível_clientes_cielo-cpm</v>
      </c>
      <c r="AE213" s="41" t="str">
        <f t="shared" si="12"/>
        <v>aluguel_maquininha-base_elegivel-carrossel-1080x1080-marca-cpm-aluguel_maquininha_dois_meses-none</v>
      </c>
    </row>
    <row r="214">
      <c r="A214" s="66" t="s">
        <v>36</v>
      </c>
      <c r="B214" s="151">
        <v>44181.0</v>
      </c>
      <c r="C214" s="136">
        <v>44196.0</v>
      </c>
      <c r="D214" s="78"/>
      <c r="E214" s="81"/>
      <c r="F214" s="81"/>
      <c r="G214" s="15" t="s">
        <v>953</v>
      </c>
      <c r="H214" s="66" t="s">
        <v>42</v>
      </c>
      <c r="I214" s="66" t="s">
        <v>2178</v>
      </c>
      <c r="J214" s="66" t="s">
        <v>401</v>
      </c>
      <c r="K214" s="15" t="s">
        <v>2170</v>
      </c>
      <c r="L214" s="42" t="s">
        <v>45</v>
      </c>
      <c r="M214" s="66" t="s">
        <v>46</v>
      </c>
      <c r="N214" s="66" t="s">
        <v>400</v>
      </c>
      <c r="O214" s="66" t="s">
        <v>849</v>
      </c>
      <c r="P214" s="15" t="s">
        <v>401</v>
      </c>
      <c r="Q214" s="66" t="s">
        <v>917</v>
      </c>
      <c r="R214" s="40"/>
      <c r="S214" s="66" t="s">
        <v>2305</v>
      </c>
      <c r="T214" s="66" t="s">
        <v>2304</v>
      </c>
      <c r="U214" s="66" t="s">
        <v>54</v>
      </c>
      <c r="V214" s="66" t="s">
        <v>55</v>
      </c>
      <c r="W214" s="39" t="str">
        <f t="shared" si="1"/>
        <v>alp-aluguel_maquininha-marca-perf-facebook|instagram</v>
      </c>
      <c r="X214" s="40" t="str">
        <f t="shared" si="2"/>
        <v>aluguel_maquininha-marca-social_dark-base_elegivel-todos-none</v>
      </c>
      <c r="Y214" s="40" t="str">
        <f t="shared" si="14"/>
        <v>aluguel_maquininha-marca-social_dark-carrossel-1080x1080-aluguel_maquininha_dois_meses-base_elegível_clientes_serasa-cpm</v>
      </c>
      <c r="Z214" s="41" t="str">
        <f t="shared" si="4"/>
        <v>alp-aluguel_maquininha-marca-perf</v>
      </c>
      <c r="AA214" s="41" t="str">
        <f t="shared" si="5"/>
        <v>facebook|instagram</v>
      </c>
      <c r="AB214" s="41"/>
      <c r="AC214" s="41" t="str">
        <f t="shared" si="10"/>
        <v>aluguel_maquininha-marca-facebook|instagram-marca-social_dark-carrossel-aluguel_maquininha_dois_meses-base_elegível_clientes_serasa</v>
      </c>
      <c r="AD214" s="41" t="str">
        <f t="shared" si="11"/>
        <v>marca-facebook|instagram-marca-social_dark-carrossel-1080x1080-aluguel_maquininha_dois_meses-base_elegível_clientes_serasa-cpm</v>
      </c>
      <c r="AE214" s="41" t="str">
        <f t="shared" si="12"/>
        <v>aluguel_maquininha-base_elegivel-carrossel-1080x1080-marca-cpm-aluguel_maquininha_dois_meses-none</v>
      </c>
    </row>
    <row r="215">
      <c r="A215" s="66" t="s">
        <v>36</v>
      </c>
      <c r="B215" s="151">
        <v>44181.0</v>
      </c>
      <c r="C215" s="136">
        <v>44196.0</v>
      </c>
      <c r="D215" s="78"/>
      <c r="E215" s="81"/>
      <c r="F215" s="81"/>
      <c r="G215" s="15" t="s">
        <v>953</v>
      </c>
      <c r="H215" s="66" t="s">
        <v>42</v>
      </c>
      <c r="I215" s="66" t="s">
        <v>2178</v>
      </c>
      <c r="J215" s="66" t="s">
        <v>401</v>
      </c>
      <c r="K215" s="15" t="s">
        <v>2170</v>
      </c>
      <c r="L215" s="42" t="s">
        <v>45</v>
      </c>
      <c r="M215" s="66" t="s">
        <v>46</v>
      </c>
      <c r="N215" s="66" t="s">
        <v>59</v>
      </c>
      <c r="O215" s="66" t="s">
        <v>60</v>
      </c>
      <c r="P215" s="15" t="s">
        <v>401</v>
      </c>
      <c r="Q215" s="66" t="s">
        <v>917</v>
      </c>
      <c r="R215" s="66" t="s">
        <v>59</v>
      </c>
      <c r="S215" s="66" t="s">
        <v>2171</v>
      </c>
      <c r="T215" s="66" t="s">
        <v>2304</v>
      </c>
      <c r="U215" s="66" t="s">
        <v>54</v>
      </c>
      <c r="V215" s="66" t="s">
        <v>55</v>
      </c>
      <c r="W215" s="39" t="str">
        <f t="shared" si="1"/>
        <v>alp-aluguel_maquininha-marca-perf-facebook|instagram</v>
      </c>
      <c r="X215" s="40" t="str">
        <f t="shared" si="2"/>
        <v>aluguel_maquininha-marca-social_dark-base_elegivel-todos-stories</v>
      </c>
      <c r="Y215" s="40" t="str">
        <f t="shared" si="14"/>
        <v>aluguel_maquininha-marca-social_dark-stories-1080x1920-aluguel_maquininha_dois_meses-base_elegível_clientes_cielo-cpm</v>
      </c>
      <c r="Z215" s="41" t="str">
        <f t="shared" si="4"/>
        <v>alp-aluguel_maquininha-marca-perf</v>
      </c>
      <c r="AA215" s="41" t="str">
        <f t="shared" si="5"/>
        <v>facebook|instagram</v>
      </c>
      <c r="AB215" s="41"/>
      <c r="AC215" s="41" t="str">
        <f t="shared" si="10"/>
        <v>aluguel_maquininha-marca-facebook|instagram-marca-social_dark-stories-aluguel_maquininha_dois_meses-base_elegível_clientes_cielo</v>
      </c>
      <c r="AD215" s="41" t="str">
        <f t="shared" si="11"/>
        <v>marca-facebook|instagram-marca-social_dark-stories-1080x1920-aluguel_maquininha_dois_meses-base_elegível_clientes_cielo-cpm</v>
      </c>
      <c r="AE215" s="41" t="str">
        <f t="shared" si="12"/>
        <v>aluguel_maquininha-base_elegivel-stories-1080x1920-marca-cpm-aluguel_maquininha_dois_meses-none</v>
      </c>
    </row>
    <row r="216">
      <c r="A216" s="66" t="s">
        <v>36</v>
      </c>
      <c r="B216" s="151">
        <v>44179.0</v>
      </c>
      <c r="C216" s="136">
        <v>44227.0</v>
      </c>
      <c r="D216" s="78"/>
      <c r="E216" s="81"/>
      <c r="F216" s="81"/>
      <c r="G216" s="15" t="s">
        <v>953</v>
      </c>
      <c r="H216" s="66" t="s">
        <v>1258</v>
      </c>
      <c r="I216" s="66" t="s">
        <v>65</v>
      </c>
      <c r="J216" s="66" t="s">
        <v>401</v>
      </c>
      <c r="K216" s="15" t="s">
        <v>2170</v>
      </c>
      <c r="L216" s="42" t="s">
        <v>45</v>
      </c>
      <c r="M216" s="15" t="s">
        <v>66</v>
      </c>
      <c r="N216" s="15" t="s">
        <v>864</v>
      </c>
      <c r="O216" s="15" t="s">
        <v>78</v>
      </c>
      <c r="P216" s="15" t="s">
        <v>401</v>
      </c>
      <c r="Q216" s="66" t="s">
        <v>69</v>
      </c>
      <c r="R216" s="40"/>
      <c r="S216" s="66" t="s">
        <v>2179</v>
      </c>
      <c r="T216" s="66" t="s">
        <v>2304</v>
      </c>
      <c r="U216" s="66" t="s">
        <v>88</v>
      </c>
      <c r="V216" s="66" t="s">
        <v>55</v>
      </c>
      <c r="W216" s="39" t="str">
        <f t="shared" si="1"/>
        <v>alp-aluguel_maquininha-marca-perf-googleads</v>
      </c>
      <c r="X216" s="40" t="str">
        <f t="shared" si="2"/>
        <v>aluguel_maquininha-marca-display-comportamental-todos-none</v>
      </c>
      <c r="Y216" s="40" t="str">
        <f t="shared" si="14"/>
        <v>aluguel_maquininha-marca-display-halpage-300x600-aluguel_maquininha_dois_meses-usuarios_procurando_maquina-cpc</v>
      </c>
      <c r="Z216" s="41" t="str">
        <f t="shared" si="4"/>
        <v>alp-aluguel_maquininha-marca-perf</v>
      </c>
      <c r="AA216" s="41" t="str">
        <f t="shared" si="5"/>
        <v>googleads</v>
      </c>
      <c r="AB216" s="41"/>
      <c r="AC216" s="41" t="str">
        <f t="shared" si="10"/>
        <v>aluguel_maquininha-marca-googleads-marca-display-halpage-aluguel_maquininha_dois_meses-usuarios_procurando_maquina</v>
      </c>
      <c r="AD216" s="41" t="str">
        <f t="shared" si="11"/>
        <v>marca-googleads-marca-display-halpage-300x600-aluguel_maquininha_dois_meses-usuarios_procurando_maquina-cpc</v>
      </c>
      <c r="AE216" s="41" t="str">
        <f t="shared" si="12"/>
        <v>aluguel_maquininha-comportamental-halpage-300x600-marca-cpc-aluguel_maquininha_dois_meses-none</v>
      </c>
    </row>
    <row r="217">
      <c r="A217" s="66" t="s">
        <v>36</v>
      </c>
      <c r="B217" s="151">
        <v>44179.0</v>
      </c>
      <c r="C217" s="136">
        <v>44227.0</v>
      </c>
      <c r="D217" s="78"/>
      <c r="E217" s="81"/>
      <c r="F217" s="81"/>
      <c r="G217" s="15" t="s">
        <v>953</v>
      </c>
      <c r="H217" s="66" t="s">
        <v>1258</v>
      </c>
      <c r="I217" s="66" t="s">
        <v>65</v>
      </c>
      <c r="J217" s="66" t="s">
        <v>401</v>
      </c>
      <c r="K217" s="15" t="s">
        <v>2170</v>
      </c>
      <c r="L217" s="42" t="s">
        <v>45</v>
      </c>
      <c r="M217" s="15" t="s">
        <v>66</v>
      </c>
      <c r="N217" s="15" t="s">
        <v>74</v>
      </c>
      <c r="O217" s="26" t="s">
        <v>75</v>
      </c>
      <c r="P217" s="15" t="s">
        <v>401</v>
      </c>
      <c r="Q217" s="66" t="s">
        <v>69</v>
      </c>
      <c r="R217" s="40"/>
      <c r="S217" s="66" t="s">
        <v>2179</v>
      </c>
      <c r="T217" s="66" t="s">
        <v>2304</v>
      </c>
      <c r="U217" s="66" t="s">
        <v>88</v>
      </c>
      <c r="V217" s="66" t="s">
        <v>55</v>
      </c>
      <c r="W217" s="39" t="str">
        <f t="shared" si="1"/>
        <v>alp-aluguel_maquininha-marca-perf-googleads</v>
      </c>
      <c r="X217" s="40" t="str">
        <f t="shared" si="2"/>
        <v>aluguel_maquininha-marca-display-comportamental-todos-none</v>
      </c>
      <c r="Y217" s="40" t="str">
        <f t="shared" si="14"/>
        <v>aluguel_maquininha-marca-display-medium_rectangle-300x250-aluguel_maquininha_dois_meses-usuarios_procurando_maquina-cpc</v>
      </c>
      <c r="Z217" s="41" t="str">
        <f t="shared" si="4"/>
        <v>alp-aluguel_maquininha-marca-perf</v>
      </c>
      <c r="AA217" s="41" t="str">
        <f t="shared" si="5"/>
        <v>googleads</v>
      </c>
      <c r="AB217" s="41"/>
      <c r="AC217" s="41" t="str">
        <f t="shared" si="10"/>
        <v>aluguel_maquininha-marca-googleads-marca-display-medium_rectangle-aluguel_maquininha_dois_meses-usuarios_procurando_maquina</v>
      </c>
      <c r="AD217" s="41" t="str">
        <f t="shared" si="11"/>
        <v>marca-googleads-marca-display-medium_rectangle-300x250-aluguel_maquininha_dois_meses-usuarios_procurando_maquina-cpc</v>
      </c>
      <c r="AE217" s="41" t="str">
        <f t="shared" si="12"/>
        <v>aluguel_maquininha-comportamental-medium_rectangle-300x250-marca-cpc-aluguel_maquininha_dois_meses-none</v>
      </c>
    </row>
    <row r="218">
      <c r="A218" s="66" t="s">
        <v>36</v>
      </c>
      <c r="B218" s="151">
        <v>44179.0</v>
      </c>
      <c r="C218" s="136">
        <v>44227.0</v>
      </c>
      <c r="D218" s="78"/>
      <c r="E218" s="81"/>
      <c r="F218" s="81"/>
      <c r="G218" s="15" t="s">
        <v>953</v>
      </c>
      <c r="H218" s="66" t="s">
        <v>1258</v>
      </c>
      <c r="I218" s="66" t="s">
        <v>65</v>
      </c>
      <c r="J218" s="66" t="s">
        <v>401</v>
      </c>
      <c r="K218" s="15" t="s">
        <v>2170</v>
      </c>
      <c r="L218" s="42" t="s">
        <v>45</v>
      </c>
      <c r="M218" s="15" t="s">
        <v>66</v>
      </c>
      <c r="N218" s="15" t="s">
        <v>567</v>
      </c>
      <c r="O218" s="26" t="s">
        <v>523</v>
      </c>
      <c r="P218" s="15" t="s">
        <v>401</v>
      </c>
      <c r="Q218" s="66" t="s">
        <v>69</v>
      </c>
      <c r="R218" s="40"/>
      <c r="S218" s="66" t="s">
        <v>2179</v>
      </c>
      <c r="T218" s="66" t="s">
        <v>2304</v>
      </c>
      <c r="U218" s="66" t="s">
        <v>88</v>
      </c>
      <c r="V218" s="66" t="s">
        <v>55</v>
      </c>
      <c r="W218" s="39" t="str">
        <f t="shared" si="1"/>
        <v>alp-aluguel_maquininha-marca-perf-googleads</v>
      </c>
      <c r="X218" s="40" t="str">
        <f t="shared" si="2"/>
        <v>aluguel_maquininha-marca-display-comportamental-todos-none</v>
      </c>
      <c r="Y218" s="40" t="str">
        <f t="shared" si="14"/>
        <v>aluguel_maquininha-marca-display-billboard-970x250-aluguel_maquininha_dois_meses-usuarios_procurando_maquina-cpc</v>
      </c>
      <c r="Z218" s="41" t="str">
        <f t="shared" si="4"/>
        <v>alp-aluguel_maquininha-marca-perf</v>
      </c>
      <c r="AA218" s="41" t="str">
        <f t="shared" si="5"/>
        <v>googleads</v>
      </c>
      <c r="AB218" s="41"/>
      <c r="AC218" s="41" t="str">
        <f t="shared" si="10"/>
        <v>aluguel_maquininha-marca-googleads-marca-display-billboard-aluguel_maquininha_dois_meses-usuarios_procurando_maquina</v>
      </c>
      <c r="AD218" s="41" t="str">
        <f t="shared" si="11"/>
        <v>marca-googleads-marca-display-billboard-970x250-aluguel_maquininha_dois_meses-usuarios_procurando_maquina-cpc</v>
      </c>
      <c r="AE218" s="41" t="str">
        <f t="shared" si="12"/>
        <v>aluguel_maquininha-comportamental-billboard-970x250-marca-cpc-aluguel_maquininha_dois_meses-none</v>
      </c>
    </row>
    <row r="219">
      <c r="A219" s="66" t="s">
        <v>36</v>
      </c>
      <c r="B219" s="151">
        <v>44179.0</v>
      </c>
      <c r="C219" s="136">
        <v>44227.0</v>
      </c>
      <c r="D219" s="78"/>
      <c r="E219" s="81"/>
      <c r="F219" s="81"/>
      <c r="G219" s="15" t="s">
        <v>953</v>
      </c>
      <c r="H219" s="66" t="s">
        <v>1258</v>
      </c>
      <c r="I219" s="66" t="s">
        <v>65</v>
      </c>
      <c r="J219" s="66" t="s">
        <v>401</v>
      </c>
      <c r="K219" s="15" t="s">
        <v>2170</v>
      </c>
      <c r="L219" s="42" t="s">
        <v>45</v>
      </c>
      <c r="M219" s="15" t="s">
        <v>66</v>
      </c>
      <c r="N219" s="15" t="s">
        <v>510</v>
      </c>
      <c r="O219" s="26" t="s">
        <v>68</v>
      </c>
      <c r="P219" s="15" t="s">
        <v>401</v>
      </c>
      <c r="Q219" s="66" t="s">
        <v>69</v>
      </c>
      <c r="R219" s="40"/>
      <c r="S219" s="66" t="s">
        <v>2179</v>
      </c>
      <c r="T219" s="66" t="s">
        <v>2304</v>
      </c>
      <c r="U219" s="66" t="s">
        <v>88</v>
      </c>
      <c r="V219" s="66" t="s">
        <v>55</v>
      </c>
      <c r="W219" s="39" t="str">
        <f t="shared" si="1"/>
        <v>alp-aluguel_maquininha-marca-perf-googleads</v>
      </c>
      <c r="X219" s="40" t="str">
        <f t="shared" si="2"/>
        <v>aluguel_maquininha-marca-display-comportamental-todos-none</v>
      </c>
      <c r="Y219" s="40" t="str">
        <f t="shared" si="14"/>
        <v>aluguel_maquininha-marca-display-skyscraper-160x600-aluguel_maquininha_dois_meses-usuarios_procurando_maquina-cpc</v>
      </c>
      <c r="Z219" s="41" t="str">
        <f t="shared" si="4"/>
        <v>alp-aluguel_maquininha-marca-perf</v>
      </c>
      <c r="AA219" s="41" t="str">
        <f t="shared" si="5"/>
        <v>googleads</v>
      </c>
      <c r="AB219" s="41"/>
      <c r="AC219" s="41" t="str">
        <f t="shared" si="10"/>
        <v>aluguel_maquininha-marca-googleads-marca-display-skyscraper-aluguel_maquininha_dois_meses-usuarios_procurando_maquina</v>
      </c>
      <c r="AD219" s="41" t="str">
        <f t="shared" si="11"/>
        <v>marca-googleads-marca-display-skyscraper-160x600-aluguel_maquininha_dois_meses-usuarios_procurando_maquina-cpc</v>
      </c>
      <c r="AE219" s="41" t="str">
        <f t="shared" si="12"/>
        <v>aluguel_maquininha-comportamental-skyscraper-160x600-marca-cpc-aluguel_maquininha_dois_meses-none</v>
      </c>
    </row>
    <row r="220">
      <c r="A220" s="66" t="s">
        <v>36</v>
      </c>
      <c r="B220" s="151">
        <v>44179.0</v>
      </c>
      <c r="C220" s="136">
        <v>44227.0</v>
      </c>
      <c r="D220" s="78"/>
      <c r="E220" s="81"/>
      <c r="F220" s="81"/>
      <c r="G220" s="15" t="s">
        <v>397</v>
      </c>
      <c r="H220" s="66" t="s">
        <v>100</v>
      </c>
      <c r="I220" s="66" t="s">
        <v>65</v>
      </c>
      <c r="J220" s="66" t="s">
        <v>401</v>
      </c>
      <c r="K220" s="15" t="s">
        <v>2170</v>
      </c>
      <c r="L220" s="42" t="s">
        <v>45</v>
      </c>
      <c r="M220" s="15" t="s">
        <v>66</v>
      </c>
      <c r="N220" s="15" t="s">
        <v>864</v>
      </c>
      <c r="O220" s="15" t="s">
        <v>78</v>
      </c>
      <c r="P220" s="15" t="s">
        <v>401</v>
      </c>
      <c r="Q220" s="66" t="s">
        <v>69</v>
      </c>
      <c r="R220" s="40"/>
      <c r="S220" s="66" t="s">
        <v>2171</v>
      </c>
      <c r="T220" s="66" t="s">
        <v>2304</v>
      </c>
      <c r="U220" s="15" t="s">
        <v>54</v>
      </c>
      <c r="V220" s="66" t="s">
        <v>71</v>
      </c>
      <c r="W220" s="39" t="str">
        <f t="shared" si="1"/>
        <v>alp-aluguel_maquininha-marca-awa-dv360</v>
      </c>
      <c r="X220" s="40" t="str">
        <f t="shared" si="2"/>
        <v>aluguel_maquininha-marca-display-comportamental-todos-none</v>
      </c>
      <c r="Y220" s="40" t="str">
        <f t="shared" si="14"/>
        <v>aluguel_maquininha-marca-display-halpage-300x600-aluguel_maquininha_dois_meses-base_elegível_clientes_cielo-cpm</v>
      </c>
      <c r="Z220" s="41" t="str">
        <f t="shared" si="4"/>
        <v>alp-aluguel_maquininha-marca-awa</v>
      </c>
      <c r="AA220" s="41" t="str">
        <f t="shared" si="5"/>
        <v>dv360</v>
      </c>
      <c r="AB220" s="41" t="s">
        <v>2306</v>
      </c>
      <c r="AC220" s="41" t="str">
        <f t="shared" si="10"/>
        <v>aluguel_maquininha-marca-dv360-marca-display-halpage-aluguel_maquininha_dois_meses-base_elegível_clientes_cielo</v>
      </c>
      <c r="AD220" s="41" t="str">
        <f t="shared" si="11"/>
        <v>marca-dv360-marca-display-halpage-300x600-aluguel_maquininha_dois_meses-base_elegível_clientes_cielo-cpm</v>
      </c>
      <c r="AE220" s="41" t="str">
        <f t="shared" si="12"/>
        <v>aluguel_maquininha-comportamental-halpage-300x600-marca-cpm-aluguel_maquininha_dois_meses-tag</v>
      </c>
    </row>
    <row r="221">
      <c r="A221" s="66" t="s">
        <v>36</v>
      </c>
      <c r="B221" s="151">
        <v>44179.0</v>
      </c>
      <c r="C221" s="136">
        <v>44227.0</v>
      </c>
      <c r="D221" s="78"/>
      <c r="E221" s="81"/>
      <c r="F221" s="81"/>
      <c r="G221" s="15" t="s">
        <v>397</v>
      </c>
      <c r="H221" s="66" t="s">
        <v>100</v>
      </c>
      <c r="I221" s="66" t="s">
        <v>65</v>
      </c>
      <c r="J221" s="66" t="s">
        <v>401</v>
      </c>
      <c r="K221" s="15" t="s">
        <v>2170</v>
      </c>
      <c r="L221" s="42" t="s">
        <v>45</v>
      </c>
      <c r="M221" s="15" t="s">
        <v>66</v>
      </c>
      <c r="N221" s="15" t="s">
        <v>74</v>
      </c>
      <c r="O221" s="26" t="s">
        <v>75</v>
      </c>
      <c r="P221" s="15" t="s">
        <v>401</v>
      </c>
      <c r="Q221" s="66" t="s">
        <v>69</v>
      </c>
      <c r="R221" s="40"/>
      <c r="S221" s="66" t="s">
        <v>2171</v>
      </c>
      <c r="T221" s="66" t="s">
        <v>2304</v>
      </c>
      <c r="U221" s="15" t="s">
        <v>54</v>
      </c>
      <c r="V221" s="66" t="s">
        <v>71</v>
      </c>
      <c r="W221" s="39" t="str">
        <f t="shared" si="1"/>
        <v>alp-aluguel_maquininha-marca-awa-dv360</v>
      </c>
      <c r="X221" s="40" t="str">
        <f t="shared" si="2"/>
        <v>aluguel_maquininha-marca-display-comportamental-todos-none</v>
      </c>
      <c r="Y221" s="40" t="str">
        <f t="shared" si="14"/>
        <v>aluguel_maquininha-marca-display-medium_rectangle-300x250-aluguel_maquininha_dois_meses-base_elegível_clientes_cielo-cpm</v>
      </c>
      <c r="Z221" s="41" t="str">
        <f t="shared" si="4"/>
        <v>alp-aluguel_maquininha-marca-awa</v>
      </c>
      <c r="AA221" s="41" t="str">
        <f t="shared" si="5"/>
        <v>dv360</v>
      </c>
      <c r="AB221" s="41" t="s">
        <v>2307</v>
      </c>
      <c r="AC221" s="41" t="str">
        <f t="shared" si="10"/>
        <v>aluguel_maquininha-marca-dv360-marca-display-medium_rectangle-aluguel_maquininha_dois_meses-base_elegível_clientes_cielo</v>
      </c>
      <c r="AD221" s="41" t="str">
        <f t="shared" si="11"/>
        <v>marca-dv360-marca-display-medium_rectangle-300x250-aluguel_maquininha_dois_meses-base_elegível_clientes_cielo-cpm</v>
      </c>
      <c r="AE221" s="41" t="str">
        <f t="shared" si="12"/>
        <v>aluguel_maquininha-comportamental-medium_rectangle-300x250-marca-cpm-aluguel_maquininha_dois_meses-tag</v>
      </c>
    </row>
    <row r="222">
      <c r="A222" s="66" t="s">
        <v>36</v>
      </c>
      <c r="B222" s="151">
        <v>44179.0</v>
      </c>
      <c r="C222" s="136">
        <v>44227.0</v>
      </c>
      <c r="D222" s="78"/>
      <c r="E222" s="81"/>
      <c r="F222" s="81"/>
      <c r="G222" s="15" t="s">
        <v>397</v>
      </c>
      <c r="H222" s="66" t="s">
        <v>100</v>
      </c>
      <c r="I222" s="66" t="s">
        <v>65</v>
      </c>
      <c r="J222" s="66" t="s">
        <v>401</v>
      </c>
      <c r="K222" s="15" t="s">
        <v>2170</v>
      </c>
      <c r="L222" s="42" t="s">
        <v>45</v>
      </c>
      <c r="M222" s="15" t="s">
        <v>66</v>
      </c>
      <c r="N222" s="15" t="s">
        <v>567</v>
      </c>
      <c r="O222" s="26" t="s">
        <v>523</v>
      </c>
      <c r="P222" s="15" t="s">
        <v>401</v>
      </c>
      <c r="Q222" s="66" t="s">
        <v>69</v>
      </c>
      <c r="R222" s="40"/>
      <c r="S222" s="66" t="s">
        <v>2171</v>
      </c>
      <c r="T222" s="66" t="s">
        <v>2304</v>
      </c>
      <c r="U222" s="15" t="s">
        <v>54</v>
      </c>
      <c r="V222" s="66" t="s">
        <v>71</v>
      </c>
      <c r="W222" s="39" t="str">
        <f t="shared" si="1"/>
        <v>alp-aluguel_maquininha-marca-awa-dv360</v>
      </c>
      <c r="X222" s="40" t="str">
        <f t="shared" si="2"/>
        <v>aluguel_maquininha-marca-display-comportamental-todos-none</v>
      </c>
      <c r="Y222" s="40" t="str">
        <f t="shared" si="14"/>
        <v>aluguel_maquininha-marca-display-billboard-970x250-aluguel_maquininha_dois_meses-base_elegível_clientes_cielo-cpm</v>
      </c>
      <c r="Z222" s="41" t="str">
        <f t="shared" si="4"/>
        <v>alp-aluguel_maquininha-marca-awa</v>
      </c>
      <c r="AA222" s="41" t="str">
        <f t="shared" si="5"/>
        <v>dv360</v>
      </c>
      <c r="AB222" s="41" t="s">
        <v>2308</v>
      </c>
      <c r="AC222" s="41" t="str">
        <f t="shared" si="10"/>
        <v>aluguel_maquininha-marca-dv360-marca-display-billboard-aluguel_maquininha_dois_meses-base_elegível_clientes_cielo</v>
      </c>
      <c r="AD222" s="41" t="str">
        <f t="shared" si="11"/>
        <v>marca-dv360-marca-display-billboard-970x250-aluguel_maquininha_dois_meses-base_elegível_clientes_cielo-cpm</v>
      </c>
      <c r="AE222" s="41" t="str">
        <f t="shared" si="12"/>
        <v>aluguel_maquininha-comportamental-billboard-970x250-marca-cpm-aluguel_maquininha_dois_meses-tag</v>
      </c>
    </row>
    <row r="223">
      <c r="A223" s="66" t="s">
        <v>36</v>
      </c>
      <c r="B223" s="151">
        <v>44179.0</v>
      </c>
      <c r="C223" s="136">
        <v>44227.0</v>
      </c>
      <c r="D223" s="78"/>
      <c r="E223" s="81"/>
      <c r="F223" s="81"/>
      <c r="G223" s="15" t="s">
        <v>397</v>
      </c>
      <c r="H223" s="66" t="s">
        <v>100</v>
      </c>
      <c r="I223" s="66" t="s">
        <v>65</v>
      </c>
      <c r="J223" s="66" t="s">
        <v>401</v>
      </c>
      <c r="K223" s="15" t="s">
        <v>2170</v>
      </c>
      <c r="L223" s="42" t="s">
        <v>45</v>
      </c>
      <c r="M223" s="15" t="s">
        <v>66</v>
      </c>
      <c r="N223" s="15" t="s">
        <v>510</v>
      </c>
      <c r="O223" s="26" t="s">
        <v>68</v>
      </c>
      <c r="P223" s="15" t="s">
        <v>401</v>
      </c>
      <c r="Q223" s="66" t="s">
        <v>69</v>
      </c>
      <c r="R223" s="40"/>
      <c r="S223" s="66" t="s">
        <v>2171</v>
      </c>
      <c r="T223" s="66" t="s">
        <v>2304</v>
      </c>
      <c r="U223" s="15" t="s">
        <v>54</v>
      </c>
      <c r="V223" s="66" t="s">
        <v>71</v>
      </c>
      <c r="W223" s="39" t="str">
        <f t="shared" si="1"/>
        <v>alp-aluguel_maquininha-marca-awa-dv360</v>
      </c>
      <c r="X223" s="40" t="str">
        <f t="shared" si="2"/>
        <v>aluguel_maquininha-marca-display-comportamental-todos-none</v>
      </c>
      <c r="Y223" s="40" t="str">
        <f t="shared" si="14"/>
        <v>aluguel_maquininha-marca-display-skyscraper-160x600-aluguel_maquininha_dois_meses-base_elegível_clientes_cielo-cpm</v>
      </c>
      <c r="Z223" s="41" t="str">
        <f t="shared" si="4"/>
        <v>alp-aluguel_maquininha-marca-awa</v>
      </c>
      <c r="AA223" s="41" t="str">
        <f t="shared" si="5"/>
        <v>dv360</v>
      </c>
      <c r="AB223" s="41" t="s">
        <v>2309</v>
      </c>
      <c r="AC223" s="41" t="str">
        <f t="shared" si="10"/>
        <v>aluguel_maquininha-marca-dv360-marca-display-skyscraper-aluguel_maquininha_dois_meses-base_elegível_clientes_cielo</v>
      </c>
      <c r="AD223" s="41" t="str">
        <f t="shared" si="11"/>
        <v>marca-dv360-marca-display-skyscraper-160x600-aluguel_maquininha_dois_meses-base_elegível_clientes_cielo-cpm</v>
      </c>
      <c r="AE223" s="41" t="str">
        <f t="shared" si="12"/>
        <v>aluguel_maquininha-comportamental-skyscraper-160x600-marca-cpm-aluguel_maquininha_dois_meses-tag</v>
      </c>
    </row>
    <row r="224">
      <c r="A224" s="66" t="s">
        <v>36</v>
      </c>
      <c r="B224" s="151">
        <v>44179.0</v>
      </c>
      <c r="C224" s="136">
        <v>44227.0</v>
      </c>
      <c r="D224" s="78"/>
      <c r="E224" s="81"/>
      <c r="F224" s="81"/>
      <c r="G224" s="15" t="s">
        <v>397</v>
      </c>
      <c r="H224" s="66" t="s">
        <v>100</v>
      </c>
      <c r="I224" s="66" t="s">
        <v>65</v>
      </c>
      <c r="J224" s="66" t="s">
        <v>401</v>
      </c>
      <c r="K224" s="15" t="s">
        <v>2170</v>
      </c>
      <c r="L224" s="42" t="s">
        <v>45</v>
      </c>
      <c r="M224" s="15" t="s">
        <v>66</v>
      </c>
      <c r="N224" s="15" t="s">
        <v>864</v>
      </c>
      <c r="O224" s="15" t="s">
        <v>78</v>
      </c>
      <c r="P224" s="15" t="s">
        <v>401</v>
      </c>
      <c r="Q224" s="66" t="s">
        <v>69</v>
      </c>
      <c r="R224" s="40"/>
      <c r="S224" s="66" t="s">
        <v>2305</v>
      </c>
      <c r="T224" s="66" t="s">
        <v>2304</v>
      </c>
      <c r="U224" s="15" t="s">
        <v>54</v>
      </c>
      <c r="V224" s="66" t="s">
        <v>71</v>
      </c>
      <c r="W224" s="39" t="str">
        <f t="shared" si="1"/>
        <v>alp-aluguel_maquininha-marca-awa-dv360</v>
      </c>
      <c r="X224" s="40" t="str">
        <f t="shared" si="2"/>
        <v>aluguel_maquininha-marca-display-comportamental-todos-none</v>
      </c>
      <c r="Y224" s="40" t="str">
        <f t="shared" si="14"/>
        <v>aluguel_maquininha-marca-display-halpage-300x600-aluguel_maquininha_dois_meses-base_elegível_clientes_serasa-cpm</v>
      </c>
      <c r="Z224" s="41" t="str">
        <f t="shared" si="4"/>
        <v>alp-aluguel_maquininha-marca-awa</v>
      </c>
      <c r="AA224" s="41" t="str">
        <f t="shared" si="5"/>
        <v>dv360</v>
      </c>
      <c r="AB224" s="41" t="s">
        <v>2310</v>
      </c>
      <c r="AC224" s="41" t="str">
        <f t="shared" si="10"/>
        <v>aluguel_maquininha-marca-dv360-marca-display-halpage-aluguel_maquininha_dois_meses-base_elegível_clientes_serasa</v>
      </c>
      <c r="AD224" s="41" t="str">
        <f t="shared" si="11"/>
        <v>marca-dv360-marca-display-halpage-300x600-aluguel_maquininha_dois_meses-base_elegível_clientes_serasa-cpm</v>
      </c>
      <c r="AE224" s="41" t="str">
        <f t="shared" si="12"/>
        <v>aluguel_maquininha-comportamental-halpage-300x600-marca-cpm-aluguel_maquininha_dois_meses-tag</v>
      </c>
    </row>
    <row r="225">
      <c r="A225" s="66" t="s">
        <v>36</v>
      </c>
      <c r="B225" s="151">
        <v>44179.0</v>
      </c>
      <c r="C225" s="136">
        <v>44227.0</v>
      </c>
      <c r="D225" s="78"/>
      <c r="E225" s="81"/>
      <c r="F225" s="81"/>
      <c r="G225" s="15" t="s">
        <v>397</v>
      </c>
      <c r="H225" s="66" t="s">
        <v>100</v>
      </c>
      <c r="I225" s="66" t="s">
        <v>65</v>
      </c>
      <c r="J225" s="66" t="s">
        <v>401</v>
      </c>
      <c r="K225" s="15" t="s">
        <v>2170</v>
      </c>
      <c r="L225" s="42" t="s">
        <v>45</v>
      </c>
      <c r="M225" s="15" t="s">
        <v>66</v>
      </c>
      <c r="N225" s="15" t="s">
        <v>74</v>
      </c>
      <c r="O225" s="26" t="s">
        <v>75</v>
      </c>
      <c r="P225" s="15" t="s">
        <v>401</v>
      </c>
      <c r="Q225" s="66" t="s">
        <v>69</v>
      </c>
      <c r="R225" s="40"/>
      <c r="S225" s="66" t="s">
        <v>2305</v>
      </c>
      <c r="T225" s="66" t="s">
        <v>2304</v>
      </c>
      <c r="U225" s="15" t="s">
        <v>54</v>
      </c>
      <c r="V225" s="66" t="s">
        <v>71</v>
      </c>
      <c r="W225" s="39" t="str">
        <f t="shared" si="1"/>
        <v>alp-aluguel_maquininha-marca-awa-dv360</v>
      </c>
      <c r="X225" s="40" t="str">
        <f t="shared" si="2"/>
        <v>aluguel_maquininha-marca-display-comportamental-todos-none</v>
      </c>
      <c r="Y225" s="40" t="str">
        <f t="shared" si="14"/>
        <v>aluguel_maquininha-marca-display-medium_rectangle-300x250-aluguel_maquininha_dois_meses-base_elegível_clientes_serasa-cpm</v>
      </c>
      <c r="Z225" s="41" t="str">
        <f t="shared" si="4"/>
        <v>alp-aluguel_maquininha-marca-awa</v>
      </c>
      <c r="AA225" s="41" t="str">
        <f t="shared" si="5"/>
        <v>dv360</v>
      </c>
      <c r="AB225" s="41" t="s">
        <v>2311</v>
      </c>
      <c r="AC225" s="41" t="str">
        <f t="shared" si="10"/>
        <v>aluguel_maquininha-marca-dv360-marca-display-medium_rectangle-aluguel_maquininha_dois_meses-base_elegível_clientes_serasa</v>
      </c>
      <c r="AD225" s="41" t="str">
        <f t="shared" si="11"/>
        <v>marca-dv360-marca-display-medium_rectangle-300x250-aluguel_maquininha_dois_meses-base_elegível_clientes_serasa-cpm</v>
      </c>
      <c r="AE225" s="41" t="str">
        <f t="shared" si="12"/>
        <v>aluguel_maquininha-comportamental-medium_rectangle-300x250-marca-cpm-aluguel_maquininha_dois_meses-tag</v>
      </c>
    </row>
    <row r="226">
      <c r="A226" s="66" t="s">
        <v>36</v>
      </c>
      <c r="B226" s="151">
        <v>44179.0</v>
      </c>
      <c r="C226" s="136">
        <v>44227.0</v>
      </c>
      <c r="D226" s="78"/>
      <c r="E226" s="81"/>
      <c r="F226" s="81"/>
      <c r="G226" s="15" t="s">
        <v>397</v>
      </c>
      <c r="H226" s="66" t="s">
        <v>100</v>
      </c>
      <c r="I226" s="66" t="s">
        <v>65</v>
      </c>
      <c r="J226" s="66" t="s">
        <v>401</v>
      </c>
      <c r="K226" s="15" t="s">
        <v>2170</v>
      </c>
      <c r="L226" s="42" t="s">
        <v>45</v>
      </c>
      <c r="M226" s="15" t="s">
        <v>66</v>
      </c>
      <c r="N226" s="15" t="s">
        <v>567</v>
      </c>
      <c r="O226" s="26" t="s">
        <v>523</v>
      </c>
      <c r="P226" s="15" t="s">
        <v>401</v>
      </c>
      <c r="Q226" s="66" t="s">
        <v>69</v>
      </c>
      <c r="R226" s="40"/>
      <c r="S226" s="66" t="s">
        <v>2305</v>
      </c>
      <c r="T226" s="66" t="s">
        <v>2304</v>
      </c>
      <c r="U226" s="15" t="s">
        <v>54</v>
      </c>
      <c r="V226" s="66" t="s">
        <v>71</v>
      </c>
      <c r="W226" s="39" t="str">
        <f t="shared" si="1"/>
        <v>alp-aluguel_maquininha-marca-awa-dv360</v>
      </c>
      <c r="X226" s="40" t="str">
        <f t="shared" si="2"/>
        <v>aluguel_maquininha-marca-display-comportamental-todos-none</v>
      </c>
      <c r="Y226" s="40" t="str">
        <f t="shared" si="14"/>
        <v>aluguel_maquininha-marca-display-billboard-970x250-aluguel_maquininha_dois_meses-base_elegível_clientes_serasa-cpm</v>
      </c>
      <c r="Z226" s="41" t="str">
        <f t="shared" si="4"/>
        <v>alp-aluguel_maquininha-marca-awa</v>
      </c>
      <c r="AA226" s="41" t="str">
        <f t="shared" si="5"/>
        <v>dv360</v>
      </c>
      <c r="AB226" s="41" t="s">
        <v>2312</v>
      </c>
      <c r="AC226" s="41" t="str">
        <f t="shared" si="10"/>
        <v>aluguel_maquininha-marca-dv360-marca-display-billboard-aluguel_maquininha_dois_meses-base_elegível_clientes_serasa</v>
      </c>
      <c r="AD226" s="41" t="str">
        <f t="shared" si="11"/>
        <v>marca-dv360-marca-display-billboard-970x250-aluguel_maquininha_dois_meses-base_elegível_clientes_serasa-cpm</v>
      </c>
      <c r="AE226" s="41" t="str">
        <f t="shared" si="12"/>
        <v>aluguel_maquininha-comportamental-billboard-970x250-marca-cpm-aluguel_maquininha_dois_meses-tag</v>
      </c>
    </row>
    <row r="227">
      <c r="A227" s="66" t="s">
        <v>36</v>
      </c>
      <c r="B227" s="151">
        <v>44179.0</v>
      </c>
      <c r="C227" s="136">
        <v>44227.0</v>
      </c>
      <c r="D227" s="78"/>
      <c r="E227" s="81"/>
      <c r="F227" s="81"/>
      <c r="G227" s="15" t="s">
        <v>397</v>
      </c>
      <c r="H227" s="66" t="s">
        <v>100</v>
      </c>
      <c r="I227" s="66" t="s">
        <v>65</v>
      </c>
      <c r="J227" s="66" t="s">
        <v>401</v>
      </c>
      <c r="K227" s="15" t="s">
        <v>2170</v>
      </c>
      <c r="L227" s="42" t="s">
        <v>45</v>
      </c>
      <c r="M227" s="15" t="s">
        <v>66</v>
      </c>
      <c r="N227" s="15" t="s">
        <v>510</v>
      </c>
      <c r="O227" s="26" t="s">
        <v>68</v>
      </c>
      <c r="P227" s="15" t="s">
        <v>401</v>
      </c>
      <c r="Q227" s="66" t="s">
        <v>69</v>
      </c>
      <c r="R227" s="40"/>
      <c r="S227" s="66" t="s">
        <v>2305</v>
      </c>
      <c r="T227" s="66" t="s">
        <v>2304</v>
      </c>
      <c r="U227" s="15" t="s">
        <v>54</v>
      </c>
      <c r="V227" s="66" t="s">
        <v>71</v>
      </c>
      <c r="W227" s="39" t="str">
        <f t="shared" si="1"/>
        <v>alp-aluguel_maquininha-marca-awa-dv360</v>
      </c>
      <c r="X227" s="40" t="str">
        <f t="shared" si="2"/>
        <v>aluguel_maquininha-marca-display-comportamental-todos-none</v>
      </c>
      <c r="Y227" s="40" t="str">
        <f t="shared" si="14"/>
        <v>aluguel_maquininha-marca-display-skyscraper-160x600-aluguel_maquininha_dois_meses-base_elegível_clientes_serasa-cpm</v>
      </c>
      <c r="Z227" s="41" t="str">
        <f t="shared" si="4"/>
        <v>alp-aluguel_maquininha-marca-awa</v>
      </c>
      <c r="AA227" s="41" t="str">
        <f t="shared" si="5"/>
        <v>dv360</v>
      </c>
      <c r="AB227" s="41" t="s">
        <v>2313</v>
      </c>
      <c r="AC227" s="41" t="str">
        <f t="shared" si="10"/>
        <v>aluguel_maquininha-marca-dv360-marca-display-skyscraper-aluguel_maquininha_dois_meses-base_elegível_clientes_serasa</v>
      </c>
      <c r="AD227" s="41" t="str">
        <f t="shared" si="11"/>
        <v>marca-dv360-marca-display-skyscraper-160x600-aluguel_maquininha_dois_meses-base_elegível_clientes_serasa-cpm</v>
      </c>
      <c r="AE227" s="41" t="str">
        <f t="shared" si="12"/>
        <v>aluguel_maquininha-comportamental-skyscraper-160x600-marca-cpm-aluguel_maquininha_dois_meses-tag</v>
      </c>
    </row>
    <row r="228">
      <c r="A228" s="66" t="s">
        <v>36</v>
      </c>
      <c r="B228" s="151">
        <v>44179.0</v>
      </c>
      <c r="C228" s="136">
        <v>44227.0</v>
      </c>
      <c r="D228" s="78"/>
      <c r="E228" s="81"/>
      <c r="F228" s="81"/>
      <c r="G228" s="15" t="s">
        <v>397</v>
      </c>
      <c r="H228" s="66" t="s">
        <v>64</v>
      </c>
      <c r="I228" s="66" t="s">
        <v>65</v>
      </c>
      <c r="J228" s="66" t="s">
        <v>401</v>
      </c>
      <c r="K228" s="15" t="s">
        <v>2170</v>
      </c>
      <c r="L228" s="42" t="s">
        <v>45</v>
      </c>
      <c r="M228" s="15" t="s">
        <v>66</v>
      </c>
      <c r="N228" s="15" t="s">
        <v>864</v>
      </c>
      <c r="O228" s="15" t="s">
        <v>78</v>
      </c>
      <c r="P228" s="15" t="s">
        <v>401</v>
      </c>
      <c r="Q228" s="66" t="s">
        <v>69</v>
      </c>
      <c r="R228" s="40"/>
      <c r="S228" s="66" t="s">
        <v>2171</v>
      </c>
      <c r="T228" s="66" t="s">
        <v>2304</v>
      </c>
      <c r="U228" s="15" t="s">
        <v>54</v>
      </c>
      <c r="V228" s="66" t="s">
        <v>71</v>
      </c>
      <c r="W228" s="39" t="str">
        <f t="shared" si="1"/>
        <v>alp-aluguel_maquininha-marca-awa-verizon</v>
      </c>
      <c r="X228" s="40" t="str">
        <f t="shared" si="2"/>
        <v>aluguel_maquininha-marca-display-comportamental-todos-none</v>
      </c>
      <c r="Y228" s="40" t="str">
        <f t="shared" si="14"/>
        <v>aluguel_maquininha-marca-display-halpage-300x600-aluguel_maquininha_dois_meses-base_elegível_clientes_cielo-cpm</v>
      </c>
      <c r="Z228" s="41" t="str">
        <f t="shared" si="4"/>
        <v>alp-aluguel_maquininha-marca-awa</v>
      </c>
      <c r="AA228" s="41" t="str">
        <f t="shared" si="5"/>
        <v>verizon</v>
      </c>
      <c r="AB228" s="41" t="s">
        <v>2314</v>
      </c>
      <c r="AC228" s="41" t="str">
        <f t="shared" si="10"/>
        <v>aluguel_maquininha-marca-verizon-marca-display-halpage-aluguel_maquininha_dois_meses-base_elegível_clientes_cielo</v>
      </c>
      <c r="AD228" s="41" t="str">
        <f t="shared" si="11"/>
        <v>marca-verizon-marca-display-halpage-300x600-aluguel_maquininha_dois_meses-base_elegível_clientes_cielo-cpm</v>
      </c>
      <c r="AE228" s="41" t="str">
        <f t="shared" si="12"/>
        <v>aluguel_maquininha-comportamental-halpage-300x600-marca-cpm-aluguel_maquininha_dois_meses-tag</v>
      </c>
    </row>
    <row r="229">
      <c r="A229" s="66" t="s">
        <v>36</v>
      </c>
      <c r="B229" s="151">
        <v>44179.0</v>
      </c>
      <c r="C229" s="136">
        <v>44227.0</v>
      </c>
      <c r="D229" s="78"/>
      <c r="E229" s="81"/>
      <c r="F229" s="81"/>
      <c r="G229" s="15" t="s">
        <v>397</v>
      </c>
      <c r="H229" s="66" t="s">
        <v>64</v>
      </c>
      <c r="I229" s="66" t="s">
        <v>65</v>
      </c>
      <c r="J229" s="66" t="s">
        <v>401</v>
      </c>
      <c r="K229" s="15" t="s">
        <v>2170</v>
      </c>
      <c r="L229" s="42" t="s">
        <v>45</v>
      </c>
      <c r="M229" s="15" t="s">
        <v>66</v>
      </c>
      <c r="N229" s="15" t="s">
        <v>74</v>
      </c>
      <c r="O229" s="26" t="s">
        <v>75</v>
      </c>
      <c r="P229" s="15" t="s">
        <v>401</v>
      </c>
      <c r="Q229" s="66" t="s">
        <v>69</v>
      </c>
      <c r="R229" s="40"/>
      <c r="S229" s="66" t="s">
        <v>2171</v>
      </c>
      <c r="T229" s="66" t="s">
        <v>2304</v>
      </c>
      <c r="U229" s="15" t="s">
        <v>54</v>
      </c>
      <c r="V229" s="66" t="s">
        <v>71</v>
      </c>
      <c r="W229" s="39" t="str">
        <f t="shared" si="1"/>
        <v>alp-aluguel_maquininha-marca-awa-verizon</v>
      </c>
      <c r="X229" s="40" t="str">
        <f t="shared" si="2"/>
        <v>aluguel_maquininha-marca-display-comportamental-todos-none</v>
      </c>
      <c r="Y229" s="40" t="str">
        <f t="shared" si="14"/>
        <v>aluguel_maquininha-marca-display-medium_rectangle-300x250-aluguel_maquininha_dois_meses-base_elegível_clientes_cielo-cpm</v>
      </c>
      <c r="Z229" s="41" t="str">
        <f t="shared" si="4"/>
        <v>alp-aluguel_maquininha-marca-awa</v>
      </c>
      <c r="AA229" s="41" t="str">
        <f t="shared" si="5"/>
        <v>verizon</v>
      </c>
      <c r="AB229" s="41" t="s">
        <v>2315</v>
      </c>
      <c r="AC229" s="41" t="str">
        <f t="shared" si="10"/>
        <v>aluguel_maquininha-marca-verizon-marca-display-medium_rectangle-aluguel_maquininha_dois_meses-base_elegível_clientes_cielo</v>
      </c>
      <c r="AD229" s="41" t="str">
        <f t="shared" si="11"/>
        <v>marca-verizon-marca-display-medium_rectangle-300x250-aluguel_maquininha_dois_meses-base_elegível_clientes_cielo-cpm</v>
      </c>
      <c r="AE229" s="41" t="str">
        <f t="shared" si="12"/>
        <v>aluguel_maquininha-comportamental-medium_rectangle-300x250-marca-cpm-aluguel_maquininha_dois_meses-tag</v>
      </c>
    </row>
    <row r="230">
      <c r="A230" s="66" t="s">
        <v>36</v>
      </c>
      <c r="B230" s="151">
        <v>44179.0</v>
      </c>
      <c r="C230" s="136">
        <v>44227.0</v>
      </c>
      <c r="D230" s="78"/>
      <c r="E230" s="81"/>
      <c r="F230" s="81"/>
      <c r="G230" s="15" t="s">
        <v>397</v>
      </c>
      <c r="H230" s="66" t="s">
        <v>64</v>
      </c>
      <c r="I230" s="66" t="s">
        <v>65</v>
      </c>
      <c r="J230" s="66" t="s">
        <v>401</v>
      </c>
      <c r="K230" s="15" t="s">
        <v>2170</v>
      </c>
      <c r="L230" s="42" t="s">
        <v>45</v>
      </c>
      <c r="M230" s="15" t="s">
        <v>66</v>
      </c>
      <c r="N230" s="15" t="s">
        <v>567</v>
      </c>
      <c r="O230" s="26" t="s">
        <v>523</v>
      </c>
      <c r="P230" s="15" t="s">
        <v>401</v>
      </c>
      <c r="Q230" s="66" t="s">
        <v>69</v>
      </c>
      <c r="R230" s="40"/>
      <c r="S230" s="66" t="s">
        <v>2171</v>
      </c>
      <c r="T230" s="66" t="s">
        <v>2304</v>
      </c>
      <c r="U230" s="15" t="s">
        <v>54</v>
      </c>
      <c r="V230" s="66" t="s">
        <v>71</v>
      </c>
      <c r="W230" s="39" t="str">
        <f t="shared" si="1"/>
        <v>alp-aluguel_maquininha-marca-awa-verizon</v>
      </c>
      <c r="X230" s="40" t="str">
        <f t="shared" si="2"/>
        <v>aluguel_maquininha-marca-display-comportamental-todos-none</v>
      </c>
      <c r="Y230" s="40" t="str">
        <f t="shared" si="14"/>
        <v>aluguel_maquininha-marca-display-billboard-970x250-aluguel_maquininha_dois_meses-base_elegível_clientes_cielo-cpm</v>
      </c>
      <c r="Z230" s="41" t="str">
        <f t="shared" si="4"/>
        <v>alp-aluguel_maquininha-marca-awa</v>
      </c>
      <c r="AA230" s="41" t="str">
        <f t="shared" si="5"/>
        <v>verizon</v>
      </c>
      <c r="AB230" s="41" t="s">
        <v>2316</v>
      </c>
      <c r="AC230" s="41" t="str">
        <f t="shared" si="10"/>
        <v>aluguel_maquininha-marca-verizon-marca-display-billboard-aluguel_maquininha_dois_meses-base_elegível_clientes_cielo</v>
      </c>
      <c r="AD230" s="41" t="str">
        <f t="shared" si="11"/>
        <v>marca-verizon-marca-display-billboard-970x250-aluguel_maquininha_dois_meses-base_elegível_clientes_cielo-cpm</v>
      </c>
      <c r="AE230" s="41" t="str">
        <f t="shared" si="12"/>
        <v>aluguel_maquininha-comportamental-billboard-970x250-marca-cpm-aluguel_maquininha_dois_meses-tag</v>
      </c>
    </row>
    <row r="231">
      <c r="A231" s="66" t="s">
        <v>36</v>
      </c>
      <c r="B231" s="151">
        <v>44179.0</v>
      </c>
      <c r="C231" s="136">
        <v>44227.0</v>
      </c>
      <c r="D231" s="78"/>
      <c r="E231" s="81"/>
      <c r="F231" s="81"/>
      <c r="G231" s="15" t="s">
        <v>397</v>
      </c>
      <c r="H231" s="66" t="s">
        <v>64</v>
      </c>
      <c r="I231" s="66" t="s">
        <v>65</v>
      </c>
      <c r="J231" s="66" t="s">
        <v>401</v>
      </c>
      <c r="K231" s="15" t="s">
        <v>2170</v>
      </c>
      <c r="L231" s="42" t="s">
        <v>45</v>
      </c>
      <c r="M231" s="15" t="s">
        <v>66</v>
      </c>
      <c r="N231" s="15" t="s">
        <v>510</v>
      </c>
      <c r="O231" s="26" t="s">
        <v>68</v>
      </c>
      <c r="P231" s="15" t="s">
        <v>401</v>
      </c>
      <c r="Q231" s="66" t="s">
        <v>69</v>
      </c>
      <c r="R231" s="40"/>
      <c r="S231" s="66" t="s">
        <v>2171</v>
      </c>
      <c r="T231" s="66" t="s">
        <v>2304</v>
      </c>
      <c r="U231" s="15" t="s">
        <v>54</v>
      </c>
      <c r="V231" s="66" t="s">
        <v>71</v>
      </c>
      <c r="W231" s="39" t="str">
        <f t="shared" si="1"/>
        <v>alp-aluguel_maquininha-marca-awa-verizon</v>
      </c>
      <c r="X231" s="40" t="str">
        <f t="shared" si="2"/>
        <v>aluguel_maquininha-marca-display-comportamental-todos-none</v>
      </c>
      <c r="Y231" s="40" t="str">
        <f t="shared" si="14"/>
        <v>aluguel_maquininha-marca-display-skyscraper-160x600-aluguel_maquininha_dois_meses-base_elegível_clientes_cielo-cpm</v>
      </c>
      <c r="Z231" s="41" t="str">
        <f t="shared" si="4"/>
        <v>alp-aluguel_maquininha-marca-awa</v>
      </c>
      <c r="AA231" s="41" t="str">
        <f t="shared" si="5"/>
        <v>verizon</v>
      </c>
      <c r="AB231" s="41" t="s">
        <v>2317</v>
      </c>
      <c r="AC231" s="41" t="str">
        <f t="shared" si="10"/>
        <v>aluguel_maquininha-marca-verizon-marca-display-skyscraper-aluguel_maquininha_dois_meses-base_elegível_clientes_cielo</v>
      </c>
      <c r="AD231" s="41" t="str">
        <f t="shared" si="11"/>
        <v>marca-verizon-marca-display-skyscraper-160x600-aluguel_maquininha_dois_meses-base_elegível_clientes_cielo-cpm</v>
      </c>
      <c r="AE231" s="41" t="str">
        <f t="shared" si="12"/>
        <v>aluguel_maquininha-comportamental-skyscraper-160x600-marca-cpm-aluguel_maquininha_dois_meses-tag</v>
      </c>
    </row>
    <row r="232">
      <c r="A232" s="66" t="s">
        <v>36</v>
      </c>
      <c r="B232" s="151">
        <v>44179.0</v>
      </c>
      <c r="C232" s="136">
        <v>44227.0</v>
      </c>
      <c r="D232" s="78"/>
      <c r="E232" s="81"/>
      <c r="F232" s="81"/>
      <c r="G232" s="15" t="s">
        <v>397</v>
      </c>
      <c r="H232" s="66" t="s">
        <v>64</v>
      </c>
      <c r="I232" s="66" t="s">
        <v>65</v>
      </c>
      <c r="J232" s="66" t="s">
        <v>401</v>
      </c>
      <c r="K232" s="15" t="s">
        <v>2170</v>
      </c>
      <c r="L232" s="42" t="s">
        <v>45</v>
      </c>
      <c r="M232" s="15" t="s">
        <v>66</v>
      </c>
      <c r="N232" s="15" t="s">
        <v>864</v>
      </c>
      <c r="O232" s="15" t="s">
        <v>78</v>
      </c>
      <c r="P232" s="15" t="s">
        <v>401</v>
      </c>
      <c r="Q232" s="66" t="s">
        <v>69</v>
      </c>
      <c r="R232" s="40"/>
      <c r="S232" s="66" t="s">
        <v>2305</v>
      </c>
      <c r="T232" s="66" t="s">
        <v>2304</v>
      </c>
      <c r="U232" s="15" t="s">
        <v>54</v>
      </c>
      <c r="V232" s="66" t="s">
        <v>71</v>
      </c>
      <c r="W232" s="39" t="str">
        <f t="shared" si="1"/>
        <v>alp-aluguel_maquininha-marca-awa-verizon</v>
      </c>
      <c r="X232" s="40" t="str">
        <f t="shared" si="2"/>
        <v>aluguel_maquininha-marca-display-comportamental-todos-none</v>
      </c>
      <c r="Y232" s="40" t="str">
        <f t="shared" si="14"/>
        <v>aluguel_maquininha-marca-display-halpage-300x600-aluguel_maquininha_dois_meses-base_elegível_clientes_serasa-cpm</v>
      </c>
      <c r="Z232" s="41" t="str">
        <f t="shared" si="4"/>
        <v>alp-aluguel_maquininha-marca-awa</v>
      </c>
      <c r="AA232" s="41" t="str">
        <f t="shared" si="5"/>
        <v>verizon</v>
      </c>
      <c r="AB232" s="41" t="s">
        <v>2318</v>
      </c>
      <c r="AC232" s="41" t="str">
        <f t="shared" si="10"/>
        <v>aluguel_maquininha-marca-verizon-marca-display-halpage-aluguel_maquininha_dois_meses-base_elegível_clientes_serasa</v>
      </c>
      <c r="AD232" s="41" t="str">
        <f t="shared" si="11"/>
        <v>marca-verizon-marca-display-halpage-300x600-aluguel_maquininha_dois_meses-base_elegível_clientes_serasa-cpm</v>
      </c>
      <c r="AE232" s="41" t="str">
        <f t="shared" si="12"/>
        <v>aluguel_maquininha-comportamental-halpage-300x600-marca-cpm-aluguel_maquininha_dois_meses-tag</v>
      </c>
    </row>
    <row r="233">
      <c r="A233" s="66" t="s">
        <v>36</v>
      </c>
      <c r="B233" s="151">
        <v>44179.0</v>
      </c>
      <c r="C233" s="136">
        <v>44227.0</v>
      </c>
      <c r="D233" s="78"/>
      <c r="E233" s="81"/>
      <c r="F233" s="81"/>
      <c r="G233" s="15" t="s">
        <v>397</v>
      </c>
      <c r="H233" s="66" t="s">
        <v>64</v>
      </c>
      <c r="I233" s="66" t="s">
        <v>65</v>
      </c>
      <c r="J233" s="66" t="s">
        <v>401</v>
      </c>
      <c r="K233" s="15" t="s">
        <v>2170</v>
      </c>
      <c r="L233" s="42" t="s">
        <v>45</v>
      </c>
      <c r="M233" s="15" t="s">
        <v>66</v>
      </c>
      <c r="N233" s="15" t="s">
        <v>74</v>
      </c>
      <c r="O233" s="26" t="s">
        <v>75</v>
      </c>
      <c r="P233" s="15" t="s">
        <v>401</v>
      </c>
      <c r="Q233" s="66" t="s">
        <v>69</v>
      </c>
      <c r="R233" s="40"/>
      <c r="S233" s="66" t="s">
        <v>2305</v>
      </c>
      <c r="T233" s="66" t="s">
        <v>2304</v>
      </c>
      <c r="U233" s="15" t="s">
        <v>54</v>
      </c>
      <c r="V233" s="66" t="s">
        <v>71</v>
      </c>
      <c r="W233" s="39" t="str">
        <f t="shared" si="1"/>
        <v>alp-aluguel_maquininha-marca-awa-verizon</v>
      </c>
      <c r="X233" s="40" t="str">
        <f t="shared" si="2"/>
        <v>aluguel_maquininha-marca-display-comportamental-todos-none</v>
      </c>
      <c r="Y233" s="40" t="str">
        <f t="shared" si="14"/>
        <v>aluguel_maquininha-marca-display-medium_rectangle-300x250-aluguel_maquininha_dois_meses-base_elegível_clientes_serasa-cpm</v>
      </c>
      <c r="Z233" s="41" t="str">
        <f t="shared" si="4"/>
        <v>alp-aluguel_maquininha-marca-awa</v>
      </c>
      <c r="AA233" s="41" t="str">
        <f t="shared" si="5"/>
        <v>verizon</v>
      </c>
      <c r="AB233" s="41" t="s">
        <v>2319</v>
      </c>
      <c r="AC233" s="41" t="str">
        <f t="shared" si="10"/>
        <v>aluguel_maquininha-marca-verizon-marca-display-medium_rectangle-aluguel_maquininha_dois_meses-base_elegível_clientes_serasa</v>
      </c>
      <c r="AD233" s="41" t="str">
        <f t="shared" si="11"/>
        <v>marca-verizon-marca-display-medium_rectangle-300x250-aluguel_maquininha_dois_meses-base_elegível_clientes_serasa-cpm</v>
      </c>
      <c r="AE233" s="41" t="str">
        <f t="shared" si="12"/>
        <v>aluguel_maquininha-comportamental-medium_rectangle-300x250-marca-cpm-aluguel_maquininha_dois_meses-tag</v>
      </c>
    </row>
    <row r="234">
      <c r="A234" s="66" t="s">
        <v>36</v>
      </c>
      <c r="B234" s="151">
        <v>44179.0</v>
      </c>
      <c r="C234" s="136">
        <v>44227.0</v>
      </c>
      <c r="D234" s="78"/>
      <c r="E234" s="81"/>
      <c r="F234" s="81"/>
      <c r="G234" s="15" t="s">
        <v>397</v>
      </c>
      <c r="H234" s="66" t="s">
        <v>64</v>
      </c>
      <c r="I234" s="66" t="s">
        <v>65</v>
      </c>
      <c r="J234" s="66" t="s">
        <v>401</v>
      </c>
      <c r="K234" s="15" t="s">
        <v>2170</v>
      </c>
      <c r="L234" s="42" t="s">
        <v>45</v>
      </c>
      <c r="M234" s="15" t="s">
        <v>66</v>
      </c>
      <c r="N234" s="15" t="s">
        <v>567</v>
      </c>
      <c r="O234" s="26" t="s">
        <v>523</v>
      </c>
      <c r="P234" s="15" t="s">
        <v>401</v>
      </c>
      <c r="Q234" s="66" t="s">
        <v>69</v>
      </c>
      <c r="R234" s="40"/>
      <c r="S234" s="66" t="s">
        <v>2305</v>
      </c>
      <c r="T234" s="66" t="s">
        <v>2304</v>
      </c>
      <c r="U234" s="15" t="s">
        <v>54</v>
      </c>
      <c r="V234" s="66" t="s">
        <v>71</v>
      </c>
      <c r="W234" s="39" t="str">
        <f t="shared" si="1"/>
        <v>alp-aluguel_maquininha-marca-awa-verizon</v>
      </c>
      <c r="X234" s="40" t="str">
        <f t="shared" si="2"/>
        <v>aluguel_maquininha-marca-display-comportamental-todos-none</v>
      </c>
      <c r="Y234" s="40" t="str">
        <f t="shared" si="14"/>
        <v>aluguel_maquininha-marca-display-billboard-970x250-aluguel_maquininha_dois_meses-base_elegível_clientes_serasa-cpm</v>
      </c>
      <c r="Z234" s="41" t="str">
        <f t="shared" si="4"/>
        <v>alp-aluguel_maquininha-marca-awa</v>
      </c>
      <c r="AA234" s="41" t="str">
        <f t="shared" si="5"/>
        <v>verizon</v>
      </c>
      <c r="AB234" s="41" t="s">
        <v>2320</v>
      </c>
      <c r="AC234" s="41" t="str">
        <f t="shared" si="10"/>
        <v>aluguel_maquininha-marca-verizon-marca-display-billboard-aluguel_maquininha_dois_meses-base_elegível_clientes_serasa</v>
      </c>
      <c r="AD234" s="41" t="str">
        <f t="shared" si="11"/>
        <v>marca-verizon-marca-display-billboard-970x250-aluguel_maquininha_dois_meses-base_elegível_clientes_serasa-cpm</v>
      </c>
      <c r="AE234" s="41" t="str">
        <f t="shared" si="12"/>
        <v>aluguel_maquininha-comportamental-billboard-970x250-marca-cpm-aluguel_maquininha_dois_meses-tag</v>
      </c>
    </row>
    <row r="235">
      <c r="A235" s="66" t="s">
        <v>36</v>
      </c>
      <c r="B235" s="151">
        <v>44179.0</v>
      </c>
      <c r="C235" s="136">
        <v>44227.0</v>
      </c>
      <c r="D235" s="78"/>
      <c r="E235" s="81"/>
      <c r="F235" s="81"/>
      <c r="G235" s="15" t="s">
        <v>397</v>
      </c>
      <c r="H235" s="66" t="s">
        <v>64</v>
      </c>
      <c r="I235" s="66" t="s">
        <v>65</v>
      </c>
      <c r="J235" s="66" t="s">
        <v>401</v>
      </c>
      <c r="K235" s="15" t="s">
        <v>2170</v>
      </c>
      <c r="L235" s="42" t="s">
        <v>45</v>
      </c>
      <c r="M235" s="15" t="s">
        <v>66</v>
      </c>
      <c r="N235" s="15" t="s">
        <v>510</v>
      </c>
      <c r="O235" s="26" t="s">
        <v>68</v>
      </c>
      <c r="P235" s="15" t="s">
        <v>401</v>
      </c>
      <c r="Q235" s="66" t="s">
        <v>69</v>
      </c>
      <c r="R235" s="40"/>
      <c r="S235" s="66" t="s">
        <v>2305</v>
      </c>
      <c r="T235" s="66" t="s">
        <v>2304</v>
      </c>
      <c r="U235" s="15" t="s">
        <v>54</v>
      </c>
      <c r="V235" s="66" t="s">
        <v>71</v>
      </c>
      <c r="W235" s="39" t="str">
        <f t="shared" si="1"/>
        <v>alp-aluguel_maquininha-marca-awa-verizon</v>
      </c>
      <c r="X235" s="40" t="str">
        <f t="shared" si="2"/>
        <v>aluguel_maquininha-marca-display-comportamental-todos-none</v>
      </c>
      <c r="Y235" s="40" t="str">
        <f t="shared" si="14"/>
        <v>aluguel_maquininha-marca-display-skyscraper-160x600-aluguel_maquininha_dois_meses-base_elegível_clientes_serasa-cpm</v>
      </c>
      <c r="Z235" s="41" t="str">
        <f t="shared" si="4"/>
        <v>alp-aluguel_maquininha-marca-awa</v>
      </c>
      <c r="AA235" s="41" t="str">
        <f t="shared" si="5"/>
        <v>verizon</v>
      </c>
      <c r="AB235" s="41" t="s">
        <v>2321</v>
      </c>
      <c r="AC235" s="41" t="str">
        <f t="shared" si="10"/>
        <v>aluguel_maquininha-marca-verizon-marca-display-skyscraper-aluguel_maquininha_dois_meses-base_elegível_clientes_serasa</v>
      </c>
      <c r="AD235" s="41" t="str">
        <f t="shared" si="11"/>
        <v>marca-verizon-marca-display-skyscraper-160x600-aluguel_maquininha_dois_meses-base_elegível_clientes_serasa-cpm</v>
      </c>
      <c r="AE235" s="41" t="str">
        <f t="shared" si="12"/>
        <v>aluguel_maquininha-comportamental-skyscraper-160x600-marca-cpm-aluguel_maquininha_dois_meses-tag</v>
      </c>
    </row>
    <row r="236">
      <c r="A236" s="66" t="s">
        <v>36</v>
      </c>
      <c r="B236" s="151">
        <v>44179.0</v>
      </c>
      <c r="C236" s="136">
        <v>44227.0</v>
      </c>
      <c r="D236" s="78"/>
      <c r="E236" s="81"/>
      <c r="F236" s="81"/>
      <c r="G236" s="15" t="s">
        <v>953</v>
      </c>
      <c r="H236" s="66" t="s">
        <v>969</v>
      </c>
      <c r="I236" s="66" t="s">
        <v>65</v>
      </c>
      <c r="J236" s="66" t="s">
        <v>401</v>
      </c>
      <c r="K236" s="15" t="s">
        <v>2170</v>
      </c>
      <c r="L236" s="42" t="s">
        <v>45</v>
      </c>
      <c r="M236" s="15" t="s">
        <v>66</v>
      </c>
      <c r="N236" s="15" t="s">
        <v>864</v>
      </c>
      <c r="O236" s="15" t="s">
        <v>78</v>
      </c>
      <c r="P236" s="15" t="s">
        <v>401</v>
      </c>
      <c r="Q236" s="66" t="s">
        <v>69</v>
      </c>
      <c r="R236" s="40"/>
      <c r="S236" s="66" t="s">
        <v>2188</v>
      </c>
      <c r="T236" s="66" t="s">
        <v>2304</v>
      </c>
      <c r="U236" s="15" t="s">
        <v>1919</v>
      </c>
      <c r="V236" s="66" t="s">
        <v>89</v>
      </c>
      <c r="W236" s="39" t="str">
        <f t="shared" si="1"/>
        <v>alp-aluguel_maquininha-marca-perf-afilio</v>
      </c>
      <c r="X236" s="40" t="str">
        <f t="shared" si="2"/>
        <v>aluguel_maquininha-marca-display-comportamental-todos-none</v>
      </c>
      <c r="Y236" s="40" t="str">
        <f t="shared" si="14"/>
        <v>aluguel_maquininha-marca-display-halpage-300x600-aluguel_maquininha_dois_meses-base_afiliados_potencial_cliente_varejo-cpa</v>
      </c>
      <c r="Z236" s="41" t="str">
        <f t="shared" si="4"/>
        <v>alp-aluguel_maquininha-marca-perf</v>
      </c>
      <c r="AA236" s="41" t="str">
        <f t="shared" si="5"/>
        <v>afilio</v>
      </c>
      <c r="AB236" s="41" t="s">
        <v>2322</v>
      </c>
      <c r="AC236" s="41" t="str">
        <f t="shared" si="10"/>
        <v>aluguel_maquininha-marca-afilio-marca-display-halpage-aluguel_maquininha_dois_meses-base_afiliados_potencial_cliente_varejo</v>
      </c>
      <c r="AD236" s="41" t="str">
        <f t="shared" si="11"/>
        <v>marca-afilio-marca-display-halpage-300x600-aluguel_maquininha_dois_meses-base_afiliados_potencial_cliente_varejo-cpa</v>
      </c>
      <c r="AE236" s="41" t="str">
        <f t="shared" si="12"/>
        <v>aluguel_maquininha-comportamental-halpage-300x600-marca-cpa-aluguel_maquininha_dois_meses-contador</v>
      </c>
    </row>
    <row r="237">
      <c r="A237" s="66" t="s">
        <v>36</v>
      </c>
      <c r="B237" s="151">
        <v>44179.0</v>
      </c>
      <c r="C237" s="136">
        <v>44227.0</v>
      </c>
      <c r="D237" s="78"/>
      <c r="E237" s="81"/>
      <c r="F237" s="81"/>
      <c r="G237" s="15" t="s">
        <v>953</v>
      </c>
      <c r="H237" s="66" t="s">
        <v>969</v>
      </c>
      <c r="I237" s="66" t="s">
        <v>65</v>
      </c>
      <c r="J237" s="66" t="s">
        <v>401</v>
      </c>
      <c r="K237" s="15" t="s">
        <v>2170</v>
      </c>
      <c r="L237" s="42" t="s">
        <v>45</v>
      </c>
      <c r="M237" s="15" t="s">
        <v>66</v>
      </c>
      <c r="N237" s="15" t="s">
        <v>74</v>
      </c>
      <c r="O237" s="26" t="s">
        <v>75</v>
      </c>
      <c r="P237" s="15" t="s">
        <v>401</v>
      </c>
      <c r="Q237" s="66" t="s">
        <v>69</v>
      </c>
      <c r="R237" s="40"/>
      <c r="S237" s="66" t="s">
        <v>2188</v>
      </c>
      <c r="T237" s="66" t="s">
        <v>2304</v>
      </c>
      <c r="U237" s="15" t="s">
        <v>1919</v>
      </c>
      <c r="V237" s="66" t="s">
        <v>89</v>
      </c>
      <c r="W237" s="39" t="str">
        <f t="shared" si="1"/>
        <v>alp-aluguel_maquininha-marca-perf-afilio</v>
      </c>
      <c r="X237" s="40" t="str">
        <f t="shared" si="2"/>
        <v>aluguel_maquininha-marca-display-comportamental-todos-none</v>
      </c>
      <c r="Y237" s="40" t="str">
        <f t="shared" si="14"/>
        <v>aluguel_maquininha-marca-display-medium_rectangle-300x250-aluguel_maquininha_dois_meses-base_afiliados_potencial_cliente_varejo-cpa</v>
      </c>
      <c r="Z237" s="41" t="str">
        <f t="shared" si="4"/>
        <v>alp-aluguel_maquininha-marca-perf</v>
      </c>
      <c r="AA237" s="41" t="str">
        <f t="shared" si="5"/>
        <v>afilio</v>
      </c>
      <c r="AB237" s="41" t="s">
        <v>2323</v>
      </c>
      <c r="AC237" s="41" t="str">
        <f t="shared" si="10"/>
        <v>aluguel_maquininha-marca-afilio-marca-display-medium_rectangle-aluguel_maquininha_dois_meses-base_afiliados_potencial_cliente_varejo</v>
      </c>
      <c r="AD237" s="41" t="str">
        <f t="shared" si="11"/>
        <v>marca-afilio-marca-display-medium_rectangle-300x250-aluguel_maquininha_dois_meses-base_afiliados_potencial_cliente_varejo-cpa</v>
      </c>
      <c r="AE237" s="41" t="str">
        <f t="shared" si="12"/>
        <v>aluguel_maquininha-comportamental-medium_rectangle-300x250-marca-cpa-aluguel_maquininha_dois_meses-contador</v>
      </c>
    </row>
    <row r="238">
      <c r="A238" s="66" t="s">
        <v>36</v>
      </c>
      <c r="B238" s="151">
        <v>44179.0</v>
      </c>
      <c r="C238" s="136">
        <v>44227.0</v>
      </c>
      <c r="D238" s="78"/>
      <c r="E238" s="81"/>
      <c r="F238" s="81"/>
      <c r="G238" s="15" t="s">
        <v>953</v>
      </c>
      <c r="H238" s="66" t="s">
        <v>969</v>
      </c>
      <c r="I238" s="66" t="s">
        <v>65</v>
      </c>
      <c r="J238" s="66" t="s">
        <v>401</v>
      </c>
      <c r="K238" s="15" t="s">
        <v>2170</v>
      </c>
      <c r="L238" s="42" t="s">
        <v>45</v>
      </c>
      <c r="M238" s="15" t="s">
        <v>66</v>
      </c>
      <c r="N238" s="15" t="s">
        <v>567</v>
      </c>
      <c r="O238" s="26" t="s">
        <v>523</v>
      </c>
      <c r="P238" s="15" t="s">
        <v>401</v>
      </c>
      <c r="Q238" s="66" t="s">
        <v>69</v>
      </c>
      <c r="R238" s="40"/>
      <c r="S238" s="66" t="s">
        <v>2188</v>
      </c>
      <c r="T238" s="66" t="s">
        <v>2304</v>
      </c>
      <c r="U238" s="15" t="s">
        <v>1919</v>
      </c>
      <c r="V238" s="66" t="s">
        <v>89</v>
      </c>
      <c r="W238" s="39" t="str">
        <f t="shared" si="1"/>
        <v>alp-aluguel_maquininha-marca-perf-afilio</v>
      </c>
      <c r="X238" s="40" t="str">
        <f t="shared" si="2"/>
        <v>aluguel_maquininha-marca-display-comportamental-todos-none</v>
      </c>
      <c r="Y238" s="40" t="str">
        <f t="shared" si="14"/>
        <v>aluguel_maquininha-marca-display-billboard-970x250-aluguel_maquininha_dois_meses-base_afiliados_potencial_cliente_varejo-cpa</v>
      </c>
      <c r="Z238" s="41" t="str">
        <f t="shared" si="4"/>
        <v>alp-aluguel_maquininha-marca-perf</v>
      </c>
      <c r="AA238" s="41" t="str">
        <f t="shared" si="5"/>
        <v>afilio</v>
      </c>
      <c r="AB238" s="41" t="s">
        <v>2324</v>
      </c>
      <c r="AC238" s="41" t="str">
        <f t="shared" si="10"/>
        <v>aluguel_maquininha-marca-afilio-marca-display-billboard-aluguel_maquininha_dois_meses-base_afiliados_potencial_cliente_varejo</v>
      </c>
      <c r="AD238" s="41" t="str">
        <f t="shared" si="11"/>
        <v>marca-afilio-marca-display-billboard-970x250-aluguel_maquininha_dois_meses-base_afiliados_potencial_cliente_varejo-cpa</v>
      </c>
      <c r="AE238" s="41" t="str">
        <f t="shared" si="12"/>
        <v>aluguel_maquininha-comportamental-billboard-970x250-marca-cpa-aluguel_maquininha_dois_meses-contador</v>
      </c>
    </row>
    <row r="239">
      <c r="A239" s="66" t="s">
        <v>36</v>
      </c>
      <c r="B239" s="151">
        <v>44179.0</v>
      </c>
      <c r="C239" s="136">
        <v>44227.0</v>
      </c>
      <c r="D239" s="78"/>
      <c r="E239" s="81"/>
      <c r="F239" s="81"/>
      <c r="G239" s="15" t="s">
        <v>953</v>
      </c>
      <c r="H239" s="66" t="s">
        <v>969</v>
      </c>
      <c r="I239" s="66" t="s">
        <v>65</v>
      </c>
      <c r="J239" s="66" t="s">
        <v>401</v>
      </c>
      <c r="K239" s="15" t="s">
        <v>2170</v>
      </c>
      <c r="L239" s="42" t="s">
        <v>45</v>
      </c>
      <c r="M239" s="15" t="s">
        <v>66</v>
      </c>
      <c r="N239" s="15" t="s">
        <v>510</v>
      </c>
      <c r="O239" s="26" t="s">
        <v>68</v>
      </c>
      <c r="P239" s="15" t="s">
        <v>401</v>
      </c>
      <c r="Q239" s="66" t="s">
        <v>69</v>
      </c>
      <c r="R239" s="40"/>
      <c r="S239" s="66" t="s">
        <v>2188</v>
      </c>
      <c r="T239" s="66" t="s">
        <v>2304</v>
      </c>
      <c r="U239" s="15" t="s">
        <v>1919</v>
      </c>
      <c r="V239" s="66" t="s">
        <v>89</v>
      </c>
      <c r="W239" s="39" t="str">
        <f t="shared" si="1"/>
        <v>alp-aluguel_maquininha-marca-perf-afilio</v>
      </c>
      <c r="X239" s="40" t="str">
        <f t="shared" si="2"/>
        <v>aluguel_maquininha-marca-display-comportamental-todos-none</v>
      </c>
      <c r="Y239" s="40" t="str">
        <f t="shared" si="14"/>
        <v>aluguel_maquininha-marca-display-skyscraper-160x600-aluguel_maquininha_dois_meses-base_afiliados_potencial_cliente_varejo-cpa</v>
      </c>
      <c r="Z239" s="41" t="str">
        <f t="shared" si="4"/>
        <v>alp-aluguel_maquininha-marca-perf</v>
      </c>
      <c r="AA239" s="41" t="str">
        <f t="shared" si="5"/>
        <v>afilio</v>
      </c>
      <c r="AB239" s="41" t="s">
        <v>2325</v>
      </c>
      <c r="AC239" s="41" t="str">
        <f t="shared" si="10"/>
        <v>aluguel_maquininha-marca-afilio-marca-display-skyscraper-aluguel_maquininha_dois_meses-base_afiliados_potencial_cliente_varejo</v>
      </c>
      <c r="AD239" s="41" t="str">
        <f t="shared" si="11"/>
        <v>marca-afilio-marca-display-skyscraper-160x600-aluguel_maquininha_dois_meses-base_afiliados_potencial_cliente_varejo-cpa</v>
      </c>
      <c r="AE239" s="41" t="str">
        <f t="shared" si="12"/>
        <v>aluguel_maquininha-comportamental-skyscraper-160x600-marca-cpa-aluguel_maquininha_dois_meses-contador</v>
      </c>
    </row>
    <row r="240">
      <c r="A240" s="66" t="s">
        <v>36</v>
      </c>
      <c r="B240" s="151">
        <v>44179.0</v>
      </c>
      <c r="C240" s="136">
        <v>44227.0</v>
      </c>
      <c r="D240" s="78"/>
      <c r="E240" s="81"/>
      <c r="F240" s="81"/>
      <c r="G240" s="15" t="s">
        <v>953</v>
      </c>
      <c r="H240" s="66" t="s">
        <v>969</v>
      </c>
      <c r="I240" s="66" t="s">
        <v>65</v>
      </c>
      <c r="J240" s="66" t="s">
        <v>401</v>
      </c>
      <c r="K240" s="15" t="s">
        <v>2170</v>
      </c>
      <c r="L240" s="42" t="s">
        <v>45</v>
      </c>
      <c r="M240" s="15" t="s">
        <v>66</v>
      </c>
      <c r="N240" s="66" t="s">
        <v>2326</v>
      </c>
      <c r="O240" s="66" t="s">
        <v>2211</v>
      </c>
      <c r="P240" s="15" t="s">
        <v>401</v>
      </c>
      <c r="Q240" s="66" t="s">
        <v>69</v>
      </c>
      <c r="R240" s="40"/>
      <c r="S240" s="66" t="s">
        <v>2188</v>
      </c>
      <c r="T240" s="66" t="s">
        <v>2304</v>
      </c>
      <c r="U240" s="15" t="s">
        <v>1919</v>
      </c>
      <c r="V240" s="66" t="s">
        <v>89</v>
      </c>
      <c r="W240" s="39" t="str">
        <f t="shared" si="1"/>
        <v>alp-aluguel_maquininha-marca-perf-afilio</v>
      </c>
      <c r="X240" s="40" t="str">
        <f t="shared" si="2"/>
        <v>aluguel_maquininha-marca-display-comportamental-todos-none</v>
      </c>
      <c r="Y240" s="40" t="str">
        <f t="shared" si="14"/>
        <v>aluguel_maquininha-marca-display-push-492x328-aluguel_maquininha_dois_meses-base_afiliados_potencial_cliente_varejo-cpa</v>
      </c>
      <c r="Z240" s="41" t="str">
        <f t="shared" si="4"/>
        <v>alp-aluguel_maquininha-marca-perf</v>
      </c>
      <c r="AA240" s="41" t="str">
        <f t="shared" si="5"/>
        <v>afilio</v>
      </c>
      <c r="AB240" s="41" t="s">
        <v>2327</v>
      </c>
      <c r="AC240" s="41" t="str">
        <f t="shared" si="10"/>
        <v>aluguel_maquininha-marca-afilio-marca-display-push-aluguel_maquininha_dois_meses-base_afiliados_potencial_cliente_varejo</v>
      </c>
      <c r="AD240" s="41" t="str">
        <f t="shared" si="11"/>
        <v>marca-afilio-marca-display-push-492x328-aluguel_maquininha_dois_meses-base_afiliados_potencial_cliente_varejo-cpa</v>
      </c>
      <c r="AE240" s="41" t="str">
        <f t="shared" si="12"/>
        <v>aluguel_maquininha-comportamental-push-492x328-marca-cpa-aluguel_maquininha_dois_meses-contador</v>
      </c>
    </row>
    <row r="241">
      <c r="A241" s="66" t="s">
        <v>61</v>
      </c>
      <c r="B241" s="151">
        <v>44179.0</v>
      </c>
      <c r="C241" s="136">
        <v>44227.0</v>
      </c>
      <c r="D241" s="78"/>
      <c r="E241" s="81"/>
      <c r="F241" s="81"/>
      <c r="G241" s="66" t="s">
        <v>397</v>
      </c>
      <c r="H241" s="66" t="s">
        <v>141</v>
      </c>
      <c r="I241" s="66" t="s">
        <v>2178</v>
      </c>
      <c r="J241" s="66" t="s">
        <v>401</v>
      </c>
      <c r="K241" s="15" t="s">
        <v>2170</v>
      </c>
      <c r="L241" s="42" t="s">
        <v>45</v>
      </c>
      <c r="M241" s="66" t="s">
        <v>46</v>
      </c>
      <c r="N241" s="66" t="s">
        <v>59</v>
      </c>
      <c r="O241" s="66" t="s">
        <v>60</v>
      </c>
      <c r="P241" s="15" t="s">
        <v>401</v>
      </c>
      <c r="Q241" s="66" t="s">
        <v>69</v>
      </c>
      <c r="R241" s="40"/>
      <c r="S241" s="66" t="s">
        <v>2171</v>
      </c>
      <c r="T241" s="66" t="s">
        <v>2304</v>
      </c>
      <c r="U241" s="15" t="s">
        <v>54</v>
      </c>
      <c r="V241" s="66" t="s">
        <v>55</v>
      </c>
      <c r="W241" s="39" t="str">
        <f t="shared" si="1"/>
        <v>alp-aluguel_maquininha-marca-awa-facebook</v>
      </c>
      <c r="X241" s="40" t="str">
        <f t="shared" si="2"/>
        <v>aluguel_maquininha-marca-social_dark-comportamental-todos-none</v>
      </c>
      <c r="Y241" s="40" t="str">
        <f t="shared" si="14"/>
        <v>aluguel_maquininha-marca-social_dark-stories-1080x1920-aluguel_maquininha_dois_meses-base_elegível_clientes_cielo-cpm</v>
      </c>
      <c r="Z241" s="41" t="str">
        <f t="shared" si="4"/>
        <v>alp-aluguel_maquininha-marca-awa</v>
      </c>
      <c r="AA241" s="41" t="str">
        <f t="shared" si="5"/>
        <v>facebook</v>
      </c>
      <c r="AB241" s="41"/>
      <c r="AC241" s="41" t="str">
        <f t="shared" si="10"/>
        <v>aluguel_maquininha-marca-facebook-marca-social_dark-stories-aluguel_maquininha_dois_meses-base_elegível_clientes_cielo</v>
      </c>
      <c r="AD241" s="41" t="str">
        <f t="shared" si="11"/>
        <v>marca-facebook-marca-social_dark-stories-1080x1920-aluguel_maquininha_dois_meses-base_elegível_clientes_cielo-cpm</v>
      </c>
      <c r="AE241" s="41" t="str">
        <f t="shared" si="12"/>
        <v>aluguel_maquininha-comportamental-stories-1080x1920-marca-cpm-aluguel_maquininha_dois_meses-none</v>
      </c>
    </row>
    <row r="242">
      <c r="A242" s="66" t="s">
        <v>36</v>
      </c>
      <c r="B242" s="77">
        <v>44222.0</v>
      </c>
      <c r="C242" s="77">
        <v>44286.0</v>
      </c>
      <c r="D242" s="78"/>
      <c r="E242" s="81"/>
      <c r="F242" s="81"/>
      <c r="G242" s="15" t="s">
        <v>397</v>
      </c>
      <c r="H242" s="66" t="s">
        <v>100</v>
      </c>
      <c r="I242" s="66" t="s">
        <v>65</v>
      </c>
      <c r="J242" s="66" t="s">
        <v>401</v>
      </c>
      <c r="K242" s="15" t="s">
        <v>2170</v>
      </c>
      <c r="L242" s="42" t="s">
        <v>45</v>
      </c>
      <c r="M242" s="15" t="s">
        <v>66</v>
      </c>
      <c r="N242" s="15" t="s">
        <v>510</v>
      </c>
      <c r="O242" s="26" t="s">
        <v>68</v>
      </c>
      <c r="P242" s="15" t="s">
        <v>401</v>
      </c>
      <c r="Q242" s="66" t="s">
        <v>69</v>
      </c>
      <c r="R242" s="40"/>
      <c r="S242" s="66" t="s">
        <v>2171</v>
      </c>
      <c r="T242" s="66" t="s">
        <v>2328</v>
      </c>
      <c r="U242" s="15" t="s">
        <v>54</v>
      </c>
      <c r="V242" s="66" t="s">
        <v>71</v>
      </c>
      <c r="W242" s="39" t="str">
        <f t="shared" si="1"/>
        <v>alp-aluguel_maquininha-marca-awa-dv360</v>
      </c>
      <c r="X242" s="40" t="str">
        <f t="shared" si="2"/>
        <v>aluguel_maquininha-marca-display-comportamental-todos-none</v>
      </c>
      <c r="Y242" s="40" t="str">
        <f t="shared" si="14"/>
        <v>aluguel_maquininha-marca-display-skyscraper-160x600-aluguel_maquininha_faturamento_geral-base_elegível_clientes_cielo-cpm</v>
      </c>
      <c r="Z242" s="41" t="str">
        <f t="shared" si="4"/>
        <v>alp-aluguel_maquininha-marca-awa</v>
      </c>
      <c r="AA242" s="41" t="str">
        <f t="shared" si="5"/>
        <v>dv360</v>
      </c>
      <c r="AB242" s="41" t="s">
        <v>2329</v>
      </c>
      <c r="AC242" s="41" t="str">
        <f t="shared" si="10"/>
        <v>aluguel_maquininha-marca-dv360-marca-display-skyscraper-aluguel_maquininha_faturamento_geral-base_elegível_clientes_cielo</v>
      </c>
      <c r="AD242" s="41" t="str">
        <f t="shared" si="11"/>
        <v>marca-dv360-marca-display-skyscraper-160x600-aluguel_maquininha_faturamento_geral-base_elegível_clientes_cielo-cpm</v>
      </c>
      <c r="AE242" s="41" t="str">
        <f t="shared" si="12"/>
        <v>aluguel_maquininha-comportamental-skyscraper-160x600-marca-cpm-aluguel_maquininha_faturamento_geral-tag</v>
      </c>
    </row>
    <row r="243">
      <c r="A243" s="66" t="s">
        <v>36</v>
      </c>
      <c r="B243" s="77">
        <v>44222.0</v>
      </c>
      <c r="C243" s="77">
        <v>44286.0</v>
      </c>
      <c r="D243" s="78"/>
      <c r="E243" s="81"/>
      <c r="F243" s="81"/>
      <c r="G243" s="15" t="s">
        <v>397</v>
      </c>
      <c r="H243" s="66" t="s">
        <v>100</v>
      </c>
      <c r="I243" s="66" t="s">
        <v>65</v>
      </c>
      <c r="J243" s="66" t="s">
        <v>401</v>
      </c>
      <c r="K243" s="15" t="s">
        <v>2170</v>
      </c>
      <c r="L243" s="42" t="s">
        <v>45</v>
      </c>
      <c r="M243" s="15" t="s">
        <v>66</v>
      </c>
      <c r="N243" s="15" t="s">
        <v>864</v>
      </c>
      <c r="O243" s="15" t="s">
        <v>78</v>
      </c>
      <c r="P243" s="15" t="s">
        <v>401</v>
      </c>
      <c r="Q243" s="66" t="s">
        <v>69</v>
      </c>
      <c r="R243" s="40"/>
      <c r="S243" s="66" t="s">
        <v>2171</v>
      </c>
      <c r="T243" s="66" t="s">
        <v>2328</v>
      </c>
      <c r="U243" s="15" t="s">
        <v>54</v>
      </c>
      <c r="V243" s="66" t="s">
        <v>71</v>
      </c>
      <c r="W243" s="39" t="str">
        <f t="shared" si="1"/>
        <v>alp-aluguel_maquininha-marca-awa-dv360</v>
      </c>
      <c r="X243" s="40" t="str">
        <f t="shared" si="2"/>
        <v>aluguel_maquininha-marca-display-comportamental-todos-none</v>
      </c>
      <c r="Y243" s="40" t="str">
        <f t="shared" si="14"/>
        <v>aluguel_maquininha-marca-display-halpage-300x600-aluguel_maquininha_faturamento_geral-base_elegível_clientes_cielo-cpm</v>
      </c>
      <c r="Z243" s="41" t="str">
        <f t="shared" si="4"/>
        <v>alp-aluguel_maquininha-marca-awa</v>
      </c>
      <c r="AA243" s="41" t="str">
        <f t="shared" si="5"/>
        <v>dv360</v>
      </c>
      <c r="AB243" s="41" t="s">
        <v>2330</v>
      </c>
      <c r="AC243" s="41" t="str">
        <f t="shared" si="10"/>
        <v>aluguel_maquininha-marca-dv360-marca-display-halpage-aluguel_maquininha_faturamento_geral-base_elegível_clientes_cielo</v>
      </c>
      <c r="AD243" s="41" t="str">
        <f t="shared" si="11"/>
        <v>marca-dv360-marca-display-halpage-300x600-aluguel_maquininha_faturamento_geral-base_elegível_clientes_cielo-cpm</v>
      </c>
      <c r="AE243" s="41" t="str">
        <f t="shared" si="12"/>
        <v>aluguel_maquininha-comportamental-halpage-300x600-marca-cpm-aluguel_maquininha_faturamento_geral-tag</v>
      </c>
    </row>
    <row r="244">
      <c r="A244" s="66" t="s">
        <v>36</v>
      </c>
      <c r="B244" s="77">
        <v>44222.0</v>
      </c>
      <c r="C244" s="77">
        <v>44286.0</v>
      </c>
      <c r="D244" s="78"/>
      <c r="E244" s="81"/>
      <c r="F244" s="81"/>
      <c r="G244" s="15" t="s">
        <v>397</v>
      </c>
      <c r="H244" s="66" t="s">
        <v>100</v>
      </c>
      <c r="I244" s="66" t="s">
        <v>65</v>
      </c>
      <c r="J244" s="66" t="s">
        <v>401</v>
      </c>
      <c r="K244" s="15" t="s">
        <v>2170</v>
      </c>
      <c r="L244" s="42" t="s">
        <v>45</v>
      </c>
      <c r="M244" s="15" t="s">
        <v>66</v>
      </c>
      <c r="N244" s="15" t="s">
        <v>74</v>
      </c>
      <c r="O244" s="26" t="s">
        <v>75</v>
      </c>
      <c r="P244" s="15" t="s">
        <v>401</v>
      </c>
      <c r="Q244" s="66" t="s">
        <v>69</v>
      </c>
      <c r="R244" s="40"/>
      <c r="S244" s="66" t="s">
        <v>2171</v>
      </c>
      <c r="T244" s="66" t="s">
        <v>2328</v>
      </c>
      <c r="U244" s="15" t="s">
        <v>54</v>
      </c>
      <c r="V244" s="66" t="s">
        <v>71</v>
      </c>
      <c r="W244" s="39" t="str">
        <f t="shared" si="1"/>
        <v>alp-aluguel_maquininha-marca-awa-dv360</v>
      </c>
      <c r="X244" s="40" t="str">
        <f t="shared" si="2"/>
        <v>aluguel_maquininha-marca-display-comportamental-todos-none</v>
      </c>
      <c r="Y244" s="40" t="str">
        <f t="shared" si="14"/>
        <v>aluguel_maquininha-marca-display-medium_rectangle-300x250-aluguel_maquininha_faturamento_geral-base_elegível_clientes_cielo-cpm</v>
      </c>
      <c r="Z244" s="41" t="str">
        <f t="shared" si="4"/>
        <v>alp-aluguel_maquininha-marca-awa</v>
      </c>
      <c r="AA244" s="41" t="str">
        <f t="shared" si="5"/>
        <v>dv360</v>
      </c>
      <c r="AB244" s="41" t="s">
        <v>2331</v>
      </c>
      <c r="AC244" s="41" t="str">
        <f t="shared" si="10"/>
        <v>aluguel_maquininha-marca-dv360-marca-display-medium_rectangle-aluguel_maquininha_faturamento_geral-base_elegível_clientes_cielo</v>
      </c>
      <c r="AD244" s="41" t="str">
        <f t="shared" si="11"/>
        <v>marca-dv360-marca-display-medium_rectangle-300x250-aluguel_maquininha_faturamento_geral-base_elegível_clientes_cielo-cpm</v>
      </c>
      <c r="AE244" s="41" t="str">
        <f t="shared" si="12"/>
        <v>aluguel_maquininha-comportamental-medium_rectangle-300x250-marca-cpm-aluguel_maquininha_faturamento_geral-tag</v>
      </c>
    </row>
    <row r="245">
      <c r="A245" s="66" t="s">
        <v>36</v>
      </c>
      <c r="B245" s="77">
        <v>44222.0</v>
      </c>
      <c r="C245" s="77">
        <v>44286.0</v>
      </c>
      <c r="D245" s="78"/>
      <c r="E245" s="81"/>
      <c r="F245" s="81"/>
      <c r="G245" s="15" t="s">
        <v>397</v>
      </c>
      <c r="H245" s="66" t="s">
        <v>100</v>
      </c>
      <c r="I245" s="66" t="s">
        <v>65</v>
      </c>
      <c r="J245" s="66" t="s">
        <v>401</v>
      </c>
      <c r="K245" s="15" t="s">
        <v>2170</v>
      </c>
      <c r="L245" s="42" t="s">
        <v>45</v>
      </c>
      <c r="M245" s="15" t="s">
        <v>66</v>
      </c>
      <c r="N245" s="66" t="s">
        <v>83</v>
      </c>
      <c r="O245" s="26" t="s">
        <v>84</v>
      </c>
      <c r="P245" s="15" t="s">
        <v>401</v>
      </c>
      <c r="Q245" s="66" t="s">
        <v>69</v>
      </c>
      <c r="R245" s="40"/>
      <c r="S245" s="66" t="s">
        <v>2171</v>
      </c>
      <c r="T245" s="66" t="s">
        <v>2328</v>
      </c>
      <c r="U245" s="15" t="s">
        <v>54</v>
      </c>
      <c r="V245" s="66" t="s">
        <v>71</v>
      </c>
      <c r="W245" s="39" t="str">
        <f t="shared" si="1"/>
        <v>alp-aluguel_maquininha-marca-awa-dv360</v>
      </c>
      <c r="X245" s="40" t="str">
        <f t="shared" si="2"/>
        <v>aluguel_maquininha-marca-display-comportamental-todos-none</v>
      </c>
      <c r="Y245" s="40" t="str">
        <f t="shared" si="14"/>
        <v>aluguel_maquininha-marca-display-leaderboard-728x90-aluguel_maquininha_faturamento_geral-base_elegível_clientes_cielo-cpm</v>
      </c>
      <c r="Z245" s="41" t="str">
        <f t="shared" si="4"/>
        <v>alp-aluguel_maquininha-marca-awa</v>
      </c>
      <c r="AA245" s="41" t="str">
        <f t="shared" si="5"/>
        <v>dv360</v>
      </c>
      <c r="AB245" s="41" t="s">
        <v>2332</v>
      </c>
      <c r="AC245" s="41" t="str">
        <f t="shared" si="10"/>
        <v>aluguel_maquininha-marca-dv360-marca-display-leaderboard-aluguel_maquininha_faturamento_geral-base_elegível_clientes_cielo</v>
      </c>
      <c r="AD245" s="41" t="str">
        <f t="shared" si="11"/>
        <v>marca-dv360-marca-display-leaderboard-728x90-aluguel_maquininha_faturamento_geral-base_elegível_clientes_cielo-cpm</v>
      </c>
      <c r="AE245" s="41" t="str">
        <f t="shared" si="12"/>
        <v>aluguel_maquininha-comportamental-leaderboard-728x90-marca-cpm-aluguel_maquininha_faturamento_geral-tag</v>
      </c>
    </row>
    <row r="246">
      <c r="A246" s="66" t="s">
        <v>36</v>
      </c>
      <c r="B246" s="77">
        <v>44222.0</v>
      </c>
      <c r="C246" s="77">
        <v>44286.0</v>
      </c>
      <c r="D246" s="78"/>
      <c r="E246" s="81"/>
      <c r="F246" s="78"/>
      <c r="G246" s="15" t="s">
        <v>397</v>
      </c>
      <c r="H246" s="66" t="s">
        <v>100</v>
      </c>
      <c r="I246" s="66" t="s">
        <v>65</v>
      </c>
      <c r="J246" s="66" t="s">
        <v>401</v>
      </c>
      <c r="K246" s="15" t="s">
        <v>2170</v>
      </c>
      <c r="L246" s="42" t="s">
        <v>45</v>
      </c>
      <c r="M246" s="15" t="s">
        <v>66</v>
      </c>
      <c r="N246" s="15" t="s">
        <v>510</v>
      </c>
      <c r="O246" s="26" t="s">
        <v>68</v>
      </c>
      <c r="P246" s="15" t="s">
        <v>401</v>
      </c>
      <c r="Q246" s="66" t="s">
        <v>69</v>
      </c>
      <c r="R246" s="40"/>
      <c r="S246" s="66" t="s">
        <v>2305</v>
      </c>
      <c r="T246" s="66" t="s">
        <v>2328</v>
      </c>
      <c r="U246" s="15" t="s">
        <v>54</v>
      </c>
      <c r="V246" s="66" t="s">
        <v>71</v>
      </c>
      <c r="W246" s="39" t="str">
        <f t="shared" si="1"/>
        <v>alp-aluguel_maquininha-marca-awa-dv360</v>
      </c>
      <c r="X246" s="40" t="str">
        <f t="shared" si="2"/>
        <v>aluguel_maquininha-marca-display-comportamental-todos-none</v>
      </c>
      <c r="Y246" s="40" t="str">
        <f t="shared" si="14"/>
        <v>aluguel_maquininha-marca-display-skyscraper-160x600-aluguel_maquininha_faturamento_geral-base_elegível_clientes_serasa-cpm</v>
      </c>
      <c r="Z246" s="41" t="str">
        <f t="shared" si="4"/>
        <v>alp-aluguel_maquininha-marca-awa</v>
      </c>
      <c r="AA246" s="41" t="str">
        <f t="shared" si="5"/>
        <v>dv360</v>
      </c>
      <c r="AB246" s="41" t="s">
        <v>2333</v>
      </c>
      <c r="AC246" s="41" t="str">
        <f t="shared" si="10"/>
        <v>aluguel_maquininha-marca-dv360-marca-display-skyscraper-aluguel_maquininha_faturamento_geral-base_elegível_clientes_serasa</v>
      </c>
      <c r="AD246" s="41" t="str">
        <f t="shared" si="11"/>
        <v>marca-dv360-marca-display-skyscraper-160x600-aluguel_maquininha_faturamento_geral-base_elegível_clientes_serasa-cpm</v>
      </c>
      <c r="AE246" s="41" t="str">
        <f t="shared" si="12"/>
        <v>aluguel_maquininha-comportamental-skyscraper-160x600-marca-cpm-aluguel_maquininha_faturamento_geral-tag</v>
      </c>
    </row>
    <row r="247">
      <c r="A247" s="66" t="s">
        <v>36</v>
      </c>
      <c r="B247" s="77">
        <v>44222.0</v>
      </c>
      <c r="C247" s="77">
        <v>44286.0</v>
      </c>
      <c r="D247" s="78"/>
      <c r="E247" s="79"/>
      <c r="F247" s="79"/>
      <c r="G247" s="15" t="s">
        <v>397</v>
      </c>
      <c r="H247" s="66" t="s">
        <v>100</v>
      </c>
      <c r="I247" s="66" t="s">
        <v>65</v>
      </c>
      <c r="J247" s="66" t="s">
        <v>401</v>
      </c>
      <c r="K247" s="15" t="s">
        <v>2170</v>
      </c>
      <c r="L247" s="42" t="s">
        <v>45</v>
      </c>
      <c r="M247" s="15" t="s">
        <v>66</v>
      </c>
      <c r="N247" s="15" t="s">
        <v>864</v>
      </c>
      <c r="O247" s="15" t="s">
        <v>78</v>
      </c>
      <c r="P247" s="15" t="s">
        <v>401</v>
      </c>
      <c r="Q247" s="66" t="s">
        <v>69</v>
      </c>
      <c r="R247" s="40"/>
      <c r="S247" s="66" t="s">
        <v>2305</v>
      </c>
      <c r="T247" s="66" t="s">
        <v>2328</v>
      </c>
      <c r="U247" s="15" t="s">
        <v>54</v>
      </c>
      <c r="V247" s="66" t="s">
        <v>71</v>
      </c>
      <c r="W247" s="39" t="str">
        <f t="shared" si="1"/>
        <v>alp-aluguel_maquininha-marca-awa-dv360</v>
      </c>
      <c r="X247" s="40" t="str">
        <f t="shared" si="2"/>
        <v>aluguel_maquininha-marca-display-comportamental-todos-none</v>
      </c>
      <c r="Y247" s="40" t="str">
        <f t="shared" si="14"/>
        <v>aluguel_maquininha-marca-display-halpage-300x600-aluguel_maquininha_faturamento_geral-base_elegível_clientes_serasa-cpm</v>
      </c>
      <c r="Z247" s="41" t="str">
        <f t="shared" si="4"/>
        <v>alp-aluguel_maquininha-marca-awa</v>
      </c>
      <c r="AA247" s="41" t="str">
        <f t="shared" si="5"/>
        <v>dv360</v>
      </c>
      <c r="AB247" s="41" t="s">
        <v>2334</v>
      </c>
      <c r="AC247" s="41" t="str">
        <f t="shared" si="10"/>
        <v>aluguel_maquininha-marca-dv360-marca-display-halpage-aluguel_maquininha_faturamento_geral-base_elegível_clientes_serasa</v>
      </c>
      <c r="AD247" s="41" t="str">
        <f t="shared" si="11"/>
        <v>marca-dv360-marca-display-halpage-300x600-aluguel_maquininha_faturamento_geral-base_elegível_clientes_serasa-cpm</v>
      </c>
      <c r="AE247" s="41" t="str">
        <f t="shared" si="12"/>
        <v>aluguel_maquininha-comportamental-halpage-300x600-marca-cpm-aluguel_maquininha_faturamento_geral-tag</v>
      </c>
    </row>
    <row r="248">
      <c r="A248" s="66" t="s">
        <v>36</v>
      </c>
      <c r="B248" s="77">
        <v>44222.0</v>
      </c>
      <c r="C248" s="77">
        <v>44286.0</v>
      </c>
      <c r="D248" s="33"/>
      <c r="E248" s="33"/>
      <c r="F248" s="33"/>
      <c r="G248" s="15" t="s">
        <v>397</v>
      </c>
      <c r="H248" s="66" t="s">
        <v>100</v>
      </c>
      <c r="I248" s="66" t="s">
        <v>65</v>
      </c>
      <c r="J248" s="66" t="s">
        <v>401</v>
      </c>
      <c r="K248" s="15" t="s">
        <v>2170</v>
      </c>
      <c r="L248" s="42" t="s">
        <v>45</v>
      </c>
      <c r="M248" s="15" t="s">
        <v>66</v>
      </c>
      <c r="N248" s="15" t="s">
        <v>74</v>
      </c>
      <c r="O248" s="26" t="s">
        <v>75</v>
      </c>
      <c r="P248" s="15" t="s">
        <v>401</v>
      </c>
      <c r="Q248" s="66" t="s">
        <v>69</v>
      </c>
      <c r="R248" s="40"/>
      <c r="S248" s="66" t="s">
        <v>2305</v>
      </c>
      <c r="T248" s="66" t="s">
        <v>2328</v>
      </c>
      <c r="U248" s="15" t="s">
        <v>54</v>
      </c>
      <c r="V248" s="66" t="s">
        <v>71</v>
      </c>
      <c r="W248" s="39" t="str">
        <f t="shared" si="1"/>
        <v>alp-aluguel_maquininha-marca-awa-dv360</v>
      </c>
      <c r="X248" s="40" t="str">
        <f t="shared" si="2"/>
        <v>aluguel_maquininha-marca-display-comportamental-todos-none</v>
      </c>
      <c r="Y248" s="40" t="str">
        <f t="shared" si="14"/>
        <v>aluguel_maquininha-marca-display-medium_rectangle-300x250-aluguel_maquininha_faturamento_geral-base_elegível_clientes_serasa-cpm</v>
      </c>
      <c r="Z248" s="41" t="str">
        <f t="shared" si="4"/>
        <v>alp-aluguel_maquininha-marca-awa</v>
      </c>
      <c r="AA248" s="41" t="str">
        <f t="shared" si="5"/>
        <v>dv360</v>
      </c>
      <c r="AB248" s="41" t="s">
        <v>2335</v>
      </c>
      <c r="AC248" s="41" t="str">
        <f t="shared" si="10"/>
        <v>aluguel_maquininha-marca-dv360-marca-display-medium_rectangle-aluguel_maquininha_faturamento_geral-base_elegível_clientes_serasa</v>
      </c>
      <c r="AD248" s="41" t="str">
        <f t="shared" si="11"/>
        <v>marca-dv360-marca-display-medium_rectangle-300x250-aluguel_maquininha_faturamento_geral-base_elegível_clientes_serasa-cpm</v>
      </c>
      <c r="AE248" s="41" t="str">
        <f t="shared" si="12"/>
        <v>aluguel_maquininha-comportamental-medium_rectangle-300x250-marca-cpm-aluguel_maquininha_faturamento_geral-tag</v>
      </c>
    </row>
    <row r="249">
      <c r="A249" s="66" t="s">
        <v>36</v>
      </c>
      <c r="B249" s="77">
        <v>44222.0</v>
      </c>
      <c r="C249" s="77">
        <v>44286.0</v>
      </c>
      <c r="D249" s="78"/>
      <c r="E249" s="78"/>
      <c r="F249" s="78"/>
      <c r="G249" s="15" t="s">
        <v>397</v>
      </c>
      <c r="H249" s="66" t="s">
        <v>100</v>
      </c>
      <c r="I249" s="66" t="s">
        <v>65</v>
      </c>
      <c r="J249" s="66" t="s">
        <v>401</v>
      </c>
      <c r="K249" s="15" t="s">
        <v>2170</v>
      </c>
      <c r="L249" s="42" t="s">
        <v>45</v>
      </c>
      <c r="M249" s="15" t="s">
        <v>66</v>
      </c>
      <c r="N249" s="66" t="s">
        <v>83</v>
      </c>
      <c r="O249" s="26" t="s">
        <v>84</v>
      </c>
      <c r="P249" s="15" t="s">
        <v>401</v>
      </c>
      <c r="Q249" s="66" t="s">
        <v>69</v>
      </c>
      <c r="R249" s="16"/>
      <c r="S249" s="66" t="s">
        <v>2305</v>
      </c>
      <c r="T249" s="66" t="s">
        <v>2328</v>
      </c>
      <c r="U249" s="15" t="s">
        <v>54</v>
      </c>
      <c r="V249" s="66" t="s">
        <v>71</v>
      </c>
      <c r="W249" s="39" t="str">
        <f t="shared" si="1"/>
        <v>alp-aluguel_maquininha-marca-awa-dv360</v>
      </c>
      <c r="X249" s="40" t="str">
        <f t="shared" si="2"/>
        <v>aluguel_maquininha-marca-display-comportamental-todos-none</v>
      </c>
      <c r="Y249" s="40" t="str">
        <f t="shared" si="14"/>
        <v>aluguel_maquininha-marca-display-leaderboard-728x90-aluguel_maquininha_faturamento_geral-base_elegível_clientes_serasa-cpm</v>
      </c>
      <c r="Z249" s="41" t="str">
        <f t="shared" si="4"/>
        <v>alp-aluguel_maquininha-marca-awa</v>
      </c>
      <c r="AA249" s="41" t="str">
        <f t="shared" si="5"/>
        <v>dv360</v>
      </c>
      <c r="AB249" s="41" t="s">
        <v>2336</v>
      </c>
      <c r="AC249" s="41" t="str">
        <f t="shared" si="10"/>
        <v>aluguel_maquininha-marca-dv360-marca-display-leaderboard-aluguel_maquininha_faturamento_geral-base_elegível_clientes_serasa</v>
      </c>
      <c r="AD249" s="41" t="str">
        <f t="shared" si="11"/>
        <v>marca-dv360-marca-display-leaderboard-728x90-aluguel_maquininha_faturamento_geral-base_elegível_clientes_serasa-cpm</v>
      </c>
      <c r="AE249" s="41" t="str">
        <f t="shared" si="12"/>
        <v>aluguel_maquininha-comportamental-leaderboard-728x90-marca-cpm-aluguel_maquininha_faturamento_geral-tag</v>
      </c>
    </row>
    <row r="250">
      <c r="A250" s="66" t="s">
        <v>36</v>
      </c>
      <c r="B250" s="77">
        <v>44222.0</v>
      </c>
      <c r="C250" s="77">
        <v>44286.0</v>
      </c>
      <c r="D250" s="78"/>
      <c r="E250" s="78"/>
      <c r="F250" s="78"/>
      <c r="G250" s="15" t="s">
        <v>953</v>
      </c>
      <c r="H250" s="66" t="s">
        <v>969</v>
      </c>
      <c r="I250" s="66" t="s">
        <v>65</v>
      </c>
      <c r="J250" s="66" t="s">
        <v>401</v>
      </c>
      <c r="K250" s="15" t="s">
        <v>2170</v>
      </c>
      <c r="L250" s="42" t="s">
        <v>45</v>
      </c>
      <c r="M250" s="15" t="s">
        <v>66</v>
      </c>
      <c r="N250" s="15" t="s">
        <v>510</v>
      </c>
      <c r="O250" s="26" t="s">
        <v>68</v>
      </c>
      <c r="P250" s="15" t="s">
        <v>401</v>
      </c>
      <c r="Q250" s="66" t="s">
        <v>69</v>
      </c>
      <c r="R250" s="40"/>
      <c r="S250" s="66" t="s">
        <v>2188</v>
      </c>
      <c r="T250" s="66" t="s">
        <v>2328</v>
      </c>
      <c r="U250" s="66" t="s">
        <v>1919</v>
      </c>
      <c r="V250" s="66" t="s">
        <v>89</v>
      </c>
      <c r="W250" s="39" t="str">
        <f t="shared" si="1"/>
        <v>alp-aluguel_maquininha-marca-perf-afilio</v>
      </c>
      <c r="X250" s="40" t="str">
        <f t="shared" si="2"/>
        <v>aluguel_maquininha-marca-display-comportamental-todos-none</v>
      </c>
      <c r="Y250" s="40" t="str">
        <f t="shared" si="14"/>
        <v>aluguel_maquininha-marca-display-skyscraper-160x600-aluguel_maquininha_faturamento_geral-base_afiliados_potencial_cliente_varejo-cpa</v>
      </c>
      <c r="Z250" s="41" t="str">
        <f t="shared" si="4"/>
        <v>alp-aluguel_maquininha-marca-perf</v>
      </c>
      <c r="AA250" s="41" t="str">
        <f t="shared" si="5"/>
        <v>afilio</v>
      </c>
      <c r="AB250" s="41" t="s">
        <v>2337</v>
      </c>
      <c r="AC250" s="41" t="str">
        <f t="shared" si="10"/>
        <v>aluguel_maquininha-marca-afilio-marca-display-skyscraper-aluguel_maquininha_faturamento_geral-base_afiliados_potencial_cliente_varejo</v>
      </c>
      <c r="AD250" s="41" t="str">
        <f t="shared" si="11"/>
        <v>marca-afilio-marca-display-skyscraper-160x600-aluguel_maquininha_faturamento_geral-base_afiliados_potencial_cliente_varejo-cpa</v>
      </c>
      <c r="AE250" s="41" t="str">
        <f t="shared" si="12"/>
        <v>aluguel_maquininha-comportamental-skyscraper-160x600-marca-cpa-aluguel_maquininha_faturamento_geral-contador</v>
      </c>
    </row>
    <row r="251">
      <c r="A251" s="66" t="s">
        <v>36</v>
      </c>
      <c r="B251" s="77">
        <v>44222.0</v>
      </c>
      <c r="C251" s="77">
        <v>44286.0</v>
      </c>
      <c r="D251" s="78"/>
      <c r="E251" s="78"/>
      <c r="F251" s="78"/>
      <c r="G251" s="15" t="s">
        <v>953</v>
      </c>
      <c r="H251" s="66" t="s">
        <v>969</v>
      </c>
      <c r="I251" s="66" t="s">
        <v>65</v>
      </c>
      <c r="J251" s="66" t="s">
        <v>401</v>
      </c>
      <c r="K251" s="15" t="s">
        <v>2170</v>
      </c>
      <c r="L251" s="42" t="s">
        <v>45</v>
      </c>
      <c r="M251" s="15" t="s">
        <v>66</v>
      </c>
      <c r="N251" s="15" t="s">
        <v>864</v>
      </c>
      <c r="O251" s="15" t="s">
        <v>78</v>
      </c>
      <c r="P251" s="15" t="s">
        <v>401</v>
      </c>
      <c r="Q251" s="66" t="s">
        <v>69</v>
      </c>
      <c r="R251" s="40"/>
      <c r="S251" s="66" t="s">
        <v>2188</v>
      </c>
      <c r="T251" s="66" t="s">
        <v>2328</v>
      </c>
      <c r="U251" s="66" t="s">
        <v>1919</v>
      </c>
      <c r="V251" s="66" t="s">
        <v>89</v>
      </c>
      <c r="W251" s="39" t="str">
        <f t="shared" si="1"/>
        <v>alp-aluguel_maquininha-marca-perf-afilio</v>
      </c>
      <c r="X251" s="40" t="str">
        <f t="shared" si="2"/>
        <v>aluguel_maquininha-marca-display-comportamental-todos-none</v>
      </c>
      <c r="Y251" s="40" t="str">
        <f t="shared" si="14"/>
        <v>aluguel_maquininha-marca-display-halpage-300x600-aluguel_maquininha_faturamento_geral-base_afiliados_potencial_cliente_varejo-cpa</v>
      </c>
      <c r="Z251" s="41" t="str">
        <f t="shared" si="4"/>
        <v>alp-aluguel_maquininha-marca-perf</v>
      </c>
      <c r="AA251" s="41" t="str">
        <f t="shared" si="5"/>
        <v>afilio</v>
      </c>
      <c r="AB251" s="41" t="s">
        <v>2338</v>
      </c>
      <c r="AC251" s="41" t="str">
        <f t="shared" si="10"/>
        <v>aluguel_maquininha-marca-afilio-marca-display-halpage-aluguel_maquininha_faturamento_geral-base_afiliados_potencial_cliente_varejo</v>
      </c>
      <c r="AD251" s="41" t="str">
        <f t="shared" si="11"/>
        <v>marca-afilio-marca-display-halpage-300x600-aluguel_maquininha_faturamento_geral-base_afiliados_potencial_cliente_varejo-cpa</v>
      </c>
      <c r="AE251" s="41" t="str">
        <f t="shared" si="12"/>
        <v>aluguel_maquininha-comportamental-halpage-300x600-marca-cpa-aluguel_maquininha_faturamento_geral-contador</v>
      </c>
    </row>
    <row r="252">
      <c r="A252" s="66" t="s">
        <v>36</v>
      </c>
      <c r="B252" s="77">
        <v>44222.0</v>
      </c>
      <c r="C252" s="77">
        <v>44286.0</v>
      </c>
      <c r="D252" s="78"/>
      <c r="E252" s="78"/>
      <c r="F252" s="78"/>
      <c r="G252" s="15" t="s">
        <v>953</v>
      </c>
      <c r="H252" s="66" t="s">
        <v>969</v>
      </c>
      <c r="I252" s="66" t="s">
        <v>65</v>
      </c>
      <c r="J252" s="66" t="s">
        <v>401</v>
      </c>
      <c r="K252" s="15" t="s">
        <v>2170</v>
      </c>
      <c r="L252" s="42" t="s">
        <v>45</v>
      </c>
      <c r="M252" s="15" t="s">
        <v>66</v>
      </c>
      <c r="N252" s="15" t="s">
        <v>567</v>
      </c>
      <c r="O252" s="26" t="s">
        <v>523</v>
      </c>
      <c r="P252" s="15" t="s">
        <v>401</v>
      </c>
      <c r="Q252" s="66" t="s">
        <v>69</v>
      </c>
      <c r="R252" s="40"/>
      <c r="S252" s="66" t="s">
        <v>2188</v>
      </c>
      <c r="T252" s="66" t="s">
        <v>2328</v>
      </c>
      <c r="U252" s="66" t="s">
        <v>1919</v>
      </c>
      <c r="V252" s="66" t="s">
        <v>89</v>
      </c>
      <c r="W252" s="39" t="str">
        <f t="shared" si="1"/>
        <v>alp-aluguel_maquininha-marca-perf-afilio</v>
      </c>
      <c r="X252" s="40" t="str">
        <f t="shared" si="2"/>
        <v>aluguel_maquininha-marca-display-comportamental-todos-none</v>
      </c>
      <c r="Y252" s="40" t="str">
        <f t="shared" si="14"/>
        <v>aluguel_maquininha-marca-display-billboard-970x250-aluguel_maquininha_faturamento_geral-base_afiliados_potencial_cliente_varejo-cpa</v>
      </c>
      <c r="Z252" s="41" t="str">
        <f t="shared" si="4"/>
        <v>alp-aluguel_maquininha-marca-perf</v>
      </c>
      <c r="AA252" s="41" t="str">
        <f t="shared" si="5"/>
        <v>afilio</v>
      </c>
      <c r="AB252" s="41" t="s">
        <v>2339</v>
      </c>
      <c r="AC252" s="41" t="str">
        <f t="shared" si="10"/>
        <v>aluguel_maquininha-marca-afilio-marca-display-billboard-aluguel_maquininha_faturamento_geral-base_afiliados_potencial_cliente_varejo</v>
      </c>
      <c r="AD252" s="41" t="str">
        <f t="shared" si="11"/>
        <v>marca-afilio-marca-display-billboard-970x250-aluguel_maquininha_faturamento_geral-base_afiliados_potencial_cliente_varejo-cpa</v>
      </c>
      <c r="AE252" s="41" t="str">
        <f t="shared" si="12"/>
        <v>aluguel_maquininha-comportamental-billboard-970x250-marca-cpa-aluguel_maquininha_faturamento_geral-contador</v>
      </c>
    </row>
    <row r="253">
      <c r="A253" s="66" t="s">
        <v>36</v>
      </c>
      <c r="B253" s="77">
        <v>44222.0</v>
      </c>
      <c r="C253" s="77">
        <v>44286.0</v>
      </c>
      <c r="D253" s="78"/>
      <c r="E253" s="78"/>
      <c r="F253" s="78"/>
      <c r="G253" s="15" t="s">
        <v>953</v>
      </c>
      <c r="H253" s="66" t="s">
        <v>969</v>
      </c>
      <c r="I253" s="66" t="s">
        <v>65</v>
      </c>
      <c r="J253" s="66" t="s">
        <v>401</v>
      </c>
      <c r="K253" s="15" t="s">
        <v>2170</v>
      </c>
      <c r="L253" s="42" t="s">
        <v>45</v>
      </c>
      <c r="M253" s="15" t="s">
        <v>66</v>
      </c>
      <c r="N253" s="66" t="s">
        <v>83</v>
      </c>
      <c r="O253" s="26" t="s">
        <v>84</v>
      </c>
      <c r="P253" s="15" t="s">
        <v>401</v>
      </c>
      <c r="Q253" s="66" t="s">
        <v>69</v>
      </c>
      <c r="R253" s="40"/>
      <c r="S253" s="66" t="s">
        <v>2188</v>
      </c>
      <c r="T253" s="66" t="s">
        <v>2328</v>
      </c>
      <c r="U253" s="66" t="s">
        <v>1919</v>
      </c>
      <c r="V253" s="66" t="s">
        <v>89</v>
      </c>
      <c r="W253" s="39" t="str">
        <f t="shared" si="1"/>
        <v>alp-aluguel_maquininha-marca-perf-afilio</v>
      </c>
      <c r="X253" s="40" t="str">
        <f t="shared" si="2"/>
        <v>aluguel_maquininha-marca-display-comportamental-todos-none</v>
      </c>
      <c r="Y253" s="40" t="str">
        <f t="shared" si="14"/>
        <v>aluguel_maquininha-marca-display-leaderboard-728x90-aluguel_maquininha_faturamento_geral-base_afiliados_potencial_cliente_varejo-cpa</v>
      </c>
      <c r="Z253" s="41" t="str">
        <f t="shared" si="4"/>
        <v>alp-aluguel_maquininha-marca-perf</v>
      </c>
      <c r="AA253" s="41" t="str">
        <f t="shared" si="5"/>
        <v>afilio</v>
      </c>
      <c r="AB253" s="41" t="s">
        <v>2340</v>
      </c>
      <c r="AC253" s="41" t="str">
        <f t="shared" si="10"/>
        <v>aluguel_maquininha-marca-afilio-marca-display-leaderboard-aluguel_maquininha_faturamento_geral-base_afiliados_potencial_cliente_varejo</v>
      </c>
      <c r="AD253" s="41" t="str">
        <f t="shared" si="11"/>
        <v>marca-afilio-marca-display-leaderboard-728x90-aluguel_maquininha_faturamento_geral-base_afiliados_potencial_cliente_varejo-cpa</v>
      </c>
      <c r="AE253" s="41" t="str">
        <f t="shared" si="12"/>
        <v>aluguel_maquininha-comportamental-leaderboard-728x90-marca-cpa-aluguel_maquininha_faturamento_geral-contador</v>
      </c>
    </row>
    <row r="254">
      <c r="A254" s="66" t="s">
        <v>36</v>
      </c>
      <c r="B254" s="77">
        <v>44222.0</v>
      </c>
      <c r="C254" s="77">
        <v>44286.0</v>
      </c>
      <c r="D254" s="78"/>
      <c r="E254" s="78"/>
      <c r="F254" s="78"/>
      <c r="G254" s="15" t="s">
        <v>953</v>
      </c>
      <c r="H254" s="66" t="s">
        <v>969</v>
      </c>
      <c r="I254" s="66" t="s">
        <v>65</v>
      </c>
      <c r="J254" s="66" t="s">
        <v>401</v>
      </c>
      <c r="K254" s="15" t="s">
        <v>2170</v>
      </c>
      <c r="L254" s="42" t="s">
        <v>45</v>
      </c>
      <c r="M254" s="15" t="s">
        <v>66</v>
      </c>
      <c r="N254" s="14" t="s">
        <v>2207</v>
      </c>
      <c r="O254" s="30" t="s">
        <v>2208</v>
      </c>
      <c r="P254" s="15" t="s">
        <v>401</v>
      </c>
      <c r="Q254" s="66" t="s">
        <v>69</v>
      </c>
      <c r="R254" s="40"/>
      <c r="S254" s="66" t="s">
        <v>2188</v>
      </c>
      <c r="T254" s="66" t="s">
        <v>2328</v>
      </c>
      <c r="U254" s="66" t="s">
        <v>1919</v>
      </c>
      <c r="V254" s="66" t="s">
        <v>89</v>
      </c>
      <c r="W254" s="39" t="str">
        <f t="shared" si="1"/>
        <v>alp-aluguel_maquininha-marca-perf-afilio</v>
      </c>
      <c r="X254" s="40" t="str">
        <f t="shared" si="2"/>
        <v>aluguel_maquininha-marca-display-comportamental-todos-none</v>
      </c>
      <c r="Y254" s="40" t="str">
        <f t="shared" si="14"/>
        <v>aluguel_maquininha-marca-display-banner_emkt-600x600-aluguel_maquininha_faturamento_geral-base_afiliados_potencial_cliente_varejo-cpa</v>
      </c>
      <c r="Z254" s="41" t="str">
        <f t="shared" si="4"/>
        <v>alp-aluguel_maquininha-marca-perf</v>
      </c>
      <c r="AA254" s="41" t="str">
        <f t="shared" si="5"/>
        <v>afilio</v>
      </c>
      <c r="AB254" s="41" t="s">
        <v>2341</v>
      </c>
      <c r="AC254" s="41" t="str">
        <f t="shared" si="10"/>
        <v>aluguel_maquininha-marca-afilio-marca-display-banner_emkt-aluguel_maquininha_faturamento_geral-base_afiliados_potencial_cliente_varejo</v>
      </c>
      <c r="AD254" s="41" t="str">
        <f t="shared" si="11"/>
        <v>marca-afilio-marca-display-banner_emkt-600x600-aluguel_maquininha_faturamento_geral-base_afiliados_potencial_cliente_varejo-cpa</v>
      </c>
      <c r="AE254" s="41" t="str">
        <f t="shared" si="12"/>
        <v>aluguel_maquininha-comportamental-banner_emkt-600x600-marca-cpa-aluguel_maquininha_faturamento_geral-contador</v>
      </c>
    </row>
    <row r="255">
      <c r="A255" s="66" t="s">
        <v>36</v>
      </c>
      <c r="B255" s="77">
        <v>44222.0</v>
      </c>
      <c r="C255" s="77">
        <v>44286.0</v>
      </c>
      <c r="D255" s="78"/>
      <c r="E255" s="78"/>
      <c r="F255" s="78"/>
      <c r="G255" s="15" t="s">
        <v>953</v>
      </c>
      <c r="H255" s="66" t="s">
        <v>969</v>
      </c>
      <c r="I255" s="66" t="s">
        <v>65</v>
      </c>
      <c r="J255" s="66" t="s">
        <v>401</v>
      </c>
      <c r="K255" s="15" t="s">
        <v>2170</v>
      </c>
      <c r="L255" s="42" t="s">
        <v>45</v>
      </c>
      <c r="M255" s="15" t="s">
        <v>66</v>
      </c>
      <c r="N255" s="66" t="s">
        <v>2326</v>
      </c>
      <c r="O255" s="66" t="s">
        <v>2211</v>
      </c>
      <c r="P255" s="15" t="s">
        <v>401</v>
      </c>
      <c r="Q255" s="66" t="s">
        <v>69</v>
      </c>
      <c r="R255" s="40"/>
      <c r="S255" s="66" t="s">
        <v>2188</v>
      </c>
      <c r="T255" s="66" t="s">
        <v>2328</v>
      </c>
      <c r="U255" s="66" t="s">
        <v>1919</v>
      </c>
      <c r="V255" s="66" t="s">
        <v>89</v>
      </c>
      <c r="W255" s="39" t="str">
        <f t="shared" si="1"/>
        <v>alp-aluguel_maquininha-marca-perf-afilio</v>
      </c>
      <c r="X255" s="40" t="str">
        <f t="shared" si="2"/>
        <v>aluguel_maquininha-marca-display-comportamental-todos-none</v>
      </c>
      <c r="Y255" s="40" t="str">
        <f t="shared" si="14"/>
        <v>aluguel_maquininha-marca-display-push-492x328-aluguel_maquininha_faturamento_geral-base_afiliados_potencial_cliente_varejo-cpa</v>
      </c>
      <c r="Z255" s="41" t="str">
        <f t="shared" si="4"/>
        <v>alp-aluguel_maquininha-marca-perf</v>
      </c>
      <c r="AA255" s="41" t="str">
        <f t="shared" si="5"/>
        <v>afilio</v>
      </c>
      <c r="AB255" s="41" t="s">
        <v>2342</v>
      </c>
      <c r="AC255" s="41" t="str">
        <f t="shared" si="10"/>
        <v>aluguel_maquininha-marca-afilio-marca-display-push-aluguel_maquininha_faturamento_geral-base_afiliados_potencial_cliente_varejo</v>
      </c>
      <c r="AD255" s="41" t="str">
        <f t="shared" si="11"/>
        <v>marca-afilio-marca-display-push-492x328-aluguel_maquininha_faturamento_geral-base_afiliados_potencial_cliente_varejo-cpa</v>
      </c>
      <c r="AE255" s="41" t="str">
        <f t="shared" si="12"/>
        <v>aluguel_maquininha-comportamental-push-492x328-marca-cpa-aluguel_maquininha_faturamento_geral-contador</v>
      </c>
    </row>
    <row r="256">
      <c r="A256" s="66" t="s">
        <v>36</v>
      </c>
      <c r="B256" s="77">
        <v>44222.0</v>
      </c>
      <c r="C256" s="77">
        <v>44286.0</v>
      </c>
      <c r="D256" s="78"/>
      <c r="E256" s="78"/>
      <c r="F256" s="78"/>
      <c r="G256" s="15" t="s">
        <v>953</v>
      </c>
      <c r="H256" s="66" t="s">
        <v>1258</v>
      </c>
      <c r="I256" s="66" t="s">
        <v>2046</v>
      </c>
      <c r="J256" s="66" t="s">
        <v>419</v>
      </c>
      <c r="K256" s="15" t="s">
        <v>2170</v>
      </c>
      <c r="L256" s="42" t="s">
        <v>45</v>
      </c>
      <c r="M256" s="66" t="s">
        <v>66</v>
      </c>
      <c r="N256" s="15" t="s">
        <v>510</v>
      </c>
      <c r="O256" s="26" t="s">
        <v>68</v>
      </c>
      <c r="P256" s="66" t="s">
        <v>401</v>
      </c>
      <c r="Q256" s="66" t="s">
        <v>973</v>
      </c>
      <c r="R256" s="40"/>
      <c r="S256" s="66" t="s">
        <v>2343</v>
      </c>
      <c r="T256" s="66" t="s">
        <v>2328</v>
      </c>
      <c r="U256" s="66" t="s">
        <v>88</v>
      </c>
      <c r="V256" s="66" t="s">
        <v>55</v>
      </c>
      <c r="W256" s="39" t="str">
        <f t="shared" si="1"/>
        <v>alp-aluguel_maquininha-varejo-perf-googleads</v>
      </c>
      <c r="X256" s="40" t="str">
        <f t="shared" si="2"/>
        <v>aluguel_maquininha-marca-display-rmkt-todos-none</v>
      </c>
      <c r="Y256" s="40" t="str">
        <f t="shared" si="14"/>
        <v>aluguel_maquininha-marca-display-skyscraper-160x600-aluguel_maquininha_faturamento_geral-segmentacao_varejo-cpc</v>
      </c>
      <c r="Z256" s="41" t="str">
        <f t="shared" si="4"/>
        <v>alp-aluguel_maquininha-varejo-perf</v>
      </c>
      <c r="AA256" s="41" t="str">
        <f t="shared" si="5"/>
        <v>googleads</v>
      </c>
      <c r="AB256" s="41"/>
      <c r="AC256" s="41" t="str">
        <f t="shared" si="10"/>
        <v>aluguel_maquininha-varejo-googleads-marca-display-skyscraper-aluguel_maquininha_faturamento_geral-segmentacao_varejo</v>
      </c>
      <c r="AD256" s="41" t="str">
        <f t="shared" si="11"/>
        <v>varejo-googleads-marca-display-skyscraper-160x600-aluguel_maquininha_faturamento_geral-segmentacao_varejo-cpc</v>
      </c>
      <c r="AE256" s="41" t="str">
        <f t="shared" si="12"/>
        <v>aluguel_maquininha-rmkt-skyscraper-160x600-marca-cpc-aluguel_maquininha_faturamento_geral-none</v>
      </c>
    </row>
    <row r="257">
      <c r="A257" s="66" t="s">
        <v>36</v>
      </c>
      <c r="B257" s="77">
        <v>44222.0</v>
      </c>
      <c r="C257" s="77">
        <v>44286.0</v>
      </c>
      <c r="D257" s="78"/>
      <c r="E257" s="78"/>
      <c r="F257" s="78"/>
      <c r="G257" s="15" t="s">
        <v>953</v>
      </c>
      <c r="H257" s="66" t="s">
        <v>1258</v>
      </c>
      <c r="I257" s="66" t="s">
        <v>2046</v>
      </c>
      <c r="J257" s="66" t="s">
        <v>419</v>
      </c>
      <c r="K257" s="15" t="s">
        <v>2170</v>
      </c>
      <c r="L257" s="42" t="s">
        <v>45</v>
      </c>
      <c r="M257" s="66" t="s">
        <v>66</v>
      </c>
      <c r="N257" s="15" t="s">
        <v>864</v>
      </c>
      <c r="O257" s="15" t="s">
        <v>78</v>
      </c>
      <c r="P257" s="66" t="s">
        <v>401</v>
      </c>
      <c r="Q257" s="66" t="s">
        <v>973</v>
      </c>
      <c r="R257" s="40"/>
      <c r="S257" s="66" t="s">
        <v>2343</v>
      </c>
      <c r="T257" s="66" t="s">
        <v>2328</v>
      </c>
      <c r="U257" s="66" t="s">
        <v>88</v>
      </c>
      <c r="V257" s="66" t="s">
        <v>55</v>
      </c>
      <c r="W257" s="39" t="str">
        <f t="shared" si="1"/>
        <v>alp-aluguel_maquininha-varejo-perf-googleads</v>
      </c>
      <c r="X257" s="40" t="str">
        <f t="shared" si="2"/>
        <v>aluguel_maquininha-marca-display-rmkt-todos-none</v>
      </c>
      <c r="Y257" s="40" t="str">
        <f t="shared" si="14"/>
        <v>aluguel_maquininha-marca-display-halpage-300x600-aluguel_maquininha_faturamento_geral-segmentacao_varejo-cpc</v>
      </c>
      <c r="Z257" s="41" t="str">
        <f t="shared" si="4"/>
        <v>alp-aluguel_maquininha-varejo-perf</v>
      </c>
      <c r="AA257" s="41" t="str">
        <f t="shared" si="5"/>
        <v>googleads</v>
      </c>
      <c r="AB257" s="41"/>
      <c r="AC257" s="41" t="str">
        <f t="shared" si="10"/>
        <v>aluguel_maquininha-varejo-googleads-marca-display-halpage-aluguel_maquininha_faturamento_geral-segmentacao_varejo</v>
      </c>
      <c r="AD257" s="41" t="str">
        <f t="shared" si="11"/>
        <v>varejo-googleads-marca-display-halpage-300x600-aluguel_maquininha_faturamento_geral-segmentacao_varejo-cpc</v>
      </c>
      <c r="AE257" s="41" t="str">
        <f t="shared" si="12"/>
        <v>aluguel_maquininha-rmkt-halpage-300x600-marca-cpc-aluguel_maquininha_faturamento_geral-none</v>
      </c>
    </row>
    <row r="258">
      <c r="A258" s="66" t="s">
        <v>36</v>
      </c>
      <c r="B258" s="77">
        <v>44222.0</v>
      </c>
      <c r="C258" s="77">
        <v>44286.0</v>
      </c>
      <c r="D258" s="78"/>
      <c r="E258" s="78"/>
      <c r="F258" s="78"/>
      <c r="G258" s="15" t="s">
        <v>953</v>
      </c>
      <c r="H258" s="66" t="s">
        <v>1258</v>
      </c>
      <c r="I258" s="66" t="s">
        <v>2046</v>
      </c>
      <c r="J258" s="66" t="s">
        <v>419</v>
      </c>
      <c r="K258" s="15" t="s">
        <v>2170</v>
      </c>
      <c r="L258" s="42" t="s">
        <v>45</v>
      </c>
      <c r="M258" s="66" t="s">
        <v>66</v>
      </c>
      <c r="N258" s="15" t="s">
        <v>74</v>
      </c>
      <c r="O258" s="26" t="s">
        <v>75</v>
      </c>
      <c r="P258" s="66" t="s">
        <v>401</v>
      </c>
      <c r="Q258" s="66" t="s">
        <v>973</v>
      </c>
      <c r="R258" s="40"/>
      <c r="S258" s="66" t="s">
        <v>2343</v>
      </c>
      <c r="T258" s="66" t="s">
        <v>2328</v>
      </c>
      <c r="U258" s="66" t="s">
        <v>88</v>
      </c>
      <c r="V258" s="66" t="s">
        <v>55</v>
      </c>
      <c r="W258" s="39" t="str">
        <f t="shared" si="1"/>
        <v>alp-aluguel_maquininha-varejo-perf-googleads</v>
      </c>
      <c r="X258" s="40" t="str">
        <f t="shared" si="2"/>
        <v>aluguel_maquininha-marca-display-rmkt-todos-none</v>
      </c>
      <c r="Y258" s="40" t="str">
        <f t="shared" si="14"/>
        <v>aluguel_maquininha-marca-display-medium_rectangle-300x250-aluguel_maquininha_faturamento_geral-segmentacao_varejo-cpc</v>
      </c>
      <c r="Z258" s="41" t="str">
        <f t="shared" si="4"/>
        <v>alp-aluguel_maquininha-varejo-perf</v>
      </c>
      <c r="AA258" s="41" t="str">
        <f t="shared" si="5"/>
        <v>googleads</v>
      </c>
      <c r="AB258" s="41"/>
      <c r="AC258" s="41" t="str">
        <f t="shared" si="10"/>
        <v>aluguel_maquininha-varejo-googleads-marca-display-medium_rectangle-aluguel_maquininha_faturamento_geral-segmentacao_varejo</v>
      </c>
      <c r="AD258" s="41" t="str">
        <f t="shared" si="11"/>
        <v>varejo-googleads-marca-display-medium_rectangle-300x250-aluguel_maquininha_faturamento_geral-segmentacao_varejo-cpc</v>
      </c>
      <c r="AE258" s="41" t="str">
        <f t="shared" si="12"/>
        <v>aluguel_maquininha-rmkt-medium_rectangle-300x250-marca-cpc-aluguel_maquininha_faturamento_geral-none</v>
      </c>
    </row>
    <row r="259">
      <c r="A259" s="66" t="s">
        <v>36</v>
      </c>
      <c r="B259" s="77"/>
      <c r="C259" s="77"/>
      <c r="D259" s="78"/>
      <c r="E259" s="78"/>
      <c r="F259" s="78"/>
      <c r="G259" s="15" t="s">
        <v>953</v>
      </c>
      <c r="H259" s="66" t="s">
        <v>1258</v>
      </c>
      <c r="I259" s="66" t="s">
        <v>2046</v>
      </c>
      <c r="J259" s="66" t="s">
        <v>419</v>
      </c>
      <c r="K259" s="15" t="s">
        <v>2170</v>
      </c>
      <c r="L259" s="42" t="s">
        <v>45</v>
      </c>
      <c r="M259" s="66" t="s">
        <v>66</v>
      </c>
      <c r="N259" s="66" t="s">
        <v>83</v>
      </c>
      <c r="O259" s="26" t="s">
        <v>84</v>
      </c>
      <c r="P259" s="66" t="s">
        <v>401</v>
      </c>
      <c r="Q259" s="66" t="s">
        <v>973</v>
      </c>
      <c r="R259" s="40"/>
      <c r="S259" s="66" t="s">
        <v>2343</v>
      </c>
      <c r="T259" s="66" t="s">
        <v>2328</v>
      </c>
      <c r="U259" s="66" t="s">
        <v>88</v>
      </c>
      <c r="V259" s="66" t="s">
        <v>55</v>
      </c>
      <c r="W259" s="39" t="str">
        <f t="shared" si="1"/>
        <v>alp-aluguel_maquininha-varejo-perf-googleads</v>
      </c>
      <c r="X259" s="40" t="str">
        <f t="shared" si="2"/>
        <v>aluguel_maquininha-marca-display-rmkt-todos-none</v>
      </c>
      <c r="Y259" s="40" t="str">
        <f t="shared" si="14"/>
        <v>aluguel_maquininha-marca-display-leaderboard-728x90-aluguel_maquininha_faturamento_geral-segmentacao_varejo-cpc</v>
      </c>
      <c r="Z259" s="41" t="str">
        <f t="shared" si="4"/>
        <v>alp-aluguel_maquininha-varejo-perf</v>
      </c>
      <c r="AA259" s="41" t="str">
        <f t="shared" si="5"/>
        <v>googleads</v>
      </c>
      <c r="AB259" s="41"/>
      <c r="AC259" s="41" t="str">
        <f t="shared" si="10"/>
        <v>aluguel_maquininha-varejo-googleads-marca-display-leaderboard-aluguel_maquininha_faturamento_geral-segmentacao_varejo</v>
      </c>
      <c r="AD259" s="41" t="str">
        <f t="shared" si="11"/>
        <v>varejo-googleads-marca-display-leaderboard-728x90-aluguel_maquininha_faturamento_geral-segmentacao_varejo-cpc</v>
      </c>
      <c r="AE259" s="41" t="str">
        <f t="shared" si="12"/>
        <v>aluguel_maquininha-rmkt-leaderboard-728x90-marca-cpc-aluguel_maquininha_faturamento_geral-none</v>
      </c>
    </row>
    <row r="260">
      <c r="A260" s="66" t="s">
        <v>36</v>
      </c>
      <c r="B260" s="77"/>
      <c r="C260" s="77"/>
      <c r="D260" s="78"/>
      <c r="E260" s="78"/>
      <c r="F260" s="78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40"/>
      <c r="S260" s="66"/>
      <c r="T260" s="66"/>
      <c r="U260" s="66"/>
      <c r="V260" s="66"/>
      <c r="W260" s="39" t="str">
        <f t="shared" si="1"/>
        <v>alp----</v>
      </c>
      <c r="X260" s="40" t="str">
        <f t="shared" si="2"/>
        <v>-----none</v>
      </c>
      <c r="Y260" s="40" t="str">
        <f t="shared" si="14"/>
        <v>-------</v>
      </c>
      <c r="Z260" s="41" t="str">
        <f t="shared" si="4"/>
        <v>alp---</v>
      </c>
      <c r="AA260" s="41" t="str">
        <f t="shared" si="5"/>
        <v/>
      </c>
      <c r="AB260" s="41"/>
      <c r="AC260" s="41" t="str">
        <f t="shared" si="10"/>
        <v>-------</v>
      </c>
      <c r="AD260" s="41" t="str">
        <f t="shared" si="11"/>
        <v>--------</v>
      </c>
      <c r="AE260" s="41" t="str">
        <f t="shared" si="12"/>
        <v>-------</v>
      </c>
    </row>
    <row r="261">
      <c r="A261" s="66" t="s">
        <v>36</v>
      </c>
      <c r="B261" s="77">
        <v>44231.0</v>
      </c>
      <c r="C261" s="77">
        <v>44286.0</v>
      </c>
      <c r="D261" s="78"/>
      <c r="E261" s="78"/>
      <c r="F261" s="78"/>
      <c r="G261" s="14" t="s">
        <v>953</v>
      </c>
      <c r="H261" s="14" t="s">
        <v>2023</v>
      </c>
      <c r="I261" s="66" t="s">
        <v>65</v>
      </c>
      <c r="J261" s="66" t="s">
        <v>401</v>
      </c>
      <c r="K261" s="15" t="s">
        <v>2170</v>
      </c>
      <c r="L261" s="42" t="s">
        <v>45</v>
      </c>
      <c r="M261" s="66" t="s">
        <v>66</v>
      </c>
      <c r="N261" s="15" t="s">
        <v>510</v>
      </c>
      <c r="O261" s="26" t="s">
        <v>68</v>
      </c>
      <c r="P261" s="15" t="s">
        <v>401</v>
      </c>
      <c r="Q261" s="66" t="s">
        <v>69</v>
      </c>
      <c r="R261" s="40"/>
      <c r="S261" s="66" t="s">
        <v>2188</v>
      </c>
      <c r="T261" s="66" t="s">
        <v>2328</v>
      </c>
      <c r="U261" s="14" t="s">
        <v>1919</v>
      </c>
      <c r="V261" s="66" t="s">
        <v>55</v>
      </c>
      <c r="W261" s="39" t="str">
        <f t="shared" si="1"/>
        <v>alp-aluguel_maquininha-marca-perf-kiaora</v>
      </c>
      <c r="X261" s="40" t="str">
        <f t="shared" si="2"/>
        <v>aluguel_maquininha-marca-display-comportamental-todos-none</v>
      </c>
      <c r="Y261" s="40" t="str">
        <f t="shared" si="14"/>
        <v>aluguel_maquininha-marca-display-skyscraper-160x600-aluguel_maquininha_faturamento_geral-base_afiliados_potencial_cliente_varejo-cpa</v>
      </c>
      <c r="Z261" s="41" t="str">
        <f t="shared" si="4"/>
        <v>alp-aluguel_maquininha-marca-perf</v>
      </c>
      <c r="AA261" s="41" t="str">
        <f t="shared" si="5"/>
        <v>kiaora</v>
      </c>
      <c r="AB261" s="41"/>
      <c r="AC261" s="41" t="str">
        <f t="shared" si="10"/>
        <v>aluguel_maquininha-marca-kiaora-marca-display-skyscraper-aluguel_maquininha_faturamento_geral-base_afiliados_potencial_cliente_varejo</v>
      </c>
      <c r="AD261" s="41" t="str">
        <f t="shared" si="11"/>
        <v>marca-kiaora-marca-display-skyscraper-160x600-aluguel_maquininha_faturamento_geral-base_afiliados_potencial_cliente_varejo-cpa</v>
      </c>
      <c r="AE261" s="41" t="str">
        <f t="shared" si="12"/>
        <v>aluguel_maquininha-comportamental-skyscraper-160x600-marca-cpa-aluguel_maquininha_faturamento_geral-none</v>
      </c>
    </row>
    <row r="262">
      <c r="A262" s="66" t="s">
        <v>36</v>
      </c>
      <c r="B262" s="77">
        <v>44231.0</v>
      </c>
      <c r="C262" s="77">
        <v>44286.0</v>
      </c>
      <c r="D262" s="78"/>
      <c r="E262" s="78"/>
      <c r="F262" s="78"/>
      <c r="G262" s="14" t="s">
        <v>953</v>
      </c>
      <c r="H262" s="14" t="s">
        <v>2023</v>
      </c>
      <c r="I262" s="66" t="s">
        <v>65</v>
      </c>
      <c r="J262" s="66" t="s">
        <v>401</v>
      </c>
      <c r="K262" s="15" t="s">
        <v>2170</v>
      </c>
      <c r="L262" s="42" t="s">
        <v>45</v>
      </c>
      <c r="M262" s="66" t="s">
        <v>66</v>
      </c>
      <c r="N262" s="15" t="s">
        <v>864</v>
      </c>
      <c r="O262" s="15" t="s">
        <v>78</v>
      </c>
      <c r="P262" s="15" t="s">
        <v>401</v>
      </c>
      <c r="Q262" s="66" t="s">
        <v>69</v>
      </c>
      <c r="R262" s="40"/>
      <c r="S262" s="66" t="s">
        <v>2188</v>
      </c>
      <c r="T262" s="66" t="s">
        <v>2328</v>
      </c>
      <c r="U262" s="14" t="s">
        <v>1919</v>
      </c>
      <c r="V262" s="66" t="s">
        <v>55</v>
      </c>
      <c r="W262" s="39" t="str">
        <f t="shared" si="1"/>
        <v>alp-aluguel_maquininha-marca-perf-kiaora</v>
      </c>
      <c r="X262" s="40" t="str">
        <f t="shared" si="2"/>
        <v>aluguel_maquininha-marca-display-comportamental-todos-none</v>
      </c>
      <c r="Y262" s="40" t="str">
        <f t="shared" si="14"/>
        <v>aluguel_maquininha-marca-display-halpage-300x600-aluguel_maquininha_faturamento_geral-base_afiliados_potencial_cliente_varejo-cpa</v>
      </c>
      <c r="Z262" s="41" t="str">
        <f t="shared" si="4"/>
        <v>alp-aluguel_maquininha-marca-perf</v>
      </c>
      <c r="AA262" s="41" t="str">
        <f t="shared" si="5"/>
        <v>kiaora</v>
      </c>
      <c r="AB262" s="41"/>
      <c r="AC262" s="41" t="str">
        <f t="shared" si="10"/>
        <v>aluguel_maquininha-marca-kiaora-marca-display-halpage-aluguel_maquininha_faturamento_geral-base_afiliados_potencial_cliente_varejo</v>
      </c>
      <c r="AD262" s="41" t="str">
        <f t="shared" si="11"/>
        <v>marca-kiaora-marca-display-halpage-300x600-aluguel_maquininha_faturamento_geral-base_afiliados_potencial_cliente_varejo-cpa</v>
      </c>
      <c r="AE262" s="41" t="str">
        <f t="shared" si="12"/>
        <v>aluguel_maquininha-comportamental-halpage-300x600-marca-cpa-aluguel_maquininha_faturamento_geral-none</v>
      </c>
    </row>
    <row r="263">
      <c r="A263" s="66" t="s">
        <v>36</v>
      </c>
      <c r="B263" s="77">
        <v>44231.0</v>
      </c>
      <c r="C263" s="77">
        <v>44286.0</v>
      </c>
      <c r="D263" s="78"/>
      <c r="E263" s="78"/>
      <c r="F263" s="78"/>
      <c r="G263" s="14" t="s">
        <v>953</v>
      </c>
      <c r="H263" s="14" t="s">
        <v>2023</v>
      </c>
      <c r="I263" s="66" t="s">
        <v>65</v>
      </c>
      <c r="J263" s="66" t="s">
        <v>401</v>
      </c>
      <c r="K263" s="15" t="s">
        <v>2170</v>
      </c>
      <c r="L263" s="42" t="s">
        <v>45</v>
      </c>
      <c r="M263" s="66" t="s">
        <v>66</v>
      </c>
      <c r="N263" s="15" t="s">
        <v>74</v>
      </c>
      <c r="O263" s="26" t="s">
        <v>75</v>
      </c>
      <c r="P263" s="15" t="s">
        <v>401</v>
      </c>
      <c r="Q263" s="66" t="s">
        <v>69</v>
      </c>
      <c r="R263" s="40"/>
      <c r="S263" s="66" t="s">
        <v>2188</v>
      </c>
      <c r="T263" s="66" t="s">
        <v>2328</v>
      </c>
      <c r="U263" s="14" t="s">
        <v>1919</v>
      </c>
      <c r="V263" s="66" t="s">
        <v>55</v>
      </c>
      <c r="W263" s="39" t="str">
        <f t="shared" si="1"/>
        <v>alp-aluguel_maquininha-marca-perf-kiaora</v>
      </c>
      <c r="X263" s="40" t="str">
        <f t="shared" si="2"/>
        <v>aluguel_maquininha-marca-display-comportamental-todos-none</v>
      </c>
      <c r="Y263" s="40" t="str">
        <f t="shared" si="14"/>
        <v>aluguel_maquininha-marca-display-medium_rectangle-300x250-aluguel_maquininha_faturamento_geral-base_afiliados_potencial_cliente_varejo-cpa</v>
      </c>
      <c r="Z263" s="41" t="str">
        <f t="shared" si="4"/>
        <v>alp-aluguel_maquininha-marca-perf</v>
      </c>
      <c r="AA263" s="41" t="str">
        <f t="shared" si="5"/>
        <v>kiaora</v>
      </c>
      <c r="AB263" s="41"/>
      <c r="AC263" s="41" t="str">
        <f t="shared" si="10"/>
        <v>aluguel_maquininha-marca-kiaora-marca-display-medium_rectangle-aluguel_maquininha_faturamento_geral-base_afiliados_potencial_cliente_varejo</v>
      </c>
      <c r="AD263" s="41" t="str">
        <f t="shared" si="11"/>
        <v>marca-kiaora-marca-display-medium_rectangle-300x250-aluguel_maquininha_faturamento_geral-base_afiliados_potencial_cliente_varejo-cpa</v>
      </c>
      <c r="AE263" s="41" t="str">
        <f t="shared" si="12"/>
        <v>aluguel_maquininha-comportamental-medium_rectangle-300x250-marca-cpa-aluguel_maquininha_faturamento_geral-none</v>
      </c>
    </row>
    <row r="264">
      <c r="A264" s="66" t="s">
        <v>36</v>
      </c>
      <c r="B264" s="77">
        <v>44231.0</v>
      </c>
      <c r="C264" s="77">
        <v>44286.0</v>
      </c>
      <c r="D264" s="78"/>
      <c r="E264" s="78"/>
      <c r="F264" s="78"/>
      <c r="G264" s="14" t="s">
        <v>953</v>
      </c>
      <c r="H264" s="14" t="s">
        <v>2023</v>
      </c>
      <c r="I264" s="66" t="s">
        <v>65</v>
      </c>
      <c r="J264" s="66" t="s">
        <v>401</v>
      </c>
      <c r="K264" s="15" t="s">
        <v>2170</v>
      </c>
      <c r="L264" s="42" t="s">
        <v>45</v>
      </c>
      <c r="M264" s="66" t="s">
        <v>66</v>
      </c>
      <c r="N264" s="66" t="s">
        <v>83</v>
      </c>
      <c r="O264" s="26" t="s">
        <v>84</v>
      </c>
      <c r="P264" s="15" t="s">
        <v>401</v>
      </c>
      <c r="Q264" s="66" t="s">
        <v>69</v>
      </c>
      <c r="R264" s="40"/>
      <c r="S264" s="66" t="s">
        <v>2188</v>
      </c>
      <c r="T264" s="66" t="s">
        <v>2328</v>
      </c>
      <c r="U264" s="14" t="s">
        <v>1919</v>
      </c>
      <c r="V264" s="66" t="s">
        <v>55</v>
      </c>
      <c r="W264" s="39" t="str">
        <f t="shared" si="1"/>
        <v>alp-aluguel_maquininha-marca-perf-kiaora</v>
      </c>
      <c r="X264" s="40" t="str">
        <f t="shared" si="2"/>
        <v>aluguel_maquininha-marca-display-comportamental-todos-none</v>
      </c>
      <c r="Y264" s="40" t="str">
        <f t="shared" si="14"/>
        <v>aluguel_maquininha-marca-display-leaderboard-728x90-aluguel_maquininha_faturamento_geral-base_afiliados_potencial_cliente_varejo-cpa</v>
      </c>
      <c r="Z264" s="41" t="str">
        <f t="shared" si="4"/>
        <v>alp-aluguel_maquininha-marca-perf</v>
      </c>
      <c r="AA264" s="41" t="str">
        <f t="shared" si="5"/>
        <v>kiaora</v>
      </c>
      <c r="AB264" s="41"/>
      <c r="AC264" s="41" t="str">
        <f t="shared" si="10"/>
        <v>aluguel_maquininha-marca-kiaora-marca-display-leaderboard-aluguel_maquininha_faturamento_geral-base_afiliados_potencial_cliente_varejo</v>
      </c>
      <c r="AD264" s="41" t="str">
        <f t="shared" si="11"/>
        <v>marca-kiaora-marca-display-leaderboard-728x90-aluguel_maquininha_faturamento_geral-base_afiliados_potencial_cliente_varejo-cpa</v>
      </c>
      <c r="AE264" s="41" t="str">
        <f t="shared" si="12"/>
        <v>aluguel_maquininha-comportamental-leaderboard-728x90-marca-cpa-aluguel_maquininha_faturamento_geral-none</v>
      </c>
    </row>
    <row r="265">
      <c r="A265" s="66" t="s">
        <v>36</v>
      </c>
      <c r="B265" s="77">
        <v>44231.0</v>
      </c>
      <c r="C265" s="77">
        <v>44286.0</v>
      </c>
      <c r="D265" s="78"/>
      <c r="E265" s="78"/>
      <c r="F265" s="78"/>
      <c r="G265" s="15" t="s">
        <v>953</v>
      </c>
      <c r="H265" s="14" t="s">
        <v>2023</v>
      </c>
      <c r="I265" s="66" t="s">
        <v>65</v>
      </c>
      <c r="J265" s="66" t="s">
        <v>401</v>
      </c>
      <c r="K265" s="15" t="s">
        <v>2170</v>
      </c>
      <c r="L265" s="42" t="s">
        <v>45</v>
      </c>
      <c r="M265" s="15" t="s">
        <v>66</v>
      </c>
      <c r="N265" s="14" t="s">
        <v>2207</v>
      </c>
      <c r="O265" s="30" t="s">
        <v>2208</v>
      </c>
      <c r="P265" s="15" t="s">
        <v>401</v>
      </c>
      <c r="Q265" s="66" t="s">
        <v>69</v>
      </c>
      <c r="R265" s="40"/>
      <c r="S265" s="66" t="s">
        <v>2188</v>
      </c>
      <c r="T265" s="66" t="s">
        <v>2328</v>
      </c>
      <c r="U265" s="66" t="s">
        <v>1919</v>
      </c>
      <c r="V265" s="66" t="s">
        <v>55</v>
      </c>
      <c r="W265" s="39" t="str">
        <f t="shared" si="1"/>
        <v>alp-aluguel_maquininha-marca-perf-kiaora</v>
      </c>
      <c r="X265" s="40" t="str">
        <f t="shared" si="2"/>
        <v>aluguel_maquininha-marca-display-comportamental-todos-none</v>
      </c>
      <c r="Y265" s="40" t="str">
        <f t="shared" si="14"/>
        <v>aluguel_maquininha-marca-display-banner_emkt-600x600-aluguel_maquininha_faturamento_geral-base_afiliados_potencial_cliente_varejo-cpa</v>
      </c>
      <c r="Z265" s="41" t="str">
        <f t="shared" si="4"/>
        <v>alp-aluguel_maquininha-marca-perf</v>
      </c>
      <c r="AA265" s="41" t="str">
        <f t="shared" si="5"/>
        <v>kiaora</v>
      </c>
      <c r="AB265" s="41"/>
      <c r="AC265" s="41" t="str">
        <f t="shared" si="10"/>
        <v>aluguel_maquininha-marca-kiaora-marca-display-banner_emkt-aluguel_maquininha_faturamento_geral-base_afiliados_potencial_cliente_varejo</v>
      </c>
      <c r="AD265" s="41" t="str">
        <f t="shared" si="11"/>
        <v>marca-kiaora-marca-display-banner_emkt-600x600-aluguel_maquininha_faturamento_geral-base_afiliados_potencial_cliente_varejo-cpa</v>
      </c>
      <c r="AE265" s="41" t="str">
        <f t="shared" si="12"/>
        <v>aluguel_maquininha-comportamental-banner_emkt-600x600-marca-cpa-aluguel_maquininha_faturamento_geral-none</v>
      </c>
    </row>
    <row r="266">
      <c r="A266" s="66" t="s">
        <v>36</v>
      </c>
      <c r="B266" s="77">
        <v>44231.0</v>
      </c>
      <c r="C266" s="77">
        <v>44286.0</v>
      </c>
      <c r="D266" s="78"/>
      <c r="E266" s="78"/>
      <c r="F266" s="78"/>
      <c r="G266" s="13" t="s">
        <v>953</v>
      </c>
      <c r="H266" s="23" t="s">
        <v>42</v>
      </c>
      <c r="I266" s="23" t="s">
        <v>2178</v>
      </c>
      <c r="J266" s="23" t="s">
        <v>401</v>
      </c>
      <c r="K266" s="13" t="s">
        <v>2170</v>
      </c>
      <c r="L266" s="24" t="s">
        <v>45</v>
      </c>
      <c r="M266" s="23" t="s">
        <v>46</v>
      </c>
      <c r="N266" s="23" t="s">
        <v>47</v>
      </c>
      <c r="O266" s="24" t="s">
        <v>48</v>
      </c>
      <c r="P266" s="15" t="s">
        <v>401</v>
      </c>
      <c r="Q266" s="66" t="s">
        <v>917</v>
      </c>
      <c r="R266" s="40"/>
      <c r="S266" s="66" t="s">
        <v>2344</v>
      </c>
      <c r="T266" s="68" t="s">
        <v>2172</v>
      </c>
      <c r="U266" s="66" t="s">
        <v>54</v>
      </c>
      <c r="V266" s="66" t="s">
        <v>55</v>
      </c>
      <c r="W266" s="39" t="str">
        <f t="shared" si="1"/>
        <v>alp-aluguel_maquininha-marca-perf-facebook|instagram</v>
      </c>
      <c r="X266" s="40" t="str">
        <f t="shared" si="2"/>
        <v>aluguel_maquininha-marca-social_dark-base_elegivel-todos-none</v>
      </c>
      <c r="Y266" s="40" t="str">
        <f t="shared" si="14"/>
        <v>aluguel_maquininha-marca-social_dark-pagepost-648x648-aluguel_maquininha_atendimento-base_hotleads_aluguel-cpm</v>
      </c>
      <c r="Z266" s="41" t="str">
        <f t="shared" si="4"/>
        <v>alp-aluguel_maquininha-marca-perf</v>
      </c>
      <c r="AA266" s="41" t="str">
        <f t="shared" si="5"/>
        <v>facebook|instagram</v>
      </c>
      <c r="AB266" s="41"/>
      <c r="AC266" s="41" t="str">
        <f t="shared" si="10"/>
        <v>aluguel_maquininha-marca-facebook|instagram-marca-social_dark-pagepost-aluguel_maquininha_atendimento-base_hotleads_aluguel</v>
      </c>
      <c r="AD266" s="41" t="str">
        <f t="shared" si="11"/>
        <v>marca-facebook|instagram-marca-social_dark-pagepost-648x648-aluguel_maquininha_atendimento-base_hotleads_aluguel-cpm</v>
      </c>
      <c r="AE266" s="41" t="str">
        <f t="shared" si="12"/>
        <v>aluguel_maquininha-base_elegivel-pagepost-648x648-marca-cpm-aluguel_maquininha_atendimento-none</v>
      </c>
    </row>
    <row r="267">
      <c r="A267" s="66" t="s">
        <v>36</v>
      </c>
      <c r="B267" s="77">
        <v>44231.0</v>
      </c>
      <c r="C267" s="77">
        <v>44286.0</v>
      </c>
      <c r="D267" s="78"/>
      <c r="E267" s="78"/>
      <c r="F267" s="78"/>
      <c r="G267" s="13" t="s">
        <v>953</v>
      </c>
      <c r="H267" s="13" t="s">
        <v>42</v>
      </c>
      <c r="I267" s="13" t="s">
        <v>2178</v>
      </c>
      <c r="J267" s="13" t="s">
        <v>401</v>
      </c>
      <c r="K267" s="13" t="s">
        <v>2170</v>
      </c>
      <c r="L267" s="24" t="s">
        <v>45</v>
      </c>
      <c r="M267" s="23" t="s">
        <v>46</v>
      </c>
      <c r="N267" s="23" t="s">
        <v>47</v>
      </c>
      <c r="O267" s="24" t="s">
        <v>58</v>
      </c>
      <c r="P267" s="15" t="s">
        <v>401</v>
      </c>
      <c r="Q267" s="66" t="s">
        <v>917</v>
      </c>
      <c r="R267" s="40"/>
      <c r="S267" s="66" t="s">
        <v>2344</v>
      </c>
      <c r="T267" s="68" t="s">
        <v>2176</v>
      </c>
      <c r="U267" s="66" t="s">
        <v>54</v>
      </c>
      <c r="V267" s="66" t="s">
        <v>55</v>
      </c>
      <c r="W267" s="39" t="str">
        <f t="shared" si="1"/>
        <v>alp-aluguel_maquininha-marca-perf-facebook|instagram</v>
      </c>
      <c r="X267" s="40" t="str">
        <f t="shared" si="2"/>
        <v>aluguel_maquininha-marca-social_dark-base_elegivel-todos-none</v>
      </c>
      <c r="Y267" s="40" t="str">
        <f t="shared" si="14"/>
        <v>aluguel_maquininha-marca-social_dark-pagepost-1200x628-aluguel_maquininha_superlink-base_hotleads_aluguel-cpm</v>
      </c>
      <c r="Z267" s="41" t="str">
        <f t="shared" si="4"/>
        <v>alp-aluguel_maquininha-marca-perf</v>
      </c>
      <c r="AA267" s="41" t="str">
        <f t="shared" si="5"/>
        <v>facebook|instagram</v>
      </c>
      <c r="AB267" s="41"/>
      <c r="AC267" s="41" t="str">
        <f t="shared" si="10"/>
        <v>aluguel_maquininha-marca-facebook|instagram-marca-social_dark-pagepost-aluguel_maquininha_superlink-base_hotleads_aluguel</v>
      </c>
      <c r="AD267" s="41" t="str">
        <f t="shared" si="11"/>
        <v>marca-facebook|instagram-marca-social_dark-pagepost-1200x628-aluguel_maquininha_superlink-base_hotleads_aluguel-cpm</v>
      </c>
      <c r="AE267" s="41" t="str">
        <f t="shared" si="12"/>
        <v>aluguel_maquininha-base_elegivel-pagepost-1200x628-marca-cpm-aluguel_maquininha_superlink-none</v>
      </c>
    </row>
    <row r="268">
      <c r="A268" s="66" t="s">
        <v>36</v>
      </c>
      <c r="B268" s="77">
        <v>44231.0</v>
      </c>
      <c r="C268" s="77">
        <v>44286.0</v>
      </c>
      <c r="D268" s="78"/>
      <c r="E268" s="78"/>
      <c r="F268" s="78"/>
      <c r="G268" s="15" t="s">
        <v>953</v>
      </c>
      <c r="H268" s="66" t="s">
        <v>141</v>
      </c>
      <c r="I268" s="66" t="s">
        <v>2178</v>
      </c>
      <c r="J268" s="66" t="s">
        <v>401</v>
      </c>
      <c r="K268" s="15" t="s">
        <v>2170</v>
      </c>
      <c r="L268" s="42" t="s">
        <v>45</v>
      </c>
      <c r="M268" s="66" t="s">
        <v>46</v>
      </c>
      <c r="N268" s="66"/>
      <c r="O268" s="66"/>
      <c r="P268" s="66"/>
      <c r="Q268" s="66"/>
      <c r="R268" s="40"/>
      <c r="S268" s="66"/>
      <c r="T268" s="66"/>
      <c r="U268" s="66"/>
      <c r="V268" s="66"/>
      <c r="W268" s="39" t="str">
        <f t="shared" si="1"/>
        <v>alp-aluguel_maquininha-marca-perf-facebook</v>
      </c>
      <c r="X268" s="40" t="str">
        <f t="shared" si="2"/>
        <v>aluguel_maquininha--social_dark--todos-none</v>
      </c>
      <c r="Y268" s="40" t="str">
        <f t="shared" si="14"/>
        <v>aluguel_maquininha--social_dark-----</v>
      </c>
      <c r="Z268" s="41" t="str">
        <f t="shared" si="4"/>
        <v>alp-aluguel_maquininha-marca-perf</v>
      </c>
      <c r="AA268" s="41" t="str">
        <f t="shared" si="5"/>
        <v>facebook</v>
      </c>
      <c r="AB268" s="41"/>
      <c r="AC268" s="41" t="str">
        <f t="shared" si="10"/>
        <v>aluguel_maquininha-marca-facebook--social_dark---</v>
      </c>
      <c r="AD268" s="41" t="str">
        <f t="shared" si="11"/>
        <v>marca-facebook--social_dark-----</v>
      </c>
      <c r="AE268" s="41" t="str">
        <f t="shared" si="12"/>
        <v>aluguel_maquininha-------</v>
      </c>
    </row>
    <row r="269">
      <c r="A269" s="66" t="s">
        <v>36</v>
      </c>
      <c r="B269" s="77">
        <v>44245.0</v>
      </c>
      <c r="C269" s="77">
        <v>44286.0</v>
      </c>
      <c r="D269" s="78"/>
      <c r="E269" s="79"/>
      <c r="F269" s="79"/>
      <c r="G269" s="66" t="s">
        <v>397</v>
      </c>
      <c r="H269" s="66" t="s">
        <v>2345</v>
      </c>
      <c r="I269" s="66" t="s">
        <v>65</v>
      </c>
      <c r="J269" s="66" t="s">
        <v>401</v>
      </c>
      <c r="K269" s="15" t="s">
        <v>2170</v>
      </c>
      <c r="L269" s="66" t="s">
        <v>45</v>
      </c>
      <c r="M269" s="66" t="s">
        <v>66</v>
      </c>
      <c r="N269" s="68" t="s">
        <v>2346</v>
      </c>
      <c r="O269" s="68" t="s">
        <v>2346</v>
      </c>
      <c r="P269" s="66" t="s">
        <v>401</v>
      </c>
      <c r="Q269" s="66" t="s">
        <v>69</v>
      </c>
      <c r="R269" s="66"/>
      <c r="S269" s="66" t="s">
        <v>2302</v>
      </c>
      <c r="T269" s="66" t="s">
        <v>2170</v>
      </c>
      <c r="U269" s="66" t="s">
        <v>54</v>
      </c>
      <c r="V269" s="66" t="s">
        <v>55</v>
      </c>
      <c r="W269" s="39" t="str">
        <f t="shared" si="1"/>
        <v>alp-aluguel_maquininha-marca-awa-seedtag</v>
      </c>
      <c r="X269" s="40" t="str">
        <f t="shared" si="2"/>
        <v>aluguel_maquininha-marca-display-comportamental-todos-none</v>
      </c>
      <c r="Y269" s="40" t="str">
        <f t="shared" si="14"/>
        <v>aluguel_maquininha-marca-display-in_image_display-in_image_display-aluguel_maquininha-awareness_abrangente-cpm</v>
      </c>
      <c r="Z269" s="41" t="str">
        <f t="shared" si="4"/>
        <v>alp-aluguel_maquininha-marca-awa</v>
      </c>
      <c r="AA269" s="41" t="str">
        <f t="shared" si="5"/>
        <v>seedtag</v>
      </c>
      <c r="AB269" s="41"/>
      <c r="AC269" s="41" t="str">
        <f t="shared" si="10"/>
        <v>aluguel_maquininha-marca-seedtag-marca-display-in_image_display-aluguel_maquininha-awareness_abrangente</v>
      </c>
      <c r="AD269" s="41" t="str">
        <f t="shared" si="11"/>
        <v>marca-seedtag-marca-display-in_image_display-in_image_display-aluguel_maquininha-awareness_abrangente-cpm</v>
      </c>
      <c r="AE269" s="41" t="str">
        <f t="shared" si="12"/>
        <v>aluguel_maquininha-comportamental-in_image_display-in_image_display-marca-cpm-aluguel_maquininha-none</v>
      </c>
    </row>
    <row r="270">
      <c r="A270" s="66" t="s">
        <v>36</v>
      </c>
      <c r="B270" s="77">
        <v>44245.0</v>
      </c>
      <c r="C270" s="77">
        <v>44286.0</v>
      </c>
      <c r="D270" s="78"/>
      <c r="E270" s="79"/>
      <c r="F270" s="79"/>
      <c r="G270" s="66" t="s">
        <v>397</v>
      </c>
      <c r="H270" s="66" t="s">
        <v>2345</v>
      </c>
      <c r="I270" s="66" t="s">
        <v>65</v>
      </c>
      <c r="J270" s="66" t="s">
        <v>401</v>
      </c>
      <c r="K270" s="15" t="s">
        <v>2170</v>
      </c>
      <c r="L270" s="66" t="s">
        <v>45</v>
      </c>
      <c r="M270" s="66" t="s">
        <v>66</v>
      </c>
      <c r="N270" s="68" t="s">
        <v>2347</v>
      </c>
      <c r="O270" s="68" t="s">
        <v>2347</v>
      </c>
      <c r="P270" s="66" t="s">
        <v>401</v>
      </c>
      <c r="Q270" s="66" t="s">
        <v>69</v>
      </c>
      <c r="R270" s="66"/>
      <c r="S270" s="66" t="s">
        <v>2302</v>
      </c>
      <c r="T270" s="66" t="s">
        <v>2170</v>
      </c>
      <c r="U270" s="66" t="s">
        <v>54</v>
      </c>
      <c r="V270" s="66" t="s">
        <v>55</v>
      </c>
      <c r="W270" s="39" t="str">
        <f t="shared" si="1"/>
        <v>alp-aluguel_maquininha-marca-awa-seedtag</v>
      </c>
      <c r="X270" s="40" t="str">
        <f t="shared" si="2"/>
        <v>aluguel_maquininha-marca-display-comportamental-todos-none</v>
      </c>
      <c r="Y270" s="40" t="str">
        <f t="shared" si="14"/>
        <v>aluguel_maquininha-marca-display-in_screen-in_screen-aluguel_maquininha-awareness_abrangente-cpm</v>
      </c>
      <c r="Z270" s="41" t="str">
        <f t="shared" si="4"/>
        <v>alp-aluguel_maquininha-marca-awa</v>
      </c>
      <c r="AA270" s="41" t="str">
        <f t="shared" si="5"/>
        <v>seedtag</v>
      </c>
      <c r="AB270" s="41"/>
      <c r="AC270" s="41" t="str">
        <f t="shared" si="10"/>
        <v>aluguel_maquininha-marca-seedtag-marca-display-in_screen-aluguel_maquininha-awareness_abrangente</v>
      </c>
      <c r="AD270" s="41" t="str">
        <f t="shared" si="11"/>
        <v>marca-seedtag-marca-display-in_screen-in_screen-aluguel_maquininha-awareness_abrangente-cpm</v>
      </c>
      <c r="AE270" s="41" t="str">
        <f t="shared" si="12"/>
        <v>aluguel_maquininha-comportamental-in_screen-in_screen-marca-cpm-aluguel_maquininha-none</v>
      </c>
    </row>
    <row r="271">
      <c r="A271" s="66" t="s">
        <v>36</v>
      </c>
      <c r="B271" s="77">
        <v>44245.0</v>
      </c>
      <c r="C271" s="77">
        <v>44286.0</v>
      </c>
      <c r="D271" s="78"/>
      <c r="E271" s="79"/>
      <c r="F271" s="79"/>
      <c r="G271" s="66" t="s">
        <v>397</v>
      </c>
      <c r="H271" s="66" t="s">
        <v>2345</v>
      </c>
      <c r="I271" s="66" t="s">
        <v>65</v>
      </c>
      <c r="J271" s="66" t="s">
        <v>401</v>
      </c>
      <c r="K271" s="15" t="s">
        <v>2170</v>
      </c>
      <c r="L271" s="66" t="s">
        <v>45</v>
      </c>
      <c r="M271" s="66" t="s">
        <v>66</v>
      </c>
      <c r="N271" s="68" t="s">
        <v>2348</v>
      </c>
      <c r="O271" s="31" t="s">
        <v>2348</v>
      </c>
      <c r="P271" s="66" t="s">
        <v>401</v>
      </c>
      <c r="Q271" s="66" t="s">
        <v>69</v>
      </c>
      <c r="R271" s="66"/>
      <c r="S271" s="66" t="s">
        <v>2302</v>
      </c>
      <c r="T271" s="66" t="s">
        <v>2170</v>
      </c>
      <c r="U271" s="66" t="s">
        <v>54</v>
      </c>
      <c r="V271" s="66" t="s">
        <v>55</v>
      </c>
      <c r="W271" s="39" t="str">
        <f t="shared" si="1"/>
        <v>alp-aluguel_maquininha-marca-awa-seedtag</v>
      </c>
      <c r="X271" s="40" t="str">
        <f t="shared" si="2"/>
        <v>aluguel_maquininha-marca-display-comportamental-todos-none</v>
      </c>
      <c r="Y271" s="40" t="str">
        <f t="shared" si="14"/>
        <v>aluguel_maquininha-marca-display-full_image-full_image-aluguel_maquininha-awareness_abrangente-cpm</v>
      </c>
      <c r="Z271" s="41" t="str">
        <f t="shared" si="4"/>
        <v>alp-aluguel_maquininha-marca-awa</v>
      </c>
      <c r="AA271" s="41" t="str">
        <f t="shared" si="5"/>
        <v>seedtag</v>
      </c>
      <c r="AB271" s="41"/>
      <c r="AC271" s="41" t="str">
        <f t="shared" si="10"/>
        <v>aluguel_maquininha-marca-seedtag-marca-display-full_image-aluguel_maquininha-awareness_abrangente</v>
      </c>
      <c r="AD271" s="41" t="str">
        <f t="shared" si="11"/>
        <v>marca-seedtag-marca-display-full_image-full_image-aluguel_maquininha-awareness_abrangente-cpm</v>
      </c>
      <c r="AE271" s="41" t="str">
        <f t="shared" si="12"/>
        <v>aluguel_maquininha-comportamental-full_image-full_image-marca-cpm-aluguel_maquininha-none</v>
      </c>
    </row>
    <row r="272">
      <c r="A272" s="66" t="s">
        <v>36</v>
      </c>
      <c r="B272" s="77">
        <v>44245.0</v>
      </c>
      <c r="C272" s="77">
        <v>44286.0</v>
      </c>
      <c r="D272" s="78"/>
      <c r="E272" s="79"/>
      <c r="F272" s="79"/>
      <c r="G272" s="66" t="s">
        <v>397</v>
      </c>
      <c r="H272" s="23" t="s">
        <v>42</v>
      </c>
      <c r="I272" s="23" t="s">
        <v>2178</v>
      </c>
      <c r="J272" s="66" t="s">
        <v>401</v>
      </c>
      <c r="K272" s="15" t="s">
        <v>2170</v>
      </c>
      <c r="L272" s="66" t="s">
        <v>45</v>
      </c>
      <c r="M272" s="66" t="s">
        <v>46</v>
      </c>
      <c r="N272" s="26" t="s">
        <v>59</v>
      </c>
      <c r="O272" s="66" t="s">
        <v>60</v>
      </c>
      <c r="P272" s="66" t="s">
        <v>401</v>
      </c>
      <c r="Q272" s="66" t="s">
        <v>917</v>
      </c>
      <c r="R272" s="66"/>
      <c r="S272" s="66" t="s">
        <v>2171</v>
      </c>
      <c r="T272" s="66" t="s">
        <v>2349</v>
      </c>
      <c r="U272" s="66" t="s">
        <v>54</v>
      </c>
      <c r="V272" s="66" t="s">
        <v>55</v>
      </c>
      <c r="W272" s="39" t="str">
        <f t="shared" si="1"/>
        <v>alp-aluguel_maquininha-marca-awa-facebook|instagram</v>
      </c>
      <c r="X272" s="40" t="str">
        <f t="shared" si="2"/>
        <v>aluguel_maquininha-marca-social_dark-base_elegivel-todos-none</v>
      </c>
      <c r="Y272" s="40" t="str">
        <f t="shared" si="14"/>
        <v>aluguel_maquininha-marca-social_dark-stories-1080x1920-aluguel_maquininha_generica-base_elegível_clientes_cielo-cpm</v>
      </c>
      <c r="Z272" s="41" t="str">
        <f t="shared" si="4"/>
        <v>alp-aluguel_maquininha-marca-awa</v>
      </c>
      <c r="AA272" s="41" t="str">
        <f t="shared" si="5"/>
        <v>facebook|instagram</v>
      </c>
      <c r="AB272" s="41"/>
      <c r="AC272" s="41" t="str">
        <f t="shared" si="10"/>
        <v>aluguel_maquininha-marca-facebook|instagram-marca-social_dark-stories-aluguel_maquininha_generica-base_elegível_clientes_cielo</v>
      </c>
      <c r="AD272" s="41" t="str">
        <f t="shared" si="11"/>
        <v>marca-facebook|instagram-marca-social_dark-stories-1080x1920-aluguel_maquininha_generica-base_elegível_clientes_cielo-cpm</v>
      </c>
      <c r="AE272" s="41" t="str">
        <f t="shared" si="12"/>
        <v>aluguel_maquininha-base_elegivel-stories-1080x1920-marca-cpm-aluguel_maquininha_generica-none</v>
      </c>
    </row>
    <row r="273">
      <c r="A273" s="66" t="s">
        <v>239</v>
      </c>
      <c r="B273" s="77">
        <v>44256.0</v>
      </c>
      <c r="C273" s="77">
        <v>44286.0</v>
      </c>
      <c r="D273" s="78"/>
      <c r="E273" s="79"/>
      <c r="F273" s="79"/>
      <c r="G273" s="15" t="s">
        <v>397</v>
      </c>
      <c r="H273" s="66" t="s">
        <v>100</v>
      </c>
      <c r="I273" s="66" t="s">
        <v>65</v>
      </c>
      <c r="J273" s="66" t="s">
        <v>401</v>
      </c>
      <c r="K273" s="15" t="s">
        <v>2170</v>
      </c>
      <c r="L273" s="42" t="s">
        <v>45</v>
      </c>
      <c r="M273" s="15" t="s">
        <v>66</v>
      </c>
      <c r="N273" s="15" t="s">
        <v>567</v>
      </c>
      <c r="O273" s="26" t="s">
        <v>523</v>
      </c>
      <c r="P273" s="66" t="s">
        <v>401</v>
      </c>
      <c r="Q273" s="66" t="s">
        <v>69</v>
      </c>
      <c r="R273" s="66"/>
      <c r="S273" s="66" t="s">
        <v>2171</v>
      </c>
      <c r="T273" s="66" t="s">
        <v>2350</v>
      </c>
      <c r="U273" s="66" t="s">
        <v>54</v>
      </c>
      <c r="V273" s="66" t="s">
        <v>71</v>
      </c>
      <c r="W273" s="39" t="str">
        <f t="shared" si="1"/>
        <v>alp-aluguel_maquininha-marca-awa-dv360</v>
      </c>
      <c r="X273" s="40" t="str">
        <f t="shared" si="2"/>
        <v>aluguel_maquininha-marca-display-comportamental-todos-none</v>
      </c>
      <c r="Y273" s="40" t="str">
        <f t="shared" si="14"/>
        <v>aluguel_maquininha-marca-display-billboard-970x250-aluguel_maquininha_oferta_exclusiva-base_elegível_clientes_cielo-cpm</v>
      </c>
      <c r="Z273" s="41" t="str">
        <f t="shared" si="4"/>
        <v>alp-aluguel_maquininha-marca-awa</v>
      </c>
      <c r="AA273" s="41" t="str">
        <f t="shared" si="5"/>
        <v>dv360</v>
      </c>
      <c r="AB273" s="41" t="s">
        <v>2351</v>
      </c>
      <c r="AC273" s="41" t="str">
        <f t="shared" si="10"/>
        <v>aluguel_maquininha-marca-dv360-marca-display-billboard-aluguel_maquininha_oferta_exclusiva-base_elegível_clientes_cielo</v>
      </c>
      <c r="AD273" s="41" t="str">
        <f t="shared" si="11"/>
        <v>marca-dv360-marca-display-billboard-970x250-aluguel_maquininha_oferta_exclusiva-base_elegível_clientes_cielo-cpm</v>
      </c>
      <c r="AE273" s="41" t="str">
        <f t="shared" si="12"/>
        <v>aluguel_maquininha-comportamental-billboard-970x250-marca-cpm-aluguel_maquininha_oferta_exclusiva-tag</v>
      </c>
    </row>
    <row r="274">
      <c r="A274" s="66" t="s">
        <v>36</v>
      </c>
      <c r="B274" s="77">
        <v>44256.0</v>
      </c>
      <c r="C274" s="77">
        <v>44286.0</v>
      </c>
      <c r="D274" s="78"/>
      <c r="E274" s="79"/>
      <c r="F274" s="79"/>
      <c r="G274" s="15" t="s">
        <v>397</v>
      </c>
      <c r="H274" s="66" t="s">
        <v>100</v>
      </c>
      <c r="I274" s="66" t="s">
        <v>65</v>
      </c>
      <c r="J274" s="66" t="s">
        <v>401</v>
      </c>
      <c r="K274" s="15" t="s">
        <v>2170</v>
      </c>
      <c r="L274" s="42" t="s">
        <v>45</v>
      </c>
      <c r="M274" s="15" t="s">
        <v>66</v>
      </c>
      <c r="N274" s="15" t="s">
        <v>510</v>
      </c>
      <c r="O274" s="26" t="s">
        <v>68</v>
      </c>
      <c r="P274" s="66" t="s">
        <v>401</v>
      </c>
      <c r="Q274" s="66" t="s">
        <v>69</v>
      </c>
      <c r="R274" s="66"/>
      <c r="S274" s="66" t="s">
        <v>2171</v>
      </c>
      <c r="T274" s="66" t="s">
        <v>2350</v>
      </c>
      <c r="U274" s="66" t="s">
        <v>54</v>
      </c>
      <c r="V274" s="66" t="s">
        <v>71</v>
      </c>
      <c r="W274" s="39" t="str">
        <f t="shared" si="1"/>
        <v>alp-aluguel_maquininha-marca-awa-dv360</v>
      </c>
      <c r="X274" s="40" t="str">
        <f t="shared" si="2"/>
        <v>aluguel_maquininha-marca-display-comportamental-todos-none</v>
      </c>
      <c r="Y274" s="40" t="str">
        <f t="shared" si="14"/>
        <v>aluguel_maquininha-marca-display-skyscraper-160x600-aluguel_maquininha_oferta_exclusiva-base_elegível_clientes_cielo-cpm</v>
      </c>
      <c r="Z274" s="41" t="str">
        <f t="shared" si="4"/>
        <v>alp-aluguel_maquininha-marca-awa</v>
      </c>
      <c r="AA274" s="41" t="str">
        <f t="shared" si="5"/>
        <v>dv360</v>
      </c>
      <c r="AB274" s="41" t="s">
        <v>2352</v>
      </c>
      <c r="AC274" s="41" t="str">
        <f t="shared" si="10"/>
        <v>aluguel_maquininha-marca-dv360-marca-display-skyscraper-aluguel_maquininha_oferta_exclusiva-base_elegível_clientes_cielo</v>
      </c>
      <c r="AD274" s="41" t="str">
        <f t="shared" si="11"/>
        <v>marca-dv360-marca-display-skyscraper-160x600-aluguel_maquininha_oferta_exclusiva-base_elegível_clientes_cielo-cpm</v>
      </c>
      <c r="AE274" s="41" t="str">
        <f t="shared" si="12"/>
        <v>aluguel_maquininha-comportamental-skyscraper-160x600-marca-cpm-aluguel_maquininha_oferta_exclusiva-tag</v>
      </c>
    </row>
    <row r="275">
      <c r="A275" s="66" t="s">
        <v>36</v>
      </c>
      <c r="B275" s="77">
        <v>44256.0</v>
      </c>
      <c r="C275" s="77">
        <v>44286.0</v>
      </c>
      <c r="D275" s="78"/>
      <c r="E275" s="78"/>
      <c r="F275" s="81"/>
      <c r="G275" s="15" t="s">
        <v>397</v>
      </c>
      <c r="H275" s="66" t="s">
        <v>100</v>
      </c>
      <c r="I275" s="66" t="s">
        <v>65</v>
      </c>
      <c r="J275" s="66" t="s">
        <v>401</v>
      </c>
      <c r="K275" s="15" t="s">
        <v>2170</v>
      </c>
      <c r="L275" s="42" t="s">
        <v>45</v>
      </c>
      <c r="M275" s="15" t="s">
        <v>66</v>
      </c>
      <c r="N275" s="15" t="s">
        <v>864</v>
      </c>
      <c r="O275" s="15" t="s">
        <v>78</v>
      </c>
      <c r="P275" s="66" t="s">
        <v>401</v>
      </c>
      <c r="Q275" s="66" t="s">
        <v>69</v>
      </c>
      <c r="R275" s="40"/>
      <c r="S275" s="66" t="s">
        <v>2171</v>
      </c>
      <c r="T275" s="66" t="s">
        <v>2350</v>
      </c>
      <c r="U275" s="66" t="s">
        <v>54</v>
      </c>
      <c r="V275" s="66" t="s">
        <v>71</v>
      </c>
      <c r="W275" s="39" t="str">
        <f t="shared" si="1"/>
        <v>alp-aluguel_maquininha-marca-awa-dv360</v>
      </c>
      <c r="X275" s="40" t="str">
        <f t="shared" si="2"/>
        <v>aluguel_maquininha-marca-display-comportamental-todos-none</v>
      </c>
      <c r="Y275" s="40" t="str">
        <f t="shared" si="14"/>
        <v>aluguel_maquininha-marca-display-halpage-300x600-aluguel_maquininha_oferta_exclusiva-base_elegível_clientes_cielo-cpm</v>
      </c>
      <c r="Z275" s="41" t="str">
        <f t="shared" si="4"/>
        <v>alp-aluguel_maquininha-marca-awa</v>
      </c>
      <c r="AA275" s="41" t="str">
        <f t="shared" si="5"/>
        <v>dv360</v>
      </c>
      <c r="AB275" s="41" t="s">
        <v>2353</v>
      </c>
      <c r="AC275" s="41" t="str">
        <f t="shared" si="10"/>
        <v>aluguel_maquininha-marca-dv360-marca-display-halpage-aluguel_maquininha_oferta_exclusiva-base_elegível_clientes_cielo</v>
      </c>
      <c r="AD275" s="41" t="str">
        <f t="shared" si="11"/>
        <v>marca-dv360-marca-display-halpage-300x600-aluguel_maquininha_oferta_exclusiva-base_elegível_clientes_cielo-cpm</v>
      </c>
      <c r="AE275" s="41" t="str">
        <f t="shared" si="12"/>
        <v>aluguel_maquininha-comportamental-halpage-300x600-marca-cpm-aluguel_maquininha_oferta_exclusiva-tag</v>
      </c>
    </row>
    <row r="276">
      <c r="A276" s="66" t="s">
        <v>36</v>
      </c>
      <c r="B276" s="77">
        <v>44256.0</v>
      </c>
      <c r="C276" s="77">
        <v>44286.0</v>
      </c>
      <c r="D276" s="78"/>
      <c r="E276" s="78"/>
      <c r="F276" s="81"/>
      <c r="G276" s="15" t="s">
        <v>397</v>
      </c>
      <c r="H276" s="66" t="s">
        <v>100</v>
      </c>
      <c r="I276" s="66" t="s">
        <v>65</v>
      </c>
      <c r="J276" s="66" t="s">
        <v>401</v>
      </c>
      <c r="K276" s="15" t="s">
        <v>2170</v>
      </c>
      <c r="L276" s="42" t="s">
        <v>45</v>
      </c>
      <c r="M276" s="15" t="s">
        <v>66</v>
      </c>
      <c r="N276" s="15" t="s">
        <v>74</v>
      </c>
      <c r="O276" s="26" t="s">
        <v>75</v>
      </c>
      <c r="P276" s="66" t="s">
        <v>401</v>
      </c>
      <c r="Q276" s="66" t="s">
        <v>69</v>
      </c>
      <c r="R276" s="40"/>
      <c r="S276" s="66" t="s">
        <v>2171</v>
      </c>
      <c r="T276" s="66" t="s">
        <v>2350</v>
      </c>
      <c r="U276" s="66" t="s">
        <v>54</v>
      </c>
      <c r="V276" s="66" t="s">
        <v>71</v>
      </c>
      <c r="W276" s="39" t="str">
        <f t="shared" si="1"/>
        <v>alp-aluguel_maquininha-marca-awa-dv360</v>
      </c>
      <c r="X276" s="40" t="str">
        <f t="shared" si="2"/>
        <v>aluguel_maquininha-marca-display-comportamental-todos-none</v>
      </c>
      <c r="Y276" s="40" t="str">
        <f t="shared" si="14"/>
        <v>aluguel_maquininha-marca-display-medium_rectangle-300x250-aluguel_maquininha_oferta_exclusiva-base_elegível_clientes_cielo-cpm</v>
      </c>
      <c r="Z276" s="41" t="str">
        <f t="shared" si="4"/>
        <v>alp-aluguel_maquininha-marca-awa</v>
      </c>
      <c r="AA276" s="41" t="str">
        <f t="shared" si="5"/>
        <v>dv360</v>
      </c>
      <c r="AB276" s="41" t="s">
        <v>2354</v>
      </c>
      <c r="AC276" s="41" t="str">
        <f t="shared" si="10"/>
        <v>aluguel_maquininha-marca-dv360-marca-display-medium_rectangle-aluguel_maquininha_oferta_exclusiva-base_elegível_clientes_cielo</v>
      </c>
      <c r="AD276" s="41" t="str">
        <f t="shared" si="11"/>
        <v>marca-dv360-marca-display-medium_rectangle-300x250-aluguel_maquininha_oferta_exclusiva-base_elegível_clientes_cielo-cpm</v>
      </c>
      <c r="AE276" s="41" t="str">
        <f t="shared" si="12"/>
        <v>aluguel_maquininha-comportamental-medium_rectangle-300x250-marca-cpm-aluguel_maquininha_oferta_exclusiva-tag</v>
      </c>
    </row>
    <row r="277">
      <c r="A277" s="66" t="s">
        <v>36</v>
      </c>
      <c r="B277" s="77">
        <v>44256.0</v>
      </c>
      <c r="C277" s="77">
        <v>44286.0</v>
      </c>
      <c r="D277" s="78"/>
      <c r="E277" s="79"/>
      <c r="F277" s="79"/>
      <c r="G277" s="15" t="s">
        <v>397</v>
      </c>
      <c r="H277" s="66" t="s">
        <v>100</v>
      </c>
      <c r="I277" s="66" t="s">
        <v>65</v>
      </c>
      <c r="J277" s="66" t="s">
        <v>401</v>
      </c>
      <c r="K277" s="15" t="s">
        <v>2170</v>
      </c>
      <c r="L277" s="42" t="s">
        <v>45</v>
      </c>
      <c r="M277" s="15" t="s">
        <v>66</v>
      </c>
      <c r="N277" s="15" t="s">
        <v>83</v>
      </c>
      <c r="O277" s="26" t="s">
        <v>84</v>
      </c>
      <c r="P277" s="66" t="s">
        <v>401</v>
      </c>
      <c r="Q277" s="66" t="s">
        <v>69</v>
      </c>
      <c r="R277" s="66"/>
      <c r="S277" s="66" t="s">
        <v>2171</v>
      </c>
      <c r="T277" s="66" t="s">
        <v>2355</v>
      </c>
      <c r="U277" s="66" t="s">
        <v>54</v>
      </c>
      <c r="V277" s="66" t="s">
        <v>71</v>
      </c>
      <c r="W277" s="39" t="str">
        <f t="shared" si="1"/>
        <v>alp-aluguel_maquininha-marca-awa-dv360</v>
      </c>
      <c r="X277" s="40" t="str">
        <f t="shared" si="2"/>
        <v>aluguel_maquininha-marca-display-comportamental-todos-none</v>
      </c>
      <c r="Y277" s="40" t="str">
        <f t="shared" si="14"/>
        <v>aluguel_maquininha-marca-display-leaderboard-728x90-aluguel_maquininha_faturamento_10k-base_elegível_clientes_cielo-cpm</v>
      </c>
      <c r="Z277" s="41" t="str">
        <f t="shared" si="4"/>
        <v>alp-aluguel_maquininha-marca-awa</v>
      </c>
      <c r="AA277" s="41" t="str">
        <f t="shared" si="5"/>
        <v>dv360</v>
      </c>
      <c r="AB277" s="41" t="s">
        <v>2356</v>
      </c>
      <c r="AC277" s="41" t="str">
        <f t="shared" si="10"/>
        <v>aluguel_maquininha-marca-dv360-marca-display-leaderboard-aluguel_maquininha_faturamento_10k-base_elegível_clientes_cielo</v>
      </c>
      <c r="AD277" s="41" t="str">
        <f t="shared" si="11"/>
        <v>marca-dv360-marca-display-leaderboard-728x90-aluguel_maquininha_faturamento_10k-base_elegível_clientes_cielo-cpm</v>
      </c>
      <c r="AE277" s="41" t="str">
        <f t="shared" si="12"/>
        <v>aluguel_maquininha-comportamental-leaderboard-728x90-marca-cpm-aluguel_maquininha_faturamento_10k-tag</v>
      </c>
    </row>
    <row r="278">
      <c r="A278" s="66" t="s">
        <v>36</v>
      </c>
      <c r="B278" s="77">
        <v>44256.0</v>
      </c>
      <c r="C278" s="77">
        <v>44286.0</v>
      </c>
      <c r="D278" s="78"/>
      <c r="E278" s="79"/>
      <c r="F278" s="79"/>
      <c r="G278" s="15" t="s">
        <v>397</v>
      </c>
      <c r="H278" s="66" t="s">
        <v>100</v>
      </c>
      <c r="I278" s="66" t="s">
        <v>65</v>
      </c>
      <c r="J278" s="66" t="s">
        <v>401</v>
      </c>
      <c r="K278" s="15" t="s">
        <v>2170</v>
      </c>
      <c r="L278" s="42" t="s">
        <v>45</v>
      </c>
      <c r="M278" s="15" t="s">
        <v>66</v>
      </c>
      <c r="N278" s="15" t="s">
        <v>510</v>
      </c>
      <c r="O278" s="26" t="s">
        <v>68</v>
      </c>
      <c r="P278" s="66" t="s">
        <v>401</v>
      </c>
      <c r="Q278" s="66" t="s">
        <v>69</v>
      </c>
      <c r="R278" s="66"/>
      <c r="S278" s="66" t="s">
        <v>2171</v>
      </c>
      <c r="T278" s="66" t="s">
        <v>2355</v>
      </c>
      <c r="U278" s="66" t="s">
        <v>54</v>
      </c>
      <c r="V278" s="66" t="s">
        <v>71</v>
      </c>
      <c r="W278" s="39" t="str">
        <f t="shared" si="1"/>
        <v>alp-aluguel_maquininha-marca-awa-dv360</v>
      </c>
      <c r="X278" s="40" t="str">
        <f t="shared" si="2"/>
        <v>aluguel_maquininha-marca-display-comportamental-todos-none</v>
      </c>
      <c r="Y278" s="40" t="str">
        <f t="shared" si="14"/>
        <v>aluguel_maquininha-marca-display-skyscraper-160x600-aluguel_maquininha_faturamento_10k-base_elegível_clientes_cielo-cpm</v>
      </c>
      <c r="Z278" s="41" t="str">
        <f t="shared" si="4"/>
        <v>alp-aluguel_maquininha-marca-awa</v>
      </c>
      <c r="AA278" s="41" t="str">
        <f t="shared" si="5"/>
        <v>dv360</v>
      </c>
      <c r="AB278" s="41" t="s">
        <v>2357</v>
      </c>
      <c r="AC278" s="41" t="str">
        <f t="shared" si="10"/>
        <v>aluguel_maquininha-marca-dv360-marca-display-skyscraper-aluguel_maquininha_faturamento_10k-base_elegível_clientes_cielo</v>
      </c>
      <c r="AD278" s="41" t="str">
        <f t="shared" si="11"/>
        <v>marca-dv360-marca-display-skyscraper-160x600-aluguel_maquininha_faturamento_10k-base_elegível_clientes_cielo-cpm</v>
      </c>
      <c r="AE278" s="41" t="str">
        <f t="shared" si="12"/>
        <v>aluguel_maquininha-comportamental-skyscraper-160x600-marca-cpm-aluguel_maquininha_faturamento_10k-tag</v>
      </c>
    </row>
    <row r="279">
      <c r="A279" s="66" t="s">
        <v>36</v>
      </c>
      <c r="B279" s="77">
        <v>44256.0</v>
      </c>
      <c r="C279" s="77">
        <v>44286.0</v>
      </c>
      <c r="D279" s="78"/>
      <c r="E279" s="78"/>
      <c r="F279" s="81"/>
      <c r="G279" s="15" t="s">
        <v>397</v>
      </c>
      <c r="H279" s="66" t="s">
        <v>100</v>
      </c>
      <c r="I279" s="66" t="s">
        <v>65</v>
      </c>
      <c r="J279" s="66" t="s">
        <v>401</v>
      </c>
      <c r="K279" s="15" t="s">
        <v>2170</v>
      </c>
      <c r="L279" s="42" t="s">
        <v>45</v>
      </c>
      <c r="M279" s="15" t="s">
        <v>66</v>
      </c>
      <c r="N279" s="15" t="s">
        <v>864</v>
      </c>
      <c r="O279" s="15" t="s">
        <v>78</v>
      </c>
      <c r="P279" s="66" t="s">
        <v>401</v>
      </c>
      <c r="Q279" s="66" t="s">
        <v>69</v>
      </c>
      <c r="R279" s="40"/>
      <c r="S279" s="66" t="s">
        <v>2171</v>
      </c>
      <c r="T279" s="66" t="s">
        <v>2355</v>
      </c>
      <c r="U279" s="66" t="s">
        <v>54</v>
      </c>
      <c r="V279" s="66" t="s">
        <v>71</v>
      </c>
      <c r="W279" s="39" t="str">
        <f t="shared" si="1"/>
        <v>alp-aluguel_maquininha-marca-awa-dv360</v>
      </c>
      <c r="X279" s="40" t="str">
        <f t="shared" si="2"/>
        <v>aluguel_maquininha-marca-display-comportamental-todos-none</v>
      </c>
      <c r="Y279" s="40" t="str">
        <f t="shared" si="14"/>
        <v>aluguel_maquininha-marca-display-halpage-300x600-aluguel_maquininha_faturamento_10k-base_elegível_clientes_cielo-cpm</v>
      </c>
      <c r="Z279" s="41" t="str">
        <f t="shared" si="4"/>
        <v>alp-aluguel_maquininha-marca-awa</v>
      </c>
      <c r="AA279" s="41" t="str">
        <f t="shared" si="5"/>
        <v>dv360</v>
      </c>
      <c r="AB279" s="41" t="s">
        <v>2358</v>
      </c>
      <c r="AC279" s="41" t="str">
        <f t="shared" si="10"/>
        <v>aluguel_maquininha-marca-dv360-marca-display-halpage-aluguel_maquininha_faturamento_10k-base_elegível_clientes_cielo</v>
      </c>
      <c r="AD279" s="41" t="str">
        <f t="shared" si="11"/>
        <v>marca-dv360-marca-display-halpage-300x600-aluguel_maquininha_faturamento_10k-base_elegível_clientes_cielo-cpm</v>
      </c>
      <c r="AE279" s="41" t="str">
        <f t="shared" si="12"/>
        <v>aluguel_maquininha-comportamental-halpage-300x600-marca-cpm-aluguel_maquininha_faturamento_10k-tag</v>
      </c>
    </row>
    <row r="280">
      <c r="A280" s="66" t="s">
        <v>36</v>
      </c>
      <c r="B280" s="77">
        <v>44256.0</v>
      </c>
      <c r="C280" s="77">
        <v>44286.0</v>
      </c>
      <c r="D280" s="78"/>
      <c r="E280" s="78"/>
      <c r="F280" s="81"/>
      <c r="G280" s="15" t="s">
        <v>397</v>
      </c>
      <c r="H280" s="66" t="s">
        <v>100</v>
      </c>
      <c r="I280" s="66" t="s">
        <v>65</v>
      </c>
      <c r="J280" s="66" t="s">
        <v>401</v>
      </c>
      <c r="K280" s="15" t="s">
        <v>2170</v>
      </c>
      <c r="L280" s="42" t="s">
        <v>45</v>
      </c>
      <c r="M280" s="15" t="s">
        <v>66</v>
      </c>
      <c r="N280" s="15" t="s">
        <v>74</v>
      </c>
      <c r="O280" s="26" t="s">
        <v>75</v>
      </c>
      <c r="P280" s="66" t="s">
        <v>401</v>
      </c>
      <c r="Q280" s="66" t="s">
        <v>69</v>
      </c>
      <c r="R280" s="40"/>
      <c r="S280" s="66" t="s">
        <v>2171</v>
      </c>
      <c r="T280" s="66" t="s">
        <v>2355</v>
      </c>
      <c r="U280" s="66" t="s">
        <v>54</v>
      </c>
      <c r="V280" s="66" t="s">
        <v>71</v>
      </c>
      <c r="W280" s="39" t="str">
        <f t="shared" si="1"/>
        <v>alp-aluguel_maquininha-marca-awa-dv360</v>
      </c>
      <c r="X280" s="40" t="str">
        <f t="shared" si="2"/>
        <v>aluguel_maquininha-marca-display-comportamental-todos-none</v>
      </c>
      <c r="Y280" s="40" t="str">
        <f t="shared" si="14"/>
        <v>aluguel_maquininha-marca-display-medium_rectangle-300x250-aluguel_maquininha_faturamento_10k-base_elegível_clientes_cielo-cpm</v>
      </c>
      <c r="Z280" s="41" t="str">
        <f t="shared" si="4"/>
        <v>alp-aluguel_maquininha-marca-awa</v>
      </c>
      <c r="AA280" s="41" t="str">
        <f t="shared" si="5"/>
        <v>dv360</v>
      </c>
      <c r="AB280" s="41" t="s">
        <v>2359</v>
      </c>
      <c r="AC280" s="41" t="str">
        <f t="shared" si="10"/>
        <v>aluguel_maquininha-marca-dv360-marca-display-medium_rectangle-aluguel_maquininha_faturamento_10k-base_elegível_clientes_cielo</v>
      </c>
      <c r="AD280" s="41" t="str">
        <f t="shared" si="11"/>
        <v>marca-dv360-marca-display-medium_rectangle-300x250-aluguel_maquininha_faturamento_10k-base_elegível_clientes_cielo-cpm</v>
      </c>
      <c r="AE280" s="41" t="str">
        <f t="shared" si="12"/>
        <v>aluguel_maquininha-comportamental-medium_rectangle-300x250-marca-cpm-aluguel_maquininha_faturamento_10k-tag</v>
      </c>
    </row>
    <row r="281">
      <c r="A281" s="66" t="s">
        <v>239</v>
      </c>
      <c r="B281" s="77">
        <v>44256.0</v>
      </c>
      <c r="C281" s="77">
        <v>44286.0</v>
      </c>
      <c r="D281" s="78"/>
      <c r="E281" s="79"/>
      <c r="F281" s="79"/>
      <c r="G281" s="15" t="s">
        <v>397</v>
      </c>
      <c r="H281" s="66" t="s">
        <v>100</v>
      </c>
      <c r="I281" s="66" t="s">
        <v>65</v>
      </c>
      <c r="J281" s="66" t="s">
        <v>401</v>
      </c>
      <c r="K281" s="15" t="s">
        <v>2170</v>
      </c>
      <c r="L281" s="42" t="s">
        <v>45</v>
      </c>
      <c r="M281" s="15" t="s">
        <v>66</v>
      </c>
      <c r="N281" s="15" t="s">
        <v>567</v>
      </c>
      <c r="O281" s="26" t="s">
        <v>523</v>
      </c>
      <c r="P281" s="66" t="s">
        <v>401</v>
      </c>
      <c r="Q281" s="66" t="s">
        <v>69</v>
      </c>
      <c r="R281" s="66"/>
      <c r="S281" s="66" t="s">
        <v>2305</v>
      </c>
      <c r="T281" s="66" t="s">
        <v>2350</v>
      </c>
      <c r="U281" s="66" t="s">
        <v>54</v>
      </c>
      <c r="V281" s="66" t="s">
        <v>71</v>
      </c>
      <c r="W281" s="39" t="str">
        <f t="shared" si="1"/>
        <v>alp-aluguel_maquininha-marca-awa-dv360</v>
      </c>
      <c r="X281" s="40" t="str">
        <f t="shared" si="2"/>
        <v>aluguel_maquininha-marca-display-comportamental-todos-none</v>
      </c>
      <c r="Y281" s="40" t="str">
        <f t="shared" si="14"/>
        <v>aluguel_maquininha-marca-display-billboard-970x250-aluguel_maquininha_oferta_exclusiva-base_elegível_clientes_serasa-cpm</v>
      </c>
      <c r="Z281" s="41" t="str">
        <f t="shared" si="4"/>
        <v>alp-aluguel_maquininha-marca-awa</v>
      </c>
      <c r="AA281" s="41" t="str">
        <f t="shared" si="5"/>
        <v>dv360</v>
      </c>
      <c r="AB281" s="41" t="s">
        <v>2360</v>
      </c>
      <c r="AC281" s="41" t="str">
        <f t="shared" si="10"/>
        <v>aluguel_maquininha-marca-dv360-marca-display-billboard-aluguel_maquininha_oferta_exclusiva-base_elegível_clientes_serasa</v>
      </c>
      <c r="AD281" s="41" t="str">
        <f t="shared" si="11"/>
        <v>marca-dv360-marca-display-billboard-970x250-aluguel_maquininha_oferta_exclusiva-base_elegível_clientes_serasa-cpm</v>
      </c>
      <c r="AE281" s="41" t="str">
        <f t="shared" si="12"/>
        <v>aluguel_maquininha-comportamental-billboard-970x250-marca-cpm-aluguel_maquininha_oferta_exclusiva-tag</v>
      </c>
    </row>
    <row r="282">
      <c r="A282" s="66" t="s">
        <v>36</v>
      </c>
      <c r="B282" s="77">
        <v>44256.0</v>
      </c>
      <c r="C282" s="77">
        <v>44286.0</v>
      </c>
      <c r="D282" s="78"/>
      <c r="E282" s="79"/>
      <c r="F282" s="79"/>
      <c r="G282" s="15" t="s">
        <v>397</v>
      </c>
      <c r="H282" s="66" t="s">
        <v>100</v>
      </c>
      <c r="I282" s="66" t="s">
        <v>65</v>
      </c>
      <c r="J282" s="66" t="s">
        <v>401</v>
      </c>
      <c r="K282" s="15" t="s">
        <v>2170</v>
      </c>
      <c r="L282" s="42" t="s">
        <v>45</v>
      </c>
      <c r="M282" s="15" t="s">
        <v>66</v>
      </c>
      <c r="N282" s="15" t="s">
        <v>510</v>
      </c>
      <c r="O282" s="26" t="s">
        <v>68</v>
      </c>
      <c r="P282" s="66" t="s">
        <v>401</v>
      </c>
      <c r="Q282" s="66" t="s">
        <v>69</v>
      </c>
      <c r="R282" s="66"/>
      <c r="S282" s="66" t="s">
        <v>2305</v>
      </c>
      <c r="T282" s="66" t="s">
        <v>2350</v>
      </c>
      <c r="U282" s="66" t="s">
        <v>54</v>
      </c>
      <c r="V282" s="66" t="s">
        <v>71</v>
      </c>
      <c r="W282" s="39" t="str">
        <f t="shared" si="1"/>
        <v>alp-aluguel_maquininha-marca-awa-dv360</v>
      </c>
      <c r="X282" s="40" t="str">
        <f t="shared" si="2"/>
        <v>aluguel_maquininha-marca-display-comportamental-todos-none</v>
      </c>
      <c r="Y282" s="40" t="str">
        <f t="shared" si="14"/>
        <v>aluguel_maquininha-marca-display-skyscraper-160x600-aluguel_maquininha_oferta_exclusiva-base_elegível_clientes_serasa-cpm</v>
      </c>
      <c r="Z282" s="41" t="str">
        <f t="shared" si="4"/>
        <v>alp-aluguel_maquininha-marca-awa</v>
      </c>
      <c r="AA282" s="41" t="str">
        <f t="shared" si="5"/>
        <v>dv360</v>
      </c>
      <c r="AB282" s="41" t="s">
        <v>2361</v>
      </c>
      <c r="AC282" s="41" t="str">
        <f t="shared" si="10"/>
        <v>aluguel_maquininha-marca-dv360-marca-display-skyscraper-aluguel_maquininha_oferta_exclusiva-base_elegível_clientes_serasa</v>
      </c>
      <c r="AD282" s="41" t="str">
        <f t="shared" si="11"/>
        <v>marca-dv360-marca-display-skyscraper-160x600-aluguel_maquininha_oferta_exclusiva-base_elegível_clientes_serasa-cpm</v>
      </c>
      <c r="AE282" s="41" t="str">
        <f t="shared" si="12"/>
        <v>aluguel_maquininha-comportamental-skyscraper-160x600-marca-cpm-aluguel_maquininha_oferta_exclusiva-tag</v>
      </c>
    </row>
    <row r="283">
      <c r="A283" s="66" t="s">
        <v>36</v>
      </c>
      <c r="B283" s="77">
        <v>44256.0</v>
      </c>
      <c r="C283" s="77">
        <v>44286.0</v>
      </c>
      <c r="D283" s="78"/>
      <c r="E283" s="78"/>
      <c r="F283" s="81"/>
      <c r="G283" s="15" t="s">
        <v>397</v>
      </c>
      <c r="H283" s="66" t="s">
        <v>100</v>
      </c>
      <c r="I283" s="66" t="s">
        <v>65</v>
      </c>
      <c r="J283" s="66" t="s">
        <v>401</v>
      </c>
      <c r="K283" s="15" t="s">
        <v>2170</v>
      </c>
      <c r="L283" s="42" t="s">
        <v>45</v>
      </c>
      <c r="M283" s="15" t="s">
        <v>66</v>
      </c>
      <c r="N283" s="15" t="s">
        <v>864</v>
      </c>
      <c r="O283" s="15" t="s">
        <v>78</v>
      </c>
      <c r="P283" s="66" t="s">
        <v>401</v>
      </c>
      <c r="Q283" s="66" t="s">
        <v>69</v>
      </c>
      <c r="R283" s="40"/>
      <c r="S283" s="66" t="s">
        <v>2305</v>
      </c>
      <c r="T283" s="66" t="s">
        <v>2350</v>
      </c>
      <c r="U283" s="66" t="s">
        <v>54</v>
      </c>
      <c r="V283" s="66" t="s">
        <v>71</v>
      </c>
      <c r="W283" s="39" t="str">
        <f t="shared" si="1"/>
        <v>alp-aluguel_maquininha-marca-awa-dv360</v>
      </c>
      <c r="X283" s="40" t="str">
        <f t="shared" si="2"/>
        <v>aluguel_maquininha-marca-display-comportamental-todos-none</v>
      </c>
      <c r="Y283" s="40" t="str">
        <f t="shared" si="14"/>
        <v>aluguel_maquininha-marca-display-halpage-300x600-aluguel_maquininha_oferta_exclusiva-base_elegível_clientes_serasa-cpm</v>
      </c>
      <c r="Z283" s="41" t="str">
        <f t="shared" si="4"/>
        <v>alp-aluguel_maquininha-marca-awa</v>
      </c>
      <c r="AA283" s="41" t="str">
        <f t="shared" si="5"/>
        <v>dv360</v>
      </c>
      <c r="AB283" s="41" t="s">
        <v>2362</v>
      </c>
      <c r="AC283" s="41" t="str">
        <f t="shared" si="10"/>
        <v>aluguel_maquininha-marca-dv360-marca-display-halpage-aluguel_maquininha_oferta_exclusiva-base_elegível_clientes_serasa</v>
      </c>
      <c r="AD283" s="41" t="str">
        <f t="shared" si="11"/>
        <v>marca-dv360-marca-display-halpage-300x600-aluguel_maquininha_oferta_exclusiva-base_elegível_clientes_serasa-cpm</v>
      </c>
      <c r="AE283" s="41" t="str">
        <f t="shared" si="12"/>
        <v>aluguel_maquininha-comportamental-halpage-300x600-marca-cpm-aluguel_maquininha_oferta_exclusiva-tag</v>
      </c>
    </row>
    <row r="284">
      <c r="A284" s="66" t="s">
        <v>36</v>
      </c>
      <c r="B284" s="77">
        <v>44256.0</v>
      </c>
      <c r="C284" s="77">
        <v>44286.0</v>
      </c>
      <c r="D284" s="78"/>
      <c r="E284" s="78"/>
      <c r="F284" s="81"/>
      <c r="G284" s="15" t="s">
        <v>397</v>
      </c>
      <c r="H284" s="66" t="s">
        <v>100</v>
      </c>
      <c r="I284" s="66" t="s">
        <v>65</v>
      </c>
      <c r="J284" s="66" t="s">
        <v>401</v>
      </c>
      <c r="K284" s="15" t="s">
        <v>2170</v>
      </c>
      <c r="L284" s="42" t="s">
        <v>45</v>
      </c>
      <c r="M284" s="15" t="s">
        <v>66</v>
      </c>
      <c r="N284" s="15" t="s">
        <v>74</v>
      </c>
      <c r="O284" s="26" t="s">
        <v>75</v>
      </c>
      <c r="P284" s="66" t="s">
        <v>401</v>
      </c>
      <c r="Q284" s="66" t="s">
        <v>69</v>
      </c>
      <c r="R284" s="40"/>
      <c r="S284" s="66" t="s">
        <v>2305</v>
      </c>
      <c r="T284" s="66" t="s">
        <v>2350</v>
      </c>
      <c r="U284" s="66" t="s">
        <v>54</v>
      </c>
      <c r="V284" s="66" t="s">
        <v>71</v>
      </c>
      <c r="W284" s="39" t="str">
        <f t="shared" si="1"/>
        <v>alp-aluguel_maquininha-marca-awa-dv360</v>
      </c>
      <c r="X284" s="40" t="str">
        <f t="shared" si="2"/>
        <v>aluguel_maquininha-marca-display-comportamental-todos-none</v>
      </c>
      <c r="Y284" s="40" t="str">
        <f t="shared" si="14"/>
        <v>aluguel_maquininha-marca-display-medium_rectangle-300x250-aluguel_maquininha_oferta_exclusiva-base_elegível_clientes_serasa-cpm</v>
      </c>
      <c r="Z284" s="41" t="str">
        <f t="shared" si="4"/>
        <v>alp-aluguel_maquininha-marca-awa</v>
      </c>
      <c r="AA284" s="41" t="str">
        <f t="shared" si="5"/>
        <v>dv360</v>
      </c>
      <c r="AB284" s="41" t="s">
        <v>2363</v>
      </c>
      <c r="AC284" s="41" t="str">
        <f t="shared" si="10"/>
        <v>aluguel_maquininha-marca-dv360-marca-display-medium_rectangle-aluguel_maquininha_oferta_exclusiva-base_elegível_clientes_serasa</v>
      </c>
      <c r="AD284" s="41" t="str">
        <f t="shared" si="11"/>
        <v>marca-dv360-marca-display-medium_rectangle-300x250-aluguel_maquininha_oferta_exclusiva-base_elegível_clientes_serasa-cpm</v>
      </c>
      <c r="AE284" s="41" t="str">
        <f t="shared" si="12"/>
        <v>aluguel_maquininha-comportamental-medium_rectangle-300x250-marca-cpm-aluguel_maquininha_oferta_exclusiva-tag</v>
      </c>
    </row>
    <row r="285">
      <c r="A285" s="66" t="s">
        <v>36</v>
      </c>
      <c r="B285" s="77">
        <v>44256.0</v>
      </c>
      <c r="C285" s="77">
        <v>44286.0</v>
      </c>
      <c r="D285" s="78"/>
      <c r="E285" s="79"/>
      <c r="F285" s="79"/>
      <c r="G285" s="15" t="s">
        <v>397</v>
      </c>
      <c r="H285" s="66" t="s">
        <v>100</v>
      </c>
      <c r="I285" s="66" t="s">
        <v>65</v>
      </c>
      <c r="J285" s="66" t="s">
        <v>401</v>
      </c>
      <c r="K285" s="15" t="s">
        <v>2170</v>
      </c>
      <c r="L285" s="42" t="s">
        <v>45</v>
      </c>
      <c r="M285" s="15" t="s">
        <v>66</v>
      </c>
      <c r="N285" s="15" t="s">
        <v>83</v>
      </c>
      <c r="O285" s="26" t="s">
        <v>84</v>
      </c>
      <c r="P285" s="66" t="s">
        <v>401</v>
      </c>
      <c r="Q285" s="66" t="s">
        <v>69</v>
      </c>
      <c r="R285" s="66"/>
      <c r="S285" s="66" t="s">
        <v>2305</v>
      </c>
      <c r="T285" s="66" t="s">
        <v>2355</v>
      </c>
      <c r="U285" s="66" t="s">
        <v>54</v>
      </c>
      <c r="V285" s="66" t="s">
        <v>71</v>
      </c>
      <c r="W285" s="39" t="str">
        <f t="shared" si="1"/>
        <v>alp-aluguel_maquininha-marca-awa-dv360</v>
      </c>
      <c r="X285" s="40" t="str">
        <f t="shared" si="2"/>
        <v>aluguel_maquininha-marca-display-comportamental-todos-none</v>
      </c>
      <c r="Y285" s="40" t="str">
        <f t="shared" si="14"/>
        <v>aluguel_maquininha-marca-display-leaderboard-728x90-aluguel_maquininha_faturamento_10k-base_elegível_clientes_serasa-cpm</v>
      </c>
      <c r="Z285" s="41" t="str">
        <f t="shared" si="4"/>
        <v>alp-aluguel_maquininha-marca-awa</v>
      </c>
      <c r="AA285" s="41" t="str">
        <f t="shared" si="5"/>
        <v>dv360</v>
      </c>
      <c r="AB285" s="41" t="s">
        <v>2364</v>
      </c>
      <c r="AC285" s="41" t="str">
        <f t="shared" si="10"/>
        <v>aluguel_maquininha-marca-dv360-marca-display-leaderboard-aluguel_maquininha_faturamento_10k-base_elegível_clientes_serasa</v>
      </c>
      <c r="AD285" s="41" t="str">
        <f t="shared" si="11"/>
        <v>marca-dv360-marca-display-leaderboard-728x90-aluguel_maquininha_faturamento_10k-base_elegível_clientes_serasa-cpm</v>
      </c>
      <c r="AE285" s="41" t="str">
        <f t="shared" si="12"/>
        <v>aluguel_maquininha-comportamental-leaderboard-728x90-marca-cpm-aluguel_maquininha_faturamento_10k-tag</v>
      </c>
    </row>
    <row r="286">
      <c r="A286" s="66" t="s">
        <v>36</v>
      </c>
      <c r="B286" s="77">
        <v>44256.0</v>
      </c>
      <c r="C286" s="77">
        <v>44286.0</v>
      </c>
      <c r="D286" s="78"/>
      <c r="E286" s="79"/>
      <c r="F286" s="79"/>
      <c r="G286" s="15" t="s">
        <v>397</v>
      </c>
      <c r="H286" s="66" t="s">
        <v>100</v>
      </c>
      <c r="I286" s="66" t="s">
        <v>65</v>
      </c>
      <c r="J286" s="66" t="s">
        <v>401</v>
      </c>
      <c r="K286" s="15" t="s">
        <v>2170</v>
      </c>
      <c r="L286" s="42" t="s">
        <v>45</v>
      </c>
      <c r="M286" s="15" t="s">
        <v>66</v>
      </c>
      <c r="N286" s="15" t="s">
        <v>510</v>
      </c>
      <c r="O286" s="26" t="s">
        <v>68</v>
      </c>
      <c r="P286" s="66" t="s">
        <v>401</v>
      </c>
      <c r="Q286" s="66" t="s">
        <v>69</v>
      </c>
      <c r="R286" s="66"/>
      <c r="S286" s="66" t="s">
        <v>2305</v>
      </c>
      <c r="T286" s="66" t="s">
        <v>2355</v>
      </c>
      <c r="U286" s="66" t="s">
        <v>54</v>
      </c>
      <c r="V286" s="66" t="s">
        <v>71</v>
      </c>
      <c r="W286" s="39" t="str">
        <f t="shared" si="1"/>
        <v>alp-aluguel_maquininha-marca-awa-dv360</v>
      </c>
      <c r="X286" s="40" t="str">
        <f t="shared" si="2"/>
        <v>aluguel_maquininha-marca-display-comportamental-todos-none</v>
      </c>
      <c r="Y286" s="40" t="str">
        <f t="shared" si="14"/>
        <v>aluguel_maquininha-marca-display-skyscraper-160x600-aluguel_maquininha_faturamento_10k-base_elegível_clientes_serasa-cpm</v>
      </c>
      <c r="Z286" s="41" t="str">
        <f t="shared" si="4"/>
        <v>alp-aluguel_maquininha-marca-awa</v>
      </c>
      <c r="AA286" s="41" t="str">
        <f t="shared" si="5"/>
        <v>dv360</v>
      </c>
      <c r="AB286" s="41" t="s">
        <v>2365</v>
      </c>
      <c r="AC286" s="41" t="str">
        <f t="shared" si="10"/>
        <v>aluguel_maquininha-marca-dv360-marca-display-skyscraper-aluguel_maquininha_faturamento_10k-base_elegível_clientes_serasa</v>
      </c>
      <c r="AD286" s="41" t="str">
        <f t="shared" si="11"/>
        <v>marca-dv360-marca-display-skyscraper-160x600-aluguel_maquininha_faturamento_10k-base_elegível_clientes_serasa-cpm</v>
      </c>
      <c r="AE286" s="41" t="str">
        <f t="shared" si="12"/>
        <v>aluguel_maquininha-comportamental-skyscraper-160x600-marca-cpm-aluguel_maquininha_faturamento_10k-tag</v>
      </c>
    </row>
    <row r="287">
      <c r="A287" s="66" t="s">
        <v>36</v>
      </c>
      <c r="B287" s="77">
        <v>44256.0</v>
      </c>
      <c r="C287" s="77">
        <v>44286.0</v>
      </c>
      <c r="D287" s="78"/>
      <c r="E287" s="78"/>
      <c r="F287" s="81"/>
      <c r="G287" s="15" t="s">
        <v>397</v>
      </c>
      <c r="H287" s="66" t="s">
        <v>100</v>
      </c>
      <c r="I287" s="66" t="s">
        <v>65</v>
      </c>
      <c r="J287" s="66" t="s">
        <v>401</v>
      </c>
      <c r="K287" s="15" t="s">
        <v>2170</v>
      </c>
      <c r="L287" s="42" t="s">
        <v>45</v>
      </c>
      <c r="M287" s="15" t="s">
        <v>66</v>
      </c>
      <c r="N287" s="15" t="s">
        <v>864</v>
      </c>
      <c r="O287" s="15" t="s">
        <v>78</v>
      </c>
      <c r="P287" s="66" t="s">
        <v>401</v>
      </c>
      <c r="Q287" s="66" t="s">
        <v>69</v>
      </c>
      <c r="R287" s="40"/>
      <c r="S287" s="66" t="s">
        <v>2305</v>
      </c>
      <c r="T287" s="66" t="s">
        <v>2355</v>
      </c>
      <c r="U287" s="66" t="s">
        <v>54</v>
      </c>
      <c r="V287" s="66" t="s">
        <v>71</v>
      </c>
      <c r="W287" s="39" t="str">
        <f t="shared" si="1"/>
        <v>alp-aluguel_maquininha-marca-awa-dv360</v>
      </c>
      <c r="X287" s="40" t="str">
        <f t="shared" si="2"/>
        <v>aluguel_maquininha-marca-display-comportamental-todos-none</v>
      </c>
      <c r="Y287" s="40" t="str">
        <f t="shared" si="14"/>
        <v>aluguel_maquininha-marca-display-halpage-300x600-aluguel_maquininha_faturamento_10k-base_elegível_clientes_serasa-cpm</v>
      </c>
      <c r="Z287" s="41" t="str">
        <f t="shared" si="4"/>
        <v>alp-aluguel_maquininha-marca-awa</v>
      </c>
      <c r="AA287" s="41" t="str">
        <f t="shared" si="5"/>
        <v>dv360</v>
      </c>
      <c r="AB287" s="41" t="s">
        <v>2366</v>
      </c>
      <c r="AC287" s="41" t="str">
        <f t="shared" si="10"/>
        <v>aluguel_maquininha-marca-dv360-marca-display-halpage-aluguel_maquininha_faturamento_10k-base_elegível_clientes_serasa</v>
      </c>
      <c r="AD287" s="41" t="str">
        <f t="shared" si="11"/>
        <v>marca-dv360-marca-display-halpage-300x600-aluguel_maquininha_faturamento_10k-base_elegível_clientes_serasa-cpm</v>
      </c>
      <c r="AE287" s="41" t="str">
        <f t="shared" si="12"/>
        <v>aluguel_maquininha-comportamental-halpage-300x600-marca-cpm-aluguel_maquininha_faturamento_10k-tag</v>
      </c>
    </row>
    <row r="288">
      <c r="A288" s="66" t="s">
        <v>36</v>
      </c>
      <c r="B288" s="77">
        <v>44256.0</v>
      </c>
      <c r="C288" s="77">
        <v>44286.0</v>
      </c>
      <c r="D288" s="78"/>
      <c r="E288" s="78"/>
      <c r="F288" s="81"/>
      <c r="G288" s="15" t="s">
        <v>397</v>
      </c>
      <c r="H288" s="66" t="s">
        <v>100</v>
      </c>
      <c r="I288" s="66" t="s">
        <v>65</v>
      </c>
      <c r="J288" s="66" t="s">
        <v>401</v>
      </c>
      <c r="K288" s="15" t="s">
        <v>2170</v>
      </c>
      <c r="L288" s="42" t="s">
        <v>45</v>
      </c>
      <c r="M288" s="15" t="s">
        <v>66</v>
      </c>
      <c r="N288" s="15" t="s">
        <v>74</v>
      </c>
      <c r="O288" s="26" t="s">
        <v>75</v>
      </c>
      <c r="P288" s="66" t="s">
        <v>401</v>
      </c>
      <c r="Q288" s="66" t="s">
        <v>69</v>
      </c>
      <c r="R288" s="40"/>
      <c r="S288" s="66" t="s">
        <v>2305</v>
      </c>
      <c r="T288" s="66" t="s">
        <v>2355</v>
      </c>
      <c r="U288" s="66" t="s">
        <v>54</v>
      </c>
      <c r="V288" s="66" t="s">
        <v>71</v>
      </c>
      <c r="W288" s="39" t="str">
        <f t="shared" si="1"/>
        <v>alp-aluguel_maquininha-marca-awa-dv360</v>
      </c>
      <c r="X288" s="40" t="str">
        <f t="shared" si="2"/>
        <v>aluguel_maquininha-marca-display-comportamental-todos-none</v>
      </c>
      <c r="Y288" s="40" t="str">
        <f t="shared" si="14"/>
        <v>aluguel_maquininha-marca-display-medium_rectangle-300x250-aluguel_maquininha_faturamento_10k-base_elegível_clientes_serasa-cpm</v>
      </c>
      <c r="Z288" s="41" t="str">
        <f t="shared" si="4"/>
        <v>alp-aluguel_maquininha-marca-awa</v>
      </c>
      <c r="AA288" s="41" t="str">
        <f t="shared" si="5"/>
        <v>dv360</v>
      </c>
      <c r="AB288" s="41" t="s">
        <v>2367</v>
      </c>
      <c r="AC288" s="41" t="str">
        <f t="shared" si="10"/>
        <v>aluguel_maquininha-marca-dv360-marca-display-medium_rectangle-aluguel_maquininha_faturamento_10k-base_elegível_clientes_serasa</v>
      </c>
      <c r="AD288" s="41" t="str">
        <f t="shared" si="11"/>
        <v>marca-dv360-marca-display-medium_rectangle-300x250-aluguel_maquininha_faturamento_10k-base_elegível_clientes_serasa-cpm</v>
      </c>
      <c r="AE288" s="41" t="str">
        <f t="shared" si="12"/>
        <v>aluguel_maquininha-comportamental-medium_rectangle-300x250-marca-cpm-aluguel_maquininha_faturamento_10k-tag</v>
      </c>
    </row>
    <row r="289">
      <c r="A289" s="152" t="s">
        <v>36</v>
      </c>
      <c r="B289" s="153">
        <v>44231.0</v>
      </c>
      <c r="C289" s="153">
        <v>44286.0</v>
      </c>
      <c r="D289" s="147"/>
      <c r="E289" s="147"/>
      <c r="F289" s="147"/>
      <c r="G289" s="149" t="s">
        <v>953</v>
      </c>
      <c r="H289" s="149" t="s">
        <v>2023</v>
      </c>
      <c r="I289" s="147" t="s">
        <v>65</v>
      </c>
      <c r="J289" s="147" t="s">
        <v>401</v>
      </c>
      <c r="K289" s="149" t="s">
        <v>2170</v>
      </c>
      <c r="L289" s="154" t="s">
        <v>45</v>
      </c>
      <c r="M289" s="147" t="s">
        <v>66</v>
      </c>
      <c r="N289" s="149" t="s">
        <v>510</v>
      </c>
      <c r="O289" s="87" t="s">
        <v>68</v>
      </c>
      <c r="P289" s="149" t="s">
        <v>401</v>
      </c>
      <c r="Q289" s="147" t="s">
        <v>69</v>
      </c>
      <c r="R289" s="87"/>
      <c r="S289" s="147" t="s">
        <v>2188</v>
      </c>
      <c r="T289" s="67" t="s">
        <v>2350</v>
      </c>
      <c r="U289" s="149" t="s">
        <v>1919</v>
      </c>
      <c r="V289" s="147" t="s">
        <v>55</v>
      </c>
      <c r="W289" s="39" t="str">
        <f t="shared" si="1"/>
        <v>alp-aluguel_maquininha-marca-perf-kiaora</v>
      </c>
      <c r="X289" s="40" t="str">
        <f t="shared" si="2"/>
        <v>aluguel_maquininha-marca-display-comportamental-todos-none</v>
      </c>
      <c r="Y289" s="40" t="str">
        <f t="shared" si="14"/>
        <v>aluguel_maquininha-marca-display-skyscraper-160x600-aluguel_maquininha_oferta_exclusiva-base_afiliados_potencial_cliente_varejo-cpa</v>
      </c>
      <c r="Z289" s="41" t="str">
        <f t="shared" si="4"/>
        <v>alp-aluguel_maquininha-marca-perf</v>
      </c>
      <c r="AA289" s="41" t="str">
        <f t="shared" si="5"/>
        <v>kiaora</v>
      </c>
      <c r="AB289" s="41"/>
      <c r="AC289" s="41" t="str">
        <f t="shared" si="10"/>
        <v>aluguel_maquininha-marca-kiaora-marca-display-skyscraper-aluguel_maquininha_oferta_exclusiva-base_afiliados_potencial_cliente_varejo</v>
      </c>
      <c r="AD289" s="41" t="str">
        <f t="shared" si="11"/>
        <v>marca-kiaora-marca-display-skyscraper-160x600-aluguel_maquininha_oferta_exclusiva-base_afiliados_potencial_cliente_varejo-cpa</v>
      </c>
      <c r="AE289" s="41" t="str">
        <f t="shared" si="12"/>
        <v>aluguel_maquininha-comportamental-skyscraper-160x600-marca-cpa-aluguel_maquininha_oferta_exclusiva-none</v>
      </c>
    </row>
    <row r="290">
      <c r="A290" s="152" t="s">
        <v>36</v>
      </c>
      <c r="B290" s="155">
        <v>44231.0</v>
      </c>
      <c r="C290" s="155">
        <v>44286.0</v>
      </c>
      <c r="D290" s="149"/>
      <c r="E290" s="149"/>
      <c r="F290" s="149"/>
      <c r="G290" s="149" t="s">
        <v>953</v>
      </c>
      <c r="H290" s="149" t="s">
        <v>2023</v>
      </c>
      <c r="I290" s="149" t="s">
        <v>65</v>
      </c>
      <c r="J290" s="149" t="s">
        <v>401</v>
      </c>
      <c r="K290" s="149" t="s">
        <v>2170</v>
      </c>
      <c r="L290" s="154" t="s">
        <v>45</v>
      </c>
      <c r="M290" s="149" t="s">
        <v>66</v>
      </c>
      <c r="N290" s="149" t="s">
        <v>864</v>
      </c>
      <c r="O290" s="89" t="s">
        <v>78</v>
      </c>
      <c r="P290" s="149" t="s">
        <v>401</v>
      </c>
      <c r="Q290" s="149" t="s">
        <v>69</v>
      </c>
      <c r="R290" s="89"/>
      <c r="S290" s="149" t="s">
        <v>2188</v>
      </c>
      <c r="T290" s="67" t="s">
        <v>2350</v>
      </c>
      <c r="U290" s="149" t="s">
        <v>1919</v>
      </c>
      <c r="V290" s="149" t="s">
        <v>55</v>
      </c>
      <c r="W290" s="39" t="str">
        <f t="shared" si="1"/>
        <v>alp-aluguel_maquininha-marca-perf-kiaora</v>
      </c>
      <c r="X290" s="40" t="str">
        <f t="shared" si="2"/>
        <v>aluguel_maquininha-marca-display-comportamental-todos-none</v>
      </c>
      <c r="Y290" s="40" t="str">
        <f t="shared" si="14"/>
        <v>aluguel_maquininha-marca-display-halpage-300x600-aluguel_maquininha_oferta_exclusiva-base_afiliados_potencial_cliente_varejo-cpa</v>
      </c>
      <c r="Z290" s="41" t="str">
        <f t="shared" si="4"/>
        <v>alp-aluguel_maquininha-marca-perf</v>
      </c>
      <c r="AA290" s="41" t="str">
        <f t="shared" si="5"/>
        <v>kiaora</v>
      </c>
      <c r="AB290" s="41"/>
      <c r="AC290" s="41" t="str">
        <f t="shared" si="10"/>
        <v>aluguel_maquininha-marca-kiaora-marca-display-halpage-aluguel_maquininha_oferta_exclusiva-base_afiliados_potencial_cliente_varejo</v>
      </c>
      <c r="AD290" s="41" t="str">
        <f t="shared" si="11"/>
        <v>marca-kiaora-marca-display-halpage-300x600-aluguel_maquininha_oferta_exclusiva-base_afiliados_potencial_cliente_varejo-cpa</v>
      </c>
      <c r="AE290" s="41" t="str">
        <f t="shared" si="12"/>
        <v>aluguel_maquininha-comportamental-halpage-300x600-marca-cpa-aluguel_maquininha_oferta_exclusiva-none</v>
      </c>
    </row>
    <row r="291">
      <c r="A291" s="152" t="s">
        <v>36</v>
      </c>
      <c r="B291" s="153">
        <v>44231.0</v>
      </c>
      <c r="C291" s="153">
        <v>44286.0</v>
      </c>
      <c r="D291" s="147"/>
      <c r="E291" s="147"/>
      <c r="F291" s="147"/>
      <c r="G291" s="149" t="s">
        <v>953</v>
      </c>
      <c r="H291" s="149" t="s">
        <v>2023</v>
      </c>
      <c r="I291" s="147" t="s">
        <v>65</v>
      </c>
      <c r="J291" s="147" t="s">
        <v>401</v>
      </c>
      <c r="K291" s="149" t="s">
        <v>2170</v>
      </c>
      <c r="L291" s="154" t="s">
        <v>45</v>
      </c>
      <c r="M291" s="147" t="s">
        <v>66</v>
      </c>
      <c r="N291" s="15" t="s">
        <v>567</v>
      </c>
      <c r="O291" s="26" t="s">
        <v>523</v>
      </c>
      <c r="P291" s="149" t="s">
        <v>401</v>
      </c>
      <c r="Q291" s="147" t="s">
        <v>69</v>
      </c>
      <c r="R291" s="87"/>
      <c r="S291" s="147" t="s">
        <v>2188</v>
      </c>
      <c r="T291" s="67" t="s">
        <v>2350</v>
      </c>
      <c r="U291" s="149" t="s">
        <v>1919</v>
      </c>
      <c r="V291" s="147" t="s">
        <v>55</v>
      </c>
      <c r="W291" s="39" t="str">
        <f t="shared" si="1"/>
        <v>alp-aluguel_maquininha-marca-perf-kiaora</v>
      </c>
      <c r="X291" s="40" t="str">
        <f t="shared" si="2"/>
        <v>aluguel_maquininha-marca-display-comportamental-todos-none</v>
      </c>
      <c r="Y291" s="40" t="str">
        <f t="shared" si="14"/>
        <v>aluguel_maquininha-marca-display-billboard-970x250-aluguel_maquininha_oferta_exclusiva-base_afiliados_potencial_cliente_varejo-cpa</v>
      </c>
      <c r="Z291" s="41" t="str">
        <f t="shared" si="4"/>
        <v>alp-aluguel_maquininha-marca-perf</v>
      </c>
      <c r="AA291" s="41" t="str">
        <f t="shared" si="5"/>
        <v>kiaora</v>
      </c>
      <c r="AB291" s="41"/>
      <c r="AC291" s="41" t="str">
        <f t="shared" si="10"/>
        <v>aluguel_maquininha-marca-kiaora-marca-display-billboard-aluguel_maquininha_oferta_exclusiva-base_afiliados_potencial_cliente_varejo</v>
      </c>
      <c r="AD291" s="41" t="str">
        <f t="shared" si="11"/>
        <v>marca-kiaora-marca-display-billboard-970x250-aluguel_maquininha_oferta_exclusiva-base_afiliados_potencial_cliente_varejo-cpa</v>
      </c>
      <c r="AE291" s="41" t="str">
        <f t="shared" si="12"/>
        <v>aluguel_maquininha-comportamental-billboard-970x250-marca-cpa-aluguel_maquininha_oferta_exclusiva-none</v>
      </c>
    </row>
    <row r="292">
      <c r="A292" s="152" t="s">
        <v>36</v>
      </c>
      <c r="B292" s="155">
        <v>44231.0</v>
      </c>
      <c r="C292" s="155">
        <v>44286.0</v>
      </c>
      <c r="D292" s="149"/>
      <c r="E292" s="149"/>
      <c r="F292" s="149"/>
      <c r="G292" s="149" t="s">
        <v>953</v>
      </c>
      <c r="H292" s="149" t="s">
        <v>2023</v>
      </c>
      <c r="I292" s="149" t="s">
        <v>65</v>
      </c>
      <c r="J292" s="149" t="s">
        <v>401</v>
      </c>
      <c r="K292" s="149" t="s">
        <v>2170</v>
      </c>
      <c r="L292" s="154" t="s">
        <v>45</v>
      </c>
      <c r="M292" s="149" t="s">
        <v>66</v>
      </c>
      <c r="N292" s="149" t="s">
        <v>83</v>
      </c>
      <c r="O292" s="87" t="s">
        <v>84</v>
      </c>
      <c r="P292" s="149" t="s">
        <v>401</v>
      </c>
      <c r="Q292" s="149" t="s">
        <v>69</v>
      </c>
      <c r="R292" s="89"/>
      <c r="S292" s="149" t="s">
        <v>2188</v>
      </c>
      <c r="T292" s="67" t="s">
        <v>2350</v>
      </c>
      <c r="U292" s="149" t="s">
        <v>1919</v>
      </c>
      <c r="V292" s="149" t="s">
        <v>55</v>
      </c>
      <c r="W292" s="39" t="str">
        <f t="shared" si="1"/>
        <v>alp-aluguel_maquininha-marca-perf-kiaora</v>
      </c>
      <c r="X292" s="40" t="str">
        <f t="shared" si="2"/>
        <v>aluguel_maquininha-marca-display-comportamental-todos-none</v>
      </c>
      <c r="Y292" s="40" t="str">
        <f t="shared" si="14"/>
        <v>aluguel_maquininha-marca-display-leaderboard-728x90-aluguel_maquininha_oferta_exclusiva-base_afiliados_potencial_cliente_varejo-cpa</v>
      </c>
      <c r="Z292" s="41" t="str">
        <f t="shared" si="4"/>
        <v>alp-aluguel_maquininha-marca-perf</v>
      </c>
      <c r="AA292" s="41" t="str">
        <f t="shared" si="5"/>
        <v>kiaora</v>
      </c>
      <c r="AB292" s="41"/>
      <c r="AC292" s="41" t="str">
        <f t="shared" si="10"/>
        <v>aluguel_maquininha-marca-kiaora-marca-display-leaderboard-aluguel_maquininha_oferta_exclusiva-base_afiliados_potencial_cliente_varejo</v>
      </c>
      <c r="AD292" s="41" t="str">
        <f t="shared" si="11"/>
        <v>marca-kiaora-marca-display-leaderboard-728x90-aluguel_maquininha_oferta_exclusiva-base_afiliados_potencial_cliente_varejo-cpa</v>
      </c>
      <c r="AE292" s="41" t="str">
        <f t="shared" si="12"/>
        <v>aluguel_maquininha-comportamental-leaderboard-728x90-marca-cpa-aluguel_maquininha_oferta_exclusiva-none</v>
      </c>
    </row>
    <row r="293">
      <c r="A293" s="152" t="s">
        <v>36</v>
      </c>
      <c r="B293" s="153">
        <v>44231.0</v>
      </c>
      <c r="C293" s="153">
        <v>44286.0</v>
      </c>
      <c r="D293" s="147"/>
      <c r="E293" s="147"/>
      <c r="F293" s="147"/>
      <c r="G293" s="149" t="s">
        <v>953</v>
      </c>
      <c r="H293" s="149" t="s">
        <v>2023</v>
      </c>
      <c r="I293" s="147" t="s">
        <v>65</v>
      </c>
      <c r="J293" s="147" t="s">
        <v>401</v>
      </c>
      <c r="K293" s="149" t="s">
        <v>2170</v>
      </c>
      <c r="L293" s="154" t="s">
        <v>45</v>
      </c>
      <c r="M293" s="149" t="s">
        <v>66</v>
      </c>
      <c r="N293" s="149" t="s">
        <v>2207</v>
      </c>
      <c r="O293" s="126" t="s">
        <v>2208</v>
      </c>
      <c r="P293" s="149" t="s">
        <v>401</v>
      </c>
      <c r="Q293" s="147" t="s">
        <v>69</v>
      </c>
      <c r="R293" s="87"/>
      <c r="S293" s="147" t="s">
        <v>2188</v>
      </c>
      <c r="T293" s="67" t="s">
        <v>2350</v>
      </c>
      <c r="U293" s="147" t="s">
        <v>1919</v>
      </c>
      <c r="V293" s="147" t="s">
        <v>55</v>
      </c>
      <c r="W293" s="39" t="str">
        <f t="shared" si="1"/>
        <v>alp-aluguel_maquininha-marca-perf-kiaora</v>
      </c>
      <c r="X293" s="40" t="str">
        <f t="shared" si="2"/>
        <v>aluguel_maquininha-marca-display-comportamental-todos-none</v>
      </c>
      <c r="Y293" s="40" t="str">
        <f t="shared" si="14"/>
        <v>aluguel_maquininha-marca-display-banner_emkt-600x600-aluguel_maquininha_oferta_exclusiva-base_afiliados_potencial_cliente_varejo-cpa</v>
      </c>
      <c r="Z293" s="41" t="str">
        <f t="shared" si="4"/>
        <v>alp-aluguel_maquininha-marca-perf</v>
      </c>
      <c r="AA293" s="41" t="str">
        <f t="shared" si="5"/>
        <v>kiaora</v>
      </c>
      <c r="AB293" s="41"/>
      <c r="AC293" s="41" t="str">
        <f t="shared" si="10"/>
        <v>aluguel_maquininha-marca-kiaora-marca-display-banner_emkt-aluguel_maquininha_oferta_exclusiva-base_afiliados_potencial_cliente_varejo</v>
      </c>
      <c r="AD293" s="41" t="str">
        <f t="shared" si="11"/>
        <v>marca-kiaora-marca-display-banner_emkt-600x600-aluguel_maquininha_oferta_exclusiva-base_afiliados_potencial_cliente_varejo-cpa</v>
      </c>
      <c r="AE293" s="41" t="str">
        <f t="shared" si="12"/>
        <v>aluguel_maquininha-comportamental-banner_emkt-600x600-marca-cpa-aluguel_maquininha_oferta_exclusiva-none</v>
      </c>
    </row>
    <row r="294">
      <c r="A294" s="152" t="s">
        <v>36</v>
      </c>
      <c r="B294" s="153">
        <v>44231.0</v>
      </c>
      <c r="C294" s="153">
        <v>44286.0</v>
      </c>
      <c r="D294" s="147"/>
      <c r="E294" s="147"/>
      <c r="F294" s="147"/>
      <c r="G294" s="149" t="s">
        <v>953</v>
      </c>
      <c r="H294" s="149" t="s">
        <v>2023</v>
      </c>
      <c r="I294" s="147" t="s">
        <v>65</v>
      </c>
      <c r="J294" s="147" t="s">
        <v>401</v>
      </c>
      <c r="K294" s="149" t="s">
        <v>2170</v>
      </c>
      <c r="L294" s="154" t="s">
        <v>45</v>
      </c>
      <c r="M294" s="147" t="s">
        <v>66</v>
      </c>
      <c r="N294" s="149" t="s">
        <v>510</v>
      </c>
      <c r="O294" s="87" t="s">
        <v>68</v>
      </c>
      <c r="P294" s="149" t="s">
        <v>401</v>
      </c>
      <c r="Q294" s="147" t="s">
        <v>69</v>
      </c>
      <c r="R294" s="87"/>
      <c r="S294" s="147" t="s">
        <v>2188</v>
      </c>
      <c r="T294" s="67" t="s">
        <v>2355</v>
      </c>
      <c r="U294" s="149" t="s">
        <v>1919</v>
      </c>
      <c r="V294" s="147" t="s">
        <v>55</v>
      </c>
      <c r="W294" s="39" t="str">
        <f t="shared" si="1"/>
        <v>alp-aluguel_maquininha-marca-perf-kiaora</v>
      </c>
      <c r="X294" s="40" t="str">
        <f t="shared" si="2"/>
        <v>aluguel_maquininha-marca-display-comportamental-todos-none</v>
      </c>
      <c r="Y294" s="40" t="str">
        <f t="shared" si="14"/>
        <v>aluguel_maquininha-marca-display-skyscraper-160x600-aluguel_maquininha_faturamento_10k-base_afiliados_potencial_cliente_varejo-cpa</v>
      </c>
      <c r="Z294" s="41" t="str">
        <f t="shared" si="4"/>
        <v>alp-aluguel_maquininha-marca-perf</v>
      </c>
      <c r="AA294" s="41" t="str">
        <f t="shared" si="5"/>
        <v>kiaora</v>
      </c>
      <c r="AB294" s="41"/>
      <c r="AC294" s="41" t="str">
        <f t="shared" si="10"/>
        <v>aluguel_maquininha-marca-kiaora-marca-display-skyscraper-aluguel_maquininha_faturamento_10k-base_afiliados_potencial_cliente_varejo</v>
      </c>
      <c r="AD294" s="41" t="str">
        <f t="shared" si="11"/>
        <v>marca-kiaora-marca-display-skyscraper-160x600-aluguel_maquininha_faturamento_10k-base_afiliados_potencial_cliente_varejo-cpa</v>
      </c>
      <c r="AE294" s="41" t="str">
        <f t="shared" si="12"/>
        <v>aluguel_maquininha-comportamental-skyscraper-160x600-marca-cpa-aluguel_maquininha_faturamento_10k-none</v>
      </c>
    </row>
    <row r="295">
      <c r="A295" s="152" t="s">
        <v>36</v>
      </c>
      <c r="B295" s="155">
        <v>44231.0</v>
      </c>
      <c r="C295" s="155">
        <v>44286.0</v>
      </c>
      <c r="D295" s="149"/>
      <c r="E295" s="149"/>
      <c r="F295" s="149"/>
      <c r="G295" s="149" t="s">
        <v>953</v>
      </c>
      <c r="H295" s="149" t="s">
        <v>2023</v>
      </c>
      <c r="I295" s="149" t="s">
        <v>65</v>
      </c>
      <c r="J295" s="149" t="s">
        <v>401</v>
      </c>
      <c r="K295" s="149" t="s">
        <v>2170</v>
      </c>
      <c r="L295" s="154" t="s">
        <v>45</v>
      </c>
      <c r="M295" s="149" t="s">
        <v>66</v>
      </c>
      <c r="N295" s="149" t="s">
        <v>864</v>
      </c>
      <c r="O295" s="89" t="s">
        <v>78</v>
      </c>
      <c r="P295" s="149" t="s">
        <v>401</v>
      </c>
      <c r="Q295" s="149" t="s">
        <v>69</v>
      </c>
      <c r="R295" s="89"/>
      <c r="S295" s="149" t="s">
        <v>2188</v>
      </c>
      <c r="T295" s="67" t="s">
        <v>2355</v>
      </c>
      <c r="U295" s="149" t="s">
        <v>1919</v>
      </c>
      <c r="V295" s="149" t="s">
        <v>55</v>
      </c>
      <c r="W295" s="39" t="str">
        <f t="shared" si="1"/>
        <v>alp-aluguel_maquininha-marca-perf-kiaora</v>
      </c>
      <c r="X295" s="40" t="str">
        <f t="shared" si="2"/>
        <v>aluguel_maquininha-marca-display-comportamental-todos-none</v>
      </c>
      <c r="Y295" s="40" t="str">
        <f t="shared" si="14"/>
        <v>aluguel_maquininha-marca-display-halpage-300x600-aluguel_maquininha_faturamento_10k-base_afiliados_potencial_cliente_varejo-cpa</v>
      </c>
      <c r="Z295" s="41" t="str">
        <f t="shared" si="4"/>
        <v>alp-aluguel_maquininha-marca-perf</v>
      </c>
      <c r="AA295" s="41" t="str">
        <f t="shared" si="5"/>
        <v>kiaora</v>
      </c>
      <c r="AB295" s="41"/>
      <c r="AC295" s="41" t="str">
        <f t="shared" si="10"/>
        <v>aluguel_maquininha-marca-kiaora-marca-display-halpage-aluguel_maquininha_faturamento_10k-base_afiliados_potencial_cliente_varejo</v>
      </c>
      <c r="AD295" s="41" t="str">
        <f t="shared" si="11"/>
        <v>marca-kiaora-marca-display-halpage-300x600-aluguel_maquininha_faturamento_10k-base_afiliados_potencial_cliente_varejo-cpa</v>
      </c>
      <c r="AE295" s="41" t="str">
        <f t="shared" si="12"/>
        <v>aluguel_maquininha-comportamental-halpage-300x600-marca-cpa-aluguel_maquininha_faturamento_10k-none</v>
      </c>
    </row>
    <row r="296">
      <c r="A296" s="152" t="s">
        <v>36</v>
      </c>
      <c r="B296" s="153">
        <v>44231.0</v>
      </c>
      <c r="C296" s="153">
        <v>44286.0</v>
      </c>
      <c r="D296" s="147"/>
      <c r="E296" s="147"/>
      <c r="F296" s="147"/>
      <c r="G296" s="149" t="s">
        <v>953</v>
      </c>
      <c r="H296" s="149" t="s">
        <v>2023</v>
      </c>
      <c r="I296" s="147" t="s">
        <v>65</v>
      </c>
      <c r="J296" s="147" t="s">
        <v>401</v>
      </c>
      <c r="K296" s="149" t="s">
        <v>2170</v>
      </c>
      <c r="L296" s="154" t="s">
        <v>45</v>
      </c>
      <c r="M296" s="147" t="s">
        <v>66</v>
      </c>
      <c r="N296" s="15" t="s">
        <v>567</v>
      </c>
      <c r="O296" s="26" t="s">
        <v>523</v>
      </c>
      <c r="P296" s="149" t="s">
        <v>401</v>
      </c>
      <c r="Q296" s="147" t="s">
        <v>69</v>
      </c>
      <c r="R296" s="87"/>
      <c r="S296" s="147" t="s">
        <v>2188</v>
      </c>
      <c r="T296" s="67" t="s">
        <v>2355</v>
      </c>
      <c r="U296" s="149" t="s">
        <v>1919</v>
      </c>
      <c r="V296" s="147" t="s">
        <v>55</v>
      </c>
      <c r="W296" s="39" t="str">
        <f t="shared" si="1"/>
        <v>alp-aluguel_maquininha-marca-perf-kiaora</v>
      </c>
      <c r="X296" s="40" t="str">
        <f t="shared" si="2"/>
        <v>aluguel_maquininha-marca-display-comportamental-todos-none</v>
      </c>
      <c r="Y296" s="40" t="str">
        <f t="shared" si="14"/>
        <v>aluguel_maquininha-marca-display-billboard-970x250-aluguel_maquininha_faturamento_10k-base_afiliados_potencial_cliente_varejo-cpa</v>
      </c>
      <c r="Z296" s="41" t="str">
        <f t="shared" si="4"/>
        <v>alp-aluguel_maquininha-marca-perf</v>
      </c>
      <c r="AA296" s="41" t="str">
        <f t="shared" si="5"/>
        <v>kiaora</v>
      </c>
      <c r="AB296" s="41"/>
      <c r="AC296" s="41" t="str">
        <f t="shared" si="10"/>
        <v>aluguel_maquininha-marca-kiaora-marca-display-billboard-aluguel_maquininha_faturamento_10k-base_afiliados_potencial_cliente_varejo</v>
      </c>
      <c r="AD296" s="41" t="str">
        <f t="shared" si="11"/>
        <v>marca-kiaora-marca-display-billboard-970x250-aluguel_maquininha_faturamento_10k-base_afiliados_potencial_cliente_varejo-cpa</v>
      </c>
      <c r="AE296" s="41" t="str">
        <f t="shared" si="12"/>
        <v>aluguel_maquininha-comportamental-billboard-970x250-marca-cpa-aluguel_maquininha_faturamento_10k-none</v>
      </c>
    </row>
    <row r="297">
      <c r="A297" s="152" t="s">
        <v>36</v>
      </c>
      <c r="B297" s="155">
        <v>44231.0</v>
      </c>
      <c r="C297" s="155">
        <v>44286.0</v>
      </c>
      <c r="D297" s="149"/>
      <c r="E297" s="149"/>
      <c r="F297" s="149"/>
      <c r="G297" s="149" t="s">
        <v>953</v>
      </c>
      <c r="H297" s="149" t="s">
        <v>2023</v>
      </c>
      <c r="I297" s="149" t="s">
        <v>65</v>
      </c>
      <c r="J297" s="149" t="s">
        <v>401</v>
      </c>
      <c r="K297" s="149" t="s">
        <v>2170</v>
      </c>
      <c r="L297" s="154" t="s">
        <v>45</v>
      </c>
      <c r="M297" s="149" t="s">
        <v>66</v>
      </c>
      <c r="N297" s="149" t="s">
        <v>83</v>
      </c>
      <c r="O297" s="87" t="s">
        <v>84</v>
      </c>
      <c r="P297" s="149" t="s">
        <v>401</v>
      </c>
      <c r="Q297" s="149" t="s">
        <v>69</v>
      </c>
      <c r="R297" s="89"/>
      <c r="S297" s="149" t="s">
        <v>2188</v>
      </c>
      <c r="T297" s="67" t="s">
        <v>2355</v>
      </c>
      <c r="U297" s="149" t="s">
        <v>1919</v>
      </c>
      <c r="V297" s="149" t="s">
        <v>55</v>
      </c>
      <c r="W297" s="39" t="str">
        <f t="shared" si="1"/>
        <v>alp-aluguel_maquininha-marca-perf-kiaora</v>
      </c>
      <c r="X297" s="40" t="str">
        <f t="shared" si="2"/>
        <v>aluguel_maquininha-marca-display-comportamental-todos-none</v>
      </c>
      <c r="Y297" s="40" t="str">
        <f t="shared" si="14"/>
        <v>aluguel_maquininha-marca-display-leaderboard-728x90-aluguel_maquininha_faturamento_10k-base_afiliados_potencial_cliente_varejo-cpa</v>
      </c>
      <c r="Z297" s="41" t="str">
        <f t="shared" si="4"/>
        <v>alp-aluguel_maquininha-marca-perf</v>
      </c>
      <c r="AA297" s="41" t="str">
        <f t="shared" si="5"/>
        <v>kiaora</v>
      </c>
      <c r="AB297" s="41"/>
      <c r="AC297" s="41" t="str">
        <f t="shared" si="10"/>
        <v>aluguel_maquininha-marca-kiaora-marca-display-leaderboard-aluguel_maquininha_faturamento_10k-base_afiliados_potencial_cliente_varejo</v>
      </c>
      <c r="AD297" s="41" t="str">
        <f t="shared" si="11"/>
        <v>marca-kiaora-marca-display-leaderboard-728x90-aluguel_maquininha_faturamento_10k-base_afiliados_potencial_cliente_varejo-cpa</v>
      </c>
      <c r="AE297" s="41" t="str">
        <f t="shared" si="12"/>
        <v>aluguel_maquininha-comportamental-leaderboard-728x90-marca-cpa-aluguel_maquininha_faturamento_10k-none</v>
      </c>
    </row>
    <row r="298">
      <c r="A298" s="152" t="s">
        <v>36</v>
      </c>
      <c r="B298" s="153">
        <v>44231.0</v>
      </c>
      <c r="C298" s="153">
        <v>44286.0</v>
      </c>
      <c r="D298" s="147"/>
      <c r="E298" s="147"/>
      <c r="F298" s="147"/>
      <c r="G298" s="149" t="s">
        <v>953</v>
      </c>
      <c r="H298" s="149" t="s">
        <v>2023</v>
      </c>
      <c r="I298" s="147" t="s">
        <v>65</v>
      </c>
      <c r="J298" s="147" t="s">
        <v>401</v>
      </c>
      <c r="K298" s="149" t="s">
        <v>2170</v>
      </c>
      <c r="L298" s="154" t="s">
        <v>45</v>
      </c>
      <c r="M298" s="149" t="s">
        <v>66</v>
      </c>
      <c r="N298" s="149" t="s">
        <v>2207</v>
      </c>
      <c r="O298" s="126" t="s">
        <v>2208</v>
      </c>
      <c r="P298" s="149" t="s">
        <v>401</v>
      </c>
      <c r="Q298" s="147" t="s">
        <v>69</v>
      </c>
      <c r="R298" s="87"/>
      <c r="S298" s="147" t="s">
        <v>2188</v>
      </c>
      <c r="T298" s="67" t="s">
        <v>2355</v>
      </c>
      <c r="U298" s="147" t="s">
        <v>1919</v>
      </c>
      <c r="V298" s="147" t="s">
        <v>55</v>
      </c>
      <c r="W298" s="39" t="str">
        <f t="shared" si="1"/>
        <v>alp-aluguel_maquininha-marca-perf-kiaora</v>
      </c>
      <c r="X298" s="40" t="str">
        <f t="shared" si="2"/>
        <v>aluguel_maquininha-marca-display-comportamental-todos-none</v>
      </c>
      <c r="Y298" s="40" t="str">
        <f t="shared" si="14"/>
        <v>aluguel_maquininha-marca-display-banner_emkt-600x600-aluguel_maquininha_faturamento_10k-base_afiliados_potencial_cliente_varejo-cpa</v>
      </c>
      <c r="Z298" s="41" t="str">
        <f t="shared" si="4"/>
        <v>alp-aluguel_maquininha-marca-perf</v>
      </c>
      <c r="AA298" s="41" t="str">
        <f t="shared" si="5"/>
        <v>kiaora</v>
      </c>
      <c r="AB298" s="41"/>
      <c r="AC298" s="41" t="str">
        <f t="shared" si="10"/>
        <v>aluguel_maquininha-marca-kiaora-marca-display-banner_emkt-aluguel_maquininha_faturamento_10k-base_afiliados_potencial_cliente_varejo</v>
      </c>
      <c r="AD298" s="41" t="str">
        <f t="shared" si="11"/>
        <v>marca-kiaora-marca-display-banner_emkt-600x600-aluguel_maquininha_faturamento_10k-base_afiliados_potencial_cliente_varejo-cpa</v>
      </c>
      <c r="AE298" s="41" t="str">
        <f t="shared" si="12"/>
        <v>aluguel_maquininha-comportamental-banner_emkt-600x600-marca-cpa-aluguel_maquininha_faturamento_10k-none</v>
      </c>
    </row>
    <row r="299">
      <c r="A299" s="66" t="s">
        <v>36</v>
      </c>
      <c r="B299" s="153">
        <v>44231.0</v>
      </c>
      <c r="C299" s="153">
        <v>44286.0</v>
      </c>
      <c r="D299" s="34"/>
      <c r="E299" s="34"/>
      <c r="F299" s="81"/>
      <c r="G299" s="66" t="s">
        <v>397</v>
      </c>
      <c r="H299" s="66" t="s">
        <v>42</v>
      </c>
      <c r="I299" s="66"/>
      <c r="J299" s="66" t="s">
        <v>419</v>
      </c>
      <c r="K299" s="149" t="s">
        <v>2170</v>
      </c>
      <c r="L299" s="66"/>
      <c r="M299" s="66" t="s">
        <v>1096</v>
      </c>
      <c r="N299" s="68" t="s">
        <v>47</v>
      </c>
      <c r="O299" s="68" t="s">
        <v>48</v>
      </c>
      <c r="P299" s="66" t="s">
        <v>401</v>
      </c>
      <c r="Q299" s="66" t="s">
        <v>69</v>
      </c>
      <c r="R299" s="40"/>
      <c r="S299" s="67" t="s">
        <v>2368</v>
      </c>
      <c r="T299" s="66" t="s">
        <v>2350</v>
      </c>
      <c r="U299" s="66" t="s">
        <v>54</v>
      </c>
      <c r="V299" s="66"/>
      <c r="W299" s="39" t="str">
        <f t="shared" si="1"/>
        <v>alp-aluguel_maquininha-varejo-awa-facebook|instagram</v>
      </c>
      <c r="X299" s="40" t="str">
        <f t="shared" si="2"/>
        <v>aluguel_maquininha-marca-social_patrocinado-comportamental--none</v>
      </c>
      <c r="Y299" s="40" t="str">
        <f t="shared" si="14"/>
        <v>aluguel_maquininha-marca-social_patrocinado-pagepost-648x648-aluguel_maquininha_oferta_exclusiva-awareness-cpm</v>
      </c>
      <c r="Z299" s="41" t="str">
        <f t="shared" si="4"/>
        <v>alp-aluguel_maquininha-varejo-awa</v>
      </c>
      <c r="AA299" s="41"/>
      <c r="AB299" s="41"/>
      <c r="AC299" s="41" t="str">
        <f t="shared" si="10"/>
        <v>aluguel_maquininha-varejo-facebook|instagram-marca-social_patrocinado-pagepost-aluguel_maquininha_oferta_exclusiva-awareness</v>
      </c>
      <c r="AD299" s="41" t="str">
        <f t="shared" ref="AD299:AE299" si="15">L299&amp;"-"&amp;K299&amp;"-"&amp;I299&amp;"-"&amp;Q299&amp;"-"&amp;N299&amp;"-"&amp;O299&amp;"-"&amp;U299&amp;"-"&amp;T299</f>
        <v>-aluguel_maquininha--comportamental-pagepost-648x648-cpm-aluguel_maquininha_oferta_exclusiva</v>
      </c>
      <c r="AE299" s="41" t="str">
        <f t="shared" si="15"/>
        <v>social_patrocinado--varejo--648x648-marca--cpm</v>
      </c>
    </row>
    <row r="300">
      <c r="A300" s="66" t="s">
        <v>36</v>
      </c>
      <c r="B300" s="153">
        <v>44231.0</v>
      </c>
      <c r="C300" s="153">
        <v>44286.0</v>
      </c>
      <c r="D300" s="81"/>
      <c r="E300" s="79"/>
      <c r="F300" s="79"/>
      <c r="G300" s="66" t="s">
        <v>397</v>
      </c>
      <c r="H300" s="66" t="s">
        <v>42</v>
      </c>
      <c r="I300" s="66"/>
      <c r="J300" s="66" t="s">
        <v>419</v>
      </c>
      <c r="K300" s="149" t="s">
        <v>2170</v>
      </c>
      <c r="L300" s="66"/>
      <c r="M300" s="66" t="s">
        <v>1096</v>
      </c>
      <c r="N300" s="66" t="s">
        <v>400</v>
      </c>
      <c r="O300" s="68" t="s">
        <v>48</v>
      </c>
      <c r="P300" s="66" t="s">
        <v>401</v>
      </c>
      <c r="Q300" s="66" t="s">
        <v>69</v>
      </c>
      <c r="R300" s="40"/>
      <c r="S300" s="67" t="s">
        <v>2368</v>
      </c>
      <c r="T300" s="66" t="s">
        <v>2350</v>
      </c>
      <c r="U300" s="66" t="s">
        <v>54</v>
      </c>
      <c r="V300" s="66"/>
      <c r="W300" s="39" t="str">
        <f t="shared" si="1"/>
        <v>alp-aluguel_maquininha-varejo-awa-facebook|instagram</v>
      </c>
      <c r="X300" s="40" t="str">
        <f t="shared" si="2"/>
        <v>aluguel_maquininha-marca-social_patrocinado-comportamental--none</v>
      </c>
      <c r="Y300" s="40" t="str">
        <f t="shared" si="14"/>
        <v>aluguel_maquininha-marca-social_patrocinado-carrossel-648x648-aluguel_maquininha_oferta_exclusiva-awareness-cpm</v>
      </c>
      <c r="Z300" s="41" t="str">
        <f t="shared" si="4"/>
        <v>alp-aluguel_maquininha-varejo-awa</v>
      </c>
      <c r="AA300" s="41"/>
      <c r="AB300" s="41"/>
      <c r="AC300" s="41" t="str">
        <f t="shared" si="10"/>
        <v>aluguel_maquininha-varejo-facebook|instagram-marca-social_patrocinado-carrossel-aluguel_maquininha_oferta_exclusiva-awareness</v>
      </c>
      <c r="AD300" s="41" t="str">
        <f t="shared" ref="AD300:AE300" si="16">L300&amp;"-"&amp;K300&amp;"-"&amp;I300&amp;"-"&amp;Q300&amp;"-"&amp;N300&amp;"-"&amp;O300&amp;"-"&amp;U300&amp;"-"&amp;T300</f>
        <v>-aluguel_maquininha--comportamental-carrossel-648x648-cpm-aluguel_maquininha_oferta_exclusiva</v>
      </c>
      <c r="AE300" s="41" t="str">
        <f t="shared" si="16"/>
        <v>social_patrocinado--varejo--648x648-marca--cpm</v>
      </c>
    </row>
    <row r="301">
      <c r="A301" s="66" t="s">
        <v>36</v>
      </c>
      <c r="B301" s="153">
        <v>44231.0</v>
      </c>
      <c r="C301" s="153">
        <v>44286.0</v>
      </c>
      <c r="D301" s="81"/>
      <c r="E301" s="81"/>
      <c r="F301" s="81"/>
      <c r="G301" s="66" t="s">
        <v>397</v>
      </c>
      <c r="H301" s="66" t="s">
        <v>42</v>
      </c>
      <c r="I301" s="66"/>
      <c r="J301" s="66" t="s">
        <v>419</v>
      </c>
      <c r="K301" s="149" t="s">
        <v>2170</v>
      </c>
      <c r="L301" s="66"/>
      <c r="M301" s="66" t="s">
        <v>1096</v>
      </c>
      <c r="N301" s="66" t="s">
        <v>63</v>
      </c>
      <c r="O301" s="68" t="s">
        <v>48</v>
      </c>
      <c r="P301" s="66" t="s">
        <v>401</v>
      </c>
      <c r="Q301" s="66" t="s">
        <v>69</v>
      </c>
      <c r="R301" s="40"/>
      <c r="S301" s="67" t="s">
        <v>2368</v>
      </c>
      <c r="T301" s="66" t="s">
        <v>2350</v>
      </c>
      <c r="U301" s="66" t="s">
        <v>54</v>
      </c>
      <c r="V301" s="66"/>
      <c r="W301" s="39" t="str">
        <f t="shared" si="1"/>
        <v>alp-aluguel_maquininha-varejo-awa-facebook|instagram</v>
      </c>
      <c r="X301" s="40" t="str">
        <f t="shared" si="2"/>
        <v>aluguel_maquininha-marca-social_patrocinado-comportamental--none</v>
      </c>
      <c r="Y301" s="40" t="str">
        <f t="shared" si="14"/>
        <v>aluguel_maquininha-marca-social_patrocinado-videoad-648x648-aluguel_maquininha_oferta_exclusiva-awareness-cpm</v>
      </c>
      <c r="Z301" s="41" t="str">
        <f t="shared" si="4"/>
        <v>alp-aluguel_maquininha-varejo-awa</v>
      </c>
      <c r="AA301" s="41"/>
      <c r="AB301" s="41"/>
      <c r="AC301" s="41" t="str">
        <f t="shared" si="10"/>
        <v>aluguel_maquininha-varejo-facebook|instagram-marca-social_patrocinado-videoad-aluguel_maquininha_oferta_exclusiva-awareness</v>
      </c>
      <c r="AD301" s="41" t="str">
        <f t="shared" ref="AD301:AE301" si="17">L301&amp;"-"&amp;K301&amp;"-"&amp;I301&amp;"-"&amp;Q301&amp;"-"&amp;N301&amp;"-"&amp;O301&amp;"-"&amp;U301&amp;"-"&amp;T301</f>
        <v>-aluguel_maquininha--comportamental-videoad-648x648-cpm-aluguel_maquininha_oferta_exclusiva</v>
      </c>
      <c r="AE301" s="41" t="str">
        <f t="shared" si="17"/>
        <v>social_patrocinado--varejo--648x648-marca--cpm</v>
      </c>
    </row>
    <row r="302">
      <c r="A302" s="66" t="s">
        <v>36</v>
      </c>
      <c r="B302" s="153">
        <v>44231.0</v>
      </c>
      <c r="C302" s="153">
        <v>44286.0</v>
      </c>
      <c r="D302" s="81"/>
      <c r="E302" s="81"/>
      <c r="F302" s="81"/>
      <c r="G302" s="66" t="s">
        <v>397</v>
      </c>
      <c r="H302" s="66" t="s">
        <v>1258</v>
      </c>
      <c r="I302" s="66"/>
      <c r="J302" s="66" t="s">
        <v>419</v>
      </c>
      <c r="K302" s="149" t="s">
        <v>2170</v>
      </c>
      <c r="L302" s="66"/>
      <c r="M302" s="66" t="s">
        <v>66</v>
      </c>
      <c r="N302" s="15" t="s">
        <v>864</v>
      </c>
      <c r="O302" s="15" t="s">
        <v>78</v>
      </c>
      <c r="P302" s="66" t="s">
        <v>401</v>
      </c>
      <c r="Q302" s="66" t="s">
        <v>69</v>
      </c>
      <c r="R302" s="40"/>
      <c r="S302" s="67" t="s">
        <v>2368</v>
      </c>
      <c r="T302" s="66" t="s">
        <v>2350</v>
      </c>
      <c r="U302" s="66" t="s">
        <v>88</v>
      </c>
      <c r="V302" s="66"/>
      <c r="W302" s="39" t="str">
        <f t="shared" si="1"/>
        <v>alp-aluguel_maquininha-varejo-awa-googleads</v>
      </c>
      <c r="X302" s="40" t="str">
        <f t="shared" si="2"/>
        <v>aluguel_maquininha-marca-display-comportamental--none</v>
      </c>
      <c r="Y302" s="40" t="str">
        <f t="shared" si="14"/>
        <v>aluguel_maquininha-marca-display-halpage-300x600-aluguel_maquininha_oferta_exclusiva-awareness-cpc</v>
      </c>
      <c r="Z302" s="41" t="str">
        <f t="shared" si="4"/>
        <v>alp-aluguel_maquininha-varejo-awa</v>
      </c>
      <c r="AA302" s="41"/>
      <c r="AB302" s="41"/>
      <c r="AC302" s="41" t="str">
        <f t="shared" si="10"/>
        <v>aluguel_maquininha-varejo-googleads-marca-display-halpage-aluguel_maquininha_oferta_exclusiva-awareness</v>
      </c>
      <c r="AD302" s="41" t="str">
        <f t="shared" ref="AD302:AE302" si="18">L302&amp;"-"&amp;K302&amp;"-"&amp;I302&amp;"-"&amp;Q302&amp;"-"&amp;N302&amp;"-"&amp;O302&amp;"-"&amp;U302&amp;"-"&amp;T302</f>
        <v>-aluguel_maquininha--comportamental-halpage-300x600-cpc-aluguel_maquininha_oferta_exclusiva</v>
      </c>
      <c r="AE302" s="41" t="str">
        <f t="shared" si="18"/>
        <v>display--varejo--300x600-marca--cpc</v>
      </c>
    </row>
    <row r="303">
      <c r="A303" s="66" t="s">
        <v>36</v>
      </c>
      <c r="B303" s="153">
        <v>44231.0</v>
      </c>
      <c r="C303" s="153">
        <v>44286.0</v>
      </c>
      <c r="D303" s="81"/>
      <c r="E303" s="81"/>
      <c r="F303" s="81"/>
      <c r="G303" s="66" t="s">
        <v>397</v>
      </c>
      <c r="H303" s="66" t="s">
        <v>1258</v>
      </c>
      <c r="I303" s="66"/>
      <c r="J303" s="66" t="s">
        <v>419</v>
      </c>
      <c r="K303" s="149" t="s">
        <v>2170</v>
      </c>
      <c r="L303" s="66"/>
      <c r="M303" s="66" t="s">
        <v>66</v>
      </c>
      <c r="N303" s="15" t="s">
        <v>74</v>
      </c>
      <c r="O303" s="26" t="s">
        <v>75</v>
      </c>
      <c r="P303" s="66" t="s">
        <v>401</v>
      </c>
      <c r="Q303" s="66" t="s">
        <v>69</v>
      </c>
      <c r="R303" s="40"/>
      <c r="S303" s="67" t="s">
        <v>2368</v>
      </c>
      <c r="T303" s="66" t="s">
        <v>2350</v>
      </c>
      <c r="U303" s="66" t="s">
        <v>88</v>
      </c>
      <c r="V303" s="66"/>
      <c r="W303" s="39" t="str">
        <f t="shared" si="1"/>
        <v>alp-aluguel_maquininha-varejo-awa-googleads</v>
      </c>
      <c r="X303" s="40" t="str">
        <f t="shared" si="2"/>
        <v>aluguel_maquininha-marca-display-comportamental--none</v>
      </c>
      <c r="Y303" s="40" t="str">
        <f t="shared" si="14"/>
        <v>aluguel_maquininha-marca-display-medium_rectangle-300x250-aluguel_maquininha_oferta_exclusiva-awareness-cpc</v>
      </c>
      <c r="Z303" s="41" t="str">
        <f t="shared" si="4"/>
        <v>alp-aluguel_maquininha-varejo-awa</v>
      </c>
      <c r="AA303" s="41"/>
      <c r="AB303" s="41"/>
      <c r="AC303" s="41" t="str">
        <f t="shared" si="10"/>
        <v>aluguel_maquininha-varejo-googleads-marca-display-medium_rectangle-aluguel_maquininha_oferta_exclusiva-awareness</v>
      </c>
      <c r="AD303" s="41" t="str">
        <f t="shared" ref="AD303:AE303" si="19">L303&amp;"-"&amp;K303&amp;"-"&amp;I303&amp;"-"&amp;Q303&amp;"-"&amp;N303&amp;"-"&amp;O303&amp;"-"&amp;U303&amp;"-"&amp;T303</f>
        <v>-aluguel_maquininha--comportamental-medium_rectangle-300x250-cpc-aluguel_maquininha_oferta_exclusiva</v>
      </c>
      <c r="AE303" s="41" t="str">
        <f t="shared" si="19"/>
        <v>display--varejo--300x250-marca--cpc</v>
      </c>
    </row>
    <row r="304">
      <c r="A304" s="66" t="s">
        <v>36</v>
      </c>
      <c r="B304" s="153">
        <v>44231.0</v>
      </c>
      <c r="C304" s="153">
        <v>44286.0</v>
      </c>
      <c r="D304" s="81"/>
      <c r="E304" s="81"/>
      <c r="F304" s="81"/>
      <c r="G304" s="66" t="s">
        <v>397</v>
      </c>
      <c r="H304" s="66" t="s">
        <v>1258</v>
      </c>
      <c r="I304" s="66"/>
      <c r="J304" s="66" t="s">
        <v>419</v>
      </c>
      <c r="K304" s="149" t="s">
        <v>2170</v>
      </c>
      <c r="L304" s="66"/>
      <c r="M304" s="66" t="s">
        <v>66</v>
      </c>
      <c r="N304" s="15" t="s">
        <v>510</v>
      </c>
      <c r="O304" s="26" t="s">
        <v>68</v>
      </c>
      <c r="P304" s="66" t="s">
        <v>401</v>
      </c>
      <c r="Q304" s="66" t="s">
        <v>69</v>
      </c>
      <c r="R304" s="40"/>
      <c r="S304" s="67" t="s">
        <v>2368</v>
      </c>
      <c r="T304" s="66" t="s">
        <v>2350</v>
      </c>
      <c r="U304" s="66" t="s">
        <v>88</v>
      </c>
      <c r="V304" s="66"/>
      <c r="W304" s="39" t="str">
        <f t="shared" si="1"/>
        <v>alp-aluguel_maquininha-varejo-awa-googleads</v>
      </c>
      <c r="X304" s="40" t="str">
        <f t="shared" si="2"/>
        <v>aluguel_maquininha-marca-display-comportamental--none</v>
      </c>
      <c r="Y304" s="40" t="str">
        <f t="shared" si="14"/>
        <v>aluguel_maquininha-marca-display-skyscraper-160x600-aluguel_maquininha_oferta_exclusiva-awareness-cpc</v>
      </c>
      <c r="Z304" s="41" t="str">
        <f t="shared" si="4"/>
        <v>alp-aluguel_maquininha-varejo-awa</v>
      </c>
      <c r="AA304" s="41"/>
      <c r="AB304" s="41"/>
      <c r="AC304" s="41" t="str">
        <f t="shared" si="10"/>
        <v>aluguel_maquininha-varejo-googleads-marca-display-skyscraper-aluguel_maquininha_oferta_exclusiva-awareness</v>
      </c>
      <c r="AD304" s="41" t="str">
        <f t="shared" ref="AD304:AE304" si="20">L304&amp;"-"&amp;K304&amp;"-"&amp;I304&amp;"-"&amp;Q304&amp;"-"&amp;N304&amp;"-"&amp;O304&amp;"-"&amp;U304&amp;"-"&amp;T304</f>
        <v>-aluguel_maquininha--comportamental-skyscraper-160x600-cpc-aluguel_maquininha_oferta_exclusiva</v>
      </c>
      <c r="AE304" s="41" t="str">
        <f t="shared" si="20"/>
        <v>display--varejo--160x600-marca--cpc</v>
      </c>
    </row>
    <row r="305">
      <c r="A305" s="66" t="s">
        <v>36</v>
      </c>
      <c r="B305" s="153">
        <v>44231.0</v>
      </c>
      <c r="C305" s="153">
        <v>44286.0</v>
      </c>
      <c r="D305" s="81"/>
      <c r="E305" s="79"/>
      <c r="F305" s="79"/>
      <c r="G305" s="66" t="s">
        <v>397</v>
      </c>
      <c r="H305" s="66" t="s">
        <v>1258</v>
      </c>
      <c r="I305" s="66"/>
      <c r="J305" s="66" t="s">
        <v>419</v>
      </c>
      <c r="K305" s="149" t="s">
        <v>2170</v>
      </c>
      <c r="L305" s="66"/>
      <c r="M305" s="66" t="s">
        <v>66</v>
      </c>
      <c r="N305" s="26" t="s">
        <v>83</v>
      </c>
      <c r="O305" s="26" t="s">
        <v>84</v>
      </c>
      <c r="P305" s="66" t="s">
        <v>401</v>
      </c>
      <c r="Q305" s="66" t="s">
        <v>69</v>
      </c>
      <c r="R305" s="40"/>
      <c r="S305" s="67" t="s">
        <v>2368</v>
      </c>
      <c r="T305" s="66" t="s">
        <v>2350</v>
      </c>
      <c r="U305" s="66" t="s">
        <v>88</v>
      </c>
      <c r="V305" s="66"/>
      <c r="W305" s="39" t="str">
        <f t="shared" si="1"/>
        <v>alp-aluguel_maquininha-varejo-awa-googleads</v>
      </c>
      <c r="X305" s="40" t="str">
        <f t="shared" si="2"/>
        <v>aluguel_maquininha-marca-display-comportamental--none</v>
      </c>
      <c r="Y305" s="40" t="str">
        <f t="shared" si="14"/>
        <v>aluguel_maquininha-marca-display-leaderboard-728x90-aluguel_maquininha_oferta_exclusiva-awareness-cpc</v>
      </c>
      <c r="Z305" s="41" t="str">
        <f t="shared" si="4"/>
        <v>alp-aluguel_maquininha-varejo-awa</v>
      </c>
      <c r="AA305" s="41" t="str">
        <f t="shared" ref="AA305:AA313" si="22">H305</f>
        <v>googleads</v>
      </c>
      <c r="AB305" s="41"/>
      <c r="AC305" s="41" t="str">
        <f t="shared" si="10"/>
        <v>aluguel_maquininha-varejo-googleads-marca-display-leaderboard-aluguel_maquininha_oferta_exclusiva-awareness</v>
      </c>
      <c r="AD305" s="41" t="str">
        <f t="shared" ref="AD305:AE305" si="21">L305&amp;"-"&amp;K305&amp;"-"&amp;I305&amp;"-"&amp;Q305&amp;"-"&amp;N305&amp;"-"&amp;O305&amp;"-"&amp;U305&amp;"-"&amp;T305</f>
        <v>-aluguel_maquininha--comportamental-leaderboard-728x90-cpc-aluguel_maquininha_oferta_exclusiva</v>
      </c>
      <c r="AE305" s="41" t="str">
        <f t="shared" si="21"/>
        <v>display--varejo--728x90-marca--cpc</v>
      </c>
    </row>
    <row r="306">
      <c r="A306" s="66" t="s">
        <v>36</v>
      </c>
      <c r="B306" s="156">
        <v>44267.0</v>
      </c>
      <c r="C306" s="153">
        <v>44286.0</v>
      </c>
      <c r="D306" s="33"/>
      <c r="E306" s="33"/>
      <c r="F306" s="33"/>
      <c r="G306" s="66" t="s">
        <v>953</v>
      </c>
      <c r="H306" s="66" t="s">
        <v>42</v>
      </c>
      <c r="I306" s="66"/>
      <c r="J306" s="66" t="s">
        <v>419</v>
      </c>
      <c r="K306" s="149" t="s">
        <v>2170</v>
      </c>
      <c r="L306" s="66"/>
      <c r="M306" s="66" t="s">
        <v>1096</v>
      </c>
      <c r="N306" s="68" t="s">
        <v>47</v>
      </c>
      <c r="O306" s="68" t="s">
        <v>48</v>
      </c>
      <c r="P306" s="66" t="s">
        <v>401</v>
      </c>
      <c r="Q306" s="66" t="s">
        <v>2241</v>
      </c>
      <c r="R306" s="40"/>
      <c r="S306" s="66" t="s">
        <v>419</v>
      </c>
      <c r="T306" s="66" t="s">
        <v>2369</v>
      </c>
      <c r="U306" s="66" t="s">
        <v>54</v>
      </c>
      <c r="V306" s="66"/>
      <c r="W306" s="39" t="str">
        <f t="shared" si="1"/>
        <v>alp-aluguel_maquininha-varejo-perf-facebook|instagram</v>
      </c>
      <c r="X306" s="40" t="str">
        <f t="shared" si="2"/>
        <v>aluguel_maquininha-marca-social_patrocinado-base_segmentada--none</v>
      </c>
      <c r="Y306" s="40" t="str">
        <f t="shared" si="14"/>
        <v>aluguel_maquininha-marca-social_patrocinado-pagepost-648x648-aluguel_maquininha_confeitaria_pascoa-varejo-cpm</v>
      </c>
      <c r="Z306" s="41" t="str">
        <f t="shared" si="4"/>
        <v>alp-aluguel_maquininha-varejo-perf</v>
      </c>
      <c r="AA306" s="41" t="str">
        <f t="shared" si="22"/>
        <v>facebook|instagram</v>
      </c>
      <c r="AB306" s="41"/>
      <c r="AC306" s="41" t="str">
        <f t="shared" si="10"/>
        <v>aluguel_maquininha-varejo-facebook|instagram-marca-social_patrocinado-pagepost-aluguel_maquininha_confeitaria_pascoa-varejo</v>
      </c>
      <c r="AD306" s="41" t="str">
        <f t="shared" ref="AD306:AE306" si="23">L306&amp;"-"&amp;K306&amp;"-"&amp;I306&amp;"-"&amp;Q306&amp;"-"&amp;N306&amp;"-"&amp;O306&amp;"-"&amp;U306&amp;"-"&amp;T306</f>
        <v>-aluguel_maquininha--base_segmentada-pagepost-648x648-cpm-aluguel_maquininha_confeitaria_pascoa</v>
      </c>
      <c r="AE306" s="41" t="str">
        <f t="shared" si="23"/>
        <v>social_patrocinado--varejo--648x648-marca--cpm</v>
      </c>
    </row>
    <row r="307">
      <c r="A307" s="66" t="s">
        <v>36</v>
      </c>
      <c r="B307" s="156">
        <v>44267.0</v>
      </c>
      <c r="C307" s="153">
        <v>44286.0</v>
      </c>
      <c r="D307" s="81"/>
      <c r="E307" s="79"/>
      <c r="F307" s="79"/>
      <c r="G307" s="66" t="s">
        <v>953</v>
      </c>
      <c r="H307" s="66" t="s">
        <v>42</v>
      </c>
      <c r="I307" s="66"/>
      <c r="J307" s="66" t="s">
        <v>419</v>
      </c>
      <c r="K307" s="149" t="s">
        <v>2170</v>
      </c>
      <c r="L307" s="66"/>
      <c r="M307" s="66" t="s">
        <v>1096</v>
      </c>
      <c r="N307" s="66" t="s">
        <v>400</v>
      </c>
      <c r="O307" s="68" t="s">
        <v>48</v>
      </c>
      <c r="P307" s="66" t="s">
        <v>401</v>
      </c>
      <c r="Q307" s="66" t="s">
        <v>2241</v>
      </c>
      <c r="R307" s="40"/>
      <c r="S307" s="66" t="s">
        <v>419</v>
      </c>
      <c r="T307" s="66" t="s">
        <v>2369</v>
      </c>
      <c r="U307" s="66" t="s">
        <v>54</v>
      </c>
      <c r="V307" s="66"/>
      <c r="W307" s="39" t="str">
        <f t="shared" si="1"/>
        <v>alp-aluguel_maquininha-varejo-perf-facebook|instagram</v>
      </c>
      <c r="X307" s="40" t="str">
        <f t="shared" si="2"/>
        <v>aluguel_maquininha-marca-social_patrocinado-base_segmentada--none</v>
      </c>
      <c r="Y307" s="40" t="str">
        <f t="shared" si="14"/>
        <v>aluguel_maquininha-marca-social_patrocinado-carrossel-648x648-aluguel_maquininha_confeitaria_pascoa-varejo-cpm</v>
      </c>
      <c r="Z307" s="41" t="str">
        <f t="shared" si="4"/>
        <v>alp-aluguel_maquininha-varejo-perf</v>
      </c>
      <c r="AA307" s="41" t="str">
        <f t="shared" si="22"/>
        <v>facebook|instagram</v>
      </c>
      <c r="AB307" s="41"/>
      <c r="AC307" s="41" t="str">
        <f t="shared" si="10"/>
        <v>aluguel_maquininha-varejo-facebook|instagram-marca-social_patrocinado-carrossel-aluguel_maquininha_confeitaria_pascoa-varejo</v>
      </c>
      <c r="AD307" s="41" t="str">
        <f t="shared" ref="AD307:AE307" si="24">L307&amp;"-"&amp;K307&amp;"-"&amp;I307&amp;"-"&amp;Q307&amp;"-"&amp;N307&amp;"-"&amp;O307&amp;"-"&amp;U307&amp;"-"&amp;T307</f>
        <v>-aluguel_maquininha--base_segmentada-carrossel-648x648-cpm-aluguel_maquininha_confeitaria_pascoa</v>
      </c>
      <c r="AE307" s="41" t="str">
        <f t="shared" si="24"/>
        <v>social_patrocinado--varejo--648x648-marca--cpm</v>
      </c>
    </row>
    <row r="308">
      <c r="A308" s="66" t="s">
        <v>36</v>
      </c>
      <c r="B308" s="156">
        <v>44267.0</v>
      </c>
      <c r="C308" s="153">
        <v>44286.0</v>
      </c>
      <c r="D308" s="81"/>
      <c r="E308" s="81"/>
      <c r="F308" s="81"/>
      <c r="G308" s="66" t="s">
        <v>953</v>
      </c>
      <c r="H308" s="66" t="s">
        <v>42</v>
      </c>
      <c r="I308" s="66"/>
      <c r="J308" s="66" t="s">
        <v>419</v>
      </c>
      <c r="K308" s="149" t="s">
        <v>2170</v>
      </c>
      <c r="L308" s="66"/>
      <c r="M308" s="66" t="s">
        <v>1096</v>
      </c>
      <c r="N308" s="68" t="s">
        <v>47</v>
      </c>
      <c r="O308" s="68" t="s">
        <v>48</v>
      </c>
      <c r="P308" s="66" t="s">
        <v>401</v>
      </c>
      <c r="Q308" s="66" t="s">
        <v>2241</v>
      </c>
      <c r="R308" s="40"/>
      <c r="S308" s="66" t="s">
        <v>419</v>
      </c>
      <c r="T308" s="66" t="s">
        <v>2370</v>
      </c>
      <c r="U308" s="66" t="s">
        <v>54</v>
      </c>
      <c r="V308" s="66"/>
      <c r="W308" s="39" t="str">
        <f t="shared" si="1"/>
        <v>alp-aluguel_maquininha-varejo-perf-facebook|instagram</v>
      </c>
      <c r="X308" s="40" t="str">
        <f t="shared" si="2"/>
        <v>aluguel_maquininha-marca-social_patrocinado-base_segmentada--none</v>
      </c>
      <c r="Y308" s="40" t="str">
        <f t="shared" si="14"/>
        <v>aluguel_maquininha-marca-social_patrocinado-pagepost-648x648-aluguel_maquininha_restaurantes_pascoa-varejo-cpm</v>
      </c>
      <c r="Z308" s="41" t="str">
        <f t="shared" si="4"/>
        <v>alp-aluguel_maquininha-varejo-perf</v>
      </c>
      <c r="AA308" s="41" t="str">
        <f t="shared" si="22"/>
        <v>facebook|instagram</v>
      </c>
      <c r="AB308" s="41"/>
      <c r="AC308" s="41" t="str">
        <f t="shared" si="10"/>
        <v>aluguel_maquininha-varejo-facebook|instagram-marca-social_patrocinado-pagepost-aluguel_maquininha_restaurantes_pascoa-varejo</v>
      </c>
      <c r="AD308" s="41" t="str">
        <f t="shared" ref="AD308:AE308" si="25">L308&amp;"-"&amp;K308&amp;"-"&amp;I308&amp;"-"&amp;Q308&amp;"-"&amp;N308&amp;"-"&amp;O308&amp;"-"&amp;U308&amp;"-"&amp;T308</f>
        <v>-aluguel_maquininha--base_segmentada-pagepost-648x648-cpm-aluguel_maquininha_restaurantes_pascoa</v>
      </c>
      <c r="AE308" s="41" t="str">
        <f t="shared" si="25"/>
        <v>social_patrocinado--varejo--648x648-marca--cpm</v>
      </c>
    </row>
    <row r="309">
      <c r="A309" s="66" t="s">
        <v>36</v>
      </c>
      <c r="B309" s="156">
        <v>44267.0</v>
      </c>
      <c r="C309" s="153">
        <v>44286.0</v>
      </c>
      <c r="D309" s="81"/>
      <c r="E309" s="81"/>
      <c r="F309" s="81"/>
      <c r="G309" s="66" t="s">
        <v>953</v>
      </c>
      <c r="H309" s="66" t="s">
        <v>42</v>
      </c>
      <c r="I309" s="66"/>
      <c r="J309" s="66" t="s">
        <v>419</v>
      </c>
      <c r="K309" s="149" t="s">
        <v>2170</v>
      </c>
      <c r="L309" s="66"/>
      <c r="M309" s="66" t="s">
        <v>1096</v>
      </c>
      <c r="N309" s="66" t="s">
        <v>400</v>
      </c>
      <c r="O309" s="68" t="s">
        <v>48</v>
      </c>
      <c r="P309" s="66" t="s">
        <v>401</v>
      </c>
      <c r="Q309" s="66" t="s">
        <v>2241</v>
      </c>
      <c r="R309" s="40"/>
      <c r="S309" s="66" t="s">
        <v>419</v>
      </c>
      <c r="T309" s="66" t="s">
        <v>2370</v>
      </c>
      <c r="U309" s="66" t="s">
        <v>54</v>
      </c>
      <c r="V309" s="66"/>
      <c r="W309" s="39" t="str">
        <f t="shared" si="1"/>
        <v>alp-aluguel_maquininha-varejo-perf-facebook|instagram</v>
      </c>
      <c r="X309" s="40" t="str">
        <f t="shared" si="2"/>
        <v>aluguel_maquininha-marca-social_patrocinado-base_segmentada--none</v>
      </c>
      <c r="Y309" s="40" t="str">
        <f t="shared" si="14"/>
        <v>aluguel_maquininha-marca-social_patrocinado-carrossel-648x648-aluguel_maquininha_restaurantes_pascoa-varejo-cpm</v>
      </c>
      <c r="Z309" s="41" t="str">
        <f t="shared" si="4"/>
        <v>alp-aluguel_maquininha-varejo-perf</v>
      </c>
      <c r="AA309" s="41" t="str">
        <f t="shared" si="22"/>
        <v>facebook|instagram</v>
      </c>
      <c r="AB309" s="41"/>
      <c r="AC309" s="41" t="str">
        <f t="shared" si="10"/>
        <v>aluguel_maquininha-varejo-facebook|instagram-marca-social_patrocinado-carrossel-aluguel_maquininha_restaurantes_pascoa-varejo</v>
      </c>
      <c r="AD309" s="41" t="str">
        <f t="shared" ref="AD309:AE309" si="26">L309&amp;"-"&amp;K309&amp;"-"&amp;I309&amp;"-"&amp;Q309&amp;"-"&amp;N309&amp;"-"&amp;O309&amp;"-"&amp;U309&amp;"-"&amp;T309</f>
        <v>-aluguel_maquininha--base_segmentada-carrossel-648x648-cpm-aluguel_maquininha_restaurantes_pascoa</v>
      </c>
      <c r="AE309" s="41" t="str">
        <f t="shared" si="26"/>
        <v>social_patrocinado--varejo--648x648-marca--cpm</v>
      </c>
    </row>
    <row r="310">
      <c r="A310" s="66" t="s">
        <v>36</v>
      </c>
      <c r="B310" s="156">
        <v>44267.0</v>
      </c>
      <c r="C310" s="153">
        <v>44286.0</v>
      </c>
      <c r="D310" s="81"/>
      <c r="E310" s="81"/>
      <c r="F310" s="81"/>
      <c r="G310" s="66" t="s">
        <v>953</v>
      </c>
      <c r="H310" s="66" t="s">
        <v>42</v>
      </c>
      <c r="I310" s="66"/>
      <c r="J310" s="66" t="s">
        <v>419</v>
      </c>
      <c r="K310" s="149" t="s">
        <v>2170</v>
      </c>
      <c r="L310" s="66"/>
      <c r="M310" s="66" t="s">
        <v>1096</v>
      </c>
      <c r="N310" s="68" t="s">
        <v>47</v>
      </c>
      <c r="O310" s="68" t="s">
        <v>48</v>
      </c>
      <c r="P310" s="66" t="s">
        <v>401</v>
      </c>
      <c r="Q310" s="66" t="s">
        <v>2241</v>
      </c>
      <c r="R310" s="40"/>
      <c r="S310" s="66" t="s">
        <v>419</v>
      </c>
      <c r="T310" s="66" t="s">
        <v>2371</v>
      </c>
      <c r="U310" s="66" t="s">
        <v>54</v>
      </c>
      <c r="V310" s="66"/>
      <c r="W310" s="39" t="str">
        <f t="shared" si="1"/>
        <v>alp-aluguel_maquininha-varejo-perf-facebook|instagram</v>
      </c>
      <c r="X310" s="40" t="str">
        <f t="shared" si="2"/>
        <v>aluguel_maquininha-marca-social_patrocinado-base_segmentada--none</v>
      </c>
      <c r="Y310" s="40" t="str">
        <f t="shared" si="14"/>
        <v>aluguel_maquininha-marca-social_patrocinado-pagepost-648x648-aluguel_maquininha_construcao_pascoa-varejo-cpm</v>
      </c>
      <c r="Z310" s="41" t="str">
        <f t="shared" si="4"/>
        <v>alp-aluguel_maquininha-varejo-perf</v>
      </c>
      <c r="AA310" s="41" t="str">
        <f t="shared" si="22"/>
        <v>facebook|instagram</v>
      </c>
      <c r="AB310" s="41"/>
      <c r="AC310" s="41" t="str">
        <f t="shared" si="10"/>
        <v>aluguel_maquininha-varejo-facebook|instagram-marca-social_patrocinado-pagepost-aluguel_maquininha_construcao_pascoa-varejo</v>
      </c>
      <c r="AD310" s="41" t="str">
        <f t="shared" ref="AD310:AE310" si="27">L310&amp;"-"&amp;K310&amp;"-"&amp;I310&amp;"-"&amp;Q310&amp;"-"&amp;N310&amp;"-"&amp;O310&amp;"-"&amp;U310&amp;"-"&amp;T310</f>
        <v>-aluguel_maquininha--base_segmentada-pagepost-648x648-cpm-aluguel_maquininha_construcao_pascoa</v>
      </c>
      <c r="AE310" s="41" t="str">
        <f t="shared" si="27"/>
        <v>social_patrocinado--varejo--648x648-marca--cpm</v>
      </c>
    </row>
    <row r="311">
      <c r="A311" s="66" t="s">
        <v>36</v>
      </c>
      <c r="B311" s="156">
        <v>44267.0</v>
      </c>
      <c r="C311" s="153">
        <v>44286.0</v>
      </c>
      <c r="D311" s="81"/>
      <c r="E311" s="81"/>
      <c r="F311" s="81"/>
      <c r="G311" s="66" t="s">
        <v>953</v>
      </c>
      <c r="H311" s="66" t="s">
        <v>42</v>
      </c>
      <c r="I311" s="66"/>
      <c r="J311" s="66" t="s">
        <v>419</v>
      </c>
      <c r="K311" s="149" t="s">
        <v>2170</v>
      </c>
      <c r="L311" s="66"/>
      <c r="M311" s="66" t="s">
        <v>1096</v>
      </c>
      <c r="N311" s="66" t="s">
        <v>400</v>
      </c>
      <c r="O311" s="68" t="s">
        <v>48</v>
      </c>
      <c r="P311" s="66" t="s">
        <v>401</v>
      </c>
      <c r="Q311" s="66" t="s">
        <v>2241</v>
      </c>
      <c r="R311" s="40"/>
      <c r="S311" s="66" t="s">
        <v>419</v>
      </c>
      <c r="T311" s="66" t="s">
        <v>2371</v>
      </c>
      <c r="U311" s="66" t="s">
        <v>54</v>
      </c>
      <c r="V311" s="66"/>
      <c r="W311" s="39" t="str">
        <f t="shared" si="1"/>
        <v>alp-aluguel_maquininha-varejo-perf-facebook|instagram</v>
      </c>
      <c r="X311" s="40" t="str">
        <f t="shared" si="2"/>
        <v>aluguel_maquininha-marca-social_patrocinado-base_segmentada--none</v>
      </c>
      <c r="Y311" s="40" t="str">
        <f t="shared" si="14"/>
        <v>aluguel_maquininha-marca-social_patrocinado-carrossel-648x648-aluguel_maquininha_construcao_pascoa-varejo-cpm</v>
      </c>
      <c r="Z311" s="41" t="str">
        <f t="shared" si="4"/>
        <v>alp-aluguel_maquininha-varejo-perf</v>
      </c>
      <c r="AA311" s="41" t="str">
        <f t="shared" si="22"/>
        <v>facebook|instagram</v>
      </c>
      <c r="AB311" s="41"/>
      <c r="AC311" s="41" t="str">
        <f t="shared" si="10"/>
        <v>aluguel_maquininha-varejo-facebook|instagram-marca-social_patrocinado-carrossel-aluguel_maquininha_construcao_pascoa-varejo</v>
      </c>
      <c r="AD311" s="41" t="str">
        <f t="shared" ref="AD311:AE311" si="28">L311&amp;"-"&amp;K311&amp;"-"&amp;I311&amp;"-"&amp;Q311&amp;"-"&amp;N311&amp;"-"&amp;O311&amp;"-"&amp;U311&amp;"-"&amp;T311</f>
        <v>-aluguel_maquininha--base_segmentada-carrossel-648x648-cpm-aluguel_maquininha_construcao_pascoa</v>
      </c>
      <c r="AE311" s="41" t="str">
        <f t="shared" si="28"/>
        <v>social_patrocinado--varejo--648x648-marca--cpm</v>
      </c>
    </row>
    <row r="312">
      <c r="A312" s="66" t="s">
        <v>36</v>
      </c>
      <c r="B312" s="156">
        <v>44267.0</v>
      </c>
      <c r="C312" s="153">
        <v>44286.0</v>
      </c>
      <c r="D312" s="81"/>
      <c r="E312" s="79"/>
      <c r="F312" s="79"/>
      <c r="G312" s="66" t="s">
        <v>953</v>
      </c>
      <c r="H312" s="66" t="s">
        <v>42</v>
      </c>
      <c r="I312" s="66"/>
      <c r="J312" s="66" t="s">
        <v>419</v>
      </c>
      <c r="K312" s="149" t="s">
        <v>2170</v>
      </c>
      <c r="L312" s="66"/>
      <c r="M312" s="66" t="s">
        <v>1096</v>
      </c>
      <c r="N312" s="68" t="s">
        <v>47</v>
      </c>
      <c r="O312" s="68" t="s">
        <v>48</v>
      </c>
      <c r="P312" s="66" t="s">
        <v>401</v>
      </c>
      <c r="Q312" s="66" t="s">
        <v>2241</v>
      </c>
      <c r="R312" s="40"/>
      <c r="S312" s="66" t="s">
        <v>419</v>
      </c>
      <c r="T312" s="66" t="s">
        <v>2372</v>
      </c>
      <c r="U312" s="66" t="s">
        <v>54</v>
      </c>
      <c r="V312" s="66"/>
      <c r="W312" s="39" t="str">
        <f t="shared" si="1"/>
        <v>alp-aluguel_maquininha-varejo-perf-facebook|instagram</v>
      </c>
      <c r="X312" s="40" t="str">
        <f t="shared" si="2"/>
        <v>aluguel_maquininha-marca-social_patrocinado-base_segmentada--none</v>
      </c>
      <c r="Y312" s="40" t="str">
        <f t="shared" si="14"/>
        <v>aluguel_maquininha-marca-social_patrocinado-pagepost-648x648-aluguel_maquininha_mercado_pascoa-varejo-cpm</v>
      </c>
      <c r="Z312" s="41" t="str">
        <f t="shared" si="4"/>
        <v>alp-aluguel_maquininha-varejo-perf</v>
      </c>
      <c r="AA312" s="41" t="str">
        <f t="shared" si="22"/>
        <v>facebook|instagram</v>
      </c>
      <c r="AB312" s="41"/>
      <c r="AC312" s="41" t="str">
        <f t="shared" si="10"/>
        <v>aluguel_maquininha-varejo-facebook|instagram-marca-social_patrocinado-pagepost-aluguel_maquininha_mercado_pascoa-varejo</v>
      </c>
      <c r="AD312" s="41" t="str">
        <f t="shared" ref="AD312:AE312" si="29">L312&amp;"-"&amp;K312&amp;"-"&amp;I312&amp;"-"&amp;Q312&amp;"-"&amp;N312&amp;"-"&amp;O312&amp;"-"&amp;U312&amp;"-"&amp;T312</f>
        <v>-aluguel_maquininha--base_segmentada-pagepost-648x648-cpm-aluguel_maquininha_mercado_pascoa</v>
      </c>
      <c r="AE312" s="41" t="str">
        <f t="shared" si="29"/>
        <v>social_patrocinado--varejo--648x648-marca--cpm</v>
      </c>
    </row>
    <row r="313">
      <c r="A313" s="66" t="s">
        <v>36</v>
      </c>
      <c r="B313" s="156">
        <v>44267.0</v>
      </c>
      <c r="C313" s="153">
        <v>44286.0</v>
      </c>
      <c r="D313" s="34"/>
      <c r="E313" s="34"/>
      <c r="F313" s="34"/>
      <c r="G313" s="66" t="s">
        <v>953</v>
      </c>
      <c r="H313" s="66" t="s">
        <v>42</v>
      </c>
      <c r="I313" s="14"/>
      <c r="J313" s="66" t="s">
        <v>419</v>
      </c>
      <c r="K313" s="149" t="s">
        <v>2170</v>
      </c>
      <c r="L313" s="14"/>
      <c r="M313" s="66" t="s">
        <v>1096</v>
      </c>
      <c r="N313" s="66" t="s">
        <v>400</v>
      </c>
      <c r="O313" s="68" t="s">
        <v>48</v>
      </c>
      <c r="P313" s="66" t="s">
        <v>401</v>
      </c>
      <c r="Q313" s="66" t="s">
        <v>2241</v>
      </c>
      <c r="R313" s="16"/>
      <c r="S313" s="66" t="s">
        <v>419</v>
      </c>
      <c r="T313" s="66" t="s">
        <v>2372</v>
      </c>
      <c r="U313" s="66" t="s">
        <v>54</v>
      </c>
      <c r="V313" s="14"/>
      <c r="W313" s="39" t="str">
        <f t="shared" si="1"/>
        <v>alp-aluguel_maquininha-varejo-perf-facebook|instagram</v>
      </c>
      <c r="X313" s="40" t="str">
        <f t="shared" si="2"/>
        <v>aluguel_maquininha-marca-social_patrocinado-base_segmentada--none</v>
      </c>
      <c r="Y313" s="40" t="str">
        <f t="shared" si="14"/>
        <v>aluguel_maquininha-marca-social_patrocinado-carrossel-648x648-aluguel_maquininha_mercado_pascoa-varejo-cpm</v>
      </c>
      <c r="Z313" s="41" t="str">
        <f t="shared" si="4"/>
        <v>alp-aluguel_maquininha-varejo-perf</v>
      </c>
      <c r="AA313" s="41" t="str">
        <f t="shared" si="22"/>
        <v>facebook|instagram</v>
      </c>
      <c r="AB313" s="17"/>
      <c r="AC313" s="41" t="str">
        <f t="shared" si="10"/>
        <v>aluguel_maquininha-varejo-facebook|instagram-marca-social_patrocinado-carrossel-aluguel_maquininha_mercado_pascoa-varejo</v>
      </c>
      <c r="AD313" s="41" t="str">
        <f t="shared" ref="AD313:AE313" si="30">L313&amp;"-"&amp;K313&amp;"-"&amp;I313&amp;"-"&amp;Q313&amp;"-"&amp;N313&amp;"-"&amp;O313&amp;"-"&amp;U313&amp;"-"&amp;T313</f>
        <v>-aluguel_maquininha--base_segmentada-carrossel-648x648-cpm-aluguel_maquininha_mercado_pascoa</v>
      </c>
      <c r="AE313" s="41" t="str">
        <f t="shared" si="30"/>
        <v>social_patrocinado--varejo--648x648-marca--cpm</v>
      </c>
    </row>
    <row r="314">
      <c r="A314" s="66"/>
      <c r="B314" s="77"/>
      <c r="C314" s="77"/>
      <c r="D314" s="78"/>
      <c r="E314" s="81"/>
      <c r="F314" s="81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40"/>
      <c r="S314" s="66"/>
      <c r="T314" s="66"/>
      <c r="U314" s="66"/>
      <c r="V314" s="66"/>
      <c r="X314" s="40"/>
      <c r="Y314" s="40"/>
      <c r="Z314" s="41"/>
      <c r="AA314" s="41"/>
      <c r="AB314" s="41"/>
      <c r="AC314" s="41"/>
      <c r="AD314" s="41"/>
      <c r="AE314" s="41"/>
    </row>
    <row r="315">
      <c r="A315" s="66" t="s">
        <v>36</v>
      </c>
      <c r="B315" s="156">
        <v>44282.0</v>
      </c>
      <c r="C315" s="153">
        <v>44286.0</v>
      </c>
      <c r="D315" s="78"/>
      <c r="E315" s="81"/>
      <c r="F315" s="81"/>
      <c r="G315" s="66" t="s">
        <v>953</v>
      </c>
      <c r="H315" s="66" t="s">
        <v>42</v>
      </c>
      <c r="I315" s="66"/>
      <c r="J315" s="66" t="s">
        <v>419</v>
      </c>
      <c r="K315" s="149" t="s">
        <v>2170</v>
      </c>
      <c r="L315" s="66"/>
      <c r="M315" s="66" t="s">
        <v>1096</v>
      </c>
      <c r="N315" s="68" t="s">
        <v>47</v>
      </c>
      <c r="O315" s="68" t="s">
        <v>48</v>
      </c>
      <c r="P315" s="66" t="s">
        <v>401</v>
      </c>
      <c r="Q315" s="66" t="s">
        <v>973</v>
      </c>
      <c r="R315" s="40"/>
      <c r="S315" s="66" t="s">
        <v>419</v>
      </c>
      <c r="T315" s="66" t="s">
        <v>2373</v>
      </c>
      <c r="U315" s="66" t="s">
        <v>54</v>
      </c>
      <c r="V315" s="66"/>
      <c r="W315" s="39" t="str">
        <f t="shared" ref="W315:W316" si="32">"alp-"&amp;K315&amp;"-"&amp;J315&amp;"-"&amp;G315&amp;"-"&amp;H315</f>
        <v>alp-aluguel_maquininha-varejo-perf-facebook|instagram</v>
      </c>
      <c r="X315" s="40" t="str">
        <f t="shared" ref="X315:X316" si="33">IF(R315="",K315&amp;"-"&amp;P315&amp;"-"&amp;M315&amp;"-"&amp;Q315&amp;"-"&amp;L315&amp;"-none",K315&amp;"-"&amp;P315&amp;"-"&amp;M315&amp;"-"&amp;Q315&amp;"-"&amp;L315&amp;"-"&amp;R315)</f>
        <v>aluguel_maquininha-marca-social_patrocinado-rmkt--none</v>
      </c>
      <c r="Y315" s="40" t="str">
        <f t="shared" ref="Y315:Y316" si="34">K315&amp;"-"&amp;P315&amp;"-"&amp;M315&amp;"-"&amp;N315&amp;"-"&amp;O315&amp;"-"&amp;T315&amp;"-"&amp;S315&amp;"-"&amp;U315</f>
        <v>aluguel_maquininha-marca-social_patrocinado-pagepost-648x648-aluguel_maquininha_rmkt-varejo-cpm</v>
      </c>
      <c r="Z315" s="41" t="str">
        <f t="shared" ref="Z315:Z316" si="35">"alp-"&amp;K315&amp;"-"&amp;J315&amp;"-"&amp;G315</f>
        <v>alp-aluguel_maquininha-varejo-perf</v>
      </c>
      <c r="AA315" s="41" t="str">
        <f t="shared" ref="AA315:AA316" si="36">H315</f>
        <v>facebook|instagram</v>
      </c>
      <c r="AB315" s="41"/>
      <c r="AC315" s="41" t="str">
        <f t="shared" ref="AC315:AE315" si="31">K315&amp;"-"&amp;J315&amp;"-"&amp;H315&amp;"-"&amp;P315&amp;"-"&amp;M315&amp;"-"&amp;N315&amp;"-"&amp;T315&amp;"-"&amp;S315</f>
        <v>aluguel_maquininha-varejo-facebook|instagram-marca-social_patrocinado-pagepost-aluguel_maquininha_rmkt-varejo</v>
      </c>
      <c r="AD315" s="41" t="str">
        <f t="shared" si="31"/>
        <v>-aluguel_maquininha--rmkt-pagepost-648x648-cpm-aluguel_maquininha_rmkt</v>
      </c>
      <c r="AE315" s="41" t="str">
        <f t="shared" si="31"/>
        <v>social_patrocinado--varejo--648x648-marca--cpm</v>
      </c>
    </row>
    <row r="316">
      <c r="A316" s="66" t="s">
        <v>36</v>
      </c>
      <c r="B316" s="156">
        <v>44282.0</v>
      </c>
      <c r="C316" s="153">
        <v>44286.0</v>
      </c>
      <c r="D316" s="78"/>
      <c r="E316" s="81"/>
      <c r="F316" s="81"/>
      <c r="G316" s="66" t="s">
        <v>953</v>
      </c>
      <c r="H316" s="66" t="s">
        <v>42</v>
      </c>
      <c r="I316" s="66"/>
      <c r="J316" s="66" t="s">
        <v>419</v>
      </c>
      <c r="K316" s="149" t="s">
        <v>2170</v>
      </c>
      <c r="L316" s="66"/>
      <c r="M316" s="66" t="s">
        <v>1096</v>
      </c>
      <c r="N316" s="66" t="s">
        <v>400</v>
      </c>
      <c r="O316" s="68" t="s">
        <v>48</v>
      </c>
      <c r="P316" s="66" t="s">
        <v>401</v>
      </c>
      <c r="Q316" s="66" t="s">
        <v>973</v>
      </c>
      <c r="R316" s="40"/>
      <c r="S316" s="66" t="s">
        <v>419</v>
      </c>
      <c r="T316" s="66" t="s">
        <v>2373</v>
      </c>
      <c r="U316" s="66" t="s">
        <v>54</v>
      </c>
      <c r="V316" s="66"/>
      <c r="W316" s="39" t="str">
        <f t="shared" si="32"/>
        <v>alp-aluguel_maquininha-varejo-perf-facebook|instagram</v>
      </c>
      <c r="X316" s="40" t="str">
        <f t="shared" si="33"/>
        <v>aluguel_maquininha-marca-social_patrocinado-rmkt--none</v>
      </c>
      <c r="Y316" s="40" t="str">
        <f t="shared" si="34"/>
        <v>aluguel_maquininha-marca-social_patrocinado-carrossel-648x648-aluguel_maquininha_rmkt-varejo-cpm</v>
      </c>
      <c r="Z316" s="41" t="str">
        <f t="shared" si="35"/>
        <v>alp-aluguel_maquininha-varejo-perf</v>
      </c>
      <c r="AA316" s="41" t="str">
        <f t="shared" si="36"/>
        <v>facebook|instagram</v>
      </c>
      <c r="AB316" s="41"/>
      <c r="AC316" s="41" t="str">
        <f t="shared" ref="AC316:AE316" si="37">K316&amp;"-"&amp;J316&amp;"-"&amp;H316&amp;"-"&amp;P316&amp;"-"&amp;M316&amp;"-"&amp;N316&amp;"-"&amp;T316&amp;"-"&amp;S316</f>
        <v>aluguel_maquininha-varejo-facebook|instagram-marca-social_patrocinado-carrossel-aluguel_maquininha_rmkt-varejo</v>
      </c>
      <c r="AD316" s="41" t="str">
        <f t="shared" si="37"/>
        <v>-aluguel_maquininha--rmkt-carrossel-648x648-cpm-aluguel_maquininha_rmkt</v>
      </c>
      <c r="AE316" s="41" t="str">
        <f t="shared" si="37"/>
        <v>social_patrocinado--varejo--648x648-marca--cpm</v>
      </c>
    </row>
    <row r="317">
      <c r="A317" s="66"/>
      <c r="B317" s="77"/>
      <c r="C317" s="77"/>
      <c r="D317" s="78"/>
      <c r="E317" s="81"/>
      <c r="F317" s="81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40"/>
      <c r="S317" s="66"/>
      <c r="T317" s="66"/>
      <c r="U317" s="66"/>
      <c r="V317" s="66"/>
      <c r="X317" s="40"/>
      <c r="Y317" s="40"/>
      <c r="Z317" s="41"/>
      <c r="AA317" s="41"/>
      <c r="AB317" s="41"/>
      <c r="AC317" s="41"/>
      <c r="AD317" s="41"/>
      <c r="AE317" s="41"/>
    </row>
    <row r="318">
      <c r="A318" s="66"/>
      <c r="B318" s="77"/>
      <c r="C318" s="77"/>
      <c r="D318" s="78"/>
      <c r="E318" s="81"/>
      <c r="F318" s="81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40"/>
      <c r="S318" s="66"/>
      <c r="T318" s="66"/>
      <c r="U318" s="66"/>
      <c r="V318" s="66"/>
      <c r="X318" s="40"/>
      <c r="Y318" s="40"/>
      <c r="Z318" s="41"/>
      <c r="AA318" s="41"/>
      <c r="AB318" s="41"/>
      <c r="AC318" s="41"/>
      <c r="AD318" s="41"/>
      <c r="AE318" s="41"/>
    </row>
    <row r="319">
      <c r="A319" s="66"/>
      <c r="B319" s="77"/>
      <c r="C319" s="77"/>
      <c r="D319" s="78"/>
      <c r="E319" s="81"/>
      <c r="F319" s="81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40"/>
      <c r="S319" s="66"/>
      <c r="T319" s="66"/>
      <c r="U319" s="66"/>
      <c r="V319" s="66"/>
      <c r="X319" s="40"/>
      <c r="Y319" s="40"/>
      <c r="Z319" s="41"/>
      <c r="AA319" s="41"/>
      <c r="AB319" s="41"/>
      <c r="AC319" s="41"/>
      <c r="AD319" s="41"/>
      <c r="AE319" s="41"/>
    </row>
    <row r="320">
      <c r="A320" s="66"/>
      <c r="B320" s="77"/>
      <c r="C320" s="77"/>
      <c r="D320" s="78"/>
      <c r="E320" s="81"/>
      <c r="F320" s="81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40"/>
      <c r="S320" s="66"/>
      <c r="T320" s="66"/>
      <c r="U320" s="66"/>
      <c r="V320" s="66"/>
      <c r="X320" s="40"/>
      <c r="Y320" s="40"/>
      <c r="Z320" s="41"/>
      <c r="AA320" s="41"/>
      <c r="AB320" s="41"/>
      <c r="AC320" s="41"/>
      <c r="AD320" s="41"/>
      <c r="AE320" s="41"/>
    </row>
    <row r="321">
      <c r="A321" s="66"/>
      <c r="B321" s="77"/>
      <c r="C321" s="77"/>
      <c r="D321" s="78"/>
      <c r="E321" s="81"/>
      <c r="F321" s="81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40"/>
      <c r="S321" s="66"/>
      <c r="T321" s="66"/>
      <c r="U321" s="66"/>
      <c r="V321" s="66"/>
      <c r="X321" s="40"/>
      <c r="Y321" s="40"/>
      <c r="Z321" s="41"/>
      <c r="AA321" s="41"/>
      <c r="AB321" s="41"/>
      <c r="AC321" s="41"/>
      <c r="AD321" s="41"/>
      <c r="AE321" s="41"/>
    </row>
    <row r="322">
      <c r="A322" s="66"/>
      <c r="B322" s="77"/>
      <c r="C322" s="77"/>
      <c r="D322" s="78"/>
      <c r="E322" s="81"/>
      <c r="F322" s="81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40"/>
      <c r="S322" s="66"/>
      <c r="T322" s="66"/>
      <c r="U322" s="66"/>
      <c r="V322" s="66"/>
      <c r="Z322" s="41"/>
      <c r="AA322" s="41"/>
      <c r="AB322" s="41"/>
      <c r="AC322" s="41"/>
      <c r="AD322" s="41"/>
    </row>
    <row r="323">
      <c r="A323" s="66"/>
      <c r="B323" s="77"/>
      <c r="C323" s="77"/>
      <c r="D323" s="78"/>
      <c r="E323" s="81"/>
      <c r="F323" s="81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40"/>
      <c r="S323" s="66"/>
      <c r="T323" s="66"/>
      <c r="U323" s="66"/>
      <c r="V323" s="66"/>
      <c r="X323" s="40"/>
      <c r="Y323" s="40"/>
      <c r="Z323" s="41"/>
      <c r="AA323" s="41"/>
      <c r="AB323" s="41"/>
      <c r="AC323" s="41"/>
      <c r="AD323" s="41"/>
      <c r="AE323" s="41"/>
    </row>
    <row r="324">
      <c r="A324" s="66"/>
      <c r="B324" s="77"/>
      <c r="C324" s="77"/>
      <c r="D324" s="78"/>
      <c r="E324" s="81"/>
      <c r="F324" s="81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40"/>
      <c r="S324" s="66"/>
      <c r="T324" s="66"/>
      <c r="U324" s="66"/>
      <c r="V324" s="66"/>
      <c r="X324" s="40"/>
      <c r="Y324" s="40"/>
      <c r="Z324" s="41"/>
      <c r="AA324" s="41"/>
      <c r="AB324" s="41"/>
      <c r="AC324" s="41"/>
      <c r="AD324" s="41"/>
      <c r="AE324" s="41"/>
    </row>
    <row r="325">
      <c r="A325" s="66"/>
      <c r="B325" s="77"/>
      <c r="C325" s="77"/>
      <c r="D325" s="78"/>
      <c r="E325" s="81"/>
      <c r="F325" s="81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40"/>
      <c r="S325" s="66"/>
      <c r="T325" s="66"/>
      <c r="U325" s="66"/>
      <c r="V325" s="66"/>
      <c r="X325" s="40"/>
      <c r="Y325" s="40"/>
      <c r="Z325" s="41"/>
      <c r="AA325" s="41"/>
      <c r="AB325" s="41"/>
      <c r="AC325" s="41"/>
      <c r="AD325" s="41"/>
      <c r="AE325" s="41"/>
    </row>
    <row r="326">
      <c r="A326" s="66"/>
      <c r="B326" s="77"/>
      <c r="C326" s="77"/>
      <c r="D326" s="78"/>
      <c r="E326" s="81"/>
      <c r="F326" s="81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40"/>
      <c r="S326" s="66"/>
      <c r="T326" s="66"/>
      <c r="U326" s="66"/>
      <c r="V326" s="66"/>
      <c r="X326" s="40"/>
      <c r="Y326" s="40"/>
      <c r="Z326" s="41"/>
      <c r="AA326" s="41"/>
      <c r="AB326" s="41"/>
      <c r="AC326" s="41"/>
      <c r="AD326" s="41"/>
      <c r="AE326" s="41"/>
    </row>
    <row r="327">
      <c r="A327" s="66"/>
      <c r="B327" s="77"/>
      <c r="C327" s="77"/>
      <c r="D327" s="78"/>
      <c r="E327" s="81"/>
      <c r="F327" s="81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40"/>
      <c r="S327" s="66"/>
      <c r="T327" s="66"/>
      <c r="U327" s="66"/>
      <c r="V327" s="66"/>
      <c r="X327" s="40"/>
      <c r="Y327" s="40"/>
      <c r="Z327" s="41"/>
      <c r="AA327" s="41"/>
      <c r="AB327" s="41"/>
      <c r="AC327" s="41"/>
      <c r="AD327" s="41"/>
      <c r="AE327" s="41"/>
    </row>
    <row r="328">
      <c r="A328" s="66"/>
      <c r="B328" s="77"/>
      <c r="C328" s="77"/>
      <c r="D328" s="78"/>
      <c r="E328" s="81"/>
      <c r="F328" s="81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40"/>
      <c r="S328" s="66"/>
      <c r="T328" s="66"/>
      <c r="U328" s="66"/>
      <c r="V328" s="66"/>
      <c r="X328" s="40"/>
      <c r="Y328" s="40"/>
      <c r="Z328" s="41"/>
      <c r="AA328" s="41"/>
      <c r="AB328" s="41"/>
      <c r="AC328" s="41"/>
      <c r="AD328" s="41"/>
      <c r="AE328" s="41"/>
    </row>
    <row r="329">
      <c r="A329" s="66"/>
      <c r="B329" s="77"/>
      <c r="C329" s="77"/>
      <c r="D329" s="78"/>
      <c r="E329" s="81"/>
      <c r="F329" s="78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40"/>
      <c r="S329" s="66"/>
      <c r="T329" s="66"/>
      <c r="U329" s="66"/>
      <c r="V329" s="66"/>
      <c r="X329" s="40"/>
      <c r="Y329" s="40"/>
      <c r="Z329" s="41"/>
      <c r="AA329" s="41"/>
      <c r="AB329" s="41"/>
      <c r="AC329" s="41"/>
      <c r="AD329" s="41"/>
      <c r="AE329" s="41"/>
    </row>
    <row r="330">
      <c r="A330" s="66"/>
      <c r="B330" s="77"/>
      <c r="C330" s="77"/>
      <c r="D330" s="78"/>
      <c r="E330" s="78"/>
      <c r="F330" s="78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6"/>
      <c r="X330" s="16"/>
      <c r="Y330" s="16"/>
      <c r="Z330" s="17"/>
      <c r="AA330" s="17"/>
      <c r="AB330" s="17"/>
      <c r="AC330" s="17"/>
      <c r="AD330" s="17"/>
      <c r="AE330" s="17"/>
    </row>
    <row r="331">
      <c r="A331" s="66"/>
      <c r="B331" s="77"/>
      <c r="C331" s="77"/>
      <c r="D331" s="78"/>
      <c r="E331" s="78"/>
      <c r="F331" s="78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6"/>
      <c r="X331" s="16"/>
      <c r="Y331" s="16"/>
      <c r="Z331" s="17"/>
      <c r="AA331" s="17"/>
      <c r="AB331" s="17"/>
      <c r="AC331" s="17"/>
      <c r="AD331" s="17"/>
      <c r="AE331" s="17"/>
    </row>
    <row r="332">
      <c r="A332" s="66"/>
      <c r="B332" s="77"/>
      <c r="C332" s="77"/>
      <c r="D332" s="78"/>
      <c r="E332" s="78"/>
      <c r="F332" s="78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6"/>
      <c r="X332" s="16"/>
      <c r="Y332" s="16"/>
      <c r="Z332" s="17"/>
      <c r="AA332" s="17"/>
      <c r="AB332" s="17"/>
      <c r="AC332" s="17"/>
      <c r="AD332" s="17"/>
      <c r="AE332" s="17"/>
    </row>
    <row r="333">
      <c r="A333" s="66"/>
      <c r="B333" s="77"/>
      <c r="C333" s="77"/>
      <c r="D333" s="78"/>
      <c r="E333" s="78"/>
      <c r="F333" s="78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6"/>
      <c r="X333" s="16"/>
      <c r="Y333" s="16"/>
      <c r="Z333" s="17"/>
      <c r="AA333" s="17"/>
      <c r="AB333" s="17"/>
      <c r="AC333" s="17"/>
      <c r="AD333" s="17"/>
      <c r="AE333" s="17"/>
    </row>
    <row r="334">
      <c r="A334" s="66"/>
      <c r="B334" s="77"/>
      <c r="C334" s="77"/>
      <c r="D334" s="78"/>
      <c r="E334" s="78"/>
      <c r="F334" s="78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6"/>
      <c r="X334" s="16"/>
      <c r="Y334" s="16"/>
      <c r="Z334" s="17"/>
      <c r="AA334" s="17"/>
      <c r="AB334" s="17"/>
      <c r="AC334" s="17"/>
      <c r="AD334" s="17"/>
      <c r="AE334" s="17"/>
    </row>
    <row r="335">
      <c r="A335" s="66"/>
      <c r="B335" s="77"/>
      <c r="C335" s="77"/>
      <c r="D335" s="78"/>
      <c r="E335" s="78"/>
      <c r="F335" s="78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6"/>
      <c r="X335" s="16"/>
      <c r="Y335" s="16"/>
      <c r="Z335" s="17"/>
      <c r="AA335" s="17"/>
      <c r="AB335" s="17"/>
      <c r="AC335" s="17"/>
      <c r="AD335" s="17"/>
      <c r="AE335" s="17"/>
    </row>
    <row r="336">
      <c r="A336" s="66"/>
      <c r="B336" s="77"/>
      <c r="C336" s="77"/>
      <c r="D336" s="78"/>
      <c r="E336" s="78"/>
      <c r="F336" s="78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6"/>
      <c r="X336" s="16"/>
      <c r="Y336" s="16"/>
      <c r="Z336" s="17"/>
      <c r="AA336" s="17"/>
      <c r="AB336" s="17"/>
      <c r="AC336" s="17"/>
      <c r="AD336" s="17"/>
      <c r="AE336" s="17"/>
    </row>
    <row r="337">
      <c r="A337" s="66"/>
      <c r="B337" s="77"/>
      <c r="C337" s="77"/>
      <c r="D337" s="78"/>
      <c r="E337" s="78"/>
      <c r="F337" s="78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6"/>
      <c r="X337" s="16"/>
      <c r="Y337" s="16"/>
      <c r="Z337" s="17"/>
      <c r="AA337" s="17"/>
      <c r="AB337" s="17"/>
      <c r="AC337" s="17"/>
      <c r="AD337" s="17"/>
      <c r="AE337" s="17"/>
    </row>
    <row r="338">
      <c r="A338" s="66"/>
      <c r="B338" s="77"/>
      <c r="C338" s="77"/>
      <c r="D338" s="78"/>
      <c r="E338" s="78"/>
      <c r="F338" s="78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6"/>
      <c r="X338" s="16"/>
      <c r="Y338" s="16"/>
      <c r="Z338" s="17"/>
      <c r="AA338" s="17"/>
      <c r="AB338" s="17"/>
      <c r="AC338" s="17"/>
      <c r="AD338" s="17"/>
      <c r="AE338" s="17"/>
    </row>
    <row r="339">
      <c r="A339" s="66"/>
      <c r="B339" s="77"/>
      <c r="C339" s="77"/>
      <c r="D339" s="78"/>
      <c r="E339" s="78"/>
      <c r="F339" s="78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6"/>
      <c r="X339" s="16"/>
      <c r="Y339" s="16"/>
      <c r="Z339" s="17"/>
      <c r="AA339" s="17"/>
      <c r="AB339" s="17"/>
      <c r="AC339" s="17"/>
      <c r="AD339" s="17"/>
      <c r="AE339" s="17"/>
    </row>
    <row r="340">
      <c r="A340" s="66"/>
      <c r="B340" s="77"/>
      <c r="C340" s="77"/>
      <c r="D340" s="78"/>
      <c r="E340" s="78"/>
      <c r="F340" s="78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6"/>
      <c r="X340" s="16"/>
      <c r="Y340" s="16"/>
      <c r="Z340" s="17"/>
      <c r="AA340" s="17"/>
      <c r="AB340" s="17"/>
      <c r="AC340" s="17"/>
      <c r="AD340" s="17"/>
      <c r="AE340" s="17"/>
    </row>
    <row r="341">
      <c r="A341" s="66"/>
      <c r="B341" s="77"/>
      <c r="C341" s="77"/>
      <c r="D341" s="78"/>
      <c r="E341" s="78"/>
      <c r="F341" s="78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6"/>
      <c r="X341" s="16"/>
      <c r="Y341" s="16"/>
      <c r="Z341" s="17"/>
      <c r="AA341" s="17"/>
      <c r="AB341" s="17"/>
      <c r="AC341" s="17"/>
      <c r="AD341" s="17"/>
      <c r="AE341" s="17"/>
    </row>
    <row r="342">
      <c r="A342" s="66"/>
      <c r="B342" s="77"/>
      <c r="C342" s="77"/>
      <c r="D342" s="78"/>
      <c r="E342" s="78"/>
      <c r="F342" s="78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6"/>
      <c r="X342" s="16"/>
      <c r="Y342" s="16"/>
      <c r="Z342" s="17"/>
      <c r="AA342" s="17"/>
      <c r="AB342" s="17"/>
      <c r="AC342" s="17"/>
      <c r="AD342" s="17"/>
      <c r="AE342" s="17"/>
    </row>
    <row r="343">
      <c r="A343" s="66"/>
      <c r="B343" s="77"/>
      <c r="C343" s="77"/>
      <c r="D343" s="78"/>
      <c r="E343" s="78"/>
      <c r="F343" s="78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6"/>
      <c r="X343" s="16"/>
      <c r="Y343" s="16"/>
      <c r="Z343" s="17"/>
      <c r="AA343" s="17"/>
      <c r="AB343" s="17"/>
      <c r="AC343" s="17"/>
      <c r="AD343" s="17"/>
      <c r="AE343" s="17"/>
    </row>
    <row r="344">
      <c r="A344" s="66"/>
      <c r="B344" s="77"/>
      <c r="C344" s="77"/>
      <c r="D344" s="78"/>
      <c r="E344" s="78"/>
      <c r="F344" s="78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6"/>
      <c r="X344" s="16"/>
      <c r="Y344" s="16"/>
      <c r="Z344" s="17"/>
      <c r="AA344" s="17"/>
      <c r="AB344" s="17"/>
      <c r="AC344" s="17"/>
      <c r="AD344" s="17"/>
      <c r="AE344" s="17"/>
    </row>
    <row r="345">
      <c r="A345" s="66"/>
      <c r="B345" s="77"/>
      <c r="C345" s="77"/>
      <c r="D345" s="78"/>
      <c r="E345" s="78"/>
      <c r="F345" s="78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6"/>
      <c r="X345" s="16"/>
      <c r="Y345" s="16"/>
      <c r="Z345" s="17"/>
      <c r="AA345" s="17"/>
      <c r="AB345" s="17"/>
      <c r="AC345" s="17"/>
      <c r="AD345" s="17"/>
      <c r="AE345" s="17"/>
    </row>
    <row r="346">
      <c r="A346" s="66"/>
      <c r="B346" s="77"/>
      <c r="C346" s="77"/>
      <c r="D346" s="78"/>
      <c r="E346" s="78"/>
      <c r="F346" s="78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6"/>
      <c r="X346" s="16"/>
      <c r="Y346" s="16"/>
      <c r="Z346" s="17"/>
      <c r="AA346" s="17"/>
      <c r="AB346" s="17"/>
      <c r="AC346" s="17"/>
      <c r="AD346" s="17"/>
      <c r="AE346" s="17"/>
    </row>
    <row r="347">
      <c r="A347" s="66"/>
      <c r="B347" s="77"/>
      <c r="C347" s="77"/>
      <c r="D347" s="78"/>
      <c r="E347" s="78"/>
      <c r="F347" s="78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6"/>
      <c r="X347" s="16"/>
      <c r="Y347" s="16"/>
      <c r="Z347" s="17"/>
      <c r="AA347" s="17"/>
      <c r="AB347" s="17"/>
      <c r="AC347" s="17"/>
      <c r="AD347" s="17"/>
      <c r="AE347" s="17"/>
    </row>
    <row r="348">
      <c r="A348" s="66"/>
      <c r="B348" s="77"/>
      <c r="C348" s="77"/>
      <c r="D348" s="78"/>
      <c r="E348" s="78"/>
      <c r="F348" s="78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6"/>
      <c r="X348" s="16"/>
      <c r="Y348" s="16"/>
      <c r="Z348" s="17"/>
      <c r="AA348" s="17"/>
      <c r="AB348" s="17"/>
      <c r="AC348" s="17"/>
      <c r="AD348" s="17"/>
      <c r="AE348" s="17"/>
    </row>
    <row r="349">
      <c r="A349" s="66"/>
      <c r="B349" s="77"/>
      <c r="C349" s="77"/>
      <c r="D349" s="78"/>
      <c r="E349" s="78"/>
      <c r="F349" s="78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6"/>
      <c r="X349" s="16"/>
      <c r="Y349" s="16"/>
      <c r="Z349" s="17"/>
      <c r="AA349" s="17"/>
      <c r="AB349" s="17"/>
      <c r="AC349" s="17"/>
      <c r="AD349" s="17"/>
      <c r="AE349" s="17"/>
    </row>
    <row r="350">
      <c r="A350" s="66"/>
      <c r="B350" s="77"/>
      <c r="C350" s="77"/>
      <c r="D350" s="78"/>
      <c r="E350" s="78"/>
      <c r="F350" s="78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6"/>
      <c r="X350" s="16"/>
      <c r="Y350" s="16"/>
      <c r="Z350" s="17"/>
      <c r="AA350" s="17"/>
      <c r="AB350" s="17"/>
      <c r="AC350" s="17"/>
      <c r="AD350" s="17"/>
      <c r="AE350" s="17"/>
    </row>
    <row r="351">
      <c r="A351" s="66"/>
      <c r="B351" s="77"/>
      <c r="C351" s="77"/>
      <c r="D351" s="78"/>
      <c r="E351" s="78"/>
      <c r="F351" s="78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6"/>
      <c r="X351" s="16"/>
      <c r="Y351" s="16"/>
      <c r="Z351" s="17"/>
      <c r="AA351" s="17"/>
      <c r="AB351" s="17"/>
      <c r="AC351" s="17"/>
      <c r="AD351" s="17"/>
      <c r="AE351" s="17"/>
    </row>
    <row r="352">
      <c r="A352" s="66"/>
      <c r="B352" s="77"/>
      <c r="C352" s="77"/>
      <c r="D352" s="78"/>
      <c r="E352" s="78"/>
      <c r="F352" s="78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6"/>
      <c r="X352" s="16"/>
      <c r="Y352" s="16"/>
      <c r="Z352" s="17"/>
      <c r="AA352" s="17"/>
      <c r="AB352" s="17"/>
      <c r="AC352" s="17"/>
      <c r="AD352" s="17"/>
      <c r="AE352" s="17"/>
    </row>
    <row r="353">
      <c r="A353" s="66"/>
      <c r="B353" s="77"/>
      <c r="C353" s="77"/>
      <c r="D353" s="78"/>
      <c r="E353" s="78"/>
      <c r="F353" s="78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6"/>
      <c r="X353" s="16"/>
      <c r="Y353" s="16"/>
      <c r="Z353" s="17"/>
      <c r="AA353" s="17"/>
      <c r="AB353" s="17"/>
      <c r="AC353" s="17"/>
      <c r="AD353" s="17"/>
      <c r="AE353" s="17"/>
    </row>
    <row r="354">
      <c r="A354" s="66"/>
      <c r="B354" s="77"/>
      <c r="C354" s="77"/>
      <c r="D354" s="78"/>
      <c r="E354" s="81"/>
      <c r="F354" s="81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6"/>
      <c r="X354" s="16"/>
      <c r="Y354" s="16"/>
      <c r="Z354" s="17"/>
      <c r="AA354" s="17"/>
      <c r="AB354" s="17"/>
      <c r="AC354" s="17"/>
      <c r="AD354" s="17"/>
      <c r="AE354" s="17"/>
    </row>
    <row r="355">
      <c r="A355" s="66"/>
      <c r="B355" s="77"/>
      <c r="C355" s="77"/>
      <c r="D355" s="79"/>
      <c r="E355" s="79"/>
      <c r="F355" s="79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6"/>
      <c r="X355" s="16"/>
      <c r="Y355" s="16"/>
      <c r="Z355" s="17"/>
      <c r="AA355" s="17"/>
      <c r="AB355" s="17"/>
      <c r="AC355" s="17"/>
      <c r="AD355" s="17"/>
      <c r="AE355" s="17"/>
    </row>
    <row r="356">
      <c r="A356" s="66"/>
      <c r="B356" s="77"/>
      <c r="C356" s="77"/>
      <c r="D356" s="78"/>
      <c r="E356" s="78"/>
      <c r="F356" s="81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6"/>
      <c r="X356" s="16"/>
      <c r="Y356" s="16"/>
      <c r="Z356" s="17"/>
      <c r="AA356" s="17"/>
      <c r="AB356" s="17"/>
      <c r="AC356" s="17"/>
      <c r="AD356" s="17"/>
      <c r="AE356" s="17"/>
    </row>
    <row r="357">
      <c r="A357" s="66"/>
      <c r="B357" s="77"/>
      <c r="C357" s="77"/>
      <c r="D357" s="78"/>
      <c r="E357" s="78"/>
      <c r="F357" s="81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6"/>
      <c r="X357" s="16"/>
      <c r="Y357" s="16"/>
      <c r="Z357" s="17"/>
      <c r="AA357" s="17"/>
      <c r="AB357" s="17"/>
      <c r="AC357" s="17"/>
      <c r="AD357" s="17"/>
      <c r="AE357" s="17"/>
    </row>
    <row r="358">
      <c r="A358" s="66"/>
      <c r="B358" s="77"/>
      <c r="C358" s="77"/>
      <c r="D358" s="78"/>
      <c r="E358" s="78"/>
      <c r="F358" s="81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6"/>
      <c r="X358" s="16"/>
      <c r="Y358" s="16"/>
      <c r="Z358" s="17"/>
      <c r="AA358" s="17"/>
      <c r="AB358" s="17"/>
      <c r="AC358" s="17"/>
      <c r="AD358" s="17"/>
      <c r="AE358" s="17"/>
    </row>
    <row r="359">
      <c r="A359" s="66"/>
      <c r="B359" s="77"/>
      <c r="C359" s="77"/>
      <c r="D359" s="78"/>
      <c r="E359" s="78"/>
      <c r="F359" s="81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6"/>
      <c r="X359" s="16"/>
      <c r="Y359" s="16"/>
      <c r="Z359" s="17"/>
      <c r="AA359" s="17"/>
      <c r="AB359" s="17"/>
      <c r="AC359" s="17"/>
      <c r="AD359" s="17"/>
      <c r="AE359" s="17"/>
    </row>
    <row r="360">
      <c r="A360" s="66"/>
      <c r="B360" s="77"/>
      <c r="C360" s="77"/>
      <c r="D360" s="78"/>
      <c r="E360" s="78"/>
      <c r="F360" s="81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6"/>
      <c r="X360" s="16"/>
      <c r="Y360" s="16"/>
      <c r="Z360" s="17"/>
      <c r="AA360" s="17"/>
      <c r="AB360" s="17"/>
      <c r="AC360" s="17"/>
      <c r="AD360" s="17"/>
      <c r="AE360" s="17"/>
    </row>
    <row r="361">
      <c r="A361" s="66"/>
      <c r="B361" s="77"/>
      <c r="C361" s="77"/>
      <c r="D361" s="78"/>
      <c r="E361" s="78"/>
      <c r="F361" s="81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6"/>
      <c r="X361" s="16"/>
      <c r="Y361" s="16"/>
      <c r="Z361" s="17"/>
      <c r="AA361" s="17"/>
      <c r="AB361" s="17"/>
      <c r="AC361" s="17"/>
      <c r="AD361" s="17"/>
      <c r="AE361" s="17"/>
    </row>
    <row r="362">
      <c r="A362" s="66"/>
      <c r="B362" s="77"/>
      <c r="C362" s="77"/>
      <c r="D362" s="78"/>
      <c r="E362" s="78"/>
      <c r="F362" s="81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6"/>
      <c r="X362" s="16"/>
      <c r="Y362" s="16"/>
      <c r="Z362" s="17"/>
      <c r="AA362" s="17"/>
      <c r="AB362" s="17"/>
      <c r="AC362" s="17"/>
      <c r="AD362" s="17"/>
      <c r="AE362" s="17"/>
    </row>
    <row r="363">
      <c r="A363" s="66"/>
      <c r="B363" s="77"/>
      <c r="C363" s="77"/>
      <c r="D363" s="78"/>
      <c r="E363" s="78"/>
      <c r="F363" s="81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6"/>
      <c r="X363" s="16"/>
      <c r="Y363" s="16"/>
      <c r="Z363" s="17"/>
      <c r="AA363" s="17"/>
      <c r="AB363" s="17"/>
      <c r="AC363" s="17"/>
      <c r="AD363" s="17"/>
      <c r="AE363" s="17"/>
    </row>
    <row r="364">
      <c r="A364" s="66"/>
      <c r="B364" s="77"/>
      <c r="C364" s="77"/>
      <c r="D364" s="78"/>
      <c r="E364" s="78"/>
      <c r="F364" s="81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6"/>
      <c r="X364" s="16"/>
      <c r="Y364" s="16"/>
      <c r="Z364" s="17"/>
      <c r="AA364" s="17"/>
      <c r="AB364" s="17"/>
      <c r="AC364" s="17"/>
      <c r="AD364" s="17"/>
      <c r="AE364" s="17"/>
    </row>
    <row r="365">
      <c r="A365" s="66"/>
      <c r="B365" s="77"/>
      <c r="C365" s="77"/>
      <c r="D365" s="78"/>
      <c r="E365" s="78"/>
      <c r="F365" s="81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6"/>
      <c r="X365" s="16"/>
      <c r="Y365" s="16"/>
      <c r="Z365" s="17"/>
      <c r="AA365" s="17"/>
      <c r="AB365" s="17"/>
      <c r="AC365" s="17"/>
      <c r="AD365" s="17"/>
      <c r="AE365" s="17"/>
    </row>
    <row r="366">
      <c r="A366" s="66"/>
      <c r="B366" s="77"/>
      <c r="C366" s="77"/>
      <c r="D366" s="78"/>
      <c r="E366" s="78"/>
      <c r="F366" s="81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6"/>
      <c r="X366" s="16"/>
      <c r="Y366" s="16"/>
      <c r="Z366" s="17"/>
      <c r="AA366" s="17"/>
      <c r="AB366" s="17"/>
      <c r="AC366" s="17"/>
      <c r="AD366" s="17"/>
      <c r="AE366" s="17"/>
    </row>
    <row r="367">
      <c r="A367" s="66"/>
      <c r="B367" s="77"/>
      <c r="C367" s="77"/>
      <c r="D367" s="78"/>
      <c r="E367" s="78"/>
      <c r="F367" s="81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6"/>
      <c r="X367" s="16"/>
      <c r="Y367" s="16"/>
      <c r="Z367" s="17"/>
      <c r="AA367" s="17"/>
      <c r="AB367" s="17"/>
      <c r="AC367" s="17"/>
      <c r="AD367" s="17"/>
      <c r="AE367" s="17"/>
    </row>
    <row r="368">
      <c r="A368" s="66"/>
      <c r="B368" s="77"/>
      <c r="C368" s="77"/>
      <c r="D368" s="78"/>
      <c r="E368" s="78"/>
      <c r="F368" s="81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6"/>
      <c r="X368" s="16"/>
      <c r="Y368" s="16"/>
      <c r="Z368" s="17"/>
      <c r="AA368" s="17"/>
      <c r="AB368" s="17"/>
      <c r="AC368" s="17"/>
      <c r="AD368" s="17"/>
      <c r="AE368" s="17"/>
    </row>
    <row r="369">
      <c r="A369" s="66"/>
      <c r="B369" s="77"/>
      <c r="C369" s="77"/>
      <c r="D369" s="78"/>
      <c r="E369" s="78"/>
      <c r="F369" s="81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6"/>
      <c r="X369" s="16"/>
      <c r="Y369" s="16"/>
      <c r="Z369" s="17"/>
      <c r="AA369" s="17"/>
      <c r="AB369" s="17"/>
      <c r="AC369" s="17"/>
      <c r="AD369" s="17"/>
      <c r="AE369" s="17"/>
    </row>
    <row r="370">
      <c r="A370" s="66"/>
      <c r="B370" s="77"/>
      <c r="C370" s="77"/>
      <c r="D370" s="78"/>
      <c r="E370" s="78"/>
      <c r="F370" s="81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6"/>
      <c r="X370" s="16"/>
      <c r="Y370" s="16"/>
      <c r="Z370" s="17"/>
      <c r="AA370" s="17"/>
      <c r="AB370" s="17"/>
      <c r="AC370" s="17"/>
      <c r="AD370" s="17"/>
      <c r="AE370" s="17"/>
    </row>
    <row r="371">
      <c r="A371" s="66"/>
      <c r="B371" s="77"/>
      <c r="C371" s="77"/>
      <c r="D371" s="78"/>
      <c r="E371" s="78"/>
      <c r="F371" s="78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6"/>
      <c r="X371" s="16"/>
      <c r="Y371" s="16"/>
      <c r="Z371" s="17"/>
      <c r="AA371" s="17"/>
      <c r="AB371" s="17"/>
      <c r="AC371" s="17"/>
      <c r="AD371" s="17"/>
      <c r="AE371" s="17"/>
    </row>
    <row r="372">
      <c r="A372" s="66"/>
      <c r="B372" s="77"/>
      <c r="C372" s="77"/>
      <c r="D372" s="78"/>
      <c r="E372" s="78"/>
      <c r="F372" s="78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6"/>
      <c r="X372" s="16"/>
      <c r="Y372" s="16"/>
      <c r="Z372" s="17"/>
      <c r="AA372" s="17"/>
      <c r="AB372" s="17"/>
      <c r="AC372" s="17"/>
      <c r="AD372" s="17"/>
      <c r="AE372" s="17"/>
    </row>
    <row r="373">
      <c r="A373" s="66"/>
      <c r="B373" s="77"/>
      <c r="C373" s="77"/>
      <c r="D373" s="78"/>
      <c r="E373" s="78"/>
      <c r="F373" s="78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6"/>
      <c r="X373" s="16"/>
      <c r="Y373" s="16"/>
      <c r="Z373" s="17"/>
      <c r="AA373" s="17"/>
      <c r="AB373" s="17"/>
      <c r="AC373" s="17"/>
      <c r="AD373" s="17"/>
      <c r="AE373" s="17"/>
    </row>
    <row r="374">
      <c r="A374" s="66"/>
      <c r="B374" s="77"/>
      <c r="C374" s="77"/>
      <c r="D374" s="78"/>
      <c r="E374" s="78"/>
      <c r="F374" s="78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6"/>
      <c r="X374" s="16"/>
      <c r="Y374" s="16"/>
      <c r="Z374" s="17"/>
      <c r="AA374" s="17"/>
      <c r="AB374" s="17"/>
      <c r="AC374" s="17"/>
      <c r="AD374" s="17"/>
      <c r="AE374" s="17"/>
    </row>
    <row r="375">
      <c r="A375" s="66"/>
      <c r="B375" s="77"/>
      <c r="C375" s="77"/>
      <c r="D375" s="78"/>
      <c r="E375" s="78"/>
      <c r="F375" s="78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6"/>
      <c r="X375" s="16"/>
      <c r="Y375" s="16"/>
      <c r="Z375" s="17"/>
      <c r="AA375" s="17"/>
      <c r="AB375" s="17"/>
      <c r="AC375" s="17"/>
      <c r="AD375" s="17"/>
      <c r="AE375" s="17"/>
    </row>
    <row r="376">
      <c r="A376" s="66"/>
      <c r="B376" s="77"/>
      <c r="C376" s="77"/>
      <c r="D376" s="79"/>
      <c r="E376" s="79"/>
      <c r="F376" s="79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6"/>
      <c r="X376" s="16"/>
      <c r="Y376" s="16"/>
      <c r="Z376" s="17"/>
      <c r="AA376" s="17"/>
      <c r="AB376" s="17"/>
      <c r="AC376" s="17"/>
      <c r="AD376" s="17"/>
      <c r="AE376" s="17"/>
    </row>
    <row r="377">
      <c r="A377" s="66"/>
      <c r="B377" s="77"/>
      <c r="C377" s="77"/>
      <c r="D377" s="78"/>
      <c r="E377" s="78"/>
      <c r="F377" s="78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6"/>
      <c r="X377" s="16"/>
      <c r="Y377" s="16"/>
      <c r="Z377" s="17"/>
      <c r="AA377" s="17"/>
      <c r="AB377" s="17"/>
      <c r="AC377" s="17"/>
      <c r="AD377" s="17"/>
      <c r="AE377" s="17"/>
    </row>
    <row r="378">
      <c r="A378" s="66"/>
      <c r="B378" s="77"/>
      <c r="C378" s="77"/>
      <c r="D378" s="78"/>
      <c r="E378" s="78"/>
      <c r="F378" s="78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6"/>
      <c r="X378" s="16"/>
      <c r="Y378" s="16"/>
      <c r="Z378" s="17"/>
      <c r="AA378" s="17"/>
      <c r="AB378" s="17"/>
      <c r="AC378" s="17"/>
      <c r="AD378" s="17"/>
      <c r="AE378" s="17"/>
    </row>
    <row r="379">
      <c r="A379" s="66"/>
      <c r="B379" s="77"/>
      <c r="C379" s="77"/>
      <c r="D379" s="78"/>
      <c r="E379" s="78"/>
      <c r="F379" s="78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6"/>
      <c r="X379" s="16"/>
      <c r="Y379" s="16"/>
      <c r="Z379" s="17"/>
      <c r="AA379" s="17"/>
      <c r="AB379" s="17"/>
      <c r="AC379" s="17"/>
      <c r="AD379" s="17"/>
      <c r="AE379" s="17"/>
    </row>
    <row r="380">
      <c r="A380" s="66"/>
      <c r="B380" s="77"/>
      <c r="C380" s="77"/>
      <c r="D380" s="78"/>
      <c r="E380" s="78"/>
      <c r="F380" s="78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6"/>
      <c r="X380" s="16"/>
      <c r="Y380" s="16"/>
      <c r="Z380" s="17"/>
      <c r="AA380" s="17"/>
      <c r="AB380" s="17"/>
      <c r="AC380" s="17"/>
      <c r="AD380" s="17"/>
      <c r="AE380" s="17"/>
    </row>
    <row r="381">
      <c r="A381" s="66"/>
      <c r="B381" s="77"/>
      <c r="C381" s="77"/>
      <c r="D381" s="78"/>
      <c r="E381" s="78"/>
      <c r="F381" s="78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6"/>
      <c r="X381" s="16"/>
      <c r="Y381" s="16"/>
      <c r="Z381" s="17"/>
      <c r="AA381" s="17"/>
      <c r="AB381" s="17"/>
      <c r="AC381" s="17"/>
      <c r="AD381" s="17"/>
      <c r="AE381" s="17"/>
    </row>
    <row r="382">
      <c r="A382" s="66"/>
      <c r="B382" s="77"/>
      <c r="C382" s="77"/>
      <c r="D382" s="78"/>
      <c r="E382" s="78"/>
      <c r="F382" s="78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6"/>
      <c r="X382" s="16"/>
      <c r="Y382" s="16"/>
      <c r="Z382" s="17"/>
      <c r="AA382" s="17"/>
      <c r="AB382" s="17"/>
      <c r="AC382" s="17"/>
      <c r="AD382" s="17"/>
      <c r="AE382" s="17"/>
    </row>
    <row r="383">
      <c r="A383" s="66"/>
      <c r="B383" s="77"/>
      <c r="C383" s="77"/>
      <c r="D383" s="78"/>
      <c r="E383" s="78"/>
      <c r="F383" s="78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6"/>
      <c r="X383" s="16"/>
      <c r="Y383" s="16"/>
      <c r="Z383" s="17"/>
      <c r="AA383" s="17"/>
      <c r="AB383" s="17"/>
      <c r="AC383" s="17"/>
      <c r="AD383" s="17"/>
      <c r="AE383" s="17"/>
    </row>
    <row r="384">
      <c r="A384" s="66"/>
      <c r="B384" s="77"/>
      <c r="C384" s="77"/>
      <c r="D384" s="78"/>
      <c r="E384" s="78"/>
      <c r="F384" s="78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6"/>
      <c r="X384" s="16"/>
      <c r="Y384" s="16"/>
      <c r="Z384" s="17"/>
      <c r="AA384" s="17"/>
      <c r="AB384" s="17"/>
      <c r="AC384" s="17"/>
      <c r="AD384" s="17"/>
      <c r="AE384" s="17"/>
    </row>
    <row r="385">
      <c r="A385" s="66"/>
      <c r="B385" s="77"/>
      <c r="C385" s="77"/>
      <c r="D385" s="78"/>
      <c r="E385" s="78"/>
      <c r="F385" s="78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6"/>
      <c r="X385" s="16"/>
      <c r="Y385" s="16"/>
      <c r="Z385" s="17"/>
      <c r="AA385" s="17"/>
      <c r="AB385" s="17"/>
      <c r="AC385" s="17"/>
      <c r="AD385" s="17"/>
      <c r="AE385" s="17"/>
    </row>
    <row r="386">
      <c r="A386" s="66"/>
      <c r="B386" s="77"/>
      <c r="C386" s="77"/>
      <c r="D386" s="78"/>
      <c r="E386" s="78"/>
      <c r="F386" s="78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6"/>
      <c r="X386" s="16"/>
      <c r="Y386" s="16"/>
      <c r="Z386" s="17"/>
      <c r="AA386" s="17"/>
      <c r="AB386" s="17"/>
      <c r="AC386" s="17"/>
      <c r="AD386" s="17"/>
      <c r="AE386" s="17"/>
    </row>
    <row r="387">
      <c r="A387" s="66"/>
      <c r="B387" s="77"/>
      <c r="C387" s="77"/>
      <c r="D387" s="78"/>
      <c r="E387" s="78"/>
      <c r="F387" s="78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6"/>
      <c r="X387" s="16"/>
      <c r="Y387" s="16"/>
      <c r="Z387" s="17"/>
      <c r="AA387" s="17"/>
      <c r="AB387" s="17"/>
      <c r="AC387" s="17"/>
      <c r="AD387" s="17"/>
      <c r="AE387" s="17"/>
    </row>
    <row r="388">
      <c r="A388" s="66"/>
      <c r="B388" s="18"/>
      <c r="C388" s="18"/>
      <c r="D388" s="33"/>
      <c r="E388" s="33"/>
      <c r="F388" s="3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6"/>
      <c r="X388" s="16"/>
      <c r="Y388" s="16"/>
      <c r="Z388" s="17"/>
      <c r="AA388" s="17"/>
      <c r="AB388" s="17"/>
      <c r="AC388" s="17"/>
      <c r="AD388" s="17"/>
      <c r="AE388" s="17"/>
    </row>
    <row r="389">
      <c r="A389" s="91"/>
      <c r="B389" s="77"/>
      <c r="C389" s="77"/>
      <c r="D389" s="78"/>
      <c r="E389" s="79"/>
      <c r="F389" s="79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6"/>
      <c r="X389" s="16"/>
      <c r="Y389" s="16"/>
      <c r="Z389" s="17"/>
      <c r="AA389" s="17"/>
      <c r="AB389" s="17"/>
      <c r="AC389" s="17"/>
      <c r="AD389" s="17"/>
      <c r="AE389" s="17"/>
    </row>
    <row r="390">
      <c r="A390" s="91"/>
      <c r="B390" s="77"/>
      <c r="C390" s="77"/>
      <c r="D390" s="78"/>
      <c r="E390" s="79"/>
      <c r="F390" s="79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6"/>
      <c r="X390" s="16"/>
      <c r="Y390" s="16"/>
      <c r="Z390" s="17"/>
      <c r="AA390" s="17"/>
      <c r="AB390" s="17"/>
      <c r="AC390" s="17"/>
      <c r="AD390" s="17"/>
      <c r="AE390" s="17"/>
    </row>
    <row r="391">
      <c r="A391" s="91"/>
      <c r="B391" s="77"/>
      <c r="C391" s="77"/>
      <c r="D391" s="78"/>
      <c r="E391" s="79"/>
      <c r="F391" s="79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6"/>
      <c r="X391" s="16"/>
      <c r="Y391" s="16"/>
      <c r="Z391" s="17"/>
      <c r="AA391" s="17"/>
      <c r="AB391" s="17"/>
      <c r="AC391" s="17"/>
      <c r="AD391" s="17"/>
      <c r="AE391" s="17"/>
    </row>
    <row r="392">
      <c r="A392" s="93"/>
      <c r="B392" s="77"/>
      <c r="C392" s="77"/>
      <c r="D392" s="78"/>
      <c r="E392" s="79"/>
      <c r="F392" s="79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6"/>
      <c r="X392" s="16"/>
      <c r="Y392" s="16"/>
      <c r="Z392" s="17"/>
      <c r="AA392" s="17"/>
      <c r="AB392" s="17"/>
      <c r="AC392" s="17"/>
      <c r="AD392" s="17"/>
      <c r="AE392" s="17"/>
    </row>
    <row r="393">
      <c r="A393" s="93"/>
      <c r="B393" s="77"/>
      <c r="C393" s="77"/>
      <c r="D393" s="78"/>
      <c r="E393" s="79"/>
      <c r="F393" s="79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6"/>
      <c r="X393" s="16"/>
      <c r="Y393" s="16"/>
      <c r="Z393" s="17"/>
      <c r="AA393" s="17"/>
      <c r="AB393" s="17"/>
      <c r="AC393" s="17"/>
      <c r="AD393" s="17"/>
      <c r="AE393" s="17"/>
    </row>
    <row r="394">
      <c r="A394" s="93"/>
      <c r="B394" s="77"/>
      <c r="C394" s="77"/>
      <c r="D394" s="78"/>
      <c r="E394" s="79"/>
      <c r="F394" s="79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6"/>
      <c r="X394" s="16"/>
      <c r="Y394" s="16"/>
      <c r="Z394" s="17"/>
      <c r="AA394" s="17"/>
      <c r="AB394" s="17"/>
      <c r="AC394" s="17"/>
      <c r="AD394" s="17"/>
      <c r="AE394" s="17"/>
    </row>
    <row r="395">
      <c r="A395" s="93"/>
      <c r="B395" s="77"/>
      <c r="C395" s="77"/>
      <c r="D395" s="78"/>
      <c r="E395" s="79"/>
      <c r="F395" s="79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6"/>
      <c r="X395" s="16"/>
      <c r="Y395" s="16"/>
      <c r="Z395" s="17"/>
      <c r="AA395" s="17"/>
      <c r="AB395" s="17"/>
      <c r="AC395" s="17"/>
      <c r="AD395" s="17"/>
      <c r="AE395" s="17"/>
    </row>
    <row r="396">
      <c r="A396" s="93"/>
      <c r="B396" s="77"/>
      <c r="C396" s="77"/>
      <c r="D396" s="78"/>
      <c r="E396" s="79"/>
      <c r="F396" s="79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6"/>
      <c r="X396" s="16"/>
      <c r="Y396" s="16"/>
      <c r="Z396" s="17"/>
      <c r="AA396" s="17"/>
      <c r="AB396" s="17"/>
      <c r="AC396" s="17"/>
      <c r="AD396" s="17"/>
      <c r="AE396" s="17"/>
    </row>
    <row r="397">
      <c r="A397" s="93"/>
      <c r="B397" s="77"/>
      <c r="C397" s="77"/>
      <c r="D397" s="78"/>
      <c r="E397" s="79"/>
      <c r="F397" s="79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6"/>
      <c r="X397" s="16"/>
      <c r="Y397" s="16"/>
      <c r="Z397" s="17"/>
      <c r="AA397" s="17"/>
      <c r="AB397" s="17"/>
      <c r="AC397" s="17"/>
      <c r="AD397" s="17"/>
      <c r="AE397" s="17"/>
    </row>
    <row r="398">
      <c r="A398" s="93"/>
      <c r="B398" s="77"/>
      <c r="C398" s="77"/>
      <c r="D398" s="78"/>
      <c r="E398" s="79"/>
      <c r="F398" s="79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6"/>
      <c r="X398" s="16"/>
      <c r="Y398" s="16"/>
      <c r="Z398" s="17"/>
      <c r="AA398" s="17"/>
      <c r="AB398" s="17"/>
      <c r="AC398" s="17"/>
      <c r="AD398" s="17"/>
      <c r="AE398" s="17"/>
    </row>
    <row r="399">
      <c r="A399" s="93"/>
      <c r="B399" s="77"/>
      <c r="C399" s="77"/>
      <c r="D399" s="78"/>
      <c r="E399" s="79"/>
      <c r="F399" s="79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6"/>
      <c r="X399" s="16"/>
      <c r="Y399" s="16"/>
      <c r="Z399" s="17"/>
      <c r="AA399" s="17"/>
      <c r="AB399" s="17"/>
      <c r="AC399" s="17"/>
      <c r="AD399" s="17"/>
      <c r="AE399" s="17"/>
    </row>
    <row r="400">
      <c r="A400" s="93"/>
      <c r="B400" s="77"/>
      <c r="C400" s="77"/>
      <c r="D400" s="78"/>
      <c r="E400" s="79"/>
      <c r="F400" s="79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6"/>
      <c r="X400" s="16"/>
      <c r="Y400" s="16"/>
      <c r="Z400" s="17"/>
      <c r="AA400" s="17"/>
      <c r="AB400" s="17"/>
      <c r="AC400" s="17"/>
      <c r="AD400" s="17"/>
      <c r="AE400" s="17"/>
    </row>
    <row r="401">
      <c r="A401" s="93"/>
      <c r="B401" s="77"/>
      <c r="C401" s="77"/>
      <c r="D401" s="78"/>
      <c r="E401" s="79"/>
      <c r="F401" s="79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6"/>
      <c r="X401" s="16"/>
      <c r="Y401" s="16"/>
      <c r="Z401" s="17"/>
      <c r="AA401" s="17"/>
      <c r="AB401" s="17"/>
      <c r="AC401" s="17"/>
      <c r="AD401" s="17"/>
      <c r="AE401" s="17"/>
    </row>
    <row r="402">
      <c r="A402" s="93"/>
      <c r="B402" s="77"/>
      <c r="C402" s="77"/>
      <c r="D402" s="78"/>
      <c r="E402" s="79"/>
      <c r="F402" s="79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6"/>
      <c r="X402" s="16"/>
      <c r="Y402" s="16"/>
      <c r="Z402" s="17"/>
      <c r="AA402" s="17"/>
      <c r="AB402" s="17"/>
      <c r="AC402" s="17"/>
      <c r="AD402" s="17"/>
      <c r="AE402" s="17"/>
    </row>
    <row r="403">
      <c r="A403" s="93"/>
      <c r="B403" s="77"/>
      <c r="C403" s="77"/>
      <c r="D403" s="78"/>
      <c r="E403" s="79"/>
      <c r="F403" s="79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6"/>
      <c r="X403" s="16"/>
      <c r="Y403" s="16"/>
      <c r="Z403" s="17"/>
      <c r="AA403" s="17"/>
      <c r="AB403" s="17"/>
      <c r="AC403" s="17"/>
      <c r="AD403" s="17"/>
      <c r="AE403" s="17"/>
    </row>
    <row r="404">
      <c r="A404" s="94"/>
      <c r="B404" s="95"/>
      <c r="C404" s="95"/>
      <c r="D404" s="87"/>
      <c r="E404" s="87"/>
      <c r="F404" s="87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6"/>
      <c r="X404" s="16"/>
      <c r="Y404" s="16"/>
      <c r="Z404" s="17"/>
      <c r="AA404" s="17"/>
      <c r="AB404" s="17"/>
      <c r="AC404" s="17"/>
      <c r="AD404" s="17"/>
      <c r="AE404" s="17"/>
    </row>
    <row r="405">
      <c r="A405" s="94"/>
      <c r="B405" s="95"/>
      <c r="C405" s="95"/>
      <c r="D405" s="87"/>
      <c r="E405" s="87"/>
      <c r="F405" s="87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6"/>
      <c r="X405" s="16"/>
      <c r="Y405" s="16"/>
      <c r="Z405" s="17"/>
      <c r="AA405" s="17"/>
      <c r="AB405" s="17"/>
      <c r="AC405" s="17"/>
      <c r="AD405" s="17"/>
      <c r="AE405" s="17"/>
    </row>
    <row r="406">
      <c r="A406" s="94"/>
      <c r="B406" s="95"/>
      <c r="C406" s="95"/>
      <c r="D406" s="87"/>
      <c r="E406" s="87"/>
      <c r="F406" s="87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6"/>
      <c r="X406" s="16"/>
      <c r="Y406" s="16"/>
      <c r="Z406" s="17"/>
      <c r="AA406" s="17"/>
      <c r="AB406" s="17"/>
      <c r="AC406" s="17"/>
      <c r="AD406" s="17"/>
      <c r="AE406" s="17"/>
    </row>
    <row r="407">
      <c r="A407" s="94"/>
      <c r="B407" s="95"/>
      <c r="C407" s="95"/>
      <c r="D407" s="87"/>
      <c r="E407" s="87"/>
      <c r="F407" s="87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6"/>
      <c r="X407" s="16"/>
      <c r="Y407" s="16"/>
      <c r="Z407" s="17"/>
      <c r="AA407" s="17"/>
      <c r="AB407" s="17"/>
      <c r="AC407" s="17"/>
      <c r="AD407" s="17"/>
      <c r="AE407" s="17"/>
    </row>
    <row r="408">
      <c r="A408" s="94"/>
      <c r="B408" s="95"/>
      <c r="C408" s="95"/>
      <c r="D408" s="87"/>
      <c r="E408" s="87"/>
      <c r="F408" s="87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6"/>
      <c r="X408" s="16"/>
      <c r="Y408" s="16"/>
      <c r="Z408" s="17"/>
      <c r="AA408" s="17"/>
      <c r="AB408" s="17"/>
      <c r="AC408" s="17"/>
      <c r="AD408" s="17"/>
      <c r="AE408" s="17"/>
    </row>
    <row r="409">
      <c r="A409" s="94"/>
      <c r="B409" s="95"/>
      <c r="C409" s="95"/>
      <c r="D409" s="87"/>
      <c r="E409" s="87"/>
      <c r="F409" s="87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6"/>
      <c r="X409" s="16"/>
      <c r="Y409" s="16"/>
      <c r="Z409" s="17"/>
      <c r="AA409" s="17"/>
      <c r="AB409" s="17"/>
      <c r="AC409" s="17"/>
      <c r="AD409" s="17"/>
      <c r="AE409" s="17"/>
    </row>
    <row r="410">
      <c r="A410" s="94"/>
      <c r="B410" s="95"/>
      <c r="C410" s="95"/>
      <c r="D410" s="87"/>
      <c r="E410" s="87"/>
      <c r="F410" s="87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6"/>
      <c r="X410" s="16"/>
      <c r="Y410" s="16"/>
      <c r="Z410" s="17"/>
      <c r="AA410" s="17"/>
      <c r="AB410" s="17"/>
      <c r="AC410" s="17"/>
      <c r="AD410" s="17"/>
      <c r="AE410" s="17"/>
    </row>
    <row r="411">
      <c r="A411" s="94"/>
      <c r="B411" s="95"/>
      <c r="C411" s="95"/>
      <c r="D411" s="87"/>
      <c r="E411" s="87"/>
      <c r="F411" s="87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6"/>
      <c r="X411" s="16"/>
      <c r="Y411" s="16"/>
      <c r="Z411" s="17"/>
      <c r="AA411" s="17"/>
      <c r="AB411" s="17"/>
      <c r="AC411" s="17"/>
      <c r="AD411" s="17"/>
      <c r="AE411" s="17"/>
    </row>
    <row r="412">
      <c r="A412" s="94"/>
      <c r="B412" s="95"/>
      <c r="C412" s="95"/>
      <c r="D412" s="87"/>
      <c r="E412" s="87"/>
      <c r="F412" s="87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6"/>
      <c r="X412" s="16"/>
      <c r="Y412" s="16"/>
      <c r="Z412" s="17"/>
      <c r="AA412" s="17"/>
      <c r="AB412" s="17"/>
      <c r="AC412" s="17"/>
      <c r="AD412" s="17"/>
      <c r="AE412" s="17"/>
    </row>
    <row r="413">
      <c r="A413" s="94"/>
      <c r="B413" s="95"/>
      <c r="C413" s="95"/>
      <c r="D413" s="87"/>
      <c r="E413" s="87"/>
      <c r="F413" s="87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6"/>
      <c r="X413" s="16"/>
      <c r="Y413" s="16"/>
      <c r="Z413" s="17"/>
      <c r="AA413" s="17"/>
      <c r="AB413" s="17"/>
      <c r="AC413" s="17"/>
      <c r="AD413" s="17"/>
      <c r="AE413" s="17"/>
    </row>
    <row r="414">
      <c r="A414" s="94"/>
      <c r="B414" s="95"/>
      <c r="C414" s="95"/>
      <c r="D414" s="87"/>
      <c r="E414" s="87"/>
      <c r="F414" s="87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6"/>
      <c r="X414" s="16"/>
      <c r="Y414" s="16"/>
      <c r="Z414" s="17"/>
      <c r="AA414" s="17"/>
      <c r="AB414" s="17"/>
      <c r="AC414" s="17"/>
      <c r="AD414" s="17"/>
      <c r="AE414" s="17"/>
    </row>
    <row r="415">
      <c r="A415" s="94"/>
      <c r="B415" s="95"/>
      <c r="C415" s="95"/>
      <c r="D415" s="87"/>
      <c r="E415" s="87"/>
      <c r="F415" s="87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6"/>
      <c r="X415" s="16"/>
      <c r="Y415" s="16"/>
      <c r="Z415" s="17"/>
      <c r="AA415" s="17"/>
      <c r="AB415" s="17"/>
      <c r="AC415" s="17"/>
      <c r="AD415" s="17"/>
      <c r="AE415" s="17"/>
    </row>
    <row r="416">
      <c r="A416" s="94"/>
      <c r="B416" s="95"/>
      <c r="C416" s="95"/>
      <c r="D416" s="87"/>
      <c r="E416" s="87"/>
      <c r="F416" s="87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6"/>
      <c r="X416" s="16"/>
      <c r="Y416" s="16"/>
      <c r="Z416" s="17"/>
      <c r="AA416" s="17"/>
      <c r="AB416" s="17"/>
      <c r="AC416" s="17"/>
      <c r="AD416" s="17"/>
      <c r="AE416" s="17"/>
    </row>
    <row r="417">
      <c r="A417" s="94"/>
      <c r="B417" s="95"/>
      <c r="C417" s="95"/>
      <c r="D417" s="87"/>
      <c r="E417" s="87"/>
      <c r="F417" s="87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6"/>
      <c r="X417" s="16"/>
      <c r="Y417" s="16"/>
      <c r="Z417" s="17"/>
      <c r="AA417" s="17"/>
      <c r="AB417" s="17"/>
      <c r="AC417" s="17"/>
      <c r="AD417" s="17"/>
      <c r="AE417" s="17"/>
    </row>
    <row r="418">
      <c r="A418" s="94"/>
      <c r="B418" s="95"/>
      <c r="C418" s="95"/>
      <c r="D418" s="87"/>
      <c r="E418" s="87"/>
      <c r="F418" s="87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6"/>
      <c r="X418" s="16"/>
      <c r="Y418" s="16"/>
      <c r="Z418" s="17"/>
      <c r="AA418" s="17"/>
      <c r="AB418" s="17"/>
      <c r="AC418" s="17"/>
      <c r="AD418" s="17"/>
      <c r="AE418" s="17"/>
    </row>
    <row r="419">
      <c r="A419" s="94"/>
      <c r="B419" s="95"/>
      <c r="C419" s="95"/>
      <c r="D419" s="87"/>
      <c r="E419" s="87"/>
      <c r="F419" s="87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/>
      <c r="X419" s="16"/>
      <c r="Y419" s="16"/>
      <c r="Z419" s="17"/>
      <c r="AA419" s="17"/>
      <c r="AB419" s="17"/>
      <c r="AC419" s="17"/>
      <c r="AD419" s="17"/>
      <c r="AE419" s="17"/>
    </row>
    <row r="420">
      <c r="A420" s="94"/>
      <c r="B420" s="95"/>
      <c r="C420" s="95"/>
      <c r="D420" s="87"/>
      <c r="E420" s="87"/>
      <c r="F420" s="87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6"/>
      <c r="X420" s="16"/>
      <c r="Y420" s="16"/>
      <c r="Z420" s="17"/>
      <c r="AA420" s="17"/>
      <c r="AB420" s="17"/>
      <c r="AC420" s="17"/>
      <c r="AD420" s="17"/>
      <c r="AE420" s="17"/>
    </row>
    <row r="421">
      <c r="A421" s="94"/>
      <c r="B421" s="95"/>
      <c r="C421" s="95"/>
      <c r="D421" s="87"/>
      <c r="E421" s="87"/>
      <c r="F421" s="87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6"/>
      <c r="X421" s="16"/>
      <c r="Y421" s="16"/>
      <c r="Z421" s="17"/>
      <c r="AA421" s="17"/>
      <c r="AB421" s="17"/>
      <c r="AC421" s="17"/>
      <c r="AD421" s="17"/>
      <c r="AE421" s="17"/>
    </row>
    <row r="422">
      <c r="A422" s="94"/>
      <c r="B422" s="95"/>
      <c r="C422" s="95"/>
      <c r="D422" s="87"/>
      <c r="E422" s="87"/>
      <c r="F422" s="87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6"/>
      <c r="X422" s="16"/>
      <c r="Y422" s="16"/>
      <c r="Z422" s="17"/>
      <c r="AA422" s="17"/>
      <c r="AB422" s="17"/>
      <c r="AC422" s="17"/>
      <c r="AD422" s="17"/>
      <c r="AE422" s="17"/>
    </row>
    <row r="423">
      <c r="A423" s="94"/>
      <c r="B423" s="95"/>
      <c r="C423" s="95"/>
      <c r="D423" s="87"/>
      <c r="E423" s="87"/>
      <c r="F423" s="87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6"/>
      <c r="X423" s="16"/>
      <c r="Y423" s="16"/>
      <c r="Z423" s="17"/>
      <c r="AA423" s="17"/>
      <c r="AB423" s="17"/>
      <c r="AC423" s="17"/>
      <c r="AD423" s="17"/>
      <c r="AE423" s="17"/>
    </row>
    <row r="424">
      <c r="A424" s="66"/>
      <c r="B424" s="95"/>
      <c r="C424" s="95"/>
      <c r="D424" s="87"/>
      <c r="E424" s="87"/>
      <c r="F424" s="87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6"/>
      <c r="X424" s="16"/>
      <c r="Y424" s="16"/>
      <c r="Z424" s="17"/>
      <c r="AA424" s="17"/>
      <c r="AB424" s="17"/>
      <c r="AC424" s="17"/>
      <c r="AD424" s="17"/>
      <c r="AE424" s="17"/>
    </row>
    <row r="425">
      <c r="A425" s="66"/>
      <c r="B425" s="95"/>
      <c r="C425" s="95"/>
      <c r="D425" s="87"/>
      <c r="E425" s="87"/>
      <c r="F425" s="87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6"/>
      <c r="X425" s="16"/>
      <c r="Y425" s="16"/>
      <c r="Z425" s="17"/>
      <c r="AA425" s="17"/>
      <c r="AB425" s="17"/>
      <c r="AC425" s="17"/>
      <c r="AD425" s="17"/>
      <c r="AE425" s="17"/>
    </row>
    <row r="426">
      <c r="A426" s="66"/>
      <c r="B426" s="95"/>
      <c r="C426" s="95"/>
      <c r="D426" s="87"/>
      <c r="E426" s="87"/>
      <c r="F426" s="87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6"/>
      <c r="X426" s="16"/>
      <c r="Y426" s="16"/>
      <c r="Z426" s="17"/>
      <c r="AA426" s="17"/>
      <c r="AB426" s="17"/>
      <c r="AC426" s="17"/>
      <c r="AD426" s="17"/>
      <c r="AE426" s="17"/>
    </row>
    <row r="427">
      <c r="A427" s="66"/>
      <c r="B427" s="95"/>
      <c r="C427" s="95"/>
      <c r="D427" s="87"/>
      <c r="E427" s="87"/>
      <c r="F427" s="87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6"/>
      <c r="X427" s="16"/>
      <c r="Y427" s="16"/>
      <c r="Z427" s="17"/>
      <c r="AA427" s="17"/>
      <c r="AB427" s="17"/>
      <c r="AC427" s="17"/>
      <c r="AD427" s="17"/>
      <c r="AE427" s="17"/>
    </row>
    <row r="428">
      <c r="A428" s="66"/>
      <c r="B428" s="95"/>
      <c r="C428" s="95"/>
      <c r="D428" s="87"/>
      <c r="E428" s="87"/>
      <c r="F428" s="87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6"/>
      <c r="X428" s="16"/>
      <c r="Y428" s="16"/>
      <c r="Z428" s="17"/>
      <c r="AA428" s="17"/>
      <c r="AB428" s="17"/>
      <c r="AC428" s="17"/>
      <c r="AD428" s="17"/>
      <c r="AE428" s="17"/>
    </row>
    <row r="429">
      <c r="A429" s="66"/>
      <c r="B429" s="95"/>
      <c r="C429" s="95"/>
      <c r="D429" s="87"/>
      <c r="E429" s="87"/>
      <c r="F429" s="87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6"/>
      <c r="X429" s="16"/>
      <c r="Y429" s="16"/>
      <c r="Z429" s="17"/>
      <c r="AA429" s="17"/>
      <c r="AB429" s="17"/>
      <c r="AC429" s="17"/>
      <c r="AD429" s="17"/>
      <c r="AE429" s="17"/>
    </row>
    <row r="430">
      <c r="A430" s="91"/>
      <c r="B430" s="96"/>
      <c r="C430" s="96"/>
      <c r="D430" s="66"/>
      <c r="E430" s="66"/>
      <c r="F430" s="6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6"/>
      <c r="X430" s="16"/>
      <c r="Y430" s="16"/>
      <c r="Z430" s="17"/>
      <c r="AA430" s="17"/>
      <c r="AB430" s="17"/>
      <c r="AC430" s="17"/>
      <c r="AD430" s="17"/>
      <c r="AE430" s="17"/>
    </row>
    <row r="431">
      <c r="A431" s="91"/>
      <c r="B431" s="96"/>
      <c r="C431" s="96"/>
      <c r="D431" s="66"/>
      <c r="E431" s="66"/>
      <c r="F431" s="6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6"/>
      <c r="X431" s="16"/>
      <c r="Y431" s="16"/>
      <c r="Z431" s="17"/>
      <c r="AA431" s="17"/>
      <c r="AB431" s="17"/>
      <c r="AC431" s="17"/>
      <c r="AD431" s="17"/>
      <c r="AE431" s="17"/>
    </row>
    <row r="432">
      <c r="A432" s="94"/>
      <c r="B432" s="95"/>
      <c r="C432" s="95"/>
      <c r="D432" s="87"/>
      <c r="E432" s="87"/>
      <c r="F432" s="87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6"/>
      <c r="X432" s="16"/>
      <c r="Y432" s="16"/>
      <c r="Z432" s="17"/>
      <c r="AA432" s="17"/>
      <c r="AB432" s="17"/>
      <c r="AC432" s="17"/>
      <c r="AD432" s="17"/>
      <c r="AE432" s="17"/>
    </row>
    <row r="433">
      <c r="A433" s="94"/>
      <c r="B433" s="95"/>
      <c r="C433" s="95"/>
      <c r="D433" s="87"/>
      <c r="E433" s="87"/>
      <c r="F433" s="87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6"/>
      <c r="X433" s="16"/>
      <c r="Y433" s="16"/>
      <c r="Z433" s="17"/>
      <c r="AA433" s="17"/>
      <c r="AB433" s="17"/>
      <c r="AC433" s="17"/>
      <c r="AD433" s="17"/>
      <c r="AE433" s="17"/>
    </row>
    <row r="434">
      <c r="A434" s="94"/>
      <c r="B434" s="95"/>
      <c r="C434" s="95"/>
      <c r="D434" s="87"/>
      <c r="E434" s="87"/>
      <c r="F434" s="87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6"/>
      <c r="X434" s="16"/>
      <c r="Y434" s="16"/>
      <c r="Z434" s="17"/>
      <c r="AA434" s="17"/>
      <c r="AB434" s="17"/>
      <c r="AC434" s="17"/>
      <c r="AD434" s="17"/>
      <c r="AE434" s="17"/>
    </row>
    <row r="435">
      <c r="A435" s="94"/>
      <c r="B435" s="95"/>
      <c r="C435" s="95"/>
      <c r="D435" s="87"/>
      <c r="E435" s="87"/>
      <c r="F435" s="87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6"/>
      <c r="X435" s="16"/>
      <c r="Y435" s="16"/>
      <c r="Z435" s="17"/>
      <c r="AA435" s="17"/>
      <c r="AB435" s="17"/>
      <c r="AC435" s="17"/>
      <c r="AD435" s="17"/>
      <c r="AE435" s="17"/>
    </row>
    <row r="436">
      <c r="A436" s="94"/>
      <c r="B436" s="95"/>
      <c r="C436" s="95"/>
      <c r="D436" s="87"/>
      <c r="E436" s="87"/>
      <c r="F436" s="87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6"/>
      <c r="X436" s="16"/>
      <c r="Y436" s="16"/>
      <c r="Z436" s="17"/>
      <c r="AA436" s="17"/>
      <c r="AB436" s="17"/>
      <c r="AC436" s="17"/>
      <c r="AD436" s="17"/>
      <c r="AE436" s="17"/>
    </row>
    <row r="437">
      <c r="A437" s="94"/>
      <c r="B437" s="95"/>
      <c r="C437" s="95"/>
      <c r="D437" s="87"/>
      <c r="E437" s="87"/>
      <c r="F437" s="87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6"/>
      <c r="X437" s="16"/>
      <c r="Y437" s="16"/>
      <c r="Z437" s="17"/>
      <c r="AA437" s="17"/>
      <c r="AB437" s="17"/>
      <c r="AC437" s="17"/>
      <c r="AD437" s="17"/>
      <c r="AE437" s="17"/>
    </row>
    <row r="438">
      <c r="A438" s="94"/>
      <c r="B438" s="95"/>
      <c r="C438" s="95"/>
      <c r="D438" s="87"/>
      <c r="E438" s="87"/>
      <c r="F438" s="87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6"/>
      <c r="X438" s="16"/>
      <c r="Y438" s="16"/>
      <c r="Z438" s="17"/>
      <c r="AA438" s="17"/>
      <c r="AB438" s="17"/>
      <c r="AC438" s="17"/>
      <c r="AD438" s="17"/>
      <c r="AE438" s="17"/>
    </row>
    <row r="439">
      <c r="A439" s="94"/>
      <c r="B439" s="95"/>
      <c r="C439" s="95"/>
      <c r="D439" s="87"/>
      <c r="E439" s="87"/>
      <c r="F439" s="87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6"/>
      <c r="X439" s="16"/>
      <c r="Y439" s="16"/>
      <c r="Z439" s="17"/>
      <c r="AA439" s="17"/>
      <c r="AB439" s="17"/>
      <c r="AC439" s="17"/>
      <c r="AD439" s="17"/>
      <c r="AE439" s="17"/>
    </row>
    <row r="440">
      <c r="A440" s="94"/>
      <c r="B440" s="95"/>
      <c r="C440" s="95"/>
      <c r="D440" s="87"/>
      <c r="E440" s="87"/>
      <c r="F440" s="87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6"/>
      <c r="X440" s="16"/>
      <c r="Y440" s="16"/>
      <c r="Z440" s="17"/>
      <c r="AA440" s="17"/>
      <c r="AB440" s="17"/>
      <c r="AC440" s="17"/>
      <c r="AD440" s="17"/>
      <c r="AE440" s="17"/>
    </row>
    <row r="441">
      <c r="A441" s="94"/>
      <c r="B441" s="95"/>
      <c r="C441" s="95"/>
      <c r="D441" s="87"/>
      <c r="E441" s="87"/>
      <c r="F441" s="87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6"/>
      <c r="X441" s="16"/>
      <c r="Y441" s="16"/>
      <c r="Z441" s="17"/>
      <c r="AA441" s="17"/>
      <c r="AB441" s="17"/>
      <c r="AC441" s="17"/>
      <c r="AD441" s="17"/>
      <c r="AE441" s="17"/>
    </row>
    <row r="442">
      <c r="A442" s="94"/>
      <c r="B442" s="95"/>
      <c r="C442" s="95"/>
      <c r="D442" s="87"/>
      <c r="E442" s="87"/>
      <c r="F442" s="87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6"/>
      <c r="X442" s="16"/>
      <c r="Y442" s="16"/>
      <c r="Z442" s="17"/>
      <c r="AA442" s="17"/>
      <c r="AB442" s="17"/>
      <c r="AC442" s="17"/>
      <c r="AD442" s="17"/>
      <c r="AE442" s="17"/>
    </row>
    <row r="443">
      <c r="A443" s="94"/>
      <c r="B443" s="95"/>
      <c r="C443" s="95"/>
      <c r="D443" s="87"/>
      <c r="E443" s="87"/>
      <c r="F443" s="87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6"/>
      <c r="X443" s="16"/>
      <c r="Y443" s="16"/>
      <c r="Z443" s="17"/>
      <c r="AA443" s="17"/>
      <c r="AB443" s="17"/>
      <c r="AC443" s="17"/>
      <c r="AD443" s="17"/>
      <c r="AE443" s="17"/>
    </row>
    <row r="444">
      <c r="A444" s="94"/>
      <c r="B444" s="95"/>
      <c r="C444" s="95"/>
      <c r="D444" s="87"/>
      <c r="E444" s="87"/>
      <c r="F444" s="87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6"/>
      <c r="X444" s="16"/>
      <c r="Y444" s="16"/>
      <c r="Z444" s="17"/>
      <c r="AA444" s="17"/>
      <c r="AB444" s="17"/>
      <c r="AC444" s="17"/>
      <c r="AD444" s="17"/>
      <c r="AE444" s="17"/>
    </row>
    <row r="445">
      <c r="A445" s="94"/>
      <c r="B445" s="95"/>
      <c r="C445" s="95"/>
      <c r="D445" s="87"/>
      <c r="E445" s="87"/>
      <c r="F445" s="87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6"/>
      <c r="X445" s="16"/>
      <c r="Y445" s="16"/>
      <c r="Z445" s="17"/>
      <c r="AA445" s="17"/>
      <c r="AB445" s="17"/>
      <c r="AC445" s="17"/>
      <c r="AD445" s="17"/>
      <c r="AE445" s="17"/>
    </row>
    <row r="446">
      <c r="A446" s="94"/>
      <c r="B446" s="95"/>
      <c r="C446" s="95"/>
      <c r="D446" s="87"/>
      <c r="E446" s="87"/>
      <c r="F446" s="87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6"/>
      <c r="X446" s="16"/>
      <c r="Y446" s="16"/>
      <c r="Z446" s="17"/>
      <c r="AA446" s="17"/>
      <c r="AB446" s="17"/>
      <c r="AC446" s="17"/>
      <c r="AD446" s="17"/>
      <c r="AE446" s="17"/>
    </row>
    <row r="447">
      <c r="A447" s="94"/>
      <c r="B447" s="95"/>
      <c r="C447" s="95"/>
      <c r="D447" s="87"/>
      <c r="E447" s="87"/>
      <c r="F447" s="87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6"/>
      <c r="X447" s="16"/>
      <c r="Y447" s="16"/>
      <c r="Z447" s="17"/>
      <c r="AA447" s="17"/>
      <c r="AB447" s="17"/>
      <c r="AC447" s="17"/>
      <c r="AD447" s="17"/>
      <c r="AE447" s="17"/>
    </row>
    <row r="448">
      <c r="A448" s="94"/>
      <c r="B448" s="95"/>
      <c r="C448" s="95"/>
      <c r="D448" s="87"/>
      <c r="E448" s="87"/>
      <c r="F448" s="87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6"/>
      <c r="X448" s="16"/>
      <c r="Y448" s="16"/>
      <c r="Z448" s="17"/>
      <c r="AA448" s="17"/>
      <c r="AB448" s="17"/>
      <c r="AC448" s="17"/>
      <c r="AD448" s="17"/>
      <c r="AE448" s="17"/>
    </row>
    <row r="449">
      <c r="A449" s="94"/>
      <c r="B449" s="95"/>
      <c r="C449" s="95"/>
      <c r="D449" s="87"/>
      <c r="E449" s="87"/>
      <c r="F449" s="87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6"/>
      <c r="X449" s="16"/>
      <c r="Y449" s="16"/>
      <c r="Z449" s="17"/>
      <c r="AA449" s="17"/>
      <c r="AB449" s="17"/>
      <c r="AC449" s="17"/>
      <c r="AD449" s="17"/>
      <c r="AE449" s="17"/>
    </row>
    <row r="450">
      <c r="A450" s="94"/>
      <c r="B450" s="95"/>
      <c r="C450" s="95"/>
      <c r="D450" s="87"/>
      <c r="E450" s="87"/>
      <c r="F450" s="87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6"/>
      <c r="X450" s="16"/>
      <c r="Y450" s="16"/>
      <c r="Z450" s="17"/>
      <c r="AA450" s="17"/>
      <c r="AB450" s="17"/>
      <c r="AC450" s="17"/>
      <c r="AD450" s="17"/>
      <c r="AE450" s="17"/>
    </row>
    <row r="451">
      <c r="A451" s="94"/>
      <c r="B451" s="95"/>
      <c r="C451" s="95"/>
      <c r="D451" s="87"/>
      <c r="E451" s="87"/>
      <c r="F451" s="87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6"/>
      <c r="X451" s="16"/>
      <c r="Y451" s="16"/>
      <c r="Z451" s="17"/>
      <c r="AA451" s="17"/>
      <c r="AB451" s="17"/>
      <c r="AC451" s="17"/>
      <c r="AD451" s="17"/>
      <c r="AE451" s="17"/>
    </row>
    <row r="452">
      <c r="A452" s="94"/>
      <c r="B452" s="95"/>
      <c r="C452" s="95"/>
      <c r="D452" s="87"/>
      <c r="E452" s="87"/>
      <c r="F452" s="87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6"/>
      <c r="X452" s="16"/>
      <c r="Y452" s="16"/>
      <c r="Z452" s="17"/>
      <c r="AA452" s="17"/>
      <c r="AB452" s="17"/>
      <c r="AC452" s="17"/>
      <c r="AD452" s="17"/>
      <c r="AE452" s="17"/>
    </row>
    <row r="453">
      <c r="A453" s="94"/>
      <c r="B453" s="95"/>
      <c r="C453" s="95"/>
      <c r="D453" s="87"/>
      <c r="E453" s="87"/>
      <c r="F453" s="87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6"/>
      <c r="X453" s="16"/>
      <c r="Y453" s="16"/>
      <c r="Z453" s="17"/>
      <c r="AA453" s="17"/>
      <c r="AB453" s="17"/>
      <c r="AC453" s="17"/>
      <c r="AD453" s="17"/>
      <c r="AE453" s="17"/>
    </row>
    <row r="454">
      <c r="A454" s="94"/>
      <c r="B454" s="95"/>
      <c r="C454" s="95"/>
      <c r="D454" s="87"/>
      <c r="E454" s="87"/>
      <c r="F454" s="87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6"/>
      <c r="X454" s="16"/>
      <c r="Y454" s="16"/>
      <c r="Z454" s="17"/>
      <c r="AA454" s="17"/>
      <c r="AB454" s="17"/>
      <c r="AC454" s="17"/>
      <c r="AD454" s="17"/>
      <c r="AE454" s="17"/>
    </row>
    <row r="455">
      <c r="A455" s="94"/>
      <c r="B455" s="95"/>
      <c r="C455" s="95"/>
      <c r="D455" s="87"/>
      <c r="E455" s="87"/>
      <c r="F455" s="87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6"/>
      <c r="X455" s="16"/>
      <c r="Y455" s="16"/>
      <c r="Z455" s="17"/>
      <c r="AA455" s="17"/>
      <c r="AB455" s="17"/>
      <c r="AC455" s="17"/>
      <c r="AD455" s="17"/>
      <c r="AE455" s="17"/>
    </row>
    <row r="456">
      <c r="A456" s="94"/>
      <c r="B456" s="95"/>
      <c r="C456" s="95"/>
      <c r="D456" s="87"/>
      <c r="E456" s="87"/>
      <c r="F456" s="87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6"/>
      <c r="X456" s="16"/>
      <c r="Y456" s="16"/>
      <c r="Z456" s="17"/>
      <c r="AA456" s="17"/>
      <c r="AB456" s="17"/>
      <c r="AC456" s="17"/>
      <c r="AD456" s="17"/>
      <c r="AE456" s="17"/>
    </row>
    <row r="457">
      <c r="A457" s="94"/>
      <c r="B457" s="95"/>
      <c r="C457" s="95"/>
      <c r="D457" s="87"/>
      <c r="E457" s="87"/>
      <c r="F457" s="87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6"/>
      <c r="X457" s="16"/>
      <c r="Y457" s="16"/>
      <c r="Z457" s="17"/>
      <c r="AA457" s="17"/>
      <c r="AB457" s="17"/>
      <c r="AC457" s="17"/>
      <c r="AD457" s="17"/>
      <c r="AE457" s="17"/>
    </row>
    <row r="458">
      <c r="A458" s="94"/>
      <c r="B458" s="95"/>
      <c r="C458" s="95"/>
      <c r="D458" s="87"/>
      <c r="E458" s="87"/>
      <c r="F458" s="87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6"/>
      <c r="X458" s="16"/>
      <c r="Y458" s="16"/>
      <c r="Z458" s="17"/>
      <c r="AA458" s="17"/>
      <c r="AB458" s="17"/>
      <c r="AC458" s="17"/>
      <c r="AD458" s="17"/>
      <c r="AE458" s="17"/>
    </row>
    <row r="459">
      <c r="A459" s="94"/>
      <c r="B459" s="95"/>
      <c r="C459" s="95"/>
      <c r="D459" s="87"/>
      <c r="E459" s="87"/>
      <c r="F459" s="87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6"/>
      <c r="X459" s="16"/>
      <c r="Y459" s="16"/>
      <c r="Z459" s="17"/>
      <c r="AA459" s="17"/>
      <c r="AB459" s="17"/>
      <c r="AC459" s="17"/>
      <c r="AD459" s="17"/>
      <c r="AE459" s="17"/>
    </row>
    <row r="460">
      <c r="A460" s="94"/>
      <c r="B460" s="95"/>
      <c r="C460" s="95"/>
      <c r="D460" s="87"/>
      <c r="E460" s="87"/>
      <c r="F460" s="87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6"/>
      <c r="X460" s="16"/>
      <c r="Y460" s="16"/>
      <c r="Z460" s="17"/>
      <c r="AA460" s="17"/>
      <c r="AB460" s="17"/>
      <c r="AC460" s="17"/>
      <c r="AD460" s="17"/>
      <c r="AE460" s="17"/>
    </row>
    <row r="461">
      <c r="A461" s="94"/>
      <c r="B461" s="95"/>
      <c r="C461" s="95"/>
      <c r="D461" s="87"/>
      <c r="E461" s="87"/>
      <c r="F461" s="87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6"/>
      <c r="X461" s="16"/>
      <c r="Y461" s="16"/>
      <c r="Z461" s="17"/>
      <c r="AA461" s="17"/>
      <c r="AB461" s="17"/>
      <c r="AC461" s="17"/>
      <c r="AD461" s="17"/>
      <c r="AE461" s="17"/>
    </row>
    <row r="462">
      <c r="A462" s="94"/>
      <c r="B462" s="95"/>
      <c r="C462" s="95"/>
      <c r="D462" s="87"/>
      <c r="E462" s="87"/>
      <c r="F462" s="87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6"/>
      <c r="X462" s="16"/>
      <c r="Y462" s="16"/>
      <c r="Z462" s="17"/>
      <c r="AA462" s="17"/>
      <c r="AB462" s="17"/>
      <c r="AC462" s="17"/>
      <c r="AD462" s="17"/>
      <c r="AE462" s="17"/>
    </row>
    <row r="463">
      <c r="A463" s="94"/>
      <c r="B463" s="95"/>
      <c r="C463" s="95"/>
      <c r="D463" s="87"/>
      <c r="E463" s="87"/>
      <c r="F463" s="87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6"/>
      <c r="X463" s="16"/>
      <c r="Y463" s="16"/>
      <c r="Z463" s="17"/>
      <c r="AA463" s="17"/>
      <c r="AB463" s="17"/>
      <c r="AC463" s="17"/>
      <c r="AD463" s="17"/>
      <c r="AE463" s="17"/>
    </row>
    <row r="464">
      <c r="A464" s="94"/>
      <c r="B464" s="95"/>
      <c r="C464" s="95"/>
      <c r="D464" s="87"/>
      <c r="E464" s="87"/>
      <c r="F464" s="87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6"/>
      <c r="X464" s="16"/>
      <c r="Y464" s="16"/>
      <c r="Z464" s="17"/>
      <c r="AA464" s="17"/>
      <c r="AB464" s="17"/>
      <c r="AC464" s="17"/>
      <c r="AD464" s="17"/>
      <c r="AE464" s="17"/>
    </row>
    <row r="465">
      <c r="A465" s="94"/>
      <c r="B465" s="95"/>
      <c r="C465" s="95"/>
      <c r="D465" s="87"/>
      <c r="E465" s="87"/>
      <c r="F465" s="87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6"/>
      <c r="X465" s="16"/>
      <c r="Y465" s="16"/>
      <c r="Z465" s="17"/>
      <c r="AA465" s="17"/>
      <c r="AB465" s="17"/>
      <c r="AC465" s="17"/>
      <c r="AD465" s="17"/>
      <c r="AE465" s="17"/>
    </row>
    <row r="466">
      <c r="A466" s="94"/>
      <c r="B466" s="95"/>
      <c r="C466" s="95"/>
      <c r="D466" s="87"/>
      <c r="E466" s="87"/>
      <c r="F466" s="87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6"/>
      <c r="X466" s="16"/>
      <c r="Y466" s="16"/>
      <c r="Z466" s="17"/>
      <c r="AA466" s="17"/>
      <c r="AB466" s="17"/>
      <c r="AC466" s="17"/>
      <c r="AD466" s="17"/>
      <c r="AE466" s="17"/>
    </row>
    <row r="467">
      <c r="A467" s="94"/>
      <c r="B467" s="95"/>
      <c r="C467" s="95"/>
      <c r="D467" s="87"/>
      <c r="E467" s="87"/>
      <c r="F467" s="87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6"/>
      <c r="X467" s="16"/>
      <c r="Y467" s="16"/>
      <c r="Z467" s="17"/>
      <c r="AA467" s="17"/>
      <c r="AB467" s="17"/>
      <c r="AC467" s="17"/>
      <c r="AD467" s="17"/>
      <c r="AE467" s="17"/>
    </row>
    <row r="468">
      <c r="A468" s="94"/>
      <c r="B468" s="95"/>
      <c r="C468" s="95"/>
      <c r="D468" s="87"/>
      <c r="E468" s="87"/>
      <c r="F468" s="87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6"/>
      <c r="X468" s="16"/>
      <c r="Y468" s="16"/>
      <c r="Z468" s="17"/>
      <c r="AA468" s="17"/>
      <c r="AB468" s="17"/>
      <c r="AC468" s="17"/>
      <c r="AD468" s="17"/>
      <c r="AE468" s="17"/>
    </row>
    <row r="469">
      <c r="A469" s="94"/>
      <c r="B469" s="95"/>
      <c r="C469" s="95"/>
      <c r="D469" s="87"/>
      <c r="E469" s="87"/>
      <c r="F469" s="87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6"/>
      <c r="X469" s="16"/>
      <c r="Y469" s="16"/>
      <c r="Z469" s="17"/>
      <c r="AA469" s="17"/>
      <c r="AB469" s="17"/>
      <c r="AC469" s="17"/>
      <c r="AD469" s="17"/>
      <c r="AE469" s="17"/>
    </row>
    <row r="470">
      <c r="A470" s="94"/>
      <c r="B470" s="95"/>
      <c r="C470" s="95"/>
      <c r="D470" s="87"/>
      <c r="E470" s="87"/>
      <c r="F470" s="87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6"/>
      <c r="X470" s="16"/>
      <c r="Y470" s="16"/>
      <c r="Z470" s="17"/>
      <c r="AA470" s="17"/>
      <c r="AB470" s="17"/>
      <c r="AC470" s="17"/>
      <c r="AD470" s="17"/>
      <c r="AE470" s="17"/>
    </row>
    <row r="471">
      <c r="A471" s="94"/>
      <c r="B471" s="95"/>
      <c r="C471" s="95"/>
      <c r="D471" s="87"/>
      <c r="E471" s="87"/>
      <c r="F471" s="87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6"/>
      <c r="X471" s="16"/>
      <c r="Y471" s="16"/>
      <c r="Z471" s="17"/>
      <c r="AA471" s="17"/>
      <c r="AB471" s="17"/>
      <c r="AC471" s="17"/>
      <c r="AD471" s="17"/>
      <c r="AE471" s="17"/>
    </row>
    <row r="472">
      <c r="A472" s="94"/>
      <c r="B472" s="95"/>
      <c r="C472" s="95"/>
      <c r="D472" s="87"/>
      <c r="E472" s="87"/>
      <c r="F472" s="87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6"/>
      <c r="X472" s="16"/>
      <c r="Y472" s="16"/>
      <c r="Z472" s="17"/>
      <c r="AA472" s="17"/>
      <c r="AB472" s="17"/>
      <c r="AC472" s="17"/>
      <c r="AD472" s="17"/>
      <c r="AE472" s="17"/>
    </row>
    <row r="473">
      <c r="A473" s="94"/>
      <c r="B473" s="95"/>
      <c r="C473" s="95"/>
      <c r="D473" s="87"/>
      <c r="E473" s="87"/>
      <c r="F473" s="87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6"/>
      <c r="X473" s="16"/>
      <c r="Y473" s="16"/>
      <c r="Z473" s="17"/>
      <c r="AA473" s="17"/>
      <c r="AB473" s="17"/>
      <c r="AC473" s="17"/>
      <c r="AD473" s="17"/>
      <c r="AE473" s="17"/>
    </row>
    <row r="474">
      <c r="A474" s="94"/>
      <c r="B474" s="95"/>
      <c r="C474" s="95"/>
      <c r="D474" s="87"/>
      <c r="E474" s="87"/>
      <c r="F474" s="87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/>
      <c r="X474" s="16"/>
      <c r="Y474" s="16"/>
      <c r="Z474" s="17"/>
      <c r="AA474" s="17"/>
      <c r="AB474" s="17"/>
      <c r="AC474" s="17"/>
      <c r="AD474" s="17"/>
      <c r="AE474" s="17"/>
    </row>
    <row r="475">
      <c r="A475" s="94"/>
      <c r="B475" s="95"/>
      <c r="C475" s="95"/>
      <c r="D475" s="87"/>
      <c r="E475" s="87"/>
      <c r="F475" s="87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/>
      <c r="X475" s="16"/>
      <c r="Y475" s="16"/>
      <c r="Z475" s="17"/>
      <c r="AA475" s="17"/>
      <c r="AB475" s="17"/>
      <c r="AC475" s="17"/>
      <c r="AD475" s="17"/>
      <c r="AE475" s="17"/>
    </row>
    <row r="476">
      <c r="A476" s="94"/>
      <c r="B476" s="95"/>
      <c r="C476" s="95"/>
      <c r="D476" s="87"/>
      <c r="E476" s="87"/>
      <c r="F476" s="87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/>
      <c r="X476" s="16"/>
      <c r="Y476" s="16"/>
      <c r="Z476" s="17"/>
      <c r="AA476" s="17"/>
      <c r="AB476" s="17"/>
      <c r="AC476" s="17"/>
      <c r="AD476" s="17"/>
      <c r="AE476" s="17"/>
    </row>
    <row r="477">
      <c r="A477" s="94"/>
      <c r="B477" s="95"/>
      <c r="C477" s="95"/>
      <c r="D477" s="87"/>
      <c r="E477" s="87"/>
      <c r="F477" s="87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6"/>
      <c r="X477" s="16"/>
      <c r="Y477" s="16"/>
      <c r="Z477" s="17"/>
      <c r="AA477" s="17"/>
      <c r="AB477" s="17"/>
      <c r="AC477" s="17"/>
      <c r="AD477" s="17"/>
      <c r="AE477" s="17"/>
    </row>
    <row r="478">
      <c r="A478" s="94"/>
      <c r="B478" s="95"/>
      <c r="C478" s="95"/>
      <c r="D478" s="87"/>
      <c r="E478" s="87"/>
      <c r="F478" s="87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6"/>
      <c r="X478" s="16"/>
      <c r="Y478" s="16"/>
      <c r="Z478" s="17"/>
      <c r="AA478" s="17"/>
      <c r="AB478" s="17"/>
      <c r="AC478" s="17"/>
      <c r="AD478" s="17"/>
      <c r="AE478" s="17"/>
    </row>
    <row r="479">
      <c r="A479" s="94"/>
      <c r="B479" s="95"/>
      <c r="C479" s="95"/>
      <c r="D479" s="87"/>
      <c r="E479" s="87"/>
      <c r="F479" s="87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6"/>
      <c r="X479" s="16"/>
      <c r="Y479" s="16"/>
      <c r="Z479" s="17"/>
      <c r="AA479" s="17"/>
      <c r="AB479" s="17"/>
      <c r="AC479" s="17"/>
      <c r="AD479" s="17"/>
      <c r="AE479" s="17"/>
    </row>
    <row r="480">
      <c r="A480" s="94"/>
      <c r="B480" s="95"/>
      <c r="C480" s="95"/>
      <c r="D480" s="87"/>
      <c r="E480" s="87"/>
      <c r="F480" s="87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6"/>
      <c r="X480" s="16"/>
      <c r="Y480" s="16"/>
      <c r="Z480" s="17"/>
      <c r="AA480" s="17"/>
      <c r="AB480" s="17"/>
      <c r="AC480" s="17"/>
      <c r="AD480" s="17"/>
      <c r="AE480" s="17"/>
    </row>
    <row r="481">
      <c r="A481" s="94"/>
      <c r="B481" s="95"/>
      <c r="C481" s="95"/>
      <c r="D481" s="87"/>
      <c r="E481" s="87"/>
      <c r="F481" s="87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6"/>
      <c r="X481" s="16"/>
      <c r="Y481" s="16"/>
      <c r="Z481" s="17"/>
      <c r="AA481" s="17"/>
      <c r="AB481" s="17"/>
      <c r="AC481" s="17"/>
      <c r="AD481" s="17"/>
      <c r="AE481" s="17"/>
    </row>
    <row r="482">
      <c r="A482" s="94"/>
      <c r="B482" s="95"/>
      <c r="C482" s="95"/>
      <c r="D482" s="87"/>
      <c r="E482" s="87"/>
      <c r="F482" s="87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6"/>
      <c r="X482" s="16"/>
      <c r="Y482" s="16"/>
      <c r="Z482" s="17"/>
      <c r="AA482" s="17"/>
      <c r="AB482" s="17"/>
      <c r="AC482" s="17"/>
      <c r="AD482" s="17"/>
      <c r="AE482" s="17"/>
    </row>
    <row r="483">
      <c r="A483" s="94"/>
      <c r="B483" s="95"/>
      <c r="C483" s="95"/>
      <c r="D483" s="87"/>
      <c r="E483" s="87"/>
      <c r="F483" s="87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6"/>
      <c r="X483" s="16"/>
      <c r="Y483" s="16"/>
      <c r="Z483" s="17"/>
      <c r="AA483" s="17"/>
      <c r="AB483" s="17"/>
      <c r="AC483" s="17"/>
      <c r="AD483" s="17"/>
      <c r="AE483" s="17"/>
    </row>
    <row r="484">
      <c r="A484" s="94"/>
      <c r="B484" s="95"/>
      <c r="C484" s="95"/>
      <c r="D484" s="87"/>
      <c r="E484" s="87"/>
      <c r="F484" s="87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6"/>
      <c r="X484" s="16"/>
      <c r="Y484" s="16"/>
      <c r="Z484" s="17"/>
      <c r="AA484" s="17"/>
      <c r="AB484" s="17"/>
      <c r="AC484" s="17"/>
      <c r="AD484" s="17"/>
      <c r="AE484" s="17"/>
    </row>
    <row r="485">
      <c r="A485" s="94"/>
      <c r="B485" s="95"/>
      <c r="C485" s="95"/>
      <c r="D485" s="87"/>
      <c r="E485" s="87"/>
      <c r="F485" s="87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6"/>
      <c r="X485" s="16"/>
      <c r="Y485" s="16"/>
      <c r="Z485" s="17"/>
      <c r="AA485" s="17"/>
      <c r="AB485" s="17"/>
      <c r="AC485" s="17"/>
      <c r="AD485" s="17"/>
      <c r="AE485" s="17"/>
    </row>
    <row r="486">
      <c r="A486" s="94"/>
      <c r="B486" s="95"/>
      <c r="C486" s="95"/>
      <c r="D486" s="87"/>
      <c r="E486" s="87"/>
      <c r="F486" s="87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/>
      <c r="X486" s="16"/>
      <c r="Y486" s="16"/>
      <c r="Z486" s="17"/>
      <c r="AA486" s="17"/>
      <c r="AB486" s="17"/>
      <c r="AC486" s="17"/>
      <c r="AD486" s="17"/>
      <c r="AE486" s="17"/>
    </row>
    <row r="487">
      <c r="A487" s="94"/>
      <c r="B487" s="95"/>
      <c r="C487" s="95"/>
      <c r="D487" s="87"/>
      <c r="E487" s="87"/>
      <c r="F487" s="87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/>
      <c r="X487" s="16"/>
      <c r="Y487" s="16"/>
      <c r="Z487" s="17"/>
      <c r="AA487" s="17"/>
      <c r="AB487" s="17"/>
      <c r="AC487" s="17"/>
      <c r="AD487" s="17"/>
      <c r="AE487" s="17"/>
    </row>
    <row r="488">
      <c r="A488" s="94"/>
      <c r="B488" s="95"/>
      <c r="C488" s="95"/>
      <c r="D488" s="87"/>
      <c r="E488" s="87"/>
      <c r="F488" s="87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/>
      <c r="X488" s="16"/>
      <c r="Y488" s="16"/>
      <c r="Z488" s="17"/>
      <c r="AA488" s="17"/>
      <c r="AB488" s="17"/>
      <c r="AC488" s="17"/>
      <c r="AD488" s="17"/>
      <c r="AE488" s="17"/>
    </row>
    <row r="489">
      <c r="A489" s="94"/>
      <c r="B489" s="95"/>
      <c r="C489" s="95"/>
      <c r="D489" s="87"/>
      <c r="E489" s="87"/>
      <c r="F489" s="87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6"/>
      <c r="X489" s="16"/>
      <c r="Y489" s="16"/>
      <c r="Z489" s="17"/>
      <c r="AA489" s="17"/>
      <c r="AB489" s="17"/>
      <c r="AC489" s="17"/>
      <c r="AD489" s="17"/>
      <c r="AE489" s="17"/>
    </row>
    <row r="490">
      <c r="A490" s="94"/>
      <c r="B490" s="95"/>
      <c r="C490" s="95"/>
      <c r="D490" s="87"/>
      <c r="E490" s="87"/>
      <c r="F490" s="87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6"/>
      <c r="X490" s="16"/>
      <c r="Y490" s="16"/>
      <c r="Z490" s="17"/>
      <c r="AA490" s="17"/>
      <c r="AB490" s="17"/>
      <c r="AC490" s="17"/>
      <c r="AD490" s="17"/>
      <c r="AE490" s="17"/>
    </row>
    <row r="491">
      <c r="A491" s="94"/>
      <c r="B491" s="95"/>
      <c r="C491" s="95"/>
      <c r="D491" s="87"/>
      <c r="E491" s="87"/>
      <c r="F491" s="87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6"/>
      <c r="X491" s="16"/>
      <c r="Y491" s="16"/>
      <c r="Z491" s="17"/>
      <c r="AA491" s="17"/>
      <c r="AB491" s="17"/>
      <c r="AC491" s="17"/>
      <c r="AD491" s="17"/>
      <c r="AE491" s="17"/>
    </row>
    <row r="492">
      <c r="A492" s="94"/>
      <c r="B492" s="95"/>
      <c r="C492" s="95"/>
      <c r="D492" s="87"/>
      <c r="E492" s="87"/>
      <c r="F492" s="87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6"/>
      <c r="X492" s="16"/>
      <c r="Y492" s="16"/>
      <c r="Z492" s="17"/>
      <c r="AA492" s="17"/>
      <c r="AB492" s="17"/>
      <c r="AC492" s="17"/>
      <c r="AD492" s="17"/>
      <c r="AE492" s="17"/>
    </row>
    <row r="493">
      <c r="A493" s="94"/>
      <c r="B493" s="95"/>
      <c r="C493" s="95"/>
      <c r="D493" s="87"/>
      <c r="E493" s="87"/>
      <c r="F493" s="87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6"/>
      <c r="X493" s="16"/>
      <c r="Y493" s="16"/>
      <c r="Z493" s="17"/>
      <c r="AA493" s="17"/>
      <c r="AB493" s="17"/>
      <c r="AC493" s="17"/>
      <c r="AD493" s="17"/>
      <c r="AE493" s="17"/>
    </row>
    <row r="494">
      <c r="A494" s="94"/>
      <c r="B494" s="95"/>
      <c r="C494" s="95"/>
      <c r="D494" s="87"/>
      <c r="E494" s="87"/>
      <c r="F494" s="87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6"/>
      <c r="X494" s="16"/>
      <c r="Y494" s="16"/>
      <c r="Z494" s="17"/>
      <c r="AA494" s="17"/>
      <c r="AB494" s="17"/>
      <c r="AC494" s="17"/>
      <c r="AD494" s="17"/>
      <c r="AE494" s="17"/>
    </row>
    <row r="495">
      <c r="A495" s="94"/>
      <c r="B495" s="95"/>
      <c r="C495" s="95"/>
      <c r="D495" s="87"/>
      <c r="E495" s="87"/>
      <c r="F495" s="87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6"/>
      <c r="X495" s="16"/>
      <c r="Y495" s="16"/>
      <c r="Z495" s="17"/>
      <c r="AA495" s="17"/>
      <c r="AB495" s="17"/>
      <c r="AC495" s="17"/>
      <c r="AD495" s="17"/>
      <c r="AE495" s="17"/>
    </row>
    <row r="496">
      <c r="A496" s="94"/>
      <c r="B496" s="95"/>
      <c r="C496" s="95"/>
      <c r="D496" s="87"/>
      <c r="E496" s="87"/>
      <c r="F496" s="87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6"/>
      <c r="X496" s="16"/>
      <c r="Y496" s="16"/>
      <c r="Z496" s="17"/>
      <c r="AA496" s="17"/>
      <c r="AB496" s="17"/>
      <c r="AC496" s="17"/>
      <c r="AD496" s="17"/>
      <c r="AE496" s="17"/>
    </row>
    <row r="497">
      <c r="A497" s="94"/>
      <c r="B497" s="95"/>
      <c r="C497" s="95"/>
      <c r="D497" s="87"/>
      <c r="E497" s="87"/>
      <c r="F497" s="87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6"/>
      <c r="X497" s="16"/>
      <c r="Y497" s="16"/>
      <c r="Z497" s="17"/>
      <c r="AA497" s="17"/>
      <c r="AB497" s="17"/>
      <c r="AC497" s="17"/>
      <c r="AD497" s="17"/>
      <c r="AE497" s="17"/>
    </row>
    <row r="498">
      <c r="A498" s="94"/>
      <c r="B498" s="95"/>
      <c r="C498" s="95"/>
      <c r="D498" s="87"/>
      <c r="E498" s="87"/>
      <c r="F498" s="87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6"/>
      <c r="X498" s="16"/>
      <c r="Y498" s="16"/>
      <c r="Z498" s="17"/>
      <c r="AA498" s="17"/>
      <c r="AB498" s="17"/>
      <c r="AC498" s="17"/>
      <c r="AD498" s="17"/>
      <c r="AE498" s="17"/>
    </row>
    <row r="499">
      <c r="A499" s="94"/>
      <c r="B499" s="95"/>
      <c r="C499" s="95"/>
      <c r="D499" s="87"/>
      <c r="E499" s="87"/>
      <c r="F499" s="87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6"/>
      <c r="X499" s="16"/>
      <c r="Y499" s="16"/>
      <c r="Z499" s="17"/>
      <c r="AA499" s="17"/>
      <c r="AB499" s="17"/>
      <c r="AC499" s="17"/>
      <c r="AD499" s="17"/>
      <c r="AE499" s="17"/>
    </row>
    <row r="500">
      <c r="A500" s="94"/>
      <c r="B500" s="95"/>
      <c r="C500" s="95"/>
      <c r="D500" s="87"/>
      <c r="E500" s="87"/>
      <c r="F500" s="87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6"/>
      <c r="X500" s="16"/>
      <c r="Y500" s="16"/>
      <c r="Z500" s="17"/>
      <c r="AA500" s="17"/>
      <c r="AB500" s="17"/>
      <c r="AC500" s="17"/>
      <c r="AD500" s="17"/>
      <c r="AE500" s="17"/>
    </row>
    <row r="501">
      <c r="A501" s="94"/>
      <c r="B501" s="95"/>
      <c r="C501" s="95"/>
      <c r="D501" s="87"/>
      <c r="E501" s="87"/>
      <c r="F501" s="87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6"/>
      <c r="X501" s="16"/>
      <c r="Y501" s="16"/>
      <c r="Z501" s="17"/>
      <c r="AA501" s="17"/>
      <c r="AB501" s="17"/>
      <c r="AC501" s="17"/>
      <c r="AD501" s="17"/>
      <c r="AE501" s="17"/>
    </row>
    <row r="502">
      <c r="A502" s="94"/>
      <c r="B502" s="95"/>
      <c r="C502" s="95"/>
      <c r="D502" s="87"/>
      <c r="E502" s="87"/>
      <c r="F502" s="87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6"/>
      <c r="X502" s="16"/>
      <c r="Y502" s="16"/>
      <c r="Z502" s="17"/>
      <c r="AA502" s="17"/>
      <c r="AB502" s="17"/>
      <c r="AC502" s="17"/>
      <c r="AD502" s="17"/>
      <c r="AE502" s="17"/>
    </row>
    <row r="503">
      <c r="A503" s="94"/>
      <c r="B503" s="95"/>
      <c r="C503" s="95"/>
      <c r="D503" s="87"/>
      <c r="E503" s="87"/>
      <c r="F503" s="87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6"/>
      <c r="X503" s="16"/>
      <c r="Y503" s="16"/>
      <c r="Z503" s="17"/>
      <c r="AA503" s="17"/>
      <c r="AB503" s="17"/>
      <c r="AC503" s="17"/>
      <c r="AD503" s="17"/>
      <c r="AE503" s="17"/>
    </row>
    <row r="504">
      <c r="A504" s="94"/>
      <c r="B504" s="95"/>
      <c r="C504" s="95"/>
      <c r="D504" s="87"/>
      <c r="E504" s="87"/>
      <c r="F504" s="87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6"/>
      <c r="X504" s="16"/>
      <c r="Y504" s="16"/>
      <c r="Z504" s="17"/>
      <c r="AA504" s="17"/>
      <c r="AB504" s="17"/>
      <c r="AC504" s="17"/>
      <c r="AD504" s="17"/>
      <c r="AE504" s="17"/>
    </row>
    <row r="505">
      <c r="A505" s="94"/>
      <c r="B505" s="95"/>
      <c r="C505" s="95"/>
      <c r="D505" s="87"/>
      <c r="E505" s="87"/>
      <c r="F505" s="87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6"/>
      <c r="X505" s="16"/>
      <c r="Y505" s="16"/>
      <c r="Z505" s="17"/>
      <c r="AA505" s="17"/>
      <c r="AB505" s="17"/>
      <c r="AC505" s="17"/>
      <c r="AD505" s="17"/>
      <c r="AE505" s="17"/>
    </row>
    <row r="506">
      <c r="A506" s="94"/>
      <c r="B506" s="95"/>
      <c r="C506" s="95"/>
      <c r="D506" s="87"/>
      <c r="E506" s="87"/>
      <c r="F506" s="87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6"/>
      <c r="X506" s="16"/>
      <c r="Y506" s="16"/>
      <c r="Z506" s="17"/>
      <c r="AA506" s="17"/>
      <c r="AB506" s="17"/>
      <c r="AC506" s="17"/>
      <c r="AD506" s="17"/>
      <c r="AE506" s="17"/>
    </row>
    <row r="507">
      <c r="A507" s="94"/>
      <c r="B507" s="95"/>
      <c r="C507" s="95"/>
      <c r="D507" s="87"/>
      <c r="E507" s="87"/>
      <c r="F507" s="87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6"/>
      <c r="X507" s="16"/>
      <c r="Y507" s="16"/>
      <c r="Z507" s="17"/>
      <c r="AA507" s="17"/>
      <c r="AB507" s="17"/>
      <c r="AC507" s="17"/>
      <c r="AD507" s="17"/>
      <c r="AE507" s="17"/>
    </row>
    <row r="508">
      <c r="A508" s="94"/>
      <c r="B508" s="95"/>
      <c r="C508" s="95"/>
      <c r="D508" s="87"/>
      <c r="E508" s="87"/>
      <c r="F508" s="87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6"/>
      <c r="X508" s="16"/>
      <c r="Y508" s="16"/>
      <c r="Z508" s="17"/>
      <c r="AA508" s="17"/>
      <c r="AB508" s="17"/>
      <c r="AC508" s="17"/>
      <c r="AD508" s="17"/>
      <c r="AE508" s="17"/>
    </row>
    <row r="509">
      <c r="A509" s="94"/>
      <c r="B509" s="95"/>
      <c r="C509" s="95"/>
      <c r="D509" s="87"/>
      <c r="E509" s="87"/>
      <c r="F509" s="87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6"/>
      <c r="X509" s="16"/>
      <c r="Y509" s="16"/>
      <c r="Z509" s="17"/>
      <c r="AA509" s="17"/>
      <c r="AB509" s="17"/>
      <c r="AC509" s="17"/>
      <c r="AD509" s="17"/>
      <c r="AE509" s="17"/>
    </row>
    <row r="510">
      <c r="A510" s="94"/>
      <c r="B510" s="95"/>
      <c r="C510" s="95"/>
      <c r="D510" s="87"/>
      <c r="E510" s="87"/>
      <c r="F510" s="87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6"/>
      <c r="X510" s="16"/>
      <c r="Y510" s="16"/>
      <c r="Z510" s="17"/>
      <c r="AA510" s="17"/>
      <c r="AB510" s="17"/>
      <c r="AC510" s="17"/>
      <c r="AD510" s="17"/>
      <c r="AE510" s="17"/>
    </row>
    <row r="511">
      <c r="A511" s="94"/>
      <c r="B511" s="95"/>
      <c r="C511" s="95"/>
      <c r="D511" s="87"/>
      <c r="E511" s="87"/>
      <c r="F511" s="87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6"/>
      <c r="X511" s="16"/>
      <c r="Y511" s="16"/>
      <c r="Z511" s="17"/>
      <c r="AA511" s="17"/>
      <c r="AB511" s="17"/>
      <c r="AC511" s="17"/>
      <c r="AD511" s="17"/>
      <c r="AE511" s="17"/>
    </row>
    <row r="512">
      <c r="A512" s="94"/>
      <c r="B512" s="95"/>
      <c r="C512" s="95"/>
      <c r="D512" s="87"/>
      <c r="E512" s="87"/>
      <c r="F512" s="87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6"/>
      <c r="X512" s="16"/>
      <c r="Y512" s="16"/>
      <c r="Z512" s="17"/>
      <c r="AA512" s="17"/>
      <c r="AB512" s="17"/>
      <c r="AC512" s="17"/>
      <c r="AD512" s="17"/>
      <c r="AE512" s="17"/>
    </row>
    <row r="513">
      <c r="A513" s="94"/>
      <c r="B513" s="95"/>
      <c r="C513" s="95"/>
      <c r="D513" s="87"/>
      <c r="E513" s="87"/>
      <c r="F513" s="87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6"/>
      <c r="X513" s="16"/>
      <c r="Y513" s="16"/>
      <c r="Z513" s="17"/>
      <c r="AA513" s="17"/>
      <c r="AB513" s="17"/>
      <c r="AC513" s="17"/>
      <c r="AD513" s="17"/>
      <c r="AE513" s="17"/>
    </row>
    <row r="514">
      <c r="A514" s="94"/>
      <c r="B514" s="95"/>
      <c r="C514" s="95"/>
      <c r="D514" s="87"/>
      <c r="E514" s="87"/>
      <c r="F514" s="87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6"/>
      <c r="X514" s="16"/>
      <c r="Y514" s="16"/>
      <c r="Z514" s="17"/>
      <c r="AA514" s="17"/>
      <c r="AB514" s="17"/>
      <c r="AC514" s="17"/>
      <c r="AD514" s="17"/>
      <c r="AE514" s="17"/>
    </row>
    <row r="515">
      <c r="A515" s="94"/>
      <c r="B515" s="95"/>
      <c r="C515" s="95"/>
      <c r="D515" s="87"/>
      <c r="E515" s="87"/>
      <c r="F515" s="87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6"/>
      <c r="X515" s="16"/>
      <c r="Y515" s="16"/>
      <c r="Z515" s="17"/>
      <c r="AA515" s="17"/>
      <c r="AB515" s="17"/>
      <c r="AC515" s="17"/>
      <c r="AD515" s="17"/>
      <c r="AE515" s="17"/>
    </row>
    <row r="516">
      <c r="A516" s="94"/>
      <c r="B516" s="95"/>
      <c r="C516" s="95"/>
      <c r="D516" s="87"/>
      <c r="E516" s="87"/>
      <c r="F516" s="87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6"/>
      <c r="X516" s="16"/>
      <c r="Y516" s="16"/>
      <c r="Z516" s="17"/>
      <c r="AA516" s="17"/>
      <c r="AB516" s="17"/>
      <c r="AC516" s="17"/>
      <c r="AD516" s="17"/>
      <c r="AE516" s="17"/>
    </row>
    <row r="517">
      <c r="A517" s="94"/>
      <c r="B517" s="95"/>
      <c r="C517" s="95"/>
      <c r="D517" s="87"/>
      <c r="E517" s="87"/>
      <c r="F517" s="87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6"/>
      <c r="X517" s="16"/>
      <c r="Y517" s="16"/>
      <c r="Z517" s="17"/>
      <c r="AA517" s="17"/>
      <c r="AB517" s="17"/>
      <c r="AC517" s="17"/>
      <c r="AD517" s="17"/>
      <c r="AE517" s="17"/>
    </row>
    <row r="518">
      <c r="A518" s="94"/>
      <c r="B518" s="95"/>
      <c r="C518" s="95"/>
      <c r="D518" s="87"/>
      <c r="E518" s="87"/>
      <c r="F518" s="87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6"/>
      <c r="X518" s="16"/>
      <c r="Y518" s="16"/>
      <c r="Z518" s="17"/>
      <c r="AA518" s="17"/>
      <c r="AB518" s="17"/>
      <c r="AC518" s="17"/>
      <c r="AD518" s="17"/>
      <c r="AE518" s="17"/>
    </row>
    <row r="519">
      <c r="A519" s="94"/>
      <c r="B519" s="95"/>
      <c r="C519" s="95"/>
      <c r="D519" s="87"/>
      <c r="E519" s="87"/>
      <c r="F519" s="87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6"/>
      <c r="X519" s="16"/>
      <c r="Y519" s="16"/>
      <c r="Z519" s="17"/>
      <c r="AA519" s="17"/>
      <c r="AB519" s="17"/>
      <c r="AC519" s="17"/>
      <c r="AD519" s="17"/>
      <c r="AE519" s="17"/>
    </row>
    <row r="520">
      <c r="A520" s="94"/>
      <c r="B520" s="95"/>
      <c r="C520" s="95"/>
      <c r="D520" s="87"/>
      <c r="E520" s="87"/>
      <c r="F520" s="87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6"/>
      <c r="X520" s="16"/>
      <c r="Y520" s="16"/>
      <c r="Z520" s="17"/>
      <c r="AA520" s="17"/>
      <c r="AB520" s="17"/>
      <c r="AC520" s="17"/>
      <c r="AD520" s="17"/>
      <c r="AE520" s="17"/>
    </row>
    <row r="521">
      <c r="A521" s="94"/>
      <c r="B521" s="95"/>
      <c r="C521" s="95"/>
      <c r="D521" s="87"/>
      <c r="E521" s="87"/>
      <c r="F521" s="87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6"/>
      <c r="X521" s="16"/>
      <c r="Y521" s="16"/>
      <c r="Z521" s="17"/>
      <c r="AA521" s="17"/>
      <c r="AB521" s="17"/>
      <c r="AC521" s="17"/>
      <c r="AD521" s="17"/>
      <c r="AE521" s="17"/>
    </row>
    <row r="522">
      <c r="A522" s="94"/>
      <c r="B522" s="95"/>
      <c r="C522" s="95"/>
      <c r="D522" s="87"/>
      <c r="E522" s="87"/>
      <c r="F522" s="87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6"/>
      <c r="X522" s="16"/>
      <c r="Y522" s="16"/>
      <c r="Z522" s="17"/>
      <c r="AA522" s="17"/>
      <c r="AB522" s="17"/>
      <c r="AC522" s="17"/>
      <c r="AD522" s="17"/>
      <c r="AE522" s="17"/>
    </row>
    <row r="523">
      <c r="A523" s="94"/>
      <c r="B523" s="95"/>
      <c r="C523" s="95"/>
      <c r="D523" s="87"/>
      <c r="E523" s="87"/>
      <c r="F523" s="87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6"/>
      <c r="X523" s="16"/>
      <c r="Y523" s="16"/>
      <c r="Z523" s="17"/>
      <c r="AA523" s="17"/>
      <c r="AB523" s="17"/>
      <c r="AC523" s="17"/>
      <c r="AD523" s="17"/>
      <c r="AE523" s="17"/>
    </row>
    <row r="524">
      <c r="A524" s="94"/>
      <c r="B524" s="95"/>
      <c r="C524" s="95"/>
      <c r="D524" s="87"/>
      <c r="E524" s="87"/>
      <c r="F524" s="87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6"/>
      <c r="X524" s="16"/>
      <c r="Y524" s="16"/>
      <c r="Z524" s="17"/>
      <c r="AA524" s="17"/>
      <c r="AB524" s="17"/>
      <c r="AC524" s="17"/>
      <c r="AD524" s="17"/>
      <c r="AE524" s="17"/>
    </row>
    <row r="525">
      <c r="A525" s="94"/>
      <c r="B525" s="95"/>
      <c r="C525" s="95"/>
      <c r="D525" s="87"/>
      <c r="E525" s="87"/>
      <c r="F525" s="87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6"/>
      <c r="X525" s="16"/>
      <c r="Y525" s="16"/>
      <c r="Z525" s="17"/>
      <c r="AA525" s="17"/>
      <c r="AB525" s="17"/>
      <c r="AC525" s="17"/>
      <c r="AD525" s="17"/>
      <c r="AE525" s="17"/>
    </row>
    <row r="526">
      <c r="A526" s="94"/>
      <c r="B526" s="95"/>
      <c r="C526" s="95"/>
      <c r="D526" s="87"/>
      <c r="E526" s="87"/>
      <c r="F526" s="87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6"/>
      <c r="X526" s="16"/>
      <c r="Y526" s="16"/>
      <c r="Z526" s="17"/>
      <c r="AA526" s="17"/>
      <c r="AB526" s="17"/>
      <c r="AC526" s="17"/>
      <c r="AD526" s="17"/>
      <c r="AE526" s="17"/>
    </row>
    <row r="527">
      <c r="A527" s="94"/>
      <c r="B527" s="95"/>
      <c r="C527" s="95"/>
      <c r="D527" s="87"/>
      <c r="E527" s="87"/>
      <c r="F527" s="87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6"/>
      <c r="X527" s="16"/>
      <c r="Y527" s="16"/>
      <c r="Z527" s="17"/>
      <c r="AA527" s="17"/>
      <c r="AB527" s="17"/>
      <c r="AC527" s="17"/>
      <c r="AD527" s="17"/>
      <c r="AE527" s="17"/>
    </row>
    <row r="528">
      <c r="A528" s="94"/>
      <c r="B528" s="95"/>
      <c r="C528" s="95"/>
      <c r="D528" s="87"/>
      <c r="E528" s="87"/>
      <c r="F528" s="87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6"/>
      <c r="X528" s="16"/>
      <c r="Y528" s="16"/>
      <c r="Z528" s="17"/>
      <c r="AA528" s="17"/>
      <c r="AB528" s="17"/>
      <c r="AC528" s="17"/>
      <c r="AD528" s="17"/>
      <c r="AE528" s="17"/>
    </row>
    <row r="529">
      <c r="A529" s="94"/>
      <c r="B529" s="95"/>
      <c r="C529" s="95"/>
      <c r="D529" s="87"/>
      <c r="E529" s="87"/>
      <c r="F529" s="87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6"/>
      <c r="X529" s="16"/>
      <c r="Y529" s="16"/>
      <c r="Z529" s="17"/>
      <c r="AA529" s="17"/>
      <c r="AB529" s="17"/>
      <c r="AC529" s="17"/>
      <c r="AD529" s="17"/>
      <c r="AE529" s="17"/>
    </row>
    <row r="530">
      <c r="A530" s="94"/>
      <c r="B530" s="95"/>
      <c r="C530" s="95"/>
      <c r="D530" s="87"/>
      <c r="E530" s="87"/>
      <c r="F530" s="87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6"/>
      <c r="X530" s="16"/>
      <c r="Y530" s="16"/>
      <c r="Z530" s="17"/>
      <c r="AA530" s="17"/>
      <c r="AB530" s="17"/>
      <c r="AC530" s="17"/>
      <c r="AD530" s="17"/>
      <c r="AE530" s="17"/>
    </row>
    <row r="531">
      <c r="A531" s="94"/>
      <c r="B531" s="95"/>
      <c r="C531" s="95"/>
      <c r="D531" s="87"/>
      <c r="E531" s="87"/>
      <c r="F531" s="87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6"/>
      <c r="X531" s="16"/>
      <c r="Y531" s="16"/>
      <c r="Z531" s="17"/>
      <c r="AA531" s="17"/>
      <c r="AB531" s="17"/>
      <c r="AC531" s="17"/>
      <c r="AD531" s="17"/>
      <c r="AE531" s="17"/>
    </row>
    <row r="532">
      <c r="A532" s="94"/>
      <c r="B532" s="95"/>
      <c r="C532" s="95"/>
      <c r="D532" s="87"/>
      <c r="E532" s="87"/>
      <c r="F532" s="87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6"/>
      <c r="X532" s="16"/>
      <c r="Y532" s="16"/>
      <c r="Z532" s="17"/>
      <c r="AA532" s="17"/>
      <c r="AB532" s="17"/>
      <c r="AC532" s="17"/>
      <c r="AD532" s="17"/>
      <c r="AE532" s="17"/>
    </row>
    <row r="533">
      <c r="A533" s="94"/>
      <c r="B533" s="95"/>
      <c r="C533" s="95"/>
      <c r="D533" s="87"/>
      <c r="E533" s="87"/>
      <c r="F533" s="87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6"/>
      <c r="X533" s="16"/>
      <c r="Y533" s="16"/>
      <c r="Z533" s="17"/>
      <c r="AA533" s="17"/>
      <c r="AB533" s="17"/>
      <c r="AC533" s="17"/>
      <c r="AD533" s="17"/>
      <c r="AE533" s="17"/>
    </row>
    <row r="534">
      <c r="A534" s="94"/>
      <c r="B534" s="95"/>
      <c r="C534" s="95"/>
      <c r="D534" s="87"/>
      <c r="E534" s="87"/>
      <c r="F534" s="87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6"/>
      <c r="X534" s="16"/>
      <c r="Y534" s="16"/>
      <c r="Z534" s="17"/>
      <c r="AA534" s="17"/>
      <c r="AB534" s="17"/>
      <c r="AC534" s="17"/>
      <c r="AD534" s="17"/>
      <c r="AE534" s="17"/>
    </row>
    <row r="535">
      <c r="A535" s="94"/>
      <c r="B535" s="95"/>
      <c r="C535" s="95"/>
      <c r="D535" s="87"/>
      <c r="E535" s="87"/>
      <c r="F535" s="87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6"/>
      <c r="X535" s="16"/>
      <c r="Y535" s="16"/>
      <c r="Z535" s="17"/>
      <c r="AA535" s="17"/>
      <c r="AB535" s="17"/>
      <c r="AC535" s="17"/>
      <c r="AD535" s="17"/>
      <c r="AE535" s="17"/>
    </row>
    <row r="536">
      <c r="A536" s="94"/>
      <c r="B536" s="95"/>
      <c r="C536" s="95"/>
      <c r="D536" s="87"/>
      <c r="E536" s="87"/>
      <c r="F536" s="87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6"/>
      <c r="X536" s="16"/>
      <c r="Y536" s="16"/>
      <c r="Z536" s="17"/>
      <c r="AA536" s="17"/>
      <c r="AB536" s="17"/>
      <c r="AC536" s="17"/>
      <c r="AD536" s="17"/>
      <c r="AE536" s="17"/>
    </row>
    <row r="537">
      <c r="A537" s="94"/>
      <c r="B537" s="95"/>
      <c r="C537" s="95"/>
      <c r="D537" s="87"/>
      <c r="E537" s="87"/>
      <c r="F537" s="87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6"/>
      <c r="X537" s="16"/>
      <c r="Y537" s="16"/>
      <c r="Z537" s="17"/>
      <c r="AA537" s="17"/>
      <c r="AB537" s="17"/>
      <c r="AC537" s="17"/>
      <c r="AD537" s="17"/>
      <c r="AE537" s="17"/>
    </row>
    <row r="538">
      <c r="A538" s="94"/>
      <c r="B538" s="95"/>
      <c r="C538" s="95"/>
      <c r="D538" s="87"/>
      <c r="E538" s="87"/>
      <c r="F538" s="87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6"/>
      <c r="X538" s="16"/>
      <c r="Y538" s="16"/>
      <c r="Z538" s="17"/>
      <c r="AA538" s="17"/>
      <c r="AB538" s="17"/>
      <c r="AC538" s="17"/>
      <c r="AD538" s="17"/>
      <c r="AE538" s="17"/>
    </row>
    <row r="539">
      <c r="A539" s="94"/>
      <c r="B539" s="95"/>
      <c r="C539" s="95"/>
      <c r="D539" s="87"/>
      <c r="E539" s="87"/>
      <c r="F539" s="87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6"/>
      <c r="X539" s="16"/>
      <c r="Y539" s="16"/>
      <c r="Z539" s="17"/>
      <c r="AA539" s="17"/>
      <c r="AB539" s="17"/>
      <c r="AC539" s="17"/>
      <c r="AD539" s="17"/>
      <c r="AE539" s="17"/>
    </row>
    <row r="540">
      <c r="A540" s="94"/>
      <c r="B540" s="95"/>
      <c r="C540" s="95"/>
      <c r="D540" s="87"/>
      <c r="E540" s="87"/>
      <c r="F540" s="87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6"/>
      <c r="X540" s="16"/>
      <c r="Y540" s="16"/>
      <c r="Z540" s="17"/>
      <c r="AA540" s="17"/>
      <c r="AB540" s="17"/>
      <c r="AC540" s="17"/>
      <c r="AD540" s="17"/>
      <c r="AE540" s="17"/>
    </row>
    <row r="541">
      <c r="A541" s="94"/>
      <c r="B541" s="95"/>
      <c r="C541" s="95"/>
      <c r="D541" s="87"/>
      <c r="E541" s="87"/>
      <c r="F541" s="87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6"/>
      <c r="X541" s="16"/>
      <c r="Y541" s="16"/>
      <c r="Z541" s="17"/>
      <c r="AA541" s="17"/>
      <c r="AB541" s="17"/>
      <c r="AC541" s="17"/>
      <c r="AD541" s="17"/>
      <c r="AE541" s="17"/>
    </row>
    <row r="542">
      <c r="A542" s="94"/>
      <c r="B542" s="95"/>
      <c r="C542" s="95"/>
      <c r="D542" s="87"/>
      <c r="E542" s="87"/>
      <c r="F542" s="87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6"/>
      <c r="X542" s="16"/>
      <c r="Y542" s="16"/>
      <c r="Z542" s="17"/>
      <c r="AA542" s="17"/>
      <c r="AB542" s="17"/>
      <c r="AC542" s="17"/>
      <c r="AD542" s="17"/>
      <c r="AE542" s="17"/>
    </row>
    <row r="543">
      <c r="A543" s="94"/>
      <c r="B543" s="95"/>
      <c r="C543" s="95"/>
      <c r="D543" s="87"/>
      <c r="E543" s="87"/>
      <c r="F543" s="87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6"/>
      <c r="X543" s="16"/>
      <c r="Y543" s="16"/>
      <c r="Z543" s="17"/>
      <c r="AA543" s="17"/>
      <c r="AB543" s="17"/>
      <c r="AC543" s="17"/>
      <c r="AD543" s="17"/>
      <c r="AE543" s="17"/>
    </row>
    <row r="544">
      <c r="A544" s="94"/>
      <c r="B544" s="95"/>
      <c r="C544" s="95"/>
      <c r="D544" s="87"/>
      <c r="E544" s="87"/>
      <c r="F544" s="87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6"/>
      <c r="X544" s="16"/>
      <c r="Y544" s="16"/>
      <c r="Z544" s="17"/>
      <c r="AA544" s="17"/>
      <c r="AB544" s="17"/>
      <c r="AC544" s="17"/>
      <c r="AD544" s="17"/>
      <c r="AE544" s="17"/>
    </row>
    <row r="545">
      <c r="A545" s="94"/>
      <c r="B545" s="95"/>
      <c r="C545" s="95"/>
      <c r="D545" s="87"/>
      <c r="E545" s="87"/>
      <c r="F545" s="87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6"/>
      <c r="X545" s="16"/>
      <c r="Y545" s="16"/>
      <c r="Z545" s="17"/>
      <c r="AA545" s="17"/>
      <c r="AB545" s="17"/>
      <c r="AC545" s="17"/>
      <c r="AD545" s="17"/>
      <c r="AE545" s="17"/>
    </row>
    <row r="546">
      <c r="A546" s="94"/>
      <c r="B546" s="95"/>
      <c r="C546" s="95"/>
      <c r="D546" s="87"/>
      <c r="E546" s="87"/>
      <c r="F546" s="87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6"/>
      <c r="X546" s="16"/>
      <c r="Y546" s="16"/>
      <c r="Z546" s="17"/>
      <c r="AA546" s="17"/>
      <c r="AB546" s="17"/>
      <c r="AC546" s="17"/>
      <c r="AD546" s="17"/>
      <c r="AE546" s="17"/>
    </row>
    <row r="547">
      <c r="A547" s="94"/>
      <c r="B547" s="95"/>
      <c r="C547" s="95"/>
      <c r="D547" s="87"/>
      <c r="E547" s="87"/>
      <c r="F547" s="87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6"/>
      <c r="X547" s="16"/>
      <c r="Y547" s="16"/>
      <c r="Z547" s="17"/>
      <c r="AA547" s="17"/>
      <c r="AB547" s="17"/>
      <c r="AC547" s="17"/>
      <c r="AD547" s="17"/>
      <c r="AE547" s="17"/>
    </row>
    <row r="548">
      <c r="A548" s="94"/>
      <c r="B548" s="95"/>
      <c r="C548" s="95"/>
      <c r="D548" s="87"/>
      <c r="E548" s="87"/>
      <c r="F548" s="87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6"/>
      <c r="X548" s="16"/>
      <c r="Y548" s="16"/>
      <c r="Z548" s="17"/>
      <c r="AA548" s="17"/>
      <c r="AB548" s="17"/>
      <c r="AC548" s="17"/>
      <c r="AD548" s="17"/>
      <c r="AE548" s="17"/>
    </row>
    <row r="549">
      <c r="A549" s="94"/>
      <c r="B549" s="95"/>
      <c r="C549" s="95"/>
      <c r="D549" s="87"/>
      <c r="E549" s="87"/>
      <c r="F549" s="87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6"/>
      <c r="X549" s="16"/>
      <c r="Y549" s="16"/>
      <c r="Z549" s="17"/>
      <c r="AA549" s="17"/>
      <c r="AB549" s="17"/>
      <c r="AC549" s="17"/>
      <c r="AD549" s="17"/>
      <c r="AE549" s="17"/>
    </row>
    <row r="550">
      <c r="A550" s="94"/>
      <c r="B550" s="95"/>
      <c r="C550" s="95"/>
      <c r="D550" s="87"/>
      <c r="E550" s="87"/>
      <c r="F550" s="87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6"/>
      <c r="X550" s="16"/>
      <c r="Y550" s="16"/>
      <c r="Z550" s="17"/>
      <c r="AA550" s="17"/>
      <c r="AB550" s="17"/>
      <c r="AC550" s="17"/>
      <c r="AD550" s="17"/>
      <c r="AE550" s="17"/>
    </row>
    <row r="551">
      <c r="A551" s="94"/>
      <c r="B551" s="95"/>
      <c r="C551" s="95"/>
      <c r="D551" s="87"/>
      <c r="E551" s="87"/>
      <c r="F551" s="87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6"/>
      <c r="X551" s="16"/>
      <c r="Y551" s="16"/>
      <c r="Z551" s="17"/>
      <c r="AA551" s="17"/>
      <c r="AB551" s="17"/>
      <c r="AC551" s="17"/>
      <c r="AD551" s="17"/>
      <c r="AE551" s="17"/>
    </row>
    <row r="552">
      <c r="A552" s="94"/>
      <c r="B552" s="95"/>
      <c r="C552" s="95"/>
      <c r="D552" s="87"/>
      <c r="E552" s="87"/>
      <c r="F552" s="87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6"/>
      <c r="X552" s="16"/>
      <c r="Y552" s="16"/>
      <c r="Z552" s="17"/>
      <c r="AA552" s="17"/>
      <c r="AB552" s="17"/>
      <c r="AC552" s="17"/>
      <c r="AD552" s="17"/>
      <c r="AE552" s="17"/>
    </row>
    <row r="553">
      <c r="A553" s="94"/>
      <c r="B553" s="95"/>
      <c r="C553" s="95"/>
      <c r="D553" s="87"/>
      <c r="E553" s="87"/>
      <c r="F553" s="87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6"/>
      <c r="X553" s="16"/>
      <c r="Y553" s="16"/>
      <c r="Z553" s="17"/>
      <c r="AA553" s="17"/>
      <c r="AB553" s="17"/>
      <c r="AC553" s="17"/>
      <c r="AD553" s="17"/>
      <c r="AE553" s="17"/>
    </row>
    <row r="554">
      <c r="A554" s="94"/>
      <c r="B554" s="95"/>
      <c r="C554" s="95"/>
      <c r="D554" s="87"/>
      <c r="E554" s="87"/>
      <c r="F554" s="87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6"/>
      <c r="X554" s="16"/>
      <c r="Y554" s="16"/>
      <c r="Z554" s="17"/>
      <c r="AA554" s="17"/>
      <c r="AB554" s="17"/>
      <c r="AC554" s="17"/>
      <c r="AD554" s="17"/>
      <c r="AE554" s="17"/>
    </row>
    <row r="555">
      <c r="A555" s="94"/>
      <c r="B555" s="95"/>
      <c r="C555" s="95"/>
      <c r="D555" s="87"/>
      <c r="E555" s="87"/>
      <c r="F555" s="87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6"/>
      <c r="X555" s="16"/>
      <c r="Y555" s="16"/>
      <c r="Z555" s="17"/>
      <c r="AA555" s="17"/>
      <c r="AB555" s="17"/>
      <c r="AC555" s="17"/>
      <c r="AD555" s="17"/>
      <c r="AE555" s="17"/>
    </row>
    <row r="556">
      <c r="A556" s="94"/>
      <c r="B556" s="95"/>
      <c r="C556" s="95"/>
      <c r="D556" s="87"/>
      <c r="E556" s="87"/>
      <c r="F556" s="87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6"/>
      <c r="X556" s="16"/>
      <c r="Y556" s="16"/>
      <c r="Z556" s="17"/>
      <c r="AA556" s="17"/>
      <c r="AB556" s="17"/>
      <c r="AC556" s="17"/>
      <c r="AD556" s="17"/>
      <c r="AE556" s="17"/>
    </row>
    <row r="557">
      <c r="A557" s="94"/>
      <c r="B557" s="95"/>
      <c r="C557" s="95"/>
      <c r="D557" s="87"/>
      <c r="E557" s="87"/>
      <c r="F557" s="87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6"/>
      <c r="X557" s="16"/>
      <c r="Y557" s="16"/>
      <c r="Z557" s="17"/>
      <c r="AA557" s="17"/>
      <c r="AB557" s="17"/>
      <c r="AC557" s="17"/>
      <c r="AD557" s="17"/>
      <c r="AE557" s="17"/>
    </row>
    <row r="558">
      <c r="A558" s="94"/>
      <c r="B558" s="95"/>
      <c r="C558" s="95"/>
      <c r="D558" s="87"/>
      <c r="E558" s="87"/>
      <c r="F558" s="87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6"/>
      <c r="X558" s="16"/>
      <c r="Y558" s="16"/>
      <c r="Z558" s="17"/>
      <c r="AA558" s="17"/>
      <c r="AB558" s="17"/>
      <c r="AC558" s="17"/>
      <c r="AD558" s="17"/>
      <c r="AE558" s="17"/>
    </row>
    <row r="559">
      <c r="A559" s="94"/>
      <c r="B559" s="95"/>
      <c r="C559" s="95"/>
      <c r="D559" s="87"/>
      <c r="E559" s="87"/>
      <c r="F559" s="87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6"/>
      <c r="X559" s="16"/>
      <c r="Y559" s="16"/>
      <c r="Z559" s="17"/>
      <c r="AA559" s="17"/>
      <c r="AB559" s="17"/>
      <c r="AC559" s="17"/>
      <c r="AD559" s="17"/>
      <c r="AE559" s="17"/>
    </row>
    <row r="560">
      <c r="A560" s="94"/>
      <c r="B560" s="95"/>
      <c r="C560" s="95"/>
      <c r="D560" s="87"/>
      <c r="E560" s="87"/>
      <c r="F560" s="87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6"/>
      <c r="X560" s="16"/>
      <c r="Y560" s="16"/>
      <c r="Z560" s="17"/>
      <c r="AA560" s="17"/>
      <c r="AB560" s="17"/>
      <c r="AC560" s="17"/>
      <c r="AD560" s="17"/>
      <c r="AE560" s="17"/>
    </row>
    <row r="561">
      <c r="A561" s="94"/>
      <c r="B561" s="95"/>
      <c r="C561" s="95"/>
      <c r="D561" s="87"/>
      <c r="E561" s="87"/>
      <c r="F561" s="87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6"/>
      <c r="X561" s="16"/>
      <c r="Y561" s="16"/>
      <c r="Z561" s="17"/>
      <c r="AA561" s="17"/>
      <c r="AB561" s="17"/>
      <c r="AC561" s="17"/>
      <c r="AD561" s="17"/>
      <c r="AE561" s="17"/>
    </row>
    <row r="562">
      <c r="A562" s="94"/>
      <c r="B562" s="95"/>
      <c r="C562" s="95"/>
      <c r="D562" s="87"/>
      <c r="E562" s="87"/>
      <c r="F562" s="87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6"/>
      <c r="X562" s="16"/>
      <c r="Y562" s="16"/>
      <c r="Z562" s="17"/>
      <c r="AA562" s="17"/>
      <c r="AB562" s="17"/>
      <c r="AC562" s="17"/>
      <c r="AD562" s="17"/>
      <c r="AE562" s="17"/>
    </row>
    <row r="563">
      <c r="A563" s="94"/>
      <c r="B563" s="95"/>
      <c r="C563" s="95"/>
      <c r="D563" s="87"/>
      <c r="E563" s="87"/>
      <c r="F563" s="87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6"/>
      <c r="X563" s="16"/>
      <c r="Y563" s="16"/>
      <c r="Z563" s="17"/>
      <c r="AA563" s="17"/>
      <c r="AB563" s="17"/>
      <c r="AC563" s="17"/>
      <c r="AD563" s="17"/>
      <c r="AE563" s="17"/>
    </row>
    <row r="564">
      <c r="A564" s="94"/>
      <c r="B564" s="95"/>
      <c r="C564" s="95"/>
      <c r="D564" s="87"/>
      <c r="E564" s="87"/>
      <c r="F564" s="87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6"/>
      <c r="X564" s="16"/>
      <c r="Y564" s="16"/>
      <c r="Z564" s="17"/>
      <c r="AA564" s="17"/>
      <c r="AB564" s="17"/>
      <c r="AC564" s="17"/>
      <c r="AD564" s="17"/>
      <c r="AE564" s="17"/>
    </row>
    <row r="565">
      <c r="A565" s="94"/>
      <c r="B565" s="95"/>
      <c r="C565" s="95"/>
      <c r="D565" s="87"/>
      <c r="E565" s="87"/>
      <c r="F565" s="87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6"/>
      <c r="X565" s="16"/>
      <c r="Y565" s="16"/>
      <c r="Z565" s="17"/>
      <c r="AA565" s="17"/>
      <c r="AB565" s="17"/>
      <c r="AC565" s="17"/>
      <c r="AD565" s="17"/>
      <c r="AE565" s="17"/>
    </row>
    <row r="566">
      <c r="A566" s="94"/>
      <c r="B566" s="95"/>
      <c r="C566" s="95"/>
      <c r="D566" s="87"/>
      <c r="E566" s="87"/>
      <c r="F566" s="87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6"/>
      <c r="X566" s="16"/>
      <c r="Y566" s="16"/>
      <c r="Z566" s="17"/>
      <c r="AA566" s="17"/>
      <c r="AB566" s="17"/>
      <c r="AC566" s="17"/>
      <c r="AD566" s="17"/>
      <c r="AE566" s="17"/>
    </row>
    <row r="567">
      <c r="A567" s="94"/>
      <c r="B567" s="95"/>
      <c r="C567" s="95"/>
      <c r="D567" s="87"/>
      <c r="E567" s="87"/>
      <c r="F567" s="87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6"/>
      <c r="X567" s="16"/>
      <c r="Y567" s="16"/>
      <c r="Z567" s="17"/>
      <c r="AA567" s="17"/>
      <c r="AB567" s="17"/>
      <c r="AC567" s="17"/>
      <c r="AD567" s="17"/>
      <c r="AE567" s="17"/>
    </row>
    <row r="568">
      <c r="A568" s="94"/>
      <c r="B568" s="95"/>
      <c r="C568" s="95"/>
      <c r="D568" s="87"/>
      <c r="E568" s="87"/>
      <c r="F568" s="87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6"/>
      <c r="X568" s="16"/>
      <c r="Y568" s="16"/>
      <c r="Z568" s="17"/>
      <c r="AA568" s="17"/>
      <c r="AB568" s="17"/>
      <c r="AC568" s="17"/>
      <c r="AD568" s="17"/>
      <c r="AE568" s="17"/>
    </row>
    <row r="569">
      <c r="A569" s="94"/>
      <c r="B569" s="95"/>
      <c r="C569" s="95"/>
      <c r="D569" s="87"/>
      <c r="E569" s="87"/>
      <c r="F569" s="87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6"/>
      <c r="X569" s="16"/>
      <c r="Y569" s="16"/>
      <c r="Z569" s="17"/>
      <c r="AA569" s="17"/>
      <c r="AB569" s="17"/>
      <c r="AC569" s="17"/>
      <c r="AD569" s="17"/>
      <c r="AE569" s="17"/>
    </row>
    <row r="570">
      <c r="A570" s="94"/>
      <c r="B570" s="95"/>
      <c r="C570" s="95"/>
      <c r="D570" s="87"/>
      <c r="E570" s="87"/>
      <c r="F570" s="87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6"/>
      <c r="X570" s="16"/>
      <c r="Y570" s="16"/>
      <c r="Z570" s="17"/>
      <c r="AA570" s="17"/>
      <c r="AB570" s="17"/>
      <c r="AC570" s="17"/>
      <c r="AD570" s="17"/>
      <c r="AE570" s="17"/>
    </row>
    <row r="571">
      <c r="A571" s="94"/>
      <c r="B571" s="95"/>
      <c r="C571" s="95"/>
      <c r="D571" s="87"/>
      <c r="E571" s="87"/>
      <c r="F571" s="87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6"/>
      <c r="X571" s="16"/>
      <c r="Y571" s="16"/>
      <c r="Z571" s="17"/>
      <c r="AA571" s="17"/>
      <c r="AB571" s="17"/>
      <c r="AC571" s="17"/>
      <c r="AD571" s="17"/>
      <c r="AE571" s="17"/>
    </row>
    <row r="572">
      <c r="A572" s="94"/>
      <c r="B572" s="95"/>
      <c r="C572" s="95"/>
      <c r="D572" s="87"/>
      <c r="E572" s="87"/>
      <c r="F572" s="87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6"/>
      <c r="X572" s="16"/>
      <c r="Y572" s="16"/>
      <c r="Z572" s="17"/>
      <c r="AA572" s="17"/>
      <c r="AB572" s="17"/>
      <c r="AC572" s="17"/>
      <c r="AD572" s="17"/>
      <c r="AE572" s="17"/>
    </row>
    <row r="573">
      <c r="A573" s="94"/>
      <c r="B573" s="95"/>
      <c r="C573" s="95"/>
      <c r="D573" s="87"/>
      <c r="E573" s="87"/>
      <c r="F573" s="87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6"/>
      <c r="X573" s="16"/>
      <c r="Y573" s="16"/>
      <c r="Z573" s="17"/>
      <c r="AA573" s="17"/>
      <c r="AB573" s="17"/>
      <c r="AC573" s="17"/>
      <c r="AD573" s="17"/>
      <c r="AE573" s="17"/>
    </row>
    <row r="574">
      <c r="A574" s="94"/>
      <c r="B574" s="95"/>
      <c r="C574" s="95"/>
      <c r="D574" s="87"/>
      <c r="E574" s="87"/>
      <c r="F574" s="87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6"/>
      <c r="X574" s="16"/>
      <c r="Y574" s="16"/>
      <c r="Z574" s="17"/>
      <c r="AA574" s="17"/>
      <c r="AB574" s="17"/>
      <c r="AC574" s="17"/>
      <c r="AD574" s="17"/>
      <c r="AE574" s="17"/>
    </row>
    <row r="575">
      <c r="A575" s="94"/>
      <c r="B575" s="95"/>
      <c r="C575" s="95"/>
      <c r="D575" s="87"/>
      <c r="E575" s="87"/>
      <c r="F575" s="87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6"/>
      <c r="X575" s="16"/>
      <c r="Y575" s="16"/>
      <c r="Z575" s="17"/>
      <c r="AA575" s="17"/>
      <c r="AB575" s="17"/>
      <c r="AC575" s="17"/>
      <c r="AD575" s="17"/>
      <c r="AE575" s="17"/>
    </row>
    <row r="576">
      <c r="A576" s="94"/>
      <c r="B576" s="95"/>
      <c r="C576" s="95"/>
      <c r="D576" s="87"/>
      <c r="E576" s="87"/>
      <c r="F576" s="87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6"/>
      <c r="X576" s="16"/>
      <c r="Y576" s="16"/>
      <c r="Z576" s="17"/>
      <c r="AA576" s="17"/>
      <c r="AB576" s="17"/>
      <c r="AC576" s="17"/>
      <c r="AD576" s="17"/>
      <c r="AE576" s="17"/>
    </row>
    <row r="577">
      <c r="A577" s="94"/>
      <c r="B577" s="95"/>
      <c r="C577" s="95"/>
      <c r="D577" s="87"/>
      <c r="E577" s="87"/>
      <c r="F577" s="87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6"/>
      <c r="X577" s="16"/>
      <c r="Y577" s="16"/>
      <c r="Z577" s="17"/>
      <c r="AA577" s="17"/>
      <c r="AB577" s="17"/>
      <c r="AC577" s="17"/>
      <c r="AD577" s="17"/>
      <c r="AE577" s="17"/>
    </row>
    <row r="578">
      <c r="A578" s="94"/>
      <c r="B578" s="95"/>
      <c r="C578" s="95"/>
      <c r="D578" s="87"/>
      <c r="E578" s="87"/>
      <c r="F578" s="87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6"/>
      <c r="X578" s="16"/>
      <c r="Y578" s="16"/>
      <c r="Z578" s="17"/>
      <c r="AA578" s="17"/>
      <c r="AB578" s="17"/>
      <c r="AC578" s="17"/>
      <c r="AD578" s="17"/>
      <c r="AE578" s="17"/>
    </row>
    <row r="579">
      <c r="A579" s="94"/>
      <c r="B579" s="95"/>
      <c r="C579" s="95"/>
      <c r="D579" s="87"/>
      <c r="E579" s="87"/>
      <c r="F579" s="87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6"/>
      <c r="X579" s="16"/>
      <c r="Y579" s="16"/>
      <c r="Z579" s="17"/>
      <c r="AA579" s="17"/>
      <c r="AB579" s="17"/>
      <c r="AC579" s="17"/>
      <c r="AD579" s="17"/>
      <c r="AE579" s="17"/>
    </row>
    <row r="580">
      <c r="A580" s="94"/>
      <c r="B580" s="95"/>
      <c r="C580" s="95"/>
      <c r="D580" s="87"/>
      <c r="E580" s="87"/>
      <c r="F580" s="87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6"/>
      <c r="X580" s="16"/>
      <c r="Y580" s="16"/>
      <c r="Z580" s="17"/>
      <c r="AA580" s="17"/>
      <c r="AB580" s="17"/>
      <c r="AC580" s="17"/>
      <c r="AD580" s="17"/>
      <c r="AE580" s="17"/>
    </row>
    <row r="581">
      <c r="A581" s="94"/>
      <c r="B581" s="95"/>
      <c r="C581" s="95"/>
      <c r="D581" s="87"/>
      <c r="E581" s="87"/>
      <c r="F581" s="87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6"/>
      <c r="X581" s="16"/>
      <c r="Y581" s="16"/>
      <c r="Z581" s="17"/>
      <c r="AA581" s="17"/>
      <c r="AB581" s="17"/>
      <c r="AC581" s="17"/>
      <c r="AD581" s="17"/>
      <c r="AE581" s="17"/>
    </row>
    <row r="582">
      <c r="A582" s="94"/>
      <c r="B582" s="95"/>
      <c r="C582" s="95"/>
      <c r="D582" s="87"/>
      <c r="E582" s="87"/>
      <c r="F582" s="87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6"/>
      <c r="X582" s="16"/>
      <c r="Y582" s="16"/>
      <c r="Z582" s="17"/>
      <c r="AA582" s="17"/>
      <c r="AB582" s="17"/>
      <c r="AC582" s="17"/>
      <c r="AD582" s="17"/>
      <c r="AE582" s="17"/>
    </row>
    <row r="583">
      <c r="A583" s="94"/>
      <c r="B583" s="95"/>
      <c r="C583" s="95"/>
      <c r="D583" s="87"/>
      <c r="E583" s="87"/>
      <c r="F583" s="87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6"/>
      <c r="X583" s="16"/>
      <c r="Y583" s="16"/>
      <c r="Z583" s="17"/>
      <c r="AA583" s="17"/>
      <c r="AB583" s="17"/>
      <c r="AC583" s="17"/>
      <c r="AD583" s="17"/>
      <c r="AE583" s="17"/>
    </row>
    <row r="584">
      <c r="A584" s="94"/>
      <c r="B584" s="95"/>
      <c r="C584" s="95"/>
      <c r="D584" s="87"/>
      <c r="E584" s="87"/>
      <c r="F584" s="87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6"/>
      <c r="X584" s="16"/>
      <c r="Y584" s="16"/>
      <c r="Z584" s="17"/>
      <c r="AA584" s="17"/>
      <c r="AB584" s="17"/>
      <c r="AC584" s="17"/>
      <c r="AD584" s="17"/>
      <c r="AE584" s="17"/>
    </row>
    <row r="585">
      <c r="A585" s="94"/>
      <c r="B585" s="95"/>
      <c r="C585" s="95"/>
      <c r="D585" s="87"/>
      <c r="E585" s="87"/>
      <c r="F585" s="87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6"/>
      <c r="X585" s="16"/>
      <c r="Y585" s="16"/>
      <c r="Z585" s="17"/>
      <c r="AA585" s="17"/>
      <c r="AB585" s="17"/>
      <c r="AC585" s="17"/>
      <c r="AD585" s="17"/>
      <c r="AE585" s="17"/>
    </row>
    <row r="586">
      <c r="A586" s="94"/>
      <c r="B586" s="95"/>
      <c r="C586" s="95"/>
      <c r="D586" s="87"/>
      <c r="E586" s="87"/>
      <c r="F586" s="87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6"/>
      <c r="X586" s="16"/>
      <c r="Y586" s="16"/>
      <c r="Z586" s="17"/>
      <c r="AA586" s="17"/>
      <c r="AB586" s="17"/>
      <c r="AC586" s="17"/>
      <c r="AD586" s="17"/>
      <c r="AE586" s="17"/>
    </row>
    <row r="587">
      <c r="A587" s="94"/>
      <c r="B587" s="95"/>
      <c r="C587" s="95"/>
      <c r="D587" s="87"/>
      <c r="E587" s="87"/>
      <c r="F587" s="87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6"/>
      <c r="X587" s="16"/>
      <c r="Y587" s="16"/>
      <c r="Z587" s="17"/>
      <c r="AA587" s="17"/>
      <c r="AB587" s="17"/>
      <c r="AC587" s="17"/>
      <c r="AD587" s="17"/>
      <c r="AE587" s="17"/>
    </row>
    <row r="588">
      <c r="A588" s="94"/>
      <c r="B588" s="95"/>
      <c r="C588" s="95"/>
      <c r="D588" s="87"/>
      <c r="E588" s="87"/>
      <c r="F588" s="87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6"/>
      <c r="X588" s="16"/>
      <c r="Y588" s="16"/>
      <c r="Z588" s="17"/>
      <c r="AA588" s="17"/>
      <c r="AB588" s="17"/>
      <c r="AC588" s="17"/>
      <c r="AD588" s="17"/>
      <c r="AE588" s="17"/>
    </row>
    <row r="589">
      <c r="A589" s="94"/>
      <c r="B589" s="95"/>
      <c r="C589" s="95"/>
      <c r="D589" s="87"/>
      <c r="E589" s="87"/>
      <c r="F589" s="87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6"/>
      <c r="X589" s="16"/>
      <c r="Y589" s="16"/>
      <c r="Z589" s="17"/>
      <c r="AA589" s="17"/>
      <c r="AB589" s="17"/>
      <c r="AC589" s="17"/>
      <c r="AD589" s="17"/>
      <c r="AE589" s="17"/>
    </row>
    <row r="590">
      <c r="A590" s="94"/>
      <c r="B590" s="95"/>
      <c r="C590" s="95"/>
      <c r="D590" s="87"/>
      <c r="E590" s="87"/>
      <c r="F590" s="87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6"/>
      <c r="X590" s="16"/>
      <c r="Y590" s="16"/>
      <c r="Z590" s="17"/>
      <c r="AA590" s="17"/>
      <c r="AB590" s="17"/>
      <c r="AC590" s="17"/>
      <c r="AD590" s="17"/>
      <c r="AE590" s="17"/>
    </row>
    <row r="591">
      <c r="A591" s="94"/>
      <c r="B591" s="95"/>
      <c r="C591" s="95"/>
      <c r="D591" s="87"/>
      <c r="E591" s="87"/>
      <c r="F591" s="87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6"/>
      <c r="X591" s="16"/>
      <c r="Y591" s="16"/>
      <c r="Z591" s="17"/>
      <c r="AA591" s="17"/>
      <c r="AB591" s="17"/>
      <c r="AC591" s="17"/>
      <c r="AD591" s="17"/>
      <c r="AE591" s="17"/>
    </row>
    <row r="592">
      <c r="A592" s="94"/>
      <c r="B592" s="95"/>
      <c r="C592" s="95"/>
      <c r="D592" s="87"/>
      <c r="E592" s="87"/>
      <c r="F592" s="87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6"/>
      <c r="X592" s="16"/>
      <c r="Y592" s="16"/>
      <c r="Z592" s="17"/>
      <c r="AA592" s="17"/>
      <c r="AB592" s="17"/>
      <c r="AC592" s="17"/>
      <c r="AD592" s="17"/>
      <c r="AE592" s="17"/>
    </row>
    <row r="593">
      <c r="A593" s="94"/>
      <c r="B593" s="95"/>
      <c r="C593" s="95"/>
      <c r="D593" s="87"/>
      <c r="E593" s="87"/>
      <c r="F593" s="87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6"/>
      <c r="X593" s="16"/>
      <c r="Y593" s="16"/>
      <c r="Z593" s="17"/>
      <c r="AA593" s="17"/>
      <c r="AB593" s="17"/>
      <c r="AC593" s="17"/>
      <c r="AD593" s="17"/>
      <c r="AE593" s="17"/>
    </row>
    <row r="594">
      <c r="A594" s="94"/>
      <c r="B594" s="95"/>
      <c r="C594" s="95"/>
      <c r="D594" s="87"/>
      <c r="E594" s="87"/>
      <c r="F594" s="87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6"/>
      <c r="X594" s="16"/>
      <c r="Y594" s="16"/>
      <c r="Z594" s="17"/>
      <c r="AA594" s="17"/>
      <c r="AB594" s="17"/>
      <c r="AC594" s="17"/>
      <c r="AD594" s="17"/>
      <c r="AE594" s="17"/>
    </row>
    <row r="595">
      <c r="A595" s="94"/>
      <c r="B595" s="95"/>
      <c r="C595" s="95"/>
      <c r="D595" s="87"/>
      <c r="E595" s="87"/>
      <c r="F595" s="87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6"/>
      <c r="X595" s="16"/>
      <c r="Y595" s="16"/>
      <c r="Z595" s="17"/>
      <c r="AA595" s="17"/>
      <c r="AB595" s="17"/>
      <c r="AC595" s="17"/>
      <c r="AD595" s="17"/>
      <c r="AE595" s="17"/>
    </row>
    <row r="596">
      <c r="A596" s="94"/>
      <c r="B596" s="95"/>
      <c r="C596" s="95"/>
      <c r="D596" s="87"/>
      <c r="E596" s="87"/>
      <c r="F596" s="87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6"/>
      <c r="X596" s="16"/>
      <c r="Y596" s="16"/>
      <c r="Z596" s="17"/>
      <c r="AA596" s="17"/>
      <c r="AB596" s="17"/>
      <c r="AC596" s="17"/>
      <c r="AD596" s="17"/>
      <c r="AE596" s="17"/>
    </row>
    <row r="597">
      <c r="A597" s="94"/>
      <c r="B597" s="95"/>
      <c r="C597" s="95"/>
      <c r="D597" s="87"/>
      <c r="E597" s="87"/>
      <c r="F597" s="87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6"/>
      <c r="X597" s="16"/>
      <c r="Y597" s="16"/>
      <c r="Z597" s="17"/>
      <c r="AA597" s="17"/>
      <c r="AB597" s="17"/>
      <c r="AC597" s="17"/>
      <c r="AD597" s="17"/>
      <c r="AE597" s="17"/>
    </row>
    <row r="598">
      <c r="A598" s="94"/>
      <c r="B598" s="95"/>
      <c r="C598" s="95"/>
      <c r="D598" s="87"/>
      <c r="E598" s="87"/>
      <c r="F598" s="87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6"/>
      <c r="X598" s="16"/>
      <c r="Y598" s="16"/>
      <c r="Z598" s="17"/>
      <c r="AA598" s="17"/>
      <c r="AB598" s="17"/>
      <c r="AC598" s="17"/>
      <c r="AD598" s="17"/>
      <c r="AE598" s="17"/>
    </row>
    <row r="599">
      <c r="A599" s="94"/>
      <c r="B599" s="95"/>
      <c r="C599" s="95"/>
      <c r="D599" s="87"/>
      <c r="E599" s="87"/>
      <c r="F599" s="87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6"/>
      <c r="X599" s="16"/>
      <c r="Y599" s="16"/>
      <c r="Z599" s="17"/>
      <c r="AA599" s="17"/>
      <c r="AB599" s="17"/>
      <c r="AC599" s="17"/>
      <c r="AD599" s="17"/>
      <c r="AE599" s="17"/>
    </row>
    <row r="600">
      <c r="A600" s="94"/>
      <c r="B600" s="95"/>
      <c r="C600" s="95"/>
      <c r="D600" s="87"/>
      <c r="E600" s="87"/>
      <c r="F600" s="87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6"/>
      <c r="X600" s="16"/>
      <c r="Y600" s="16"/>
      <c r="Z600" s="17"/>
      <c r="AA600" s="17"/>
      <c r="AB600" s="17"/>
      <c r="AC600" s="17"/>
      <c r="AD600" s="17"/>
      <c r="AE600" s="17"/>
    </row>
    <row r="601">
      <c r="A601" s="94"/>
      <c r="B601" s="95"/>
      <c r="C601" s="95"/>
      <c r="D601" s="87"/>
      <c r="E601" s="87"/>
      <c r="F601" s="87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6"/>
      <c r="X601" s="16"/>
      <c r="Y601" s="16"/>
      <c r="Z601" s="17"/>
      <c r="AA601" s="17"/>
      <c r="AB601" s="17"/>
      <c r="AC601" s="17"/>
      <c r="AD601" s="17"/>
      <c r="AE601" s="17"/>
    </row>
    <row r="602">
      <c r="A602" s="94"/>
      <c r="B602" s="95"/>
      <c r="C602" s="95"/>
      <c r="D602" s="87"/>
      <c r="E602" s="87"/>
      <c r="F602" s="87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6"/>
      <c r="X602" s="16"/>
      <c r="Y602" s="16"/>
      <c r="Z602" s="17"/>
      <c r="AA602" s="17"/>
      <c r="AB602" s="17"/>
      <c r="AC602" s="17"/>
      <c r="AD602" s="17"/>
      <c r="AE602" s="17"/>
    </row>
    <row r="603">
      <c r="A603" s="94"/>
      <c r="B603" s="95"/>
      <c r="C603" s="95"/>
      <c r="D603" s="87"/>
      <c r="E603" s="87"/>
      <c r="F603" s="87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6"/>
      <c r="X603" s="16"/>
      <c r="Y603" s="16"/>
      <c r="Z603" s="17"/>
      <c r="AA603" s="17"/>
      <c r="AB603" s="17"/>
      <c r="AC603" s="17"/>
      <c r="AD603" s="17"/>
      <c r="AE603" s="17"/>
    </row>
    <row r="604">
      <c r="A604" s="94"/>
      <c r="B604" s="95"/>
      <c r="C604" s="95"/>
      <c r="D604" s="87"/>
      <c r="E604" s="87"/>
      <c r="F604" s="87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6"/>
      <c r="X604" s="16"/>
      <c r="Y604" s="16"/>
      <c r="Z604" s="17"/>
      <c r="AA604" s="17"/>
      <c r="AB604" s="17"/>
      <c r="AC604" s="17"/>
      <c r="AD604" s="17"/>
      <c r="AE604" s="17"/>
    </row>
    <row r="605">
      <c r="A605" s="94"/>
      <c r="B605" s="95"/>
      <c r="C605" s="95"/>
      <c r="D605" s="87"/>
      <c r="E605" s="87"/>
      <c r="F605" s="87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6"/>
      <c r="X605" s="16"/>
      <c r="Y605" s="16"/>
      <c r="Z605" s="17"/>
      <c r="AA605" s="17"/>
      <c r="AB605" s="17"/>
      <c r="AC605" s="17"/>
      <c r="AD605" s="17"/>
      <c r="AE605" s="17"/>
    </row>
    <row r="606">
      <c r="A606" s="94"/>
      <c r="B606" s="95"/>
      <c r="C606" s="95"/>
      <c r="D606" s="87"/>
      <c r="E606" s="87"/>
      <c r="F606" s="87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6"/>
      <c r="X606" s="16"/>
      <c r="Y606" s="16"/>
      <c r="Z606" s="17"/>
      <c r="AA606" s="17"/>
      <c r="AB606" s="17"/>
      <c r="AC606" s="17"/>
      <c r="AD606" s="17"/>
      <c r="AE606" s="17"/>
    </row>
    <row r="607">
      <c r="A607" s="94"/>
      <c r="B607" s="95"/>
      <c r="C607" s="95"/>
      <c r="D607" s="87"/>
      <c r="E607" s="87"/>
      <c r="F607" s="87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6"/>
      <c r="X607" s="16"/>
      <c r="Y607" s="16"/>
      <c r="Z607" s="17"/>
      <c r="AA607" s="17"/>
      <c r="AB607" s="17"/>
      <c r="AC607" s="17"/>
      <c r="AD607" s="17"/>
      <c r="AE607" s="17"/>
    </row>
    <row r="608">
      <c r="A608" s="94"/>
      <c r="B608" s="95"/>
      <c r="C608" s="95"/>
      <c r="D608" s="87"/>
      <c r="E608" s="87"/>
      <c r="F608" s="87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6"/>
      <c r="X608" s="16"/>
      <c r="Y608" s="16"/>
      <c r="Z608" s="17"/>
      <c r="AA608" s="17"/>
      <c r="AB608" s="17"/>
      <c r="AC608" s="17"/>
      <c r="AD608" s="17"/>
      <c r="AE608" s="17"/>
    </row>
    <row r="609">
      <c r="A609" s="94"/>
      <c r="B609" s="95"/>
      <c r="C609" s="95"/>
      <c r="D609" s="87"/>
      <c r="E609" s="87"/>
      <c r="F609" s="87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6"/>
      <c r="X609" s="16"/>
      <c r="Y609" s="16"/>
      <c r="Z609" s="17"/>
      <c r="AA609" s="17"/>
      <c r="AB609" s="17"/>
      <c r="AC609" s="17"/>
      <c r="AD609" s="17"/>
      <c r="AE609" s="17"/>
    </row>
    <row r="610">
      <c r="A610" s="94"/>
      <c r="B610" s="95"/>
      <c r="C610" s="95"/>
      <c r="D610" s="87"/>
      <c r="E610" s="87"/>
      <c r="F610" s="87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6"/>
      <c r="X610" s="16"/>
      <c r="Y610" s="16"/>
      <c r="Z610" s="17"/>
      <c r="AA610" s="17"/>
      <c r="AB610" s="17"/>
      <c r="AC610" s="17"/>
      <c r="AD610" s="17"/>
      <c r="AE610" s="17"/>
    </row>
    <row r="611">
      <c r="A611" s="94"/>
      <c r="B611" s="95"/>
      <c r="C611" s="95"/>
      <c r="D611" s="87"/>
      <c r="E611" s="87"/>
      <c r="F611" s="87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6"/>
      <c r="X611" s="16"/>
      <c r="Y611" s="16"/>
      <c r="Z611" s="17"/>
      <c r="AA611" s="17"/>
      <c r="AB611" s="17"/>
      <c r="AC611" s="17"/>
      <c r="AD611" s="17"/>
      <c r="AE611" s="17"/>
    </row>
    <row r="612">
      <c r="A612" s="94"/>
      <c r="B612" s="95"/>
      <c r="C612" s="95"/>
      <c r="D612" s="87"/>
      <c r="E612" s="87"/>
      <c r="F612" s="87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6"/>
      <c r="X612" s="16"/>
      <c r="Y612" s="16"/>
      <c r="Z612" s="17"/>
      <c r="AA612" s="17"/>
      <c r="AB612" s="17"/>
      <c r="AC612" s="17"/>
      <c r="AD612" s="17"/>
      <c r="AE612" s="17"/>
    </row>
    <row r="613">
      <c r="A613" s="94"/>
      <c r="B613" s="95"/>
      <c r="C613" s="95"/>
      <c r="D613" s="87"/>
      <c r="E613" s="87"/>
      <c r="F613" s="87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6"/>
      <c r="X613" s="16"/>
      <c r="Y613" s="16"/>
      <c r="Z613" s="17"/>
      <c r="AA613" s="17"/>
      <c r="AB613" s="17"/>
      <c r="AC613" s="17"/>
      <c r="AD613" s="17"/>
      <c r="AE613" s="17"/>
    </row>
    <row r="614">
      <c r="A614" s="94"/>
      <c r="B614" s="95"/>
      <c r="C614" s="95"/>
      <c r="D614" s="87"/>
      <c r="E614" s="87"/>
      <c r="F614" s="87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6"/>
      <c r="X614" s="16"/>
      <c r="Y614" s="16"/>
      <c r="Z614" s="17"/>
      <c r="AA614" s="17"/>
      <c r="AB614" s="17"/>
      <c r="AC614" s="17"/>
      <c r="AD614" s="17"/>
      <c r="AE614" s="17"/>
    </row>
    <row r="615">
      <c r="A615" s="94"/>
      <c r="B615" s="95"/>
      <c r="C615" s="95"/>
      <c r="D615" s="87"/>
      <c r="E615" s="87"/>
      <c r="F615" s="87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6"/>
      <c r="X615" s="16"/>
      <c r="Y615" s="16"/>
      <c r="Z615" s="17"/>
      <c r="AA615" s="17"/>
      <c r="AB615" s="17"/>
      <c r="AC615" s="17"/>
      <c r="AD615" s="17"/>
      <c r="AE615" s="17"/>
    </row>
    <row r="616">
      <c r="A616" s="94"/>
      <c r="B616" s="95"/>
      <c r="C616" s="95"/>
      <c r="D616" s="87"/>
      <c r="E616" s="87"/>
      <c r="F616" s="87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6"/>
      <c r="X616" s="16"/>
      <c r="Y616" s="16"/>
      <c r="Z616" s="17"/>
      <c r="AA616" s="17"/>
      <c r="AB616" s="17"/>
      <c r="AC616" s="17"/>
      <c r="AD616" s="17"/>
      <c r="AE616" s="17"/>
    </row>
    <row r="617">
      <c r="A617" s="94"/>
      <c r="B617" s="95"/>
      <c r="C617" s="95"/>
      <c r="D617" s="87"/>
      <c r="E617" s="87"/>
      <c r="F617" s="87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6"/>
      <c r="X617" s="16"/>
      <c r="Y617" s="16"/>
      <c r="Z617" s="17"/>
      <c r="AA617" s="17"/>
      <c r="AB617" s="17"/>
      <c r="AC617" s="17"/>
      <c r="AD617" s="17"/>
      <c r="AE617" s="17"/>
    </row>
    <row r="618">
      <c r="A618" s="94"/>
      <c r="B618" s="95"/>
      <c r="C618" s="95"/>
      <c r="D618" s="87"/>
      <c r="E618" s="87"/>
      <c r="F618" s="87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6"/>
      <c r="X618" s="16"/>
      <c r="Y618" s="16"/>
      <c r="Z618" s="17"/>
      <c r="AA618" s="17"/>
      <c r="AB618" s="17"/>
      <c r="AC618" s="17"/>
      <c r="AD618" s="17"/>
      <c r="AE618" s="17"/>
    </row>
    <row r="619">
      <c r="A619" s="94"/>
      <c r="B619" s="95"/>
      <c r="C619" s="95"/>
      <c r="D619" s="87"/>
      <c r="E619" s="87"/>
      <c r="F619" s="87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6"/>
      <c r="X619" s="16"/>
      <c r="Y619" s="16"/>
      <c r="Z619" s="17"/>
      <c r="AA619" s="17"/>
      <c r="AB619" s="17"/>
      <c r="AC619" s="17"/>
      <c r="AD619" s="17"/>
      <c r="AE619" s="17"/>
    </row>
    <row r="620">
      <c r="A620" s="94"/>
      <c r="B620" s="95"/>
      <c r="C620" s="95"/>
      <c r="D620" s="87"/>
      <c r="E620" s="87"/>
      <c r="F620" s="87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6"/>
      <c r="X620" s="16"/>
      <c r="Y620" s="16"/>
      <c r="Z620" s="17"/>
      <c r="AA620" s="17"/>
      <c r="AB620" s="17"/>
      <c r="AC620" s="17"/>
      <c r="AD620" s="17"/>
      <c r="AE620" s="17"/>
    </row>
    <row r="621">
      <c r="A621" s="94"/>
      <c r="B621" s="95"/>
      <c r="C621" s="95"/>
      <c r="D621" s="87"/>
      <c r="E621" s="87"/>
      <c r="F621" s="87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6"/>
      <c r="X621" s="16"/>
      <c r="Y621" s="16"/>
      <c r="Z621" s="17"/>
      <c r="AA621" s="17"/>
      <c r="AB621" s="17"/>
      <c r="AC621" s="17"/>
      <c r="AD621" s="17"/>
      <c r="AE621" s="17"/>
    </row>
    <row r="622">
      <c r="A622" s="94"/>
      <c r="B622" s="95"/>
      <c r="C622" s="95"/>
      <c r="D622" s="87"/>
      <c r="E622" s="87"/>
      <c r="F622" s="87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6"/>
      <c r="X622" s="16"/>
      <c r="Y622" s="16"/>
      <c r="Z622" s="17"/>
      <c r="AA622" s="17"/>
      <c r="AB622" s="17"/>
      <c r="AC622" s="17"/>
      <c r="AD622" s="17"/>
      <c r="AE622" s="17"/>
    </row>
    <row r="623">
      <c r="A623" s="94"/>
      <c r="B623" s="95"/>
      <c r="C623" s="95"/>
      <c r="D623" s="87"/>
      <c r="E623" s="87"/>
      <c r="F623" s="87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6"/>
      <c r="X623" s="16"/>
      <c r="Y623" s="16"/>
      <c r="Z623" s="17"/>
      <c r="AA623" s="17"/>
      <c r="AB623" s="17"/>
      <c r="AC623" s="17"/>
      <c r="AD623" s="17"/>
      <c r="AE623" s="17"/>
    </row>
    <row r="624">
      <c r="A624" s="94"/>
      <c r="B624" s="95"/>
      <c r="C624" s="95"/>
      <c r="D624" s="87"/>
      <c r="E624" s="87"/>
      <c r="F624" s="87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6"/>
      <c r="X624" s="16"/>
      <c r="Y624" s="16"/>
      <c r="Z624" s="17"/>
      <c r="AA624" s="17"/>
      <c r="AB624" s="17"/>
      <c r="AC624" s="17"/>
      <c r="AD624" s="17"/>
      <c r="AE624" s="17"/>
    </row>
    <row r="625">
      <c r="A625" s="94"/>
      <c r="B625" s="95"/>
      <c r="C625" s="95"/>
      <c r="D625" s="87"/>
      <c r="E625" s="87"/>
      <c r="F625" s="87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6"/>
      <c r="X625" s="16"/>
      <c r="Y625" s="16"/>
      <c r="Z625" s="17"/>
      <c r="AA625" s="17"/>
      <c r="AB625" s="17"/>
      <c r="AC625" s="17"/>
      <c r="AD625" s="17"/>
      <c r="AE625" s="17"/>
    </row>
    <row r="626">
      <c r="A626" s="94"/>
      <c r="B626" s="95"/>
      <c r="C626" s="95"/>
      <c r="D626" s="87"/>
      <c r="E626" s="87"/>
      <c r="F626" s="87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6"/>
      <c r="X626" s="16"/>
      <c r="Y626" s="16"/>
      <c r="Z626" s="17"/>
      <c r="AA626" s="17"/>
      <c r="AB626" s="17"/>
      <c r="AC626" s="17"/>
      <c r="AD626" s="17"/>
      <c r="AE626" s="17"/>
    </row>
    <row r="627">
      <c r="A627" s="94"/>
      <c r="B627" s="95"/>
      <c r="C627" s="95"/>
      <c r="D627" s="87"/>
      <c r="E627" s="87"/>
      <c r="F627" s="87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6"/>
      <c r="X627" s="16"/>
      <c r="Y627" s="16"/>
      <c r="Z627" s="17"/>
      <c r="AA627" s="17"/>
      <c r="AB627" s="17"/>
      <c r="AC627" s="17"/>
      <c r="AD627" s="17"/>
      <c r="AE627" s="17"/>
    </row>
    <row r="628">
      <c r="A628" s="94"/>
      <c r="B628" s="95"/>
      <c r="C628" s="95"/>
      <c r="D628" s="87"/>
      <c r="E628" s="87"/>
      <c r="F628" s="87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6"/>
      <c r="X628" s="16"/>
      <c r="Y628" s="16"/>
      <c r="Z628" s="17"/>
      <c r="AA628" s="17"/>
      <c r="AB628" s="17"/>
      <c r="AC628" s="17"/>
      <c r="AD628" s="17"/>
      <c r="AE628" s="17"/>
    </row>
    <row r="629">
      <c r="A629" s="94"/>
      <c r="B629" s="95"/>
      <c r="C629" s="95"/>
      <c r="D629" s="87"/>
      <c r="E629" s="87"/>
      <c r="F629" s="87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6"/>
      <c r="X629" s="16"/>
      <c r="Y629" s="16"/>
      <c r="Z629" s="17"/>
      <c r="AA629" s="17"/>
      <c r="AB629" s="17"/>
      <c r="AC629" s="17"/>
      <c r="AD629" s="17"/>
      <c r="AE629" s="17"/>
    </row>
    <row r="630">
      <c r="A630" s="94"/>
      <c r="B630" s="95"/>
      <c r="C630" s="95"/>
      <c r="D630" s="87"/>
      <c r="E630" s="87"/>
      <c r="F630" s="87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6"/>
      <c r="X630" s="16"/>
      <c r="Y630" s="16"/>
      <c r="Z630" s="17"/>
      <c r="AA630" s="17"/>
      <c r="AB630" s="17"/>
      <c r="AC630" s="17"/>
      <c r="AD630" s="17"/>
      <c r="AE630" s="17"/>
    </row>
    <row r="631">
      <c r="A631" s="94"/>
      <c r="B631" s="95"/>
      <c r="C631" s="95"/>
      <c r="D631" s="87"/>
      <c r="E631" s="87"/>
      <c r="F631" s="87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6"/>
      <c r="X631" s="16"/>
      <c r="Y631" s="16"/>
      <c r="Z631" s="17"/>
      <c r="AA631" s="17"/>
      <c r="AB631" s="17"/>
      <c r="AC631" s="17"/>
      <c r="AD631" s="17"/>
      <c r="AE631" s="17"/>
    </row>
    <row r="632">
      <c r="A632" s="94"/>
      <c r="B632" s="95"/>
      <c r="C632" s="95"/>
      <c r="D632" s="87"/>
      <c r="E632" s="87"/>
      <c r="F632" s="87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6"/>
      <c r="X632" s="16"/>
      <c r="Y632" s="16"/>
      <c r="Z632" s="17"/>
      <c r="AA632" s="17"/>
      <c r="AB632" s="17"/>
      <c r="AC632" s="17"/>
      <c r="AD632" s="17"/>
      <c r="AE632" s="17"/>
    </row>
    <row r="633">
      <c r="A633" s="94"/>
      <c r="B633" s="95"/>
      <c r="C633" s="95"/>
      <c r="D633" s="87"/>
      <c r="E633" s="87"/>
      <c r="F633" s="87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6"/>
      <c r="X633" s="16"/>
      <c r="Y633" s="16"/>
      <c r="Z633" s="17"/>
      <c r="AA633" s="17"/>
      <c r="AB633" s="17"/>
      <c r="AC633" s="17"/>
      <c r="AD633" s="17"/>
      <c r="AE633" s="17"/>
    </row>
    <row r="634">
      <c r="A634" s="94"/>
      <c r="B634" s="95"/>
      <c r="C634" s="95"/>
      <c r="D634" s="87"/>
      <c r="E634" s="87"/>
      <c r="F634" s="87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6"/>
      <c r="X634" s="16"/>
      <c r="Y634" s="16"/>
      <c r="Z634" s="17"/>
      <c r="AA634" s="17"/>
      <c r="AB634" s="17"/>
      <c r="AC634" s="17"/>
      <c r="AD634" s="17"/>
      <c r="AE634" s="17"/>
    </row>
    <row r="635">
      <c r="A635" s="94"/>
      <c r="B635" s="95"/>
      <c r="C635" s="95"/>
      <c r="D635" s="87"/>
      <c r="E635" s="87"/>
      <c r="F635" s="87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6"/>
      <c r="X635" s="16"/>
      <c r="Y635" s="16"/>
      <c r="Z635" s="17"/>
      <c r="AA635" s="17"/>
      <c r="AB635" s="17"/>
      <c r="AC635" s="17"/>
      <c r="AD635" s="17"/>
      <c r="AE635" s="17"/>
    </row>
    <row r="636">
      <c r="A636" s="94"/>
      <c r="B636" s="95"/>
      <c r="C636" s="95"/>
      <c r="D636" s="87"/>
      <c r="E636" s="87"/>
      <c r="F636" s="87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6"/>
      <c r="X636" s="16"/>
      <c r="Y636" s="16"/>
      <c r="Z636" s="17"/>
      <c r="AA636" s="17"/>
      <c r="AB636" s="17"/>
      <c r="AC636" s="17"/>
      <c r="AD636" s="17"/>
      <c r="AE636" s="17"/>
    </row>
    <row r="637">
      <c r="A637" s="94"/>
      <c r="B637" s="95"/>
      <c r="C637" s="95"/>
      <c r="D637" s="87"/>
      <c r="E637" s="87"/>
      <c r="F637" s="87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6"/>
      <c r="X637" s="16"/>
      <c r="Y637" s="16"/>
      <c r="Z637" s="17"/>
      <c r="AA637" s="17"/>
      <c r="AB637" s="17"/>
      <c r="AC637" s="17"/>
      <c r="AD637" s="17"/>
      <c r="AE637" s="17"/>
    </row>
    <row r="638">
      <c r="A638" s="94"/>
      <c r="B638" s="95"/>
      <c r="C638" s="95"/>
      <c r="D638" s="87"/>
      <c r="E638" s="87"/>
      <c r="F638" s="87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6"/>
      <c r="X638" s="16"/>
      <c r="Y638" s="16"/>
      <c r="Z638" s="17"/>
      <c r="AA638" s="17"/>
      <c r="AB638" s="17"/>
      <c r="AC638" s="17"/>
      <c r="AD638" s="17"/>
      <c r="AE638" s="17"/>
    </row>
    <row r="639">
      <c r="A639" s="94"/>
      <c r="B639" s="95"/>
      <c r="C639" s="95"/>
      <c r="D639" s="87"/>
      <c r="E639" s="87"/>
      <c r="F639" s="87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6"/>
      <c r="X639" s="16"/>
      <c r="Y639" s="16"/>
      <c r="Z639" s="17"/>
      <c r="AA639" s="17"/>
      <c r="AB639" s="17"/>
      <c r="AC639" s="17"/>
      <c r="AD639" s="17"/>
      <c r="AE639" s="17"/>
    </row>
    <row r="640">
      <c r="A640" s="94"/>
      <c r="B640" s="95"/>
      <c r="C640" s="95"/>
      <c r="D640" s="87"/>
      <c r="E640" s="87"/>
      <c r="F640" s="87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6"/>
      <c r="X640" s="16"/>
      <c r="Y640" s="16"/>
      <c r="Z640" s="17"/>
      <c r="AA640" s="17"/>
      <c r="AB640" s="17"/>
      <c r="AC640" s="17"/>
      <c r="AD640" s="17"/>
      <c r="AE640" s="17"/>
    </row>
    <row r="641">
      <c r="A641" s="94"/>
      <c r="B641" s="95"/>
      <c r="C641" s="95"/>
      <c r="D641" s="87"/>
      <c r="E641" s="87"/>
      <c r="F641" s="87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6"/>
      <c r="X641" s="16"/>
      <c r="Y641" s="16"/>
      <c r="Z641" s="17"/>
      <c r="AA641" s="17"/>
      <c r="AB641" s="17"/>
      <c r="AC641" s="17"/>
      <c r="AD641" s="17"/>
      <c r="AE641" s="17"/>
    </row>
    <row r="642">
      <c r="A642" s="94"/>
      <c r="B642" s="95"/>
      <c r="C642" s="95"/>
      <c r="D642" s="87"/>
      <c r="E642" s="87"/>
      <c r="F642" s="87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6"/>
      <c r="X642" s="16"/>
      <c r="Y642" s="16"/>
      <c r="Z642" s="17"/>
      <c r="AA642" s="17"/>
      <c r="AB642" s="17"/>
      <c r="AC642" s="17"/>
      <c r="AD642" s="17"/>
      <c r="AE642" s="17"/>
    </row>
    <row r="643">
      <c r="A643" s="94"/>
      <c r="B643" s="95"/>
      <c r="C643" s="95"/>
      <c r="D643" s="87"/>
      <c r="E643" s="87"/>
      <c r="F643" s="87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6"/>
      <c r="X643" s="16"/>
      <c r="Y643" s="16"/>
      <c r="Z643" s="17"/>
      <c r="AA643" s="17"/>
      <c r="AB643" s="17"/>
      <c r="AC643" s="17"/>
      <c r="AD643" s="17"/>
      <c r="AE643" s="17"/>
    </row>
    <row r="644">
      <c r="A644" s="94"/>
      <c r="B644" s="95"/>
      <c r="C644" s="95"/>
      <c r="D644" s="87"/>
      <c r="E644" s="87"/>
      <c r="F644" s="87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6"/>
      <c r="X644" s="16"/>
      <c r="Y644" s="16"/>
      <c r="Z644" s="17"/>
      <c r="AA644" s="17"/>
      <c r="AB644" s="17"/>
      <c r="AC644" s="17"/>
      <c r="AD644" s="17"/>
      <c r="AE644" s="17"/>
    </row>
    <row r="645">
      <c r="A645" s="94"/>
      <c r="B645" s="95"/>
      <c r="C645" s="95"/>
      <c r="D645" s="87"/>
      <c r="E645" s="87"/>
      <c r="F645" s="87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6"/>
      <c r="X645" s="16"/>
      <c r="Y645" s="16"/>
      <c r="Z645" s="17"/>
      <c r="AA645" s="17"/>
      <c r="AB645" s="17"/>
      <c r="AC645" s="17"/>
      <c r="AD645" s="17"/>
      <c r="AE645" s="17"/>
    </row>
    <row r="646">
      <c r="A646" s="94"/>
      <c r="B646" s="95"/>
      <c r="C646" s="95"/>
      <c r="D646" s="87"/>
      <c r="E646" s="87"/>
      <c r="F646" s="87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6"/>
      <c r="X646" s="16"/>
      <c r="Y646" s="16"/>
      <c r="Z646" s="17"/>
      <c r="AA646" s="17"/>
      <c r="AB646" s="17"/>
      <c r="AC646" s="17"/>
      <c r="AD646" s="17"/>
      <c r="AE646" s="17"/>
    </row>
    <row r="647">
      <c r="A647" s="94"/>
      <c r="B647" s="95"/>
      <c r="C647" s="95"/>
      <c r="D647" s="87"/>
      <c r="E647" s="87"/>
      <c r="F647" s="87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6"/>
      <c r="X647" s="16"/>
      <c r="Y647" s="16"/>
      <c r="Z647" s="17"/>
      <c r="AA647" s="17"/>
      <c r="AB647" s="17"/>
      <c r="AC647" s="17"/>
      <c r="AD647" s="17"/>
      <c r="AE647" s="17"/>
    </row>
    <row r="648">
      <c r="A648" s="94"/>
      <c r="B648" s="95"/>
      <c r="C648" s="95"/>
      <c r="D648" s="87"/>
      <c r="E648" s="87"/>
      <c r="F648" s="87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/>
      <c r="X648" s="16"/>
      <c r="Y648" s="16"/>
      <c r="Z648" s="17"/>
      <c r="AA648" s="17"/>
      <c r="AB648" s="17"/>
      <c r="AC648" s="17"/>
      <c r="AD648" s="17"/>
      <c r="AE648" s="17"/>
    </row>
    <row r="649">
      <c r="A649" s="94"/>
      <c r="B649" s="95"/>
      <c r="C649" s="95"/>
      <c r="D649" s="87"/>
      <c r="E649" s="87"/>
      <c r="F649" s="87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/>
      <c r="X649" s="16"/>
      <c r="Y649" s="16"/>
      <c r="Z649" s="17"/>
      <c r="AA649" s="17"/>
      <c r="AB649" s="17"/>
      <c r="AC649" s="17"/>
      <c r="AD649" s="17"/>
      <c r="AE649" s="17"/>
    </row>
    <row r="650">
      <c r="A650" s="94"/>
      <c r="B650" s="95"/>
      <c r="C650" s="95"/>
      <c r="D650" s="87"/>
      <c r="E650" s="87"/>
      <c r="F650" s="87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/>
      <c r="X650" s="16"/>
      <c r="Y650" s="16"/>
      <c r="Z650" s="17"/>
      <c r="AA650" s="17"/>
      <c r="AB650" s="17"/>
      <c r="AC650" s="17"/>
      <c r="AD650" s="17"/>
      <c r="AE650" s="17"/>
    </row>
    <row r="651">
      <c r="A651" s="94"/>
      <c r="B651" s="95"/>
      <c r="C651" s="95"/>
      <c r="D651" s="87"/>
      <c r="E651" s="87"/>
      <c r="F651" s="87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6"/>
      <c r="X651" s="16"/>
      <c r="Y651" s="16"/>
      <c r="Z651" s="17"/>
      <c r="AA651" s="17"/>
      <c r="AB651" s="17"/>
      <c r="AC651" s="17"/>
      <c r="AD651" s="17"/>
      <c r="AE651" s="17"/>
    </row>
    <row r="652">
      <c r="A652" s="94"/>
      <c r="B652" s="95"/>
      <c r="C652" s="95"/>
      <c r="D652" s="87"/>
      <c r="E652" s="87"/>
      <c r="F652" s="87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6"/>
      <c r="X652" s="16"/>
      <c r="Y652" s="16"/>
      <c r="Z652" s="17"/>
      <c r="AA652" s="17"/>
      <c r="AB652" s="17"/>
      <c r="AC652" s="17"/>
      <c r="AD652" s="17"/>
      <c r="AE652" s="17"/>
    </row>
    <row r="653">
      <c r="A653" s="94"/>
      <c r="B653" s="95"/>
      <c r="C653" s="95"/>
      <c r="D653" s="87"/>
      <c r="E653" s="87"/>
      <c r="F653" s="87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6"/>
      <c r="X653" s="16"/>
      <c r="Y653" s="16"/>
      <c r="Z653" s="17"/>
      <c r="AA653" s="17"/>
      <c r="AB653" s="17"/>
      <c r="AC653" s="17"/>
      <c r="AD653" s="17"/>
      <c r="AE653" s="17"/>
    </row>
    <row r="654">
      <c r="A654" s="94"/>
      <c r="B654" s="95"/>
      <c r="C654" s="95"/>
      <c r="D654" s="87"/>
      <c r="E654" s="87"/>
      <c r="F654" s="87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6"/>
      <c r="X654" s="16"/>
      <c r="Y654" s="16"/>
      <c r="Z654" s="17"/>
      <c r="AA654" s="17"/>
      <c r="AB654" s="17"/>
      <c r="AC654" s="17"/>
      <c r="AD654" s="17"/>
      <c r="AE654" s="17"/>
    </row>
    <row r="655">
      <c r="A655" s="94"/>
      <c r="B655" s="95"/>
      <c r="C655" s="95"/>
      <c r="D655" s="87"/>
      <c r="E655" s="87"/>
      <c r="F655" s="87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6"/>
      <c r="X655" s="16"/>
      <c r="Y655" s="16"/>
      <c r="Z655" s="17"/>
      <c r="AA655" s="17"/>
      <c r="AB655" s="17"/>
      <c r="AC655" s="17"/>
      <c r="AD655" s="17"/>
      <c r="AE655" s="17"/>
    </row>
    <row r="656">
      <c r="A656" s="94"/>
      <c r="B656" s="95"/>
      <c r="C656" s="95"/>
      <c r="D656" s="87"/>
      <c r="E656" s="87"/>
      <c r="F656" s="87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6"/>
      <c r="X656" s="16"/>
      <c r="Y656" s="16"/>
      <c r="Z656" s="17"/>
      <c r="AA656" s="17"/>
      <c r="AB656" s="17"/>
      <c r="AC656" s="17"/>
      <c r="AD656" s="17"/>
      <c r="AE656" s="17"/>
    </row>
    <row r="657">
      <c r="A657" s="94"/>
      <c r="B657" s="95"/>
      <c r="C657" s="95"/>
      <c r="D657" s="87"/>
      <c r="E657" s="87"/>
      <c r="F657" s="87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6"/>
      <c r="X657" s="16"/>
      <c r="Y657" s="16"/>
      <c r="Z657" s="17"/>
      <c r="AA657" s="17"/>
      <c r="AB657" s="17"/>
      <c r="AC657" s="17"/>
      <c r="AD657" s="17"/>
      <c r="AE657" s="17"/>
    </row>
    <row r="658">
      <c r="A658" s="94"/>
      <c r="B658" s="95"/>
      <c r="C658" s="95"/>
      <c r="D658" s="87"/>
      <c r="E658" s="87"/>
      <c r="F658" s="87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6"/>
      <c r="X658" s="16"/>
      <c r="Y658" s="16"/>
      <c r="Z658" s="17"/>
      <c r="AA658" s="17"/>
      <c r="AB658" s="17"/>
      <c r="AC658" s="17"/>
      <c r="AD658" s="17"/>
      <c r="AE658" s="17"/>
    </row>
    <row r="659">
      <c r="A659" s="94"/>
      <c r="B659" s="95"/>
      <c r="C659" s="95"/>
      <c r="D659" s="87"/>
      <c r="E659" s="87"/>
      <c r="F659" s="87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6"/>
      <c r="X659" s="16"/>
      <c r="Y659" s="16"/>
      <c r="Z659" s="17"/>
      <c r="AA659" s="17"/>
      <c r="AB659" s="17"/>
      <c r="AC659" s="17"/>
      <c r="AD659" s="17"/>
      <c r="AE659" s="17"/>
    </row>
    <row r="660">
      <c r="A660" s="94"/>
      <c r="B660" s="95"/>
      <c r="C660" s="95"/>
      <c r="D660" s="87"/>
      <c r="E660" s="87"/>
      <c r="F660" s="87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6"/>
      <c r="X660" s="16"/>
      <c r="Y660" s="16"/>
      <c r="Z660" s="17"/>
      <c r="AA660" s="17"/>
      <c r="AB660" s="17"/>
      <c r="AC660" s="17"/>
      <c r="AD660" s="17"/>
      <c r="AE660" s="17"/>
    </row>
    <row r="661">
      <c r="A661" s="94"/>
      <c r="B661" s="95"/>
      <c r="C661" s="95"/>
      <c r="D661" s="87"/>
      <c r="E661" s="87"/>
      <c r="F661" s="87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6"/>
      <c r="X661" s="16"/>
      <c r="Y661" s="16"/>
      <c r="Z661" s="17"/>
      <c r="AA661" s="17"/>
      <c r="AB661" s="17"/>
      <c r="AC661" s="17"/>
      <c r="AD661" s="17"/>
      <c r="AE661" s="17"/>
    </row>
    <row r="662">
      <c r="A662" s="94"/>
      <c r="B662" s="95"/>
      <c r="C662" s="95"/>
      <c r="D662" s="87"/>
      <c r="E662" s="87"/>
      <c r="F662" s="87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6"/>
      <c r="X662" s="16"/>
      <c r="Y662" s="16"/>
      <c r="Z662" s="17"/>
      <c r="AA662" s="17"/>
      <c r="AB662" s="17"/>
      <c r="AC662" s="17"/>
      <c r="AD662" s="17"/>
      <c r="AE662" s="17"/>
    </row>
    <row r="663">
      <c r="A663" s="94"/>
      <c r="B663" s="95"/>
      <c r="C663" s="95"/>
      <c r="D663" s="87"/>
      <c r="E663" s="87"/>
      <c r="F663" s="87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6"/>
      <c r="X663" s="16"/>
      <c r="Y663" s="16"/>
      <c r="Z663" s="17"/>
      <c r="AA663" s="17"/>
      <c r="AB663" s="17"/>
      <c r="AC663" s="17"/>
      <c r="AD663" s="17"/>
      <c r="AE663" s="17"/>
    </row>
    <row r="664">
      <c r="A664" s="94"/>
      <c r="B664" s="95"/>
      <c r="C664" s="95"/>
      <c r="D664" s="87"/>
      <c r="E664" s="87"/>
      <c r="F664" s="87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6"/>
      <c r="X664" s="16"/>
      <c r="Y664" s="16"/>
      <c r="Z664" s="17"/>
      <c r="AA664" s="17"/>
      <c r="AB664" s="17"/>
      <c r="AC664" s="17"/>
      <c r="AD664" s="17"/>
      <c r="AE664" s="17"/>
    </row>
    <row r="665">
      <c r="A665" s="94"/>
      <c r="B665" s="95"/>
      <c r="C665" s="95"/>
      <c r="D665" s="87"/>
      <c r="E665" s="87"/>
      <c r="F665" s="87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6"/>
      <c r="X665" s="16"/>
      <c r="Y665" s="16"/>
      <c r="Z665" s="17"/>
      <c r="AA665" s="17"/>
      <c r="AB665" s="17"/>
      <c r="AC665" s="17"/>
      <c r="AD665" s="17"/>
      <c r="AE665" s="17"/>
    </row>
    <row r="666">
      <c r="A666" s="94"/>
      <c r="B666" s="95"/>
      <c r="C666" s="95"/>
      <c r="D666" s="87"/>
      <c r="E666" s="87"/>
      <c r="F666" s="87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/>
      <c r="X666" s="16"/>
      <c r="Y666" s="16"/>
      <c r="Z666" s="17"/>
      <c r="AA666" s="17"/>
      <c r="AB666" s="17"/>
      <c r="AC666" s="17"/>
      <c r="AD666" s="17"/>
      <c r="AE666" s="17"/>
    </row>
    <row r="667">
      <c r="A667" s="94"/>
      <c r="B667" s="95"/>
      <c r="C667" s="95"/>
      <c r="D667" s="87"/>
      <c r="E667" s="87"/>
      <c r="F667" s="87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/>
      <c r="X667" s="16"/>
      <c r="Y667" s="16"/>
      <c r="Z667" s="17"/>
      <c r="AA667" s="17"/>
      <c r="AB667" s="17"/>
      <c r="AC667" s="17"/>
      <c r="AD667" s="17"/>
      <c r="AE667" s="17"/>
    </row>
    <row r="668">
      <c r="A668" s="94"/>
      <c r="B668" s="95"/>
      <c r="C668" s="95"/>
      <c r="D668" s="87"/>
      <c r="E668" s="87"/>
      <c r="F668" s="87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/>
      <c r="X668" s="16"/>
      <c r="Y668" s="16"/>
      <c r="Z668" s="17"/>
      <c r="AA668" s="17"/>
      <c r="AB668" s="17"/>
      <c r="AC668" s="17"/>
      <c r="AD668" s="17"/>
      <c r="AE668" s="17"/>
    </row>
    <row r="669">
      <c r="A669" s="94"/>
      <c r="B669" s="95"/>
      <c r="C669" s="95"/>
      <c r="D669" s="87"/>
      <c r="E669" s="87"/>
      <c r="F669" s="87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6"/>
      <c r="X669" s="16"/>
      <c r="Y669" s="16"/>
      <c r="Z669" s="17"/>
      <c r="AA669" s="17"/>
      <c r="AB669" s="17"/>
      <c r="AC669" s="17"/>
      <c r="AD669" s="17"/>
      <c r="AE669" s="17"/>
    </row>
    <row r="670">
      <c r="A670" s="94"/>
      <c r="B670" s="95"/>
      <c r="C670" s="95"/>
      <c r="D670" s="87"/>
      <c r="E670" s="87"/>
      <c r="F670" s="87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6"/>
      <c r="X670" s="16"/>
      <c r="Y670" s="16"/>
      <c r="Z670" s="17"/>
      <c r="AA670" s="17"/>
      <c r="AB670" s="17"/>
      <c r="AC670" s="17"/>
      <c r="AD670" s="17"/>
      <c r="AE670" s="17"/>
    </row>
    <row r="671">
      <c r="A671" s="94"/>
      <c r="B671" s="95"/>
      <c r="C671" s="95"/>
      <c r="D671" s="87"/>
      <c r="E671" s="87"/>
      <c r="F671" s="87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6"/>
      <c r="X671" s="16"/>
      <c r="Y671" s="16"/>
      <c r="Z671" s="17"/>
      <c r="AA671" s="17"/>
      <c r="AB671" s="17"/>
      <c r="AC671" s="17"/>
      <c r="AD671" s="17"/>
      <c r="AE671" s="17"/>
    </row>
    <row r="672">
      <c r="A672" s="94"/>
      <c r="B672" s="95"/>
      <c r="C672" s="95"/>
      <c r="D672" s="87"/>
      <c r="E672" s="87"/>
      <c r="F672" s="87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6"/>
      <c r="X672" s="16"/>
      <c r="Y672" s="16"/>
      <c r="Z672" s="17"/>
      <c r="AA672" s="17"/>
      <c r="AB672" s="17"/>
      <c r="AC672" s="17"/>
      <c r="AD672" s="17"/>
      <c r="AE672" s="17"/>
    </row>
    <row r="673">
      <c r="A673" s="94"/>
      <c r="B673" s="95"/>
      <c r="C673" s="95"/>
      <c r="D673" s="87"/>
      <c r="E673" s="87"/>
      <c r="F673" s="87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6"/>
      <c r="X673" s="16"/>
      <c r="Y673" s="16"/>
      <c r="Z673" s="17"/>
      <c r="AA673" s="17"/>
      <c r="AB673" s="17"/>
      <c r="AC673" s="17"/>
      <c r="AD673" s="17"/>
      <c r="AE673" s="17"/>
    </row>
    <row r="674">
      <c r="A674" s="94"/>
      <c r="B674" s="95"/>
      <c r="C674" s="95"/>
      <c r="D674" s="87"/>
      <c r="E674" s="87"/>
      <c r="F674" s="87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6"/>
      <c r="X674" s="16"/>
      <c r="Y674" s="16"/>
      <c r="Z674" s="17"/>
      <c r="AA674" s="17"/>
      <c r="AB674" s="17"/>
      <c r="AC674" s="17"/>
      <c r="AD674" s="17"/>
      <c r="AE674" s="17"/>
    </row>
    <row r="675">
      <c r="A675" s="94"/>
      <c r="B675" s="95"/>
      <c r="C675" s="95"/>
      <c r="D675" s="87"/>
      <c r="E675" s="87"/>
      <c r="F675" s="87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6"/>
      <c r="X675" s="16"/>
      <c r="Y675" s="16"/>
      <c r="Z675" s="17"/>
      <c r="AA675" s="17"/>
      <c r="AB675" s="17"/>
      <c r="AC675" s="17"/>
      <c r="AD675" s="17"/>
      <c r="AE675" s="17"/>
    </row>
    <row r="676">
      <c r="A676" s="94"/>
      <c r="B676" s="95"/>
      <c r="C676" s="95"/>
      <c r="D676" s="87"/>
      <c r="E676" s="87"/>
      <c r="F676" s="87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6"/>
      <c r="X676" s="16"/>
      <c r="Y676" s="16"/>
      <c r="Z676" s="17"/>
      <c r="AA676" s="17"/>
      <c r="AB676" s="17"/>
      <c r="AC676" s="17"/>
      <c r="AD676" s="17"/>
      <c r="AE676" s="17"/>
    </row>
    <row r="677">
      <c r="A677" s="94"/>
      <c r="B677" s="95"/>
      <c r="C677" s="95"/>
      <c r="D677" s="87"/>
      <c r="E677" s="87"/>
      <c r="F677" s="87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6"/>
      <c r="X677" s="16"/>
      <c r="Y677" s="16"/>
      <c r="Z677" s="17"/>
      <c r="AA677" s="17"/>
      <c r="AB677" s="17"/>
      <c r="AC677" s="17"/>
      <c r="AD677" s="17"/>
      <c r="AE677" s="17"/>
    </row>
    <row r="678">
      <c r="A678" s="94"/>
      <c r="B678" s="95"/>
      <c r="C678" s="95"/>
      <c r="D678" s="87"/>
      <c r="E678" s="87"/>
      <c r="F678" s="87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6"/>
      <c r="X678" s="16"/>
      <c r="Y678" s="16"/>
      <c r="Z678" s="17"/>
      <c r="AA678" s="17"/>
      <c r="AB678" s="17"/>
      <c r="AC678" s="17"/>
      <c r="AD678" s="17"/>
      <c r="AE678" s="17"/>
    </row>
    <row r="679">
      <c r="A679" s="94"/>
      <c r="B679" s="95"/>
      <c r="C679" s="95"/>
      <c r="D679" s="87"/>
      <c r="E679" s="87"/>
      <c r="F679" s="87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6"/>
      <c r="X679" s="16"/>
      <c r="Y679" s="16"/>
      <c r="Z679" s="17"/>
      <c r="AA679" s="17"/>
      <c r="AB679" s="17"/>
      <c r="AC679" s="17"/>
      <c r="AD679" s="17"/>
      <c r="AE679" s="17"/>
    </row>
    <row r="680">
      <c r="A680" s="94"/>
      <c r="B680" s="95"/>
      <c r="C680" s="95"/>
      <c r="D680" s="87"/>
      <c r="E680" s="87"/>
      <c r="F680" s="87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6"/>
      <c r="X680" s="16"/>
      <c r="Y680" s="16"/>
      <c r="Z680" s="17"/>
      <c r="AA680" s="17"/>
      <c r="AB680" s="17"/>
      <c r="AC680" s="17"/>
      <c r="AD680" s="17"/>
      <c r="AE680" s="17"/>
    </row>
    <row r="681">
      <c r="A681" s="94"/>
      <c r="B681" s="95"/>
      <c r="C681" s="95"/>
      <c r="D681" s="87"/>
      <c r="E681" s="87"/>
      <c r="F681" s="87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6"/>
      <c r="X681" s="16"/>
      <c r="Y681" s="16"/>
      <c r="Z681" s="17"/>
      <c r="AA681" s="17"/>
      <c r="AB681" s="17"/>
      <c r="AC681" s="17"/>
      <c r="AD681" s="17"/>
      <c r="AE681" s="17"/>
    </row>
    <row r="682">
      <c r="A682" s="94"/>
      <c r="B682" s="95"/>
      <c r="C682" s="95"/>
      <c r="D682" s="87"/>
      <c r="E682" s="87"/>
      <c r="F682" s="87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6"/>
      <c r="X682" s="16"/>
      <c r="Y682" s="16"/>
      <c r="Z682" s="17"/>
      <c r="AA682" s="17"/>
      <c r="AB682" s="17"/>
      <c r="AC682" s="17"/>
      <c r="AD682" s="17"/>
      <c r="AE682" s="17"/>
    </row>
    <row r="683">
      <c r="A683" s="94"/>
      <c r="B683" s="95"/>
      <c r="C683" s="95"/>
      <c r="D683" s="87"/>
      <c r="E683" s="87"/>
      <c r="F683" s="87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6"/>
      <c r="X683" s="16"/>
      <c r="Y683" s="16"/>
      <c r="Z683" s="17"/>
      <c r="AA683" s="17"/>
      <c r="AB683" s="17"/>
      <c r="AC683" s="17"/>
      <c r="AD683" s="17"/>
      <c r="AE683" s="17"/>
    </row>
    <row r="684">
      <c r="A684" s="94"/>
      <c r="B684" s="95"/>
      <c r="C684" s="95"/>
      <c r="D684" s="87"/>
      <c r="E684" s="87"/>
      <c r="F684" s="87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6"/>
      <c r="X684" s="16"/>
      <c r="Y684" s="16"/>
      <c r="Z684" s="17"/>
      <c r="AA684" s="17"/>
      <c r="AB684" s="17"/>
      <c r="AC684" s="17"/>
      <c r="AD684" s="17"/>
      <c r="AE684" s="17"/>
    </row>
    <row r="685">
      <c r="A685" s="94"/>
      <c r="B685" s="95"/>
      <c r="C685" s="95"/>
      <c r="D685" s="87"/>
      <c r="E685" s="87"/>
      <c r="F685" s="87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6"/>
      <c r="X685" s="16"/>
      <c r="Y685" s="16"/>
      <c r="Z685" s="17"/>
      <c r="AA685" s="17"/>
      <c r="AB685" s="17"/>
      <c r="AC685" s="17"/>
      <c r="AD685" s="17"/>
      <c r="AE685" s="17"/>
    </row>
    <row r="686">
      <c r="A686" s="94"/>
      <c r="B686" s="95"/>
      <c r="C686" s="95"/>
      <c r="D686" s="87"/>
      <c r="E686" s="87"/>
      <c r="F686" s="87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6"/>
      <c r="X686" s="16"/>
      <c r="Y686" s="16"/>
      <c r="Z686" s="17"/>
      <c r="AA686" s="17"/>
      <c r="AB686" s="17"/>
      <c r="AC686" s="17"/>
      <c r="AD686" s="17"/>
      <c r="AE686" s="17"/>
    </row>
    <row r="687">
      <c r="A687" s="94"/>
      <c r="B687" s="95"/>
      <c r="C687" s="95"/>
      <c r="D687" s="87"/>
      <c r="E687" s="87"/>
      <c r="F687" s="87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6"/>
      <c r="X687" s="16"/>
      <c r="Y687" s="16"/>
      <c r="Z687" s="17"/>
      <c r="AA687" s="17"/>
      <c r="AB687" s="17"/>
      <c r="AC687" s="17"/>
      <c r="AD687" s="17"/>
      <c r="AE687" s="17"/>
    </row>
    <row r="688">
      <c r="A688" s="94"/>
      <c r="B688" s="95"/>
      <c r="C688" s="95"/>
      <c r="D688" s="87"/>
      <c r="E688" s="87"/>
      <c r="F688" s="87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6"/>
      <c r="X688" s="16"/>
      <c r="Y688" s="16"/>
      <c r="Z688" s="17"/>
      <c r="AA688" s="17"/>
      <c r="AB688" s="17"/>
      <c r="AC688" s="17"/>
      <c r="AD688" s="17"/>
      <c r="AE688" s="17"/>
    </row>
    <row r="689">
      <c r="A689" s="94"/>
      <c r="B689" s="95"/>
      <c r="C689" s="95"/>
      <c r="D689" s="87"/>
      <c r="E689" s="87"/>
      <c r="F689" s="87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6"/>
      <c r="X689" s="16"/>
      <c r="Y689" s="16"/>
      <c r="Z689" s="17"/>
      <c r="AA689" s="17"/>
      <c r="AB689" s="17"/>
      <c r="AC689" s="17"/>
      <c r="AD689" s="17"/>
      <c r="AE689" s="17"/>
    </row>
    <row r="690">
      <c r="A690" s="94"/>
      <c r="B690" s="95"/>
      <c r="C690" s="95"/>
      <c r="D690" s="87"/>
      <c r="E690" s="87"/>
      <c r="F690" s="87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6"/>
      <c r="X690" s="16"/>
      <c r="Y690" s="16"/>
      <c r="Z690" s="17"/>
      <c r="AA690" s="17"/>
      <c r="AB690" s="17"/>
      <c r="AC690" s="17"/>
      <c r="AD690" s="17"/>
      <c r="AE690" s="17"/>
    </row>
    <row r="691">
      <c r="A691" s="94"/>
      <c r="B691" s="95"/>
      <c r="C691" s="95"/>
      <c r="D691" s="87"/>
      <c r="E691" s="87"/>
      <c r="F691" s="87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6"/>
      <c r="X691" s="16"/>
      <c r="Y691" s="16"/>
      <c r="Z691" s="17"/>
      <c r="AA691" s="17"/>
      <c r="AB691" s="17"/>
      <c r="AC691" s="17"/>
      <c r="AD691" s="17"/>
      <c r="AE691" s="17"/>
    </row>
    <row r="692">
      <c r="A692" s="94"/>
      <c r="B692" s="95"/>
      <c r="C692" s="95"/>
      <c r="D692" s="87"/>
      <c r="E692" s="87"/>
      <c r="F692" s="87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6"/>
      <c r="X692" s="16"/>
      <c r="Y692" s="16"/>
      <c r="Z692" s="17"/>
      <c r="AA692" s="17"/>
      <c r="AB692" s="17"/>
      <c r="AC692" s="17"/>
      <c r="AD692" s="17"/>
      <c r="AE692" s="17"/>
    </row>
    <row r="693">
      <c r="A693" s="94"/>
      <c r="B693" s="95"/>
      <c r="C693" s="95"/>
      <c r="D693" s="87"/>
      <c r="E693" s="87"/>
      <c r="F693" s="87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6"/>
      <c r="X693" s="16"/>
      <c r="Y693" s="16"/>
      <c r="Z693" s="17"/>
      <c r="AA693" s="17"/>
      <c r="AB693" s="17"/>
      <c r="AC693" s="17"/>
      <c r="AD693" s="17"/>
      <c r="AE693" s="17"/>
    </row>
    <row r="694">
      <c r="A694" s="94"/>
      <c r="B694" s="95"/>
      <c r="C694" s="95"/>
      <c r="D694" s="87"/>
      <c r="E694" s="87"/>
      <c r="F694" s="87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6"/>
      <c r="X694" s="16"/>
      <c r="Y694" s="16"/>
      <c r="Z694" s="17"/>
      <c r="AA694" s="17"/>
      <c r="AB694" s="17"/>
      <c r="AC694" s="17"/>
      <c r="AD694" s="17"/>
      <c r="AE694" s="17"/>
    </row>
    <row r="695">
      <c r="A695" s="94"/>
      <c r="B695" s="95"/>
      <c r="C695" s="95"/>
      <c r="D695" s="87"/>
      <c r="E695" s="87"/>
      <c r="F695" s="87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6"/>
      <c r="X695" s="16"/>
      <c r="Y695" s="16"/>
      <c r="Z695" s="17"/>
      <c r="AA695" s="17"/>
      <c r="AB695" s="17"/>
      <c r="AC695" s="17"/>
      <c r="AD695" s="17"/>
      <c r="AE695" s="17"/>
    </row>
    <row r="696">
      <c r="A696" s="94"/>
      <c r="B696" s="95"/>
      <c r="C696" s="95"/>
      <c r="D696" s="87"/>
      <c r="E696" s="87"/>
      <c r="F696" s="87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6"/>
      <c r="X696" s="16"/>
      <c r="Y696" s="16"/>
      <c r="Z696" s="17"/>
      <c r="AA696" s="17"/>
      <c r="AB696" s="17"/>
      <c r="AC696" s="17"/>
      <c r="AD696" s="17"/>
      <c r="AE696" s="17"/>
    </row>
    <row r="697">
      <c r="A697" s="94"/>
      <c r="B697" s="95"/>
      <c r="C697" s="95"/>
      <c r="D697" s="87"/>
      <c r="E697" s="87"/>
      <c r="F697" s="87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6"/>
      <c r="X697" s="16"/>
      <c r="Y697" s="16"/>
      <c r="Z697" s="17"/>
      <c r="AA697" s="17"/>
      <c r="AB697" s="17"/>
      <c r="AC697" s="17"/>
      <c r="AD697" s="17"/>
      <c r="AE697" s="17"/>
    </row>
    <row r="698">
      <c r="A698" s="94"/>
      <c r="B698" s="95"/>
      <c r="C698" s="95"/>
      <c r="D698" s="87"/>
      <c r="E698" s="87"/>
      <c r="F698" s="87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6"/>
      <c r="X698" s="16"/>
      <c r="Y698" s="16"/>
      <c r="Z698" s="17"/>
      <c r="AA698" s="17"/>
      <c r="AB698" s="17"/>
      <c r="AC698" s="17"/>
      <c r="AD698" s="17"/>
      <c r="AE698" s="17"/>
    </row>
    <row r="699">
      <c r="A699" s="94"/>
      <c r="B699" s="95"/>
      <c r="C699" s="95"/>
      <c r="D699" s="87"/>
      <c r="E699" s="87"/>
      <c r="F699" s="87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6"/>
      <c r="X699" s="16"/>
      <c r="Y699" s="16"/>
      <c r="Z699" s="17"/>
      <c r="AA699" s="17"/>
      <c r="AB699" s="17"/>
      <c r="AC699" s="17"/>
      <c r="AD699" s="17"/>
      <c r="AE699" s="17"/>
    </row>
    <row r="700">
      <c r="A700" s="94"/>
      <c r="B700" s="95"/>
      <c r="C700" s="95"/>
      <c r="D700" s="87"/>
      <c r="E700" s="87"/>
      <c r="F700" s="87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6"/>
      <c r="X700" s="16"/>
      <c r="Y700" s="16"/>
      <c r="Z700" s="17"/>
      <c r="AA700" s="17"/>
      <c r="AB700" s="17"/>
      <c r="AC700" s="17"/>
      <c r="AD700" s="17"/>
      <c r="AE700" s="17"/>
    </row>
    <row r="701">
      <c r="A701" s="94"/>
      <c r="B701" s="95"/>
      <c r="C701" s="95"/>
      <c r="D701" s="87"/>
      <c r="E701" s="87"/>
      <c r="F701" s="87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6"/>
      <c r="X701" s="16"/>
      <c r="Y701" s="16"/>
      <c r="Z701" s="17"/>
      <c r="AA701" s="17"/>
      <c r="AB701" s="17"/>
      <c r="AC701" s="17"/>
      <c r="AD701" s="17"/>
      <c r="AE701" s="17"/>
    </row>
    <row r="702">
      <c r="A702" s="94"/>
      <c r="B702" s="95"/>
      <c r="C702" s="95"/>
      <c r="D702" s="87"/>
      <c r="E702" s="87"/>
      <c r="F702" s="87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6"/>
      <c r="X702" s="16"/>
      <c r="Y702" s="16"/>
      <c r="Z702" s="17"/>
      <c r="AA702" s="17"/>
      <c r="AB702" s="17"/>
      <c r="AC702" s="17"/>
      <c r="AD702" s="17"/>
      <c r="AE702" s="17"/>
    </row>
    <row r="703">
      <c r="A703" s="94"/>
      <c r="B703" s="95"/>
      <c r="C703" s="95"/>
      <c r="D703" s="87"/>
      <c r="E703" s="87"/>
      <c r="F703" s="87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6"/>
      <c r="X703" s="16"/>
      <c r="Y703" s="16"/>
      <c r="Z703" s="17"/>
      <c r="AA703" s="17"/>
      <c r="AB703" s="17"/>
      <c r="AC703" s="17"/>
      <c r="AD703" s="17"/>
      <c r="AE703" s="17"/>
    </row>
    <row r="704">
      <c r="A704" s="94"/>
      <c r="B704" s="95"/>
      <c r="C704" s="95"/>
      <c r="D704" s="87"/>
      <c r="E704" s="87"/>
      <c r="F704" s="87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6"/>
      <c r="X704" s="16"/>
      <c r="Y704" s="16"/>
      <c r="Z704" s="17"/>
      <c r="AA704" s="17"/>
      <c r="AB704" s="17"/>
      <c r="AC704" s="17"/>
      <c r="AD704" s="17"/>
      <c r="AE704" s="17"/>
    </row>
    <row r="705">
      <c r="A705" s="94"/>
      <c r="B705" s="95"/>
      <c r="C705" s="95"/>
      <c r="D705" s="87"/>
      <c r="E705" s="87"/>
      <c r="F705" s="87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6"/>
      <c r="X705" s="16"/>
      <c r="Y705" s="16"/>
      <c r="Z705" s="17"/>
      <c r="AA705" s="17"/>
      <c r="AB705" s="17"/>
      <c r="AC705" s="17"/>
      <c r="AD705" s="17"/>
      <c r="AE705" s="17"/>
    </row>
    <row r="706">
      <c r="A706" s="94"/>
      <c r="B706" s="95"/>
      <c r="C706" s="95"/>
      <c r="D706" s="87"/>
      <c r="E706" s="87"/>
      <c r="F706" s="87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6"/>
      <c r="X706" s="16"/>
      <c r="Y706" s="16"/>
      <c r="Z706" s="17"/>
      <c r="AA706" s="17"/>
      <c r="AB706" s="17"/>
      <c r="AC706" s="17"/>
      <c r="AD706" s="17"/>
      <c r="AE706" s="17"/>
    </row>
    <row r="707">
      <c r="A707" s="94"/>
      <c r="B707" s="95"/>
      <c r="C707" s="95"/>
      <c r="D707" s="87"/>
      <c r="E707" s="87"/>
      <c r="F707" s="87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6"/>
      <c r="X707" s="16"/>
      <c r="Y707" s="16"/>
      <c r="Z707" s="17"/>
      <c r="AA707" s="17"/>
      <c r="AB707" s="17"/>
      <c r="AC707" s="17"/>
      <c r="AD707" s="17"/>
      <c r="AE707" s="17"/>
    </row>
    <row r="708">
      <c r="A708" s="94"/>
      <c r="B708" s="95"/>
      <c r="C708" s="95"/>
      <c r="D708" s="87"/>
      <c r="E708" s="87"/>
      <c r="F708" s="87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6"/>
      <c r="X708" s="16"/>
      <c r="Y708" s="16"/>
      <c r="Z708" s="17"/>
      <c r="AA708" s="17"/>
      <c r="AB708" s="17"/>
      <c r="AC708" s="17"/>
      <c r="AD708" s="17"/>
      <c r="AE708" s="17"/>
    </row>
    <row r="709">
      <c r="A709" s="94"/>
      <c r="B709" s="95"/>
      <c r="C709" s="95"/>
      <c r="D709" s="87"/>
      <c r="E709" s="87"/>
      <c r="F709" s="87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6"/>
      <c r="X709" s="16"/>
      <c r="Y709" s="16"/>
      <c r="Z709" s="17"/>
      <c r="AA709" s="17"/>
      <c r="AB709" s="17"/>
      <c r="AC709" s="17"/>
      <c r="AD709" s="17"/>
      <c r="AE709" s="17"/>
    </row>
    <row r="710">
      <c r="A710" s="94"/>
      <c r="B710" s="95"/>
      <c r="C710" s="95"/>
      <c r="D710" s="87"/>
      <c r="E710" s="87"/>
      <c r="F710" s="87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6"/>
      <c r="X710" s="16"/>
      <c r="Y710" s="16"/>
      <c r="Z710" s="17"/>
      <c r="AA710" s="17"/>
      <c r="AB710" s="17"/>
      <c r="AC710" s="17"/>
      <c r="AD710" s="17"/>
      <c r="AE710" s="17"/>
    </row>
    <row r="711">
      <c r="A711" s="94"/>
      <c r="B711" s="95"/>
      <c r="C711" s="95"/>
      <c r="D711" s="87"/>
      <c r="E711" s="87"/>
      <c r="F711" s="87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6"/>
      <c r="X711" s="16"/>
      <c r="Y711" s="16"/>
      <c r="Z711" s="17"/>
      <c r="AA711" s="17"/>
      <c r="AB711" s="17"/>
      <c r="AC711" s="17"/>
      <c r="AD711" s="17"/>
      <c r="AE711" s="17"/>
    </row>
    <row r="712">
      <c r="A712" s="94"/>
      <c r="B712" s="95"/>
      <c r="C712" s="95"/>
      <c r="D712" s="87"/>
      <c r="E712" s="87"/>
      <c r="F712" s="87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6"/>
      <c r="X712" s="16"/>
      <c r="Y712" s="16"/>
      <c r="Z712" s="17"/>
      <c r="AA712" s="17"/>
      <c r="AB712" s="17"/>
      <c r="AC712" s="17"/>
      <c r="AD712" s="17"/>
      <c r="AE712" s="17"/>
    </row>
    <row r="713">
      <c r="A713" s="94"/>
      <c r="B713" s="95"/>
      <c r="C713" s="95"/>
      <c r="D713" s="87"/>
      <c r="E713" s="87"/>
      <c r="F713" s="87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6"/>
      <c r="X713" s="16"/>
      <c r="Y713" s="16"/>
      <c r="Z713" s="17"/>
      <c r="AA713" s="17"/>
      <c r="AB713" s="17"/>
      <c r="AC713" s="17"/>
      <c r="AD713" s="17"/>
      <c r="AE713" s="17"/>
    </row>
    <row r="714">
      <c r="A714" s="94"/>
      <c r="B714" s="95"/>
      <c r="C714" s="95"/>
      <c r="D714" s="87"/>
      <c r="E714" s="87"/>
      <c r="F714" s="87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6"/>
      <c r="X714" s="16"/>
      <c r="Y714" s="16"/>
      <c r="Z714" s="17"/>
      <c r="AA714" s="17"/>
      <c r="AB714" s="17"/>
      <c r="AC714" s="17"/>
      <c r="AD714" s="17"/>
      <c r="AE714" s="17"/>
    </row>
    <row r="715">
      <c r="A715" s="94"/>
      <c r="B715" s="95"/>
      <c r="C715" s="95"/>
      <c r="D715" s="87"/>
      <c r="E715" s="87"/>
      <c r="F715" s="87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6"/>
      <c r="X715" s="16"/>
      <c r="Y715" s="16"/>
      <c r="Z715" s="17"/>
      <c r="AA715" s="17"/>
      <c r="AB715" s="17"/>
      <c r="AC715" s="17"/>
      <c r="AD715" s="17"/>
      <c r="AE715" s="17"/>
    </row>
    <row r="716">
      <c r="A716" s="94"/>
      <c r="B716" s="95"/>
      <c r="C716" s="95"/>
      <c r="D716" s="87"/>
      <c r="E716" s="87"/>
      <c r="F716" s="87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6"/>
      <c r="X716" s="16"/>
      <c r="Y716" s="16"/>
      <c r="Z716" s="17"/>
      <c r="AA716" s="17"/>
      <c r="AB716" s="17"/>
      <c r="AC716" s="17"/>
      <c r="AD716" s="17"/>
      <c r="AE716" s="17"/>
    </row>
    <row r="717">
      <c r="A717" s="94"/>
      <c r="B717" s="95"/>
      <c r="C717" s="95"/>
      <c r="D717" s="87"/>
      <c r="E717" s="87"/>
      <c r="F717" s="87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6"/>
      <c r="X717" s="16"/>
      <c r="Y717" s="16"/>
      <c r="Z717" s="17"/>
      <c r="AA717" s="17"/>
      <c r="AB717" s="17"/>
      <c r="AC717" s="17"/>
      <c r="AD717" s="17"/>
      <c r="AE717" s="17"/>
    </row>
    <row r="718">
      <c r="A718" s="94"/>
      <c r="B718" s="95"/>
      <c r="C718" s="95"/>
      <c r="D718" s="87"/>
      <c r="E718" s="87"/>
      <c r="F718" s="87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6"/>
      <c r="X718" s="16"/>
      <c r="Y718" s="16"/>
      <c r="Z718" s="17"/>
      <c r="AA718" s="17"/>
      <c r="AB718" s="17"/>
      <c r="AC718" s="17"/>
      <c r="AD718" s="17"/>
      <c r="AE718" s="17"/>
    </row>
    <row r="719">
      <c r="A719" s="94"/>
      <c r="B719" s="95"/>
      <c r="C719" s="95"/>
      <c r="D719" s="87"/>
      <c r="E719" s="87"/>
      <c r="F719" s="87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6"/>
      <c r="X719" s="16"/>
      <c r="Y719" s="16"/>
      <c r="Z719" s="17"/>
      <c r="AA719" s="17"/>
      <c r="AB719" s="17"/>
      <c r="AC719" s="17"/>
      <c r="AD719" s="17"/>
      <c r="AE719" s="17"/>
    </row>
    <row r="720">
      <c r="A720" s="94"/>
      <c r="B720" s="95"/>
      <c r="C720" s="95"/>
      <c r="D720" s="87"/>
      <c r="E720" s="87"/>
      <c r="F720" s="87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6"/>
      <c r="X720" s="16"/>
      <c r="Y720" s="16"/>
      <c r="Z720" s="17"/>
      <c r="AA720" s="17"/>
      <c r="AB720" s="17"/>
      <c r="AC720" s="17"/>
      <c r="AD720" s="17"/>
      <c r="AE720" s="17"/>
    </row>
    <row r="721">
      <c r="A721" s="94"/>
      <c r="B721" s="95"/>
      <c r="C721" s="95"/>
      <c r="D721" s="87"/>
      <c r="E721" s="87"/>
      <c r="F721" s="87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6"/>
      <c r="X721" s="16"/>
      <c r="Y721" s="16"/>
      <c r="Z721" s="17"/>
      <c r="AA721" s="17"/>
      <c r="AB721" s="17"/>
      <c r="AC721" s="17"/>
      <c r="AD721" s="17"/>
      <c r="AE721" s="17"/>
    </row>
    <row r="722">
      <c r="A722" s="94"/>
      <c r="B722" s="95"/>
      <c r="C722" s="95"/>
      <c r="D722" s="87"/>
      <c r="E722" s="87"/>
      <c r="F722" s="87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6"/>
      <c r="X722" s="16"/>
      <c r="Y722" s="16"/>
      <c r="Z722" s="17"/>
      <c r="AA722" s="17"/>
      <c r="AB722" s="17"/>
      <c r="AC722" s="17"/>
      <c r="AD722" s="17"/>
      <c r="AE722" s="17"/>
    </row>
    <row r="723">
      <c r="A723" s="94"/>
      <c r="B723" s="95"/>
      <c r="C723" s="95"/>
      <c r="D723" s="87"/>
      <c r="E723" s="87"/>
      <c r="F723" s="87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6"/>
      <c r="X723" s="16"/>
      <c r="Y723" s="16"/>
      <c r="Z723" s="17"/>
      <c r="AA723" s="17"/>
      <c r="AB723" s="17"/>
      <c r="AC723" s="17"/>
      <c r="AD723" s="17"/>
      <c r="AE723" s="17"/>
    </row>
    <row r="724">
      <c r="A724" s="94"/>
      <c r="B724" s="95"/>
      <c r="C724" s="95"/>
      <c r="D724" s="87"/>
      <c r="E724" s="87"/>
      <c r="F724" s="87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6"/>
      <c r="X724" s="16"/>
      <c r="Y724" s="16"/>
      <c r="Z724" s="17"/>
      <c r="AA724" s="17"/>
      <c r="AB724" s="17"/>
      <c r="AC724" s="17"/>
      <c r="AD724" s="17"/>
      <c r="AE724" s="17"/>
    </row>
    <row r="725">
      <c r="A725" s="94"/>
      <c r="B725" s="95"/>
      <c r="C725" s="95"/>
      <c r="D725" s="87"/>
      <c r="E725" s="87"/>
      <c r="F725" s="87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6"/>
      <c r="X725" s="16"/>
      <c r="Y725" s="16"/>
      <c r="Z725" s="17"/>
      <c r="AA725" s="17"/>
      <c r="AB725" s="17"/>
      <c r="AC725" s="17"/>
      <c r="AD725" s="17"/>
      <c r="AE725" s="17"/>
    </row>
    <row r="726">
      <c r="A726" s="94"/>
      <c r="B726" s="95"/>
      <c r="C726" s="95"/>
      <c r="D726" s="87"/>
      <c r="E726" s="87"/>
      <c r="F726" s="87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6"/>
      <c r="X726" s="16"/>
      <c r="Y726" s="16"/>
      <c r="Z726" s="17"/>
      <c r="AA726" s="17"/>
      <c r="AB726" s="17"/>
      <c r="AC726" s="17"/>
      <c r="AD726" s="17"/>
      <c r="AE726" s="17"/>
    </row>
    <row r="727">
      <c r="A727" s="94"/>
      <c r="B727" s="95"/>
      <c r="C727" s="95"/>
      <c r="D727" s="87"/>
      <c r="E727" s="87"/>
      <c r="F727" s="87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6"/>
      <c r="X727" s="16"/>
      <c r="Y727" s="16"/>
      <c r="Z727" s="17"/>
      <c r="AA727" s="17"/>
      <c r="AB727" s="17"/>
      <c r="AC727" s="17"/>
      <c r="AD727" s="17"/>
      <c r="AE727" s="17"/>
    </row>
    <row r="728">
      <c r="A728" s="94"/>
      <c r="B728" s="95"/>
      <c r="C728" s="95"/>
      <c r="D728" s="87"/>
      <c r="E728" s="87"/>
      <c r="F728" s="87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6"/>
      <c r="X728" s="16"/>
      <c r="Y728" s="16"/>
      <c r="Z728" s="17"/>
      <c r="AA728" s="17"/>
      <c r="AB728" s="17"/>
      <c r="AC728" s="17"/>
      <c r="AD728" s="17"/>
      <c r="AE728" s="17"/>
    </row>
    <row r="729">
      <c r="A729" s="94"/>
      <c r="B729" s="95"/>
      <c r="C729" s="95"/>
      <c r="D729" s="87"/>
      <c r="E729" s="87"/>
      <c r="F729" s="87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6"/>
      <c r="X729" s="16"/>
      <c r="Y729" s="16"/>
      <c r="Z729" s="17"/>
      <c r="AA729" s="17"/>
      <c r="AB729" s="17"/>
      <c r="AC729" s="17"/>
      <c r="AD729" s="17"/>
      <c r="AE729" s="17"/>
    </row>
    <row r="730">
      <c r="A730" s="94"/>
      <c r="B730" s="95"/>
      <c r="C730" s="95"/>
      <c r="D730" s="87"/>
      <c r="E730" s="87"/>
      <c r="F730" s="87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6"/>
      <c r="X730" s="16"/>
      <c r="Y730" s="16"/>
      <c r="Z730" s="17"/>
      <c r="AA730" s="17"/>
      <c r="AB730" s="17"/>
      <c r="AC730" s="17"/>
      <c r="AD730" s="17"/>
      <c r="AE730" s="17"/>
    </row>
    <row r="731">
      <c r="A731" s="94"/>
      <c r="B731" s="95"/>
      <c r="C731" s="95"/>
      <c r="D731" s="87"/>
      <c r="E731" s="87"/>
      <c r="F731" s="87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6"/>
      <c r="X731" s="16"/>
      <c r="Y731" s="16"/>
      <c r="Z731" s="17"/>
      <c r="AA731" s="17"/>
      <c r="AB731" s="17"/>
      <c r="AC731" s="17"/>
      <c r="AD731" s="17"/>
      <c r="AE731" s="17"/>
    </row>
    <row r="732">
      <c r="A732" s="94"/>
      <c r="B732" s="95"/>
      <c r="C732" s="95"/>
      <c r="D732" s="87"/>
      <c r="E732" s="87"/>
      <c r="F732" s="87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6"/>
      <c r="X732" s="16"/>
      <c r="Y732" s="16"/>
      <c r="Z732" s="17"/>
      <c r="AA732" s="17"/>
      <c r="AB732" s="17"/>
      <c r="AC732" s="17"/>
      <c r="AD732" s="17"/>
      <c r="AE732" s="17"/>
    </row>
    <row r="733">
      <c r="A733" s="94"/>
      <c r="B733" s="95"/>
      <c r="C733" s="95"/>
      <c r="D733" s="87"/>
      <c r="E733" s="87"/>
      <c r="F733" s="87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6"/>
      <c r="X733" s="16"/>
      <c r="Y733" s="16"/>
      <c r="Z733" s="17"/>
      <c r="AA733" s="17"/>
      <c r="AB733" s="17"/>
      <c r="AC733" s="17"/>
      <c r="AD733" s="17"/>
      <c r="AE733" s="17"/>
    </row>
    <row r="734">
      <c r="A734" s="94"/>
      <c r="B734" s="95"/>
      <c r="C734" s="95"/>
      <c r="D734" s="87"/>
      <c r="E734" s="87"/>
      <c r="F734" s="87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6"/>
      <c r="X734" s="16"/>
      <c r="Y734" s="16"/>
      <c r="Z734" s="17"/>
      <c r="AA734" s="17"/>
      <c r="AB734" s="17"/>
      <c r="AC734" s="17"/>
      <c r="AD734" s="17"/>
      <c r="AE734" s="17"/>
    </row>
    <row r="735">
      <c r="A735" s="94"/>
      <c r="B735" s="95"/>
      <c r="C735" s="95"/>
      <c r="D735" s="87"/>
      <c r="E735" s="87"/>
      <c r="F735" s="87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6"/>
      <c r="X735" s="16"/>
      <c r="Y735" s="16"/>
      <c r="Z735" s="17"/>
      <c r="AA735" s="17"/>
      <c r="AB735" s="17"/>
      <c r="AC735" s="17"/>
      <c r="AD735" s="17"/>
      <c r="AE735" s="17"/>
    </row>
    <row r="736">
      <c r="A736" s="94"/>
      <c r="B736" s="95"/>
      <c r="C736" s="95"/>
      <c r="D736" s="87"/>
      <c r="E736" s="87"/>
      <c r="F736" s="87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6"/>
      <c r="X736" s="16"/>
      <c r="Y736" s="16"/>
      <c r="Z736" s="17"/>
      <c r="AA736" s="17"/>
      <c r="AB736" s="17"/>
      <c r="AC736" s="17"/>
      <c r="AD736" s="17"/>
      <c r="AE736" s="17"/>
    </row>
    <row r="737">
      <c r="A737" s="94"/>
      <c r="B737" s="95"/>
      <c r="C737" s="95"/>
      <c r="D737" s="87"/>
      <c r="E737" s="87"/>
      <c r="F737" s="87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6"/>
      <c r="X737" s="16"/>
      <c r="Y737" s="16"/>
      <c r="Z737" s="17"/>
      <c r="AA737" s="17"/>
      <c r="AB737" s="17"/>
      <c r="AC737" s="17"/>
      <c r="AD737" s="17"/>
      <c r="AE737" s="17"/>
    </row>
    <row r="738">
      <c r="A738" s="94"/>
      <c r="B738" s="95"/>
      <c r="C738" s="95"/>
      <c r="D738" s="87"/>
      <c r="E738" s="87"/>
      <c r="F738" s="87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6"/>
      <c r="X738" s="16"/>
      <c r="Y738" s="16"/>
      <c r="Z738" s="17"/>
      <c r="AA738" s="17"/>
      <c r="AB738" s="17"/>
      <c r="AC738" s="17"/>
      <c r="AD738" s="17"/>
      <c r="AE738" s="17"/>
    </row>
    <row r="739">
      <c r="A739" s="94"/>
      <c r="B739" s="95"/>
      <c r="C739" s="95"/>
      <c r="D739" s="87"/>
      <c r="E739" s="87"/>
      <c r="F739" s="87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6"/>
      <c r="X739" s="16"/>
      <c r="Y739" s="16"/>
      <c r="Z739" s="17"/>
      <c r="AA739" s="17"/>
      <c r="AB739" s="17"/>
      <c r="AC739" s="17"/>
      <c r="AD739" s="17"/>
      <c r="AE739" s="17"/>
    </row>
    <row r="740">
      <c r="A740" s="94"/>
      <c r="B740" s="95"/>
      <c r="C740" s="95"/>
      <c r="D740" s="87"/>
      <c r="E740" s="87"/>
      <c r="F740" s="87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6"/>
      <c r="X740" s="16"/>
      <c r="Y740" s="16"/>
      <c r="Z740" s="17"/>
      <c r="AA740" s="17"/>
      <c r="AB740" s="17"/>
      <c r="AC740" s="17"/>
      <c r="AD740" s="17"/>
      <c r="AE740" s="17"/>
    </row>
    <row r="741">
      <c r="A741" s="94"/>
      <c r="B741" s="95"/>
      <c r="C741" s="95"/>
      <c r="D741" s="87"/>
      <c r="E741" s="87"/>
      <c r="F741" s="87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6"/>
      <c r="X741" s="16"/>
      <c r="Y741" s="16"/>
      <c r="Z741" s="17"/>
      <c r="AA741" s="17"/>
      <c r="AB741" s="17"/>
      <c r="AC741" s="17"/>
      <c r="AD741" s="17"/>
      <c r="AE741" s="17"/>
    </row>
    <row r="742">
      <c r="A742" s="94"/>
      <c r="B742" s="95"/>
      <c r="C742" s="95"/>
      <c r="D742" s="87"/>
      <c r="E742" s="87"/>
      <c r="F742" s="87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6"/>
      <c r="X742" s="16"/>
      <c r="Y742" s="16"/>
      <c r="Z742" s="17"/>
      <c r="AA742" s="17"/>
      <c r="AB742" s="17"/>
      <c r="AC742" s="17"/>
      <c r="AD742" s="17"/>
      <c r="AE742" s="17"/>
    </row>
    <row r="743">
      <c r="A743" s="94"/>
      <c r="B743" s="95"/>
      <c r="C743" s="95"/>
      <c r="D743" s="87"/>
      <c r="E743" s="87"/>
      <c r="F743" s="87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6"/>
      <c r="X743" s="16"/>
      <c r="Y743" s="16"/>
      <c r="Z743" s="17"/>
      <c r="AA743" s="17"/>
      <c r="AB743" s="17"/>
      <c r="AC743" s="17"/>
      <c r="AD743" s="17"/>
      <c r="AE743" s="17"/>
    </row>
    <row r="744">
      <c r="A744" s="94"/>
      <c r="B744" s="95"/>
      <c r="C744" s="95"/>
      <c r="D744" s="87"/>
      <c r="E744" s="87"/>
      <c r="F744" s="87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6"/>
      <c r="X744" s="16"/>
      <c r="Y744" s="16"/>
      <c r="Z744" s="17"/>
      <c r="AA744" s="17"/>
      <c r="AB744" s="17"/>
      <c r="AC744" s="17"/>
      <c r="AD744" s="17"/>
      <c r="AE744" s="17"/>
    </row>
    <row r="745">
      <c r="A745" s="94"/>
      <c r="B745" s="95"/>
      <c r="C745" s="95"/>
      <c r="D745" s="87"/>
      <c r="E745" s="87"/>
      <c r="F745" s="87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6"/>
      <c r="X745" s="16"/>
      <c r="Y745" s="16"/>
      <c r="Z745" s="17"/>
      <c r="AA745" s="17"/>
      <c r="AB745" s="17"/>
      <c r="AC745" s="17"/>
      <c r="AD745" s="17"/>
      <c r="AE745" s="17"/>
    </row>
    <row r="746">
      <c r="A746" s="94"/>
      <c r="B746" s="95"/>
      <c r="C746" s="95"/>
      <c r="D746" s="87"/>
      <c r="E746" s="87"/>
      <c r="F746" s="87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6"/>
      <c r="X746" s="16"/>
      <c r="Y746" s="16"/>
      <c r="Z746" s="17"/>
      <c r="AA746" s="17"/>
      <c r="AB746" s="17"/>
      <c r="AC746" s="17"/>
      <c r="AD746" s="17"/>
      <c r="AE746" s="17"/>
    </row>
    <row r="747">
      <c r="A747" s="94"/>
      <c r="B747" s="95"/>
      <c r="C747" s="95"/>
      <c r="D747" s="87"/>
      <c r="E747" s="87"/>
      <c r="F747" s="87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6"/>
      <c r="X747" s="16"/>
      <c r="Y747" s="16"/>
      <c r="Z747" s="17"/>
      <c r="AA747" s="17"/>
      <c r="AB747" s="17"/>
      <c r="AC747" s="17"/>
      <c r="AD747" s="17"/>
      <c r="AE747" s="17"/>
    </row>
    <row r="748">
      <c r="A748" s="94"/>
      <c r="B748" s="95"/>
      <c r="C748" s="95"/>
      <c r="D748" s="87"/>
      <c r="E748" s="87"/>
      <c r="F748" s="87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6"/>
      <c r="X748" s="16"/>
      <c r="Y748" s="16"/>
      <c r="Z748" s="17"/>
      <c r="AA748" s="17"/>
      <c r="AB748" s="17"/>
      <c r="AC748" s="17"/>
      <c r="AD748" s="17"/>
      <c r="AE748" s="17"/>
    </row>
    <row r="749">
      <c r="A749" s="94"/>
      <c r="B749" s="95"/>
      <c r="C749" s="95"/>
      <c r="D749" s="87"/>
      <c r="E749" s="87"/>
      <c r="F749" s="87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6"/>
      <c r="X749" s="16"/>
      <c r="Y749" s="16"/>
      <c r="Z749" s="17"/>
      <c r="AA749" s="17"/>
      <c r="AB749" s="17"/>
      <c r="AC749" s="17"/>
      <c r="AD749" s="17"/>
      <c r="AE749" s="17"/>
    </row>
    <row r="750">
      <c r="A750" s="94"/>
      <c r="B750" s="95"/>
      <c r="C750" s="95"/>
      <c r="D750" s="87"/>
      <c r="E750" s="87"/>
      <c r="F750" s="87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6"/>
      <c r="X750" s="16"/>
      <c r="Y750" s="16"/>
      <c r="Z750" s="17"/>
      <c r="AA750" s="17"/>
      <c r="AB750" s="17"/>
      <c r="AC750" s="17"/>
      <c r="AD750" s="17"/>
      <c r="AE750" s="17"/>
    </row>
    <row r="751">
      <c r="A751" s="94"/>
      <c r="B751" s="95"/>
      <c r="C751" s="95"/>
      <c r="D751" s="87"/>
      <c r="E751" s="87"/>
      <c r="F751" s="87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6"/>
      <c r="X751" s="16"/>
      <c r="Y751" s="16"/>
      <c r="Z751" s="17"/>
      <c r="AA751" s="17"/>
      <c r="AB751" s="17"/>
      <c r="AC751" s="17"/>
      <c r="AD751" s="17"/>
      <c r="AE751" s="17"/>
    </row>
    <row r="752">
      <c r="A752" s="94"/>
      <c r="B752" s="95"/>
      <c r="C752" s="95"/>
      <c r="D752" s="87"/>
      <c r="E752" s="87"/>
      <c r="F752" s="87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6"/>
      <c r="X752" s="16"/>
      <c r="Y752" s="16"/>
      <c r="Z752" s="17"/>
      <c r="AA752" s="17"/>
      <c r="AB752" s="17"/>
      <c r="AC752" s="17"/>
      <c r="AD752" s="17"/>
      <c r="AE752" s="17"/>
    </row>
    <row r="753">
      <c r="A753" s="94"/>
      <c r="B753" s="95"/>
      <c r="C753" s="95"/>
      <c r="D753" s="87"/>
      <c r="E753" s="87"/>
      <c r="F753" s="87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6"/>
      <c r="X753" s="16"/>
      <c r="Y753" s="16"/>
      <c r="Z753" s="17"/>
      <c r="AA753" s="17"/>
      <c r="AB753" s="17"/>
      <c r="AC753" s="17"/>
      <c r="AD753" s="17"/>
      <c r="AE753" s="17"/>
    </row>
    <row r="754">
      <c r="A754" s="94"/>
      <c r="B754" s="95"/>
      <c r="C754" s="95"/>
      <c r="D754" s="87"/>
      <c r="E754" s="87"/>
      <c r="F754" s="87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6"/>
      <c r="X754" s="16"/>
      <c r="Y754" s="16"/>
      <c r="Z754" s="17"/>
      <c r="AA754" s="17"/>
      <c r="AB754" s="17"/>
      <c r="AC754" s="17"/>
      <c r="AD754" s="17"/>
      <c r="AE754" s="17"/>
    </row>
    <row r="755">
      <c r="A755" s="94"/>
      <c r="B755" s="95"/>
      <c r="C755" s="95"/>
      <c r="D755" s="87"/>
      <c r="E755" s="87"/>
      <c r="F755" s="87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6"/>
      <c r="X755" s="16"/>
      <c r="Y755" s="16"/>
      <c r="Z755" s="17"/>
      <c r="AA755" s="17"/>
      <c r="AB755" s="17"/>
      <c r="AC755" s="17"/>
      <c r="AD755" s="17"/>
      <c r="AE755" s="17"/>
    </row>
    <row r="756">
      <c r="A756" s="94"/>
      <c r="B756" s="95"/>
      <c r="C756" s="95"/>
      <c r="D756" s="87"/>
      <c r="E756" s="87"/>
      <c r="F756" s="87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6"/>
      <c r="X756" s="16"/>
      <c r="Y756" s="16"/>
      <c r="Z756" s="17"/>
      <c r="AA756" s="17"/>
      <c r="AB756" s="17"/>
      <c r="AC756" s="17"/>
      <c r="AD756" s="17"/>
      <c r="AE756" s="17"/>
    </row>
    <row r="757">
      <c r="A757" s="94"/>
      <c r="B757" s="95"/>
      <c r="C757" s="95"/>
      <c r="D757" s="87"/>
      <c r="E757" s="87"/>
      <c r="F757" s="87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6"/>
      <c r="X757" s="16"/>
      <c r="Y757" s="16"/>
      <c r="Z757" s="17"/>
      <c r="AA757" s="17"/>
      <c r="AB757" s="17"/>
      <c r="AC757" s="17"/>
      <c r="AD757" s="17"/>
      <c r="AE757" s="17"/>
    </row>
    <row r="758">
      <c r="A758" s="94"/>
      <c r="B758" s="95"/>
      <c r="C758" s="95"/>
      <c r="D758" s="87"/>
      <c r="E758" s="87"/>
      <c r="F758" s="87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6"/>
      <c r="X758" s="16"/>
      <c r="Y758" s="16"/>
      <c r="Z758" s="17"/>
      <c r="AA758" s="17"/>
      <c r="AB758" s="17"/>
      <c r="AC758" s="17"/>
      <c r="AD758" s="17"/>
      <c r="AE758" s="17"/>
    </row>
    <row r="759">
      <c r="A759" s="94"/>
      <c r="B759" s="95"/>
      <c r="C759" s="95"/>
      <c r="D759" s="87"/>
      <c r="E759" s="87"/>
      <c r="F759" s="87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6"/>
      <c r="X759" s="16"/>
      <c r="Y759" s="16"/>
      <c r="Z759" s="17"/>
      <c r="AA759" s="17"/>
      <c r="AB759" s="17"/>
      <c r="AC759" s="17"/>
      <c r="AD759" s="17"/>
      <c r="AE759" s="17"/>
    </row>
    <row r="760">
      <c r="A760" s="94"/>
      <c r="B760" s="95"/>
      <c r="C760" s="95"/>
      <c r="D760" s="87"/>
      <c r="E760" s="87"/>
      <c r="F760" s="87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6"/>
      <c r="X760" s="16"/>
      <c r="Y760" s="16"/>
      <c r="Z760" s="17"/>
      <c r="AA760" s="17"/>
      <c r="AB760" s="17"/>
      <c r="AC760" s="17"/>
      <c r="AD760" s="17"/>
      <c r="AE760" s="17"/>
    </row>
    <row r="761">
      <c r="A761" s="94"/>
      <c r="B761" s="95"/>
      <c r="C761" s="95"/>
      <c r="D761" s="87"/>
      <c r="E761" s="87"/>
      <c r="F761" s="87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6"/>
      <c r="X761" s="16"/>
      <c r="Y761" s="16"/>
      <c r="Z761" s="17"/>
      <c r="AA761" s="17"/>
      <c r="AB761" s="17"/>
      <c r="AC761" s="17"/>
      <c r="AD761" s="17"/>
      <c r="AE761" s="17"/>
    </row>
    <row r="762">
      <c r="A762" s="94"/>
      <c r="B762" s="95"/>
      <c r="C762" s="95"/>
      <c r="D762" s="87"/>
      <c r="E762" s="87"/>
      <c r="F762" s="87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6"/>
      <c r="X762" s="16"/>
      <c r="Y762" s="16"/>
      <c r="Z762" s="17"/>
      <c r="AA762" s="17"/>
      <c r="AB762" s="17"/>
      <c r="AC762" s="17"/>
      <c r="AD762" s="17"/>
      <c r="AE762" s="17"/>
    </row>
    <row r="763">
      <c r="A763" s="94"/>
      <c r="B763" s="95"/>
      <c r="C763" s="95"/>
      <c r="D763" s="87"/>
      <c r="E763" s="87"/>
      <c r="F763" s="87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6"/>
      <c r="X763" s="16"/>
      <c r="Y763" s="16"/>
      <c r="Z763" s="17"/>
      <c r="AA763" s="17"/>
      <c r="AB763" s="17"/>
      <c r="AC763" s="17"/>
      <c r="AD763" s="17"/>
      <c r="AE763" s="17"/>
    </row>
    <row r="764">
      <c r="A764" s="94"/>
      <c r="B764" s="95"/>
      <c r="C764" s="95"/>
      <c r="D764" s="87"/>
      <c r="E764" s="87"/>
      <c r="F764" s="87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6"/>
      <c r="X764" s="16"/>
      <c r="Y764" s="16"/>
      <c r="Z764" s="17"/>
      <c r="AA764" s="17"/>
      <c r="AB764" s="17"/>
      <c r="AC764" s="17"/>
      <c r="AD764" s="17"/>
      <c r="AE764" s="17"/>
    </row>
    <row r="765">
      <c r="A765" s="94"/>
      <c r="B765" s="95"/>
      <c r="C765" s="95"/>
      <c r="D765" s="87"/>
      <c r="E765" s="87"/>
      <c r="F765" s="87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6"/>
      <c r="X765" s="16"/>
      <c r="Y765" s="16"/>
      <c r="Z765" s="17"/>
      <c r="AA765" s="17"/>
      <c r="AB765" s="17"/>
      <c r="AC765" s="17"/>
      <c r="AD765" s="17"/>
      <c r="AE765" s="17"/>
    </row>
    <row r="766">
      <c r="A766" s="94"/>
      <c r="B766" s="95"/>
      <c r="C766" s="95"/>
      <c r="D766" s="87"/>
      <c r="E766" s="87"/>
      <c r="F766" s="87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6"/>
      <c r="X766" s="16"/>
      <c r="Y766" s="16"/>
      <c r="Z766" s="17"/>
      <c r="AA766" s="17"/>
      <c r="AB766" s="17"/>
      <c r="AC766" s="17"/>
      <c r="AD766" s="17"/>
      <c r="AE766" s="17"/>
    </row>
    <row r="767">
      <c r="A767" s="94"/>
      <c r="B767" s="95"/>
      <c r="C767" s="95"/>
      <c r="D767" s="87"/>
      <c r="E767" s="87"/>
      <c r="F767" s="87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6"/>
      <c r="X767" s="16"/>
      <c r="Y767" s="16"/>
      <c r="Z767" s="17"/>
      <c r="AA767" s="17"/>
      <c r="AB767" s="17"/>
      <c r="AC767" s="17"/>
      <c r="AD767" s="17"/>
      <c r="AE767" s="17"/>
    </row>
    <row r="768">
      <c r="A768" s="94"/>
      <c r="B768" s="95"/>
      <c r="C768" s="95"/>
      <c r="D768" s="87"/>
      <c r="E768" s="87"/>
      <c r="F768" s="87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6"/>
      <c r="X768" s="16"/>
      <c r="Y768" s="16"/>
      <c r="Z768" s="17"/>
      <c r="AA768" s="17"/>
      <c r="AB768" s="17"/>
      <c r="AC768" s="17"/>
      <c r="AD768" s="17"/>
      <c r="AE768" s="17"/>
    </row>
    <row r="769">
      <c r="A769" s="94"/>
      <c r="B769" s="95"/>
      <c r="C769" s="95"/>
      <c r="D769" s="87"/>
      <c r="E769" s="87"/>
      <c r="F769" s="87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6"/>
      <c r="X769" s="16"/>
      <c r="Y769" s="16"/>
      <c r="Z769" s="17"/>
      <c r="AA769" s="17"/>
      <c r="AB769" s="17"/>
      <c r="AC769" s="17"/>
      <c r="AD769" s="17"/>
      <c r="AE769" s="17"/>
    </row>
    <row r="770">
      <c r="A770" s="94"/>
      <c r="B770" s="95"/>
      <c r="C770" s="95"/>
      <c r="D770" s="87"/>
      <c r="E770" s="87"/>
      <c r="F770" s="87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6"/>
      <c r="X770" s="16"/>
      <c r="Y770" s="16"/>
      <c r="Z770" s="17"/>
      <c r="AA770" s="17"/>
      <c r="AB770" s="17"/>
      <c r="AC770" s="17"/>
      <c r="AD770" s="17"/>
      <c r="AE770" s="17"/>
    </row>
    <row r="771">
      <c r="A771" s="94"/>
      <c r="B771" s="95"/>
      <c r="C771" s="95"/>
      <c r="D771" s="87"/>
      <c r="E771" s="87"/>
      <c r="F771" s="87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6"/>
      <c r="X771" s="16"/>
      <c r="Y771" s="16"/>
      <c r="Z771" s="17"/>
      <c r="AA771" s="17"/>
      <c r="AB771" s="17"/>
      <c r="AC771" s="17"/>
      <c r="AD771" s="17"/>
      <c r="AE771" s="17"/>
    </row>
    <row r="772">
      <c r="A772" s="94"/>
      <c r="B772" s="95"/>
      <c r="C772" s="95"/>
      <c r="D772" s="87"/>
      <c r="E772" s="87"/>
      <c r="F772" s="87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6"/>
      <c r="X772" s="16"/>
      <c r="Y772" s="16"/>
      <c r="Z772" s="17"/>
      <c r="AA772" s="17"/>
      <c r="AB772" s="17"/>
      <c r="AC772" s="17"/>
      <c r="AD772" s="17"/>
      <c r="AE772" s="17"/>
    </row>
    <row r="773">
      <c r="A773" s="94"/>
      <c r="B773" s="95"/>
      <c r="C773" s="95"/>
      <c r="D773" s="87"/>
      <c r="E773" s="87"/>
      <c r="F773" s="87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6"/>
      <c r="X773" s="16"/>
      <c r="Y773" s="16"/>
      <c r="Z773" s="17"/>
      <c r="AA773" s="17"/>
      <c r="AB773" s="17"/>
      <c r="AC773" s="17"/>
      <c r="AD773" s="17"/>
      <c r="AE773" s="17"/>
    </row>
    <row r="774">
      <c r="A774" s="94"/>
      <c r="B774" s="95"/>
      <c r="C774" s="95"/>
      <c r="D774" s="87"/>
      <c r="E774" s="87"/>
      <c r="F774" s="87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6"/>
      <c r="X774" s="16"/>
      <c r="Y774" s="16"/>
      <c r="Z774" s="17"/>
      <c r="AA774" s="17"/>
      <c r="AB774" s="17"/>
      <c r="AC774" s="17"/>
      <c r="AD774" s="17"/>
      <c r="AE774" s="17"/>
    </row>
    <row r="775">
      <c r="A775" s="94"/>
      <c r="B775" s="95"/>
      <c r="C775" s="95"/>
      <c r="D775" s="87"/>
      <c r="E775" s="87"/>
      <c r="F775" s="87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6"/>
      <c r="X775" s="16"/>
      <c r="Y775" s="16"/>
      <c r="Z775" s="17"/>
      <c r="AA775" s="17"/>
      <c r="AB775" s="17"/>
      <c r="AC775" s="17"/>
      <c r="AD775" s="17"/>
      <c r="AE775" s="17"/>
    </row>
    <row r="776">
      <c r="A776" s="94"/>
      <c r="B776" s="95"/>
      <c r="C776" s="95"/>
      <c r="D776" s="87"/>
      <c r="E776" s="87"/>
      <c r="F776" s="87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6"/>
      <c r="X776" s="16"/>
      <c r="Y776" s="16"/>
      <c r="Z776" s="17"/>
      <c r="AA776" s="17"/>
      <c r="AB776" s="17"/>
      <c r="AC776" s="17"/>
      <c r="AD776" s="17"/>
      <c r="AE776" s="17"/>
    </row>
    <row r="777">
      <c r="A777" s="94"/>
      <c r="B777" s="95"/>
      <c r="C777" s="95"/>
      <c r="D777" s="87"/>
      <c r="E777" s="87"/>
      <c r="F777" s="87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6"/>
      <c r="X777" s="16"/>
      <c r="Y777" s="16"/>
      <c r="Z777" s="17"/>
      <c r="AA777" s="17"/>
      <c r="AB777" s="17"/>
      <c r="AC777" s="17"/>
      <c r="AD777" s="17"/>
      <c r="AE777" s="17"/>
    </row>
    <row r="778">
      <c r="A778" s="94"/>
      <c r="B778" s="95"/>
      <c r="C778" s="95"/>
      <c r="D778" s="87"/>
      <c r="E778" s="87"/>
      <c r="F778" s="87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6"/>
      <c r="X778" s="16"/>
      <c r="Y778" s="16"/>
      <c r="Z778" s="17"/>
      <c r="AA778" s="17"/>
      <c r="AB778" s="17"/>
      <c r="AC778" s="17"/>
      <c r="AD778" s="17"/>
      <c r="AE778" s="17"/>
    </row>
    <row r="779">
      <c r="A779" s="94"/>
      <c r="B779" s="95"/>
      <c r="C779" s="95"/>
      <c r="D779" s="87"/>
      <c r="E779" s="87"/>
      <c r="F779" s="87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6"/>
      <c r="X779" s="16"/>
      <c r="Y779" s="16"/>
      <c r="Z779" s="17"/>
      <c r="AA779" s="17"/>
      <c r="AB779" s="17"/>
      <c r="AC779" s="17"/>
      <c r="AD779" s="17"/>
      <c r="AE779" s="17"/>
    </row>
    <row r="780">
      <c r="A780" s="94"/>
      <c r="B780" s="95"/>
      <c r="C780" s="95"/>
      <c r="D780" s="87"/>
      <c r="E780" s="87"/>
      <c r="F780" s="87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6"/>
      <c r="X780" s="16"/>
      <c r="Y780" s="16"/>
      <c r="Z780" s="17"/>
      <c r="AA780" s="17"/>
      <c r="AB780" s="17"/>
      <c r="AC780" s="17"/>
      <c r="AD780" s="17"/>
      <c r="AE780" s="17"/>
    </row>
    <row r="781">
      <c r="A781" s="94"/>
      <c r="B781" s="95"/>
      <c r="C781" s="95"/>
      <c r="D781" s="87"/>
      <c r="E781" s="87"/>
      <c r="F781" s="87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6"/>
      <c r="X781" s="16"/>
      <c r="Y781" s="16"/>
      <c r="Z781" s="17"/>
      <c r="AA781" s="17"/>
      <c r="AB781" s="17"/>
      <c r="AC781" s="17"/>
      <c r="AD781" s="17"/>
      <c r="AE781" s="17"/>
    </row>
    <row r="782">
      <c r="A782" s="94"/>
      <c r="B782" s="95"/>
      <c r="C782" s="95"/>
      <c r="D782" s="87"/>
      <c r="E782" s="87"/>
      <c r="F782" s="87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6"/>
      <c r="X782" s="16"/>
      <c r="Y782" s="16"/>
      <c r="Z782" s="17"/>
      <c r="AA782" s="17"/>
      <c r="AB782" s="17"/>
      <c r="AC782" s="17"/>
      <c r="AD782" s="17"/>
      <c r="AE782" s="17"/>
    </row>
    <row r="783">
      <c r="A783" s="94"/>
      <c r="B783" s="95"/>
      <c r="C783" s="95"/>
      <c r="D783" s="87"/>
      <c r="E783" s="87"/>
      <c r="F783" s="87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6"/>
      <c r="X783" s="16"/>
      <c r="Y783" s="16"/>
      <c r="Z783" s="17"/>
      <c r="AA783" s="17"/>
      <c r="AB783" s="17"/>
      <c r="AC783" s="17"/>
      <c r="AD783" s="17"/>
      <c r="AE783" s="17"/>
    </row>
    <row r="784">
      <c r="A784" s="94"/>
      <c r="B784" s="95"/>
      <c r="C784" s="95"/>
      <c r="D784" s="87"/>
      <c r="E784" s="87"/>
      <c r="F784" s="87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6"/>
      <c r="X784" s="16"/>
      <c r="Y784" s="16"/>
      <c r="Z784" s="17"/>
      <c r="AA784" s="17"/>
      <c r="AB784" s="17"/>
      <c r="AC784" s="17"/>
      <c r="AD784" s="17"/>
      <c r="AE784" s="17"/>
    </row>
    <row r="785">
      <c r="A785" s="94"/>
      <c r="B785" s="95"/>
      <c r="C785" s="95"/>
      <c r="D785" s="87"/>
      <c r="E785" s="87"/>
      <c r="F785" s="87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6"/>
      <c r="X785" s="16"/>
      <c r="Y785" s="16"/>
      <c r="Z785" s="17"/>
      <c r="AA785" s="17"/>
      <c r="AB785" s="17"/>
      <c r="AC785" s="17"/>
      <c r="AD785" s="17"/>
      <c r="AE785" s="17"/>
    </row>
    <row r="786">
      <c r="A786" s="94"/>
      <c r="B786" s="95"/>
      <c r="C786" s="95"/>
      <c r="D786" s="87"/>
      <c r="E786" s="87"/>
      <c r="F786" s="87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6"/>
      <c r="X786" s="16"/>
      <c r="Y786" s="16"/>
      <c r="Z786" s="17"/>
      <c r="AA786" s="17"/>
      <c r="AB786" s="17"/>
      <c r="AC786" s="17"/>
      <c r="AD786" s="17"/>
      <c r="AE786" s="17"/>
    </row>
    <row r="787">
      <c r="A787" s="94"/>
      <c r="B787" s="95"/>
      <c r="C787" s="95"/>
      <c r="D787" s="87"/>
      <c r="E787" s="87"/>
      <c r="F787" s="87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6"/>
      <c r="X787" s="16"/>
      <c r="Y787" s="16"/>
      <c r="Z787" s="17"/>
      <c r="AA787" s="17"/>
      <c r="AB787" s="17"/>
      <c r="AC787" s="17"/>
      <c r="AD787" s="17"/>
      <c r="AE787" s="17"/>
    </row>
    <row r="788">
      <c r="A788" s="94"/>
      <c r="B788" s="95"/>
      <c r="C788" s="95"/>
      <c r="D788" s="87"/>
      <c r="E788" s="87"/>
      <c r="F788" s="87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6"/>
      <c r="X788" s="16"/>
      <c r="Y788" s="16"/>
      <c r="Z788" s="17"/>
      <c r="AA788" s="17"/>
      <c r="AB788" s="17"/>
      <c r="AC788" s="17"/>
      <c r="AD788" s="17"/>
      <c r="AE788" s="17"/>
    </row>
    <row r="789">
      <c r="A789" s="94"/>
      <c r="B789" s="95"/>
      <c r="C789" s="95"/>
      <c r="D789" s="87"/>
      <c r="E789" s="87"/>
      <c r="F789" s="87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6"/>
      <c r="X789" s="16"/>
      <c r="Y789" s="16"/>
      <c r="Z789" s="17"/>
      <c r="AA789" s="17"/>
      <c r="AB789" s="17"/>
      <c r="AC789" s="17"/>
      <c r="AD789" s="17"/>
      <c r="AE789" s="17"/>
    </row>
    <row r="790">
      <c r="A790" s="94"/>
      <c r="B790" s="95"/>
      <c r="C790" s="95"/>
      <c r="D790" s="87"/>
      <c r="E790" s="87"/>
      <c r="F790" s="87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6"/>
      <c r="X790" s="16"/>
      <c r="Y790" s="16"/>
      <c r="Z790" s="17"/>
      <c r="AA790" s="17"/>
      <c r="AB790" s="17"/>
      <c r="AC790" s="17"/>
      <c r="AD790" s="17"/>
      <c r="AE790" s="17"/>
    </row>
    <row r="791">
      <c r="A791" s="94"/>
      <c r="B791" s="95"/>
      <c r="C791" s="95"/>
      <c r="D791" s="87"/>
      <c r="E791" s="87"/>
      <c r="F791" s="87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6"/>
      <c r="X791" s="16"/>
      <c r="Y791" s="16"/>
      <c r="Z791" s="17"/>
      <c r="AA791" s="17"/>
      <c r="AB791" s="17"/>
      <c r="AC791" s="17"/>
      <c r="AD791" s="17"/>
      <c r="AE791" s="17"/>
    </row>
    <row r="792">
      <c r="A792" s="94"/>
      <c r="B792" s="95"/>
      <c r="C792" s="95"/>
      <c r="D792" s="87"/>
      <c r="E792" s="87"/>
      <c r="F792" s="87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6"/>
      <c r="X792" s="16"/>
      <c r="Y792" s="16"/>
      <c r="Z792" s="17"/>
      <c r="AA792" s="17"/>
      <c r="AB792" s="17"/>
      <c r="AC792" s="17"/>
      <c r="AD792" s="17"/>
      <c r="AE792" s="17"/>
    </row>
    <row r="793">
      <c r="A793" s="94"/>
      <c r="B793" s="95"/>
      <c r="C793" s="95"/>
      <c r="D793" s="87"/>
      <c r="E793" s="87"/>
      <c r="F793" s="87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6"/>
      <c r="X793" s="16"/>
      <c r="Y793" s="16"/>
      <c r="Z793" s="17"/>
      <c r="AA793" s="17"/>
      <c r="AB793" s="17"/>
      <c r="AC793" s="17"/>
      <c r="AD793" s="17"/>
      <c r="AE793" s="17"/>
    </row>
    <row r="794">
      <c r="A794" s="94"/>
      <c r="B794" s="95"/>
      <c r="C794" s="95"/>
      <c r="D794" s="87"/>
      <c r="E794" s="87"/>
      <c r="F794" s="87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6"/>
      <c r="X794" s="16"/>
      <c r="Y794" s="16"/>
      <c r="Z794" s="17"/>
      <c r="AA794" s="17"/>
      <c r="AB794" s="17"/>
      <c r="AC794" s="17"/>
      <c r="AD794" s="17"/>
      <c r="AE794" s="17"/>
    </row>
    <row r="795">
      <c r="A795" s="94"/>
      <c r="B795" s="95"/>
      <c r="C795" s="95"/>
      <c r="D795" s="87"/>
      <c r="E795" s="87"/>
      <c r="F795" s="87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6"/>
      <c r="X795" s="16"/>
      <c r="Y795" s="16"/>
      <c r="Z795" s="17"/>
      <c r="AA795" s="17"/>
      <c r="AB795" s="17"/>
      <c r="AC795" s="17"/>
      <c r="AD795" s="17"/>
      <c r="AE795" s="17"/>
    </row>
    <row r="796">
      <c r="A796" s="94"/>
      <c r="B796" s="95"/>
      <c r="C796" s="95"/>
      <c r="D796" s="87"/>
      <c r="E796" s="87"/>
      <c r="F796" s="87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6"/>
      <c r="X796" s="16"/>
      <c r="Y796" s="16"/>
      <c r="Z796" s="17"/>
      <c r="AA796" s="17"/>
      <c r="AB796" s="17"/>
      <c r="AC796" s="17"/>
      <c r="AD796" s="17"/>
      <c r="AE796" s="17"/>
    </row>
    <row r="797">
      <c r="A797" s="94"/>
      <c r="B797" s="95"/>
      <c r="C797" s="95"/>
      <c r="D797" s="87"/>
      <c r="E797" s="87"/>
      <c r="F797" s="87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6"/>
      <c r="X797" s="16"/>
      <c r="Y797" s="16"/>
      <c r="Z797" s="17"/>
      <c r="AA797" s="17"/>
      <c r="AB797" s="17"/>
      <c r="AC797" s="17"/>
      <c r="AD797" s="17"/>
      <c r="AE797" s="17"/>
    </row>
    <row r="798">
      <c r="A798" s="94"/>
      <c r="B798" s="95"/>
      <c r="C798" s="95"/>
      <c r="D798" s="87"/>
      <c r="E798" s="87"/>
      <c r="F798" s="87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6"/>
      <c r="X798" s="16"/>
      <c r="Y798" s="16"/>
      <c r="Z798" s="17"/>
      <c r="AA798" s="17"/>
      <c r="AB798" s="17"/>
      <c r="AC798" s="17"/>
      <c r="AD798" s="17"/>
      <c r="AE798" s="17"/>
    </row>
    <row r="799">
      <c r="A799" s="94"/>
      <c r="B799" s="95"/>
      <c r="C799" s="95"/>
      <c r="D799" s="87"/>
      <c r="E799" s="87"/>
      <c r="F799" s="87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6"/>
      <c r="X799" s="16"/>
      <c r="Y799" s="16"/>
      <c r="Z799" s="17"/>
      <c r="AA799" s="17"/>
      <c r="AB799" s="17"/>
      <c r="AC799" s="17"/>
      <c r="AD799" s="17"/>
      <c r="AE799" s="17"/>
    </row>
    <row r="800">
      <c r="A800" s="94"/>
      <c r="B800" s="95"/>
      <c r="C800" s="95"/>
      <c r="D800" s="87"/>
      <c r="E800" s="87"/>
      <c r="F800" s="87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6"/>
      <c r="X800" s="16"/>
      <c r="Y800" s="16"/>
      <c r="Z800" s="17"/>
      <c r="AA800" s="17"/>
      <c r="AB800" s="17"/>
      <c r="AC800" s="17"/>
      <c r="AD800" s="17"/>
      <c r="AE800" s="17"/>
    </row>
    <row r="801">
      <c r="A801" s="94"/>
      <c r="B801" s="95"/>
      <c r="C801" s="95"/>
      <c r="D801" s="87"/>
      <c r="E801" s="87"/>
      <c r="F801" s="87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6"/>
      <c r="X801" s="16"/>
      <c r="Y801" s="16"/>
      <c r="Z801" s="17"/>
      <c r="AA801" s="17"/>
      <c r="AB801" s="17"/>
      <c r="AC801" s="17"/>
      <c r="AD801" s="17"/>
      <c r="AE801" s="17"/>
    </row>
    <row r="802">
      <c r="A802" s="94"/>
      <c r="B802" s="95"/>
      <c r="C802" s="95"/>
      <c r="D802" s="87"/>
      <c r="E802" s="87"/>
      <c r="F802" s="87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6"/>
      <c r="X802" s="16"/>
      <c r="Y802" s="16"/>
      <c r="Z802" s="17"/>
      <c r="AA802" s="17"/>
      <c r="AB802" s="17"/>
      <c r="AC802" s="17"/>
      <c r="AD802" s="17"/>
      <c r="AE802" s="17"/>
    </row>
    <row r="803">
      <c r="A803" s="94"/>
      <c r="B803" s="95"/>
      <c r="C803" s="95"/>
      <c r="D803" s="87"/>
      <c r="E803" s="87"/>
      <c r="F803" s="87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6"/>
      <c r="X803" s="16"/>
      <c r="Y803" s="16"/>
      <c r="Z803" s="17"/>
      <c r="AA803" s="17"/>
      <c r="AB803" s="17"/>
      <c r="AC803" s="17"/>
      <c r="AD803" s="17"/>
      <c r="AE803" s="17"/>
    </row>
    <row r="804">
      <c r="A804" s="94"/>
      <c r="B804" s="95"/>
      <c r="C804" s="95"/>
      <c r="D804" s="87"/>
      <c r="E804" s="87"/>
      <c r="F804" s="87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6"/>
      <c r="X804" s="16"/>
      <c r="Y804" s="16"/>
      <c r="Z804" s="17"/>
      <c r="AA804" s="17"/>
      <c r="AB804" s="17"/>
      <c r="AC804" s="17"/>
      <c r="AD804" s="17"/>
      <c r="AE804" s="17"/>
    </row>
    <row r="805">
      <c r="A805" s="94"/>
      <c r="B805" s="95"/>
      <c r="C805" s="95"/>
      <c r="D805" s="87"/>
      <c r="E805" s="87"/>
      <c r="F805" s="87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6"/>
      <c r="X805" s="16"/>
      <c r="Y805" s="16"/>
      <c r="Z805" s="17"/>
      <c r="AA805" s="17"/>
      <c r="AB805" s="17"/>
      <c r="AC805" s="17"/>
      <c r="AD805" s="17"/>
      <c r="AE805" s="17"/>
    </row>
    <row r="806">
      <c r="A806" s="94"/>
      <c r="B806" s="95"/>
      <c r="C806" s="95"/>
      <c r="D806" s="87"/>
      <c r="E806" s="87"/>
      <c r="F806" s="87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6"/>
      <c r="X806" s="16"/>
      <c r="Y806" s="16"/>
      <c r="Z806" s="17"/>
      <c r="AA806" s="17"/>
      <c r="AB806" s="17"/>
      <c r="AC806" s="17"/>
      <c r="AD806" s="17"/>
      <c r="AE806" s="17"/>
    </row>
    <row r="807">
      <c r="A807" s="94"/>
      <c r="B807" s="95"/>
      <c r="C807" s="95"/>
      <c r="D807" s="87"/>
      <c r="E807" s="87"/>
      <c r="F807" s="87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6"/>
      <c r="X807" s="16"/>
      <c r="Y807" s="16"/>
      <c r="Z807" s="17"/>
      <c r="AA807" s="17"/>
      <c r="AB807" s="17"/>
      <c r="AC807" s="17"/>
      <c r="AD807" s="17"/>
      <c r="AE807" s="17"/>
    </row>
    <row r="808">
      <c r="A808" s="94"/>
      <c r="B808" s="95"/>
      <c r="C808" s="95"/>
      <c r="D808" s="87"/>
      <c r="E808" s="87"/>
      <c r="F808" s="87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6"/>
      <c r="X808" s="16"/>
      <c r="Y808" s="16"/>
      <c r="Z808" s="17"/>
      <c r="AA808" s="17"/>
      <c r="AB808" s="17"/>
      <c r="AC808" s="17"/>
      <c r="AD808" s="17"/>
      <c r="AE808" s="17"/>
    </row>
    <row r="809">
      <c r="A809" s="94"/>
      <c r="B809" s="95"/>
      <c r="C809" s="95"/>
      <c r="D809" s="87"/>
      <c r="E809" s="87"/>
      <c r="F809" s="87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6"/>
      <c r="X809" s="16"/>
      <c r="Y809" s="16"/>
      <c r="Z809" s="17"/>
      <c r="AA809" s="17"/>
      <c r="AB809" s="17"/>
      <c r="AC809" s="17"/>
      <c r="AD809" s="17"/>
      <c r="AE809" s="17"/>
    </row>
    <row r="810">
      <c r="A810" s="94"/>
      <c r="B810" s="95"/>
      <c r="C810" s="95"/>
      <c r="D810" s="87"/>
      <c r="E810" s="87"/>
      <c r="F810" s="87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6"/>
      <c r="X810" s="16"/>
      <c r="Y810" s="16"/>
      <c r="Z810" s="17"/>
      <c r="AA810" s="17"/>
      <c r="AB810" s="17"/>
      <c r="AC810" s="17"/>
      <c r="AD810" s="17"/>
      <c r="AE810" s="17"/>
    </row>
    <row r="811">
      <c r="A811" s="94"/>
      <c r="B811" s="95"/>
      <c r="C811" s="95"/>
      <c r="D811" s="87"/>
      <c r="E811" s="87"/>
      <c r="F811" s="87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6"/>
      <c r="X811" s="16"/>
      <c r="Y811" s="16"/>
      <c r="Z811" s="17"/>
      <c r="AA811" s="17"/>
      <c r="AB811" s="17"/>
      <c r="AC811" s="17"/>
      <c r="AD811" s="17"/>
      <c r="AE811" s="17"/>
    </row>
    <row r="812">
      <c r="A812" s="94"/>
      <c r="B812" s="95"/>
      <c r="C812" s="95"/>
      <c r="D812" s="87"/>
      <c r="E812" s="87"/>
      <c r="F812" s="87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6"/>
      <c r="X812" s="16"/>
      <c r="Y812" s="16"/>
      <c r="Z812" s="17"/>
      <c r="AA812" s="17"/>
      <c r="AB812" s="17"/>
      <c r="AC812" s="17"/>
      <c r="AD812" s="17"/>
      <c r="AE812" s="17"/>
    </row>
    <row r="813">
      <c r="A813" s="94"/>
      <c r="B813" s="95"/>
      <c r="C813" s="95"/>
      <c r="D813" s="87"/>
      <c r="E813" s="87"/>
      <c r="F813" s="87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6"/>
      <c r="X813" s="16"/>
      <c r="Y813" s="16"/>
      <c r="Z813" s="17"/>
      <c r="AA813" s="17"/>
      <c r="AB813" s="17"/>
      <c r="AC813" s="17"/>
      <c r="AD813" s="17"/>
      <c r="AE813" s="17"/>
    </row>
    <row r="814">
      <c r="A814" s="94"/>
      <c r="B814" s="95"/>
      <c r="C814" s="95"/>
      <c r="D814" s="87"/>
      <c r="E814" s="87"/>
      <c r="F814" s="87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6"/>
      <c r="X814" s="16"/>
      <c r="Y814" s="16"/>
      <c r="Z814" s="17"/>
      <c r="AA814" s="17"/>
      <c r="AB814" s="17"/>
      <c r="AC814" s="17"/>
      <c r="AD814" s="17"/>
      <c r="AE814" s="17"/>
    </row>
    <row r="815">
      <c r="A815" s="94"/>
      <c r="B815" s="95"/>
      <c r="C815" s="95"/>
      <c r="D815" s="87"/>
      <c r="E815" s="87"/>
      <c r="F815" s="87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6"/>
      <c r="X815" s="16"/>
      <c r="Y815" s="16"/>
      <c r="Z815" s="17"/>
      <c r="AA815" s="17"/>
      <c r="AB815" s="17"/>
      <c r="AC815" s="17"/>
      <c r="AD815" s="17"/>
      <c r="AE815" s="17"/>
    </row>
    <row r="816">
      <c r="A816" s="94"/>
      <c r="B816" s="95"/>
      <c r="C816" s="95"/>
      <c r="D816" s="87"/>
      <c r="E816" s="87"/>
      <c r="F816" s="87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6"/>
      <c r="X816" s="16"/>
      <c r="Y816" s="16"/>
      <c r="Z816" s="17"/>
      <c r="AA816" s="17"/>
      <c r="AB816" s="17"/>
      <c r="AC816" s="17"/>
      <c r="AD816" s="17"/>
      <c r="AE816" s="17"/>
    </row>
    <row r="817">
      <c r="A817" s="94"/>
      <c r="B817" s="95"/>
      <c r="C817" s="95"/>
      <c r="D817" s="87"/>
      <c r="E817" s="87"/>
      <c r="F817" s="87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6"/>
      <c r="X817" s="16"/>
      <c r="Y817" s="16"/>
      <c r="Z817" s="17"/>
      <c r="AA817" s="17"/>
      <c r="AB817" s="17"/>
      <c r="AC817" s="17"/>
      <c r="AD817" s="17"/>
      <c r="AE817" s="17"/>
    </row>
    <row r="818">
      <c r="A818" s="94"/>
      <c r="B818" s="95"/>
      <c r="C818" s="95"/>
      <c r="D818" s="87"/>
      <c r="E818" s="87"/>
      <c r="F818" s="87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6"/>
      <c r="X818" s="16"/>
      <c r="Y818" s="16"/>
      <c r="Z818" s="17"/>
      <c r="AA818" s="17"/>
      <c r="AB818" s="17"/>
      <c r="AC818" s="17"/>
      <c r="AD818" s="17"/>
      <c r="AE818" s="17"/>
    </row>
    <row r="819">
      <c r="A819" s="94"/>
      <c r="B819" s="95"/>
      <c r="C819" s="95"/>
      <c r="D819" s="87"/>
      <c r="E819" s="87"/>
      <c r="F819" s="87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6"/>
      <c r="X819" s="16"/>
      <c r="Y819" s="16"/>
      <c r="Z819" s="17"/>
      <c r="AA819" s="17"/>
      <c r="AB819" s="17"/>
      <c r="AC819" s="17"/>
      <c r="AD819" s="17"/>
      <c r="AE819" s="17"/>
    </row>
    <row r="820">
      <c r="A820" s="94"/>
      <c r="B820" s="95"/>
      <c r="C820" s="95"/>
      <c r="D820" s="87"/>
      <c r="E820" s="87"/>
      <c r="F820" s="87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6"/>
      <c r="X820" s="16"/>
      <c r="Y820" s="16"/>
      <c r="Z820" s="17"/>
      <c r="AA820" s="17"/>
      <c r="AB820" s="17"/>
      <c r="AC820" s="17"/>
      <c r="AD820" s="17"/>
      <c r="AE820" s="17"/>
    </row>
    <row r="821">
      <c r="A821" s="94"/>
      <c r="B821" s="95"/>
      <c r="C821" s="95"/>
      <c r="D821" s="87"/>
      <c r="E821" s="87"/>
      <c r="F821" s="87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6"/>
      <c r="X821" s="16"/>
      <c r="Y821" s="16"/>
      <c r="Z821" s="17"/>
      <c r="AA821" s="17"/>
      <c r="AB821" s="17"/>
      <c r="AC821" s="17"/>
      <c r="AD821" s="17"/>
      <c r="AE821" s="17"/>
    </row>
    <row r="822">
      <c r="A822" s="94"/>
      <c r="B822" s="95"/>
      <c r="C822" s="95"/>
      <c r="D822" s="87"/>
      <c r="E822" s="87"/>
      <c r="F822" s="87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6"/>
      <c r="X822" s="16"/>
      <c r="Y822" s="16"/>
      <c r="Z822" s="17"/>
      <c r="AA822" s="17"/>
      <c r="AB822" s="17"/>
      <c r="AC822" s="17"/>
      <c r="AD822" s="17"/>
      <c r="AE822" s="17"/>
    </row>
    <row r="823">
      <c r="A823" s="94"/>
      <c r="B823" s="95"/>
      <c r="C823" s="95"/>
      <c r="D823" s="87"/>
      <c r="E823" s="87"/>
      <c r="F823" s="87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6"/>
      <c r="X823" s="16"/>
      <c r="Y823" s="16"/>
      <c r="Z823" s="17"/>
      <c r="AA823" s="17"/>
      <c r="AB823" s="17"/>
      <c r="AC823" s="17"/>
      <c r="AD823" s="17"/>
      <c r="AE823" s="17"/>
    </row>
    <row r="824">
      <c r="A824" s="94"/>
      <c r="B824" s="95"/>
      <c r="C824" s="95"/>
      <c r="D824" s="87"/>
      <c r="E824" s="87"/>
      <c r="F824" s="87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6"/>
      <c r="X824" s="16"/>
      <c r="Y824" s="16"/>
      <c r="Z824" s="17"/>
      <c r="AA824" s="17"/>
      <c r="AB824" s="17"/>
      <c r="AC824" s="17"/>
      <c r="AD824" s="17"/>
      <c r="AE824" s="17"/>
    </row>
    <row r="825">
      <c r="A825" s="94"/>
      <c r="B825" s="95"/>
      <c r="C825" s="95"/>
      <c r="D825" s="87"/>
      <c r="E825" s="87"/>
      <c r="F825" s="87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6"/>
      <c r="X825" s="16"/>
      <c r="Y825" s="16"/>
      <c r="Z825" s="17"/>
      <c r="AA825" s="17"/>
      <c r="AB825" s="17"/>
      <c r="AC825" s="17"/>
      <c r="AD825" s="17"/>
      <c r="AE825" s="17"/>
    </row>
    <row r="826">
      <c r="A826" s="94"/>
      <c r="B826" s="95"/>
      <c r="C826" s="95"/>
      <c r="D826" s="87"/>
      <c r="E826" s="87"/>
      <c r="F826" s="87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6"/>
      <c r="X826" s="16"/>
      <c r="Y826" s="16"/>
      <c r="Z826" s="17"/>
      <c r="AA826" s="17"/>
      <c r="AB826" s="17"/>
      <c r="AC826" s="17"/>
      <c r="AD826" s="17"/>
      <c r="AE826" s="17"/>
    </row>
    <row r="827">
      <c r="A827" s="94"/>
      <c r="B827" s="95"/>
      <c r="C827" s="95"/>
      <c r="D827" s="87"/>
      <c r="E827" s="87"/>
      <c r="F827" s="87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6"/>
      <c r="X827" s="16"/>
      <c r="Y827" s="16"/>
      <c r="Z827" s="17"/>
      <c r="AA827" s="17"/>
      <c r="AB827" s="17"/>
      <c r="AC827" s="17"/>
      <c r="AD827" s="17"/>
      <c r="AE827" s="17"/>
    </row>
    <row r="828">
      <c r="A828" s="94"/>
      <c r="B828" s="95"/>
      <c r="C828" s="95"/>
      <c r="D828" s="87"/>
      <c r="E828" s="87"/>
      <c r="F828" s="87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6"/>
      <c r="X828" s="16"/>
      <c r="Y828" s="16"/>
      <c r="Z828" s="17"/>
      <c r="AA828" s="17"/>
      <c r="AB828" s="17"/>
      <c r="AC828" s="17"/>
      <c r="AD828" s="17"/>
      <c r="AE828" s="17"/>
    </row>
    <row r="829">
      <c r="A829" s="94"/>
      <c r="B829" s="95"/>
      <c r="C829" s="95"/>
      <c r="D829" s="87"/>
      <c r="E829" s="87"/>
      <c r="F829" s="87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6"/>
      <c r="X829" s="16"/>
      <c r="Y829" s="16"/>
      <c r="Z829" s="17"/>
      <c r="AA829" s="17"/>
      <c r="AB829" s="17"/>
      <c r="AC829" s="17"/>
      <c r="AD829" s="17"/>
      <c r="AE829" s="17"/>
    </row>
    <row r="830">
      <c r="A830" s="94"/>
      <c r="B830" s="95"/>
      <c r="C830" s="95"/>
      <c r="D830" s="87"/>
      <c r="E830" s="87"/>
      <c r="F830" s="87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6"/>
      <c r="X830" s="16"/>
      <c r="Y830" s="16"/>
      <c r="Z830" s="17"/>
      <c r="AA830" s="17"/>
      <c r="AB830" s="17"/>
      <c r="AC830" s="17"/>
      <c r="AD830" s="17"/>
      <c r="AE830" s="17"/>
    </row>
    <row r="831">
      <c r="A831" s="94"/>
      <c r="B831" s="95"/>
      <c r="C831" s="95"/>
      <c r="D831" s="87"/>
      <c r="E831" s="87"/>
      <c r="F831" s="87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6"/>
      <c r="X831" s="16"/>
      <c r="Y831" s="16"/>
      <c r="Z831" s="17"/>
      <c r="AA831" s="17"/>
      <c r="AB831" s="17"/>
      <c r="AC831" s="17"/>
      <c r="AD831" s="17"/>
      <c r="AE831" s="17"/>
    </row>
    <row r="832">
      <c r="A832" s="94"/>
      <c r="B832" s="95"/>
      <c r="C832" s="95"/>
      <c r="D832" s="87"/>
      <c r="E832" s="87"/>
      <c r="F832" s="87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6"/>
      <c r="X832" s="16"/>
      <c r="Y832" s="16"/>
      <c r="Z832" s="17"/>
      <c r="AA832" s="17"/>
      <c r="AB832" s="17"/>
      <c r="AC832" s="17"/>
      <c r="AD832" s="17"/>
      <c r="AE832" s="17"/>
    </row>
    <row r="833">
      <c r="A833" s="94"/>
      <c r="B833" s="95"/>
      <c r="C833" s="95"/>
      <c r="D833" s="87"/>
      <c r="E833" s="87"/>
      <c r="F833" s="87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6"/>
      <c r="X833" s="16"/>
      <c r="Y833" s="16"/>
      <c r="Z833" s="17"/>
      <c r="AA833" s="17"/>
      <c r="AB833" s="17"/>
      <c r="AC833" s="17"/>
      <c r="AD833" s="17"/>
      <c r="AE833" s="17"/>
    </row>
    <row r="834">
      <c r="A834" s="94"/>
      <c r="B834" s="95"/>
      <c r="C834" s="95"/>
      <c r="D834" s="87"/>
      <c r="E834" s="87"/>
      <c r="F834" s="87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6"/>
      <c r="X834" s="16"/>
      <c r="Y834" s="16"/>
      <c r="Z834" s="17"/>
      <c r="AA834" s="17"/>
      <c r="AB834" s="17"/>
      <c r="AC834" s="17"/>
      <c r="AD834" s="17"/>
      <c r="AE834" s="17"/>
    </row>
    <row r="835">
      <c r="A835" s="94"/>
      <c r="B835" s="95"/>
      <c r="C835" s="95"/>
      <c r="D835" s="87"/>
      <c r="E835" s="87"/>
      <c r="F835" s="87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6"/>
      <c r="X835" s="16"/>
      <c r="Y835" s="16"/>
      <c r="Z835" s="17"/>
      <c r="AA835" s="17"/>
      <c r="AB835" s="17"/>
      <c r="AC835" s="17"/>
      <c r="AD835" s="17"/>
      <c r="AE835" s="17"/>
    </row>
    <row r="836">
      <c r="A836" s="94"/>
      <c r="B836" s="95"/>
      <c r="C836" s="95"/>
      <c r="D836" s="87"/>
      <c r="E836" s="87"/>
      <c r="F836" s="87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6"/>
      <c r="X836" s="16"/>
      <c r="Y836" s="16"/>
      <c r="Z836" s="17"/>
      <c r="AA836" s="17"/>
      <c r="AB836" s="17"/>
      <c r="AC836" s="17"/>
      <c r="AD836" s="17"/>
      <c r="AE836" s="17"/>
    </row>
    <row r="837">
      <c r="A837" s="94"/>
      <c r="B837" s="95"/>
      <c r="C837" s="95"/>
      <c r="D837" s="87"/>
      <c r="E837" s="87"/>
      <c r="F837" s="87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6"/>
      <c r="X837" s="16"/>
      <c r="Y837" s="16"/>
      <c r="Z837" s="17"/>
      <c r="AA837" s="17"/>
      <c r="AB837" s="17"/>
      <c r="AC837" s="17"/>
      <c r="AD837" s="17"/>
      <c r="AE837" s="17"/>
    </row>
    <row r="838">
      <c r="A838" s="94"/>
      <c r="B838" s="95"/>
      <c r="C838" s="95"/>
      <c r="D838" s="87"/>
      <c r="E838" s="87"/>
      <c r="F838" s="87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6"/>
      <c r="X838" s="16"/>
      <c r="Y838" s="16"/>
      <c r="Z838" s="17"/>
      <c r="AA838" s="17"/>
      <c r="AB838" s="17"/>
      <c r="AC838" s="17"/>
      <c r="AD838" s="17"/>
      <c r="AE838" s="17"/>
    </row>
    <row r="839">
      <c r="A839" s="94"/>
      <c r="B839" s="95"/>
      <c r="C839" s="95"/>
      <c r="D839" s="87"/>
      <c r="E839" s="87"/>
      <c r="F839" s="87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6"/>
      <c r="X839" s="16"/>
      <c r="Y839" s="16"/>
      <c r="Z839" s="17"/>
      <c r="AA839" s="17"/>
      <c r="AB839" s="17"/>
      <c r="AC839" s="17"/>
      <c r="AD839" s="17"/>
      <c r="AE839" s="17"/>
    </row>
    <row r="840">
      <c r="A840" s="94"/>
      <c r="B840" s="95"/>
      <c r="C840" s="95"/>
      <c r="D840" s="87"/>
      <c r="E840" s="87"/>
      <c r="F840" s="87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6"/>
      <c r="X840" s="16"/>
      <c r="Y840" s="16"/>
      <c r="Z840" s="17"/>
      <c r="AA840" s="17"/>
      <c r="AB840" s="17"/>
      <c r="AC840" s="17"/>
      <c r="AD840" s="17"/>
      <c r="AE840" s="17"/>
    </row>
    <row r="841">
      <c r="A841" s="94"/>
      <c r="B841" s="95"/>
      <c r="C841" s="95"/>
      <c r="D841" s="87"/>
      <c r="E841" s="87"/>
      <c r="F841" s="87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6"/>
      <c r="X841" s="16"/>
      <c r="Y841" s="16"/>
      <c r="Z841" s="17"/>
      <c r="AA841" s="17"/>
      <c r="AB841" s="17"/>
      <c r="AC841" s="17"/>
      <c r="AD841" s="17"/>
      <c r="AE841" s="17"/>
    </row>
    <row r="842">
      <c r="A842" s="94"/>
      <c r="B842" s="95"/>
      <c r="C842" s="95"/>
      <c r="D842" s="87"/>
      <c r="E842" s="87"/>
      <c r="F842" s="87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6"/>
      <c r="X842" s="16"/>
      <c r="Y842" s="16"/>
      <c r="Z842" s="17"/>
      <c r="AA842" s="17"/>
      <c r="AB842" s="17"/>
      <c r="AC842" s="17"/>
      <c r="AD842" s="17"/>
      <c r="AE842" s="17"/>
    </row>
    <row r="843">
      <c r="A843" s="94"/>
      <c r="B843" s="95"/>
      <c r="C843" s="95"/>
      <c r="D843" s="87"/>
      <c r="E843" s="87"/>
      <c r="F843" s="87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6"/>
      <c r="X843" s="16"/>
      <c r="Y843" s="16"/>
      <c r="Z843" s="17"/>
      <c r="AA843" s="17"/>
      <c r="AB843" s="17"/>
      <c r="AC843" s="17"/>
      <c r="AD843" s="17"/>
      <c r="AE843" s="17"/>
    </row>
    <row r="844">
      <c r="A844" s="94"/>
      <c r="B844" s="95"/>
      <c r="C844" s="95"/>
      <c r="D844" s="87"/>
      <c r="E844" s="87"/>
      <c r="F844" s="87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6"/>
      <c r="X844" s="16"/>
      <c r="Y844" s="16"/>
      <c r="Z844" s="17"/>
      <c r="AA844" s="17"/>
      <c r="AB844" s="17"/>
      <c r="AC844" s="17"/>
      <c r="AD844" s="17"/>
      <c r="AE844" s="17"/>
    </row>
    <row r="845">
      <c r="A845" s="94"/>
      <c r="B845" s="95"/>
      <c r="C845" s="95"/>
      <c r="D845" s="87"/>
      <c r="E845" s="87"/>
      <c r="F845" s="87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6"/>
      <c r="X845" s="16"/>
      <c r="Y845" s="16"/>
      <c r="Z845" s="17"/>
      <c r="AA845" s="17"/>
      <c r="AB845" s="17"/>
      <c r="AC845" s="17"/>
      <c r="AD845" s="17"/>
      <c r="AE845" s="17"/>
    </row>
    <row r="846">
      <c r="A846" s="94"/>
      <c r="B846" s="95"/>
      <c r="C846" s="95"/>
      <c r="D846" s="87"/>
      <c r="E846" s="87"/>
      <c r="F846" s="87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6"/>
      <c r="X846" s="16"/>
      <c r="Y846" s="16"/>
      <c r="Z846" s="17"/>
      <c r="AA846" s="17"/>
      <c r="AB846" s="17"/>
      <c r="AC846" s="17"/>
      <c r="AD846" s="17"/>
      <c r="AE846" s="17"/>
    </row>
    <row r="847">
      <c r="A847" s="94"/>
      <c r="B847" s="95"/>
      <c r="C847" s="95"/>
      <c r="D847" s="87"/>
      <c r="E847" s="87"/>
      <c r="F847" s="87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6"/>
      <c r="X847" s="16"/>
      <c r="Y847" s="16"/>
      <c r="Z847" s="17"/>
      <c r="AA847" s="17"/>
      <c r="AB847" s="17"/>
      <c r="AC847" s="17"/>
      <c r="AD847" s="17"/>
      <c r="AE847" s="17"/>
    </row>
    <row r="848">
      <c r="A848" s="94"/>
      <c r="B848" s="95"/>
      <c r="C848" s="95"/>
      <c r="D848" s="87"/>
      <c r="E848" s="87"/>
      <c r="F848" s="87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6"/>
      <c r="X848" s="16"/>
      <c r="Y848" s="16"/>
      <c r="Z848" s="17"/>
      <c r="AA848" s="17"/>
      <c r="AB848" s="17"/>
      <c r="AC848" s="17"/>
      <c r="AD848" s="17"/>
      <c r="AE848" s="17"/>
    </row>
    <row r="849">
      <c r="A849" s="94"/>
      <c r="B849" s="95"/>
      <c r="C849" s="95"/>
      <c r="D849" s="87"/>
      <c r="E849" s="87"/>
      <c r="F849" s="87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6"/>
      <c r="X849" s="16"/>
      <c r="Y849" s="16"/>
      <c r="Z849" s="17"/>
      <c r="AA849" s="17"/>
      <c r="AB849" s="17"/>
      <c r="AC849" s="17"/>
      <c r="AD849" s="17"/>
      <c r="AE849" s="17"/>
    </row>
    <row r="850">
      <c r="A850" s="94"/>
      <c r="B850" s="95"/>
      <c r="C850" s="95"/>
      <c r="D850" s="87"/>
      <c r="E850" s="87"/>
      <c r="F850" s="87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6"/>
      <c r="X850" s="16"/>
      <c r="Y850" s="16"/>
      <c r="Z850" s="17"/>
      <c r="AA850" s="17"/>
      <c r="AB850" s="17"/>
      <c r="AC850" s="17"/>
      <c r="AD850" s="17"/>
      <c r="AE850" s="17"/>
    </row>
    <row r="851">
      <c r="A851" s="94"/>
      <c r="B851" s="95"/>
      <c r="C851" s="95"/>
      <c r="D851" s="87"/>
      <c r="E851" s="87"/>
      <c r="F851" s="87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6"/>
      <c r="X851" s="16"/>
      <c r="Y851" s="16"/>
      <c r="Z851" s="17"/>
      <c r="AA851" s="17"/>
      <c r="AB851" s="17"/>
      <c r="AC851" s="17"/>
      <c r="AD851" s="17"/>
      <c r="AE851" s="17"/>
    </row>
    <row r="852">
      <c r="A852" s="94"/>
      <c r="B852" s="95"/>
      <c r="C852" s="95"/>
      <c r="D852" s="87"/>
      <c r="E852" s="87"/>
      <c r="F852" s="87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6"/>
      <c r="X852" s="16"/>
      <c r="Y852" s="16"/>
      <c r="Z852" s="17"/>
      <c r="AA852" s="17"/>
      <c r="AB852" s="17"/>
      <c r="AC852" s="17"/>
      <c r="AD852" s="17"/>
      <c r="AE852" s="17"/>
    </row>
    <row r="853">
      <c r="A853" s="94"/>
      <c r="B853" s="95"/>
      <c r="C853" s="95"/>
      <c r="D853" s="87"/>
      <c r="E853" s="87"/>
      <c r="F853" s="87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6"/>
      <c r="X853" s="16"/>
      <c r="Y853" s="16"/>
      <c r="Z853" s="17"/>
      <c r="AA853" s="17"/>
      <c r="AB853" s="17"/>
      <c r="AC853" s="17"/>
      <c r="AD853" s="17"/>
      <c r="AE853" s="17"/>
    </row>
    <row r="854">
      <c r="A854" s="94"/>
      <c r="B854" s="95"/>
      <c r="C854" s="95"/>
      <c r="D854" s="87"/>
      <c r="E854" s="87"/>
      <c r="F854" s="87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6"/>
      <c r="X854" s="16"/>
      <c r="Y854" s="16"/>
      <c r="Z854" s="17"/>
      <c r="AA854" s="17"/>
      <c r="AB854" s="17"/>
      <c r="AC854" s="17"/>
      <c r="AD854" s="17"/>
      <c r="AE854" s="17"/>
    </row>
    <row r="855">
      <c r="A855" s="94"/>
      <c r="B855" s="95"/>
      <c r="C855" s="95"/>
      <c r="D855" s="87"/>
      <c r="E855" s="87"/>
      <c r="F855" s="87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6"/>
      <c r="X855" s="16"/>
      <c r="Y855" s="16"/>
      <c r="Z855" s="17"/>
      <c r="AA855" s="17"/>
      <c r="AB855" s="17"/>
      <c r="AC855" s="17"/>
      <c r="AD855" s="17"/>
      <c r="AE855" s="17"/>
    </row>
    <row r="856">
      <c r="A856" s="94"/>
      <c r="B856" s="95"/>
      <c r="C856" s="95"/>
      <c r="D856" s="87"/>
      <c r="E856" s="87"/>
      <c r="F856" s="87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6"/>
      <c r="X856" s="16"/>
      <c r="Y856" s="16"/>
      <c r="Z856" s="17"/>
      <c r="AA856" s="17"/>
      <c r="AB856" s="17"/>
      <c r="AC856" s="17"/>
      <c r="AD856" s="17"/>
      <c r="AE856" s="17"/>
    </row>
    <row r="857">
      <c r="A857" s="94"/>
      <c r="B857" s="95"/>
      <c r="C857" s="95"/>
      <c r="D857" s="87"/>
      <c r="E857" s="87"/>
      <c r="F857" s="87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6"/>
      <c r="X857" s="16"/>
      <c r="Y857" s="16"/>
      <c r="Z857" s="17"/>
      <c r="AA857" s="17"/>
      <c r="AB857" s="17"/>
      <c r="AC857" s="17"/>
      <c r="AD857" s="17"/>
      <c r="AE857" s="17"/>
    </row>
    <row r="858">
      <c r="A858" s="94"/>
      <c r="B858" s="95"/>
      <c r="C858" s="95"/>
      <c r="D858" s="87"/>
      <c r="E858" s="87"/>
      <c r="F858" s="87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6"/>
      <c r="X858" s="16"/>
      <c r="Y858" s="16"/>
      <c r="Z858" s="17"/>
      <c r="AA858" s="17"/>
      <c r="AB858" s="17"/>
      <c r="AC858" s="17"/>
      <c r="AD858" s="17"/>
      <c r="AE858" s="17"/>
    </row>
    <row r="859">
      <c r="A859" s="94"/>
      <c r="B859" s="95"/>
      <c r="C859" s="95"/>
      <c r="D859" s="87"/>
      <c r="E859" s="87"/>
      <c r="F859" s="87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6"/>
      <c r="X859" s="16"/>
      <c r="Y859" s="16"/>
      <c r="Z859" s="17"/>
      <c r="AA859" s="17"/>
      <c r="AB859" s="17"/>
      <c r="AC859" s="17"/>
      <c r="AD859" s="17"/>
      <c r="AE859" s="17"/>
    </row>
    <row r="860">
      <c r="A860" s="94"/>
      <c r="B860" s="95"/>
      <c r="C860" s="95"/>
      <c r="D860" s="87"/>
      <c r="E860" s="87"/>
      <c r="F860" s="87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6"/>
      <c r="X860" s="16"/>
      <c r="Y860" s="16"/>
      <c r="Z860" s="17"/>
      <c r="AA860" s="17"/>
      <c r="AB860" s="17"/>
      <c r="AC860" s="17"/>
      <c r="AD860" s="17"/>
      <c r="AE860" s="17"/>
    </row>
    <row r="861">
      <c r="A861" s="94"/>
      <c r="B861" s="95"/>
      <c r="C861" s="95"/>
      <c r="D861" s="87"/>
      <c r="E861" s="87"/>
      <c r="F861" s="87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6"/>
      <c r="X861" s="16"/>
      <c r="Y861" s="16"/>
      <c r="Z861" s="17"/>
      <c r="AA861" s="17"/>
      <c r="AB861" s="17"/>
      <c r="AC861" s="17"/>
      <c r="AD861" s="17"/>
      <c r="AE861" s="17"/>
    </row>
    <row r="862">
      <c r="A862" s="94"/>
      <c r="B862" s="95"/>
      <c r="C862" s="95"/>
      <c r="D862" s="87"/>
      <c r="E862" s="87"/>
      <c r="F862" s="87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6"/>
      <c r="X862" s="16"/>
      <c r="Y862" s="16"/>
      <c r="Z862" s="17"/>
      <c r="AA862" s="17"/>
      <c r="AB862" s="17"/>
      <c r="AC862" s="17"/>
      <c r="AD862" s="17"/>
      <c r="AE862" s="17"/>
    </row>
    <row r="863">
      <c r="A863" s="94"/>
      <c r="B863" s="95"/>
      <c r="C863" s="95"/>
      <c r="D863" s="87"/>
      <c r="E863" s="87"/>
      <c r="F863" s="87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6"/>
      <c r="X863" s="16"/>
      <c r="Y863" s="16"/>
      <c r="Z863" s="17"/>
      <c r="AA863" s="17"/>
      <c r="AB863" s="17"/>
      <c r="AC863" s="17"/>
      <c r="AD863" s="17"/>
      <c r="AE863" s="17"/>
    </row>
    <row r="864">
      <c r="A864" s="94"/>
      <c r="B864" s="95"/>
      <c r="C864" s="95"/>
      <c r="D864" s="87"/>
      <c r="E864" s="87"/>
      <c r="F864" s="87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6"/>
      <c r="X864" s="16"/>
      <c r="Y864" s="16"/>
      <c r="Z864" s="17"/>
      <c r="AA864" s="17"/>
      <c r="AB864" s="17"/>
      <c r="AC864" s="17"/>
      <c r="AD864" s="17"/>
      <c r="AE864" s="17"/>
    </row>
    <row r="865">
      <c r="A865" s="94"/>
      <c r="B865" s="95"/>
      <c r="C865" s="95"/>
      <c r="D865" s="87"/>
      <c r="E865" s="87"/>
      <c r="F865" s="87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6"/>
      <c r="X865" s="16"/>
      <c r="Y865" s="16"/>
      <c r="Z865" s="17"/>
      <c r="AA865" s="17"/>
      <c r="AB865" s="17"/>
      <c r="AC865" s="17"/>
      <c r="AD865" s="17"/>
      <c r="AE865" s="17"/>
    </row>
    <row r="866">
      <c r="A866" s="94"/>
      <c r="B866" s="95"/>
      <c r="C866" s="95"/>
      <c r="D866" s="87"/>
      <c r="E866" s="87"/>
      <c r="F866" s="87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6"/>
      <c r="X866" s="16"/>
      <c r="Y866" s="16"/>
      <c r="Z866" s="17"/>
      <c r="AA866" s="17"/>
      <c r="AB866" s="17"/>
      <c r="AC866" s="17"/>
      <c r="AD866" s="17"/>
      <c r="AE866" s="17"/>
    </row>
    <row r="867">
      <c r="A867" s="94"/>
      <c r="B867" s="95"/>
      <c r="C867" s="95"/>
      <c r="D867" s="87"/>
      <c r="E867" s="87"/>
      <c r="F867" s="87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6"/>
      <c r="X867" s="16"/>
      <c r="Y867" s="16"/>
      <c r="Z867" s="17"/>
      <c r="AA867" s="17"/>
      <c r="AB867" s="17"/>
      <c r="AC867" s="17"/>
      <c r="AD867" s="17"/>
      <c r="AE867" s="17"/>
    </row>
    <row r="868">
      <c r="A868" s="94"/>
      <c r="B868" s="95"/>
      <c r="C868" s="95"/>
      <c r="D868" s="87"/>
      <c r="E868" s="87"/>
      <c r="F868" s="87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6"/>
      <c r="X868" s="16"/>
      <c r="Y868" s="16"/>
      <c r="Z868" s="17"/>
      <c r="AA868" s="17"/>
      <c r="AB868" s="17"/>
      <c r="AC868" s="17"/>
      <c r="AD868" s="17"/>
      <c r="AE868" s="17"/>
    </row>
    <row r="869">
      <c r="A869" s="94"/>
      <c r="B869" s="95"/>
      <c r="C869" s="95"/>
      <c r="D869" s="87"/>
      <c r="E869" s="87"/>
      <c r="F869" s="87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6"/>
      <c r="X869" s="16"/>
      <c r="Y869" s="16"/>
      <c r="Z869" s="17"/>
      <c r="AA869" s="17"/>
      <c r="AB869" s="17"/>
      <c r="AC869" s="17"/>
      <c r="AD869" s="17"/>
      <c r="AE869" s="17"/>
    </row>
    <row r="870">
      <c r="A870" s="94"/>
      <c r="B870" s="95"/>
      <c r="C870" s="95"/>
      <c r="D870" s="87"/>
      <c r="E870" s="87"/>
      <c r="F870" s="87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6"/>
      <c r="X870" s="16"/>
      <c r="Y870" s="16"/>
      <c r="Z870" s="17"/>
      <c r="AA870" s="17"/>
      <c r="AB870" s="17"/>
      <c r="AC870" s="17"/>
      <c r="AD870" s="17"/>
      <c r="AE870" s="17"/>
    </row>
    <row r="871">
      <c r="A871" s="94"/>
      <c r="B871" s="95"/>
      <c r="C871" s="95"/>
      <c r="D871" s="87"/>
      <c r="E871" s="87"/>
      <c r="F871" s="87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6"/>
      <c r="X871" s="16"/>
      <c r="Y871" s="16"/>
      <c r="Z871" s="17"/>
      <c r="AA871" s="17"/>
      <c r="AB871" s="17"/>
      <c r="AC871" s="17"/>
      <c r="AD871" s="17"/>
      <c r="AE871" s="17"/>
    </row>
    <row r="872">
      <c r="A872" s="94"/>
      <c r="B872" s="95"/>
      <c r="C872" s="95"/>
      <c r="D872" s="87"/>
      <c r="E872" s="87"/>
      <c r="F872" s="87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6"/>
      <c r="X872" s="16"/>
      <c r="Y872" s="16"/>
      <c r="Z872" s="17"/>
      <c r="AA872" s="17"/>
      <c r="AB872" s="17"/>
      <c r="AC872" s="17"/>
      <c r="AD872" s="17"/>
      <c r="AE872" s="17"/>
    </row>
    <row r="873">
      <c r="A873" s="94"/>
      <c r="B873" s="95"/>
      <c r="C873" s="95"/>
      <c r="D873" s="87"/>
      <c r="E873" s="87"/>
      <c r="F873" s="87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6"/>
      <c r="X873" s="16"/>
      <c r="Y873" s="16"/>
      <c r="Z873" s="17"/>
      <c r="AA873" s="17"/>
      <c r="AB873" s="17"/>
      <c r="AC873" s="17"/>
      <c r="AD873" s="17"/>
      <c r="AE873" s="17"/>
    </row>
    <row r="874">
      <c r="A874" s="94"/>
      <c r="B874" s="95"/>
      <c r="C874" s="95"/>
      <c r="D874" s="87"/>
      <c r="E874" s="87"/>
      <c r="F874" s="87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6"/>
      <c r="X874" s="16"/>
      <c r="Y874" s="16"/>
      <c r="Z874" s="17"/>
      <c r="AA874" s="17"/>
      <c r="AB874" s="17"/>
      <c r="AC874" s="17"/>
      <c r="AD874" s="17"/>
      <c r="AE874" s="17"/>
    </row>
    <row r="875">
      <c r="A875" s="94"/>
      <c r="B875" s="95"/>
      <c r="C875" s="95"/>
      <c r="D875" s="87"/>
      <c r="E875" s="87"/>
      <c r="F875" s="87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6"/>
      <c r="X875" s="16"/>
      <c r="Y875" s="16"/>
      <c r="Z875" s="17"/>
      <c r="AA875" s="17"/>
      <c r="AB875" s="17"/>
      <c r="AC875" s="17"/>
      <c r="AD875" s="17"/>
      <c r="AE875" s="17"/>
    </row>
    <row r="876">
      <c r="A876" s="94"/>
      <c r="B876" s="95"/>
      <c r="C876" s="95"/>
      <c r="D876" s="87"/>
      <c r="E876" s="87"/>
      <c r="F876" s="87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6"/>
      <c r="X876" s="16"/>
      <c r="Y876" s="16"/>
      <c r="Z876" s="17"/>
      <c r="AA876" s="17"/>
      <c r="AB876" s="17"/>
      <c r="AC876" s="17"/>
      <c r="AD876" s="17"/>
      <c r="AE876" s="17"/>
    </row>
    <row r="877">
      <c r="A877" s="94"/>
      <c r="B877" s="95"/>
      <c r="C877" s="95"/>
      <c r="D877" s="87"/>
      <c r="E877" s="87"/>
      <c r="F877" s="87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6"/>
      <c r="X877" s="16"/>
      <c r="Y877" s="16"/>
      <c r="Z877" s="17"/>
      <c r="AA877" s="17"/>
      <c r="AB877" s="17"/>
      <c r="AC877" s="17"/>
      <c r="AD877" s="17"/>
      <c r="AE877" s="17"/>
    </row>
    <row r="878">
      <c r="A878" s="94"/>
      <c r="B878" s="95"/>
      <c r="C878" s="95"/>
      <c r="D878" s="87"/>
      <c r="E878" s="87"/>
      <c r="F878" s="87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6"/>
      <c r="X878" s="16"/>
      <c r="Y878" s="16"/>
      <c r="Z878" s="17"/>
      <c r="AA878" s="17"/>
      <c r="AB878" s="17"/>
      <c r="AC878" s="17"/>
      <c r="AD878" s="17"/>
      <c r="AE878" s="17"/>
    </row>
    <row r="879">
      <c r="A879" s="94"/>
      <c r="B879" s="95"/>
      <c r="C879" s="95"/>
      <c r="D879" s="87"/>
      <c r="E879" s="87"/>
      <c r="F879" s="87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6"/>
      <c r="X879" s="16"/>
      <c r="Y879" s="16"/>
      <c r="Z879" s="17"/>
      <c r="AA879" s="17"/>
      <c r="AB879" s="17"/>
      <c r="AC879" s="17"/>
      <c r="AD879" s="17"/>
      <c r="AE879" s="17"/>
    </row>
    <row r="880">
      <c r="A880" s="94"/>
      <c r="B880" s="95"/>
      <c r="C880" s="95"/>
      <c r="D880" s="87"/>
      <c r="E880" s="87"/>
      <c r="F880" s="87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6"/>
      <c r="X880" s="16"/>
      <c r="Y880" s="16"/>
      <c r="Z880" s="17"/>
      <c r="AA880" s="17"/>
      <c r="AB880" s="17"/>
      <c r="AC880" s="17"/>
      <c r="AD880" s="17"/>
      <c r="AE880" s="17"/>
    </row>
    <row r="881">
      <c r="A881" s="94"/>
      <c r="B881" s="95"/>
      <c r="C881" s="95"/>
      <c r="D881" s="87"/>
      <c r="E881" s="87"/>
      <c r="F881" s="87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6"/>
      <c r="X881" s="16"/>
      <c r="Y881" s="16"/>
      <c r="Z881" s="17"/>
      <c r="AA881" s="17"/>
      <c r="AB881" s="17"/>
      <c r="AC881" s="17"/>
      <c r="AD881" s="17"/>
      <c r="AE881" s="17"/>
    </row>
    <row r="882">
      <c r="A882" s="94"/>
      <c r="B882" s="95"/>
      <c r="C882" s="95"/>
      <c r="D882" s="87"/>
      <c r="E882" s="87"/>
      <c r="F882" s="87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6"/>
      <c r="X882" s="16"/>
      <c r="Y882" s="16"/>
      <c r="Z882" s="17"/>
      <c r="AA882" s="17"/>
      <c r="AB882" s="17"/>
      <c r="AC882" s="17"/>
      <c r="AD882" s="17"/>
      <c r="AE882" s="17"/>
    </row>
    <row r="883">
      <c r="A883" s="94"/>
      <c r="B883" s="95"/>
      <c r="C883" s="95"/>
      <c r="D883" s="87"/>
      <c r="E883" s="87"/>
      <c r="F883" s="87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6"/>
      <c r="X883" s="16"/>
      <c r="Y883" s="16"/>
      <c r="Z883" s="17"/>
      <c r="AA883" s="17"/>
      <c r="AB883" s="17"/>
      <c r="AC883" s="17"/>
      <c r="AD883" s="17"/>
      <c r="AE883" s="17"/>
    </row>
    <row r="884">
      <c r="A884" s="94"/>
      <c r="B884" s="95"/>
      <c r="C884" s="95"/>
      <c r="D884" s="87"/>
      <c r="E884" s="87"/>
      <c r="F884" s="87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6"/>
      <c r="X884" s="16"/>
      <c r="Y884" s="16"/>
      <c r="Z884" s="17"/>
      <c r="AA884" s="17"/>
      <c r="AB884" s="17"/>
      <c r="AC884" s="17"/>
      <c r="AD884" s="17"/>
      <c r="AE884" s="17"/>
    </row>
    <row r="885">
      <c r="A885" s="94"/>
      <c r="B885" s="95"/>
      <c r="C885" s="95"/>
      <c r="D885" s="87"/>
      <c r="E885" s="87"/>
      <c r="F885" s="87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6"/>
      <c r="X885" s="16"/>
      <c r="Y885" s="16"/>
      <c r="Z885" s="17"/>
      <c r="AA885" s="17"/>
      <c r="AB885" s="17"/>
      <c r="AC885" s="17"/>
      <c r="AD885" s="17"/>
      <c r="AE885" s="17"/>
    </row>
    <row r="886">
      <c r="A886" s="94"/>
      <c r="B886" s="95"/>
      <c r="C886" s="95"/>
      <c r="D886" s="87"/>
      <c r="E886" s="87"/>
      <c r="F886" s="87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6"/>
      <c r="X886" s="16"/>
      <c r="Y886" s="16"/>
      <c r="Z886" s="17"/>
      <c r="AA886" s="17"/>
      <c r="AB886" s="17"/>
      <c r="AC886" s="17"/>
      <c r="AD886" s="17"/>
      <c r="AE886" s="17"/>
    </row>
    <row r="887">
      <c r="A887" s="94"/>
      <c r="B887" s="95"/>
      <c r="C887" s="95"/>
      <c r="D887" s="87"/>
      <c r="E887" s="87"/>
      <c r="F887" s="87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6"/>
      <c r="X887" s="16"/>
      <c r="Y887" s="16"/>
      <c r="Z887" s="17"/>
      <c r="AA887" s="17"/>
      <c r="AB887" s="17"/>
      <c r="AC887" s="17"/>
      <c r="AD887" s="17"/>
      <c r="AE887" s="17"/>
    </row>
    <row r="888">
      <c r="A888" s="94"/>
      <c r="B888" s="95"/>
      <c r="C888" s="95"/>
      <c r="D888" s="87"/>
      <c r="E888" s="87"/>
      <c r="F888" s="87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6"/>
      <c r="X888" s="16"/>
      <c r="Y888" s="16"/>
      <c r="Z888" s="17"/>
      <c r="AA888" s="17"/>
      <c r="AB888" s="17"/>
      <c r="AC888" s="17"/>
      <c r="AD888" s="17"/>
      <c r="AE888" s="17"/>
    </row>
    <row r="889">
      <c r="A889" s="94"/>
      <c r="B889" s="95"/>
      <c r="C889" s="95"/>
      <c r="D889" s="87"/>
      <c r="E889" s="87"/>
      <c r="F889" s="87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6"/>
      <c r="X889" s="16"/>
      <c r="Y889" s="16"/>
      <c r="Z889" s="17"/>
      <c r="AA889" s="17"/>
      <c r="AB889" s="17"/>
      <c r="AC889" s="17"/>
      <c r="AD889" s="17"/>
      <c r="AE889" s="17"/>
    </row>
    <row r="890">
      <c r="A890" s="94"/>
      <c r="B890" s="95"/>
      <c r="C890" s="95"/>
      <c r="D890" s="87"/>
      <c r="E890" s="87"/>
      <c r="F890" s="87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6"/>
      <c r="X890" s="16"/>
      <c r="Y890" s="16"/>
      <c r="Z890" s="17"/>
      <c r="AA890" s="17"/>
      <c r="AB890" s="17"/>
      <c r="AC890" s="17"/>
      <c r="AD890" s="17"/>
      <c r="AE890" s="17"/>
    </row>
    <row r="891">
      <c r="A891" s="94"/>
      <c r="B891" s="95"/>
      <c r="C891" s="95"/>
      <c r="D891" s="87"/>
      <c r="E891" s="87"/>
      <c r="F891" s="87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6"/>
      <c r="X891" s="16"/>
      <c r="Y891" s="16"/>
      <c r="Z891" s="17"/>
      <c r="AA891" s="17"/>
      <c r="AB891" s="17"/>
      <c r="AC891" s="17"/>
      <c r="AD891" s="17"/>
      <c r="AE891" s="17"/>
    </row>
    <row r="892">
      <c r="A892" s="94"/>
      <c r="B892" s="95"/>
      <c r="C892" s="95"/>
      <c r="D892" s="87"/>
      <c r="E892" s="87"/>
      <c r="F892" s="87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6"/>
      <c r="X892" s="16"/>
      <c r="Y892" s="16"/>
      <c r="Z892" s="17"/>
      <c r="AA892" s="17"/>
      <c r="AB892" s="17"/>
      <c r="AC892" s="17"/>
      <c r="AD892" s="17"/>
      <c r="AE892" s="17"/>
    </row>
    <row r="893">
      <c r="A893" s="94"/>
      <c r="B893" s="95"/>
      <c r="C893" s="95"/>
      <c r="D893" s="87"/>
      <c r="E893" s="87"/>
      <c r="F893" s="87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6"/>
      <c r="X893" s="16"/>
      <c r="Y893" s="16"/>
      <c r="Z893" s="17"/>
      <c r="AA893" s="17"/>
      <c r="AB893" s="17"/>
      <c r="AC893" s="17"/>
      <c r="AD893" s="17"/>
      <c r="AE893" s="17"/>
    </row>
    <row r="894">
      <c r="A894" s="94"/>
      <c r="B894" s="95"/>
      <c r="C894" s="95"/>
      <c r="D894" s="87"/>
      <c r="E894" s="87"/>
      <c r="F894" s="87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6"/>
      <c r="X894" s="16"/>
      <c r="Y894" s="16"/>
      <c r="Z894" s="17"/>
      <c r="AA894" s="17"/>
      <c r="AB894" s="17"/>
      <c r="AC894" s="17"/>
      <c r="AD894" s="17"/>
      <c r="AE894" s="17"/>
    </row>
    <row r="895">
      <c r="A895" s="94"/>
      <c r="B895" s="95"/>
      <c r="C895" s="95"/>
      <c r="D895" s="87"/>
      <c r="E895" s="87"/>
      <c r="F895" s="87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6"/>
      <c r="X895" s="16"/>
      <c r="Y895" s="16"/>
      <c r="Z895" s="17"/>
      <c r="AA895" s="17"/>
      <c r="AB895" s="17"/>
      <c r="AC895" s="17"/>
      <c r="AD895" s="17"/>
      <c r="AE895" s="17"/>
    </row>
    <row r="896">
      <c r="A896" s="94"/>
      <c r="B896" s="95"/>
      <c r="C896" s="95"/>
      <c r="D896" s="87"/>
      <c r="E896" s="87"/>
      <c r="F896" s="87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6"/>
      <c r="X896" s="16"/>
      <c r="Y896" s="16"/>
      <c r="Z896" s="17"/>
      <c r="AA896" s="17"/>
      <c r="AB896" s="17"/>
      <c r="AC896" s="17"/>
      <c r="AD896" s="17"/>
      <c r="AE896" s="17"/>
    </row>
    <row r="897">
      <c r="A897" s="94"/>
      <c r="B897" s="95"/>
      <c r="C897" s="95"/>
      <c r="D897" s="87"/>
      <c r="E897" s="87"/>
      <c r="F897" s="87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6"/>
      <c r="X897" s="16"/>
      <c r="Y897" s="16"/>
      <c r="Z897" s="17"/>
      <c r="AA897" s="17"/>
      <c r="AB897" s="17"/>
      <c r="AC897" s="17"/>
      <c r="AD897" s="17"/>
      <c r="AE897" s="17"/>
    </row>
    <row r="898">
      <c r="A898" s="94"/>
      <c r="B898" s="95"/>
      <c r="C898" s="95"/>
      <c r="D898" s="87"/>
      <c r="E898" s="87"/>
      <c r="F898" s="87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6"/>
      <c r="X898" s="16"/>
      <c r="Y898" s="16"/>
      <c r="Z898" s="17"/>
      <c r="AA898" s="17"/>
      <c r="AB898" s="17"/>
      <c r="AC898" s="17"/>
      <c r="AD898" s="17"/>
      <c r="AE898" s="17"/>
    </row>
    <row r="899">
      <c r="A899" s="94"/>
      <c r="B899" s="95"/>
      <c r="C899" s="95"/>
      <c r="D899" s="87"/>
      <c r="E899" s="87"/>
      <c r="F899" s="87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6"/>
      <c r="X899" s="16"/>
      <c r="Y899" s="16"/>
      <c r="Z899" s="17"/>
      <c r="AA899" s="17"/>
      <c r="AB899" s="17"/>
      <c r="AC899" s="17"/>
      <c r="AD899" s="17"/>
      <c r="AE899" s="17"/>
    </row>
    <row r="900">
      <c r="A900" s="94"/>
      <c r="B900" s="95"/>
      <c r="C900" s="95"/>
      <c r="D900" s="87"/>
      <c r="E900" s="87"/>
      <c r="F900" s="87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6"/>
      <c r="X900" s="16"/>
      <c r="Y900" s="16"/>
      <c r="Z900" s="17"/>
      <c r="AA900" s="17"/>
      <c r="AB900" s="17"/>
      <c r="AC900" s="17"/>
      <c r="AD900" s="17"/>
      <c r="AE900" s="17"/>
    </row>
    <row r="901">
      <c r="A901" s="94"/>
      <c r="B901" s="95"/>
      <c r="C901" s="95"/>
      <c r="D901" s="87"/>
      <c r="E901" s="87"/>
      <c r="F901" s="87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6"/>
      <c r="X901" s="16"/>
      <c r="Y901" s="16"/>
      <c r="Z901" s="17"/>
      <c r="AA901" s="17"/>
      <c r="AB901" s="17"/>
      <c r="AC901" s="17"/>
      <c r="AD901" s="17"/>
      <c r="AE901" s="17"/>
    </row>
    <row r="902">
      <c r="A902" s="94"/>
      <c r="B902" s="95"/>
      <c r="C902" s="95"/>
      <c r="D902" s="87"/>
      <c r="E902" s="87"/>
      <c r="F902" s="87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6"/>
      <c r="X902" s="16"/>
      <c r="Y902" s="16"/>
      <c r="Z902" s="17"/>
      <c r="AA902" s="17"/>
      <c r="AB902" s="17"/>
      <c r="AC902" s="17"/>
      <c r="AD902" s="17"/>
      <c r="AE902" s="17"/>
    </row>
    <row r="903">
      <c r="A903" s="94"/>
      <c r="B903" s="95"/>
      <c r="C903" s="95"/>
      <c r="D903" s="87"/>
      <c r="E903" s="87"/>
      <c r="F903" s="87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6"/>
      <c r="X903" s="16"/>
      <c r="Y903" s="16"/>
      <c r="Z903" s="17"/>
      <c r="AA903" s="17"/>
      <c r="AB903" s="17"/>
      <c r="AC903" s="17"/>
      <c r="AD903" s="17"/>
      <c r="AE903" s="17"/>
    </row>
    <row r="904">
      <c r="A904" s="94"/>
      <c r="B904" s="95"/>
      <c r="C904" s="95"/>
      <c r="D904" s="87"/>
      <c r="E904" s="87"/>
      <c r="F904" s="87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6"/>
      <c r="X904" s="16"/>
      <c r="Y904" s="16"/>
      <c r="Z904" s="17"/>
      <c r="AA904" s="17"/>
      <c r="AB904" s="17"/>
      <c r="AC904" s="17"/>
      <c r="AD904" s="17"/>
      <c r="AE904" s="17"/>
    </row>
    <row r="905">
      <c r="A905" s="94"/>
      <c r="B905" s="95"/>
      <c r="C905" s="95"/>
      <c r="D905" s="87"/>
      <c r="E905" s="87"/>
      <c r="F905" s="87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6"/>
      <c r="X905" s="16"/>
      <c r="Y905" s="16"/>
      <c r="Z905" s="17"/>
      <c r="AA905" s="17"/>
      <c r="AB905" s="17"/>
      <c r="AC905" s="17"/>
      <c r="AD905" s="17"/>
      <c r="AE905" s="17"/>
    </row>
    <row r="906">
      <c r="A906" s="94"/>
      <c r="B906" s="95"/>
      <c r="C906" s="95"/>
      <c r="D906" s="87"/>
      <c r="E906" s="87"/>
      <c r="F906" s="87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6"/>
      <c r="X906" s="16"/>
      <c r="Y906" s="16"/>
      <c r="Z906" s="17"/>
      <c r="AA906" s="17"/>
      <c r="AB906" s="17"/>
      <c r="AC906" s="17"/>
      <c r="AD906" s="17"/>
      <c r="AE906" s="17"/>
    </row>
    <row r="907">
      <c r="A907" s="94"/>
      <c r="B907" s="95"/>
      <c r="C907" s="95"/>
      <c r="D907" s="87"/>
      <c r="E907" s="87"/>
      <c r="F907" s="87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6"/>
      <c r="X907" s="16"/>
      <c r="Y907" s="16"/>
      <c r="Z907" s="17"/>
      <c r="AA907" s="17"/>
      <c r="AB907" s="17"/>
      <c r="AC907" s="17"/>
      <c r="AD907" s="17"/>
      <c r="AE907" s="17"/>
    </row>
    <row r="908">
      <c r="A908" s="94"/>
      <c r="B908" s="95"/>
      <c r="C908" s="95"/>
      <c r="D908" s="87"/>
      <c r="E908" s="87"/>
      <c r="F908" s="87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6"/>
      <c r="X908" s="16"/>
      <c r="Y908" s="16"/>
      <c r="Z908" s="17"/>
      <c r="AA908" s="17"/>
      <c r="AB908" s="17"/>
      <c r="AC908" s="17"/>
      <c r="AD908" s="17"/>
      <c r="AE908" s="17"/>
    </row>
    <row r="909">
      <c r="A909" s="94"/>
      <c r="B909" s="95"/>
      <c r="C909" s="95"/>
      <c r="D909" s="87"/>
      <c r="E909" s="87"/>
      <c r="F909" s="87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6"/>
      <c r="X909" s="16"/>
      <c r="Y909" s="16"/>
      <c r="Z909" s="17"/>
      <c r="AA909" s="17"/>
      <c r="AB909" s="17"/>
      <c r="AC909" s="17"/>
      <c r="AD909" s="17"/>
      <c r="AE909" s="17"/>
    </row>
    <row r="910">
      <c r="A910" s="94"/>
      <c r="B910" s="95"/>
      <c r="C910" s="95"/>
      <c r="D910" s="87"/>
      <c r="E910" s="87"/>
      <c r="F910" s="87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6"/>
      <c r="X910" s="16"/>
      <c r="Y910" s="16"/>
      <c r="Z910" s="17"/>
      <c r="AA910" s="17"/>
      <c r="AB910" s="17"/>
      <c r="AC910" s="17"/>
      <c r="AD910" s="17"/>
      <c r="AE910" s="17"/>
    </row>
    <row r="911">
      <c r="A911" s="94"/>
      <c r="B911" s="95"/>
      <c r="C911" s="95"/>
      <c r="D911" s="87"/>
      <c r="E911" s="87"/>
      <c r="F911" s="87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6"/>
      <c r="X911" s="16"/>
      <c r="Y911" s="16"/>
      <c r="Z911" s="17"/>
      <c r="AA911" s="17"/>
      <c r="AB911" s="17"/>
      <c r="AC911" s="17"/>
      <c r="AD911" s="17"/>
      <c r="AE911" s="17"/>
    </row>
    <row r="912">
      <c r="A912" s="94"/>
      <c r="B912" s="95"/>
      <c r="C912" s="95"/>
      <c r="D912" s="87"/>
      <c r="E912" s="87"/>
      <c r="F912" s="87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6"/>
      <c r="X912" s="16"/>
      <c r="Y912" s="16"/>
      <c r="Z912" s="17"/>
      <c r="AA912" s="17"/>
      <c r="AB912" s="17"/>
      <c r="AC912" s="17"/>
      <c r="AD912" s="17"/>
      <c r="AE912" s="17"/>
    </row>
    <row r="913">
      <c r="A913" s="94"/>
      <c r="B913" s="95"/>
      <c r="C913" s="95"/>
      <c r="D913" s="87"/>
      <c r="E913" s="87"/>
      <c r="F913" s="87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6"/>
      <c r="X913" s="16"/>
      <c r="Y913" s="16"/>
      <c r="Z913" s="17"/>
      <c r="AA913" s="17"/>
      <c r="AB913" s="17"/>
      <c r="AC913" s="17"/>
      <c r="AD913" s="17"/>
      <c r="AE913" s="17"/>
    </row>
    <row r="914">
      <c r="A914" s="94"/>
      <c r="B914" s="95"/>
      <c r="C914" s="95"/>
      <c r="D914" s="87"/>
      <c r="E914" s="87"/>
      <c r="F914" s="87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6"/>
      <c r="X914" s="16"/>
      <c r="Y914" s="16"/>
      <c r="Z914" s="17"/>
      <c r="AA914" s="17"/>
      <c r="AB914" s="17"/>
      <c r="AC914" s="17"/>
      <c r="AD914" s="17"/>
      <c r="AE914" s="17"/>
    </row>
    <row r="915">
      <c r="A915" s="94"/>
      <c r="B915" s="95"/>
      <c r="C915" s="95"/>
      <c r="D915" s="87"/>
      <c r="E915" s="87"/>
      <c r="F915" s="87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6"/>
      <c r="X915" s="16"/>
      <c r="Y915" s="16"/>
      <c r="Z915" s="17"/>
      <c r="AA915" s="17"/>
      <c r="AB915" s="17"/>
      <c r="AC915" s="17"/>
      <c r="AD915" s="17"/>
      <c r="AE915" s="17"/>
    </row>
    <row r="916">
      <c r="A916" s="94"/>
      <c r="B916" s="95"/>
      <c r="C916" s="95"/>
      <c r="D916" s="87"/>
      <c r="E916" s="87"/>
      <c r="F916" s="87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6"/>
      <c r="X916" s="16"/>
      <c r="Y916" s="16"/>
      <c r="Z916" s="17"/>
      <c r="AA916" s="17"/>
      <c r="AB916" s="17"/>
      <c r="AC916" s="17"/>
      <c r="AD916" s="17"/>
      <c r="AE916" s="17"/>
    </row>
    <row r="917">
      <c r="A917" s="94"/>
      <c r="B917" s="95"/>
      <c r="C917" s="95"/>
      <c r="D917" s="87"/>
      <c r="E917" s="87"/>
      <c r="F917" s="87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6"/>
      <c r="X917" s="16"/>
      <c r="Y917" s="16"/>
      <c r="Z917" s="17"/>
      <c r="AA917" s="17"/>
      <c r="AB917" s="17"/>
      <c r="AC917" s="17"/>
      <c r="AD917" s="17"/>
      <c r="AE917" s="17"/>
    </row>
    <row r="918">
      <c r="A918" s="94"/>
      <c r="B918" s="95"/>
      <c r="C918" s="95"/>
      <c r="D918" s="87"/>
      <c r="E918" s="87"/>
      <c r="F918" s="87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6"/>
      <c r="X918" s="16"/>
      <c r="Y918" s="16"/>
      <c r="Z918" s="17"/>
      <c r="AA918" s="17"/>
      <c r="AB918" s="17"/>
      <c r="AC918" s="17"/>
      <c r="AD918" s="17"/>
      <c r="AE918" s="17"/>
    </row>
    <row r="919">
      <c r="A919" s="94"/>
      <c r="B919" s="95"/>
      <c r="C919" s="95"/>
      <c r="D919" s="87"/>
      <c r="E919" s="87"/>
      <c r="F919" s="87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6"/>
      <c r="X919" s="16"/>
      <c r="Y919" s="16"/>
      <c r="Z919" s="17"/>
      <c r="AA919" s="17"/>
      <c r="AB919" s="17"/>
      <c r="AC919" s="17"/>
      <c r="AD919" s="17"/>
      <c r="AE919" s="17"/>
    </row>
    <row r="920">
      <c r="A920" s="94"/>
      <c r="B920" s="95"/>
      <c r="C920" s="95"/>
      <c r="D920" s="87"/>
      <c r="E920" s="87"/>
      <c r="F920" s="87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6"/>
      <c r="X920" s="16"/>
      <c r="Y920" s="16"/>
      <c r="Z920" s="17"/>
      <c r="AA920" s="17"/>
      <c r="AB920" s="17"/>
      <c r="AC920" s="17"/>
      <c r="AD920" s="17"/>
      <c r="AE920" s="17"/>
    </row>
    <row r="921">
      <c r="A921" s="94"/>
      <c r="B921" s="95"/>
      <c r="C921" s="95"/>
      <c r="D921" s="87"/>
      <c r="E921" s="87"/>
      <c r="F921" s="87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6"/>
      <c r="X921" s="16"/>
      <c r="Y921" s="16"/>
      <c r="Z921" s="17"/>
      <c r="AA921" s="17"/>
      <c r="AB921" s="17"/>
      <c r="AC921" s="17"/>
      <c r="AD921" s="17"/>
      <c r="AE921" s="17"/>
    </row>
    <row r="922">
      <c r="A922" s="94"/>
      <c r="B922" s="95"/>
      <c r="C922" s="95"/>
      <c r="D922" s="87"/>
      <c r="E922" s="87"/>
      <c r="F922" s="87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6"/>
      <c r="X922" s="16"/>
      <c r="Y922" s="16"/>
      <c r="Z922" s="17"/>
      <c r="AA922" s="17"/>
      <c r="AB922" s="17"/>
      <c r="AC922" s="17"/>
      <c r="AD922" s="17"/>
      <c r="AE922" s="17"/>
    </row>
    <row r="923">
      <c r="A923" s="94"/>
      <c r="B923" s="95"/>
      <c r="C923" s="95"/>
      <c r="D923" s="87"/>
      <c r="E923" s="87"/>
      <c r="F923" s="87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6"/>
      <c r="X923" s="16"/>
      <c r="Y923" s="16"/>
      <c r="Z923" s="17"/>
      <c r="AA923" s="17"/>
      <c r="AB923" s="17"/>
      <c r="AC923" s="17"/>
      <c r="AD923" s="17"/>
      <c r="AE923" s="17"/>
    </row>
    <row r="924">
      <c r="A924" s="94"/>
      <c r="B924" s="95"/>
      <c r="C924" s="95"/>
      <c r="D924" s="87"/>
      <c r="E924" s="87"/>
      <c r="F924" s="87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6"/>
      <c r="X924" s="16"/>
      <c r="Y924" s="16"/>
      <c r="Z924" s="17"/>
      <c r="AA924" s="17"/>
      <c r="AB924" s="17"/>
      <c r="AC924" s="17"/>
      <c r="AD924" s="17"/>
      <c r="AE924" s="17"/>
    </row>
    <row r="925">
      <c r="A925" s="94"/>
      <c r="B925" s="95"/>
      <c r="C925" s="95"/>
      <c r="D925" s="87"/>
      <c r="E925" s="87"/>
      <c r="F925" s="87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6"/>
      <c r="X925" s="16"/>
      <c r="Y925" s="16"/>
      <c r="Z925" s="17"/>
      <c r="AA925" s="17"/>
      <c r="AB925" s="17"/>
      <c r="AC925" s="17"/>
      <c r="AD925" s="17"/>
      <c r="AE925" s="17"/>
    </row>
    <row r="926">
      <c r="A926" s="94"/>
      <c r="B926" s="95"/>
      <c r="C926" s="95"/>
      <c r="D926" s="87"/>
      <c r="E926" s="87"/>
      <c r="F926" s="87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6"/>
      <c r="X926" s="16"/>
      <c r="Y926" s="16"/>
      <c r="Z926" s="17"/>
      <c r="AA926" s="17"/>
      <c r="AB926" s="17"/>
      <c r="AC926" s="17"/>
      <c r="AD926" s="17"/>
      <c r="AE926" s="17"/>
    </row>
    <row r="927">
      <c r="A927" s="94"/>
      <c r="B927" s="95"/>
      <c r="C927" s="95"/>
      <c r="D927" s="87"/>
      <c r="E927" s="87"/>
      <c r="F927" s="87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6"/>
      <c r="X927" s="16"/>
      <c r="Y927" s="16"/>
      <c r="Z927" s="17"/>
      <c r="AA927" s="17"/>
      <c r="AB927" s="17"/>
      <c r="AC927" s="17"/>
      <c r="AD927" s="17"/>
      <c r="AE927" s="17"/>
    </row>
    <row r="928">
      <c r="A928" s="94"/>
      <c r="B928" s="95"/>
      <c r="C928" s="95"/>
      <c r="D928" s="87"/>
      <c r="E928" s="87"/>
      <c r="F928" s="87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6"/>
      <c r="X928" s="16"/>
      <c r="Y928" s="16"/>
      <c r="Z928" s="17"/>
      <c r="AA928" s="17"/>
      <c r="AB928" s="17"/>
      <c r="AC928" s="17"/>
      <c r="AD928" s="17"/>
      <c r="AE928" s="17"/>
    </row>
    <row r="929">
      <c r="A929" s="94"/>
      <c r="B929" s="95"/>
      <c r="C929" s="95"/>
      <c r="D929" s="87"/>
      <c r="E929" s="87"/>
      <c r="F929" s="87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6"/>
      <c r="X929" s="16"/>
      <c r="Y929" s="16"/>
      <c r="Z929" s="17"/>
      <c r="AA929" s="17"/>
      <c r="AB929" s="17"/>
      <c r="AC929" s="17"/>
      <c r="AD929" s="17"/>
      <c r="AE929" s="17"/>
    </row>
    <row r="930">
      <c r="A930" s="94"/>
      <c r="B930" s="95"/>
      <c r="C930" s="95"/>
      <c r="D930" s="87"/>
      <c r="E930" s="87"/>
      <c r="F930" s="87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6"/>
      <c r="X930" s="16"/>
      <c r="Y930" s="16"/>
      <c r="Z930" s="17"/>
      <c r="AA930" s="17"/>
      <c r="AB930" s="17"/>
      <c r="AC930" s="17"/>
      <c r="AD930" s="17"/>
      <c r="AE930" s="17"/>
    </row>
    <row r="931">
      <c r="A931" s="94"/>
      <c r="B931" s="95"/>
      <c r="C931" s="95"/>
      <c r="D931" s="87"/>
      <c r="E931" s="87"/>
      <c r="F931" s="87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6"/>
      <c r="X931" s="16"/>
      <c r="Y931" s="16"/>
      <c r="Z931" s="17"/>
      <c r="AA931" s="17"/>
      <c r="AB931" s="17"/>
      <c r="AC931" s="17"/>
      <c r="AD931" s="17"/>
      <c r="AE931" s="17"/>
    </row>
    <row r="932">
      <c r="A932" s="94"/>
      <c r="B932" s="95"/>
      <c r="C932" s="95"/>
      <c r="D932" s="87"/>
      <c r="E932" s="87"/>
      <c r="F932" s="87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6"/>
      <c r="X932" s="16"/>
      <c r="Y932" s="16"/>
      <c r="Z932" s="17"/>
      <c r="AA932" s="17"/>
      <c r="AB932" s="17"/>
      <c r="AC932" s="17"/>
      <c r="AD932" s="17"/>
      <c r="AE932" s="17"/>
    </row>
    <row r="933">
      <c r="A933" s="94"/>
      <c r="B933" s="95"/>
      <c r="C933" s="95"/>
      <c r="D933" s="87"/>
      <c r="E933" s="87"/>
      <c r="F933" s="87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6"/>
      <c r="X933" s="16"/>
      <c r="Y933" s="16"/>
      <c r="Z933" s="17"/>
      <c r="AA933" s="17"/>
      <c r="AB933" s="17"/>
      <c r="AC933" s="17"/>
      <c r="AD933" s="17"/>
      <c r="AE933" s="17"/>
    </row>
    <row r="934">
      <c r="A934" s="94"/>
      <c r="B934" s="95"/>
      <c r="C934" s="95"/>
      <c r="D934" s="87"/>
      <c r="E934" s="87"/>
      <c r="F934" s="87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6"/>
      <c r="X934" s="16"/>
      <c r="Y934" s="16"/>
      <c r="Z934" s="17"/>
      <c r="AA934" s="17"/>
      <c r="AB934" s="17"/>
      <c r="AC934" s="17"/>
      <c r="AD934" s="17"/>
      <c r="AE934" s="17"/>
    </row>
    <row r="935">
      <c r="A935" s="94"/>
      <c r="B935" s="95"/>
      <c r="C935" s="95"/>
      <c r="D935" s="87"/>
      <c r="E935" s="87"/>
      <c r="F935" s="87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6"/>
      <c r="X935" s="16"/>
      <c r="Y935" s="16"/>
      <c r="Z935" s="17"/>
      <c r="AA935" s="17"/>
      <c r="AB935" s="17"/>
      <c r="AC935" s="17"/>
      <c r="AD935" s="17"/>
      <c r="AE935" s="17"/>
    </row>
    <row r="936">
      <c r="A936" s="94"/>
      <c r="B936" s="95"/>
      <c r="C936" s="95"/>
      <c r="D936" s="87"/>
      <c r="E936" s="87"/>
      <c r="F936" s="87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6"/>
      <c r="X936" s="16"/>
      <c r="Y936" s="16"/>
      <c r="Z936" s="17"/>
      <c r="AA936" s="17"/>
      <c r="AB936" s="17"/>
      <c r="AC936" s="17"/>
      <c r="AD936" s="17"/>
      <c r="AE936" s="17"/>
    </row>
    <row r="937">
      <c r="A937" s="94"/>
      <c r="B937" s="95"/>
      <c r="C937" s="95"/>
      <c r="D937" s="87"/>
      <c r="E937" s="87"/>
      <c r="F937" s="87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6"/>
      <c r="X937" s="16"/>
      <c r="Y937" s="16"/>
      <c r="Z937" s="17"/>
      <c r="AA937" s="17"/>
      <c r="AB937" s="17"/>
      <c r="AC937" s="17"/>
      <c r="AD937" s="17"/>
      <c r="AE937" s="17"/>
    </row>
    <row r="938">
      <c r="A938" s="94"/>
      <c r="B938" s="95"/>
      <c r="C938" s="95"/>
      <c r="D938" s="87"/>
      <c r="E938" s="87"/>
      <c r="F938" s="87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6"/>
      <c r="X938" s="16"/>
      <c r="Y938" s="16"/>
      <c r="Z938" s="17"/>
      <c r="AA938" s="17"/>
      <c r="AB938" s="17"/>
      <c r="AC938" s="17"/>
      <c r="AD938" s="17"/>
      <c r="AE938" s="17"/>
    </row>
    <row r="939">
      <c r="A939" s="94"/>
      <c r="B939" s="95"/>
      <c r="C939" s="95"/>
      <c r="D939" s="87"/>
      <c r="E939" s="87"/>
      <c r="F939" s="87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6"/>
      <c r="X939" s="16"/>
      <c r="Y939" s="16"/>
      <c r="Z939" s="17"/>
      <c r="AA939" s="17"/>
      <c r="AB939" s="17"/>
      <c r="AC939" s="17"/>
      <c r="AD939" s="17"/>
      <c r="AE939" s="17"/>
    </row>
    <row r="940">
      <c r="A940" s="94"/>
      <c r="B940" s="95"/>
      <c r="C940" s="95"/>
      <c r="D940" s="87"/>
      <c r="E940" s="87"/>
      <c r="F940" s="87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6"/>
      <c r="X940" s="16"/>
      <c r="Y940" s="16"/>
      <c r="Z940" s="17"/>
      <c r="AA940" s="17"/>
      <c r="AB940" s="17"/>
      <c r="AC940" s="17"/>
      <c r="AD940" s="17"/>
      <c r="AE940" s="17"/>
    </row>
    <row r="941">
      <c r="A941" s="94"/>
      <c r="B941" s="95"/>
      <c r="C941" s="95"/>
      <c r="D941" s="87"/>
      <c r="E941" s="87"/>
      <c r="F941" s="87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6"/>
      <c r="X941" s="16"/>
      <c r="Y941" s="16"/>
      <c r="Z941" s="17"/>
      <c r="AA941" s="17"/>
      <c r="AB941" s="17"/>
      <c r="AC941" s="17"/>
      <c r="AD941" s="17"/>
      <c r="AE941" s="17"/>
    </row>
    <row r="942">
      <c r="A942" s="94"/>
      <c r="B942" s="95"/>
      <c r="C942" s="95"/>
      <c r="D942" s="87"/>
      <c r="E942" s="87"/>
      <c r="F942" s="87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6"/>
      <c r="X942" s="16"/>
      <c r="Y942" s="16"/>
      <c r="Z942" s="17"/>
      <c r="AA942" s="17"/>
      <c r="AB942" s="17"/>
      <c r="AC942" s="17"/>
      <c r="AD942" s="17"/>
      <c r="AE942" s="17"/>
    </row>
    <row r="943">
      <c r="A943" s="94"/>
      <c r="B943" s="95"/>
      <c r="C943" s="95"/>
      <c r="D943" s="87"/>
      <c r="E943" s="87"/>
      <c r="F943" s="87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6"/>
      <c r="X943" s="16"/>
      <c r="Y943" s="16"/>
      <c r="Z943" s="17"/>
      <c r="AA943" s="17"/>
      <c r="AB943" s="17"/>
      <c r="AC943" s="17"/>
      <c r="AD943" s="17"/>
      <c r="AE943" s="17"/>
    </row>
    <row r="944">
      <c r="A944" s="94"/>
      <c r="B944" s="95"/>
      <c r="C944" s="95"/>
      <c r="D944" s="87"/>
      <c r="E944" s="87"/>
      <c r="F944" s="87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6"/>
      <c r="X944" s="16"/>
      <c r="Y944" s="16"/>
      <c r="Z944" s="17"/>
      <c r="AA944" s="17"/>
      <c r="AB944" s="17"/>
      <c r="AC944" s="17"/>
      <c r="AD944" s="17"/>
      <c r="AE944" s="17"/>
    </row>
    <row r="945">
      <c r="A945" s="94"/>
      <c r="B945" s="95"/>
      <c r="C945" s="95"/>
      <c r="D945" s="87"/>
      <c r="E945" s="87"/>
      <c r="F945" s="87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6"/>
      <c r="X945" s="16"/>
      <c r="Y945" s="16"/>
      <c r="Z945" s="17"/>
      <c r="AA945" s="17"/>
      <c r="AB945" s="17"/>
      <c r="AC945" s="17"/>
      <c r="AD945" s="17"/>
      <c r="AE945" s="17"/>
    </row>
    <row r="946">
      <c r="A946" s="94"/>
      <c r="B946" s="95"/>
      <c r="C946" s="95"/>
      <c r="D946" s="87"/>
      <c r="E946" s="87"/>
      <c r="F946" s="87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6"/>
      <c r="X946" s="16"/>
      <c r="Y946" s="16"/>
      <c r="Z946" s="17"/>
      <c r="AA946" s="17"/>
      <c r="AB946" s="17"/>
      <c r="AC946" s="17"/>
      <c r="AD946" s="17"/>
      <c r="AE946" s="17"/>
    </row>
    <row r="947">
      <c r="A947" s="94"/>
      <c r="B947" s="95"/>
      <c r="C947" s="95"/>
      <c r="D947" s="87"/>
      <c r="E947" s="87"/>
      <c r="F947" s="87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6"/>
      <c r="X947" s="16"/>
      <c r="Y947" s="16"/>
      <c r="Z947" s="17"/>
      <c r="AA947" s="17"/>
      <c r="AB947" s="17"/>
      <c r="AC947" s="17"/>
      <c r="AD947" s="17"/>
      <c r="AE947" s="17"/>
    </row>
    <row r="948">
      <c r="A948" s="94"/>
      <c r="B948" s="95"/>
      <c r="C948" s="95"/>
      <c r="D948" s="87"/>
      <c r="E948" s="87"/>
      <c r="F948" s="87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6"/>
      <c r="X948" s="16"/>
      <c r="Y948" s="16"/>
      <c r="Z948" s="17"/>
      <c r="AA948" s="17"/>
      <c r="AB948" s="17"/>
      <c r="AC948" s="17"/>
      <c r="AD948" s="17"/>
      <c r="AE948" s="17"/>
    </row>
    <row r="949">
      <c r="A949" s="94"/>
      <c r="B949" s="95"/>
      <c r="C949" s="95"/>
      <c r="D949" s="87"/>
      <c r="E949" s="87"/>
      <c r="F949" s="87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6"/>
      <c r="X949" s="16"/>
      <c r="Y949" s="16"/>
      <c r="Z949" s="17"/>
      <c r="AA949" s="17"/>
      <c r="AB949" s="17"/>
      <c r="AC949" s="17"/>
      <c r="AD949" s="17"/>
      <c r="AE949" s="17"/>
    </row>
    <row r="950">
      <c r="A950" s="94"/>
      <c r="B950" s="95"/>
      <c r="C950" s="95"/>
      <c r="D950" s="87"/>
      <c r="E950" s="87"/>
      <c r="F950" s="87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6"/>
      <c r="X950" s="16"/>
      <c r="Y950" s="16"/>
      <c r="Z950" s="17"/>
      <c r="AA950" s="17"/>
      <c r="AB950" s="17"/>
      <c r="AC950" s="17"/>
      <c r="AD950" s="17"/>
      <c r="AE950" s="17"/>
    </row>
    <row r="951">
      <c r="A951" s="94"/>
      <c r="B951" s="95"/>
      <c r="C951" s="95"/>
      <c r="D951" s="87"/>
      <c r="E951" s="87"/>
      <c r="F951" s="87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6"/>
      <c r="X951" s="16"/>
      <c r="Y951" s="16"/>
      <c r="Z951" s="17"/>
      <c r="AA951" s="17"/>
      <c r="AB951" s="17"/>
      <c r="AC951" s="17"/>
      <c r="AD951" s="17"/>
      <c r="AE951" s="17"/>
    </row>
    <row r="952">
      <c r="A952" s="94"/>
      <c r="B952" s="95"/>
      <c r="C952" s="95"/>
      <c r="D952" s="87"/>
      <c r="E952" s="87"/>
      <c r="F952" s="87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6"/>
      <c r="X952" s="16"/>
      <c r="Y952" s="16"/>
      <c r="Z952" s="17"/>
      <c r="AA952" s="17"/>
      <c r="AB952" s="17"/>
      <c r="AC952" s="17"/>
      <c r="AD952" s="17"/>
      <c r="AE952" s="17"/>
    </row>
    <row r="953">
      <c r="A953" s="94"/>
      <c r="B953" s="95"/>
      <c r="C953" s="95"/>
      <c r="D953" s="87"/>
      <c r="E953" s="87"/>
      <c r="F953" s="87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6"/>
      <c r="X953" s="16"/>
      <c r="Y953" s="16"/>
      <c r="Z953" s="17"/>
      <c r="AA953" s="17"/>
      <c r="AB953" s="17"/>
      <c r="AC953" s="17"/>
      <c r="AD953" s="17"/>
      <c r="AE953" s="17"/>
    </row>
    <row r="954">
      <c r="A954" s="94"/>
      <c r="B954" s="95"/>
      <c r="C954" s="95"/>
      <c r="D954" s="87"/>
      <c r="E954" s="87"/>
      <c r="F954" s="87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6"/>
      <c r="X954" s="16"/>
      <c r="Y954" s="16"/>
      <c r="Z954" s="17"/>
      <c r="AA954" s="17"/>
      <c r="AB954" s="17"/>
      <c r="AC954" s="17"/>
      <c r="AD954" s="17"/>
      <c r="AE954" s="17"/>
    </row>
    <row r="955">
      <c r="A955" s="94"/>
      <c r="B955" s="95"/>
      <c r="C955" s="95"/>
      <c r="D955" s="87"/>
      <c r="E955" s="87"/>
      <c r="F955" s="87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6"/>
      <c r="X955" s="16"/>
      <c r="Y955" s="16"/>
      <c r="Z955" s="17"/>
      <c r="AA955" s="17"/>
      <c r="AB955" s="17"/>
      <c r="AC955" s="17"/>
      <c r="AD955" s="17"/>
      <c r="AE955" s="17"/>
    </row>
    <row r="956">
      <c r="A956" s="94"/>
      <c r="B956" s="95"/>
      <c r="C956" s="95"/>
      <c r="D956" s="87"/>
      <c r="E956" s="87"/>
      <c r="F956" s="87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6"/>
      <c r="X956" s="16"/>
      <c r="Y956" s="16"/>
      <c r="Z956" s="17"/>
      <c r="AA956" s="17"/>
      <c r="AB956" s="17"/>
      <c r="AC956" s="17"/>
      <c r="AD956" s="17"/>
      <c r="AE956" s="17"/>
    </row>
    <row r="957">
      <c r="A957" s="94"/>
      <c r="B957" s="95"/>
      <c r="C957" s="95"/>
      <c r="D957" s="87"/>
      <c r="E957" s="87"/>
      <c r="F957" s="87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6"/>
      <c r="X957" s="16"/>
      <c r="Y957" s="16"/>
      <c r="Z957" s="17"/>
      <c r="AA957" s="17"/>
      <c r="AB957" s="17"/>
      <c r="AC957" s="17"/>
      <c r="AD957" s="17"/>
      <c r="AE957" s="17"/>
    </row>
    <row r="958">
      <c r="A958" s="94"/>
      <c r="B958" s="95"/>
      <c r="C958" s="95"/>
      <c r="D958" s="87"/>
      <c r="E958" s="87"/>
      <c r="F958" s="87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6"/>
      <c r="X958" s="16"/>
      <c r="Y958" s="16"/>
      <c r="Z958" s="17"/>
      <c r="AA958" s="17"/>
      <c r="AB958" s="17"/>
      <c r="AC958" s="17"/>
      <c r="AD958" s="17"/>
      <c r="AE958" s="17"/>
    </row>
    <row r="959">
      <c r="A959" s="94"/>
      <c r="B959" s="95"/>
      <c r="C959" s="95"/>
      <c r="D959" s="87"/>
      <c r="E959" s="87"/>
      <c r="F959" s="87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6"/>
      <c r="X959" s="16"/>
      <c r="Y959" s="16"/>
      <c r="Z959" s="17"/>
      <c r="AA959" s="17"/>
      <c r="AB959" s="17"/>
      <c r="AC959" s="17"/>
      <c r="AD959" s="17"/>
      <c r="AE959" s="17"/>
    </row>
    <row r="960">
      <c r="A960" s="94"/>
      <c r="B960" s="95"/>
      <c r="C960" s="95"/>
      <c r="D960" s="87"/>
      <c r="E960" s="87"/>
      <c r="F960" s="87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6"/>
      <c r="X960" s="16"/>
      <c r="Y960" s="16"/>
      <c r="Z960" s="17"/>
      <c r="AA960" s="17"/>
      <c r="AB960" s="17"/>
      <c r="AC960" s="17"/>
      <c r="AD960" s="17"/>
      <c r="AE960" s="17"/>
    </row>
    <row r="961">
      <c r="A961" s="94"/>
      <c r="B961" s="95"/>
      <c r="C961" s="95"/>
      <c r="D961" s="87"/>
      <c r="E961" s="87"/>
      <c r="F961" s="87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6"/>
      <c r="X961" s="16"/>
      <c r="Y961" s="16"/>
      <c r="Z961" s="17"/>
      <c r="AA961" s="17"/>
      <c r="AB961" s="17"/>
      <c r="AC961" s="17"/>
      <c r="AD961" s="17"/>
      <c r="AE961" s="17"/>
    </row>
    <row r="962">
      <c r="A962" s="94"/>
      <c r="B962" s="95"/>
      <c r="C962" s="95"/>
      <c r="D962" s="87"/>
      <c r="E962" s="87"/>
      <c r="F962" s="87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6"/>
      <c r="X962" s="16"/>
      <c r="Y962" s="16"/>
      <c r="Z962" s="17"/>
      <c r="AA962" s="17"/>
      <c r="AB962" s="17"/>
      <c r="AC962" s="17"/>
      <c r="AD962" s="17"/>
      <c r="AE962" s="17"/>
    </row>
    <row r="963">
      <c r="A963" s="94"/>
      <c r="B963" s="95"/>
      <c r="C963" s="95"/>
      <c r="D963" s="87"/>
      <c r="E963" s="87"/>
      <c r="F963" s="87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6"/>
      <c r="X963" s="16"/>
      <c r="Y963" s="16"/>
      <c r="Z963" s="17"/>
      <c r="AA963" s="17"/>
      <c r="AB963" s="17"/>
      <c r="AC963" s="17"/>
      <c r="AD963" s="17"/>
      <c r="AE963" s="17"/>
    </row>
    <row r="964">
      <c r="A964" s="94"/>
      <c r="B964" s="95"/>
      <c r="C964" s="95"/>
      <c r="D964" s="87"/>
      <c r="E964" s="87"/>
      <c r="F964" s="87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6"/>
      <c r="X964" s="16"/>
      <c r="Y964" s="16"/>
      <c r="Z964" s="17"/>
      <c r="AA964" s="17"/>
      <c r="AB964" s="17"/>
      <c r="AC964" s="17"/>
      <c r="AD964" s="17"/>
      <c r="AE964" s="17"/>
    </row>
    <row r="965">
      <c r="A965" s="94"/>
      <c r="B965" s="95"/>
      <c r="C965" s="95"/>
      <c r="D965" s="87"/>
      <c r="E965" s="87"/>
      <c r="F965" s="87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6"/>
      <c r="X965" s="16"/>
      <c r="Y965" s="16"/>
      <c r="Z965" s="17"/>
      <c r="AA965" s="17"/>
      <c r="AB965" s="17"/>
      <c r="AC965" s="17"/>
      <c r="AD965" s="17"/>
      <c r="AE965" s="17"/>
    </row>
    <row r="966">
      <c r="A966" s="94"/>
      <c r="B966" s="95"/>
      <c r="C966" s="95"/>
      <c r="D966" s="87"/>
      <c r="E966" s="87"/>
      <c r="F966" s="87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6"/>
      <c r="X966" s="16"/>
      <c r="Y966" s="16"/>
      <c r="Z966" s="17"/>
      <c r="AA966" s="17"/>
      <c r="AB966" s="17"/>
      <c r="AC966" s="17"/>
      <c r="AD966" s="17"/>
      <c r="AE966" s="17"/>
    </row>
    <row r="967">
      <c r="A967" s="94"/>
      <c r="B967" s="95"/>
      <c r="C967" s="95"/>
      <c r="D967" s="87"/>
      <c r="E967" s="87"/>
      <c r="F967" s="87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6"/>
      <c r="X967" s="16"/>
      <c r="Y967" s="16"/>
      <c r="Z967" s="17"/>
      <c r="AA967" s="17"/>
      <c r="AB967" s="17"/>
      <c r="AC967" s="17"/>
      <c r="AD967" s="17"/>
      <c r="AE967" s="17"/>
    </row>
    <row r="968">
      <c r="A968" s="94"/>
      <c r="B968" s="95"/>
      <c r="C968" s="95"/>
      <c r="D968" s="87"/>
      <c r="E968" s="87"/>
      <c r="F968" s="87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6"/>
      <c r="X968" s="16"/>
      <c r="Y968" s="16"/>
      <c r="Z968" s="17"/>
      <c r="AA968" s="17"/>
      <c r="AB968" s="17"/>
      <c r="AC968" s="17"/>
      <c r="AD968" s="17"/>
      <c r="AE968" s="17"/>
    </row>
    <row r="969">
      <c r="A969" s="94"/>
      <c r="B969" s="95"/>
      <c r="C969" s="95"/>
      <c r="D969" s="87"/>
      <c r="E969" s="87"/>
      <c r="F969" s="87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6"/>
      <c r="X969" s="16"/>
      <c r="Y969" s="16"/>
      <c r="Z969" s="17"/>
      <c r="AA969" s="17"/>
      <c r="AB969" s="17"/>
      <c r="AC969" s="17"/>
      <c r="AD969" s="17"/>
      <c r="AE969" s="17"/>
    </row>
    <row r="970">
      <c r="A970" s="94"/>
      <c r="B970" s="95"/>
      <c r="C970" s="95"/>
      <c r="D970" s="87"/>
      <c r="E970" s="87"/>
      <c r="F970" s="87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6"/>
      <c r="X970" s="16"/>
      <c r="Y970" s="16"/>
      <c r="Z970" s="17"/>
      <c r="AA970" s="17"/>
      <c r="AB970" s="17"/>
      <c r="AC970" s="17"/>
      <c r="AD970" s="17"/>
      <c r="AE970" s="17"/>
    </row>
    <row r="971">
      <c r="A971" s="94"/>
      <c r="B971" s="95"/>
      <c r="C971" s="95"/>
      <c r="D971" s="87"/>
      <c r="E971" s="87"/>
      <c r="F971" s="87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6"/>
      <c r="X971" s="16"/>
      <c r="Y971" s="16"/>
      <c r="Z971" s="17"/>
      <c r="AA971" s="17"/>
      <c r="AB971" s="17"/>
      <c r="AC971" s="17"/>
      <c r="AD971" s="17"/>
      <c r="AE971" s="17"/>
    </row>
    <row r="972">
      <c r="A972" s="94"/>
      <c r="B972" s="95"/>
      <c r="C972" s="95"/>
      <c r="D972" s="87"/>
      <c r="E972" s="87"/>
      <c r="F972" s="87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6"/>
      <c r="X972" s="16"/>
      <c r="Y972" s="16"/>
      <c r="Z972" s="17"/>
      <c r="AA972" s="17"/>
      <c r="AB972" s="17"/>
      <c r="AC972" s="17"/>
      <c r="AD972" s="17"/>
      <c r="AE972" s="17"/>
    </row>
    <row r="973">
      <c r="A973" s="94"/>
      <c r="B973" s="95"/>
      <c r="C973" s="95"/>
      <c r="D973" s="87"/>
      <c r="E973" s="87"/>
      <c r="F973" s="87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6"/>
      <c r="X973" s="16"/>
      <c r="Y973" s="16"/>
      <c r="Z973" s="17"/>
      <c r="AA973" s="17"/>
      <c r="AB973" s="17"/>
      <c r="AC973" s="17"/>
      <c r="AD973" s="17"/>
      <c r="AE973" s="17"/>
    </row>
    <row r="974">
      <c r="A974" s="94"/>
      <c r="B974" s="95"/>
      <c r="C974" s="95"/>
      <c r="D974" s="87"/>
      <c r="E974" s="87"/>
      <c r="F974" s="87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6"/>
      <c r="X974" s="16"/>
      <c r="Y974" s="16"/>
      <c r="Z974" s="17"/>
      <c r="AA974" s="17"/>
      <c r="AB974" s="17"/>
      <c r="AC974" s="17"/>
      <c r="AD974" s="17"/>
      <c r="AE974" s="17"/>
    </row>
    <row r="975">
      <c r="A975" s="94"/>
      <c r="B975" s="95"/>
      <c r="C975" s="95"/>
      <c r="D975" s="87"/>
      <c r="E975" s="87"/>
      <c r="F975" s="87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6"/>
      <c r="X975" s="16"/>
      <c r="Y975" s="16"/>
      <c r="Z975" s="17"/>
      <c r="AA975" s="17"/>
      <c r="AB975" s="17"/>
      <c r="AC975" s="17"/>
      <c r="AD975" s="17"/>
      <c r="AE975" s="17"/>
    </row>
    <row r="976">
      <c r="A976" s="94"/>
      <c r="B976" s="95"/>
      <c r="C976" s="95"/>
      <c r="D976" s="87"/>
      <c r="E976" s="87"/>
      <c r="F976" s="87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6"/>
      <c r="X976" s="16"/>
      <c r="Y976" s="16"/>
      <c r="Z976" s="17"/>
      <c r="AA976" s="17"/>
      <c r="AB976" s="17"/>
      <c r="AC976" s="17"/>
      <c r="AD976" s="17"/>
      <c r="AE976" s="17"/>
    </row>
    <row r="977">
      <c r="A977" s="94"/>
      <c r="B977" s="95"/>
      <c r="C977" s="95"/>
      <c r="D977" s="87"/>
      <c r="E977" s="87"/>
      <c r="F977" s="87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6"/>
      <c r="X977" s="16"/>
      <c r="Y977" s="16"/>
      <c r="Z977" s="17"/>
      <c r="AA977" s="17"/>
      <c r="AB977" s="17"/>
      <c r="AC977" s="17"/>
      <c r="AD977" s="17"/>
      <c r="AE977" s="17"/>
    </row>
    <row r="978">
      <c r="A978" s="94"/>
      <c r="B978" s="95"/>
      <c r="C978" s="95"/>
      <c r="D978" s="87"/>
      <c r="E978" s="87"/>
      <c r="F978" s="87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6"/>
      <c r="X978" s="16"/>
      <c r="Y978" s="16"/>
      <c r="Z978" s="17"/>
      <c r="AA978" s="17"/>
      <c r="AB978" s="17"/>
      <c r="AC978" s="17"/>
      <c r="AD978" s="17"/>
      <c r="AE978" s="17"/>
    </row>
    <row r="979">
      <c r="A979" s="94"/>
      <c r="B979" s="95"/>
      <c r="C979" s="95"/>
      <c r="D979" s="87"/>
      <c r="E979" s="87"/>
      <c r="F979" s="87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6"/>
      <c r="X979" s="16"/>
      <c r="Y979" s="16"/>
      <c r="Z979" s="17"/>
      <c r="AA979" s="17"/>
      <c r="AB979" s="17"/>
      <c r="AC979" s="17"/>
      <c r="AD979" s="17"/>
      <c r="AE979" s="17"/>
    </row>
    <row r="980">
      <c r="A980" s="94"/>
      <c r="B980" s="95"/>
      <c r="C980" s="95"/>
      <c r="D980" s="87"/>
      <c r="E980" s="87"/>
      <c r="F980" s="87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6"/>
      <c r="X980" s="16"/>
      <c r="Y980" s="16"/>
      <c r="Z980" s="17"/>
      <c r="AA980" s="17"/>
      <c r="AB980" s="17"/>
      <c r="AC980" s="17"/>
      <c r="AD980" s="17"/>
      <c r="AE980" s="17"/>
    </row>
    <row r="981">
      <c r="A981" s="94"/>
      <c r="B981" s="95"/>
      <c r="C981" s="95"/>
      <c r="D981" s="87"/>
      <c r="E981" s="87"/>
      <c r="F981" s="87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6"/>
      <c r="X981" s="16"/>
      <c r="Y981" s="16"/>
      <c r="Z981" s="17"/>
      <c r="AA981" s="17"/>
      <c r="AB981" s="17"/>
      <c r="AC981" s="17"/>
      <c r="AD981" s="17"/>
      <c r="AE981" s="17"/>
    </row>
    <row r="982">
      <c r="A982" s="94"/>
      <c r="B982" s="95"/>
      <c r="C982" s="95"/>
      <c r="D982" s="87"/>
      <c r="E982" s="87"/>
      <c r="F982" s="87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6"/>
      <c r="X982" s="16"/>
      <c r="Y982" s="16"/>
      <c r="Z982" s="17"/>
      <c r="AA982" s="17"/>
      <c r="AB982" s="17"/>
      <c r="AC982" s="17"/>
      <c r="AD982" s="17"/>
      <c r="AE982" s="17"/>
    </row>
    <row r="983">
      <c r="A983" s="94"/>
      <c r="B983" s="95"/>
      <c r="C983" s="95"/>
      <c r="D983" s="87"/>
      <c r="E983" s="87"/>
      <c r="F983" s="87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6"/>
      <c r="X983" s="16"/>
      <c r="Y983" s="16"/>
      <c r="Z983" s="17"/>
      <c r="AA983" s="17"/>
      <c r="AB983" s="17"/>
      <c r="AC983" s="17"/>
      <c r="AD983" s="17"/>
      <c r="AE983" s="17"/>
    </row>
    <row r="984">
      <c r="A984" s="94"/>
      <c r="B984" s="95"/>
      <c r="C984" s="95"/>
      <c r="D984" s="87"/>
      <c r="E984" s="87"/>
      <c r="F984" s="87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6"/>
      <c r="X984" s="16"/>
      <c r="Y984" s="16"/>
      <c r="Z984" s="17"/>
      <c r="AA984" s="17"/>
      <c r="AB984" s="17"/>
      <c r="AC984" s="17"/>
      <c r="AD984" s="17"/>
      <c r="AE984" s="17"/>
    </row>
    <row r="985">
      <c r="A985" s="94"/>
      <c r="B985" s="95"/>
      <c r="C985" s="95"/>
      <c r="D985" s="87"/>
      <c r="E985" s="87"/>
      <c r="F985" s="87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6"/>
      <c r="X985" s="16"/>
      <c r="Y985" s="16"/>
      <c r="Z985" s="17"/>
      <c r="AA985" s="17"/>
      <c r="AB985" s="17"/>
      <c r="AC985" s="17"/>
      <c r="AD985" s="17"/>
      <c r="AE985" s="17"/>
    </row>
    <row r="986">
      <c r="A986" s="94"/>
      <c r="B986" s="95"/>
      <c r="C986" s="95"/>
      <c r="D986" s="87"/>
      <c r="E986" s="87"/>
      <c r="F986" s="87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6"/>
      <c r="X986" s="16"/>
      <c r="Y986" s="16"/>
      <c r="Z986" s="17"/>
      <c r="AA986" s="17"/>
      <c r="AB986" s="17"/>
      <c r="AC986" s="17"/>
      <c r="AD986" s="17"/>
      <c r="AE986" s="17"/>
    </row>
    <row r="987">
      <c r="A987" s="94"/>
      <c r="B987" s="95"/>
      <c r="C987" s="95"/>
      <c r="D987" s="87"/>
      <c r="E987" s="87"/>
      <c r="F987" s="87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6"/>
      <c r="X987" s="16"/>
      <c r="Y987" s="16"/>
      <c r="Z987" s="17"/>
      <c r="AA987" s="17"/>
      <c r="AB987" s="17"/>
      <c r="AC987" s="17"/>
      <c r="AD987" s="17"/>
      <c r="AE987" s="17"/>
    </row>
    <row r="988">
      <c r="A988" s="94"/>
      <c r="B988" s="95"/>
      <c r="C988" s="95"/>
      <c r="D988" s="87"/>
      <c r="E988" s="87"/>
      <c r="F988" s="87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6"/>
      <c r="X988" s="16"/>
      <c r="Y988" s="16"/>
      <c r="Z988" s="17"/>
      <c r="AA988" s="17"/>
      <c r="AB988" s="17"/>
      <c r="AC988" s="17"/>
      <c r="AD988" s="17"/>
      <c r="AE988" s="17"/>
    </row>
    <row r="989">
      <c r="A989" s="94"/>
      <c r="B989" s="95"/>
      <c r="C989" s="95"/>
      <c r="D989" s="87"/>
      <c r="E989" s="87"/>
      <c r="F989" s="87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6"/>
      <c r="X989" s="16"/>
      <c r="Y989" s="16"/>
      <c r="Z989" s="17"/>
      <c r="AA989" s="17"/>
      <c r="AB989" s="17"/>
      <c r="AC989" s="17"/>
      <c r="AD989" s="17"/>
      <c r="AE989" s="17"/>
    </row>
    <row r="990">
      <c r="A990" s="94"/>
      <c r="B990" s="95"/>
      <c r="C990" s="95"/>
      <c r="D990" s="87"/>
      <c r="E990" s="87"/>
      <c r="F990" s="87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6"/>
      <c r="X990" s="16"/>
      <c r="Y990" s="16"/>
      <c r="Z990" s="17"/>
      <c r="AA990" s="17"/>
      <c r="AB990" s="17"/>
      <c r="AC990" s="17"/>
      <c r="AD990" s="17"/>
      <c r="AE990" s="17"/>
    </row>
    <row r="991">
      <c r="A991" s="94"/>
      <c r="B991" s="95"/>
      <c r="C991" s="95"/>
      <c r="D991" s="87"/>
      <c r="E991" s="87"/>
      <c r="F991" s="87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6"/>
      <c r="X991" s="16"/>
      <c r="Y991" s="16"/>
      <c r="Z991" s="17"/>
      <c r="AA991" s="17"/>
      <c r="AB991" s="17"/>
      <c r="AC991" s="17"/>
      <c r="AD991" s="17"/>
      <c r="AE991" s="17"/>
    </row>
    <row r="992">
      <c r="A992" s="94"/>
      <c r="B992" s="95"/>
      <c r="C992" s="95"/>
      <c r="D992" s="87"/>
      <c r="E992" s="87"/>
      <c r="F992" s="87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6"/>
      <c r="X992" s="16"/>
      <c r="Y992" s="16"/>
      <c r="Z992" s="17"/>
      <c r="AA992" s="17"/>
      <c r="AB992" s="17"/>
      <c r="AC992" s="17"/>
      <c r="AD992" s="17"/>
      <c r="AE992" s="17"/>
    </row>
    <row r="993">
      <c r="A993" s="94"/>
      <c r="B993" s="95"/>
      <c r="C993" s="95"/>
      <c r="D993" s="87"/>
      <c r="E993" s="87"/>
      <c r="F993" s="87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6"/>
      <c r="X993" s="16"/>
      <c r="Y993" s="16"/>
      <c r="Z993" s="17"/>
      <c r="AA993" s="17"/>
      <c r="AB993" s="17"/>
      <c r="AC993" s="17"/>
      <c r="AD993" s="17"/>
      <c r="AE993" s="17"/>
    </row>
    <row r="994">
      <c r="A994" s="94"/>
      <c r="B994" s="95"/>
      <c r="C994" s="95"/>
      <c r="D994" s="87"/>
      <c r="E994" s="87"/>
      <c r="F994" s="87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6"/>
      <c r="X994" s="16"/>
      <c r="Y994" s="16"/>
      <c r="Z994" s="17"/>
      <c r="AA994" s="17"/>
      <c r="AB994" s="17"/>
      <c r="AC994" s="17"/>
      <c r="AD994" s="17"/>
      <c r="AE994" s="17"/>
    </row>
    <row r="995">
      <c r="A995" s="94"/>
      <c r="B995" s="95"/>
      <c r="C995" s="95"/>
      <c r="D995" s="87"/>
      <c r="E995" s="87"/>
      <c r="F995" s="87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6"/>
      <c r="X995" s="16"/>
      <c r="Y995" s="16"/>
      <c r="Z995" s="17"/>
      <c r="AA995" s="17"/>
      <c r="AB995" s="17"/>
      <c r="AC995" s="17"/>
      <c r="AD995" s="17"/>
      <c r="AE995" s="17"/>
    </row>
    <row r="996">
      <c r="A996" s="94"/>
      <c r="B996" s="95"/>
      <c r="C996" s="95"/>
      <c r="D996" s="87"/>
      <c r="E996" s="87"/>
      <c r="F996" s="87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6"/>
      <c r="X996" s="16"/>
      <c r="Y996" s="16"/>
      <c r="Z996" s="17"/>
      <c r="AA996" s="17"/>
      <c r="AB996" s="17"/>
      <c r="AC996" s="17"/>
      <c r="AD996" s="17"/>
      <c r="AE996" s="17"/>
    </row>
    <row r="997">
      <c r="A997" s="94"/>
      <c r="B997" s="95"/>
      <c r="C997" s="95"/>
      <c r="D997" s="87"/>
      <c r="E997" s="87"/>
      <c r="F997" s="87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6"/>
      <c r="X997" s="16"/>
      <c r="Y997" s="16"/>
      <c r="Z997" s="17"/>
      <c r="AA997" s="17"/>
      <c r="AB997" s="17"/>
      <c r="AC997" s="17"/>
      <c r="AD997" s="17"/>
      <c r="AE997" s="17"/>
    </row>
    <row r="998">
      <c r="A998" s="94"/>
      <c r="B998" s="95"/>
      <c r="C998" s="95"/>
      <c r="D998" s="87"/>
      <c r="E998" s="87"/>
      <c r="F998" s="87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6"/>
      <c r="X998" s="16"/>
      <c r="Y998" s="16"/>
      <c r="Z998" s="17"/>
      <c r="AA998" s="17"/>
      <c r="AB998" s="17"/>
      <c r="AC998" s="17"/>
      <c r="AD998" s="17"/>
      <c r="AE998" s="17"/>
    </row>
    <row r="999">
      <c r="A999" s="94"/>
      <c r="B999" s="95"/>
      <c r="C999" s="95"/>
      <c r="D999" s="87"/>
      <c r="E999" s="87"/>
      <c r="F999" s="87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6"/>
      <c r="X999" s="16"/>
      <c r="Y999" s="16"/>
      <c r="Z999" s="17"/>
      <c r="AA999" s="17"/>
      <c r="AB999" s="17"/>
      <c r="AC999" s="17"/>
      <c r="AD999" s="17"/>
      <c r="AE999" s="17"/>
    </row>
    <row r="1000">
      <c r="A1000" s="94"/>
      <c r="B1000" s="95"/>
      <c r="C1000" s="95"/>
      <c r="D1000" s="87"/>
      <c r="E1000" s="87"/>
      <c r="F1000" s="87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6"/>
      <c r="X1000" s="16"/>
      <c r="Y1000" s="16"/>
      <c r="Z1000" s="17"/>
      <c r="AA1000" s="17"/>
      <c r="AB1000" s="17"/>
      <c r="AC1000" s="17"/>
      <c r="AD1000" s="17"/>
      <c r="AE1000" s="17"/>
    </row>
    <row r="1001">
      <c r="A1001" s="94"/>
      <c r="B1001" s="95"/>
      <c r="C1001" s="95"/>
      <c r="D1001" s="87"/>
      <c r="E1001" s="87"/>
      <c r="F1001" s="87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6"/>
      <c r="X1001" s="16"/>
      <c r="Y1001" s="16"/>
      <c r="Z1001" s="17"/>
      <c r="AA1001" s="17"/>
      <c r="AB1001" s="17"/>
      <c r="AC1001" s="17"/>
      <c r="AD1001" s="17"/>
      <c r="AE1001" s="17"/>
    </row>
    <row r="1002">
      <c r="A1002" s="94"/>
      <c r="B1002" s="95"/>
      <c r="C1002" s="95"/>
      <c r="D1002" s="87"/>
      <c r="E1002" s="87"/>
      <c r="F1002" s="87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6"/>
      <c r="X1002" s="16"/>
      <c r="Y1002" s="16"/>
      <c r="Z1002" s="17"/>
      <c r="AA1002" s="17"/>
      <c r="AB1002" s="17"/>
      <c r="AC1002" s="17"/>
      <c r="AD1002" s="17"/>
      <c r="AE1002" s="17"/>
    </row>
    <row r="1003">
      <c r="A1003" s="94"/>
      <c r="B1003" s="95"/>
      <c r="C1003" s="95"/>
      <c r="D1003" s="87"/>
      <c r="E1003" s="87"/>
      <c r="F1003" s="87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6"/>
      <c r="X1003" s="16"/>
      <c r="Y1003" s="16"/>
      <c r="Z1003" s="17"/>
      <c r="AA1003" s="17"/>
      <c r="AB1003" s="17"/>
      <c r="AC1003" s="17"/>
      <c r="AD1003" s="17"/>
      <c r="AE1003" s="17"/>
    </row>
    <row r="1004">
      <c r="A1004" s="94"/>
      <c r="B1004" s="95"/>
      <c r="C1004" s="95"/>
      <c r="D1004" s="87"/>
      <c r="E1004" s="87"/>
      <c r="F1004" s="87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6"/>
      <c r="X1004" s="16"/>
      <c r="Y1004" s="16"/>
      <c r="Z1004" s="17"/>
      <c r="AA1004" s="17"/>
      <c r="AB1004" s="17"/>
      <c r="AC1004" s="17"/>
      <c r="AD1004" s="17"/>
      <c r="AE1004" s="17"/>
    </row>
    <row r="1005">
      <c r="A1005" s="94"/>
      <c r="B1005" s="95"/>
      <c r="C1005" s="95"/>
      <c r="D1005" s="87"/>
      <c r="E1005" s="87"/>
      <c r="F1005" s="87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6"/>
      <c r="X1005" s="16"/>
      <c r="Y1005" s="16"/>
      <c r="Z1005" s="17"/>
      <c r="AA1005" s="17"/>
      <c r="AB1005" s="17"/>
      <c r="AC1005" s="17"/>
      <c r="AD1005" s="17"/>
      <c r="AE1005" s="17"/>
    </row>
    <row r="1006">
      <c r="A1006" s="94"/>
      <c r="B1006" s="95"/>
      <c r="C1006" s="95"/>
      <c r="D1006" s="87"/>
      <c r="E1006" s="87"/>
      <c r="F1006" s="87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6"/>
      <c r="X1006" s="16"/>
      <c r="Y1006" s="16"/>
      <c r="Z1006" s="17"/>
      <c r="AA1006" s="17"/>
      <c r="AB1006" s="17"/>
      <c r="AC1006" s="17"/>
      <c r="AD1006" s="17"/>
      <c r="AE1006" s="17"/>
    </row>
    <row r="1007">
      <c r="A1007" s="94"/>
      <c r="B1007" s="95"/>
      <c r="C1007" s="95"/>
      <c r="D1007" s="87"/>
      <c r="E1007" s="87"/>
      <c r="F1007" s="87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6"/>
      <c r="X1007" s="16"/>
      <c r="Y1007" s="16"/>
      <c r="Z1007" s="17"/>
      <c r="AA1007" s="17"/>
      <c r="AB1007" s="17"/>
      <c r="AC1007" s="17"/>
      <c r="AD1007" s="17"/>
      <c r="AE1007" s="17"/>
    </row>
    <row r="1008">
      <c r="A1008" s="94"/>
      <c r="B1008" s="95"/>
      <c r="C1008" s="95"/>
      <c r="D1008" s="87"/>
      <c r="E1008" s="87"/>
      <c r="F1008" s="87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6"/>
      <c r="X1008" s="16"/>
      <c r="Y1008" s="16"/>
      <c r="Z1008" s="17"/>
      <c r="AA1008" s="17"/>
      <c r="AB1008" s="17"/>
      <c r="AC1008" s="17"/>
      <c r="AD1008" s="17"/>
      <c r="AE1008" s="17"/>
    </row>
    <row r="1009">
      <c r="A1009" s="94"/>
      <c r="B1009" s="95"/>
      <c r="C1009" s="95"/>
      <c r="D1009" s="87"/>
      <c r="E1009" s="87"/>
      <c r="F1009" s="87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6"/>
      <c r="X1009" s="16"/>
      <c r="Y1009" s="16"/>
      <c r="Z1009" s="17"/>
      <c r="AA1009" s="17"/>
      <c r="AB1009" s="17"/>
      <c r="AC1009" s="17"/>
      <c r="AD1009" s="17"/>
      <c r="AE1009" s="17"/>
    </row>
    <row r="1010">
      <c r="A1010" s="94"/>
      <c r="B1010" s="95"/>
      <c r="C1010" s="95"/>
      <c r="D1010" s="87"/>
      <c r="E1010" s="87"/>
      <c r="F1010" s="87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6"/>
      <c r="X1010" s="16"/>
      <c r="Y1010" s="16"/>
      <c r="Z1010" s="17"/>
      <c r="AA1010" s="17"/>
      <c r="AB1010" s="17"/>
      <c r="AC1010" s="17"/>
      <c r="AD1010" s="17"/>
      <c r="AE1010" s="17"/>
    </row>
    <row r="1011">
      <c r="A1011" s="94"/>
      <c r="B1011" s="95"/>
      <c r="C1011" s="95"/>
      <c r="D1011" s="87"/>
      <c r="E1011" s="87"/>
      <c r="F1011" s="87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6"/>
      <c r="X1011" s="16"/>
      <c r="Y1011" s="16"/>
      <c r="Z1011" s="17"/>
      <c r="AA1011" s="17"/>
      <c r="AB1011" s="17"/>
      <c r="AC1011" s="17"/>
      <c r="AD1011" s="17"/>
      <c r="AE1011" s="17"/>
    </row>
    <row r="1012">
      <c r="A1012" s="94"/>
      <c r="B1012" s="95"/>
      <c r="C1012" s="95"/>
      <c r="D1012" s="87"/>
      <c r="E1012" s="87"/>
      <c r="F1012" s="87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6"/>
      <c r="X1012" s="16"/>
      <c r="Y1012" s="16"/>
      <c r="Z1012" s="17"/>
      <c r="AA1012" s="17"/>
      <c r="AB1012" s="17"/>
      <c r="AC1012" s="17"/>
      <c r="AD1012" s="17"/>
      <c r="AE1012" s="17"/>
    </row>
    <row r="1013">
      <c r="A1013" s="94"/>
      <c r="B1013" s="95"/>
      <c r="C1013" s="95"/>
      <c r="D1013" s="87"/>
      <c r="E1013" s="87"/>
      <c r="F1013" s="87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6"/>
      <c r="X1013" s="16"/>
      <c r="Y1013" s="16"/>
      <c r="Z1013" s="17"/>
      <c r="AA1013" s="17"/>
      <c r="AB1013" s="17"/>
      <c r="AC1013" s="17"/>
      <c r="AD1013" s="17"/>
      <c r="AE1013" s="17"/>
    </row>
    <row r="1014">
      <c r="A1014" s="94"/>
      <c r="B1014" s="95"/>
      <c r="C1014" s="95"/>
      <c r="D1014" s="87"/>
      <c r="E1014" s="87"/>
      <c r="F1014" s="87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6"/>
      <c r="X1014" s="16"/>
      <c r="Y1014" s="16"/>
      <c r="Z1014" s="17"/>
      <c r="AA1014" s="17"/>
      <c r="AB1014" s="17"/>
      <c r="AC1014" s="17"/>
      <c r="AD1014" s="17"/>
      <c r="AE1014" s="17"/>
    </row>
    <row r="1015">
      <c r="A1015" s="94"/>
      <c r="B1015" s="95"/>
      <c r="C1015" s="95"/>
      <c r="D1015" s="87"/>
      <c r="E1015" s="87"/>
      <c r="F1015" s="87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6"/>
      <c r="X1015" s="16"/>
      <c r="Y1015" s="16"/>
      <c r="Z1015" s="17"/>
      <c r="AA1015" s="17"/>
      <c r="AB1015" s="17"/>
      <c r="AC1015" s="17"/>
      <c r="AD1015" s="17"/>
      <c r="AE1015" s="17"/>
    </row>
    <row r="1016">
      <c r="A1016" s="94"/>
      <c r="B1016" s="95"/>
      <c r="C1016" s="95"/>
      <c r="D1016" s="87"/>
      <c r="E1016" s="87"/>
      <c r="F1016" s="87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6"/>
      <c r="X1016" s="16"/>
      <c r="Y1016" s="16"/>
      <c r="Z1016" s="17"/>
      <c r="AA1016" s="17"/>
      <c r="AB1016" s="17"/>
      <c r="AC1016" s="17"/>
      <c r="AD1016" s="17"/>
      <c r="AE1016" s="17"/>
    </row>
    <row r="1017">
      <c r="A1017" s="94"/>
      <c r="B1017" s="95"/>
      <c r="C1017" s="95"/>
      <c r="D1017" s="87"/>
      <c r="E1017" s="87"/>
      <c r="F1017" s="87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6"/>
      <c r="X1017" s="16"/>
      <c r="Y1017" s="16"/>
      <c r="Z1017" s="17"/>
      <c r="AA1017" s="17"/>
      <c r="AB1017" s="17"/>
      <c r="AC1017" s="17"/>
      <c r="AD1017" s="17"/>
      <c r="AE1017" s="17"/>
    </row>
    <row r="1018">
      <c r="A1018" s="94"/>
      <c r="B1018" s="95"/>
      <c r="C1018" s="95"/>
      <c r="D1018" s="87"/>
      <c r="E1018" s="87"/>
      <c r="F1018" s="87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6"/>
      <c r="X1018" s="16"/>
      <c r="Y1018" s="16"/>
      <c r="Z1018" s="17"/>
      <c r="AA1018" s="17"/>
      <c r="AB1018" s="17"/>
      <c r="AC1018" s="17"/>
      <c r="AD1018" s="17"/>
      <c r="AE1018" s="17"/>
    </row>
    <row r="1019">
      <c r="A1019" s="94"/>
      <c r="B1019" s="95"/>
      <c r="C1019" s="95"/>
      <c r="D1019" s="87"/>
      <c r="E1019" s="87"/>
      <c r="F1019" s="87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6"/>
      <c r="X1019" s="16"/>
      <c r="Y1019" s="16"/>
      <c r="Z1019" s="17"/>
      <c r="AA1019" s="17"/>
      <c r="AB1019" s="17"/>
      <c r="AC1019" s="17"/>
      <c r="AD1019" s="17"/>
      <c r="AE1019" s="17"/>
    </row>
    <row r="1020">
      <c r="A1020" s="94"/>
      <c r="B1020" s="95"/>
      <c r="C1020" s="95"/>
      <c r="D1020" s="87"/>
      <c r="E1020" s="87"/>
      <c r="F1020" s="87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6"/>
      <c r="X1020" s="16"/>
      <c r="Y1020" s="16"/>
      <c r="Z1020" s="17"/>
      <c r="AA1020" s="17"/>
      <c r="AB1020" s="17"/>
      <c r="AC1020" s="17"/>
      <c r="AD1020" s="17"/>
      <c r="AE1020" s="17"/>
    </row>
    <row r="1021">
      <c r="A1021" s="94"/>
      <c r="B1021" s="95"/>
      <c r="C1021" s="95"/>
      <c r="D1021" s="87"/>
      <c r="E1021" s="87"/>
      <c r="F1021" s="87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6"/>
      <c r="X1021" s="16"/>
      <c r="Y1021" s="16"/>
      <c r="Z1021" s="17"/>
      <c r="AA1021" s="17"/>
      <c r="AB1021" s="17"/>
      <c r="AC1021" s="17"/>
      <c r="AD1021" s="17"/>
      <c r="AE1021" s="17"/>
    </row>
    <row r="1022">
      <c r="A1022" s="94"/>
      <c r="B1022" s="95"/>
      <c r="C1022" s="95"/>
      <c r="D1022" s="87"/>
      <c r="E1022" s="87"/>
      <c r="F1022" s="87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6"/>
      <c r="X1022" s="16"/>
      <c r="Y1022" s="16"/>
      <c r="Z1022" s="17"/>
      <c r="AA1022" s="17"/>
      <c r="AB1022" s="17"/>
      <c r="AC1022" s="17"/>
      <c r="AD1022" s="17"/>
      <c r="AE1022" s="17"/>
    </row>
    <row r="1023">
      <c r="A1023" s="94"/>
      <c r="B1023" s="95"/>
      <c r="C1023" s="95"/>
      <c r="D1023" s="87"/>
      <c r="E1023" s="87"/>
      <c r="F1023" s="87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6"/>
      <c r="X1023" s="16"/>
      <c r="Y1023" s="16"/>
      <c r="Z1023" s="17"/>
      <c r="AA1023" s="17"/>
      <c r="AB1023" s="17"/>
      <c r="AC1023" s="17"/>
      <c r="AD1023" s="17"/>
      <c r="AE1023" s="17"/>
    </row>
    <row r="1024">
      <c r="A1024" s="94"/>
      <c r="B1024" s="95"/>
      <c r="C1024" s="95"/>
      <c r="D1024" s="87"/>
      <c r="E1024" s="87"/>
      <c r="F1024" s="87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6"/>
      <c r="X1024" s="16"/>
      <c r="Y1024" s="16"/>
      <c r="Z1024" s="17"/>
      <c r="AA1024" s="17"/>
      <c r="AB1024" s="17"/>
      <c r="AC1024" s="17"/>
      <c r="AD1024" s="17"/>
      <c r="AE1024" s="17"/>
    </row>
    <row r="1025">
      <c r="A1025" s="94"/>
      <c r="B1025" s="95"/>
      <c r="C1025" s="95"/>
      <c r="D1025" s="87"/>
      <c r="E1025" s="87"/>
      <c r="F1025" s="87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6"/>
      <c r="X1025" s="16"/>
      <c r="Y1025" s="16"/>
      <c r="Z1025" s="17"/>
      <c r="AA1025" s="17"/>
      <c r="AB1025" s="17"/>
      <c r="AC1025" s="17"/>
      <c r="AD1025" s="17"/>
      <c r="AE1025" s="17"/>
    </row>
    <row r="1026">
      <c r="A1026" s="94"/>
      <c r="B1026" s="95"/>
      <c r="C1026" s="95"/>
      <c r="D1026" s="87"/>
      <c r="E1026" s="87"/>
      <c r="F1026" s="87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6"/>
      <c r="X1026" s="16"/>
      <c r="Y1026" s="16"/>
      <c r="Z1026" s="17"/>
      <c r="AA1026" s="17"/>
      <c r="AB1026" s="17"/>
      <c r="AC1026" s="17"/>
      <c r="AD1026" s="17"/>
      <c r="AE1026" s="17"/>
    </row>
    <row r="1027">
      <c r="A1027" s="94"/>
      <c r="B1027" s="95"/>
      <c r="C1027" s="95"/>
      <c r="D1027" s="87"/>
      <c r="E1027" s="87"/>
      <c r="F1027" s="87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6"/>
      <c r="X1027" s="16"/>
      <c r="Y1027" s="16"/>
      <c r="Z1027" s="17"/>
      <c r="AA1027" s="17"/>
      <c r="AB1027" s="17"/>
      <c r="AC1027" s="17"/>
      <c r="AD1027" s="17"/>
      <c r="AE1027" s="17"/>
    </row>
    <row r="1028">
      <c r="A1028" s="94"/>
      <c r="B1028" s="95"/>
      <c r="C1028" s="95"/>
      <c r="D1028" s="87"/>
      <c r="E1028" s="87"/>
      <c r="F1028" s="87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6"/>
      <c r="X1028" s="16"/>
      <c r="Y1028" s="16"/>
      <c r="Z1028" s="17"/>
      <c r="AA1028" s="17"/>
      <c r="AB1028" s="17"/>
      <c r="AC1028" s="17"/>
      <c r="AD1028" s="17"/>
      <c r="AE1028" s="17"/>
    </row>
    <row r="1029">
      <c r="A1029" s="94"/>
      <c r="B1029" s="95"/>
      <c r="C1029" s="95"/>
      <c r="D1029" s="87"/>
      <c r="E1029" s="87"/>
      <c r="F1029" s="87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6"/>
      <c r="X1029" s="16"/>
      <c r="Y1029" s="16"/>
      <c r="Z1029" s="17"/>
      <c r="AA1029" s="17"/>
      <c r="AB1029" s="17"/>
      <c r="AC1029" s="17"/>
      <c r="AD1029" s="17"/>
      <c r="AE1029" s="17"/>
    </row>
    <row r="1030">
      <c r="A1030" s="94"/>
      <c r="B1030" s="95"/>
      <c r="C1030" s="95"/>
      <c r="D1030" s="87"/>
      <c r="E1030" s="87"/>
      <c r="F1030" s="87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6"/>
      <c r="X1030" s="16"/>
      <c r="Y1030" s="16"/>
      <c r="Z1030" s="17"/>
      <c r="AA1030" s="17"/>
      <c r="AB1030" s="17"/>
      <c r="AC1030" s="17"/>
      <c r="AD1030" s="17"/>
      <c r="AE1030" s="17"/>
    </row>
    <row r="1031">
      <c r="A1031" s="94"/>
      <c r="B1031" s="95"/>
      <c r="C1031" s="95"/>
      <c r="D1031" s="87"/>
      <c r="E1031" s="87"/>
      <c r="F1031" s="87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6"/>
      <c r="X1031" s="16"/>
      <c r="Y1031" s="16"/>
      <c r="Z1031" s="17"/>
      <c r="AA1031" s="17"/>
      <c r="AB1031" s="17"/>
      <c r="AC1031" s="17"/>
      <c r="AD1031" s="17"/>
      <c r="AE1031" s="17"/>
    </row>
    <row r="1032">
      <c r="A1032" s="94"/>
      <c r="B1032" s="95"/>
      <c r="C1032" s="95"/>
      <c r="D1032" s="87"/>
      <c r="E1032" s="87"/>
      <c r="F1032" s="87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6"/>
      <c r="X1032" s="16"/>
      <c r="Y1032" s="16"/>
      <c r="Z1032" s="17"/>
      <c r="AA1032" s="17"/>
      <c r="AB1032" s="17"/>
      <c r="AC1032" s="17"/>
      <c r="AD1032" s="17"/>
      <c r="AE1032" s="17"/>
    </row>
    <row r="1033">
      <c r="A1033" s="94"/>
      <c r="B1033" s="95"/>
      <c r="C1033" s="95"/>
      <c r="D1033" s="87"/>
      <c r="E1033" s="87"/>
      <c r="F1033" s="87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6"/>
      <c r="X1033" s="16"/>
      <c r="Y1033" s="16"/>
      <c r="Z1033" s="17"/>
      <c r="AA1033" s="17"/>
      <c r="AB1033" s="17"/>
      <c r="AC1033" s="17"/>
      <c r="AD1033" s="17"/>
      <c r="AE1033" s="17"/>
    </row>
    <row r="1034">
      <c r="A1034" s="94"/>
      <c r="B1034" s="95"/>
      <c r="C1034" s="95"/>
      <c r="D1034" s="87"/>
      <c r="E1034" s="87"/>
      <c r="F1034" s="87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6"/>
      <c r="X1034" s="16"/>
      <c r="Y1034" s="16"/>
      <c r="Z1034" s="17"/>
      <c r="AA1034" s="17"/>
      <c r="AB1034" s="17"/>
      <c r="AC1034" s="17"/>
      <c r="AD1034" s="17"/>
      <c r="AE1034" s="17"/>
    </row>
    <row r="1035">
      <c r="A1035" s="94"/>
      <c r="B1035" s="95"/>
      <c r="C1035" s="95"/>
      <c r="D1035" s="87"/>
      <c r="E1035" s="87"/>
      <c r="F1035" s="87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6"/>
      <c r="X1035" s="16"/>
      <c r="Y1035" s="16"/>
      <c r="Z1035" s="17"/>
      <c r="AA1035" s="17"/>
      <c r="AB1035" s="17"/>
      <c r="AC1035" s="17"/>
      <c r="AD1035" s="17"/>
      <c r="AE1035" s="17"/>
    </row>
    <row r="1036">
      <c r="A1036" s="94"/>
      <c r="B1036" s="95"/>
      <c r="C1036" s="95"/>
      <c r="D1036" s="87"/>
      <c r="E1036" s="87"/>
      <c r="F1036" s="87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6"/>
      <c r="X1036" s="16"/>
      <c r="Y1036" s="16"/>
      <c r="Z1036" s="17"/>
      <c r="AA1036" s="17"/>
      <c r="AB1036" s="17"/>
      <c r="AC1036" s="17"/>
      <c r="AD1036" s="17"/>
      <c r="AE1036" s="17"/>
    </row>
    <row r="1037">
      <c r="A1037" s="94"/>
      <c r="B1037" s="95"/>
      <c r="C1037" s="95"/>
      <c r="D1037" s="87"/>
      <c r="E1037" s="87"/>
      <c r="F1037" s="87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6"/>
      <c r="X1037" s="16"/>
      <c r="Y1037" s="16"/>
      <c r="Z1037" s="17"/>
      <c r="AA1037" s="17"/>
      <c r="AB1037" s="17"/>
      <c r="AC1037" s="17"/>
      <c r="AD1037" s="17"/>
      <c r="AE1037" s="17"/>
    </row>
    <row r="1038">
      <c r="A1038" s="94"/>
      <c r="B1038" s="95"/>
      <c r="C1038" s="95"/>
      <c r="D1038" s="87"/>
      <c r="E1038" s="87"/>
      <c r="F1038" s="87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6"/>
      <c r="X1038" s="16"/>
      <c r="Y1038" s="16"/>
      <c r="Z1038" s="17"/>
      <c r="AA1038" s="17"/>
      <c r="AB1038" s="17"/>
      <c r="AC1038" s="17"/>
      <c r="AD1038" s="17"/>
      <c r="AE1038" s="17"/>
    </row>
    <row r="1039">
      <c r="A1039" s="94"/>
      <c r="B1039" s="95"/>
      <c r="C1039" s="95"/>
      <c r="D1039" s="87"/>
      <c r="E1039" s="87"/>
      <c r="F1039" s="87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6"/>
      <c r="X1039" s="16"/>
      <c r="Y1039" s="16"/>
      <c r="Z1039" s="17"/>
      <c r="AA1039" s="17"/>
      <c r="AB1039" s="17"/>
      <c r="AC1039" s="17"/>
      <c r="AD1039" s="17"/>
      <c r="AE1039" s="17"/>
    </row>
    <row r="1040">
      <c r="A1040" s="94"/>
      <c r="B1040" s="95"/>
      <c r="C1040" s="95"/>
      <c r="D1040" s="87"/>
      <c r="E1040" s="87"/>
      <c r="F1040" s="87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6"/>
      <c r="X1040" s="16"/>
      <c r="Y1040" s="16"/>
      <c r="Z1040" s="17"/>
      <c r="AA1040" s="17"/>
      <c r="AB1040" s="17"/>
      <c r="AC1040" s="17"/>
      <c r="AD1040" s="17"/>
      <c r="AE1040" s="17"/>
    </row>
    <row r="1041">
      <c r="A1041" s="94"/>
      <c r="B1041" s="95"/>
      <c r="C1041" s="95"/>
      <c r="D1041" s="87"/>
      <c r="E1041" s="87"/>
      <c r="F1041" s="87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6"/>
      <c r="X1041" s="16"/>
      <c r="Y1041" s="16"/>
      <c r="Z1041" s="17"/>
      <c r="AA1041" s="17"/>
      <c r="AB1041" s="17"/>
      <c r="AC1041" s="17"/>
      <c r="AD1041" s="17"/>
      <c r="AE1041" s="17"/>
    </row>
    <row r="1042">
      <c r="A1042" s="94"/>
      <c r="B1042" s="95"/>
      <c r="C1042" s="95"/>
      <c r="D1042" s="87"/>
      <c r="E1042" s="87"/>
      <c r="F1042" s="87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6"/>
      <c r="X1042" s="16"/>
      <c r="Y1042" s="16"/>
      <c r="Z1042" s="17"/>
      <c r="AA1042" s="17"/>
      <c r="AB1042" s="17"/>
      <c r="AC1042" s="17"/>
      <c r="AD1042" s="17"/>
      <c r="AE1042" s="17"/>
    </row>
    <row r="1043">
      <c r="A1043" s="94"/>
      <c r="B1043" s="95"/>
      <c r="C1043" s="95"/>
      <c r="D1043" s="87"/>
      <c r="E1043" s="87"/>
      <c r="F1043" s="87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6"/>
      <c r="X1043" s="16"/>
      <c r="Y1043" s="16"/>
      <c r="Z1043" s="17"/>
      <c r="AA1043" s="17"/>
      <c r="AB1043" s="17"/>
      <c r="AC1043" s="17"/>
      <c r="AD1043" s="17"/>
      <c r="AE1043" s="17"/>
    </row>
    <row r="1044">
      <c r="A1044" s="94"/>
      <c r="B1044" s="95"/>
      <c r="C1044" s="95"/>
      <c r="D1044" s="87"/>
      <c r="E1044" s="87"/>
      <c r="F1044" s="87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6"/>
      <c r="X1044" s="16"/>
      <c r="Y1044" s="16"/>
      <c r="Z1044" s="17"/>
      <c r="AA1044" s="17"/>
      <c r="AB1044" s="17"/>
      <c r="AC1044" s="17"/>
      <c r="AD1044" s="17"/>
      <c r="AE1044" s="17"/>
    </row>
    <row r="1045">
      <c r="A1045" s="94"/>
      <c r="B1045" s="95"/>
      <c r="C1045" s="95"/>
      <c r="D1045" s="87"/>
      <c r="E1045" s="87"/>
      <c r="F1045" s="87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6"/>
      <c r="X1045" s="16"/>
      <c r="Y1045" s="16"/>
      <c r="Z1045" s="17"/>
      <c r="AA1045" s="17"/>
      <c r="AB1045" s="17"/>
      <c r="AC1045" s="17"/>
      <c r="AD1045" s="17"/>
      <c r="AE1045" s="17"/>
    </row>
    <row r="1046">
      <c r="A1046" s="94"/>
      <c r="B1046" s="95"/>
      <c r="C1046" s="95"/>
      <c r="D1046" s="87"/>
      <c r="E1046" s="87"/>
      <c r="F1046" s="87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6"/>
      <c r="X1046" s="16"/>
      <c r="Y1046" s="16"/>
      <c r="Z1046" s="17"/>
      <c r="AA1046" s="17"/>
      <c r="AB1046" s="17"/>
      <c r="AC1046" s="17"/>
      <c r="AD1046" s="17"/>
      <c r="AE1046" s="17"/>
    </row>
    <row r="1047">
      <c r="A1047" s="94"/>
      <c r="B1047" s="95"/>
      <c r="C1047" s="95"/>
      <c r="D1047" s="87"/>
      <c r="E1047" s="87"/>
      <c r="F1047" s="87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6"/>
      <c r="X1047" s="16"/>
      <c r="Y1047" s="16"/>
      <c r="Z1047" s="17"/>
      <c r="AA1047" s="17"/>
      <c r="AB1047" s="17"/>
      <c r="AC1047" s="17"/>
      <c r="AD1047" s="17"/>
      <c r="AE1047" s="17"/>
    </row>
    <row r="1048">
      <c r="A1048" s="94"/>
      <c r="B1048" s="95"/>
      <c r="C1048" s="95"/>
      <c r="D1048" s="87"/>
      <c r="E1048" s="87"/>
      <c r="F1048" s="87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6"/>
      <c r="X1048" s="16"/>
      <c r="Y1048" s="16"/>
      <c r="Z1048" s="17"/>
      <c r="AA1048" s="17"/>
      <c r="AB1048" s="17"/>
      <c r="AC1048" s="17"/>
      <c r="AD1048" s="17"/>
      <c r="AE1048" s="17"/>
    </row>
    <row r="1049">
      <c r="A1049" s="94"/>
      <c r="B1049" s="95"/>
      <c r="C1049" s="95"/>
      <c r="D1049" s="87"/>
      <c r="E1049" s="87"/>
      <c r="F1049" s="87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6"/>
      <c r="X1049" s="16"/>
      <c r="Y1049" s="16"/>
      <c r="Z1049" s="17"/>
      <c r="AA1049" s="17"/>
      <c r="AB1049" s="17"/>
      <c r="AC1049" s="17"/>
      <c r="AD1049" s="17"/>
      <c r="AE1049" s="17"/>
    </row>
    <row r="1050">
      <c r="A1050" s="94"/>
      <c r="B1050" s="95"/>
      <c r="C1050" s="95"/>
      <c r="D1050" s="87"/>
      <c r="E1050" s="87"/>
      <c r="F1050" s="87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6"/>
      <c r="X1050" s="16"/>
      <c r="Y1050" s="16"/>
      <c r="Z1050" s="17"/>
      <c r="AA1050" s="17"/>
      <c r="AB1050" s="17"/>
      <c r="AC1050" s="17"/>
      <c r="AD1050" s="17"/>
      <c r="AE1050" s="17"/>
    </row>
    <row r="1051">
      <c r="A1051" s="94"/>
      <c r="B1051" s="95"/>
      <c r="C1051" s="95"/>
      <c r="D1051" s="87"/>
      <c r="E1051" s="87"/>
      <c r="F1051" s="87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6"/>
      <c r="X1051" s="16"/>
      <c r="Y1051" s="16"/>
      <c r="Z1051" s="17"/>
      <c r="AA1051" s="17"/>
      <c r="AB1051" s="17"/>
      <c r="AC1051" s="17"/>
      <c r="AD1051" s="17"/>
      <c r="AE1051" s="17"/>
    </row>
    <row r="1052">
      <c r="A1052" s="94"/>
      <c r="B1052" s="95"/>
      <c r="C1052" s="95"/>
      <c r="D1052" s="87"/>
      <c r="E1052" s="87"/>
      <c r="F1052" s="87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6"/>
      <c r="X1052" s="16"/>
      <c r="Y1052" s="16"/>
      <c r="Z1052" s="17"/>
      <c r="AA1052" s="17"/>
      <c r="AB1052" s="17"/>
      <c r="AC1052" s="17"/>
      <c r="AD1052" s="17"/>
      <c r="AE1052" s="17"/>
    </row>
    <row r="1053">
      <c r="A1053" s="94"/>
      <c r="B1053" s="95"/>
      <c r="C1053" s="95"/>
      <c r="D1053" s="87"/>
      <c r="E1053" s="87"/>
      <c r="F1053" s="87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6"/>
      <c r="X1053" s="16"/>
      <c r="Y1053" s="16"/>
      <c r="Z1053" s="17"/>
      <c r="AA1053" s="17"/>
      <c r="AB1053" s="17"/>
      <c r="AC1053" s="17"/>
      <c r="AD1053" s="17"/>
      <c r="AE1053" s="17"/>
    </row>
    <row r="1054">
      <c r="A1054" s="94"/>
      <c r="B1054" s="95"/>
      <c r="C1054" s="95"/>
      <c r="D1054" s="87"/>
      <c r="E1054" s="87"/>
      <c r="F1054" s="87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6"/>
      <c r="X1054" s="16"/>
      <c r="Y1054" s="16"/>
      <c r="Z1054" s="17"/>
      <c r="AA1054" s="17"/>
      <c r="AB1054" s="17"/>
      <c r="AC1054" s="17"/>
      <c r="AD1054" s="17"/>
      <c r="AE1054" s="17"/>
    </row>
    <row r="1055">
      <c r="A1055" s="94"/>
      <c r="B1055" s="95"/>
      <c r="C1055" s="95"/>
      <c r="D1055" s="87"/>
      <c r="E1055" s="87"/>
      <c r="F1055" s="87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6"/>
      <c r="X1055" s="16"/>
      <c r="Y1055" s="16"/>
      <c r="Z1055" s="17"/>
      <c r="AA1055" s="17"/>
      <c r="AB1055" s="17"/>
      <c r="AC1055" s="17"/>
      <c r="AD1055" s="17"/>
      <c r="AE1055" s="17"/>
    </row>
    <row r="1056">
      <c r="A1056" s="94"/>
      <c r="B1056" s="95"/>
      <c r="C1056" s="95"/>
      <c r="D1056" s="87"/>
      <c r="E1056" s="87"/>
      <c r="F1056" s="87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6"/>
      <c r="X1056" s="16"/>
      <c r="Y1056" s="16"/>
      <c r="Z1056" s="17"/>
      <c r="AA1056" s="17"/>
      <c r="AB1056" s="17"/>
      <c r="AC1056" s="17"/>
      <c r="AD1056" s="17"/>
      <c r="AE1056" s="17"/>
    </row>
    <row r="1057">
      <c r="A1057" s="94"/>
      <c r="B1057" s="95"/>
      <c r="C1057" s="95"/>
      <c r="D1057" s="87"/>
      <c r="E1057" s="87"/>
      <c r="F1057" s="87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6"/>
      <c r="X1057" s="16"/>
      <c r="Y1057" s="16"/>
      <c r="Z1057" s="17"/>
      <c r="AA1057" s="17"/>
      <c r="AB1057" s="17"/>
      <c r="AC1057" s="17"/>
      <c r="AD1057" s="17"/>
      <c r="AE1057" s="17"/>
    </row>
    <row r="1058">
      <c r="A1058" s="94"/>
      <c r="B1058" s="95"/>
      <c r="C1058" s="95"/>
      <c r="D1058" s="87"/>
      <c r="E1058" s="87"/>
      <c r="F1058" s="87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6"/>
      <c r="X1058" s="16"/>
      <c r="Y1058" s="16"/>
      <c r="Z1058" s="17"/>
      <c r="AA1058" s="17"/>
      <c r="AB1058" s="17"/>
      <c r="AC1058" s="17"/>
      <c r="AD1058" s="17"/>
      <c r="AE1058" s="17"/>
    </row>
    <row r="1059">
      <c r="A1059" s="94"/>
      <c r="B1059" s="95"/>
      <c r="C1059" s="95"/>
      <c r="D1059" s="87"/>
      <c r="E1059" s="87"/>
      <c r="F1059" s="87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6"/>
      <c r="X1059" s="16"/>
      <c r="Y1059" s="16"/>
      <c r="Z1059" s="17"/>
      <c r="AA1059" s="17"/>
      <c r="AB1059" s="17"/>
      <c r="AC1059" s="17"/>
      <c r="AD1059" s="17"/>
      <c r="AE1059" s="17"/>
    </row>
    <row r="1060">
      <c r="A1060" s="94"/>
      <c r="B1060" s="95"/>
      <c r="C1060" s="95"/>
      <c r="D1060" s="87"/>
      <c r="E1060" s="87"/>
      <c r="F1060" s="87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6"/>
      <c r="X1060" s="16"/>
      <c r="Y1060" s="16"/>
      <c r="Z1060" s="17"/>
      <c r="AA1060" s="17"/>
      <c r="AB1060" s="17"/>
      <c r="AC1060" s="17"/>
      <c r="AD1060" s="17"/>
      <c r="AE1060" s="17"/>
    </row>
    <row r="1061">
      <c r="A1061" s="94"/>
      <c r="B1061" s="95"/>
      <c r="C1061" s="95"/>
      <c r="D1061" s="87"/>
      <c r="E1061" s="87"/>
      <c r="F1061" s="87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6"/>
      <c r="X1061" s="16"/>
      <c r="Y1061" s="16"/>
      <c r="Z1061" s="17"/>
      <c r="AA1061" s="17"/>
      <c r="AB1061" s="17"/>
      <c r="AC1061" s="17"/>
      <c r="AD1061" s="17"/>
      <c r="AE1061" s="17"/>
    </row>
    <row r="1062">
      <c r="A1062" s="94"/>
      <c r="B1062" s="95"/>
      <c r="C1062" s="95"/>
      <c r="D1062" s="87"/>
      <c r="E1062" s="87"/>
      <c r="F1062" s="87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6"/>
      <c r="X1062" s="16"/>
      <c r="Y1062" s="16"/>
      <c r="Z1062" s="17"/>
      <c r="AA1062" s="17"/>
      <c r="AB1062" s="17"/>
      <c r="AC1062" s="17"/>
      <c r="AD1062" s="17"/>
      <c r="AE1062" s="17"/>
    </row>
    <row r="1063">
      <c r="A1063" s="94"/>
      <c r="B1063" s="95"/>
      <c r="C1063" s="95"/>
      <c r="D1063" s="87"/>
      <c r="E1063" s="87"/>
      <c r="F1063" s="87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6"/>
      <c r="X1063" s="16"/>
      <c r="Y1063" s="16"/>
      <c r="Z1063" s="17"/>
      <c r="AA1063" s="17"/>
      <c r="AB1063" s="17"/>
      <c r="AC1063" s="17"/>
      <c r="AD1063" s="17"/>
      <c r="AE1063" s="17"/>
    </row>
    <row r="1064">
      <c r="A1064" s="94"/>
      <c r="B1064" s="95"/>
      <c r="C1064" s="95"/>
      <c r="D1064" s="87"/>
      <c r="E1064" s="87"/>
      <c r="F1064" s="87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6"/>
      <c r="X1064" s="16"/>
      <c r="Y1064" s="16"/>
      <c r="Z1064" s="17"/>
      <c r="AA1064" s="17"/>
      <c r="AB1064" s="17"/>
      <c r="AC1064" s="17"/>
      <c r="AD1064" s="17"/>
      <c r="AE1064" s="17"/>
    </row>
    <row r="1065">
      <c r="A1065" s="94"/>
      <c r="B1065" s="95"/>
      <c r="C1065" s="95"/>
      <c r="D1065" s="87"/>
      <c r="E1065" s="87"/>
      <c r="F1065" s="87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6"/>
      <c r="X1065" s="16"/>
      <c r="Y1065" s="16"/>
      <c r="Z1065" s="17"/>
      <c r="AA1065" s="17"/>
      <c r="AB1065" s="17"/>
      <c r="AC1065" s="17"/>
      <c r="AD1065" s="17"/>
      <c r="AE1065" s="17"/>
    </row>
    <row r="1066">
      <c r="A1066" s="94"/>
      <c r="B1066" s="95"/>
      <c r="C1066" s="95"/>
      <c r="D1066" s="87"/>
      <c r="E1066" s="87"/>
      <c r="F1066" s="87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6"/>
      <c r="X1066" s="16"/>
      <c r="Y1066" s="16"/>
      <c r="Z1066" s="17"/>
      <c r="AA1066" s="17"/>
      <c r="AB1066" s="17"/>
      <c r="AC1066" s="17"/>
      <c r="AD1066" s="17"/>
      <c r="AE1066" s="17"/>
    </row>
    <row r="1067">
      <c r="A1067" s="94"/>
      <c r="B1067" s="95"/>
      <c r="C1067" s="95"/>
      <c r="D1067" s="87"/>
      <c r="E1067" s="87"/>
      <c r="F1067" s="87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6"/>
      <c r="X1067" s="16"/>
      <c r="Y1067" s="16"/>
      <c r="Z1067" s="17"/>
      <c r="AA1067" s="17"/>
      <c r="AB1067" s="17"/>
      <c r="AC1067" s="17"/>
      <c r="AD1067" s="17"/>
      <c r="AE1067" s="17"/>
    </row>
    <row r="1068">
      <c r="A1068" s="94"/>
      <c r="B1068" s="95"/>
      <c r="C1068" s="95"/>
      <c r="D1068" s="87"/>
      <c r="E1068" s="87"/>
      <c r="F1068" s="87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6"/>
      <c r="X1068" s="16"/>
      <c r="Y1068" s="16"/>
      <c r="Z1068" s="17"/>
      <c r="AA1068" s="17"/>
      <c r="AB1068" s="17"/>
      <c r="AC1068" s="17"/>
      <c r="AD1068" s="17"/>
      <c r="AE1068" s="17"/>
    </row>
    <row r="1069">
      <c r="A1069" s="94"/>
      <c r="B1069" s="95"/>
      <c r="C1069" s="95"/>
      <c r="D1069" s="87"/>
      <c r="E1069" s="87"/>
      <c r="F1069" s="87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6"/>
      <c r="X1069" s="16"/>
      <c r="Y1069" s="16"/>
      <c r="Z1069" s="17"/>
      <c r="AA1069" s="17"/>
      <c r="AB1069" s="17"/>
      <c r="AC1069" s="17"/>
      <c r="AD1069" s="17"/>
      <c r="AE1069" s="17"/>
    </row>
    <row r="1070">
      <c r="A1070" s="94"/>
      <c r="B1070" s="95"/>
      <c r="C1070" s="95"/>
      <c r="D1070" s="87"/>
      <c r="E1070" s="87"/>
      <c r="F1070" s="87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6"/>
      <c r="X1070" s="16"/>
      <c r="Y1070" s="16"/>
      <c r="Z1070" s="17"/>
      <c r="AA1070" s="17"/>
      <c r="AB1070" s="17"/>
      <c r="AC1070" s="17"/>
      <c r="AD1070" s="17"/>
      <c r="AE1070" s="17"/>
    </row>
    <row r="1071">
      <c r="A1071" s="94"/>
      <c r="B1071" s="95"/>
      <c r="C1071" s="95"/>
      <c r="D1071" s="87"/>
      <c r="E1071" s="87"/>
      <c r="F1071" s="87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6"/>
      <c r="X1071" s="16"/>
      <c r="Y1071" s="16"/>
      <c r="Z1071" s="17"/>
      <c r="AA1071" s="17"/>
      <c r="AB1071" s="17"/>
      <c r="AC1071" s="17"/>
      <c r="AD1071" s="17"/>
      <c r="AE1071" s="17"/>
    </row>
    <row r="1072">
      <c r="A1072" s="94"/>
      <c r="B1072" s="95"/>
      <c r="C1072" s="95"/>
      <c r="D1072" s="87"/>
      <c r="E1072" s="87"/>
      <c r="F1072" s="87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6"/>
      <c r="X1072" s="16"/>
      <c r="Y1072" s="16"/>
      <c r="Z1072" s="17"/>
      <c r="AA1072" s="17"/>
      <c r="AB1072" s="17"/>
      <c r="AC1072" s="17"/>
      <c r="AD1072" s="17"/>
      <c r="AE1072" s="17"/>
    </row>
    <row r="1073">
      <c r="A1073" s="94"/>
      <c r="B1073" s="95"/>
      <c r="C1073" s="95"/>
      <c r="D1073" s="87"/>
      <c r="E1073" s="87"/>
      <c r="F1073" s="87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6"/>
      <c r="X1073" s="16"/>
      <c r="Y1073" s="16"/>
      <c r="Z1073" s="17"/>
      <c r="AA1073" s="17"/>
      <c r="AB1073" s="17"/>
      <c r="AC1073" s="17"/>
      <c r="AD1073" s="17"/>
      <c r="AE1073" s="17"/>
    </row>
    <row r="1074">
      <c r="A1074" s="94"/>
      <c r="B1074" s="95"/>
      <c r="C1074" s="95"/>
      <c r="D1074" s="87"/>
      <c r="E1074" s="87"/>
      <c r="F1074" s="87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6"/>
      <c r="X1074" s="16"/>
      <c r="Y1074" s="16"/>
      <c r="Z1074" s="17"/>
      <c r="AA1074" s="17"/>
      <c r="AB1074" s="17"/>
      <c r="AC1074" s="17"/>
      <c r="AD1074" s="17"/>
      <c r="AE1074" s="17"/>
    </row>
    <row r="1075">
      <c r="A1075" s="94"/>
      <c r="B1075" s="95"/>
      <c r="C1075" s="95"/>
      <c r="D1075" s="87"/>
      <c r="E1075" s="87"/>
      <c r="F1075" s="87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6"/>
      <c r="X1075" s="16"/>
      <c r="Y1075" s="16"/>
      <c r="Z1075" s="17"/>
      <c r="AA1075" s="17"/>
      <c r="AB1075" s="17"/>
      <c r="AC1075" s="17"/>
      <c r="AD1075" s="17"/>
      <c r="AE1075" s="17"/>
    </row>
    <row r="1076">
      <c r="A1076" s="94"/>
      <c r="B1076" s="95"/>
      <c r="C1076" s="95"/>
      <c r="D1076" s="87"/>
      <c r="E1076" s="87"/>
      <c r="F1076" s="87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6"/>
      <c r="X1076" s="16"/>
      <c r="Y1076" s="16"/>
      <c r="Z1076" s="17"/>
      <c r="AA1076" s="17"/>
      <c r="AB1076" s="17"/>
      <c r="AC1076" s="17"/>
      <c r="AD1076" s="17"/>
      <c r="AE1076" s="17"/>
    </row>
    <row r="1077">
      <c r="A1077" s="94"/>
      <c r="B1077" s="95"/>
      <c r="C1077" s="95"/>
      <c r="D1077" s="87"/>
      <c r="E1077" s="87"/>
      <c r="F1077" s="87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6"/>
      <c r="X1077" s="16"/>
      <c r="Y1077" s="16"/>
      <c r="Z1077" s="17"/>
      <c r="AA1077" s="17"/>
      <c r="AB1077" s="17"/>
      <c r="AC1077" s="17"/>
      <c r="AD1077" s="17"/>
      <c r="AE1077" s="17"/>
    </row>
    <row r="1078">
      <c r="A1078" s="94"/>
      <c r="B1078" s="95"/>
      <c r="C1078" s="95"/>
      <c r="D1078" s="87"/>
      <c r="E1078" s="87"/>
      <c r="F1078" s="87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6"/>
      <c r="X1078" s="16"/>
      <c r="Y1078" s="16"/>
      <c r="Z1078" s="17"/>
      <c r="AA1078" s="17"/>
      <c r="AB1078" s="17"/>
      <c r="AC1078" s="17"/>
      <c r="AD1078" s="17"/>
      <c r="AE1078" s="17"/>
    </row>
    <row r="1079">
      <c r="A1079" s="94"/>
      <c r="B1079" s="95"/>
      <c r="C1079" s="95"/>
      <c r="D1079" s="87"/>
      <c r="E1079" s="87"/>
      <c r="F1079" s="87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6"/>
      <c r="X1079" s="16"/>
      <c r="Y1079" s="16"/>
      <c r="Z1079" s="17"/>
      <c r="AA1079" s="17"/>
      <c r="AB1079" s="17"/>
      <c r="AC1079" s="17"/>
      <c r="AD1079" s="17"/>
      <c r="AE1079" s="17"/>
    </row>
    <row r="1080">
      <c r="A1080" s="94"/>
      <c r="B1080" s="95"/>
      <c r="C1080" s="95"/>
      <c r="D1080" s="87"/>
      <c r="E1080" s="87"/>
      <c r="F1080" s="87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6"/>
      <c r="X1080" s="16"/>
      <c r="Y1080" s="16"/>
      <c r="Z1080" s="17"/>
      <c r="AA1080" s="17"/>
      <c r="AB1080" s="17"/>
      <c r="AC1080" s="17"/>
      <c r="AD1080" s="17"/>
      <c r="AE1080" s="17"/>
    </row>
    <row r="1081">
      <c r="A1081" s="94"/>
      <c r="B1081" s="95"/>
      <c r="C1081" s="95"/>
      <c r="D1081" s="87"/>
      <c r="E1081" s="87"/>
      <c r="F1081" s="87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6"/>
      <c r="X1081" s="16"/>
      <c r="Y1081" s="16"/>
      <c r="Z1081" s="17"/>
      <c r="AA1081" s="17"/>
      <c r="AB1081" s="17"/>
      <c r="AC1081" s="17"/>
      <c r="AD1081" s="17"/>
      <c r="AE1081" s="17"/>
    </row>
    <row r="1082">
      <c r="A1082" s="94"/>
      <c r="B1082" s="95"/>
      <c r="C1082" s="95"/>
      <c r="D1082" s="87"/>
      <c r="E1082" s="87"/>
      <c r="F1082" s="87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6"/>
      <c r="X1082" s="16"/>
      <c r="Y1082" s="16"/>
      <c r="Z1082" s="17"/>
      <c r="AA1082" s="17"/>
      <c r="AB1082" s="17"/>
      <c r="AC1082" s="17"/>
      <c r="AD1082" s="17"/>
      <c r="AE1082" s="17"/>
    </row>
    <row r="1083">
      <c r="A1083" s="94"/>
      <c r="B1083" s="95"/>
      <c r="C1083" s="95"/>
      <c r="D1083" s="87"/>
      <c r="E1083" s="87"/>
      <c r="F1083" s="87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6"/>
      <c r="X1083" s="16"/>
      <c r="Y1083" s="16"/>
      <c r="Z1083" s="17"/>
      <c r="AA1083" s="17"/>
      <c r="AB1083" s="17"/>
      <c r="AC1083" s="17"/>
      <c r="AD1083" s="17"/>
      <c r="AE1083" s="17"/>
    </row>
    <row r="1084">
      <c r="A1084" s="94"/>
      <c r="B1084" s="95"/>
      <c r="C1084" s="95"/>
      <c r="D1084" s="87"/>
      <c r="E1084" s="87"/>
      <c r="F1084" s="87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6"/>
      <c r="X1084" s="16"/>
      <c r="Y1084" s="16"/>
      <c r="Z1084" s="17"/>
      <c r="AA1084" s="17"/>
      <c r="AB1084" s="17"/>
      <c r="AC1084" s="17"/>
      <c r="AD1084" s="17"/>
      <c r="AE1084" s="17"/>
    </row>
    <row r="1085">
      <c r="A1085" s="94"/>
      <c r="B1085" s="95"/>
      <c r="C1085" s="95"/>
      <c r="D1085" s="87"/>
      <c r="E1085" s="87"/>
      <c r="F1085" s="87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6"/>
      <c r="X1085" s="16"/>
      <c r="Y1085" s="16"/>
      <c r="Z1085" s="17"/>
      <c r="AA1085" s="17"/>
      <c r="AB1085" s="17"/>
      <c r="AC1085" s="17"/>
      <c r="AD1085" s="17"/>
      <c r="AE1085" s="17"/>
    </row>
    <row r="1086">
      <c r="A1086" s="94"/>
      <c r="B1086" s="95"/>
      <c r="C1086" s="95"/>
      <c r="D1086" s="87"/>
      <c r="E1086" s="87"/>
      <c r="F1086" s="87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6"/>
      <c r="X1086" s="16"/>
      <c r="Y1086" s="16"/>
      <c r="Z1086" s="17"/>
      <c r="AA1086" s="17"/>
      <c r="AB1086" s="17"/>
      <c r="AC1086" s="17"/>
      <c r="AD1086" s="17"/>
      <c r="AE1086" s="17"/>
    </row>
    <row r="1087">
      <c r="A1087" s="94"/>
      <c r="B1087" s="95"/>
      <c r="C1087" s="95"/>
      <c r="D1087" s="87"/>
      <c r="E1087" s="87"/>
      <c r="F1087" s="87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6"/>
      <c r="X1087" s="16"/>
      <c r="Y1087" s="16"/>
      <c r="Z1087" s="17"/>
      <c r="AA1087" s="17"/>
      <c r="AB1087" s="17"/>
      <c r="AC1087" s="17"/>
      <c r="AD1087" s="17"/>
      <c r="AE1087" s="17"/>
    </row>
    <row r="1088">
      <c r="A1088" s="94"/>
      <c r="B1088" s="95"/>
      <c r="C1088" s="95"/>
      <c r="D1088" s="87"/>
      <c r="E1088" s="87"/>
      <c r="F1088" s="87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6"/>
      <c r="X1088" s="16"/>
      <c r="Y1088" s="16"/>
      <c r="Z1088" s="17"/>
      <c r="AA1088" s="17"/>
      <c r="AB1088" s="17"/>
      <c r="AC1088" s="17"/>
      <c r="AD1088" s="17"/>
      <c r="AE1088" s="17"/>
    </row>
    <row r="1089">
      <c r="A1089" s="94"/>
      <c r="B1089" s="95"/>
      <c r="C1089" s="95"/>
      <c r="D1089" s="87"/>
      <c r="E1089" s="87"/>
      <c r="F1089" s="87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6"/>
      <c r="X1089" s="16"/>
      <c r="Y1089" s="16"/>
      <c r="Z1089" s="17"/>
      <c r="AA1089" s="17"/>
      <c r="AB1089" s="17"/>
      <c r="AC1089" s="17"/>
      <c r="AD1089" s="17"/>
      <c r="AE1089" s="17"/>
    </row>
    <row r="1090">
      <c r="A1090" s="94"/>
      <c r="B1090" s="95"/>
      <c r="C1090" s="95"/>
      <c r="D1090" s="87"/>
      <c r="E1090" s="87"/>
      <c r="F1090" s="87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6"/>
      <c r="X1090" s="16"/>
      <c r="Y1090" s="16"/>
      <c r="Z1090" s="17"/>
      <c r="AA1090" s="17"/>
      <c r="AB1090" s="17"/>
      <c r="AC1090" s="17"/>
      <c r="AD1090" s="17"/>
      <c r="AE1090" s="17"/>
    </row>
    <row r="1091">
      <c r="A1091" s="94"/>
      <c r="B1091" s="95"/>
      <c r="C1091" s="95"/>
      <c r="D1091" s="87"/>
      <c r="E1091" s="87"/>
      <c r="F1091" s="87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6"/>
      <c r="X1091" s="16"/>
      <c r="Y1091" s="16"/>
      <c r="Z1091" s="17"/>
      <c r="AA1091" s="17"/>
      <c r="AB1091" s="17"/>
      <c r="AC1091" s="17"/>
      <c r="AD1091" s="17"/>
      <c r="AE1091" s="17"/>
    </row>
    <row r="1092">
      <c r="A1092" s="94"/>
      <c r="B1092" s="95"/>
      <c r="C1092" s="95"/>
      <c r="D1092" s="87"/>
      <c r="E1092" s="87"/>
      <c r="F1092" s="87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6"/>
      <c r="X1092" s="16"/>
      <c r="Y1092" s="16"/>
      <c r="Z1092" s="17"/>
      <c r="AA1092" s="17"/>
      <c r="AB1092" s="17"/>
      <c r="AC1092" s="17"/>
      <c r="AD1092" s="17"/>
      <c r="AE1092" s="17"/>
    </row>
    <row r="1093">
      <c r="A1093" s="94"/>
      <c r="B1093" s="95"/>
      <c r="C1093" s="95"/>
      <c r="D1093" s="87"/>
      <c r="E1093" s="87"/>
      <c r="F1093" s="87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6"/>
      <c r="X1093" s="16"/>
      <c r="Y1093" s="16"/>
      <c r="Z1093" s="17"/>
      <c r="AA1093" s="17"/>
      <c r="AB1093" s="17"/>
      <c r="AC1093" s="17"/>
      <c r="AD1093" s="17"/>
      <c r="AE1093" s="17"/>
    </row>
    <row r="1094">
      <c r="A1094" s="94"/>
      <c r="B1094" s="95"/>
      <c r="C1094" s="95"/>
      <c r="D1094" s="87"/>
      <c r="E1094" s="87"/>
      <c r="F1094" s="87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6"/>
      <c r="X1094" s="16"/>
      <c r="Y1094" s="16"/>
      <c r="Z1094" s="17"/>
      <c r="AA1094" s="17"/>
      <c r="AB1094" s="17"/>
      <c r="AC1094" s="17"/>
      <c r="AD1094" s="17"/>
      <c r="AE1094" s="17"/>
    </row>
    <row r="1095">
      <c r="A1095" s="94"/>
      <c r="B1095" s="95"/>
      <c r="C1095" s="95"/>
      <c r="D1095" s="87"/>
      <c r="E1095" s="87"/>
      <c r="F1095" s="87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6"/>
      <c r="X1095" s="16"/>
      <c r="Y1095" s="16"/>
      <c r="Z1095" s="17"/>
      <c r="AA1095" s="17"/>
      <c r="AB1095" s="17"/>
      <c r="AC1095" s="17"/>
      <c r="AD1095" s="17"/>
      <c r="AE1095" s="17"/>
    </row>
    <row r="1096">
      <c r="A1096" s="94"/>
      <c r="B1096" s="95"/>
      <c r="C1096" s="95"/>
      <c r="D1096" s="87"/>
      <c r="E1096" s="87"/>
      <c r="F1096" s="87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6"/>
      <c r="X1096" s="16"/>
      <c r="Y1096" s="16"/>
      <c r="Z1096" s="17"/>
      <c r="AA1096" s="17"/>
      <c r="AB1096" s="17"/>
      <c r="AC1096" s="17"/>
      <c r="AD1096" s="17"/>
      <c r="AE1096" s="17"/>
    </row>
    <row r="1097">
      <c r="A1097" s="94"/>
      <c r="B1097" s="95"/>
      <c r="C1097" s="95"/>
      <c r="D1097" s="87"/>
      <c r="E1097" s="87"/>
      <c r="F1097" s="87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6"/>
      <c r="X1097" s="16"/>
      <c r="Y1097" s="16"/>
      <c r="Z1097" s="17"/>
      <c r="AA1097" s="17"/>
      <c r="AB1097" s="17"/>
      <c r="AC1097" s="17"/>
      <c r="AD1097" s="17"/>
      <c r="AE1097" s="17"/>
    </row>
    <row r="1098">
      <c r="A1098" s="94"/>
      <c r="B1098" s="95"/>
      <c r="C1098" s="95"/>
      <c r="D1098" s="87"/>
      <c r="E1098" s="87"/>
      <c r="F1098" s="87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6"/>
      <c r="X1098" s="16"/>
      <c r="Y1098" s="16"/>
      <c r="Z1098" s="17"/>
      <c r="AA1098" s="17"/>
      <c r="AB1098" s="17"/>
      <c r="AC1098" s="17"/>
      <c r="AD1098" s="17"/>
      <c r="AE1098" s="17"/>
    </row>
    <row r="1099">
      <c r="A1099" s="94"/>
      <c r="B1099" s="95"/>
      <c r="C1099" s="95"/>
      <c r="D1099" s="87"/>
      <c r="E1099" s="87"/>
      <c r="F1099" s="87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6"/>
      <c r="X1099" s="16"/>
      <c r="Y1099" s="16"/>
      <c r="Z1099" s="17"/>
      <c r="AA1099" s="17"/>
      <c r="AB1099" s="17"/>
      <c r="AC1099" s="17"/>
      <c r="AD1099" s="17"/>
      <c r="AE1099" s="17"/>
    </row>
    <row r="1100">
      <c r="A1100" s="94"/>
      <c r="B1100" s="95"/>
      <c r="C1100" s="95"/>
      <c r="D1100" s="87"/>
      <c r="E1100" s="87"/>
      <c r="F1100" s="87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6"/>
      <c r="X1100" s="16"/>
      <c r="Y1100" s="16"/>
      <c r="Z1100" s="17"/>
      <c r="AA1100" s="17"/>
      <c r="AB1100" s="17"/>
      <c r="AC1100" s="17"/>
      <c r="AD1100" s="17"/>
      <c r="AE1100" s="17"/>
    </row>
    <row r="1101">
      <c r="A1101" s="94"/>
      <c r="B1101" s="95"/>
      <c r="C1101" s="95"/>
      <c r="D1101" s="87"/>
      <c r="E1101" s="87"/>
      <c r="F1101" s="87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6"/>
      <c r="X1101" s="16"/>
      <c r="Y1101" s="16"/>
      <c r="Z1101" s="17"/>
      <c r="AA1101" s="17"/>
      <c r="AB1101" s="17"/>
      <c r="AC1101" s="17"/>
      <c r="AD1101" s="17"/>
      <c r="AE1101" s="17"/>
    </row>
    <row r="1102">
      <c r="A1102" s="94"/>
      <c r="B1102" s="95"/>
      <c r="C1102" s="95"/>
      <c r="D1102" s="87"/>
      <c r="E1102" s="87"/>
      <c r="F1102" s="87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6"/>
      <c r="X1102" s="16"/>
      <c r="Y1102" s="16"/>
      <c r="Z1102" s="17"/>
      <c r="AA1102" s="17"/>
      <c r="AB1102" s="17"/>
      <c r="AC1102" s="17"/>
      <c r="AD1102" s="17"/>
      <c r="AE1102" s="17"/>
    </row>
    <row r="1103">
      <c r="A1103" s="94"/>
      <c r="B1103" s="95"/>
      <c r="C1103" s="95"/>
      <c r="D1103" s="87"/>
      <c r="E1103" s="87"/>
      <c r="F1103" s="87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6"/>
      <c r="X1103" s="16"/>
      <c r="Y1103" s="16"/>
      <c r="Z1103" s="17"/>
      <c r="AA1103" s="17"/>
      <c r="AB1103" s="17"/>
      <c r="AC1103" s="17"/>
      <c r="AD1103" s="17"/>
      <c r="AE1103" s="17"/>
    </row>
    <row r="1104">
      <c r="A1104" s="94"/>
      <c r="B1104" s="95"/>
      <c r="C1104" s="95"/>
      <c r="D1104" s="87"/>
      <c r="E1104" s="87"/>
      <c r="F1104" s="87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6"/>
      <c r="X1104" s="16"/>
      <c r="Y1104" s="16"/>
      <c r="Z1104" s="17"/>
      <c r="AA1104" s="17"/>
      <c r="AB1104" s="17"/>
      <c r="AC1104" s="17"/>
      <c r="AD1104" s="17"/>
      <c r="AE1104" s="17"/>
    </row>
    <row r="1105">
      <c r="A1105" s="94"/>
      <c r="B1105" s="95"/>
      <c r="C1105" s="95"/>
      <c r="D1105" s="87"/>
      <c r="E1105" s="87"/>
      <c r="F1105" s="87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6"/>
      <c r="X1105" s="16"/>
      <c r="Y1105" s="16"/>
      <c r="Z1105" s="17"/>
      <c r="AA1105" s="17"/>
      <c r="AB1105" s="17"/>
      <c r="AC1105" s="17"/>
      <c r="AD1105" s="17"/>
      <c r="AE1105" s="17"/>
    </row>
    <row r="1106">
      <c r="A1106" s="94"/>
      <c r="B1106" s="95"/>
      <c r="C1106" s="95"/>
      <c r="D1106" s="87"/>
      <c r="E1106" s="87"/>
      <c r="F1106" s="87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6"/>
      <c r="X1106" s="16"/>
      <c r="Y1106" s="16"/>
      <c r="Z1106" s="17"/>
      <c r="AA1106" s="17"/>
      <c r="AB1106" s="17"/>
      <c r="AC1106" s="17"/>
      <c r="AD1106" s="17"/>
      <c r="AE1106" s="17"/>
    </row>
    <row r="1107">
      <c r="A1107" s="94"/>
      <c r="B1107" s="95"/>
      <c r="C1107" s="95"/>
      <c r="D1107" s="87"/>
      <c r="E1107" s="87"/>
      <c r="F1107" s="87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6"/>
      <c r="X1107" s="16"/>
      <c r="Y1107" s="16"/>
      <c r="Z1107" s="17"/>
      <c r="AA1107" s="17"/>
      <c r="AB1107" s="17"/>
      <c r="AC1107" s="17"/>
      <c r="AD1107" s="17"/>
      <c r="AE1107" s="17"/>
    </row>
    <row r="1108">
      <c r="A1108" s="94"/>
      <c r="B1108" s="95"/>
      <c r="C1108" s="95"/>
      <c r="D1108" s="87"/>
      <c r="E1108" s="87"/>
      <c r="F1108" s="87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6"/>
      <c r="X1108" s="16"/>
      <c r="Y1108" s="16"/>
      <c r="Z1108" s="17"/>
      <c r="AA1108" s="17"/>
      <c r="AB1108" s="17"/>
      <c r="AC1108" s="17"/>
      <c r="AD1108" s="17"/>
      <c r="AE1108" s="17"/>
    </row>
    <row r="1109">
      <c r="A1109" s="94"/>
      <c r="B1109" s="95"/>
      <c r="C1109" s="95"/>
      <c r="D1109" s="87"/>
      <c r="E1109" s="87"/>
      <c r="F1109" s="87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6"/>
      <c r="X1109" s="16"/>
      <c r="Y1109" s="16"/>
      <c r="Z1109" s="17"/>
      <c r="AA1109" s="17"/>
      <c r="AB1109" s="17"/>
      <c r="AC1109" s="17"/>
      <c r="AD1109" s="17"/>
      <c r="AE1109" s="17"/>
    </row>
    <row r="1110">
      <c r="A1110" s="94"/>
      <c r="B1110" s="95"/>
      <c r="C1110" s="95"/>
      <c r="D1110" s="87"/>
      <c r="E1110" s="87"/>
      <c r="F1110" s="87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6"/>
      <c r="X1110" s="16"/>
      <c r="Y1110" s="16"/>
      <c r="Z1110" s="17"/>
      <c r="AA1110" s="17"/>
      <c r="AB1110" s="17"/>
      <c r="AC1110" s="17"/>
      <c r="AD1110" s="17"/>
      <c r="AE1110" s="17"/>
    </row>
    <row r="1111">
      <c r="A1111" s="94"/>
      <c r="B1111" s="95"/>
      <c r="C1111" s="95"/>
      <c r="D1111" s="87"/>
      <c r="E1111" s="87"/>
      <c r="F1111" s="87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6"/>
      <c r="X1111" s="16"/>
      <c r="Y1111" s="16"/>
      <c r="Z1111" s="17"/>
      <c r="AA1111" s="17"/>
      <c r="AB1111" s="17"/>
      <c r="AC1111" s="17"/>
      <c r="AD1111" s="17"/>
      <c r="AE1111" s="17"/>
    </row>
    <row r="1112">
      <c r="A1112" s="94"/>
      <c r="B1112" s="95"/>
      <c r="C1112" s="95"/>
      <c r="D1112" s="87"/>
      <c r="E1112" s="87"/>
      <c r="F1112" s="87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6"/>
      <c r="X1112" s="16"/>
      <c r="Y1112" s="16"/>
      <c r="Z1112" s="17"/>
      <c r="AA1112" s="17"/>
      <c r="AB1112" s="17"/>
      <c r="AC1112" s="17"/>
      <c r="AD1112" s="17"/>
      <c r="AE1112" s="17"/>
    </row>
    <row r="1113">
      <c r="A1113" s="94"/>
      <c r="B1113" s="95"/>
      <c r="C1113" s="95"/>
      <c r="D1113" s="87"/>
      <c r="E1113" s="87"/>
      <c r="F1113" s="87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6"/>
      <c r="X1113" s="16"/>
      <c r="Y1113" s="16"/>
      <c r="Z1113" s="17"/>
      <c r="AA1113" s="17"/>
      <c r="AB1113" s="17"/>
      <c r="AC1113" s="17"/>
      <c r="AD1113" s="17"/>
      <c r="AE1113" s="17"/>
    </row>
    <row r="1114">
      <c r="A1114" s="94"/>
      <c r="B1114" s="95"/>
      <c r="C1114" s="95"/>
      <c r="D1114" s="87"/>
      <c r="E1114" s="87"/>
      <c r="F1114" s="87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6"/>
      <c r="X1114" s="16"/>
      <c r="Y1114" s="16"/>
      <c r="Z1114" s="17"/>
      <c r="AA1114" s="17"/>
      <c r="AB1114" s="17"/>
      <c r="AC1114" s="17"/>
      <c r="AD1114" s="17"/>
      <c r="AE1114" s="17"/>
    </row>
  </sheetData>
  <customSheetViews>
    <customSheetView guid="{3D6EA9E6-FC41-4F76-8130-832E8253F27C}" filter="1" showAutoFilter="1">
      <autoFilter ref="$J$3:$V$28"/>
    </customSheetView>
    <customSheetView guid="{71106ED5-8134-47D4-9EA4-33D2D8EAA075}" filter="1" showAutoFilter="1">
      <autoFilter ref="$B$3:$V$259">
        <filterColumn colId="6">
          <filters>
            <filter val="facebook|instagram"/>
          </filters>
        </filterColumn>
        <filterColumn colId="12">
          <filters>
            <filter val="stories"/>
            <filter val="discovery_paisagem"/>
            <filter val="skyscraper"/>
            <filter val="bumperads"/>
            <filter val="discovery_quadrado"/>
            <filter val="billboard"/>
            <filter val="push"/>
            <filter val="trueview"/>
            <filter val="medium_rectangle"/>
            <filter val="aroba"/>
            <filter val="leaderboard"/>
            <filter val="native"/>
            <filter val="banner_emkt"/>
            <filter val="stories_video"/>
            <filter val="responsive_quadrado"/>
            <filter val="halpage"/>
            <filter val="responsive_paisagem"/>
            <filter val="banner_push"/>
          </filters>
        </filterColumn>
      </autoFilter>
    </customSheetView>
    <customSheetView guid="{F52AFB95-8DDE-4671-847F-E5C03C02CC6B}" filter="1" showAutoFilter="1">
      <autoFilter ref="$A$3:$I$239">
        <filterColumn colId="7">
          <filters>
            <filter val="gdn"/>
            <filter val="youtube"/>
            <filter val="verizon"/>
          </filters>
        </filterColumn>
      </autoFilter>
    </customSheetView>
  </customSheetViews>
  <mergeCells count="6">
    <mergeCell ref="A1:F1"/>
    <mergeCell ref="G1:V2"/>
    <mergeCell ref="W1:Y2"/>
    <mergeCell ref="Z1:AE2"/>
    <mergeCell ref="AF1:AK3"/>
    <mergeCell ref="AF4:AK1114"/>
  </mergeCells>
  <conditionalFormatting sqref="W4:X1114 Y4:Y28 Z4:AE1114 Y30:Y1114">
    <cfRule type="containsText" dxfId="0" priority="1" operator="containsText" text="--">
      <formula>NOT(ISERROR(SEARCH(("--"),(W4))))</formula>
    </cfRule>
  </conditionalFormatting>
  <conditionalFormatting sqref="A4:A429">
    <cfRule type="cellIs" dxfId="1" priority="2" operator="equal">
      <formula>"aguardando peça"</formula>
    </cfRule>
  </conditionalFormatting>
  <conditionalFormatting sqref="A4:A429">
    <cfRule type="cellIs" dxfId="2" priority="3" operator="equal">
      <formula>"inserir"</formula>
    </cfRule>
  </conditionalFormatting>
  <conditionalFormatting sqref="A4:A429">
    <cfRule type="cellIs" dxfId="3" priority="4" operator="equal">
      <formula>"inativar"</formula>
    </cfRule>
  </conditionalFormatting>
  <conditionalFormatting sqref="A4:A429">
    <cfRule type="cellIs" dxfId="4" priority="5" operator="equal">
      <formula>"manter"</formula>
    </cfRule>
  </conditionalFormatting>
  <conditionalFormatting sqref="A5:A9 A100:A148 A176:A199">
    <cfRule type="cellIs" dxfId="1" priority="6" operator="equal">
      <formula>"aguardando peça"</formula>
    </cfRule>
  </conditionalFormatting>
  <conditionalFormatting sqref="A5:A9 A100:A148 A176:A199">
    <cfRule type="cellIs" dxfId="2" priority="7" operator="equal">
      <formula>"inserir"</formula>
    </cfRule>
  </conditionalFormatting>
  <conditionalFormatting sqref="A5:A9 A100:A148 A176:A199">
    <cfRule type="cellIs" dxfId="3" priority="8" operator="equal">
      <formula>"inativar"</formula>
    </cfRule>
  </conditionalFormatting>
  <conditionalFormatting sqref="A5:A9 A100:A148 A176:A199">
    <cfRule type="cellIs" dxfId="4" priority="9" operator="equal">
      <formula>"manter"</formula>
    </cfRule>
  </conditionalFormatting>
  <conditionalFormatting sqref="W3:X1114 Y3:Y28 Z3:AE1114 U4:V1114 Y30:Y1114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X1114 Y4:Y28 Z4:AE1114 Y30:Y1114">
    <cfRule type="containsText" dxfId="0" priority="11" operator="containsText" text="::">
      <formula>NOT(ISERROR(SEARCH(("::"),(W4))))</formula>
    </cfRule>
  </conditionalFormatting>
  <dataValidations>
    <dataValidation type="list" allowBlank="1" sqref="A4:A1114">
      <formula1>'.ref'!$A$2:$A$6</formula1>
    </dataValidation>
    <dataValidation type="list" allowBlank="1" sqref="M4:M1114">
      <formula1>'.ref'!$D$2:$D$10</formula1>
    </dataValidation>
    <dataValidation type="list" allowBlank="1" sqref="N4:O15 N22:N56 N59:O59 N60 N62:N63 N71:N72 N75 N77:N78 N80:N81 N83 N86:N98 N99:O101 N102:N104 N105:O105 N106:N109 N110:O113 N114:N147 N149:N166 N170:N208 N213:N239 N241:N253 N256:N264 N266:N268 N272:N1114">
      <formula1>'.ref'!$G$2:$G$64</formula1>
    </dataValidation>
    <dataValidation type="list" allowBlank="1" showErrorMessage="1" sqref="V4:V328 V330:V1114">
      <formula1>'.ref'!$J$2:$J$4</formula1>
    </dataValidation>
    <dataValidation type="list" allowBlank="1" sqref="J4:J1114">
      <formula1>'.ref'!$C$2:$C$8</formula1>
    </dataValidation>
    <dataValidation type="list" allowBlank="1" sqref="P4:P1114">
      <formula1>'.ref'!$H$2:$H$14</formula1>
    </dataValidation>
    <dataValidation type="list" allowBlank="1" sqref="H4:H260 H266:H1114">
      <formula1>'.ref'!$I$1:$I$44</formula1>
    </dataValidation>
    <dataValidation type="list" allowBlank="1" sqref="Q4:Q1114">
      <formula1>'.ref'!$E$2:$E$10</formula1>
    </dataValidation>
    <dataValidation type="list" allowBlank="1" sqref="U4:U328 U330:U1114">
      <formula1>'.ref'!$F$2:$F$10</formula1>
    </dataValidation>
    <dataValidation type="list" allowBlank="1" sqref="G4:G1114">
      <formula1>'.ref'!$B$2:$B$10</formula1>
    </dataValidation>
  </dataValidations>
  <hyperlinks>
    <hyperlink r:id="rId1" ref="B2"/>
  </hyperlinks>
  <drawing r:id="rId2"/>
  <tableParts count="20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5F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4" width="17.29"/>
    <col customWidth="1" min="5" max="5" width="13.71"/>
    <col customWidth="1" min="6" max="6" width="14.29"/>
    <col customWidth="1" min="7" max="7" width="19.86"/>
    <col customWidth="1" min="8" max="8" width="20.86"/>
    <col customWidth="1" min="9" max="9" width="13.14"/>
    <col customWidth="1" min="10" max="10" width="11.29"/>
    <col customWidth="1" min="11" max="11" width="22.57"/>
    <col customWidth="1" min="12" max="13" width="31.57"/>
    <col customWidth="1" min="14" max="14" width="46.71"/>
    <col customWidth="1" min="15" max="15" width="18.14"/>
    <col customWidth="1" min="16" max="16" width="12.29"/>
    <col customWidth="1" min="17" max="17" width="30.0"/>
    <col customWidth="1" min="18" max="18" width="80.71"/>
    <col customWidth="1" min="19" max="19" width="128.29"/>
    <col customWidth="1" min="20" max="20" width="26.71"/>
    <col customWidth="1" min="21" max="21" width="9.57"/>
    <col customWidth="1" min="22" max="22" width="116.71"/>
    <col customWidth="1" min="23" max="23" width="128.0"/>
    <col customWidth="1" min="24" max="24" width="127.0"/>
    <col customWidth="1" min="25" max="25" width="109.14"/>
    <col customWidth="1" min="26" max="26" width="82.0"/>
  </cols>
  <sheetData>
    <row r="1">
      <c r="A1" s="1"/>
      <c r="D1" s="1" t="s">
        <v>0</v>
      </c>
      <c r="Q1" s="2" t="s">
        <v>1</v>
      </c>
      <c r="T1" s="3" t="s">
        <v>2</v>
      </c>
      <c r="Z1" s="68" t="s">
        <v>2374</v>
      </c>
    </row>
    <row r="2">
      <c r="A2" s="1" t="s">
        <v>3</v>
      </c>
      <c r="B2" s="64" t="s">
        <v>4</v>
      </c>
      <c r="C2" s="64" t="str">
        <f>CONCAT(B2,"?utm_term=%esid!")</f>
        <v>https://www.cielo.com.br/?utm_term=%esid!</v>
      </c>
    </row>
    <row r="3">
      <c r="A3" s="5" t="s">
        <v>5</v>
      </c>
      <c r="B3" s="5" t="s">
        <v>11</v>
      </c>
      <c r="C3" s="5" t="s">
        <v>12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7" t="s">
        <v>27</v>
      </c>
      <c r="R3" s="7" t="s">
        <v>28</v>
      </c>
      <c r="S3" s="7" t="s">
        <v>29</v>
      </c>
      <c r="T3" s="8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8" t="s">
        <v>35</v>
      </c>
    </row>
    <row r="4">
      <c r="A4" s="14" t="s">
        <v>36</v>
      </c>
      <c r="B4" s="14" t="s">
        <v>397</v>
      </c>
      <c r="C4" s="14" t="s">
        <v>141</v>
      </c>
      <c r="D4" s="14" t="s">
        <v>401</v>
      </c>
      <c r="E4" s="14" t="s">
        <v>1022</v>
      </c>
      <c r="F4" s="14" t="s">
        <v>45</v>
      </c>
      <c r="G4" s="14" t="s">
        <v>46</v>
      </c>
      <c r="H4" s="14" t="s">
        <v>400</v>
      </c>
      <c r="I4" s="42" t="s">
        <v>849</v>
      </c>
      <c r="J4" s="14" t="s">
        <v>401</v>
      </c>
      <c r="K4" s="14" t="s">
        <v>69</v>
      </c>
      <c r="L4" s="14"/>
      <c r="M4" s="14" t="s">
        <v>1024</v>
      </c>
      <c r="N4" s="14" t="s">
        <v>2375</v>
      </c>
      <c r="O4" s="14" t="s">
        <v>54</v>
      </c>
      <c r="P4" s="14" t="s">
        <v>55</v>
      </c>
      <c r="Q4" s="16" t="str">
        <f t="shared" ref="Q4:Q977" si="2">"alp-"&amp;E4&amp;"-"&amp;D4&amp;"-"&amp;B4&amp;"-"&amp;C4</f>
        <v>alp-covid19-marca-awa-facebook</v>
      </c>
      <c r="R4" s="16" t="str">
        <f t="shared" ref="R4:R977" si="3">IF(L4="",E4&amp;"-"&amp;J4&amp;"-"&amp;G4&amp;"-"&amp;K4&amp;"-"&amp;F4&amp;"-none",E4&amp;"-"&amp;J4&amp;"-"&amp;G4&amp;"-"&amp;K4&amp;"-"&amp;F4&amp;"-"&amp;L4)</f>
        <v>covid19-marca-social_dark-comportamental-todos-none</v>
      </c>
      <c r="S4" s="16" t="str">
        <f t="shared" ref="S4:S72" si="4">E4&amp;"-"&amp;J4&amp;"-"&amp;G4&amp;"-"&amp;H4&amp;"-"&amp;I4&amp;"-"&amp;N4&amp;"-"&amp;M4&amp;"-"&amp;O4</f>
        <v>covid19-marca-social_dark-carrossel-1080x1080-institucional_corona-as_25_interesses_varejo-cpm</v>
      </c>
      <c r="T4" s="17" t="str">
        <f t="shared" ref="T4:T32" si="5">"alp-"&amp;E4&amp;"-"&amp;D4&amp;"-"&amp;B4</f>
        <v>alp-covid19-marca-awa</v>
      </c>
      <c r="U4" s="17" t="str">
        <f t="shared" ref="U4:U32" si="6">C4</f>
        <v>facebook</v>
      </c>
      <c r="V4" s="17" t="s">
        <v>2376</v>
      </c>
      <c r="W4" s="17" t="str">
        <f t="shared" ref="W4:W32" si="7">E4&amp;"-"&amp;D4&amp;"-"&amp;C4&amp;"-"&amp;J4&amp;"-"&amp;G4&amp;"-"&amp;H4&amp;"-"&amp;N4&amp;"-"&amp;M4</f>
        <v>covid19-marca-facebook-marca-social_dark-carrossel-institucional_corona-as_25_interesses_varejo</v>
      </c>
      <c r="X4" s="17" t="str">
        <f t="shared" ref="X4:Y4" si="1">D4&amp;"-"&amp;J4&amp;"-"&amp;G4&amp;"-"&amp;H4&amp;"-"&amp;I4&amp;"-"&amp;N4&amp;"-"&amp;M4&amp;"-"&amp;O4</f>
        <v>marca-marca-social_dark-carrossel-1080x1080-institucional_corona-as_25_interesses_varejo-cpm</v>
      </c>
      <c r="Y4" s="17" t="str">
        <f t="shared" si="1"/>
        <v>covid19-comportamental-carrossel-1080x1080-marca-cpm-institucional_corona-none</v>
      </c>
    </row>
    <row r="5">
      <c r="A5" s="20" t="s">
        <v>36</v>
      </c>
      <c r="B5" s="20" t="s">
        <v>397</v>
      </c>
      <c r="C5" s="20" t="s">
        <v>1026</v>
      </c>
      <c r="D5" s="20" t="s">
        <v>401</v>
      </c>
      <c r="E5" s="20" t="s">
        <v>1022</v>
      </c>
      <c r="F5" s="20" t="s">
        <v>45</v>
      </c>
      <c r="G5" s="20" t="s">
        <v>46</v>
      </c>
      <c r="H5" s="20" t="s">
        <v>400</v>
      </c>
      <c r="I5" s="42" t="s">
        <v>849</v>
      </c>
      <c r="J5" s="20" t="s">
        <v>401</v>
      </c>
      <c r="K5" s="20" t="s">
        <v>69</v>
      </c>
      <c r="L5" s="20"/>
      <c r="M5" s="20" t="s">
        <v>2377</v>
      </c>
      <c r="N5" s="20" t="s">
        <v>2375</v>
      </c>
      <c r="O5" s="20" t="s">
        <v>54</v>
      </c>
      <c r="P5" s="20" t="s">
        <v>55</v>
      </c>
      <c r="Q5" s="21" t="str">
        <f t="shared" si="2"/>
        <v>alp-covid19-marca-awa-linkedin</v>
      </c>
      <c r="R5" s="21" t="str">
        <f t="shared" si="3"/>
        <v>covid19-marca-social_dark-comportamental-todos-none</v>
      </c>
      <c r="S5" s="21" t="str">
        <f t="shared" si="4"/>
        <v>covid19-marca-social_dark-carrossel-1080x1080-institucional_corona-as_25_empresas_varejo-cpm</v>
      </c>
      <c r="T5" s="22" t="str">
        <f t="shared" si="5"/>
        <v>alp-covid19-marca-awa</v>
      </c>
      <c r="U5" s="22" t="str">
        <f t="shared" si="6"/>
        <v>linkedin</v>
      </c>
      <c r="V5" s="22" t="s">
        <v>2378</v>
      </c>
      <c r="W5" s="22" t="str">
        <f t="shared" si="7"/>
        <v>covid19-marca-linkedin-marca-social_dark-carrossel-institucional_corona-as_25_empresas_varejo</v>
      </c>
      <c r="X5" s="22" t="str">
        <f t="shared" ref="X5:Y5" si="8">D5&amp;"-"&amp;J5&amp;"-"&amp;G5&amp;"-"&amp;H5&amp;"-"&amp;I5&amp;"-"&amp;N5&amp;"-"&amp;M5&amp;"-"&amp;O5</f>
        <v>marca-marca-social_dark-carrossel-1080x1080-institucional_corona-as_25_empresas_varejo-cpm</v>
      </c>
      <c r="Y5" s="22" t="str">
        <f t="shared" si="8"/>
        <v>covid19-comportamental-carrossel-1080x1080-marca-cpm-institucional_corona-none</v>
      </c>
    </row>
    <row r="6">
      <c r="A6" s="14" t="s">
        <v>36</v>
      </c>
      <c r="B6" s="14" t="s">
        <v>397</v>
      </c>
      <c r="C6" s="14" t="s">
        <v>1105</v>
      </c>
      <c r="D6" s="14" t="s">
        <v>401</v>
      </c>
      <c r="E6" s="14" t="s">
        <v>1022</v>
      </c>
      <c r="F6" s="14" t="s">
        <v>45</v>
      </c>
      <c r="G6" s="14" t="s">
        <v>46</v>
      </c>
      <c r="H6" s="14" t="s">
        <v>1676</v>
      </c>
      <c r="I6" s="14" t="s">
        <v>1677</v>
      </c>
      <c r="J6" s="14" t="s">
        <v>401</v>
      </c>
      <c r="K6" s="14" t="s">
        <v>69</v>
      </c>
      <c r="L6" s="14"/>
      <c r="M6" s="14" t="s">
        <v>1024</v>
      </c>
      <c r="N6" s="14" t="s">
        <v>2375</v>
      </c>
      <c r="O6" s="14" t="s">
        <v>54</v>
      </c>
      <c r="P6" s="14" t="s">
        <v>55</v>
      </c>
      <c r="Q6" s="16" t="str">
        <f t="shared" si="2"/>
        <v>alp-covid19-marca-awa-twitter</v>
      </c>
      <c r="R6" s="16" t="str">
        <f t="shared" si="3"/>
        <v>covid19-marca-social_dark-comportamental-todos-none</v>
      </c>
      <c r="S6" s="16" t="str">
        <f t="shared" si="4"/>
        <v>covid19-marca-social_dark-website_card-800x800-institucional_corona-as_25_interesses_varejo-cpm</v>
      </c>
      <c r="T6" s="17" t="str">
        <f t="shared" si="5"/>
        <v>alp-covid19-marca-awa</v>
      </c>
      <c r="U6" s="17" t="str">
        <f t="shared" si="6"/>
        <v>twitter</v>
      </c>
      <c r="V6" s="17" t="s">
        <v>2379</v>
      </c>
      <c r="W6" s="17" t="str">
        <f t="shared" si="7"/>
        <v>covid19-marca-twitter-marca-social_dark-website_card-institucional_corona-as_25_interesses_varejo</v>
      </c>
      <c r="X6" s="17" t="str">
        <f t="shared" ref="X6:Y6" si="9">D6&amp;"-"&amp;J6&amp;"-"&amp;G6&amp;"-"&amp;H6&amp;"-"&amp;I6&amp;"-"&amp;N6&amp;"-"&amp;M6&amp;"-"&amp;O6</f>
        <v>marca-marca-social_dark-website_card-800x800-institucional_corona-as_25_interesses_varejo-cpm</v>
      </c>
      <c r="Y6" s="17" t="str">
        <f t="shared" si="9"/>
        <v>covid19-comportamental-website_card-800x800-marca-cpm-institucional_corona-none</v>
      </c>
    </row>
    <row r="7">
      <c r="A7" s="20" t="s">
        <v>267</v>
      </c>
      <c r="B7" s="20" t="s">
        <v>397</v>
      </c>
      <c r="C7" s="20" t="s">
        <v>64</v>
      </c>
      <c r="D7" s="20" t="s">
        <v>401</v>
      </c>
      <c r="E7" s="20" t="s">
        <v>1022</v>
      </c>
      <c r="F7" s="20" t="s">
        <v>45</v>
      </c>
      <c r="G7" s="20" t="s">
        <v>46</v>
      </c>
      <c r="H7" s="20" t="s">
        <v>86</v>
      </c>
      <c r="I7" s="20" t="s">
        <v>96</v>
      </c>
      <c r="J7" s="20" t="s">
        <v>401</v>
      </c>
      <c r="K7" s="20" t="s">
        <v>69</v>
      </c>
      <c r="L7" s="20"/>
      <c r="M7" s="20" t="s">
        <v>1024</v>
      </c>
      <c r="N7" s="20" t="s">
        <v>2375</v>
      </c>
      <c r="O7" s="20" t="s">
        <v>54</v>
      </c>
      <c r="P7" s="20" t="s">
        <v>89</v>
      </c>
      <c r="Q7" s="21" t="str">
        <f t="shared" si="2"/>
        <v>alp-covid19-marca-awa-verizon</v>
      </c>
      <c r="R7" s="21" t="str">
        <f t="shared" si="3"/>
        <v>covid19-marca-social_dark-comportamental-todos-none</v>
      </c>
      <c r="S7" s="21" t="str">
        <f t="shared" si="4"/>
        <v>covid19-marca-social_dark-native-1200x627-institucional_corona-as_25_interesses_varejo-cpm</v>
      </c>
      <c r="T7" s="22" t="str">
        <f t="shared" si="5"/>
        <v>alp-covid19-marca-awa</v>
      </c>
      <c r="U7" s="22" t="str">
        <f t="shared" si="6"/>
        <v>verizon</v>
      </c>
      <c r="V7" s="22" t="s">
        <v>2380</v>
      </c>
      <c r="W7" s="22" t="str">
        <f t="shared" si="7"/>
        <v>covid19-marca-verizon-marca-social_dark-native-institucional_corona-as_25_interesses_varejo</v>
      </c>
      <c r="X7" s="22" t="str">
        <f t="shared" ref="X7:Y7" si="10">D7&amp;"-"&amp;J7&amp;"-"&amp;G7&amp;"-"&amp;H7&amp;"-"&amp;I7&amp;"-"&amp;N7&amp;"-"&amp;M7&amp;"-"&amp;O7</f>
        <v>marca-marca-social_dark-native-1200x627-institucional_corona-as_25_interesses_varejo-cpm</v>
      </c>
      <c r="Y7" s="22" t="str">
        <f t="shared" si="10"/>
        <v>covid19-comportamental-native-1200x627-marca-cpm-institucional_corona-contador</v>
      </c>
    </row>
    <row r="8">
      <c r="A8" s="14" t="s">
        <v>36</v>
      </c>
      <c r="B8" s="14" t="s">
        <v>397</v>
      </c>
      <c r="C8" s="14" t="s">
        <v>100</v>
      </c>
      <c r="D8" s="14" t="s">
        <v>401</v>
      </c>
      <c r="E8" s="14" t="s">
        <v>1022</v>
      </c>
      <c r="F8" s="14" t="s">
        <v>45</v>
      </c>
      <c r="G8" s="14" t="s">
        <v>66</v>
      </c>
      <c r="H8" s="14" t="s">
        <v>74</v>
      </c>
      <c r="I8" s="14" t="s">
        <v>75</v>
      </c>
      <c r="J8" s="14" t="s">
        <v>401</v>
      </c>
      <c r="K8" s="14" t="s">
        <v>241</v>
      </c>
      <c r="L8" s="14"/>
      <c r="M8" s="14" t="s">
        <v>724</v>
      </c>
      <c r="N8" s="14" t="s">
        <v>2375</v>
      </c>
      <c r="O8" s="14" t="s">
        <v>54</v>
      </c>
      <c r="P8" s="14" t="s">
        <v>71</v>
      </c>
      <c r="Q8" s="16" t="str">
        <f t="shared" si="2"/>
        <v>alp-covid19-marca-awa-dv360</v>
      </c>
      <c r="R8" s="16" t="str">
        <f t="shared" si="3"/>
        <v>covid19-marca-display-in_market-todos-none</v>
      </c>
      <c r="S8" s="16" t="str">
        <f t="shared" si="4"/>
        <v>covid19-marca-display-medium_rectangle-300x250-institucional_corona-as_25_in_market-cpm</v>
      </c>
      <c r="T8" s="17" t="str">
        <f t="shared" si="5"/>
        <v>alp-covid19-marca-awa</v>
      </c>
      <c r="U8" s="17" t="str">
        <f t="shared" si="6"/>
        <v>dv360</v>
      </c>
      <c r="V8" s="17" t="s">
        <v>2381</v>
      </c>
      <c r="W8" s="17" t="str">
        <f t="shared" si="7"/>
        <v>covid19-marca-dv360-marca-display-medium_rectangle-institucional_corona-as_25_in_market</v>
      </c>
      <c r="X8" s="17" t="str">
        <f t="shared" ref="X8:Y8" si="11">D8&amp;"-"&amp;J8&amp;"-"&amp;G8&amp;"-"&amp;H8&amp;"-"&amp;I8&amp;"-"&amp;N8&amp;"-"&amp;M8&amp;"-"&amp;O8</f>
        <v>marca-marca-display-medium_rectangle-300x250-institucional_corona-as_25_in_market-cpm</v>
      </c>
      <c r="Y8" s="17" t="str">
        <f t="shared" si="11"/>
        <v>covid19-in_market-medium_rectangle-300x250-marca-cpm-institucional_corona-tag</v>
      </c>
    </row>
    <row r="9">
      <c r="A9" s="20" t="s">
        <v>36</v>
      </c>
      <c r="B9" s="20" t="s">
        <v>397</v>
      </c>
      <c r="C9" s="20" t="s">
        <v>141</v>
      </c>
      <c r="D9" s="20" t="s">
        <v>401</v>
      </c>
      <c r="E9" s="20" t="s">
        <v>1022</v>
      </c>
      <c r="F9" s="20" t="s">
        <v>45</v>
      </c>
      <c r="G9" s="20" t="s">
        <v>46</v>
      </c>
      <c r="H9" s="20" t="s">
        <v>59</v>
      </c>
      <c r="I9" s="42" t="s">
        <v>60</v>
      </c>
      <c r="J9" s="20" t="s">
        <v>401</v>
      </c>
      <c r="K9" s="20" t="s">
        <v>69</v>
      </c>
      <c r="L9" s="20"/>
      <c r="M9" s="20" t="s">
        <v>1024</v>
      </c>
      <c r="N9" s="20" t="s">
        <v>2375</v>
      </c>
      <c r="O9" s="20" t="s">
        <v>54</v>
      </c>
      <c r="P9" s="20" t="s">
        <v>55</v>
      </c>
      <c r="Q9" s="21" t="str">
        <f t="shared" si="2"/>
        <v>alp-covid19-marca-awa-facebook</v>
      </c>
      <c r="R9" s="21" t="str">
        <f t="shared" si="3"/>
        <v>covid19-marca-social_dark-comportamental-todos-none</v>
      </c>
      <c r="S9" s="21" t="str">
        <f t="shared" si="4"/>
        <v>covid19-marca-social_dark-stories-1080x1920-institucional_corona-as_25_interesses_varejo-cpm</v>
      </c>
      <c r="T9" s="22" t="str">
        <f t="shared" si="5"/>
        <v>alp-covid19-marca-awa</v>
      </c>
      <c r="U9" s="22" t="str">
        <f t="shared" si="6"/>
        <v>facebook</v>
      </c>
      <c r="V9" s="22"/>
      <c r="W9" s="22" t="str">
        <f t="shared" si="7"/>
        <v>covid19-marca-facebook-marca-social_dark-stories-institucional_corona-as_25_interesses_varejo</v>
      </c>
      <c r="X9" s="22" t="str">
        <f t="shared" ref="X9:Y9" si="12">D9&amp;"-"&amp;J9&amp;"-"&amp;G9&amp;"-"&amp;H9&amp;"-"&amp;I9&amp;"-"&amp;N9&amp;"-"&amp;M9&amp;"-"&amp;O9</f>
        <v>marca-marca-social_dark-stories-1080x1920-institucional_corona-as_25_interesses_varejo-cpm</v>
      </c>
      <c r="Y9" s="22" t="str">
        <f t="shared" si="12"/>
        <v>covid19-comportamental-stories-1080x1920-marca-cpm-institucional_corona-none</v>
      </c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6"/>
      <c r="M10" s="14"/>
      <c r="N10" s="14"/>
      <c r="O10" s="14"/>
      <c r="P10" s="14"/>
      <c r="Q10" s="16" t="str">
        <f t="shared" si="2"/>
        <v>alp----</v>
      </c>
      <c r="R10" s="16" t="str">
        <f t="shared" si="3"/>
        <v>-----none</v>
      </c>
      <c r="S10" s="16" t="str">
        <f t="shared" si="4"/>
        <v>-------</v>
      </c>
      <c r="T10" s="17" t="str">
        <f t="shared" si="5"/>
        <v>alp---</v>
      </c>
      <c r="U10" s="17" t="str">
        <f t="shared" si="6"/>
        <v/>
      </c>
      <c r="V10" s="17"/>
      <c r="W10" s="17" t="str">
        <f t="shared" si="7"/>
        <v>-------</v>
      </c>
      <c r="X10" s="17" t="str">
        <f t="shared" ref="X10:Y10" si="13">D10&amp;"-"&amp;J10&amp;"-"&amp;G10&amp;"-"&amp;H10&amp;"-"&amp;I10&amp;"-"&amp;N10&amp;"-"&amp;M10&amp;"-"&amp;O10</f>
        <v>-------</v>
      </c>
      <c r="Y10" s="17" t="str">
        <f t="shared" si="13"/>
        <v>-------</v>
      </c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5"/>
      <c r="M11" s="20"/>
      <c r="N11" s="20"/>
      <c r="O11" s="20"/>
      <c r="P11" s="20"/>
      <c r="Q11" s="21" t="str">
        <f t="shared" si="2"/>
        <v>alp----</v>
      </c>
      <c r="R11" s="21" t="str">
        <f t="shared" si="3"/>
        <v>-----none</v>
      </c>
      <c r="S11" s="21" t="str">
        <f t="shared" si="4"/>
        <v>-------</v>
      </c>
      <c r="T11" s="22" t="str">
        <f t="shared" si="5"/>
        <v>alp---</v>
      </c>
      <c r="U11" s="22" t="str">
        <f t="shared" si="6"/>
        <v/>
      </c>
      <c r="V11" s="22"/>
      <c r="W11" s="22" t="str">
        <f t="shared" si="7"/>
        <v>-------</v>
      </c>
      <c r="X11" s="22" t="str">
        <f t="shared" ref="X11:Y11" si="14">D11&amp;"-"&amp;J11&amp;"-"&amp;G11&amp;"-"&amp;H11&amp;"-"&amp;I11&amp;"-"&amp;N11&amp;"-"&amp;M11&amp;"-"&amp;O11</f>
        <v>-------</v>
      </c>
      <c r="Y11" s="22" t="str">
        <f t="shared" si="14"/>
        <v>-------</v>
      </c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6"/>
      <c r="M12" s="14"/>
      <c r="O12" s="14"/>
      <c r="P12" s="14"/>
      <c r="Q12" s="16" t="str">
        <f t="shared" si="2"/>
        <v>alp----</v>
      </c>
      <c r="R12" s="16" t="str">
        <f t="shared" si="3"/>
        <v>-----none</v>
      </c>
      <c r="S12" s="16" t="str">
        <f t="shared" si="4"/>
        <v>-------</v>
      </c>
      <c r="T12" s="17" t="str">
        <f t="shared" si="5"/>
        <v>alp---</v>
      </c>
      <c r="U12" s="17" t="str">
        <f t="shared" si="6"/>
        <v/>
      </c>
      <c r="V12" s="17"/>
      <c r="W12" s="17" t="str">
        <f t="shared" si="7"/>
        <v>-------</v>
      </c>
      <c r="X12" s="17" t="str">
        <f t="shared" ref="X12:Y12" si="15">D12&amp;"-"&amp;J12&amp;"-"&amp;G12&amp;"-"&amp;H12&amp;"-"&amp;I12&amp;"-"&amp;N12&amp;"-"&amp;M12&amp;"-"&amp;O12</f>
        <v>-------</v>
      </c>
      <c r="Y12" s="17" t="str">
        <f t="shared" si="15"/>
        <v>-------</v>
      </c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5"/>
      <c r="M13" s="20"/>
      <c r="O13" s="20"/>
      <c r="P13" s="20"/>
      <c r="Q13" s="21" t="str">
        <f t="shared" si="2"/>
        <v>alp----</v>
      </c>
      <c r="R13" s="21" t="str">
        <f t="shared" si="3"/>
        <v>-----none</v>
      </c>
      <c r="S13" s="21" t="str">
        <f t="shared" si="4"/>
        <v>-------</v>
      </c>
      <c r="T13" s="22" t="str">
        <f t="shared" si="5"/>
        <v>alp---</v>
      </c>
      <c r="U13" s="22" t="str">
        <f t="shared" si="6"/>
        <v/>
      </c>
      <c r="V13" s="22"/>
      <c r="W13" s="22" t="str">
        <f t="shared" si="7"/>
        <v>-------</v>
      </c>
      <c r="X13" s="22" t="str">
        <f t="shared" ref="X13:Y13" si="16">D13&amp;"-"&amp;J13&amp;"-"&amp;G13&amp;"-"&amp;H13&amp;"-"&amp;I13&amp;"-"&amp;N13&amp;"-"&amp;M13&amp;"-"&amp;O13</f>
        <v>-------</v>
      </c>
      <c r="Y13" s="22" t="str">
        <f t="shared" si="16"/>
        <v>-------</v>
      </c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6"/>
      <c r="M14" s="14"/>
      <c r="N14" s="16"/>
      <c r="O14" s="14"/>
      <c r="P14" s="14"/>
      <c r="Q14" s="16" t="str">
        <f t="shared" si="2"/>
        <v>alp----</v>
      </c>
      <c r="R14" s="16" t="str">
        <f t="shared" si="3"/>
        <v>-----none</v>
      </c>
      <c r="S14" s="16" t="str">
        <f t="shared" si="4"/>
        <v>-------</v>
      </c>
      <c r="T14" s="17" t="str">
        <f t="shared" si="5"/>
        <v>alp---</v>
      </c>
      <c r="U14" s="17" t="str">
        <f t="shared" si="6"/>
        <v/>
      </c>
      <c r="V14" s="17"/>
      <c r="W14" s="17" t="str">
        <f t="shared" si="7"/>
        <v>-------</v>
      </c>
      <c r="X14" s="17" t="str">
        <f t="shared" ref="X14:Y14" si="17">D14&amp;"-"&amp;J14&amp;"-"&amp;G14&amp;"-"&amp;H14&amp;"-"&amp;I14&amp;"-"&amp;N14&amp;"-"&amp;M14&amp;"-"&amp;O14</f>
        <v>-------</v>
      </c>
      <c r="Y14" s="17" t="str">
        <f t="shared" si="17"/>
        <v>-------</v>
      </c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5"/>
      <c r="M15" s="20"/>
      <c r="N15" s="25"/>
      <c r="O15" s="20"/>
      <c r="P15" s="20"/>
      <c r="Q15" s="21" t="str">
        <f t="shared" si="2"/>
        <v>alp----</v>
      </c>
      <c r="R15" s="21" t="str">
        <f t="shared" si="3"/>
        <v>-----none</v>
      </c>
      <c r="S15" s="21" t="str">
        <f t="shared" si="4"/>
        <v>-------</v>
      </c>
      <c r="T15" s="22" t="str">
        <f t="shared" si="5"/>
        <v>alp---</v>
      </c>
      <c r="U15" s="22" t="str">
        <f t="shared" si="6"/>
        <v/>
      </c>
      <c r="V15" s="22"/>
      <c r="W15" s="22" t="str">
        <f t="shared" si="7"/>
        <v>-------</v>
      </c>
      <c r="X15" s="22" t="str">
        <f t="shared" ref="X15:Y15" si="18">D15&amp;"-"&amp;J15&amp;"-"&amp;G15&amp;"-"&amp;H15&amp;"-"&amp;I15&amp;"-"&amp;N15&amp;"-"&amp;M15&amp;"-"&amp;O15</f>
        <v>-------</v>
      </c>
      <c r="Y15" s="22" t="str">
        <f t="shared" si="18"/>
        <v>-------</v>
      </c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6"/>
      <c r="M16" s="14"/>
      <c r="O16" s="14"/>
      <c r="P16" s="14"/>
      <c r="Q16" s="16" t="str">
        <f t="shared" si="2"/>
        <v>alp----</v>
      </c>
      <c r="R16" s="16" t="str">
        <f t="shared" si="3"/>
        <v>-----none</v>
      </c>
      <c r="S16" s="16" t="str">
        <f t="shared" si="4"/>
        <v>-------</v>
      </c>
      <c r="T16" s="17" t="str">
        <f t="shared" si="5"/>
        <v>alp---</v>
      </c>
      <c r="U16" s="17" t="str">
        <f t="shared" si="6"/>
        <v/>
      </c>
      <c r="V16" s="17"/>
      <c r="W16" s="17" t="str">
        <f t="shared" si="7"/>
        <v>-------</v>
      </c>
      <c r="X16" s="17" t="str">
        <f t="shared" ref="X16:Y16" si="19">D16&amp;"-"&amp;J16&amp;"-"&amp;G16&amp;"-"&amp;H16&amp;"-"&amp;I16&amp;"-"&amp;N16&amp;"-"&amp;M16&amp;"-"&amp;O16</f>
        <v>-------</v>
      </c>
      <c r="Y16" s="17" t="str">
        <f t="shared" si="19"/>
        <v>-------</v>
      </c>
    </row>
    <row r="17">
      <c r="A17" s="26" t="s">
        <v>36</v>
      </c>
      <c r="B17" s="20" t="s">
        <v>397</v>
      </c>
      <c r="C17" s="20" t="s">
        <v>1105</v>
      </c>
      <c r="D17" s="20" t="s">
        <v>401</v>
      </c>
      <c r="E17" s="20" t="s">
        <v>1022</v>
      </c>
      <c r="F17" s="20" t="s">
        <v>45</v>
      </c>
      <c r="G17" s="20" t="s">
        <v>1096</v>
      </c>
      <c r="H17" s="20" t="s">
        <v>1676</v>
      </c>
      <c r="I17" s="20" t="s">
        <v>1677</v>
      </c>
      <c r="J17" s="20" t="s">
        <v>401</v>
      </c>
      <c r="K17" s="20" t="s">
        <v>69</v>
      </c>
      <c r="L17" s="20"/>
      <c r="M17" s="20" t="s">
        <v>2382</v>
      </c>
      <c r="N17" s="20" t="s">
        <v>2383</v>
      </c>
      <c r="O17" s="20" t="s">
        <v>54</v>
      </c>
      <c r="P17" s="20" t="s">
        <v>55</v>
      </c>
      <c r="Q17" s="21" t="str">
        <f t="shared" si="2"/>
        <v>alp-covid19-marca-awa-twitter</v>
      </c>
      <c r="R17" s="21" t="str">
        <f t="shared" si="3"/>
        <v>covid19-marca-social_patrocinado-comportamental-todos-none</v>
      </c>
      <c r="S17" s="21" t="str">
        <f t="shared" si="4"/>
        <v>covid19-marca-social_patrocinado-website_card-800x800-protecao_corona-as_25_palavra_chave-cpm</v>
      </c>
      <c r="T17" s="22" t="str">
        <f t="shared" si="5"/>
        <v>alp-covid19-marca-awa</v>
      </c>
      <c r="U17" s="22" t="str">
        <f t="shared" si="6"/>
        <v>twitter</v>
      </c>
      <c r="V17" s="22"/>
      <c r="W17" s="22" t="str">
        <f t="shared" si="7"/>
        <v>covid19-marca-twitter-marca-social_patrocinado-website_card-protecao_corona-as_25_palavra_chave</v>
      </c>
      <c r="X17" s="22" t="str">
        <f t="shared" ref="X17:Y17" si="20">D17&amp;"-"&amp;J17&amp;"-"&amp;G17&amp;"-"&amp;H17&amp;"-"&amp;I17&amp;"-"&amp;N17&amp;"-"&amp;M17&amp;"-"&amp;O17</f>
        <v>marca-marca-social_patrocinado-website_card-800x800-protecao_corona-as_25_palavra_chave-cpm</v>
      </c>
      <c r="Y17" s="22" t="str">
        <f t="shared" si="20"/>
        <v>covid19-comportamental-website_card-800x800-marca-cpm-protecao_corona-none</v>
      </c>
    </row>
    <row r="18">
      <c r="A18" s="15" t="s">
        <v>36</v>
      </c>
      <c r="B18" s="14" t="s">
        <v>397</v>
      </c>
      <c r="C18" s="14" t="s">
        <v>64</v>
      </c>
      <c r="D18" s="14" t="s">
        <v>401</v>
      </c>
      <c r="E18" s="14" t="s">
        <v>1022</v>
      </c>
      <c r="F18" s="14" t="s">
        <v>45</v>
      </c>
      <c r="G18" s="14" t="s">
        <v>66</v>
      </c>
      <c r="H18" s="14" t="s">
        <v>74</v>
      </c>
      <c r="I18" s="14" t="s">
        <v>75</v>
      </c>
      <c r="J18" s="14" t="s">
        <v>401</v>
      </c>
      <c r="K18" s="14" t="s">
        <v>69</v>
      </c>
      <c r="L18" s="14"/>
      <c r="M18" s="14" t="s">
        <v>1024</v>
      </c>
      <c r="N18" s="14" t="s">
        <v>2375</v>
      </c>
      <c r="O18" s="14" t="s">
        <v>54</v>
      </c>
      <c r="P18" s="14" t="s">
        <v>71</v>
      </c>
      <c r="Q18" s="16" t="str">
        <f t="shared" si="2"/>
        <v>alp-covid19-marca-awa-verizon</v>
      </c>
      <c r="R18" s="16" t="str">
        <f t="shared" si="3"/>
        <v>covid19-marca-display-comportamental-todos-none</v>
      </c>
      <c r="S18" s="16" t="str">
        <f t="shared" si="4"/>
        <v>covid19-marca-display-medium_rectangle-300x250-institucional_corona-as_25_interesses_varejo-cpm</v>
      </c>
      <c r="T18" s="17" t="str">
        <f t="shared" si="5"/>
        <v>alp-covid19-marca-awa</v>
      </c>
      <c r="U18" s="17" t="str">
        <f t="shared" si="6"/>
        <v>verizon</v>
      </c>
      <c r="V18" s="17" t="s">
        <v>2384</v>
      </c>
      <c r="W18" s="17" t="str">
        <f t="shared" si="7"/>
        <v>covid19-marca-verizon-marca-display-medium_rectangle-institucional_corona-as_25_interesses_varejo</v>
      </c>
      <c r="X18" s="17" t="str">
        <f t="shared" ref="X18:Y18" si="21">D18&amp;"-"&amp;J18&amp;"-"&amp;G18&amp;"-"&amp;H18&amp;"-"&amp;I18&amp;"-"&amp;N18&amp;"-"&amp;M18&amp;"-"&amp;O18</f>
        <v>marca-marca-display-medium_rectangle-300x250-institucional_corona-as_25_interesses_varejo-cpm</v>
      </c>
      <c r="Y18" s="17" t="str">
        <f t="shared" si="21"/>
        <v>covid19-comportamental-medium_rectangle-300x250-marca-cpm-institucional_corona-tag</v>
      </c>
    </row>
    <row r="19">
      <c r="A19" s="26" t="s">
        <v>36</v>
      </c>
      <c r="B19" s="20" t="s">
        <v>397</v>
      </c>
      <c r="C19" s="20" t="s">
        <v>64</v>
      </c>
      <c r="D19" s="20" t="s">
        <v>401</v>
      </c>
      <c r="E19" s="20" t="s">
        <v>1022</v>
      </c>
      <c r="F19" s="20" t="s">
        <v>45</v>
      </c>
      <c r="G19" s="20" t="s">
        <v>66</v>
      </c>
      <c r="H19" s="20" t="s">
        <v>510</v>
      </c>
      <c r="I19" s="20" t="s">
        <v>78</v>
      </c>
      <c r="J19" s="20" t="s">
        <v>401</v>
      </c>
      <c r="K19" s="20" t="s">
        <v>69</v>
      </c>
      <c r="L19" s="20"/>
      <c r="M19" s="20" t="s">
        <v>1024</v>
      </c>
      <c r="N19" s="20" t="s">
        <v>2375</v>
      </c>
      <c r="O19" s="20" t="s">
        <v>54</v>
      </c>
      <c r="P19" s="20" t="s">
        <v>71</v>
      </c>
      <c r="Q19" s="21" t="str">
        <f t="shared" si="2"/>
        <v>alp-covid19-marca-awa-verizon</v>
      </c>
      <c r="R19" s="21" t="str">
        <f t="shared" si="3"/>
        <v>covid19-marca-display-comportamental-todos-none</v>
      </c>
      <c r="S19" s="21" t="str">
        <f t="shared" si="4"/>
        <v>covid19-marca-display-skyscraper-300x600-institucional_corona-as_25_interesses_varejo-cpm</v>
      </c>
      <c r="T19" s="22" t="str">
        <f t="shared" si="5"/>
        <v>alp-covid19-marca-awa</v>
      </c>
      <c r="U19" s="22" t="str">
        <f t="shared" si="6"/>
        <v>verizon</v>
      </c>
      <c r="V19" s="22" t="s">
        <v>2385</v>
      </c>
      <c r="W19" s="22" t="str">
        <f t="shared" si="7"/>
        <v>covid19-marca-verizon-marca-display-skyscraper-institucional_corona-as_25_interesses_varejo</v>
      </c>
      <c r="X19" s="22" t="str">
        <f t="shared" ref="X19:Y19" si="22">D19&amp;"-"&amp;J19&amp;"-"&amp;G19&amp;"-"&amp;H19&amp;"-"&amp;I19&amp;"-"&amp;N19&amp;"-"&amp;M19&amp;"-"&amp;O19</f>
        <v>marca-marca-display-skyscraper-300x600-institucional_corona-as_25_interesses_varejo-cpm</v>
      </c>
      <c r="Y19" s="22" t="str">
        <f t="shared" si="22"/>
        <v>covid19-comportamental-skyscraper-300x600-marca-cpm-institucional_corona-tag</v>
      </c>
    </row>
    <row r="20">
      <c r="A20" s="15" t="s">
        <v>36</v>
      </c>
      <c r="B20" s="14" t="s">
        <v>397</v>
      </c>
      <c r="C20" s="14" t="s">
        <v>64</v>
      </c>
      <c r="D20" s="14" t="s">
        <v>401</v>
      </c>
      <c r="E20" s="14" t="s">
        <v>1022</v>
      </c>
      <c r="F20" s="14" t="s">
        <v>45</v>
      </c>
      <c r="G20" s="14" t="s">
        <v>66</v>
      </c>
      <c r="H20" s="14" t="s">
        <v>80</v>
      </c>
      <c r="I20" s="14" t="s">
        <v>81</v>
      </c>
      <c r="J20" s="14" t="s">
        <v>401</v>
      </c>
      <c r="K20" s="14" t="s">
        <v>69</v>
      </c>
      <c r="L20" s="14"/>
      <c r="M20" s="14" t="s">
        <v>1024</v>
      </c>
      <c r="N20" s="14" t="s">
        <v>2375</v>
      </c>
      <c r="O20" s="14" t="s">
        <v>54</v>
      </c>
      <c r="P20" s="14" t="s">
        <v>71</v>
      </c>
      <c r="Q20" s="16" t="str">
        <f t="shared" si="2"/>
        <v>alp-covid19-marca-awa-verizon</v>
      </c>
      <c r="R20" s="16" t="str">
        <f t="shared" si="3"/>
        <v>covid19-marca-display-comportamental-todos-none</v>
      </c>
      <c r="S20" s="16" t="str">
        <f t="shared" si="4"/>
        <v>covid19-marca-display-mobile_leaderboard-320x50-institucional_corona-as_25_interesses_varejo-cpm</v>
      </c>
      <c r="T20" s="17" t="str">
        <f t="shared" si="5"/>
        <v>alp-covid19-marca-awa</v>
      </c>
      <c r="U20" s="17" t="str">
        <f t="shared" si="6"/>
        <v>verizon</v>
      </c>
      <c r="V20" s="17" t="s">
        <v>2386</v>
      </c>
      <c r="W20" s="17" t="str">
        <f t="shared" si="7"/>
        <v>covid19-marca-verizon-marca-display-mobile_leaderboard-institucional_corona-as_25_interesses_varejo</v>
      </c>
      <c r="X20" s="17" t="str">
        <f t="shared" ref="X20:Y20" si="23">D20&amp;"-"&amp;J20&amp;"-"&amp;G20&amp;"-"&amp;H20&amp;"-"&amp;I20&amp;"-"&amp;N20&amp;"-"&amp;M20&amp;"-"&amp;O20</f>
        <v>marca-marca-display-mobile_leaderboard-320x50-institucional_corona-as_25_interesses_varejo-cpm</v>
      </c>
      <c r="Y20" s="17" t="str">
        <f t="shared" si="23"/>
        <v>covid19-comportamental-mobile_leaderboard-320x50-marca-cpm-institucional_corona-tag</v>
      </c>
    </row>
    <row r="21">
      <c r="A21" s="26" t="s">
        <v>36</v>
      </c>
      <c r="B21" s="20" t="s">
        <v>397</v>
      </c>
      <c r="C21" s="20" t="s">
        <v>64</v>
      </c>
      <c r="D21" s="20" t="s">
        <v>401</v>
      </c>
      <c r="E21" s="20" t="s">
        <v>1022</v>
      </c>
      <c r="F21" s="20" t="s">
        <v>45</v>
      </c>
      <c r="G21" s="20" t="s">
        <v>66</v>
      </c>
      <c r="H21" s="20" t="s">
        <v>83</v>
      </c>
      <c r="I21" s="20" t="s">
        <v>84</v>
      </c>
      <c r="J21" s="20" t="s">
        <v>401</v>
      </c>
      <c r="K21" s="20" t="s">
        <v>69</v>
      </c>
      <c r="L21" s="20"/>
      <c r="M21" s="20" t="s">
        <v>1024</v>
      </c>
      <c r="N21" s="20" t="s">
        <v>2375</v>
      </c>
      <c r="O21" s="20" t="s">
        <v>54</v>
      </c>
      <c r="P21" s="20" t="s">
        <v>71</v>
      </c>
      <c r="Q21" s="21" t="str">
        <f t="shared" si="2"/>
        <v>alp-covid19-marca-awa-verizon</v>
      </c>
      <c r="R21" s="21" t="str">
        <f t="shared" si="3"/>
        <v>covid19-marca-display-comportamental-todos-none</v>
      </c>
      <c r="S21" s="21" t="str">
        <f t="shared" si="4"/>
        <v>covid19-marca-display-leaderboard-728x90-institucional_corona-as_25_interesses_varejo-cpm</v>
      </c>
      <c r="T21" s="22" t="str">
        <f t="shared" si="5"/>
        <v>alp-covid19-marca-awa</v>
      </c>
      <c r="U21" s="22" t="str">
        <f t="shared" si="6"/>
        <v>verizon</v>
      </c>
      <c r="V21" s="22" t="s">
        <v>2387</v>
      </c>
      <c r="W21" s="22" t="str">
        <f t="shared" si="7"/>
        <v>covid19-marca-verizon-marca-display-leaderboard-institucional_corona-as_25_interesses_varejo</v>
      </c>
      <c r="X21" s="22" t="str">
        <f t="shared" ref="X21:Y21" si="24">D21&amp;"-"&amp;J21&amp;"-"&amp;G21&amp;"-"&amp;H21&amp;"-"&amp;I21&amp;"-"&amp;N21&amp;"-"&amp;M21&amp;"-"&amp;O21</f>
        <v>marca-marca-display-leaderboard-728x90-institucional_corona-as_25_interesses_varejo-cpm</v>
      </c>
      <c r="Y21" s="22" t="str">
        <f t="shared" si="24"/>
        <v>covid19-comportamental-leaderboard-728x90-marca-cpm-institucional_corona-tag</v>
      </c>
    </row>
    <row r="22">
      <c r="A22" s="14" t="s">
        <v>36</v>
      </c>
      <c r="B22" s="14" t="s">
        <v>397</v>
      </c>
      <c r="C22" s="14" t="s">
        <v>100</v>
      </c>
      <c r="D22" s="14" t="s">
        <v>401</v>
      </c>
      <c r="E22" s="14" t="s">
        <v>1022</v>
      </c>
      <c r="F22" s="14" t="s">
        <v>45</v>
      </c>
      <c r="G22" s="14" t="s">
        <v>66</v>
      </c>
      <c r="H22" s="14" t="s">
        <v>510</v>
      </c>
      <c r="I22" s="14" t="s">
        <v>78</v>
      </c>
      <c r="J22" s="14" t="s">
        <v>401</v>
      </c>
      <c r="K22" s="14" t="s">
        <v>69</v>
      </c>
      <c r="L22" s="14"/>
      <c r="M22" s="14" t="s">
        <v>1024</v>
      </c>
      <c r="N22" s="14" t="s">
        <v>2375</v>
      </c>
      <c r="O22" s="14" t="s">
        <v>54</v>
      </c>
      <c r="P22" s="14" t="s">
        <v>71</v>
      </c>
      <c r="Q22" s="16" t="str">
        <f t="shared" si="2"/>
        <v>alp-covid19-marca-awa-dv360</v>
      </c>
      <c r="R22" s="16" t="str">
        <f t="shared" si="3"/>
        <v>covid19-marca-display-comportamental-todos-none</v>
      </c>
      <c r="S22" s="16" t="str">
        <f t="shared" si="4"/>
        <v>covid19-marca-display-skyscraper-300x600-institucional_corona-as_25_interesses_varejo-cpm</v>
      </c>
      <c r="T22" s="17" t="str">
        <f t="shared" si="5"/>
        <v>alp-covid19-marca-awa</v>
      </c>
      <c r="U22" s="17" t="str">
        <f t="shared" si="6"/>
        <v>dv360</v>
      </c>
      <c r="V22" s="17" t="s">
        <v>2388</v>
      </c>
      <c r="W22" s="17" t="str">
        <f t="shared" si="7"/>
        <v>covid19-marca-dv360-marca-display-skyscraper-institucional_corona-as_25_interesses_varejo</v>
      </c>
      <c r="X22" s="17" t="str">
        <f t="shared" ref="X22:Y22" si="25">D22&amp;"-"&amp;J22&amp;"-"&amp;G22&amp;"-"&amp;H22&amp;"-"&amp;I22&amp;"-"&amp;N22&amp;"-"&amp;M22&amp;"-"&amp;O22</f>
        <v>marca-marca-display-skyscraper-300x600-institucional_corona-as_25_interesses_varejo-cpm</v>
      </c>
      <c r="Y22" s="17" t="str">
        <f t="shared" si="25"/>
        <v>covid19-comportamental-skyscraper-300x600-marca-cpm-institucional_corona-tag</v>
      </c>
    </row>
    <row r="23">
      <c r="A23" s="20" t="s">
        <v>36</v>
      </c>
      <c r="B23" s="20" t="s">
        <v>397</v>
      </c>
      <c r="C23" s="20" t="s">
        <v>100</v>
      </c>
      <c r="D23" s="20" t="s">
        <v>401</v>
      </c>
      <c r="E23" s="20" t="s">
        <v>1022</v>
      </c>
      <c r="F23" s="20" t="s">
        <v>45</v>
      </c>
      <c r="G23" s="20" t="s">
        <v>66</v>
      </c>
      <c r="H23" s="20" t="s">
        <v>80</v>
      </c>
      <c r="I23" s="20" t="s">
        <v>81</v>
      </c>
      <c r="J23" s="20" t="s">
        <v>401</v>
      </c>
      <c r="K23" s="20" t="s">
        <v>69</v>
      </c>
      <c r="L23" s="20"/>
      <c r="M23" s="20" t="s">
        <v>1024</v>
      </c>
      <c r="N23" s="20" t="s">
        <v>2375</v>
      </c>
      <c r="O23" s="20" t="s">
        <v>54</v>
      </c>
      <c r="P23" s="20" t="s">
        <v>71</v>
      </c>
      <c r="Q23" s="21" t="str">
        <f t="shared" si="2"/>
        <v>alp-covid19-marca-awa-dv360</v>
      </c>
      <c r="R23" s="21" t="str">
        <f t="shared" si="3"/>
        <v>covid19-marca-display-comportamental-todos-none</v>
      </c>
      <c r="S23" s="21" t="str">
        <f t="shared" si="4"/>
        <v>covid19-marca-display-mobile_leaderboard-320x50-institucional_corona-as_25_interesses_varejo-cpm</v>
      </c>
      <c r="T23" s="22" t="str">
        <f t="shared" si="5"/>
        <v>alp-covid19-marca-awa</v>
      </c>
      <c r="U23" s="22" t="str">
        <f t="shared" si="6"/>
        <v>dv360</v>
      </c>
      <c r="V23" s="22" t="s">
        <v>2389</v>
      </c>
      <c r="W23" s="22" t="str">
        <f t="shared" si="7"/>
        <v>covid19-marca-dv360-marca-display-mobile_leaderboard-institucional_corona-as_25_interesses_varejo</v>
      </c>
      <c r="X23" s="22" t="str">
        <f t="shared" ref="X23:Y23" si="26">D23&amp;"-"&amp;J23&amp;"-"&amp;G23&amp;"-"&amp;H23&amp;"-"&amp;I23&amp;"-"&amp;N23&amp;"-"&amp;M23&amp;"-"&amp;O23</f>
        <v>marca-marca-display-mobile_leaderboard-320x50-institucional_corona-as_25_interesses_varejo-cpm</v>
      </c>
      <c r="Y23" s="22" t="str">
        <f t="shared" si="26"/>
        <v>covid19-comportamental-mobile_leaderboard-320x50-marca-cpm-institucional_corona-tag</v>
      </c>
    </row>
    <row r="24">
      <c r="A24" s="14" t="s">
        <v>36</v>
      </c>
      <c r="B24" s="14" t="s">
        <v>397</v>
      </c>
      <c r="C24" s="14" t="s">
        <v>100</v>
      </c>
      <c r="D24" s="14" t="s">
        <v>401</v>
      </c>
      <c r="E24" s="14" t="s">
        <v>1022</v>
      </c>
      <c r="F24" s="14" t="s">
        <v>45</v>
      </c>
      <c r="G24" s="14" t="s">
        <v>66</v>
      </c>
      <c r="H24" s="14" t="s">
        <v>83</v>
      </c>
      <c r="I24" s="14" t="s">
        <v>84</v>
      </c>
      <c r="J24" s="14" t="s">
        <v>401</v>
      </c>
      <c r="K24" s="14" t="s">
        <v>69</v>
      </c>
      <c r="L24" s="14"/>
      <c r="M24" s="14" t="s">
        <v>1024</v>
      </c>
      <c r="N24" s="14" t="s">
        <v>2375</v>
      </c>
      <c r="O24" s="14" t="s">
        <v>54</v>
      </c>
      <c r="P24" s="14" t="s">
        <v>71</v>
      </c>
      <c r="Q24" s="16" t="str">
        <f t="shared" si="2"/>
        <v>alp-covid19-marca-awa-dv360</v>
      </c>
      <c r="R24" s="16" t="str">
        <f t="shared" si="3"/>
        <v>covid19-marca-display-comportamental-todos-none</v>
      </c>
      <c r="S24" s="16" t="str">
        <f t="shared" si="4"/>
        <v>covid19-marca-display-leaderboard-728x90-institucional_corona-as_25_interesses_varejo-cpm</v>
      </c>
      <c r="T24" s="17" t="str">
        <f t="shared" si="5"/>
        <v>alp-covid19-marca-awa</v>
      </c>
      <c r="U24" s="17" t="str">
        <f t="shared" si="6"/>
        <v>dv360</v>
      </c>
      <c r="V24" s="17" t="s">
        <v>2390</v>
      </c>
      <c r="W24" s="17" t="str">
        <f t="shared" si="7"/>
        <v>covid19-marca-dv360-marca-display-leaderboard-institucional_corona-as_25_interesses_varejo</v>
      </c>
      <c r="X24" s="17" t="str">
        <f t="shared" ref="X24:Y24" si="27">D24&amp;"-"&amp;J24&amp;"-"&amp;G24&amp;"-"&amp;H24&amp;"-"&amp;I24&amp;"-"&amp;N24&amp;"-"&amp;M24&amp;"-"&amp;O24</f>
        <v>marca-marca-display-leaderboard-728x90-institucional_corona-as_25_interesses_varejo-cpm</v>
      </c>
      <c r="Y24" s="17" t="str">
        <f t="shared" si="27"/>
        <v>covid19-comportamental-leaderboard-728x90-marca-cpm-institucional_corona-tag</v>
      </c>
    </row>
    <row r="25">
      <c r="A25" s="20" t="s">
        <v>36</v>
      </c>
      <c r="B25" s="20" t="s">
        <v>397</v>
      </c>
      <c r="C25" s="20" t="s">
        <v>141</v>
      </c>
      <c r="D25" s="20" t="s">
        <v>401</v>
      </c>
      <c r="E25" s="20" t="s">
        <v>1022</v>
      </c>
      <c r="F25" s="20" t="s">
        <v>45</v>
      </c>
      <c r="G25" s="20" t="s">
        <v>46</v>
      </c>
      <c r="H25" s="20" t="s">
        <v>400</v>
      </c>
      <c r="I25" s="42" t="s">
        <v>849</v>
      </c>
      <c r="J25" s="20" t="s">
        <v>401</v>
      </c>
      <c r="K25" s="20" t="s">
        <v>69</v>
      </c>
      <c r="L25" s="20"/>
      <c r="M25" s="20" t="s">
        <v>1024</v>
      </c>
      <c r="N25" s="20" t="s">
        <v>2383</v>
      </c>
      <c r="O25" s="20" t="s">
        <v>54</v>
      </c>
      <c r="P25" s="20" t="s">
        <v>55</v>
      </c>
      <c r="Q25" s="21" t="str">
        <f t="shared" si="2"/>
        <v>alp-covid19-marca-awa-facebook</v>
      </c>
      <c r="R25" s="21" t="str">
        <f t="shared" si="3"/>
        <v>covid19-marca-social_dark-comportamental-todos-none</v>
      </c>
      <c r="S25" s="21" t="str">
        <f t="shared" si="4"/>
        <v>covid19-marca-social_dark-carrossel-1080x1080-protecao_corona-as_25_interesses_varejo-cpm</v>
      </c>
      <c r="T25" s="22" t="str">
        <f t="shared" si="5"/>
        <v>alp-covid19-marca-awa</v>
      </c>
      <c r="U25" s="22" t="str">
        <f t="shared" si="6"/>
        <v>facebook</v>
      </c>
      <c r="V25" s="22"/>
      <c r="W25" s="22" t="str">
        <f t="shared" si="7"/>
        <v>covid19-marca-facebook-marca-social_dark-carrossel-protecao_corona-as_25_interesses_varejo</v>
      </c>
      <c r="X25" s="22" t="str">
        <f t="shared" ref="X25:Y25" si="28">D25&amp;"-"&amp;J25&amp;"-"&amp;G25&amp;"-"&amp;H25&amp;"-"&amp;I25&amp;"-"&amp;N25&amp;"-"&amp;M25&amp;"-"&amp;O25</f>
        <v>marca-marca-social_dark-carrossel-1080x1080-protecao_corona-as_25_interesses_varejo-cpm</v>
      </c>
      <c r="Y25" s="22" t="str">
        <f t="shared" si="28"/>
        <v>covid19-comportamental-carrossel-1080x1080-marca-cpm-protecao_corona-none</v>
      </c>
    </row>
    <row r="26">
      <c r="A26" s="14" t="s">
        <v>36</v>
      </c>
      <c r="B26" s="14" t="s">
        <v>397</v>
      </c>
      <c r="C26" s="14" t="s">
        <v>1026</v>
      </c>
      <c r="D26" s="14" t="s">
        <v>401</v>
      </c>
      <c r="E26" s="14" t="s">
        <v>1022</v>
      </c>
      <c r="F26" s="14" t="s">
        <v>45</v>
      </c>
      <c r="G26" s="14" t="s">
        <v>46</v>
      </c>
      <c r="H26" s="14" t="s">
        <v>400</v>
      </c>
      <c r="I26" s="42" t="s">
        <v>849</v>
      </c>
      <c r="J26" s="14" t="s">
        <v>401</v>
      </c>
      <c r="K26" s="14" t="s">
        <v>69</v>
      </c>
      <c r="L26" s="14"/>
      <c r="M26" s="14" t="s">
        <v>2377</v>
      </c>
      <c r="N26" s="14" t="s">
        <v>2383</v>
      </c>
      <c r="O26" s="14" t="s">
        <v>54</v>
      </c>
      <c r="P26" s="14" t="s">
        <v>55</v>
      </c>
      <c r="Q26" s="16" t="str">
        <f t="shared" si="2"/>
        <v>alp-covid19-marca-awa-linkedin</v>
      </c>
      <c r="R26" s="16" t="str">
        <f t="shared" si="3"/>
        <v>covid19-marca-social_dark-comportamental-todos-none</v>
      </c>
      <c r="S26" s="16" t="str">
        <f t="shared" si="4"/>
        <v>covid19-marca-social_dark-carrossel-1080x1080-protecao_corona-as_25_empresas_varejo-cpm</v>
      </c>
      <c r="T26" s="17" t="str">
        <f t="shared" si="5"/>
        <v>alp-covid19-marca-awa</v>
      </c>
      <c r="U26" s="17" t="str">
        <f t="shared" si="6"/>
        <v>linkedin</v>
      </c>
      <c r="V26" s="17"/>
      <c r="W26" s="17" t="str">
        <f t="shared" si="7"/>
        <v>covid19-marca-linkedin-marca-social_dark-carrossel-protecao_corona-as_25_empresas_varejo</v>
      </c>
      <c r="X26" s="17" t="str">
        <f t="shared" ref="X26:Y26" si="29">D26&amp;"-"&amp;J26&amp;"-"&amp;G26&amp;"-"&amp;H26&amp;"-"&amp;I26&amp;"-"&amp;N26&amp;"-"&amp;M26&amp;"-"&amp;O26</f>
        <v>marca-marca-social_dark-carrossel-1080x1080-protecao_corona-as_25_empresas_varejo-cpm</v>
      </c>
      <c r="Y26" s="17" t="str">
        <f t="shared" si="29"/>
        <v>covid19-comportamental-carrossel-1080x1080-marca-cpm-protecao_corona-none</v>
      </c>
    </row>
    <row r="27">
      <c r="A27" s="20" t="s">
        <v>36</v>
      </c>
      <c r="B27" s="20" t="s">
        <v>397</v>
      </c>
      <c r="C27" s="20" t="s">
        <v>64</v>
      </c>
      <c r="D27" s="20" t="s">
        <v>401</v>
      </c>
      <c r="E27" s="20" t="s">
        <v>1022</v>
      </c>
      <c r="F27" s="20" t="s">
        <v>45</v>
      </c>
      <c r="G27" s="20" t="s">
        <v>46</v>
      </c>
      <c r="H27" s="20" t="s">
        <v>86</v>
      </c>
      <c r="I27" s="20" t="s">
        <v>87</v>
      </c>
      <c r="J27" s="20" t="s">
        <v>401</v>
      </c>
      <c r="K27" s="20" t="s">
        <v>69</v>
      </c>
      <c r="L27" s="20"/>
      <c r="M27" s="20" t="s">
        <v>1024</v>
      </c>
      <c r="N27" s="20" t="s">
        <v>2375</v>
      </c>
      <c r="O27" s="20" t="s">
        <v>54</v>
      </c>
      <c r="P27" s="20" t="s">
        <v>89</v>
      </c>
      <c r="Q27" s="21" t="str">
        <f t="shared" si="2"/>
        <v>alp-covid19-marca-awa-verizon</v>
      </c>
      <c r="R27" s="21" t="str">
        <f t="shared" si="3"/>
        <v>covid19-marca-social_dark-comportamental-todos-none</v>
      </c>
      <c r="S27" s="21" t="str">
        <f t="shared" si="4"/>
        <v>covid19-marca-social_dark-native-627x627-institucional_corona-as_25_interesses_varejo-cpm</v>
      </c>
      <c r="T27" s="22" t="str">
        <f t="shared" si="5"/>
        <v>alp-covid19-marca-awa</v>
      </c>
      <c r="U27" s="22" t="str">
        <f t="shared" si="6"/>
        <v>verizon</v>
      </c>
      <c r="V27" s="22" t="s">
        <v>2391</v>
      </c>
      <c r="W27" s="22" t="str">
        <f t="shared" si="7"/>
        <v>covid19-marca-verizon-marca-social_dark-native-institucional_corona-as_25_interesses_varejo</v>
      </c>
      <c r="X27" s="22" t="str">
        <f t="shared" ref="X27:Y27" si="30">D27&amp;"-"&amp;J27&amp;"-"&amp;G27&amp;"-"&amp;H27&amp;"-"&amp;I27&amp;"-"&amp;N27&amp;"-"&amp;M27&amp;"-"&amp;O27</f>
        <v>marca-marca-social_dark-native-627x627-institucional_corona-as_25_interesses_varejo-cpm</v>
      </c>
      <c r="Y27" s="22" t="str">
        <f t="shared" si="30"/>
        <v>covid19-comportamental-native-627x627-marca-cpm-institucional_corona-contador</v>
      </c>
    </row>
    <row r="28">
      <c r="A28" s="14" t="s">
        <v>36</v>
      </c>
      <c r="B28" s="14" t="s">
        <v>397</v>
      </c>
      <c r="C28" s="14" t="s">
        <v>141</v>
      </c>
      <c r="D28" s="14" t="s">
        <v>401</v>
      </c>
      <c r="E28" s="14" t="s">
        <v>1022</v>
      </c>
      <c r="F28" s="14" t="s">
        <v>45</v>
      </c>
      <c r="G28" s="14" t="s">
        <v>46</v>
      </c>
      <c r="H28" s="14" t="s">
        <v>400</v>
      </c>
      <c r="I28" s="42" t="s">
        <v>849</v>
      </c>
      <c r="J28" s="14" t="s">
        <v>401</v>
      </c>
      <c r="K28" s="14" t="s">
        <v>69</v>
      </c>
      <c r="L28" s="14"/>
      <c r="M28" s="14" t="s">
        <v>1024</v>
      </c>
      <c r="N28" s="14" t="s">
        <v>2392</v>
      </c>
      <c r="O28" s="14" t="s">
        <v>54</v>
      </c>
      <c r="P28" s="14" t="s">
        <v>55</v>
      </c>
      <c r="Q28" s="16" t="str">
        <f t="shared" si="2"/>
        <v>alp-covid19-marca-awa-facebook</v>
      </c>
      <c r="R28" s="16" t="str">
        <f t="shared" si="3"/>
        <v>covid19-marca-social_dark-comportamental-todos-none</v>
      </c>
      <c r="S28" s="16" t="str">
        <f t="shared" si="4"/>
        <v>covid19-marca-social_dark-carrossel-1080x1080-institucional_corona2-as_25_interesses_varejo-cpm</v>
      </c>
      <c r="T28" s="17" t="str">
        <f t="shared" si="5"/>
        <v>alp-covid19-marca-awa</v>
      </c>
      <c r="U28" s="17" t="str">
        <f t="shared" si="6"/>
        <v>facebook</v>
      </c>
      <c r="V28" s="17"/>
      <c r="W28" s="17" t="str">
        <f t="shared" si="7"/>
        <v>covid19-marca-facebook-marca-social_dark-carrossel-institucional_corona2-as_25_interesses_varejo</v>
      </c>
      <c r="X28" s="17" t="str">
        <f t="shared" ref="X28:Y28" si="31">D28&amp;"-"&amp;J28&amp;"-"&amp;G28&amp;"-"&amp;H28&amp;"-"&amp;I28&amp;"-"&amp;N28&amp;"-"&amp;M28&amp;"-"&amp;O28</f>
        <v>marca-marca-social_dark-carrossel-1080x1080-institucional_corona2-as_25_interesses_varejo-cpm</v>
      </c>
      <c r="Y28" s="17" t="str">
        <f t="shared" si="31"/>
        <v>covid19-comportamental-carrossel-1080x1080-marca-cpm-institucional_corona2-none</v>
      </c>
    </row>
    <row r="29">
      <c r="A29" s="20" t="s">
        <v>36</v>
      </c>
      <c r="B29" s="20" t="s">
        <v>397</v>
      </c>
      <c r="C29" s="20" t="s">
        <v>141</v>
      </c>
      <c r="D29" s="20" t="s">
        <v>401</v>
      </c>
      <c r="E29" s="20" t="s">
        <v>1022</v>
      </c>
      <c r="F29" s="20" t="s">
        <v>45</v>
      </c>
      <c r="G29" s="20" t="s">
        <v>46</v>
      </c>
      <c r="H29" s="20" t="s">
        <v>59</v>
      </c>
      <c r="I29" s="42" t="s">
        <v>60</v>
      </c>
      <c r="J29" s="20" t="s">
        <v>401</v>
      </c>
      <c r="K29" s="20" t="s">
        <v>69</v>
      </c>
      <c r="L29" s="20"/>
      <c r="M29" s="20" t="s">
        <v>1024</v>
      </c>
      <c r="N29" s="20" t="s">
        <v>2392</v>
      </c>
      <c r="O29" s="20" t="s">
        <v>54</v>
      </c>
      <c r="P29" s="20" t="s">
        <v>55</v>
      </c>
      <c r="Q29" s="21" t="str">
        <f t="shared" si="2"/>
        <v>alp-covid19-marca-awa-facebook</v>
      </c>
      <c r="R29" s="21" t="str">
        <f t="shared" si="3"/>
        <v>covid19-marca-social_dark-comportamental-todos-none</v>
      </c>
      <c r="S29" s="21" t="str">
        <f t="shared" si="4"/>
        <v>covid19-marca-social_dark-stories-1080x1920-institucional_corona2-as_25_interesses_varejo-cpm</v>
      </c>
      <c r="T29" s="22" t="str">
        <f t="shared" si="5"/>
        <v>alp-covid19-marca-awa</v>
      </c>
      <c r="U29" s="22" t="str">
        <f t="shared" si="6"/>
        <v>facebook</v>
      </c>
      <c r="V29" s="22"/>
      <c r="W29" s="22" t="str">
        <f t="shared" si="7"/>
        <v>covid19-marca-facebook-marca-social_dark-stories-institucional_corona2-as_25_interesses_varejo</v>
      </c>
      <c r="X29" s="22" t="str">
        <f t="shared" ref="X29:Y29" si="32">D29&amp;"-"&amp;J29&amp;"-"&amp;G29&amp;"-"&amp;H29&amp;"-"&amp;I29&amp;"-"&amp;N29&amp;"-"&amp;M29&amp;"-"&amp;O29</f>
        <v>marca-marca-social_dark-stories-1080x1920-institucional_corona2-as_25_interesses_varejo-cpm</v>
      </c>
      <c r="Y29" s="22" t="str">
        <f t="shared" si="32"/>
        <v>covid19-comportamental-stories-1080x1920-marca-cpm-institucional_corona2-none</v>
      </c>
    </row>
    <row r="30">
      <c r="A30" s="14" t="s">
        <v>36</v>
      </c>
      <c r="B30" s="14" t="s">
        <v>397</v>
      </c>
      <c r="C30" s="14" t="s">
        <v>1026</v>
      </c>
      <c r="D30" s="14" t="s">
        <v>401</v>
      </c>
      <c r="E30" s="14" t="s">
        <v>1022</v>
      </c>
      <c r="F30" s="14" t="s">
        <v>45</v>
      </c>
      <c r="G30" s="14" t="s">
        <v>46</v>
      </c>
      <c r="H30" s="14" t="s">
        <v>1680</v>
      </c>
      <c r="I30" s="42" t="s">
        <v>96</v>
      </c>
      <c r="J30" s="14" t="s">
        <v>401</v>
      </c>
      <c r="K30" s="14" t="s">
        <v>69</v>
      </c>
      <c r="L30" s="14"/>
      <c r="M30" s="14" t="s">
        <v>2377</v>
      </c>
      <c r="N30" s="14" t="s">
        <v>2392</v>
      </c>
      <c r="O30" s="14" t="s">
        <v>54</v>
      </c>
      <c r="P30" s="14" t="s">
        <v>55</v>
      </c>
      <c r="Q30" s="16" t="str">
        <f t="shared" si="2"/>
        <v>alp-covid19-marca-awa-linkedin</v>
      </c>
      <c r="R30" s="16" t="str">
        <f t="shared" si="3"/>
        <v>covid19-marca-social_dark-comportamental-todos-none</v>
      </c>
      <c r="S30" s="16" t="str">
        <f t="shared" si="4"/>
        <v>covid19-marca-social_dark-sponsored_content-1200x627-institucional_corona2-as_25_empresas_varejo-cpm</v>
      </c>
      <c r="T30" s="17" t="str">
        <f t="shared" si="5"/>
        <v>alp-covid19-marca-awa</v>
      </c>
      <c r="U30" s="17" t="str">
        <f t="shared" si="6"/>
        <v>linkedin</v>
      </c>
      <c r="V30" s="17"/>
      <c r="W30" s="17" t="str">
        <f t="shared" si="7"/>
        <v>covid19-marca-linkedin-marca-social_dark-sponsored_content-institucional_corona2-as_25_empresas_varejo</v>
      </c>
      <c r="X30" s="17" t="str">
        <f t="shared" ref="X30:Y30" si="33">D30&amp;"-"&amp;J30&amp;"-"&amp;G30&amp;"-"&amp;H30&amp;"-"&amp;I30&amp;"-"&amp;N30&amp;"-"&amp;M30&amp;"-"&amp;O30</f>
        <v>marca-marca-social_dark-sponsored_content-1200x627-institucional_corona2-as_25_empresas_varejo-cpm</v>
      </c>
      <c r="Y30" s="17" t="str">
        <f t="shared" si="33"/>
        <v>covid19-comportamental-sponsored_content-1200x627-marca-cpm-institucional_corona2-none</v>
      </c>
    </row>
    <row r="31">
      <c r="A31" s="26" t="s">
        <v>36</v>
      </c>
      <c r="B31" s="20" t="s">
        <v>397</v>
      </c>
      <c r="C31" s="20" t="s">
        <v>1105</v>
      </c>
      <c r="D31" s="20" t="s">
        <v>401</v>
      </c>
      <c r="E31" s="20" t="s">
        <v>1022</v>
      </c>
      <c r="F31" s="20" t="s">
        <v>45</v>
      </c>
      <c r="G31" s="20" t="s">
        <v>1096</v>
      </c>
      <c r="H31" s="20" t="s">
        <v>1676</v>
      </c>
      <c r="I31" s="20" t="s">
        <v>58</v>
      </c>
      <c r="J31" s="20" t="s">
        <v>401</v>
      </c>
      <c r="K31" s="20" t="s">
        <v>69</v>
      </c>
      <c r="L31" s="20"/>
      <c r="M31" s="20" t="s">
        <v>2382</v>
      </c>
      <c r="N31" s="20" t="s">
        <v>2393</v>
      </c>
      <c r="O31" s="20" t="s">
        <v>54</v>
      </c>
      <c r="P31" s="20" t="s">
        <v>55</v>
      </c>
      <c r="Q31" s="21" t="str">
        <f t="shared" si="2"/>
        <v>alp-covid19-marca-awa-twitter</v>
      </c>
      <c r="R31" s="21" t="str">
        <f t="shared" si="3"/>
        <v>covid19-marca-social_patrocinado-comportamental-todos-none</v>
      </c>
      <c r="S31" s="21" t="str">
        <f t="shared" si="4"/>
        <v>covid19-marca-social_patrocinado-website_card-1200x628-protecao_corona2-as_25_palavra_chave-cpm</v>
      </c>
      <c r="T31" s="22" t="str">
        <f t="shared" si="5"/>
        <v>alp-covid19-marca-awa</v>
      </c>
      <c r="U31" s="22" t="str">
        <f t="shared" si="6"/>
        <v>twitter</v>
      </c>
      <c r="V31" s="22"/>
      <c r="W31" s="22" t="str">
        <f t="shared" si="7"/>
        <v>covid19-marca-twitter-marca-social_patrocinado-website_card-protecao_corona2-as_25_palavra_chave</v>
      </c>
      <c r="X31" s="22" t="str">
        <f t="shared" ref="X31:Y31" si="34">D31&amp;"-"&amp;J31&amp;"-"&amp;G31&amp;"-"&amp;H31&amp;"-"&amp;I31&amp;"-"&amp;N31&amp;"-"&amp;M31&amp;"-"&amp;O31</f>
        <v>marca-marca-social_patrocinado-website_card-1200x628-protecao_corona2-as_25_palavra_chave-cpm</v>
      </c>
      <c r="Y31" s="22" t="str">
        <f t="shared" si="34"/>
        <v>covid19-comportamental-website_card-1200x628-marca-cpm-protecao_corona2-none</v>
      </c>
    </row>
    <row r="32">
      <c r="A32" s="15" t="s">
        <v>36</v>
      </c>
      <c r="B32" s="14" t="s">
        <v>397</v>
      </c>
      <c r="C32" s="14" t="s">
        <v>141</v>
      </c>
      <c r="D32" s="14" t="s">
        <v>401</v>
      </c>
      <c r="E32" s="14" t="s">
        <v>1022</v>
      </c>
      <c r="F32" s="14" t="s">
        <v>45</v>
      </c>
      <c r="G32" s="14" t="s">
        <v>1096</v>
      </c>
      <c r="H32" s="14" t="s">
        <v>63</v>
      </c>
      <c r="I32" s="14" t="s">
        <v>58</v>
      </c>
      <c r="J32" s="14" t="s">
        <v>401</v>
      </c>
      <c r="K32" s="14" t="s">
        <v>69</v>
      </c>
      <c r="L32" s="14"/>
      <c r="M32" s="14" t="s">
        <v>1024</v>
      </c>
      <c r="N32" s="14" t="s">
        <v>2393</v>
      </c>
      <c r="O32" s="14" t="s">
        <v>54</v>
      </c>
      <c r="P32" s="14" t="s">
        <v>55</v>
      </c>
      <c r="Q32" s="16" t="str">
        <f t="shared" si="2"/>
        <v>alp-covid19-marca-awa-facebook</v>
      </c>
      <c r="R32" s="16" t="str">
        <f t="shared" si="3"/>
        <v>covid19-marca-social_patrocinado-comportamental-todos-none</v>
      </c>
      <c r="S32" s="16" t="str">
        <f t="shared" si="4"/>
        <v>covid19-marca-social_patrocinado-videoad-1200x628-protecao_corona2-as_25_interesses_varejo-cpm</v>
      </c>
      <c r="T32" s="17" t="str">
        <f t="shared" si="5"/>
        <v>alp-covid19-marca-awa</v>
      </c>
      <c r="U32" s="17" t="str">
        <f t="shared" si="6"/>
        <v>facebook</v>
      </c>
      <c r="V32" s="17"/>
      <c r="W32" s="17" t="str">
        <f t="shared" si="7"/>
        <v>covid19-marca-facebook-marca-social_patrocinado-videoad-protecao_corona2-as_25_interesses_varejo</v>
      </c>
      <c r="X32" s="17" t="str">
        <f t="shared" ref="X32:Y32" si="35">D32&amp;"-"&amp;J32&amp;"-"&amp;G32&amp;"-"&amp;H32&amp;"-"&amp;I32&amp;"-"&amp;N32&amp;"-"&amp;M32&amp;"-"&amp;O32</f>
        <v>marca-marca-social_patrocinado-videoad-1200x628-protecao_corona2-as_25_interesses_varejo-cpm</v>
      </c>
      <c r="Y32" s="17" t="str">
        <f t="shared" si="35"/>
        <v>covid19-comportamental-videoad-1200x628-marca-cpm-protecao_corona2-none</v>
      </c>
    </row>
    <row r="33">
      <c r="A33" s="26" t="s">
        <v>36</v>
      </c>
      <c r="B33" s="20" t="s">
        <v>397</v>
      </c>
      <c r="C33" s="20" t="s">
        <v>1150</v>
      </c>
      <c r="D33" s="20" t="s">
        <v>401</v>
      </c>
      <c r="E33" s="20" t="s">
        <v>1022</v>
      </c>
      <c r="F33" s="20" t="s">
        <v>45</v>
      </c>
      <c r="G33" s="20" t="s">
        <v>1096</v>
      </c>
      <c r="H33" s="20" t="s">
        <v>63</v>
      </c>
      <c r="I33" s="42" t="s">
        <v>60</v>
      </c>
      <c r="J33" s="20" t="s">
        <v>401</v>
      </c>
      <c r="K33" s="20" t="s">
        <v>69</v>
      </c>
      <c r="L33" s="20"/>
      <c r="M33" s="20" t="s">
        <v>1024</v>
      </c>
      <c r="N33" s="20" t="s">
        <v>2393</v>
      </c>
      <c r="O33" s="20" t="s">
        <v>54</v>
      </c>
      <c r="P33" s="20" t="s">
        <v>55</v>
      </c>
      <c r="Q33" s="21" t="str">
        <f t="shared" si="2"/>
        <v>alp-covid19-marca-awa-instagram</v>
      </c>
      <c r="R33" s="21" t="str">
        <f t="shared" si="3"/>
        <v>covid19-marca-social_patrocinado-comportamental-todos-none</v>
      </c>
      <c r="S33" s="21" t="str">
        <f t="shared" si="4"/>
        <v>covid19-marca-social_patrocinado-videoad-1080x1920-protecao_corona2-as_25_interesses_varejo-cpm</v>
      </c>
      <c r="T33" s="22"/>
      <c r="U33" s="22"/>
      <c r="V33" s="22"/>
      <c r="W33" s="22"/>
      <c r="X33" s="22"/>
      <c r="Y33" s="22"/>
    </row>
    <row r="34">
      <c r="A34" s="15" t="s">
        <v>36</v>
      </c>
      <c r="B34" s="14" t="s">
        <v>397</v>
      </c>
      <c r="C34" s="14" t="s">
        <v>1026</v>
      </c>
      <c r="D34" s="14" t="s">
        <v>401</v>
      </c>
      <c r="E34" s="14" t="s">
        <v>1022</v>
      </c>
      <c r="F34" s="14" t="s">
        <v>45</v>
      </c>
      <c r="G34" s="14" t="s">
        <v>1096</v>
      </c>
      <c r="H34" s="14" t="s">
        <v>1680</v>
      </c>
      <c r="I34" s="42" t="s">
        <v>96</v>
      </c>
      <c r="J34" s="14" t="s">
        <v>401</v>
      </c>
      <c r="K34" s="14" t="s">
        <v>69</v>
      </c>
      <c r="L34" s="16"/>
      <c r="M34" s="14" t="s">
        <v>1024</v>
      </c>
      <c r="N34" s="14" t="s">
        <v>2393</v>
      </c>
      <c r="O34" s="14" t="s">
        <v>54</v>
      </c>
      <c r="P34" s="14" t="s">
        <v>55</v>
      </c>
      <c r="Q34" s="16" t="str">
        <f t="shared" si="2"/>
        <v>alp-covid19-marca-awa-linkedin</v>
      </c>
      <c r="R34" s="16" t="str">
        <f t="shared" si="3"/>
        <v>covid19-marca-social_patrocinado-comportamental-todos-none</v>
      </c>
      <c r="S34" s="16" t="str">
        <f t="shared" si="4"/>
        <v>covid19-marca-social_patrocinado-sponsored_content-1200x627-protecao_corona2-as_25_interesses_varejo-cpm</v>
      </c>
      <c r="T34" s="17" t="str">
        <f t="shared" ref="T34:T977" si="37">"alp-"&amp;E34&amp;"-"&amp;D34&amp;"-"&amp;B34</f>
        <v>alp-covid19-marca-awa</v>
      </c>
      <c r="U34" s="17" t="str">
        <f t="shared" ref="U34:U977" si="38">C34</f>
        <v>linkedin</v>
      </c>
      <c r="V34" s="17"/>
      <c r="W34" s="17" t="str">
        <f>E34&amp;"-"&amp;D34&amp;"-"&amp;C34&amp;"-"&amp;J34&amp;"-"&amp;G34&amp;"-"&amp;H34&amp;"-"&amp;N34&amp;"-"&amp;M34</f>
        <v>covid19-marca-linkedin-marca-social_patrocinado-sponsored_content-protecao_corona2-as_25_interesses_varejo</v>
      </c>
      <c r="X34" s="17" t="str">
        <f t="shared" ref="X34:Y34" si="36">D34&amp;"-"&amp;J34&amp;"-"&amp;G34&amp;"-"&amp;H34&amp;"-"&amp;I34&amp;"-"&amp;N34&amp;"-"&amp;M34&amp;"-"&amp;O34</f>
        <v>marca-marca-social_patrocinado-sponsored_content-1200x627-protecao_corona2-as_25_interesses_varejo-cpm</v>
      </c>
      <c r="Y34" s="17" t="str">
        <f t="shared" si="36"/>
        <v>covid19-comportamental-sponsored_content-1200x627-marca-cpm-protecao_corona2-none</v>
      </c>
    </row>
    <row r="35">
      <c r="A35" s="26" t="s">
        <v>36</v>
      </c>
      <c r="B35" s="20" t="s">
        <v>397</v>
      </c>
      <c r="C35" s="20" t="s">
        <v>1367</v>
      </c>
      <c r="D35" s="20" t="s">
        <v>401</v>
      </c>
      <c r="E35" s="20" t="s">
        <v>1022</v>
      </c>
      <c r="F35" s="20" t="s">
        <v>45</v>
      </c>
      <c r="G35" s="20" t="s">
        <v>62</v>
      </c>
      <c r="H35" s="20" t="s">
        <v>1368</v>
      </c>
      <c r="I35" s="42" t="s">
        <v>527</v>
      </c>
      <c r="J35" s="20" t="s">
        <v>401</v>
      </c>
      <c r="K35" s="20" t="s">
        <v>69</v>
      </c>
      <c r="L35" s="25"/>
      <c r="M35" s="20" t="s">
        <v>1024</v>
      </c>
      <c r="N35" s="20" t="s">
        <v>2393</v>
      </c>
      <c r="O35" s="20" t="s">
        <v>54</v>
      </c>
      <c r="P35" s="20" t="s">
        <v>55</v>
      </c>
      <c r="Q35" s="21" t="str">
        <f t="shared" si="2"/>
        <v>alp-covid19-marca-awa-youtube</v>
      </c>
      <c r="R35" s="21" t="str">
        <f t="shared" si="3"/>
        <v>covid19-marca-video-comportamental-todos-none</v>
      </c>
      <c r="S35" s="21" t="str">
        <f t="shared" si="4"/>
        <v>covid19-marca-video-trueview-1920x1080-protecao_corona2-as_25_interesses_varejo-cpm</v>
      </c>
      <c r="T35" s="22" t="str">
        <f t="shared" si="37"/>
        <v>alp-covid19-marca-awa</v>
      </c>
      <c r="U35" s="22" t="str">
        <f t="shared" si="38"/>
        <v>youtube</v>
      </c>
      <c r="V35" s="22"/>
      <c r="W35" s="22"/>
      <c r="X35" s="22"/>
      <c r="Y35" s="22"/>
    </row>
    <row r="36">
      <c r="A36" s="14" t="s">
        <v>36</v>
      </c>
      <c r="B36" s="14" t="s">
        <v>397</v>
      </c>
      <c r="C36" s="14" t="s">
        <v>141</v>
      </c>
      <c r="D36" s="14" t="s">
        <v>401</v>
      </c>
      <c r="E36" s="14" t="s">
        <v>1022</v>
      </c>
      <c r="F36" s="14" t="s">
        <v>45</v>
      </c>
      <c r="G36" s="14" t="s">
        <v>46</v>
      </c>
      <c r="H36" s="14" t="s">
        <v>59</v>
      </c>
      <c r="I36" s="42" t="s">
        <v>60</v>
      </c>
      <c r="J36" s="14" t="s">
        <v>401</v>
      </c>
      <c r="K36" s="14" t="s">
        <v>69</v>
      </c>
      <c r="L36" s="14"/>
      <c r="M36" s="14" t="s">
        <v>1024</v>
      </c>
      <c r="N36" s="14" t="s">
        <v>2392</v>
      </c>
      <c r="O36" s="14" t="s">
        <v>54</v>
      </c>
      <c r="P36" s="14" t="s">
        <v>55</v>
      </c>
      <c r="Q36" s="16" t="str">
        <f t="shared" si="2"/>
        <v>alp-covid19-marca-awa-facebook</v>
      </c>
      <c r="R36" s="16" t="str">
        <f t="shared" si="3"/>
        <v>covid19-marca-social_dark-comportamental-todos-none</v>
      </c>
      <c r="S36" s="16" t="str">
        <f t="shared" si="4"/>
        <v>covid19-marca-social_dark-stories-1080x1920-institucional_corona2-as_25_interesses_varejo-cpm</v>
      </c>
      <c r="T36" s="17" t="str">
        <f t="shared" si="37"/>
        <v>alp-covid19-marca-awa</v>
      </c>
      <c r="U36" s="17" t="str">
        <f t="shared" si="38"/>
        <v>facebook</v>
      </c>
      <c r="V36" s="17"/>
      <c r="W36" s="17" t="str">
        <f t="shared" ref="W36:W72" si="40">E36&amp;"-"&amp;D36&amp;"-"&amp;C36&amp;"-"&amp;J36&amp;"-"&amp;G36&amp;"-"&amp;H36&amp;"-"&amp;N36&amp;"-"&amp;M36</f>
        <v>covid19-marca-facebook-marca-social_dark-stories-institucional_corona2-as_25_interesses_varejo</v>
      </c>
      <c r="X36" s="17" t="str">
        <f t="shared" ref="X36:Y36" si="39">D36&amp;"-"&amp;J36&amp;"-"&amp;G36&amp;"-"&amp;H36&amp;"-"&amp;I36&amp;"-"&amp;N36&amp;"-"&amp;M36&amp;"-"&amp;O36</f>
        <v>marca-marca-social_dark-stories-1080x1920-institucional_corona2-as_25_interesses_varejo-cpm</v>
      </c>
      <c r="Y36" s="17" t="str">
        <f t="shared" si="39"/>
        <v>covid19-comportamental-stories-1080x1920-marca-cpm-institucional_corona2-none</v>
      </c>
    </row>
    <row r="37">
      <c r="A37" s="20" t="s">
        <v>36</v>
      </c>
      <c r="B37" s="20" t="s">
        <v>397</v>
      </c>
      <c r="C37" s="20" t="s">
        <v>1026</v>
      </c>
      <c r="D37" s="20" t="s">
        <v>401</v>
      </c>
      <c r="E37" s="20" t="s">
        <v>1022</v>
      </c>
      <c r="F37" s="20" t="s">
        <v>45</v>
      </c>
      <c r="G37" s="20" t="s">
        <v>1096</v>
      </c>
      <c r="H37" s="20" t="s">
        <v>1680</v>
      </c>
      <c r="I37" s="42" t="s">
        <v>96</v>
      </c>
      <c r="J37" s="20" t="s">
        <v>401</v>
      </c>
      <c r="K37" s="20" t="s">
        <v>69</v>
      </c>
      <c r="L37" s="25"/>
      <c r="M37" s="20" t="s">
        <v>2394</v>
      </c>
      <c r="N37" s="20" t="s">
        <v>2395</v>
      </c>
      <c r="O37" s="20" t="s">
        <v>54</v>
      </c>
      <c r="P37" s="20" t="s">
        <v>55</v>
      </c>
      <c r="Q37" s="21" t="str">
        <f t="shared" si="2"/>
        <v>alp-covid19-marca-awa-linkedin</v>
      </c>
      <c r="R37" s="21" t="str">
        <f t="shared" si="3"/>
        <v>covid19-marca-social_patrocinado-comportamental-todos-none</v>
      </c>
      <c r="S37" s="21" t="str">
        <f t="shared" si="4"/>
        <v>covid19-marca-social_patrocinado-sponsored_content-1200x627-institucional_corona3-funcionarios_cielo_cargos_setores-cpm</v>
      </c>
      <c r="T37" s="22" t="str">
        <f t="shared" si="37"/>
        <v>alp-covid19-marca-awa</v>
      </c>
      <c r="U37" s="22" t="str">
        <f t="shared" si="38"/>
        <v>linkedin</v>
      </c>
      <c r="V37" s="22"/>
      <c r="W37" s="22" t="str">
        <f t="shared" si="40"/>
        <v>covid19-marca-linkedin-marca-social_patrocinado-sponsored_content-institucional_corona3-funcionarios_cielo_cargos_setores</v>
      </c>
      <c r="X37" s="22" t="str">
        <f t="shared" ref="X37:Y37" si="41">D37&amp;"-"&amp;J37&amp;"-"&amp;G37&amp;"-"&amp;H37&amp;"-"&amp;I37&amp;"-"&amp;N37&amp;"-"&amp;M37&amp;"-"&amp;O37</f>
        <v>marca-marca-social_patrocinado-sponsored_content-1200x627-institucional_corona3-funcionarios_cielo_cargos_setores-cpm</v>
      </c>
      <c r="Y37" s="22" t="str">
        <f t="shared" si="41"/>
        <v>covid19-comportamental-sponsored_content-1200x627-marca-cpm-institucional_corona3-none</v>
      </c>
    </row>
    <row r="38">
      <c r="A38" s="15" t="s">
        <v>36</v>
      </c>
      <c r="B38" s="14" t="s">
        <v>397</v>
      </c>
      <c r="C38" s="14" t="s">
        <v>1367</v>
      </c>
      <c r="D38" s="14" t="s">
        <v>401</v>
      </c>
      <c r="E38" s="14" t="s">
        <v>1022</v>
      </c>
      <c r="F38" s="14" t="s">
        <v>45</v>
      </c>
      <c r="G38" s="14" t="s">
        <v>62</v>
      </c>
      <c r="H38" s="14" t="s">
        <v>1368</v>
      </c>
      <c r="I38" s="42" t="s">
        <v>527</v>
      </c>
      <c r="J38" s="14" t="s">
        <v>401</v>
      </c>
      <c r="K38" s="14" t="s">
        <v>69</v>
      </c>
      <c r="L38" s="16"/>
      <c r="M38" s="14" t="s">
        <v>1024</v>
      </c>
      <c r="N38" s="14" t="s">
        <v>2396</v>
      </c>
      <c r="O38" s="14" t="s">
        <v>54</v>
      </c>
      <c r="P38" s="14" t="s">
        <v>55</v>
      </c>
      <c r="Q38" s="16" t="str">
        <f t="shared" si="2"/>
        <v>alp-covid19-marca-awa-youtube</v>
      </c>
      <c r="R38" s="16" t="str">
        <f t="shared" si="3"/>
        <v>covid19-marca-video-comportamental-todos-none</v>
      </c>
      <c r="S38" s="16" t="str">
        <f t="shared" si="4"/>
        <v>covid19-marca-video-trueview-1920x1080-protecao_corona3-as_25_interesses_varejo-cpm</v>
      </c>
      <c r="T38" s="17" t="str">
        <f t="shared" si="37"/>
        <v>alp-covid19-marca-awa</v>
      </c>
      <c r="U38" s="17" t="str">
        <f t="shared" si="38"/>
        <v>youtube</v>
      </c>
      <c r="V38" s="17"/>
      <c r="W38" s="17" t="str">
        <f t="shared" si="40"/>
        <v>covid19-marca-youtube-marca-video-trueview-protecao_corona3-as_25_interesses_varejo</v>
      </c>
      <c r="X38" s="17" t="str">
        <f t="shared" ref="X38:Y38" si="42">D38&amp;"-"&amp;J38&amp;"-"&amp;G38&amp;"-"&amp;H38&amp;"-"&amp;I38&amp;"-"&amp;N38&amp;"-"&amp;M38&amp;"-"&amp;O38</f>
        <v>marca-marca-video-trueview-1920x1080-protecao_corona3-as_25_interesses_varejo-cpm</v>
      </c>
      <c r="Y38" s="17" t="str">
        <f t="shared" si="42"/>
        <v>covid19-comportamental-trueview-1920x1080-marca-cpm-protecao_corona3-none</v>
      </c>
    </row>
    <row r="39">
      <c r="A39" s="26" t="s">
        <v>36</v>
      </c>
      <c r="B39" s="20" t="s">
        <v>397</v>
      </c>
      <c r="C39" s="20" t="s">
        <v>1150</v>
      </c>
      <c r="D39" s="20" t="s">
        <v>401</v>
      </c>
      <c r="E39" s="20" t="s">
        <v>1022</v>
      </c>
      <c r="F39" s="20" t="s">
        <v>45</v>
      </c>
      <c r="G39" s="20" t="s">
        <v>46</v>
      </c>
      <c r="H39" s="20" t="s">
        <v>63</v>
      </c>
      <c r="I39" s="42" t="s">
        <v>60</v>
      </c>
      <c r="J39" s="20" t="s">
        <v>401</v>
      </c>
      <c r="K39" s="20" t="s">
        <v>69</v>
      </c>
      <c r="L39" s="20"/>
      <c r="M39" s="20" t="s">
        <v>1024</v>
      </c>
      <c r="N39" s="20" t="s">
        <v>2396</v>
      </c>
      <c r="O39" s="20" t="s">
        <v>54</v>
      </c>
      <c r="P39" s="20" t="s">
        <v>55</v>
      </c>
      <c r="Q39" s="21" t="str">
        <f t="shared" si="2"/>
        <v>alp-covid19-marca-awa-instagram</v>
      </c>
      <c r="R39" s="21" t="str">
        <f t="shared" si="3"/>
        <v>covid19-marca-social_dark-comportamental-todos-none</v>
      </c>
      <c r="S39" s="21" t="str">
        <f t="shared" si="4"/>
        <v>covid19-marca-social_dark-videoad-1080x1920-protecao_corona3-as_25_interesses_varejo-cpm</v>
      </c>
      <c r="T39" s="22" t="str">
        <f t="shared" si="37"/>
        <v>alp-covid19-marca-awa</v>
      </c>
      <c r="U39" s="22" t="str">
        <f t="shared" si="38"/>
        <v>instagram</v>
      </c>
      <c r="V39" s="22"/>
      <c r="W39" s="22" t="str">
        <f t="shared" si="40"/>
        <v>covid19-marca-instagram-marca-social_dark-videoad-protecao_corona3-as_25_interesses_varejo</v>
      </c>
      <c r="X39" s="22" t="str">
        <f t="shared" ref="X39:Y39" si="43">D39&amp;"-"&amp;J39&amp;"-"&amp;G39&amp;"-"&amp;H39&amp;"-"&amp;I39&amp;"-"&amp;N39&amp;"-"&amp;M39&amp;"-"&amp;O39</f>
        <v>marca-marca-social_dark-videoad-1080x1920-protecao_corona3-as_25_interesses_varejo-cpm</v>
      </c>
      <c r="Y39" s="22" t="str">
        <f t="shared" si="43"/>
        <v>covid19-comportamental-videoad-1080x1920-marca-cpm-protecao_corona3-none</v>
      </c>
    </row>
    <row r="40">
      <c r="A40" s="15" t="s">
        <v>36</v>
      </c>
      <c r="B40" s="14" t="s">
        <v>397</v>
      </c>
      <c r="C40" s="14" t="s">
        <v>141</v>
      </c>
      <c r="D40" s="14" t="s">
        <v>401</v>
      </c>
      <c r="E40" s="14" t="s">
        <v>1022</v>
      </c>
      <c r="F40" s="14" t="s">
        <v>45</v>
      </c>
      <c r="G40" s="14" t="s">
        <v>1096</v>
      </c>
      <c r="H40" s="14" t="s">
        <v>63</v>
      </c>
      <c r="I40" s="42" t="s">
        <v>60</v>
      </c>
      <c r="J40" s="14" t="s">
        <v>401</v>
      </c>
      <c r="K40" s="14" t="s">
        <v>69</v>
      </c>
      <c r="L40" s="14"/>
      <c r="M40" s="14" t="s">
        <v>1024</v>
      </c>
      <c r="N40" s="14" t="s">
        <v>2396</v>
      </c>
      <c r="O40" s="14" t="s">
        <v>54</v>
      </c>
      <c r="P40" s="14" t="s">
        <v>55</v>
      </c>
      <c r="Q40" s="16" t="str">
        <f t="shared" si="2"/>
        <v>alp-covid19-marca-awa-facebook</v>
      </c>
      <c r="R40" s="16" t="str">
        <f t="shared" si="3"/>
        <v>covid19-marca-social_patrocinado-comportamental-todos-none</v>
      </c>
      <c r="S40" s="16" t="str">
        <f t="shared" si="4"/>
        <v>covid19-marca-social_patrocinado-videoad-1080x1920-protecao_corona3-as_25_interesses_varejo-cpm</v>
      </c>
      <c r="T40" s="17" t="str">
        <f t="shared" si="37"/>
        <v>alp-covid19-marca-awa</v>
      </c>
      <c r="U40" s="17" t="str">
        <f t="shared" si="38"/>
        <v>facebook</v>
      </c>
      <c r="V40" s="17"/>
      <c r="W40" s="17" t="str">
        <f t="shared" si="40"/>
        <v>covid19-marca-facebook-marca-social_patrocinado-videoad-protecao_corona3-as_25_interesses_varejo</v>
      </c>
      <c r="X40" s="17" t="str">
        <f t="shared" ref="X40:Y40" si="44">D40&amp;"-"&amp;J40&amp;"-"&amp;G40&amp;"-"&amp;H40&amp;"-"&amp;I40&amp;"-"&amp;N40&amp;"-"&amp;M40&amp;"-"&amp;O40</f>
        <v>marca-marca-social_patrocinado-videoad-1080x1920-protecao_corona3-as_25_interesses_varejo-cpm</v>
      </c>
      <c r="Y40" s="17" t="str">
        <f t="shared" si="44"/>
        <v>covid19-comportamental-videoad-1080x1920-marca-cpm-protecao_corona3-none</v>
      </c>
    </row>
    <row r="41">
      <c r="A41" s="26" t="s">
        <v>36</v>
      </c>
      <c r="B41" s="20" t="s">
        <v>397</v>
      </c>
      <c r="C41" s="20" t="s">
        <v>1026</v>
      </c>
      <c r="D41" s="20" t="s">
        <v>401</v>
      </c>
      <c r="E41" s="20" t="s">
        <v>1022</v>
      </c>
      <c r="F41" s="20" t="s">
        <v>45</v>
      </c>
      <c r="G41" s="20" t="s">
        <v>1096</v>
      </c>
      <c r="H41" s="20" t="s">
        <v>1680</v>
      </c>
      <c r="I41" s="42" t="s">
        <v>96</v>
      </c>
      <c r="J41" s="20" t="s">
        <v>401</v>
      </c>
      <c r="K41" s="20" t="s">
        <v>69</v>
      </c>
      <c r="L41" s="25"/>
      <c r="M41" s="20" t="s">
        <v>1024</v>
      </c>
      <c r="N41" s="20" t="s">
        <v>2396</v>
      </c>
      <c r="O41" s="20" t="s">
        <v>54</v>
      </c>
      <c r="P41" s="20" t="s">
        <v>55</v>
      </c>
      <c r="Q41" s="21" t="str">
        <f t="shared" si="2"/>
        <v>alp-covid19-marca-awa-linkedin</v>
      </c>
      <c r="R41" s="21" t="str">
        <f t="shared" si="3"/>
        <v>covid19-marca-social_patrocinado-comportamental-todos-none</v>
      </c>
      <c r="S41" s="21" t="str">
        <f t="shared" si="4"/>
        <v>covid19-marca-social_patrocinado-sponsored_content-1200x627-protecao_corona3-as_25_interesses_varejo-cpm</v>
      </c>
      <c r="T41" s="22" t="str">
        <f t="shared" si="37"/>
        <v>alp-covid19-marca-awa</v>
      </c>
      <c r="U41" s="22" t="str">
        <f t="shared" si="38"/>
        <v>linkedin</v>
      </c>
      <c r="V41" s="22"/>
      <c r="W41" s="22" t="str">
        <f t="shared" si="40"/>
        <v>covid19-marca-linkedin-marca-social_patrocinado-sponsored_content-protecao_corona3-as_25_interesses_varejo</v>
      </c>
      <c r="X41" s="22" t="str">
        <f t="shared" ref="X41:Y41" si="45">D41&amp;"-"&amp;J41&amp;"-"&amp;G41&amp;"-"&amp;H41&amp;"-"&amp;I41&amp;"-"&amp;N41&amp;"-"&amp;M41&amp;"-"&amp;O41</f>
        <v>marca-marca-social_patrocinado-sponsored_content-1200x627-protecao_corona3-as_25_interesses_varejo-cpm</v>
      </c>
      <c r="Y41" s="22" t="str">
        <f t="shared" si="45"/>
        <v>covid19-comportamental-sponsored_content-1200x627-marca-cpm-protecao_corona3-none</v>
      </c>
    </row>
    <row r="42">
      <c r="A42" s="15" t="s">
        <v>36</v>
      </c>
      <c r="B42" s="14" t="s">
        <v>397</v>
      </c>
      <c r="C42" s="14" t="s">
        <v>1026</v>
      </c>
      <c r="D42" s="14" t="s">
        <v>401</v>
      </c>
      <c r="E42" s="14" t="s">
        <v>1022</v>
      </c>
      <c r="F42" s="14" t="s">
        <v>45</v>
      </c>
      <c r="G42" s="14" t="s">
        <v>1096</v>
      </c>
      <c r="H42" s="14" t="s">
        <v>1680</v>
      </c>
      <c r="I42" s="42" t="s">
        <v>96</v>
      </c>
      <c r="J42" s="14" t="s">
        <v>401</v>
      </c>
      <c r="K42" s="14" t="s">
        <v>69</v>
      </c>
      <c r="L42" s="16"/>
      <c r="M42" s="14" t="s">
        <v>1024</v>
      </c>
      <c r="N42" s="14" t="s">
        <v>2397</v>
      </c>
      <c r="O42" s="14" t="s">
        <v>54</v>
      </c>
      <c r="P42" s="14" t="s">
        <v>55</v>
      </c>
      <c r="Q42" s="16" t="str">
        <f t="shared" si="2"/>
        <v>alp-covid19-marca-awa-linkedin</v>
      </c>
      <c r="R42" s="16" t="str">
        <f t="shared" si="3"/>
        <v>covid19-marca-social_patrocinado-comportamental-todos-none</v>
      </c>
      <c r="S42" s="16" t="str">
        <f t="shared" si="4"/>
        <v>covid19-marca-social_patrocinado-sponsored_content-1200x627-institucional_corona_cg-as_25_interesses_varejo-cpm</v>
      </c>
      <c r="T42" s="17" t="str">
        <f t="shared" si="37"/>
        <v>alp-covid19-marca-awa</v>
      </c>
      <c r="U42" s="17" t="str">
        <f t="shared" si="38"/>
        <v>linkedin</v>
      </c>
      <c r="V42" s="17"/>
      <c r="W42" s="17" t="str">
        <f t="shared" si="40"/>
        <v>covid19-marca-linkedin-marca-social_patrocinado-sponsored_content-institucional_corona_cg-as_25_interesses_varejo</v>
      </c>
      <c r="X42" s="17" t="str">
        <f t="shared" ref="X42:Y42" si="46">D42&amp;"-"&amp;J42&amp;"-"&amp;G42&amp;"-"&amp;H42&amp;"-"&amp;I42&amp;"-"&amp;N42&amp;"-"&amp;M42&amp;"-"&amp;O42</f>
        <v>marca-marca-social_patrocinado-sponsored_content-1200x627-institucional_corona_cg-as_25_interesses_varejo-cpm</v>
      </c>
      <c r="Y42" s="17" t="str">
        <f t="shared" si="46"/>
        <v>covid19-comportamental-sponsored_content-1200x627-marca-cpm-institucional_corona_cg-none</v>
      </c>
    </row>
    <row r="43">
      <c r="A43" s="26" t="s">
        <v>36</v>
      </c>
      <c r="B43" s="20" t="s">
        <v>397</v>
      </c>
      <c r="C43" s="20" t="s">
        <v>141</v>
      </c>
      <c r="D43" s="20" t="s">
        <v>401</v>
      </c>
      <c r="E43" s="20" t="s">
        <v>2398</v>
      </c>
      <c r="F43" s="20" t="s">
        <v>45</v>
      </c>
      <c r="G43" s="20" t="s">
        <v>1096</v>
      </c>
      <c r="H43" s="20" t="s">
        <v>63</v>
      </c>
      <c r="I43" s="20" t="s">
        <v>60</v>
      </c>
      <c r="J43" s="20" t="s">
        <v>401</v>
      </c>
      <c r="K43" s="20" t="s">
        <v>69</v>
      </c>
      <c r="L43" s="20" t="s">
        <v>141</v>
      </c>
      <c r="M43" s="20" t="s">
        <v>2399</v>
      </c>
      <c r="N43" s="20" t="s">
        <v>2400</v>
      </c>
      <c r="O43" s="20" t="s">
        <v>1365</v>
      </c>
      <c r="P43" s="20" t="s">
        <v>55</v>
      </c>
      <c r="Q43" s="21" t="str">
        <f t="shared" si="2"/>
        <v>alp-farol-marca-awa-facebook</v>
      </c>
      <c r="R43" s="21" t="str">
        <f t="shared" si="3"/>
        <v>farol-marca-social_patrocinado-comportamental-todos-facebook</v>
      </c>
      <c r="S43" s="21" t="str">
        <f t="shared" si="4"/>
        <v>farol-marca-social_patrocinado-videoad-1080x1920-farol_raiox_30s-as_25_interesses_empreendedores-cpv</v>
      </c>
      <c r="T43" s="22" t="str">
        <f t="shared" si="37"/>
        <v>alp-farol-marca-awa</v>
      </c>
      <c r="U43" s="22" t="str">
        <f t="shared" si="38"/>
        <v>facebook</v>
      </c>
      <c r="V43" s="22"/>
      <c r="W43" s="22" t="str">
        <f t="shared" si="40"/>
        <v>farol-marca-facebook-marca-social_patrocinado-videoad-farol_raiox_30s-as_25_interesses_empreendedores</v>
      </c>
      <c r="X43" s="22" t="str">
        <f t="shared" ref="X43:Y43" si="47">D43&amp;"-"&amp;J43&amp;"-"&amp;G43&amp;"-"&amp;H43&amp;"-"&amp;I43&amp;"-"&amp;N43&amp;"-"&amp;M43&amp;"-"&amp;O43</f>
        <v>marca-marca-social_patrocinado-videoad-1080x1920-farol_raiox_30s-as_25_interesses_empreendedores-cpv</v>
      </c>
      <c r="Y43" s="22" t="str">
        <f t="shared" si="47"/>
        <v>farol-comportamental-videoad-1080x1920-marca-cpv-farol_raiox_30s-none</v>
      </c>
    </row>
    <row r="44">
      <c r="A44" s="15" t="s">
        <v>36</v>
      </c>
      <c r="B44" s="14" t="s">
        <v>397</v>
      </c>
      <c r="C44" s="14" t="s">
        <v>1026</v>
      </c>
      <c r="D44" s="14" t="s">
        <v>401</v>
      </c>
      <c r="E44" s="14" t="s">
        <v>1022</v>
      </c>
      <c r="F44" s="14" t="s">
        <v>45</v>
      </c>
      <c r="G44" s="14" t="s">
        <v>1096</v>
      </c>
      <c r="H44" s="14" t="s">
        <v>1680</v>
      </c>
      <c r="I44" s="42" t="s">
        <v>96</v>
      </c>
      <c r="J44" s="14" t="s">
        <v>401</v>
      </c>
      <c r="K44" s="14" t="s">
        <v>69</v>
      </c>
      <c r="L44" s="16"/>
      <c r="M44" s="14" t="s">
        <v>1024</v>
      </c>
      <c r="N44" s="14" t="s">
        <v>2401</v>
      </c>
      <c r="O44" s="14" t="s">
        <v>54</v>
      </c>
      <c r="P44" s="14" t="s">
        <v>55</v>
      </c>
      <c r="Q44" s="16" t="str">
        <f t="shared" si="2"/>
        <v>alp-covid19-marca-awa-linkedin</v>
      </c>
      <c r="R44" s="16" t="str">
        <f t="shared" si="3"/>
        <v>covid19-marca-social_patrocinado-comportamental-todos-none</v>
      </c>
      <c r="S44" s="16" t="str">
        <f t="shared" si="4"/>
        <v>covid19-marca-social_patrocinado-sponsored_content-1200x627-institucional_corona_cg2-as_25_interesses_varejo-cpm</v>
      </c>
      <c r="T44" s="17" t="str">
        <f t="shared" si="37"/>
        <v>alp-covid19-marca-awa</v>
      </c>
      <c r="U44" s="17" t="str">
        <f t="shared" si="38"/>
        <v>linkedin</v>
      </c>
      <c r="V44" s="17"/>
      <c r="W44" s="17" t="str">
        <f t="shared" si="40"/>
        <v>covid19-marca-linkedin-marca-social_patrocinado-sponsored_content-institucional_corona_cg2-as_25_interesses_varejo</v>
      </c>
      <c r="X44" s="17" t="str">
        <f t="shared" ref="X44:Y44" si="48">D44&amp;"-"&amp;J44&amp;"-"&amp;G44&amp;"-"&amp;H44&amp;"-"&amp;I44&amp;"-"&amp;N44&amp;"-"&amp;M44&amp;"-"&amp;O44</f>
        <v>marca-marca-social_patrocinado-sponsored_content-1200x627-institucional_corona_cg2-as_25_interesses_varejo-cpm</v>
      </c>
      <c r="Y44" s="17" t="str">
        <f t="shared" si="48"/>
        <v>covid19-comportamental-sponsored_content-1200x627-marca-cpm-institucional_corona_cg2-none</v>
      </c>
    </row>
    <row r="45">
      <c r="A45" s="26" t="s">
        <v>36</v>
      </c>
      <c r="B45" s="20" t="s">
        <v>397</v>
      </c>
      <c r="C45" s="20" t="s">
        <v>1026</v>
      </c>
      <c r="D45" s="20" t="s">
        <v>401</v>
      </c>
      <c r="E45" s="20" t="s">
        <v>1022</v>
      </c>
      <c r="F45" s="20" t="s">
        <v>45</v>
      </c>
      <c r="G45" s="20" t="s">
        <v>1096</v>
      </c>
      <c r="H45" s="20" t="s">
        <v>1680</v>
      </c>
      <c r="I45" s="42" t="s">
        <v>96</v>
      </c>
      <c r="J45" s="20" t="s">
        <v>401</v>
      </c>
      <c r="K45" s="20" t="s">
        <v>69</v>
      </c>
      <c r="L45" s="25"/>
      <c r="M45" s="20" t="s">
        <v>1024</v>
      </c>
      <c r="N45" s="20" t="s">
        <v>2402</v>
      </c>
      <c r="O45" s="20" t="s">
        <v>54</v>
      </c>
      <c r="P45" s="20" t="s">
        <v>55</v>
      </c>
      <c r="Q45" s="21" t="str">
        <f t="shared" si="2"/>
        <v>alp-covid19-marca-awa-linkedin</v>
      </c>
      <c r="R45" s="21" t="str">
        <f t="shared" si="3"/>
        <v>covid19-marca-social_patrocinado-comportamental-todos-none</v>
      </c>
      <c r="S45" s="21" t="str">
        <f t="shared" si="4"/>
        <v>covid19-marca-social_patrocinado-sponsored_content-1200x627-protecao_corona_receba_rapido_dorona-as_25_interesses_varejo-cpm</v>
      </c>
      <c r="T45" s="22" t="str">
        <f t="shared" si="37"/>
        <v>alp-covid19-marca-awa</v>
      </c>
      <c r="U45" s="22" t="str">
        <f t="shared" si="38"/>
        <v>linkedin</v>
      </c>
      <c r="V45" s="22"/>
      <c r="W45" s="22" t="str">
        <f t="shared" si="40"/>
        <v>covid19-marca-linkedin-marca-social_patrocinado-sponsored_content-protecao_corona_receba_rapido_dorona-as_25_interesses_varejo</v>
      </c>
      <c r="X45" s="22" t="str">
        <f t="shared" ref="X45:Y45" si="49">D45&amp;"-"&amp;J45&amp;"-"&amp;G45&amp;"-"&amp;H45&amp;"-"&amp;I45&amp;"-"&amp;N45&amp;"-"&amp;M45&amp;"-"&amp;O45</f>
        <v>marca-marca-social_patrocinado-sponsored_content-1200x627-protecao_corona_receba_rapido_dorona-as_25_interesses_varejo-cpm</v>
      </c>
      <c r="Y45" s="22" t="str">
        <f t="shared" si="49"/>
        <v>covid19-comportamental-sponsored_content-1200x627-marca-cpm-protecao_corona_receba_rapido_dorona-none</v>
      </c>
    </row>
    <row r="46">
      <c r="A46" s="15" t="s">
        <v>36</v>
      </c>
      <c r="B46" s="14" t="s">
        <v>397</v>
      </c>
      <c r="C46" s="14" t="s">
        <v>141</v>
      </c>
      <c r="D46" s="14" t="s">
        <v>401</v>
      </c>
      <c r="E46" s="14" t="s">
        <v>1022</v>
      </c>
      <c r="F46" s="14" t="s">
        <v>45</v>
      </c>
      <c r="G46" s="14" t="s">
        <v>1096</v>
      </c>
      <c r="H46" s="14" t="s">
        <v>63</v>
      </c>
      <c r="I46" s="42" t="s">
        <v>96</v>
      </c>
      <c r="J46" s="14" t="s">
        <v>401</v>
      </c>
      <c r="K46" s="14" t="s">
        <v>69</v>
      </c>
      <c r="L46" s="16"/>
      <c r="M46" s="14" t="s">
        <v>1024</v>
      </c>
      <c r="N46" s="14" t="s">
        <v>2402</v>
      </c>
      <c r="O46" s="14" t="s">
        <v>54</v>
      </c>
      <c r="P46" s="14" t="s">
        <v>55</v>
      </c>
      <c r="Q46" s="16" t="str">
        <f t="shared" si="2"/>
        <v>alp-covid19-marca-awa-facebook</v>
      </c>
      <c r="R46" s="16" t="str">
        <f t="shared" si="3"/>
        <v>covid19-marca-social_patrocinado-comportamental-todos-none</v>
      </c>
      <c r="S46" s="16" t="str">
        <f t="shared" si="4"/>
        <v>covid19-marca-social_patrocinado-videoad-1200x627-protecao_corona_receba_rapido_dorona-as_25_interesses_varejo-cpm</v>
      </c>
      <c r="T46" s="17" t="str">
        <f t="shared" si="37"/>
        <v>alp-covid19-marca-awa</v>
      </c>
      <c r="U46" s="17" t="str">
        <f t="shared" si="38"/>
        <v>facebook</v>
      </c>
      <c r="V46" s="17"/>
      <c r="W46" s="17" t="str">
        <f t="shared" si="40"/>
        <v>covid19-marca-facebook-marca-social_patrocinado-videoad-protecao_corona_receba_rapido_dorona-as_25_interesses_varejo</v>
      </c>
      <c r="X46" s="17" t="str">
        <f t="shared" ref="X46:Y46" si="50">D46&amp;"-"&amp;J46&amp;"-"&amp;G46&amp;"-"&amp;H46&amp;"-"&amp;I46&amp;"-"&amp;N46&amp;"-"&amp;M46&amp;"-"&amp;O46</f>
        <v>marca-marca-social_patrocinado-videoad-1200x627-protecao_corona_receba_rapido_dorona-as_25_interesses_varejo-cpm</v>
      </c>
      <c r="Y46" s="17" t="str">
        <f t="shared" si="50"/>
        <v>covid19-comportamental-videoad-1200x627-marca-cpm-protecao_corona_receba_rapido_dorona-none</v>
      </c>
    </row>
    <row r="47">
      <c r="A47" s="26" t="s">
        <v>36</v>
      </c>
      <c r="B47" s="20" t="s">
        <v>397</v>
      </c>
      <c r="C47" s="20" t="s">
        <v>1150</v>
      </c>
      <c r="D47" s="20" t="s">
        <v>401</v>
      </c>
      <c r="E47" s="20" t="s">
        <v>1022</v>
      </c>
      <c r="F47" s="20" t="s">
        <v>45</v>
      </c>
      <c r="G47" s="20" t="s">
        <v>1096</v>
      </c>
      <c r="H47" s="20" t="s">
        <v>63</v>
      </c>
      <c r="I47" s="42" t="s">
        <v>96</v>
      </c>
      <c r="J47" s="20" t="s">
        <v>401</v>
      </c>
      <c r="K47" s="20" t="s">
        <v>69</v>
      </c>
      <c r="L47" s="25"/>
      <c r="M47" s="20" t="s">
        <v>1024</v>
      </c>
      <c r="N47" s="20" t="s">
        <v>2402</v>
      </c>
      <c r="O47" s="20" t="s">
        <v>54</v>
      </c>
      <c r="P47" s="20" t="s">
        <v>55</v>
      </c>
      <c r="Q47" s="21" t="str">
        <f t="shared" si="2"/>
        <v>alp-covid19-marca-awa-instagram</v>
      </c>
      <c r="R47" s="21" t="str">
        <f t="shared" si="3"/>
        <v>covid19-marca-social_patrocinado-comportamental-todos-none</v>
      </c>
      <c r="S47" s="21" t="str">
        <f t="shared" si="4"/>
        <v>covid19-marca-social_patrocinado-videoad-1200x627-protecao_corona_receba_rapido_dorona-as_25_interesses_varejo-cpm</v>
      </c>
      <c r="T47" s="22" t="str">
        <f t="shared" si="37"/>
        <v>alp-covid19-marca-awa</v>
      </c>
      <c r="U47" s="22" t="str">
        <f t="shared" si="38"/>
        <v>instagram</v>
      </c>
      <c r="V47" s="22"/>
      <c r="W47" s="22" t="str">
        <f t="shared" si="40"/>
        <v>covid19-marca-instagram-marca-social_patrocinado-videoad-protecao_corona_receba_rapido_dorona-as_25_interesses_varejo</v>
      </c>
      <c r="X47" s="22" t="str">
        <f t="shared" ref="X47:Y47" si="51">D47&amp;"-"&amp;J47&amp;"-"&amp;G47&amp;"-"&amp;H47&amp;"-"&amp;I47&amp;"-"&amp;N47&amp;"-"&amp;M47&amp;"-"&amp;O47</f>
        <v>marca-marca-social_patrocinado-videoad-1200x627-protecao_corona_receba_rapido_dorona-as_25_interesses_varejo-cpm</v>
      </c>
      <c r="Y47" s="22" t="str">
        <f t="shared" si="51"/>
        <v>covid19-comportamental-videoad-1200x627-marca-cpm-protecao_corona_receba_rapido_dorona-none</v>
      </c>
    </row>
    <row r="48">
      <c r="A48" s="15" t="s">
        <v>36</v>
      </c>
      <c r="B48" s="14" t="s">
        <v>397</v>
      </c>
      <c r="C48" s="14" t="s">
        <v>1026</v>
      </c>
      <c r="D48" s="14" t="s">
        <v>401</v>
      </c>
      <c r="E48" s="14" t="s">
        <v>1022</v>
      </c>
      <c r="F48" s="14" t="s">
        <v>45</v>
      </c>
      <c r="G48" s="14" t="s">
        <v>1096</v>
      </c>
      <c r="H48" s="14" t="s">
        <v>1680</v>
      </c>
      <c r="I48" s="42" t="s">
        <v>96</v>
      </c>
      <c r="J48" s="14" t="s">
        <v>401</v>
      </c>
      <c r="K48" s="14" t="s">
        <v>69</v>
      </c>
      <c r="L48" s="16"/>
      <c r="M48" s="14" t="s">
        <v>1024</v>
      </c>
      <c r="N48" s="14" t="s">
        <v>2403</v>
      </c>
      <c r="O48" s="14" t="s">
        <v>54</v>
      </c>
      <c r="P48" s="14" t="s">
        <v>55</v>
      </c>
      <c r="Q48" s="16" t="str">
        <f t="shared" si="2"/>
        <v>alp-covid19-marca-awa-linkedin</v>
      </c>
      <c r="R48" s="16" t="str">
        <f t="shared" si="3"/>
        <v>covid19-marca-social_patrocinado-comportamental-todos-none</v>
      </c>
      <c r="S48" s="16" t="str">
        <f t="shared" si="4"/>
        <v>covid19-marca-social_patrocinado-sponsored_content-1200x627-protecao_corona_receba_rapido-as_25_interesses_varejo-cpm</v>
      </c>
      <c r="T48" s="17" t="str">
        <f t="shared" si="37"/>
        <v>alp-covid19-marca-awa</v>
      </c>
      <c r="U48" s="17" t="str">
        <f t="shared" si="38"/>
        <v>linkedin</v>
      </c>
      <c r="V48" s="17"/>
      <c r="W48" s="17" t="str">
        <f t="shared" si="40"/>
        <v>covid19-marca-linkedin-marca-social_patrocinado-sponsored_content-protecao_corona_receba_rapido-as_25_interesses_varejo</v>
      </c>
      <c r="X48" s="17" t="str">
        <f t="shared" ref="X48:Y48" si="52">D48&amp;"-"&amp;J48&amp;"-"&amp;G48&amp;"-"&amp;H48&amp;"-"&amp;I48&amp;"-"&amp;N48&amp;"-"&amp;M48&amp;"-"&amp;O48</f>
        <v>marca-marca-social_patrocinado-sponsored_content-1200x627-protecao_corona_receba_rapido-as_25_interesses_varejo-cpm</v>
      </c>
      <c r="Y48" s="17" t="str">
        <f t="shared" si="52"/>
        <v>covid19-comportamental-sponsored_content-1200x627-marca-cpm-protecao_corona_receba_rapido-none</v>
      </c>
    </row>
    <row r="49">
      <c r="A49" s="26" t="s">
        <v>36</v>
      </c>
      <c r="B49" s="20" t="s">
        <v>397</v>
      </c>
      <c r="C49" s="20" t="s">
        <v>141</v>
      </c>
      <c r="D49" s="20" t="s">
        <v>401</v>
      </c>
      <c r="E49" s="20" t="s">
        <v>1022</v>
      </c>
      <c r="F49" s="20" t="s">
        <v>45</v>
      </c>
      <c r="G49" s="20" t="s">
        <v>1096</v>
      </c>
      <c r="H49" s="20" t="s">
        <v>63</v>
      </c>
      <c r="I49" s="42" t="s">
        <v>96</v>
      </c>
      <c r="J49" s="20" t="s">
        <v>401</v>
      </c>
      <c r="K49" s="20" t="s">
        <v>69</v>
      </c>
      <c r="L49" s="25"/>
      <c r="M49" s="20" t="s">
        <v>1024</v>
      </c>
      <c r="N49" s="20" t="s">
        <v>2403</v>
      </c>
      <c r="O49" s="20" t="s">
        <v>54</v>
      </c>
      <c r="P49" s="20" t="s">
        <v>55</v>
      </c>
      <c r="Q49" s="39" t="str">
        <f t="shared" si="2"/>
        <v>alp-covid19-marca-awa-facebook</v>
      </c>
      <c r="R49" s="40" t="str">
        <f t="shared" si="3"/>
        <v>covid19-marca-social_patrocinado-comportamental-todos-none</v>
      </c>
      <c r="S49" s="40" t="str">
        <f t="shared" si="4"/>
        <v>covid19-marca-social_patrocinado-videoad-1200x627-protecao_corona_receba_rapido-as_25_interesses_varejo-cpm</v>
      </c>
      <c r="T49" s="41" t="str">
        <f t="shared" si="37"/>
        <v>alp-covid19-marca-awa</v>
      </c>
      <c r="U49" s="41" t="str">
        <f t="shared" si="38"/>
        <v>facebook</v>
      </c>
      <c r="V49" s="41"/>
      <c r="W49" s="41" t="str">
        <f t="shared" si="40"/>
        <v>covid19-marca-facebook-marca-social_patrocinado-videoad-protecao_corona_receba_rapido-as_25_interesses_varejo</v>
      </c>
      <c r="X49" s="41" t="str">
        <f t="shared" ref="X49:Y49" si="53">D49&amp;"-"&amp;J49&amp;"-"&amp;G49&amp;"-"&amp;H49&amp;"-"&amp;I49&amp;"-"&amp;N49&amp;"-"&amp;M49&amp;"-"&amp;O49</f>
        <v>marca-marca-social_patrocinado-videoad-1200x627-protecao_corona_receba_rapido-as_25_interesses_varejo-cpm</v>
      </c>
      <c r="Y49" s="41" t="str">
        <f t="shared" si="53"/>
        <v>covid19-comportamental-videoad-1200x627-marca-cpm-protecao_corona_receba_rapido-none</v>
      </c>
    </row>
    <row r="50">
      <c r="A50" s="15" t="s">
        <v>36</v>
      </c>
      <c r="B50" s="14" t="s">
        <v>397</v>
      </c>
      <c r="C50" s="14" t="s">
        <v>1150</v>
      </c>
      <c r="D50" s="14" t="s">
        <v>401</v>
      </c>
      <c r="E50" s="14" t="s">
        <v>1022</v>
      </c>
      <c r="F50" s="14" t="s">
        <v>45</v>
      </c>
      <c r="G50" s="14" t="s">
        <v>1096</v>
      </c>
      <c r="H50" s="14" t="s">
        <v>63</v>
      </c>
      <c r="I50" s="42" t="s">
        <v>96</v>
      </c>
      <c r="J50" s="14" t="s">
        <v>401</v>
      </c>
      <c r="K50" s="14" t="s">
        <v>69</v>
      </c>
      <c r="L50" s="16"/>
      <c r="M50" s="14" t="s">
        <v>1024</v>
      </c>
      <c r="N50" s="14" t="s">
        <v>2403</v>
      </c>
      <c r="O50" s="14" t="s">
        <v>54</v>
      </c>
      <c r="P50" s="14" t="s">
        <v>55</v>
      </c>
      <c r="Q50" s="39" t="str">
        <f t="shared" si="2"/>
        <v>alp-covid19-marca-awa-instagram</v>
      </c>
      <c r="R50" s="40" t="str">
        <f t="shared" si="3"/>
        <v>covid19-marca-social_patrocinado-comportamental-todos-none</v>
      </c>
      <c r="S50" s="40" t="str">
        <f t="shared" si="4"/>
        <v>covid19-marca-social_patrocinado-videoad-1200x627-protecao_corona_receba_rapido-as_25_interesses_varejo-cpm</v>
      </c>
      <c r="T50" s="41" t="str">
        <f t="shared" si="37"/>
        <v>alp-covid19-marca-awa</v>
      </c>
      <c r="U50" s="41" t="str">
        <f t="shared" si="38"/>
        <v>instagram</v>
      </c>
      <c r="V50" s="41"/>
      <c r="W50" s="41" t="str">
        <f t="shared" si="40"/>
        <v>covid19-marca-instagram-marca-social_patrocinado-videoad-protecao_corona_receba_rapido-as_25_interesses_varejo</v>
      </c>
      <c r="X50" s="41" t="str">
        <f t="shared" ref="X50:Y50" si="54">D50&amp;"-"&amp;J50&amp;"-"&amp;G50&amp;"-"&amp;H50&amp;"-"&amp;I50&amp;"-"&amp;N50&amp;"-"&amp;M50&amp;"-"&amp;O50</f>
        <v>marca-marca-social_patrocinado-videoad-1200x627-protecao_corona_receba_rapido-as_25_interesses_varejo-cpm</v>
      </c>
      <c r="Y50" s="41" t="str">
        <f t="shared" si="54"/>
        <v>covid19-comportamental-videoad-1200x627-marca-cpm-protecao_corona_receba_rapido-none</v>
      </c>
    </row>
    <row r="51">
      <c r="A51" s="20" t="s">
        <v>36</v>
      </c>
      <c r="B51" s="20" t="s">
        <v>397</v>
      </c>
      <c r="C51" s="20" t="s">
        <v>1026</v>
      </c>
      <c r="D51" s="20" t="s">
        <v>401</v>
      </c>
      <c r="E51" s="20" t="s">
        <v>1022</v>
      </c>
      <c r="F51" s="20" t="s">
        <v>45</v>
      </c>
      <c r="G51" s="20" t="s">
        <v>1096</v>
      </c>
      <c r="H51" s="20" t="s">
        <v>1680</v>
      </c>
      <c r="I51" s="42" t="s">
        <v>96</v>
      </c>
      <c r="J51" s="20" t="s">
        <v>401</v>
      </c>
      <c r="K51" s="20" t="s">
        <v>69</v>
      </c>
      <c r="L51" s="25"/>
      <c r="M51" s="20" t="s">
        <v>1024</v>
      </c>
      <c r="N51" s="20" t="s">
        <v>2404</v>
      </c>
      <c r="O51" s="20" t="s">
        <v>54</v>
      </c>
      <c r="P51" s="20" t="s">
        <v>55</v>
      </c>
      <c r="Q51" s="39" t="str">
        <f t="shared" si="2"/>
        <v>alp-covid19-marca-awa-linkedin</v>
      </c>
      <c r="R51" s="40" t="str">
        <f t="shared" si="3"/>
        <v>covid19-marca-social_patrocinado-comportamental-todos-none</v>
      </c>
      <c r="S51" s="40" t="str">
        <f t="shared" si="4"/>
        <v>covid19-marca-social_patrocinado-sponsored_content-1200x627-institucional_corona_cg3-as_25_interesses_varejo-cpm</v>
      </c>
      <c r="T51" s="41" t="str">
        <f t="shared" si="37"/>
        <v>alp-covid19-marca-awa</v>
      </c>
      <c r="U51" s="41" t="str">
        <f t="shared" si="38"/>
        <v>linkedin</v>
      </c>
      <c r="V51" s="41"/>
      <c r="W51" s="41" t="str">
        <f t="shared" si="40"/>
        <v>covid19-marca-linkedin-marca-social_patrocinado-sponsored_content-institucional_corona_cg3-as_25_interesses_varejo</v>
      </c>
      <c r="X51" s="41" t="str">
        <f t="shared" ref="X51:Y51" si="55">D51&amp;"-"&amp;J51&amp;"-"&amp;G51&amp;"-"&amp;H51&amp;"-"&amp;I51&amp;"-"&amp;N51&amp;"-"&amp;M51&amp;"-"&amp;O51</f>
        <v>marca-marca-social_patrocinado-sponsored_content-1200x627-institucional_corona_cg3-as_25_interesses_varejo-cpm</v>
      </c>
      <c r="Y51" s="41" t="str">
        <f t="shared" si="55"/>
        <v>covid19-comportamental-sponsored_content-1200x627-marca-cpm-institucional_corona_cg3-none</v>
      </c>
    </row>
    <row r="52">
      <c r="A52" s="14" t="s">
        <v>36</v>
      </c>
      <c r="B52" s="14" t="s">
        <v>397</v>
      </c>
      <c r="C52" s="14" t="s">
        <v>141</v>
      </c>
      <c r="D52" s="14" t="s">
        <v>401</v>
      </c>
      <c r="E52" s="14" t="s">
        <v>1022</v>
      </c>
      <c r="F52" s="14" t="s">
        <v>45</v>
      </c>
      <c r="G52" s="14" t="s">
        <v>46</v>
      </c>
      <c r="H52" s="14" t="s">
        <v>59</v>
      </c>
      <c r="I52" s="42" t="s">
        <v>60</v>
      </c>
      <c r="J52" s="14" t="s">
        <v>401</v>
      </c>
      <c r="K52" s="14" t="s">
        <v>69</v>
      </c>
      <c r="L52" s="16"/>
      <c r="M52" s="35" t="s">
        <v>2405</v>
      </c>
      <c r="N52" s="14" t="s">
        <v>2406</v>
      </c>
      <c r="O52" s="14" t="s">
        <v>54</v>
      </c>
      <c r="P52" s="14" t="s">
        <v>55</v>
      </c>
      <c r="Q52" s="39" t="str">
        <f t="shared" si="2"/>
        <v>alp-covid19-marca-awa-facebook</v>
      </c>
      <c r="R52" s="40" t="str">
        <f t="shared" si="3"/>
        <v>covid19-marca-social_dark-comportamental-todos-none</v>
      </c>
      <c r="S52" s="40" t="str">
        <f t="shared" si="4"/>
        <v>covid19-marca-social_dark-stories-1080x1920-live_sebrae_pre_rondonia-as_25_interesses_varejo_rondonia-cpm</v>
      </c>
      <c r="T52" s="41" t="str">
        <f t="shared" si="37"/>
        <v>alp-covid19-marca-awa</v>
      </c>
      <c r="U52" s="41" t="str">
        <f t="shared" si="38"/>
        <v>facebook</v>
      </c>
      <c r="V52" s="41"/>
      <c r="W52" s="41" t="str">
        <f t="shared" si="40"/>
        <v>covid19-marca-facebook-marca-social_dark-stories-live_sebrae_pre_rondonia-as_25_interesses_varejo_rondonia</v>
      </c>
      <c r="X52" s="41" t="str">
        <f t="shared" ref="X52:Y52" si="56">D52&amp;"-"&amp;J52&amp;"-"&amp;G52&amp;"-"&amp;H52&amp;"-"&amp;I52&amp;"-"&amp;N52&amp;"-"&amp;M52&amp;"-"&amp;O52</f>
        <v>marca-marca-social_dark-stories-1080x1920-live_sebrae_pre_rondonia-as_25_interesses_varejo_rondonia-cpm</v>
      </c>
      <c r="Y52" s="41" t="str">
        <f t="shared" si="56"/>
        <v>covid19-comportamental-stories-1080x1920-marca-cpm-live_sebrae_pre_rondonia-none</v>
      </c>
    </row>
    <row r="53">
      <c r="A53" s="20" t="s">
        <v>36</v>
      </c>
      <c r="B53" s="20" t="s">
        <v>397</v>
      </c>
      <c r="C53" s="20" t="s">
        <v>141</v>
      </c>
      <c r="D53" s="20" t="s">
        <v>401</v>
      </c>
      <c r="E53" s="20" t="s">
        <v>1022</v>
      </c>
      <c r="F53" s="20" t="s">
        <v>45</v>
      </c>
      <c r="G53" s="20" t="s">
        <v>46</v>
      </c>
      <c r="H53" s="20" t="s">
        <v>59</v>
      </c>
      <c r="I53" s="42" t="s">
        <v>60</v>
      </c>
      <c r="J53" s="20" t="s">
        <v>401</v>
      </c>
      <c r="K53" s="20" t="s">
        <v>69</v>
      </c>
      <c r="L53" s="25"/>
      <c r="M53" s="35" t="s">
        <v>2407</v>
      </c>
      <c r="N53" s="20" t="s">
        <v>2408</v>
      </c>
      <c r="O53" s="20" t="s">
        <v>54</v>
      </c>
      <c r="P53" s="20" t="s">
        <v>55</v>
      </c>
      <c r="Q53" s="39" t="str">
        <f t="shared" si="2"/>
        <v>alp-covid19-marca-awa-facebook</v>
      </c>
      <c r="R53" s="40" t="str">
        <f t="shared" si="3"/>
        <v>covid19-marca-social_dark-comportamental-todos-none</v>
      </c>
      <c r="S53" s="40" t="str">
        <f t="shared" si="4"/>
        <v>covid19-marca-social_dark-stories-1080x1920-live_sebrae_pre_tocantins-as_25_interesses_varejo_tocantins-cpm</v>
      </c>
      <c r="T53" s="41" t="str">
        <f t="shared" si="37"/>
        <v>alp-covid19-marca-awa</v>
      </c>
      <c r="U53" s="41" t="str">
        <f t="shared" si="38"/>
        <v>facebook</v>
      </c>
      <c r="V53" s="41"/>
      <c r="W53" s="22" t="str">
        <f t="shared" si="40"/>
        <v>covid19-marca-facebook-marca-social_dark-stories-live_sebrae_pre_tocantins-as_25_interesses_varejo_tocantins</v>
      </c>
      <c r="X53" s="22" t="str">
        <f t="shared" ref="X53:Y53" si="57">D53&amp;"-"&amp;J53&amp;"-"&amp;G53&amp;"-"&amp;H53&amp;"-"&amp;I53&amp;"-"&amp;N53&amp;"-"&amp;M53&amp;"-"&amp;O53</f>
        <v>marca-marca-social_dark-stories-1080x1920-live_sebrae_pre_tocantins-as_25_interesses_varejo_tocantins-cpm</v>
      </c>
      <c r="Y53" s="22" t="str">
        <f t="shared" si="57"/>
        <v>covid19-comportamental-stories-1080x1920-marca-cpm-live_sebrae_pre_tocantins-none</v>
      </c>
    </row>
    <row r="54">
      <c r="A54" s="14" t="s">
        <v>36</v>
      </c>
      <c r="B54" s="14" t="s">
        <v>397</v>
      </c>
      <c r="C54" s="14" t="s">
        <v>141</v>
      </c>
      <c r="D54" s="14" t="s">
        <v>401</v>
      </c>
      <c r="E54" s="14" t="s">
        <v>1022</v>
      </c>
      <c r="F54" s="14" t="s">
        <v>45</v>
      </c>
      <c r="G54" s="14" t="s">
        <v>46</v>
      </c>
      <c r="H54" s="14" t="s">
        <v>59</v>
      </c>
      <c r="I54" s="42" t="s">
        <v>60</v>
      </c>
      <c r="J54" s="14" t="s">
        <v>401</v>
      </c>
      <c r="K54" s="14" t="s">
        <v>69</v>
      </c>
      <c r="L54" s="16"/>
      <c r="M54" s="35" t="s">
        <v>2405</v>
      </c>
      <c r="N54" s="14" t="s">
        <v>2409</v>
      </c>
      <c r="O54" s="14" t="s">
        <v>54</v>
      </c>
      <c r="P54" s="14" t="s">
        <v>55</v>
      </c>
      <c r="Q54" s="39" t="str">
        <f t="shared" si="2"/>
        <v>alp-covid19-marca-awa-facebook</v>
      </c>
      <c r="R54" s="40" t="str">
        <f t="shared" si="3"/>
        <v>covid19-marca-social_dark-comportamental-todos-none</v>
      </c>
      <c r="S54" s="40" t="str">
        <f t="shared" si="4"/>
        <v>covid19-marca-social_dark-stories-1080x1920-live_sebrae_pos_rondonia-as_25_interesses_varejo_rondonia-cpm</v>
      </c>
      <c r="T54" s="41" t="str">
        <f t="shared" si="37"/>
        <v>alp-covid19-marca-awa</v>
      </c>
      <c r="U54" s="41" t="str">
        <f t="shared" si="38"/>
        <v>facebook</v>
      </c>
      <c r="V54" s="41"/>
      <c r="W54" s="41" t="str">
        <f t="shared" si="40"/>
        <v>covid19-marca-facebook-marca-social_dark-stories-live_sebrae_pos_rondonia-as_25_interesses_varejo_rondonia</v>
      </c>
      <c r="X54" s="41" t="str">
        <f t="shared" ref="X54:Y54" si="58">D54&amp;"-"&amp;J54&amp;"-"&amp;G54&amp;"-"&amp;H54&amp;"-"&amp;I54&amp;"-"&amp;N54&amp;"-"&amp;M54&amp;"-"&amp;O54</f>
        <v>marca-marca-social_dark-stories-1080x1920-live_sebrae_pos_rondonia-as_25_interesses_varejo_rondonia-cpm</v>
      </c>
      <c r="Y54" s="41" t="str">
        <f t="shared" si="58"/>
        <v>covid19-comportamental-stories-1080x1920-marca-cpm-live_sebrae_pos_rondonia-none</v>
      </c>
    </row>
    <row r="55">
      <c r="A55" s="20" t="s">
        <v>36</v>
      </c>
      <c r="B55" s="20" t="s">
        <v>397</v>
      </c>
      <c r="C55" s="20" t="s">
        <v>141</v>
      </c>
      <c r="D55" s="20" t="s">
        <v>401</v>
      </c>
      <c r="E55" s="20" t="s">
        <v>1022</v>
      </c>
      <c r="F55" s="20" t="s">
        <v>45</v>
      </c>
      <c r="G55" s="20" t="s">
        <v>46</v>
      </c>
      <c r="H55" s="20" t="s">
        <v>59</v>
      </c>
      <c r="I55" s="42" t="s">
        <v>60</v>
      </c>
      <c r="J55" s="20" t="s">
        <v>401</v>
      </c>
      <c r="K55" s="20" t="s">
        <v>69</v>
      </c>
      <c r="L55" s="25"/>
      <c r="M55" s="35" t="s">
        <v>2407</v>
      </c>
      <c r="N55" s="20" t="s">
        <v>2410</v>
      </c>
      <c r="O55" s="20" t="s">
        <v>54</v>
      </c>
      <c r="P55" s="20" t="s">
        <v>55</v>
      </c>
      <c r="Q55" s="39" t="str">
        <f t="shared" si="2"/>
        <v>alp-covid19-marca-awa-facebook</v>
      </c>
      <c r="R55" s="40" t="str">
        <f t="shared" si="3"/>
        <v>covid19-marca-social_dark-comportamental-todos-none</v>
      </c>
      <c r="S55" s="40" t="str">
        <f t="shared" si="4"/>
        <v>covid19-marca-social_dark-stories-1080x1920-live_sebrae_pos_tocantins-as_25_interesses_varejo_tocantins-cpm</v>
      </c>
      <c r="T55" s="41" t="str">
        <f t="shared" si="37"/>
        <v>alp-covid19-marca-awa</v>
      </c>
      <c r="U55" s="41" t="str">
        <f t="shared" si="38"/>
        <v>facebook</v>
      </c>
      <c r="V55" s="41"/>
      <c r="W55" s="41" t="str">
        <f t="shared" si="40"/>
        <v>covid19-marca-facebook-marca-social_dark-stories-live_sebrae_pos_tocantins-as_25_interesses_varejo_tocantins</v>
      </c>
      <c r="X55" s="41" t="str">
        <f t="shared" ref="X55:Y55" si="59">D55&amp;"-"&amp;J55&amp;"-"&amp;G55&amp;"-"&amp;H55&amp;"-"&amp;I55&amp;"-"&amp;N55&amp;"-"&amp;M55&amp;"-"&amp;O55</f>
        <v>marca-marca-social_dark-stories-1080x1920-live_sebrae_pos_tocantins-as_25_interesses_varejo_tocantins-cpm</v>
      </c>
      <c r="Y55" s="41" t="str">
        <f t="shared" si="59"/>
        <v>covid19-comportamental-stories-1080x1920-marca-cpm-live_sebrae_pos_tocantins-none</v>
      </c>
    </row>
    <row r="56">
      <c r="A56" s="14" t="s">
        <v>36</v>
      </c>
      <c r="B56" s="14" t="s">
        <v>397</v>
      </c>
      <c r="C56" s="14" t="s">
        <v>141</v>
      </c>
      <c r="D56" s="14" t="s">
        <v>401</v>
      </c>
      <c r="E56" s="14" t="s">
        <v>1022</v>
      </c>
      <c r="F56" s="14" t="s">
        <v>45</v>
      </c>
      <c r="G56" s="14" t="s">
        <v>46</v>
      </c>
      <c r="H56" s="14" t="s">
        <v>59</v>
      </c>
      <c r="I56" s="42" t="s">
        <v>60</v>
      </c>
      <c r="J56" s="14" t="s">
        <v>401</v>
      </c>
      <c r="K56" s="14" t="s">
        <v>69</v>
      </c>
      <c r="L56" s="16"/>
      <c r="M56" s="14" t="s">
        <v>1024</v>
      </c>
      <c r="N56" s="14" t="s">
        <v>2411</v>
      </c>
      <c r="O56" s="14" t="s">
        <v>54</v>
      </c>
      <c r="P56" s="14" t="s">
        <v>55</v>
      </c>
      <c r="Q56" s="39" t="str">
        <f t="shared" si="2"/>
        <v>alp-covid19-marca-awa-facebook</v>
      </c>
      <c r="R56" s="40" t="str">
        <f t="shared" si="3"/>
        <v>covid19-marca-social_dark-comportamental-todos-none</v>
      </c>
      <c r="S56" s="40" t="str">
        <f t="shared" si="4"/>
        <v>covid19-marca-social_dark-stories-1080x1920-cielo_movimenta_indicacoes-as_25_interesses_varejo-cpm</v>
      </c>
      <c r="T56" s="41" t="str">
        <f t="shared" si="37"/>
        <v>alp-covid19-marca-awa</v>
      </c>
      <c r="U56" s="41" t="str">
        <f t="shared" si="38"/>
        <v>facebook</v>
      </c>
      <c r="V56" s="41"/>
      <c r="W56" s="41" t="str">
        <f t="shared" si="40"/>
        <v>covid19-marca-facebook-marca-social_dark-stories-cielo_movimenta_indicacoes-as_25_interesses_varejo</v>
      </c>
      <c r="X56" s="41" t="str">
        <f t="shared" ref="X56:Y56" si="60">D56&amp;"-"&amp;J56&amp;"-"&amp;G56&amp;"-"&amp;H56&amp;"-"&amp;I56&amp;"-"&amp;N56&amp;"-"&amp;M56&amp;"-"&amp;O56</f>
        <v>marca-marca-social_dark-stories-1080x1920-cielo_movimenta_indicacoes-as_25_interesses_varejo-cpm</v>
      </c>
      <c r="Y56" s="41" t="str">
        <f t="shared" si="60"/>
        <v>covid19-comportamental-stories-1080x1920-marca-cpm-cielo_movimenta_indicacoes-none</v>
      </c>
    </row>
    <row r="57">
      <c r="A57" s="20" t="s">
        <v>36</v>
      </c>
      <c r="B57" s="20" t="s">
        <v>397</v>
      </c>
      <c r="C57" s="20" t="s">
        <v>141</v>
      </c>
      <c r="D57" s="20" t="s">
        <v>401</v>
      </c>
      <c r="E57" s="20" t="s">
        <v>1022</v>
      </c>
      <c r="F57" s="20" t="s">
        <v>45</v>
      </c>
      <c r="G57" s="20" t="s">
        <v>46</v>
      </c>
      <c r="H57" s="20" t="s">
        <v>47</v>
      </c>
      <c r="I57" s="20" t="s">
        <v>58</v>
      </c>
      <c r="J57" s="20" t="s">
        <v>401</v>
      </c>
      <c r="K57" s="20" t="s">
        <v>69</v>
      </c>
      <c r="L57" s="25"/>
      <c r="M57" s="20" t="s">
        <v>1024</v>
      </c>
      <c r="N57" s="20" t="s">
        <v>2412</v>
      </c>
      <c r="O57" s="20" t="s">
        <v>54</v>
      </c>
      <c r="P57" s="20" t="s">
        <v>55</v>
      </c>
      <c r="Q57" s="39" t="str">
        <f t="shared" si="2"/>
        <v>alp-covid19-marca-awa-facebook</v>
      </c>
      <c r="R57" s="40" t="str">
        <f t="shared" si="3"/>
        <v>covid19-marca-social_dark-comportamental-todos-none</v>
      </c>
      <c r="S57" s="40" t="str">
        <f t="shared" si="4"/>
        <v>covid19-marca-social_dark-pagepost-1200x628-cielo_movimenta_breakcultural_leonardodavinci-as_25_interesses_varejo-cpm</v>
      </c>
      <c r="T57" s="41" t="str">
        <f t="shared" si="37"/>
        <v>alp-covid19-marca-awa</v>
      </c>
      <c r="U57" s="41" t="str">
        <f t="shared" si="38"/>
        <v>facebook</v>
      </c>
      <c r="V57" s="41"/>
      <c r="W57" s="41" t="str">
        <f t="shared" si="40"/>
        <v>covid19-marca-facebook-marca-social_dark-pagepost-cielo_movimenta_breakcultural_leonardodavinci-as_25_interesses_varejo</v>
      </c>
      <c r="X57" s="41" t="str">
        <f t="shared" ref="X57:Y57" si="61">D57&amp;"-"&amp;J57&amp;"-"&amp;G57&amp;"-"&amp;H57&amp;"-"&amp;I57&amp;"-"&amp;N57&amp;"-"&amp;M57&amp;"-"&amp;O57</f>
        <v>marca-marca-social_dark-pagepost-1200x628-cielo_movimenta_breakcultural_leonardodavinci-as_25_interesses_varejo-cpm</v>
      </c>
      <c r="Y57" s="41" t="str">
        <f t="shared" si="61"/>
        <v>covid19-comportamental-pagepost-1200x628-marca-cpm-cielo_movimenta_breakcultural_leonardodavinci-none</v>
      </c>
    </row>
    <row r="58">
      <c r="A58" s="14" t="s">
        <v>36</v>
      </c>
      <c r="B58" s="14" t="s">
        <v>397</v>
      </c>
      <c r="C58" s="14" t="s">
        <v>1026</v>
      </c>
      <c r="D58" s="14" t="s">
        <v>401</v>
      </c>
      <c r="E58" s="14" t="s">
        <v>1022</v>
      </c>
      <c r="F58" s="14" t="s">
        <v>45</v>
      </c>
      <c r="G58" s="14" t="s">
        <v>46</v>
      </c>
      <c r="H58" s="14" t="s">
        <v>1680</v>
      </c>
      <c r="I58" s="42" t="s">
        <v>96</v>
      </c>
      <c r="J58" s="14" t="s">
        <v>401</v>
      </c>
      <c r="K58" s="14" t="s">
        <v>69</v>
      </c>
      <c r="L58" s="16"/>
      <c r="M58" s="14" t="s">
        <v>1024</v>
      </c>
      <c r="N58" s="14" t="s">
        <v>2412</v>
      </c>
      <c r="O58" s="14" t="s">
        <v>54</v>
      </c>
      <c r="P58" s="14" t="s">
        <v>55</v>
      </c>
      <c r="Q58" s="39" t="str">
        <f t="shared" si="2"/>
        <v>alp-covid19-marca-awa-linkedin</v>
      </c>
      <c r="R58" s="40" t="str">
        <f t="shared" si="3"/>
        <v>covid19-marca-social_dark-comportamental-todos-none</v>
      </c>
      <c r="S58" s="40" t="str">
        <f t="shared" si="4"/>
        <v>covid19-marca-social_dark-sponsored_content-1200x627-cielo_movimenta_breakcultural_leonardodavinci-as_25_interesses_varejo-cpm</v>
      </c>
      <c r="T58" s="41" t="str">
        <f t="shared" si="37"/>
        <v>alp-covid19-marca-awa</v>
      </c>
      <c r="U58" s="41" t="str">
        <f t="shared" si="38"/>
        <v>linkedin</v>
      </c>
      <c r="V58" s="41"/>
      <c r="W58" s="41" t="str">
        <f t="shared" si="40"/>
        <v>covid19-marca-linkedin-marca-social_dark-sponsored_content-cielo_movimenta_breakcultural_leonardodavinci-as_25_interesses_varejo</v>
      </c>
      <c r="X58" s="41" t="str">
        <f t="shared" ref="X58:Y58" si="62">D58&amp;"-"&amp;J58&amp;"-"&amp;G58&amp;"-"&amp;H58&amp;"-"&amp;I58&amp;"-"&amp;N58&amp;"-"&amp;M58&amp;"-"&amp;O58</f>
        <v>marca-marca-social_dark-sponsored_content-1200x627-cielo_movimenta_breakcultural_leonardodavinci-as_25_interesses_varejo-cpm</v>
      </c>
      <c r="Y58" s="41" t="str">
        <f t="shared" si="62"/>
        <v>covid19-comportamental-sponsored_content-1200x627-marca-cpm-cielo_movimenta_breakcultural_leonardodavinci-none</v>
      </c>
    </row>
    <row r="59">
      <c r="A59" s="20" t="s">
        <v>36</v>
      </c>
      <c r="B59" s="20" t="s">
        <v>397</v>
      </c>
      <c r="C59" s="20" t="s">
        <v>141</v>
      </c>
      <c r="D59" s="20" t="s">
        <v>401</v>
      </c>
      <c r="E59" s="20" t="s">
        <v>1022</v>
      </c>
      <c r="F59" s="20" t="s">
        <v>45</v>
      </c>
      <c r="G59" s="20" t="s">
        <v>46</v>
      </c>
      <c r="H59" s="20" t="s">
        <v>47</v>
      </c>
      <c r="I59" s="20" t="s">
        <v>58</v>
      </c>
      <c r="J59" s="20" t="s">
        <v>401</v>
      </c>
      <c r="K59" s="20" t="s">
        <v>69</v>
      </c>
      <c r="L59" s="25"/>
      <c r="M59" s="20" t="s">
        <v>1024</v>
      </c>
      <c r="N59" s="20" t="s">
        <v>2413</v>
      </c>
      <c r="O59" s="20" t="s">
        <v>54</v>
      </c>
      <c r="P59" s="20" t="s">
        <v>55</v>
      </c>
      <c r="Q59" s="39" t="str">
        <f t="shared" si="2"/>
        <v>alp-covid19-marca-awa-facebook</v>
      </c>
      <c r="R59" s="40" t="str">
        <f t="shared" si="3"/>
        <v>covid19-marca-social_dark-comportamental-todos-none</v>
      </c>
      <c r="S59" s="40" t="str">
        <f t="shared" si="4"/>
        <v>covid19-marca-social_dark-pagepost-1200x628-cielo_movimenta_live_especialistas_pedrolippi-as_25_interesses_varejo-cpm</v>
      </c>
      <c r="T59" s="41" t="str">
        <f t="shared" si="37"/>
        <v>alp-covid19-marca-awa</v>
      </c>
      <c r="U59" s="41" t="str">
        <f t="shared" si="38"/>
        <v>facebook</v>
      </c>
      <c r="V59" s="41"/>
      <c r="W59" s="41" t="str">
        <f t="shared" si="40"/>
        <v>covid19-marca-facebook-marca-social_dark-pagepost-cielo_movimenta_live_especialistas_pedrolippi-as_25_interesses_varejo</v>
      </c>
      <c r="X59" s="41" t="str">
        <f t="shared" ref="X59:Y59" si="63">D59&amp;"-"&amp;J59&amp;"-"&amp;G59&amp;"-"&amp;H59&amp;"-"&amp;I59&amp;"-"&amp;N59&amp;"-"&amp;M59&amp;"-"&amp;O59</f>
        <v>marca-marca-social_dark-pagepost-1200x628-cielo_movimenta_live_especialistas_pedrolippi-as_25_interesses_varejo-cpm</v>
      </c>
      <c r="Y59" s="41" t="str">
        <f t="shared" si="63"/>
        <v>covid19-comportamental-pagepost-1200x628-marca-cpm-cielo_movimenta_live_especialistas_pedrolippi-none</v>
      </c>
    </row>
    <row r="60">
      <c r="A60" s="14" t="s">
        <v>36</v>
      </c>
      <c r="B60" s="14" t="s">
        <v>397</v>
      </c>
      <c r="C60" s="14" t="s">
        <v>141</v>
      </c>
      <c r="D60" s="14" t="s">
        <v>401</v>
      </c>
      <c r="E60" s="14" t="s">
        <v>1022</v>
      </c>
      <c r="F60" s="14" t="s">
        <v>45</v>
      </c>
      <c r="G60" s="14" t="s">
        <v>46</v>
      </c>
      <c r="H60" s="14" t="s">
        <v>59</v>
      </c>
      <c r="I60" s="42" t="s">
        <v>60</v>
      </c>
      <c r="J60" s="14" t="s">
        <v>401</v>
      </c>
      <c r="K60" s="14" t="s">
        <v>69</v>
      </c>
      <c r="L60" s="16"/>
      <c r="M60" s="14" t="s">
        <v>1024</v>
      </c>
      <c r="N60" s="14" t="s">
        <v>2413</v>
      </c>
      <c r="O60" s="14" t="s">
        <v>54</v>
      </c>
      <c r="P60" s="14" t="s">
        <v>55</v>
      </c>
      <c r="Q60" s="39" t="str">
        <f t="shared" si="2"/>
        <v>alp-covid19-marca-awa-facebook</v>
      </c>
      <c r="R60" s="40" t="str">
        <f t="shared" si="3"/>
        <v>covid19-marca-social_dark-comportamental-todos-none</v>
      </c>
      <c r="S60" s="40" t="str">
        <f t="shared" si="4"/>
        <v>covid19-marca-social_dark-stories-1080x1920-cielo_movimenta_live_especialistas_pedrolippi-as_25_interesses_varejo-cpm</v>
      </c>
      <c r="T60" s="41" t="str">
        <f t="shared" si="37"/>
        <v>alp-covid19-marca-awa</v>
      </c>
      <c r="U60" s="41" t="str">
        <f t="shared" si="38"/>
        <v>facebook</v>
      </c>
      <c r="V60" s="41"/>
      <c r="W60" s="41" t="str">
        <f t="shared" si="40"/>
        <v>covid19-marca-facebook-marca-social_dark-stories-cielo_movimenta_live_especialistas_pedrolippi-as_25_interesses_varejo</v>
      </c>
      <c r="X60" s="41" t="str">
        <f t="shared" ref="X60:Y60" si="64">D60&amp;"-"&amp;J60&amp;"-"&amp;G60&amp;"-"&amp;H60&amp;"-"&amp;I60&amp;"-"&amp;N60&amp;"-"&amp;M60&amp;"-"&amp;O60</f>
        <v>marca-marca-social_dark-stories-1080x1920-cielo_movimenta_live_especialistas_pedrolippi-as_25_interesses_varejo-cpm</v>
      </c>
      <c r="Y60" s="41" t="str">
        <f t="shared" si="64"/>
        <v>covid19-comportamental-stories-1080x1920-marca-cpm-cielo_movimenta_live_especialistas_pedrolippi-none</v>
      </c>
    </row>
    <row r="61">
      <c r="A61" s="20" t="s">
        <v>36</v>
      </c>
      <c r="B61" s="20" t="s">
        <v>397</v>
      </c>
      <c r="C61" s="20" t="s">
        <v>141</v>
      </c>
      <c r="D61" s="20" t="s">
        <v>401</v>
      </c>
      <c r="E61" s="20" t="s">
        <v>1022</v>
      </c>
      <c r="F61" s="20" t="s">
        <v>45</v>
      </c>
      <c r="G61" s="20" t="s">
        <v>46</v>
      </c>
      <c r="H61" s="20" t="s">
        <v>59</v>
      </c>
      <c r="I61" s="42" t="s">
        <v>60</v>
      </c>
      <c r="J61" s="20" t="s">
        <v>401</v>
      </c>
      <c r="K61" s="20" t="s">
        <v>69</v>
      </c>
      <c r="L61" s="25"/>
      <c r="M61" s="20" t="s">
        <v>1024</v>
      </c>
      <c r="N61" s="20" t="s">
        <v>2414</v>
      </c>
      <c r="O61" s="20" t="s">
        <v>54</v>
      </c>
      <c r="P61" s="20" t="s">
        <v>55</v>
      </c>
      <c r="Q61" s="39" t="str">
        <f t="shared" si="2"/>
        <v>alp-covid19-marca-awa-facebook</v>
      </c>
      <c r="R61" s="40" t="str">
        <f t="shared" si="3"/>
        <v>covid19-marca-social_dark-comportamental-todos-none</v>
      </c>
      <c r="S61" s="40" t="str">
        <f t="shared" si="4"/>
        <v>covid19-marca-social_dark-stories-1080x1920-cielo_movimenta_live_especialistas_pedrolippi_video-as_25_interesses_varejo-cpm</v>
      </c>
      <c r="T61" s="41" t="str">
        <f t="shared" si="37"/>
        <v>alp-covid19-marca-awa</v>
      </c>
      <c r="U61" s="41" t="str">
        <f t="shared" si="38"/>
        <v>facebook</v>
      </c>
      <c r="V61" s="41"/>
      <c r="W61" s="41" t="str">
        <f t="shared" si="40"/>
        <v>covid19-marca-facebook-marca-social_dark-stories-cielo_movimenta_live_especialistas_pedrolippi_video-as_25_interesses_varejo</v>
      </c>
      <c r="X61" s="41" t="str">
        <f t="shared" ref="X61:Y61" si="65">D61&amp;"-"&amp;J61&amp;"-"&amp;G61&amp;"-"&amp;H61&amp;"-"&amp;I61&amp;"-"&amp;N61&amp;"-"&amp;M61&amp;"-"&amp;O61</f>
        <v>marca-marca-social_dark-stories-1080x1920-cielo_movimenta_live_especialistas_pedrolippi_video-as_25_interesses_varejo-cpm</v>
      </c>
      <c r="Y61" s="41" t="str">
        <f t="shared" si="65"/>
        <v>covid19-comportamental-stories-1080x1920-marca-cpm-cielo_movimenta_live_especialistas_pedrolippi_video-none</v>
      </c>
    </row>
    <row r="62">
      <c r="A62" s="14" t="s">
        <v>36</v>
      </c>
      <c r="B62" s="14" t="s">
        <v>397</v>
      </c>
      <c r="C62" s="14" t="s">
        <v>1026</v>
      </c>
      <c r="D62" s="14" t="s">
        <v>401</v>
      </c>
      <c r="E62" s="14" t="s">
        <v>1022</v>
      </c>
      <c r="F62" s="14" t="s">
        <v>45</v>
      </c>
      <c r="G62" s="14" t="s">
        <v>46</v>
      </c>
      <c r="H62" s="14" t="s">
        <v>1680</v>
      </c>
      <c r="I62" s="42" t="s">
        <v>96</v>
      </c>
      <c r="J62" s="14" t="s">
        <v>401</v>
      </c>
      <c r="K62" s="14" t="s">
        <v>69</v>
      </c>
      <c r="L62" s="16"/>
      <c r="M62" s="14" t="s">
        <v>1024</v>
      </c>
      <c r="N62" s="14" t="s">
        <v>2413</v>
      </c>
      <c r="O62" s="14" t="s">
        <v>54</v>
      </c>
      <c r="P62" s="14" t="s">
        <v>55</v>
      </c>
      <c r="Q62" s="39" t="str">
        <f t="shared" si="2"/>
        <v>alp-covid19-marca-awa-linkedin</v>
      </c>
      <c r="R62" s="40" t="str">
        <f t="shared" si="3"/>
        <v>covid19-marca-social_dark-comportamental-todos-none</v>
      </c>
      <c r="S62" s="40" t="str">
        <f t="shared" si="4"/>
        <v>covid19-marca-social_dark-sponsored_content-1200x627-cielo_movimenta_live_especialistas_pedrolippi-as_25_interesses_varejo-cpm</v>
      </c>
      <c r="T62" s="41" t="str">
        <f t="shared" si="37"/>
        <v>alp-covid19-marca-awa</v>
      </c>
      <c r="U62" s="41" t="str">
        <f t="shared" si="38"/>
        <v>linkedin</v>
      </c>
      <c r="V62" s="41"/>
      <c r="W62" s="41" t="str">
        <f t="shared" si="40"/>
        <v>covid19-marca-linkedin-marca-social_dark-sponsored_content-cielo_movimenta_live_especialistas_pedrolippi-as_25_interesses_varejo</v>
      </c>
      <c r="X62" s="41" t="str">
        <f t="shared" ref="X62:Y62" si="66">D62&amp;"-"&amp;J62&amp;"-"&amp;G62&amp;"-"&amp;H62&amp;"-"&amp;I62&amp;"-"&amp;N62&amp;"-"&amp;M62&amp;"-"&amp;O62</f>
        <v>marca-marca-social_dark-sponsored_content-1200x627-cielo_movimenta_live_especialistas_pedrolippi-as_25_interesses_varejo-cpm</v>
      </c>
      <c r="Y62" s="41" t="str">
        <f t="shared" si="66"/>
        <v>covid19-comportamental-sponsored_content-1200x627-marca-cpm-cielo_movimenta_live_especialistas_pedrolippi-none</v>
      </c>
    </row>
    <row r="63">
      <c r="A63" s="20" t="s">
        <v>36</v>
      </c>
      <c r="B63" s="20" t="s">
        <v>397</v>
      </c>
      <c r="C63" s="20" t="s">
        <v>141</v>
      </c>
      <c r="D63" s="20" t="s">
        <v>401</v>
      </c>
      <c r="E63" s="20" t="s">
        <v>1022</v>
      </c>
      <c r="F63" s="20" t="s">
        <v>45</v>
      </c>
      <c r="G63" s="20" t="s">
        <v>1096</v>
      </c>
      <c r="H63" s="20" t="s">
        <v>47</v>
      </c>
      <c r="I63" s="20" t="s">
        <v>58</v>
      </c>
      <c r="J63" s="20" t="s">
        <v>401</v>
      </c>
      <c r="K63" s="20" t="s">
        <v>69</v>
      </c>
      <c r="L63" s="25"/>
      <c r="M63" s="20" t="s">
        <v>1024</v>
      </c>
      <c r="N63" s="20" t="s">
        <v>2415</v>
      </c>
      <c r="O63" s="20" t="s">
        <v>54</v>
      </c>
      <c r="P63" s="20" t="s">
        <v>55</v>
      </c>
      <c r="Q63" s="39" t="str">
        <f t="shared" si="2"/>
        <v>alp-covid19-marca-awa-facebook</v>
      </c>
      <c r="R63" s="40" t="str">
        <f t="shared" si="3"/>
        <v>covid19-marca-social_patrocinado-comportamental-todos-none</v>
      </c>
      <c r="S63" s="40" t="str">
        <f t="shared" si="4"/>
        <v>covid19-marca-social_patrocinado-pagepost-1200x628-cielo_movimenta_live_especialista_marcelovenceslau-as_25_interesses_varejo-cpm</v>
      </c>
      <c r="T63" s="41" t="str">
        <f t="shared" si="37"/>
        <v>alp-covid19-marca-awa</v>
      </c>
      <c r="U63" s="41" t="str">
        <f t="shared" si="38"/>
        <v>facebook</v>
      </c>
      <c r="V63" s="41"/>
      <c r="W63" s="41" t="str">
        <f t="shared" si="40"/>
        <v>covid19-marca-facebook-marca-social_patrocinado-pagepost-cielo_movimenta_live_especialista_marcelovenceslau-as_25_interesses_varejo</v>
      </c>
      <c r="X63" s="41" t="str">
        <f t="shared" ref="X63:Y63" si="67">D63&amp;"-"&amp;J63&amp;"-"&amp;G63&amp;"-"&amp;H63&amp;"-"&amp;I63&amp;"-"&amp;N63&amp;"-"&amp;M63&amp;"-"&amp;O63</f>
        <v>marca-marca-social_patrocinado-pagepost-1200x628-cielo_movimenta_live_especialista_marcelovenceslau-as_25_interesses_varejo-cpm</v>
      </c>
      <c r="Y63" s="41" t="str">
        <f t="shared" si="67"/>
        <v>covid19-comportamental-pagepost-1200x628-marca-cpm-cielo_movimenta_live_especialista_marcelovenceslau-none</v>
      </c>
    </row>
    <row r="64">
      <c r="A64" s="14" t="s">
        <v>36</v>
      </c>
      <c r="B64" s="14" t="s">
        <v>397</v>
      </c>
      <c r="C64" s="14" t="s">
        <v>1150</v>
      </c>
      <c r="D64" s="14" t="s">
        <v>401</v>
      </c>
      <c r="E64" s="14" t="s">
        <v>1022</v>
      </c>
      <c r="F64" s="14" t="s">
        <v>45</v>
      </c>
      <c r="G64" s="14" t="s">
        <v>1096</v>
      </c>
      <c r="H64" s="14" t="s">
        <v>47</v>
      </c>
      <c r="I64" s="14" t="s">
        <v>58</v>
      </c>
      <c r="J64" s="14" t="s">
        <v>401</v>
      </c>
      <c r="K64" s="14" t="s">
        <v>69</v>
      </c>
      <c r="L64" s="16"/>
      <c r="M64" s="14" t="s">
        <v>1024</v>
      </c>
      <c r="N64" s="14" t="s">
        <v>2415</v>
      </c>
      <c r="O64" s="14" t="s">
        <v>54</v>
      </c>
      <c r="P64" s="14" t="s">
        <v>55</v>
      </c>
      <c r="Q64" s="39" t="str">
        <f t="shared" si="2"/>
        <v>alp-covid19-marca-awa-instagram</v>
      </c>
      <c r="R64" s="40" t="str">
        <f t="shared" si="3"/>
        <v>covid19-marca-social_patrocinado-comportamental-todos-none</v>
      </c>
      <c r="S64" s="40" t="str">
        <f t="shared" si="4"/>
        <v>covid19-marca-social_patrocinado-pagepost-1200x628-cielo_movimenta_live_especialista_marcelovenceslau-as_25_interesses_varejo-cpm</v>
      </c>
      <c r="T64" s="41" t="str">
        <f t="shared" si="37"/>
        <v>alp-covid19-marca-awa</v>
      </c>
      <c r="U64" s="41" t="str">
        <f t="shared" si="38"/>
        <v>instagram</v>
      </c>
      <c r="V64" s="41"/>
      <c r="W64" s="41" t="str">
        <f t="shared" si="40"/>
        <v>covid19-marca-instagram-marca-social_patrocinado-pagepost-cielo_movimenta_live_especialista_marcelovenceslau-as_25_interesses_varejo</v>
      </c>
      <c r="X64" s="41" t="str">
        <f t="shared" ref="X64:Y64" si="68">D64&amp;"-"&amp;J64&amp;"-"&amp;G64&amp;"-"&amp;H64&amp;"-"&amp;I64&amp;"-"&amp;N64&amp;"-"&amp;M64&amp;"-"&amp;O64</f>
        <v>marca-marca-social_patrocinado-pagepost-1200x628-cielo_movimenta_live_especialista_marcelovenceslau-as_25_interesses_varejo-cpm</v>
      </c>
      <c r="Y64" s="41" t="str">
        <f t="shared" si="68"/>
        <v>covid19-comportamental-pagepost-1200x628-marca-cpm-cielo_movimenta_live_especialista_marcelovenceslau-none</v>
      </c>
    </row>
    <row r="65">
      <c r="A65" s="20" t="s">
        <v>36</v>
      </c>
      <c r="B65" s="20" t="s">
        <v>397</v>
      </c>
      <c r="C65" s="20" t="s">
        <v>1026</v>
      </c>
      <c r="D65" s="20" t="s">
        <v>401</v>
      </c>
      <c r="E65" s="20" t="s">
        <v>1022</v>
      </c>
      <c r="F65" s="20" t="s">
        <v>45</v>
      </c>
      <c r="G65" s="20" t="s">
        <v>1096</v>
      </c>
      <c r="H65" s="20" t="s">
        <v>1680</v>
      </c>
      <c r="I65" s="42" t="s">
        <v>96</v>
      </c>
      <c r="J65" s="20" t="s">
        <v>401</v>
      </c>
      <c r="K65" s="20" t="s">
        <v>69</v>
      </c>
      <c r="L65" s="25"/>
      <c r="M65" s="20" t="s">
        <v>1024</v>
      </c>
      <c r="N65" s="20" t="s">
        <v>2415</v>
      </c>
      <c r="O65" s="20" t="s">
        <v>54</v>
      </c>
      <c r="P65" s="20" t="s">
        <v>55</v>
      </c>
      <c r="Q65" s="39" t="str">
        <f t="shared" si="2"/>
        <v>alp-covid19-marca-awa-linkedin</v>
      </c>
      <c r="R65" s="40" t="str">
        <f t="shared" si="3"/>
        <v>covid19-marca-social_patrocinado-comportamental-todos-none</v>
      </c>
      <c r="S65" s="40" t="str">
        <f t="shared" si="4"/>
        <v>covid19-marca-social_patrocinado-sponsored_content-1200x627-cielo_movimenta_live_especialista_marcelovenceslau-as_25_interesses_varejo-cpm</v>
      </c>
      <c r="T65" s="41" t="str">
        <f t="shared" si="37"/>
        <v>alp-covid19-marca-awa</v>
      </c>
      <c r="U65" s="41" t="str">
        <f t="shared" si="38"/>
        <v>linkedin</v>
      </c>
      <c r="W65" s="41" t="str">
        <f t="shared" si="40"/>
        <v>covid19-marca-linkedin-marca-social_patrocinado-sponsored_content-cielo_movimenta_live_especialista_marcelovenceslau-as_25_interesses_varejo</v>
      </c>
      <c r="X65" s="41" t="str">
        <f t="shared" ref="X65:Y65" si="69">D65&amp;"-"&amp;J65&amp;"-"&amp;G65&amp;"-"&amp;H65&amp;"-"&amp;I65&amp;"-"&amp;N65&amp;"-"&amp;M65&amp;"-"&amp;O65</f>
        <v>marca-marca-social_patrocinado-sponsored_content-1200x627-cielo_movimenta_live_especialista_marcelovenceslau-as_25_interesses_varejo-cpm</v>
      </c>
      <c r="Y65" s="41" t="str">
        <f t="shared" si="69"/>
        <v>covid19-comportamental-sponsored_content-1200x627-marca-cpm-cielo_movimenta_live_especialista_marcelovenceslau-none</v>
      </c>
    </row>
    <row r="66">
      <c r="A66" s="14" t="s">
        <v>36</v>
      </c>
      <c r="B66" s="14" t="s">
        <v>397</v>
      </c>
      <c r="C66" s="14" t="s">
        <v>141</v>
      </c>
      <c r="D66" s="14" t="s">
        <v>401</v>
      </c>
      <c r="E66" s="14" t="s">
        <v>1022</v>
      </c>
      <c r="F66" s="14" t="s">
        <v>45</v>
      </c>
      <c r="G66" s="14" t="s">
        <v>1096</v>
      </c>
      <c r="H66" s="14" t="s">
        <v>47</v>
      </c>
      <c r="I66" s="14" t="s">
        <v>58</v>
      </c>
      <c r="J66" s="14" t="s">
        <v>401</v>
      </c>
      <c r="K66" s="14" t="s">
        <v>69</v>
      </c>
      <c r="L66" s="16"/>
      <c r="M66" s="14" t="s">
        <v>1024</v>
      </c>
      <c r="N66" s="14" t="s">
        <v>2416</v>
      </c>
      <c r="O66" s="14" t="s">
        <v>54</v>
      </c>
      <c r="P66" s="14" t="s">
        <v>55</v>
      </c>
      <c r="Q66" s="39" t="str">
        <f t="shared" si="2"/>
        <v>alp-covid19-marca-awa-facebook</v>
      </c>
      <c r="R66" s="40" t="str">
        <f t="shared" si="3"/>
        <v>covid19-marca-social_patrocinado-comportamental-todos-none</v>
      </c>
      <c r="S66" s="40" t="str">
        <f t="shared" si="4"/>
        <v>covid19-marca-social_patrocinado-pagepost-1200x628-cielo_movimenta_breakcultural_gemeos-as_25_interesses_varejo-cpm</v>
      </c>
      <c r="T66" s="41" t="str">
        <f t="shared" si="37"/>
        <v>alp-covid19-marca-awa</v>
      </c>
      <c r="U66" s="41" t="str">
        <f t="shared" si="38"/>
        <v>facebook</v>
      </c>
      <c r="W66" s="41" t="str">
        <f t="shared" si="40"/>
        <v>covid19-marca-facebook-marca-social_patrocinado-pagepost-cielo_movimenta_breakcultural_gemeos-as_25_interesses_varejo</v>
      </c>
      <c r="X66" s="41" t="str">
        <f t="shared" ref="X66:Y66" si="70">D66&amp;"-"&amp;J66&amp;"-"&amp;G66&amp;"-"&amp;H66&amp;"-"&amp;I66&amp;"-"&amp;N66&amp;"-"&amp;M66&amp;"-"&amp;O66</f>
        <v>marca-marca-social_patrocinado-pagepost-1200x628-cielo_movimenta_breakcultural_gemeos-as_25_interesses_varejo-cpm</v>
      </c>
      <c r="Y66" s="41" t="str">
        <f t="shared" si="70"/>
        <v>covid19-comportamental-pagepost-1200x628-marca-cpm-cielo_movimenta_breakcultural_gemeos-none</v>
      </c>
    </row>
    <row r="67">
      <c r="A67" s="20" t="s">
        <v>36</v>
      </c>
      <c r="B67" s="20" t="s">
        <v>397</v>
      </c>
      <c r="C67" s="20" t="s">
        <v>1150</v>
      </c>
      <c r="D67" s="20" t="s">
        <v>401</v>
      </c>
      <c r="E67" s="20" t="s">
        <v>1022</v>
      </c>
      <c r="F67" s="20" t="s">
        <v>45</v>
      </c>
      <c r="G67" s="20" t="s">
        <v>1096</v>
      </c>
      <c r="H67" s="20" t="s">
        <v>47</v>
      </c>
      <c r="I67" s="20" t="s">
        <v>58</v>
      </c>
      <c r="J67" s="20" t="s">
        <v>401</v>
      </c>
      <c r="K67" s="20" t="s">
        <v>69</v>
      </c>
      <c r="L67" s="25"/>
      <c r="M67" s="20" t="s">
        <v>1024</v>
      </c>
      <c r="N67" s="20" t="s">
        <v>2416</v>
      </c>
      <c r="O67" s="20" t="s">
        <v>54</v>
      </c>
      <c r="P67" s="20" t="s">
        <v>55</v>
      </c>
      <c r="Q67" s="39" t="str">
        <f t="shared" si="2"/>
        <v>alp-covid19-marca-awa-instagram</v>
      </c>
      <c r="R67" s="40" t="str">
        <f t="shared" si="3"/>
        <v>covid19-marca-social_patrocinado-comportamental-todos-none</v>
      </c>
      <c r="S67" s="40" t="str">
        <f t="shared" si="4"/>
        <v>covid19-marca-social_patrocinado-pagepost-1200x628-cielo_movimenta_breakcultural_gemeos-as_25_interesses_varejo-cpm</v>
      </c>
      <c r="T67" s="41" t="str">
        <f t="shared" si="37"/>
        <v>alp-covid19-marca-awa</v>
      </c>
      <c r="U67" s="41" t="str">
        <f t="shared" si="38"/>
        <v>instagram</v>
      </c>
      <c r="W67" s="41" t="str">
        <f t="shared" si="40"/>
        <v>covid19-marca-instagram-marca-social_patrocinado-pagepost-cielo_movimenta_breakcultural_gemeos-as_25_interesses_varejo</v>
      </c>
      <c r="X67" s="41" t="str">
        <f t="shared" ref="X67:Y67" si="71">D67&amp;"-"&amp;J67&amp;"-"&amp;G67&amp;"-"&amp;H67&amp;"-"&amp;I67&amp;"-"&amp;N67&amp;"-"&amp;M67&amp;"-"&amp;O67</f>
        <v>marca-marca-social_patrocinado-pagepost-1200x628-cielo_movimenta_breakcultural_gemeos-as_25_interesses_varejo-cpm</v>
      </c>
      <c r="Y67" s="41" t="str">
        <f t="shared" si="71"/>
        <v>covid19-comportamental-pagepost-1200x628-marca-cpm-cielo_movimenta_breakcultural_gemeos-none</v>
      </c>
    </row>
    <row r="68">
      <c r="A68" s="14" t="s">
        <v>36</v>
      </c>
      <c r="B68" s="14" t="s">
        <v>397</v>
      </c>
      <c r="C68" s="14" t="s">
        <v>1026</v>
      </c>
      <c r="D68" s="14" t="s">
        <v>401</v>
      </c>
      <c r="E68" s="14" t="s">
        <v>1022</v>
      </c>
      <c r="F68" s="14" t="s">
        <v>45</v>
      </c>
      <c r="G68" s="14" t="s">
        <v>1096</v>
      </c>
      <c r="H68" s="14" t="s">
        <v>1680</v>
      </c>
      <c r="I68" s="42" t="s">
        <v>96</v>
      </c>
      <c r="J68" s="14" t="s">
        <v>401</v>
      </c>
      <c r="K68" s="14" t="s">
        <v>69</v>
      </c>
      <c r="L68" s="16"/>
      <c r="M68" s="14" t="s">
        <v>1024</v>
      </c>
      <c r="N68" s="14" t="s">
        <v>2416</v>
      </c>
      <c r="O68" s="14" t="s">
        <v>54</v>
      </c>
      <c r="P68" s="14" t="s">
        <v>55</v>
      </c>
      <c r="Q68" s="39" t="str">
        <f t="shared" si="2"/>
        <v>alp-covid19-marca-awa-linkedin</v>
      </c>
      <c r="R68" s="40" t="str">
        <f t="shared" si="3"/>
        <v>covid19-marca-social_patrocinado-comportamental-todos-none</v>
      </c>
      <c r="S68" s="40" t="str">
        <f t="shared" si="4"/>
        <v>covid19-marca-social_patrocinado-sponsored_content-1200x627-cielo_movimenta_breakcultural_gemeos-as_25_interesses_varejo-cpm</v>
      </c>
      <c r="T68" s="41" t="str">
        <f t="shared" si="37"/>
        <v>alp-covid19-marca-awa</v>
      </c>
      <c r="U68" s="41" t="str">
        <f t="shared" si="38"/>
        <v>linkedin</v>
      </c>
      <c r="W68" s="41" t="str">
        <f t="shared" si="40"/>
        <v>covid19-marca-linkedin-marca-social_patrocinado-sponsored_content-cielo_movimenta_breakcultural_gemeos-as_25_interesses_varejo</v>
      </c>
      <c r="X68" s="41" t="str">
        <f t="shared" ref="X68:Y68" si="72">D68&amp;"-"&amp;J68&amp;"-"&amp;G68&amp;"-"&amp;H68&amp;"-"&amp;I68&amp;"-"&amp;N68&amp;"-"&amp;M68&amp;"-"&amp;O68</f>
        <v>marca-marca-social_patrocinado-sponsored_content-1200x627-cielo_movimenta_breakcultural_gemeos-as_25_interesses_varejo-cpm</v>
      </c>
      <c r="Y68" s="41" t="str">
        <f t="shared" si="72"/>
        <v>covid19-comportamental-sponsored_content-1200x627-marca-cpm-cielo_movimenta_breakcultural_gemeos-none</v>
      </c>
    </row>
    <row r="69">
      <c r="A69" s="20" t="s">
        <v>36</v>
      </c>
      <c r="B69" s="20" t="s">
        <v>397</v>
      </c>
      <c r="C69" s="20" t="s">
        <v>1150</v>
      </c>
      <c r="D69" s="20" t="s">
        <v>401</v>
      </c>
      <c r="E69" s="20" t="s">
        <v>1022</v>
      </c>
      <c r="F69" s="20" t="s">
        <v>45</v>
      </c>
      <c r="G69" s="20" t="s">
        <v>1096</v>
      </c>
      <c r="H69" s="20" t="s">
        <v>47</v>
      </c>
      <c r="I69" s="20" t="s">
        <v>58</v>
      </c>
      <c r="J69" s="20" t="s">
        <v>401</v>
      </c>
      <c r="K69" s="20" t="s">
        <v>69</v>
      </c>
      <c r="L69" s="25"/>
      <c r="M69" s="20" t="s">
        <v>1024</v>
      </c>
      <c r="N69" s="20" t="s">
        <v>2417</v>
      </c>
      <c r="O69" s="20" t="s">
        <v>54</v>
      </c>
      <c r="P69" s="20" t="s">
        <v>55</v>
      </c>
      <c r="Q69" s="39" t="str">
        <f t="shared" si="2"/>
        <v>alp-covid19-marca-awa-instagram</v>
      </c>
      <c r="R69" s="40" t="str">
        <f t="shared" si="3"/>
        <v>covid19-marca-social_patrocinado-comportamental-todos-none</v>
      </c>
      <c r="S69" s="40" t="str">
        <f t="shared" si="4"/>
        <v>covid19-marca-social_patrocinado-pagepost-1200x628-cielo_movimenta_livecomunidade-as_25_interesses_varejo-cpm</v>
      </c>
      <c r="T69" s="41" t="str">
        <f t="shared" si="37"/>
        <v>alp-covid19-marca-awa</v>
      </c>
      <c r="U69" s="41" t="str">
        <f t="shared" si="38"/>
        <v>instagram</v>
      </c>
      <c r="W69" s="41" t="str">
        <f t="shared" si="40"/>
        <v>covid19-marca-instagram-marca-social_patrocinado-pagepost-cielo_movimenta_livecomunidade-as_25_interesses_varejo</v>
      </c>
      <c r="X69" s="41" t="str">
        <f t="shared" ref="X69:Y69" si="73">D69&amp;"-"&amp;J69&amp;"-"&amp;G69&amp;"-"&amp;H69&amp;"-"&amp;I69&amp;"-"&amp;N69&amp;"-"&amp;M69&amp;"-"&amp;O69</f>
        <v>marca-marca-social_patrocinado-pagepost-1200x628-cielo_movimenta_livecomunidade-as_25_interesses_varejo-cpm</v>
      </c>
      <c r="Y69" s="41" t="str">
        <f t="shared" si="73"/>
        <v>covid19-comportamental-pagepost-1200x628-marca-cpm-cielo_movimenta_livecomunidade-none</v>
      </c>
    </row>
    <row r="70">
      <c r="A70" s="14" t="s">
        <v>36</v>
      </c>
      <c r="B70" s="14" t="s">
        <v>397</v>
      </c>
      <c r="C70" s="14" t="s">
        <v>141</v>
      </c>
      <c r="D70" s="14" t="s">
        <v>401</v>
      </c>
      <c r="E70" s="14" t="s">
        <v>1022</v>
      </c>
      <c r="F70" s="14" t="s">
        <v>45</v>
      </c>
      <c r="G70" s="14" t="s">
        <v>1096</v>
      </c>
      <c r="H70" s="14" t="s">
        <v>400</v>
      </c>
      <c r="I70" s="42" t="s">
        <v>849</v>
      </c>
      <c r="J70" s="14" t="s">
        <v>401</v>
      </c>
      <c r="K70" s="14" t="s">
        <v>69</v>
      </c>
      <c r="L70" s="16"/>
      <c r="M70" s="14" t="s">
        <v>1024</v>
      </c>
      <c r="N70" s="14" t="s">
        <v>2418</v>
      </c>
      <c r="O70" s="14" t="s">
        <v>54</v>
      </c>
      <c r="P70" s="14" t="s">
        <v>55</v>
      </c>
      <c r="Q70" s="39" t="str">
        <f t="shared" si="2"/>
        <v>alp-covid19-marca-awa-facebook</v>
      </c>
      <c r="R70" s="40" t="str">
        <f t="shared" si="3"/>
        <v>covid19-marca-social_patrocinado-comportamental-todos-none</v>
      </c>
      <c r="S70" s="40" t="str">
        <f t="shared" si="4"/>
        <v>covid19-marca-social_patrocinado-carrossel-1080x1080-cielo_movimenta_live_especialista_gustavoburin-as_25_interesses_varejo-cpm</v>
      </c>
      <c r="T70" s="41" t="str">
        <f t="shared" si="37"/>
        <v>alp-covid19-marca-awa</v>
      </c>
      <c r="U70" s="41" t="str">
        <f t="shared" si="38"/>
        <v>facebook</v>
      </c>
      <c r="W70" s="41" t="str">
        <f t="shared" si="40"/>
        <v>covid19-marca-facebook-marca-social_patrocinado-carrossel-cielo_movimenta_live_especialista_gustavoburin-as_25_interesses_varejo</v>
      </c>
      <c r="X70" s="41" t="str">
        <f t="shared" ref="X70:Y70" si="74">D70&amp;"-"&amp;J70&amp;"-"&amp;G70&amp;"-"&amp;H70&amp;"-"&amp;I70&amp;"-"&amp;N70&amp;"-"&amp;M70&amp;"-"&amp;O70</f>
        <v>marca-marca-social_patrocinado-carrossel-1080x1080-cielo_movimenta_live_especialista_gustavoburin-as_25_interesses_varejo-cpm</v>
      </c>
      <c r="Y70" s="41" t="str">
        <f t="shared" si="74"/>
        <v>covid19-comportamental-carrossel-1080x1080-marca-cpm-cielo_movimenta_live_especialista_gustavoburin-none</v>
      </c>
    </row>
    <row r="71">
      <c r="A71" s="20" t="s">
        <v>36</v>
      </c>
      <c r="B71" s="20" t="s">
        <v>397</v>
      </c>
      <c r="C71" s="20" t="s">
        <v>1150</v>
      </c>
      <c r="D71" s="20" t="s">
        <v>401</v>
      </c>
      <c r="E71" s="20" t="s">
        <v>1022</v>
      </c>
      <c r="F71" s="20" t="s">
        <v>45</v>
      </c>
      <c r="G71" s="20" t="s">
        <v>1096</v>
      </c>
      <c r="H71" s="20" t="s">
        <v>59</v>
      </c>
      <c r="I71" s="42" t="s">
        <v>60</v>
      </c>
      <c r="J71" s="20" t="s">
        <v>401</v>
      </c>
      <c r="K71" s="20" t="s">
        <v>69</v>
      </c>
      <c r="L71" s="25"/>
      <c r="M71" s="20" t="s">
        <v>1024</v>
      </c>
      <c r="N71" s="20" t="s">
        <v>2418</v>
      </c>
      <c r="O71" s="20" t="s">
        <v>54</v>
      </c>
      <c r="P71" s="20" t="s">
        <v>55</v>
      </c>
      <c r="Q71" s="39" t="str">
        <f t="shared" si="2"/>
        <v>alp-covid19-marca-awa-instagram</v>
      </c>
      <c r="R71" s="40" t="str">
        <f t="shared" si="3"/>
        <v>covid19-marca-social_patrocinado-comportamental-todos-none</v>
      </c>
      <c r="S71" s="40" t="str">
        <f t="shared" si="4"/>
        <v>covid19-marca-social_patrocinado-stories-1080x1920-cielo_movimenta_live_especialista_gustavoburin-as_25_interesses_varejo-cpm</v>
      </c>
      <c r="T71" s="41" t="str">
        <f t="shared" si="37"/>
        <v>alp-covid19-marca-awa</v>
      </c>
      <c r="U71" s="41" t="str">
        <f t="shared" si="38"/>
        <v>instagram</v>
      </c>
      <c r="W71" s="41" t="str">
        <f t="shared" si="40"/>
        <v>covid19-marca-instagram-marca-social_patrocinado-stories-cielo_movimenta_live_especialista_gustavoburin-as_25_interesses_varejo</v>
      </c>
      <c r="X71" s="41" t="str">
        <f t="shared" ref="X71:Y71" si="75">D71&amp;"-"&amp;J71&amp;"-"&amp;G71&amp;"-"&amp;H71&amp;"-"&amp;I71&amp;"-"&amp;N71&amp;"-"&amp;M71&amp;"-"&amp;O71</f>
        <v>marca-marca-social_patrocinado-stories-1080x1920-cielo_movimenta_live_especialista_gustavoburin-as_25_interesses_varejo-cpm</v>
      </c>
      <c r="Y71" s="41" t="str">
        <f t="shared" si="75"/>
        <v>covid19-comportamental-stories-1080x1920-marca-cpm-cielo_movimenta_live_especialista_gustavoburin-none</v>
      </c>
    </row>
    <row r="72">
      <c r="A72" s="14" t="s">
        <v>36</v>
      </c>
      <c r="B72" s="14" t="s">
        <v>397</v>
      </c>
      <c r="C72" s="14" t="s">
        <v>1026</v>
      </c>
      <c r="D72" s="14" t="s">
        <v>401</v>
      </c>
      <c r="E72" s="14" t="s">
        <v>1022</v>
      </c>
      <c r="F72" s="14" t="s">
        <v>45</v>
      </c>
      <c r="G72" s="14" t="s">
        <v>1096</v>
      </c>
      <c r="H72" s="14" t="s">
        <v>1680</v>
      </c>
      <c r="I72" s="42" t="s">
        <v>96</v>
      </c>
      <c r="J72" s="14" t="s">
        <v>401</v>
      </c>
      <c r="K72" s="14" t="s">
        <v>69</v>
      </c>
      <c r="L72" s="16"/>
      <c r="M72" s="14" t="s">
        <v>1024</v>
      </c>
      <c r="N72" s="14" t="s">
        <v>2418</v>
      </c>
      <c r="O72" s="14" t="s">
        <v>54</v>
      </c>
      <c r="P72" s="14" t="s">
        <v>55</v>
      </c>
      <c r="Q72" s="39" t="str">
        <f t="shared" si="2"/>
        <v>alp-covid19-marca-awa-linkedin</v>
      </c>
      <c r="R72" s="40" t="str">
        <f t="shared" si="3"/>
        <v>covid19-marca-social_patrocinado-comportamental-todos-none</v>
      </c>
      <c r="S72" s="40" t="str">
        <f t="shared" si="4"/>
        <v>covid19-marca-social_patrocinado-sponsored_content-1200x627-cielo_movimenta_live_especialista_gustavoburin-as_25_interesses_varejo-cpm</v>
      </c>
      <c r="T72" s="41" t="str">
        <f t="shared" si="37"/>
        <v>alp-covid19-marca-awa</v>
      </c>
      <c r="U72" s="41" t="str">
        <f t="shared" si="38"/>
        <v>linkedin</v>
      </c>
      <c r="W72" s="41" t="str">
        <f t="shared" si="40"/>
        <v>covid19-marca-linkedin-marca-social_patrocinado-sponsored_content-cielo_movimenta_live_especialista_gustavoburin-as_25_interesses_varejo</v>
      </c>
      <c r="X72" s="41" t="str">
        <f t="shared" ref="X72:Y72" si="76">D72&amp;"-"&amp;J72&amp;"-"&amp;G72&amp;"-"&amp;H72&amp;"-"&amp;I72&amp;"-"&amp;N72&amp;"-"&amp;M72&amp;"-"&amp;O72</f>
        <v>marca-marca-social_patrocinado-sponsored_content-1200x627-cielo_movimenta_live_especialista_gustavoburin-as_25_interesses_varejo-cpm</v>
      </c>
      <c r="Y72" s="41" t="str">
        <f t="shared" si="76"/>
        <v>covid19-comportamental-sponsored_content-1200x627-marca-cpm-cielo_movimenta_live_especialista_gustavoburin-none</v>
      </c>
    </row>
    <row r="73">
      <c r="A73" s="20" t="s">
        <v>36</v>
      </c>
      <c r="B73" s="20" t="s">
        <v>397</v>
      </c>
      <c r="C73" s="20" t="s">
        <v>1150</v>
      </c>
      <c r="D73" s="20" t="s">
        <v>401</v>
      </c>
      <c r="E73" s="20" t="s">
        <v>1022</v>
      </c>
      <c r="F73" s="20" t="s">
        <v>45</v>
      </c>
      <c r="G73" s="20" t="s">
        <v>1096</v>
      </c>
      <c r="H73" s="20" t="s">
        <v>47</v>
      </c>
      <c r="I73" s="42" t="s">
        <v>60</v>
      </c>
      <c r="J73" s="20" t="s">
        <v>401</v>
      </c>
      <c r="K73" s="20" t="s">
        <v>69</v>
      </c>
      <c r="L73" s="25"/>
      <c r="M73" s="20" t="s">
        <v>1024</v>
      </c>
      <c r="N73" s="20" t="s">
        <v>2419</v>
      </c>
      <c r="O73" s="20" t="s">
        <v>54</v>
      </c>
      <c r="P73" s="20" t="s">
        <v>55</v>
      </c>
      <c r="Q73" s="39" t="str">
        <f t="shared" si="2"/>
        <v>alp-covid19-marca-awa-instagram</v>
      </c>
      <c r="R73" s="40" t="str">
        <f t="shared" si="3"/>
        <v>covid19-marca-social_patrocinado-comportamental-todos-none</v>
      </c>
      <c r="S73" s="40" t="str">
        <f t="shared" ref="S73:S74" si="77">E73&amp;"-"&amp;J73&amp;"-"&amp;G73&amp;"-"&amp;H73&amp;"-"&amp;I73&amp;"-"&amp;N73&amp;"-"&amp;M76&amp;"-"&amp;O74</f>
        <v>covid19-marca-social_patrocinado-pagepost-1080x1920-cielo_movimenta_live_especialista_maripalmaerenata-as_25_interesses_varejo-cpm</v>
      </c>
      <c r="T73" s="41" t="str">
        <f t="shared" si="37"/>
        <v>alp-covid19-marca-awa</v>
      </c>
      <c r="U73" s="41" t="str">
        <f t="shared" si="38"/>
        <v>instagram</v>
      </c>
      <c r="W73" s="41" t="str">
        <f>E73&amp;"-"&amp;D73&amp;"-"&amp;C73&amp;"-"&amp;J73&amp;"-"&amp;G73&amp;"-"&amp;H73&amp;"-"&amp;N73&amp;"-"&amp;M76</f>
        <v>covid19-marca-instagram-marca-social_patrocinado-pagepost-cielo_movimenta_live_especialista_maripalmaerenata-as_25_interesses_varejo</v>
      </c>
      <c r="X73" s="41" t="str">
        <f>D73&amp;"-"&amp;J73&amp;"-"&amp;G73&amp;"-"&amp;H73&amp;"-"&amp;I73&amp;"-"&amp;N73&amp;"-"&amp;M76&amp;"-"&amp;O74</f>
        <v>marca-marca-social_patrocinado-pagepost-1080x1920-cielo_movimenta_live_especialista_maripalmaerenata-as_25_interesses_varejo-cpm</v>
      </c>
      <c r="Y73" s="41" t="str">
        <f t="shared" ref="Y73:Y74" si="78">E73&amp;"-"&amp;K73&amp;"-"&amp;H73&amp;"-"&amp;I73&amp;"-"&amp;J73&amp;"-"&amp;O74&amp;"-"&amp;N73&amp;"-"&amp;P74</f>
        <v>covid19-comportamental-pagepost-1080x1920-marca-cpm-cielo_movimenta_live_especialista_maripalmaerenata-none</v>
      </c>
    </row>
    <row r="74">
      <c r="A74" s="14" t="s">
        <v>36</v>
      </c>
      <c r="B74" s="14" t="s">
        <v>397</v>
      </c>
      <c r="C74" s="14" t="s">
        <v>141</v>
      </c>
      <c r="D74" s="14" t="s">
        <v>401</v>
      </c>
      <c r="E74" s="14" t="s">
        <v>1022</v>
      </c>
      <c r="F74" s="14" t="s">
        <v>45</v>
      </c>
      <c r="G74" s="14" t="s">
        <v>1096</v>
      </c>
      <c r="H74" s="14" t="s">
        <v>47</v>
      </c>
      <c r="I74" s="42" t="s">
        <v>60</v>
      </c>
      <c r="J74" s="14" t="s">
        <v>401</v>
      </c>
      <c r="K74" s="14" t="s">
        <v>69</v>
      </c>
      <c r="L74" s="16"/>
      <c r="M74" s="14" t="s">
        <v>1024</v>
      </c>
      <c r="N74" s="14" t="s">
        <v>2419</v>
      </c>
      <c r="O74" s="13" t="s">
        <v>54</v>
      </c>
      <c r="P74" s="13" t="s">
        <v>55</v>
      </c>
      <c r="Q74" s="39" t="str">
        <f t="shared" si="2"/>
        <v>alp-covid19-marca-awa-facebook</v>
      </c>
      <c r="R74" s="40" t="str">
        <f t="shared" si="3"/>
        <v>covid19-marca-social_patrocinado-comportamental-todos-none</v>
      </c>
      <c r="S74" s="40" t="str">
        <f t="shared" si="77"/>
        <v>covid19-marca-social_patrocinado-pagepost-1080x1920-cielo_movimenta_live_especialista_maripalmaerenata-as_25_interesses_varejo-cpm</v>
      </c>
      <c r="T74" s="41" t="str">
        <f t="shared" si="37"/>
        <v>alp-covid19-marca-awa</v>
      </c>
      <c r="U74" s="41" t="str">
        <f t="shared" si="38"/>
        <v>facebook</v>
      </c>
      <c r="W74" s="41" t="str">
        <f t="shared" ref="W74:W75" si="79">E74&amp;"-"&amp;D74&amp;"-"&amp;C74&amp;"-"&amp;J74&amp;"-"&amp;G74&amp;"-"&amp;H74&amp;"-"&amp;N74&amp;"-"&amp;M74</f>
        <v>covid19-marca-facebook-marca-social_patrocinado-pagepost-cielo_movimenta_live_especialista_maripalmaerenata-as_25_interesses_varejo</v>
      </c>
      <c r="X74" s="41" t="str">
        <f t="shared" ref="X74:X82" si="80">D74&amp;"-"&amp;J74&amp;"-"&amp;G74&amp;"-"&amp;H74&amp;"-"&amp;I74&amp;"-"&amp;N74&amp;"-"&amp;M74&amp;"-"&amp;O74</f>
        <v>marca-marca-social_patrocinado-pagepost-1080x1920-cielo_movimenta_live_especialista_maripalmaerenata-as_25_interesses_varejo-cpm</v>
      </c>
      <c r="Y74" s="41" t="str">
        <f t="shared" si="78"/>
        <v>covid19-comportamental-pagepost-1080x1920-marca-cpm-cielo_movimenta_live_especialista_maripalmaerenata-none</v>
      </c>
    </row>
    <row r="75">
      <c r="A75" s="20" t="s">
        <v>36</v>
      </c>
      <c r="B75" s="20" t="s">
        <v>397</v>
      </c>
      <c r="C75" s="20" t="s">
        <v>141</v>
      </c>
      <c r="D75" s="20" t="s">
        <v>401</v>
      </c>
      <c r="E75" s="20" t="s">
        <v>1022</v>
      </c>
      <c r="F75" s="20" t="s">
        <v>45</v>
      </c>
      <c r="G75" s="20" t="s">
        <v>1096</v>
      </c>
      <c r="H75" s="20" t="s">
        <v>59</v>
      </c>
      <c r="I75" s="42" t="s">
        <v>60</v>
      </c>
      <c r="J75" s="20" t="s">
        <v>401</v>
      </c>
      <c r="K75" s="20" t="s">
        <v>69</v>
      </c>
      <c r="L75" s="25"/>
      <c r="M75" s="20" t="s">
        <v>1024</v>
      </c>
      <c r="N75" s="20" t="s">
        <v>2419</v>
      </c>
      <c r="O75" s="23" t="s">
        <v>54</v>
      </c>
      <c r="P75" s="23" t="s">
        <v>55</v>
      </c>
      <c r="Q75" s="39" t="str">
        <f t="shared" si="2"/>
        <v>alp-covid19-marca-awa-facebook</v>
      </c>
      <c r="R75" s="40" t="str">
        <f t="shared" si="3"/>
        <v>covid19-marca-social_patrocinado-comportamental-todos-none</v>
      </c>
      <c r="S75" s="40" t="str">
        <f>E75&amp;"-"&amp;J75&amp;"-"&amp;G75&amp;"-"&amp;H75&amp;"-"&amp;I75&amp;"-"&amp;N75&amp;"-"&amp;M75&amp;"-"&amp;O75</f>
        <v>covid19-marca-social_patrocinado-stories-1080x1920-cielo_movimenta_live_especialista_maripalmaerenata-as_25_interesses_varejo-cpm</v>
      </c>
      <c r="T75" s="41" t="str">
        <f t="shared" si="37"/>
        <v>alp-covid19-marca-awa</v>
      </c>
      <c r="U75" s="41" t="str">
        <f t="shared" si="38"/>
        <v>facebook</v>
      </c>
      <c r="W75" s="41" t="str">
        <f t="shared" si="79"/>
        <v>covid19-marca-facebook-marca-social_patrocinado-stories-cielo_movimenta_live_especialista_maripalmaerenata-as_25_interesses_varejo</v>
      </c>
      <c r="X75" s="41" t="str">
        <f t="shared" si="80"/>
        <v>marca-marca-social_patrocinado-stories-1080x1920-cielo_movimenta_live_especialista_maripalmaerenata-as_25_interesses_varejo-cpm</v>
      </c>
      <c r="Y75" s="41" t="str">
        <f t="shared" ref="Y75:Y82" si="81">E75&amp;"-"&amp;K75&amp;"-"&amp;H75&amp;"-"&amp;I75&amp;"-"&amp;J75&amp;"-"&amp;O75&amp;"-"&amp;N75&amp;"-"&amp;P75</f>
        <v>covid19-comportamental-stories-1080x1920-marca-cpm-cielo_movimenta_live_especialista_maripalmaerenata-none</v>
      </c>
    </row>
    <row r="76">
      <c r="A76" s="14" t="s">
        <v>36</v>
      </c>
      <c r="B76" s="14" t="s">
        <v>397</v>
      </c>
      <c r="C76" s="14" t="s">
        <v>1026</v>
      </c>
      <c r="D76" s="14" t="s">
        <v>401</v>
      </c>
      <c r="E76" s="14" t="s">
        <v>1022</v>
      </c>
      <c r="F76" s="14" t="s">
        <v>45</v>
      </c>
      <c r="G76" s="14" t="s">
        <v>1096</v>
      </c>
      <c r="H76" s="14" t="s">
        <v>1680</v>
      </c>
      <c r="I76" s="42" t="s">
        <v>96</v>
      </c>
      <c r="J76" s="14" t="s">
        <v>401</v>
      </c>
      <c r="K76" s="14" t="s">
        <v>69</v>
      </c>
      <c r="L76" s="16"/>
      <c r="M76" s="14" t="s">
        <v>1024</v>
      </c>
      <c r="N76" s="14" t="s">
        <v>2419</v>
      </c>
      <c r="O76" s="13" t="s">
        <v>54</v>
      </c>
      <c r="P76" s="13" t="s">
        <v>55</v>
      </c>
      <c r="Q76" s="39" t="str">
        <f t="shared" si="2"/>
        <v>alp-covid19-marca-awa-linkedin</v>
      </c>
      <c r="R76" s="40" t="str">
        <f t="shared" si="3"/>
        <v>covid19-marca-social_patrocinado-comportamental-todos-none</v>
      </c>
      <c r="S76" s="40" t="str">
        <f>E76&amp;"-"&amp;J76&amp;"-"&amp;G76&amp;"-"&amp;H76&amp;"-"&amp;I76&amp;"-"&amp;N76&amp;"-"&amp;M79&amp;"-"&amp;O77</f>
        <v>covid19-marca-social_patrocinado-sponsored_content-1200x627-cielo_movimenta_live_especialista_maripalmaerenata-as_25_interesses_varejo-cpm</v>
      </c>
      <c r="T76" s="41" t="str">
        <f t="shared" si="37"/>
        <v>alp-covid19-marca-awa</v>
      </c>
      <c r="U76" s="41" t="str">
        <f t="shared" si="38"/>
        <v>linkedin</v>
      </c>
      <c r="W76" s="41" t="str">
        <f>E76&amp;"-"&amp;D76&amp;"-"&amp;C76&amp;"-"&amp;J76&amp;"-"&amp;G76&amp;"-"&amp;H76&amp;"-"&amp;N76&amp;"-"&amp;#REF!</f>
        <v>#REF!</v>
      </c>
      <c r="X76" s="41" t="str">
        <f t="shared" si="80"/>
        <v>marca-marca-social_patrocinado-sponsored_content-1200x627-cielo_movimenta_live_especialista_maripalmaerenata-as_25_interesses_varejo-cpm</v>
      </c>
      <c r="Y76" s="41" t="str">
        <f t="shared" si="81"/>
        <v>covid19-comportamental-sponsored_content-1200x627-marca-cpm-cielo_movimenta_live_especialista_maripalmaerenata-none</v>
      </c>
    </row>
    <row r="77">
      <c r="A77" s="20" t="s">
        <v>36</v>
      </c>
      <c r="B77" s="20" t="s">
        <v>397</v>
      </c>
      <c r="C77" s="20" t="s">
        <v>1150</v>
      </c>
      <c r="D77" s="20" t="s">
        <v>401</v>
      </c>
      <c r="E77" s="20" t="s">
        <v>1022</v>
      </c>
      <c r="F77" s="20" t="s">
        <v>45</v>
      </c>
      <c r="G77" s="20" t="s">
        <v>1096</v>
      </c>
      <c r="H77" s="20" t="s">
        <v>47</v>
      </c>
      <c r="I77" s="42" t="s">
        <v>58</v>
      </c>
      <c r="J77" s="20" t="s">
        <v>401</v>
      </c>
      <c r="K77" s="20" t="s">
        <v>69</v>
      </c>
      <c r="L77" s="20" t="s">
        <v>2420</v>
      </c>
      <c r="M77" s="20" t="s">
        <v>1024</v>
      </c>
      <c r="N77" s="20" t="s">
        <v>2421</v>
      </c>
      <c r="O77" s="23" t="s">
        <v>54</v>
      </c>
      <c r="P77" s="23" t="s">
        <v>55</v>
      </c>
      <c r="Q77" s="39" t="str">
        <f t="shared" si="2"/>
        <v>alp-covid19-marca-awa-instagram</v>
      </c>
      <c r="R77" s="40" t="str">
        <f t="shared" si="3"/>
        <v>covid19-marca-social_patrocinado-comportamental-todos-sheyla_maes</v>
      </c>
      <c r="S77" s="40" t="str">
        <f t="shared" ref="S77:S82" si="82">E77&amp;"-"&amp;J77&amp;"-"&amp;G77&amp;"-"&amp;H77&amp;"-"&amp;I77&amp;"-"&amp;N77&amp;"-"&amp;M77&amp;"-"&amp;O77</f>
        <v>covid19-marca-social_patrocinado-pagepost-1200x628-cielo_movimenta_sheyla_maes-as_25_interesses_varejo-cpm</v>
      </c>
      <c r="T77" s="41" t="str">
        <f t="shared" si="37"/>
        <v>alp-covid19-marca-awa</v>
      </c>
      <c r="U77" s="41" t="str">
        <f t="shared" si="38"/>
        <v>instagram</v>
      </c>
      <c r="W77" s="41" t="str">
        <f t="shared" ref="W77:W977" si="83">E77&amp;"-"&amp;D77&amp;"-"&amp;C77&amp;"-"&amp;J77&amp;"-"&amp;G77&amp;"-"&amp;H77&amp;"-"&amp;N77&amp;"-"&amp;M77</f>
        <v>covid19-marca-instagram-marca-social_patrocinado-pagepost-cielo_movimenta_sheyla_maes-as_25_interesses_varejo</v>
      </c>
      <c r="X77" s="41" t="str">
        <f t="shared" si="80"/>
        <v>marca-marca-social_patrocinado-pagepost-1200x628-cielo_movimenta_sheyla_maes-as_25_interesses_varejo-cpm</v>
      </c>
      <c r="Y77" s="41" t="str">
        <f t="shared" si="81"/>
        <v>covid19-comportamental-pagepost-1200x628-marca-cpm-cielo_movimenta_sheyla_maes-none</v>
      </c>
    </row>
    <row r="78">
      <c r="A78" s="14" t="s">
        <v>36</v>
      </c>
      <c r="B78" s="14" t="s">
        <v>397</v>
      </c>
      <c r="C78" s="14" t="s">
        <v>1150</v>
      </c>
      <c r="D78" s="14" t="s">
        <v>401</v>
      </c>
      <c r="E78" s="14" t="s">
        <v>1022</v>
      </c>
      <c r="F78" s="14" t="s">
        <v>45</v>
      </c>
      <c r="G78" s="14" t="s">
        <v>1096</v>
      </c>
      <c r="H78" s="14" t="s">
        <v>400</v>
      </c>
      <c r="I78" s="42" t="s">
        <v>849</v>
      </c>
      <c r="J78" s="14" t="s">
        <v>401</v>
      </c>
      <c r="K78" s="14" t="s">
        <v>69</v>
      </c>
      <c r="L78" s="14" t="s">
        <v>2422</v>
      </c>
      <c r="M78" s="14" t="s">
        <v>1024</v>
      </c>
      <c r="N78" s="14" t="s">
        <v>2423</v>
      </c>
      <c r="O78" s="13" t="s">
        <v>54</v>
      </c>
      <c r="P78" s="13" t="s">
        <v>55</v>
      </c>
      <c r="Q78" s="39" t="str">
        <f t="shared" si="2"/>
        <v>alp-covid19-marca-awa-instagram</v>
      </c>
      <c r="R78" s="40" t="str">
        <f t="shared" si="3"/>
        <v>covid19-marca-social_patrocinado-comportamental-todos-movimenta_superlink_maes</v>
      </c>
      <c r="S78" s="40" t="str">
        <f t="shared" si="82"/>
        <v>covid19-marca-social_patrocinado-carrossel-1080x1080-cielo_movimenta_superlink_maes-as_25_interesses_varejo-cpm</v>
      </c>
      <c r="T78" s="41" t="str">
        <f t="shared" si="37"/>
        <v>alp-covid19-marca-awa</v>
      </c>
      <c r="U78" s="41" t="str">
        <f t="shared" si="38"/>
        <v>instagram</v>
      </c>
      <c r="W78" s="41" t="str">
        <f t="shared" si="83"/>
        <v>covid19-marca-instagram-marca-social_patrocinado-carrossel-cielo_movimenta_superlink_maes-as_25_interesses_varejo</v>
      </c>
      <c r="X78" s="41" t="str">
        <f t="shared" si="80"/>
        <v>marca-marca-social_patrocinado-carrossel-1080x1080-cielo_movimenta_superlink_maes-as_25_interesses_varejo-cpm</v>
      </c>
      <c r="Y78" s="41" t="str">
        <f t="shared" si="81"/>
        <v>covid19-comportamental-carrossel-1080x1080-marca-cpm-cielo_movimenta_superlink_maes-none</v>
      </c>
    </row>
    <row r="79">
      <c r="A79" s="20" t="s">
        <v>36</v>
      </c>
      <c r="B79" s="20" t="s">
        <v>397</v>
      </c>
      <c r="C79" s="20" t="s">
        <v>1150</v>
      </c>
      <c r="D79" s="20" t="s">
        <v>401</v>
      </c>
      <c r="E79" s="20" t="s">
        <v>1022</v>
      </c>
      <c r="F79" s="20" t="s">
        <v>45</v>
      </c>
      <c r="G79" s="20" t="s">
        <v>1096</v>
      </c>
      <c r="H79" s="20" t="s">
        <v>59</v>
      </c>
      <c r="I79" s="42" t="s">
        <v>60</v>
      </c>
      <c r="J79" s="20" t="s">
        <v>401</v>
      </c>
      <c r="K79" s="20" t="s">
        <v>69</v>
      </c>
      <c r="L79" s="20" t="s">
        <v>2424</v>
      </c>
      <c r="M79" s="20" t="s">
        <v>1024</v>
      </c>
      <c r="N79" s="20" t="s">
        <v>2423</v>
      </c>
      <c r="O79" s="23" t="s">
        <v>54</v>
      </c>
      <c r="P79" s="23" t="s">
        <v>55</v>
      </c>
      <c r="Q79" s="39" t="str">
        <f t="shared" si="2"/>
        <v>alp-covid19-marca-awa-instagram</v>
      </c>
      <c r="R79" s="40" t="str">
        <f t="shared" si="3"/>
        <v>covid19-marca-social_patrocinado-comportamental-todos-movimenta_superlink_maes_stories</v>
      </c>
      <c r="S79" s="40" t="str">
        <f t="shared" si="82"/>
        <v>covid19-marca-social_patrocinado-stories-1080x1920-cielo_movimenta_superlink_maes-as_25_interesses_varejo-cpm</v>
      </c>
      <c r="T79" s="41" t="str">
        <f t="shared" si="37"/>
        <v>alp-covid19-marca-awa</v>
      </c>
      <c r="U79" s="41" t="str">
        <f t="shared" si="38"/>
        <v>instagram</v>
      </c>
      <c r="W79" s="41" t="str">
        <f t="shared" si="83"/>
        <v>covid19-marca-instagram-marca-social_patrocinado-stories-cielo_movimenta_superlink_maes-as_25_interesses_varejo</v>
      </c>
      <c r="X79" s="41" t="str">
        <f t="shared" si="80"/>
        <v>marca-marca-social_patrocinado-stories-1080x1920-cielo_movimenta_superlink_maes-as_25_interesses_varejo-cpm</v>
      </c>
      <c r="Y79" s="41" t="str">
        <f t="shared" si="81"/>
        <v>covid19-comportamental-stories-1080x1920-marca-cpm-cielo_movimenta_superlink_maes-none</v>
      </c>
    </row>
    <row r="80">
      <c r="A80" s="14" t="s">
        <v>36</v>
      </c>
      <c r="B80" s="14" t="s">
        <v>397</v>
      </c>
      <c r="C80" s="14" t="s">
        <v>1026</v>
      </c>
      <c r="D80" s="14" t="s">
        <v>401</v>
      </c>
      <c r="E80" s="14" t="s">
        <v>1022</v>
      </c>
      <c r="F80" s="14" t="s">
        <v>45</v>
      </c>
      <c r="G80" s="14" t="s">
        <v>1096</v>
      </c>
      <c r="H80" s="14" t="s">
        <v>1680</v>
      </c>
      <c r="I80" s="42" t="s">
        <v>96</v>
      </c>
      <c r="J80" s="14" t="s">
        <v>401</v>
      </c>
      <c r="K80" s="14" t="s">
        <v>69</v>
      </c>
      <c r="L80" s="16"/>
      <c r="M80" s="14" t="s">
        <v>1024</v>
      </c>
      <c r="N80" s="14" t="s">
        <v>2425</v>
      </c>
      <c r="O80" s="13" t="s">
        <v>54</v>
      </c>
      <c r="P80" s="13" t="s">
        <v>55</v>
      </c>
      <c r="Q80" s="39" t="str">
        <f t="shared" si="2"/>
        <v>alp-covid19-marca-awa-linkedin</v>
      </c>
      <c r="R80" s="40" t="str">
        <f t="shared" si="3"/>
        <v>covid19-marca-social_patrocinado-comportamental-todos-none</v>
      </c>
      <c r="S80" s="40" t="str">
        <f t="shared" si="82"/>
        <v>covid19-marca-social_patrocinado-sponsored_content-1200x627-cielo_movimenta_diadasmaes_institucional-as_25_interesses_varejo-cpm</v>
      </c>
      <c r="T80" s="41" t="str">
        <f t="shared" si="37"/>
        <v>alp-covid19-marca-awa</v>
      </c>
      <c r="U80" s="41" t="str">
        <f t="shared" si="38"/>
        <v>linkedin</v>
      </c>
      <c r="W80" s="41" t="str">
        <f t="shared" si="83"/>
        <v>covid19-marca-linkedin-marca-social_patrocinado-sponsored_content-cielo_movimenta_diadasmaes_institucional-as_25_interesses_varejo</v>
      </c>
      <c r="X80" s="41" t="str">
        <f t="shared" si="80"/>
        <v>marca-marca-social_patrocinado-sponsored_content-1200x627-cielo_movimenta_diadasmaes_institucional-as_25_interesses_varejo-cpm</v>
      </c>
      <c r="Y80" s="41" t="str">
        <f t="shared" si="81"/>
        <v>covid19-comportamental-sponsored_content-1200x627-marca-cpm-cielo_movimenta_diadasmaes_institucional-none</v>
      </c>
    </row>
    <row r="81">
      <c r="A81" s="20" t="s">
        <v>36</v>
      </c>
      <c r="B81" s="20" t="s">
        <v>397</v>
      </c>
      <c r="C81" s="20" t="s">
        <v>1026</v>
      </c>
      <c r="D81" s="20" t="s">
        <v>401</v>
      </c>
      <c r="E81" s="20" t="s">
        <v>1022</v>
      </c>
      <c r="F81" s="20" t="s">
        <v>45</v>
      </c>
      <c r="G81" s="20" t="s">
        <v>46</v>
      </c>
      <c r="H81" s="20" t="s">
        <v>1680</v>
      </c>
      <c r="I81" s="42" t="s">
        <v>96</v>
      </c>
      <c r="J81" s="20" t="s">
        <v>401</v>
      </c>
      <c r="K81" s="20" t="s">
        <v>69</v>
      </c>
      <c r="L81" s="25"/>
      <c r="M81" s="20" t="s">
        <v>1024</v>
      </c>
      <c r="N81" s="20" t="s">
        <v>2426</v>
      </c>
      <c r="O81" s="23" t="s">
        <v>54</v>
      </c>
      <c r="P81" s="23" t="s">
        <v>55</v>
      </c>
      <c r="Q81" s="39" t="str">
        <f t="shared" si="2"/>
        <v>alp-covid19-marca-awa-linkedin</v>
      </c>
      <c r="R81" s="40" t="str">
        <f t="shared" si="3"/>
        <v>covid19-marca-social_dark-comportamental-todos-none</v>
      </c>
      <c r="S81" s="40" t="str">
        <f t="shared" si="82"/>
        <v>covid19-marca-social_dark-sponsored_content-1200x627-cielo_movimenta_livecultural_por_bobgruen-as_25_interesses_varejo-cpm</v>
      </c>
      <c r="T81" s="41" t="str">
        <f t="shared" si="37"/>
        <v>alp-covid19-marca-awa</v>
      </c>
      <c r="U81" s="41" t="str">
        <f t="shared" si="38"/>
        <v>linkedin</v>
      </c>
      <c r="W81" s="41" t="str">
        <f t="shared" si="83"/>
        <v>covid19-marca-linkedin-marca-social_dark-sponsored_content-cielo_movimenta_livecultural_por_bobgruen-as_25_interesses_varejo</v>
      </c>
      <c r="X81" s="41" t="str">
        <f t="shared" si="80"/>
        <v>marca-marca-social_dark-sponsored_content-1200x627-cielo_movimenta_livecultural_por_bobgruen-as_25_interesses_varejo-cpm</v>
      </c>
      <c r="Y81" s="41" t="str">
        <f t="shared" si="81"/>
        <v>covid19-comportamental-sponsored_content-1200x627-marca-cpm-cielo_movimenta_livecultural_por_bobgruen-none</v>
      </c>
    </row>
    <row r="82">
      <c r="A82" s="14" t="s">
        <v>36</v>
      </c>
      <c r="B82" s="14" t="s">
        <v>397</v>
      </c>
      <c r="C82" s="14" t="s">
        <v>1150</v>
      </c>
      <c r="D82" s="14" t="s">
        <v>401</v>
      </c>
      <c r="E82" s="14" t="s">
        <v>1022</v>
      </c>
      <c r="F82" s="14" t="s">
        <v>45</v>
      </c>
      <c r="G82" s="14" t="s">
        <v>1096</v>
      </c>
      <c r="H82" s="14" t="s">
        <v>59</v>
      </c>
      <c r="I82" s="42" t="s">
        <v>60</v>
      </c>
      <c r="J82" s="14" t="s">
        <v>401</v>
      </c>
      <c r="K82" s="14" t="s">
        <v>69</v>
      </c>
      <c r="L82" s="16"/>
      <c r="M82" s="14" t="s">
        <v>1024</v>
      </c>
      <c r="N82" s="14" t="s">
        <v>2426</v>
      </c>
      <c r="O82" s="13" t="s">
        <v>54</v>
      </c>
      <c r="P82" s="13" t="s">
        <v>55</v>
      </c>
      <c r="Q82" s="39" t="str">
        <f t="shared" si="2"/>
        <v>alp-covid19-marca-awa-instagram</v>
      </c>
      <c r="R82" s="40" t="str">
        <f t="shared" si="3"/>
        <v>covid19-marca-social_patrocinado-comportamental-todos-none</v>
      </c>
      <c r="S82" s="40" t="str">
        <f t="shared" si="82"/>
        <v>covid19-marca-social_patrocinado-stories-1080x1920-cielo_movimenta_livecultural_por_bobgruen-as_25_interesses_varejo-cpm</v>
      </c>
      <c r="T82" s="41" t="str">
        <f t="shared" si="37"/>
        <v>alp-covid19-marca-awa</v>
      </c>
      <c r="U82" s="41" t="str">
        <f t="shared" si="38"/>
        <v>instagram</v>
      </c>
      <c r="W82" s="41" t="str">
        <f t="shared" si="83"/>
        <v>covid19-marca-instagram-marca-social_patrocinado-stories-cielo_movimenta_livecultural_por_bobgruen-as_25_interesses_varejo</v>
      </c>
      <c r="X82" s="41" t="str">
        <f t="shared" si="80"/>
        <v>marca-marca-social_patrocinado-stories-1080x1920-cielo_movimenta_livecultural_por_bobgruen-as_25_interesses_varejo-cpm</v>
      </c>
      <c r="Y82" s="41" t="str">
        <f t="shared" si="81"/>
        <v>covid19-comportamental-stories-1080x1920-marca-cpm-cielo_movimenta_livecultural_por_bobgruen-none</v>
      </c>
    </row>
    <row r="83">
      <c r="A83" s="20" t="s">
        <v>36</v>
      </c>
      <c r="B83" s="20" t="s">
        <v>397</v>
      </c>
      <c r="C83" s="20" t="s">
        <v>141</v>
      </c>
      <c r="D83" s="20" t="s">
        <v>401</v>
      </c>
      <c r="E83" s="20" t="s">
        <v>1022</v>
      </c>
      <c r="F83" s="20" t="s">
        <v>45</v>
      </c>
      <c r="G83" s="20" t="s">
        <v>1096</v>
      </c>
      <c r="H83" s="20" t="s">
        <v>47</v>
      </c>
      <c r="I83" s="42" t="s">
        <v>58</v>
      </c>
      <c r="J83" s="20" t="s">
        <v>401</v>
      </c>
      <c r="K83" s="20" t="s">
        <v>69</v>
      </c>
      <c r="L83" s="25"/>
      <c r="M83" s="20" t="s">
        <v>1024</v>
      </c>
      <c r="N83" s="20" t="s">
        <v>2426</v>
      </c>
      <c r="O83" s="23" t="s">
        <v>54</v>
      </c>
      <c r="P83" s="23" t="s">
        <v>55</v>
      </c>
      <c r="Q83" s="39" t="str">
        <f t="shared" si="2"/>
        <v>alp-covid19-marca-awa-facebook</v>
      </c>
      <c r="R83" s="40" t="str">
        <f t="shared" si="3"/>
        <v>covid19-marca-social_patrocinado-comportamental-todos-none</v>
      </c>
      <c r="S83" s="40" t="str">
        <f>E82&amp;"-"&amp;J82&amp;"-"&amp;G82&amp;"-"&amp;H82&amp;"-"&amp;I83&amp;"-"&amp;N82&amp;"-"&amp;M82&amp;"-"&amp;O82</f>
        <v>covid19-marca-social_patrocinado-stories-1200x628-cielo_movimenta_livecultural_por_bobgruen-as_25_interesses_varejo-cpm</v>
      </c>
      <c r="T83" s="41" t="str">
        <f t="shared" si="37"/>
        <v>alp-covid19-marca-awa</v>
      </c>
      <c r="U83" s="41" t="str">
        <f t="shared" si="38"/>
        <v>facebook</v>
      </c>
      <c r="W83" s="41" t="str">
        <f t="shared" si="83"/>
        <v>covid19-marca-facebook-marca-social_patrocinado-pagepost-cielo_movimenta_livecultural_por_bobgruen-as_25_interesses_varejo</v>
      </c>
      <c r="X83" s="41" t="str">
        <f>D83&amp;"-"&amp;J83&amp;"-"&amp;G83&amp;"-"&amp;H83&amp;"-"&amp;I84&amp;"-"&amp;N83&amp;"-"&amp;M83&amp;"-"&amp;O83</f>
        <v>marca-marca-social_patrocinado-pagepost-1200x628-cielo_movimenta_livecultural_por_bobgruen-as_25_interesses_varejo-cpm</v>
      </c>
      <c r="Y83" s="41" t="str">
        <f>E83&amp;"-"&amp;K83&amp;"-"&amp;H83&amp;"-"&amp;I84&amp;"-"&amp;J83&amp;"-"&amp;O83&amp;"-"&amp;N83&amp;"-"&amp;P83</f>
        <v>covid19-comportamental-pagepost-1200x628-marca-cpm-cielo_movimenta_livecultural_por_bobgruen-none</v>
      </c>
    </row>
    <row r="84">
      <c r="A84" s="14" t="s">
        <v>36</v>
      </c>
      <c r="B84" s="14" t="s">
        <v>397</v>
      </c>
      <c r="C84" s="14" t="s">
        <v>1150</v>
      </c>
      <c r="D84" s="14" t="s">
        <v>401</v>
      </c>
      <c r="E84" s="14" t="s">
        <v>1022</v>
      </c>
      <c r="F84" s="14" t="s">
        <v>45</v>
      </c>
      <c r="G84" s="14" t="s">
        <v>1096</v>
      </c>
      <c r="H84" s="14" t="s">
        <v>47</v>
      </c>
      <c r="I84" s="42" t="s">
        <v>58</v>
      </c>
      <c r="J84" s="14" t="s">
        <v>401</v>
      </c>
      <c r="K84" s="14" t="s">
        <v>69</v>
      </c>
      <c r="L84" s="16"/>
      <c r="M84" s="14" t="s">
        <v>1024</v>
      </c>
      <c r="N84" s="14" t="s">
        <v>2427</v>
      </c>
      <c r="O84" s="13" t="s">
        <v>54</v>
      </c>
      <c r="P84" s="13" t="s">
        <v>55</v>
      </c>
      <c r="Q84" s="39" t="str">
        <f t="shared" si="2"/>
        <v>alp-covid19-marca-awa-instagram</v>
      </c>
      <c r="R84" s="40" t="str">
        <f t="shared" si="3"/>
        <v>covid19-marca-social_patrocinado-comportamental-todos-none</v>
      </c>
      <c r="S84" s="40" t="str">
        <f t="shared" ref="S84:S977" si="84">E84&amp;"-"&amp;J84&amp;"-"&amp;G84&amp;"-"&amp;H84&amp;"-"&amp;I84&amp;"-"&amp;N84&amp;"-"&amp;M84&amp;"-"&amp;O84</f>
        <v>covid19-marca-social_patrocinado-pagepost-1200x628-cielo_superlink_case_coisas_de_anarosa-as_25_interesses_varejo-cpm</v>
      </c>
      <c r="T84" s="41" t="str">
        <f t="shared" si="37"/>
        <v>alp-covid19-marca-awa</v>
      </c>
      <c r="U84" s="41" t="str">
        <f t="shared" si="38"/>
        <v>instagram</v>
      </c>
      <c r="W84" s="41" t="str">
        <f t="shared" si="83"/>
        <v>covid19-marca-instagram-marca-social_patrocinado-pagepost-cielo_superlink_case_coisas_de_anarosa-as_25_interesses_varejo</v>
      </c>
      <c r="X84" s="41" t="str">
        <f>D84&amp;"-"&amp;J84&amp;"-"&amp;G84&amp;"-"&amp;H84&amp;"-"&amp;#REF!&amp;"-"&amp;N84&amp;"-"&amp;M84&amp;"-"&amp;O84</f>
        <v>#REF!</v>
      </c>
      <c r="Y84" s="41" t="str">
        <f>E84&amp;"-"&amp;K84&amp;"-"&amp;H84&amp;"-"&amp;#REF!&amp;"-"&amp;J84&amp;"-"&amp;O84&amp;"-"&amp;N84&amp;"-"&amp;P84</f>
        <v>#REF!</v>
      </c>
    </row>
    <row r="85">
      <c r="A85" s="20" t="s">
        <v>36</v>
      </c>
      <c r="B85" s="20" t="s">
        <v>397</v>
      </c>
      <c r="C85" s="20" t="s">
        <v>1150</v>
      </c>
      <c r="D85" s="20" t="s">
        <v>401</v>
      </c>
      <c r="E85" s="20" t="s">
        <v>1022</v>
      </c>
      <c r="F85" s="20" t="s">
        <v>45</v>
      </c>
      <c r="G85" s="20" t="s">
        <v>1096</v>
      </c>
      <c r="H85" s="20" t="s">
        <v>59</v>
      </c>
      <c r="I85" s="42" t="s">
        <v>60</v>
      </c>
      <c r="J85" s="20" t="s">
        <v>401</v>
      </c>
      <c r="K85" s="20" t="s">
        <v>69</v>
      </c>
      <c r="L85" s="25"/>
      <c r="M85" s="20" t="s">
        <v>1024</v>
      </c>
      <c r="N85" s="20" t="s">
        <v>2427</v>
      </c>
      <c r="O85" s="23" t="s">
        <v>54</v>
      </c>
      <c r="P85" s="23" t="s">
        <v>55</v>
      </c>
      <c r="Q85" s="39" t="str">
        <f t="shared" si="2"/>
        <v>alp-covid19-marca-awa-instagram</v>
      </c>
      <c r="R85" s="40" t="str">
        <f t="shared" si="3"/>
        <v>covid19-marca-social_patrocinado-comportamental-todos-none</v>
      </c>
      <c r="S85" s="40" t="str">
        <f t="shared" si="84"/>
        <v>covid19-marca-social_patrocinado-stories-1080x1920-cielo_superlink_case_coisas_de_anarosa-as_25_interesses_varejo-cpm</v>
      </c>
      <c r="T85" s="41" t="str">
        <f t="shared" si="37"/>
        <v>alp-covid19-marca-awa</v>
      </c>
      <c r="U85" s="41" t="str">
        <f t="shared" si="38"/>
        <v>instagram</v>
      </c>
      <c r="W85" s="41" t="str">
        <f t="shared" si="83"/>
        <v>covid19-marca-instagram-marca-social_patrocinado-stories-cielo_superlink_case_coisas_de_anarosa-as_25_interesses_varejo</v>
      </c>
      <c r="X85" s="41" t="str">
        <f t="shared" ref="X85:Y85" si="85">D85&amp;"-"&amp;J85&amp;"-"&amp;G85&amp;"-"&amp;H85&amp;"-"&amp;I85&amp;"-"&amp;N85&amp;"-"&amp;M85&amp;"-"&amp;O85</f>
        <v>marca-marca-social_patrocinado-stories-1080x1920-cielo_superlink_case_coisas_de_anarosa-as_25_interesses_varejo-cpm</v>
      </c>
      <c r="Y85" s="41" t="str">
        <f t="shared" si="85"/>
        <v>covid19-comportamental-stories-1080x1920-marca-cpm-cielo_superlink_case_coisas_de_anarosa-none</v>
      </c>
    </row>
    <row r="86">
      <c r="A86" s="14" t="s">
        <v>36</v>
      </c>
      <c r="B86" s="14" t="s">
        <v>397</v>
      </c>
      <c r="C86" s="14" t="s">
        <v>1150</v>
      </c>
      <c r="D86" s="14" t="s">
        <v>401</v>
      </c>
      <c r="E86" s="14" t="s">
        <v>1022</v>
      </c>
      <c r="F86" s="14" t="s">
        <v>45</v>
      </c>
      <c r="G86" s="14" t="s">
        <v>1096</v>
      </c>
      <c r="H86" s="14" t="s">
        <v>59</v>
      </c>
      <c r="I86" s="42" t="s">
        <v>60</v>
      </c>
      <c r="J86" s="14" t="s">
        <v>401</v>
      </c>
      <c r="K86" s="14" t="s">
        <v>69</v>
      </c>
      <c r="L86" s="16"/>
      <c r="M86" s="14" t="s">
        <v>1024</v>
      </c>
      <c r="N86" s="14" t="s">
        <v>1065</v>
      </c>
      <c r="O86" s="13" t="s">
        <v>54</v>
      </c>
      <c r="P86" s="13" t="s">
        <v>55</v>
      </c>
      <c r="Q86" s="39" t="str">
        <f t="shared" si="2"/>
        <v>alp-covid19-marca-awa-instagram</v>
      </c>
      <c r="R86" s="40" t="str">
        <f t="shared" si="3"/>
        <v>covid19-marca-social_patrocinado-comportamental-todos-none</v>
      </c>
      <c r="S86" s="40" t="str">
        <f t="shared" si="84"/>
        <v>covid19-marca-social_patrocinado-stories-1080x1920-cielo_indicacoes_empreendedores-as_25_interesses_varejo-cpm</v>
      </c>
      <c r="T86" s="41" t="str">
        <f t="shared" si="37"/>
        <v>alp-covid19-marca-awa</v>
      </c>
      <c r="U86" s="41" t="str">
        <f t="shared" si="38"/>
        <v>instagram</v>
      </c>
      <c r="W86" s="41" t="str">
        <f t="shared" si="83"/>
        <v>covid19-marca-instagram-marca-social_patrocinado-stories-cielo_indicacoes_empreendedores-as_25_interesses_varejo</v>
      </c>
      <c r="X86" s="41" t="str">
        <f t="shared" ref="X86:Y86" si="86">D86&amp;"-"&amp;J86&amp;"-"&amp;G86&amp;"-"&amp;H86&amp;"-"&amp;I86&amp;"-"&amp;N86&amp;"-"&amp;M86&amp;"-"&amp;O86</f>
        <v>marca-marca-social_patrocinado-stories-1080x1920-cielo_indicacoes_empreendedores-as_25_interesses_varejo-cpm</v>
      </c>
      <c r="Y86" s="41" t="str">
        <f t="shared" si="86"/>
        <v>covid19-comportamental-stories-1080x1920-marca-cpm-cielo_indicacoes_empreendedores-none</v>
      </c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5"/>
      <c r="M87" s="20"/>
      <c r="N87" s="20"/>
      <c r="O87" s="20"/>
      <c r="P87" s="20"/>
      <c r="Q87" s="39" t="str">
        <f t="shared" si="2"/>
        <v>alp----</v>
      </c>
      <c r="R87" s="40" t="str">
        <f t="shared" si="3"/>
        <v>-----none</v>
      </c>
      <c r="S87" s="40" t="str">
        <f t="shared" si="84"/>
        <v>-------</v>
      </c>
      <c r="T87" s="41" t="str">
        <f t="shared" si="37"/>
        <v>alp---</v>
      </c>
      <c r="U87" s="41" t="str">
        <f t="shared" si="38"/>
        <v/>
      </c>
      <c r="W87" s="41" t="str">
        <f t="shared" si="83"/>
        <v>-------</v>
      </c>
      <c r="X87" s="41" t="str">
        <f t="shared" ref="X87:Y87" si="87">D87&amp;"-"&amp;J87&amp;"-"&amp;G87&amp;"-"&amp;H87&amp;"-"&amp;I87&amp;"-"&amp;N87&amp;"-"&amp;M87&amp;"-"&amp;O87</f>
        <v>-------</v>
      </c>
      <c r="Y87" s="41" t="str">
        <f t="shared" si="87"/>
        <v>-------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6"/>
      <c r="M88" s="14"/>
      <c r="N88" s="14"/>
      <c r="O88" s="14"/>
      <c r="P88" s="14"/>
      <c r="Q88" s="39" t="str">
        <f t="shared" si="2"/>
        <v>alp----</v>
      </c>
      <c r="R88" s="40" t="str">
        <f t="shared" si="3"/>
        <v>-----none</v>
      </c>
      <c r="S88" s="40" t="str">
        <f t="shared" si="84"/>
        <v>-------</v>
      </c>
      <c r="T88" s="41" t="str">
        <f t="shared" si="37"/>
        <v>alp---</v>
      </c>
      <c r="U88" s="41" t="str">
        <f t="shared" si="38"/>
        <v/>
      </c>
      <c r="W88" s="41" t="str">
        <f t="shared" si="83"/>
        <v>-------</v>
      </c>
      <c r="X88" s="41" t="str">
        <f t="shared" ref="X88:Y88" si="88">D88&amp;"-"&amp;J88&amp;"-"&amp;G88&amp;"-"&amp;H88&amp;"-"&amp;I88&amp;"-"&amp;N88&amp;"-"&amp;M88&amp;"-"&amp;O88</f>
        <v>-------</v>
      </c>
      <c r="Y88" s="41" t="str">
        <f t="shared" si="88"/>
        <v>-------</v>
      </c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5"/>
      <c r="M89" s="20"/>
      <c r="N89" s="20"/>
      <c r="O89" s="20"/>
      <c r="P89" s="20"/>
      <c r="Q89" s="39" t="str">
        <f t="shared" si="2"/>
        <v>alp----</v>
      </c>
      <c r="R89" s="40" t="str">
        <f t="shared" si="3"/>
        <v>-----none</v>
      </c>
      <c r="S89" s="40" t="str">
        <f t="shared" si="84"/>
        <v>-------</v>
      </c>
      <c r="T89" s="41" t="str">
        <f t="shared" si="37"/>
        <v>alp---</v>
      </c>
      <c r="U89" s="41" t="str">
        <f t="shared" si="38"/>
        <v/>
      </c>
      <c r="W89" s="41" t="str">
        <f t="shared" si="83"/>
        <v>-------</v>
      </c>
      <c r="X89" s="41" t="str">
        <f t="shared" ref="X89:Y89" si="89">D89&amp;"-"&amp;J89&amp;"-"&amp;G89&amp;"-"&amp;H89&amp;"-"&amp;I89&amp;"-"&amp;N89&amp;"-"&amp;M89&amp;"-"&amp;O89</f>
        <v>-------</v>
      </c>
      <c r="Y89" s="41" t="str">
        <f t="shared" si="89"/>
        <v>-------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6"/>
      <c r="M90" s="14"/>
      <c r="N90" s="14"/>
      <c r="O90" s="14"/>
      <c r="P90" s="14"/>
      <c r="Q90" s="39" t="str">
        <f t="shared" si="2"/>
        <v>alp----</v>
      </c>
      <c r="R90" s="40" t="str">
        <f t="shared" si="3"/>
        <v>-----none</v>
      </c>
      <c r="S90" s="40" t="str">
        <f t="shared" si="84"/>
        <v>-------</v>
      </c>
      <c r="T90" s="41" t="str">
        <f t="shared" si="37"/>
        <v>alp---</v>
      </c>
      <c r="U90" s="41" t="str">
        <f t="shared" si="38"/>
        <v/>
      </c>
      <c r="W90" s="41" t="str">
        <f t="shared" si="83"/>
        <v>-------</v>
      </c>
      <c r="X90" s="41" t="str">
        <f t="shared" ref="X90:Y90" si="90">D90&amp;"-"&amp;J90&amp;"-"&amp;G90&amp;"-"&amp;H90&amp;"-"&amp;I90&amp;"-"&amp;N90&amp;"-"&amp;M90&amp;"-"&amp;O90</f>
        <v>-------</v>
      </c>
      <c r="Y90" s="41" t="str">
        <f t="shared" si="90"/>
        <v>-------</v>
      </c>
    </row>
    <row r="91">
      <c r="A91" s="20"/>
      <c r="B91" s="20"/>
      <c r="C91" s="20"/>
      <c r="D91" s="20"/>
      <c r="E91" s="20"/>
      <c r="F91" s="20"/>
      <c r="G91" s="20"/>
      <c r="H91" s="20"/>
      <c r="J91" s="20"/>
      <c r="K91" s="20"/>
      <c r="L91" s="25"/>
      <c r="M91" s="20"/>
      <c r="N91" s="20"/>
      <c r="O91" s="20"/>
      <c r="P91" s="20"/>
      <c r="Q91" s="39" t="str">
        <f t="shared" si="2"/>
        <v>alp----</v>
      </c>
      <c r="R91" s="40" t="str">
        <f t="shared" si="3"/>
        <v>-----none</v>
      </c>
      <c r="S91" s="40" t="str">
        <f t="shared" si="84"/>
        <v>-------</v>
      </c>
      <c r="T91" s="41" t="str">
        <f t="shared" si="37"/>
        <v>alp---</v>
      </c>
      <c r="U91" s="41" t="str">
        <f t="shared" si="38"/>
        <v/>
      </c>
      <c r="W91" s="41" t="str">
        <f t="shared" si="83"/>
        <v>-------</v>
      </c>
      <c r="X91" s="41" t="str">
        <f t="shared" ref="X91:Y91" si="91">D91&amp;"-"&amp;J91&amp;"-"&amp;G91&amp;"-"&amp;H91&amp;"-"&amp;I91&amp;"-"&amp;N91&amp;"-"&amp;M91&amp;"-"&amp;O91</f>
        <v>-------</v>
      </c>
      <c r="Y91" s="41" t="str">
        <f t="shared" si="91"/>
        <v>-------</v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6"/>
      <c r="M92" s="14"/>
      <c r="N92" s="14"/>
      <c r="O92" s="14"/>
      <c r="P92" s="14"/>
      <c r="Q92" s="39" t="str">
        <f t="shared" si="2"/>
        <v>alp----</v>
      </c>
      <c r="R92" s="40" t="str">
        <f t="shared" si="3"/>
        <v>-----none</v>
      </c>
      <c r="S92" s="40" t="str">
        <f t="shared" si="84"/>
        <v>-------</v>
      </c>
      <c r="T92" s="41" t="str">
        <f t="shared" si="37"/>
        <v>alp---</v>
      </c>
      <c r="U92" s="41" t="str">
        <f t="shared" si="38"/>
        <v/>
      </c>
      <c r="W92" s="41" t="str">
        <f t="shared" si="83"/>
        <v>-------</v>
      </c>
      <c r="X92" s="41" t="str">
        <f t="shared" ref="X92:Y92" si="92">D92&amp;"-"&amp;J92&amp;"-"&amp;G92&amp;"-"&amp;H92&amp;"-"&amp;I92&amp;"-"&amp;N92&amp;"-"&amp;M92&amp;"-"&amp;O92</f>
        <v>-------</v>
      </c>
      <c r="Y92" s="41" t="str">
        <f t="shared" si="92"/>
        <v>-------</v>
      </c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5"/>
      <c r="M93" s="20"/>
      <c r="N93" s="20"/>
      <c r="O93" s="20"/>
      <c r="P93" s="20"/>
      <c r="Q93" s="39" t="str">
        <f t="shared" si="2"/>
        <v>alp----</v>
      </c>
      <c r="R93" s="40" t="str">
        <f t="shared" si="3"/>
        <v>-----none</v>
      </c>
      <c r="S93" s="40" t="str">
        <f t="shared" si="84"/>
        <v>-------</v>
      </c>
      <c r="T93" s="41" t="str">
        <f t="shared" si="37"/>
        <v>alp---</v>
      </c>
      <c r="U93" s="41" t="str">
        <f t="shared" si="38"/>
        <v/>
      </c>
      <c r="W93" s="41" t="str">
        <f t="shared" si="83"/>
        <v>-------</v>
      </c>
      <c r="X93" s="41" t="str">
        <f t="shared" ref="X93:Y93" si="93">D93&amp;"-"&amp;J93&amp;"-"&amp;G93&amp;"-"&amp;H93&amp;"-"&amp;I93&amp;"-"&amp;N93&amp;"-"&amp;M93&amp;"-"&amp;O93</f>
        <v>-------</v>
      </c>
      <c r="Y93" s="41" t="str">
        <f t="shared" si="93"/>
        <v>-------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6"/>
      <c r="M94" s="14"/>
      <c r="N94" s="14"/>
      <c r="O94" s="14"/>
      <c r="P94" s="14"/>
      <c r="Q94" s="39" t="str">
        <f t="shared" si="2"/>
        <v>alp----</v>
      </c>
      <c r="R94" s="40" t="str">
        <f t="shared" si="3"/>
        <v>-----none</v>
      </c>
      <c r="S94" s="40" t="str">
        <f t="shared" si="84"/>
        <v>-------</v>
      </c>
      <c r="T94" s="41" t="str">
        <f t="shared" si="37"/>
        <v>alp---</v>
      </c>
      <c r="U94" s="41" t="str">
        <f t="shared" si="38"/>
        <v/>
      </c>
      <c r="W94" s="41" t="str">
        <f t="shared" si="83"/>
        <v>-------</v>
      </c>
      <c r="X94" s="41" t="str">
        <f t="shared" ref="X94:Y94" si="94">D94&amp;"-"&amp;J94&amp;"-"&amp;G94&amp;"-"&amp;H94&amp;"-"&amp;I94&amp;"-"&amp;N94&amp;"-"&amp;M94&amp;"-"&amp;O94</f>
        <v>-------</v>
      </c>
      <c r="Y94" s="41" t="str">
        <f t="shared" si="94"/>
        <v>-------</v>
      </c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5"/>
      <c r="M95" s="20"/>
      <c r="N95" s="20"/>
      <c r="O95" s="20"/>
      <c r="P95" s="20"/>
      <c r="Q95" s="39" t="str">
        <f t="shared" si="2"/>
        <v>alp----</v>
      </c>
      <c r="R95" s="40" t="str">
        <f t="shared" si="3"/>
        <v>-----none</v>
      </c>
      <c r="S95" s="40" t="str">
        <f t="shared" si="84"/>
        <v>-------</v>
      </c>
      <c r="T95" s="41" t="str">
        <f t="shared" si="37"/>
        <v>alp---</v>
      </c>
      <c r="U95" s="41" t="str">
        <f t="shared" si="38"/>
        <v/>
      </c>
      <c r="W95" s="41" t="str">
        <f t="shared" si="83"/>
        <v>-------</v>
      </c>
      <c r="X95" s="41" t="str">
        <f t="shared" ref="X95:Y95" si="95">D95&amp;"-"&amp;J95&amp;"-"&amp;G95&amp;"-"&amp;H95&amp;"-"&amp;I95&amp;"-"&amp;N95&amp;"-"&amp;M95&amp;"-"&amp;O95</f>
        <v>-------</v>
      </c>
      <c r="Y95" s="41" t="str">
        <f t="shared" si="95"/>
        <v>-------</v>
      </c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6"/>
      <c r="M96" s="14"/>
      <c r="N96" s="14"/>
      <c r="O96" s="14"/>
      <c r="P96" s="14"/>
      <c r="Q96" s="39" t="str">
        <f t="shared" si="2"/>
        <v>alp----</v>
      </c>
      <c r="R96" s="40" t="str">
        <f t="shared" si="3"/>
        <v>-----none</v>
      </c>
      <c r="S96" s="40" t="str">
        <f t="shared" si="84"/>
        <v>-------</v>
      </c>
      <c r="T96" s="41" t="str">
        <f t="shared" si="37"/>
        <v>alp---</v>
      </c>
      <c r="U96" s="41" t="str">
        <f t="shared" si="38"/>
        <v/>
      </c>
      <c r="W96" s="41" t="str">
        <f t="shared" si="83"/>
        <v>-------</v>
      </c>
      <c r="X96" s="41" t="str">
        <f t="shared" ref="X96:Y96" si="96">D96&amp;"-"&amp;J96&amp;"-"&amp;G96&amp;"-"&amp;H96&amp;"-"&amp;I96&amp;"-"&amp;N96&amp;"-"&amp;M96&amp;"-"&amp;O96</f>
        <v>-------</v>
      </c>
      <c r="Y96" s="41" t="str">
        <f t="shared" si="96"/>
        <v>-------</v>
      </c>
    </row>
    <row r="97">
      <c r="A97" s="20"/>
      <c r="B97" s="20"/>
      <c r="C97" s="20"/>
      <c r="D97" s="20"/>
      <c r="E97" s="20"/>
      <c r="F97" s="20"/>
      <c r="G97" s="20"/>
      <c r="H97" s="20"/>
      <c r="J97" s="20"/>
      <c r="K97" s="20"/>
      <c r="L97" s="25"/>
      <c r="M97" s="20"/>
      <c r="O97" s="20"/>
      <c r="P97" s="20"/>
      <c r="Q97" s="39" t="str">
        <f t="shared" si="2"/>
        <v>alp----</v>
      </c>
      <c r="R97" s="40" t="str">
        <f t="shared" si="3"/>
        <v>-----none</v>
      </c>
      <c r="S97" s="40" t="str">
        <f t="shared" si="84"/>
        <v>-------</v>
      </c>
      <c r="T97" s="41" t="str">
        <f t="shared" si="37"/>
        <v>alp---</v>
      </c>
      <c r="U97" s="41" t="str">
        <f t="shared" si="38"/>
        <v/>
      </c>
      <c r="V97" s="39" t="s">
        <v>2428</v>
      </c>
      <c r="W97" s="41" t="str">
        <f t="shared" si="83"/>
        <v>-------</v>
      </c>
      <c r="X97" s="41" t="str">
        <f t="shared" ref="X97:Y97" si="97">D97&amp;"-"&amp;J97&amp;"-"&amp;G97&amp;"-"&amp;H97&amp;"-"&amp;I97&amp;"-"&amp;N97&amp;"-"&amp;M97&amp;"-"&amp;O97</f>
        <v>-------</v>
      </c>
      <c r="Y97" s="41" t="str">
        <f t="shared" si="97"/>
        <v>-------</v>
      </c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6"/>
      <c r="M98" s="14"/>
      <c r="O98" s="14"/>
      <c r="P98" s="14"/>
      <c r="Q98" s="39" t="str">
        <f t="shared" si="2"/>
        <v>alp----</v>
      </c>
      <c r="R98" s="40" t="str">
        <f t="shared" si="3"/>
        <v>-----none</v>
      </c>
      <c r="S98" s="40" t="str">
        <f t="shared" si="84"/>
        <v>-------</v>
      </c>
      <c r="T98" s="41" t="str">
        <f t="shared" si="37"/>
        <v>alp---</v>
      </c>
      <c r="U98" s="41" t="str">
        <f t="shared" si="38"/>
        <v/>
      </c>
      <c r="V98" s="39" t="s">
        <v>2429</v>
      </c>
      <c r="W98" s="41" t="str">
        <f t="shared" si="83"/>
        <v>-------</v>
      </c>
      <c r="X98" s="41" t="str">
        <f t="shared" ref="X98:Y98" si="98">D98&amp;"-"&amp;J98&amp;"-"&amp;G98&amp;"-"&amp;H98&amp;"-"&amp;I98&amp;"-"&amp;N98&amp;"-"&amp;M98&amp;"-"&amp;O98</f>
        <v>-------</v>
      </c>
      <c r="Y98" s="41" t="str">
        <f t="shared" si="98"/>
        <v>-------</v>
      </c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5"/>
      <c r="M99" s="20"/>
      <c r="O99" s="20"/>
      <c r="P99" s="20"/>
      <c r="Q99" s="39" t="str">
        <f t="shared" si="2"/>
        <v>alp----</v>
      </c>
      <c r="R99" s="40" t="str">
        <f t="shared" si="3"/>
        <v>-----none</v>
      </c>
      <c r="S99" s="40" t="str">
        <f t="shared" si="84"/>
        <v>-------</v>
      </c>
      <c r="T99" s="41" t="str">
        <f t="shared" si="37"/>
        <v>alp---</v>
      </c>
      <c r="U99" s="41" t="str">
        <f t="shared" si="38"/>
        <v/>
      </c>
      <c r="V99" s="39" t="s">
        <v>2430</v>
      </c>
      <c r="W99" s="41" t="str">
        <f t="shared" si="83"/>
        <v>-------</v>
      </c>
      <c r="X99" s="41" t="str">
        <f t="shared" ref="X99:Y99" si="99">D99&amp;"-"&amp;J99&amp;"-"&amp;G99&amp;"-"&amp;H99&amp;"-"&amp;I99&amp;"-"&amp;N99&amp;"-"&amp;M99&amp;"-"&amp;O99</f>
        <v>-------</v>
      </c>
      <c r="Y99" s="41" t="str">
        <f t="shared" si="99"/>
        <v>-------</v>
      </c>
    </row>
    <row r="100">
      <c r="A100" s="14"/>
      <c r="B100" s="14"/>
      <c r="C100" s="14"/>
      <c r="D100" s="14"/>
      <c r="E100" s="14"/>
      <c r="F100" s="14"/>
      <c r="G100" s="14"/>
      <c r="H100" s="14"/>
      <c r="J100" s="14"/>
      <c r="K100" s="14"/>
      <c r="L100" s="16"/>
      <c r="M100" s="14"/>
      <c r="O100" s="14"/>
      <c r="P100" s="14"/>
      <c r="Q100" s="39" t="str">
        <f t="shared" si="2"/>
        <v>alp----</v>
      </c>
      <c r="R100" s="40" t="str">
        <f t="shared" si="3"/>
        <v>-----none</v>
      </c>
      <c r="S100" s="40" t="str">
        <f t="shared" si="84"/>
        <v>-------</v>
      </c>
      <c r="T100" s="41" t="str">
        <f t="shared" si="37"/>
        <v>alp---</v>
      </c>
      <c r="U100" s="41" t="str">
        <f t="shared" si="38"/>
        <v/>
      </c>
      <c r="V100" s="39" t="s">
        <v>2431</v>
      </c>
      <c r="W100" s="41" t="str">
        <f t="shared" si="83"/>
        <v>-------</v>
      </c>
      <c r="X100" s="41" t="str">
        <f t="shared" ref="X100:Y100" si="100">D100&amp;"-"&amp;J100&amp;"-"&amp;G100&amp;"-"&amp;H100&amp;"-"&amp;I100&amp;"-"&amp;N100&amp;"-"&amp;M100&amp;"-"&amp;O100</f>
        <v>-------</v>
      </c>
      <c r="Y100" s="41" t="str">
        <f t="shared" si="100"/>
        <v>-------</v>
      </c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5"/>
      <c r="M101" s="20"/>
      <c r="O101" s="20"/>
      <c r="P101" s="20"/>
      <c r="Q101" s="39" t="str">
        <f t="shared" si="2"/>
        <v>alp----</v>
      </c>
      <c r="R101" s="40" t="str">
        <f t="shared" si="3"/>
        <v>-----none</v>
      </c>
      <c r="S101" s="40" t="str">
        <f t="shared" si="84"/>
        <v>-------</v>
      </c>
      <c r="T101" s="41" t="str">
        <f t="shared" si="37"/>
        <v>alp---</v>
      </c>
      <c r="U101" s="41" t="str">
        <f t="shared" si="38"/>
        <v/>
      </c>
      <c r="V101" s="39" t="s">
        <v>2432</v>
      </c>
      <c r="W101" s="41" t="str">
        <f t="shared" si="83"/>
        <v>-------</v>
      </c>
      <c r="X101" s="41" t="str">
        <f t="shared" ref="X101:Y101" si="101">D101&amp;"-"&amp;J101&amp;"-"&amp;G101&amp;"-"&amp;H101&amp;"-"&amp;I101&amp;"-"&amp;N101&amp;"-"&amp;M101&amp;"-"&amp;O101</f>
        <v>-------</v>
      </c>
      <c r="Y101" s="41" t="str">
        <f t="shared" si="101"/>
        <v>-------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6"/>
      <c r="M102" s="14"/>
      <c r="O102" s="14"/>
      <c r="P102" s="14"/>
      <c r="Q102" s="39" t="str">
        <f t="shared" si="2"/>
        <v>alp----</v>
      </c>
      <c r="R102" s="40" t="str">
        <f t="shared" si="3"/>
        <v>-----none</v>
      </c>
      <c r="S102" s="40" t="str">
        <f t="shared" si="84"/>
        <v>-------</v>
      </c>
      <c r="T102" s="41" t="str">
        <f t="shared" si="37"/>
        <v>alp---</v>
      </c>
      <c r="U102" s="41" t="str">
        <f t="shared" si="38"/>
        <v/>
      </c>
      <c r="V102" s="39" t="s">
        <v>2433</v>
      </c>
      <c r="W102" s="41" t="str">
        <f t="shared" si="83"/>
        <v>-------</v>
      </c>
      <c r="X102" s="41" t="str">
        <f t="shared" ref="X102:Y102" si="102">D102&amp;"-"&amp;J102&amp;"-"&amp;G102&amp;"-"&amp;H102&amp;"-"&amp;I102&amp;"-"&amp;N102&amp;"-"&amp;M102&amp;"-"&amp;O102</f>
        <v>-------</v>
      </c>
      <c r="Y102" s="41" t="str">
        <f t="shared" si="102"/>
        <v>-------</v>
      </c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5"/>
      <c r="M103" s="20"/>
      <c r="O103" s="20"/>
      <c r="P103" s="20"/>
      <c r="Q103" s="39" t="str">
        <f t="shared" si="2"/>
        <v>alp----</v>
      </c>
      <c r="R103" s="40" t="str">
        <f t="shared" si="3"/>
        <v>-----none</v>
      </c>
      <c r="S103" s="40" t="str">
        <f t="shared" si="84"/>
        <v>-------</v>
      </c>
      <c r="T103" s="41" t="str">
        <f t="shared" si="37"/>
        <v>alp---</v>
      </c>
      <c r="U103" s="41" t="str">
        <f t="shared" si="38"/>
        <v/>
      </c>
      <c r="V103" s="39" t="s">
        <v>2434</v>
      </c>
      <c r="W103" s="41" t="str">
        <f t="shared" si="83"/>
        <v>-------</v>
      </c>
      <c r="X103" s="41" t="str">
        <f t="shared" ref="X103:Y103" si="103">D103&amp;"-"&amp;J103&amp;"-"&amp;G103&amp;"-"&amp;H103&amp;"-"&amp;I103&amp;"-"&amp;N103&amp;"-"&amp;M103&amp;"-"&amp;O103</f>
        <v>-------</v>
      </c>
      <c r="Y103" s="41" t="str">
        <f t="shared" si="103"/>
        <v>-------</v>
      </c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6"/>
      <c r="M104" s="50"/>
      <c r="O104" s="14"/>
      <c r="P104" s="14"/>
      <c r="Q104" s="39" t="str">
        <f t="shared" si="2"/>
        <v>alp----</v>
      </c>
      <c r="R104" s="40" t="str">
        <f t="shared" si="3"/>
        <v>-----none</v>
      </c>
      <c r="S104" s="40" t="str">
        <f t="shared" si="84"/>
        <v>-------</v>
      </c>
      <c r="T104" s="41" t="str">
        <f t="shared" si="37"/>
        <v>alp---</v>
      </c>
      <c r="U104" s="41" t="str">
        <f t="shared" si="38"/>
        <v/>
      </c>
      <c r="W104" s="41" t="str">
        <f t="shared" si="83"/>
        <v>-------</v>
      </c>
      <c r="X104" s="41" t="str">
        <f t="shared" ref="X104:Y104" si="104">D104&amp;"-"&amp;J104&amp;"-"&amp;G104&amp;"-"&amp;H104&amp;"-"&amp;I104&amp;"-"&amp;N104&amp;"-"&amp;M104&amp;"-"&amp;O104</f>
        <v>-------</v>
      </c>
      <c r="Y104" s="41" t="str">
        <f t="shared" si="104"/>
        <v>-------</v>
      </c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5"/>
      <c r="M105" s="26"/>
      <c r="O105" s="20"/>
      <c r="P105" s="20"/>
      <c r="Q105" s="39" t="str">
        <f t="shared" si="2"/>
        <v>alp----</v>
      </c>
      <c r="R105" s="40" t="str">
        <f t="shared" si="3"/>
        <v>-----none</v>
      </c>
      <c r="S105" s="40" t="str">
        <f t="shared" si="84"/>
        <v>-------</v>
      </c>
      <c r="T105" s="41" t="str">
        <f t="shared" si="37"/>
        <v>alp---</v>
      </c>
      <c r="U105" s="41" t="str">
        <f t="shared" si="38"/>
        <v/>
      </c>
      <c r="W105" s="41" t="str">
        <f t="shared" si="83"/>
        <v>-------</v>
      </c>
      <c r="X105" s="41" t="str">
        <f t="shared" ref="X105:Y105" si="105">D105&amp;"-"&amp;J105&amp;"-"&amp;G105&amp;"-"&amp;H105&amp;"-"&amp;I105&amp;"-"&amp;N105&amp;"-"&amp;M105&amp;"-"&amp;O105</f>
        <v>-------</v>
      </c>
      <c r="Y105" s="41" t="str">
        <f t="shared" si="105"/>
        <v>-------</v>
      </c>
    </row>
    <row r="106">
      <c r="A106" s="14"/>
      <c r="B106" s="14"/>
      <c r="C106" s="14"/>
      <c r="D106" s="14"/>
      <c r="E106" s="14"/>
      <c r="F106" s="14"/>
      <c r="G106" s="14"/>
      <c r="H106" s="14"/>
      <c r="J106" s="14"/>
      <c r="K106" s="14"/>
      <c r="L106" s="16"/>
      <c r="M106" s="50"/>
      <c r="O106" s="14"/>
      <c r="P106" s="14"/>
      <c r="Q106" s="39" t="str">
        <f t="shared" si="2"/>
        <v>alp----</v>
      </c>
      <c r="R106" s="40" t="str">
        <f t="shared" si="3"/>
        <v>-----none</v>
      </c>
      <c r="S106" s="40" t="str">
        <f t="shared" si="84"/>
        <v>-------</v>
      </c>
      <c r="T106" s="41" t="str">
        <f t="shared" si="37"/>
        <v>alp---</v>
      </c>
      <c r="U106" s="41" t="str">
        <f t="shared" si="38"/>
        <v/>
      </c>
      <c r="W106" s="41" t="str">
        <f t="shared" si="83"/>
        <v>-------</v>
      </c>
      <c r="X106" s="41" t="str">
        <f t="shared" ref="X106:Y106" si="106">D106&amp;"-"&amp;J106&amp;"-"&amp;G106&amp;"-"&amp;H106&amp;"-"&amp;I106&amp;"-"&amp;N106&amp;"-"&amp;M106&amp;"-"&amp;O106</f>
        <v>-------</v>
      </c>
      <c r="Y106" s="41" t="str">
        <f t="shared" si="106"/>
        <v>-------</v>
      </c>
    </row>
    <row r="107">
      <c r="A107" s="20"/>
      <c r="B107" s="20"/>
      <c r="C107" s="20"/>
      <c r="D107" s="20"/>
      <c r="E107" s="20"/>
      <c r="F107" s="20"/>
      <c r="G107" s="20"/>
      <c r="H107" s="20"/>
      <c r="J107" s="20"/>
      <c r="K107" s="20"/>
      <c r="L107" s="25"/>
      <c r="M107" s="26"/>
      <c r="O107" s="20"/>
      <c r="P107" s="20"/>
      <c r="Q107" s="39" t="str">
        <f t="shared" si="2"/>
        <v>alp----</v>
      </c>
      <c r="R107" s="40" t="str">
        <f t="shared" si="3"/>
        <v>-----none</v>
      </c>
      <c r="S107" s="40" t="str">
        <f t="shared" si="84"/>
        <v>-------</v>
      </c>
      <c r="T107" s="41" t="str">
        <f t="shared" si="37"/>
        <v>alp---</v>
      </c>
      <c r="U107" s="41" t="str">
        <f t="shared" si="38"/>
        <v/>
      </c>
      <c r="W107" s="41" t="str">
        <f t="shared" si="83"/>
        <v>-------</v>
      </c>
      <c r="X107" s="41" t="str">
        <f t="shared" ref="X107:Y107" si="107">D107&amp;"-"&amp;J107&amp;"-"&amp;G107&amp;"-"&amp;H107&amp;"-"&amp;I107&amp;"-"&amp;N107&amp;"-"&amp;M107&amp;"-"&amp;O107</f>
        <v>-------</v>
      </c>
      <c r="Y107" s="41" t="str">
        <f t="shared" si="107"/>
        <v>-------</v>
      </c>
    </row>
    <row r="108">
      <c r="A108" s="14"/>
      <c r="B108" s="14"/>
      <c r="C108" s="14"/>
      <c r="D108" s="14"/>
      <c r="E108" s="14"/>
      <c r="F108" s="14"/>
      <c r="G108" s="14"/>
      <c r="H108" s="14"/>
      <c r="J108" s="14"/>
      <c r="K108" s="14"/>
      <c r="L108" s="16"/>
      <c r="M108" s="50"/>
      <c r="O108" s="14"/>
      <c r="P108" s="14"/>
      <c r="Q108" s="39" t="str">
        <f t="shared" si="2"/>
        <v>alp----</v>
      </c>
      <c r="R108" s="40" t="str">
        <f t="shared" si="3"/>
        <v>-----none</v>
      </c>
      <c r="S108" s="40" t="str">
        <f t="shared" si="84"/>
        <v>-------</v>
      </c>
      <c r="T108" s="41" t="str">
        <f t="shared" si="37"/>
        <v>alp---</v>
      </c>
      <c r="U108" s="41" t="str">
        <f t="shared" si="38"/>
        <v/>
      </c>
      <c r="W108" s="41" t="str">
        <f t="shared" si="83"/>
        <v>-------</v>
      </c>
      <c r="X108" s="41" t="str">
        <f t="shared" ref="X108:Y108" si="108">D108&amp;"-"&amp;J108&amp;"-"&amp;G108&amp;"-"&amp;H108&amp;"-"&amp;I108&amp;"-"&amp;N108&amp;"-"&amp;M108&amp;"-"&amp;O108</f>
        <v>-------</v>
      </c>
      <c r="Y108" s="41" t="str">
        <f t="shared" si="108"/>
        <v>-------</v>
      </c>
    </row>
    <row r="109">
      <c r="A109" s="20"/>
      <c r="B109" s="20"/>
      <c r="C109" s="20"/>
      <c r="D109" s="20"/>
      <c r="E109" s="20"/>
      <c r="F109" s="20"/>
      <c r="G109" s="20"/>
      <c r="H109" s="20"/>
      <c r="J109" s="20"/>
      <c r="K109" s="20"/>
      <c r="L109" s="25"/>
      <c r="M109" s="26"/>
      <c r="O109" s="20"/>
      <c r="P109" s="20"/>
      <c r="Q109" s="39" t="str">
        <f t="shared" si="2"/>
        <v>alp----</v>
      </c>
      <c r="R109" s="40" t="str">
        <f t="shared" si="3"/>
        <v>-----none</v>
      </c>
      <c r="S109" s="40" t="str">
        <f t="shared" si="84"/>
        <v>-------</v>
      </c>
      <c r="T109" s="41" t="str">
        <f t="shared" si="37"/>
        <v>alp---</v>
      </c>
      <c r="U109" s="41" t="str">
        <f t="shared" si="38"/>
        <v/>
      </c>
      <c r="W109" s="41" t="str">
        <f t="shared" si="83"/>
        <v>-------</v>
      </c>
      <c r="X109" s="41" t="str">
        <f t="shared" ref="X109:Y109" si="109">D109&amp;"-"&amp;J109&amp;"-"&amp;G109&amp;"-"&amp;H109&amp;"-"&amp;I109&amp;"-"&amp;N109&amp;"-"&amp;M109&amp;"-"&amp;O109</f>
        <v>-------</v>
      </c>
      <c r="Y109" s="41" t="str">
        <f t="shared" si="109"/>
        <v>-------</v>
      </c>
    </row>
    <row r="110">
      <c r="A110" s="14"/>
      <c r="B110" s="14"/>
      <c r="C110" s="14"/>
      <c r="D110" s="14"/>
      <c r="E110" s="14"/>
      <c r="F110" s="14"/>
      <c r="G110" s="14"/>
      <c r="H110" s="14"/>
      <c r="J110" s="14"/>
      <c r="K110" s="14"/>
      <c r="L110" s="16"/>
      <c r="M110" s="14"/>
      <c r="O110" s="14"/>
      <c r="P110" s="14"/>
      <c r="Q110" s="39" t="str">
        <f t="shared" si="2"/>
        <v>alp----</v>
      </c>
      <c r="R110" s="40" t="str">
        <f t="shared" si="3"/>
        <v>-----none</v>
      </c>
      <c r="S110" s="40" t="str">
        <f t="shared" si="84"/>
        <v>-------</v>
      </c>
      <c r="T110" s="41" t="str">
        <f t="shared" si="37"/>
        <v>alp---</v>
      </c>
      <c r="U110" s="41" t="str">
        <f t="shared" si="38"/>
        <v/>
      </c>
      <c r="W110" s="41" t="str">
        <f t="shared" si="83"/>
        <v>-------</v>
      </c>
      <c r="X110" s="41" t="str">
        <f t="shared" ref="X110:Y110" si="110">D110&amp;"-"&amp;J110&amp;"-"&amp;G110&amp;"-"&amp;H110&amp;"-"&amp;I110&amp;"-"&amp;N110&amp;"-"&amp;M110&amp;"-"&amp;O110</f>
        <v>-------</v>
      </c>
      <c r="Y110" s="41" t="str">
        <f t="shared" si="110"/>
        <v>-------</v>
      </c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5"/>
      <c r="M111" s="20"/>
      <c r="O111" s="20"/>
      <c r="P111" s="20"/>
      <c r="Q111" s="39" t="str">
        <f t="shared" si="2"/>
        <v>alp----</v>
      </c>
      <c r="R111" s="40" t="str">
        <f t="shared" si="3"/>
        <v>-----none</v>
      </c>
      <c r="S111" s="40" t="str">
        <f t="shared" si="84"/>
        <v>-------</v>
      </c>
      <c r="T111" s="41" t="str">
        <f t="shared" si="37"/>
        <v>alp---</v>
      </c>
      <c r="U111" s="41" t="str">
        <f t="shared" si="38"/>
        <v/>
      </c>
      <c r="W111" s="41" t="str">
        <f t="shared" si="83"/>
        <v>-------</v>
      </c>
      <c r="X111" s="41" t="str">
        <f t="shared" ref="X111:Y111" si="111">D111&amp;"-"&amp;J111&amp;"-"&amp;G111&amp;"-"&amp;H111&amp;"-"&amp;I111&amp;"-"&amp;N111&amp;"-"&amp;M111&amp;"-"&amp;O111</f>
        <v>-------</v>
      </c>
      <c r="Y111" s="41" t="str">
        <f t="shared" si="111"/>
        <v>-------</v>
      </c>
    </row>
    <row r="112">
      <c r="A112" s="14"/>
      <c r="B112" s="14"/>
      <c r="C112" s="14"/>
      <c r="D112" s="14"/>
      <c r="E112" s="14"/>
      <c r="F112" s="14"/>
      <c r="G112" s="14"/>
      <c r="H112" s="14"/>
      <c r="J112" s="14"/>
      <c r="K112" s="14"/>
      <c r="L112" s="16"/>
      <c r="M112" s="14"/>
      <c r="N112" s="14"/>
      <c r="O112" s="14"/>
      <c r="P112" s="14"/>
      <c r="Q112" s="39" t="str">
        <f t="shared" si="2"/>
        <v>alp----</v>
      </c>
      <c r="R112" s="40" t="str">
        <f t="shared" si="3"/>
        <v>-----none</v>
      </c>
      <c r="S112" s="40" t="str">
        <f t="shared" si="84"/>
        <v>-------</v>
      </c>
      <c r="T112" s="41" t="str">
        <f t="shared" si="37"/>
        <v>alp---</v>
      </c>
      <c r="U112" s="41" t="str">
        <f t="shared" si="38"/>
        <v/>
      </c>
      <c r="W112" s="41" t="str">
        <f t="shared" si="83"/>
        <v>-------</v>
      </c>
      <c r="X112" s="41" t="str">
        <f t="shared" ref="X112:Y112" si="112">D112&amp;"-"&amp;J112&amp;"-"&amp;G112&amp;"-"&amp;H112&amp;"-"&amp;I112&amp;"-"&amp;N112&amp;"-"&amp;M112&amp;"-"&amp;O112</f>
        <v>-------</v>
      </c>
      <c r="Y112" s="41" t="str">
        <f t="shared" si="112"/>
        <v>-------</v>
      </c>
    </row>
    <row r="113">
      <c r="A113" s="20"/>
      <c r="B113" s="20"/>
      <c r="C113" s="20"/>
      <c r="D113" s="20"/>
      <c r="E113" s="20"/>
      <c r="F113" s="20"/>
      <c r="G113" s="20"/>
      <c r="H113" s="20"/>
      <c r="J113" s="20"/>
      <c r="K113" s="20"/>
      <c r="L113" s="25"/>
      <c r="M113" s="20"/>
      <c r="N113" s="20"/>
      <c r="O113" s="20"/>
      <c r="P113" s="20"/>
      <c r="Q113" s="39" t="str">
        <f t="shared" si="2"/>
        <v>alp----</v>
      </c>
      <c r="R113" s="40" t="str">
        <f t="shared" si="3"/>
        <v>-----none</v>
      </c>
      <c r="S113" s="40" t="str">
        <f t="shared" si="84"/>
        <v>-------</v>
      </c>
      <c r="T113" s="41" t="str">
        <f t="shared" si="37"/>
        <v>alp---</v>
      </c>
      <c r="U113" s="41" t="str">
        <f t="shared" si="38"/>
        <v/>
      </c>
      <c r="V113" s="124"/>
      <c r="W113" s="41" t="str">
        <f t="shared" si="83"/>
        <v>-------</v>
      </c>
      <c r="X113" s="41" t="str">
        <f t="shared" ref="X113:Y113" si="113">D113&amp;"-"&amp;J113&amp;"-"&amp;G113&amp;"-"&amp;H113&amp;"-"&amp;I113&amp;"-"&amp;N113&amp;"-"&amp;M113&amp;"-"&amp;O113</f>
        <v>-------</v>
      </c>
      <c r="Y113" s="41" t="str">
        <f t="shared" si="113"/>
        <v>-------</v>
      </c>
    </row>
    <row r="114">
      <c r="A114" s="14"/>
      <c r="B114" s="14"/>
      <c r="C114" s="14"/>
      <c r="D114" s="14"/>
      <c r="E114" s="14"/>
      <c r="F114" s="14"/>
      <c r="G114" s="14"/>
      <c r="H114" s="14"/>
      <c r="J114" s="14"/>
      <c r="K114" s="14"/>
      <c r="L114" s="50"/>
      <c r="M114" s="14"/>
      <c r="N114" s="14"/>
      <c r="O114" s="14"/>
      <c r="P114" s="14"/>
      <c r="Q114" s="39" t="str">
        <f t="shared" si="2"/>
        <v>alp----</v>
      </c>
      <c r="R114" s="40" t="str">
        <f t="shared" si="3"/>
        <v>-----none</v>
      </c>
      <c r="S114" s="40" t="str">
        <f t="shared" si="84"/>
        <v>-------</v>
      </c>
      <c r="T114" s="41" t="str">
        <f t="shared" si="37"/>
        <v>alp---</v>
      </c>
      <c r="U114" s="41" t="str">
        <f t="shared" si="38"/>
        <v/>
      </c>
      <c r="W114" s="41" t="str">
        <f t="shared" si="83"/>
        <v>-------</v>
      </c>
      <c r="X114" s="41" t="str">
        <f t="shared" ref="X114:Y114" si="114">D114&amp;"-"&amp;J114&amp;"-"&amp;G114&amp;"-"&amp;H114&amp;"-"&amp;I114&amp;"-"&amp;N114&amp;"-"&amp;M114&amp;"-"&amp;O114</f>
        <v>-------</v>
      </c>
      <c r="Y114" s="41" t="str">
        <f t="shared" si="114"/>
        <v>-------</v>
      </c>
    </row>
    <row r="115">
      <c r="A115" s="20"/>
      <c r="B115" s="20"/>
      <c r="C115" s="20"/>
      <c r="D115" s="20"/>
      <c r="E115" s="20"/>
      <c r="F115" s="20"/>
      <c r="G115" s="20"/>
      <c r="H115" s="20"/>
      <c r="J115" s="20"/>
      <c r="K115" s="20"/>
      <c r="L115" s="49"/>
      <c r="M115" s="20"/>
      <c r="N115" s="20"/>
      <c r="O115" s="20"/>
      <c r="P115" s="20"/>
      <c r="Q115" s="39" t="str">
        <f t="shared" si="2"/>
        <v>alp----</v>
      </c>
      <c r="R115" s="40" t="str">
        <f t="shared" si="3"/>
        <v>-----none</v>
      </c>
      <c r="S115" s="40" t="str">
        <f t="shared" si="84"/>
        <v>-------</v>
      </c>
      <c r="T115" s="41" t="str">
        <f t="shared" si="37"/>
        <v>alp---</v>
      </c>
      <c r="U115" s="41" t="str">
        <f t="shared" si="38"/>
        <v/>
      </c>
      <c r="W115" s="41" t="str">
        <f t="shared" si="83"/>
        <v>-------</v>
      </c>
      <c r="X115" s="41" t="str">
        <f t="shared" ref="X115:Y115" si="115">D115&amp;"-"&amp;J115&amp;"-"&amp;G115&amp;"-"&amp;H115&amp;"-"&amp;I115&amp;"-"&amp;N115&amp;"-"&amp;M115&amp;"-"&amp;O115</f>
        <v>-------</v>
      </c>
      <c r="Y115" s="41" t="str">
        <f t="shared" si="115"/>
        <v>-------</v>
      </c>
    </row>
    <row r="116">
      <c r="A116" s="14"/>
      <c r="B116" s="14"/>
      <c r="C116" s="14"/>
      <c r="D116" s="14"/>
      <c r="E116" s="14"/>
      <c r="F116" s="14"/>
      <c r="G116" s="14"/>
      <c r="H116" s="14"/>
      <c r="J116" s="14"/>
      <c r="K116" s="14"/>
      <c r="L116" s="50"/>
      <c r="M116" s="14"/>
      <c r="N116" s="14"/>
      <c r="O116" s="14"/>
      <c r="P116" s="14"/>
      <c r="Q116" s="39" t="str">
        <f t="shared" si="2"/>
        <v>alp----</v>
      </c>
      <c r="R116" s="40" t="str">
        <f t="shared" si="3"/>
        <v>-----none</v>
      </c>
      <c r="S116" s="40" t="str">
        <f t="shared" si="84"/>
        <v>-------</v>
      </c>
      <c r="T116" s="41" t="str">
        <f t="shared" si="37"/>
        <v>alp---</v>
      </c>
      <c r="U116" s="41" t="str">
        <f t="shared" si="38"/>
        <v/>
      </c>
      <c r="W116" s="41" t="str">
        <f t="shared" si="83"/>
        <v>-------</v>
      </c>
      <c r="X116" s="41" t="str">
        <f t="shared" ref="X116:Y116" si="116">D116&amp;"-"&amp;J116&amp;"-"&amp;G116&amp;"-"&amp;H116&amp;"-"&amp;I116&amp;"-"&amp;N116&amp;"-"&amp;M116&amp;"-"&amp;O116</f>
        <v>-------</v>
      </c>
      <c r="Y116" s="41" t="str">
        <f t="shared" si="116"/>
        <v>-------</v>
      </c>
    </row>
    <row r="117">
      <c r="A117" s="20"/>
      <c r="B117" s="20"/>
      <c r="C117" s="20"/>
      <c r="D117" s="20"/>
      <c r="E117" s="20"/>
      <c r="F117" s="20"/>
      <c r="G117" s="20"/>
      <c r="H117" s="20"/>
      <c r="J117" s="20"/>
      <c r="K117" s="20"/>
      <c r="L117" s="49"/>
      <c r="M117" s="20"/>
      <c r="N117" s="20"/>
      <c r="O117" s="20"/>
      <c r="P117" s="20"/>
      <c r="Q117" s="39" t="str">
        <f t="shared" si="2"/>
        <v>alp----</v>
      </c>
      <c r="R117" s="40" t="str">
        <f t="shared" si="3"/>
        <v>-----none</v>
      </c>
      <c r="S117" s="40" t="str">
        <f t="shared" si="84"/>
        <v>-------</v>
      </c>
      <c r="T117" s="41" t="str">
        <f t="shared" si="37"/>
        <v>alp---</v>
      </c>
      <c r="U117" s="41" t="str">
        <f t="shared" si="38"/>
        <v/>
      </c>
      <c r="W117" s="41" t="str">
        <f t="shared" si="83"/>
        <v>-------</v>
      </c>
      <c r="X117" s="41" t="str">
        <f t="shared" ref="X117:Y117" si="117">D117&amp;"-"&amp;J117&amp;"-"&amp;G117&amp;"-"&amp;H117&amp;"-"&amp;I117&amp;"-"&amp;N117&amp;"-"&amp;M117&amp;"-"&amp;O117</f>
        <v>-------</v>
      </c>
      <c r="Y117" s="41" t="str">
        <f t="shared" si="117"/>
        <v>-------</v>
      </c>
    </row>
    <row r="118">
      <c r="A118" s="14"/>
      <c r="B118" s="14"/>
      <c r="C118" s="14"/>
      <c r="D118" s="14"/>
      <c r="E118" s="14"/>
      <c r="F118" s="14"/>
      <c r="G118" s="14"/>
      <c r="H118" s="14"/>
      <c r="J118" s="14"/>
      <c r="K118" s="14"/>
      <c r="L118" s="50"/>
      <c r="M118" s="14"/>
      <c r="N118" s="14"/>
      <c r="O118" s="14"/>
      <c r="P118" s="14"/>
      <c r="Q118" s="39" t="str">
        <f t="shared" si="2"/>
        <v>alp----</v>
      </c>
      <c r="R118" s="40" t="str">
        <f t="shared" si="3"/>
        <v>-----none</v>
      </c>
      <c r="S118" s="40" t="str">
        <f t="shared" si="84"/>
        <v>-------</v>
      </c>
      <c r="T118" s="41" t="str">
        <f t="shared" si="37"/>
        <v>alp---</v>
      </c>
      <c r="U118" s="41" t="str">
        <f t="shared" si="38"/>
        <v/>
      </c>
      <c r="W118" s="41" t="str">
        <f t="shared" si="83"/>
        <v>-------</v>
      </c>
      <c r="X118" s="41" t="str">
        <f t="shared" ref="X118:Y118" si="118">D118&amp;"-"&amp;J118&amp;"-"&amp;G118&amp;"-"&amp;H118&amp;"-"&amp;I118&amp;"-"&amp;N118&amp;"-"&amp;M118&amp;"-"&amp;O118</f>
        <v>-------</v>
      </c>
      <c r="Y118" s="41" t="str">
        <f t="shared" si="118"/>
        <v>-------</v>
      </c>
    </row>
    <row r="119">
      <c r="A119" s="20"/>
      <c r="B119" s="20"/>
      <c r="C119" s="20"/>
      <c r="D119" s="20"/>
      <c r="E119" s="20"/>
      <c r="F119" s="20"/>
      <c r="G119" s="20"/>
      <c r="H119" s="20"/>
      <c r="J119" s="20"/>
      <c r="K119" s="20"/>
      <c r="L119" s="49"/>
      <c r="M119" s="20"/>
      <c r="N119" s="20"/>
      <c r="O119" s="20"/>
      <c r="P119" s="20"/>
      <c r="Q119" s="39" t="str">
        <f t="shared" si="2"/>
        <v>alp----</v>
      </c>
      <c r="R119" s="40" t="str">
        <f t="shared" si="3"/>
        <v>-----none</v>
      </c>
      <c r="S119" s="40" t="str">
        <f t="shared" si="84"/>
        <v>-------</v>
      </c>
      <c r="T119" s="41" t="str">
        <f t="shared" si="37"/>
        <v>alp---</v>
      </c>
      <c r="U119" s="41" t="str">
        <f t="shared" si="38"/>
        <v/>
      </c>
      <c r="W119" s="41" t="str">
        <f t="shared" si="83"/>
        <v>-------</v>
      </c>
      <c r="X119" s="41" t="str">
        <f t="shared" ref="X119:Y119" si="119">D119&amp;"-"&amp;J119&amp;"-"&amp;G119&amp;"-"&amp;H119&amp;"-"&amp;I119&amp;"-"&amp;N119&amp;"-"&amp;M119&amp;"-"&amp;O119</f>
        <v>-------</v>
      </c>
      <c r="Y119" s="41" t="str">
        <f t="shared" si="119"/>
        <v>-------</v>
      </c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6"/>
      <c r="M120" s="14"/>
      <c r="N120" s="14"/>
      <c r="O120" s="14"/>
      <c r="P120" s="14"/>
      <c r="Q120" s="39" t="str">
        <f t="shared" si="2"/>
        <v>alp----</v>
      </c>
      <c r="R120" s="40" t="str">
        <f t="shared" si="3"/>
        <v>-----none</v>
      </c>
      <c r="S120" s="40" t="str">
        <f t="shared" si="84"/>
        <v>-------</v>
      </c>
      <c r="T120" s="41" t="str">
        <f t="shared" si="37"/>
        <v>alp---</v>
      </c>
      <c r="U120" s="41" t="str">
        <f t="shared" si="38"/>
        <v/>
      </c>
      <c r="W120" s="41" t="str">
        <f t="shared" si="83"/>
        <v>-------</v>
      </c>
      <c r="X120" s="41" t="str">
        <f t="shared" ref="X120:Y120" si="120">D120&amp;"-"&amp;J120&amp;"-"&amp;G120&amp;"-"&amp;H120&amp;"-"&amp;I120&amp;"-"&amp;N120&amp;"-"&amp;M120&amp;"-"&amp;O120</f>
        <v>-------</v>
      </c>
      <c r="Y120" s="41" t="str">
        <f t="shared" si="120"/>
        <v>-------</v>
      </c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5"/>
      <c r="M121" s="20"/>
      <c r="N121" s="20"/>
      <c r="O121" s="20"/>
      <c r="P121" s="20"/>
      <c r="Q121" s="39" t="str">
        <f t="shared" si="2"/>
        <v>alp----</v>
      </c>
      <c r="R121" s="40" t="str">
        <f t="shared" si="3"/>
        <v>-----none</v>
      </c>
      <c r="S121" s="40" t="str">
        <f t="shared" si="84"/>
        <v>-------</v>
      </c>
      <c r="T121" s="41" t="str">
        <f t="shared" si="37"/>
        <v>alp---</v>
      </c>
      <c r="U121" s="41" t="str">
        <f t="shared" si="38"/>
        <v/>
      </c>
      <c r="W121" s="41" t="str">
        <f t="shared" si="83"/>
        <v>-------</v>
      </c>
      <c r="X121" s="41" t="str">
        <f t="shared" ref="X121:Y121" si="121">D121&amp;"-"&amp;J121&amp;"-"&amp;G121&amp;"-"&amp;H121&amp;"-"&amp;I121&amp;"-"&amp;N121&amp;"-"&amp;M121&amp;"-"&amp;O121</f>
        <v>-------</v>
      </c>
      <c r="Y121" s="41" t="str">
        <f t="shared" si="121"/>
        <v>-------</v>
      </c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6"/>
      <c r="M122" s="14"/>
      <c r="N122" s="14"/>
      <c r="O122" s="14"/>
      <c r="P122" s="14"/>
      <c r="Q122" s="39" t="str">
        <f t="shared" si="2"/>
        <v>alp----</v>
      </c>
      <c r="R122" s="40" t="str">
        <f t="shared" si="3"/>
        <v>-----none</v>
      </c>
      <c r="S122" s="40" t="str">
        <f t="shared" si="84"/>
        <v>-------</v>
      </c>
      <c r="T122" s="41" t="str">
        <f t="shared" si="37"/>
        <v>alp---</v>
      </c>
      <c r="U122" s="41" t="str">
        <f t="shared" si="38"/>
        <v/>
      </c>
      <c r="W122" s="41" t="str">
        <f t="shared" si="83"/>
        <v>-------</v>
      </c>
      <c r="X122" s="41" t="str">
        <f t="shared" ref="X122:Y122" si="122">D122&amp;"-"&amp;J122&amp;"-"&amp;G122&amp;"-"&amp;H122&amp;"-"&amp;I122&amp;"-"&amp;N122&amp;"-"&amp;M122&amp;"-"&amp;O122</f>
        <v>-------</v>
      </c>
      <c r="Y122" s="41" t="str">
        <f t="shared" si="122"/>
        <v>-------</v>
      </c>
    </row>
    <row r="123">
      <c r="A123" s="20"/>
      <c r="B123" s="20"/>
      <c r="C123" s="20"/>
      <c r="D123" s="20"/>
      <c r="E123" s="20"/>
      <c r="F123" s="20"/>
      <c r="G123" s="20"/>
      <c r="H123" s="20"/>
      <c r="J123" s="20"/>
      <c r="K123" s="20"/>
      <c r="L123" s="25"/>
      <c r="M123" s="20"/>
      <c r="N123" s="20"/>
      <c r="O123" s="20"/>
      <c r="P123" s="20"/>
      <c r="Q123" s="39" t="str">
        <f t="shared" si="2"/>
        <v>alp----</v>
      </c>
      <c r="R123" s="40" t="str">
        <f t="shared" si="3"/>
        <v>-----none</v>
      </c>
      <c r="S123" s="40" t="str">
        <f t="shared" si="84"/>
        <v>-------</v>
      </c>
      <c r="T123" s="41" t="str">
        <f t="shared" si="37"/>
        <v>alp---</v>
      </c>
      <c r="U123" s="41" t="str">
        <f t="shared" si="38"/>
        <v/>
      </c>
      <c r="W123" s="41" t="str">
        <f t="shared" si="83"/>
        <v>-------</v>
      </c>
      <c r="X123" s="41" t="str">
        <f t="shared" ref="X123:Y123" si="123">D123&amp;"-"&amp;J123&amp;"-"&amp;G123&amp;"-"&amp;H123&amp;"-"&amp;I123&amp;"-"&amp;N123&amp;"-"&amp;M123&amp;"-"&amp;O123</f>
        <v>-------</v>
      </c>
      <c r="Y123" s="41" t="str">
        <f t="shared" si="123"/>
        <v>-------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6"/>
      <c r="M124" s="14"/>
      <c r="N124" s="14"/>
      <c r="O124" s="14"/>
      <c r="P124" s="14"/>
      <c r="Q124" s="39" t="str">
        <f t="shared" si="2"/>
        <v>alp----</v>
      </c>
      <c r="R124" s="40" t="str">
        <f t="shared" si="3"/>
        <v>-----none</v>
      </c>
      <c r="S124" s="40" t="str">
        <f t="shared" si="84"/>
        <v>-------</v>
      </c>
      <c r="T124" s="41" t="str">
        <f t="shared" si="37"/>
        <v>alp---</v>
      </c>
      <c r="U124" s="41" t="str">
        <f t="shared" si="38"/>
        <v/>
      </c>
      <c r="W124" s="41" t="str">
        <f t="shared" si="83"/>
        <v>-------</v>
      </c>
      <c r="X124" s="41" t="str">
        <f t="shared" ref="X124:Y124" si="124">D124&amp;"-"&amp;J124&amp;"-"&amp;G124&amp;"-"&amp;H124&amp;"-"&amp;I124&amp;"-"&amp;N124&amp;"-"&amp;M124&amp;"-"&amp;O124</f>
        <v>-------</v>
      </c>
      <c r="Y124" s="41" t="str">
        <f t="shared" si="124"/>
        <v>-------</v>
      </c>
    </row>
    <row r="125">
      <c r="A125" s="20"/>
      <c r="B125" s="20"/>
      <c r="C125" s="20"/>
      <c r="D125" s="20"/>
      <c r="E125" s="20"/>
      <c r="F125" s="20"/>
      <c r="G125" s="20"/>
      <c r="H125" s="20"/>
      <c r="J125" s="20"/>
      <c r="K125" s="20"/>
      <c r="L125" s="25"/>
      <c r="M125" s="20"/>
      <c r="N125" s="20"/>
      <c r="O125" s="20"/>
      <c r="P125" s="20"/>
      <c r="Q125" s="39" t="str">
        <f t="shared" si="2"/>
        <v>alp----</v>
      </c>
      <c r="R125" s="40" t="str">
        <f t="shared" si="3"/>
        <v>-----none</v>
      </c>
      <c r="S125" s="40" t="str">
        <f t="shared" si="84"/>
        <v>-------</v>
      </c>
      <c r="T125" s="41" t="str">
        <f t="shared" si="37"/>
        <v>alp---</v>
      </c>
      <c r="U125" s="41" t="str">
        <f t="shared" si="38"/>
        <v/>
      </c>
      <c r="W125" s="41" t="str">
        <f t="shared" si="83"/>
        <v>-------</v>
      </c>
      <c r="X125" s="41" t="str">
        <f t="shared" ref="X125:Y125" si="125">D125&amp;"-"&amp;J125&amp;"-"&amp;G125&amp;"-"&amp;H125&amp;"-"&amp;I125&amp;"-"&amp;N125&amp;"-"&amp;M125&amp;"-"&amp;O125</f>
        <v>-------</v>
      </c>
      <c r="Y125" s="41" t="str">
        <f t="shared" si="125"/>
        <v>-------</v>
      </c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50"/>
      <c r="M126" s="14"/>
      <c r="N126" s="14"/>
      <c r="O126" s="14"/>
      <c r="P126" s="14"/>
      <c r="Q126" s="39" t="str">
        <f t="shared" si="2"/>
        <v>alp----</v>
      </c>
      <c r="R126" s="40" t="str">
        <f t="shared" si="3"/>
        <v>-----none</v>
      </c>
      <c r="S126" s="40" t="str">
        <f t="shared" si="84"/>
        <v>-------</v>
      </c>
      <c r="T126" s="41" t="str">
        <f t="shared" si="37"/>
        <v>alp---</v>
      </c>
      <c r="U126" s="41" t="str">
        <f t="shared" si="38"/>
        <v/>
      </c>
      <c r="W126" s="41" t="str">
        <f t="shared" si="83"/>
        <v>-------</v>
      </c>
      <c r="X126" s="41" t="str">
        <f t="shared" ref="X126:Y126" si="126">D126&amp;"-"&amp;J126&amp;"-"&amp;G126&amp;"-"&amp;H126&amp;"-"&amp;I126&amp;"-"&amp;N126&amp;"-"&amp;M126&amp;"-"&amp;O126</f>
        <v>-------</v>
      </c>
      <c r="Y126" s="41" t="str">
        <f t="shared" si="126"/>
        <v>-------</v>
      </c>
    </row>
    <row r="127">
      <c r="A127" s="20"/>
      <c r="B127" s="20"/>
      <c r="C127" s="20"/>
      <c r="D127" s="20"/>
      <c r="E127" s="20"/>
      <c r="F127" s="20"/>
      <c r="G127" s="20"/>
      <c r="H127" s="20"/>
      <c r="J127" s="20"/>
      <c r="K127" s="20"/>
      <c r="L127" s="49"/>
      <c r="M127" s="20"/>
      <c r="N127" s="20"/>
      <c r="O127" s="20"/>
      <c r="P127" s="20"/>
      <c r="Q127" s="39" t="str">
        <f t="shared" si="2"/>
        <v>alp----</v>
      </c>
      <c r="R127" s="40" t="str">
        <f t="shared" si="3"/>
        <v>-----none</v>
      </c>
      <c r="S127" s="40" t="str">
        <f t="shared" si="84"/>
        <v>-------</v>
      </c>
      <c r="T127" s="41" t="str">
        <f t="shared" si="37"/>
        <v>alp---</v>
      </c>
      <c r="U127" s="41" t="str">
        <f t="shared" si="38"/>
        <v/>
      </c>
      <c r="W127" s="41" t="str">
        <f t="shared" si="83"/>
        <v>-------</v>
      </c>
      <c r="X127" s="41" t="str">
        <f t="shared" ref="X127:Y127" si="127">D127&amp;"-"&amp;J127&amp;"-"&amp;G127&amp;"-"&amp;H127&amp;"-"&amp;I127&amp;"-"&amp;N127&amp;"-"&amp;M127&amp;"-"&amp;O127</f>
        <v>-------</v>
      </c>
      <c r="Y127" s="41" t="str">
        <f t="shared" si="127"/>
        <v>-------</v>
      </c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50"/>
      <c r="M128" s="14"/>
      <c r="N128" s="15"/>
      <c r="O128" s="14"/>
      <c r="P128" s="14"/>
      <c r="Q128" s="39" t="str">
        <f t="shared" si="2"/>
        <v>alp----</v>
      </c>
      <c r="R128" s="40" t="str">
        <f t="shared" si="3"/>
        <v>-----none</v>
      </c>
      <c r="S128" s="40" t="str">
        <f t="shared" si="84"/>
        <v>-------</v>
      </c>
      <c r="T128" s="41" t="str">
        <f t="shared" si="37"/>
        <v>alp---</v>
      </c>
      <c r="U128" s="41" t="str">
        <f t="shared" si="38"/>
        <v/>
      </c>
      <c r="V128" s="41" t="s">
        <v>2435</v>
      </c>
      <c r="W128" s="41" t="str">
        <f t="shared" si="83"/>
        <v>-------</v>
      </c>
      <c r="X128" s="41" t="str">
        <f t="shared" ref="X128:Y128" si="128">D128&amp;"-"&amp;J128&amp;"-"&amp;G128&amp;"-"&amp;H128&amp;"-"&amp;I128&amp;"-"&amp;N128&amp;"-"&amp;M128&amp;"-"&amp;O128</f>
        <v>-------</v>
      </c>
      <c r="Y128" s="41" t="str">
        <f t="shared" si="128"/>
        <v>-------</v>
      </c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49"/>
      <c r="M129" s="20"/>
      <c r="N129" s="26"/>
      <c r="O129" s="20"/>
      <c r="P129" s="20"/>
      <c r="Q129" s="39" t="str">
        <f t="shared" si="2"/>
        <v>alp----</v>
      </c>
      <c r="R129" s="40" t="str">
        <f t="shared" si="3"/>
        <v>-----none</v>
      </c>
      <c r="S129" s="40" t="str">
        <f t="shared" si="84"/>
        <v>-------</v>
      </c>
      <c r="T129" s="41" t="str">
        <f t="shared" si="37"/>
        <v>alp---</v>
      </c>
      <c r="U129" s="41" t="str">
        <f t="shared" si="38"/>
        <v/>
      </c>
      <c r="V129" s="41" t="s">
        <v>2435</v>
      </c>
      <c r="W129" s="41" t="str">
        <f t="shared" si="83"/>
        <v>-------</v>
      </c>
      <c r="X129" s="41" t="str">
        <f t="shared" ref="X129:Y129" si="129">D129&amp;"-"&amp;J129&amp;"-"&amp;G129&amp;"-"&amp;H129&amp;"-"&amp;I129&amp;"-"&amp;N129&amp;"-"&amp;M129&amp;"-"&amp;O129</f>
        <v>-------</v>
      </c>
      <c r="Y129" s="41" t="str">
        <f t="shared" si="129"/>
        <v>-------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50"/>
      <c r="M130" s="14"/>
      <c r="N130" s="15"/>
      <c r="O130" s="14"/>
      <c r="P130" s="14"/>
      <c r="Q130" s="39" t="str">
        <f t="shared" si="2"/>
        <v>alp----</v>
      </c>
      <c r="R130" s="40" t="str">
        <f t="shared" si="3"/>
        <v>-----none</v>
      </c>
      <c r="S130" s="40" t="str">
        <f t="shared" si="84"/>
        <v>-------</v>
      </c>
      <c r="T130" s="41" t="str">
        <f t="shared" si="37"/>
        <v>alp---</v>
      </c>
      <c r="U130" s="41" t="str">
        <f t="shared" si="38"/>
        <v/>
      </c>
      <c r="V130" s="41" t="s">
        <v>2435</v>
      </c>
      <c r="W130" s="41" t="str">
        <f t="shared" si="83"/>
        <v>-------</v>
      </c>
      <c r="X130" s="41" t="str">
        <f t="shared" ref="X130:Y130" si="130">D130&amp;"-"&amp;J130&amp;"-"&amp;G130&amp;"-"&amp;H130&amp;"-"&amp;I130&amp;"-"&amp;N130&amp;"-"&amp;M130&amp;"-"&amp;O130</f>
        <v>-------</v>
      </c>
      <c r="Y130" s="41" t="str">
        <f t="shared" si="130"/>
        <v>-------</v>
      </c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49"/>
      <c r="M131" s="20"/>
      <c r="N131" s="26"/>
      <c r="O131" s="20"/>
      <c r="P131" s="20"/>
      <c r="Q131" s="39" t="str">
        <f t="shared" si="2"/>
        <v>alp----</v>
      </c>
      <c r="R131" s="40" t="str">
        <f t="shared" si="3"/>
        <v>-----none</v>
      </c>
      <c r="S131" s="40" t="str">
        <f t="shared" si="84"/>
        <v>-------</v>
      </c>
      <c r="T131" s="41" t="str">
        <f t="shared" si="37"/>
        <v>alp---</v>
      </c>
      <c r="U131" s="41" t="str">
        <f t="shared" si="38"/>
        <v/>
      </c>
      <c r="V131" s="41" t="s">
        <v>2435</v>
      </c>
      <c r="W131" s="41" t="str">
        <f t="shared" si="83"/>
        <v>-------</v>
      </c>
      <c r="X131" s="41" t="str">
        <f t="shared" ref="X131:Y131" si="131">D131&amp;"-"&amp;J131&amp;"-"&amp;G131&amp;"-"&amp;H131&amp;"-"&amp;I131&amp;"-"&amp;N131&amp;"-"&amp;M131&amp;"-"&amp;O131</f>
        <v>-------</v>
      </c>
      <c r="Y131" s="41" t="str">
        <f t="shared" si="131"/>
        <v>-------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50"/>
      <c r="M132" s="14"/>
      <c r="N132" s="15"/>
      <c r="O132" s="14"/>
      <c r="P132" s="14"/>
      <c r="Q132" s="39" t="str">
        <f t="shared" si="2"/>
        <v>alp----</v>
      </c>
      <c r="R132" s="40" t="str">
        <f t="shared" si="3"/>
        <v>-----none</v>
      </c>
      <c r="S132" s="40" t="str">
        <f t="shared" si="84"/>
        <v>-------</v>
      </c>
      <c r="T132" s="41" t="str">
        <f t="shared" si="37"/>
        <v>alp---</v>
      </c>
      <c r="U132" s="41" t="str">
        <f t="shared" si="38"/>
        <v/>
      </c>
      <c r="V132" s="41" t="s">
        <v>2435</v>
      </c>
      <c r="W132" s="41" t="str">
        <f t="shared" si="83"/>
        <v>-------</v>
      </c>
      <c r="X132" s="41" t="str">
        <f t="shared" ref="X132:Y132" si="132">D132&amp;"-"&amp;J132&amp;"-"&amp;G132&amp;"-"&amp;H132&amp;"-"&amp;I132&amp;"-"&amp;N132&amp;"-"&amp;M132&amp;"-"&amp;O132</f>
        <v>-------</v>
      </c>
      <c r="Y132" s="41" t="str">
        <f t="shared" si="132"/>
        <v>-------</v>
      </c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49"/>
      <c r="M133" s="20"/>
      <c r="N133" s="26"/>
      <c r="O133" s="20"/>
      <c r="P133" s="20"/>
      <c r="Q133" s="39" t="str">
        <f t="shared" si="2"/>
        <v>alp----</v>
      </c>
      <c r="R133" s="40" t="str">
        <f t="shared" si="3"/>
        <v>-----none</v>
      </c>
      <c r="S133" s="40" t="str">
        <f t="shared" si="84"/>
        <v>-------</v>
      </c>
      <c r="T133" s="41" t="str">
        <f t="shared" si="37"/>
        <v>alp---</v>
      </c>
      <c r="U133" s="41" t="str">
        <f t="shared" si="38"/>
        <v/>
      </c>
      <c r="V133" s="41" t="s">
        <v>2435</v>
      </c>
      <c r="W133" s="41" t="str">
        <f t="shared" si="83"/>
        <v>-------</v>
      </c>
      <c r="X133" s="41" t="str">
        <f t="shared" ref="X133:Y133" si="133">D133&amp;"-"&amp;J133&amp;"-"&amp;G133&amp;"-"&amp;H133&amp;"-"&amp;I133&amp;"-"&amp;N133&amp;"-"&amp;M133&amp;"-"&amp;O133</f>
        <v>-------</v>
      </c>
      <c r="Y133" s="41" t="str">
        <f t="shared" si="133"/>
        <v>-------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50"/>
      <c r="M134" s="14"/>
      <c r="N134" s="15"/>
      <c r="O134" s="14"/>
      <c r="P134" s="14"/>
      <c r="Q134" s="39" t="str">
        <f t="shared" si="2"/>
        <v>alp----</v>
      </c>
      <c r="R134" s="40" t="str">
        <f t="shared" si="3"/>
        <v>-----none</v>
      </c>
      <c r="S134" s="40" t="str">
        <f t="shared" si="84"/>
        <v>-------</v>
      </c>
      <c r="T134" s="41" t="str">
        <f t="shared" si="37"/>
        <v>alp---</v>
      </c>
      <c r="U134" s="41" t="str">
        <f t="shared" si="38"/>
        <v/>
      </c>
      <c r="V134" s="41" t="s">
        <v>2435</v>
      </c>
      <c r="W134" s="41" t="str">
        <f t="shared" si="83"/>
        <v>-------</v>
      </c>
      <c r="X134" s="41" t="str">
        <f t="shared" ref="X134:Y134" si="134">D134&amp;"-"&amp;J134&amp;"-"&amp;G134&amp;"-"&amp;H134&amp;"-"&amp;I134&amp;"-"&amp;N134&amp;"-"&amp;M134&amp;"-"&amp;O134</f>
        <v>-------</v>
      </c>
      <c r="Y134" s="41" t="str">
        <f t="shared" si="134"/>
        <v>-------</v>
      </c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49"/>
      <c r="M135" s="20"/>
      <c r="N135" s="26"/>
      <c r="O135" s="49"/>
      <c r="P135" s="49"/>
      <c r="Q135" s="39" t="str">
        <f t="shared" si="2"/>
        <v>alp----</v>
      </c>
      <c r="R135" s="40" t="str">
        <f t="shared" si="3"/>
        <v>-----none</v>
      </c>
      <c r="S135" s="40" t="str">
        <f t="shared" si="84"/>
        <v>-------</v>
      </c>
      <c r="T135" s="41" t="str">
        <f t="shared" si="37"/>
        <v>alp---</v>
      </c>
      <c r="U135" s="41" t="str">
        <f t="shared" si="38"/>
        <v/>
      </c>
      <c r="V135" s="41" t="s">
        <v>2435</v>
      </c>
      <c r="W135" s="41" t="str">
        <f t="shared" si="83"/>
        <v>-------</v>
      </c>
      <c r="X135" s="41" t="str">
        <f t="shared" ref="X135:Y135" si="135">D135&amp;"-"&amp;J135&amp;"-"&amp;G135&amp;"-"&amp;H135&amp;"-"&amp;I135&amp;"-"&amp;N135&amp;"-"&amp;M135&amp;"-"&amp;O135</f>
        <v>-------</v>
      </c>
      <c r="Y135" s="41" t="str">
        <f t="shared" si="135"/>
        <v>-------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50"/>
      <c r="M136" s="14"/>
      <c r="N136" s="15"/>
      <c r="O136" s="14"/>
      <c r="P136" s="14"/>
      <c r="Q136" s="39" t="str">
        <f t="shared" si="2"/>
        <v>alp----</v>
      </c>
      <c r="R136" s="40" t="str">
        <f t="shared" si="3"/>
        <v>-----none</v>
      </c>
      <c r="S136" s="40" t="str">
        <f t="shared" si="84"/>
        <v>-------</v>
      </c>
      <c r="T136" s="41" t="str">
        <f t="shared" si="37"/>
        <v>alp---</v>
      </c>
      <c r="U136" s="41" t="str">
        <f t="shared" si="38"/>
        <v/>
      </c>
      <c r="V136" s="41" t="s">
        <v>2435</v>
      </c>
      <c r="W136" s="41" t="str">
        <f t="shared" si="83"/>
        <v>-------</v>
      </c>
      <c r="X136" s="41" t="str">
        <f t="shared" ref="X136:Y136" si="136">D136&amp;"-"&amp;J136&amp;"-"&amp;G136&amp;"-"&amp;H136&amp;"-"&amp;I136&amp;"-"&amp;N136&amp;"-"&amp;M136&amp;"-"&amp;O136</f>
        <v>-------</v>
      </c>
      <c r="Y136" s="41" t="str">
        <f t="shared" si="136"/>
        <v>-------</v>
      </c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49"/>
      <c r="M137" s="20"/>
      <c r="N137" s="26"/>
      <c r="O137" s="20"/>
      <c r="P137" s="20"/>
      <c r="Q137" s="39" t="str">
        <f t="shared" si="2"/>
        <v>alp----</v>
      </c>
      <c r="R137" s="40" t="str">
        <f t="shared" si="3"/>
        <v>-----none</v>
      </c>
      <c r="S137" s="40" t="str">
        <f t="shared" si="84"/>
        <v>-------</v>
      </c>
      <c r="T137" s="41" t="str">
        <f t="shared" si="37"/>
        <v>alp---</v>
      </c>
      <c r="U137" s="41" t="str">
        <f t="shared" si="38"/>
        <v/>
      </c>
      <c r="V137" s="41" t="s">
        <v>2435</v>
      </c>
      <c r="W137" s="41" t="str">
        <f t="shared" si="83"/>
        <v>-------</v>
      </c>
      <c r="X137" s="41" t="str">
        <f t="shared" ref="X137:Y137" si="137">D137&amp;"-"&amp;J137&amp;"-"&amp;G137&amp;"-"&amp;H137&amp;"-"&amp;I137&amp;"-"&amp;N137&amp;"-"&amp;M137&amp;"-"&amp;O137</f>
        <v>-------</v>
      </c>
      <c r="Y137" s="41" t="str">
        <f t="shared" si="137"/>
        <v>-------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50"/>
      <c r="M138" s="14"/>
      <c r="N138" s="15"/>
      <c r="O138" s="14"/>
      <c r="P138" s="14"/>
      <c r="Q138" s="39" t="str">
        <f t="shared" si="2"/>
        <v>alp----</v>
      </c>
      <c r="R138" s="40" t="str">
        <f t="shared" si="3"/>
        <v>-----none</v>
      </c>
      <c r="S138" s="40" t="str">
        <f t="shared" si="84"/>
        <v>-------</v>
      </c>
      <c r="T138" s="41" t="str">
        <f t="shared" si="37"/>
        <v>alp---</v>
      </c>
      <c r="U138" s="41" t="str">
        <f t="shared" si="38"/>
        <v/>
      </c>
      <c r="V138" s="41" t="s">
        <v>2435</v>
      </c>
      <c r="W138" s="41" t="str">
        <f t="shared" si="83"/>
        <v>-------</v>
      </c>
      <c r="X138" s="41" t="str">
        <f t="shared" ref="X138:Y138" si="138">D138&amp;"-"&amp;J138&amp;"-"&amp;G138&amp;"-"&amp;H138&amp;"-"&amp;I138&amp;"-"&amp;N138&amp;"-"&amp;M138&amp;"-"&amp;O138</f>
        <v>-------</v>
      </c>
      <c r="Y138" s="41" t="str">
        <f t="shared" si="138"/>
        <v>-------</v>
      </c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49"/>
      <c r="M139" s="20"/>
      <c r="N139" s="26"/>
      <c r="O139" s="20"/>
      <c r="P139" s="20"/>
      <c r="Q139" s="39" t="str">
        <f t="shared" si="2"/>
        <v>alp----</v>
      </c>
      <c r="R139" s="40" t="str">
        <f t="shared" si="3"/>
        <v>-----none</v>
      </c>
      <c r="S139" s="40" t="str">
        <f t="shared" si="84"/>
        <v>-------</v>
      </c>
      <c r="T139" s="41" t="str">
        <f t="shared" si="37"/>
        <v>alp---</v>
      </c>
      <c r="U139" s="41" t="str">
        <f t="shared" si="38"/>
        <v/>
      </c>
      <c r="V139" s="41" t="s">
        <v>2435</v>
      </c>
      <c r="W139" s="41" t="str">
        <f t="shared" si="83"/>
        <v>-------</v>
      </c>
      <c r="X139" s="41" t="str">
        <f t="shared" ref="X139:Y139" si="139">D139&amp;"-"&amp;J139&amp;"-"&amp;G139&amp;"-"&amp;H139&amp;"-"&amp;I139&amp;"-"&amp;N139&amp;"-"&amp;M139&amp;"-"&amp;O139</f>
        <v>-------</v>
      </c>
      <c r="Y139" s="41" t="str">
        <f t="shared" si="139"/>
        <v>-------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50"/>
      <c r="M140" s="14"/>
      <c r="N140" s="15"/>
      <c r="O140" s="14"/>
      <c r="P140" s="14"/>
      <c r="Q140" s="39" t="str">
        <f t="shared" si="2"/>
        <v>alp----</v>
      </c>
      <c r="R140" s="40" t="str">
        <f t="shared" si="3"/>
        <v>-----none</v>
      </c>
      <c r="S140" s="40" t="str">
        <f t="shared" si="84"/>
        <v>-------</v>
      </c>
      <c r="T140" s="41" t="str">
        <f t="shared" si="37"/>
        <v>alp---</v>
      </c>
      <c r="U140" s="41" t="str">
        <f t="shared" si="38"/>
        <v/>
      </c>
      <c r="V140" s="41" t="s">
        <v>2435</v>
      </c>
      <c r="W140" s="41" t="str">
        <f t="shared" si="83"/>
        <v>-------</v>
      </c>
      <c r="X140" s="41" t="str">
        <f t="shared" ref="X140:Y140" si="140">D140&amp;"-"&amp;J140&amp;"-"&amp;G140&amp;"-"&amp;H140&amp;"-"&amp;I140&amp;"-"&amp;N140&amp;"-"&amp;M140&amp;"-"&amp;O140</f>
        <v>-------</v>
      </c>
      <c r="Y140" s="41" t="str">
        <f t="shared" si="140"/>
        <v>-------</v>
      </c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49"/>
      <c r="M141" s="20"/>
      <c r="N141" s="26"/>
      <c r="O141" s="20"/>
      <c r="P141" s="20"/>
      <c r="Q141" s="39" t="str">
        <f t="shared" si="2"/>
        <v>alp----</v>
      </c>
      <c r="R141" s="40" t="str">
        <f t="shared" si="3"/>
        <v>-----none</v>
      </c>
      <c r="S141" s="40" t="str">
        <f t="shared" si="84"/>
        <v>-------</v>
      </c>
      <c r="T141" s="41" t="str">
        <f t="shared" si="37"/>
        <v>alp---</v>
      </c>
      <c r="U141" s="41" t="str">
        <f t="shared" si="38"/>
        <v/>
      </c>
      <c r="V141" s="41" t="s">
        <v>2435</v>
      </c>
      <c r="W141" s="41" t="str">
        <f t="shared" si="83"/>
        <v>-------</v>
      </c>
      <c r="X141" s="41" t="str">
        <f t="shared" ref="X141:Y141" si="141">D141&amp;"-"&amp;J141&amp;"-"&amp;G141&amp;"-"&amp;H141&amp;"-"&amp;I141&amp;"-"&amp;N141&amp;"-"&amp;M141&amp;"-"&amp;O141</f>
        <v>-------</v>
      </c>
      <c r="Y141" s="41" t="str">
        <f t="shared" si="141"/>
        <v>-------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50"/>
      <c r="M142" s="14"/>
      <c r="N142" s="15"/>
      <c r="O142" s="14"/>
      <c r="P142" s="14"/>
      <c r="Q142" s="39" t="str">
        <f t="shared" si="2"/>
        <v>alp----</v>
      </c>
      <c r="R142" s="40" t="str">
        <f t="shared" si="3"/>
        <v>-----none</v>
      </c>
      <c r="S142" s="40" t="str">
        <f t="shared" si="84"/>
        <v>-------</v>
      </c>
      <c r="T142" s="41" t="str">
        <f t="shared" si="37"/>
        <v>alp---</v>
      </c>
      <c r="U142" s="41" t="str">
        <f t="shared" si="38"/>
        <v/>
      </c>
      <c r="V142" s="41" t="s">
        <v>2435</v>
      </c>
      <c r="W142" s="41" t="str">
        <f t="shared" si="83"/>
        <v>-------</v>
      </c>
      <c r="X142" s="41" t="str">
        <f t="shared" ref="X142:Y142" si="142">D142&amp;"-"&amp;J142&amp;"-"&amp;G142&amp;"-"&amp;H142&amp;"-"&amp;I142&amp;"-"&amp;N142&amp;"-"&amp;M142&amp;"-"&amp;O142</f>
        <v>-------</v>
      </c>
      <c r="Y142" s="41" t="str">
        <f t="shared" si="142"/>
        <v>-------</v>
      </c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49"/>
      <c r="M143" s="20"/>
      <c r="N143" s="26"/>
      <c r="O143" s="49"/>
      <c r="P143" s="20"/>
      <c r="Q143" s="39" t="str">
        <f t="shared" si="2"/>
        <v>alp----</v>
      </c>
      <c r="R143" s="40" t="str">
        <f t="shared" si="3"/>
        <v>-----none</v>
      </c>
      <c r="S143" s="40" t="str">
        <f t="shared" si="84"/>
        <v>-------</v>
      </c>
      <c r="T143" s="41" t="str">
        <f t="shared" si="37"/>
        <v>alp---</v>
      </c>
      <c r="U143" s="41" t="str">
        <f t="shared" si="38"/>
        <v/>
      </c>
      <c r="V143" s="41" t="s">
        <v>2435</v>
      </c>
      <c r="W143" s="41" t="str">
        <f t="shared" si="83"/>
        <v>-------</v>
      </c>
      <c r="X143" s="41" t="str">
        <f t="shared" ref="X143:Y143" si="143">D143&amp;"-"&amp;J143&amp;"-"&amp;G143&amp;"-"&amp;H143&amp;"-"&amp;I143&amp;"-"&amp;N143&amp;"-"&amp;M143&amp;"-"&amp;O143</f>
        <v>-------</v>
      </c>
      <c r="Y143" s="41" t="str">
        <f t="shared" si="143"/>
        <v>-------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6"/>
      <c r="M144" s="14"/>
      <c r="N144" s="15"/>
      <c r="O144" s="50"/>
      <c r="P144" s="14"/>
      <c r="Q144" s="39" t="str">
        <f t="shared" si="2"/>
        <v>alp----</v>
      </c>
      <c r="R144" s="40" t="str">
        <f t="shared" si="3"/>
        <v>-----none</v>
      </c>
      <c r="S144" s="40" t="str">
        <f t="shared" si="84"/>
        <v>-------</v>
      </c>
      <c r="T144" s="41" t="str">
        <f t="shared" si="37"/>
        <v>alp---</v>
      </c>
      <c r="U144" s="41" t="str">
        <f t="shared" si="38"/>
        <v/>
      </c>
      <c r="W144" s="41" t="str">
        <f t="shared" si="83"/>
        <v>-------</v>
      </c>
      <c r="X144" s="41" t="str">
        <f t="shared" ref="X144:Y144" si="144">D144&amp;"-"&amp;J144&amp;"-"&amp;G144&amp;"-"&amp;H144&amp;"-"&amp;I144&amp;"-"&amp;N144&amp;"-"&amp;M144&amp;"-"&amp;O144</f>
        <v>-------</v>
      </c>
      <c r="Y144" s="41" t="str">
        <f t="shared" si="144"/>
        <v>-------</v>
      </c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5"/>
      <c r="M145" s="20"/>
      <c r="N145" s="26"/>
      <c r="O145" s="49"/>
      <c r="P145" s="20"/>
      <c r="Q145" s="39" t="str">
        <f t="shared" si="2"/>
        <v>alp----</v>
      </c>
      <c r="R145" s="40" t="str">
        <f t="shared" si="3"/>
        <v>-----none</v>
      </c>
      <c r="S145" s="40" t="str">
        <f t="shared" si="84"/>
        <v>-------</v>
      </c>
      <c r="T145" s="41" t="str">
        <f t="shared" si="37"/>
        <v>alp---</v>
      </c>
      <c r="U145" s="41" t="str">
        <f t="shared" si="38"/>
        <v/>
      </c>
      <c r="W145" s="41" t="str">
        <f t="shared" si="83"/>
        <v>-------</v>
      </c>
      <c r="X145" s="41" t="str">
        <f t="shared" ref="X145:Y145" si="145">D145&amp;"-"&amp;J145&amp;"-"&amp;G145&amp;"-"&amp;H145&amp;"-"&amp;I145&amp;"-"&amp;N145&amp;"-"&amp;M145&amp;"-"&amp;O145</f>
        <v>-------</v>
      </c>
      <c r="Y145" s="41" t="str">
        <f t="shared" si="145"/>
        <v>-------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6"/>
      <c r="M146" s="14"/>
      <c r="N146" s="15"/>
      <c r="O146" s="50"/>
      <c r="P146" s="14"/>
      <c r="Q146" s="39" t="str">
        <f t="shared" si="2"/>
        <v>alp----</v>
      </c>
      <c r="R146" s="40" t="str">
        <f t="shared" si="3"/>
        <v>-----none</v>
      </c>
      <c r="S146" s="40" t="str">
        <f t="shared" si="84"/>
        <v>-------</v>
      </c>
      <c r="T146" s="41" t="str">
        <f t="shared" si="37"/>
        <v>alp---</v>
      </c>
      <c r="U146" s="41" t="str">
        <f t="shared" si="38"/>
        <v/>
      </c>
      <c r="W146" s="41" t="str">
        <f t="shared" si="83"/>
        <v>-------</v>
      </c>
      <c r="X146" s="41" t="str">
        <f t="shared" ref="X146:Y146" si="146">D146&amp;"-"&amp;J146&amp;"-"&amp;G146&amp;"-"&amp;H146&amp;"-"&amp;I146&amp;"-"&amp;N146&amp;"-"&amp;M146&amp;"-"&amp;O146</f>
        <v>-------</v>
      </c>
      <c r="Y146" s="41" t="str">
        <f t="shared" si="146"/>
        <v>-------</v>
      </c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5"/>
      <c r="M147" s="20"/>
      <c r="N147" s="26"/>
      <c r="O147" s="49"/>
      <c r="P147" s="20"/>
      <c r="Q147" s="39" t="str">
        <f t="shared" si="2"/>
        <v>alp----</v>
      </c>
      <c r="R147" s="40" t="str">
        <f t="shared" si="3"/>
        <v>-----none</v>
      </c>
      <c r="S147" s="40" t="str">
        <f t="shared" si="84"/>
        <v>-------</v>
      </c>
      <c r="T147" s="41" t="str">
        <f t="shared" si="37"/>
        <v>alp---</v>
      </c>
      <c r="U147" s="41" t="str">
        <f t="shared" si="38"/>
        <v/>
      </c>
      <c r="W147" s="41" t="str">
        <f t="shared" si="83"/>
        <v>-------</v>
      </c>
      <c r="X147" s="41" t="str">
        <f t="shared" ref="X147:Y147" si="147">D147&amp;"-"&amp;J147&amp;"-"&amp;G147&amp;"-"&amp;H147&amp;"-"&amp;I147&amp;"-"&amp;N147&amp;"-"&amp;M147&amp;"-"&amp;O147</f>
        <v>-------</v>
      </c>
      <c r="Y147" s="41" t="str">
        <f t="shared" si="147"/>
        <v>-------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6"/>
      <c r="M148" s="14"/>
      <c r="N148" s="15"/>
      <c r="O148" s="50"/>
      <c r="P148" s="14"/>
      <c r="Q148" s="39" t="str">
        <f t="shared" si="2"/>
        <v>alp----</v>
      </c>
      <c r="R148" s="40" t="str">
        <f t="shared" si="3"/>
        <v>-----none</v>
      </c>
      <c r="S148" s="40" t="str">
        <f t="shared" si="84"/>
        <v>-------</v>
      </c>
      <c r="T148" s="41" t="str">
        <f t="shared" si="37"/>
        <v>alp---</v>
      </c>
      <c r="U148" s="41" t="str">
        <f t="shared" si="38"/>
        <v/>
      </c>
      <c r="W148" s="41" t="str">
        <f t="shared" si="83"/>
        <v>-------</v>
      </c>
      <c r="X148" s="41" t="str">
        <f t="shared" ref="X148:Y148" si="148">D148&amp;"-"&amp;J148&amp;"-"&amp;G148&amp;"-"&amp;H148&amp;"-"&amp;I148&amp;"-"&amp;N148&amp;"-"&amp;M148&amp;"-"&amp;O148</f>
        <v>-------</v>
      </c>
      <c r="Y148" s="41" t="str">
        <f t="shared" si="148"/>
        <v>-------</v>
      </c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5"/>
      <c r="M149" s="20"/>
      <c r="N149" s="26"/>
      <c r="O149" s="49"/>
      <c r="P149" s="20"/>
      <c r="Q149" s="39" t="str">
        <f t="shared" si="2"/>
        <v>alp----</v>
      </c>
      <c r="R149" s="40" t="str">
        <f t="shared" si="3"/>
        <v>-----none</v>
      </c>
      <c r="S149" s="40" t="str">
        <f t="shared" si="84"/>
        <v>-------</v>
      </c>
      <c r="T149" s="41" t="str">
        <f t="shared" si="37"/>
        <v>alp---</v>
      </c>
      <c r="U149" s="41" t="str">
        <f t="shared" si="38"/>
        <v/>
      </c>
      <c r="W149" s="41" t="str">
        <f t="shared" si="83"/>
        <v>-------</v>
      </c>
      <c r="X149" s="41" t="str">
        <f t="shared" ref="X149:Y149" si="149">D149&amp;"-"&amp;J149&amp;"-"&amp;G149&amp;"-"&amp;H149&amp;"-"&amp;I149&amp;"-"&amp;N149&amp;"-"&amp;M149&amp;"-"&amp;O149</f>
        <v>-------</v>
      </c>
      <c r="Y149" s="41" t="str">
        <f t="shared" si="149"/>
        <v>-------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6"/>
      <c r="M150" s="14"/>
      <c r="N150" s="15"/>
      <c r="O150" s="50"/>
      <c r="P150" s="14"/>
      <c r="Q150" s="39" t="str">
        <f t="shared" si="2"/>
        <v>alp----</v>
      </c>
      <c r="R150" s="40" t="str">
        <f t="shared" si="3"/>
        <v>-----none</v>
      </c>
      <c r="S150" s="40" t="str">
        <f t="shared" si="84"/>
        <v>-------</v>
      </c>
      <c r="T150" s="41" t="str">
        <f t="shared" si="37"/>
        <v>alp---</v>
      </c>
      <c r="U150" s="41" t="str">
        <f t="shared" si="38"/>
        <v/>
      </c>
      <c r="W150" s="41" t="str">
        <f t="shared" si="83"/>
        <v>-------</v>
      </c>
      <c r="X150" s="41" t="str">
        <f t="shared" ref="X150:Y150" si="150">D150&amp;"-"&amp;J150&amp;"-"&amp;G150&amp;"-"&amp;H150&amp;"-"&amp;I150&amp;"-"&amp;N150&amp;"-"&amp;M150&amp;"-"&amp;O150</f>
        <v>-------</v>
      </c>
      <c r="Y150" s="41" t="str">
        <f t="shared" si="150"/>
        <v>-------</v>
      </c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5"/>
      <c r="M151" s="20"/>
      <c r="N151" s="26"/>
      <c r="O151" s="49"/>
      <c r="P151" s="20"/>
      <c r="Q151" s="39" t="str">
        <f t="shared" si="2"/>
        <v>alp----</v>
      </c>
      <c r="R151" s="40" t="str">
        <f t="shared" si="3"/>
        <v>-----none</v>
      </c>
      <c r="S151" s="40" t="str">
        <f t="shared" si="84"/>
        <v>-------</v>
      </c>
      <c r="T151" s="41" t="str">
        <f t="shared" si="37"/>
        <v>alp---</v>
      </c>
      <c r="U151" s="41" t="str">
        <f t="shared" si="38"/>
        <v/>
      </c>
      <c r="W151" s="41" t="str">
        <f t="shared" si="83"/>
        <v>-------</v>
      </c>
      <c r="X151" s="41" t="str">
        <f t="shared" ref="X151:Y151" si="151">D151&amp;"-"&amp;J151&amp;"-"&amp;G151&amp;"-"&amp;H151&amp;"-"&amp;I151&amp;"-"&amp;N151&amp;"-"&amp;M151&amp;"-"&amp;O151</f>
        <v>-------</v>
      </c>
      <c r="Y151" s="41" t="str">
        <f t="shared" si="151"/>
        <v>-------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6"/>
      <c r="M152" s="14"/>
      <c r="N152" s="15"/>
      <c r="O152" s="50"/>
      <c r="P152" s="14"/>
      <c r="Q152" s="39" t="str">
        <f t="shared" si="2"/>
        <v>alp----</v>
      </c>
      <c r="R152" s="40" t="str">
        <f t="shared" si="3"/>
        <v>-----none</v>
      </c>
      <c r="S152" s="40" t="str">
        <f t="shared" si="84"/>
        <v>-------</v>
      </c>
      <c r="T152" s="41" t="str">
        <f t="shared" si="37"/>
        <v>alp---</v>
      </c>
      <c r="U152" s="41" t="str">
        <f t="shared" si="38"/>
        <v/>
      </c>
      <c r="W152" s="41" t="str">
        <f t="shared" si="83"/>
        <v>-------</v>
      </c>
      <c r="X152" s="41" t="str">
        <f t="shared" ref="X152:Y152" si="152">D152&amp;"-"&amp;J152&amp;"-"&amp;G152&amp;"-"&amp;H152&amp;"-"&amp;I152&amp;"-"&amp;N152&amp;"-"&amp;M152&amp;"-"&amp;O152</f>
        <v>-------</v>
      </c>
      <c r="Y152" s="41" t="str">
        <f t="shared" si="152"/>
        <v>-------</v>
      </c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5"/>
      <c r="M153" s="20"/>
      <c r="N153" s="26"/>
      <c r="O153" s="49"/>
      <c r="P153" s="20"/>
      <c r="Q153" s="39" t="str">
        <f t="shared" si="2"/>
        <v>alp----</v>
      </c>
      <c r="R153" s="40" t="str">
        <f t="shared" si="3"/>
        <v>-----none</v>
      </c>
      <c r="S153" s="40" t="str">
        <f t="shared" si="84"/>
        <v>-------</v>
      </c>
      <c r="T153" s="41" t="str">
        <f t="shared" si="37"/>
        <v>alp---</v>
      </c>
      <c r="U153" s="41" t="str">
        <f t="shared" si="38"/>
        <v/>
      </c>
      <c r="W153" s="41" t="str">
        <f t="shared" si="83"/>
        <v>-------</v>
      </c>
      <c r="X153" s="41" t="str">
        <f t="shared" ref="X153:Y153" si="153">D153&amp;"-"&amp;J153&amp;"-"&amp;G153&amp;"-"&amp;H153&amp;"-"&amp;I153&amp;"-"&amp;N153&amp;"-"&amp;M153&amp;"-"&amp;O153</f>
        <v>-------</v>
      </c>
      <c r="Y153" s="41" t="str">
        <f t="shared" si="153"/>
        <v>-------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6"/>
      <c r="M154" s="14"/>
      <c r="N154" s="15"/>
      <c r="O154" s="50"/>
      <c r="P154" s="14"/>
      <c r="Q154" s="39" t="str">
        <f t="shared" si="2"/>
        <v>alp----</v>
      </c>
      <c r="R154" s="40" t="str">
        <f t="shared" si="3"/>
        <v>-----none</v>
      </c>
      <c r="S154" s="40" t="str">
        <f t="shared" si="84"/>
        <v>-------</v>
      </c>
      <c r="T154" s="41" t="str">
        <f t="shared" si="37"/>
        <v>alp---</v>
      </c>
      <c r="U154" s="41" t="str">
        <f t="shared" si="38"/>
        <v/>
      </c>
      <c r="W154" s="41" t="str">
        <f t="shared" si="83"/>
        <v>-------</v>
      </c>
      <c r="X154" s="41" t="str">
        <f t="shared" ref="X154:Y154" si="154">D154&amp;"-"&amp;J154&amp;"-"&amp;G154&amp;"-"&amp;H154&amp;"-"&amp;I154&amp;"-"&amp;N154&amp;"-"&amp;M154&amp;"-"&amp;O154</f>
        <v>-------</v>
      </c>
      <c r="Y154" s="41" t="str">
        <f t="shared" si="154"/>
        <v>-------</v>
      </c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5"/>
      <c r="M155" s="20"/>
      <c r="N155" s="26"/>
      <c r="O155" s="49"/>
      <c r="P155" s="20"/>
      <c r="Q155" s="39" t="str">
        <f t="shared" si="2"/>
        <v>alp----</v>
      </c>
      <c r="R155" s="40" t="str">
        <f t="shared" si="3"/>
        <v>-----none</v>
      </c>
      <c r="S155" s="40" t="str">
        <f t="shared" si="84"/>
        <v>-------</v>
      </c>
      <c r="T155" s="41" t="str">
        <f t="shared" si="37"/>
        <v>alp---</v>
      </c>
      <c r="U155" s="41" t="str">
        <f t="shared" si="38"/>
        <v/>
      </c>
      <c r="W155" s="41" t="str">
        <f t="shared" si="83"/>
        <v>-------</v>
      </c>
      <c r="X155" s="41" t="str">
        <f t="shared" ref="X155:Y155" si="155">D155&amp;"-"&amp;J155&amp;"-"&amp;G155&amp;"-"&amp;H155&amp;"-"&amp;I155&amp;"-"&amp;N155&amp;"-"&amp;M155&amp;"-"&amp;O155</f>
        <v>-------</v>
      </c>
      <c r="Y155" s="41" t="str">
        <f t="shared" si="155"/>
        <v>-------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6"/>
      <c r="M156" s="14"/>
      <c r="N156" s="15"/>
      <c r="O156" s="50"/>
      <c r="P156" s="14"/>
      <c r="Q156" s="39" t="str">
        <f t="shared" si="2"/>
        <v>alp----</v>
      </c>
      <c r="R156" s="40" t="str">
        <f t="shared" si="3"/>
        <v>-----none</v>
      </c>
      <c r="S156" s="40" t="str">
        <f t="shared" si="84"/>
        <v>-------</v>
      </c>
      <c r="T156" s="41" t="str">
        <f t="shared" si="37"/>
        <v>alp---</v>
      </c>
      <c r="U156" s="41" t="str">
        <f t="shared" si="38"/>
        <v/>
      </c>
      <c r="W156" s="41" t="str">
        <f t="shared" si="83"/>
        <v>-------</v>
      </c>
      <c r="X156" s="41" t="str">
        <f t="shared" ref="X156:Y156" si="156">D156&amp;"-"&amp;J156&amp;"-"&amp;G156&amp;"-"&amp;H156&amp;"-"&amp;I156&amp;"-"&amp;N156&amp;"-"&amp;M156&amp;"-"&amp;O156</f>
        <v>-------</v>
      </c>
      <c r="Y156" s="41" t="str">
        <f t="shared" si="156"/>
        <v>-------</v>
      </c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5"/>
      <c r="M157" s="20"/>
      <c r="N157" s="26"/>
      <c r="O157" s="49"/>
      <c r="P157" s="20"/>
      <c r="Q157" s="39" t="str">
        <f t="shared" si="2"/>
        <v>alp----</v>
      </c>
      <c r="R157" s="40" t="str">
        <f t="shared" si="3"/>
        <v>-----none</v>
      </c>
      <c r="S157" s="40" t="str">
        <f t="shared" si="84"/>
        <v>-------</v>
      </c>
      <c r="T157" s="41" t="str">
        <f t="shared" si="37"/>
        <v>alp---</v>
      </c>
      <c r="U157" s="41" t="str">
        <f t="shared" si="38"/>
        <v/>
      </c>
      <c r="W157" s="41" t="str">
        <f t="shared" si="83"/>
        <v>-------</v>
      </c>
      <c r="X157" s="41" t="str">
        <f t="shared" ref="X157:Y157" si="157">D157&amp;"-"&amp;J157&amp;"-"&amp;G157&amp;"-"&amp;H157&amp;"-"&amp;I157&amp;"-"&amp;N157&amp;"-"&amp;M157&amp;"-"&amp;O157</f>
        <v>-------</v>
      </c>
      <c r="Y157" s="41" t="str">
        <f t="shared" si="157"/>
        <v>-------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6"/>
      <c r="M158" s="14"/>
      <c r="N158" s="15"/>
      <c r="O158" s="50"/>
      <c r="P158" s="14"/>
      <c r="Q158" s="39" t="str">
        <f t="shared" si="2"/>
        <v>alp----</v>
      </c>
      <c r="R158" s="40" t="str">
        <f t="shared" si="3"/>
        <v>-----none</v>
      </c>
      <c r="S158" s="40" t="str">
        <f t="shared" si="84"/>
        <v>-------</v>
      </c>
      <c r="T158" s="41" t="str">
        <f t="shared" si="37"/>
        <v>alp---</v>
      </c>
      <c r="U158" s="41" t="str">
        <f t="shared" si="38"/>
        <v/>
      </c>
      <c r="W158" s="41" t="str">
        <f t="shared" si="83"/>
        <v>-------</v>
      </c>
      <c r="X158" s="41" t="str">
        <f t="shared" ref="X158:Y158" si="158">D158&amp;"-"&amp;J158&amp;"-"&amp;G158&amp;"-"&amp;H158&amp;"-"&amp;I158&amp;"-"&amp;N158&amp;"-"&amp;M158&amp;"-"&amp;O158</f>
        <v>-------</v>
      </c>
      <c r="Y158" s="41" t="str">
        <f t="shared" si="158"/>
        <v>-------</v>
      </c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5"/>
      <c r="M159" s="20"/>
      <c r="N159" s="26"/>
      <c r="O159" s="49"/>
      <c r="P159" s="20"/>
      <c r="Q159" s="39" t="str">
        <f t="shared" si="2"/>
        <v>alp----</v>
      </c>
      <c r="R159" s="40" t="str">
        <f t="shared" si="3"/>
        <v>-----none</v>
      </c>
      <c r="S159" s="40" t="str">
        <f t="shared" si="84"/>
        <v>-------</v>
      </c>
      <c r="T159" s="41" t="str">
        <f t="shared" si="37"/>
        <v>alp---</v>
      </c>
      <c r="U159" s="41" t="str">
        <f t="shared" si="38"/>
        <v/>
      </c>
      <c r="W159" s="41" t="str">
        <f t="shared" si="83"/>
        <v>-------</v>
      </c>
      <c r="X159" s="41" t="str">
        <f t="shared" ref="X159:Y159" si="159">D159&amp;"-"&amp;J159&amp;"-"&amp;G159&amp;"-"&amp;H159&amp;"-"&amp;I159&amp;"-"&amp;N159&amp;"-"&amp;M159&amp;"-"&amp;O159</f>
        <v>-------</v>
      </c>
      <c r="Y159" s="41" t="str">
        <f t="shared" si="159"/>
        <v>-------</v>
      </c>
    </row>
    <row r="160">
      <c r="A160" s="14"/>
      <c r="B160" s="14"/>
      <c r="C160" s="14"/>
      <c r="D160" s="14"/>
      <c r="E160" s="14"/>
      <c r="F160" s="14"/>
      <c r="G160" s="14"/>
      <c r="H160" s="14"/>
      <c r="J160" s="14"/>
      <c r="K160" s="14"/>
      <c r="L160" s="50"/>
      <c r="M160" s="14"/>
      <c r="N160" s="15"/>
      <c r="O160" s="50"/>
      <c r="P160" s="14"/>
      <c r="Q160" s="39" t="str">
        <f t="shared" si="2"/>
        <v>alp----</v>
      </c>
      <c r="R160" s="40" t="str">
        <f t="shared" si="3"/>
        <v>-----none</v>
      </c>
      <c r="S160" s="40" t="str">
        <f t="shared" si="84"/>
        <v>-------</v>
      </c>
      <c r="T160" s="41" t="str">
        <f t="shared" si="37"/>
        <v>alp---</v>
      </c>
      <c r="U160" s="41" t="str">
        <f t="shared" si="38"/>
        <v/>
      </c>
      <c r="W160" s="41" t="str">
        <f t="shared" si="83"/>
        <v>-------</v>
      </c>
      <c r="X160" s="41" t="str">
        <f t="shared" ref="X160:Y160" si="160">D160&amp;"-"&amp;J160&amp;"-"&amp;G160&amp;"-"&amp;H160&amp;"-"&amp;I160&amp;"-"&amp;N160&amp;"-"&amp;M160&amp;"-"&amp;O160</f>
        <v>-------</v>
      </c>
      <c r="Y160" s="41" t="str">
        <f t="shared" si="160"/>
        <v>-------</v>
      </c>
    </row>
    <row r="161">
      <c r="A161" s="20"/>
      <c r="B161" s="20"/>
      <c r="C161" s="20"/>
      <c r="D161" s="20"/>
      <c r="E161" s="20"/>
      <c r="F161" s="20"/>
      <c r="G161" s="20"/>
      <c r="H161" s="20"/>
      <c r="J161" s="20"/>
      <c r="K161" s="20"/>
      <c r="L161" s="49"/>
      <c r="M161" s="20"/>
      <c r="N161" s="26"/>
      <c r="O161" s="49"/>
      <c r="P161" s="20"/>
      <c r="Q161" s="39" t="str">
        <f t="shared" si="2"/>
        <v>alp----</v>
      </c>
      <c r="R161" s="40" t="str">
        <f t="shared" si="3"/>
        <v>-----none</v>
      </c>
      <c r="S161" s="40" t="str">
        <f t="shared" si="84"/>
        <v>-------</v>
      </c>
      <c r="T161" s="41" t="str">
        <f t="shared" si="37"/>
        <v>alp---</v>
      </c>
      <c r="U161" s="41" t="str">
        <f t="shared" si="38"/>
        <v/>
      </c>
      <c r="W161" s="41" t="str">
        <f t="shared" si="83"/>
        <v>-------</v>
      </c>
      <c r="X161" s="41" t="str">
        <f t="shared" ref="X161:Y161" si="161">D161&amp;"-"&amp;J161&amp;"-"&amp;G161&amp;"-"&amp;H161&amp;"-"&amp;I161&amp;"-"&amp;N161&amp;"-"&amp;M161&amp;"-"&amp;O161</f>
        <v>-------</v>
      </c>
      <c r="Y161" s="41" t="str">
        <f t="shared" si="161"/>
        <v>-------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6"/>
      <c r="M162" s="14"/>
      <c r="N162" s="15"/>
      <c r="O162" s="50"/>
      <c r="P162" s="14"/>
      <c r="Q162" s="39" t="str">
        <f t="shared" si="2"/>
        <v>alp----</v>
      </c>
      <c r="R162" s="40" t="str">
        <f t="shared" si="3"/>
        <v>-----none</v>
      </c>
      <c r="S162" s="40" t="str">
        <f t="shared" si="84"/>
        <v>-------</v>
      </c>
      <c r="T162" s="41" t="str">
        <f t="shared" si="37"/>
        <v>alp---</v>
      </c>
      <c r="U162" s="41" t="str">
        <f t="shared" si="38"/>
        <v/>
      </c>
      <c r="W162" s="41" t="str">
        <f t="shared" si="83"/>
        <v>-------</v>
      </c>
      <c r="X162" s="41" t="str">
        <f t="shared" ref="X162:Y162" si="162">D162&amp;"-"&amp;J162&amp;"-"&amp;G162&amp;"-"&amp;H162&amp;"-"&amp;I162&amp;"-"&amp;N162&amp;"-"&amp;M162&amp;"-"&amp;O162</f>
        <v>-------</v>
      </c>
      <c r="Y162" s="41" t="str">
        <f t="shared" si="162"/>
        <v>-------</v>
      </c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5"/>
      <c r="M163" s="20"/>
      <c r="N163" s="26"/>
      <c r="O163" s="49"/>
      <c r="P163" s="20"/>
      <c r="Q163" s="39" t="str">
        <f t="shared" si="2"/>
        <v>alp----</v>
      </c>
      <c r="R163" s="40" t="str">
        <f t="shared" si="3"/>
        <v>-----none</v>
      </c>
      <c r="S163" s="40" t="str">
        <f t="shared" si="84"/>
        <v>-------</v>
      </c>
      <c r="T163" s="41" t="str">
        <f t="shared" si="37"/>
        <v>alp---</v>
      </c>
      <c r="U163" s="41" t="str">
        <f t="shared" si="38"/>
        <v/>
      </c>
      <c r="W163" s="41" t="str">
        <f t="shared" si="83"/>
        <v>-------</v>
      </c>
      <c r="X163" s="41" t="str">
        <f t="shared" ref="X163:Y163" si="163">D163&amp;"-"&amp;J163&amp;"-"&amp;G163&amp;"-"&amp;H163&amp;"-"&amp;I163&amp;"-"&amp;N163&amp;"-"&amp;M163&amp;"-"&amp;O163</f>
        <v>-------</v>
      </c>
      <c r="Y163" s="41" t="str">
        <f t="shared" si="163"/>
        <v>-------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6"/>
      <c r="M164" s="14"/>
      <c r="N164" s="15"/>
      <c r="O164" s="50"/>
      <c r="P164" s="14"/>
      <c r="Q164" s="39" t="str">
        <f t="shared" si="2"/>
        <v>alp----</v>
      </c>
      <c r="R164" s="40" t="str">
        <f t="shared" si="3"/>
        <v>-----none</v>
      </c>
      <c r="S164" s="40" t="str">
        <f t="shared" si="84"/>
        <v>-------</v>
      </c>
      <c r="T164" s="41" t="str">
        <f t="shared" si="37"/>
        <v>alp---</v>
      </c>
      <c r="U164" s="41" t="str">
        <f t="shared" si="38"/>
        <v/>
      </c>
      <c r="W164" s="41" t="str">
        <f t="shared" si="83"/>
        <v>-------</v>
      </c>
      <c r="X164" s="41" t="str">
        <f t="shared" ref="X164:Y164" si="164">D164&amp;"-"&amp;J164&amp;"-"&amp;G164&amp;"-"&amp;H164&amp;"-"&amp;I164&amp;"-"&amp;N164&amp;"-"&amp;M164&amp;"-"&amp;O164</f>
        <v>-------</v>
      </c>
      <c r="Y164" s="41" t="str">
        <f t="shared" si="164"/>
        <v>-------</v>
      </c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5"/>
      <c r="M165" s="20"/>
      <c r="N165" s="26"/>
      <c r="O165" s="49"/>
      <c r="P165" s="20"/>
      <c r="Q165" s="39" t="str">
        <f t="shared" si="2"/>
        <v>alp----</v>
      </c>
      <c r="R165" s="40" t="str">
        <f t="shared" si="3"/>
        <v>-----none</v>
      </c>
      <c r="S165" s="40" t="str">
        <f t="shared" si="84"/>
        <v>-------</v>
      </c>
      <c r="T165" s="41" t="str">
        <f t="shared" si="37"/>
        <v>alp---</v>
      </c>
      <c r="U165" s="41" t="str">
        <f t="shared" si="38"/>
        <v/>
      </c>
      <c r="W165" s="41" t="str">
        <f t="shared" si="83"/>
        <v>-------</v>
      </c>
      <c r="X165" s="41" t="str">
        <f t="shared" ref="X165:Y165" si="165">D165&amp;"-"&amp;J165&amp;"-"&amp;G165&amp;"-"&amp;H165&amp;"-"&amp;I165&amp;"-"&amp;N165&amp;"-"&amp;M165&amp;"-"&amp;O165</f>
        <v>-------</v>
      </c>
      <c r="Y165" s="41" t="str">
        <f t="shared" si="165"/>
        <v>-------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6"/>
      <c r="M166" s="14"/>
      <c r="N166" s="15"/>
      <c r="O166" s="50"/>
      <c r="P166" s="14"/>
      <c r="Q166" s="39" t="str">
        <f t="shared" si="2"/>
        <v>alp----</v>
      </c>
      <c r="R166" s="40" t="str">
        <f t="shared" si="3"/>
        <v>-----none</v>
      </c>
      <c r="S166" s="40" t="str">
        <f t="shared" si="84"/>
        <v>-------</v>
      </c>
      <c r="T166" s="41" t="str">
        <f t="shared" si="37"/>
        <v>alp---</v>
      </c>
      <c r="U166" s="41" t="str">
        <f t="shared" si="38"/>
        <v/>
      </c>
      <c r="W166" s="41" t="str">
        <f t="shared" si="83"/>
        <v>-------</v>
      </c>
      <c r="X166" s="41" t="str">
        <f t="shared" ref="X166:Y166" si="166">D166&amp;"-"&amp;J166&amp;"-"&amp;G166&amp;"-"&amp;H166&amp;"-"&amp;I166&amp;"-"&amp;N166&amp;"-"&amp;M166&amp;"-"&amp;O166</f>
        <v>-------</v>
      </c>
      <c r="Y166" s="41" t="str">
        <f t="shared" si="166"/>
        <v>-------</v>
      </c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5"/>
      <c r="M167" s="20"/>
      <c r="N167" s="26"/>
      <c r="O167" s="49"/>
      <c r="P167" s="20"/>
      <c r="Q167" s="39" t="str">
        <f t="shared" si="2"/>
        <v>alp----</v>
      </c>
      <c r="R167" s="40" t="str">
        <f t="shared" si="3"/>
        <v>-----none</v>
      </c>
      <c r="S167" s="40" t="str">
        <f t="shared" si="84"/>
        <v>-------</v>
      </c>
      <c r="T167" s="41" t="str">
        <f t="shared" si="37"/>
        <v>alp---</v>
      </c>
      <c r="U167" s="41" t="str">
        <f t="shared" si="38"/>
        <v/>
      </c>
      <c r="W167" s="41" t="str">
        <f t="shared" si="83"/>
        <v>-------</v>
      </c>
      <c r="X167" s="41" t="str">
        <f t="shared" ref="X167:Y167" si="167">D167&amp;"-"&amp;J167&amp;"-"&amp;G167&amp;"-"&amp;H167&amp;"-"&amp;I167&amp;"-"&amp;N167&amp;"-"&amp;M167&amp;"-"&amp;O167</f>
        <v>-------</v>
      </c>
      <c r="Y167" s="41" t="str">
        <f t="shared" si="167"/>
        <v>-------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6"/>
      <c r="M168" s="14"/>
      <c r="N168" s="15"/>
      <c r="O168" s="50"/>
      <c r="P168" s="14"/>
      <c r="Q168" s="39" t="str">
        <f t="shared" si="2"/>
        <v>alp----</v>
      </c>
      <c r="R168" s="40" t="str">
        <f t="shared" si="3"/>
        <v>-----none</v>
      </c>
      <c r="S168" s="40" t="str">
        <f t="shared" si="84"/>
        <v>-------</v>
      </c>
      <c r="T168" s="41" t="str">
        <f t="shared" si="37"/>
        <v>alp---</v>
      </c>
      <c r="U168" s="41" t="str">
        <f t="shared" si="38"/>
        <v/>
      </c>
      <c r="W168" s="41" t="str">
        <f t="shared" si="83"/>
        <v>-------</v>
      </c>
      <c r="X168" s="41" t="str">
        <f t="shared" ref="X168:Y168" si="168">D168&amp;"-"&amp;J168&amp;"-"&amp;G168&amp;"-"&amp;H168&amp;"-"&amp;I168&amp;"-"&amp;N168&amp;"-"&amp;M168&amp;"-"&amp;O168</f>
        <v>-------</v>
      </c>
      <c r="Y168" s="41" t="str">
        <f t="shared" si="168"/>
        <v>-------</v>
      </c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5"/>
      <c r="M169" s="20"/>
      <c r="N169" s="26"/>
      <c r="O169" s="49"/>
      <c r="P169" s="20"/>
      <c r="Q169" s="39" t="str">
        <f t="shared" si="2"/>
        <v>alp----</v>
      </c>
      <c r="R169" s="40" t="str">
        <f t="shared" si="3"/>
        <v>-----none</v>
      </c>
      <c r="S169" s="40" t="str">
        <f t="shared" si="84"/>
        <v>-------</v>
      </c>
      <c r="T169" s="41" t="str">
        <f t="shared" si="37"/>
        <v>alp---</v>
      </c>
      <c r="U169" s="41" t="str">
        <f t="shared" si="38"/>
        <v/>
      </c>
      <c r="W169" s="41" t="str">
        <f t="shared" si="83"/>
        <v>-------</v>
      </c>
      <c r="X169" s="41" t="str">
        <f t="shared" ref="X169:Y169" si="169">D169&amp;"-"&amp;J169&amp;"-"&amp;G169&amp;"-"&amp;H169&amp;"-"&amp;I169&amp;"-"&amp;N169&amp;"-"&amp;M169&amp;"-"&amp;O169</f>
        <v>-------</v>
      </c>
      <c r="Y169" s="41" t="str">
        <f t="shared" si="169"/>
        <v>-------</v>
      </c>
    </row>
    <row r="170">
      <c r="A170" s="14"/>
      <c r="B170" s="14"/>
      <c r="C170" s="14"/>
      <c r="D170" s="14"/>
      <c r="E170" s="14"/>
      <c r="F170" s="14"/>
      <c r="G170" s="14"/>
      <c r="H170" s="14"/>
      <c r="J170" s="14"/>
      <c r="K170" s="14"/>
      <c r="L170" s="50"/>
      <c r="M170" s="14"/>
      <c r="N170" s="15"/>
      <c r="O170" s="50"/>
      <c r="P170" s="14"/>
      <c r="Q170" s="39" t="str">
        <f t="shared" si="2"/>
        <v>alp----</v>
      </c>
      <c r="R170" s="40" t="str">
        <f t="shared" si="3"/>
        <v>-----none</v>
      </c>
      <c r="S170" s="40" t="str">
        <f t="shared" si="84"/>
        <v>-------</v>
      </c>
      <c r="T170" s="41" t="str">
        <f t="shared" si="37"/>
        <v>alp---</v>
      </c>
      <c r="U170" s="41" t="str">
        <f t="shared" si="38"/>
        <v/>
      </c>
      <c r="W170" s="41" t="str">
        <f t="shared" si="83"/>
        <v>-------</v>
      </c>
      <c r="X170" s="41" t="str">
        <f t="shared" ref="X170:Y170" si="170">D170&amp;"-"&amp;J170&amp;"-"&amp;G170&amp;"-"&amp;H170&amp;"-"&amp;I170&amp;"-"&amp;N170&amp;"-"&amp;M170&amp;"-"&amp;O170</f>
        <v>-------</v>
      </c>
      <c r="Y170" s="41" t="str">
        <f t="shared" si="170"/>
        <v>-------</v>
      </c>
    </row>
    <row r="171">
      <c r="A171" s="20"/>
      <c r="B171" s="20"/>
      <c r="C171" s="20"/>
      <c r="D171" s="20"/>
      <c r="E171" s="20"/>
      <c r="F171" s="20"/>
      <c r="G171" s="20"/>
      <c r="H171" s="20"/>
      <c r="J171" s="20"/>
      <c r="K171" s="20"/>
      <c r="L171" s="49"/>
      <c r="M171" s="20"/>
      <c r="N171" s="26"/>
      <c r="O171" s="49"/>
      <c r="P171" s="20"/>
      <c r="Q171" s="39" t="str">
        <f t="shared" si="2"/>
        <v>alp----</v>
      </c>
      <c r="R171" s="40" t="str">
        <f t="shared" si="3"/>
        <v>-----none</v>
      </c>
      <c r="S171" s="40" t="str">
        <f t="shared" si="84"/>
        <v>-------</v>
      </c>
      <c r="T171" s="41" t="str">
        <f t="shared" si="37"/>
        <v>alp---</v>
      </c>
      <c r="U171" s="41" t="str">
        <f t="shared" si="38"/>
        <v/>
      </c>
      <c r="W171" s="41" t="str">
        <f t="shared" si="83"/>
        <v>-------</v>
      </c>
      <c r="X171" s="41" t="str">
        <f t="shared" ref="X171:Y171" si="171">D171&amp;"-"&amp;J171&amp;"-"&amp;G171&amp;"-"&amp;H171&amp;"-"&amp;I171&amp;"-"&amp;N171&amp;"-"&amp;M171&amp;"-"&amp;O171</f>
        <v>-------</v>
      </c>
      <c r="Y171" s="41" t="str">
        <f t="shared" si="171"/>
        <v>-------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6" t="str">
        <f t="shared" si="2"/>
        <v>alp----</v>
      </c>
      <c r="R172" s="16" t="str">
        <f t="shared" si="3"/>
        <v>-----none</v>
      </c>
      <c r="S172" s="16" t="str">
        <f t="shared" si="84"/>
        <v>-------</v>
      </c>
      <c r="T172" s="17" t="str">
        <f t="shared" si="37"/>
        <v>alp---</v>
      </c>
      <c r="U172" s="17" t="str">
        <f t="shared" si="38"/>
        <v/>
      </c>
      <c r="V172" s="17"/>
      <c r="W172" s="17" t="str">
        <f t="shared" si="83"/>
        <v>-------</v>
      </c>
      <c r="X172" s="17" t="str">
        <f t="shared" ref="X172:Y172" si="172">D172&amp;"-"&amp;J172&amp;"-"&amp;G172&amp;"-"&amp;H172&amp;"-"&amp;I172&amp;"-"&amp;N172&amp;"-"&amp;M172&amp;"-"&amp;O172</f>
        <v>-------</v>
      </c>
      <c r="Y172" s="17" t="str">
        <f t="shared" si="172"/>
        <v>-------</v>
      </c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1" t="str">
        <f t="shared" si="2"/>
        <v>alp----</v>
      </c>
      <c r="R173" s="21" t="str">
        <f t="shared" si="3"/>
        <v>-----none</v>
      </c>
      <c r="S173" s="21" t="str">
        <f t="shared" si="84"/>
        <v>-------</v>
      </c>
      <c r="T173" s="22" t="str">
        <f t="shared" si="37"/>
        <v>alp---</v>
      </c>
      <c r="U173" s="22" t="str">
        <f t="shared" si="38"/>
        <v/>
      </c>
      <c r="V173" s="22"/>
      <c r="W173" s="22" t="str">
        <f t="shared" si="83"/>
        <v>-------</v>
      </c>
      <c r="X173" s="22" t="str">
        <f t="shared" ref="X173:Y173" si="173">D173&amp;"-"&amp;J173&amp;"-"&amp;G173&amp;"-"&amp;H173&amp;"-"&amp;I173&amp;"-"&amp;N173&amp;"-"&amp;M173&amp;"-"&amp;O173</f>
        <v>-------</v>
      </c>
      <c r="Y173" s="22" t="str">
        <f t="shared" si="173"/>
        <v>-------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6"/>
      <c r="M174" s="14"/>
      <c r="N174" s="14"/>
      <c r="O174" s="14"/>
      <c r="P174" s="14"/>
      <c r="Q174" s="16" t="str">
        <f t="shared" si="2"/>
        <v>alp----</v>
      </c>
      <c r="R174" s="16" t="str">
        <f t="shared" si="3"/>
        <v>-----none</v>
      </c>
      <c r="S174" s="16" t="str">
        <f t="shared" si="84"/>
        <v>-------</v>
      </c>
      <c r="T174" s="17" t="str">
        <f t="shared" si="37"/>
        <v>alp---</v>
      </c>
      <c r="U174" s="17" t="str">
        <f t="shared" si="38"/>
        <v/>
      </c>
      <c r="W174" s="17" t="str">
        <f t="shared" si="83"/>
        <v>-------</v>
      </c>
      <c r="X174" s="17" t="str">
        <f t="shared" ref="X174:Y174" si="174">D174&amp;"-"&amp;J174&amp;"-"&amp;G174&amp;"-"&amp;H174&amp;"-"&amp;I174&amp;"-"&amp;N174&amp;"-"&amp;M174&amp;"-"&amp;O174</f>
        <v>-------</v>
      </c>
      <c r="Y174" s="17" t="str">
        <f t="shared" si="174"/>
        <v>-------</v>
      </c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5"/>
      <c r="M175" s="20"/>
      <c r="N175" s="20"/>
      <c r="O175" s="20"/>
      <c r="P175" s="20"/>
      <c r="Q175" s="39" t="str">
        <f t="shared" si="2"/>
        <v>alp----</v>
      </c>
      <c r="R175" s="40" t="str">
        <f t="shared" si="3"/>
        <v>-----none</v>
      </c>
      <c r="S175" s="40" t="str">
        <f t="shared" si="84"/>
        <v>-------</v>
      </c>
      <c r="T175" s="41" t="str">
        <f t="shared" si="37"/>
        <v>alp---</v>
      </c>
      <c r="U175" s="41" t="str">
        <f t="shared" si="38"/>
        <v/>
      </c>
      <c r="W175" s="41" t="str">
        <f t="shared" si="83"/>
        <v>-------</v>
      </c>
      <c r="X175" s="41" t="str">
        <f t="shared" ref="X175:Y175" si="175">D175&amp;"-"&amp;J175&amp;"-"&amp;G175&amp;"-"&amp;H175&amp;"-"&amp;I175&amp;"-"&amp;N175&amp;"-"&amp;M175&amp;"-"&amp;O175</f>
        <v>-------</v>
      </c>
      <c r="Y175" s="41" t="str">
        <f t="shared" si="175"/>
        <v>-------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6"/>
      <c r="M176" s="14"/>
      <c r="N176" s="14"/>
      <c r="O176" s="14"/>
      <c r="P176" s="14"/>
      <c r="Q176" s="39" t="str">
        <f t="shared" si="2"/>
        <v>alp----</v>
      </c>
      <c r="R176" s="40" t="str">
        <f t="shared" si="3"/>
        <v>-----none</v>
      </c>
      <c r="S176" s="40" t="str">
        <f t="shared" si="84"/>
        <v>-------</v>
      </c>
      <c r="T176" s="41" t="str">
        <f t="shared" si="37"/>
        <v>alp---</v>
      </c>
      <c r="U176" s="41" t="str">
        <f t="shared" si="38"/>
        <v/>
      </c>
      <c r="W176" s="41" t="str">
        <f t="shared" si="83"/>
        <v>-------</v>
      </c>
      <c r="X176" s="41" t="str">
        <f t="shared" ref="X176:Y176" si="176">D176&amp;"-"&amp;J176&amp;"-"&amp;G176&amp;"-"&amp;H176&amp;"-"&amp;I176&amp;"-"&amp;N176&amp;"-"&amp;M176&amp;"-"&amp;O176</f>
        <v>-------</v>
      </c>
      <c r="Y176" s="41" t="str">
        <f t="shared" si="176"/>
        <v>-------</v>
      </c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5"/>
      <c r="M177" s="20"/>
      <c r="N177" s="20"/>
      <c r="O177" s="20"/>
      <c r="P177" s="20"/>
      <c r="Q177" s="39" t="str">
        <f t="shared" si="2"/>
        <v>alp----</v>
      </c>
      <c r="R177" s="40" t="str">
        <f t="shared" si="3"/>
        <v>-----none</v>
      </c>
      <c r="S177" s="40" t="str">
        <f t="shared" si="84"/>
        <v>-------</v>
      </c>
      <c r="T177" s="41" t="str">
        <f t="shared" si="37"/>
        <v>alp---</v>
      </c>
      <c r="U177" s="41" t="str">
        <f t="shared" si="38"/>
        <v/>
      </c>
      <c r="W177" s="41" t="str">
        <f t="shared" si="83"/>
        <v>-------</v>
      </c>
      <c r="X177" s="41" t="str">
        <f t="shared" ref="X177:Y177" si="177">D177&amp;"-"&amp;J177&amp;"-"&amp;G177&amp;"-"&amp;H177&amp;"-"&amp;I177&amp;"-"&amp;N177&amp;"-"&amp;M177&amp;"-"&amp;O177</f>
        <v>-------</v>
      </c>
      <c r="Y177" s="41" t="str">
        <f t="shared" si="177"/>
        <v>-------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6"/>
      <c r="M178" s="14"/>
      <c r="N178" s="14"/>
      <c r="O178" s="14"/>
      <c r="P178" s="14"/>
      <c r="Q178" s="39" t="str">
        <f t="shared" si="2"/>
        <v>alp----</v>
      </c>
      <c r="R178" s="40" t="str">
        <f t="shared" si="3"/>
        <v>-----none</v>
      </c>
      <c r="S178" s="40" t="str">
        <f t="shared" si="84"/>
        <v>-------</v>
      </c>
      <c r="T178" s="41" t="str">
        <f t="shared" si="37"/>
        <v>alp---</v>
      </c>
      <c r="U178" s="41" t="str">
        <f t="shared" si="38"/>
        <v/>
      </c>
      <c r="W178" s="41" t="str">
        <f t="shared" si="83"/>
        <v>-------</v>
      </c>
      <c r="X178" s="41" t="str">
        <f t="shared" ref="X178:Y178" si="178">D178&amp;"-"&amp;J178&amp;"-"&amp;G178&amp;"-"&amp;H178&amp;"-"&amp;I178&amp;"-"&amp;N178&amp;"-"&amp;M178&amp;"-"&amp;O178</f>
        <v>-------</v>
      </c>
      <c r="Y178" s="41" t="str">
        <f t="shared" si="178"/>
        <v>-------</v>
      </c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5"/>
      <c r="M179" s="20"/>
      <c r="N179" s="20"/>
      <c r="O179" s="20"/>
      <c r="P179" s="20"/>
      <c r="Q179" s="39" t="str">
        <f t="shared" si="2"/>
        <v>alp----</v>
      </c>
      <c r="R179" s="40" t="str">
        <f t="shared" si="3"/>
        <v>-----none</v>
      </c>
      <c r="S179" s="40" t="str">
        <f t="shared" si="84"/>
        <v>-------</v>
      </c>
      <c r="T179" s="41" t="str">
        <f t="shared" si="37"/>
        <v>alp---</v>
      </c>
      <c r="U179" s="41" t="str">
        <f t="shared" si="38"/>
        <v/>
      </c>
      <c r="W179" s="41" t="str">
        <f t="shared" si="83"/>
        <v>-------</v>
      </c>
      <c r="X179" s="41" t="str">
        <f t="shared" ref="X179:Y179" si="179">D179&amp;"-"&amp;J179&amp;"-"&amp;G179&amp;"-"&amp;H179&amp;"-"&amp;I179&amp;"-"&amp;N179&amp;"-"&amp;M179&amp;"-"&amp;O179</f>
        <v>-------</v>
      </c>
      <c r="Y179" s="41" t="str">
        <f t="shared" si="179"/>
        <v>-------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6"/>
      <c r="M180" s="14"/>
      <c r="N180" s="14"/>
      <c r="O180" s="14"/>
      <c r="P180" s="14"/>
      <c r="Q180" s="39" t="str">
        <f t="shared" si="2"/>
        <v>alp----</v>
      </c>
      <c r="R180" s="40" t="str">
        <f t="shared" si="3"/>
        <v>-----none</v>
      </c>
      <c r="S180" s="40" t="str">
        <f t="shared" si="84"/>
        <v>-------</v>
      </c>
      <c r="T180" s="41" t="str">
        <f t="shared" si="37"/>
        <v>alp---</v>
      </c>
      <c r="U180" s="41" t="str">
        <f t="shared" si="38"/>
        <v/>
      </c>
      <c r="W180" s="41" t="str">
        <f t="shared" si="83"/>
        <v>-------</v>
      </c>
      <c r="X180" s="41" t="str">
        <f t="shared" ref="X180:Y180" si="180">D180&amp;"-"&amp;J180&amp;"-"&amp;G180&amp;"-"&amp;H180&amp;"-"&amp;I180&amp;"-"&amp;N180&amp;"-"&amp;M180&amp;"-"&amp;O180</f>
        <v>-------</v>
      </c>
      <c r="Y180" s="41" t="str">
        <f t="shared" si="180"/>
        <v>-------</v>
      </c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5"/>
      <c r="M181" s="20"/>
      <c r="N181" s="20"/>
      <c r="O181" s="20"/>
      <c r="P181" s="20"/>
      <c r="Q181" s="39" t="str">
        <f t="shared" si="2"/>
        <v>alp----</v>
      </c>
      <c r="R181" s="40" t="str">
        <f t="shared" si="3"/>
        <v>-----none</v>
      </c>
      <c r="S181" s="40" t="str">
        <f t="shared" si="84"/>
        <v>-------</v>
      </c>
      <c r="T181" s="41" t="str">
        <f t="shared" si="37"/>
        <v>alp---</v>
      </c>
      <c r="U181" s="41" t="str">
        <f t="shared" si="38"/>
        <v/>
      </c>
      <c r="W181" s="41" t="str">
        <f t="shared" si="83"/>
        <v>-------</v>
      </c>
      <c r="X181" s="41" t="str">
        <f t="shared" ref="X181:Y181" si="181">D181&amp;"-"&amp;J181&amp;"-"&amp;G181&amp;"-"&amp;H181&amp;"-"&amp;I181&amp;"-"&amp;N181&amp;"-"&amp;M181&amp;"-"&amp;O181</f>
        <v>-------</v>
      </c>
      <c r="Y181" s="41" t="str">
        <f t="shared" si="181"/>
        <v>-------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6"/>
      <c r="M182" s="14"/>
      <c r="N182" s="14"/>
      <c r="O182" s="14"/>
      <c r="P182" s="14"/>
      <c r="Q182" s="39" t="str">
        <f t="shared" si="2"/>
        <v>alp----</v>
      </c>
      <c r="R182" s="40" t="str">
        <f t="shared" si="3"/>
        <v>-----none</v>
      </c>
      <c r="S182" s="40" t="str">
        <f t="shared" si="84"/>
        <v>-------</v>
      </c>
      <c r="T182" s="41" t="str">
        <f t="shared" si="37"/>
        <v>alp---</v>
      </c>
      <c r="U182" s="41" t="str">
        <f t="shared" si="38"/>
        <v/>
      </c>
      <c r="W182" s="41" t="str">
        <f t="shared" si="83"/>
        <v>-------</v>
      </c>
      <c r="X182" s="41" t="str">
        <f t="shared" ref="X182:Y182" si="182">D182&amp;"-"&amp;J182&amp;"-"&amp;G182&amp;"-"&amp;H182&amp;"-"&amp;I182&amp;"-"&amp;N182&amp;"-"&amp;M182&amp;"-"&amp;O182</f>
        <v>-------</v>
      </c>
      <c r="Y182" s="41" t="str">
        <f t="shared" si="182"/>
        <v>-------</v>
      </c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5"/>
      <c r="M183" s="20"/>
      <c r="N183" s="20"/>
      <c r="O183" s="20"/>
      <c r="P183" s="20"/>
      <c r="Q183" s="39" t="str">
        <f t="shared" si="2"/>
        <v>alp----</v>
      </c>
      <c r="R183" s="40" t="str">
        <f t="shared" si="3"/>
        <v>-----none</v>
      </c>
      <c r="S183" s="40" t="str">
        <f t="shared" si="84"/>
        <v>-------</v>
      </c>
      <c r="T183" s="41" t="str">
        <f t="shared" si="37"/>
        <v>alp---</v>
      </c>
      <c r="U183" s="41" t="str">
        <f t="shared" si="38"/>
        <v/>
      </c>
      <c r="W183" s="41" t="str">
        <f t="shared" si="83"/>
        <v>-------</v>
      </c>
      <c r="X183" s="41" t="str">
        <f t="shared" ref="X183:Y183" si="183">D183&amp;"-"&amp;J183&amp;"-"&amp;G183&amp;"-"&amp;H183&amp;"-"&amp;I183&amp;"-"&amp;N183&amp;"-"&amp;M183&amp;"-"&amp;O183</f>
        <v>-------</v>
      </c>
      <c r="Y183" s="41" t="str">
        <f t="shared" si="183"/>
        <v>-------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6"/>
      <c r="M184" s="14"/>
      <c r="N184" s="14"/>
      <c r="O184" s="14"/>
      <c r="P184" s="14"/>
      <c r="Q184" s="39" t="str">
        <f t="shared" si="2"/>
        <v>alp----</v>
      </c>
      <c r="R184" s="40" t="str">
        <f t="shared" si="3"/>
        <v>-----none</v>
      </c>
      <c r="S184" s="40" t="str">
        <f t="shared" si="84"/>
        <v>-------</v>
      </c>
      <c r="T184" s="41" t="str">
        <f t="shared" si="37"/>
        <v>alp---</v>
      </c>
      <c r="U184" s="41" t="str">
        <f t="shared" si="38"/>
        <v/>
      </c>
      <c r="W184" s="41" t="str">
        <f t="shared" si="83"/>
        <v>-------</v>
      </c>
      <c r="X184" s="41" t="str">
        <f t="shared" ref="X184:Y184" si="184">D184&amp;"-"&amp;J184&amp;"-"&amp;G184&amp;"-"&amp;H184&amp;"-"&amp;I184&amp;"-"&amp;N184&amp;"-"&amp;M184&amp;"-"&amp;O184</f>
        <v>-------</v>
      </c>
      <c r="Y184" s="41" t="str">
        <f t="shared" si="184"/>
        <v>-------</v>
      </c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M185" s="20"/>
      <c r="N185" s="20"/>
      <c r="O185" s="20"/>
      <c r="P185" s="20"/>
      <c r="Q185" s="39" t="str">
        <f t="shared" si="2"/>
        <v>alp----</v>
      </c>
      <c r="R185" s="40" t="str">
        <f t="shared" si="3"/>
        <v>-----none</v>
      </c>
      <c r="S185" s="40" t="str">
        <f t="shared" si="84"/>
        <v>-------</v>
      </c>
      <c r="T185" s="41" t="str">
        <f t="shared" si="37"/>
        <v>alp---</v>
      </c>
      <c r="U185" s="41" t="str">
        <f t="shared" si="38"/>
        <v/>
      </c>
      <c r="W185" s="41" t="str">
        <f t="shared" si="83"/>
        <v>-------</v>
      </c>
      <c r="X185" s="41" t="str">
        <f t="shared" ref="X185:Y185" si="185">D185&amp;"-"&amp;J185&amp;"-"&amp;G185&amp;"-"&amp;H185&amp;"-"&amp;I185&amp;"-"&amp;N185&amp;"-"&amp;M185&amp;"-"&amp;O185</f>
        <v>-------</v>
      </c>
      <c r="Y185" s="41" t="str">
        <f t="shared" si="185"/>
        <v>-------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M186" s="14"/>
      <c r="N186" s="14"/>
      <c r="O186" s="14"/>
      <c r="P186" s="14"/>
      <c r="Q186" s="39" t="str">
        <f t="shared" si="2"/>
        <v>alp----</v>
      </c>
      <c r="R186" s="40" t="str">
        <f t="shared" si="3"/>
        <v>-----none</v>
      </c>
      <c r="S186" s="40" t="str">
        <f t="shared" si="84"/>
        <v>-------</v>
      </c>
      <c r="T186" s="41" t="str">
        <f t="shared" si="37"/>
        <v>alp---</v>
      </c>
      <c r="U186" s="41" t="str">
        <f t="shared" si="38"/>
        <v/>
      </c>
      <c r="W186" s="41" t="str">
        <f t="shared" si="83"/>
        <v>-------</v>
      </c>
      <c r="X186" s="41" t="str">
        <f t="shared" ref="X186:Y186" si="186">D186&amp;"-"&amp;J186&amp;"-"&amp;G186&amp;"-"&amp;H186&amp;"-"&amp;I186&amp;"-"&amp;N186&amp;"-"&amp;M186&amp;"-"&amp;O186</f>
        <v>-------</v>
      </c>
      <c r="Y186" s="41" t="str">
        <f t="shared" si="186"/>
        <v>-------</v>
      </c>
    </row>
    <row r="187">
      <c r="A187" s="20" t="s">
        <v>36</v>
      </c>
      <c r="B187" s="20" t="s">
        <v>397</v>
      </c>
      <c r="C187" s="20" t="s">
        <v>1026</v>
      </c>
      <c r="D187" s="20" t="s">
        <v>401</v>
      </c>
      <c r="E187" s="20" t="s">
        <v>1022</v>
      </c>
      <c r="F187" s="20" t="s">
        <v>45</v>
      </c>
      <c r="G187" s="20" t="s">
        <v>1096</v>
      </c>
      <c r="H187" s="20" t="s">
        <v>1680</v>
      </c>
      <c r="I187" s="42" t="s">
        <v>96</v>
      </c>
      <c r="J187" s="20" t="s">
        <v>401</v>
      </c>
      <c r="K187" s="20" t="s">
        <v>69</v>
      </c>
      <c r="L187" s="25"/>
      <c r="M187" s="20" t="s">
        <v>2394</v>
      </c>
      <c r="N187" s="20" t="s">
        <v>2436</v>
      </c>
      <c r="O187" s="20" t="s">
        <v>54</v>
      </c>
      <c r="P187" s="20" t="s">
        <v>55</v>
      </c>
      <c r="Q187" s="16" t="str">
        <f t="shared" si="2"/>
        <v>alp-covid19-marca-awa-linkedin</v>
      </c>
      <c r="R187" s="16" t="str">
        <f t="shared" si="3"/>
        <v>covid19-marca-social_patrocinado-comportamental-todos-none</v>
      </c>
      <c r="S187" s="16" t="str">
        <f t="shared" si="84"/>
        <v>covid19-marca-social_patrocinado-sponsored_content-1200x627-institucional_corona4-funcionarios_cielo_cargos_setores-cpm</v>
      </c>
      <c r="T187" s="17" t="str">
        <f t="shared" si="37"/>
        <v>alp-covid19-marca-awa</v>
      </c>
      <c r="U187" s="17" t="str">
        <f t="shared" si="38"/>
        <v>linkedin</v>
      </c>
      <c r="V187" s="17"/>
      <c r="W187" s="17" t="str">
        <f t="shared" si="83"/>
        <v>covid19-marca-linkedin-marca-social_patrocinado-sponsored_content-institucional_corona4-funcionarios_cielo_cargos_setores</v>
      </c>
      <c r="X187" s="17" t="str">
        <f t="shared" ref="X187:Y187" si="187">D187&amp;"-"&amp;J187&amp;"-"&amp;G187&amp;"-"&amp;H187&amp;"-"&amp;I187&amp;"-"&amp;N187&amp;"-"&amp;M187&amp;"-"&amp;O187</f>
        <v>marca-marca-social_patrocinado-sponsored_content-1200x627-institucional_corona4-funcionarios_cielo_cargos_setores-cpm</v>
      </c>
      <c r="Y187" s="17" t="str">
        <f t="shared" si="187"/>
        <v>covid19-comportamental-sponsored_content-1200x627-marca-cpm-institucional_corona4-none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6"/>
      <c r="M188" s="14"/>
      <c r="N188" s="14"/>
      <c r="O188" s="14"/>
      <c r="P188" s="14"/>
      <c r="Q188" s="21" t="str">
        <f t="shared" si="2"/>
        <v>alp----</v>
      </c>
      <c r="R188" s="21" t="str">
        <f t="shared" si="3"/>
        <v>-----none</v>
      </c>
      <c r="S188" s="21" t="str">
        <f t="shared" si="84"/>
        <v>-------</v>
      </c>
      <c r="T188" s="22" t="str">
        <f t="shared" si="37"/>
        <v>alp---</v>
      </c>
      <c r="U188" s="22" t="str">
        <f t="shared" si="38"/>
        <v/>
      </c>
      <c r="W188" s="22" t="str">
        <f t="shared" si="83"/>
        <v>-------</v>
      </c>
      <c r="X188" s="22" t="str">
        <f t="shared" ref="X188:Y188" si="188">D188&amp;"-"&amp;J188&amp;"-"&amp;G188&amp;"-"&amp;H188&amp;"-"&amp;I188&amp;"-"&amp;N188&amp;"-"&amp;M188&amp;"-"&amp;O188</f>
        <v>-------</v>
      </c>
      <c r="Y188" s="22" t="str">
        <f t="shared" si="188"/>
        <v>-------</v>
      </c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M189" s="20"/>
      <c r="N189" s="20"/>
      <c r="O189" s="20"/>
      <c r="P189" s="20"/>
      <c r="Q189" s="16" t="str">
        <f t="shared" si="2"/>
        <v>alp----</v>
      </c>
      <c r="R189" s="16" t="str">
        <f t="shared" si="3"/>
        <v>-----none</v>
      </c>
      <c r="S189" s="16" t="str">
        <f t="shared" si="84"/>
        <v>-------</v>
      </c>
      <c r="T189" s="17" t="str">
        <f t="shared" si="37"/>
        <v>alp---</v>
      </c>
      <c r="U189" s="17" t="str">
        <f t="shared" si="38"/>
        <v/>
      </c>
      <c r="W189" s="17" t="str">
        <f t="shared" si="83"/>
        <v>-------</v>
      </c>
      <c r="X189" s="17" t="str">
        <f t="shared" ref="X189:Y189" si="189">D189&amp;"-"&amp;J189&amp;"-"&amp;G189&amp;"-"&amp;H189&amp;"-"&amp;I189&amp;"-"&amp;N189&amp;"-"&amp;M189&amp;"-"&amp;O189</f>
        <v>-------</v>
      </c>
      <c r="Y189" s="17" t="str">
        <f t="shared" si="189"/>
        <v>-------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6"/>
      <c r="M190" s="14"/>
      <c r="N190" s="14"/>
      <c r="O190" s="14"/>
      <c r="P190" s="14"/>
      <c r="Q190" s="21" t="str">
        <f t="shared" si="2"/>
        <v>alp----</v>
      </c>
      <c r="R190" s="21" t="str">
        <f t="shared" si="3"/>
        <v>-----none</v>
      </c>
      <c r="S190" s="21" t="str">
        <f t="shared" si="84"/>
        <v>-------</v>
      </c>
      <c r="T190" s="22" t="str">
        <f t="shared" si="37"/>
        <v>alp---</v>
      </c>
      <c r="U190" s="22" t="str">
        <f t="shared" si="38"/>
        <v/>
      </c>
      <c r="W190" s="22" t="str">
        <f t="shared" si="83"/>
        <v>-------</v>
      </c>
      <c r="X190" s="22" t="str">
        <f t="shared" ref="X190:Y190" si="190">D190&amp;"-"&amp;J190&amp;"-"&amp;G190&amp;"-"&amp;H190&amp;"-"&amp;I190&amp;"-"&amp;N190&amp;"-"&amp;M190&amp;"-"&amp;O190</f>
        <v>-------</v>
      </c>
      <c r="Y190" s="22" t="str">
        <f t="shared" si="190"/>
        <v>-------</v>
      </c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M191" s="20"/>
      <c r="N191" s="20"/>
      <c r="O191" s="20"/>
      <c r="P191" s="20"/>
      <c r="Q191" s="16" t="str">
        <f t="shared" si="2"/>
        <v>alp----</v>
      </c>
      <c r="R191" s="16" t="str">
        <f t="shared" si="3"/>
        <v>-----none</v>
      </c>
      <c r="S191" s="16" t="str">
        <f t="shared" si="84"/>
        <v>-------</v>
      </c>
      <c r="T191" s="17" t="str">
        <f t="shared" si="37"/>
        <v>alp---</v>
      </c>
      <c r="U191" s="17" t="str">
        <f t="shared" si="38"/>
        <v/>
      </c>
      <c r="W191" s="17" t="str">
        <f t="shared" si="83"/>
        <v>-------</v>
      </c>
      <c r="X191" s="17" t="str">
        <f t="shared" ref="X191:Y191" si="191">D191&amp;"-"&amp;J191&amp;"-"&amp;G191&amp;"-"&amp;H191&amp;"-"&amp;I191&amp;"-"&amp;N191&amp;"-"&amp;M191&amp;"-"&amp;O191</f>
        <v>-------</v>
      </c>
      <c r="Y191" s="17" t="str">
        <f t="shared" si="191"/>
        <v>-------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6"/>
      <c r="M192" s="14"/>
      <c r="N192" s="14"/>
      <c r="O192" s="14"/>
      <c r="P192" s="14"/>
      <c r="Q192" s="21" t="str">
        <f t="shared" si="2"/>
        <v>alp----</v>
      </c>
      <c r="R192" s="21" t="str">
        <f t="shared" si="3"/>
        <v>-----none</v>
      </c>
      <c r="S192" s="21" t="str">
        <f t="shared" si="84"/>
        <v>-------</v>
      </c>
      <c r="T192" s="22" t="str">
        <f t="shared" si="37"/>
        <v>alp---</v>
      </c>
      <c r="U192" s="22" t="str">
        <f t="shared" si="38"/>
        <v/>
      </c>
      <c r="W192" s="22" t="str">
        <f t="shared" si="83"/>
        <v>-------</v>
      </c>
      <c r="X192" s="22" t="str">
        <f t="shared" ref="X192:Y192" si="192">D192&amp;"-"&amp;J192&amp;"-"&amp;G192&amp;"-"&amp;H192&amp;"-"&amp;I192&amp;"-"&amp;N192&amp;"-"&amp;M192&amp;"-"&amp;O192</f>
        <v>-------</v>
      </c>
      <c r="Y192" s="22" t="str">
        <f t="shared" si="192"/>
        <v>-------</v>
      </c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M193" s="20"/>
      <c r="N193" s="20"/>
      <c r="O193" s="20"/>
      <c r="P193" s="20"/>
      <c r="Q193" s="16" t="str">
        <f t="shared" si="2"/>
        <v>alp----</v>
      </c>
      <c r="R193" s="16" t="str">
        <f t="shared" si="3"/>
        <v>-----none</v>
      </c>
      <c r="S193" s="16" t="str">
        <f t="shared" si="84"/>
        <v>-------</v>
      </c>
      <c r="T193" s="17" t="str">
        <f t="shared" si="37"/>
        <v>alp---</v>
      </c>
      <c r="U193" s="17" t="str">
        <f t="shared" si="38"/>
        <v/>
      </c>
      <c r="W193" s="17" t="str">
        <f t="shared" si="83"/>
        <v>-------</v>
      </c>
      <c r="X193" s="17" t="str">
        <f t="shared" ref="X193:Y193" si="193">D193&amp;"-"&amp;J193&amp;"-"&amp;G193&amp;"-"&amp;H193&amp;"-"&amp;I193&amp;"-"&amp;N193&amp;"-"&amp;M193&amp;"-"&amp;O193</f>
        <v>-------</v>
      </c>
      <c r="Y193" s="17" t="str">
        <f t="shared" si="193"/>
        <v>-------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6"/>
      <c r="M194" s="14"/>
      <c r="N194" s="14"/>
      <c r="O194" s="14"/>
      <c r="P194" s="14"/>
      <c r="Q194" s="21" t="str">
        <f t="shared" si="2"/>
        <v>alp----</v>
      </c>
      <c r="R194" s="21" t="str">
        <f t="shared" si="3"/>
        <v>-----none</v>
      </c>
      <c r="S194" s="21" t="str">
        <f t="shared" si="84"/>
        <v>-------</v>
      </c>
      <c r="T194" s="22" t="str">
        <f t="shared" si="37"/>
        <v>alp---</v>
      </c>
      <c r="U194" s="22" t="str">
        <f t="shared" si="38"/>
        <v/>
      </c>
      <c r="W194" s="22" t="str">
        <f t="shared" si="83"/>
        <v>-------</v>
      </c>
      <c r="X194" s="22" t="str">
        <f t="shared" ref="X194:Y194" si="194">D194&amp;"-"&amp;J194&amp;"-"&amp;G194&amp;"-"&amp;H194&amp;"-"&amp;I194&amp;"-"&amp;N194&amp;"-"&amp;M194&amp;"-"&amp;O194</f>
        <v>-------</v>
      </c>
      <c r="Y194" s="22" t="str">
        <f t="shared" si="194"/>
        <v>-------</v>
      </c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M195" s="20"/>
      <c r="N195" s="20"/>
      <c r="O195" s="20"/>
      <c r="P195" s="20"/>
      <c r="Q195" s="16" t="str">
        <f t="shared" si="2"/>
        <v>alp----</v>
      </c>
      <c r="R195" s="16" t="str">
        <f t="shared" si="3"/>
        <v>-----none</v>
      </c>
      <c r="S195" s="16" t="str">
        <f t="shared" si="84"/>
        <v>-------</v>
      </c>
      <c r="T195" s="17" t="str">
        <f t="shared" si="37"/>
        <v>alp---</v>
      </c>
      <c r="U195" s="17" t="str">
        <f t="shared" si="38"/>
        <v/>
      </c>
      <c r="W195" s="17" t="str">
        <f t="shared" si="83"/>
        <v>-------</v>
      </c>
      <c r="X195" s="17" t="str">
        <f t="shared" ref="X195:Y195" si="195">D195&amp;"-"&amp;J195&amp;"-"&amp;G195&amp;"-"&amp;H195&amp;"-"&amp;I195&amp;"-"&amp;N195&amp;"-"&amp;M195&amp;"-"&amp;O195</f>
        <v>-------</v>
      </c>
      <c r="Y195" s="17" t="str">
        <f t="shared" si="195"/>
        <v>-------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6"/>
      <c r="M196" s="14"/>
      <c r="N196" s="14"/>
      <c r="O196" s="14"/>
      <c r="P196" s="14"/>
      <c r="Q196" s="21" t="str">
        <f t="shared" si="2"/>
        <v>alp----</v>
      </c>
      <c r="R196" s="21" t="str">
        <f t="shared" si="3"/>
        <v>-----none</v>
      </c>
      <c r="S196" s="21" t="str">
        <f t="shared" si="84"/>
        <v>-------</v>
      </c>
      <c r="T196" s="22" t="str">
        <f t="shared" si="37"/>
        <v>alp---</v>
      </c>
      <c r="U196" s="22" t="str">
        <f t="shared" si="38"/>
        <v/>
      </c>
      <c r="W196" s="22" t="str">
        <f t="shared" si="83"/>
        <v>-------</v>
      </c>
      <c r="X196" s="22" t="str">
        <f t="shared" ref="X196:Y196" si="196">D196&amp;"-"&amp;J196&amp;"-"&amp;G196&amp;"-"&amp;H196&amp;"-"&amp;I196&amp;"-"&amp;N196&amp;"-"&amp;M196&amp;"-"&amp;O196</f>
        <v>-------</v>
      </c>
      <c r="Y196" s="22" t="str">
        <f t="shared" si="196"/>
        <v>-------</v>
      </c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M197" s="20"/>
      <c r="N197" s="20"/>
      <c r="O197" s="20"/>
      <c r="P197" s="20"/>
      <c r="Q197" s="16" t="str">
        <f t="shared" si="2"/>
        <v>alp----</v>
      </c>
      <c r="R197" s="16" t="str">
        <f t="shared" si="3"/>
        <v>-----none</v>
      </c>
      <c r="S197" s="16" t="str">
        <f t="shared" si="84"/>
        <v>-------</v>
      </c>
      <c r="T197" s="17" t="str">
        <f t="shared" si="37"/>
        <v>alp---</v>
      </c>
      <c r="U197" s="17" t="str">
        <f t="shared" si="38"/>
        <v/>
      </c>
      <c r="W197" s="17" t="str">
        <f t="shared" si="83"/>
        <v>-------</v>
      </c>
      <c r="X197" s="17" t="str">
        <f t="shared" ref="X197:Y197" si="197">D197&amp;"-"&amp;J197&amp;"-"&amp;G197&amp;"-"&amp;H197&amp;"-"&amp;I197&amp;"-"&amp;N197&amp;"-"&amp;M197&amp;"-"&amp;O197</f>
        <v>-------</v>
      </c>
      <c r="Y197" s="17" t="str">
        <f t="shared" si="197"/>
        <v>-------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6"/>
      <c r="M198" s="14"/>
      <c r="N198" s="14"/>
      <c r="O198" s="14"/>
      <c r="P198" s="14"/>
      <c r="Q198" s="21" t="str">
        <f t="shared" si="2"/>
        <v>alp----</v>
      </c>
      <c r="R198" s="21" t="str">
        <f t="shared" si="3"/>
        <v>-----none</v>
      </c>
      <c r="S198" s="21" t="str">
        <f t="shared" si="84"/>
        <v>-------</v>
      </c>
      <c r="T198" s="22" t="str">
        <f t="shared" si="37"/>
        <v>alp---</v>
      </c>
      <c r="U198" s="22" t="str">
        <f t="shared" si="38"/>
        <v/>
      </c>
      <c r="W198" s="22" t="str">
        <f t="shared" si="83"/>
        <v>-------</v>
      </c>
      <c r="X198" s="22" t="str">
        <f t="shared" ref="X198:Y198" si="198">D198&amp;"-"&amp;J198&amp;"-"&amp;G198&amp;"-"&amp;H198&amp;"-"&amp;I198&amp;"-"&amp;N198&amp;"-"&amp;M198&amp;"-"&amp;O198</f>
        <v>-------</v>
      </c>
      <c r="Y198" s="22" t="str">
        <f t="shared" si="198"/>
        <v>-------</v>
      </c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M199" s="20"/>
      <c r="N199" s="20"/>
      <c r="O199" s="20"/>
      <c r="P199" s="20"/>
      <c r="Q199" s="16" t="str">
        <f t="shared" si="2"/>
        <v>alp----</v>
      </c>
      <c r="R199" s="16" t="str">
        <f t="shared" si="3"/>
        <v>-----none</v>
      </c>
      <c r="S199" s="16" t="str">
        <f t="shared" si="84"/>
        <v>-------</v>
      </c>
      <c r="T199" s="17" t="str">
        <f t="shared" si="37"/>
        <v>alp---</v>
      </c>
      <c r="U199" s="17" t="str">
        <f t="shared" si="38"/>
        <v/>
      </c>
      <c r="W199" s="17" t="str">
        <f t="shared" si="83"/>
        <v>-------</v>
      </c>
      <c r="X199" s="17" t="str">
        <f t="shared" ref="X199:Y199" si="199">D199&amp;"-"&amp;J199&amp;"-"&amp;G199&amp;"-"&amp;H199&amp;"-"&amp;I199&amp;"-"&amp;N199&amp;"-"&amp;M199&amp;"-"&amp;O199</f>
        <v>-------</v>
      </c>
      <c r="Y199" s="17" t="str">
        <f t="shared" si="199"/>
        <v>-------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6"/>
      <c r="M200" s="14"/>
      <c r="N200" s="14"/>
      <c r="O200" s="14"/>
      <c r="P200" s="14"/>
      <c r="Q200" s="21" t="str">
        <f t="shared" si="2"/>
        <v>alp----</v>
      </c>
      <c r="R200" s="21" t="str">
        <f t="shared" si="3"/>
        <v>-----none</v>
      </c>
      <c r="S200" s="21" t="str">
        <f t="shared" si="84"/>
        <v>-------</v>
      </c>
      <c r="T200" s="22" t="str">
        <f t="shared" si="37"/>
        <v>alp---</v>
      </c>
      <c r="U200" s="22" t="str">
        <f t="shared" si="38"/>
        <v/>
      </c>
      <c r="W200" s="22" t="str">
        <f t="shared" si="83"/>
        <v>-------</v>
      </c>
      <c r="X200" s="22" t="str">
        <f t="shared" ref="X200:Y200" si="200">D200&amp;"-"&amp;J200&amp;"-"&amp;G200&amp;"-"&amp;H200&amp;"-"&amp;I200&amp;"-"&amp;N200&amp;"-"&amp;M200&amp;"-"&amp;O200</f>
        <v>-------</v>
      </c>
      <c r="Y200" s="22" t="str">
        <f t="shared" si="200"/>
        <v>-------</v>
      </c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M201" s="20"/>
      <c r="N201" s="20"/>
      <c r="O201" s="20"/>
      <c r="P201" s="20"/>
      <c r="Q201" s="16" t="str">
        <f t="shared" si="2"/>
        <v>alp----</v>
      </c>
      <c r="R201" s="16" t="str">
        <f t="shared" si="3"/>
        <v>-----none</v>
      </c>
      <c r="S201" s="16" t="str">
        <f t="shared" si="84"/>
        <v>-------</v>
      </c>
      <c r="T201" s="17" t="str">
        <f t="shared" si="37"/>
        <v>alp---</v>
      </c>
      <c r="U201" s="17" t="str">
        <f t="shared" si="38"/>
        <v/>
      </c>
      <c r="W201" s="17" t="str">
        <f t="shared" si="83"/>
        <v>-------</v>
      </c>
      <c r="X201" s="17" t="str">
        <f t="shared" ref="X201:Y201" si="201">D201&amp;"-"&amp;J201&amp;"-"&amp;G201&amp;"-"&amp;H201&amp;"-"&amp;I201&amp;"-"&amp;N201&amp;"-"&amp;M201&amp;"-"&amp;O201</f>
        <v>-------</v>
      </c>
      <c r="Y201" s="17" t="str">
        <f t="shared" si="201"/>
        <v>-------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6"/>
      <c r="M202" s="14"/>
      <c r="N202" s="14"/>
      <c r="O202" s="14"/>
      <c r="P202" s="14"/>
      <c r="Q202" s="21" t="str">
        <f t="shared" si="2"/>
        <v>alp----</v>
      </c>
      <c r="R202" s="21" t="str">
        <f t="shared" si="3"/>
        <v>-----none</v>
      </c>
      <c r="S202" s="21" t="str">
        <f t="shared" si="84"/>
        <v>-------</v>
      </c>
      <c r="T202" s="22" t="str">
        <f t="shared" si="37"/>
        <v>alp---</v>
      </c>
      <c r="U202" s="22" t="str">
        <f t="shared" si="38"/>
        <v/>
      </c>
      <c r="W202" s="22" t="str">
        <f t="shared" si="83"/>
        <v>-------</v>
      </c>
      <c r="X202" s="22" t="str">
        <f t="shared" ref="X202:Y202" si="202">D202&amp;"-"&amp;J202&amp;"-"&amp;G202&amp;"-"&amp;H202&amp;"-"&amp;I202&amp;"-"&amp;N202&amp;"-"&amp;M202&amp;"-"&amp;O202</f>
        <v>-------</v>
      </c>
      <c r="Y202" s="22" t="str">
        <f t="shared" si="202"/>
        <v>-------</v>
      </c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M203" s="20"/>
      <c r="N203" s="20"/>
      <c r="O203" s="20"/>
      <c r="P203" s="20"/>
      <c r="Q203" s="16" t="str">
        <f t="shared" si="2"/>
        <v>alp----</v>
      </c>
      <c r="R203" s="16" t="str">
        <f t="shared" si="3"/>
        <v>-----none</v>
      </c>
      <c r="S203" s="16" t="str">
        <f t="shared" si="84"/>
        <v>-------</v>
      </c>
      <c r="T203" s="17" t="str">
        <f t="shared" si="37"/>
        <v>alp---</v>
      </c>
      <c r="U203" s="17" t="str">
        <f t="shared" si="38"/>
        <v/>
      </c>
      <c r="W203" s="17" t="str">
        <f t="shared" si="83"/>
        <v>-------</v>
      </c>
      <c r="X203" s="17" t="str">
        <f t="shared" ref="X203:Y203" si="203">D203&amp;"-"&amp;J203&amp;"-"&amp;G203&amp;"-"&amp;H203&amp;"-"&amp;I203&amp;"-"&amp;N203&amp;"-"&amp;M203&amp;"-"&amp;O203</f>
        <v>-------</v>
      </c>
      <c r="Y203" s="17" t="str">
        <f t="shared" si="203"/>
        <v>-------</v>
      </c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6"/>
      <c r="M204" s="14"/>
      <c r="N204" s="14"/>
      <c r="O204" s="14"/>
      <c r="P204" s="14"/>
      <c r="Q204" s="21" t="str">
        <f t="shared" si="2"/>
        <v>alp----</v>
      </c>
      <c r="R204" s="21" t="str">
        <f t="shared" si="3"/>
        <v>-----none</v>
      </c>
      <c r="S204" s="21" t="str">
        <f t="shared" si="84"/>
        <v>-------</v>
      </c>
      <c r="T204" s="22" t="str">
        <f t="shared" si="37"/>
        <v>alp---</v>
      </c>
      <c r="U204" s="22" t="str">
        <f t="shared" si="38"/>
        <v/>
      </c>
      <c r="W204" s="22" t="str">
        <f t="shared" si="83"/>
        <v>-------</v>
      </c>
      <c r="X204" s="22" t="str">
        <f t="shared" ref="X204:Y204" si="204">D204&amp;"-"&amp;J204&amp;"-"&amp;G204&amp;"-"&amp;H204&amp;"-"&amp;I204&amp;"-"&amp;N204&amp;"-"&amp;M204&amp;"-"&amp;O204</f>
        <v>-------</v>
      </c>
      <c r="Y204" s="22" t="str">
        <f t="shared" si="204"/>
        <v>-------</v>
      </c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M205" s="20"/>
      <c r="N205" s="20"/>
      <c r="O205" s="20"/>
      <c r="P205" s="20"/>
      <c r="Q205" s="16" t="str">
        <f t="shared" si="2"/>
        <v>alp----</v>
      </c>
      <c r="R205" s="16" t="str">
        <f t="shared" si="3"/>
        <v>-----none</v>
      </c>
      <c r="S205" s="16" t="str">
        <f t="shared" si="84"/>
        <v>-------</v>
      </c>
      <c r="T205" s="17" t="str">
        <f t="shared" si="37"/>
        <v>alp---</v>
      </c>
      <c r="U205" s="17" t="str">
        <f t="shared" si="38"/>
        <v/>
      </c>
      <c r="W205" s="17" t="str">
        <f t="shared" si="83"/>
        <v>-------</v>
      </c>
      <c r="X205" s="17" t="str">
        <f t="shared" ref="X205:Y205" si="205">D205&amp;"-"&amp;J205&amp;"-"&amp;G205&amp;"-"&amp;H205&amp;"-"&amp;I205&amp;"-"&amp;N205&amp;"-"&amp;M205&amp;"-"&amp;O205</f>
        <v>-------</v>
      </c>
      <c r="Y205" s="17" t="str">
        <f t="shared" si="205"/>
        <v>-------</v>
      </c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6"/>
      <c r="M206" s="14"/>
      <c r="N206" s="14"/>
      <c r="O206" s="14"/>
      <c r="P206" s="14"/>
      <c r="Q206" s="21" t="str">
        <f t="shared" si="2"/>
        <v>alp----</v>
      </c>
      <c r="R206" s="21" t="str">
        <f t="shared" si="3"/>
        <v>-----none</v>
      </c>
      <c r="S206" s="21" t="str">
        <f t="shared" si="84"/>
        <v>-------</v>
      </c>
      <c r="T206" s="22" t="str">
        <f t="shared" si="37"/>
        <v>alp---</v>
      </c>
      <c r="U206" s="22" t="str">
        <f t="shared" si="38"/>
        <v/>
      </c>
      <c r="W206" s="22" t="str">
        <f t="shared" si="83"/>
        <v>-------</v>
      </c>
      <c r="X206" s="22" t="str">
        <f t="shared" ref="X206:Y206" si="206">D206&amp;"-"&amp;J206&amp;"-"&amp;G206&amp;"-"&amp;H206&amp;"-"&amp;I206&amp;"-"&amp;N206&amp;"-"&amp;M206&amp;"-"&amp;O206</f>
        <v>-------</v>
      </c>
      <c r="Y206" s="22" t="str">
        <f t="shared" si="206"/>
        <v>-------</v>
      </c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M207" s="20"/>
      <c r="N207" s="20"/>
      <c r="O207" s="20"/>
      <c r="P207" s="20"/>
      <c r="Q207" s="16" t="str">
        <f t="shared" si="2"/>
        <v>alp----</v>
      </c>
      <c r="R207" s="16" t="str">
        <f t="shared" si="3"/>
        <v>-----none</v>
      </c>
      <c r="S207" s="16" t="str">
        <f t="shared" si="84"/>
        <v>-------</v>
      </c>
      <c r="T207" s="17" t="str">
        <f t="shared" si="37"/>
        <v>alp---</v>
      </c>
      <c r="U207" s="17" t="str">
        <f t="shared" si="38"/>
        <v/>
      </c>
      <c r="W207" s="17" t="str">
        <f t="shared" si="83"/>
        <v>-------</v>
      </c>
      <c r="X207" s="17" t="str">
        <f t="shared" ref="X207:Y207" si="207">D207&amp;"-"&amp;J207&amp;"-"&amp;G207&amp;"-"&amp;H207&amp;"-"&amp;I207&amp;"-"&amp;N207&amp;"-"&amp;M207&amp;"-"&amp;O207</f>
        <v>-------</v>
      </c>
      <c r="Y207" s="17" t="str">
        <f t="shared" si="207"/>
        <v>-------</v>
      </c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6"/>
      <c r="M208" s="14"/>
      <c r="N208" s="14"/>
      <c r="O208" s="14"/>
      <c r="P208" s="14"/>
      <c r="Q208" s="21" t="str">
        <f t="shared" si="2"/>
        <v>alp----</v>
      </c>
      <c r="R208" s="21" t="str">
        <f t="shared" si="3"/>
        <v>-----none</v>
      </c>
      <c r="S208" s="21" t="str">
        <f t="shared" si="84"/>
        <v>-------</v>
      </c>
      <c r="T208" s="22" t="str">
        <f t="shared" si="37"/>
        <v>alp---</v>
      </c>
      <c r="U208" s="22" t="str">
        <f t="shared" si="38"/>
        <v/>
      </c>
      <c r="W208" s="22" t="str">
        <f t="shared" si="83"/>
        <v>-------</v>
      </c>
      <c r="X208" s="22" t="str">
        <f t="shared" ref="X208:Y208" si="208">D208&amp;"-"&amp;J208&amp;"-"&amp;G208&amp;"-"&amp;H208&amp;"-"&amp;I208&amp;"-"&amp;N208&amp;"-"&amp;M208&amp;"-"&amp;O208</f>
        <v>-------</v>
      </c>
      <c r="Y208" s="22" t="str">
        <f t="shared" si="208"/>
        <v>-------</v>
      </c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M209" s="20"/>
      <c r="N209" s="20"/>
      <c r="O209" s="20"/>
      <c r="P209" s="20"/>
      <c r="Q209" s="16" t="str">
        <f t="shared" si="2"/>
        <v>alp----</v>
      </c>
      <c r="R209" s="16" t="str">
        <f t="shared" si="3"/>
        <v>-----none</v>
      </c>
      <c r="S209" s="16" t="str">
        <f t="shared" si="84"/>
        <v>-------</v>
      </c>
      <c r="T209" s="17" t="str">
        <f t="shared" si="37"/>
        <v>alp---</v>
      </c>
      <c r="U209" s="17" t="str">
        <f t="shared" si="38"/>
        <v/>
      </c>
      <c r="W209" s="17" t="str">
        <f t="shared" si="83"/>
        <v>-------</v>
      </c>
      <c r="X209" s="17" t="str">
        <f t="shared" ref="X209:Y209" si="209">D209&amp;"-"&amp;J209&amp;"-"&amp;G209&amp;"-"&amp;H209&amp;"-"&amp;I209&amp;"-"&amp;N209&amp;"-"&amp;M209&amp;"-"&amp;O209</f>
        <v>-------</v>
      </c>
      <c r="Y209" s="17" t="str">
        <f t="shared" si="209"/>
        <v>-------</v>
      </c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6"/>
      <c r="M210" s="14"/>
      <c r="N210" s="14"/>
      <c r="O210" s="14"/>
      <c r="P210" s="14"/>
      <c r="Q210" s="21" t="str">
        <f t="shared" si="2"/>
        <v>alp----</v>
      </c>
      <c r="R210" s="21" t="str">
        <f t="shared" si="3"/>
        <v>-----none</v>
      </c>
      <c r="S210" s="21" t="str">
        <f t="shared" si="84"/>
        <v>-------</v>
      </c>
      <c r="T210" s="22" t="str">
        <f t="shared" si="37"/>
        <v>alp---</v>
      </c>
      <c r="U210" s="22" t="str">
        <f t="shared" si="38"/>
        <v/>
      </c>
      <c r="W210" s="22" t="str">
        <f t="shared" si="83"/>
        <v>-------</v>
      </c>
      <c r="X210" s="22" t="str">
        <f t="shared" ref="X210:Y210" si="210">D210&amp;"-"&amp;J210&amp;"-"&amp;G210&amp;"-"&amp;H210&amp;"-"&amp;I210&amp;"-"&amp;N210&amp;"-"&amp;M210&amp;"-"&amp;O210</f>
        <v>-------</v>
      </c>
      <c r="Y210" s="22" t="str">
        <f t="shared" si="210"/>
        <v>-------</v>
      </c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M211" s="20"/>
      <c r="N211" s="20"/>
      <c r="O211" s="20"/>
      <c r="P211" s="20"/>
      <c r="Q211" s="16" t="str">
        <f t="shared" si="2"/>
        <v>alp----</v>
      </c>
      <c r="R211" s="16" t="str">
        <f t="shared" si="3"/>
        <v>-----none</v>
      </c>
      <c r="S211" s="16" t="str">
        <f t="shared" si="84"/>
        <v>-------</v>
      </c>
      <c r="T211" s="17" t="str">
        <f t="shared" si="37"/>
        <v>alp---</v>
      </c>
      <c r="U211" s="17" t="str">
        <f t="shared" si="38"/>
        <v/>
      </c>
      <c r="W211" s="17" t="str">
        <f t="shared" si="83"/>
        <v>-------</v>
      </c>
      <c r="X211" s="17" t="str">
        <f t="shared" ref="X211:Y211" si="211">D211&amp;"-"&amp;J211&amp;"-"&amp;G211&amp;"-"&amp;H211&amp;"-"&amp;I211&amp;"-"&amp;N211&amp;"-"&amp;M211&amp;"-"&amp;O211</f>
        <v>-------</v>
      </c>
      <c r="Y211" s="17" t="str">
        <f t="shared" si="211"/>
        <v>-------</v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6"/>
      <c r="M212" s="14"/>
      <c r="N212" s="14"/>
      <c r="O212" s="14"/>
      <c r="P212" s="14"/>
      <c r="Q212" s="21" t="str">
        <f t="shared" si="2"/>
        <v>alp----</v>
      </c>
      <c r="R212" s="21" t="str">
        <f t="shared" si="3"/>
        <v>-----none</v>
      </c>
      <c r="S212" s="21" t="str">
        <f t="shared" si="84"/>
        <v>-------</v>
      </c>
      <c r="T212" s="22" t="str">
        <f t="shared" si="37"/>
        <v>alp---</v>
      </c>
      <c r="U212" s="22" t="str">
        <f t="shared" si="38"/>
        <v/>
      </c>
      <c r="W212" s="22" t="str">
        <f t="shared" si="83"/>
        <v>-------</v>
      </c>
      <c r="X212" s="22" t="str">
        <f t="shared" ref="X212:Y212" si="212">D212&amp;"-"&amp;J212&amp;"-"&amp;G212&amp;"-"&amp;H212&amp;"-"&amp;I212&amp;"-"&amp;N212&amp;"-"&amp;M212&amp;"-"&amp;O212</f>
        <v>-------</v>
      </c>
      <c r="Y212" s="22" t="str">
        <f t="shared" si="212"/>
        <v>-------</v>
      </c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M213" s="20"/>
      <c r="N213" s="20"/>
      <c r="O213" s="20"/>
      <c r="P213" s="20"/>
      <c r="Q213" s="16" t="str">
        <f t="shared" si="2"/>
        <v>alp----</v>
      </c>
      <c r="R213" s="16" t="str">
        <f t="shared" si="3"/>
        <v>-----none</v>
      </c>
      <c r="S213" s="16" t="str">
        <f t="shared" si="84"/>
        <v>-------</v>
      </c>
      <c r="T213" s="17" t="str">
        <f t="shared" si="37"/>
        <v>alp---</v>
      </c>
      <c r="U213" s="17" t="str">
        <f t="shared" si="38"/>
        <v/>
      </c>
      <c r="W213" s="17" t="str">
        <f t="shared" si="83"/>
        <v>-------</v>
      </c>
      <c r="X213" s="17" t="str">
        <f t="shared" ref="X213:Y213" si="213">D213&amp;"-"&amp;J213&amp;"-"&amp;G213&amp;"-"&amp;H213&amp;"-"&amp;I213&amp;"-"&amp;N213&amp;"-"&amp;M213&amp;"-"&amp;O213</f>
        <v>-------</v>
      </c>
      <c r="Y213" s="17" t="str">
        <f t="shared" si="213"/>
        <v>-------</v>
      </c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6"/>
      <c r="M214" s="14"/>
      <c r="N214" s="14"/>
      <c r="O214" s="14"/>
      <c r="P214" s="14"/>
      <c r="Q214" s="21" t="str">
        <f t="shared" si="2"/>
        <v>alp----</v>
      </c>
      <c r="R214" s="21" t="str">
        <f t="shared" si="3"/>
        <v>-----none</v>
      </c>
      <c r="S214" s="21" t="str">
        <f t="shared" si="84"/>
        <v>-------</v>
      </c>
      <c r="T214" s="22" t="str">
        <f t="shared" si="37"/>
        <v>alp---</v>
      </c>
      <c r="U214" s="22" t="str">
        <f t="shared" si="38"/>
        <v/>
      </c>
      <c r="W214" s="22" t="str">
        <f t="shared" si="83"/>
        <v>-------</v>
      </c>
      <c r="X214" s="22" t="str">
        <f t="shared" ref="X214:Y214" si="214">D214&amp;"-"&amp;J214&amp;"-"&amp;G214&amp;"-"&amp;H214&amp;"-"&amp;I214&amp;"-"&amp;N214&amp;"-"&amp;M214&amp;"-"&amp;O214</f>
        <v>-------</v>
      </c>
      <c r="Y214" s="22" t="str">
        <f t="shared" si="214"/>
        <v>-------</v>
      </c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M215" s="20"/>
      <c r="N215" s="20"/>
      <c r="O215" s="20"/>
      <c r="P215" s="20"/>
      <c r="Q215" s="16" t="str">
        <f t="shared" si="2"/>
        <v>alp----</v>
      </c>
      <c r="R215" s="16" t="str">
        <f t="shared" si="3"/>
        <v>-----none</v>
      </c>
      <c r="S215" s="16" t="str">
        <f t="shared" si="84"/>
        <v>-------</v>
      </c>
      <c r="T215" s="17" t="str">
        <f t="shared" si="37"/>
        <v>alp---</v>
      </c>
      <c r="U215" s="17" t="str">
        <f t="shared" si="38"/>
        <v/>
      </c>
      <c r="W215" s="17" t="str">
        <f t="shared" si="83"/>
        <v>-------</v>
      </c>
      <c r="X215" s="17" t="str">
        <f t="shared" ref="X215:Y215" si="215">D215&amp;"-"&amp;J215&amp;"-"&amp;G215&amp;"-"&amp;H215&amp;"-"&amp;I215&amp;"-"&amp;N215&amp;"-"&amp;M215&amp;"-"&amp;O215</f>
        <v>-------</v>
      </c>
      <c r="Y215" s="17" t="str">
        <f t="shared" si="215"/>
        <v>-------</v>
      </c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6"/>
      <c r="M216" s="14"/>
      <c r="N216" s="14"/>
      <c r="O216" s="14"/>
      <c r="P216" s="14"/>
      <c r="Q216" s="21" t="str">
        <f t="shared" si="2"/>
        <v>alp----</v>
      </c>
      <c r="R216" s="21" t="str">
        <f t="shared" si="3"/>
        <v>-----none</v>
      </c>
      <c r="S216" s="21" t="str">
        <f t="shared" si="84"/>
        <v>-------</v>
      </c>
      <c r="T216" s="22" t="str">
        <f t="shared" si="37"/>
        <v>alp---</v>
      </c>
      <c r="U216" s="22" t="str">
        <f t="shared" si="38"/>
        <v/>
      </c>
      <c r="W216" s="22" t="str">
        <f t="shared" si="83"/>
        <v>-------</v>
      </c>
      <c r="X216" s="22" t="str">
        <f t="shared" ref="X216:Y216" si="216">D216&amp;"-"&amp;J216&amp;"-"&amp;G216&amp;"-"&amp;H216&amp;"-"&amp;I216&amp;"-"&amp;N216&amp;"-"&amp;M216&amp;"-"&amp;O216</f>
        <v>-------</v>
      </c>
      <c r="Y216" s="22" t="str">
        <f t="shared" si="216"/>
        <v>-------</v>
      </c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M217" s="20"/>
      <c r="N217" s="20"/>
      <c r="O217" s="20"/>
      <c r="P217" s="20"/>
      <c r="Q217" s="16" t="str">
        <f t="shared" si="2"/>
        <v>alp----</v>
      </c>
      <c r="R217" s="16" t="str">
        <f t="shared" si="3"/>
        <v>-----none</v>
      </c>
      <c r="S217" s="16" t="str">
        <f t="shared" si="84"/>
        <v>-------</v>
      </c>
      <c r="T217" s="17" t="str">
        <f t="shared" si="37"/>
        <v>alp---</v>
      </c>
      <c r="U217" s="17" t="str">
        <f t="shared" si="38"/>
        <v/>
      </c>
      <c r="W217" s="17" t="str">
        <f t="shared" si="83"/>
        <v>-------</v>
      </c>
      <c r="X217" s="17" t="str">
        <f t="shared" ref="X217:Y217" si="217">D217&amp;"-"&amp;J217&amp;"-"&amp;G217&amp;"-"&amp;H217&amp;"-"&amp;I217&amp;"-"&amp;N217&amp;"-"&amp;M217&amp;"-"&amp;O217</f>
        <v>-------</v>
      </c>
      <c r="Y217" s="17" t="str">
        <f t="shared" si="217"/>
        <v>-------</v>
      </c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6"/>
      <c r="M218" s="14"/>
      <c r="N218" s="14"/>
      <c r="O218" s="14"/>
      <c r="P218" s="14"/>
      <c r="Q218" s="21" t="str">
        <f t="shared" si="2"/>
        <v>alp----</v>
      </c>
      <c r="R218" s="21" t="str">
        <f t="shared" si="3"/>
        <v>-----none</v>
      </c>
      <c r="S218" s="21" t="str">
        <f t="shared" si="84"/>
        <v>-------</v>
      </c>
      <c r="T218" s="22" t="str">
        <f t="shared" si="37"/>
        <v>alp---</v>
      </c>
      <c r="U218" s="22" t="str">
        <f t="shared" si="38"/>
        <v/>
      </c>
      <c r="W218" s="22" t="str">
        <f t="shared" si="83"/>
        <v>-------</v>
      </c>
      <c r="X218" s="22" t="str">
        <f t="shared" ref="X218:Y218" si="218">D218&amp;"-"&amp;J218&amp;"-"&amp;G218&amp;"-"&amp;H218&amp;"-"&amp;I218&amp;"-"&amp;N218&amp;"-"&amp;M218&amp;"-"&amp;O218</f>
        <v>-------</v>
      </c>
      <c r="Y218" s="22" t="str">
        <f t="shared" si="218"/>
        <v>-------</v>
      </c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M219" s="20"/>
      <c r="N219" s="20"/>
      <c r="O219" s="20"/>
      <c r="P219" s="20"/>
      <c r="Q219" s="16" t="str">
        <f t="shared" si="2"/>
        <v>alp----</v>
      </c>
      <c r="R219" s="16" t="str">
        <f t="shared" si="3"/>
        <v>-----none</v>
      </c>
      <c r="S219" s="16" t="str">
        <f t="shared" si="84"/>
        <v>-------</v>
      </c>
      <c r="T219" s="17" t="str">
        <f t="shared" si="37"/>
        <v>alp---</v>
      </c>
      <c r="U219" s="17" t="str">
        <f t="shared" si="38"/>
        <v/>
      </c>
      <c r="W219" s="17" t="str">
        <f t="shared" si="83"/>
        <v>-------</v>
      </c>
      <c r="X219" s="17" t="str">
        <f t="shared" ref="X219:Y219" si="219">D219&amp;"-"&amp;J219&amp;"-"&amp;G219&amp;"-"&amp;H219&amp;"-"&amp;I219&amp;"-"&amp;N219&amp;"-"&amp;M219&amp;"-"&amp;O219</f>
        <v>-------</v>
      </c>
      <c r="Y219" s="17" t="str">
        <f t="shared" si="219"/>
        <v>-------</v>
      </c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6"/>
      <c r="M220" s="14"/>
      <c r="N220" s="14"/>
      <c r="O220" s="14"/>
      <c r="P220" s="14"/>
      <c r="Q220" s="21" t="str">
        <f t="shared" si="2"/>
        <v>alp----</v>
      </c>
      <c r="R220" s="21" t="str">
        <f t="shared" si="3"/>
        <v>-----none</v>
      </c>
      <c r="S220" s="21" t="str">
        <f t="shared" si="84"/>
        <v>-------</v>
      </c>
      <c r="T220" s="22" t="str">
        <f t="shared" si="37"/>
        <v>alp---</v>
      </c>
      <c r="U220" s="22" t="str">
        <f t="shared" si="38"/>
        <v/>
      </c>
      <c r="W220" s="22" t="str">
        <f t="shared" si="83"/>
        <v>-------</v>
      </c>
      <c r="X220" s="22" t="str">
        <f t="shared" ref="X220:Y220" si="220">D220&amp;"-"&amp;J220&amp;"-"&amp;G220&amp;"-"&amp;H220&amp;"-"&amp;I220&amp;"-"&amp;N220&amp;"-"&amp;M220&amp;"-"&amp;O220</f>
        <v>-------</v>
      </c>
      <c r="Y220" s="22" t="str">
        <f t="shared" si="220"/>
        <v>-------</v>
      </c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M221" s="20"/>
      <c r="N221" s="20"/>
      <c r="O221" s="20"/>
      <c r="P221" s="20"/>
      <c r="Q221" s="16" t="str">
        <f t="shared" si="2"/>
        <v>alp----</v>
      </c>
      <c r="R221" s="16" t="str">
        <f t="shared" si="3"/>
        <v>-----none</v>
      </c>
      <c r="S221" s="16" t="str">
        <f t="shared" si="84"/>
        <v>-------</v>
      </c>
      <c r="T221" s="17" t="str">
        <f t="shared" si="37"/>
        <v>alp---</v>
      </c>
      <c r="U221" s="17" t="str">
        <f t="shared" si="38"/>
        <v/>
      </c>
      <c r="W221" s="17" t="str">
        <f t="shared" si="83"/>
        <v>-------</v>
      </c>
      <c r="X221" s="17" t="str">
        <f t="shared" ref="X221:Y221" si="221">D221&amp;"-"&amp;J221&amp;"-"&amp;G221&amp;"-"&amp;H221&amp;"-"&amp;I221&amp;"-"&amp;N221&amp;"-"&amp;M221&amp;"-"&amp;O221</f>
        <v>-------</v>
      </c>
      <c r="Y221" s="17" t="str">
        <f t="shared" si="221"/>
        <v>-------</v>
      </c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6"/>
      <c r="M222" s="14"/>
      <c r="N222" s="14"/>
      <c r="O222" s="14"/>
      <c r="P222" s="14"/>
      <c r="Q222" s="21" t="str">
        <f t="shared" si="2"/>
        <v>alp----</v>
      </c>
      <c r="R222" s="21" t="str">
        <f t="shared" si="3"/>
        <v>-----none</v>
      </c>
      <c r="S222" s="21" t="str">
        <f t="shared" si="84"/>
        <v>-------</v>
      </c>
      <c r="T222" s="22" t="str">
        <f t="shared" si="37"/>
        <v>alp---</v>
      </c>
      <c r="U222" s="22" t="str">
        <f t="shared" si="38"/>
        <v/>
      </c>
      <c r="W222" s="22" t="str">
        <f t="shared" si="83"/>
        <v>-------</v>
      </c>
      <c r="X222" s="22" t="str">
        <f t="shared" ref="X222:Y222" si="222">D222&amp;"-"&amp;J222&amp;"-"&amp;G222&amp;"-"&amp;H222&amp;"-"&amp;I222&amp;"-"&amp;N222&amp;"-"&amp;M222&amp;"-"&amp;O222</f>
        <v>-------</v>
      </c>
      <c r="Y222" s="22" t="str">
        <f t="shared" si="222"/>
        <v>-------</v>
      </c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M223" s="20"/>
      <c r="N223" s="20"/>
      <c r="O223" s="20"/>
      <c r="P223" s="20"/>
      <c r="Q223" s="16" t="str">
        <f t="shared" si="2"/>
        <v>alp----</v>
      </c>
      <c r="R223" s="16" t="str">
        <f t="shared" si="3"/>
        <v>-----none</v>
      </c>
      <c r="S223" s="16" t="str">
        <f t="shared" si="84"/>
        <v>-------</v>
      </c>
      <c r="T223" s="17" t="str">
        <f t="shared" si="37"/>
        <v>alp---</v>
      </c>
      <c r="U223" s="17" t="str">
        <f t="shared" si="38"/>
        <v/>
      </c>
      <c r="W223" s="17" t="str">
        <f t="shared" si="83"/>
        <v>-------</v>
      </c>
      <c r="X223" s="17" t="str">
        <f t="shared" ref="X223:Y223" si="223">D223&amp;"-"&amp;J223&amp;"-"&amp;G223&amp;"-"&amp;H223&amp;"-"&amp;I223&amp;"-"&amp;N223&amp;"-"&amp;M223&amp;"-"&amp;O223</f>
        <v>-------</v>
      </c>
      <c r="Y223" s="17" t="str">
        <f t="shared" si="223"/>
        <v>-------</v>
      </c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6"/>
      <c r="M224" s="14"/>
      <c r="N224" s="14"/>
      <c r="O224" s="14"/>
      <c r="P224" s="14"/>
      <c r="Q224" s="21" t="str">
        <f t="shared" si="2"/>
        <v>alp----</v>
      </c>
      <c r="R224" s="21" t="str">
        <f t="shared" si="3"/>
        <v>-----none</v>
      </c>
      <c r="S224" s="21" t="str">
        <f t="shared" si="84"/>
        <v>-------</v>
      </c>
      <c r="T224" s="22" t="str">
        <f t="shared" si="37"/>
        <v>alp---</v>
      </c>
      <c r="U224" s="22" t="str">
        <f t="shared" si="38"/>
        <v/>
      </c>
      <c r="W224" s="22" t="str">
        <f t="shared" si="83"/>
        <v>-------</v>
      </c>
      <c r="X224" s="22" t="str">
        <f t="shared" ref="X224:Y224" si="224">D224&amp;"-"&amp;J224&amp;"-"&amp;G224&amp;"-"&amp;H224&amp;"-"&amp;I224&amp;"-"&amp;N224&amp;"-"&amp;M224&amp;"-"&amp;O224</f>
        <v>-------</v>
      </c>
      <c r="Y224" s="22" t="str">
        <f t="shared" si="224"/>
        <v>-------</v>
      </c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M225" s="20"/>
      <c r="N225" s="20"/>
      <c r="O225" s="20"/>
      <c r="P225" s="20"/>
      <c r="Q225" s="16" t="str">
        <f t="shared" si="2"/>
        <v>alp----</v>
      </c>
      <c r="R225" s="16" t="str">
        <f t="shared" si="3"/>
        <v>-----none</v>
      </c>
      <c r="S225" s="16" t="str">
        <f t="shared" si="84"/>
        <v>-------</v>
      </c>
      <c r="T225" s="17" t="str">
        <f t="shared" si="37"/>
        <v>alp---</v>
      </c>
      <c r="U225" s="17" t="str">
        <f t="shared" si="38"/>
        <v/>
      </c>
      <c r="W225" s="17" t="str">
        <f t="shared" si="83"/>
        <v>-------</v>
      </c>
      <c r="X225" s="17" t="str">
        <f t="shared" ref="X225:Y225" si="225">D225&amp;"-"&amp;J225&amp;"-"&amp;G225&amp;"-"&amp;H225&amp;"-"&amp;I225&amp;"-"&amp;N225&amp;"-"&amp;M225&amp;"-"&amp;O225</f>
        <v>-------</v>
      </c>
      <c r="Y225" s="17" t="str">
        <f t="shared" si="225"/>
        <v>-------</v>
      </c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6"/>
      <c r="M226" s="14"/>
      <c r="N226" s="14"/>
      <c r="O226" s="14"/>
      <c r="P226" s="14"/>
      <c r="Q226" s="21" t="str">
        <f t="shared" si="2"/>
        <v>alp----</v>
      </c>
      <c r="R226" s="21" t="str">
        <f t="shared" si="3"/>
        <v>-----none</v>
      </c>
      <c r="S226" s="21" t="str">
        <f t="shared" si="84"/>
        <v>-------</v>
      </c>
      <c r="T226" s="22" t="str">
        <f t="shared" si="37"/>
        <v>alp---</v>
      </c>
      <c r="U226" s="22" t="str">
        <f t="shared" si="38"/>
        <v/>
      </c>
      <c r="W226" s="22" t="str">
        <f t="shared" si="83"/>
        <v>-------</v>
      </c>
      <c r="X226" s="22" t="str">
        <f t="shared" ref="X226:Y226" si="226">D226&amp;"-"&amp;J226&amp;"-"&amp;G226&amp;"-"&amp;H226&amp;"-"&amp;I226&amp;"-"&amp;N226&amp;"-"&amp;M226&amp;"-"&amp;O226</f>
        <v>-------</v>
      </c>
      <c r="Y226" s="22" t="str">
        <f t="shared" si="226"/>
        <v>-------</v>
      </c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M227" s="20"/>
      <c r="N227" s="20"/>
      <c r="O227" s="20"/>
      <c r="P227" s="20"/>
      <c r="Q227" s="16" t="str">
        <f t="shared" si="2"/>
        <v>alp----</v>
      </c>
      <c r="R227" s="16" t="str">
        <f t="shared" si="3"/>
        <v>-----none</v>
      </c>
      <c r="S227" s="16" t="str">
        <f t="shared" si="84"/>
        <v>-------</v>
      </c>
      <c r="T227" s="17" t="str">
        <f t="shared" si="37"/>
        <v>alp---</v>
      </c>
      <c r="U227" s="17" t="str">
        <f t="shared" si="38"/>
        <v/>
      </c>
      <c r="W227" s="17" t="str">
        <f t="shared" si="83"/>
        <v>-------</v>
      </c>
      <c r="X227" s="17" t="str">
        <f t="shared" ref="X227:Y227" si="227">D227&amp;"-"&amp;J227&amp;"-"&amp;G227&amp;"-"&amp;H227&amp;"-"&amp;I227&amp;"-"&amp;N227&amp;"-"&amp;M227&amp;"-"&amp;O227</f>
        <v>-------</v>
      </c>
      <c r="Y227" s="17" t="str">
        <f t="shared" si="227"/>
        <v>-------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6"/>
      <c r="M228" s="14"/>
      <c r="N228" s="14"/>
      <c r="O228" s="14"/>
      <c r="P228" s="14"/>
      <c r="Q228" s="21" t="str">
        <f t="shared" si="2"/>
        <v>alp----</v>
      </c>
      <c r="R228" s="21" t="str">
        <f t="shared" si="3"/>
        <v>-----none</v>
      </c>
      <c r="S228" s="21" t="str">
        <f t="shared" si="84"/>
        <v>-------</v>
      </c>
      <c r="T228" s="22" t="str">
        <f t="shared" si="37"/>
        <v>alp---</v>
      </c>
      <c r="U228" s="22" t="str">
        <f t="shared" si="38"/>
        <v/>
      </c>
      <c r="W228" s="22" t="str">
        <f t="shared" si="83"/>
        <v>-------</v>
      </c>
      <c r="X228" s="22" t="str">
        <f t="shared" ref="X228:Y228" si="228">D228&amp;"-"&amp;J228&amp;"-"&amp;G228&amp;"-"&amp;H228&amp;"-"&amp;I228&amp;"-"&amp;N228&amp;"-"&amp;M228&amp;"-"&amp;O228</f>
        <v>-------</v>
      </c>
      <c r="Y228" s="22" t="str">
        <f t="shared" si="228"/>
        <v>-------</v>
      </c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M229" s="20"/>
      <c r="N229" s="20"/>
      <c r="O229" s="20"/>
      <c r="P229" s="20"/>
      <c r="Q229" s="16" t="str">
        <f t="shared" si="2"/>
        <v>alp----</v>
      </c>
      <c r="R229" s="16" t="str">
        <f t="shared" si="3"/>
        <v>-----none</v>
      </c>
      <c r="S229" s="16" t="str">
        <f t="shared" si="84"/>
        <v>-------</v>
      </c>
      <c r="T229" s="17" t="str">
        <f t="shared" si="37"/>
        <v>alp---</v>
      </c>
      <c r="U229" s="17" t="str">
        <f t="shared" si="38"/>
        <v/>
      </c>
      <c r="W229" s="17" t="str">
        <f t="shared" si="83"/>
        <v>-------</v>
      </c>
      <c r="X229" s="17" t="str">
        <f t="shared" ref="X229:Y229" si="229">D229&amp;"-"&amp;J229&amp;"-"&amp;G229&amp;"-"&amp;H229&amp;"-"&amp;I229&amp;"-"&amp;N229&amp;"-"&amp;M229&amp;"-"&amp;O229</f>
        <v>-------</v>
      </c>
      <c r="Y229" s="17" t="str">
        <f t="shared" si="229"/>
        <v>-------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6"/>
      <c r="M230" s="14"/>
      <c r="N230" s="14"/>
      <c r="O230" s="14"/>
      <c r="P230" s="14"/>
      <c r="Q230" s="21" t="str">
        <f t="shared" si="2"/>
        <v>alp----</v>
      </c>
      <c r="R230" s="21" t="str">
        <f t="shared" si="3"/>
        <v>-----none</v>
      </c>
      <c r="S230" s="21" t="str">
        <f t="shared" si="84"/>
        <v>-------</v>
      </c>
      <c r="T230" s="22" t="str">
        <f t="shared" si="37"/>
        <v>alp---</v>
      </c>
      <c r="U230" s="22" t="str">
        <f t="shared" si="38"/>
        <v/>
      </c>
      <c r="W230" s="22" t="str">
        <f t="shared" si="83"/>
        <v>-------</v>
      </c>
      <c r="X230" s="22" t="str">
        <f t="shared" ref="X230:Y230" si="230">D230&amp;"-"&amp;J230&amp;"-"&amp;G230&amp;"-"&amp;H230&amp;"-"&amp;I230&amp;"-"&amp;N230&amp;"-"&amp;M230&amp;"-"&amp;O230</f>
        <v>-------</v>
      </c>
      <c r="Y230" s="22" t="str">
        <f t="shared" si="230"/>
        <v>-------</v>
      </c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M231" s="20"/>
      <c r="N231" s="20"/>
      <c r="O231" s="20"/>
      <c r="P231" s="20"/>
      <c r="Q231" s="16" t="str">
        <f t="shared" si="2"/>
        <v>alp----</v>
      </c>
      <c r="R231" s="16" t="str">
        <f t="shared" si="3"/>
        <v>-----none</v>
      </c>
      <c r="S231" s="16" t="str">
        <f t="shared" si="84"/>
        <v>-------</v>
      </c>
      <c r="T231" s="17" t="str">
        <f t="shared" si="37"/>
        <v>alp---</v>
      </c>
      <c r="U231" s="17" t="str">
        <f t="shared" si="38"/>
        <v/>
      </c>
      <c r="W231" s="17" t="str">
        <f t="shared" si="83"/>
        <v>-------</v>
      </c>
      <c r="X231" s="17" t="str">
        <f t="shared" ref="X231:Y231" si="231">D231&amp;"-"&amp;J231&amp;"-"&amp;G231&amp;"-"&amp;H231&amp;"-"&amp;I231&amp;"-"&amp;N231&amp;"-"&amp;M231&amp;"-"&amp;O231</f>
        <v>-------</v>
      </c>
      <c r="Y231" s="17" t="str">
        <f t="shared" si="231"/>
        <v>-------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6"/>
      <c r="M232" s="14"/>
      <c r="N232" s="14"/>
      <c r="O232" s="14"/>
      <c r="P232" s="14"/>
      <c r="Q232" s="21" t="str">
        <f t="shared" si="2"/>
        <v>alp----</v>
      </c>
      <c r="R232" s="21" t="str">
        <f t="shared" si="3"/>
        <v>-----none</v>
      </c>
      <c r="S232" s="21" t="str">
        <f t="shared" si="84"/>
        <v>-------</v>
      </c>
      <c r="T232" s="22" t="str">
        <f t="shared" si="37"/>
        <v>alp---</v>
      </c>
      <c r="U232" s="22" t="str">
        <f t="shared" si="38"/>
        <v/>
      </c>
      <c r="W232" s="22" t="str">
        <f t="shared" si="83"/>
        <v>-------</v>
      </c>
      <c r="X232" s="22" t="str">
        <f t="shared" ref="X232:Y232" si="232">D232&amp;"-"&amp;J232&amp;"-"&amp;G232&amp;"-"&amp;H232&amp;"-"&amp;I232&amp;"-"&amp;N232&amp;"-"&amp;M232&amp;"-"&amp;O232</f>
        <v>-------</v>
      </c>
      <c r="Y232" s="22" t="str">
        <f t="shared" si="232"/>
        <v>-------</v>
      </c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M233" s="20"/>
      <c r="N233" s="20"/>
      <c r="O233" s="20"/>
      <c r="P233" s="20"/>
      <c r="Q233" s="16" t="str">
        <f t="shared" si="2"/>
        <v>alp----</v>
      </c>
      <c r="R233" s="16" t="str">
        <f t="shared" si="3"/>
        <v>-----none</v>
      </c>
      <c r="S233" s="16" t="str">
        <f t="shared" si="84"/>
        <v>-------</v>
      </c>
      <c r="T233" s="17" t="str">
        <f t="shared" si="37"/>
        <v>alp---</v>
      </c>
      <c r="U233" s="17" t="str">
        <f t="shared" si="38"/>
        <v/>
      </c>
      <c r="W233" s="17" t="str">
        <f t="shared" si="83"/>
        <v>-------</v>
      </c>
      <c r="X233" s="17" t="str">
        <f t="shared" ref="X233:Y233" si="233">D233&amp;"-"&amp;J233&amp;"-"&amp;G233&amp;"-"&amp;H233&amp;"-"&amp;I233&amp;"-"&amp;N233&amp;"-"&amp;M233&amp;"-"&amp;O233</f>
        <v>-------</v>
      </c>
      <c r="Y233" s="17" t="str">
        <f t="shared" si="233"/>
        <v>-------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6"/>
      <c r="M234" s="14"/>
      <c r="N234" s="14"/>
      <c r="O234" s="14"/>
      <c r="P234" s="14"/>
      <c r="Q234" s="21" t="str">
        <f t="shared" si="2"/>
        <v>alp----</v>
      </c>
      <c r="R234" s="21" t="str">
        <f t="shared" si="3"/>
        <v>-----none</v>
      </c>
      <c r="S234" s="21" t="str">
        <f t="shared" si="84"/>
        <v>-------</v>
      </c>
      <c r="T234" s="22" t="str">
        <f t="shared" si="37"/>
        <v>alp---</v>
      </c>
      <c r="U234" s="22" t="str">
        <f t="shared" si="38"/>
        <v/>
      </c>
      <c r="W234" s="22" t="str">
        <f t="shared" si="83"/>
        <v>-------</v>
      </c>
      <c r="X234" s="22" t="str">
        <f t="shared" ref="X234:Y234" si="234">D234&amp;"-"&amp;J234&amp;"-"&amp;G234&amp;"-"&amp;H234&amp;"-"&amp;I234&amp;"-"&amp;N234&amp;"-"&amp;M234&amp;"-"&amp;O234</f>
        <v>-------</v>
      </c>
      <c r="Y234" s="22" t="str">
        <f t="shared" si="234"/>
        <v>-------</v>
      </c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M235" s="20"/>
      <c r="N235" s="20"/>
      <c r="O235" s="20"/>
      <c r="P235" s="20"/>
      <c r="Q235" s="16" t="str">
        <f t="shared" si="2"/>
        <v>alp----</v>
      </c>
      <c r="R235" s="16" t="str">
        <f t="shared" si="3"/>
        <v>-----none</v>
      </c>
      <c r="S235" s="16" t="str">
        <f t="shared" si="84"/>
        <v>-------</v>
      </c>
      <c r="T235" s="17" t="str">
        <f t="shared" si="37"/>
        <v>alp---</v>
      </c>
      <c r="U235" s="17" t="str">
        <f t="shared" si="38"/>
        <v/>
      </c>
      <c r="W235" s="17" t="str">
        <f t="shared" si="83"/>
        <v>-------</v>
      </c>
      <c r="X235" s="17" t="str">
        <f t="shared" ref="X235:Y235" si="235">D235&amp;"-"&amp;J235&amp;"-"&amp;G235&amp;"-"&amp;H235&amp;"-"&amp;I235&amp;"-"&amp;N235&amp;"-"&amp;M235&amp;"-"&amp;O235</f>
        <v>-------</v>
      </c>
      <c r="Y235" s="17" t="str">
        <f t="shared" si="235"/>
        <v>-------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6"/>
      <c r="M236" s="14"/>
      <c r="N236" s="14"/>
      <c r="O236" s="14"/>
      <c r="P236" s="14"/>
      <c r="Q236" s="21" t="str">
        <f t="shared" si="2"/>
        <v>alp----</v>
      </c>
      <c r="R236" s="21" t="str">
        <f t="shared" si="3"/>
        <v>-----none</v>
      </c>
      <c r="S236" s="21" t="str">
        <f t="shared" si="84"/>
        <v>-------</v>
      </c>
      <c r="T236" s="22" t="str">
        <f t="shared" si="37"/>
        <v>alp---</v>
      </c>
      <c r="U236" s="22" t="str">
        <f t="shared" si="38"/>
        <v/>
      </c>
      <c r="W236" s="22" t="str">
        <f t="shared" si="83"/>
        <v>-------</v>
      </c>
      <c r="X236" s="22" t="str">
        <f t="shared" ref="X236:Y236" si="236">D236&amp;"-"&amp;J236&amp;"-"&amp;G236&amp;"-"&amp;H236&amp;"-"&amp;I236&amp;"-"&amp;N236&amp;"-"&amp;M236&amp;"-"&amp;O236</f>
        <v>-------</v>
      </c>
      <c r="Y236" s="22" t="str">
        <f t="shared" si="236"/>
        <v>-------</v>
      </c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M237" s="20"/>
      <c r="N237" s="20"/>
      <c r="O237" s="20"/>
      <c r="P237" s="20"/>
      <c r="Q237" s="16" t="str">
        <f t="shared" si="2"/>
        <v>alp----</v>
      </c>
      <c r="R237" s="16" t="str">
        <f t="shared" si="3"/>
        <v>-----none</v>
      </c>
      <c r="S237" s="16" t="str">
        <f t="shared" si="84"/>
        <v>-------</v>
      </c>
      <c r="T237" s="17" t="str">
        <f t="shared" si="37"/>
        <v>alp---</v>
      </c>
      <c r="U237" s="17" t="str">
        <f t="shared" si="38"/>
        <v/>
      </c>
      <c r="W237" s="17" t="str">
        <f t="shared" si="83"/>
        <v>-------</v>
      </c>
      <c r="X237" s="17" t="str">
        <f t="shared" ref="X237:Y237" si="237">D237&amp;"-"&amp;J237&amp;"-"&amp;G237&amp;"-"&amp;H237&amp;"-"&amp;I237&amp;"-"&amp;N237&amp;"-"&amp;M237&amp;"-"&amp;O237</f>
        <v>-------</v>
      </c>
      <c r="Y237" s="17" t="str">
        <f t="shared" si="237"/>
        <v>-------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6"/>
      <c r="M238" s="14"/>
      <c r="N238" s="14"/>
      <c r="O238" s="14"/>
      <c r="P238" s="14"/>
      <c r="Q238" s="21" t="str">
        <f t="shared" si="2"/>
        <v>alp----</v>
      </c>
      <c r="R238" s="21" t="str">
        <f t="shared" si="3"/>
        <v>-----none</v>
      </c>
      <c r="S238" s="21" t="str">
        <f t="shared" si="84"/>
        <v>-------</v>
      </c>
      <c r="T238" s="22" t="str">
        <f t="shared" si="37"/>
        <v>alp---</v>
      </c>
      <c r="U238" s="22" t="str">
        <f t="shared" si="38"/>
        <v/>
      </c>
      <c r="W238" s="22" t="str">
        <f t="shared" si="83"/>
        <v>-------</v>
      </c>
      <c r="X238" s="22" t="str">
        <f t="shared" ref="X238:Y238" si="238">D238&amp;"-"&amp;J238&amp;"-"&amp;G238&amp;"-"&amp;H238&amp;"-"&amp;I238&amp;"-"&amp;N238&amp;"-"&amp;M238&amp;"-"&amp;O238</f>
        <v>-------</v>
      </c>
      <c r="Y238" s="22" t="str">
        <f t="shared" si="238"/>
        <v>-------</v>
      </c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M239" s="20"/>
      <c r="N239" s="20"/>
      <c r="O239" s="20"/>
      <c r="P239" s="20"/>
      <c r="Q239" s="16" t="str">
        <f t="shared" si="2"/>
        <v>alp----</v>
      </c>
      <c r="R239" s="16" t="str">
        <f t="shared" si="3"/>
        <v>-----none</v>
      </c>
      <c r="S239" s="16" t="str">
        <f t="shared" si="84"/>
        <v>-------</v>
      </c>
      <c r="T239" s="17" t="str">
        <f t="shared" si="37"/>
        <v>alp---</v>
      </c>
      <c r="U239" s="17" t="str">
        <f t="shared" si="38"/>
        <v/>
      </c>
      <c r="W239" s="17" t="str">
        <f t="shared" si="83"/>
        <v>-------</v>
      </c>
      <c r="X239" s="17" t="str">
        <f t="shared" ref="X239:Y239" si="239">D239&amp;"-"&amp;J239&amp;"-"&amp;G239&amp;"-"&amp;H239&amp;"-"&amp;I239&amp;"-"&amp;N239&amp;"-"&amp;M239&amp;"-"&amp;O239</f>
        <v>-------</v>
      </c>
      <c r="Y239" s="17" t="str">
        <f t="shared" si="239"/>
        <v>-------</v>
      </c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6"/>
      <c r="M240" s="14"/>
      <c r="N240" s="14"/>
      <c r="O240" s="14"/>
      <c r="P240" s="14"/>
      <c r="Q240" s="21" t="str">
        <f t="shared" si="2"/>
        <v>alp----</v>
      </c>
      <c r="R240" s="21" t="str">
        <f t="shared" si="3"/>
        <v>-----none</v>
      </c>
      <c r="S240" s="21" t="str">
        <f t="shared" si="84"/>
        <v>-------</v>
      </c>
      <c r="T240" s="22" t="str">
        <f t="shared" si="37"/>
        <v>alp---</v>
      </c>
      <c r="U240" s="22" t="str">
        <f t="shared" si="38"/>
        <v/>
      </c>
      <c r="W240" s="22" t="str">
        <f t="shared" si="83"/>
        <v>-------</v>
      </c>
      <c r="X240" s="22" t="str">
        <f t="shared" ref="X240:Y240" si="240">D240&amp;"-"&amp;J240&amp;"-"&amp;G240&amp;"-"&amp;H240&amp;"-"&amp;I240&amp;"-"&amp;N240&amp;"-"&amp;M240&amp;"-"&amp;O240</f>
        <v>-------</v>
      </c>
      <c r="Y240" s="22" t="str">
        <f t="shared" si="240"/>
        <v>-------</v>
      </c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M241" s="20"/>
      <c r="N241" s="20"/>
      <c r="O241" s="20"/>
      <c r="P241" s="20"/>
      <c r="Q241" s="16" t="str">
        <f t="shared" si="2"/>
        <v>alp----</v>
      </c>
      <c r="R241" s="16" t="str">
        <f t="shared" si="3"/>
        <v>-----none</v>
      </c>
      <c r="S241" s="16" t="str">
        <f t="shared" si="84"/>
        <v>-------</v>
      </c>
      <c r="T241" s="17" t="str">
        <f t="shared" si="37"/>
        <v>alp---</v>
      </c>
      <c r="U241" s="17" t="str">
        <f t="shared" si="38"/>
        <v/>
      </c>
      <c r="W241" s="17" t="str">
        <f t="shared" si="83"/>
        <v>-------</v>
      </c>
      <c r="X241" s="17" t="str">
        <f t="shared" ref="X241:Y241" si="241">D241&amp;"-"&amp;J241&amp;"-"&amp;G241&amp;"-"&amp;H241&amp;"-"&amp;I241&amp;"-"&amp;N241&amp;"-"&amp;M241&amp;"-"&amp;O241</f>
        <v>-------</v>
      </c>
      <c r="Y241" s="17" t="str">
        <f t="shared" si="241"/>
        <v>-------</v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6"/>
      <c r="M242" s="14"/>
      <c r="N242" s="14"/>
      <c r="O242" s="14"/>
      <c r="P242" s="14"/>
      <c r="Q242" s="21" t="str">
        <f t="shared" si="2"/>
        <v>alp----</v>
      </c>
      <c r="R242" s="21" t="str">
        <f t="shared" si="3"/>
        <v>-----none</v>
      </c>
      <c r="S242" s="21" t="str">
        <f t="shared" si="84"/>
        <v>-------</v>
      </c>
      <c r="T242" s="22" t="str">
        <f t="shared" si="37"/>
        <v>alp---</v>
      </c>
      <c r="U242" s="22" t="str">
        <f t="shared" si="38"/>
        <v/>
      </c>
      <c r="W242" s="22" t="str">
        <f t="shared" si="83"/>
        <v>-------</v>
      </c>
      <c r="X242" s="22" t="str">
        <f t="shared" ref="X242:Y242" si="242">D242&amp;"-"&amp;J242&amp;"-"&amp;G242&amp;"-"&amp;H242&amp;"-"&amp;I242&amp;"-"&amp;N242&amp;"-"&amp;M242&amp;"-"&amp;O242</f>
        <v>-------</v>
      </c>
      <c r="Y242" s="22" t="str">
        <f t="shared" si="242"/>
        <v>-------</v>
      </c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M243" s="20"/>
      <c r="N243" s="20"/>
      <c r="O243" s="20"/>
      <c r="P243" s="20"/>
      <c r="Q243" s="16" t="str">
        <f t="shared" si="2"/>
        <v>alp----</v>
      </c>
      <c r="R243" s="16" t="str">
        <f t="shared" si="3"/>
        <v>-----none</v>
      </c>
      <c r="S243" s="16" t="str">
        <f t="shared" si="84"/>
        <v>-------</v>
      </c>
      <c r="T243" s="17" t="str">
        <f t="shared" si="37"/>
        <v>alp---</v>
      </c>
      <c r="U243" s="17" t="str">
        <f t="shared" si="38"/>
        <v/>
      </c>
      <c r="W243" s="17" t="str">
        <f t="shared" si="83"/>
        <v>-------</v>
      </c>
      <c r="X243" s="17" t="str">
        <f t="shared" ref="X243:Y243" si="243">D243&amp;"-"&amp;J243&amp;"-"&amp;G243&amp;"-"&amp;H243&amp;"-"&amp;I243&amp;"-"&amp;N243&amp;"-"&amp;M243&amp;"-"&amp;O243</f>
        <v>-------</v>
      </c>
      <c r="Y243" s="17" t="str">
        <f t="shared" si="243"/>
        <v>-------</v>
      </c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6"/>
      <c r="M244" s="14"/>
      <c r="N244" s="14"/>
      <c r="O244" s="14"/>
      <c r="P244" s="14"/>
      <c r="Q244" s="21" t="str">
        <f t="shared" si="2"/>
        <v>alp----</v>
      </c>
      <c r="R244" s="21" t="str">
        <f t="shared" si="3"/>
        <v>-----none</v>
      </c>
      <c r="S244" s="21" t="str">
        <f t="shared" si="84"/>
        <v>-------</v>
      </c>
      <c r="T244" s="22" t="str">
        <f t="shared" si="37"/>
        <v>alp---</v>
      </c>
      <c r="U244" s="22" t="str">
        <f t="shared" si="38"/>
        <v/>
      </c>
      <c r="W244" s="22" t="str">
        <f t="shared" si="83"/>
        <v>-------</v>
      </c>
      <c r="X244" s="22" t="str">
        <f t="shared" ref="X244:Y244" si="244">D244&amp;"-"&amp;J244&amp;"-"&amp;G244&amp;"-"&amp;H244&amp;"-"&amp;I244&amp;"-"&amp;N244&amp;"-"&amp;M244&amp;"-"&amp;O244</f>
        <v>-------</v>
      </c>
      <c r="Y244" s="22" t="str">
        <f t="shared" si="244"/>
        <v>-------</v>
      </c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M245" s="20"/>
      <c r="N245" s="20"/>
      <c r="O245" s="20"/>
      <c r="P245" s="20"/>
      <c r="Q245" s="16" t="str">
        <f t="shared" si="2"/>
        <v>alp----</v>
      </c>
      <c r="R245" s="16" t="str">
        <f t="shared" si="3"/>
        <v>-----none</v>
      </c>
      <c r="S245" s="16" t="str">
        <f t="shared" si="84"/>
        <v>-------</v>
      </c>
      <c r="T245" s="17" t="str">
        <f t="shared" si="37"/>
        <v>alp---</v>
      </c>
      <c r="U245" s="17" t="str">
        <f t="shared" si="38"/>
        <v/>
      </c>
      <c r="W245" s="17" t="str">
        <f t="shared" si="83"/>
        <v>-------</v>
      </c>
      <c r="X245" s="17" t="str">
        <f t="shared" ref="X245:Y245" si="245">D245&amp;"-"&amp;J245&amp;"-"&amp;G245&amp;"-"&amp;H245&amp;"-"&amp;I245&amp;"-"&amp;N245&amp;"-"&amp;M245&amp;"-"&amp;O245</f>
        <v>-------</v>
      </c>
      <c r="Y245" s="17" t="str">
        <f t="shared" si="245"/>
        <v>-------</v>
      </c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6"/>
      <c r="M246" s="14"/>
      <c r="N246" s="14"/>
      <c r="O246" s="14"/>
      <c r="P246" s="14"/>
      <c r="Q246" s="21" t="str">
        <f t="shared" si="2"/>
        <v>alp----</v>
      </c>
      <c r="R246" s="21" t="str">
        <f t="shared" si="3"/>
        <v>-----none</v>
      </c>
      <c r="S246" s="21" t="str">
        <f t="shared" si="84"/>
        <v>-------</v>
      </c>
      <c r="T246" s="22" t="str">
        <f t="shared" si="37"/>
        <v>alp---</v>
      </c>
      <c r="U246" s="22" t="str">
        <f t="shared" si="38"/>
        <v/>
      </c>
      <c r="W246" s="22" t="str">
        <f t="shared" si="83"/>
        <v>-------</v>
      </c>
      <c r="X246" s="22" t="str">
        <f t="shared" ref="X246:Y246" si="246">D246&amp;"-"&amp;J246&amp;"-"&amp;G246&amp;"-"&amp;H246&amp;"-"&amp;I246&amp;"-"&amp;N246&amp;"-"&amp;M246&amp;"-"&amp;O246</f>
        <v>-------</v>
      </c>
      <c r="Y246" s="22" t="str">
        <f t="shared" si="246"/>
        <v>-------</v>
      </c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M247" s="20"/>
      <c r="N247" s="20"/>
      <c r="O247" s="20"/>
      <c r="P247" s="20"/>
      <c r="Q247" s="16" t="str">
        <f t="shared" si="2"/>
        <v>alp----</v>
      </c>
      <c r="R247" s="16" t="str">
        <f t="shared" si="3"/>
        <v>-----none</v>
      </c>
      <c r="S247" s="16" t="str">
        <f t="shared" si="84"/>
        <v>-------</v>
      </c>
      <c r="T247" s="17" t="str">
        <f t="shared" si="37"/>
        <v>alp---</v>
      </c>
      <c r="U247" s="17" t="str">
        <f t="shared" si="38"/>
        <v/>
      </c>
      <c r="W247" s="17" t="str">
        <f t="shared" si="83"/>
        <v>-------</v>
      </c>
      <c r="X247" s="17" t="str">
        <f t="shared" ref="X247:Y247" si="247">D247&amp;"-"&amp;J247&amp;"-"&amp;G247&amp;"-"&amp;H247&amp;"-"&amp;I247&amp;"-"&amp;N247&amp;"-"&amp;M247&amp;"-"&amp;O247</f>
        <v>-------</v>
      </c>
      <c r="Y247" s="17" t="str">
        <f t="shared" si="247"/>
        <v>-------</v>
      </c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6"/>
      <c r="M248" s="14"/>
      <c r="N248" s="14"/>
      <c r="O248" s="14"/>
      <c r="P248" s="14"/>
      <c r="Q248" s="21" t="str">
        <f t="shared" si="2"/>
        <v>alp----</v>
      </c>
      <c r="R248" s="21" t="str">
        <f t="shared" si="3"/>
        <v>-----none</v>
      </c>
      <c r="S248" s="21" t="str">
        <f t="shared" si="84"/>
        <v>-------</v>
      </c>
      <c r="T248" s="22" t="str">
        <f t="shared" si="37"/>
        <v>alp---</v>
      </c>
      <c r="U248" s="22" t="str">
        <f t="shared" si="38"/>
        <v/>
      </c>
      <c r="W248" s="22" t="str">
        <f t="shared" si="83"/>
        <v>-------</v>
      </c>
      <c r="X248" s="22" t="str">
        <f t="shared" ref="X248:Y248" si="248">D248&amp;"-"&amp;J248&amp;"-"&amp;G248&amp;"-"&amp;H248&amp;"-"&amp;I248&amp;"-"&amp;N248&amp;"-"&amp;M248&amp;"-"&amp;O248</f>
        <v>-------</v>
      </c>
      <c r="Y248" s="22" t="str">
        <f t="shared" si="248"/>
        <v>-------</v>
      </c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M249" s="20"/>
      <c r="N249" s="20"/>
      <c r="O249" s="20"/>
      <c r="P249" s="20"/>
      <c r="Q249" s="16" t="str">
        <f t="shared" si="2"/>
        <v>alp----</v>
      </c>
      <c r="R249" s="16" t="str">
        <f t="shared" si="3"/>
        <v>-----none</v>
      </c>
      <c r="S249" s="16" t="str">
        <f t="shared" si="84"/>
        <v>-------</v>
      </c>
      <c r="T249" s="17" t="str">
        <f t="shared" si="37"/>
        <v>alp---</v>
      </c>
      <c r="U249" s="17" t="str">
        <f t="shared" si="38"/>
        <v/>
      </c>
      <c r="W249" s="17" t="str">
        <f t="shared" si="83"/>
        <v>-------</v>
      </c>
      <c r="X249" s="17" t="str">
        <f t="shared" ref="X249:Y249" si="249">D249&amp;"-"&amp;J249&amp;"-"&amp;G249&amp;"-"&amp;H249&amp;"-"&amp;I249&amp;"-"&amp;N249&amp;"-"&amp;M249&amp;"-"&amp;O249</f>
        <v>-------</v>
      </c>
      <c r="Y249" s="17" t="str">
        <f t="shared" si="249"/>
        <v>-------</v>
      </c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6"/>
      <c r="M250" s="14"/>
      <c r="N250" s="14"/>
      <c r="O250" s="14"/>
      <c r="P250" s="14"/>
      <c r="Q250" s="21" t="str">
        <f t="shared" si="2"/>
        <v>alp----</v>
      </c>
      <c r="R250" s="21" t="str">
        <f t="shared" si="3"/>
        <v>-----none</v>
      </c>
      <c r="S250" s="21" t="str">
        <f t="shared" si="84"/>
        <v>-------</v>
      </c>
      <c r="T250" s="22" t="str">
        <f t="shared" si="37"/>
        <v>alp---</v>
      </c>
      <c r="U250" s="22" t="str">
        <f t="shared" si="38"/>
        <v/>
      </c>
      <c r="W250" s="22" t="str">
        <f t="shared" si="83"/>
        <v>-------</v>
      </c>
      <c r="X250" s="22" t="str">
        <f t="shared" ref="X250:Y250" si="250">D250&amp;"-"&amp;J250&amp;"-"&amp;G250&amp;"-"&amp;H250&amp;"-"&amp;I250&amp;"-"&amp;N250&amp;"-"&amp;M250&amp;"-"&amp;O250</f>
        <v>-------</v>
      </c>
      <c r="Y250" s="22" t="str">
        <f t="shared" si="250"/>
        <v>-------</v>
      </c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M251" s="20"/>
      <c r="N251" s="20"/>
      <c r="O251" s="20"/>
      <c r="P251" s="20"/>
      <c r="Q251" s="16" t="str">
        <f t="shared" si="2"/>
        <v>alp----</v>
      </c>
      <c r="R251" s="16" t="str">
        <f t="shared" si="3"/>
        <v>-----none</v>
      </c>
      <c r="S251" s="16" t="str">
        <f t="shared" si="84"/>
        <v>-------</v>
      </c>
      <c r="T251" s="17" t="str">
        <f t="shared" si="37"/>
        <v>alp---</v>
      </c>
      <c r="U251" s="17" t="str">
        <f t="shared" si="38"/>
        <v/>
      </c>
      <c r="W251" s="17" t="str">
        <f t="shared" si="83"/>
        <v>-------</v>
      </c>
      <c r="X251" s="17" t="str">
        <f t="shared" ref="X251:Y251" si="251">D251&amp;"-"&amp;J251&amp;"-"&amp;G251&amp;"-"&amp;H251&amp;"-"&amp;I251&amp;"-"&amp;N251&amp;"-"&amp;M251&amp;"-"&amp;O251</f>
        <v>-------</v>
      </c>
      <c r="Y251" s="17" t="str">
        <f t="shared" si="251"/>
        <v>-------</v>
      </c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6"/>
      <c r="M252" s="14"/>
      <c r="N252" s="14"/>
      <c r="O252" s="14"/>
      <c r="P252" s="14"/>
      <c r="Q252" s="21" t="str">
        <f t="shared" si="2"/>
        <v>alp----</v>
      </c>
      <c r="R252" s="21" t="str">
        <f t="shared" si="3"/>
        <v>-----none</v>
      </c>
      <c r="S252" s="21" t="str">
        <f t="shared" si="84"/>
        <v>-------</v>
      </c>
      <c r="T252" s="22" t="str">
        <f t="shared" si="37"/>
        <v>alp---</v>
      </c>
      <c r="U252" s="22" t="str">
        <f t="shared" si="38"/>
        <v/>
      </c>
      <c r="W252" s="22" t="str">
        <f t="shared" si="83"/>
        <v>-------</v>
      </c>
      <c r="X252" s="22" t="str">
        <f t="shared" ref="X252:Y252" si="252">D252&amp;"-"&amp;J252&amp;"-"&amp;G252&amp;"-"&amp;H252&amp;"-"&amp;I252&amp;"-"&amp;N252&amp;"-"&amp;M252&amp;"-"&amp;O252</f>
        <v>-------</v>
      </c>
      <c r="Y252" s="22" t="str">
        <f t="shared" si="252"/>
        <v>-------</v>
      </c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M253" s="20"/>
      <c r="N253" s="20"/>
      <c r="O253" s="20"/>
      <c r="P253" s="20"/>
      <c r="Q253" s="16" t="str">
        <f t="shared" si="2"/>
        <v>alp----</v>
      </c>
      <c r="R253" s="16" t="str">
        <f t="shared" si="3"/>
        <v>-----none</v>
      </c>
      <c r="S253" s="16" t="str">
        <f t="shared" si="84"/>
        <v>-------</v>
      </c>
      <c r="T253" s="17" t="str">
        <f t="shared" si="37"/>
        <v>alp---</v>
      </c>
      <c r="U253" s="17" t="str">
        <f t="shared" si="38"/>
        <v/>
      </c>
      <c r="W253" s="17" t="str">
        <f t="shared" si="83"/>
        <v>-------</v>
      </c>
      <c r="X253" s="17" t="str">
        <f t="shared" ref="X253:Y253" si="253">D253&amp;"-"&amp;J253&amp;"-"&amp;G253&amp;"-"&amp;H253&amp;"-"&amp;I253&amp;"-"&amp;N253&amp;"-"&amp;M253&amp;"-"&amp;O253</f>
        <v>-------</v>
      </c>
      <c r="Y253" s="17" t="str">
        <f t="shared" si="253"/>
        <v>-------</v>
      </c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6"/>
      <c r="M254" s="14"/>
      <c r="N254" s="14"/>
      <c r="O254" s="14"/>
      <c r="P254" s="14"/>
      <c r="Q254" s="21" t="str">
        <f t="shared" si="2"/>
        <v>alp----</v>
      </c>
      <c r="R254" s="21" t="str">
        <f t="shared" si="3"/>
        <v>-----none</v>
      </c>
      <c r="S254" s="21" t="str">
        <f t="shared" si="84"/>
        <v>-------</v>
      </c>
      <c r="T254" s="22" t="str">
        <f t="shared" si="37"/>
        <v>alp---</v>
      </c>
      <c r="U254" s="22" t="str">
        <f t="shared" si="38"/>
        <v/>
      </c>
      <c r="W254" s="22" t="str">
        <f t="shared" si="83"/>
        <v>-------</v>
      </c>
      <c r="X254" s="22" t="str">
        <f t="shared" ref="X254:Y254" si="254">D254&amp;"-"&amp;J254&amp;"-"&amp;G254&amp;"-"&amp;H254&amp;"-"&amp;I254&amp;"-"&amp;N254&amp;"-"&amp;M254&amp;"-"&amp;O254</f>
        <v>-------</v>
      </c>
      <c r="Y254" s="22" t="str">
        <f t="shared" si="254"/>
        <v>-------</v>
      </c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M255" s="20"/>
      <c r="N255" s="20"/>
      <c r="O255" s="20"/>
      <c r="P255" s="20"/>
      <c r="Q255" s="16" t="str">
        <f t="shared" si="2"/>
        <v>alp----</v>
      </c>
      <c r="R255" s="16" t="str">
        <f t="shared" si="3"/>
        <v>-----none</v>
      </c>
      <c r="S255" s="16" t="str">
        <f t="shared" si="84"/>
        <v>-------</v>
      </c>
      <c r="T255" s="17" t="str">
        <f t="shared" si="37"/>
        <v>alp---</v>
      </c>
      <c r="U255" s="17" t="str">
        <f t="shared" si="38"/>
        <v/>
      </c>
      <c r="W255" s="17" t="str">
        <f t="shared" si="83"/>
        <v>-------</v>
      </c>
      <c r="X255" s="17" t="str">
        <f t="shared" ref="X255:Y255" si="255">D255&amp;"-"&amp;J255&amp;"-"&amp;G255&amp;"-"&amp;H255&amp;"-"&amp;I255&amp;"-"&amp;N255&amp;"-"&amp;M255&amp;"-"&amp;O255</f>
        <v>-------</v>
      </c>
      <c r="Y255" s="17" t="str">
        <f t="shared" si="255"/>
        <v>-------</v>
      </c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6"/>
      <c r="M256" s="14"/>
      <c r="N256" s="14"/>
      <c r="O256" s="14"/>
      <c r="P256" s="14"/>
      <c r="Q256" s="21" t="str">
        <f t="shared" si="2"/>
        <v>alp----</v>
      </c>
      <c r="R256" s="21" t="str">
        <f t="shared" si="3"/>
        <v>-----none</v>
      </c>
      <c r="S256" s="21" t="str">
        <f t="shared" si="84"/>
        <v>-------</v>
      </c>
      <c r="T256" s="22" t="str">
        <f t="shared" si="37"/>
        <v>alp---</v>
      </c>
      <c r="U256" s="22" t="str">
        <f t="shared" si="38"/>
        <v/>
      </c>
      <c r="W256" s="22" t="str">
        <f t="shared" si="83"/>
        <v>-------</v>
      </c>
      <c r="X256" s="22" t="str">
        <f t="shared" ref="X256:Y256" si="256">D256&amp;"-"&amp;J256&amp;"-"&amp;G256&amp;"-"&amp;H256&amp;"-"&amp;I256&amp;"-"&amp;N256&amp;"-"&amp;M256&amp;"-"&amp;O256</f>
        <v>-------</v>
      </c>
      <c r="Y256" s="22" t="str">
        <f t="shared" si="256"/>
        <v>-------</v>
      </c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M257" s="20"/>
      <c r="N257" s="20"/>
      <c r="O257" s="20"/>
      <c r="P257" s="20"/>
      <c r="Q257" s="16" t="str">
        <f t="shared" si="2"/>
        <v>alp----</v>
      </c>
      <c r="R257" s="16" t="str">
        <f t="shared" si="3"/>
        <v>-----none</v>
      </c>
      <c r="S257" s="16" t="str">
        <f t="shared" si="84"/>
        <v>-------</v>
      </c>
      <c r="T257" s="17" t="str">
        <f t="shared" si="37"/>
        <v>alp---</v>
      </c>
      <c r="U257" s="17" t="str">
        <f t="shared" si="38"/>
        <v/>
      </c>
      <c r="W257" s="17" t="str">
        <f t="shared" si="83"/>
        <v>-------</v>
      </c>
      <c r="X257" s="17" t="str">
        <f t="shared" ref="X257:Y257" si="257">D257&amp;"-"&amp;J257&amp;"-"&amp;G257&amp;"-"&amp;H257&amp;"-"&amp;I257&amp;"-"&amp;N257&amp;"-"&amp;M257&amp;"-"&amp;O257</f>
        <v>-------</v>
      </c>
      <c r="Y257" s="17" t="str">
        <f t="shared" si="257"/>
        <v>-------</v>
      </c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6"/>
      <c r="M258" s="14"/>
      <c r="N258" s="14"/>
      <c r="O258" s="14"/>
      <c r="P258" s="14"/>
      <c r="Q258" s="21" t="str">
        <f t="shared" si="2"/>
        <v>alp----</v>
      </c>
      <c r="R258" s="21" t="str">
        <f t="shared" si="3"/>
        <v>-----none</v>
      </c>
      <c r="S258" s="21" t="str">
        <f t="shared" si="84"/>
        <v>-------</v>
      </c>
      <c r="T258" s="22" t="str">
        <f t="shared" si="37"/>
        <v>alp---</v>
      </c>
      <c r="U258" s="22" t="str">
        <f t="shared" si="38"/>
        <v/>
      </c>
      <c r="W258" s="22" t="str">
        <f t="shared" si="83"/>
        <v>-------</v>
      </c>
      <c r="X258" s="22" t="str">
        <f t="shared" ref="X258:Y258" si="258">D258&amp;"-"&amp;J258&amp;"-"&amp;G258&amp;"-"&amp;H258&amp;"-"&amp;I258&amp;"-"&amp;N258&amp;"-"&amp;M258&amp;"-"&amp;O258</f>
        <v>-------</v>
      </c>
      <c r="Y258" s="22" t="str">
        <f t="shared" si="258"/>
        <v>-------</v>
      </c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M259" s="20"/>
      <c r="N259" s="20"/>
      <c r="O259" s="20"/>
      <c r="P259" s="20"/>
      <c r="Q259" s="16" t="str">
        <f t="shared" si="2"/>
        <v>alp----</v>
      </c>
      <c r="R259" s="16" t="str">
        <f t="shared" si="3"/>
        <v>-----none</v>
      </c>
      <c r="S259" s="16" t="str">
        <f t="shared" si="84"/>
        <v>-------</v>
      </c>
      <c r="T259" s="17" t="str">
        <f t="shared" si="37"/>
        <v>alp---</v>
      </c>
      <c r="U259" s="17" t="str">
        <f t="shared" si="38"/>
        <v/>
      </c>
      <c r="W259" s="17" t="str">
        <f t="shared" si="83"/>
        <v>-------</v>
      </c>
      <c r="X259" s="17" t="str">
        <f t="shared" ref="X259:Y259" si="259">D259&amp;"-"&amp;J259&amp;"-"&amp;G259&amp;"-"&amp;H259&amp;"-"&amp;I259&amp;"-"&amp;N259&amp;"-"&amp;M259&amp;"-"&amp;O259</f>
        <v>-------</v>
      </c>
      <c r="Y259" s="17" t="str">
        <f t="shared" si="259"/>
        <v>-------</v>
      </c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6"/>
      <c r="M260" s="14"/>
      <c r="N260" s="14"/>
      <c r="O260" s="14"/>
      <c r="P260" s="14"/>
      <c r="Q260" s="21" t="str">
        <f t="shared" si="2"/>
        <v>alp----</v>
      </c>
      <c r="R260" s="21" t="str">
        <f t="shared" si="3"/>
        <v>-----none</v>
      </c>
      <c r="S260" s="21" t="str">
        <f t="shared" si="84"/>
        <v>-------</v>
      </c>
      <c r="T260" s="22" t="str">
        <f t="shared" si="37"/>
        <v>alp---</v>
      </c>
      <c r="U260" s="22" t="str">
        <f t="shared" si="38"/>
        <v/>
      </c>
      <c r="W260" s="22" t="str">
        <f t="shared" si="83"/>
        <v>-------</v>
      </c>
      <c r="X260" s="22" t="str">
        <f t="shared" ref="X260:Y260" si="260">D260&amp;"-"&amp;J260&amp;"-"&amp;G260&amp;"-"&amp;H260&amp;"-"&amp;I260&amp;"-"&amp;N260&amp;"-"&amp;M260&amp;"-"&amp;O260</f>
        <v>-------</v>
      </c>
      <c r="Y260" s="22" t="str">
        <f t="shared" si="260"/>
        <v>-------</v>
      </c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M261" s="20"/>
      <c r="N261" s="20"/>
      <c r="O261" s="20"/>
      <c r="P261" s="20"/>
      <c r="Q261" s="16" t="str">
        <f t="shared" si="2"/>
        <v>alp----</v>
      </c>
      <c r="R261" s="16" t="str">
        <f t="shared" si="3"/>
        <v>-----none</v>
      </c>
      <c r="S261" s="16" t="str">
        <f t="shared" si="84"/>
        <v>-------</v>
      </c>
      <c r="T261" s="17" t="str">
        <f t="shared" si="37"/>
        <v>alp---</v>
      </c>
      <c r="U261" s="17" t="str">
        <f t="shared" si="38"/>
        <v/>
      </c>
      <c r="W261" s="17" t="str">
        <f t="shared" si="83"/>
        <v>-------</v>
      </c>
      <c r="X261" s="17" t="str">
        <f t="shared" ref="X261:Y261" si="261">D261&amp;"-"&amp;J261&amp;"-"&amp;G261&amp;"-"&amp;H261&amp;"-"&amp;I261&amp;"-"&amp;N261&amp;"-"&amp;M261&amp;"-"&amp;O261</f>
        <v>-------</v>
      </c>
      <c r="Y261" s="17" t="str">
        <f t="shared" si="261"/>
        <v>-------</v>
      </c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6"/>
      <c r="M262" s="14"/>
      <c r="N262" s="14"/>
      <c r="O262" s="14"/>
      <c r="P262" s="14"/>
      <c r="Q262" s="21" t="str">
        <f t="shared" si="2"/>
        <v>alp----</v>
      </c>
      <c r="R262" s="21" t="str">
        <f t="shared" si="3"/>
        <v>-----none</v>
      </c>
      <c r="S262" s="21" t="str">
        <f t="shared" si="84"/>
        <v>-------</v>
      </c>
      <c r="T262" s="22" t="str">
        <f t="shared" si="37"/>
        <v>alp---</v>
      </c>
      <c r="U262" s="22" t="str">
        <f t="shared" si="38"/>
        <v/>
      </c>
      <c r="W262" s="22" t="str">
        <f t="shared" si="83"/>
        <v>-------</v>
      </c>
      <c r="X262" s="22" t="str">
        <f t="shared" ref="X262:Y262" si="262">D262&amp;"-"&amp;J262&amp;"-"&amp;G262&amp;"-"&amp;H262&amp;"-"&amp;I262&amp;"-"&amp;N262&amp;"-"&amp;M262&amp;"-"&amp;O262</f>
        <v>-------</v>
      </c>
      <c r="Y262" s="22" t="str">
        <f t="shared" si="262"/>
        <v>-------</v>
      </c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M263" s="20"/>
      <c r="N263" s="20"/>
      <c r="O263" s="20"/>
      <c r="P263" s="20"/>
      <c r="Q263" s="16" t="str">
        <f t="shared" si="2"/>
        <v>alp----</v>
      </c>
      <c r="R263" s="16" t="str">
        <f t="shared" si="3"/>
        <v>-----none</v>
      </c>
      <c r="S263" s="16" t="str">
        <f t="shared" si="84"/>
        <v>-------</v>
      </c>
      <c r="T263" s="17" t="str">
        <f t="shared" si="37"/>
        <v>alp---</v>
      </c>
      <c r="U263" s="17" t="str">
        <f t="shared" si="38"/>
        <v/>
      </c>
      <c r="W263" s="17" t="str">
        <f t="shared" si="83"/>
        <v>-------</v>
      </c>
      <c r="X263" s="17" t="str">
        <f t="shared" ref="X263:Y263" si="263">D263&amp;"-"&amp;J263&amp;"-"&amp;G263&amp;"-"&amp;H263&amp;"-"&amp;I263&amp;"-"&amp;N263&amp;"-"&amp;M263&amp;"-"&amp;O263</f>
        <v>-------</v>
      </c>
      <c r="Y263" s="17" t="str">
        <f t="shared" si="263"/>
        <v>-------</v>
      </c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6"/>
      <c r="M264" s="14"/>
      <c r="N264" s="14"/>
      <c r="O264" s="14"/>
      <c r="P264" s="14"/>
      <c r="Q264" s="21" t="str">
        <f t="shared" si="2"/>
        <v>alp----</v>
      </c>
      <c r="R264" s="21" t="str">
        <f t="shared" si="3"/>
        <v>-----none</v>
      </c>
      <c r="S264" s="21" t="str">
        <f t="shared" si="84"/>
        <v>-------</v>
      </c>
      <c r="T264" s="22" t="str">
        <f t="shared" si="37"/>
        <v>alp---</v>
      </c>
      <c r="U264" s="22" t="str">
        <f t="shared" si="38"/>
        <v/>
      </c>
      <c r="W264" s="22" t="str">
        <f t="shared" si="83"/>
        <v>-------</v>
      </c>
      <c r="X264" s="22" t="str">
        <f t="shared" ref="X264:Y264" si="264">D264&amp;"-"&amp;J264&amp;"-"&amp;G264&amp;"-"&amp;H264&amp;"-"&amp;I264&amp;"-"&amp;N264&amp;"-"&amp;M264&amp;"-"&amp;O264</f>
        <v>-------</v>
      </c>
      <c r="Y264" s="22" t="str">
        <f t="shared" si="264"/>
        <v>-------</v>
      </c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M265" s="20"/>
      <c r="N265" s="20"/>
      <c r="O265" s="20"/>
      <c r="P265" s="20"/>
      <c r="Q265" s="16" t="str">
        <f t="shared" si="2"/>
        <v>alp----</v>
      </c>
      <c r="R265" s="16" t="str">
        <f t="shared" si="3"/>
        <v>-----none</v>
      </c>
      <c r="S265" s="16" t="str">
        <f t="shared" si="84"/>
        <v>-------</v>
      </c>
      <c r="T265" s="17" t="str">
        <f t="shared" si="37"/>
        <v>alp---</v>
      </c>
      <c r="U265" s="17" t="str">
        <f t="shared" si="38"/>
        <v/>
      </c>
      <c r="W265" s="17" t="str">
        <f t="shared" si="83"/>
        <v>-------</v>
      </c>
      <c r="X265" s="17" t="str">
        <f t="shared" ref="X265:Y265" si="265">D265&amp;"-"&amp;J265&amp;"-"&amp;G265&amp;"-"&amp;H265&amp;"-"&amp;I265&amp;"-"&amp;N265&amp;"-"&amp;M265&amp;"-"&amp;O265</f>
        <v>-------</v>
      </c>
      <c r="Y265" s="17" t="str">
        <f t="shared" si="265"/>
        <v>-------</v>
      </c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6"/>
      <c r="M266" s="14"/>
      <c r="N266" s="14"/>
      <c r="O266" s="14"/>
      <c r="P266" s="14"/>
      <c r="Q266" s="21" t="str">
        <f t="shared" si="2"/>
        <v>alp----</v>
      </c>
      <c r="R266" s="21" t="str">
        <f t="shared" si="3"/>
        <v>-----none</v>
      </c>
      <c r="S266" s="21" t="str">
        <f t="shared" si="84"/>
        <v>-------</v>
      </c>
      <c r="T266" s="22" t="str">
        <f t="shared" si="37"/>
        <v>alp---</v>
      </c>
      <c r="U266" s="22" t="str">
        <f t="shared" si="38"/>
        <v/>
      </c>
      <c r="W266" s="22" t="str">
        <f t="shared" si="83"/>
        <v>-------</v>
      </c>
      <c r="X266" s="22" t="str">
        <f t="shared" ref="X266:Y266" si="266">D266&amp;"-"&amp;J266&amp;"-"&amp;G266&amp;"-"&amp;H266&amp;"-"&amp;I266&amp;"-"&amp;N266&amp;"-"&amp;M266&amp;"-"&amp;O266</f>
        <v>-------</v>
      </c>
      <c r="Y266" s="22" t="str">
        <f t="shared" si="266"/>
        <v>-------</v>
      </c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M267" s="20"/>
      <c r="N267" s="20"/>
      <c r="O267" s="20"/>
      <c r="P267" s="20"/>
      <c r="Q267" s="16" t="str">
        <f t="shared" si="2"/>
        <v>alp----</v>
      </c>
      <c r="R267" s="16" t="str">
        <f t="shared" si="3"/>
        <v>-----none</v>
      </c>
      <c r="S267" s="16" t="str">
        <f t="shared" si="84"/>
        <v>-------</v>
      </c>
      <c r="T267" s="17" t="str">
        <f t="shared" si="37"/>
        <v>alp---</v>
      </c>
      <c r="U267" s="17" t="str">
        <f t="shared" si="38"/>
        <v/>
      </c>
      <c r="W267" s="17" t="str">
        <f t="shared" si="83"/>
        <v>-------</v>
      </c>
      <c r="X267" s="17" t="str">
        <f t="shared" ref="X267:Y267" si="267">D267&amp;"-"&amp;J267&amp;"-"&amp;G267&amp;"-"&amp;H267&amp;"-"&amp;I267&amp;"-"&amp;N267&amp;"-"&amp;M267&amp;"-"&amp;O267</f>
        <v>-------</v>
      </c>
      <c r="Y267" s="17" t="str">
        <f t="shared" si="267"/>
        <v>-------</v>
      </c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6"/>
      <c r="M268" s="14"/>
      <c r="N268" s="14"/>
      <c r="O268" s="14"/>
      <c r="P268" s="14"/>
      <c r="Q268" s="21" t="str">
        <f t="shared" si="2"/>
        <v>alp----</v>
      </c>
      <c r="R268" s="21" t="str">
        <f t="shared" si="3"/>
        <v>-----none</v>
      </c>
      <c r="S268" s="21" t="str">
        <f t="shared" si="84"/>
        <v>-------</v>
      </c>
      <c r="T268" s="22" t="str">
        <f t="shared" si="37"/>
        <v>alp---</v>
      </c>
      <c r="U268" s="22" t="str">
        <f t="shared" si="38"/>
        <v/>
      </c>
      <c r="W268" s="22" t="str">
        <f t="shared" si="83"/>
        <v>-------</v>
      </c>
      <c r="X268" s="22" t="str">
        <f t="shared" ref="X268:Y268" si="268">D268&amp;"-"&amp;J268&amp;"-"&amp;G268&amp;"-"&amp;H268&amp;"-"&amp;I268&amp;"-"&amp;N268&amp;"-"&amp;M268&amp;"-"&amp;O268</f>
        <v>-------</v>
      </c>
      <c r="Y268" s="22" t="str">
        <f t="shared" si="268"/>
        <v>-------</v>
      </c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M269" s="20"/>
      <c r="N269" s="20"/>
      <c r="O269" s="20"/>
      <c r="P269" s="20"/>
      <c r="Q269" s="16" t="str">
        <f t="shared" si="2"/>
        <v>alp----</v>
      </c>
      <c r="R269" s="16" t="str">
        <f t="shared" si="3"/>
        <v>-----none</v>
      </c>
      <c r="S269" s="16" t="str">
        <f t="shared" si="84"/>
        <v>-------</v>
      </c>
      <c r="T269" s="17" t="str">
        <f t="shared" si="37"/>
        <v>alp---</v>
      </c>
      <c r="U269" s="17" t="str">
        <f t="shared" si="38"/>
        <v/>
      </c>
      <c r="W269" s="17" t="str">
        <f t="shared" si="83"/>
        <v>-------</v>
      </c>
      <c r="X269" s="17" t="str">
        <f t="shared" ref="X269:Y269" si="269">D269&amp;"-"&amp;J269&amp;"-"&amp;G269&amp;"-"&amp;H269&amp;"-"&amp;I269&amp;"-"&amp;N269&amp;"-"&amp;M269&amp;"-"&amp;O269</f>
        <v>-------</v>
      </c>
      <c r="Y269" s="17" t="str">
        <f t="shared" si="269"/>
        <v>-------</v>
      </c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6"/>
      <c r="M270" s="14"/>
      <c r="N270" s="14"/>
      <c r="O270" s="14"/>
      <c r="P270" s="14"/>
      <c r="Q270" s="21" t="str">
        <f t="shared" si="2"/>
        <v>alp----</v>
      </c>
      <c r="R270" s="21" t="str">
        <f t="shared" si="3"/>
        <v>-----none</v>
      </c>
      <c r="S270" s="21" t="str">
        <f t="shared" si="84"/>
        <v>-------</v>
      </c>
      <c r="T270" s="22" t="str">
        <f t="shared" si="37"/>
        <v>alp---</v>
      </c>
      <c r="U270" s="22" t="str">
        <f t="shared" si="38"/>
        <v/>
      </c>
      <c r="W270" s="22" t="str">
        <f t="shared" si="83"/>
        <v>-------</v>
      </c>
      <c r="X270" s="22" t="str">
        <f t="shared" ref="X270:Y270" si="270">D270&amp;"-"&amp;J270&amp;"-"&amp;G270&amp;"-"&amp;H270&amp;"-"&amp;I270&amp;"-"&amp;N270&amp;"-"&amp;M270&amp;"-"&amp;O270</f>
        <v>-------</v>
      </c>
      <c r="Y270" s="22" t="str">
        <f t="shared" si="270"/>
        <v>-------</v>
      </c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M271" s="20"/>
      <c r="N271" s="20"/>
      <c r="O271" s="20"/>
      <c r="P271" s="20"/>
      <c r="Q271" s="16" t="str">
        <f t="shared" si="2"/>
        <v>alp----</v>
      </c>
      <c r="R271" s="16" t="str">
        <f t="shared" si="3"/>
        <v>-----none</v>
      </c>
      <c r="S271" s="16" t="str">
        <f t="shared" si="84"/>
        <v>-------</v>
      </c>
      <c r="T271" s="17" t="str">
        <f t="shared" si="37"/>
        <v>alp---</v>
      </c>
      <c r="U271" s="17" t="str">
        <f t="shared" si="38"/>
        <v/>
      </c>
      <c r="W271" s="17" t="str">
        <f t="shared" si="83"/>
        <v>-------</v>
      </c>
      <c r="X271" s="17" t="str">
        <f t="shared" ref="X271:Y271" si="271">D271&amp;"-"&amp;J271&amp;"-"&amp;G271&amp;"-"&amp;H271&amp;"-"&amp;I271&amp;"-"&amp;N271&amp;"-"&amp;M271&amp;"-"&amp;O271</f>
        <v>-------</v>
      </c>
      <c r="Y271" s="17" t="str">
        <f t="shared" si="271"/>
        <v>-------</v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6"/>
      <c r="M272" s="14"/>
      <c r="N272" s="14"/>
      <c r="O272" s="14"/>
      <c r="P272" s="14"/>
      <c r="Q272" s="21" t="str">
        <f t="shared" si="2"/>
        <v>alp----</v>
      </c>
      <c r="R272" s="21" t="str">
        <f t="shared" si="3"/>
        <v>-----none</v>
      </c>
      <c r="S272" s="21" t="str">
        <f t="shared" si="84"/>
        <v>-------</v>
      </c>
      <c r="T272" s="22" t="str">
        <f t="shared" si="37"/>
        <v>alp---</v>
      </c>
      <c r="U272" s="22" t="str">
        <f t="shared" si="38"/>
        <v/>
      </c>
      <c r="W272" s="22" t="str">
        <f t="shared" si="83"/>
        <v>-------</v>
      </c>
      <c r="X272" s="22" t="str">
        <f t="shared" ref="X272:Y272" si="272">D272&amp;"-"&amp;J272&amp;"-"&amp;G272&amp;"-"&amp;H272&amp;"-"&amp;I272&amp;"-"&amp;N272&amp;"-"&amp;M272&amp;"-"&amp;O272</f>
        <v>-------</v>
      </c>
      <c r="Y272" s="22" t="str">
        <f t="shared" si="272"/>
        <v>-------</v>
      </c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M273" s="20"/>
      <c r="N273" s="20"/>
      <c r="O273" s="20"/>
      <c r="P273" s="20"/>
      <c r="Q273" s="16" t="str">
        <f t="shared" si="2"/>
        <v>alp----</v>
      </c>
      <c r="R273" s="16" t="str">
        <f t="shared" si="3"/>
        <v>-----none</v>
      </c>
      <c r="S273" s="16" t="str">
        <f t="shared" si="84"/>
        <v>-------</v>
      </c>
      <c r="T273" s="17" t="str">
        <f t="shared" si="37"/>
        <v>alp---</v>
      </c>
      <c r="U273" s="17" t="str">
        <f t="shared" si="38"/>
        <v/>
      </c>
      <c r="W273" s="17" t="str">
        <f t="shared" si="83"/>
        <v>-------</v>
      </c>
      <c r="X273" s="17" t="str">
        <f t="shared" ref="X273:Y273" si="273">D273&amp;"-"&amp;J273&amp;"-"&amp;G273&amp;"-"&amp;H273&amp;"-"&amp;I273&amp;"-"&amp;N273&amp;"-"&amp;M273&amp;"-"&amp;O273</f>
        <v>-------</v>
      </c>
      <c r="Y273" s="17" t="str">
        <f t="shared" si="273"/>
        <v>-------</v>
      </c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6"/>
      <c r="M274" s="14"/>
      <c r="N274" s="14"/>
      <c r="O274" s="14"/>
      <c r="P274" s="14"/>
      <c r="Q274" s="21" t="str">
        <f t="shared" si="2"/>
        <v>alp----</v>
      </c>
      <c r="R274" s="21" t="str">
        <f t="shared" si="3"/>
        <v>-----none</v>
      </c>
      <c r="S274" s="21" t="str">
        <f t="shared" si="84"/>
        <v>-------</v>
      </c>
      <c r="T274" s="22" t="str">
        <f t="shared" si="37"/>
        <v>alp---</v>
      </c>
      <c r="U274" s="22" t="str">
        <f t="shared" si="38"/>
        <v/>
      </c>
      <c r="W274" s="22" t="str">
        <f t="shared" si="83"/>
        <v>-------</v>
      </c>
      <c r="X274" s="22" t="str">
        <f t="shared" ref="X274:Y274" si="274">D274&amp;"-"&amp;J274&amp;"-"&amp;G274&amp;"-"&amp;H274&amp;"-"&amp;I274&amp;"-"&amp;N274&amp;"-"&amp;M274&amp;"-"&amp;O274</f>
        <v>-------</v>
      </c>
      <c r="Y274" s="22" t="str">
        <f t="shared" si="274"/>
        <v>-------</v>
      </c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M275" s="20"/>
      <c r="N275" s="20"/>
      <c r="O275" s="20"/>
      <c r="P275" s="20"/>
      <c r="Q275" s="16" t="str">
        <f t="shared" si="2"/>
        <v>alp----</v>
      </c>
      <c r="R275" s="16" t="str">
        <f t="shared" si="3"/>
        <v>-----none</v>
      </c>
      <c r="S275" s="16" t="str">
        <f t="shared" si="84"/>
        <v>-------</v>
      </c>
      <c r="T275" s="17" t="str">
        <f t="shared" si="37"/>
        <v>alp---</v>
      </c>
      <c r="U275" s="17" t="str">
        <f t="shared" si="38"/>
        <v/>
      </c>
      <c r="W275" s="17" t="str">
        <f t="shared" si="83"/>
        <v>-------</v>
      </c>
      <c r="X275" s="17" t="str">
        <f t="shared" ref="X275:Y275" si="275">D275&amp;"-"&amp;J275&amp;"-"&amp;G275&amp;"-"&amp;H275&amp;"-"&amp;I275&amp;"-"&amp;N275&amp;"-"&amp;M275&amp;"-"&amp;O275</f>
        <v>-------</v>
      </c>
      <c r="Y275" s="17" t="str">
        <f t="shared" si="275"/>
        <v>-------</v>
      </c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6"/>
      <c r="M276" s="14"/>
      <c r="N276" s="14"/>
      <c r="O276" s="14"/>
      <c r="P276" s="14"/>
      <c r="Q276" s="21" t="str">
        <f t="shared" si="2"/>
        <v>alp----</v>
      </c>
      <c r="R276" s="21" t="str">
        <f t="shared" si="3"/>
        <v>-----none</v>
      </c>
      <c r="S276" s="21" t="str">
        <f t="shared" si="84"/>
        <v>-------</v>
      </c>
      <c r="T276" s="22" t="str">
        <f t="shared" si="37"/>
        <v>alp---</v>
      </c>
      <c r="U276" s="22" t="str">
        <f t="shared" si="38"/>
        <v/>
      </c>
      <c r="W276" s="22" t="str">
        <f t="shared" si="83"/>
        <v>-------</v>
      </c>
      <c r="X276" s="22" t="str">
        <f t="shared" ref="X276:Y276" si="276">D276&amp;"-"&amp;J276&amp;"-"&amp;G276&amp;"-"&amp;H276&amp;"-"&amp;I276&amp;"-"&amp;N276&amp;"-"&amp;M276&amp;"-"&amp;O276</f>
        <v>-------</v>
      </c>
      <c r="Y276" s="22" t="str">
        <f t="shared" si="276"/>
        <v>-------</v>
      </c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M277" s="20"/>
      <c r="N277" s="20"/>
      <c r="O277" s="20"/>
      <c r="P277" s="20"/>
      <c r="Q277" s="16" t="str">
        <f t="shared" si="2"/>
        <v>alp----</v>
      </c>
      <c r="R277" s="16" t="str">
        <f t="shared" si="3"/>
        <v>-----none</v>
      </c>
      <c r="S277" s="16" t="str">
        <f t="shared" si="84"/>
        <v>-------</v>
      </c>
      <c r="T277" s="17" t="str">
        <f t="shared" si="37"/>
        <v>alp---</v>
      </c>
      <c r="U277" s="17" t="str">
        <f t="shared" si="38"/>
        <v/>
      </c>
      <c r="W277" s="17" t="str">
        <f t="shared" si="83"/>
        <v>-------</v>
      </c>
      <c r="X277" s="17" t="str">
        <f t="shared" ref="X277:Y277" si="277">D277&amp;"-"&amp;J277&amp;"-"&amp;G277&amp;"-"&amp;H277&amp;"-"&amp;I277&amp;"-"&amp;N277&amp;"-"&amp;M277&amp;"-"&amp;O277</f>
        <v>-------</v>
      </c>
      <c r="Y277" s="17" t="str">
        <f t="shared" si="277"/>
        <v>-------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6"/>
      <c r="M278" s="14"/>
      <c r="N278" s="14"/>
      <c r="O278" s="14"/>
      <c r="P278" s="14"/>
      <c r="Q278" s="21" t="str">
        <f t="shared" si="2"/>
        <v>alp----</v>
      </c>
      <c r="R278" s="21" t="str">
        <f t="shared" si="3"/>
        <v>-----none</v>
      </c>
      <c r="S278" s="21" t="str">
        <f t="shared" si="84"/>
        <v>-------</v>
      </c>
      <c r="T278" s="22" t="str">
        <f t="shared" si="37"/>
        <v>alp---</v>
      </c>
      <c r="U278" s="22" t="str">
        <f t="shared" si="38"/>
        <v/>
      </c>
      <c r="W278" s="22" t="str">
        <f t="shared" si="83"/>
        <v>-------</v>
      </c>
      <c r="X278" s="22" t="str">
        <f t="shared" ref="X278:Y278" si="278">D278&amp;"-"&amp;J278&amp;"-"&amp;G278&amp;"-"&amp;H278&amp;"-"&amp;I278&amp;"-"&amp;N278&amp;"-"&amp;M278&amp;"-"&amp;O278</f>
        <v>-------</v>
      </c>
      <c r="Y278" s="22" t="str">
        <f t="shared" si="278"/>
        <v>-------</v>
      </c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M279" s="20"/>
      <c r="N279" s="20"/>
      <c r="O279" s="20"/>
      <c r="P279" s="20"/>
      <c r="Q279" s="16" t="str">
        <f t="shared" si="2"/>
        <v>alp----</v>
      </c>
      <c r="R279" s="16" t="str">
        <f t="shared" si="3"/>
        <v>-----none</v>
      </c>
      <c r="S279" s="16" t="str">
        <f t="shared" si="84"/>
        <v>-------</v>
      </c>
      <c r="T279" s="17" t="str">
        <f t="shared" si="37"/>
        <v>alp---</v>
      </c>
      <c r="U279" s="17" t="str">
        <f t="shared" si="38"/>
        <v/>
      </c>
      <c r="W279" s="17" t="str">
        <f t="shared" si="83"/>
        <v>-------</v>
      </c>
      <c r="X279" s="17" t="str">
        <f t="shared" ref="X279:Y279" si="279">D279&amp;"-"&amp;J279&amp;"-"&amp;G279&amp;"-"&amp;H279&amp;"-"&amp;I279&amp;"-"&amp;N279&amp;"-"&amp;M279&amp;"-"&amp;O279</f>
        <v>-------</v>
      </c>
      <c r="Y279" s="17" t="str">
        <f t="shared" si="279"/>
        <v>-------</v>
      </c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6"/>
      <c r="M280" s="14"/>
      <c r="N280" s="14"/>
      <c r="O280" s="14"/>
      <c r="P280" s="14"/>
      <c r="Q280" s="21" t="str">
        <f t="shared" si="2"/>
        <v>alp----</v>
      </c>
      <c r="R280" s="21" t="str">
        <f t="shared" si="3"/>
        <v>-----none</v>
      </c>
      <c r="S280" s="21" t="str">
        <f t="shared" si="84"/>
        <v>-------</v>
      </c>
      <c r="T280" s="22" t="str">
        <f t="shared" si="37"/>
        <v>alp---</v>
      </c>
      <c r="U280" s="22" t="str">
        <f t="shared" si="38"/>
        <v/>
      </c>
      <c r="W280" s="22" t="str">
        <f t="shared" si="83"/>
        <v>-------</v>
      </c>
      <c r="X280" s="22" t="str">
        <f t="shared" ref="X280:Y280" si="280">D280&amp;"-"&amp;J280&amp;"-"&amp;G280&amp;"-"&amp;H280&amp;"-"&amp;I280&amp;"-"&amp;N280&amp;"-"&amp;M280&amp;"-"&amp;O280</f>
        <v>-------</v>
      </c>
      <c r="Y280" s="22" t="str">
        <f t="shared" si="280"/>
        <v>-------</v>
      </c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M281" s="20"/>
      <c r="N281" s="20"/>
      <c r="O281" s="20"/>
      <c r="P281" s="20"/>
      <c r="Q281" s="16" t="str">
        <f t="shared" si="2"/>
        <v>alp----</v>
      </c>
      <c r="R281" s="16" t="str">
        <f t="shared" si="3"/>
        <v>-----none</v>
      </c>
      <c r="S281" s="16" t="str">
        <f t="shared" si="84"/>
        <v>-------</v>
      </c>
      <c r="T281" s="17" t="str">
        <f t="shared" si="37"/>
        <v>alp---</v>
      </c>
      <c r="U281" s="17" t="str">
        <f t="shared" si="38"/>
        <v/>
      </c>
      <c r="W281" s="17" t="str">
        <f t="shared" si="83"/>
        <v>-------</v>
      </c>
      <c r="X281" s="17" t="str">
        <f t="shared" ref="X281:Y281" si="281">D281&amp;"-"&amp;J281&amp;"-"&amp;G281&amp;"-"&amp;H281&amp;"-"&amp;I281&amp;"-"&amp;N281&amp;"-"&amp;M281&amp;"-"&amp;O281</f>
        <v>-------</v>
      </c>
      <c r="Y281" s="17" t="str">
        <f t="shared" si="281"/>
        <v>-------</v>
      </c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6"/>
      <c r="M282" s="14"/>
      <c r="N282" s="14"/>
      <c r="O282" s="14"/>
      <c r="P282" s="14"/>
      <c r="Q282" s="21" t="str">
        <f t="shared" si="2"/>
        <v>alp----</v>
      </c>
      <c r="R282" s="21" t="str">
        <f t="shared" si="3"/>
        <v>-----none</v>
      </c>
      <c r="S282" s="21" t="str">
        <f t="shared" si="84"/>
        <v>-------</v>
      </c>
      <c r="T282" s="22" t="str">
        <f t="shared" si="37"/>
        <v>alp---</v>
      </c>
      <c r="U282" s="22" t="str">
        <f t="shared" si="38"/>
        <v/>
      </c>
      <c r="W282" s="22" t="str">
        <f t="shared" si="83"/>
        <v>-------</v>
      </c>
      <c r="X282" s="22" t="str">
        <f t="shared" ref="X282:Y282" si="282">D282&amp;"-"&amp;J282&amp;"-"&amp;G282&amp;"-"&amp;H282&amp;"-"&amp;I282&amp;"-"&amp;N282&amp;"-"&amp;M282&amp;"-"&amp;O282</f>
        <v>-------</v>
      </c>
      <c r="Y282" s="22" t="str">
        <f t="shared" si="282"/>
        <v>-------</v>
      </c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M283" s="20"/>
      <c r="N283" s="20"/>
      <c r="O283" s="20"/>
      <c r="P283" s="20"/>
      <c r="Q283" s="16" t="str">
        <f t="shared" si="2"/>
        <v>alp----</v>
      </c>
      <c r="R283" s="16" t="str">
        <f t="shared" si="3"/>
        <v>-----none</v>
      </c>
      <c r="S283" s="16" t="str">
        <f t="shared" si="84"/>
        <v>-------</v>
      </c>
      <c r="T283" s="17" t="str">
        <f t="shared" si="37"/>
        <v>alp---</v>
      </c>
      <c r="U283" s="17" t="str">
        <f t="shared" si="38"/>
        <v/>
      </c>
      <c r="W283" s="17" t="str">
        <f t="shared" si="83"/>
        <v>-------</v>
      </c>
      <c r="X283" s="17" t="str">
        <f t="shared" ref="X283:Y283" si="283">D283&amp;"-"&amp;J283&amp;"-"&amp;G283&amp;"-"&amp;H283&amp;"-"&amp;I283&amp;"-"&amp;N283&amp;"-"&amp;M283&amp;"-"&amp;O283</f>
        <v>-------</v>
      </c>
      <c r="Y283" s="17" t="str">
        <f t="shared" si="283"/>
        <v>-------</v>
      </c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6"/>
      <c r="M284" s="14"/>
      <c r="N284" s="14"/>
      <c r="O284" s="14"/>
      <c r="P284" s="14"/>
      <c r="Q284" s="21" t="str">
        <f t="shared" si="2"/>
        <v>alp----</v>
      </c>
      <c r="R284" s="21" t="str">
        <f t="shared" si="3"/>
        <v>-----none</v>
      </c>
      <c r="S284" s="21" t="str">
        <f t="shared" si="84"/>
        <v>-------</v>
      </c>
      <c r="T284" s="22" t="str">
        <f t="shared" si="37"/>
        <v>alp---</v>
      </c>
      <c r="U284" s="22" t="str">
        <f t="shared" si="38"/>
        <v/>
      </c>
      <c r="W284" s="22" t="str">
        <f t="shared" si="83"/>
        <v>-------</v>
      </c>
      <c r="X284" s="22" t="str">
        <f t="shared" ref="X284:Y284" si="284">D284&amp;"-"&amp;J284&amp;"-"&amp;G284&amp;"-"&amp;H284&amp;"-"&amp;I284&amp;"-"&amp;N284&amp;"-"&amp;M284&amp;"-"&amp;O284</f>
        <v>-------</v>
      </c>
      <c r="Y284" s="22" t="str">
        <f t="shared" si="284"/>
        <v>-------</v>
      </c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M285" s="20"/>
      <c r="N285" s="20"/>
      <c r="O285" s="20"/>
      <c r="P285" s="20"/>
      <c r="Q285" s="16" t="str">
        <f t="shared" si="2"/>
        <v>alp----</v>
      </c>
      <c r="R285" s="16" t="str">
        <f t="shared" si="3"/>
        <v>-----none</v>
      </c>
      <c r="S285" s="16" t="str">
        <f t="shared" si="84"/>
        <v>-------</v>
      </c>
      <c r="T285" s="17" t="str">
        <f t="shared" si="37"/>
        <v>alp---</v>
      </c>
      <c r="U285" s="17" t="str">
        <f t="shared" si="38"/>
        <v/>
      </c>
      <c r="W285" s="17" t="str">
        <f t="shared" si="83"/>
        <v>-------</v>
      </c>
      <c r="X285" s="17" t="str">
        <f t="shared" ref="X285:Y285" si="285">D285&amp;"-"&amp;J285&amp;"-"&amp;G285&amp;"-"&amp;H285&amp;"-"&amp;I285&amp;"-"&amp;N285&amp;"-"&amp;M285&amp;"-"&amp;O285</f>
        <v>-------</v>
      </c>
      <c r="Y285" s="17" t="str">
        <f t="shared" si="285"/>
        <v>-------</v>
      </c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6"/>
      <c r="M286" s="14"/>
      <c r="N286" s="14"/>
      <c r="O286" s="14"/>
      <c r="P286" s="14"/>
      <c r="Q286" s="21" t="str">
        <f t="shared" si="2"/>
        <v>alp----</v>
      </c>
      <c r="R286" s="21" t="str">
        <f t="shared" si="3"/>
        <v>-----none</v>
      </c>
      <c r="S286" s="21" t="str">
        <f t="shared" si="84"/>
        <v>-------</v>
      </c>
      <c r="T286" s="22" t="str">
        <f t="shared" si="37"/>
        <v>alp---</v>
      </c>
      <c r="U286" s="22" t="str">
        <f t="shared" si="38"/>
        <v/>
      </c>
      <c r="W286" s="22" t="str">
        <f t="shared" si="83"/>
        <v>-------</v>
      </c>
      <c r="X286" s="22" t="str">
        <f t="shared" ref="X286:Y286" si="286">D286&amp;"-"&amp;J286&amp;"-"&amp;G286&amp;"-"&amp;H286&amp;"-"&amp;I286&amp;"-"&amp;N286&amp;"-"&amp;M286&amp;"-"&amp;O286</f>
        <v>-------</v>
      </c>
      <c r="Y286" s="22" t="str">
        <f t="shared" si="286"/>
        <v>-------</v>
      </c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M287" s="20"/>
      <c r="N287" s="20"/>
      <c r="O287" s="20"/>
      <c r="P287" s="20"/>
      <c r="Q287" s="16" t="str">
        <f t="shared" si="2"/>
        <v>alp----</v>
      </c>
      <c r="R287" s="16" t="str">
        <f t="shared" si="3"/>
        <v>-----none</v>
      </c>
      <c r="S287" s="16" t="str">
        <f t="shared" si="84"/>
        <v>-------</v>
      </c>
      <c r="T287" s="17" t="str">
        <f t="shared" si="37"/>
        <v>alp---</v>
      </c>
      <c r="U287" s="17" t="str">
        <f t="shared" si="38"/>
        <v/>
      </c>
      <c r="W287" s="17" t="str">
        <f t="shared" si="83"/>
        <v>-------</v>
      </c>
      <c r="X287" s="17" t="str">
        <f t="shared" ref="X287:Y287" si="287">D287&amp;"-"&amp;J287&amp;"-"&amp;G287&amp;"-"&amp;H287&amp;"-"&amp;I287&amp;"-"&amp;N287&amp;"-"&amp;M287&amp;"-"&amp;O287</f>
        <v>-------</v>
      </c>
      <c r="Y287" s="17" t="str">
        <f t="shared" si="287"/>
        <v>-------</v>
      </c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6"/>
      <c r="M288" s="14"/>
      <c r="N288" s="14"/>
      <c r="O288" s="14"/>
      <c r="P288" s="14"/>
      <c r="Q288" s="21" t="str">
        <f t="shared" si="2"/>
        <v>alp----</v>
      </c>
      <c r="R288" s="21" t="str">
        <f t="shared" si="3"/>
        <v>-----none</v>
      </c>
      <c r="S288" s="21" t="str">
        <f t="shared" si="84"/>
        <v>-------</v>
      </c>
      <c r="T288" s="22" t="str">
        <f t="shared" si="37"/>
        <v>alp---</v>
      </c>
      <c r="U288" s="22" t="str">
        <f t="shared" si="38"/>
        <v/>
      </c>
      <c r="W288" s="22" t="str">
        <f t="shared" si="83"/>
        <v>-------</v>
      </c>
      <c r="X288" s="22" t="str">
        <f t="shared" ref="X288:Y288" si="288">D288&amp;"-"&amp;J288&amp;"-"&amp;G288&amp;"-"&amp;H288&amp;"-"&amp;I288&amp;"-"&amp;N288&amp;"-"&amp;M288&amp;"-"&amp;O288</f>
        <v>-------</v>
      </c>
      <c r="Y288" s="22" t="str">
        <f t="shared" si="288"/>
        <v>-------</v>
      </c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M289" s="20"/>
      <c r="N289" s="20"/>
      <c r="O289" s="20"/>
      <c r="P289" s="20"/>
      <c r="Q289" s="16" t="str">
        <f t="shared" si="2"/>
        <v>alp----</v>
      </c>
      <c r="R289" s="16" t="str">
        <f t="shared" si="3"/>
        <v>-----none</v>
      </c>
      <c r="S289" s="16" t="str">
        <f t="shared" si="84"/>
        <v>-------</v>
      </c>
      <c r="T289" s="17" t="str">
        <f t="shared" si="37"/>
        <v>alp---</v>
      </c>
      <c r="U289" s="17" t="str">
        <f t="shared" si="38"/>
        <v/>
      </c>
      <c r="W289" s="17" t="str">
        <f t="shared" si="83"/>
        <v>-------</v>
      </c>
      <c r="X289" s="17" t="str">
        <f t="shared" ref="X289:Y289" si="289">D289&amp;"-"&amp;J289&amp;"-"&amp;G289&amp;"-"&amp;H289&amp;"-"&amp;I289&amp;"-"&amp;N289&amp;"-"&amp;M289&amp;"-"&amp;O289</f>
        <v>-------</v>
      </c>
      <c r="Y289" s="17" t="str">
        <f t="shared" si="289"/>
        <v>-------</v>
      </c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6"/>
      <c r="M290" s="14"/>
      <c r="N290" s="14"/>
      <c r="O290" s="14"/>
      <c r="P290" s="14"/>
      <c r="Q290" s="21" t="str">
        <f t="shared" si="2"/>
        <v>alp----</v>
      </c>
      <c r="R290" s="21" t="str">
        <f t="shared" si="3"/>
        <v>-----none</v>
      </c>
      <c r="S290" s="21" t="str">
        <f t="shared" si="84"/>
        <v>-------</v>
      </c>
      <c r="T290" s="22" t="str">
        <f t="shared" si="37"/>
        <v>alp---</v>
      </c>
      <c r="U290" s="22" t="str">
        <f t="shared" si="38"/>
        <v/>
      </c>
      <c r="W290" s="22" t="str">
        <f t="shared" si="83"/>
        <v>-------</v>
      </c>
      <c r="X290" s="22" t="str">
        <f t="shared" ref="X290:Y290" si="290">D290&amp;"-"&amp;J290&amp;"-"&amp;G290&amp;"-"&amp;H290&amp;"-"&amp;I290&amp;"-"&amp;N290&amp;"-"&amp;M290&amp;"-"&amp;O290</f>
        <v>-------</v>
      </c>
      <c r="Y290" s="22" t="str">
        <f t="shared" si="290"/>
        <v>-------</v>
      </c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M291" s="20"/>
      <c r="N291" s="20"/>
      <c r="O291" s="20"/>
      <c r="P291" s="20"/>
      <c r="Q291" s="16" t="str">
        <f t="shared" si="2"/>
        <v>alp----</v>
      </c>
      <c r="R291" s="16" t="str">
        <f t="shared" si="3"/>
        <v>-----none</v>
      </c>
      <c r="S291" s="16" t="str">
        <f t="shared" si="84"/>
        <v>-------</v>
      </c>
      <c r="T291" s="17" t="str">
        <f t="shared" si="37"/>
        <v>alp---</v>
      </c>
      <c r="U291" s="17" t="str">
        <f t="shared" si="38"/>
        <v/>
      </c>
      <c r="W291" s="17" t="str">
        <f t="shared" si="83"/>
        <v>-------</v>
      </c>
      <c r="X291" s="17" t="str">
        <f t="shared" ref="X291:Y291" si="291">D291&amp;"-"&amp;J291&amp;"-"&amp;G291&amp;"-"&amp;H291&amp;"-"&amp;I291&amp;"-"&amp;N291&amp;"-"&amp;M291&amp;"-"&amp;O291</f>
        <v>-------</v>
      </c>
      <c r="Y291" s="17" t="str">
        <f t="shared" si="291"/>
        <v>-------</v>
      </c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6"/>
      <c r="M292" s="14"/>
      <c r="N292" s="14"/>
      <c r="O292" s="14"/>
      <c r="P292" s="14"/>
      <c r="Q292" s="21" t="str">
        <f t="shared" si="2"/>
        <v>alp----</v>
      </c>
      <c r="R292" s="21" t="str">
        <f t="shared" si="3"/>
        <v>-----none</v>
      </c>
      <c r="S292" s="21" t="str">
        <f t="shared" si="84"/>
        <v>-------</v>
      </c>
      <c r="T292" s="22" t="str">
        <f t="shared" si="37"/>
        <v>alp---</v>
      </c>
      <c r="U292" s="22" t="str">
        <f t="shared" si="38"/>
        <v/>
      </c>
      <c r="W292" s="22" t="str">
        <f t="shared" si="83"/>
        <v>-------</v>
      </c>
      <c r="X292" s="22" t="str">
        <f t="shared" ref="X292:Y292" si="292">D292&amp;"-"&amp;J292&amp;"-"&amp;G292&amp;"-"&amp;H292&amp;"-"&amp;I292&amp;"-"&amp;N292&amp;"-"&amp;M292&amp;"-"&amp;O292</f>
        <v>-------</v>
      </c>
      <c r="Y292" s="22" t="str">
        <f t="shared" si="292"/>
        <v>-------</v>
      </c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M293" s="20"/>
      <c r="N293" s="20"/>
      <c r="O293" s="20"/>
      <c r="P293" s="20"/>
      <c r="Q293" s="16" t="str">
        <f t="shared" si="2"/>
        <v>alp----</v>
      </c>
      <c r="R293" s="16" t="str">
        <f t="shared" si="3"/>
        <v>-----none</v>
      </c>
      <c r="S293" s="16" t="str">
        <f t="shared" si="84"/>
        <v>-------</v>
      </c>
      <c r="T293" s="17" t="str">
        <f t="shared" si="37"/>
        <v>alp---</v>
      </c>
      <c r="U293" s="17" t="str">
        <f t="shared" si="38"/>
        <v/>
      </c>
      <c r="W293" s="17" t="str">
        <f t="shared" si="83"/>
        <v>-------</v>
      </c>
      <c r="X293" s="17" t="str">
        <f t="shared" ref="X293:Y293" si="293">D293&amp;"-"&amp;J293&amp;"-"&amp;G293&amp;"-"&amp;H293&amp;"-"&amp;I293&amp;"-"&amp;N293&amp;"-"&amp;M293&amp;"-"&amp;O293</f>
        <v>-------</v>
      </c>
      <c r="Y293" s="17" t="str">
        <f t="shared" si="293"/>
        <v>-------</v>
      </c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6"/>
      <c r="M294" s="14"/>
      <c r="N294" s="14"/>
      <c r="O294" s="14"/>
      <c r="P294" s="14"/>
      <c r="Q294" s="21" t="str">
        <f t="shared" si="2"/>
        <v>alp----</v>
      </c>
      <c r="R294" s="21" t="str">
        <f t="shared" si="3"/>
        <v>-----none</v>
      </c>
      <c r="S294" s="21" t="str">
        <f t="shared" si="84"/>
        <v>-------</v>
      </c>
      <c r="T294" s="22" t="str">
        <f t="shared" si="37"/>
        <v>alp---</v>
      </c>
      <c r="U294" s="22" t="str">
        <f t="shared" si="38"/>
        <v/>
      </c>
      <c r="W294" s="22" t="str">
        <f t="shared" si="83"/>
        <v>-------</v>
      </c>
      <c r="X294" s="22" t="str">
        <f t="shared" ref="X294:Y294" si="294">D294&amp;"-"&amp;J294&amp;"-"&amp;G294&amp;"-"&amp;H294&amp;"-"&amp;I294&amp;"-"&amp;N294&amp;"-"&amp;M294&amp;"-"&amp;O294</f>
        <v>-------</v>
      </c>
      <c r="Y294" s="22" t="str">
        <f t="shared" si="294"/>
        <v>-------</v>
      </c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M295" s="20"/>
      <c r="N295" s="20"/>
      <c r="O295" s="20"/>
      <c r="P295" s="20"/>
      <c r="Q295" s="16" t="str">
        <f t="shared" si="2"/>
        <v>alp----</v>
      </c>
      <c r="R295" s="16" t="str">
        <f t="shared" si="3"/>
        <v>-----none</v>
      </c>
      <c r="S295" s="16" t="str">
        <f t="shared" si="84"/>
        <v>-------</v>
      </c>
      <c r="T295" s="17" t="str">
        <f t="shared" si="37"/>
        <v>alp---</v>
      </c>
      <c r="U295" s="17" t="str">
        <f t="shared" si="38"/>
        <v/>
      </c>
      <c r="W295" s="17" t="str">
        <f t="shared" si="83"/>
        <v>-------</v>
      </c>
      <c r="X295" s="17" t="str">
        <f t="shared" ref="X295:Y295" si="295">D295&amp;"-"&amp;J295&amp;"-"&amp;G295&amp;"-"&amp;H295&amp;"-"&amp;I295&amp;"-"&amp;N295&amp;"-"&amp;M295&amp;"-"&amp;O295</f>
        <v>-------</v>
      </c>
      <c r="Y295" s="17" t="str">
        <f t="shared" si="295"/>
        <v>-------</v>
      </c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6"/>
      <c r="M296" s="14"/>
      <c r="N296" s="14"/>
      <c r="O296" s="14"/>
      <c r="P296" s="14"/>
      <c r="Q296" s="21" t="str">
        <f t="shared" si="2"/>
        <v>alp----</v>
      </c>
      <c r="R296" s="21" t="str">
        <f t="shared" si="3"/>
        <v>-----none</v>
      </c>
      <c r="S296" s="21" t="str">
        <f t="shared" si="84"/>
        <v>-------</v>
      </c>
      <c r="T296" s="22" t="str">
        <f t="shared" si="37"/>
        <v>alp---</v>
      </c>
      <c r="U296" s="22" t="str">
        <f t="shared" si="38"/>
        <v/>
      </c>
      <c r="W296" s="22" t="str">
        <f t="shared" si="83"/>
        <v>-------</v>
      </c>
      <c r="X296" s="22" t="str">
        <f t="shared" ref="X296:Y296" si="296">D296&amp;"-"&amp;J296&amp;"-"&amp;G296&amp;"-"&amp;H296&amp;"-"&amp;I296&amp;"-"&amp;N296&amp;"-"&amp;M296&amp;"-"&amp;O296</f>
        <v>-------</v>
      </c>
      <c r="Y296" s="22" t="str">
        <f t="shared" si="296"/>
        <v>-------</v>
      </c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M297" s="20"/>
      <c r="N297" s="20"/>
      <c r="O297" s="20"/>
      <c r="P297" s="20"/>
      <c r="Q297" s="16" t="str">
        <f t="shared" si="2"/>
        <v>alp----</v>
      </c>
      <c r="R297" s="16" t="str">
        <f t="shared" si="3"/>
        <v>-----none</v>
      </c>
      <c r="S297" s="16" t="str">
        <f t="shared" si="84"/>
        <v>-------</v>
      </c>
      <c r="T297" s="17" t="str">
        <f t="shared" si="37"/>
        <v>alp---</v>
      </c>
      <c r="U297" s="17" t="str">
        <f t="shared" si="38"/>
        <v/>
      </c>
      <c r="W297" s="17" t="str">
        <f t="shared" si="83"/>
        <v>-------</v>
      </c>
      <c r="X297" s="17" t="str">
        <f t="shared" ref="X297:Y297" si="297">D297&amp;"-"&amp;J297&amp;"-"&amp;G297&amp;"-"&amp;H297&amp;"-"&amp;I297&amp;"-"&amp;N297&amp;"-"&amp;M297&amp;"-"&amp;O297</f>
        <v>-------</v>
      </c>
      <c r="Y297" s="17" t="str">
        <f t="shared" si="297"/>
        <v>-------</v>
      </c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6"/>
      <c r="M298" s="14"/>
      <c r="N298" s="14"/>
      <c r="O298" s="14"/>
      <c r="P298" s="14"/>
      <c r="Q298" s="21" t="str">
        <f t="shared" si="2"/>
        <v>alp----</v>
      </c>
      <c r="R298" s="21" t="str">
        <f t="shared" si="3"/>
        <v>-----none</v>
      </c>
      <c r="S298" s="21" t="str">
        <f t="shared" si="84"/>
        <v>-------</v>
      </c>
      <c r="T298" s="22" t="str">
        <f t="shared" si="37"/>
        <v>alp---</v>
      </c>
      <c r="U298" s="22" t="str">
        <f t="shared" si="38"/>
        <v/>
      </c>
      <c r="W298" s="22" t="str">
        <f t="shared" si="83"/>
        <v>-------</v>
      </c>
      <c r="X298" s="22" t="str">
        <f t="shared" ref="X298:Y298" si="298">D298&amp;"-"&amp;J298&amp;"-"&amp;G298&amp;"-"&amp;H298&amp;"-"&amp;I298&amp;"-"&amp;N298&amp;"-"&amp;M298&amp;"-"&amp;O298</f>
        <v>-------</v>
      </c>
      <c r="Y298" s="22" t="str">
        <f t="shared" si="298"/>
        <v>-------</v>
      </c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M299" s="20"/>
      <c r="N299" s="20"/>
      <c r="O299" s="20"/>
      <c r="P299" s="20"/>
      <c r="Q299" s="16" t="str">
        <f t="shared" si="2"/>
        <v>alp----</v>
      </c>
      <c r="R299" s="16" t="str">
        <f t="shared" si="3"/>
        <v>-----none</v>
      </c>
      <c r="S299" s="16" t="str">
        <f t="shared" si="84"/>
        <v>-------</v>
      </c>
      <c r="T299" s="17" t="str">
        <f t="shared" si="37"/>
        <v>alp---</v>
      </c>
      <c r="U299" s="17" t="str">
        <f t="shared" si="38"/>
        <v/>
      </c>
      <c r="W299" s="17" t="str">
        <f t="shared" si="83"/>
        <v>-------</v>
      </c>
      <c r="X299" s="17" t="str">
        <f t="shared" ref="X299:Y299" si="299">D299&amp;"-"&amp;J299&amp;"-"&amp;G299&amp;"-"&amp;H299&amp;"-"&amp;I299&amp;"-"&amp;N299&amp;"-"&amp;M299&amp;"-"&amp;O299</f>
        <v>-------</v>
      </c>
      <c r="Y299" s="17" t="str">
        <f t="shared" si="299"/>
        <v>-------</v>
      </c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6"/>
      <c r="M300" s="14"/>
      <c r="N300" s="14"/>
      <c r="O300" s="14"/>
      <c r="P300" s="14"/>
      <c r="Q300" s="21" t="str">
        <f t="shared" si="2"/>
        <v>alp----</v>
      </c>
      <c r="R300" s="21" t="str">
        <f t="shared" si="3"/>
        <v>-----none</v>
      </c>
      <c r="S300" s="21" t="str">
        <f t="shared" si="84"/>
        <v>-------</v>
      </c>
      <c r="T300" s="22" t="str">
        <f t="shared" si="37"/>
        <v>alp---</v>
      </c>
      <c r="U300" s="22" t="str">
        <f t="shared" si="38"/>
        <v/>
      </c>
      <c r="W300" s="22" t="str">
        <f t="shared" si="83"/>
        <v>-------</v>
      </c>
      <c r="X300" s="22" t="str">
        <f t="shared" ref="X300:Y300" si="300">D300&amp;"-"&amp;J300&amp;"-"&amp;G300&amp;"-"&amp;H300&amp;"-"&amp;I300&amp;"-"&amp;N300&amp;"-"&amp;M300&amp;"-"&amp;O300</f>
        <v>-------</v>
      </c>
      <c r="Y300" s="22" t="str">
        <f t="shared" si="300"/>
        <v>-------</v>
      </c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M301" s="20"/>
      <c r="N301" s="20"/>
      <c r="O301" s="20"/>
      <c r="P301" s="20"/>
      <c r="Q301" s="16" t="str">
        <f t="shared" si="2"/>
        <v>alp----</v>
      </c>
      <c r="R301" s="16" t="str">
        <f t="shared" si="3"/>
        <v>-----none</v>
      </c>
      <c r="S301" s="16" t="str">
        <f t="shared" si="84"/>
        <v>-------</v>
      </c>
      <c r="T301" s="17" t="str">
        <f t="shared" si="37"/>
        <v>alp---</v>
      </c>
      <c r="U301" s="17" t="str">
        <f t="shared" si="38"/>
        <v/>
      </c>
      <c r="W301" s="17" t="str">
        <f t="shared" si="83"/>
        <v>-------</v>
      </c>
      <c r="X301" s="17" t="str">
        <f t="shared" ref="X301:Y301" si="301">D301&amp;"-"&amp;J301&amp;"-"&amp;G301&amp;"-"&amp;H301&amp;"-"&amp;I301&amp;"-"&amp;N301&amp;"-"&amp;M301&amp;"-"&amp;O301</f>
        <v>-------</v>
      </c>
      <c r="Y301" s="17" t="str">
        <f t="shared" si="301"/>
        <v>-------</v>
      </c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6"/>
      <c r="M302" s="14"/>
      <c r="N302" s="14"/>
      <c r="O302" s="14"/>
      <c r="P302" s="14"/>
      <c r="Q302" s="21" t="str">
        <f t="shared" si="2"/>
        <v>alp----</v>
      </c>
      <c r="R302" s="21" t="str">
        <f t="shared" si="3"/>
        <v>-----none</v>
      </c>
      <c r="S302" s="21" t="str">
        <f t="shared" si="84"/>
        <v>-------</v>
      </c>
      <c r="T302" s="22" t="str">
        <f t="shared" si="37"/>
        <v>alp---</v>
      </c>
      <c r="U302" s="22" t="str">
        <f t="shared" si="38"/>
        <v/>
      </c>
      <c r="W302" s="22" t="str">
        <f t="shared" si="83"/>
        <v>-------</v>
      </c>
      <c r="X302" s="22" t="str">
        <f t="shared" ref="X302:Y302" si="302">D302&amp;"-"&amp;J302&amp;"-"&amp;G302&amp;"-"&amp;H302&amp;"-"&amp;I302&amp;"-"&amp;N302&amp;"-"&amp;M302&amp;"-"&amp;O302</f>
        <v>-------</v>
      </c>
      <c r="Y302" s="22" t="str">
        <f t="shared" si="302"/>
        <v>-------</v>
      </c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M303" s="20"/>
      <c r="N303" s="20"/>
      <c r="O303" s="20"/>
      <c r="P303" s="20"/>
      <c r="Q303" s="16" t="str">
        <f t="shared" si="2"/>
        <v>alp----</v>
      </c>
      <c r="R303" s="16" t="str">
        <f t="shared" si="3"/>
        <v>-----none</v>
      </c>
      <c r="S303" s="16" t="str">
        <f t="shared" si="84"/>
        <v>-------</v>
      </c>
      <c r="T303" s="17" t="str">
        <f t="shared" si="37"/>
        <v>alp---</v>
      </c>
      <c r="U303" s="17" t="str">
        <f t="shared" si="38"/>
        <v/>
      </c>
      <c r="W303" s="17" t="str">
        <f t="shared" si="83"/>
        <v>-------</v>
      </c>
      <c r="X303" s="17" t="str">
        <f t="shared" ref="X303:Y303" si="303">D303&amp;"-"&amp;J303&amp;"-"&amp;G303&amp;"-"&amp;H303&amp;"-"&amp;I303&amp;"-"&amp;N303&amp;"-"&amp;M303&amp;"-"&amp;O303</f>
        <v>-------</v>
      </c>
      <c r="Y303" s="17" t="str">
        <f t="shared" si="303"/>
        <v>-------</v>
      </c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6"/>
      <c r="M304" s="14"/>
      <c r="N304" s="14"/>
      <c r="O304" s="14"/>
      <c r="P304" s="14"/>
      <c r="Q304" s="21" t="str">
        <f t="shared" si="2"/>
        <v>alp----</v>
      </c>
      <c r="R304" s="21" t="str">
        <f t="shared" si="3"/>
        <v>-----none</v>
      </c>
      <c r="S304" s="21" t="str">
        <f t="shared" si="84"/>
        <v>-------</v>
      </c>
      <c r="T304" s="22" t="str">
        <f t="shared" si="37"/>
        <v>alp---</v>
      </c>
      <c r="U304" s="22" t="str">
        <f t="shared" si="38"/>
        <v/>
      </c>
      <c r="W304" s="22" t="str">
        <f t="shared" si="83"/>
        <v>-------</v>
      </c>
      <c r="X304" s="22" t="str">
        <f t="shared" ref="X304:Y304" si="304">D304&amp;"-"&amp;J304&amp;"-"&amp;G304&amp;"-"&amp;H304&amp;"-"&amp;I304&amp;"-"&amp;N304&amp;"-"&amp;M304&amp;"-"&amp;O304</f>
        <v>-------</v>
      </c>
      <c r="Y304" s="22" t="str">
        <f t="shared" si="304"/>
        <v>-------</v>
      </c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M305" s="20"/>
      <c r="N305" s="20"/>
      <c r="O305" s="20"/>
      <c r="P305" s="20"/>
      <c r="Q305" s="16" t="str">
        <f t="shared" si="2"/>
        <v>alp----</v>
      </c>
      <c r="R305" s="16" t="str">
        <f t="shared" si="3"/>
        <v>-----none</v>
      </c>
      <c r="S305" s="16" t="str">
        <f t="shared" si="84"/>
        <v>-------</v>
      </c>
      <c r="T305" s="17" t="str">
        <f t="shared" si="37"/>
        <v>alp---</v>
      </c>
      <c r="U305" s="17" t="str">
        <f t="shared" si="38"/>
        <v/>
      </c>
      <c r="W305" s="17" t="str">
        <f t="shared" si="83"/>
        <v>-------</v>
      </c>
      <c r="X305" s="17" t="str">
        <f t="shared" ref="X305:Y305" si="305">D305&amp;"-"&amp;J305&amp;"-"&amp;G305&amp;"-"&amp;H305&amp;"-"&amp;I305&amp;"-"&amp;N305&amp;"-"&amp;M305&amp;"-"&amp;O305</f>
        <v>-------</v>
      </c>
      <c r="Y305" s="17" t="str">
        <f t="shared" si="305"/>
        <v>-------</v>
      </c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6"/>
      <c r="M306" s="14"/>
      <c r="N306" s="14"/>
      <c r="O306" s="14"/>
      <c r="P306" s="14"/>
      <c r="Q306" s="21" t="str">
        <f t="shared" si="2"/>
        <v>alp----</v>
      </c>
      <c r="R306" s="21" t="str">
        <f t="shared" si="3"/>
        <v>-----none</v>
      </c>
      <c r="S306" s="21" t="str">
        <f t="shared" si="84"/>
        <v>-------</v>
      </c>
      <c r="T306" s="22" t="str">
        <f t="shared" si="37"/>
        <v>alp---</v>
      </c>
      <c r="U306" s="22" t="str">
        <f t="shared" si="38"/>
        <v/>
      </c>
      <c r="W306" s="22" t="str">
        <f t="shared" si="83"/>
        <v>-------</v>
      </c>
      <c r="X306" s="22" t="str">
        <f t="shared" ref="X306:Y306" si="306">D306&amp;"-"&amp;J306&amp;"-"&amp;G306&amp;"-"&amp;H306&amp;"-"&amp;I306&amp;"-"&amp;N306&amp;"-"&amp;M306&amp;"-"&amp;O306</f>
        <v>-------</v>
      </c>
      <c r="Y306" s="22" t="str">
        <f t="shared" si="306"/>
        <v>-------</v>
      </c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M307" s="20"/>
      <c r="N307" s="20"/>
      <c r="O307" s="20"/>
      <c r="P307" s="20"/>
      <c r="Q307" s="16" t="str">
        <f t="shared" si="2"/>
        <v>alp----</v>
      </c>
      <c r="R307" s="16" t="str">
        <f t="shared" si="3"/>
        <v>-----none</v>
      </c>
      <c r="S307" s="16" t="str">
        <f t="shared" si="84"/>
        <v>-------</v>
      </c>
      <c r="T307" s="17" t="str">
        <f t="shared" si="37"/>
        <v>alp---</v>
      </c>
      <c r="U307" s="17" t="str">
        <f t="shared" si="38"/>
        <v/>
      </c>
      <c r="W307" s="17" t="str">
        <f t="shared" si="83"/>
        <v>-------</v>
      </c>
      <c r="X307" s="17" t="str">
        <f t="shared" ref="X307:Y307" si="307">D307&amp;"-"&amp;J307&amp;"-"&amp;G307&amp;"-"&amp;H307&amp;"-"&amp;I307&amp;"-"&amp;N307&amp;"-"&amp;M307&amp;"-"&amp;O307</f>
        <v>-------</v>
      </c>
      <c r="Y307" s="17" t="str">
        <f t="shared" si="307"/>
        <v>-------</v>
      </c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6"/>
      <c r="M308" s="14"/>
      <c r="N308" s="14"/>
      <c r="O308" s="14"/>
      <c r="P308" s="14"/>
      <c r="Q308" s="21" t="str">
        <f t="shared" si="2"/>
        <v>alp----</v>
      </c>
      <c r="R308" s="21" t="str">
        <f t="shared" si="3"/>
        <v>-----none</v>
      </c>
      <c r="S308" s="21" t="str">
        <f t="shared" si="84"/>
        <v>-------</v>
      </c>
      <c r="T308" s="22" t="str">
        <f t="shared" si="37"/>
        <v>alp---</v>
      </c>
      <c r="U308" s="22" t="str">
        <f t="shared" si="38"/>
        <v/>
      </c>
      <c r="W308" s="22" t="str">
        <f t="shared" si="83"/>
        <v>-------</v>
      </c>
      <c r="X308" s="22" t="str">
        <f t="shared" ref="X308:Y308" si="308">D308&amp;"-"&amp;J308&amp;"-"&amp;G308&amp;"-"&amp;H308&amp;"-"&amp;I308&amp;"-"&amp;N308&amp;"-"&amp;M308&amp;"-"&amp;O308</f>
        <v>-------</v>
      </c>
      <c r="Y308" s="22" t="str">
        <f t="shared" si="308"/>
        <v>-------</v>
      </c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M309" s="20"/>
      <c r="N309" s="20"/>
      <c r="O309" s="20"/>
      <c r="P309" s="20"/>
      <c r="Q309" s="16" t="str">
        <f t="shared" si="2"/>
        <v>alp----</v>
      </c>
      <c r="R309" s="16" t="str">
        <f t="shared" si="3"/>
        <v>-----none</v>
      </c>
      <c r="S309" s="16" t="str">
        <f t="shared" si="84"/>
        <v>-------</v>
      </c>
      <c r="T309" s="17" t="str">
        <f t="shared" si="37"/>
        <v>alp---</v>
      </c>
      <c r="U309" s="17" t="str">
        <f t="shared" si="38"/>
        <v/>
      </c>
      <c r="W309" s="17" t="str">
        <f t="shared" si="83"/>
        <v>-------</v>
      </c>
      <c r="X309" s="17" t="str">
        <f t="shared" ref="X309:Y309" si="309">D309&amp;"-"&amp;J309&amp;"-"&amp;G309&amp;"-"&amp;H309&amp;"-"&amp;I309&amp;"-"&amp;N309&amp;"-"&amp;M309&amp;"-"&amp;O309</f>
        <v>-------</v>
      </c>
      <c r="Y309" s="17" t="str">
        <f t="shared" si="309"/>
        <v>-------</v>
      </c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6"/>
      <c r="M310" s="14"/>
      <c r="N310" s="14"/>
      <c r="O310" s="14"/>
      <c r="P310" s="14"/>
      <c r="Q310" s="21" t="str">
        <f t="shared" si="2"/>
        <v>alp----</v>
      </c>
      <c r="R310" s="21" t="str">
        <f t="shared" si="3"/>
        <v>-----none</v>
      </c>
      <c r="S310" s="21" t="str">
        <f t="shared" si="84"/>
        <v>-------</v>
      </c>
      <c r="T310" s="22" t="str">
        <f t="shared" si="37"/>
        <v>alp---</v>
      </c>
      <c r="U310" s="22" t="str">
        <f t="shared" si="38"/>
        <v/>
      </c>
      <c r="W310" s="22" t="str">
        <f t="shared" si="83"/>
        <v>-------</v>
      </c>
      <c r="X310" s="22" t="str">
        <f t="shared" ref="X310:Y310" si="310">D310&amp;"-"&amp;J310&amp;"-"&amp;G310&amp;"-"&amp;H310&amp;"-"&amp;I310&amp;"-"&amp;N310&amp;"-"&amp;M310&amp;"-"&amp;O310</f>
        <v>-------</v>
      </c>
      <c r="Y310" s="22" t="str">
        <f t="shared" si="310"/>
        <v>-------</v>
      </c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M311" s="20"/>
      <c r="N311" s="20"/>
      <c r="O311" s="20"/>
      <c r="P311" s="20"/>
      <c r="Q311" s="16" t="str">
        <f t="shared" si="2"/>
        <v>alp----</v>
      </c>
      <c r="R311" s="16" t="str">
        <f t="shared" si="3"/>
        <v>-----none</v>
      </c>
      <c r="S311" s="16" t="str">
        <f t="shared" si="84"/>
        <v>-------</v>
      </c>
      <c r="T311" s="17" t="str">
        <f t="shared" si="37"/>
        <v>alp---</v>
      </c>
      <c r="U311" s="17" t="str">
        <f t="shared" si="38"/>
        <v/>
      </c>
      <c r="W311" s="17" t="str">
        <f t="shared" si="83"/>
        <v>-------</v>
      </c>
      <c r="X311" s="17" t="str">
        <f t="shared" ref="X311:Y311" si="311">D311&amp;"-"&amp;J311&amp;"-"&amp;G311&amp;"-"&amp;H311&amp;"-"&amp;I311&amp;"-"&amp;N311&amp;"-"&amp;M311&amp;"-"&amp;O311</f>
        <v>-------</v>
      </c>
      <c r="Y311" s="17" t="str">
        <f t="shared" si="311"/>
        <v>-------</v>
      </c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6"/>
      <c r="M312" s="14"/>
      <c r="N312" s="14"/>
      <c r="O312" s="14"/>
      <c r="P312" s="14"/>
      <c r="Q312" s="21" t="str">
        <f t="shared" si="2"/>
        <v>alp----</v>
      </c>
      <c r="R312" s="21" t="str">
        <f t="shared" si="3"/>
        <v>-----none</v>
      </c>
      <c r="S312" s="21" t="str">
        <f t="shared" si="84"/>
        <v>-------</v>
      </c>
      <c r="T312" s="22" t="str">
        <f t="shared" si="37"/>
        <v>alp---</v>
      </c>
      <c r="U312" s="22" t="str">
        <f t="shared" si="38"/>
        <v/>
      </c>
      <c r="W312" s="22" t="str">
        <f t="shared" si="83"/>
        <v>-------</v>
      </c>
      <c r="X312" s="22" t="str">
        <f t="shared" ref="X312:Y312" si="312">D312&amp;"-"&amp;J312&amp;"-"&amp;G312&amp;"-"&amp;H312&amp;"-"&amp;I312&amp;"-"&amp;N312&amp;"-"&amp;M312&amp;"-"&amp;O312</f>
        <v>-------</v>
      </c>
      <c r="Y312" s="22" t="str">
        <f t="shared" si="312"/>
        <v>-------</v>
      </c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M313" s="20"/>
      <c r="N313" s="20"/>
      <c r="O313" s="20"/>
      <c r="P313" s="20"/>
      <c r="Q313" s="16" t="str">
        <f t="shared" si="2"/>
        <v>alp----</v>
      </c>
      <c r="R313" s="16" t="str">
        <f t="shared" si="3"/>
        <v>-----none</v>
      </c>
      <c r="S313" s="16" t="str">
        <f t="shared" si="84"/>
        <v>-------</v>
      </c>
      <c r="T313" s="17" t="str">
        <f t="shared" si="37"/>
        <v>alp---</v>
      </c>
      <c r="U313" s="17" t="str">
        <f t="shared" si="38"/>
        <v/>
      </c>
      <c r="W313" s="17" t="str">
        <f t="shared" si="83"/>
        <v>-------</v>
      </c>
      <c r="X313" s="17" t="str">
        <f t="shared" ref="X313:Y313" si="313">D313&amp;"-"&amp;J313&amp;"-"&amp;G313&amp;"-"&amp;H313&amp;"-"&amp;I313&amp;"-"&amp;N313&amp;"-"&amp;M313&amp;"-"&amp;O313</f>
        <v>-------</v>
      </c>
      <c r="Y313" s="17" t="str">
        <f t="shared" si="313"/>
        <v>-------</v>
      </c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6"/>
      <c r="M314" s="14"/>
      <c r="N314" s="14"/>
      <c r="O314" s="14"/>
      <c r="P314" s="14"/>
      <c r="Q314" s="21" t="str">
        <f t="shared" si="2"/>
        <v>alp----</v>
      </c>
      <c r="R314" s="21" t="str">
        <f t="shared" si="3"/>
        <v>-----none</v>
      </c>
      <c r="S314" s="21" t="str">
        <f t="shared" si="84"/>
        <v>-------</v>
      </c>
      <c r="T314" s="22" t="str">
        <f t="shared" si="37"/>
        <v>alp---</v>
      </c>
      <c r="U314" s="22" t="str">
        <f t="shared" si="38"/>
        <v/>
      </c>
      <c r="W314" s="22" t="str">
        <f t="shared" si="83"/>
        <v>-------</v>
      </c>
      <c r="X314" s="22" t="str">
        <f t="shared" ref="X314:Y314" si="314">D314&amp;"-"&amp;J314&amp;"-"&amp;G314&amp;"-"&amp;H314&amp;"-"&amp;I314&amp;"-"&amp;N314&amp;"-"&amp;M314&amp;"-"&amp;O314</f>
        <v>-------</v>
      </c>
      <c r="Y314" s="22" t="str">
        <f t="shared" si="314"/>
        <v>-------</v>
      </c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M315" s="20"/>
      <c r="N315" s="20"/>
      <c r="O315" s="20"/>
      <c r="P315" s="20"/>
      <c r="Q315" s="16" t="str">
        <f t="shared" si="2"/>
        <v>alp----</v>
      </c>
      <c r="R315" s="16" t="str">
        <f t="shared" si="3"/>
        <v>-----none</v>
      </c>
      <c r="S315" s="16" t="str">
        <f t="shared" si="84"/>
        <v>-------</v>
      </c>
      <c r="T315" s="17" t="str">
        <f t="shared" si="37"/>
        <v>alp---</v>
      </c>
      <c r="U315" s="17" t="str">
        <f t="shared" si="38"/>
        <v/>
      </c>
      <c r="W315" s="17" t="str">
        <f t="shared" si="83"/>
        <v>-------</v>
      </c>
      <c r="X315" s="17" t="str">
        <f t="shared" ref="X315:Y315" si="315">D315&amp;"-"&amp;J315&amp;"-"&amp;G315&amp;"-"&amp;H315&amp;"-"&amp;I315&amp;"-"&amp;N315&amp;"-"&amp;M315&amp;"-"&amp;O315</f>
        <v>-------</v>
      </c>
      <c r="Y315" s="17" t="str">
        <f t="shared" si="315"/>
        <v>-------</v>
      </c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6"/>
      <c r="M316" s="14"/>
      <c r="N316" s="14"/>
      <c r="O316" s="14"/>
      <c r="P316" s="14"/>
      <c r="Q316" s="21" t="str">
        <f t="shared" si="2"/>
        <v>alp----</v>
      </c>
      <c r="R316" s="21" t="str">
        <f t="shared" si="3"/>
        <v>-----none</v>
      </c>
      <c r="S316" s="21" t="str">
        <f t="shared" si="84"/>
        <v>-------</v>
      </c>
      <c r="T316" s="22" t="str">
        <f t="shared" si="37"/>
        <v>alp---</v>
      </c>
      <c r="U316" s="22" t="str">
        <f t="shared" si="38"/>
        <v/>
      </c>
      <c r="W316" s="22" t="str">
        <f t="shared" si="83"/>
        <v>-------</v>
      </c>
      <c r="X316" s="22" t="str">
        <f t="shared" ref="X316:Y316" si="316">D316&amp;"-"&amp;J316&amp;"-"&amp;G316&amp;"-"&amp;H316&amp;"-"&amp;I316&amp;"-"&amp;N316&amp;"-"&amp;M316&amp;"-"&amp;O316</f>
        <v>-------</v>
      </c>
      <c r="Y316" s="22" t="str">
        <f t="shared" si="316"/>
        <v>-------</v>
      </c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M317" s="20"/>
      <c r="N317" s="20"/>
      <c r="O317" s="20"/>
      <c r="P317" s="20"/>
      <c r="Q317" s="16" t="str">
        <f t="shared" si="2"/>
        <v>alp----</v>
      </c>
      <c r="R317" s="16" t="str">
        <f t="shared" si="3"/>
        <v>-----none</v>
      </c>
      <c r="S317" s="16" t="str">
        <f t="shared" si="84"/>
        <v>-------</v>
      </c>
      <c r="T317" s="17" t="str">
        <f t="shared" si="37"/>
        <v>alp---</v>
      </c>
      <c r="U317" s="17" t="str">
        <f t="shared" si="38"/>
        <v/>
      </c>
      <c r="W317" s="17" t="str">
        <f t="shared" si="83"/>
        <v>-------</v>
      </c>
      <c r="X317" s="17" t="str">
        <f t="shared" ref="X317:Y317" si="317">D317&amp;"-"&amp;J317&amp;"-"&amp;G317&amp;"-"&amp;H317&amp;"-"&amp;I317&amp;"-"&amp;N317&amp;"-"&amp;M317&amp;"-"&amp;O317</f>
        <v>-------</v>
      </c>
      <c r="Y317" s="17" t="str">
        <f t="shared" si="317"/>
        <v>-------</v>
      </c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6"/>
      <c r="M318" s="14"/>
      <c r="N318" s="14"/>
      <c r="O318" s="14"/>
      <c r="P318" s="14"/>
      <c r="Q318" s="21" t="str">
        <f t="shared" si="2"/>
        <v>alp----</v>
      </c>
      <c r="R318" s="21" t="str">
        <f t="shared" si="3"/>
        <v>-----none</v>
      </c>
      <c r="S318" s="21" t="str">
        <f t="shared" si="84"/>
        <v>-------</v>
      </c>
      <c r="T318" s="22" t="str">
        <f t="shared" si="37"/>
        <v>alp---</v>
      </c>
      <c r="U318" s="22" t="str">
        <f t="shared" si="38"/>
        <v/>
      </c>
      <c r="W318" s="22" t="str">
        <f t="shared" si="83"/>
        <v>-------</v>
      </c>
      <c r="X318" s="22" t="str">
        <f t="shared" ref="X318:Y318" si="318">D318&amp;"-"&amp;J318&amp;"-"&amp;G318&amp;"-"&amp;H318&amp;"-"&amp;I318&amp;"-"&amp;N318&amp;"-"&amp;M318&amp;"-"&amp;O318</f>
        <v>-------</v>
      </c>
      <c r="Y318" s="22" t="str">
        <f t="shared" si="318"/>
        <v>-------</v>
      </c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M319" s="20"/>
      <c r="N319" s="20"/>
      <c r="O319" s="20"/>
      <c r="P319" s="20"/>
      <c r="Q319" s="16" t="str">
        <f t="shared" si="2"/>
        <v>alp----</v>
      </c>
      <c r="R319" s="16" t="str">
        <f t="shared" si="3"/>
        <v>-----none</v>
      </c>
      <c r="S319" s="16" t="str">
        <f t="shared" si="84"/>
        <v>-------</v>
      </c>
      <c r="T319" s="17" t="str">
        <f t="shared" si="37"/>
        <v>alp---</v>
      </c>
      <c r="U319" s="17" t="str">
        <f t="shared" si="38"/>
        <v/>
      </c>
      <c r="W319" s="17" t="str">
        <f t="shared" si="83"/>
        <v>-------</v>
      </c>
      <c r="X319" s="17" t="str">
        <f t="shared" ref="X319:Y319" si="319">D319&amp;"-"&amp;J319&amp;"-"&amp;G319&amp;"-"&amp;H319&amp;"-"&amp;I319&amp;"-"&amp;N319&amp;"-"&amp;M319&amp;"-"&amp;O319</f>
        <v>-------</v>
      </c>
      <c r="Y319" s="17" t="str">
        <f t="shared" si="319"/>
        <v>-------</v>
      </c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6"/>
      <c r="M320" s="14"/>
      <c r="N320" s="14"/>
      <c r="O320" s="14"/>
      <c r="P320" s="14"/>
      <c r="Q320" s="21" t="str">
        <f t="shared" si="2"/>
        <v>alp----</v>
      </c>
      <c r="R320" s="21" t="str">
        <f t="shared" si="3"/>
        <v>-----none</v>
      </c>
      <c r="S320" s="21" t="str">
        <f t="shared" si="84"/>
        <v>-------</v>
      </c>
      <c r="T320" s="22" t="str">
        <f t="shared" si="37"/>
        <v>alp---</v>
      </c>
      <c r="U320" s="22" t="str">
        <f t="shared" si="38"/>
        <v/>
      </c>
      <c r="W320" s="22" t="str">
        <f t="shared" si="83"/>
        <v>-------</v>
      </c>
      <c r="X320" s="22" t="str">
        <f t="shared" ref="X320:Y320" si="320">D320&amp;"-"&amp;J320&amp;"-"&amp;G320&amp;"-"&amp;H320&amp;"-"&amp;I320&amp;"-"&amp;N320&amp;"-"&amp;M320&amp;"-"&amp;O320</f>
        <v>-------</v>
      </c>
      <c r="Y320" s="22" t="str">
        <f t="shared" si="320"/>
        <v>-------</v>
      </c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M321" s="20"/>
      <c r="N321" s="20"/>
      <c r="O321" s="20"/>
      <c r="P321" s="20"/>
      <c r="Q321" s="16" t="str">
        <f t="shared" si="2"/>
        <v>alp----</v>
      </c>
      <c r="R321" s="16" t="str">
        <f t="shared" si="3"/>
        <v>-----none</v>
      </c>
      <c r="S321" s="16" t="str">
        <f t="shared" si="84"/>
        <v>-------</v>
      </c>
      <c r="T321" s="17" t="str">
        <f t="shared" si="37"/>
        <v>alp---</v>
      </c>
      <c r="U321" s="17" t="str">
        <f t="shared" si="38"/>
        <v/>
      </c>
      <c r="W321" s="17" t="str">
        <f t="shared" si="83"/>
        <v>-------</v>
      </c>
      <c r="X321" s="17" t="str">
        <f t="shared" ref="X321:Y321" si="321">D321&amp;"-"&amp;J321&amp;"-"&amp;G321&amp;"-"&amp;H321&amp;"-"&amp;I321&amp;"-"&amp;N321&amp;"-"&amp;M321&amp;"-"&amp;O321</f>
        <v>-------</v>
      </c>
      <c r="Y321" s="17" t="str">
        <f t="shared" si="321"/>
        <v>-------</v>
      </c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6"/>
      <c r="M322" s="14"/>
      <c r="N322" s="14"/>
      <c r="O322" s="14"/>
      <c r="P322" s="14"/>
      <c r="Q322" s="21" t="str">
        <f t="shared" si="2"/>
        <v>alp----</v>
      </c>
      <c r="R322" s="21" t="str">
        <f t="shared" si="3"/>
        <v>-----none</v>
      </c>
      <c r="S322" s="21" t="str">
        <f t="shared" si="84"/>
        <v>-------</v>
      </c>
      <c r="T322" s="22" t="str">
        <f t="shared" si="37"/>
        <v>alp---</v>
      </c>
      <c r="U322" s="22" t="str">
        <f t="shared" si="38"/>
        <v/>
      </c>
      <c r="W322" s="22" t="str">
        <f t="shared" si="83"/>
        <v>-------</v>
      </c>
      <c r="X322" s="22" t="str">
        <f t="shared" ref="X322:Y322" si="322">D322&amp;"-"&amp;J322&amp;"-"&amp;G322&amp;"-"&amp;H322&amp;"-"&amp;I322&amp;"-"&amp;N322&amp;"-"&amp;M322&amp;"-"&amp;O322</f>
        <v>-------</v>
      </c>
      <c r="Y322" s="22" t="str">
        <f t="shared" si="322"/>
        <v>-------</v>
      </c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M323" s="20"/>
      <c r="N323" s="20"/>
      <c r="O323" s="20"/>
      <c r="P323" s="20"/>
      <c r="Q323" s="16" t="str">
        <f t="shared" si="2"/>
        <v>alp----</v>
      </c>
      <c r="R323" s="16" t="str">
        <f t="shared" si="3"/>
        <v>-----none</v>
      </c>
      <c r="S323" s="16" t="str">
        <f t="shared" si="84"/>
        <v>-------</v>
      </c>
      <c r="T323" s="17" t="str">
        <f t="shared" si="37"/>
        <v>alp---</v>
      </c>
      <c r="U323" s="17" t="str">
        <f t="shared" si="38"/>
        <v/>
      </c>
      <c r="W323" s="17" t="str">
        <f t="shared" si="83"/>
        <v>-------</v>
      </c>
      <c r="X323" s="17" t="str">
        <f t="shared" ref="X323:Y323" si="323">D323&amp;"-"&amp;J323&amp;"-"&amp;G323&amp;"-"&amp;H323&amp;"-"&amp;I323&amp;"-"&amp;N323&amp;"-"&amp;M323&amp;"-"&amp;O323</f>
        <v>-------</v>
      </c>
      <c r="Y323" s="17" t="str">
        <f t="shared" si="323"/>
        <v>-------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6"/>
      <c r="M324" s="14"/>
      <c r="N324" s="14"/>
      <c r="O324" s="14"/>
      <c r="P324" s="14"/>
      <c r="Q324" s="21" t="str">
        <f t="shared" si="2"/>
        <v>alp----</v>
      </c>
      <c r="R324" s="21" t="str">
        <f t="shared" si="3"/>
        <v>-----none</v>
      </c>
      <c r="S324" s="21" t="str">
        <f t="shared" si="84"/>
        <v>-------</v>
      </c>
      <c r="T324" s="22" t="str">
        <f t="shared" si="37"/>
        <v>alp---</v>
      </c>
      <c r="U324" s="22" t="str">
        <f t="shared" si="38"/>
        <v/>
      </c>
      <c r="W324" s="22" t="str">
        <f t="shared" si="83"/>
        <v>-------</v>
      </c>
      <c r="X324" s="22" t="str">
        <f t="shared" ref="X324:Y324" si="324">D324&amp;"-"&amp;J324&amp;"-"&amp;G324&amp;"-"&amp;H324&amp;"-"&amp;I324&amp;"-"&amp;N324&amp;"-"&amp;M324&amp;"-"&amp;O324</f>
        <v>-------</v>
      </c>
      <c r="Y324" s="22" t="str">
        <f t="shared" si="324"/>
        <v>-------</v>
      </c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M325" s="20"/>
      <c r="N325" s="20"/>
      <c r="O325" s="20"/>
      <c r="P325" s="20"/>
      <c r="Q325" s="16" t="str">
        <f t="shared" si="2"/>
        <v>alp----</v>
      </c>
      <c r="R325" s="16" t="str">
        <f t="shared" si="3"/>
        <v>-----none</v>
      </c>
      <c r="S325" s="16" t="str">
        <f t="shared" si="84"/>
        <v>-------</v>
      </c>
      <c r="T325" s="17" t="str">
        <f t="shared" si="37"/>
        <v>alp---</v>
      </c>
      <c r="U325" s="17" t="str">
        <f t="shared" si="38"/>
        <v/>
      </c>
      <c r="W325" s="17" t="str">
        <f t="shared" si="83"/>
        <v>-------</v>
      </c>
      <c r="X325" s="17" t="str">
        <f t="shared" ref="X325:Y325" si="325">D325&amp;"-"&amp;J325&amp;"-"&amp;G325&amp;"-"&amp;H325&amp;"-"&amp;I325&amp;"-"&amp;N325&amp;"-"&amp;M325&amp;"-"&amp;O325</f>
        <v>-------</v>
      </c>
      <c r="Y325" s="17" t="str">
        <f t="shared" si="325"/>
        <v>-------</v>
      </c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6"/>
      <c r="M326" s="14"/>
      <c r="N326" s="14"/>
      <c r="O326" s="14"/>
      <c r="P326" s="14"/>
      <c r="Q326" s="21" t="str">
        <f t="shared" si="2"/>
        <v>alp----</v>
      </c>
      <c r="R326" s="21" t="str">
        <f t="shared" si="3"/>
        <v>-----none</v>
      </c>
      <c r="S326" s="21" t="str">
        <f t="shared" si="84"/>
        <v>-------</v>
      </c>
      <c r="T326" s="22" t="str">
        <f t="shared" si="37"/>
        <v>alp---</v>
      </c>
      <c r="U326" s="22" t="str">
        <f t="shared" si="38"/>
        <v/>
      </c>
      <c r="W326" s="22" t="str">
        <f t="shared" si="83"/>
        <v>-------</v>
      </c>
      <c r="X326" s="22" t="str">
        <f t="shared" ref="X326:Y326" si="326">D326&amp;"-"&amp;J326&amp;"-"&amp;G326&amp;"-"&amp;H326&amp;"-"&amp;I326&amp;"-"&amp;N326&amp;"-"&amp;M326&amp;"-"&amp;O326</f>
        <v>-------</v>
      </c>
      <c r="Y326" s="22" t="str">
        <f t="shared" si="326"/>
        <v>-------</v>
      </c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M327" s="20"/>
      <c r="N327" s="20"/>
      <c r="O327" s="20"/>
      <c r="P327" s="20"/>
      <c r="Q327" s="16" t="str">
        <f t="shared" si="2"/>
        <v>alp----</v>
      </c>
      <c r="R327" s="16" t="str">
        <f t="shared" si="3"/>
        <v>-----none</v>
      </c>
      <c r="S327" s="16" t="str">
        <f t="shared" si="84"/>
        <v>-------</v>
      </c>
      <c r="T327" s="17" t="str">
        <f t="shared" si="37"/>
        <v>alp---</v>
      </c>
      <c r="U327" s="17" t="str">
        <f t="shared" si="38"/>
        <v/>
      </c>
      <c r="W327" s="17" t="str">
        <f t="shared" si="83"/>
        <v>-------</v>
      </c>
      <c r="X327" s="17" t="str">
        <f t="shared" ref="X327:Y327" si="327">D327&amp;"-"&amp;J327&amp;"-"&amp;G327&amp;"-"&amp;H327&amp;"-"&amp;I327&amp;"-"&amp;N327&amp;"-"&amp;M327&amp;"-"&amp;O327</f>
        <v>-------</v>
      </c>
      <c r="Y327" s="17" t="str">
        <f t="shared" si="327"/>
        <v>-------</v>
      </c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6"/>
      <c r="M328" s="14"/>
      <c r="N328" s="14"/>
      <c r="O328" s="14"/>
      <c r="P328" s="14"/>
      <c r="Q328" s="21" t="str">
        <f t="shared" si="2"/>
        <v>alp----</v>
      </c>
      <c r="R328" s="21" t="str">
        <f t="shared" si="3"/>
        <v>-----none</v>
      </c>
      <c r="S328" s="21" t="str">
        <f t="shared" si="84"/>
        <v>-------</v>
      </c>
      <c r="T328" s="22" t="str">
        <f t="shared" si="37"/>
        <v>alp---</v>
      </c>
      <c r="U328" s="22" t="str">
        <f t="shared" si="38"/>
        <v/>
      </c>
      <c r="W328" s="22" t="str">
        <f t="shared" si="83"/>
        <v>-------</v>
      </c>
      <c r="X328" s="22" t="str">
        <f t="shared" ref="X328:Y328" si="328">D328&amp;"-"&amp;J328&amp;"-"&amp;G328&amp;"-"&amp;H328&amp;"-"&amp;I328&amp;"-"&amp;N328&amp;"-"&amp;M328&amp;"-"&amp;O328</f>
        <v>-------</v>
      </c>
      <c r="Y328" s="22" t="str">
        <f t="shared" si="328"/>
        <v>-------</v>
      </c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M329" s="20"/>
      <c r="N329" s="20"/>
      <c r="O329" s="20"/>
      <c r="P329" s="20"/>
      <c r="Q329" s="16" t="str">
        <f t="shared" si="2"/>
        <v>alp----</v>
      </c>
      <c r="R329" s="16" t="str">
        <f t="shared" si="3"/>
        <v>-----none</v>
      </c>
      <c r="S329" s="16" t="str">
        <f t="shared" si="84"/>
        <v>-------</v>
      </c>
      <c r="T329" s="17" t="str">
        <f t="shared" si="37"/>
        <v>alp---</v>
      </c>
      <c r="U329" s="17" t="str">
        <f t="shared" si="38"/>
        <v/>
      </c>
      <c r="W329" s="17" t="str">
        <f t="shared" si="83"/>
        <v>-------</v>
      </c>
      <c r="X329" s="17" t="str">
        <f t="shared" ref="X329:Y329" si="329">D329&amp;"-"&amp;J329&amp;"-"&amp;G329&amp;"-"&amp;H329&amp;"-"&amp;I329&amp;"-"&amp;N329&amp;"-"&amp;M329&amp;"-"&amp;O329</f>
        <v>-------</v>
      </c>
      <c r="Y329" s="17" t="str">
        <f t="shared" si="329"/>
        <v>-------</v>
      </c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6"/>
      <c r="M330" s="14"/>
      <c r="N330" s="14"/>
      <c r="O330" s="14"/>
      <c r="P330" s="14"/>
      <c r="Q330" s="21" t="str">
        <f t="shared" si="2"/>
        <v>alp----</v>
      </c>
      <c r="R330" s="21" t="str">
        <f t="shared" si="3"/>
        <v>-----none</v>
      </c>
      <c r="S330" s="21" t="str">
        <f t="shared" si="84"/>
        <v>-------</v>
      </c>
      <c r="T330" s="22" t="str">
        <f t="shared" si="37"/>
        <v>alp---</v>
      </c>
      <c r="U330" s="22" t="str">
        <f t="shared" si="38"/>
        <v/>
      </c>
      <c r="W330" s="22" t="str">
        <f t="shared" si="83"/>
        <v>-------</v>
      </c>
      <c r="X330" s="22" t="str">
        <f t="shared" ref="X330:Y330" si="330">D330&amp;"-"&amp;J330&amp;"-"&amp;G330&amp;"-"&amp;H330&amp;"-"&amp;I330&amp;"-"&amp;N330&amp;"-"&amp;M330&amp;"-"&amp;O330</f>
        <v>-------</v>
      </c>
      <c r="Y330" s="22" t="str">
        <f t="shared" si="330"/>
        <v>-------</v>
      </c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M331" s="20"/>
      <c r="N331" s="20"/>
      <c r="O331" s="20"/>
      <c r="P331" s="20"/>
      <c r="Q331" s="16" t="str">
        <f t="shared" si="2"/>
        <v>alp----</v>
      </c>
      <c r="R331" s="16" t="str">
        <f t="shared" si="3"/>
        <v>-----none</v>
      </c>
      <c r="S331" s="16" t="str">
        <f t="shared" si="84"/>
        <v>-------</v>
      </c>
      <c r="T331" s="17" t="str">
        <f t="shared" si="37"/>
        <v>alp---</v>
      </c>
      <c r="U331" s="17" t="str">
        <f t="shared" si="38"/>
        <v/>
      </c>
      <c r="W331" s="17" t="str">
        <f t="shared" si="83"/>
        <v>-------</v>
      </c>
      <c r="X331" s="17" t="str">
        <f t="shared" ref="X331:Y331" si="331">D331&amp;"-"&amp;J331&amp;"-"&amp;G331&amp;"-"&amp;H331&amp;"-"&amp;I331&amp;"-"&amp;N331&amp;"-"&amp;M331&amp;"-"&amp;O331</f>
        <v>-------</v>
      </c>
      <c r="Y331" s="17" t="str">
        <f t="shared" si="331"/>
        <v>-------</v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6"/>
      <c r="M332" s="14"/>
      <c r="N332" s="14"/>
      <c r="O332" s="14"/>
      <c r="P332" s="14"/>
      <c r="Q332" s="21" t="str">
        <f t="shared" si="2"/>
        <v>alp----</v>
      </c>
      <c r="R332" s="21" t="str">
        <f t="shared" si="3"/>
        <v>-----none</v>
      </c>
      <c r="S332" s="21" t="str">
        <f t="shared" si="84"/>
        <v>-------</v>
      </c>
      <c r="T332" s="22" t="str">
        <f t="shared" si="37"/>
        <v>alp---</v>
      </c>
      <c r="U332" s="22" t="str">
        <f t="shared" si="38"/>
        <v/>
      </c>
      <c r="W332" s="22" t="str">
        <f t="shared" si="83"/>
        <v>-------</v>
      </c>
      <c r="X332" s="22" t="str">
        <f t="shared" ref="X332:Y332" si="332">D332&amp;"-"&amp;J332&amp;"-"&amp;G332&amp;"-"&amp;H332&amp;"-"&amp;I332&amp;"-"&amp;N332&amp;"-"&amp;M332&amp;"-"&amp;O332</f>
        <v>-------</v>
      </c>
      <c r="Y332" s="22" t="str">
        <f t="shared" si="332"/>
        <v>-------</v>
      </c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M333" s="20"/>
      <c r="N333" s="20"/>
      <c r="O333" s="20"/>
      <c r="P333" s="20"/>
      <c r="Q333" s="16" t="str">
        <f t="shared" si="2"/>
        <v>alp----</v>
      </c>
      <c r="R333" s="16" t="str">
        <f t="shared" si="3"/>
        <v>-----none</v>
      </c>
      <c r="S333" s="16" t="str">
        <f t="shared" si="84"/>
        <v>-------</v>
      </c>
      <c r="T333" s="17" t="str">
        <f t="shared" si="37"/>
        <v>alp---</v>
      </c>
      <c r="U333" s="17" t="str">
        <f t="shared" si="38"/>
        <v/>
      </c>
      <c r="W333" s="17" t="str">
        <f t="shared" si="83"/>
        <v>-------</v>
      </c>
      <c r="X333" s="17" t="str">
        <f t="shared" ref="X333:Y333" si="333">D333&amp;"-"&amp;J333&amp;"-"&amp;G333&amp;"-"&amp;H333&amp;"-"&amp;I333&amp;"-"&amp;N333&amp;"-"&amp;M333&amp;"-"&amp;O333</f>
        <v>-------</v>
      </c>
      <c r="Y333" s="17" t="str">
        <f t="shared" si="333"/>
        <v>-------</v>
      </c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6"/>
      <c r="M334" s="14"/>
      <c r="N334" s="14"/>
      <c r="O334" s="14"/>
      <c r="P334" s="14"/>
      <c r="Q334" s="21" t="str">
        <f t="shared" si="2"/>
        <v>alp----</v>
      </c>
      <c r="R334" s="21" t="str">
        <f t="shared" si="3"/>
        <v>-----none</v>
      </c>
      <c r="S334" s="21" t="str">
        <f t="shared" si="84"/>
        <v>-------</v>
      </c>
      <c r="T334" s="22" t="str">
        <f t="shared" si="37"/>
        <v>alp---</v>
      </c>
      <c r="U334" s="22" t="str">
        <f t="shared" si="38"/>
        <v/>
      </c>
      <c r="W334" s="22" t="str">
        <f t="shared" si="83"/>
        <v>-------</v>
      </c>
      <c r="X334" s="22" t="str">
        <f t="shared" ref="X334:Y334" si="334">D334&amp;"-"&amp;J334&amp;"-"&amp;G334&amp;"-"&amp;H334&amp;"-"&amp;I334&amp;"-"&amp;N334&amp;"-"&amp;M334&amp;"-"&amp;O334</f>
        <v>-------</v>
      </c>
      <c r="Y334" s="22" t="str">
        <f t="shared" si="334"/>
        <v>-------</v>
      </c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M335" s="20"/>
      <c r="N335" s="20"/>
      <c r="O335" s="20"/>
      <c r="P335" s="20"/>
      <c r="Q335" s="16" t="str">
        <f t="shared" si="2"/>
        <v>alp----</v>
      </c>
      <c r="R335" s="16" t="str">
        <f t="shared" si="3"/>
        <v>-----none</v>
      </c>
      <c r="S335" s="16" t="str">
        <f t="shared" si="84"/>
        <v>-------</v>
      </c>
      <c r="T335" s="17" t="str">
        <f t="shared" si="37"/>
        <v>alp---</v>
      </c>
      <c r="U335" s="17" t="str">
        <f t="shared" si="38"/>
        <v/>
      </c>
      <c r="W335" s="17" t="str">
        <f t="shared" si="83"/>
        <v>-------</v>
      </c>
      <c r="X335" s="17" t="str">
        <f t="shared" ref="X335:Y335" si="335">D335&amp;"-"&amp;J335&amp;"-"&amp;G335&amp;"-"&amp;H335&amp;"-"&amp;I335&amp;"-"&amp;N335&amp;"-"&amp;M335&amp;"-"&amp;O335</f>
        <v>-------</v>
      </c>
      <c r="Y335" s="17" t="str">
        <f t="shared" si="335"/>
        <v>-------</v>
      </c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6"/>
      <c r="M336" s="14"/>
      <c r="N336" s="14"/>
      <c r="O336" s="14"/>
      <c r="P336" s="14"/>
      <c r="Q336" s="21" t="str">
        <f t="shared" si="2"/>
        <v>alp----</v>
      </c>
      <c r="R336" s="21" t="str">
        <f t="shared" si="3"/>
        <v>-----none</v>
      </c>
      <c r="S336" s="21" t="str">
        <f t="shared" si="84"/>
        <v>-------</v>
      </c>
      <c r="T336" s="22" t="str">
        <f t="shared" si="37"/>
        <v>alp---</v>
      </c>
      <c r="U336" s="22" t="str">
        <f t="shared" si="38"/>
        <v/>
      </c>
      <c r="W336" s="22" t="str">
        <f t="shared" si="83"/>
        <v>-------</v>
      </c>
      <c r="X336" s="22" t="str">
        <f t="shared" ref="X336:Y336" si="336">D336&amp;"-"&amp;J336&amp;"-"&amp;G336&amp;"-"&amp;H336&amp;"-"&amp;I336&amp;"-"&amp;N336&amp;"-"&amp;M336&amp;"-"&amp;O336</f>
        <v>-------</v>
      </c>
      <c r="Y336" s="22" t="str">
        <f t="shared" si="336"/>
        <v>-------</v>
      </c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M337" s="20"/>
      <c r="N337" s="20"/>
      <c r="O337" s="20"/>
      <c r="P337" s="20"/>
      <c r="Q337" s="16" t="str">
        <f t="shared" si="2"/>
        <v>alp----</v>
      </c>
      <c r="R337" s="16" t="str">
        <f t="shared" si="3"/>
        <v>-----none</v>
      </c>
      <c r="S337" s="16" t="str">
        <f t="shared" si="84"/>
        <v>-------</v>
      </c>
      <c r="T337" s="17" t="str">
        <f t="shared" si="37"/>
        <v>alp---</v>
      </c>
      <c r="U337" s="17" t="str">
        <f t="shared" si="38"/>
        <v/>
      </c>
      <c r="W337" s="17" t="str">
        <f t="shared" si="83"/>
        <v>-------</v>
      </c>
      <c r="X337" s="17" t="str">
        <f t="shared" ref="X337:Y337" si="337">D337&amp;"-"&amp;J337&amp;"-"&amp;G337&amp;"-"&amp;H337&amp;"-"&amp;I337&amp;"-"&amp;N337&amp;"-"&amp;M337&amp;"-"&amp;O337</f>
        <v>-------</v>
      </c>
      <c r="Y337" s="17" t="str">
        <f t="shared" si="337"/>
        <v>-------</v>
      </c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6"/>
      <c r="M338" s="14"/>
      <c r="N338" s="14"/>
      <c r="O338" s="14"/>
      <c r="P338" s="14"/>
      <c r="Q338" s="21" t="str">
        <f t="shared" si="2"/>
        <v>alp----</v>
      </c>
      <c r="R338" s="21" t="str">
        <f t="shared" si="3"/>
        <v>-----none</v>
      </c>
      <c r="S338" s="21" t="str">
        <f t="shared" si="84"/>
        <v>-------</v>
      </c>
      <c r="T338" s="22" t="str">
        <f t="shared" si="37"/>
        <v>alp---</v>
      </c>
      <c r="U338" s="22" t="str">
        <f t="shared" si="38"/>
        <v/>
      </c>
      <c r="W338" s="22" t="str">
        <f t="shared" si="83"/>
        <v>-------</v>
      </c>
      <c r="X338" s="22" t="str">
        <f t="shared" ref="X338:Y338" si="338">D338&amp;"-"&amp;J338&amp;"-"&amp;G338&amp;"-"&amp;H338&amp;"-"&amp;I338&amp;"-"&amp;N338&amp;"-"&amp;M338&amp;"-"&amp;O338</f>
        <v>-------</v>
      </c>
      <c r="Y338" s="22" t="str">
        <f t="shared" si="338"/>
        <v>-------</v>
      </c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M339" s="20"/>
      <c r="N339" s="20"/>
      <c r="O339" s="20"/>
      <c r="P339" s="20"/>
      <c r="Q339" s="16" t="str">
        <f t="shared" si="2"/>
        <v>alp----</v>
      </c>
      <c r="R339" s="16" t="str">
        <f t="shared" si="3"/>
        <v>-----none</v>
      </c>
      <c r="S339" s="16" t="str">
        <f t="shared" si="84"/>
        <v>-------</v>
      </c>
      <c r="T339" s="17" t="str">
        <f t="shared" si="37"/>
        <v>alp---</v>
      </c>
      <c r="U339" s="17" t="str">
        <f t="shared" si="38"/>
        <v/>
      </c>
      <c r="W339" s="17" t="str">
        <f t="shared" si="83"/>
        <v>-------</v>
      </c>
      <c r="X339" s="17" t="str">
        <f t="shared" ref="X339:Y339" si="339">D339&amp;"-"&amp;J339&amp;"-"&amp;G339&amp;"-"&amp;H339&amp;"-"&amp;I339&amp;"-"&amp;N339&amp;"-"&amp;M339&amp;"-"&amp;O339</f>
        <v>-------</v>
      </c>
      <c r="Y339" s="17" t="str">
        <f t="shared" si="339"/>
        <v>-------</v>
      </c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6"/>
      <c r="M340" s="14"/>
      <c r="N340" s="14"/>
      <c r="O340" s="14"/>
      <c r="P340" s="14"/>
      <c r="Q340" s="21" t="str">
        <f t="shared" si="2"/>
        <v>alp----</v>
      </c>
      <c r="R340" s="21" t="str">
        <f t="shared" si="3"/>
        <v>-----none</v>
      </c>
      <c r="S340" s="21" t="str">
        <f t="shared" si="84"/>
        <v>-------</v>
      </c>
      <c r="T340" s="22" t="str">
        <f t="shared" si="37"/>
        <v>alp---</v>
      </c>
      <c r="U340" s="22" t="str">
        <f t="shared" si="38"/>
        <v/>
      </c>
      <c r="W340" s="22" t="str">
        <f t="shared" si="83"/>
        <v>-------</v>
      </c>
      <c r="X340" s="22" t="str">
        <f t="shared" ref="X340:Y340" si="340">D340&amp;"-"&amp;J340&amp;"-"&amp;G340&amp;"-"&amp;H340&amp;"-"&amp;I340&amp;"-"&amp;N340&amp;"-"&amp;M340&amp;"-"&amp;O340</f>
        <v>-------</v>
      </c>
      <c r="Y340" s="22" t="str">
        <f t="shared" si="340"/>
        <v>-------</v>
      </c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M341" s="20"/>
      <c r="N341" s="20"/>
      <c r="O341" s="20"/>
      <c r="P341" s="20"/>
      <c r="Q341" s="16" t="str">
        <f t="shared" si="2"/>
        <v>alp----</v>
      </c>
      <c r="R341" s="16" t="str">
        <f t="shared" si="3"/>
        <v>-----none</v>
      </c>
      <c r="S341" s="16" t="str">
        <f t="shared" si="84"/>
        <v>-------</v>
      </c>
      <c r="T341" s="17" t="str">
        <f t="shared" si="37"/>
        <v>alp---</v>
      </c>
      <c r="U341" s="17" t="str">
        <f t="shared" si="38"/>
        <v/>
      </c>
      <c r="W341" s="17" t="str">
        <f t="shared" si="83"/>
        <v>-------</v>
      </c>
      <c r="X341" s="17" t="str">
        <f t="shared" ref="X341:Y341" si="341">D341&amp;"-"&amp;J341&amp;"-"&amp;G341&amp;"-"&amp;H341&amp;"-"&amp;I341&amp;"-"&amp;N341&amp;"-"&amp;M341&amp;"-"&amp;O341</f>
        <v>-------</v>
      </c>
      <c r="Y341" s="17" t="str">
        <f t="shared" si="341"/>
        <v>-------</v>
      </c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6"/>
      <c r="M342" s="14"/>
      <c r="N342" s="14"/>
      <c r="O342" s="14"/>
      <c r="P342" s="14"/>
      <c r="Q342" s="21" t="str">
        <f t="shared" si="2"/>
        <v>alp----</v>
      </c>
      <c r="R342" s="21" t="str">
        <f t="shared" si="3"/>
        <v>-----none</v>
      </c>
      <c r="S342" s="21" t="str">
        <f t="shared" si="84"/>
        <v>-------</v>
      </c>
      <c r="T342" s="22" t="str">
        <f t="shared" si="37"/>
        <v>alp---</v>
      </c>
      <c r="U342" s="22" t="str">
        <f t="shared" si="38"/>
        <v/>
      </c>
      <c r="W342" s="22" t="str">
        <f t="shared" si="83"/>
        <v>-------</v>
      </c>
      <c r="X342" s="22" t="str">
        <f t="shared" ref="X342:Y342" si="342">D342&amp;"-"&amp;J342&amp;"-"&amp;G342&amp;"-"&amp;H342&amp;"-"&amp;I342&amp;"-"&amp;N342&amp;"-"&amp;M342&amp;"-"&amp;O342</f>
        <v>-------</v>
      </c>
      <c r="Y342" s="22" t="str">
        <f t="shared" si="342"/>
        <v>-------</v>
      </c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M343" s="20"/>
      <c r="N343" s="20"/>
      <c r="O343" s="20"/>
      <c r="P343" s="20"/>
      <c r="Q343" s="16" t="str">
        <f t="shared" si="2"/>
        <v>alp----</v>
      </c>
      <c r="R343" s="16" t="str">
        <f t="shared" si="3"/>
        <v>-----none</v>
      </c>
      <c r="S343" s="16" t="str">
        <f t="shared" si="84"/>
        <v>-------</v>
      </c>
      <c r="T343" s="17" t="str">
        <f t="shared" si="37"/>
        <v>alp---</v>
      </c>
      <c r="U343" s="17" t="str">
        <f t="shared" si="38"/>
        <v/>
      </c>
      <c r="W343" s="17" t="str">
        <f t="shared" si="83"/>
        <v>-------</v>
      </c>
      <c r="X343" s="17" t="str">
        <f t="shared" ref="X343:Y343" si="343">D343&amp;"-"&amp;J343&amp;"-"&amp;G343&amp;"-"&amp;H343&amp;"-"&amp;I343&amp;"-"&amp;N343&amp;"-"&amp;M343&amp;"-"&amp;O343</f>
        <v>-------</v>
      </c>
      <c r="Y343" s="17" t="str">
        <f t="shared" si="343"/>
        <v>-------</v>
      </c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6"/>
      <c r="M344" s="14"/>
      <c r="N344" s="14"/>
      <c r="O344" s="14"/>
      <c r="P344" s="14"/>
      <c r="Q344" s="21" t="str">
        <f t="shared" si="2"/>
        <v>alp----</v>
      </c>
      <c r="R344" s="21" t="str">
        <f t="shared" si="3"/>
        <v>-----none</v>
      </c>
      <c r="S344" s="21" t="str">
        <f t="shared" si="84"/>
        <v>-------</v>
      </c>
      <c r="T344" s="22" t="str">
        <f t="shared" si="37"/>
        <v>alp---</v>
      </c>
      <c r="U344" s="22" t="str">
        <f t="shared" si="38"/>
        <v/>
      </c>
      <c r="W344" s="22" t="str">
        <f t="shared" si="83"/>
        <v>-------</v>
      </c>
      <c r="X344" s="22" t="str">
        <f t="shared" ref="X344:Y344" si="344">D344&amp;"-"&amp;J344&amp;"-"&amp;G344&amp;"-"&amp;H344&amp;"-"&amp;I344&amp;"-"&amp;N344&amp;"-"&amp;M344&amp;"-"&amp;O344</f>
        <v>-------</v>
      </c>
      <c r="Y344" s="22" t="str">
        <f t="shared" si="344"/>
        <v>-------</v>
      </c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M345" s="20"/>
      <c r="N345" s="20"/>
      <c r="O345" s="20"/>
      <c r="P345" s="20"/>
      <c r="Q345" s="16" t="str">
        <f t="shared" si="2"/>
        <v>alp----</v>
      </c>
      <c r="R345" s="16" t="str">
        <f t="shared" si="3"/>
        <v>-----none</v>
      </c>
      <c r="S345" s="16" t="str">
        <f t="shared" si="84"/>
        <v>-------</v>
      </c>
      <c r="T345" s="17" t="str">
        <f t="shared" si="37"/>
        <v>alp---</v>
      </c>
      <c r="U345" s="17" t="str">
        <f t="shared" si="38"/>
        <v/>
      </c>
      <c r="W345" s="17" t="str">
        <f t="shared" si="83"/>
        <v>-------</v>
      </c>
      <c r="X345" s="17" t="str">
        <f t="shared" ref="X345:Y345" si="345">D345&amp;"-"&amp;J345&amp;"-"&amp;G345&amp;"-"&amp;H345&amp;"-"&amp;I345&amp;"-"&amp;N345&amp;"-"&amp;M345&amp;"-"&amp;O345</f>
        <v>-------</v>
      </c>
      <c r="Y345" s="17" t="str">
        <f t="shared" si="345"/>
        <v>-------</v>
      </c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6"/>
      <c r="M346" s="14"/>
      <c r="N346" s="14"/>
      <c r="O346" s="14"/>
      <c r="P346" s="14"/>
      <c r="Q346" s="21" t="str">
        <f t="shared" si="2"/>
        <v>alp----</v>
      </c>
      <c r="R346" s="21" t="str">
        <f t="shared" si="3"/>
        <v>-----none</v>
      </c>
      <c r="S346" s="21" t="str">
        <f t="shared" si="84"/>
        <v>-------</v>
      </c>
      <c r="T346" s="22" t="str">
        <f t="shared" si="37"/>
        <v>alp---</v>
      </c>
      <c r="U346" s="22" t="str">
        <f t="shared" si="38"/>
        <v/>
      </c>
      <c r="W346" s="22" t="str">
        <f t="shared" si="83"/>
        <v>-------</v>
      </c>
      <c r="X346" s="22" t="str">
        <f t="shared" ref="X346:Y346" si="346">D346&amp;"-"&amp;J346&amp;"-"&amp;G346&amp;"-"&amp;H346&amp;"-"&amp;I346&amp;"-"&amp;N346&amp;"-"&amp;M346&amp;"-"&amp;O346</f>
        <v>-------</v>
      </c>
      <c r="Y346" s="22" t="str">
        <f t="shared" si="346"/>
        <v>-------</v>
      </c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M347" s="20"/>
      <c r="N347" s="20"/>
      <c r="O347" s="20"/>
      <c r="P347" s="20"/>
      <c r="Q347" s="16" t="str">
        <f t="shared" si="2"/>
        <v>alp----</v>
      </c>
      <c r="R347" s="16" t="str">
        <f t="shared" si="3"/>
        <v>-----none</v>
      </c>
      <c r="S347" s="16" t="str">
        <f t="shared" si="84"/>
        <v>-------</v>
      </c>
      <c r="T347" s="17" t="str">
        <f t="shared" si="37"/>
        <v>alp---</v>
      </c>
      <c r="U347" s="17" t="str">
        <f t="shared" si="38"/>
        <v/>
      </c>
      <c r="W347" s="17" t="str">
        <f t="shared" si="83"/>
        <v>-------</v>
      </c>
      <c r="X347" s="17" t="str">
        <f t="shared" ref="X347:Y347" si="347">D347&amp;"-"&amp;J347&amp;"-"&amp;G347&amp;"-"&amp;H347&amp;"-"&amp;I347&amp;"-"&amp;N347&amp;"-"&amp;M347&amp;"-"&amp;O347</f>
        <v>-------</v>
      </c>
      <c r="Y347" s="17" t="str">
        <f t="shared" si="347"/>
        <v>-------</v>
      </c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6"/>
      <c r="M348" s="14"/>
      <c r="N348" s="14"/>
      <c r="O348" s="14"/>
      <c r="P348" s="14"/>
      <c r="Q348" s="21" t="str">
        <f t="shared" si="2"/>
        <v>alp----</v>
      </c>
      <c r="R348" s="21" t="str">
        <f t="shared" si="3"/>
        <v>-----none</v>
      </c>
      <c r="S348" s="21" t="str">
        <f t="shared" si="84"/>
        <v>-------</v>
      </c>
      <c r="T348" s="22" t="str">
        <f t="shared" si="37"/>
        <v>alp---</v>
      </c>
      <c r="U348" s="22" t="str">
        <f t="shared" si="38"/>
        <v/>
      </c>
      <c r="W348" s="22" t="str">
        <f t="shared" si="83"/>
        <v>-------</v>
      </c>
      <c r="X348" s="22" t="str">
        <f t="shared" ref="X348:Y348" si="348">D348&amp;"-"&amp;J348&amp;"-"&amp;G348&amp;"-"&amp;H348&amp;"-"&amp;I348&amp;"-"&amp;N348&amp;"-"&amp;M348&amp;"-"&amp;O348</f>
        <v>-------</v>
      </c>
      <c r="Y348" s="22" t="str">
        <f t="shared" si="348"/>
        <v>-------</v>
      </c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M349" s="20"/>
      <c r="N349" s="20"/>
      <c r="O349" s="20"/>
      <c r="P349" s="20"/>
      <c r="Q349" s="16" t="str">
        <f t="shared" si="2"/>
        <v>alp----</v>
      </c>
      <c r="R349" s="16" t="str">
        <f t="shared" si="3"/>
        <v>-----none</v>
      </c>
      <c r="S349" s="16" t="str">
        <f t="shared" si="84"/>
        <v>-------</v>
      </c>
      <c r="T349" s="17" t="str">
        <f t="shared" si="37"/>
        <v>alp---</v>
      </c>
      <c r="U349" s="17" t="str">
        <f t="shared" si="38"/>
        <v/>
      </c>
      <c r="W349" s="17" t="str">
        <f t="shared" si="83"/>
        <v>-------</v>
      </c>
      <c r="X349" s="17" t="str">
        <f t="shared" ref="X349:Y349" si="349">D349&amp;"-"&amp;J349&amp;"-"&amp;G349&amp;"-"&amp;H349&amp;"-"&amp;I349&amp;"-"&amp;N349&amp;"-"&amp;M349&amp;"-"&amp;O349</f>
        <v>-------</v>
      </c>
      <c r="Y349" s="17" t="str">
        <f t="shared" si="349"/>
        <v>-------</v>
      </c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6"/>
      <c r="M350" s="14"/>
      <c r="N350" s="14"/>
      <c r="O350" s="14"/>
      <c r="P350" s="14"/>
      <c r="Q350" s="21" t="str">
        <f t="shared" si="2"/>
        <v>alp----</v>
      </c>
      <c r="R350" s="21" t="str">
        <f t="shared" si="3"/>
        <v>-----none</v>
      </c>
      <c r="S350" s="21" t="str">
        <f t="shared" si="84"/>
        <v>-------</v>
      </c>
      <c r="T350" s="22" t="str">
        <f t="shared" si="37"/>
        <v>alp---</v>
      </c>
      <c r="U350" s="22" t="str">
        <f t="shared" si="38"/>
        <v/>
      </c>
      <c r="W350" s="22" t="str">
        <f t="shared" si="83"/>
        <v>-------</v>
      </c>
      <c r="X350" s="22" t="str">
        <f t="shared" ref="X350:Y350" si="350">D350&amp;"-"&amp;J350&amp;"-"&amp;G350&amp;"-"&amp;H350&amp;"-"&amp;I350&amp;"-"&amp;N350&amp;"-"&amp;M350&amp;"-"&amp;O350</f>
        <v>-------</v>
      </c>
      <c r="Y350" s="22" t="str">
        <f t="shared" si="350"/>
        <v>-------</v>
      </c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M351" s="20"/>
      <c r="N351" s="20"/>
      <c r="O351" s="20"/>
      <c r="P351" s="20"/>
      <c r="Q351" s="16" t="str">
        <f t="shared" si="2"/>
        <v>alp----</v>
      </c>
      <c r="R351" s="16" t="str">
        <f t="shared" si="3"/>
        <v>-----none</v>
      </c>
      <c r="S351" s="16" t="str">
        <f t="shared" si="84"/>
        <v>-------</v>
      </c>
      <c r="T351" s="17" t="str">
        <f t="shared" si="37"/>
        <v>alp---</v>
      </c>
      <c r="U351" s="17" t="str">
        <f t="shared" si="38"/>
        <v/>
      </c>
      <c r="W351" s="17" t="str">
        <f t="shared" si="83"/>
        <v>-------</v>
      </c>
      <c r="X351" s="17" t="str">
        <f t="shared" ref="X351:Y351" si="351">D351&amp;"-"&amp;J351&amp;"-"&amp;G351&amp;"-"&amp;H351&amp;"-"&amp;I351&amp;"-"&amp;N351&amp;"-"&amp;M351&amp;"-"&amp;O351</f>
        <v>-------</v>
      </c>
      <c r="Y351" s="17" t="str">
        <f t="shared" si="351"/>
        <v>-------</v>
      </c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6"/>
      <c r="M352" s="14"/>
      <c r="N352" s="14"/>
      <c r="O352" s="14"/>
      <c r="P352" s="14"/>
      <c r="Q352" s="21" t="str">
        <f t="shared" si="2"/>
        <v>alp----</v>
      </c>
      <c r="R352" s="21" t="str">
        <f t="shared" si="3"/>
        <v>-----none</v>
      </c>
      <c r="S352" s="21" t="str">
        <f t="shared" si="84"/>
        <v>-------</v>
      </c>
      <c r="T352" s="22" t="str">
        <f t="shared" si="37"/>
        <v>alp---</v>
      </c>
      <c r="U352" s="22" t="str">
        <f t="shared" si="38"/>
        <v/>
      </c>
      <c r="W352" s="22" t="str">
        <f t="shared" si="83"/>
        <v>-------</v>
      </c>
      <c r="X352" s="22" t="str">
        <f t="shared" ref="X352:Y352" si="352">D352&amp;"-"&amp;J352&amp;"-"&amp;G352&amp;"-"&amp;H352&amp;"-"&amp;I352&amp;"-"&amp;N352&amp;"-"&amp;M352&amp;"-"&amp;O352</f>
        <v>-------</v>
      </c>
      <c r="Y352" s="22" t="str">
        <f t="shared" si="352"/>
        <v>-------</v>
      </c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M353" s="20"/>
      <c r="N353" s="20"/>
      <c r="O353" s="20"/>
      <c r="P353" s="20"/>
      <c r="Q353" s="16" t="str">
        <f t="shared" si="2"/>
        <v>alp----</v>
      </c>
      <c r="R353" s="16" t="str">
        <f t="shared" si="3"/>
        <v>-----none</v>
      </c>
      <c r="S353" s="16" t="str">
        <f t="shared" si="84"/>
        <v>-------</v>
      </c>
      <c r="T353" s="17" t="str">
        <f t="shared" si="37"/>
        <v>alp---</v>
      </c>
      <c r="U353" s="17" t="str">
        <f t="shared" si="38"/>
        <v/>
      </c>
      <c r="W353" s="17" t="str">
        <f t="shared" si="83"/>
        <v>-------</v>
      </c>
      <c r="X353" s="17" t="str">
        <f t="shared" ref="X353:Y353" si="353">D353&amp;"-"&amp;J353&amp;"-"&amp;G353&amp;"-"&amp;H353&amp;"-"&amp;I353&amp;"-"&amp;N353&amp;"-"&amp;M353&amp;"-"&amp;O353</f>
        <v>-------</v>
      </c>
      <c r="Y353" s="17" t="str">
        <f t="shared" si="353"/>
        <v>-------</v>
      </c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6"/>
      <c r="M354" s="14"/>
      <c r="N354" s="14"/>
      <c r="O354" s="14"/>
      <c r="P354" s="14"/>
      <c r="Q354" s="21" t="str">
        <f t="shared" si="2"/>
        <v>alp----</v>
      </c>
      <c r="R354" s="21" t="str">
        <f t="shared" si="3"/>
        <v>-----none</v>
      </c>
      <c r="S354" s="21" t="str">
        <f t="shared" si="84"/>
        <v>-------</v>
      </c>
      <c r="T354" s="22" t="str">
        <f t="shared" si="37"/>
        <v>alp---</v>
      </c>
      <c r="U354" s="22" t="str">
        <f t="shared" si="38"/>
        <v/>
      </c>
      <c r="W354" s="22" t="str">
        <f t="shared" si="83"/>
        <v>-------</v>
      </c>
      <c r="X354" s="22" t="str">
        <f t="shared" ref="X354:Y354" si="354">D354&amp;"-"&amp;J354&amp;"-"&amp;G354&amp;"-"&amp;H354&amp;"-"&amp;I354&amp;"-"&amp;N354&amp;"-"&amp;M354&amp;"-"&amp;O354</f>
        <v>-------</v>
      </c>
      <c r="Y354" s="22" t="str">
        <f t="shared" si="354"/>
        <v>-------</v>
      </c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M355" s="20"/>
      <c r="N355" s="20"/>
      <c r="O355" s="20"/>
      <c r="P355" s="20"/>
      <c r="Q355" s="16" t="str">
        <f t="shared" si="2"/>
        <v>alp----</v>
      </c>
      <c r="R355" s="16" t="str">
        <f t="shared" si="3"/>
        <v>-----none</v>
      </c>
      <c r="S355" s="16" t="str">
        <f t="shared" si="84"/>
        <v>-------</v>
      </c>
      <c r="T355" s="17" t="str">
        <f t="shared" si="37"/>
        <v>alp---</v>
      </c>
      <c r="U355" s="17" t="str">
        <f t="shared" si="38"/>
        <v/>
      </c>
      <c r="W355" s="17" t="str">
        <f t="shared" si="83"/>
        <v>-------</v>
      </c>
      <c r="X355" s="17" t="str">
        <f t="shared" ref="X355:Y355" si="355">D355&amp;"-"&amp;J355&amp;"-"&amp;G355&amp;"-"&amp;H355&amp;"-"&amp;I355&amp;"-"&amp;N355&amp;"-"&amp;M355&amp;"-"&amp;O355</f>
        <v>-------</v>
      </c>
      <c r="Y355" s="17" t="str">
        <f t="shared" si="355"/>
        <v>-------</v>
      </c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6"/>
      <c r="M356" s="14"/>
      <c r="N356" s="14"/>
      <c r="O356" s="14"/>
      <c r="P356" s="14"/>
      <c r="Q356" s="21" t="str">
        <f t="shared" si="2"/>
        <v>alp----</v>
      </c>
      <c r="R356" s="21" t="str">
        <f t="shared" si="3"/>
        <v>-----none</v>
      </c>
      <c r="S356" s="21" t="str">
        <f t="shared" si="84"/>
        <v>-------</v>
      </c>
      <c r="T356" s="22" t="str">
        <f t="shared" si="37"/>
        <v>alp---</v>
      </c>
      <c r="U356" s="22" t="str">
        <f t="shared" si="38"/>
        <v/>
      </c>
      <c r="W356" s="22" t="str">
        <f t="shared" si="83"/>
        <v>-------</v>
      </c>
      <c r="X356" s="22" t="str">
        <f t="shared" ref="X356:Y356" si="356">D356&amp;"-"&amp;J356&amp;"-"&amp;G356&amp;"-"&amp;H356&amp;"-"&amp;I356&amp;"-"&amp;N356&amp;"-"&amp;M356&amp;"-"&amp;O356</f>
        <v>-------</v>
      </c>
      <c r="Y356" s="22" t="str">
        <f t="shared" si="356"/>
        <v>-------</v>
      </c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M357" s="20"/>
      <c r="N357" s="20"/>
      <c r="O357" s="20"/>
      <c r="P357" s="20"/>
      <c r="Q357" s="16" t="str">
        <f t="shared" si="2"/>
        <v>alp----</v>
      </c>
      <c r="R357" s="16" t="str">
        <f t="shared" si="3"/>
        <v>-----none</v>
      </c>
      <c r="S357" s="16" t="str">
        <f t="shared" si="84"/>
        <v>-------</v>
      </c>
      <c r="T357" s="17" t="str">
        <f t="shared" si="37"/>
        <v>alp---</v>
      </c>
      <c r="U357" s="17" t="str">
        <f t="shared" si="38"/>
        <v/>
      </c>
      <c r="W357" s="17" t="str">
        <f t="shared" si="83"/>
        <v>-------</v>
      </c>
      <c r="X357" s="17" t="str">
        <f t="shared" ref="X357:Y357" si="357">D357&amp;"-"&amp;J357&amp;"-"&amp;G357&amp;"-"&amp;H357&amp;"-"&amp;I357&amp;"-"&amp;N357&amp;"-"&amp;M357&amp;"-"&amp;O357</f>
        <v>-------</v>
      </c>
      <c r="Y357" s="17" t="str">
        <f t="shared" si="357"/>
        <v>-------</v>
      </c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6"/>
      <c r="M358" s="14"/>
      <c r="N358" s="14"/>
      <c r="O358" s="14"/>
      <c r="P358" s="14"/>
      <c r="Q358" s="21" t="str">
        <f t="shared" si="2"/>
        <v>alp----</v>
      </c>
      <c r="R358" s="21" t="str">
        <f t="shared" si="3"/>
        <v>-----none</v>
      </c>
      <c r="S358" s="21" t="str">
        <f t="shared" si="84"/>
        <v>-------</v>
      </c>
      <c r="T358" s="22" t="str">
        <f t="shared" si="37"/>
        <v>alp---</v>
      </c>
      <c r="U358" s="22" t="str">
        <f t="shared" si="38"/>
        <v/>
      </c>
      <c r="W358" s="22" t="str">
        <f t="shared" si="83"/>
        <v>-------</v>
      </c>
      <c r="X358" s="22" t="str">
        <f t="shared" ref="X358:Y358" si="358">D358&amp;"-"&amp;J358&amp;"-"&amp;G358&amp;"-"&amp;H358&amp;"-"&amp;I358&amp;"-"&amp;N358&amp;"-"&amp;M358&amp;"-"&amp;O358</f>
        <v>-------</v>
      </c>
      <c r="Y358" s="22" t="str">
        <f t="shared" si="358"/>
        <v>-------</v>
      </c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M359" s="20"/>
      <c r="N359" s="20"/>
      <c r="O359" s="20"/>
      <c r="P359" s="20"/>
      <c r="Q359" s="16" t="str">
        <f t="shared" si="2"/>
        <v>alp----</v>
      </c>
      <c r="R359" s="16" t="str">
        <f t="shared" si="3"/>
        <v>-----none</v>
      </c>
      <c r="S359" s="16" t="str">
        <f t="shared" si="84"/>
        <v>-------</v>
      </c>
      <c r="T359" s="17" t="str">
        <f t="shared" si="37"/>
        <v>alp---</v>
      </c>
      <c r="U359" s="17" t="str">
        <f t="shared" si="38"/>
        <v/>
      </c>
      <c r="W359" s="17" t="str">
        <f t="shared" si="83"/>
        <v>-------</v>
      </c>
      <c r="X359" s="17" t="str">
        <f t="shared" ref="X359:Y359" si="359">D359&amp;"-"&amp;J359&amp;"-"&amp;G359&amp;"-"&amp;H359&amp;"-"&amp;I359&amp;"-"&amp;N359&amp;"-"&amp;M359&amp;"-"&amp;O359</f>
        <v>-------</v>
      </c>
      <c r="Y359" s="17" t="str">
        <f t="shared" si="359"/>
        <v>-------</v>
      </c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6"/>
      <c r="M360" s="14"/>
      <c r="N360" s="14"/>
      <c r="O360" s="14"/>
      <c r="P360" s="14"/>
      <c r="Q360" s="21" t="str">
        <f t="shared" si="2"/>
        <v>alp----</v>
      </c>
      <c r="R360" s="21" t="str">
        <f t="shared" si="3"/>
        <v>-----none</v>
      </c>
      <c r="S360" s="21" t="str">
        <f t="shared" si="84"/>
        <v>-------</v>
      </c>
      <c r="T360" s="22" t="str">
        <f t="shared" si="37"/>
        <v>alp---</v>
      </c>
      <c r="U360" s="22" t="str">
        <f t="shared" si="38"/>
        <v/>
      </c>
      <c r="W360" s="22" t="str">
        <f t="shared" si="83"/>
        <v>-------</v>
      </c>
      <c r="X360" s="22" t="str">
        <f t="shared" ref="X360:Y360" si="360">D360&amp;"-"&amp;J360&amp;"-"&amp;G360&amp;"-"&amp;H360&amp;"-"&amp;I360&amp;"-"&amp;N360&amp;"-"&amp;M360&amp;"-"&amp;O360</f>
        <v>-------</v>
      </c>
      <c r="Y360" s="22" t="str">
        <f t="shared" si="360"/>
        <v>-------</v>
      </c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M361" s="20"/>
      <c r="N361" s="20"/>
      <c r="O361" s="20"/>
      <c r="P361" s="20"/>
      <c r="Q361" s="16" t="str">
        <f t="shared" si="2"/>
        <v>alp----</v>
      </c>
      <c r="R361" s="16" t="str">
        <f t="shared" si="3"/>
        <v>-----none</v>
      </c>
      <c r="S361" s="16" t="str">
        <f t="shared" si="84"/>
        <v>-------</v>
      </c>
      <c r="T361" s="17" t="str">
        <f t="shared" si="37"/>
        <v>alp---</v>
      </c>
      <c r="U361" s="17" t="str">
        <f t="shared" si="38"/>
        <v/>
      </c>
      <c r="W361" s="17" t="str">
        <f t="shared" si="83"/>
        <v>-------</v>
      </c>
      <c r="X361" s="17" t="str">
        <f t="shared" ref="X361:Y361" si="361">D361&amp;"-"&amp;J361&amp;"-"&amp;G361&amp;"-"&amp;H361&amp;"-"&amp;I361&amp;"-"&amp;N361&amp;"-"&amp;M361&amp;"-"&amp;O361</f>
        <v>-------</v>
      </c>
      <c r="Y361" s="17" t="str">
        <f t="shared" si="361"/>
        <v>-------</v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6"/>
      <c r="M362" s="14"/>
      <c r="N362" s="14"/>
      <c r="O362" s="14"/>
      <c r="P362" s="14"/>
      <c r="Q362" s="21" t="str">
        <f t="shared" si="2"/>
        <v>alp----</v>
      </c>
      <c r="R362" s="21" t="str">
        <f t="shared" si="3"/>
        <v>-----none</v>
      </c>
      <c r="S362" s="21" t="str">
        <f t="shared" si="84"/>
        <v>-------</v>
      </c>
      <c r="T362" s="22" t="str">
        <f t="shared" si="37"/>
        <v>alp---</v>
      </c>
      <c r="U362" s="22" t="str">
        <f t="shared" si="38"/>
        <v/>
      </c>
      <c r="W362" s="22" t="str">
        <f t="shared" si="83"/>
        <v>-------</v>
      </c>
      <c r="X362" s="22" t="str">
        <f t="shared" ref="X362:Y362" si="362">D362&amp;"-"&amp;J362&amp;"-"&amp;G362&amp;"-"&amp;H362&amp;"-"&amp;I362&amp;"-"&amp;N362&amp;"-"&amp;M362&amp;"-"&amp;O362</f>
        <v>-------</v>
      </c>
      <c r="Y362" s="22" t="str">
        <f t="shared" si="362"/>
        <v>-------</v>
      </c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M363" s="20"/>
      <c r="N363" s="20"/>
      <c r="O363" s="20"/>
      <c r="P363" s="20"/>
      <c r="Q363" s="16" t="str">
        <f t="shared" si="2"/>
        <v>alp----</v>
      </c>
      <c r="R363" s="16" t="str">
        <f t="shared" si="3"/>
        <v>-----none</v>
      </c>
      <c r="S363" s="16" t="str">
        <f t="shared" si="84"/>
        <v>-------</v>
      </c>
      <c r="T363" s="17" t="str">
        <f t="shared" si="37"/>
        <v>alp---</v>
      </c>
      <c r="U363" s="17" t="str">
        <f t="shared" si="38"/>
        <v/>
      </c>
      <c r="W363" s="17" t="str">
        <f t="shared" si="83"/>
        <v>-------</v>
      </c>
      <c r="X363" s="17" t="str">
        <f t="shared" ref="X363:Y363" si="363">D363&amp;"-"&amp;J363&amp;"-"&amp;G363&amp;"-"&amp;H363&amp;"-"&amp;I363&amp;"-"&amp;N363&amp;"-"&amp;M363&amp;"-"&amp;O363</f>
        <v>-------</v>
      </c>
      <c r="Y363" s="17" t="str">
        <f t="shared" si="363"/>
        <v>-------</v>
      </c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6"/>
      <c r="M364" s="14"/>
      <c r="N364" s="14"/>
      <c r="O364" s="14"/>
      <c r="P364" s="14"/>
      <c r="Q364" s="21" t="str">
        <f t="shared" si="2"/>
        <v>alp----</v>
      </c>
      <c r="R364" s="21" t="str">
        <f t="shared" si="3"/>
        <v>-----none</v>
      </c>
      <c r="S364" s="21" t="str">
        <f t="shared" si="84"/>
        <v>-------</v>
      </c>
      <c r="T364" s="22" t="str">
        <f t="shared" si="37"/>
        <v>alp---</v>
      </c>
      <c r="U364" s="22" t="str">
        <f t="shared" si="38"/>
        <v/>
      </c>
      <c r="W364" s="22" t="str">
        <f t="shared" si="83"/>
        <v>-------</v>
      </c>
      <c r="X364" s="22" t="str">
        <f t="shared" ref="X364:Y364" si="364">D364&amp;"-"&amp;J364&amp;"-"&amp;G364&amp;"-"&amp;H364&amp;"-"&amp;I364&amp;"-"&amp;N364&amp;"-"&amp;M364&amp;"-"&amp;O364</f>
        <v>-------</v>
      </c>
      <c r="Y364" s="22" t="str">
        <f t="shared" si="364"/>
        <v>-------</v>
      </c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M365" s="20"/>
      <c r="N365" s="20"/>
      <c r="O365" s="20"/>
      <c r="P365" s="20"/>
      <c r="Q365" s="16" t="str">
        <f t="shared" si="2"/>
        <v>alp----</v>
      </c>
      <c r="R365" s="16" t="str">
        <f t="shared" si="3"/>
        <v>-----none</v>
      </c>
      <c r="S365" s="16" t="str">
        <f t="shared" si="84"/>
        <v>-------</v>
      </c>
      <c r="T365" s="17" t="str">
        <f t="shared" si="37"/>
        <v>alp---</v>
      </c>
      <c r="U365" s="17" t="str">
        <f t="shared" si="38"/>
        <v/>
      </c>
      <c r="W365" s="17" t="str">
        <f t="shared" si="83"/>
        <v>-------</v>
      </c>
      <c r="X365" s="17" t="str">
        <f t="shared" ref="X365:Y365" si="365">D365&amp;"-"&amp;J365&amp;"-"&amp;G365&amp;"-"&amp;H365&amp;"-"&amp;I365&amp;"-"&amp;N365&amp;"-"&amp;M365&amp;"-"&amp;O365</f>
        <v>-------</v>
      </c>
      <c r="Y365" s="17" t="str">
        <f t="shared" si="365"/>
        <v>-------</v>
      </c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6"/>
      <c r="M366" s="14"/>
      <c r="N366" s="14"/>
      <c r="O366" s="14"/>
      <c r="P366" s="14"/>
      <c r="Q366" s="21" t="str">
        <f t="shared" si="2"/>
        <v>alp----</v>
      </c>
      <c r="R366" s="21" t="str">
        <f t="shared" si="3"/>
        <v>-----none</v>
      </c>
      <c r="S366" s="21" t="str">
        <f t="shared" si="84"/>
        <v>-------</v>
      </c>
      <c r="T366" s="22" t="str">
        <f t="shared" si="37"/>
        <v>alp---</v>
      </c>
      <c r="U366" s="22" t="str">
        <f t="shared" si="38"/>
        <v/>
      </c>
      <c r="W366" s="22" t="str">
        <f t="shared" si="83"/>
        <v>-------</v>
      </c>
      <c r="X366" s="22" t="str">
        <f t="shared" ref="X366:Y366" si="366">D366&amp;"-"&amp;J366&amp;"-"&amp;G366&amp;"-"&amp;H366&amp;"-"&amp;I366&amp;"-"&amp;N366&amp;"-"&amp;M366&amp;"-"&amp;O366</f>
        <v>-------</v>
      </c>
      <c r="Y366" s="22" t="str">
        <f t="shared" si="366"/>
        <v>-------</v>
      </c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M367" s="20"/>
      <c r="N367" s="20"/>
      <c r="O367" s="20"/>
      <c r="P367" s="20"/>
      <c r="Q367" s="16" t="str">
        <f t="shared" si="2"/>
        <v>alp----</v>
      </c>
      <c r="R367" s="16" t="str">
        <f t="shared" si="3"/>
        <v>-----none</v>
      </c>
      <c r="S367" s="16" t="str">
        <f t="shared" si="84"/>
        <v>-------</v>
      </c>
      <c r="T367" s="17" t="str">
        <f t="shared" si="37"/>
        <v>alp---</v>
      </c>
      <c r="U367" s="17" t="str">
        <f t="shared" si="38"/>
        <v/>
      </c>
      <c r="W367" s="17" t="str">
        <f t="shared" si="83"/>
        <v>-------</v>
      </c>
      <c r="X367" s="17" t="str">
        <f t="shared" ref="X367:Y367" si="367">D367&amp;"-"&amp;J367&amp;"-"&amp;G367&amp;"-"&amp;H367&amp;"-"&amp;I367&amp;"-"&amp;N367&amp;"-"&amp;M367&amp;"-"&amp;O367</f>
        <v>-------</v>
      </c>
      <c r="Y367" s="17" t="str">
        <f t="shared" si="367"/>
        <v>-------</v>
      </c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6"/>
      <c r="M368" s="14"/>
      <c r="N368" s="14"/>
      <c r="O368" s="14"/>
      <c r="P368" s="14"/>
      <c r="Q368" s="21" t="str">
        <f t="shared" si="2"/>
        <v>alp----</v>
      </c>
      <c r="R368" s="21" t="str">
        <f t="shared" si="3"/>
        <v>-----none</v>
      </c>
      <c r="S368" s="21" t="str">
        <f t="shared" si="84"/>
        <v>-------</v>
      </c>
      <c r="T368" s="22" t="str">
        <f t="shared" si="37"/>
        <v>alp---</v>
      </c>
      <c r="U368" s="22" t="str">
        <f t="shared" si="38"/>
        <v/>
      </c>
      <c r="W368" s="22" t="str">
        <f t="shared" si="83"/>
        <v>-------</v>
      </c>
      <c r="X368" s="22" t="str">
        <f t="shared" ref="X368:Y368" si="368">D368&amp;"-"&amp;J368&amp;"-"&amp;G368&amp;"-"&amp;H368&amp;"-"&amp;I368&amp;"-"&amp;N368&amp;"-"&amp;M368&amp;"-"&amp;O368</f>
        <v>-------</v>
      </c>
      <c r="Y368" s="22" t="str">
        <f t="shared" si="368"/>
        <v>-------</v>
      </c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M369" s="20"/>
      <c r="N369" s="20"/>
      <c r="O369" s="20"/>
      <c r="P369" s="20"/>
      <c r="Q369" s="16" t="str">
        <f t="shared" si="2"/>
        <v>alp----</v>
      </c>
      <c r="R369" s="16" t="str">
        <f t="shared" si="3"/>
        <v>-----none</v>
      </c>
      <c r="S369" s="16" t="str">
        <f t="shared" si="84"/>
        <v>-------</v>
      </c>
      <c r="T369" s="17" t="str">
        <f t="shared" si="37"/>
        <v>alp---</v>
      </c>
      <c r="U369" s="17" t="str">
        <f t="shared" si="38"/>
        <v/>
      </c>
      <c r="W369" s="17" t="str">
        <f t="shared" si="83"/>
        <v>-------</v>
      </c>
      <c r="X369" s="17" t="str">
        <f t="shared" ref="X369:Y369" si="369">D369&amp;"-"&amp;J369&amp;"-"&amp;G369&amp;"-"&amp;H369&amp;"-"&amp;I369&amp;"-"&amp;N369&amp;"-"&amp;M369&amp;"-"&amp;O369</f>
        <v>-------</v>
      </c>
      <c r="Y369" s="17" t="str">
        <f t="shared" si="369"/>
        <v>-------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6"/>
      <c r="M370" s="14"/>
      <c r="N370" s="14"/>
      <c r="O370" s="14"/>
      <c r="P370" s="14"/>
      <c r="Q370" s="21" t="str">
        <f t="shared" si="2"/>
        <v>alp----</v>
      </c>
      <c r="R370" s="21" t="str">
        <f t="shared" si="3"/>
        <v>-----none</v>
      </c>
      <c r="S370" s="21" t="str">
        <f t="shared" si="84"/>
        <v>-------</v>
      </c>
      <c r="T370" s="22" t="str">
        <f t="shared" si="37"/>
        <v>alp---</v>
      </c>
      <c r="U370" s="22" t="str">
        <f t="shared" si="38"/>
        <v/>
      </c>
      <c r="W370" s="22" t="str">
        <f t="shared" si="83"/>
        <v>-------</v>
      </c>
      <c r="X370" s="22" t="str">
        <f t="shared" ref="X370:Y370" si="370">D370&amp;"-"&amp;J370&amp;"-"&amp;G370&amp;"-"&amp;H370&amp;"-"&amp;I370&amp;"-"&amp;N370&amp;"-"&amp;M370&amp;"-"&amp;O370</f>
        <v>-------</v>
      </c>
      <c r="Y370" s="22" t="str">
        <f t="shared" si="370"/>
        <v>-------</v>
      </c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M371" s="20"/>
      <c r="N371" s="20"/>
      <c r="O371" s="20"/>
      <c r="P371" s="20"/>
      <c r="Q371" s="16" t="str">
        <f t="shared" si="2"/>
        <v>alp----</v>
      </c>
      <c r="R371" s="16" t="str">
        <f t="shared" si="3"/>
        <v>-----none</v>
      </c>
      <c r="S371" s="16" t="str">
        <f t="shared" si="84"/>
        <v>-------</v>
      </c>
      <c r="T371" s="17" t="str">
        <f t="shared" si="37"/>
        <v>alp---</v>
      </c>
      <c r="U371" s="17" t="str">
        <f t="shared" si="38"/>
        <v/>
      </c>
      <c r="W371" s="17" t="str">
        <f t="shared" si="83"/>
        <v>-------</v>
      </c>
      <c r="X371" s="17" t="str">
        <f t="shared" ref="X371:Y371" si="371">D371&amp;"-"&amp;J371&amp;"-"&amp;G371&amp;"-"&amp;H371&amp;"-"&amp;I371&amp;"-"&amp;N371&amp;"-"&amp;M371&amp;"-"&amp;O371</f>
        <v>-------</v>
      </c>
      <c r="Y371" s="17" t="str">
        <f t="shared" si="371"/>
        <v>-------</v>
      </c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6"/>
      <c r="M372" s="14"/>
      <c r="N372" s="14"/>
      <c r="O372" s="14"/>
      <c r="P372" s="14"/>
      <c r="Q372" s="21" t="str">
        <f t="shared" si="2"/>
        <v>alp----</v>
      </c>
      <c r="R372" s="21" t="str">
        <f t="shared" si="3"/>
        <v>-----none</v>
      </c>
      <c r="S372" s="21" t="str">
        <f t="shared" si="84"/>
        <v>-------</v>
      </c>
      <c r="T372" s="22" t="str">
        <f t="shared" si="37"/>
        <v>alp---</v>
      </c>
      <c r="U372" s="22" t="str">
        <f t="shared" si="38"/>
        <v/>
      </c>
      <c r="W372" s="22" t="str">
        <f t="shared" si="83"/>
        <v>-------</v>
      </c>
      <c r="X372" s="22" t="str">
        <f t="shared" ref="X372:Y372" si="372">D372&amp;"-"&amp;J372&amp;"-"&amp;G372&amp;"-"&amp;H372&amp;"-"&amp;I372&amp;"-"&amp;N372&amp;"-"&amp;M372&amp;"-"&amp;O372</f>
        <v>-------</v>
      </c>
      <c r="Y372" s="22" t="str">
        <f t="shared" si="372"/>
        <v>-------</v>
      </c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M373" s="20"/>
      <c r="N373" s="20"/>
      <c r="O373" s="20"/>
      <c r="P373" s="20"/>
      <c r="Q373" s="16" t="str">
        <f t="shared" si="2"/>
        <v>alp----</v>
      </c>
      <c r="R373" s="16" t="str">
        <f t="shared" si="3"/>
        <v>-----none</v>
      </c>
      <c r="S373" s="16" t="str">
        <f t="shared" si="84"/>
        <v>-------</v>
      </c>
      <c r="T373" s="17" t="str">
        <f t="shared" si="37"/>
        <v>alp---</v>
      </c>
      <c r="U373" s="17" t="str">
        <f t="shared" si="38"/>
        <v/>
      </c>
      <c r="W373" s="17" t="str">
        <f t="shared" si="83"/>
        <v>-------</v>
      </c>
      <c r="X373" s="17" t="str">
        <f t="shared" ref="X373:Y373" si="373">D373&amp;"-"&amp;J373&amp;"-"&amp;G373&amp;"-"&amp;H373&amp;"-"&amp;I373&amp;"-"&amp;N373&amp;"-"&amp;M373&amp;"-"&amp;O373</f>
        <v>-------</v>
      </c>
      <c r="Y373" s="17" t="str">
        <f t="shared" si="373"/>
        <v>-------</v>
      </c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6"/>
      <c r="M374" s="14"/>
      <c r="N374" s="14"/>
      <c r="O374" s="14"/>
      <c r="P374" s="14"/>
      <c r="Q374" s="21" t="str">
        <f t="shared" si="2"/>
        <v>alp----</v>
      </c>
      <c r="R374" s="21" t="str">
        <f t="shared" si="3"/>
        <v>-----none</v>
      </c>
      <c r="S374" s="21" t="str">
        <f t="shared" si="84"/>
        <v>-------</v>
      </c>
      <c r="T374" s="22" t="str">
        <f t="shared" si="37"/>
        <v>alp---</v>
      </c>
      <c r="U374" s="22" t="str">
        <f t="shared" si="38"/>
        <v/>
      </c>
      <c r="W374" s="22" t="str">
        <f t="shared" si="83"/>
        <v>-------</v>
      </c>
      <c r="X374" s="22" t="str">
        <f t="shared" ref="X374:Y374" si="374">D374&amp;"-"&amp;J374&amp;"-"&amp;G374&amp;"-"&amp;H374&amp;"-"&amp;I374&amp;"-"&amp;N374&amp;"-"&amp;M374&amp;"-"&amp;O374</f>
        <v>-------</v>
      </c>
      <c r="Y374" s="22" t="str">
        <f t="shared" si="374"/>
        <v>-------</v>
      </c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M375" s="20"/>
      <c r="N375" s="20"/>
      <c r="O375" s="20"/>
      <c r="P375" s="20"/>
      <c r="Q375" s="16" t="str">
        <f t="shared" si="2"/>
        <v>alp----</v>
      </c>
      <c r="R375" s="16" t="str">
        <f t="shared" si="3"/>
        <v>-----none</v>
      </c>
      <c r="S375" s="16" t="str">
        <f t="shared" si="84"/>
        <v>-------</v>
      </c>
      <c r="T375" s="17" t="str">
        <f t="shared" si="37"/>
        <v>alp---</v>
      </c>
      <c r="U375" s="17" t="str">
        <f t="shared" si="38"/>
        <v/>
      </c>
      <c r="W375" s="17" t="str">
        <f t="shared" si="83"/>
        <v>-------</v>
      </c>
      <c r="X375" s="17" t="str">
        <f t="shared" ref="X375:Y375" si="375">D375&amp;"-"&amp;J375&amp;"-"&amp;G375&amp;"-"&amp;H375&amp;"-"&amp;I375&amp;"-"&amp;N375&amp;"-"&amp;M375&amp;"-"&amp;O375</f>
        <v>-------</v>
      </c>
      <c r="Y375" s="17" t="str">
        <f t="shared" si="375"/>
        <v>-------</v>
      </c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6"/>
      <c r="M376" s="14"/>
      <c r="N376" s="14"/>
      <c r="O376" s="14"/>
      <c r="P376" s="14"/>
      <c r="Q376" s="21" t="str">
        <f t="shared" si="2"/>
        <v>alp----</v>
      </c>
      <c r="R376" s="21" t="str">
        <f t="shared" si="3"/>
        <v>-----none</v>
      </c>
      <c r="S376" s="21" t="str">
        <f t="shared" si="84"/>
        <v>-------</v>
      </c>
      <c r="T376" s="22" t="str">
        <f t="shared" si="37"/>
        <v>alp---</v>
      </c>
      <c r="U376" s="22" t="str">
        <f t="shared" si="38"/>
        <v/>
      </c>
      <c r="W376" s="22" t="str">
        <f t="shared" si="83"/>
        <v>-------</v>
      </c>
      <c r="X376" s="22" t="str">
        <f t="shared" ref="X376:Y376" si="376">D376&amp;"-"&amp;J376&amp;"-"&amp;G376&amp;"-"&amp;H376&amp;"-"&amp;I376&amp;"-"&amp;N376&amp;"-"&amp;M376&amp;"-"&amp;O376</f>
        <v>-------</v>
      </c>
      <c r="Y376" s="22" t="str">
        <f t="shared" si="376"/>
        <v>-------</v>
      </c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M377" s="20"/>
      <c r="N377" s="20"/>
      <c r="O377" s="20"/>
      <c r="P377" s="20"/>
      <c r="Q377" s="16" t="str">
        <f t="shared" si="2"/>
        <v>alp----</v>
      </c>
      <c r="R377" s="16" t="str">
        <f t="shared" si="3"/>
        <v>-----none</v>
      </c>
      <c r="S377" s="16" t="str">
        <f t="shared" si="84"/>
        <v>-------</v>
      </c>
      <c r="T377" s="17" t="str">
        <f t="shared" si="37"/>
        <v>alp---</v>
      </c>
      <c r="U377" s="17" t="str">
        <f t="shared" si="38"/>
        <v/>
      </c>
      <c r="W377" s="17" t="str">
        <f t="shared" si="83"/>
        <v>-------</v>
      </c>
      <c r="X377" s="17" t="str">
        <f t="shared" ref="X377:Y377" si="377">D377&amp;"-"&amp;J377&amp;"-"&amp;G377&amp;"-"&amp;H377&amp;"-"&amp;I377&amp;"-"&amp;N377&amp;"-"&amp;M377&amp;"-"&amp;O377</f>
        <v>-------</v>
      </c>
      <c r="Y377" s="17" t="str">
        <f t="shared" si="377"/>
        <v>-------</v>
      </c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6"/>
      <c r="M378" s="14"/>
      <c r="N378" s="14"/>
      <c r="O378" s="14"/>
      <c r="P378" s="14"/>
      <c r="Q378" s="21" t="str">
        <f t="shared" si="2"/>
        <v>alp----</v>
      </c>
      <c r="R378" s="21" t="str">
        <f t="shared" si="3"/>
        <v>-----none</v>
      </c>
      <c r="S378" s="21" t="str">
        <f t="shared" si="84"/>
        <v>-------</v>
      </c>
      <c r="T378" s="22" t="str">
        <f t="shared" si="37"/>
        <v>alp---</v>
      </c>
      <c r="U378" s="22" t="str">
        <f t="shared" si="38"/>
        <v/>
      </c>
      <c r="W378" s="22" t="str">
        <f t="shared" si="83"/>
        <v>-------</v>
      </c>
      <c r="X378" s="22" t="str">
        <f t="shared" ref="X378:Y378" si="378">D378&amp;"-"&amp;J378&amp;"-"&amp;G378&amp;"-"&amp;H378&amp;"-"&amp;I378&amp;"-"&amp;N378&amp;"-"&amp;M378&amp;"-"&amp;O378</f>
        <v>-------</v>
      </c>
      <c r="Y378" s="22" t="str">
        <f t="shared" si="378"/>
        <v>-------</v>
      </c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M379" s="20"/>
      <c r="N379" s="20"/>
      <c r="O379" s="20"/>
      <c r="P379" s="20"/>
      <c r="Q379" s="16" t="str">
        <f t="shared" si="2"/>
        <v>alp----</v>
      </c>
      <c r="R379" s="16" t="str">
        <f t="shared" si="3"/>
        <v>-----none</v>
      </c>
      <c r="S379" s="16" t="str">
        <f t="shared" si="84"/>
        <v>-------</v>
      </c>
      <c r="T379" s="17" t="str">
        <f t="shared" si="37"/>
        <v>alp---</v>
      </c>
      <c r="U379" s="17" t="str">
        <f t="shared" si="38"/>
        <v/>
      </c>
      <c r="W379" s="17" t="str">
        <f t="shared" si="83"/>
        <v>-------</v>
      </c>
      <c r="X379" s="17" t="str">
        <f t="shared" ref="X379:Y379" si="379">D379&amp;"-"&amp;J379&amp;"-"&amp;G379&amp;"-"&amp;H379&amp;"-"&amp;I379&amp;"-"&amp;N379&amp;"-"&amp;M379&amp;"-"&amp;O379</f>
        <v>-------</v>
      </c>
      <c r="Y379" s="17" t="str">
        <f t="shared" si="379"/>
        <v>-------</v>
      </c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6"/>
      <c r="M380" s="14"/>
      <c r="N380" s="14"/>
      <c r="O380" s="14"/>
      <c r="P380" s="14"/>
      <c r="Q380" s="21" t="str">
        <f t="shared" si="2"/>
        <v>alp----</v>
      </c>
      <c r="R380" s="21" t="str">
        <f t="shared" si="3"/>
        <v>-----none</v>
      </c>
      <c r="S380" s="21" t="str">
        <f t="shared" si="84"/>
        <v>-------</v>
      </c>
      <c r="T380" s="22" t="str">
        <f t="shared" si="37"/>
        <v>alp---</v>
      </c>
      <c r="U380" s="22" t="str">
        <f t="shared" si="38"/>
        <v/>
      </c>
      <c r="W380" s="22" t="str">
        <f t="shared" si="83"/>
        <v>-------</v>
      </c>
      <c r="X380" s="22" t="str">
        <f t="shared" ref="X380:Y380" si="380">D380&amp;"-"&amp;J380&amp;"-"&amp;G380&amp;"-"&amp;H380&amp;"-"&amp;I380&amp;"-"&amp;N380&amp;"-"&amp;M380&amp;"-"&amp;O380</f>
        <v>-------</v>
      </c>
      <c r="Y380" s="22" t="str">
        <f t="shared" si="380"/>
        <v>-------</v>
      </c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M381" s="20"/>
      <c r="N381" s="20"/>
      <c r="O381" s="20"/>
      <c r="P381" s="20"/>
      <c r="Q381" s="16" t="str">
        <f t="shared" si="2"/>
        <v>alp----</v>
      </c>
      <c r="R381" s="16" t="str">
        <f t="shared" si="3"/>
        <v>-----none</v>
      </c>
      <c r="S381" s="16" t="str">
        <f t="shared" si="84"/>
        <v>-------</v>
      </c>
      <c r="T381" s="17" t="str">
        <f t="shared" si="37"/>
        <v>alp---</v>
      </c>
      <c r="U381" s="17" t="str">
        <f t="shared" si="38"/>
        <v/>
      </c>
      <c r="W381" s="17" t="str">
        <f t="shared" si="83"/>
        <v>-------</v>
      </c>
      <c r="X381" s="17" t="str">
        <f t="shared" ref="X381:Y381" si="381">D381&amp;"-"&amp;J381&amp;"-"&amp;G381&amp;"-"&amp;H381&amp;"-"&amp;I381&amp;"-"&amp;N381&amp;"-"&amp;M381&amp;"-"&amp;O381</f>
        <v>-------</v>
      </c>
      <c r="Y381" s="17" t="str">
        <f t="shared" si="381"/>
        <v>-------</v>
      </c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6"/>
      <c r="M382" s="14"/>
      <c r="N382" s="14"/>
      <c r="O382" s="14"/>
      <c r="P382" s="14"/>
      <c r="Q382" s="21" t="str">
        <f t="shared" si="2"/>
        <v>alp----</v>
      </c>
      <c r="R382" s="21" t="str">
        <f t="shared" si="3"/>
        <v>-----none</v>
      </c>
      <c r="S382" s="21" t="str">
        <f t="shared" si="84"/>
        <v>-------</v>
      </c>
      <c r="T382" s="22" t="str">
        <f t="shared" si="37"/>
        <v>alp---</v>
      </c>
      <c r="U382" s="22" t="str">
        <f t="shared" si="38"/>
        <v/>
      </c>
      <c r="W382" s="22" t="str">
        <f t="shared" si="83"/>
        <v>-------</v>
      </c>
      <c r="X382" s="22" t="str">
        <f t="shared" ref="X382:Y382" si="382">D382&amp;"-"&amp;J382&amp;"-"&amp;G382&amp;"-"&amp;H382&amp;"-"&amp;I382&amp;"-"&amp;N382&amp;"-"&amp;M382&amp;"-"&amp;O382</f>
        <v>-------</v>
      </c>
      <c r="Y382" s="22" t="str">
        <f t="shared" si="382"/>
        <v>-------</v>
      </c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M383" s="20"/>
      <c r="N383" s="20"/>
      <c r="O383" s="20"/>
      <c r="P383" s="20"/>
      <c r="Q383" s="16" t="str">
        <f t="shared" si="2"/>
        <v>alp----</v>
      </c>
      <c r="R383" s="16" t="str">
        <f t="shared" si="3"/>
        <v>-----none</v>
      </c>
      <c r="S383" s="16" t="str">
        <f t="shared" si="84"/>
        <v>-------</v>
      </c>
      <c r="T383" s="17" t="str">
        <f t="shared" si="37"/>
        <v>alp---</v>
      </c>
      <c r="U383" s="17" t="str">
        <f t="shared" si="38"/>
        <v/>
      </c>
      <c r="W383" s="17" t="str">
        <f t="shared" si="83"/>
        <v>-------</v>
      </c>
      <c r="X383" s="17" t="str">
        <f t="shared" ref="X383:Y383" si="383">D383&amp;"-"&amp;J383&amp;"-"&amp;G383&amp;"-"&amp;H383&amp;"-"&amp;I383&amp;"-"&amp;N383&amp;"-"&amp;M383&amp;"-"&amp;O383</f>
        <v>-------</v>
      </c>
      <c r="Y383" s="17" t="str">
        <f t="shared" si="383"/>
        <v>-------</v>
      </c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6"/>
      <c r="M384" s="14"/>
      <c r="N384" s="14"/>
      <c r="O384" s="14"/>
      <c r="P384" s="14"/>
      <c r="Q384" s="21" t="str">
        <f t="shared" si="2"/>
        <v>alp----</v>
      </c>
      <c r="R384" s="21" t="str">
        <f t="shared" si="3"/>
        <v>-----none</v>
      </c>
      <c r="S384" s="21" t="str">
        <f t="shared" si="84"/>
        <v>-------</v>
      </c>
      <c r="T384" s="22" t="str">
        <f t="shared" si="37"/>
        <v>alp---</v>
      </c>
      <c r="U384" s="22" t="str">
        <f t="shared" si="38"/>
        <v/>
      </c>
      <c r="W384" s="22" t="str">
        <f t="shared" si="83"/>
        <v>-------</v>
      </c>
      <c r="X384" s="22" t="str">
        <f t="shared" ref="X384:Y384" si="384">D384&amp;"-"&amp;J384&amp;"-"&amp;G384&amp;"-"&amp;H384&amp;"-"&amp;I384&amp;"-"&amp;N384&amp;"-"&amp;M384&amp;"-"&amp;O384</f>
        <v>-------</v>
      </c>
      <c r="Y384" s="22" t="str">
        <f t="shared" si="384"/>
        <v>-------</v>
      </c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M385" s="20"/>
      <c r="N385" s="20"/>
      <c r="O385" s="20"/>
      <c r="P385" s="20"/>
      <c r="Q385" s="16" t="str">
        <f t="shared" si="2"/>
        <v>alp----</v>
      </c>
      <c r="R385" s="16" t="str">
        <f t="shared" si="3"/>
        <v>-----none</v>
      </c>
      <c r="S385" s="16" t="str">
        <f t="shared" si="84"/>
        <v>-------</v>
      </c>
      <c r="T385" s="17" t="str">
        <f t="shared" si="37"/>
        <v>alp---</v>
      </c>
      <c r="U385" s="17" t="str">
        <f t="shared" si="38"/>
        <v/>
      </c>
      <c r="W385" s="17" t="str">
        <f t="shared" si="83"/>
        <v>-------</v>
      </c>
      <c r="X385" s="17" t="str">
        <f t="shared" ref="X385:Y385" si="385">D385&amp;"-"&amp;J385&amp;"-"&amp;G385&amp;"-"&amp;H385&amp;"-"&amp;I385&amp;"-"&amp;N385&amp;"-"&amp;M385&amp;"-"&amp;O385</f>
        <v>-------</v>
      </c>
      <c r="Y385" s="17" t="str">
        <f t="shared" si="385"/>
        <v>-------</v>
      </c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6"/>
      <c r="M386" s="14"/>
      <c r="N386" s="14"/>
      <c r="O386" s="14"/>
      <c r="P386" s="14"/>
      <c r="Q386" s="21" t="str">
        <f t="shared" si="2"/>
        <v>alp----</v>
      </c>
      <c r="R386" s="21" t="str">
        <f t="shared" si="3"/>
        <v>-----none</v>
      </c>
      <c r="S386" s="21" t="str">
        <f t="shared" si="84"/>
        <v>-------</v>
      </c>
      <c r="T386" s="22" t="str">
        <f t="shared" si="37"/>
        <v>alp---</v>
      </c>
      <c r="U386" s="22" t="str">
        <f t="shared" si="38"/>
        <v/>
      </c>
      <c r="W386" s="22" t="str">
        <f t="shared" si="83"/>
        <v>-------</v>
      </c>
      <c r="X386" s="22" t="str">
        <f t="shared" ref="X386:Y386" si="386">D386&amp;"-"&amp;J386&amp;"-"&amp;G386&amp;"-"&amp;H386&amp;"-"&amp;I386&amp;"-"&amp;N386&amp;"-"&amp;M386&amp;"-"&amp;O386</f>
        <v>-------</v>
      </c>
      <c r="Y386" s="22" t="str">
        <f t="shared" si="386"/>
        <v>-------</v>
      </c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M387" s="20"/>
      <c r="N387" s="20"/>
      <c r="O387" s="20"/>
      <c r="P387" s="20"/>
      <c r="Q387" s="16" t="str">
        <f t="shared" si="2"/>
        <v>alp----</v>
      </c>
      <c r="R387" s="16" t="str">
        <f t="shared" si="3"/>
        <v>-----none</v>
      </c>
      <c r="S387" s="16" t="str">
        <f t="shared" si="84"/>
        <v>-------</v>
      </c>
      <c r="T387" s="17" t="str">
        <f t="shared" si="37"/>
        <v>alp---</v>
      </c>
      <c r="U387" s="17" t="str">
        <f t="shared" si="38"/>
        <v/>
      </c>
      <c r="W387" s="17" t="str">
        <f t="shared" si="83"/>
        <v>-------</v>
      </c>
      <c r="X387" s="17" t="str">
        <f t="shared" ref="X387:Y387" si="387">D387&amp;"-"&amp;J387&amp;"-"&amp;G387&amp;"-"&amp;H387&amp;"-"&amp;I387&amp;"-"&amp;N387&amp;"-"&amp;M387&amp;"-"&amp;O387</f>
        <v>-------</v>
      </c>
      <c r="Y387" s="17" t="str">
        <f t="shared" si="387"/>
        <v>-------</v>
      </c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6"/>
      <c r="M388" s="14"/>
      <c r="N388" s="14"/>
      <c r="O388" s="14"/>
      <c r="P388" s="14"/>
      <c r="Q388" s="21" t="str">
        <f t="shared" si="2"/>
        <v>alp----</v>
      </c>
      <c r="R388" s="21" t="str">
        <f t="shared" si="3"/>
        <v>-----none</v>
      </c>
      <c r="S388" s="21" t="str">
        <f t="shared" si="84"/>
        <v>-------</v>
      </c>
      <c r="T388" s="22" t="str">
        <f t="shared" si="37"/>
        <v>alp---</v>
      </c>
      <c r="U388" s="22" t="str">
        <f t="shared" si="38"/>
        <v/>
      </c>
      <c r="W388" s="22" t="str">
        <f t="shared" si="83"/>
        <v>-------</v>
      </c>
      <c r="X388" s="22" t="str">
        <f t="shared" ref="X388:Y388" si="388">D388&amp;"-"&amp;J388&amp;"-"&amp;G388&amp;"-"&amp;H388&amp;"-"&amp;I388&amp;"-"&amp;N388&amp;"-"&amp;M388&amp;"-"&amp;O388</f>
        <v>-------</v>
      </c>
      <c r="Y388" s="22" t="str">
        <f t="shared" si="388"/>
        <v>-------</v>
      </c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M389" s="20"/>
      <c r="N389" s="20"/>
      <c r="O389" s="20"/>
      <c r="P389" s="20"/>
      <c r="Q389" s="16" t="str">
        <f t="shared" si="2"/>
        <v>alp----</v>
      </c>
      <c r="R389" s="16" t="str">
        <f t="shared" si="3"/>
        <v>-----none</v>
      </c>
      <c r="S389" s="16" t="str">
        <f t="shared" si="84"/>
        <v>-------</v>
      </c>
      <c r="T389" s="17" t="str">
        <f t="shared" si="37"/>
        <v>alp---</v>
      </c>
      <c r="U389" s="17" t="str">
        <f t="shared" si="38"/>
        <v/>
      </c>
      <c r="W389" s="17" t="str">
        <f t="shared" si="83"/>
        <v>-------</v>
      </c>
      <c r="X389" s="17" t="str">
        <f t="shared" ref="X389:Y389" si="389">D389&amp;"-"&amp;J389&amp;"-"&amp;G389&amp;"-"&amp;H389&amp;"-"&amp;I389&amp;"-"&amp;N389&amp;"-"&amp;M389&amp;"-"&amp;O389</f>
        <v>-------</v>
      </c>
      <c r="Y389" s="17" t="str">
        <f t="shared" si="389"/>
        <v>-------</v>
      </c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6"/>
      <c r="M390" s="14"/>
      <c r="N390" s="14"/>
      <c r="O390" s="14"/>
      <c r="P390" s="14"/>
      <c r="Q390" s="21" t="str">
        <f t="shared" si="2"/>
        <v>alp----</v>
      </c>
      <c r="R390" s="21" t="str">
        <f t="shared" si="3"/>
        <v>-----none</v>
      </c>
      <c r="S390" s="21" t="str">
        <f t="shared" si="84"/>
        <v>-------</v>
      </c>
      <c r="T390" s="22" t="str">
        <f t="shared" si="37"/>
        <v>alp---</v>
      </c>
      <c r="U390" s="22" t="str">
        <f t="shared" si="38"/>
        <v/>
      </c>
      <c r="W390" s="22" t="str">
        <f t="shared" si="83"/>
        <v>-------</v>
      </c>
      <c r="X390" s="22" t="str">
        <f t="shared" ref="X390:Y390" si="390">D390&amp;"-"&amp;J390&amp;"-"&amp;G390&amp;"-"&amp;H390&amp;"-"&amp;I390&amp;"-"&amp;N390&amp;"-"&amp;M390&amp;"-"&amp;O390</f>
        <v>-------</v>
      </c>
      <c r="Y390" s="22" t="str">
        <f t="shared" si="390"/>
        <v>-------</v>
      </c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M391" s="20"/>
      <c r="N391" s="20"/>
      <c r="O391" s="20"/>
      <c r="P391" s="20"/>
      <c r="Q391" s="16" t="str">
        <f t="shared" si="2"/>
        <v>alp----</v>
      </c>
      <c r="R391" s="16" t="str">
        <f t="shared" si="3"/>
        <v>-----none</v>
      </c>
      <c r="S391" s="16" t="str">
        <f t="shared" si="84"/>
        <v>-------</v>
      </c>
      <c r="T391" s="17" t="str">
        <f t="shared" si="37"/>
        <v>alp---</v>
      </c>
      <c r="U391" s="17" t="str">
        <f t="shared" si="38"/>
        <v/>
      </c>
      <c r="W391" s="17" t="str">
        <f t="shared" si="83"/>
        <v>-------</v>
      </c>
      <c r="X391" s="17" t="str">
        <f t="shared" ref="X391:Y391" si="391">D391&amp;"-"&amp;J391&amp;"-"&amp;G391&amp;"-"&amp;H391&amp;"-"&amp;I391&amp;"-"&amp;N391&amp;"-"&amp;M391&amp;"-"&amp;O391</f>
        <v>-------</v>
      </c>
      <c r="Y391" s="17" t="str">
        <f t="shared" si="391"/>
        <v>-------</v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6"/>
      <c r="M392" s="14"/>
      <c r="N392" s="14"/>
      <c r="O392" s="14"/>
      <c r="P392" s="14"/>
      <c r="Q392" s="21" t="str">
        <f t="shared" si="2"/>
        <v>alp----</v>
      </c>
      <c r="R392" s="21" t="str">
        <f t="shared" si="3"/>
        <v>-----none</v>
      </c>
      <c r="S392" s="21" t="str">
        <f t="shared" si="84"/>
        <v>-------</v>
      </c>
      <c r="T392" s="22" t="str">
        <f t="shared" si="37"/>
        <v>alp---</v>
      </c>
      <c r="U392" s="22" t="str">
        <f t="shared" si="38"/>
        <v/>
      </c>
      <c r="W392" s="22" t="str">
        <f t="shared" si="83"/>
        <v>-------</v>
      </c>
      <c r="X392" s="22" t="str">
        <f t="shared" ref="X392:Y392" si="392">D392&amp;"-"&amp;J392&amp;"-"&amp;G392&amp;"-"&amp;H392&amp;"-"&amp;I392&amp;"-"&amp;N392&amp;"-"&amp;M392&amp;"-"&amp;O392</f>
        <v>-------</v>
      </c>
      <c r="Y392" s="22" t="str">
        <f t="shared" si="392"/>
        <v>-------</v>
      </c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M393" s="20"/>
      <c r="N393" s="20"/>
      <c r="O393" s="20"/>
      <c r="P393" s="20"/>
      <c r="Q393" s="16" t="str">
        <f t="shared" si="2"/>
        <v>alp----</v>
      </c>
      <c r="R393" s="16" t="str">
        <f t="shared" si="3"/>
        <v>-----none</v>
      </c>
      <c r="S393" s="16" t="str">
        <f t="shared" si="84"/>
        <v>-------</v>
      </c>
      <c r="T393" s="17" t="str">
        <f t="shared" si="37"/>
        <v>alp---</v>
      </c>
      <c r="U393" s="17" t="str">
        <f t="shared" si="38"/>
        <v/>
      </c>
      <c r="W393" s="17" t="str">
        <f t="shared" si="83"/>
        <v>-------</v>
      </c>
      <c r="X393" s="17" t="str">
        <f t="shared" ref="X393:Y393" si="393">D393&amp;"-"&amp;J393&amp;"-"&amp;G393&amp;"-"&amp;H393&amp;"-"&amp;I393&amp;"-"&amp;N393&amp;"-"&amp;M393&amp;"-"&amp;O393</f>
        <v>-------</v>
      </c>
      <c r="Y393" s="17" t="str">
        <f t="shared" si="393"/>
        <v>-------</v>
      </c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6"/>
      <c r="M394" s="14"/>
      <c r="N394" s="14"/>
      <c r="O394" s="14"/>
      <c r="P394" s="14"/>
      <c r="Q394" s="21" t="str">
        <f t="shared" si="2"/>
        <v>alp----</v>
      </c>
      <c r="R394" s="21" t="str">
        <f t="shared" si="3"/>
        <v>-----none</v>
      </c>
      <c r="S394" s="21" t="str">
        <f t="shared" si="84"/>
        <v>-------</v>
      </c>
      <c r="T394" s="22" t="str">
        <f t="shared" si="37"/>
        <v>alp---</v>
      </c>
      <c r="U394" s="22" t="str">
        <f t="shared" si="38"/>
        <v/>
      </c>
      <c r="W394" s="22" t="str">
        <f t="shared" si="83"/>
        <v>-------</v>
      </c>
      <c r="X394" s="22" t="str">
        <f t="shared" ref="X394:Y394" si="394">D394&amp;"-"&amp;J394&amp;"-"&amp;G394&amp;"-"&amp;H394&amp;"-"&amp;I394&amp;"-"&amp;N394&amp;"-"&amp;M394&amp;"-"&amp;O394</f>
        <v>-------</v>
      </c>
      <c r="Y394" s="22" t="str">
        <f t="shared" si="394"/>
        <v>-------</v>
      </c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M395" s="20"/>
      <c r="N395" s="20"/>
      <c r="O395" s="20"/>
      <c r="P395" s="20"/>
      <c r="Q395" s="16" t="str">
        <f t="shared" si="2"/>
        <v>alp----</v>
      </c>
      <c r="R395" s="16" t="str">
        <f t="shared" si="3"/>
        <v>-----none</v>
      </c>
      <c r="S395" s="16" t="str">
        <f t="shared" si="84"/>
        <v>-------</v>
      </c>
      <c r="T395" s="17" t="str">
        <f t="shared" si="37"/>
        <v>alp---</v>
      </c>
      <c r="U395" s="17" t="str">
        <f t="shared" si="38"/>
        <v/>
      </c>
      <c r="W395" s="17" t="str">
        <f t="shared" si="83"/>
        <v>-------</v>
      </c>
      <c r="X395" s="17" t="str">
        <f t="shared" ref="X395:Y395" si="395">D395&amp;"-"&amp;J395&amp;"-"&amp;G395&amp;"-"&amp;H395&amp;"-"&amp;I395&amp;"-"&amp;N395&amp;"-"&amp;M395&amp;"-"&amp;O395</f>
        <v>-------</v>
      </c>
      <c r="Y395" s="17" t="str">
        <f t="shared" si="395"/>
        <v>-------</v>
      </c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6"/>
      <c r="M396" s="14"/>
      <c r="N396" s="14"/>
      <c r="O396" s="14"/>
      <c r="P396" s="14"/>
      <c r="Q396" s="21" t="str">
        <f t="shared" si="2"/>
        <v>alp----</v>
      </c>
      <c r="R396" s="21" t="str">
        <f t="shared" si="3"/>
        <v>-----none</v>
      </c>
      <c r="S396" s="21" t="str">
        <f t="shared" si="84"/>
        <v>-------</v>
      </c>
      <c r="T396" s="22" t="str">
        <f t="shared" si="37"/>
        <v>alp---</v>
      </c>
      <c r="U396" s="22" t="str">
        <f t="shared" si="38"/>
        <v/>
      </c>
      <c r="W396" s="22" t="str">
        <f t="shared" si="83"/>
        <v>-------</v>
      </c>
      <c r="X396" s="22" t="str">
        <f t="shared" ref="X396:Y396" si="396">D396&amp;"-"&amp;J396&amp;"-"&amp;G396&amp;"-"&amp;H396&amp;"-"&amp;I396&amp;"-"&amp;N396&amp;"-"&amp;M396&amp;"-"&amp;O396</f>
        <v>-------</v>
      </c>
      <c r="Y396" s="22" t="str">
        <f t="shared" si="396"/>
        <v>-------</v>
      </c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M397" s="20"/>
      <c r="N397" s="20"/>
      <c r="O397" s="20"/>
      <c r="P397" s="20"/>
      <c r="Q397" s="16" t="str">
        <f t="shared" si="2"/>
        <v>alp----</v>
      </c>
      <c r="R397" s="16" t="str">
        <f t="shared" si="3"/>
        <v>-----none</v>
      </c>
      <c r="S397" s="16" t="str">
        <f t="shared" si="84"/>
        <v>-------</v>
      </c>
      <c r="T397" s="17" t="str">
        <f t="shared" si="37"/>
        <v>alp---</v>
      </c>
      <c r="U397" s="17" t="str">
        <f t="shared" si="38"/>
        <v/>
      </c>
      <c r="W397" s="17" t="str">
        <f t="shared" si="83"/>
        <v>-------</v>
      </c>
      <c r="X397" s="17" t="str">
        <f t="shared" ref="X397:Y397" si="397">D397&amp;"-"&amp;J397&amp;"-"&amp;G397&amp;"-"&amp;H397&amp;"-"&amp;I397&amp;"-"&amp;N397&amp;"-"&amp;M397&amp;"-"&amp;O397</f>
        <v>-------</v>
      </c>
      <c r="Y397" s="17" t="str">
        <f t="shared" si="397"/>
        <v>-------</v>
      </c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6"/>
      <c r="M398" s="14"/>
      <c r="N398" s="14"/>
      <c r="O398" s="14"/>
      <c r="P398" s="14"/>
      <c r="Q398" s="21" t="str">
        <f t="shared" si="2"/>
        <v>alp----</v>
      </c>
      <c r="R398" s="21" t="str">
        <f t="shared" si="3"/>
        <v>-----none</v>
      </c>
      <c r="S398" s="21" t="str">
        <f t="shared" si="84"/>
        <v>-------</v>
      </c>
      <c r="T398" s="22" t="str">
        <f t="shared" si="37"/>
        <v>alp---</v>
      </c>
      <c r="U398" s="22" t="str">
        <f t="shared" si="38"/>
        <v/>
      </c>
      <c r="W398" s="22" t="str">
        <f t="shared" si="83"/>
        <v>-------</v>
      </c>
      <c r="X398" s="22" t="str">
        <f t="shared" ref="X398:Y398" si="398">D398&amp;"-"&amp;J398&amp;"-"&amp;G398&amp;"-"&amp;H398&amp;"-"&amp;I398&amp;"-"&amp;N398&amp;"-"&amp;M398&amp;"-"&amp;O398</f>
        <v>-------</v>
      </c>
      <c r="Y398" s="22" t="str">
        <f t="shared" si="398"/>
        <v>-------</v>
      </c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M399" s="20"/>
      <c r="N399" s="20"/>
      <c r="O399" s="20"/>
      <c r="P399" s="20"/>
      <c r="Q399" s="16" t="str">
        <f t="shared" si="2"/>
        <v>alp----</v>
      </c>
      <c r="R399" s="16" t="str">
        <f t="shared" si="3"/>
        <v>-----none</v>
      </c>
      <c r="S399" s="16" t="str">
        <f t="shared" si="84"/>
        <v>-------</v>
      </c>
      <c r="T399" s="17" t="str">
        <f t="shared" si="37"/>
        <v>alp---</v>
      </c>
      <c r="U399" s="17" t="str">
        <f t="shared" si="38"/>
        <v/>
      </c>
      <c r="W399" s="17" t="str">
        <f t="shared" si="83"/>
        <v>-------</v>
      </c>
      <c r="X399" s="17" t="str">
        <f t="shared" ref="X399:Y399" si="399">D399&amp;"-"&amp;J399&amp;"-"&amp;G399&amp;"-"&amp;H399&amp;"-"&amp;I399&amp;"-"&amp;N399&amp;"-"&amp;M399&amp;"-"&amp;O399</f>
        <v>-------</v>
      </c>
      <c r="Y399" s="17" t="str">
        <f t="shared" si="399"/>
        <v>-------</v>
      </c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6"/>
      <c r="M400" s="14"/>
      <c r="N400" s="14"/>
      <c r="O400" s="14"/>
      <c r="P400" s="14"/>
      <c r="Q400" s="21" t="str">
        <f t="shared" si="2"/>
        <v>alp----</v>
      </c>
      <c r="R400" s="21" t="str">
        <f t="shared" si="3"/>
        <v>-----none</v>
      </c>
      <c r="S400" s="21" t="str">
        <f t="shared" si="84"/>
        <v>-------</v>
      </c>
      <c r="T400" s="22" t="str">
        <f t="shared" si="37"/>
        <v>alp---</v>
      </c>
      <c r="U400" s="22" t="str">
        <f t="shared" si="38"/>
        <v/>
      </c>
      <c r="W400" s="22" t="str">
        <f t="shared" si="83"/>
        <v>-------</v>
      </c>
      <c r="X400" s="22" t="str">
        <f t="shared" ref="X400:Y400" si="400">D400&amp;"-"&amp;J400&amp;"-"&amp;G400&amp;"-"&amp;H400&amp;"-"&amp;I400&amp;"-"&amp;N400&amp;"-"&amp;M400&amp;"-"&amp;O400</f>
        <v>-------</v>
      </c>
      <c r="Y400" s="22" t="str">
        <f t="shared" si="400"/>
        <v>-------</v>
      </c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M401" s="20"/>
      <c r="N401" s="20"/>
      <c r="O401" s="20"/>
      <c r="P401" s="20"/>
      <c r="Q401" s="16" t="str">
        <f t="shared" si="2"/>
        <v>alp----</v>
      </c>
      <c r="R401" s="16" t="str">
        <f t="shared" si="3"/>
        <v>-----none</v>
      </c>
      <c r="S401" s="16" t="str">
        <f t="shared" si="84"/>
        <v>-------</v>
      </c>
      <c r="T401" s="17" t="str">
        <f t="shared" si="37"/>
        <v>alp---</v>
      </c>
      <c r="U401" s="17" t="str">
        <f t="shared" si="38"/>
        <v/>
      </c>
      <c r="W401" s="17" t="str">
        <f t="shared" si="83"/>
        <v>-------</v>
      </c>
      <c r="X401" s="17" t="str">
        <f t="shared" ref="X401:Y401" si="401">D401&amp;"-"&amp;J401&amp;"-"&amp;G401&amp;"-"&amp;H401&amp;"-"&amp;I401&amp;"-"&amp;N401&amp;"-"&amp;M401&amp;"-"&amp;O401</f>
        <v>-------</v>
      </c>
      <c r="Y401" s="17" t="str">
        <f t="shared" si="401"/>
        <v>-------</v>
      </c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6"/>
      <c r="M402" s="14"/>
      <c r="N402" s="14"/>
      <c r="O402" s="14"/>
      <c r="P402" s="14"/>
      <c r="Q402" s="21" t="str">
        <f t="shared" si="2"/>
        <v>alp----</v>
      </c>
      <c r="R402" s="21" t="str">
        <f t="shared" si="3"/>
        <v>-----none</v>
      </c>
      <c r="S402" s="21" t="str">
        <f t="shared" si="84"/>
        <v>-------</v>
      </c>
      <c r="T402" s="22" t="str">
        <f t="shared" si="37"/>
        <v>alp---</v>
      </c>
      <c r="U402" s="22" t="str">
        <f t="shared" si="38"/>
        <v/>
      </c>
      <c r="W402" s="22" t="str">
        <f t="shared" si="83"/>
        <v>-------</v>
      </c>
      <c r="X402" s="22" t="str">
        <f t="shared" ref="X402:Y402" si="402">D402&amp;"-"&amp;J402&amp;"-"&amp;G402&amp;"-"&amp;H402&amp;"-"&amp;I402&amp;"-"&amp;N402&amp;"-"&amp;M402&amp;"-"&amp;O402</f>
        <v>-------</v>
      </c>
      <c r="Y402" s="22" t="str">
        <f t="shared" si="402"/>
        <v>-------</v>
      </c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M403" s="20"/>
      <c r="N403" s="20"/>
      <c r="O403" s="20"/>
      <c r="P403" s="20"/>
      <c r="Q403" s="16" t="str">
        <f t="shared" si="2"/>
        <v>alp----</v>
      </c>
      <c r="R403" s="16" t="str">
        <f t="shared" si="3"/>
        <v>-----none</v>
      </c>
      <c r="S403" s="16" t="str">
        <f t="shared" si="84"/>
        <v>-------</v>
      </c>
      <c r="T403" s="17" t="str">
        <f t="shared" si="37"/>
        <v>alp---</v>
      </c>
      <c r="U403" s="17" t="str">
        <f t="shared" si="38"/>
        <v/>
      </c>
      <c r="W403" s="17" t="str">
        <f t="shared" si="83"/>
        <v>-------</v>
      </c>
      <c r="X403" s="17" t="str">
        <f t="shared" ref="X403:Y403" si="403">D403&amp;"-"&amp;J403&amp;"-"&amp;G403&amp;"-"&amp;H403&amp;"-"&amp;I403&amp;"-"&amp;N403&amp;"-"&amp;M403&amp;"-"&amp;O403</f>
        <v>-------</v>
      </c>
      <c r="Y403" s="17" t="str">
        <f t="shared" si="403"/>
        <v>-------</v>
      </c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6"/>
      <c r="M404" s="14"/>
      <c r="N404" s="14"/>
      <c r="O404" s="14"/>
      <c r="P404" s="14"/>
      <c r="Q404" s="21" t="str">
        <f t="shared" si="2"/>
        <v>alp----</v>
      </c>
      <c r="R404" s="21" t="str">
        <f t="shared" si="3"/>
        <v>-----none</v>
      </c>
      <c r="S404" s="21" t="str">
        <f t="shared" si="84"/>
        <v>-------</v>
      </c>
      <c r="T404" s="22" t="str">
        <f t="shared" si="37"/>
        <v>alp---</v>
      </c>
      <c r="U404" s="22" t="str">
        <f t="shared" si="38"/>
        <v/>
      </c>
      <c r="W404" s="22" t="str">
        <f t="shared" si="83"/>
        <v>-------</v>
      </c>
      <c r="X404" s="22" t="str">
        <f t="shared" ref="X404:Y404" si="404">D404&amp;"-"&amp;J404&amp;"-"&amp;G404&amp;"-"&amp;H404&amp;"-"&amp;I404&amp;"-"&amp;N404&amp;"-"&amp;M404&amp;"-"&amp;O404</f>
        <v>-------</v>
      </c>
      <c r="Y404" s="22" t="str">
        <f t="shared" si="404"/>
        <v>-------</v>
      </c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M405" s="20"/>
      <c r="N405" s="20"/>
      <c r="O405" s="20"/>
      <c r="P405" s="20"/>
      <c r="Q405" s="16" t="str">
        <f t="shared" si="2"/>
        <v>alp----</v>
      </c>
      <c r="R405" s="16" t="str">
        <f t="shared" si="3"/>
        <v>-----none</v>
      </c>
      <c r="S405" s="16" t="str">
        <f t="shared" si="84"/>
        <v>-------</v>
      </c>
      <c r="T405" s="17" t="str">
        <f t="shared" si="37"/>
        <v>alp---</v>
      </c>
      <c r="U405" s="17" t="str">
        <f t="shared" si="38"/>
        <v/>
      </c>
      <c r="W405" s="17" t="str">
        <f t="shared" si="83"/>
        <v>-------</v>
      </c>
      <c r="X405" s="17" t="str">
        <f t="shared" ref="X405:Y405" si="405">D405&amp;"-"&amp;J405&amp;"-"&amp;G405&amp;"-"&amp;H405&amp;"-"&amp;I405&amp;"-"&amp;N405&amp;"-"&amp;M405&amp;"-"&amp;O405</f>
        <v>-------</v>
      </c>
      <c r="Y405" s="17" t="str">
        <f t="shared" si="405"/>
        <v>-------</v>
      </c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6"/>
      <c r="M406" s="14"/>
      <c r="N406" s="14"/>
      <c r="O406" s="14"/>
      <c r="P406" s="14"/>
      <c r="Q406" s="21" t="str">
        <f t="shared" si="2"/>
        <v>alp----</v>
      </c>
      <c r="R406" s="21" t="str">
        <f t="shared" si="3"/>
        <v>-----none</v>
      </c>
      <c r="S406" s="21" t="str">
        <f t="shared" si="84"/>
        <v>-------</v>
      </c>
      <c r="T406" s="22" t="str">
        <f t="shared" si="37"/>
        <v>alp---</v>
      </c>
      <c r="U406" s="22" t="str">
        <f t="shared" si="38"/>
        <v/>
      </c>
      <c r="W406" s="22" t="str">
        <f t="shared" si="83"/>
        <v>-------</v>
      </c>
      <c r="X406" s="22" t="str">
        <f t="shared" ref="X406:Y406" si="406">D406&amp;"-"&amp;J406&amp;"-"&amp;G406&amp;"-"&amp;H406&amp;"-"&amp;I406&amp;"-"&amp;N406&amp;"-"&amp;M406&amp;"-"&amp;O406</f>
        <v>-------</v>
      </c>
      <c r="Y406" s="22" t="str">
        <f t="shared" si="406"/>
        <v>-------</v>
      </c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M407" s="20"/>
      <c r="N407" s="20"/>
      <c r="O407" s="20"/>
      <c r="P407" s="20"/>
      <c r="Q407" s="16" t="str">
        <f t="shared" si="2"/>
        <v>alp----</v>
      </c>
      <c r="R407" s="16" t="str">
        <f t="shared" si="3"/>
        <v>-----none</v>
      </c>
      <c r="S407" s="16" t="str">
        <f t="shared" si="84"/>
        <v>-------</v>
      </c>
      <c r="T407" s="17" t="str">
        <f t="shared" si="37"/>
        <v>alp---</v>
      </c>
      <c r="U407" s="17" t="str">
        <f t="shared" si="38"/>
        <v/>
      </c>
      <c r="W407" s="17" t="str">
        <f t="shared" si="83"/>
        <v>-------</v>
      </c>
      <c r="X407" s="17" t="str">
        <f t="shared" ref="X407:Y407" si="407">D407&amp;"-"&amp;J407&amp;"-"&amp;G407&amp;"-"&amp;H407&amp;"-"&amp;I407&amp;"-"&amp;N407&amp;"-"&amp;M407&amp;"-"&amp;O407</f>
        <v>-------</v>
      </c>
      <c r="Y407" s="17" t="str">
        <f t="shared" si="407"/>
        <v>-------</v>
      </c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6"/>
      <c r="M408" s="14"/>
      <c r="N408" s="14"/>
      <c r="O408" s="14"/>
      <c r="P408" s="14"/>
      <c r="Q408" s="21" t="str">
        <f t="shared" si="2"/>
        <v>alp----</v>
      </c>
      <c r="R408" s="21" t="str">
        <f t="shared" si="3"/>
        <v>-----none</v>
      </c>
      <c r="S408" s="21" t="str">
        <f t="shared" si="84"/>
        <v>-------</v>
      </c>
      <c r="T408" s="22" t="str">
        <f t="shared" si="37"/>
        <v>alp---</v>
      </c>
      <c r="U408" s="22" t="str">
        <f t="shared" si="38"/>
        <v/>
      </c>
      <c r="W408" s="22" t="str">
        <f t="shared" si="83"/>
        <v>-------</v>
      </c>
      <c r="X408" s="22" t="str">
        <f t="shared" ref="X408:Y408" si="408">D408&amp;"-"&amp;J408&amp;"-"&amp;G408&amp;"-"&amp;H408&amp;"-"&amp;I408&amp;"-"&amp;N408&amp;"-"&amp;M408&amp;"-"&amp;O408</f>
        <v>-------</v>
      </c>
      <c r="Y408" s="22" t="str">
        <f t="shared" si="408"/>
        <v>-------</v>
      </c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M409" s="20"/>
      <c r="N409" s="20"/>
      <c r="O409" s="20"/>
      <c r="P409" s="20"/>
      <c r="Q409" s="16" t="str">
        <f t="shared" si="2"/>
        <v>alp----</v>
      </c>
      <c r="R409" s="16" t="str">
        <f t="shared" si="3"/>
        <v>-----none</v>
      </c>
      <c r="S409" s="16" t="str">
        <f t="shared" si="84"/>
        <v>-------</v>
      </c>
      <c r="T409" s="17" t="str">
        <f t="shared" si="37"/>
        <v>alp---</v>
      </c>
      <c r="U409" s="17" t="str">
        <f t="shared" si="38"/>
        <v/>
      </c>
      <c r="W409" s="17" t="str">
        <f t="shared" si="83"/>
        <v>-------</v>
      </c>
      <c r="X409" s="17" t="str">
        <f t="shared" ref="X409:Y409" si="409">D409&amp;"-"&amp;J409&amp;"-"&amp;G409&amp;"-"&amp;H409&amp;"-"&amp;I409&amp;"-"&amp;N409&amp;"-"&amp;M409&amp;"-"&amp;O409</f>
        <v>-------</v>
      </c>
      <c r="Y409" s="17" t="str">
        <f t="shared" si="409"/>
        <v>-------</v>
      </c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6"/>
      <c r="M410" s="14"/>
      <c r="N410" s="14"/>
      <c r="O410" s="14"/>
      <c r="P410" s="14"/>
      <c r="Q410" s="21" t="str">
        <f t="shared" si="2"/>
        <v>alp----</v>
      </c>
      <c r="R410" s="21" t="str">
        <f t="shared" si="3"/>
        <v>-----none</v>
      </c>
      <c r="S410" s="21" t="str">
        <f t="shared" si="84"/>
        <v>-------</v>
      </c>
      <c r="T410" s="22" t="str">
        <f t="shared" si="37"/>
        <v>alp---</v>
      </c>
      <c r="U410" s="22" t="str">
        <f t="shared" si="38"/>
        <v/>
      </c>
      <c r="W410" s="22" t="str">
        <f t="shared" si="83"/>
        <v>-------</v>
      </c>
      <c r="X410" s="22" t="str">
        <f t="shared" ref="X410:Y410" si="410">D410&amp;"-"&amp;J410&amp;"-"&amp;G410&amp;"-"&amp;H410&amp;"-"&amp;I410&amp;"-"&amp;N410&amp;"-"&amp;M410&amp;"-"&amp;O410</f>
        <v>-------</v>
      </c>
      <c r="Y410" s="22" t="str">
        <f t="shared" si="410"/>
        <v>-------</v>
      </c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M411" s="20"/>
      <c r="N411" s="20"/>
      <c r="O411" s="20"/>
      <c r="P411" s="20"/>
      <c r="Q411" s="16" t="str">
        <f t="shared" si="2"/>
        <v>alp----</v>
      </c>
      <c r="R411" s="16" t="str">
        <f t="shared" si="3"/>
        <v>-----none</v>
      </c>
      <c r="S411" s="16" t="str">
        <f t="shared" si="84"/>
        <v>-------</v>
      </c>
      <c r="T411" s="17" t="str">
        <f t="shared" si="37"/>
        <v>alp---</v>
      </c>
      <c r="U411" s="17" t="str">
        <f t="shared" si="38"/>
        <v/>
      </c>
      <c r="W411" s="17" t="str">
        <f t="shared" si="83"/>
        <v>-------</v>
      </c>
      <c r="X411" s="17" t="str">
        <f t="shared" ref="X411:Y411" si="411">D411&amp;"-"&amp;J411&amp;"-"&amp;G411&amp;"-"&amp;H411&amp;"-"&amp;I411&amp;"-"&amp;N411&amp;"-"&amp;M411&amp;"-"&amp;O411</f>
        <v>-------</v>
      </c>
      <c r="Y411" s="17" t="str">
        <f t="shared" si="411"/>
        <v>-------</v>
      </c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6"/>
      <c r="M412" s="14"/>
      <c r="N412" s="14"/>
      <c r="O412" s="14"/>
      <c r="P412" s="14"/>
      <c r="Q412" s="21" t="str">
        <f t="shared" si="2"/>
        <v>alp----</v>
      </c>
      <c r="R412" s="21" t="str">
        <f t="shared" si="3"/>
        <v>-----none</v>
      </c>
      <c r="S412" s="21" t="str">
        <f t="shared" si="84"/>
        <v>-------</v>
      </c>
      <c r="T412" s="22" t="str">
        <f t="shared" si="37"/>
        <v>alp---</v>
      </c>
      <c r="U412" s="22" t="str">
        <f t="shared" si="38"/>
        <v/>
      </c>
      <c r="W412" s="22" t="str">
        <f t="shared" si="83"/>
        <v>-------</v>
      </c>
      <c r="X412" s="22" t="str">
        <f t="shared" ref="X412:Y412" si="412">D412&amp;"-"&amp;J412&amp;"-"&amp;G412&amp;"-"&amp;H412&amp;"-"&amp;I412&amp;"-"&amp;N412&amp;"-"&amp;M412&amp;"-"&amp;O412</f>
        <v>-------</v>
      </c>
      <c r="Y412" s="22" t="str">
        <f t="shared" si="412"/>
        <v>-------</v>
      </c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M413" s="20"/>
      <c r="N413" s="20"/>
      <c r="O413" s="20"/>
      <c r="P413" s="20"/>
      <c r="Q413" s="16" t="str">
        <f t="shared" si="2"/>
        <v>alp----</v>
      </c>
      <c r="R413" s="16" t="str">
        <f t="shared" si="3"/>
        <v>-----none</v>
      </c>
      <c r="S413" s="16" t="str">
        <f t="shared" si="84"/>
        <v>-------</v>
      </c>
      <c r="T413" s="17" t="str">
        <f t="shared" si="37"/>
        <v>alp---</v>
      </c>
      <c r="U413" s="17" t="str">
        <f t="shared" si="38"/>
        <v/>
      </c>
      <c r="W413" s="17" t="str">
        <f t="shared" si="83"/>
        <v>-------</v>
      </c>
      <c r="X413" s="17" t="str">
        <f t="shared" ref="X413:Y413" si="413">D413&amp;"-"&amp;J413&amp;"-"&amp;G413&amp;"-"&amp;H413&amp;"-"&amp;I413&amp;"-"&amp;N413&amp;"-"&amp;M413&amp;"-"&amp;O413</f>
        <v>-------</v>
      </c>
      <c r="Y413" s="17" t="str">
        <f t="shared" si="413"/>
        <v>-------</v>
      </c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6"/>
      <c r="M414" s="14"/>
      <c r="N414" s="14"/>
      <c r="O414" s="14"/>
      <c r="P414" s="14"/>
      <c r="Q414" s="21" t="str">
        <f t="shared" si="2"/>
        <v>alp----</v>
      </c>
      <c r="R414" s="21" t="str">
        <f t="shared" si="3"/>
        <v>-----none</v>
      </c>
      <c r="S414" s="21" t="str">
        <f t="shared" si="84"/>
        <v>-------</v>
      </c>
      <c r="T414" s="22" t="str">
        <f t="shared" si="37"/>
        <v>alp---</v>
      </c>
      <c r="U414" s="22" t="str">
        <f t="shared" si="38"/>
        <v/>
      </c>
      <c r="W414" s="22" t="str">
        <f t="shared" si="83"/>
        <v>-------</v>
      </c>
      <c r="X414" s="22" t="str">
        <f t="shared" ref="X414:Y414" si="414">D414&amp;"-"&amp;J414&amp;"-"&amp;G414&amp;"-"&amp;H414&amp;"-"&amp;I414&amp;"-"&amp;N414&amp;"-"&amp;M414&amp;"-"&amp;O414</f>
        <v>-------</v>
      </c>
      <c r="Y414" s="22" t="str">
        <f t="shared" si="414"/>
        <v>-------</v>
      </c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M415" s="20"/>
      <c r="N415" s="20"/>
      <c r="O415" s="20"/>
      <c r="P415" s="20"/>
      <c r="Q415" s="16" t="str">
        <f t="shared" si="2"/>
        <v>alp----</v>
      </c>
      <c r="R415" s="16" t="str">
        <f t="shared" si="3"/>
        <v>-----none</v>
      </c>
      <c r="S415" s="16" t="str">
        <f t="shared" si="84"/>
        <v>-------</v>
      </c>
      <c r="T415" s="17" t="str">
        <f t="shared" si="37"/>
        <v>alp---</v>
      </c>
      <c r="U415" s="17" t="str">
        <f t="shared" si="38"/>
        <v/>
      </c>
      <c r="W415" s="17" t="str">
        <f t="shared" si="83"/>
        <v>-------</v>
      </c>
      <c r="X415" s="17" t="str">
        <f t="shared" ref="X415:Y415" si="415">D415&amp;"-"&amp;J415&amp;"-"&amp;G415&amp;"-"&amp;H415&amp;"-"&amp;I415&amp;"-"&amp;N415&amp;"-"&amp;M415&amp;"-"&amp;O415</f>
        <v>-------</v>
      </c>
      <c r="Y415" s="17" t="str">
        <f t="shared" si="415"/>
        <v>-------</v>
      </c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6"/>
      <c r="M416" s="14"/>
      <c r="N416" s="14"/>
      <c r="O416" s="14"/>
      <c r="P416" s="14"/>
      <c r="Q416" s="21" t="str">
        <f t="shared" si="2"/>
        <v>alp----</v>
      </c>
      <c r="R416" s="21" t="str">
        <f t="shared" si="3"/>
        <v>-----none</v>
      </c>
      <c r="S416" s="21" t="str">
        <f t="shared" si="84"/>
        <v>-------</v>
      </c>
      <c r="T416" s="22" t="str">
        <f t="shared" si="37"/>
        <v>alp---</v>
      </c>
      <c r="U416" s="22" t="str">
        <f t="shared" si="38"/>
        <v/>
      </c>
      <c r="W416" s="22" t="str">
        <f t="shared" si="83"/>
        <v>-------</v>
      </c>
      <c r="X416" s="22" t="str">
        <f t="shared" ref="X416:Y416" si="416">D416&amp;"-"&amp;J416&amp;"-"&amp;G416&amp;"-"&amp;H416&amp;"-"&amp;I416&amp;"-"&amp;N416&amp;"-"&amp;M416&amp;"-"&amp;O416</f>
        <v>-------</v>
      </c>
      <c r="Y416" s="22" t="str">
        <f t="shared" si="416"/>
        <v>-------</v>
      </c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M417" s="20"/>
      <c r="N417" s="20"/>
      <c r="O417" s="20"/>
      <c r="P417" s="20"/>
      <c r="Q417" s="16" t="str">
        <f t="shared" si="2"/>
        <v>alp----</v>
      </c>
      <c r="R417" s="16" t="str">
        <f t="shared" si="3"/>
        <v>-----none</v>
      </c>
      <c r="S417" s="16" t="str">
        <f t="shared" si="84"/>
        <v>-------</v>
      </c>
      <c r="T417" s="17" t="str">
        <f t="shared" si="37"/>
        <v>alp---</v>
      </c>
      <c r="U417" s="17" t="str">
        <f t="shared" si="38"/>
        <v/>
      </c>
      <c r="W417" s="17" t="str">
        <f t="shared" si="83"/>
        <v>-------</v>
      </c>
      <c r="X417" s="17" t="str">
        <f t="shared" ref="X417:Y417" si="417">D417&amp;"-"&amp;J417&amp;"-"&amp;G417&amp;"-"&amp;H417&amp;"-"&amp;I417&amp;"-"&amp;N417&amp;"-"&amp;M417&amp;"-"&amp;O417</f>
        <v>-------</v>
      </c>
      <c r="Y417" s="17" t="str">
        <f t="shared" si="417"/>
        <v>-------</v>
      </c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6"/>
      <c r="M418" s="14"/>
      <c r="N418" s="14"/>
      <c r="O418" s="14"/>
      <c r="P418" s="14"/>
      <c r="Q418" s="21" t="str">
        <f t="shared" si="2"/>
        <v>alp----</v>
      </c>
      <c r="R418" s="21" t="str">
        <f t="shared" si="3"/>
        <v>-----none</v>
      </c>
      <c r="S418" s="21" t="str">
        <f t="shared" si="84"/>
        <v>-------</v>
      </c>
      <c r="T418" s="22" t="str">
        <f t="shared" si="37"/>
        <v>alp---</v>
      </c>
      <c r="U418" s="22" t="str">
        <f t="shared" si="38"/>
        <v/>
      </c>
      <c r="W418" s="22" t="str">
        <f t="shared" si="83"/>
        <v>-------</v>
      </c>
      <c r="X418" s="22" t="str">
        <f t="shared" ref="X418:Y418" si="418">D418&amp;"-"&amp;J418&amp;"-"&amp;G418&amp;"-"&amp;H418&amp;"-"&amp;I418&amp;"-"&amp;N418&amp;"-"&amp;M418&amp;"-"&amp;O418</f>
        <v>-------</v>
      </c>
      <c r="Y418" s="22" t="str">
        <f t="shared" si="418"/>
        <v>-------</v>
      </c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M419" s="20"/>
      <c r="N419" s="20"/>
      <c r="O419" s="20"/>
      <c r="P419" s="20"/>
      <c r="Q419" s="16" t="str">
        <f t="shared" si="2"/>
        <v>alp----</v>
      </c>
      <c r="R419" s="16" t="str">
        <f t="shared" si="3"/>
        <v>-----none</v>
      </c>
      <c r="S419" s="16" t="str">
        <f t="shared" si="84"/>
        <v>-------</v>
      </c>
      <c r="T419" s="17" t="str">
        <f t="shared" si="37"/>
        <v>alp---</v>
      </c>
      <c r="U419" s="17" t="str">
        <f t="shared" si="38"/>
        <v/>
      </c>
      <c r="W419" s="17" t="str">
        <f t="shared" si="83"/>
        <v>-------</v>
      </c>
      <c r="X419" s="17" t="str">
        <f t="shared" ref="X419:Y419" si="419">D419&amp;"-"&amp;J419&amp;"-"&amp;G419&amp;"-"&amp;H419&amp;"-"&amp;I419&amp;"-"&amp;N419&amp;"-"&amp;M419&amp;"-"&amp;O419</f>
        <v>-------</v>
      </c>
      <c r="Y419" s="17" t="str">
        <f t="shared" si="419"/>
        <v>-------</v>
      </c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6"/>
      <c r="M420" s="14"/>
      <c r="N420" s="14"/>
      <c r="O420" s="14"/>
      <c r="P420" s="14"/>
      <c r="Q420" s="21" t="str">
        <f t="shared" si="2"/>
        <v>alp----</v>
      </c>
      <c r="R420" s="21" t="str">
        <f t="shared" si="3"/>
        <v>-----none</v>
      </c>
      <c r="S420" s="21" t="str">
        <f t="shared" si="84"/>
        <v>-------</v>
      </c>
      <c r="T420" s="22" t="str">
        <f t="shared" si="37"/>
        <v>alp---</v>
      </c>
      <c r="U420" s="22" t="str">
        <f t="shared" si="38"/>
        <v/>
      </c>
      <c r="W420" s="22" t="str">
        <f t="shared" si="83"/>
        <v>-------</v>
      </c>
      <c r="X420" s="22" t="str">
        <f t="shared" ref="X420:Y420" si="420">D420&amp;"-"&amp;J420&amp;"-"&amp;G420&amp;"-"&amp;H420&amp;"-"&amp;I420&amp;"-"&amp;N420&amp;"-"&amp;M420&amp;"-"&amp;O420</f>
        <v>-------</v>
      </c>
      <c r="Y420" s="22" t="str">
        <f t="shared" si="420"/>
        <v>-------</v>
      </c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M421" s="20"/>
      <c r="N421" s="20"/>
      <c r="O421" s="20"/>
      <c r="P421" s="20"/>
      <c r="Q421" s="16" t="str">
        <f t="shared" si="2"/>
        <v>alp----</v>
      </c>
      <c r="R421" s="16" t="str">
        <f t="shared" si="3"/>
        <v>-----none</v>
      </c>
      <c r="S421" s="16" t="str">
        <f t="shared" si="84"/>
        <v>-------</v>
      </c>
      <c r="T421" s="17" t="str">
        <f t="shared" si="37"/>
        <v>alp---</v>
      </c>
      <c r="U421" s="17" t="str">
        <f t="shared" si="38"/>
        <v/>
      </c>
      <c r="W421" s="17" t="str">
        <f t="shared" si="83"/>
        <v>-------</v>
      </c>
      <c r="X421" s="17" t="str">
        <f t="shared" ref="X421:Y421" si="421">D421&amp;"-"&amp;J421&amp;"-"&amp;G421&amp;"-"&amp;H421&amp;"-"&amp;I421&amp;"-"&amp;N421&amp;"-"&amp;M421&amp;"-"&amp;O421</f>
        <v>-------</v>
      </c>
      <c r="Y421" s="17" t="str">
        <f t="shared" si="421"/>
        <v>-------</v>
      </c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6"/>
      <c r="M422" s="14"/>
      <c r="N422" s="14"/>
      <c r="O422" s="14"/>
      <c r="P422" s="14"/>
      <c r="Q422" s="21" t="str">
        <f t="shared" si="2"/>
        <v>alp----</v>
      </c>
      <c r="R422" s="21" t="str">
        <f t="shared" si="3"/>
        <v>-----none</v>
      </c>
      <c r="S422" s="21" t="str">
        <f t="shared" si="84"/>
        <v>-------</v>
      </c>
      <c r="T422" s="22" t="str">
        <f t="shared" si="37"/>
        <v>alp---</v>
      </c>
      <c r="U422" s="22" t="str">
        <f t="shared" si="38"/>
        <v/>
      </c>
      <c r="W422" s="22" t="str">
        <f t="shared" si="83"/>
        <v>-------</v>
      </c>
      <c r="X422" s="22" t="str">
        <f t="shared" ref="X422:Y422" si="422">D422&amp;"-"&amp;J422&amp;"-"&amp;G422&amp;"-"&amp;H422&amp;"-"&amp;I422&amp;"-"&amp;N422&amp;"-"&amp;M422&amp;"-"&amp;O422</f>
        <v>-------</v>
      </c>
      <c r="Y422" s="22" t="str">
        <f t="shared" si="422"/>
        <v>-------</v>
      </c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M423" s="20"/>
      <c r="N423" s="20"/>
      <c r="O423" s="20"/>
      <c r="P423" s="20"/>
      <c r="Q423" s="16" t="str">
        <f t="shared" si="2"/>
        <v>alp----</v>
      </c>
      <c r="R423" s="16" t="str">
        <f t="shared" si="3"/>
        <v>-----none</v>
      </c>
      <c r="S423" s="16" t="str">
        <f t="shared" si="84"/>
        <v>-------</v>
      </c>
      <c r="T423" s="17" t="str">
        <f t="shared" si="37"/>
        <v>alp---</v>
      </c>
      <c r="U423" s="17" t="str">
        <f t="shared" si="38"/>
        <v/>
      </c>
      <c r="W423" s="17" t="str">
        <f t="shared" si="83"/>
        <v>-------</v>
      </c>
      <c r="X423" s="17" t="str">
        <f t="shared" ref="X423:Y423" si="423">D423&amp;"-"&amp;J423&amp;"-"&amp;G423&amp;"-"&amp;H423&amp;"-"&amp;I423&amp;"-"&amp;N423&amp;"-"&amp;M423&amp;"-"&amp;O423</f>
        <v>-------</v>
      </c>
      <c r="Y423" s="17" t="str">
        <f t="shared" si="423"/>
        <v>-------</v>
      </c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6"/>
      <c r="M424" s="14"/>
      <c r="N424" s="14"/>
      <c r="O424" s="14"/>
      <c r="P424" s="14"/>
      <c r="Q424" s="21" t="str">
        <f t="shared" si="2"/>
        <v>alp----</v>
      </c>
      <c r="R424" s="21" t="str">
        <f t="shared" si="3"/>
        <v>-----none</v>
      </c>
      <c r="S424" s="21" t="str">
        <f t="shared" si="84"/>
        <v>-------</v>
      </c>
      <c r="T424" s="22" t="str">
        <f t="shared" si="37"/>
        <v>alp---</v>
      </c>
      <c r="U424" s="22" t="str">
        <f t="shared" si="38"/>
        <v/>
      </c>
      <c r="W424" s="22" t="str">
        <f t="shared" si="83"/>
        <v>-------</v>
      </c>
      <c r="X424" s="22" t="str">
        <f t="shared" ref="X424:Y424" si="424">D424&amp;"-"&amp;J424&amp;"-"&amp;G424&amp;"-"&amp;H424&amp;"-"&amp;I424&amp;"-"&amp;N424&amp;"-"&amp;M424&amp;"-"&amp;O424</f>
        <v>-------</v>
      </c>
      <c r="Y424" s="22" t="str">
        <f t="shared" si="424"/>
        <v>-------</v>
      </c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M425" s="20"/>
      <c r="N425" s="20"/>
      <c r="O425" s="20"/>
      <c r="P425" s="20"/>
      <c r="Q425" s="16" t="str">
        <f t="shared" si="2"/>
        <v>alp----</v>
      </c>
      <c r="R425" s="16" t="str">
        <f t="shared" si="3"/>
        <v>-----none</v>
      </c>
      <c r="S425" s="16" t="str">
        <f t="shared" si="84"/>
        <v>-------</v>
      </c>
      <c r="T425" s="17" t="str">
        <f t="shared" si="37"/>
        <v>alp---</v>
      </c>
      <c r="U425" s="17" t="str">
        <f t="shared" si="38"/>
        <v/>
      </c>
      <c r="W425" s="17" t="str">
        <f t="shared" si="83"/>
        <v>-------</v>
      </c>
      <c r="X425" s="17" t="str">
        <f t="shared" ref="X425:Y425" si="425">D425&amp;"-"&amp;J425&amp;"-"&amp;G425&amp;"-"&amp;H425&amp;"-"&amp;I425&amp;"-"&amp;N425&amp;"-"&amp;M425&amp;"-"&amp;O425</f>
        <v>-------</v>
      </c>
      <c r="Y425" s="17" t="str">
        <f t="shared" si="425"/>
        <v>-------</v>
      </c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6"/>
      <c r="M426" s="14"/>
      <c r="N426" s="14"/>
      <c r="O426" s="14"/>
      <c r="P426" s="14"/>
      <c r="Q426" s="21" t="str">
        <f t="shared" si="2"/>
        <v>alp----</v>
      </c>
      <c r="R426" s="21" t="str">
        <f t="shared" si="3"/>
        <v>-----none</v>
      </c>
      <c r="S426" s="21" t="str">
        <f t="shared" si="84"/>
        <v>-------</v>
      </c>
      <c r="T426" s="22" t="str">
        <f t="shared" si="37"/>
        <v>alp---</v>
      </c>
      <c r="U426" s="22" t="str">
        <f t="shared" si="38"/>
        <v/>
      </c>
      <c r="W426" s="22" t="str">
        <f t="shared" si="83"/>
        <v>-------</v>
      </c>
      <c r="X426" s="22" t="str">
        <f t="shared" ref="X426:Y426" si="426">D426&amp;"-"&amp;J426&amp;"-"&amp;G426&amp;"-"&amp;H426&amp;"-"&amp;I426&amp;"-"&amp;N426&amp;"-"&amp;M426&amp;"-"&amp;O426</f>
        <v>-------</v>
      </c>
      <c r="Y426" s="22" t="str">
        <f t="shared" si="426"/>
        <v>-------</v>
      </c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M427" s="20"/>
      <c r="N427" s="20"/>
      <c r="O427" s="20"/>
      <c r="P427" s="20"/>
      <c r="Q427" s="16" t="str">
        <f t="shared" si="2"/>
        <v>alp----</v>
      </c>
      <c r="R427" s="16" t="str">
        <f t="shared" si="3"/>
        <v>-----none</v>
      </c>
      <c r="S427" s="16" t="str">
        <f t="shared" si="84"/>
        <v>-------</v>
      </c>
      <c r="T427" s="17" t="str">
        <f t="shared" si="37"/>
        <v>alp---</v>
      </c>
      <c r="U427" s="17" t="str">
        <f t="shared" si="38"/>
        <v/>
      </c>
      <c r="W427" s="17" t="str">
        <f t="shared" si="83"/>
        <v>-------</v>
      </c>
      <c r="X427" s="17" t="str">
        <f t="shared" ref="X427:Y427" si="427">D427&amp;"-"&amp;J427&amp;"-"&amp;G427&amp;"-"&amp;H427&amp;"-"&amp;I427&amp;"-"&amp;N427&amp;"-"&amp;M427&amp;"-"&amp;O427</f>
        <v>-------</v>
      </c>
      <c r="Y427" s="17" t="str">
        <f t="shared" si="427"/>
        <v>-------</v>
      </c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6"/>
      <c r="M428" s="14"/>
      <c r="N428" s="14"/>
      <c r="O428" s="14"/>
      <c r="P428" s="14"/>
      <c r="Q428" s="21" t="str">
        <f t="shared" si="2"/>
        <v>alp----</v>
      </c>
      <c r="R428" s="21" t="str">
        <f t="shared" si="3"/>
        <v>-----none</v>
      </c>
      <c r="S428" s="21" t="str">
        <f t="shared" si="84"/>
        <v>-------</v>
      </c>
      <c r="T428" s="22" t="str">
        <f t="shared" si="37"/>
        <v>alp---</v>
      </c>
      <c r="U428" s="22" t="str">
        <f t="shared" si="38"/>
        <v/>
      </c>
      <c r="W428" s="22" t="str">
        <f t="shared" si="83"/>
        <v>-------</v>
      </c>
      <c r="X428" s="22" t="str">
        <f t="shared" ref="X428:Y428" si="428">D428&amp;"-"&amp;J428&amp;"-"&amp;G428&amp;"-"&amp;H428&amp;"-"&amp;I428&amp;"-"&amp;N428&amp;"-"&amp;M428&amp;"-"&amp;O428</f>
        <v>-------</v>
      </c>
      <c r="Y428" s="22" t="str">
        <f t="shared" si="428"/>
        <v>-------</v>
      </c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M429" s="20"/>
      <c r="N429" s="20"/>
      <c r="O429" s="20"/>
      <c r="P429" s="20"/>
      <c r="Q429" s="16" t="str">
        <f t="shared" si="2"/>
        <v>alp----</v>
      </c>
      <c r="R429" s="16" t="str">
        <f t="shared" si="3"/>
        <v>-----none</v>
      </c>
      <c r="S429" s="16" t="str">
        <f t="shared" si="84"/>
        <v>-------</v>
      </c>
      <c r="T429" s="17" t="str">
        <f t="shared" si="37"/>
        <v>alp---</v>
      </c>
      <c r="U429" s="17" t="str">
        <f t="shared" si="38"/>
        <v/>
      </c>
      <c r="W429" s="17" t="str">
        <f t="shared" si="83"/>
        <v>-------</v>
      </c>
      <c r="X429" s="17" t="str">
        <f t="shared" ref="X429:Y429" si="429">D429&amp;"-"&amp;J429&amp;"-"&amp;G429&amp;"-"&amp;H429&amp;"-"&amp;I429&amp;"-"&amp;N429&amp;"-"&amp;M429&amp;"-"&amp;O429</f>
        <v>-------</v>
      </c>
      <c r="Y429" s="17" t="str">
        <f t="shared" si="429"/>
        <v>-------</v>
      </c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6"/>
      <c r="M430" s="14"/>
      <c r="N430" s="14"/>
      <c r="O430" s="14"/>
      <c r="P430" s="14"/>
      <c r="Q430" s="21" t="str">
        <f t="shared" si="2"/>
        <v>alp----</v>
      </c>
      <c r="R430" s="21" t="str">
        <f t="shared" si="3"/>
        <v>-----none</v>
      </c>
      <c r="S430" s="21" t="str">
        <f t="shared" si="84"/>
        <v>-------</v>
      </c>
      <c r="T430" s="22" t="str">
        <f t="shared" si="37"/>
        <v>alp---</v>
      </c>
      <c r="U430" s="22" t="str">
        <f t="shared" si="38"/>
        <v/>
      </c>
      <c r="W430" s="22" t="str">
        <f t="shared" si="83"/>
        <v>-------</v>
      </c>
      <c r="X430" s="22" t="str">
        <f t="shared" ref="X430:Y430" si="430">D430&amp;"-"&amp;J430&amp;"-"&amp;G430&amp;"-"&amp;H430&amp;"-"&amp;I430&amp;"-"&amp;N430&amp;"-"&amp;M430&amp;"-"&amp;O430</f>
        <v>-------</v>
      </c>
      <c r="Y430" s="22" t="str">
        <f t="shared" si="430"/>
        <v>-------</v>
      </c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M431" s="20"/>
      <c r="N431" s="20"/>
      <c r="O431" s="20"/>
      <c r="P431" s="20"/>
      <c r="Q431" s="16" t="str">
        <f t="shared" si="2"/>
        <v>alp----</v>
      </c>
      <c r="R431" s="16" t="str">
        <f t="shared" si="3"/>
        <v>-----none</v>
      </c>
      <c r="S431" s="16" t="str">
        <f t="shared" si="84"/>
        <v>-------</v>
      </c>
      <c r="T431" s="17" t="str">
        <f t="shared" si="37"/>
        <v>alp---</v>
      </c>
      <c r="U431" s="17" t="str">
        <f t="shared" si="38"/>
        <v/>
      </c>
      <c r="W431" s="17" t="str">
        <f t="shared" si="83"/>
        <v>-------</v>
      </c>
      <c r="X431" s="17" t="str">
        <f t="shared" ref="X431:Y431" si="431">D431&amp;"-"&amp;J431&amp;"-"&amp;G431&amp;"-"&amp;H431&amp;"-"&amp;I431&amp;"-"&amp;N431&amp;"-"&amp;M431&amp;"-"&amp;O431</f>
        <v>-------</v>
      </c>
      <c r="Y431" s="17" t="str">
        <f t="shared" si="431"/>
        <v>-------</v>
      </c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6"/>
      <c r="M432" s="14"/>
      <c r="N432" s="14"/>
      <c r="O432" s="14"/>
      <c r="P432" s="14"/>
      <c r="Q432" s="21" t="str">
        <f t="shared" si="2"/>
        <v>alp----</v>
      </c>
      <c r="R432" s="21" t="str">
        <f t="shared" si="3"/>
        <v>-----none</v>
      </c>
      <c r="S432" s="21" t="str">
        <f t="shared" si="84"/>
        <v>-------</v>
      </c>
      <c r="T432" s="22" t="str">
        <f t="shared" si="37"/>
        <v>alp---</v>
      </c>
      <c r="U432" s="22" t="str">
        <f t="shared" si="38"/>
        <v/>
      </c>
      <c r="W432" s="22" t="str">
        <f t="shared" si="83"/>
        <v>-------</v>
      </c>
      <c r="X432" s="22" t="str">
        <f t="shared" ref="X432:Y432" si="432">D432&amp;"-"&amp;J432&amp;"-"&amp;G432&amp;"-"&amp;H432&amp;"-"&amp;I432&amp;"-"&amp;N432&amp;"-"&amp;M432&amp;"-"&amp;O432</f>
        <v>-------</v>
      </c>
      <c r="Y432" s="22" t="str">
        <f t="shared" si="432"/>
        <v>-------</v>
      </c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M433" s="20"/>
      <c r="N433" s="20"/>
      <c r="O433" s="20"/>
      <c r="P433" s="20"/>
      <c r="Q433" s="16" t="str">
        <f t="shared" si="2"/>
        <v>alp----</v>
      </c>
      <c r="R433" s="16" t="str">
        <f t="shared" si="3"/>
        <v>-----none</v>
      </c>
      <c r="S433" s="16" t="str">
        <f t="shared" si="84"/>
        <v>-------</v>
      </c>
      <c r="T433" s="17" t="str">
        <f t="shared" si="37"/>
        <v>alp---</v>
      </c>
      <c r="U433" s="17" t="str">
        <f t="shared" si="38"/>
        <v/>
      </c>
      <c r="W433" s="17" t="str">
        <f t="shared" si="83"/>
        <v>-------</v>
      </c>
      <c r="X433" s="17" t="str">
        <f t="shared" ref="X433:Y433" si="433">D433&amp;"-"&amp;J433&amp;"-"&amp;G433&amp;"-"&amp;H433&amp;"-"&amp;I433&amp;"-"&amp;N433&amp;"-"&amp;M433&amp;"-"&amp;O433</f>
        <v>-------</v>
      </c>
      <c r="Y433" s="17" t="str">
        <f t="shared" si="433"/>
        <v>-------</v>
      </c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6"/>
      <c r="M434" s="14"/>
      <c r="N434" s="14"/>
      <c r="O434" s="14"/>
      <c r="P434" s="14"/>
      <c r="Q434" s="21" t="str">
        <f t="shared" si="2"/>
        <v>alp----</v>
      </c>
      <c r="R434" s="21" t="str">
        <f t="shared" si="3"/>
        <v>-----none</v>
      </c>
      <c r="S434" s="21" t="str">
        <f t="shared" si="84"/>
        <v>-------</v>
      </c>
      <c r="T434" s="22" t="str">
        <f t="shared" si="37"/>
        <v>alp---</v>
      </c>
      <c r="U434" s="22" t="str">
        <f t="shared" si="38"/>
        <v/>
      </c>
      <c r="W434" s="22" t="str">
        <f t="shared" si="83"/>
        <v>-------</v>
      </c>
      <c r="X434" s="22" t="str">
        <f t="shared" ref="X434:Y434" si="434">D434&amp;"-"&amp;J434&amp;"-"&amp;G434&amp;"-"&amp;H434&amp;"-"&amp;I434&amp;"-"&amp;N434&amp;"-"&amp;M434&amp;"-"&amp;O434</f>
        <v>-------</v>
      </c>
      <c r="Y434" s="22" t="str">
        <f t="shared" si="434"/>
        <v>-------</v>
      </c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M435" s="20"/>
      <c r="N435" s="20"/>
      <c r="O435" s="20"/>
      <c r="P435" s="20"/>
      <c r="Q435" s="16" t="str">
        <f t="shared" si="2"/>
        <v>alp----</v>
      </c>
      <c r="R435" s="16" t="str">
        <f t="shared" si="3"/>
        <v>-----none</v>
      </c>
      <c r="S435" s="16" t="str">
        <f t="shared" si="84"/>
        <v>-------</v>
      </c>
      <c r="T435" s="17" t="str">
        <f t="shared" si="37"/>
        <v>alp---</v>
      </c>
      <c r="U435" s="17" t="str">
        <f t="shared" si="38"/>
        <v/>
      </c>
      <c r="W435" s="17" t="str">
        <f t="shared" si="83"/>
        <v>-------</v>
      </c>
      <c r="X435" s="17" t="str">
        <f t="shared" ref="X435:Y435" si="435">D435&amp;"-"&amp;J435&amp;"-"&amp;G435&amp;"-"&amp;H435&amp;"-"&amp;I435&amp;"-"&amp;N435&amp;"-"&amp;M435&amp;"-"&amp;O435</f>
        <v>-------</v>
      </c>
      <c r="Y435" s="17" t="str">
        <f t="shared" si="435"/>
        <v>-------</v>
      </c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6"/>
      <c r="M436" s="14"/>
      <c r="N436" s="14"/>
      <c r="O436" s="14"/>
      <c r="P436" s="14"/>
      <c r="Q436" s="21" t="str">
        <f t="shared" si="2"/>
        <v>alp----</v>
      </c>
      <c r="R436" s="21" t="str">
        <f t="shared" si="3"/>
        <v>-----none</v>
      </c>
      <c r="S436" s="21" t="str">
        <f t="shared" si="84"/>
        <v>-------</v>
      </c>
      <c r="T436" s="22" t="str">
        <f t="shared" si="37"/>
        <v>alp---</v>
      </c>
      <c r="U436" s="22" t="str">
        <f t="shared" si="38"/>
        <v/>
      </c>
      <c r="W436" s="22" t="str">
        <f t="shared" si="83"/>
        <v>-------</v>
      </c>
      <c r="X436" s="22" t="str">
        <f t="shared" ref="X436:Y436" si="436">D436&amp;"-"&amp;J436&amp;"-"&amp;G436&amp;"-"&amp;H436&amp;"-"&amp;I436&amp;"-"&amp;N436&amp;"-"&amp;M436&amp;"-"&amp;O436</f>
        <v>-------</v>
      </c>
      <c r="Y436" s="22" t="str">
        <f t="shared" si="436"/>
        <v>-------</v>
      </c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M437" s="20"/>
      <c r="N437" s="20"/>
      <c r="O437" s="20"/>
      <c r="P437" s="20"/>
      <c r="Q437" s="16" t="str">
        <f t="shared" si="2"/>
        <v>alp----</v>
      </c>
      <c r="R437" s="16" t="str">
        <f t="shared" si="3"/>
        <v>-----none</v>
      </c>
      <c r="S437" s="16" t="str">
        <f t="shared" si="84"/>
        <v>-------</v>
      </c>
      <c r="T437" s="17" t="str">
        <f t="shared" si="37"/>
        <v>alp---</v>
      </c>
      <c r="U437" s="17" t="str">
        <f t="shared" si="38"/>
        <v/>
      </c>
      <c r="W437" s="17" t="str">
        <f t="shared" si="83"/>
        <v>-------</v>
      </c>
      <c r="X437" s="17" t="str">
        <f t="shared" ref="X437:Y437" si="437">D437&amp;"-"&amp;J437&amp;"-"&amp;G437&amp;"-"&amp;H437&amp;"-"&amp;I437&amp;"-"&amp;N437&amp;"-"&amp;M437&amp;"-"&amp;O437</f>
        <v>-------</v>
      </c>
      <c r="Y437" s="17" t="str">
        <f t="shared" si="437"/>
        <v>-------</v>
      </c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6"/>
      <c r="M438" s="14"/>
      <c r="N438" s="14"/>
      <c r="O438" s="14"/>
      <c r="P438" s="14"/>
      <c r="Q438" s="21" t="str">
        <f t="shared" si="2"/>
        <v>alp----</v>
      </c>
      <c r="R438" s="21" t="str">
        <f t="shared" si="3"/>
        <v>-----none</v>
      </c>
      <c r="S438" s="21" t="str">
        <f t="shared" si="84"/>
        <v>-------</v>
      </c>
      <c r="T438" s="22" t="str">
        <f t="shared" si="37"/>
        <v>alp---</v>
      </c>
      <c r="U438" s="22" t="str">
        <f t="shared" si="38"/>
        <v/>
      </c>
      <c r="W438" s="22" t="str">
        <f t="shared" si="83"/>
        <v>-------</v>
      </c>
      <c r="X438" s="22" t="str">
        <f t="shared" ref="X438:Y438" si="438">D438&amp;"-"&amp;J438&amp;"-"&amp;G438&amp;"-"&amp;H438&amp;"-"&amp;I438&amp;"-"&amp;N438&amp;"-"&amp;M438&amp;"-"&amp;O438</f>
        <v>-------</v>
      </c>
      <c r="Y438" s="22" t="str">
        <f t="shared" si="438"/>
        <v>-------</v>
      </c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M439" s="20"/>
      <c r="N439" s="20"/>
      <c r="O439" s="20"/>
      <c r="P439" s="20"/>
      <c r="Q439" s="16" t="str">
        <f t="shared" si="2"/>
        <v>alp----</v>
      </c>
      <c r="R439" s="16" t="str">
        <f t="shared" si="3"/>
        <v>-----none</v>
      </c>
      <c r="S439" s="16" t="str">
        <f t="shared" si="84"/>
        <v>-------</v>
      </c>
      <c r="T439" s="17" t="str">
        <f t="shared" si="37"/>
        <v>alp---</v>
      </c>
      <c r="U439" s="17" t="str">
        <f t="shared" si="38"/>
        <v/>
      </c>
      <c r="W439" s="17" t="str">
        <f t="shared" si="83"/>
        <v>-------</v>
      </c>
      <c r="X439" s="17" t="str">
        <f t="shared" ref="X439:Y439" si="439">D439&amp;"-"&amp;J439&amp;"-"&amp;G439&amp;"-"&amp;H439&amp;"-"&amp;I439&amp;"-"&amp;N439&amp;"-"&amp;M439&amp;"-"&amp;O439</f>
        <v>-------</v>
      </c>
      <c r="Y439" s="17" t="str">
        <f t="shared" si="439"/>
        <v>-------</v>
      </c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6"/>
      <c r="M440" s="14"/>
      <c r="N440" s="14"/>
      <c r="O440" s="14"/>
      <c r="P440" s="14"/>
      <c r="Q440" s="21" t="str">
        <f t="shared" si="2"/>
        <v>alp----</v>
      </c>
      <c r="R440" s="21" t="str">
        <f t="shared" si="3"/>
        <v>-----none</v>
      </c>
      <c r="S440" s="21" t="str">
        <f t="shared" si="84"/>
        <v>-------</v>
      </c>
      <c r="T440" s="22" t="str">
        <f t="shared" si="37"/>
        <v>alp---</v>
      </c>
      <c r="U440" s="22" t="str">
        <f t="shared" si="38"/>
        <v/>
      </c>
      <c r="W440" s="22" t="str">
        <f t="shared" si="83"/>
        <v>-------</v>
      </c>
      <c r="X440" s="22" t="str">
        <f t="shared" ref="X440:Y440" si="440">D440&amp;"-"&amp;J440&amp;"-"&amp;G440&amp;"-"&amp;H440&amp;"-"&amp;I440&amp;"-"&amp;N440&amp;"-"&amp;M440&amp;"-"&amp;O440</f>
        <v>-------</v>
      </c>
      <c r="Y440" s="22" t="str">
        <f t="shared" si="440"/>
        <v>-------</v>
      </c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M441" s="20"/>
      <c r="N441" s="20"/>
      <c r="O441" s="20"/>
      <c r="P441" s="20"/>
      <c r="Q441" s="16" t="str">
        <f t="shared" si="2"/>
        <v>alp----</v>
      </c>
      <c r="R441" s="16" t="str">
        <f t="shared" si="3"/>
        <v>-----none</v>
      </c>
      <c r="S441" s="16" t="str">
        <f t="shared" si="84"/>
        <v>-------</v>
      </c>
      <c r="T441" s="17" t="str">
        <f t="shared" si="37"/>
        <v>alp---</v>
      </c>
      <c r="U441" s="17" t="str">
        <f t="shared" si="38"/>
        <v/>
      </c>
      <c r="W441" s="17" t="str">
        <f t="shared" si="83"/>
        <v>-------</v>
      </c>
      <c r="X441" s="17" t="str">
        <f t="shared" ref="X441:Y441" si="441">D441&amp;"-"&amp;J441&amp;"-"&amp;G441&amp;"-"&amp;H441&amp;"-"&amp;I441&amp;"-"&amp;N441&amp;"-"&amp;M441&amp;"-"&amp;O441</f>
        <v>-------</v>
      </c>
      <c r="Y441" s="17" t="str">
        <f t="shared" si="441"/>
        <v>-------</v>
      </c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6"/>
      <c r="M442" s="14"/>
      <c r="N442" s="14"/>
      <c r="O442" s="14"/>
      <c r="P442" s="14"/>
      <c r="Q442" s="21" t="str">
        <f t="shared" si="2"/>
        <v>alp----</v>
      </c>
      <c r="R442" s="21" t="str">
        <f t="shared" si="3"/>
        <v>-----none</v>
      </c>
      <c r="S442" s="21" t="str">
        <f t="shared" si="84"/>
        <v>-------</v>
      </c>
      <c r="T442" s="22" t="str">
        <f t="shared" si="37"/>
        <v>alp---</v>
      </c>
      <c r="U442" s="22" t="str">
        <f t="shared" si="38"/>
        <v/>
      </c>
      <c r="W442" s="22" t="str">
        <f t="shared" si="83"/>
        <v>-------</v>
      </c>
      <c r="X442" s="22" t="str">
        <f t="shared" ref="X442:Y442" si="442">D442&amp;"-"&amp;J442&amp;"-"&amp;G442&amp;"-"&amp;H442&amp;"-"&amp;I442&amp;"-"&amp;N442&amp;"-"&amp;M442&amp;"-"&amp;O442</f>
        <v>-------</v>
      </c>
      <c r="Y442" s="22" t="str">
        <f t="shared" si="442"/>
        <v>-------</v>
      </c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M443" s="20"/>
      <c r="N443" s="20"/>
      <c r="O443" s="20"/>
      <c r="P443" s="20"/>
      <c r="Q443" s="16" t="str">
        <f t="shared" si="2"/>
        <v>alp----</v>
      </c>
      <c r="R443" s="16" t="str">
        <f t="shared" si="3"/>
        <v>-----none</v>
      </c>
      <c r="S443" s="16" t="str">
        <f t="shared" si="84"/>
        <v>-------</v>
      </c>
      <c r="T443" s="17" t="str">
        <f t="shared" si="37"/>
        <v>alp---</v>
      </c>
      <c r="U443" s="17" t="str">
        <f t="shared" si="38"/>
        <v/>
      </c>
      <c r="W443" s="17" t="str">
        <f t="shared" si="83"/>
        <v>-------</v>
      </c>
      <c r="X443" s="17" t="str">
        <f t="shared" ref="X443:Y443" si="443">D443&amp;"-"&amp;J443&amp;"-"&amp;G443&amp;"-"&amp;H443&amp;"-"&amp;I443&amp;"-"&amp;N443&amp;"-"&amp;M443&amp;"-"&amp;O443</f>
        <v>-------</v>
      </c>
      <c r="Y443" s="17" t="str">
        <f t="shared" si="443"/>
        <v>-------</v>
      </c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6"/>
      <c r="M444" s="14"/>
      <c r="N444" s="14"/>
      <c r="O444" s="14"/>
      <c r="P444" s="14"/>
      <c r="Q444" s="21" t="str">
        <f t="shared" si="2"/>
        <v>alp----</v>
      </c>
      <c r="R444" s="21" t="str">
        <f t="shared" si="3"/>
        <v>-----none</v>
      </c>
      <c r="S444" s="21" t="str">
        <f t="shared" si="84"/>
        <v>-------</v>
      </c>
      <c r="T444" s="22" t="str">
        <f t="shared" si="37"/>
        <v>alp---</v>
      </c>
      <c r="U444" s="22" t="str">
        <f t="shared" si="38"/>
        <v/>
      </c>
      <c r="W444" s="22" t="str">
        <f t="shared" si="83"/>
        <v>-------</v>
      </c>
      <c r="X444" s="22" t="str">
        <f t="shared" ref="X444:Y444" si="444">D444&amp;"-"&amp;J444&amp;"-"&amp;G444&amp;"-"&amp;H444&amp;"-"&amp;I444&amp;"-"&amp;N444&amp;"-"&amp;M444&amp;"-"&amp;O444</f>
        <v>-------</v>
      </c>
      <c r="Y444" s="22" t="str">
        <f t="shared" si="444"/>
        <v>-------</v>
      </c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M445" s="20"/>
      <c r="N445" s="20"/>
      <c r="O445" s="20"/>
      <c r="P445" s="20"/>
      <c r="Q445" s="16" t="str">
        <f t="shared" si="2"/>
        <v>alp----</v>
      </c>
      <c r="R445" s="16" t="str">
        <f t="shared" si="3"/>
        <v>-----none</v>
      </c>
      <c r="S445" s="16" t="str">
        <f t="shared" si="84"/>
        <v>-------</v>
      </c>
      <c r="T445" s="17" t="str">
        <f t="shared" si="37"/>
        <v>alp---</v>
      </c>
      <c r="U445" s="17" t="str">
        <f t="shared" si="38"/>
        <v/>
      </c>
      <c r="W445" s="17" t="str">
        <f t="shared" si="83"/>
        <v>-------</v>
      </c>
      <c r="X445" s="17" t="str">
        <f t="shared" ref="X445:Y445" si="445">D445&amp;"-"&amp;J445&amp;"-"&amp;G445&amp;"-"&amp;H445&amp;"-"&amp;I445&amp;"-"&amp;N445&amp;"-"&amp;M445&amp;"-"&amp;O445</f>
        <v>-------</v>
      </c>
      <c r="Y445" s="17" t="str">
        <f t="shared" si="445"/>
        <v>-------</v>
      </c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6"/>
      <c r="M446" s="14"/>
      <c r="N446" s="14"/>
      <c r="O446" s="14"/>
      <c r="P446" s="14"/>
      <c r="Q446" s="21" t="str">
        <f t="shared" si="2"/>
        <v>alp----</v>
      </c>
      <c r="R446" s="21" t="str">
        <f t="shared" si="3"/>
        <v>-----none</v>
      </c>
      <c r="S446" s="21" t="str">
        <f t="shared" si="84"/>
        <v>-------</v>
      </c>
      <c r="T446" s="22" t="str">
        <f t="shared" si="37"/>
        <v>alp---</v>
      </c>
      <c r="U446" s="22" t="str">
        <f t="shared" si="38"/>
        <v/>
      </c>
      <c r="W446" s="22" t="str">
        <f t="shared" si="83"/>
        <v>-------</v>
      </c>
      <c r="X446" s="22" t="str">
        <f t="shared" ref="X446:Y446" si="446">D446&amp;"-"&amp;J446&amp;"-"&amp;G446&amp;"-"&amp;H446&amp;"-"&amp;I446&amp;"-"&amp;N446&amp;"-"&amp;M446&amp;"-"&amp;O446</f>
        <v>-------</v>
      </c>
      <c r="Y446" s="22" t="str">
        <f t="shared" si="446"/>
        <v>-------</v>
      </c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M447" s="20"/>
      <c r="N447" s="20"/>
      <c r="O447" s="20"/>
      <c r="P447" s="20"/>
      <c r="Q447" s="16" t="str">
        <f t="shared" si="2"/>
        <v>alp----</v>
      </c>
      <c r="R447" s="16" t="str">
        <f t="shared" si="3"/>
        <v>-----none</v>
      </c>
      <c r="S447" s="16" t="str">
        <f t="shared" si="84"/>
        <v>-------</v>
      </c>
      <c r="T447" s="17" t="str">
        <f t="shared" si="37"/>
        <v>alp---</v>
      </c>
      <c r="U447" s="17" t="str">
        <f t="shared" si="38"/>
        <v/>
      </c>
      <c r="W447" s="17" t="str">
        <f t="shared" si="83"/>
        <v>-------</v>
      </c>
      <c r="X447" s="17" t="str">
        <f t="shared" ref="X447:Y447" si="447">D447&amp;"-"&amp;J447&amp;"-"&amp;G447&amp;"-"&amp;H447&amp;"-"&amp;I447&amp;"-"&amp;N447&amp;"-"&amp;M447&amp;"-"&amp;O447</f>
        <v>-------</v>
      </c>
      <c r="Y447" s="17" t="str">
        <f t="shared" si="447"/>
        <v>-------</v>
      </c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6"/>
      <c r="M448" s="14"/>
      <c r="N448" s="14"/>
      <c r="O448" s="14"/>
      <c r="P448" s="14"/>
      <c r="Q448" s="21" t="str">
        <f t="shared" si="2"/>
        <v>alp----</v>
      </c>
      <c r="R448" s="21" t="str">
        <f t="shared" si="3"/>
        <v>-----none</v>
      </c>
      <c r="S448" s="21" t="str">
        <f t="shared" si="84"/>
        <v>-------</v>
      </c>
      <c r="T448" s="22" t="str">
        <f t="shared" si="37"/>
        <v>alp---</v>
      </c>
      <c r="U448" s="22" t="str">
        <f t="shared" si="38"/>
        <v/>
      </c>
      <c r="W448" s="22" t="str">
        <f t="shared" si="83"/>
        <v>-------</v>
      </c>
      <c r="X448" s="22" t="str">
        <f t="shared" ref="X448:Y448" si="448">D448&amp;"-"&amp;J448&amp;"-"&amp;G448&amp;"-"&amp;H448&amp;"-"&amp;I448&amp;"-"&amp;N448&amp;"-"&amp;M448&amp;"-"&amp;O448</f>
        <v>-------</v>
      </c>
      <c r="Y448" s="22" t="str">
        <f t="shared" si="448"/>
        <v>-------</v>
      </c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M449" s="20"/>
      <c r="N449" s="20"/>
      <c r="O449" s="20"/>
      <c r="P449" s="20"/>
      <c r="Q449" s="16" t="str">
        <f t="shared" si="2"/>
        <v>alp----</v>
      </c>
      <c r="R449" s="16" t="str">
        <f t="shared" si="3"/>
        <v>-----none</v>
      </c>
      <c r="S449" s="16" t="str">
        <f t="shared" si="84"/>
        <v>-------</v>
      </c>
      <c r="T449" s="17" t="str">
        <f t="shared" si="37"/>
        <v>alp---</v>
      </c>
      <c r="U449" s="17" t="str">
        <f t="shared" si="38"/>
        <v/>
      </c>
      <c r="W449" s="17" t="str">
        <f t="shared" si="83"/>
        <v>-------</v>
      </c>
      <c r="X449" s="17" t="str">
        <f t="shared" ref="X449:Y449" si="449">D449&amp;"-"&amp;J449&amp;"-"&amp;G449&amp;"-"&amp;H449&amp;"-"&amp;I449&amp;"-"&amp;N449&amp;"-"&amp;M449&amp;"-"&amp;O449</f>
        <v>-------</v>
      </c>
      <c r="Y449" s="17" t="str">
        <f t="shared" si="449"/>
        <v>-------</v>
      </c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6"/>
      <c r="M450" s="14"/>
      <c r="N450" s="14"/>
      <c r="O450" s="14"/>
      <c r="P450" s="14"/>
      <c r="Q450" s="21" t="str">
        <f t="shared" si="2"/>
        <v>alp----</v>
      </c>
      <c r="R450" s="21" t="str">
        <f t="shared" si="3"/>
        <v>-----none</v>
      </c>
      <c r="S450" s="21" t="str">
        <f t="shared" si="84"/>
        <v>-------</v>
      </c>
      <c r="T450" s="22" t="str">
        <f t="shared" si="37"/>
        <v>alp---</v>
      </c>
      <c r="U450" s="22" t="str">
        <f t="shared" si="38"/>
        <v/>
      </c>
      <c r="W450" s="22" t="str">
        <f t="shared" si="83"/>
        <v>-------</v>
      </c>
      <c r="X450" s="22" t="str">
        <f t="shared" ref="X450:Y450" si="450">D450&amp;"-"&amp;J450&amp;"-"&amp;G450&amp;"-"&amp;H450&amp;"-"&amp;I450&amp;"-"&amp;N450&amp;"-"&amp;M450&amp;"-"&amp;O450</f>
        <v>-------</v>
      </c>
      <c r="Y450" s="22" t="str">
        <f t="shared" si="450"/>
        <v>-------</v>
      </c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M451" s="20"/>
      <c r="N451" s="20"/>
      <c r="O451" s="20"/>
      <c r="P451" s="20"/>
      <c r="Q451" s="16" t="str">
        <f t="shared" si="2"/>
        <v>alp----</v>
      </c>
      <c r="R451" s="16" t="str">
        <f t="shared" si="3"/>
        <v>-----none</v>
      </c>
      <c r="S451" s="16" t="str">
        <f t="shared" si="84"/>
        <v>-------</v>
      </c>
      <c r="T451" s="17" t="str">
        <f t="shared" si="37"/>
        <v>alp---</v>
      </c>
      <c r="U451" s="17" t="str">
        <f t="shared" si="38"/>
        <v/>
      </c>
      <c r="W451" s="17" t="str">
        <f t="shared" si="83"/>
        <v>-------</v>
      </c>
      <c r="X451" s="17" t="str">
        <f t="shared" ref="X451:Y451" si="451">D451&amp;"-"&amp;J451&amp;"-"&amp;G451&amp;"-"&amp;H451&amp;"-"&amp;I451&amp;"-"&amp;N451&amp;"-"&amp;M451&amp;"-"&amp;O451</f>
        <v>-------</v>
      </c>
      <c r="Y451" s="17" t="str">
        <f t="shared" si="451"/>
        <v>-------</v>
      </c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6"/>
      <c r="M452" s="14"/>
      <c r="N452" s="14"/>
      <c r="O452" s="14"/>
      <c r="P452" s="14"/>
      <c r="Q452" s="21" t="str">
        <f t="shared" si="2"/>
        <v>alp----</v>
      </c>
      <c r="R452" s="21" t="str">
        <f t="shared" si="3"/>
        <v>-----none</v>
      </c>
      <c r="S452" s="21" t="str">
        <f t="shared" si="84"/>
        <v>-------</v>
      </c>
      <c r="T452" s="22" t="str">
        <f t="shared" si="37"/>
        <v>alp---</v>
      </c>
      <c r="U452" s="22" t="str">
        <f t="shared" si="38"/>
        <v/>
      </c>
      <c r="W452" s="22" t="str">
        <f t="shared" si="83"/>
        <v>-------</v>
      </c>
      <c r="X452" s="22" t="str">
        <f t="shared" ref="X452:Y452" si="452">D452&amp;"-"&amp;J452&amp;"-"&amp;G452&amp;"-"&amp;H452&amp;"-"&amp;I452&amp;"-"&amp;N452&amp;"-"&amp;M452&amp;"-"&amp;O452</f>
        <v>-------</v>
      </c>
      <c r="Y452" s="22" t="str">
        <f t="shared" si="452"/>
        <v>-------</v>
      </c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M453" s="20"/>
      <c r="N453" s="20"/>
      <c r="O453" s="20"/>
      <c r="P453" s="20"/>
      <c r="Q453" s="16" t="str">
        <f t="shared" si="2"/>
        <v>alp----</v>
      </c>
      <c r="R453" s="16" t="str">
        <f t="shared" si="3"/>
        <v>-----none</v>
      </c>
      <c r="S453" s="16" t="str">
        <f t="shared" si="84"/>
        <v>-------</v>
      </c>
      <c r="T453" s="17" t="str">
        <f t="shared" si="37"/>
        <v>alp---</v>
      </c>
      <c r="U453" s="17" t="str">
        <f t="shared" si="38"/>
        <v/>
      </c>
      <c r="W453" s="17" t="str">
        <f t="shared" si="83"/>
        <v>-------</v>
      </c>
      <c r="X453" s="17" t="str">
        <f t="shared" ref="X453:Y453" si="453">D453&amp;"-"&amp;J453&amp;"-"&amp;G453&amp;"-"&amp;H453&amp;"-"&amp;I453&amp;"-"&amp;N453&amp;"-"&amp;M453&amp;"-"&amp;O453</f>
        <v>-------</v>
      </c>
      <c r="Y453" s="17" t="str">
        <f t="shared" si="453"/>
        <v>-------</v>
      </c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6"/>
      <c r="M454" s="14"/>
      <c r="N454" s="14"/>
      <c r="O454" s="14"/>
      <c r="P454" s="14"/>
      <c r="Q454" s="21" t="str">
        <f t="shared" si="2"/>
        <v>alp----</v>
      </c>
      <c r="R454" s="21" t="str">
        <f t="shared" si="3"/>
        <v>-----none</v>
      </c>
      <c r="S454" s="21" t="str">
        <f t="shared" si="84"/>
        <v>-------</v>
      </c>
      <c r="T454" s="22" t="str">
        <f t="shared" si="37"/>
        <v>alp---</v>
      </c>
      <c r="U454" s="22" t="str">
        <f t="shared" si="38"/>
        <v/>
      </c>
      <c r="W454" s="22" t="str">
        <f t="shared" si="83"/>
        <v>-------</v>
      </c>
      <c r="X454" s="22" t="str">
        <f t="shared" ref="X454:Y454" si="454">D454&amp;"-"&amp;J454&amp;"-"&amp;G454&amp;"-"&amp;H454&amp;"-"&amp;I454&amp;"-"&amp;N454&amp;"-"&amp;M454&amp;"-"&amp;O454</f>
        <v>-------</v>
      </c>
      <c r="Y454" s="22" t="str">
        <f t="shared" si="454"/>
        <v>-------</v>
      </c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M455" s="20"/>
      <c r="N455" s="20"/>
      <c r="O455" s="20"/>
      <c r="P455" s="20"/>
      <c r="Q455" s="16" t="str">
        <f t="shared" si="2"/>
        <v>alp----</v>
      </c>
      <c r="R455" s="16" t="str">
        <f t="shared" si="3"/>
        <v>-----none</v>
      </c>
      <c r="S455" s="16" t="str">
        <f t="shared" si="84"/>
        <v>-------</v>
      </c>
      <c r="T455" s="17" t="str">
        <f t="shared" si="37"/>
        <v>alp---</v>
      </c>
      <c r="U455" s="17" t="str">
        <f t="shared" si="38"/>
        <v/>
      </c>
      <c r="W455" s="17" t="str">
        <f t="shared" si="83"/>
        <v>-------</v>
      </c>
      <c r="X455" s="17" t="str">
        <f t="shared" ref="X455:Y455" si="455">D455&amp;"-"&amp;J455&amp;"-"&amp;G455&amp;"-"&amp;H455&amp;"-"&amp;I455&amp;"-"&amp;N455&amp;"-"&amp;M455&amp;"-"&amp;O455</f>
        <v>-------</v>
      </c>
      <c r="Y455" s="17" t="str">
        <f t="shared" si="455"/>
        <v>-------</v>
      </c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6"/>
      <c r="M456" s="14"/>
      <c r="N456" s="14"/>
      <c r="O456" s="14"/>
      <c r="P456" s="14"/>
      <c r="Q456" s="21" t="str">
        <f t="shared" si="2"/>
        <v>alp----</v>
      </c>
      <c r="R456" s="21" t="str">
        <f t="shared" si="3"/>
        <v>-----none</v>
      </c>
      <c r="S456" s="21" t="str">
        <f t="shared" si="84"/>
        <v>-------</v>
      </c>
      <c r="T456" s="22" t="str">
        <f t="shared" si="37"/>
        <v>alp---</v>
      </c>
      <c r="U456" s="22" t="str">
        <f t="shared" si="38"/>
        <v/>
      </c>
      <c r="W456" s="22" t="str">
        <f t="shared" si="83"/>
        <v>-------</v>
      </c>
      <c r="X456" s="22" t="str">
        <f t="shared" ref="X456:Y456" si="456">D456&amp;"-"&amp;J456&amp;"-"&amp;G456&amp;"-"&amp;H456&amp;"-"&amp;I456&amp;"-"&amp;N456&amp;"-"&amp;M456&amp;"-"&amp;O456</f>
        <v>-------</v>
      </c>
      <c r="Y456" s="22" t="str">
        <f t="shared" si="456"/>
        <v>-------</v>
      </c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M457" s="20"/>
      <c r="N457" s="20"/>
      <c r="O457" s="20"/>
      <c r="P457" s="20"/>
      <c r="Q457" s="16" t="str">
        <f t="shared" si="2"/>
        <v>alp----</v>
      </c>
      <c r="R457" s="16" t="str">
        <f t="shared" si="3"/>
        <v>-----none</v>
      </c>
      <c r="S457" s="16" t="str">
        <f t="shared" si="84"/>
        <v>-------</v>
      </c>
      <c r="T457" s="17" t="str">
        <f t="shared" si="37"/>
        <v>alp---</v>
      </c>
      <c r="U457" s="17" t="str">
        <f t="shared" si="38"/>
        <v/>
      </c>
      <c r="W457" s="17" t="str">
        <f t="shared" si="83"/>
        <v>-------</v>
      </c>
      <c r="X457" s="17" t="str">
        <f t="shared" ref="X457:Y457" si="457">D457&amp;"-"&amp;J457&amp;"-"&amp;G457&amp;"-"&amp;H457&amp;"-"&amp;I457&amp;"-"&amp;N457&amp;"-"&amp;M457&amp;"-"&amp;O457</f>
        <v>-------</v>
      </c>
      <c r="Y457" s="17" t="str">
        <f t="shared" si="457"/>
        <v>-------</v>
      </c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6"/>
      <c r="M458" s="14"/>
      <c r="N458" s="14"/>
      <c r="O458" s="14"/>
      <c r="P458" s="14"/>
      <c r="Q458" s="21" t="str">
        <f t="shared" si="2"/>
        <v>alp----</v>
      </c>
      <c r="R458" s="21" t="str">
        <f t="shared" si="3"/>
        <v>-----none</v>
      </c>
      <c r="S458" s="21" t="str">
        <f t="shared" si="84"/>
        <v>-------</v>
      </c>
      <c r="T458" s="22" t="str">
        <f t="shared" si="37"/>
        <v>alp---</v>
      </c>
      <c r="U458" s="22" t="str">
        <f t="shared" si="38"/>
        <v/>
      </c>
      <c r="W458" s="22" t="str">
        <f t="shared" si="83"/>
        <v>-------</v>
      </c>
      <c r="X458" s="22" t="str">
        <f t="shared" ref="X458:Y458" si="458">D458&amp;"-"&amp;J458&amp;"-"&amp;G458&amp;"-"&amp;H458&amp;"-"&amp;I458&amp;"-"&amp;N458&amp;"-"&amp;M458&amp;"-"&amp;O458</f>
        <v>-------</v>
      </c>
      <c r="Y458" s="22" t="str">
        <f t="shared" si="458"/>
        <v>-------</v>
      </c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M459" s="20"/>
      <c r="N459" s="20"/>
      <c r="O459" s="20"/>
      <c r="P459" s="20"/>
      <c r="Q459" s="16" t="str">
        <f t="shared" si="2"/>
        <v>alp----</v>
      </c>
      <c r="R459" s="16" t="str">
        <f t="shared" si="3"/>
        <v>-----none</v>
      </c>
      <c r="S459" s="16" t="str">
        <f t="shared" si="84"/>
        <v>-------</v>
      </c>
      <c r="T459" s="17" t="str">
        <f t="shared" si="37"/>
        <v>alp---</v>
      </c>
      <c r="U459" s="17" t="str">
        <f t="shared" si="38"/>
        <v/>
      </c>
      <c r="W459" s="17" t="str">
        <f t="shared" si="83"/>
        <v>-------</v>
      </c>
      <c r="X459" s="17" t="str">
        <f t="shared" ref="X459:Y459" si="459">D459&amp;"-"&amp;J459&amp;"-"&amp;G459&amp;"-"&amp;H459&amp;"-"&amp;I459&amp;"-"&amp;N459&amp;"-"&amp;M459&amp;"-"&amp;O459</f>
        <v>-------</v>
      </c>
      <c r="Y459" s="17" t="str">
        <f t="shared" si="459"/>
        <v>-------</v>
      </c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6"/>
      <c r="M460" s="14"/>
      <c r="N460" s="14"/>
      <c r="O460" s="14"/>
      <c r="P460" s="14"/>
      <c r="Q460" s="21" t="str">
        <f t="shared" si="2"/>
        <v>alp----</v>
      </c>
      <c r="R460" s="21" t="str">
        <f t="shared" si="3"/>
        <v>-----none</v>
      </c>
      <c r="S460" s="21" t="str">
        <f t="shared" si="84"/>
        <v>-------</v>
      </c>
      <c r="T460" s="22" t="str">
        <f t="shared" si="37"/>
        <v>alp---</v>
      </c>
      <c r="U460" s="22" t="str">
        <f t="shared" si="38"/>
        <v/>
      </c>
      <c r="W460" s="22" t="str">
        <f t="shared" si="83"/>
        <v>-------</v>
      </c>
      <c r="X460" s="22" t="str">
        <f t="shared" ref="X460:Y460" si="460">D460&amp;"-"&amp;J460&amp;"-"&amp;G460&amp;"-"&amp;H460&amp;"-"&amp;I460&amp;"-"&amp;N460&amp;"-"&amp;M460&amp;"-"&amp;O460</f>
        <v>-------</v>
      </c>
      <c r="Y460" s="22" t="str">
        <f t="shared" si="460"/>
        <v>-------</v>
      </c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M461" s="20"/>
      <c r="N461" s="20"/>
      <c r="O461" s="20"/>
      <c r="P461" s="20"/>
      <c r="Q461" s="16" t="str">
        <f t="shared" si="2"/>
        <v>alp----</v>
      </c>
      <c r="R461" s="16" t="str">
        <f t="shared" si="3"/>
        <v>-----none</v>
      </c>
      <c r="S461" s="16" t="str">
        <f t="shared" si="84"/>
        <v>-------</v>
      </c>
      <c r="T461" s="17" t="str">
        <f t="shared" si="37"/>
        <v>alp---</v>
      </c>
      <c r="U461" s="17" t="str">
        <f t="shared" si="38"/>
        <v/>
      </c>
      <c r="W461" s="17" t="str">
        <f t="shared" si="83"/>
        <v>-------</v>
      </c>
      <c r="X461" s="17" t="str">
        <f t="shared" ref="X461:Y461" si="461">D461&amp;"-"&amp;J461&amp;"-"&amp;G461&amp;"-"&amp;H461&amp;"-"&amp;I461&amp;"-"&amp;N461&amp;"-"&amp;M461&amp;"-"&amp;O461</f>
        <v>-------</v>
      </c>
      <c r="Y461" s="17" t="str">
        <f t="shared" si="461"/>
        <v>-------</v>
      </c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6"/>
      <c r="M462" s="14"/>
      <c r="N462" s="14"/>
      <c r="O462" s="14"/>
      <c r="P462" s="14"/>
      <c r="Q462" s="21" t="str">
        <f t="shared" si="2"/>
        <v>alp----</v>
      </c>
      <c r="R462" s="21" t="str">
        <f t="shared" si="3"/>
        <v>-----none</v>
      </c>
      <c r="S462" s="21" t="str">
        <f t="shared" si="84"/>
        <v>-------</v>
      </c>
      <c r="T462" s="22" t="str">
        <f t="shared" si="37"/>
        <v>alp---</v>
      </c>
      <c r="U462" s="22" t="str">
        <f t="shared" si="38"/>
        <v/>
      </c>
      <c r="W462" s="22" t="str">
        <f t="shared" si="83"/>
        <v>-------</v>
      </c>
      <c r="X462" s="22" t="str">
        <f t="shared" ref="X462:Y462" si="462">D462&amp;"-"&amp;J462&amp;"-"&amp;G462&amp;"-"&amp;H462&amp;"-"&amp;I462&amp;"-"&amp;N462&amp;"-"&amp;M462&amp;"-"&amp;O462</f>
        <v>-------</v>
      </c>
      <c r="Y462" s="22" t="str">
        <f t="shared" si="462"/>
        <v>-------</v>
      </c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M463" s="20"/>
      <c r="N463" s="20"/>
      <c r="O463" s="20"/>
      <c r="P463" s="20"/>
      <c r="Q463" s="16" t="str">
        <f t="shared" si="2"/>
        <v>alp----</v>
      </c>
      <c r="R463" s="16" t="str">
        <f t="shared" si="3"/>
        <v>-----none</v>
      </c>
      <c r="S463" s="16" t="str">
        <f t="shared" si="84"/>
        <v>-------</v>
      </c>
      <c r="T463" s="17" t="str">
        <f t="shared" si="37"/>
        <v>alp---</v>
      </c>
      <c r="U463" s="17" t="str">
        <f t="shared" si="38"/>
        <v/>
      </c>
      <c r="W463" s="17" t="str">
        <f t="shared" si="83"/>
        <v>-------</v>
      </c>
      <c r="X463" s="17" t="str">
        <f t="shared" ref="X463:Y463" si="463">D463&amp;"-"&amp;J463&amp;"-"&amp;G463&amp;"-"&amp;H463&amp;"-"&amp;I463&amp;"-"&amp;N463&amp;"-"&amp;M463&amp;"-"&amp;O463</f>
        <v>-------</v>
      </c>
      <c r="Y463" s="17" t="str">
        <f t="shared" si="463"/>
        <v>-------</v>
      </c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6"/>
      <c r="M464" s="14"/>
      <c r="N464" s="14"/>
      <c r="O464" s="14"/>
      <c r="P464" s="14"/>
      <c r="Q464" s="21" t="str">
        <f t="shared" si="2"/>
        <v>alp----</v>
      </c>
      <c r="R464" s="21" t="str">
        <f t="shared" si="3"/>
        <v>-----none</v>
      </c>
      <c r="S464" s="21" t="str">
        <f t="shared" si="84"/>
        <v>-------</v>
      </c>
      <c r="T464" s="22" t="str">
        <f t="shared" si="37"/>
        <v>alp---</v>
      </c>
      <c r="U464" s="22" t="str">
        <f t="shared" si="38"/>
        <v/>
      </c>
      <c r="W464" s="22" t="str">
        <f t="shared" si="83"/>
        <v>-------</v>
      </c>
      <c r="X464" s="22" t="str">
        <f t="shared" ref="X464:Y464" si="464">D464&amp;"-"&amp;J464&amp;"-"&amp;G464&amp;"-"&amp;H464&amp;"-"&amp;I464&amp;"-"&amp;N464&amp;"-"&amp;M464&amp;"-"&amp;O464</f>
        <v>-------</v>
      </c>
      <c r="Y464" s="22" t="str">
        <f t="shared" si="464"/>
        <v>-------</v>
      </c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M465" s="20"/>
      <c r="N465" s="20"/>
      <c r="O465" s="20"/>
      <c r="P465" s="20"/>
      <c r="Q465" s="16" t="str">
        <f t="shared" si="2"/>
        <v>alp----</v>
      </c>
      <c r="R465" s="16" t="str">
        <f t="shared" si="3"/>
        <v>-----none</v>
      </c>
      <c r="S465" s="16" t="str">
        <f t="shared" si="84"/>
        <v>-------</v>
      </c>
      <c r="T465" s="17" t="str">
        <f t="shared" si="37"/>
        <v>alp---</v>
      </c>
      <c r="U465" s="17" t="str">
        <f t="shared" si="38"/>
        <v/>
      </c>
      <c r="W465" s="17" t="str">
        <f t="shared" si="83"/>
        <v>-------</v>
      </c>
      <c r="X465" s="17" t="str">
        <f t="shared" ref="X465:Y465" si="465">D465&amp;"-"&amp;J465&amp;"-"&amp;G465&amp;"-"&amp;H465&amp;"-"&amp;I465&amp;"-"&amp;N465&amp;"-"&amp;M465&amp;"-"&amp;O465</f>
        <v>-------</v>
      </c>
      <c r="Y465" s="17" t="str">
        <f t="shared" si="465"/>
        <v>-------</v>
      </c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6"/>
      <c r="M466" s="14"/>
      <c r="N466" s="14"/>
      <c r="O466" s="14"/>
      <c r="P466" s="14"/>
      <c r="Q466" s="21" t="str">
        <f t="shared" si="2"/>
        <v>alp----</v>
      </c>
      <c r="R466" s="21" t="str">
        <f t="shared" si="3"/>
        <v>-----none</v>
      </c>
      <c r="S466" s="21" t="str">
        <f t="shared" si="84"/>
        <v>-------</v>
      </c>
      <c r="T466" s="22" t="str">
        <f t="shared" si="37"/>
        <v>alp---</v>
      </c>
      <c r="U466" s="22" t="str">
        <f t="shared" si="38"/>
        <v/>
      </c>
      <c r="W466" s="22" t="str">
        <f t="shared" si="83"/>
        <v>-------</v>
      </c>
      <c r="X466" s="22" t="str">
        <f t="shared" ref="X466:Y466" si="466">D466&amp;"-"&amp;J466&amp;"-"&amp;G466&amp;"-"&amp;H466&amp;"-"&amp;I466&amp;"-"&amp;N466&amp;"-"&amp;M466&amp;"-"&amp;O466</f>
        <v>-------</v>
      </c>
      <c r="Y466" s="22" t="str">
        <f t="shared" si="466"/>
        <v>-------</v>
      </c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M467" s="20"/>
      <c r="N467" s="20"/>
      <c r="O467" s="20"/>
      <c r="P467" s="20"/>
      <c r="Q467" s="16" t="str">
        <f t="shared" si="2"/>
        <v>alp----</v>
      </c>
      <c r="R467" s="16" t="str">
        <f t="shared" si="3"/>
        <v>-----none</v>
      </c>
      <c r="S467" s="16" t="str">
        <f t="shared" si="84"/>
        <v>-------</v>
      </c>
      <c r="T467" s="17" t="str">
        <f t="shared" si="37"/>
        <v>alp---</v>
      </c>
      <c r="U467" s="17" t="str">
        <f t="shared" si="38"/>
        <v/>
      </c>
      <c r="W467" s="17" t="str">
        <f t="shared" si="83"/>
        <v>-------</v>
      </c>
      <c r="X467" s="17" t="str">
        <f t="shared" ref="X467:Y467" si="467">D467&amp;"-"&amp;J467&amp;"-"&amp;G467&amp;"-"&amp;H467&amp;"-"&amp;I467&amp;"-"&amp;N467&amp;"-"&amp;M467&amp;"-"&amp;O467</f>
        <v>-------</v>
      </c>
      <c r="Y467" s="17" t="str">
        <f t="shared" si="467"/>
        <v>-------</v>
      </c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6"/>
      <c r="M468" s="14"/>
      <c r="N468" s="14"/>
      <c r="O468" s="14"/>
      <c r="P468" s="14"/>
      <c r="Q468" s="21" t="str">
        <f t="shared" si="2"/>
        <v>alp----</v>
      </c>
      <c r="R468" s="21" t="str">
        <f t="shared" si="3"/>
        <v>-----none</v>
      </c>
      <c r="S468" s="21" t="str">
        <f t="shared" si="84"/>
        <v>-------</v>
      </c>
      <c r="T468" s="22" t="str">
        <f t="shared" si="37"/>
        <v>alp---</v>
      </c>
      <c r="U468" s="22" t="str">
        <f t="shared" si="38"/>
        <v/>
      </c>
      <c r="W468" s="22" t="str">
        <f t="shared" si="83"/>
        <v>-------</v>
      </c>
      <c r="X468" s="22" t="str">
        <f t="shared" ref="X468:Y468" si="468">D468&amp;"-"&amp;J468&amp;"-"&amp;G468&amp;"-"&amp;H468&amp;"-"&amp;I468&amp;"-"&amp;N468&amp;"-"&amp;M468&amp;"-"&amp;O468</f>
        <v>-------</v>
      </c>
      <c r="Y468" s="22" t="str">
        <f t="shared" si="468"/>
        <v>-------</v>
      </c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M469" s="20"/>
      <c r="N469" s="20"/>
      <c r="O469" s="20"/>
      <c r="P469" s="20"/>
      <c r="Q469" s="16" t="str">
        <f t="shared" si="2"/>
        <v>alp----</v>
      </c>
      <c r="R469" s="16" t="str">
        <f t="shared" si="3"/>
        <v>-----none</v>
      </c>
      <c r="S469" s="16" t="str">
        <f t="shared" si="84"/>
        <v>-------</v>
      </c>
      <c r="T469" s="17" t="str">
        <f t="shared" si="37"/>
        <v>alp---</v>
      </c>
      <c r="U469" s="17" t="str">
        <f t="shared" si="38"/>
        <v/>
      </c>
      <c r="W469" s="17" t="str">
        <f t="shared" si="83"/>
        <v>-------</v>
      </c>
      <c r="X469" s="17" t="str">
        <f t="shared" ref="X469:Y469" si="469">D469&amp;"-"&amp;J469&amp;"-"&amp;G469&amp;"-"&amp;H469&amp;"-"&amp;I469&amp;"-"&amp;N469&amp;"-"&amp;M469&amp;"-"&amp;O469</f>
        <v>-------</v>
      </c>
      <c r="Y469" s="17" t="str">
        <f t="shared" si="469"/>
        <v>-------</v>
      </c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6"/>
      <c r="M470" s="14"/>
      <c r="N470" s="14"/>
      <c r="O470" s="14"/>
      <c r="P470" s="14"/>
      <c r="Q470" s="21" t="str">
        <f t="shared" si="2"/>
        <v>alp----</v>
      </c>
      <c r="R470" s="21" t="str">
        <f t="shared" si="3"/>
        <v>-----none</v>
      </c>
      <c r="S470" s="21" t="str">
        <f t="shared" si="84"/>
        <v>-------</v>
      </c>
      <c r="T470" s="22" t="str">
        <f t="shared" si="37"/>
        <v>alp---</v>
      </c>
      <c r="U470" s="22" t="str">
        <f t="shared" si="38"/>
        <v/>
      </c>
      <c r="W470" s="22" t="str">
        <f t="shared" si="83"/>
        <v>-------</v>
      </c>
      <c r="X470" s="22" t="str">
        <f t="shared" ref="X470:Y470" si="470">D470&amp;"-"&amp;J470&amp;"-"&amp;G470&amp;"-"&amp;H470&amp;"-"&amp;I470&amp;"-"&amp;N470&amp;"-"&amp;M470&amp;"-"&amp;O470</f>
        <v>-------</v>
      </c>
      <c r="Y470" s="22" t="str">
        <f t="shared" si="470"/>
        <v>-------</v>
      </c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M471" s="20"/>
      <c r="N471" s="20"/>
      <c r="O471" s="20"/>
      <c r="P471" s="20"/>
      <c r="Q471" s="16" t="str">
        <f t="shared" si="2"/>
        <v>alp----</v>
      </c>
      <c r="R471" s="16" t="str">
        <f t="shared" si="3"/>
        <v>-----none</v>
      </c>
      <c r="S471" s="16" t="str">
        <f t="shared" si="84"/>
        <v>-------</v>
      </c>
      <c r="T471" s="17" t="str">
        <f t="shared" si="37"/>
        <v>alp---</v>
      </c>
      <c r="U471" s="17" t="str">
        <f t="shared" si="38"/>
        <v/>
      </c>
      <c r="W471" s="17" t="str">
        <f t="shared" si="83"/>
        <v>-------</v>
      </c>
      <c r="X471" s="17" t="str">
        <f t="shared" ref="X471:Y471" si="471">D471&amp;"-"&amp;J471&amp;"-"&amp;G471&amp;"-"&amp;H471&amp;"-"&amp;I471&amp;"-"&amp;N471&amp;"-"&amp;M471&amp;"-"&amp;O471</f>
        <v>-------</v>
      </c>
      <c r="Y471" s="17" t="str">
        <f t="shared" si="471"/>
        <v>-------</v>
      </c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6"/>
      <c r="M472" s="14"/>
      <c r="N472" s="14"/>
      <c r="O472" s="14"/>
      <c r="P472" s="14"/>
      <c r="Q472" s="21" t="str">
        <f t="shared" si="2"/>
        <v>alp----</v>
      </c>
      <c r="R472" s="21" t="str">
        <f t="shared" si="3"/>
        <v>-----none</v>
      </c>
      <c r="S472" s="21" t="str">
        <f t="shared" si="84"/>
        <v>-------</v>
      </c>
      <c r="T472" s="22" t="str">
        <f t="shared" si="37"/>
        <v>alp---</v>
      </c>
      <c r="U472" s="22" t="str">
        <f t="shared" si="38"/>
        <v/>
      </c>
      <c r="W472" s="22" t="str">
        <f t="shared" si="83"/>
        <v>-------</v>
      </c>
      <c r="X472" s="22" t="str">
        <f t="shared" ref="X472:Y472" si="472">D472&amp;"-"&amp;J472&amp;"-"&amp;G472&amp;"-"&amp;H472&amp;"-"&amp;I472&amp;"-"&amp;N472&amp;"-"&amp;M472&amp;"-"&amp;O472</f>
        <v>-------</v>
      </c>
      <c r="Y472" s="22" t="str">
        <f t="shared" si="472"/>
        <v>-------</v>
      </c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M473" s="20"/>
      <c r="N473" s="20"/>
      <c r="O473" s="20"/>
      <c r="P473" s="20"/>
      <c r="Q473" s="16" t="str">
        <f t="shared" si="2"/>
        <v>alp----</v>
      </c>
      <c r="R473" s="16" t="str">
        <f t="shared" si="3"/>
        <v>-----none</v>
      </c>
      <c r="S473" s="16" t="str">
        <f t="shared" si="84"/>
        <v>-------</v>
      </c>
      <c r="T473" s="17" t="str">
        <f t="shared" si="37"/>
        <v>alp---</v>
      </c>
      <c r="U473" s="17" t="str">
        <f t="shared" si="38"/>
        <v/>
      </c>
      <c r="W473" s="17" t="str">
        <f t="shared" si="83"/>
        <v>-------</v>
      </c>
      <c r="X473" s="17" t="str">
        <f t="shared" ref="X473:Y473" si="473">D473&amp;"-"&amp;J473&amp;"-"&amp;G473&amp;"-"&amp;H473&amp;"-"&amp;I473&amp;"-"&amp;N473&amp;"-"&amp;M473&amp;"-"&amp;O473</f>
        <v>-------</v>
      </c>
      <c r="Y473" s="17" t="str">
        <f t="shared" si="473"/>
        <v>-------</v>
      </c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6"/>
      <c r="M474" s="14"/>
      <c r="N474" s="14"/>
      <c r="O474" s="14"/>
      <c r="P474" s="14"/>
      <c r="Q474" s="21" t="str">
        <f t="shared" si="2"/>
        <v>alp----</v>
      </c>
      <c r="R474" s="21" t="str">
        <f t="shared" si="3"/>
        <v>-----none</v>
      </c>
      <c r="S474" s="21" t="str">
        <f t="shared" si="84"/>
        <v>-------</v>
      </c>
      <c r="T474" s="22" t="str">
        <f t="shared" si="37"/>
        <v>alp---</v>
      </c>
      <c r="U474" s="22" t="str">
        <f t="shared" si="38"/>
        <v/>
      </c>
      <c r="W474" s="22" t="str">
        <f t="shared" si="83"/>
        <v>-------</v>
      </c>
      <c r="X474" s="22" t="str">
        <f t="shared" ref="X474:Y474" si="474">D474&amp;"-"&amp;J474&amp;"-"&amp;G474&amp;"-"&amp;H474&amp;"-"&amp;I474&amp;"-"&amp;N474&amp;"-"&amp;M474&amp;"-"&amp;O474</f>
        <v>-------</v>
      </c>
      <c r="Y474" s="22" t="str">
        <f t="shared" si="474"/>
        <v>-------</v>
      </c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M475" s="20"/>
      <c r="N475" s="20"/>
      <c r="O475" s="20"/>
      <c r="P475" s="20"/>
      <c r="Q475" s="16" t="str">
        <f t="shared" si="2"/>
        <v>alp----</v>
      </c>
      <c r="R475" s="16" t="str">
        <f t="shared" si="3"/>
        <v>-----none</v>
      </c>
      <c r="S475" s="16" t="str">
        <f t="shared" si="84"/>
        <v>-------</v>
      </c>
      <c r="T475" s="17" t="str">
        <f t="shared" si="37"/>
        <v>alp---</v>
      </c>
      <c r="U475" s="17" t="str">
        <f t="shared" si="38"/>
        <v/>
      </c>
      <c r="W475" s="17" t="str">
        <f t="shared" si="83"/>
        <v>-------</v>
      </c>
      <c r="X475" s="17" t="str">
        <f t="shared" ref="X475:Y475" si="475">D475&amp;"-"&amp;J475&amp;"-"&amp;G475&amp;"-"&amp;H475&amp;"-"&amp;I475&amp;"-"&amp;N475&amp;"-"&amp;M475&amp;"-"&amp;O475</f>
        <v>-------</v>
      </c>
      <c r="Y475" s="17" t="str">
        <f t="shared" si="475"/>
        <v>-------</v>
      </c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6"/>
      <c r="M476" s="14"/>
      <c r="N476" s="14"/>
      <c r="O476" s="14"/>
      <c r="P476" s="14"/>
      <c r="Q476" s="21" t="str">
        <f t="shared" si="2"/>
        <v>alp----</v>
      </c>
      <c r="R476" s="21" t="str">
        <f t="shared" si="3"/>
        <v>-----none</v>
      </c>
      <c r="S476" s="21" t="str">
        <f t="shared" si="84"/>
        <v>-------</v>
      </c>
      <c r="T476" s="22" t="str">
        <f t="shared" si="37"/>
        <v>alp---</v>
      </c>
      <c r="U476" s="22" t="str">
        <f t="shared" si="38"/>
        <v/>
      </c>
      <c r="W476" s="22" t="str">
        <f t="shared" si="83"/>
        <v>-------</v>
      </c>
      <c r="X476" s="22" t="str">
        <f t="shared" ref="X476:Y476" si="476">D476&amp;"-"&amp;J476&amp;"-"&amp;G476&amp;"-"&amp;H476&amp;"-"&amp;I476&amp;"-"&amp;N476&amp;"-"&amp;M476&amp;"-"&amp;O476</f>
        <v>-------</v>
      </c>
      <c r="Y476" s="22" t="str">
        <f t="shared" si="476"/>
        <v>-------</v>
      </c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M477" s="20"/>
      <c r="N477" s="20"/>
      <c r="O477" s="20"/>
      <c r="P477" s="20"/>
      <c r="Q477" s="16" t="str">
        <f t="shared" si="2"/>
        <v>alp----</v>
      </c>
      <c r="R477" s="16" t="str">
        <f t="shared" si="3"/>
        <v>-----none</v>
      </c>
      <c r="S477" s="16" t="str">
        <f t="shared" si="84"/>
        <v>-------</v>
      </c>
      <c r="T477" s="17" t="str">
        <f t="shared" si="37"/>
        <v>alp---</v>
      </c>
      <c r="U477" s="17" t="str">
        <f t="shared" si="38"/>
        <v/>
      </c>
      <c r="W477" s="17" t="str">
        <f t="shared" si="83"/>
        <v>-------</v>
      </c>
      <c r="X477" s="17" t="str">
        <f t="shared" ref="X477:Y477" si="477">D477&amp;"-"&amp;J477&amp;"-"&amp;G477&amp;"-"&amp;H477&amp;"-"&amp;I477&amp;"-"&amp;N477&amp;"-"&amp;M477&amp;"-"&amp;O477</f>
        <v>-------</v>
      </c>
      <c r="Y477" s="17" t="str">
        <f t="shared" si="477"/>
        <v>-------</v>
      </c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6"/>
      <c r="M478" s="14"/>
      <c r="N478" s="14"/>
      <c r="O478" s="14"/>
      <c r="P478" s="14"/>
      <c r="Q478" s="21" t="str">
        <f t="shared" si="2"/>
        <v>alp----</v>
      </c>
      <c r="R478" s="21" t="str">
        <f t="shared" si="3"/>
        <v>-----none</v>
      </c>
      <c r="S478" s="21" t="str">
        <f t="shared" si="84"/>
        <v>-------</v>
      </c>
      <c r="T478" s="22" t="str">
        <f t="shared" si="37"/>
        <v>alp---</v>
      </c>
      <c r="U478" s="22" t="str">
        <f t="shared" si="38"/>
        <v/>
      </c>
      <c r="W478" s="22" t="str">
        <f t="shared" si="83"/>
        <v>-------</v>
      </c>
      <c r="X478" s="22" t="str">
        <f t="shared" ref="X478:Y478" si="478">D478&amp;"-"&amp;J478&amp;"-"&amp;G478&amp;"-"&amp;H478&amp;"-"&amp;I478&amp;"-"&amp;N478&amp;"-"&amp;M478&amp;"-"&amp;O478</f>
        <v>-------</v>
      </c>
      <c r="Y478" s="22" t="str">
        <f t="shared" si="478"/>
        <v>-------</v>
      </c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M479" s="20"/>
      <c r="N479" s="20"/>
      <c r="O479" s="20"/>
      <c r="P479" s="20"/>
      <c r="Q479" s="16" t="str">
        <f t="shared" si="2"/>
        <v>alp----</v>
      </c>
      <c r="R479" s="16" t="str">
        <f t="shared" si="3"/>
        <v>-----none</v>
      </c>
      <c r="S479" s="16" t="str">
        <f t="shared" si="84"/>
        <v>-------</v>
      </c>
      <c r="T479" s="17" t="str">
        <f t="shared" si="37"/>
        <v>alp---</v>
      </c>
      <c r="U479" s="17" t="str">
        <f t="shared" si="38"/>
        <v/>
      </c>
      <c r="W479" s="17" t="str">
        <f t="shared" si="83"/>
        <v>-------</v>
      </c>
      <c r="X479" s="17" t="str">
        <f t="shared" ref="X479:Y479" si="479">D479&amp;"-"&amp;J479&amp;"-"&amp;G479&amp;"-"&amp;H479&amp;"-"&amp;I479&amp;"-"&amp;N479&amp;"-"&amp;M479&amp;"-"&amp;O479</f>
        <v>-------</v>
      </c>
      <c r="Y479" s="17" t="str">
        <f t="shared" si="479"/>
        <v>-------</v>
      </c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6"/>
      <c r="M480" s="14"/>
      <c r="N480" s="14"/>
      <c r="O480" s="14"/>
      <c r="P480" s="14"/>
      <c r="Q480" s="21" t="str">
        <f t="shared" si="2"/>
        <v>alp----</v>
      </c>
      <c r="R480" s="21" t="str">
        <f t="shared" si="3"/>
        <v>-----none</v>
      </c>
      <c r="S480" s="21" t="str">
        <f t="shared" si="84"/>
        <v>-------</v>
      </c>
      <c r="T480" s="22" t="str">
        <f t="shared" si="37"/>
        <v>alp---</v>
      </c>
      <c r="U480" s="22" t="str">
        <f t="shared" si="38"/>
        <v/>
      </c>
      <c r="W480" s="22" t="str">
        <f t="shared" si="83"/>
        <v>-------</v>
      </c>
      <c r="X480" s="22" t="str">
        <f t="shared" ref="X480:Y480" si="480">D480&amp;"-"&amp;J480&amp;"-"&amp;G480&amp;"-"&amp;H480&amp;"-"&amp;I480&amp;"-"&amp;N480&amp;"-"&amp;M480&amp;"-"&amp;O480</f>
        <v>-------</v>
      </c>
      <c r="Y480" s="22" t="str">
        <f t="shared" si="480"/>
        <v>-------</v>
      </c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M481" s="20"/>
      <c r="N481" s="20"/>
      <c r="O481" s="20"/>
      <c r="P481" s="20"/>
      <c r="Q481" s="16" t="str">
        <f t="shared" si="2"/>
        <v>alp----</v>
      </c>
      <c r="R481" s="16" t="str">
        <f t="shared" si="3"/>
        <v>-----none</v>
      </c>
      <c r="S481" s="16" t="str">
        <f t="shared" si="84"/>
        <v>-------</v>
      </c>
      <c r="T481" s="17" t="str">
        <f t="shared" si="37"/>
        <v>alp---</v>
      </c>
      <c r="U481" s="17" t="str">
        <f t="shared" si="38"/>
        <v/>
      </c>
      <c r="W481" s="17" t="str">
        <f t="shared" si="83"/>
        <v>-------</v>
      </c>
      <c r="X481" s="17" t="str">
        <f t="shared" ref="X481:Y481" si="481">D481&amp;"-"&amp;J481&amp;"-"&amp;G481&amp;"-"&amp;H481&amp;"-"&amp;I481&amp;"-"&amp;N481&amp;"-"&amp;M481&amp;"-"&amp;O481</f>
        <v>-------</v>
      </c>
      <c r="Y481" s="17" t="str">
        <f t="shared" si="481"/>
        <v>-------</v>
      </c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6"/>
      <c r="M482" s="14"/>
      <c r="N482" s="14"/>
      <c r="O482" s="14"/>
      <c r="P482" s="14"/>
      <c r="Q482" s="21" t="str">
        <f t="shared" si="2"/>
        <v>alp----</v>
      </c>
      <c r="R482" s="21" t="str">
        <f t="shared" si="3"/>
        <v>-----none</v>
      </c>
      <c r="S482" s="21" t="str">
        <f t="shared" si="84"/>
        <v>-------</v>
      </c>
      <c r="T482" s="22" t="str">
        <f t="shared" si="37"/>
        <v>alp---</v>
      </c>
      <c r="U482" s="22" t="str">
        <f t="shared" si="38"/>
        <v/>
      </c>
      <c r="W482" s="22" t="str">
        <f t="shared" si="83"/>
        <v>-------</v>
      </c>
      <c r="X482" s="22" t="str">
        <f t="shared" ref="X482:Y482" si="482">D482&amp;"-"&amp;J482&amp;"-"&amp;G482&amp;"-"&amp;H482&amp;"-"&amp;I482&amp;"-"&amp;N482&amp;"-"&amp;M482&amp;"-"&amp;O482</f>
        <v>-------</v>
      </c>
      <c r="Y482" s="22" t="str">
        <f t="shared" si="482"/>
        <v>-------</v>
      </c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M483" s="20"/>
      <c r="N483" s="20"/>
      <c r="O483" s="20"/>
      <c r="P483" s="20"/>
      <c r="Q483" s="16" t="str">
        <f t="shared" si="2"/>
        <v>alp----</v>
      </c>
      <c r="R483" s="16" t="str">
        <f t="shared" si="3"/>
        <v>-----none</v>
      </c>
      <c r="S483" s="16" t="str">
        <f t="shared" si="84"/>
        <v>-------</v>
      </c>
      <c r="T483" s="17" t="str">
        <f t="shared" si="37"/>
        <v>alp---</v>
      </c>
      <c r="U483" s="17" t="str">
        <f t="shared" si="38"/>
        <v/>
      </c>
      <c r="W483" s="17" t="str">
        <f t="shared" si="83"/>
        <v>-------</v>
      </c>
      <c r="X483" s="17" t="str">
        <f t="shared" ref="X483:Y483" si="483">D483&amp;"-"&amp;J483&amp;"-"&amp;G483&amp;"-"&amp;H483&amp;"-"&amp;I483&amp;"-"&amp;N483&amp;"-"&amp;M483&amp;"-"&amp;O483</f>
        <v>-------</v>
      </c>
      <c r="Y483" s="17" t="str">
        <f t="shared" si="483"/>
        <v>-------</v>
      </c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6"/>
      <c r="M484" s="14"/>
      <c r="N484" s="14"/>
      <c r="O484" s="14"/>
      <c r="P484" s="14"/>
      <c r="Q484" s="21" t="str">
        <f t="shared" si="2"/>
        <v>alp----</v>
      </c>
      <c r="R484" s="21" t="str">
        <f t="shared" si="3"/>
        <v>-----none</v>
      </c>
      <c r="S484" s="21" t="str">
        <f t="shared" si="84"/>
        <v>-------</v>
      </c>
      <c r="T484" s="22" t="str">
        <f t="shared" si="37"/>
        <v>alp---</v>
      </c>
      <c r="U484" s="22" t="str">
        <f t="shared" si="38"/>
        <v/>
      </c>
      <c r="W484" s="22" t="str">
        <f t="shared" si="83"/>
        <v>-------</v>
      </c>
      <c r="X484" s="22" t="str">
        <f t="shared" ref="X484:Y484" si="484">D484&amp;"-"&amp;J484&amp;"-"&amp;G484&amp;"-"&amp;H484&amp;"-"&amp;I484&amp;"-"&amp;N484&amp;"-"&amp;M484&amp;"-"&amp;O484</f>
        <v>-------</v>
      </c>
      <c r="Y484" s="22" t="str">
        <f t="shared" si="484"/>
        <v>-------</v>
      </c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M485" s="20"/>
      <c r="N485" s="20"/>
      <c r="O485" s="20"/>
      <c r="P485" s="20"/>
      <c r="Q485" s="16" t="str">
        <f t="shared" si="2"/>
        <v>alp----</v>
      </c>
      <c r="R485" s="16" t="str">
        <f t="shared" si="3"/>
        <v>-----none</v>
      </c>
      <c r="S485" s="16" t="str">
        <f t="shared" si="84"/>
        <v>-------</v>
      </c>
      <c r="T485" s="17" t="str">
        <f t="shared" si="37"/>
        <v>alp---</v>
      </c>
      <c r="U485" s="17" t="str">
        <f t="shared" si="38"/>
        <v/>
      </c>
      <c r="W485" s="17" t="str">
        <f t="shared" si="83"/>
        <v>-------</v>
      </c>
      <c r="X485" s="17" t="str">
        <f t="shared" ref="X485:Y485" si="485">D485&amp;"-"&amp;J485&amp;"-"&amp;G485&amp;"-"&amp;H485&amp;"-"&amp;I485&amp;"-"&amp;N485&amp;"-"&amp;M485&amp;"-"&amp;O485</f>
        <v>-------</v>
      </c>
      <c r="Y485" s="17" t="str">
        <f t="shared" si="485"/>
        <v>-------</v>
      </c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6"/>
      <c r="M486" s="14"/>
      <c r="N486" s="14"/>
      <c r="O486" s="14"/>
      <c r="P486" s="14"/>
      <c r="Q486" s="21" t="str">
        <f t="shared" si="2"/>
        <v>alp----</v>
      </c>
      <c r="R486" s="21" t="str">
        <f t="shared" si="3"/>
        <v>-----none</v>
      </c>
      <c r="S486" s="21" t="str">
        <f t="shared" si="84"/>
        <v>-------</v>
      </c>
      <c r="T486" s="22" t="str">
        <f t="shared" si="37"/>
        <v>alp---</v>
      </c>
      <c r="U486" s="22" t="str">
        <f t="shared" si="38"/>
        <v/>
      </c>
      <c r="W486" s="22" t="str">
        <f t="shared" si="83"/>
        <v>-------</v>
      </c>
      <c r="X486" s="22" t="str">
        <f t="shared" ref="X486:Y486" si="486">D486&amp;"-"&amp;J486&amp;"-"&amp;G486&amp;"-"&amp;H486&amp;"-"&amp;I486&amp;"-"&amp;N486&amp;"-"&amp;M486&amp;"-"&amp;O486</f>
        <v>-------</v>
      </c>
      <c r="Y486" s="22" t="str">
        <f t="shared" si="486"/>
        <v>-------</v>
      </c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M487" s="20"/>
      <c r="N487" s="20"/>
      <c r="O487" s="20"/>
      <c r="P487" s="20"/>
      <c r="Q487" s="16" t="str">
        <f t="shared" si="2"/>
        <v>alp----</v>
      </c>
      <c r="R487" s="16" t="str">
        <f t="shared" si="3"/>
        <v>-----none</v>
      </c>
      <c r="S487" s="16" t="str">
        <f t="shared" si="84"/>
        <v>-------</v>
      </c>
      <c r="T487" s="17" t="str">
        <f t="shared" si="37"/>
        <v>alp---</v>
      </c>
      <c r="U487" s="17" t="str">
        <f t="shared" si="38"/>
        <v/>
      </c>
      <c r="W487" s="17" t="str">
        <f t="shared" si="83"/>
        <v>-------</v>
      </c>
      <c r="X487" s="17" t="str">
        <f t="shared" ref="X487:Y487" si="487">D487&amp;"-"&amp;J487&amp;"-"&amp;G487&amp;"-"&amp;H487&amp;"-"&amp;I487&amp;"-"&amp;N487&amp;"-"&amp;M487&amp;"-"&amp;O487</f>
        <v>-------</v>
      </c>
      <c r="Y487" s="17" t="str">
        <f t="shared" si="487"/>
        <v>-------</v>
      </c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6"/>
      <c r="M488" s="14"/>
      <c r="N488" s="14"/>
      <c r="O488" s="14"/>
      <c r="P488" s="14"/>
      <c r="Q488" s="21" t="str">
        <f t="shared" si="2"/>
        <v>alp----</v>
      </c>
      <c r="R488" s="21" t="str">
        <f t="shared" si="3"/>
        <v>-----none</v>
      </c>
      <c r="S488" s="21" t="str">
        <f t="shared" si="84"/>
        <v>-------</v>
      </c>
      <c r="T488" s="22" t="str">
        <f t="shared" si="37"/>
        <v>alp---</v>
      </c>
      <c r="U488" s="22" t="str">
        <f t="shared" si="38"/>
        <v/>
      </c>
      <c r="W488" s="22" t="str">
        <f t="shared" si="83"/>
        <v>-------</v>
      </c>
      <c r="X488" s="22" t="str">
        <f t="shared" ref="X488:Y488" si="488">D488&amp;"-"&amp;J488&amp;"-"&amp;G488&amp;"-"&amp;H488&amp;"-"&amp;I488&amp;"-"&amp;N488&amp;"-"&amp;M488&amp;"-"&amp;O488</f>
        <v>-------</v>
      </c>
      <c r="Y488" s="22" t="str">
        <f t="shared" si="488"/>
        <v>-------</v>
      </c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M489" s="20"/>
      <c r="N489" s="20"/>
      <c r="O489" s="20"/>
      <c r="P489" s="20"/>
      <c r="Q489" s="16" t="str">
        <f t="shared" si="2"/>
        <v>alp----</v>
      </c>
      <c r="R489" s="16" t="str">
        <f t="shared" si="3"/>
        <v>-----none</v>
      </c>
      <c r="S489" s="16" t="str">
        <f t="shared" si="84"/>
        <v>-------</v>
      </c>
      <c r="T489" s="17" t="str">
        <f t="shared" si="37"/>
        <v>alp---</v>
      </c>
      <c r="U489" s="17" t="str">
        <f t="shared" si="38"/>
        <v/>
      </c>
      <c r="W489" s="17" t="str">
        <f t="shared" si="83"/>
        <v>-------</v>
      </c>
      <c r="X489" s="17" t="str">
        <f t="shared" ref="X489:Y489" si="489">D489&amp;"-"&amp;J489&amp;"-"&amp;G489&amp;"-"&amp;H489&amp;"-"&amp;I489&amp;"-"&amp;N489&amp;"-"&amp;M489&amp;"-"&amp;O489</f>
        <v>-------</v>
      </c>
      <c r="Y489" s="17" t="str">
        <f t="shared" si="489"/>
        <v>-------</v>
      </c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6"/>
      <c r="M490" s="14"/>
      <c r="N490" s="14"/>
      <c r="O490" s="14"/>
      <c r="P490" s="14"/>
      <c r="Q490" s="21" t="str">
        <f t="shared" si="2"/>
        <v>alp----</v>
      </c>
      <c r="R490" s="21" t="str">
        <f t="shared" si="3"/>
        <v>-----none</v>
      </c>
      <c r="S490" s="21" t="str">
        <f t="shared" si="84"/>
        <v>-------</v>
      </c>
      <c r="T490" s="22" t="str">
        <f t="shared" si="37"/>
        <v>alp---</v>
      </c>
      <c r="U490" s="22" t="str">
        <f t="shared" si="38"/>
        <v/>
      </c>
      <c r="W490" s="22" t="str">
        <f t="shared" si="83"/>
        <v>-------</v>
      </c>
      <c r="X490" s="22" t="str">
        <f t="shared" ref="X490:Y490" si="490">D490&amp;"-"&amp;J490&amp;"-"&amp;G490&amp;"-"&amp;H490&amp;"-"&amp;I490&amp;"-"&amp;N490&amp;"-"&amp;M490&amp;"-"&amp;O490</f>
        <v>-------</v>
      </c>
      <c r="Y490" s="22" t="str">
        <f t="shared" si="490"/>
        <v>-------</v>
      </c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M491" s="20"/>
      <c r="N491" s="20"/>
      <c r="O491" s="20"/>
      <c r="P491" s="20"/>
      <c r="Q491" s="16" t="str">
        <f t="shared" si="2"/>
        <v>alp----</v>
      </c>
      <c r="R491" s="16" t="str">
        <f t="shared" si="3"/>
        <v>-----none</v>
      </c>
      <c r="S491" s="16" t="str">
        <f t="shared" si="84"/>
        <v>-------</v>
      </c>
      <c r="T491" s="17" t="str">
        <f t="shared" si="37"/>
        <v>alp---</v>
      </c>
      <c r="U491" s="17" t="str">
        <f t="shared" si="38"/>
        <v/>
      </c>
      <c r="W491" s="17" t="str">
        <f t="shared" si="83"/>
        <v>-------</v>
      </c>
      <c r="X491" s="17" t="str">
        <f t="shared" ref="X491:Y491" si="491">D491&amp;"-"&amp;J491&amp;"-"&amp;G491&amp;"-"&amp;H491&amp;"-"&amp;I491&amp;"-"&amp;N491&amp;"-"&amp;M491&amp;"-"&amp;O491</f>
        <v>-------</v>
      </c>
      <c r="Y491" s="17" t="str">
        <f t="shared" si="491"/>
        <v>-------</v>
      </c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6"/>
      <c r="M492" s="14"/>
      <c r="N492" s="14"/>
      <c r="O492" s="14"/>
      <c r="P492" s="14"/>
      <c r="Q492" s="21" t="str">
        <f t="shared" si="2"/>
        <v>alp----</v>
      </c>
      <c r="R492" s="21" t="str">
        <f t="shared" si="3"/>
        <v>-----none</v>
      </c>
      <c r="S492" s="21" t="str">
        <f t="shared" si="84"/>
        <v>-------</v>
      </c>
      <c r="T492" s="22" t="str">
        <f t="shared" si="37"/>
        <v>alp---</v>
      </c>
      <c r="U492" s="22" t="str">
        <f t="shared" si="38"/>
        <v/>
      </c>
      <c r="W492" s="22" t="str">
        <f t="shared" si="83"/>
        <v>-------</v>
      </c>
      <c r="X492" s="22" t="str">
        <f t="shared" ref="X492:Y492" si="492">D492&amp;"-"&amp;J492&amp;"-"&amp;G492&amp;"-"&amp;H492&amp;"-"&amp;I492&amp;"-"&amp;N492&amp;"-"&amp;M492&amp;"-"&amp;O492</f>
        <v>-------</v>
      </c>
      <c r="Y492" s="22" t="str">
        <f t="shared" si="492"/>
        <v>-------</v>
      </c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M493" s="20"/>
      <c r="N493" s="20"/>
      <c r="O493" s="20"/>
      <c r="P493" s="20"/>
      <c r="Q493" s="16" t="str">
        <f t="shared" si="2"/>
        <v>alp----</v>
      </c>
      <c r="R493" s="16" t="str">
        <f t="shared" si="3"/>
        <v>-----none</v>
      </c>
      <c r="S493" s="16" t="str">
        <f t="shared" si="84"/>
        <v>-------</v>
      </c>
      <c r="T493" s="17" t="str">
        <f t="shared" si="37"/>
        <v>alp---</v>
      </c>
      <c r="U493" s="17" t="str">
        <f t="shared" si="38"/>
        <v/>
      </c>
      <c r="W493" s="17" t="str">
        <f t="shared" si="83"/>
        <v>-------</v>
      </c>
      <c r="X493" s="17" t="str">
        <f t="shared" ref="X493:Y493" si="493">D493&amp;"-"&amp;J493&amp;"-"&amp;G493&amp;"-"&amp;H493&amp;"-"&amp;I493&amp;"-"&amp;N493&amp;"-"&amp;M493&amp;"-"&amp;O493</f>
        <v>-------</v>
      </c>
      <c r="Y493" s="17" t="str">
        <f t="shared" si="493"/>
        <v>-------</v>
      </c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6"/>
      <c r="M494" s="14"/>
      <c r="N494" s="14"/>
      <c r="O494" s="14"/>
      <c r="P494" s="14"/>
      <c r="Q494" s="21" t="str">
        <f t="shared" si="2"/>
        <v>alp----</v>
      </c>
      <c r="R494" s="21" t="str">
        <f t="shared" si="3"/>
        <v>-----none</v>
      </c>
      <c r="S494" s="21" t="str">
        <f t="shared" si="84"/>
        <v>-------</v>
      </c>
      <c r="T494" s="22" t="str">
        <f t="shared" si="37"/>
        <v>alp---</v>
      </c>
      <c r="U494" s="22" t="str">
        <f t="shared" si="38"/>
        <v/>
      </c>
      <c r="W494" s="22" t="str">
        <f t="shared" si="83"/>
        <v>-------</v>
      </c>
      <c r="X494" s="22" t="str">
        <f t="shared" ref="X494:Y494" si="494">D494&amp;"-"&amp;J494&amp;"-"&amp;G494&amp;"-"&amp;H494&amp;"-"&amp;I494&amp;"-"&amp;N494&amp;"-"&amp;M494&amp;"-"&amp;O494</f>
        <v>-------</v>
      </c>
      <c r="Y494" s="22" t="str">
        <f t="shared" si="494"/>
        <v>-------</v>
      </c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M495" s="20"/>
      <c r="N495" s="20"/>
      <c r="O495" s="20"/>
      <c r="P495" s="20"/>
      <c r="Q495" s="16" t="str">
        <f t="shared" si="2"/>
        <v>alp----</v>
      </c>
      <c r="R495" s="16" t="str">
        <f t="shared" si="3"/>
        <v>-----none</v>
      </c>
      <c r="S495" s="16" t="str">
        <f t="shared" si="84"/>
        <v>-------</v>
      </c>
      <c r="T495" s="17" t="str">
        <f t="shared" si="37"/>
        <v>alp---</v>
      </c>
      <c r="U495" s="17" t="str">
        <f t="shared" si="38"/>
        <v/>
      </c>
      <c r="W495" s="17" t="str">
        <f t="shared" si="83"/>
        <v>-------</v>
      </c>
      <c r="X495" s="17" t="str">
        <f t="shared" ref="X495:Y495" si="495">D495&amp;"-"&amp;J495&amp;"-"&amp;G495&amp;"-"&amp;H495&amp;"-"&amp;I495&amp;"-"&amp;N495&amp;"-"&amp;M495&amp;"-"&amp;O495</f>
        <v>-------</v>
      </c>
      <c r="Y495" s="17" t="str">
        <f t="shared" si="495"/>
        <v>-------</v>
      </c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6"/>
      <c r="M496" s="14"/>
      <c r="N496" s="14"/>
      <c r="O496" s="14"/>
      <c r="P496" s="14"/>
      <c r="Q496" s="21" t="str">
        <f t="shared" si="2"/>
        <v>alp----</v>
      </c>
      <c r="R496" s="21" t="str">
        <f t="shared" si="3"/>
        <v>-----none</v>
      </c>
      <c r="S496" s="21" t="str">
        <f t="shared" si="84"/>
        <v>-------</v>
      </c>
      <c r="T496" s="22" t="str">
        <f t="shared" si="37"/>
        <v>alp---</v>
      </c>
      <c r="U496" s="22" t="str">
        <f t="shared" si="38"/>
        <v/>
      </c>
      <c r="W496" s="22" t="str">
        <f t="shared" si="83"/>
        <v>-------</v>
      </c>
      <c r="X496" s="22" t="str">
        <f t="shared" ref="X496:Y496" si="496">D496&amp;"-"&amp;J496&amp;"-"&amp;G496&amp;"-"&amp;H496&amp;"-"&amp;I496&amp;"-"&amp;N496&amp;"-"&amp;M496&amp;"-"&amp;O496</f>
        <v>-------</v>
      </c>
      <c r="Y496" s="22" t="str">
        <f t="shared" si="496"/>
        <v>-------</v>
      </c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M497" s="20"/>
      <c r="N497" s="20"/>
      <c r="O497" s="20"/>
      <c r="P497" s="20"/>
      <c r="Q497" s="16" t="str">
        <f t="shared" si="2"/>
        <v>alp----</v>
      </c>
      <c r="R497" s="16" t="str">
        <f t="shared" si="3"/>
        <v>-----none</v>
      </c>
      <c r="S497" s="16" t="str">
        <f t="shared" si="84"/>
        <v>-------</v>
      </c>
      <c r="T497" s="17" t="str">
        <f t="shared" si="37"/>
        <v>alp---</v>
      </c>
      <c r="U497" s="17" t="str">
        <f t="shared" si="38"/>
        <v/>
      </c>
      <c r="W497" s="17" t="str">
        <f t="shared" si="83"/>
        <v>-------</v>
      </c>
      <c r="X497" s="17" t="str">
        <f t="shared" ref="X497:Y497" si="497">D497&amp;"-"&amp;J497&amp;"-"&amp;G497&amp;"-"&amp;H497&amp;"-"&amp;I497&amp;"-"&amp;N497&amp;"-"&amp;M497&amp;"-"&amp;O497</f>
        <v>-------</v>
      </c>
      <c r="Y497" s="17" t="str">
        <f t="shared" si="497"/>
        <v>-------</v>
      </c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6"/>
      <c r="M498" s="14"/>
      <c r="N498" s="14"/>
      <c r="O498" s="14"/>
      <c r="P498" s="14"/>
      <c r="Q498" s="21" t="str">
        <f t="shared" si="2"/>
        <v>alp----</v>
      </c>
      <c r="R498" s="21" t="str">
        <f t="shared" si="3"/>
        <v>-----none</v>
      </c>
      <c r="S498" s="21" t="str">
        <f t="shared" si="84"/>
        <v>-------</v>
      </c>
      <c r="T498" s="22" t="str">
        <f t="shared" si="37"/>
        <v>alp---</v>
      </c>
      <c r="U498" s="22" t="str">
        <f t="shared" si="38"/>
        <v/>
      </c>
      <c r="W498" s="22" t="str">
        <f t="shared" si="83"/>
        <v>-------</v>
      </c>
      <c r="X498" s="22" t="str">
        <f t="shared" ref="X498:Y498" si="498">D498&amp;"-"&amp;J498&amp;"-"&amp;G498&amp;"-"&amp;H498&amp;"-"&amp;I498&amp;"-"&amp;N498&amp;"-"&amp;M498&amp;"-"&amp;O498</f>
        <v>-------</v>
      </c>
      <c r="Y498" s="22" t="str">
        <f t="shared" si="498"/>
        <v>-------</v>
      </c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M499" s="20"/>
      <c r="N499" s="20"/>
      <c r="O499" s="20"/>
      <c r="P499" s="20"/>
      <c r="Q499" s="16" t="str">
        <f t="shared" si="2"/>
        <v>alp----</v>
      </c>
      <c r="R499" s="16" t="str">
        <f t="shared" si="3"/>
        <v>-----none</v>
      </c>
      <c r="S499" s="16" t="str">
        <f t="shared" si="84"/>
        <v>-------</v>
      </c>
      <c r="T499" s="17" t="str">
        <f t="shared" si="37"/>
        <v>alp---</v>
      </c>
      <c r="U499" s="17" t="str">
        <f t="shared" si="38"/>
        <v/>
      </c>
      <c r="W499" s="17" t="str">
        <f t="shared" si="83"/>
        <v>-------</v>
      </c>
      <c r="X499" s="17" t="str">
        <f t="shared" ref="X499:Y499" si="499">D499&amp;"-"&amp;J499&amp;"-"&amp;G499&amp;"-"&amp;H499&amp;"-"&amp;I499&amp;"-"&amp;N499&amp;"-"&amp;M499&amp;"-"&amp;O499</f>
        <v>-------</v>
      </c>
      <c r="Y499" s="17" t="str">
        <f t="shared" si="499"/>
        <v>-------</v>
      </c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6"/>
      <c r="M500" s="14"/>
      <c r="N500" s="14"/>
      <c r="O500" s="14"/>
      <c r="P500" s="14"/>
      <c r="Q500" s="21" t="str">
        <f t="shared" si="2"/>
        <v>alp----</v>
      </c>
      <c r="R500" s="21" t="str">
        <f t="shared" si="3"/>
        <v>-----none</v>
      </c>
      <c r="S500" s="21" t="str">
        <f t="shared" si="84"/>
        <v>-------</v>
      </c>
      <c r="T500" s="22" t="str">
        <f t="shared" si="37"/>
        <v>alp---</v>
      </c>
      <c r="U500" s="22" t="str">
        <f t="shared" si="38"/>
        <v/>
      </c>
      <c r="W500" s="22" t="str">
        <f t="shared" si="83"/>
        <v>-------</v>
      </c>
      <c r="X500" s="22" t="str">
        <f t="shared" ref="X500:Y500" si="500">D500&amp;"-"&amp;J500&amp;"-"&amp;G500&amp;"-"&amp;H500&amp;"-"&amp;I500&amp;"-"&amp;N500&amp;"-"&amp;M500&amp;"-"&amp;O500</f>
        <v>-------</v>
      </c>
      <c r="Y500" s="22" t="str">
        <f t="shared" si="500"/>
        <v>-------</v>
      </c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M501" s="20"/>
      <c r="N501" s="20"/>
      <c r="O501" s="20"/>
      <c r="P501" s="20"/>
      <c r="Q501" s="16" t="str">
        <f t="shared" si="2"/>
        <v>alp----</v>
      </c>
      <c r="R501" s="16" t="str">
        <f t="shared" si="3"/>
        <v>-----none</v>
      </c>
      <c r="S501" s="16" t="str">
        <f t="shared" si="84"/>
        <v>-------</v>
      </c>
      <c r="T501" s="17" t="str">
        <f t="shared" si="37"/>
        <v>alp---</v>
      </c>
      <c r="U501" s="17" t="str">
        <f t="shared" si="38"/>
        <v/>
      </c>
      <c r="W501" s="17" t="str">
        <f t="shared" si="83"/>
        <v>-------</v>
      </c>
      <c r="X501" s="17" t="str">
        <f t="shared" ref="X501:Y501" si="501">D501&amp;"-"&amp;J501&amp;"-"&amp;G501&amp;"-"&amp;H501&amp;"-"&amp;I501&amp;"-"&amp;N501&amp;"-"&amp;M501&amp;"-"&amp;O501</f>
        <v>-------</v>
      </c>
      <c r="Y501" s="17" t="str">
        <f t="shared" si="501"/>
        <v>-------</v>
      </c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6"/>
      <c r="M502" s="14"/>
      <c r="N502" s="14"/>
      <c r="O502" s="14"/>
      <c r="P502" s="14"/>
      <c r="Q502" s="21" t="str">
        <f t="shared" si="2"/>
        <v>alp----</v>
      </c>
      <c r="R502" s="21" t="str">
        <f t="shared" si="3"/>
        <v>-----none</v>
      </c>
      <c r="S502" s="21" t="str">
        <f t="shared" si="84"/>
        <v>-------</v>
      </c>
      <c r="T502" s="22" t="str">
        <f t="shared" si="37"/>
        <v>alp---</v>
      </c>
      <c r="U502" s="22" t="str">
        <f t="shared" si="38"/>
        <v/>
      </c>
      <c r="W502" s="22" t="str">
        <f t="shared" si="83"/>
        <v>-------</v>
      </c>
      <c r="X502" s="22" t="str">
        <f t="shared" ref="X502:Y502" si="502">D502&amp;"-"&amp;J502&amp;"-"&amp;G502&amp;"-"&amp;H502&amp;"-"&amp;I502&amp;"-"&amp;N502&amp;"-"&amp;M502&amp;"-"&amp;O502</f>
        <v>-------</v>
      </c>
      <c r="Y502" s="22" t="str">
        <f t="shared" si="502"/>
        <v>-------</v>
      </c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M503" s="20"/>
      <c r="N503" s="20"/>
      <c r="O503" s="20"/>
      <c r="P503" s="20"/>
      <c r="Q503" s="16" t="str">
        <f t="shared" si="2"/>
        <v>alp----</v>
      </c>
      <c r="R503" s="16" t="str">
        <f t="shared" si="3"/>
        <v>-----none</v>
      </c>
      <c r="S503" s="16" t="str">
        <f t="shared" si="84"/>
        <v>-------</v>
      </c>
      <c r="T503" s="17" t="str">
        <f t="shared" si="37"/>
        <v>alp---</v>
      </c>
      <c r="U503" s="17" t="str">
        <f t="shared" si="38"/>
        <v/>
      </c>
      <c r="W503" s="17" t="str">
        <f t="shared" si="83"/>
        <v>-------</v>
      </c>
      <c r="X503" s="17" t="str">
        <f t="shared" ref="X503:Y503" si="503">D503&amp;"-"&amp;J503&amp;"-"&amp;G503&amp;"-"&amp;H503&amp;"-"&amp;I503&amp;"-"&amp;N503&amp;"-"&amp;M503&amp;"-"&amp;O503</f>
        <v>-------</v>
      </c>
      <c r="Y503" s="17" t="str">
        <f t="shared" si="503"/>
        <v>-------</v>
      </c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6"/>
      <c r="M504" s="14"/>
      <c r="N504" s="14"/>
      <c r="O504" s="14"/>
      <c r="P504" s="14"/>
      <c r="Q504" s="21" t="str">
        <f t="shared" si="2"/>
        <v>alp----</v>
      </c>
      <c r="R504" s="21" t="str">
        <f t="shared" si="3"/>
        <v>-----none</v>
      </c>
      <c r="S504" s="21" t="str">
        <f t="shared" si="84"/>
        <v>-------</v>
      </c>
      <c r="T504" s="22" t="str">
        <f t="shared" si="37"/>
        <v>alp---</v>
      </c>
      <c r="U504" s="22" t="str">
        <f t="shared" si="38"/>
        <v/>
      </c>
      <c r="W504" s="22" t="str">
        <f t="shared" si="83"/>
        <v>-------</v>
      </c>
      <c r="X504" s="22" t="str">
        <f t="shared" ref="X504:Y504" si="504">D504&amp;"-"&amp;J504&amp;"-"&amp;G504&amp;"-"&amp;H504&amp;"-"&amp;I504&amp;"-"&amp;N504&amp;"-"&amp;M504&amp;"-"&amp;O504</f>
        <v>-------</v>
      </c>
      <c r="Y504" s="22" t="str">
        <f t="shared" si="504"/>
        <v>-------</v>
      </c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M505" s="20"/>
      <c r="N505" s="20"/>
      <c r="O505" s="20"/>
      <c r="P505" s="20"/>
      <c r="Q505" s="16" t="str">
        <f t="shared" si="2"/>
        <v>alp----</v>
      </c>
      <c r="R505" s="16" t="str">
        <f t="shared" si="3"/>
        <v>-----none</v>
      </c>
      <c r="S505" s="16" t="str">
        <f t="shared" si="84"/>
        <v>-------</v>
      </c>
      <c r="T505" s="17" t="str">
        <f t="shared" si="37"/>
        <v>alp---</v>
      </c>
      <c r="U505" s="17" t="str">
        <f t="shared" si="38"/>
        <v/>
      </c>
      <c r="W505" s="17" t="str">
        <f t="shared" si="83"/>
        <v>-------</v>
      </c>
      <c r="X505" s="17" t="str">
        <f t="shared" ref="X505:Y505" si="505">D505&amp;"-"&amp;J505&amp;"-"&amp;G505&amp;"-"&amp;H505&amp;"-"&amp;I505&amp;"-"&amp;N505&amp;"-"&amp;M505&amp;"-"&amp;O505</f>
        <v>-------</v>
      </c>
      <c r="Y505" s="17" t="str">
        <f t="shared" si="505"/>
        <v>-------</v>
      </c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6"/>
      <c r="M506" s="14"/>
      <c r="N506" s="14"/>
      <c r="O506" s="14"/>
      <c r="P506" s="14"/>
      <c r="Q506" s="21" t="str">
        <f t="shared" si="2"/>
        <v>alp----</v>
      </c>
      <c r="R506" s="21" t="str">
        <f t="shared" si="3"/>
        <v>-----none</v>
      </c>
      <c r="S506" s="21" t="str">
        <f t="shared" si="84"/>
        <v>-------</v>
      </c>
      <c r="T506" s="22" t="str">
        <f t="shared" si="37"/>
        <v>alp---</v>
      </c>
      <c r="U506" s="22" t="str">
        <f t="shared" si="38"/>
        <v/>
      </c>
      <c r="W506" s="22" t="str">
        <f t="shared" si="83"/>
        <v>-------</v>
      </c>
      <c r="X506" s="22" t="str">
        <f t="shared" ref="X506:Y506" si="506">D506&amp;"-"&amp;J506&amp;"-"&amp;G506&amp;"-"&amp;H506&amp;"-"&amp;I506&amp;"-"&amp;N506&amp;"-"&amp;M506&amp;"-"&amp;O506</f>
        <v>-------</v>
      </c>
      <c r="Y506" s="22" t="str">
        <f t="shared" si="506"/>
        <v>-------</v>
      </c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M507" s="20"/>
      <c r="N507" s="20"/>
      <c r="O507" s="20"/>
      <c r="P507" s="20"/>
      <c r="Q507" s="16" t="str">
        <f t="shared" si="2"/>
        <v>alp----</v>
      </c>
      <c r="R507" s="16" t="str">
        <f t="shared" si="3"/>
        <v>-----none</v>
      </c>
      <c r="S507" s="16" t="str">
        <f t="shared" si="84"/>
        <v>-------</v>
      </c>
      <c r="T507" s="17" t="str">
        <f t="shared" si="37"/>
        <v>alp---</v>
      </c>
      <c r="U507" s="17" t="str">
        <f t="shared" si="38"/>
        <v/>
      </c>
      <c r="W507" s="17" t="str">
        <f t="shared" si="83"/>
        <v>-------</v>
      </c>
      <c r="X507" s="17" t="str">
        <f t="shared" ref="X507:Y507" si="507">D507&amp;"-"&amp;J507&amp;"-"&amp;G507&amp;"-"&amp;H507&amp;"-"&amp;I507&amp;"-"&amp;N507&amp;"-"&amp;M507&amp;"-"&amp;O507</f>
        <v>-------</v>
      </c>
      <c r="Y507" s="17" t="str">
        <f t="shared" si="507"/>
        <v>-------</v>
      </c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6"/>
      <c r="M508" s="14"/>
      <c r="N508" s="14"/>
      <c r="O508" s="14"/>
      <c r="P508" s="14"/>
      <c r="Q508" s="21" t="str">
        <f t="shared" si="2"/>
        <v>alp----</v>
      </c>
      <c r="R508" s="21" t="str">
        <f t="shared" si="3"/>
        <v>-----none</v>
      </c>
      <c r="S508" s="21" t="str">
        <f t="shared" si="84"/>
        <v>-------</v>
      </c>
      <c r="T508" s="22" t="str">
        <f t="shared" si="37"/>
        <v>alp---</v>
      </c>
      <c r="U508" s="22" t="str">
        <f t="shared" si="38"/>
        <v/>
      </c>
      <c r="W508" s="22" t="str">
        <f t="shared" si="83"/>
        <v>-------</v>
      </c>
      <c r="X508" s="22" t="str">
        <f t="shared" ref="X508:Y508" si="508">D508&amp;"-"&amp;J508&amp;"-"&amp;G508&amp;"-"&amp;H508&amp;"-"&amp;I508&amp;"-"&amp;N508&amp;"-"&amp;M508&amp;"-"&amp;O508</f>
        <v>-------</v>
      </c>
      <c r="Y508" s="22" t="str">
        <f t="shared" si="508"/>
        <v>-------</v>
      </c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M509" s="20"/>
      <c r="N509" s="20"/>
      <c r="O509" s="20"/>
      <c r="P509" s="20"/>
      <c r="Q509" s="16" t="str">
        <f t="shared" si="2"/>
        <v>alp----</v>
      </c>
      <c r="R509" s="16" t="str">
        <f t="shared" si="3"/>
        <v>-----none</v>
      </c>
      <c r="S509" s="16" t="str">
        <f t="shared" si="84"/>
        <v>-------</v>
      </c>
      <c r="T509" s="17" t="str">
        <f t="shared" si="37"/>
        <v>alp---</v>
      </c>
      <c r="U509" s="17" t="str">
        <f t="shared" si="38"/>
        <v/>
      </c>
      <c r="W509" s="17" t="str">
        <f t="shared" si="83"/>
        <v>-------</v>
      </c>
      <c r="X509" s="17" t="str">
        <f t="shared" ref="X509:Y509" si="509">D509&amp;"-"&amp;J509&amp;"-"&amp;G509&amp;"-"&amp;H509&amp;"-"&amp;I509&amp;"-"&amp;N509&amp;"-"&amp;M509&amp;"-"&amp;O509</f>
        <v>-------</v>
      </c>
      <c r="Y509" s="17" t="str">
        <f t="shared" si="509"/>
        <v>-------</v>
      </c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6"/>
      <c r="M510" s="14"/>
      <c r="N510" s="14"/>
      <c r="O510" s="14"/>
      <c r="P510" s="14"/>
      <c r="Q510" s="21" t="str">
        <f t="shared" si="2"/>
        <v>alp----</v>
      </c>
      <c r="R510" s="21" t="str">
        <f t="shared" si="3"/>
        <v>-----none</v>
      </c>
      <c r="S510" s="21" t="str">
        <f t="shared" si="84"/>
        <v>-------</v>
      </c>
      <c r="T510" s="22" t="str">
        <f t="shared" si="37"/>
        <v>alp---</v>
      </c>
      <c r="U510" s="22" t="str">
        <f t="shared" si="38"/>
        <v/>
      </c>
      <c r="W510" s="22" t="str">
        <f t="shared" si="83"/>
        <v>-------</v>
      </c>
      <c r="X510" s="22" t="str">
        <f t="shared" ref="X510:Y510" si="510">D510&amp;"-"&amp;J510&amp;"-"&amp;G510&amp;"-"&amp;H510&amp;"-"&amp;I510&amp;"-"&amp;N510&amp;"-"&amp;M510&amp;"-"&amp;O510</f>
        <v>-------</v>
      </c>
      <c r="Y510" s="22" t="str">
        <f t="shared" si="510"/>
        <v>-------</v>
      </c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M511" s="20"/>
      <c r="N511" s="20"/>
      <c r="O511" s="20"/>
      <c r="P511" s="20"/>
      <c r="Q511" s="16" t="str">
        <f t="shared" si="2"/>
        <v>alp----</v>
      </c>
      <c r="R511" s="16" t="str">
        <f t="shared" si="3"/>
        <v>-----none</v>
      </c>
      <c r="S511" s="16" t="str">
        <f t="shared" si="84"/>
        <v>-------</v>
      </c>
      <c r="T511" s="17" t="str">
        <f t="shared" si="37"/>
        <v>alp---</v>
      </c>
      <c r="U511" s="17" t="str">
        <f t="shared" si="38"/>
        <v/>
      </c>
      <c r="W511" s="17" t="str">
        <f t="shared" si="83"/>
        <v>-------</v>
      </c>
      <c r="X511" s="17" t="str">
        <f t="shared" ref="X511:Y511" si="511">D511&amp;"-"&amp;J511&amp;"-"&amp;G511&amp;"-"&amp;H511&amp;"-"&amp;I511&amp;"-"&amp;N511&amp;"-"&amp;M511&amp;"-"&amp;O511</f>
        <v>-------</v>
      </c>
      <c r="Y511" s="17" t="str">
        <f t="shared" si="511"/>
        <v>-------</v>
      </c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6"/>
      <c r="M512" s="14"/>
      <c r="N512" s="14"/>
      <c r="O512" s="14"/>
      <c r="P512" s="14"/>
      <c r="Q512" s="21" t="str">
        <f t="shared" si="2"/>
        <v>alp----</v>
      </c>
      <c r="R512" s="21" t="str">
        <f t="shared" si="3"/>
        <v>-----none</v>
      </c>
      <c r="S512" s="21" t="str">
        <f t="shared" si="84"/>
        <v>-------</v>
      </c>
      <c r="T512" s="22" t="str">
        <f t="shared" si="37"/>
        <v>alp---</v>
      </c>
      <c r="U512" s="22" t="str">
        <f t="shared" si="38"/>
        <v/>
      </c>
      <c r="W512" s="22" t="str">
        <f t="shared" si="83"/>
        <v>-------</v>
      </c>
      <c r="X512" s="22" t="str">
        <f t="shared" ref="X512:Y512" si="512">D512&amp;"-"&amp;J512&amp;"-"&amp;G512&amp;"-"&amp;H512&amp;"-"&amp;I512&amp;"-"&amp;N512&amp;"-"&amp;M512&amp;"-"&amp;O512</f>
        <v>-------</v>
      </c>
      <c r="Y512" s="22" t="str">
        <f t="shared" si="512"/>
        <v>-------</v>
      </c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M513" s="20"/>
      <c r="N513" s="20"/>
      <c r="O513" s="20"/>
      <c r="P513" s="20"/>
      <c r="Q513" s="16" t="str">
        <f t="shared" si="2"/>
        <v>alp----</v>
      </c>
      <c r="R513" s="16" t="str">
        <f t="shared" si="3"/>
        <v>-----none</v>
      </c>
      <c r="S513" s="16" t="str">
        <f t="shared" si="84"/>
        <v>-------</v>
      </c>
      <c r="T513" s="17" t="str">
        <f t="shared" si="37"/>
        <v>alp---</v>
      </c>
      <c r="U513" s="17" t="str">
        <f t="shared" si="38"/>
        <v/>
      </c>
      <c r="W513" s="17" t="str">
        <f t="shared" si="83"/>
        <v>-------</v>
      </c>
      <c r="X513" s="17" t="str">
        <f t="shared" ref="X513:Y513" si="513">D513&amp;"-"&amp;J513&amp;"-"&amp;G513&amp;"-"&amp;H513&amp;"-"&amp;I513&amp;"-"&amp;N513&amp;"-"&amp;M513&amp;"-"&amp;O513</f>
        <v>-------</v>
      </c>
      <c r="Y513" s="17" t="str">
        <f t="shared" si="513"/>
        <v>-------</v>
      </c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6"/>
      <c r="M514" s="14"/>
      <c r="N514" s="14"/>
      <c r="O514" s="14"/>
      <c r="P514" s="14"/>
      <c r="Q514" s="21" t="str">
        <f t="shared" si="2"/>
        <v>alp----</v>
      </c>
      <c r="R514" s="21" t="str">
        <f t="shared" si="3"/>
        <v>-----none</v>
      </c>
      <c r="S514" s="21" t="str">
        <f t="shared" si="84"/>
        <v>-------</v>
      </c>
      <c r="T514" s="22" t="str">
        <f t="shared" si="37"/>
        <v>alp---</v>
      </c>
      <c r="U514" s="22" t="str">
        <f t="shared" si="38"/>
        <v/>
      </c>
      <c r="W514" s="22" t="str">
        <f t="shared" si="83"/>
        <v>-------</v>
      </c>
      <c r="X514" s="22" t="str">
        <f t="shared" ref="X514:Y514" si="514">D514&amp;"-"&amp;J514&amp;"-"&amp;G514&amp;"-"&amp;H514&amp;"-"&amp;I514&amp;"-"&amp;N514&amp;"-"&amp;M514&amp;"-"&amp;O514</f>
        <v>-------</v>
      </c>
      <c r="Y514" s="22" t="str">
        <f t="shared" si="514"/>
        <v>-------</v>
      </c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M515" s="20"/>
      <c r="N515" s="20"/>
      <c r="O515" s="20"/>
      <c r="P515" s="20"/>
      <c r="Q515" s="16" t="str">
        <f t="shared" si="2"/>
        <v>alp----</v>
      </c>
      <c r="R515" s="16" t="str">
        <f t="shared" si="3"/>
        <v>-----none</v>
      </c>
      <c r="S515" s="16" t="str">
        <f t="shared" si="84"/>
        <v>-------</v>
      </c>
      <c r="T515" s="17" t="str">
        <f t="shared" si="37"/>
        <v>alp---</v>
      </c>
      <c r="U515" s="17" t="str">
        <f t="shared" si="38"/>
        <v/>
      </c>
      <c r="W515" s="17" t="str">
        <f t="shared" si="83"/>
        <v>-------</v>
      </c>
      <c r="X515" s="17" t="str">
        <f t="shared" ref="X515:Y515" si="515">D515&amp;"-"&amp;J515&amp;"-"&amp;G515&amp;"-"&amp;H515&amp;"-"&amp;I515&amp;"-"&amp;N515&amp;"-"&amp;M515&amp;"-"&amp;O515</f>
        <v>-------</v>
      </c>
      <c r="Y515" s="17" t="str">
        <f t="shared" si="515"/>
        <v>-------</v>
      </c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6"/>
      <c r="M516" s="14"/>
      <c r="N516" s="14"/>
      <c r="O516" s="14"/>
      <c r="P516" s="14"/>
      <c r="Q516" s="21" t="str">
        <f t="shared" si="2"/>
        <v>alp----</v>
      </c>
      <c r="R516" s="21" t="str">
        <f t="shared" si="3"/>
        <v>-----none</v>
      </c>
      <c r="S516" s="21" t="str">
        <f t="shared" si="84"/>
        <v>-------</v>
      </c>
      <c r="T516" s="22" t="str">
        <f t="shared" si="37"/>
        <v>alp---</v>
      </c>
      <c r="U516" s="22" t="str">
        <f t="shared" si="38"/>
        <v/>
      </c>
      <c r="W516" s="22" t="str">
        <f t="shared" si="83"/>
        <v>-------</v>
      </c>
      <c r="X516" s="22" t="str">
        <f t="shared" ref="X516:Y516" si="516">D516&amp;"-"&amp;J516&amp;"-"&amp;G516&amp;"-"&amp;H516&amp;"-"&amp;I516&amp;"-"&amp;N516&amp;"-"&amp;M516&amp;"-"&amp;O516</f>
        <v>-------</v>
      </c>
      <c r="Y516" s="22" t="str">
        <f t="shared" si="516"/>
        <v>-------</v>
      </c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M517" s="20"/>
      <c r="N517" s="20"/>
      <c r="O517" s="20"/>
      <c r="P517" s="20"/>
      <c r="Q517" s="16" t="str">
        <f t="shared" si="2"/>
        <v>alp----</v>
      </c>
      <c r="R517" s="16" t="str">
        <f t="shared" si="3"/>
        <v>-----none</v>
      </c>
      <c r="S517" s="16" t="str">
        <f t="shared" si="84"/>
        <v>-------</v>
      </c>
      <c r="T517" s="17" t="str">
        <f t="shared" si="37"/>
        <v>alp---</v>
      </c>
      <c r="U517" s="17" t="str">
        <f t="shared" si="38"/>
        <v/>
      </c>
      <c r="W517" s="17" t="str">
        <f t="shared" si="83"/>
        <v>-------</v>
      </c>
      <c r="X517" s="17" t="str">
        <f t="shared" ref="X517:Y517" si="517">D517&amp;"-"&amp;J517&amp;"-"&amp;G517&amp;"-"&amp;H517&amp;"-"&amp;I517&amp;"-"&amp;N517&amp;"-"&amp;M517&amp;"-"&amp;O517</f>
        <v>-------</v>
      </c>
      <c r="Y517" s="17" t="str">
        <f t="shared" si="517"/>
        <v>-------</v>
      </c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6"/>
      <c r="M518" s="14"/>
      <c r="N518" s="14"/>
      <c r="O518" s="14"/>
      <c r="P518" s="14"/>
      <c r="Q518" s="21" t="str">
        <f t="shared" si="2"/>
        <v>alp----</v>
      </c>
      <c r="R518" s="21" t="str">
        <f t="shared" si="3"/>
        <v>-----none</v>
      </c>
      <c r="S518" s="21" t="str">
        <f t="shared" si="84"/>
        <v>-------</v>
      </c>
      <c r="T518" s="22" t="str">
        <f t="shared" si="37"/>
        <v>alp---</v>
      </c>
      <c r="U518" s="22" t="str">
        <f t="shared" si="38"/>
        <v/>
      </c>
      <c r="W518" s="22" t="str">
        <f t="shared" si="83"/>
        <v>-------</v>
      </c>
      <c r="X518" s="22" t="str">
        <f t="shared" ref="X518:Y518" si="518">D518&amp;"-"&amp;J518&amp;"-"&amp;G518&amp;"-"&amp;H518&amp;"-"&amp;I518&amp;"-"&amp;N518&amp;"-"&amp;M518&amp;"-"&amp;O518</f>
        <v>-------</v>
      </c>
      <c r="Y518" s="22" t="str">
        <f t="shared" si="518"/>
        <v>-------</v>
      </c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M519" s="20"/>
      <c r="N519" s="20"/>
      <c r="O519" s="20"/>
      <c r="P519" s="20"/>
      <c r="Q519" s="16" t="str">
        <f t="shared" si="2"/>
        <v>alp----</v>
      </c>
      <c r="R519" s="16" t="str">
        <f t="shared" si="3"/>
        <v>-----none</v>
      </c>
      <c r="S519" s="16" t="str">
        <f t="shared" si="84"/>
        <v>-------</v>
      </c>
      <c r="T519" s="17" t="str">
        <f t="shared" si="37"/>
        <v>alp---</v>
      </c>
      <c r="U519" s="17" t="str">
        <f t="shared" si="38"/>
        <v/>
      </c>
      <c r="W519" s="17" t="str">
        <f t="shared" si="83"/>
        <v>-------</v>
      </c>
      <c r="X519" s="17" t="str">
        <f t="shared" ref="X519:Y519" si="519">D519&amp;"-"&amp;J519&amp;"-"&amp;G519&amp;"-"&amp;H519&amp;"-"&amp;I519&amp;"-"&amp;N519&amp;"-"&amp;M519&amp;"-"&amp;O519</f>
        <v>-------</v>
      </c>
      <c r="Y519" s="17" t="str">
        <f t="shared" si="519"/>
        <v>-------</v>
      </c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6"/>
      <c r="M520" s="14"/>
      <c r="N520" s="14"/>
      <c r="O520" s="14"/>
      <c r="P520" s="14"/>
      <c r="Q520" s="21" t="str">
        <f t="shared" si="2"/>
        <v>alp----</v>
      </c>
      <c r="R520" s="21" t="str">
        <f t="shared" si="3"/>
        <v>-----none</v>
      </c>
      <c r="S520" s="21" t="str">
        <f t="shared" si="84"/>
        <v>-------</v>
      </c>
      <c r="T520" s="22" t="str">
        <f t="shared" si="37"/>
        <v>alp---</v>
      </c>
      <c r="U520" s="22" t="str">
        <f t="shared" si="38"/>
        <v/>
      </c>
      <c r="W520" s="22" t="str">
        <f t="shared" si="83"/>
        <v>-------</v>
      </c>
      <c r="X520" s="22" t="str">
        <f t="shared" ref="X520:Y520" si="520">D520&amp;"-"&amp;J520&amp;"-"&amp;G520&amp;"-"&amp;H520&amp;"-"&amp;I520&amp;"-"&amp;N520&amp;"-"&amp;M520&amp;"-"&amp;O520</f>
        <v>-------</v>
      </c>
      <c r="Y520" s="22" t="str">
        <f t="shared" si="520"/>
        <v>-------</v>
      </c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M521" s="20"/>
      <c r="N521" s="20"/>
      <c r="O521" s="20"/>
      <c r="P521" s="20"/>
      <c r="Q521" s="16" t="str">
        <f t="shared" si="2"/>
        <v>alp----</v>
      </c>
      <c r="R521" s="16" t="str">
        <f t="shared" si="3"/>
        <v>-----none</v>
      </c>
      <c r="S521" s="16" t="str">
        <f t="shared" si="84"/>
        <v>-------</v>
      </c>
      <c r="T521" s="17" t="str">
        <f t="shared" si="37"/>
        <v>alp---</v>
      </c>
      <c r="U521" s="17" t="str">
        <f t="shared" si="38"/>
        <v/>
      </c>
      <c r="W521" s="17" t="str">
        <f t="shared" si="83"/>
        <v>-------</v>
      </c>
      <c r="X521" s="17" t="str">
        <f t="shared" ref="X521:Y521" si="521">D521&amp;"-"&amp;J521&amp;"-"&amp;G521&amp;"-"&amp;H521&amp;"-"&amp;I521&amp;"-"&amp;N521&amp;"-"&amp;M521&amp;"-"&amp;O521</f>
        <v>-------</v>
      </c>
      <c r="Y521" s="17" t="str">
        <f t="shared" si="521"/>
        <v>-------</v>
      </c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6"/>
      <c r="M522" s="14"/>
      <c r="N522" s="14"/>
      <c r="O522" s="14"/>
      <c r="P522" s="14"/>
      <c r="Q522" s="21" t="str">
        <f t="shared" si="2"/>
        <v>alp----</v>
      </c>
      <c r="R522" s="21" t="str">
        <f t="shared" si="3"/>
        <v>-----none</v>
      </c>
      <c r="S522" s="21" t="str">
        <f t="shared" si="84"/>
        <v>-------</v>
      </c>
      <c r="T522" s="22" t="str">
        <f t="shared" si="37"/>
        <v>alp---</v>
      </c>
      <c r="U522" s="22" t="str">
        <f t="shared" si="38"/>
        <v/>
      </c>
      <c r="W522" s="22" t="str">
        <f t="shared" si="83"/>
        <v>-------</v>
      </c>
      <c r="X522" s="22" t="str">
        <f t="shared" ref="X522:Y522" si="522">D522&amp;"-"&amp;J522&amp;"-"&amp;G522&amp;"-"&amp;H522&amp;"-"&amp;I522&amp;"-"&amp;N522&amp;"-"&amp;M522&amp;"-"&amp;O522</f>
        <v>-------</v>
      </c>
      <c r="Y522" s="22" t="str">
        <f t="shared" si="522"/>
        <v>-------</v>
      </c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M523" s="20"/>
      <c r="N523" s="20"/>
      <c r="O523" s="20"/>
      <c r="P523" s="20"/>
      <c r="Q523" s="16" t="str">
        <f t="shared" si="2"/>
        <v>alp----</v>
      </c>
      <c r="R523" s="16" t="str">
        <f t="shared" si="3"/>
        <v>-----none</v>
      </c>
      <c r="S523" s="16" t="str">
        <f t="shared" si="84"/>
        <v>-------</v>
      </c>
      <c r="T523" s="17" t="str">
        <f t="shared" si="37"/>
        <v>alp---</v>
      </c>
      <c r="U523" s="17" t="str">
        <f t="shared" si="38"/>
        <v/>
      </c>
      <c r="W523" s="17" t="str">
        <f t="shared" si="83"/>
        <v>-------</v>
      </c>
      <c r="X523" s="17" t="str">
        <f t="shared" ref="X523:Y523" si="523">D523&amp;"-"&amp;J523&amp;"-"&amp;G523&amp;"-"&amp;H523&amp;"-"&amp;I523&amp;"-"&amp;N523&amp;"-"&amp;M523&amp;"-"&amp;O523</f>
        <v>-------</v>
      </c>
      <c r="Y523" s="17" t="str">
        <f t="shared" si="523"/>
        <v>-------</v>
      </c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6"/>
      <c r="M524" s="14"/>
      <c r="N524" s="14"/>
      <c r="O524" s="14"/>
      <c r="P524" s="14"/>
      <c r="Q524" s="21" t="str">
        <f t="shared" si="2"/>
        <v>alp----</v>
      </c>
      <c r="R524" s="21" t="str">
        <f t="shared" si="3"/>
        <v>-----none</v>
      </c>
      <c r="S524" s="21" t="str">
        <f t="shared" si="84"/>
        <v>-------</v>
      </c>
      <c r="T524" s="22" t="str">
        <f t="shared" si="37"/>
        <v>alp---</v>
      </c>
      <c r="U524" s="22" t="str">
        <f t="shared" si="38"/>
        <v/>
      </c>
      <c r="W524" s="22" t="str">
        <f t="shared" si="83"/>
        <v>-------</v>
      </c>
      <c r="X524" s="22" t="str">
        <f t="shared" ref="X524:Y524" si="524">D524&amp;"-"&amp;J524&amp;"-"&amp;G524&amp;"-"&amp;H524&amp;"-"&amp;I524&amp;"-"&amp;N524&amp;"-"&amp;M524&amp;"-"&amp;O524</f>
        <v>-------</v>
      </c>
      <c r="Y524" s="22" t="str">
        <f t="shared" si="524"/>
        <v>-------</v>
      </c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M525" s="20"/>
      <c r="N525" s="20"/>
      <c r="O525" s="20"/>
      <c r="P525" s="20"/>
      <c r="Q525" s="16" t="str">
        <f t="shared" si="2"/>
        <v>alp----</v>
      </c>
      <c r="R525" s="16" t="str">
        <f t="shared" si="3"/>
        <v>-----none</v>
      </c>
      <c r="S525" s="16" t="str">
        <f t="shared" si="84"/>
        <v>-------</v>
      </c>
      <c r="T525" s="17" t="str">
        <f t="shared" si="37"/>
        <v>alp---</v>
      </c>
      <c r="U525" s="17" t="str">
        <f t="shared" si="38"/>
        <v/>
      </c>
      <c r="W525" s="17" t="str">
        <f t="shared" si="83"/>
        <v>-------</v>
      </c>
      <c r="X525" s="17" t="str">
        <f t="shared" ref="X525:Y525" si="525">D525&amp;"-"&amp;J525&amp;"-"&amp;G525&amp;"-"&amp;H525&amp;"-"&amp;I525&amp;"-"&amp;N525&amp;"-"&amp;M525&amp;"-"&amp;O525</f>
        <v>-------</v>
      </c>
      <c r="Y525" s="17" t="str">
        <f t="shared" si="525"/>
        <v>-------</v>
      </c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6"/>
      <c r="M526" s="14"/>
      <c r="N526" s="14"/>
      <c r="O526" s="14"/>
      <c r="P526" s="14"/>
      <c r="Q526" s="21" t="str">
        <f t="shared" si="2"/>
        <v>alp----</v>
      </c>
      <c r="R526" s="21" t="str">
        <f t="shared" si="3"/>
        <v>-----none</v>
      </c>
      <c r="S526" s="21" t="str">
        <f t="shared" si="84"/>
        <v>-------</v>
      </c>
      <c r="T526" s="22" t="str">
        <f t="shared" si="37"/>
        <v>alp---</v>
      </c>
      <c r="U526" s="22" t="str">
        <f t="shared" si="38"/>
        <v/>
      </c>
      <c r="W526" s="22" t="str">
        <f t="shared" si="83"/>
        <v>-------</v>
      </c>
      <c r="X526" s="22" t="str">
        <f t="shared" ref="X526:Y526" si="526">D526&amp;"-"&amp;J526&amp;"-"&amp;G526&amp;"-"&amp;H526&amp;"-"&amp;I526&amp;"-"&amp;N526&amp;"-"&amp;M526&amp;"-"&amp;O526</f>
        <v>-------</v>
      </c>
      <c r="Y526" s="22" t="str">
        <f t="shared" si="526"/>
        <v>-------</v>
      </c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M527" s="20"/>
      <c r="N527" s="20"/>
      <c r="O527" s="20"/>
      <c r="P527" s="20"/>
      <c r="Q527" s="16" t="str">
        <f t="shared" si="2"/>
        <v>alp----</v>
      </c>
      <c r="R527" s="16" t="str">
        <f t="shared" si="3"/>
        <v>-----none</v>
      </c>
      <c r="S527" s="16" t="str">
        <f t="shared" si="84"/>
        <v>-------</v>
      </c>
      <c r="T527" s="17" t="str">
        <f t="shared" si="37"/>
        <v>alp---</v>
      </c>
      <c r="U527" s="17" t="str">
        <f t="shared" si="38"/>
        <v/>
      </c>
      <c r="W527" s="17" t="str">
        <f t="shared" si="83"/>
        <v>-------</v>
      </c>
      <c r="X527" s="17" t="str">
        <f t="shared" ref="X527:Y527" si="527">D527&amp;"-"&amp;J527&amp;"-"&amp;G527&amp;"-"&amp;H527&amp;"-"&amp;I527&amp;"-"&amp;N527&amp;"-"&amp;M527&amp;"-"&amp;O527</f>
        <v>-------</v>
      </c>
      <c r="Y527" s="17" t="str">
        <f t="shared" si="527"/>
        <v>-------</v>
      </c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6"/>
      <c r="M528" s="14"/>
      <c r="N528" s="14"/>
      <c r="O528" s="14"/>
      <c r="P528" s="14"/>
      <c r="Q528" s="21" t="str">
        <f t="shared" si="2"/>
        <v>alp----</v>
      </c>
      <c r="R528" s="21" t="str">
        <f t="shared" si="3"/>
        <v>-----none</v>
      </c>
      <c r="S528" s="21" t="str">
        <f t="shared" si="84"/>
        <v>-------</v>
      </c>
      <c r="T528" s="22" t="str">
        <f t="shared" si="37"/>
        <v>alp---</v>
      </c>
      <c r="U528" s="22" t="str">
        <f t="shared" si="38"/>
        <v/>
      </c>
      <c r="W528" s="22" t="str">
        <f t="shared" si="83"/>
        <v>-------</v>
      </c>
      <c r="X528" s="22" t="str">
        <f t="shared" ref="X528:Y528" si="528">D528&amp;"-"&amp;J528&amp;"-"&amp;G528&amp;"-"&amp;H528&amp;"-"&amp;I528&amp;"-"&amp;N528&amp;"-"&amp;M528&amp;"-"&amp;O528</f>
        <v>-------</v>
      </c>
      <c r="Y528" s="22" t="str">
        <f t="shared" si="528"/>
        <v>-------</v>
      </c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M529" s="20"/>
      <c r="N529" s="20"/>
      <c r="O529" s="20"/>
      <c r="P529" s="20"/>
      <c r="Q529" s="16" t="str">
        <f t="shared" si="2"/>
        <v>alp----</v>
      </c>
      <c r="R529" s="16" t="str">
        <f t="shared" si="3"/>
        <v>-----none</v>
      </c>
      <c r="S529" s="16" t="str">
        <f t="shared" si="84"/>
        <v>-------</v>
      </c>
      <c r="T529" s="17" t="str">
        <f t="shared" si="37"/>
        <v>alp---</v>
      </c>
      <c r="U529" s="17" t="str">
        <f t="shared" si="38"/>
        <v/>
      </c>
      <c r="W529" s="17" t="str">
        <f t="shared" si="83"/>
        <v>-------</v>
      </c>
      <c r="X529" s="17" t="str">
        <f t="shared" ref="X529:Y529" si="529">D529&amp;"-"&amp;J529&amp;"-"&amp;G529&amp;"-"&amp;H529&amp;"-"&amp;I529&amp;"-"&amp;N529&amp;"-"&amp;M529&amp;"-"&amp;O529</f>
        <v>-------</v>
      </c>
      <c r="Y529" s="17" t="str">
        <f t="shared" si="529"/>
        <v>-------</v>
      </c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6"/>
      <c r="M530" s="14"/>
      <c r="N530" s="14"/>
      <c r="O530" s="14"/>
      <c r="P530" s="14"/>
      <c r="Q530" s="21" t="str">
        <f t="shared" si="2"/>
        <v>alp----</v>
      </c>
      <c r="R530" s="21" t="str">
        <f t="shared" si="3"/>
        <v>-----none</v>
      </c>
      <c r="S530" s="21" t="str">
        <f t="shared" si="84"/>
        <v>-------</v>
      </c>
      <c r="T530" s="22" t="str">
        <f t="shared" si="37"/>
        <v>alp---</v>
      </c>
      <c r="U530" s="22" t="str">
        <f t="shared" si="38"/>
        <v/>
      </c>
      <c r="W530" s="22" t="str">
        <f t="shared" si="83"/>
        <v>-------</v>
      </c>
      <c r="X530" s="22" t="str">
        <f t="shared" ref="X530:Y530" si="530">D530&amp;"-"&amp;J530&amp;"-"&amp;G530&amp;"-"&amp;H530&amp;"-"&amp;I530&amp;"-"&amp;N530&amp;"-"&amp;M530&amp;"-"&amp;O530</f>
        <v>-------</v>
      </c>
      <c r="Y530" s="22" t="str">
        <f t="shared" si="530"/>
        <v>-------</v>
      </c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M531" s="20"/>
      <c r="N531" s="20"/>
      <c r="O531" s="20"/>
      <c r="P531" s="20"/>
      <c r="Q531" s="16" t="str">
        <f t="shared" si="2"/>
        <v>alp----</v>
      </c>
      <c r="R531" s="16" t="str">
        <f t="shared" si="3"/>
        <v>-----none</v>
      </c>
      <c r="S531" s="16" t="str">
        <f t="shared" si="84"/>
        <v>-------</v>
      </c>
      <c r="T531" s="17" t="str">
        <f t="shared" si="37"/>
        <v>alp---</v>
      </c>
      <c r="U531" s="17" t="str">
        <f t="shared" si="38"/>
        <v/>
      </c>
      <c r="W531" s="17" t="str">
        <f t="shared" si="83"/>
        <v>-------</v>
      </c>
      <c r="X531" s="17" t="str">
        <f t="shared" ref="X531:Y531" si="531">D531&amp;"-"&amp;J531&amp;"-"&amp;G531&amp;"-"&amp;H531&amp;"-"&amp;I531&amp;"-"&amp;N531&amp;"-"&amp;M531&amp;"-"&amp;O531</f>
        <v>-------</v>
      </c>
      <c r="Y531" s="17" t="str">
        <f t="shared" si="531"/>
        <v>-------</v>
      </c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6"/>
      <c r="M532" s="14"/>
      <c r="N532" s="14"/>
      <c r="O532" s="14"/>
      <c r="P532" s="14"/>
      <c r="Q532" s="21" t="str">
        <f t="shared" si="2"/>
        <v>alp----</v>
      </c>
      <c r="R532" s="21" t="str">
        <f t="shared" si="3"/>
        <v>-----none</v>
      </c>
      <c r="S532" s="21" t="str">
        <f t="shared" si="84"/>
        <v>-------</v>
      </c>
      <c r="T532" s="22" t="str">
        <f t="shared" si="37"/>
        <v>alp---</v>
      </c>
      <c r="U532" s="22" t="str">
        <f t="shared" si="38"/>
        <v/>
      </c>
      <c r="W532" s="22" t="str">
        <f t="shared" si="83"/>
        <v>-------</v>
      </c>
      <c r="X532" s="22" t="str">
        <f t="shared" ref="X532:Y532" si="532">D532&amp;"-"&amp;J532&amp;"-"&amp;G532&amp;"-"&amp;H532&amp;"-"&amp;I532&amp;"-"&amp;N532&amp;"-"&amp;M532&amp;"-"&amp;O532</f>
        <v>-------</v>
      </c>
      <c r="Y532" s="22" t="str">
        <f t="shared" si="532"/>
        <v>-------</v>
      </c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M533" s="20"/>
      <c r="N533" s="20"/>
      <c r="O533" s="20"/>
      <c r="P533" s="20"/>
      <c r="Q533" s="16" t="str">
        <f t="shared" si="2"/>
        <v>alp----</v>
      </c>
      <c r="R533" s="16" t="str">
        <f t="shared" si="3"/>
        <v>-----none</v>
      </c>
      <c r="S533" s="16" t="str">
        <f t="shared" si="84"/>
        <v>-------</v>
      </c>
      <c r="T533" s="17" t="str">
        <f t="shared" si="37"/>
        <v>alp---</v>
      </c>
      <c r="U533" s="17" t="str">
        <f t="shared" si="38"/>
        <v/>
      </c>
      <c r="W533" s="17" t="str">
        <f t="shared" si="83"/>
        <v>-------</v>
      </c>
      <c r="X533" s="17" t="str">
        <f t="shared" ref="X533:Y533" si="533">D533&amp;"-"&amp;J533&amp;"-"&amp;G533&amp;"-"&amp;H533&amp;"-"&amp;I533&amp;"-"&amp;N533&amp;"-"&amp;M533&amp;"-"&amp;O533</f>
        <v>-------</v>
      </c>
      <c r="Y533" s="17" t="str">
        <f t="shared" si="533"/>
        <v>-------</v>
      </c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6"/>
      <c r="M534" s="14"/>
      <c r="N534" s="14"/>
      <c r="O534" s="14"/>
      <c r="P534" s="14"/>
      <c r="Q534" s="21" t="str">
        <f t="shared" si="2"/>
        <v>alp----</v>
      </c>
      <c r="R534" s="21" t="str">
        <f t="shared" si="3"/>
        <v>-----none</v>
      </c>
      <c r="S534" s="21" t="str">
        <f t="shared" si="84"/>
        <v>-------</v>
      </c>
      <c r="T534" s="22" t="str">
        <f t="shared" si="37"/>
        <v>alp---</v>
      </c>
      <c r="U534" s="22" t="str">
        <f t="shared" si="38"/>
        <v/>
      </c>
      <c r="W534" s="22" t="str">
        <f t="shared" si="83"/>
        <v>-------</v>
      </c>
      <c r="X534" s="22" t="str">
        <f t="shared" ref="X534:Y534" si="534">D534&amp;"-"&amp;J534&amp;"-"&amp;G534&amp;"-"&amp;H534&amp;"-"&amp;I534&amp;"-"&amp;N534&amp;"-"&amp;M534&amp;"-"&amp;O534</f>
        <v>-------</v>
      </c>
      <c r="Y534" s="22" t="str">
        <f t="shared" si="534"/>
        <v>-------</v>
      </c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M535" s="20"/>
      <c r="N535" s="20"/>
      <c r="O535" s="20"/>
      <c r="P535" s="20"/>
      <c r="Q535" s="16" t="str">
        <f t="shared" si="2"/>
        <v>alp----</v>
      </c>
      <c r="R535" s="16" t="str">
        <f t="shared" si="3"/>
        <v>-----none</v>
      </c>
      <c r="S535" s="16" t="str">
        <f t="shared" si="84"/>
        <v>-------</v>
      </c>
      <c r="T535" s="17" t="str">
        <f t="shared" si="37"/>
        <v>alp---</v>
      </c>
      <c r="U535" s="17" t="str">
        <f t="shared" si="38"/>
        <v/>
      </c>
      <c r="W535" s="17" t="str">
        <f t="shared" si="83"/>
        <v>-------</v>
      </c>
      <c r="X535" s="17" t="str">
        <f t="shared" ref="X535:Y535" si="535">D535&amp;"-"&amp;J535&amp;"-"&amp;G535&amp;"-"&amp;H535&amp;"-"&amp;I535&amp;"-"&amp;N535&amp;"-"&amp;M535&amp;"-"&amp;O535</f>
        <v>-------</v>
      </c>
      <c r="Y535" s="17" t="str">
        <f t="shared" si="535"/>
        <v>-------</v>
      </c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6"/>
      <c r="M536" s="14"/>
      <c r="N536" s="14"/>
      <c r="O536" s="14"/>
      <c r="P536" s="14"/>
      <c r="Q536" s="21" t="str">
        <f t="shared" si="2"/>
        <v>alp----</v>
      </c>
      <c r="R536" s="21" t="str">
        <f t="shared" si="3"/>
        <v>-----none</v>
      </c>
      <c r="S536" s="21" t="str">
        <f t="shared" si="84"/>
        <v>-------</v>
      </c>
      <c r="T536" s="22" t="str">
        <f t="shared" si="37"/>
        <v>alp---</v>
      </c>
      <c r="U536" s="22" t="str">
        <f t="shared" si="38"/>
        <v/>
      </c>
      <c r="W536" s="22" t="str">
        <f t="shared" si="83"/>
        <v>-------</v>
      </c>
      <c r="X536" s="22" t="str">
        <f t="shared" ref="X536:Y536" si="536">D536&amp;"-"&amp;J536&amp;"-"&amp;G536&amp;"-"&amp;H536&amp;"-"&amp;I536&amp;"-"&amp;N536&amp;"-"&amp;M536&amp;"-"&amp;O536</f>
        <v>-------</v>
      </c>
      <c r="Y536" s="22" t="str">
        <f t="shared" si="536"/>
        <v>-------</v>
      </c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M537" s="20"/>
      <c r="N537" s="20"/>
      <c r="O537" s="20"/>
      <c r="P537" s="20"/>
      <c r="Q537" s="16" t="str">
        <f t="shared" si="2"/>
        <v>alp----</v>
      </c>
      <c r="R537" s="16" t="str">
        <f t="shared" si="3"/>
        <v>-----none</v>
      </c>
      <c r="S537" s="16" t="str">
        <f t="shared" si="84"/>
        <v>-------</v>
      </c>
      <c r="T537" s="17" t="str">
        <f t="shared" si="37"/>
        <v>alp---</v>
      </c>
      <c r="U537" s="17" t="str">
        <f t="shared" si="38"/>
        <v/>
      </c>
      <c r="W537" s="17" t="str">
        <f t="shared" si="83"/>
        <v>-------</v>
      </c>
      <c r="X537" s="17" t="str">
        <f t="shared" ref="X537:Y537" si="537">D537&amp;"-"&amp;J537&amp;"-"&amp;G537&amp;"-"&amp;H537&amp;"-"&amp;I537&amp;"-"&amp;N537&amp;"-"&amp;M537&amp;"-"&amp;O537</f>
        <v>-------</v>
      </c>
      <c r="Y537" s="17" t="str">
        <f t="shared" si="537"/>
        <v>-------</v>
      </c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6"/>
      <c r="M538" s="14"/>
      <c r="N538" s="14"/>
      <c r="O538" s="14"/>
      <c r="P538" s="14"/>
      <c r="Q538" s="21" t="str">
        <f t="shared" si="2"/>
        <v>alp----</v>
      </c>
      <c r="R538" s="21" t="str">
        <f t="shared" si="3"/>
        <v>-----none</v>
      </c>
      <c r="S538" s="21" t="str">
        <f t="shared" si="84"/>
        <v>-------</v>
      </c>
      <c r="T538" s="22" t="str">
        <f t="shared" si="37"/>
        <v>alp---</v>
      </c>
      <c r="U538" s="22" t="str">
        <f t="shared" si="38"/>
        <v/>
      </c>
      <c r="W538" s="22" t="str">
        <f t="shared" si="83"/>
        <v>-------</v>
      </c>
      <c r="X538" s="22" t="str">
        <f t="shared" ref="X538:Y538" si="538">D538&amp;"-"&amp;J538&amp;"-"&amp;G538&amp;"-"&amp;H538&amp;"-"&amp;I538&amp;"-"&amp;N538&amp;"-"&amp;M538&amp;"-"&amp;O538</f>
        <v>-------</v>
      </c>
      <c r="Y538" s="22" t="str">
        <f t="shared" si="538"/>
        <v>-------</v>
      </c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M539" s="20"/>
      <c r="N539" s="20"/>
      <c r="O539" s="20"/>
      <c r="P539" s="20"/>
      <c r="Q539" s="16" t="str">
        <f t="shared" si="2"/>
        <v>alp----</v>
      </c>
      <c r="R539" s="16" t="str">
        <f t="shared" si="3"/>
        <v>-----none</v>
      </c>
      <c r="S539" s="16" t="str">
        <f t="shared" si="84"/>
        <v>-------</v>
      </c>
      <c r="T539" s="17" t="str">
        <f t="shared" si="37"/>
        <v>alp---</v>
      </c>
      <c r="U539" s="17" t="str">
        <f t="shared" si="38"/>
        <v/>
      </c>
      <c r="W539" s="17" t="str">
        <f t="shared" si="83"/>
        <v>-------</v>
      </c>
      <c r="X539" s="17" t="str">
        <f t="shared" ref="X539:Y539" si="539">D539&amp;"-"&amp;J539&amp;"-"&amp;G539&amp;"-"&amp;H539&amp;"-"&amp;I539&amp;"-"&amp;N539&amp;"-"&amp;M539&amp;"-"&amp;O539</f>
        <v>-------</v>
      </c>
      <c r="Y539" s="17" t="str">
        <f t="shared" si="539"/>
        <v>-------</v>
      </c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6"/>
      <c r="M540" s="14"/>
      <c r="N540" s="14"/>
      <c r="O540" s="14"/>
      <c r="P540" s="14"/>
      <c r="Q540" s="21" t="str">
        <f t="shared" si="2"/>
        <v>alp----</v>
      </c>
      <c r="R540" s="21" t="str">
        <f t="shared" si="3"/>
        <v>-----none</v>
      </c>
      <c r="S540" s="21" t="str">
        <f t="shared" si="84"/>
        <v>-------</v>
      </c>
      <c r="T540" s="22" t="str">
        <f t="shared" si="37"/>
        <v>alp---</v>
      </c>
      <c r="U540" s="22" t="str">
        <f t="shared" si="38"/>
        <v/>
      </c>
      <c r="W540" s="22" t="str">
        <f t="shared" si="83"/>
        <v>-------</v>
      </c>
      <c r="X540" s="22" t="str">
        <f t="shared" ref="X540:Y540" si="540">D540&amp;"-"&amp;J540&amp;"-"&amp;G540&amp;"-"&amp;H540&amp;"-"&amp;I540&amp;"-"&amp;N540&amp;"-"&amp;M540&amp;"-"&amp;O540</f>
        <v>-------</v>
      </c>
      <c r="Y540" s="22" t="str">
        <f t="shared" si="540"/>
        <v>-------</v>
      </c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M541" s="20"/>
      <c r="N541" s="20"/>
      <c r="O541" s="20"/>
      <c r="P541" s="20"/>
      <c r="Q541" s="16" t="str">
        <f t="shared" si="2"/>
        <v>alp----</v>
      </c>
      <c r="R541" s="16" t="str">
        <f t="shared" si="3"/>
        <v>-----none</v>
      </c>
      <c r="S541" s="16" t="str">
        <f t="shared" si="84"/>
        <v>-------</v>
      </c>
      <c r="T541" s="17" t="str">
        <f t="shared" si="37"/>
        <v>alp---</v>
      </c>
      <c r="U541" s="17" t="str">
        <f t="shared" si="38"/>
        <v/>
      </c>
      <c r="W541" s="17" t="str">
        <f t="shared" si="83"/>
        <v>-------</v>
      </c>
      <c r="X541" s="17" t="str">
        <f t="shared" ref="X541:Y541" si="541">D541&amp;"-"&amp;J541&amp;"-"&amp;G541&amp;"-"&amp;H541&amp;"-"&amp;I541&amp;"-"&amp;N541&amp;"-"&amp;M541&amp;"-"&amp;O541</f>
        <v>-------</v>
      </c>
      <c r="Y541" s="17" t="str">
        <f t="shared" si="541"/>
        <v>-------</v>
      </c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6"/>
      <c r="M542" s="14"/>
      <c r="N542" s="14"/>
      <c r="O542" s="14"/>
      <c r="P542" s="14"/>
      <c r="Q542" s="21" t="str">
        <f t="shared" si="2"/>
        <v>alp----</v>
      </c>
      <c r="R542" s="21" t="str">
        <f t="shared" si="3"/>
        <v>-----none</v>
      </c>
      <c r="S542" s="21" t="str">
        <f t="shared" si="84"/>
        <v>-------</v>
      </c>
      <c r="T542" s="22" t="str">
        <f t="shared" si="37"/>
        <v>alp---</v>
      </c>
      <c r="U542" s="22" t="str">
        <f t="shared" si="38"/>
        <v/>
      </c>
      <c r="W542" s="22" t="str">
        <f t="shared" si="83"/>
        <v>-------</v>
      </c>
      <c r="X542" s="22" t="str">
        <f t="shared" ref="X542:Y542" si="542">D542&amp;"-"&amp;J542&amp;"-"&amp;G542&amp;"-"&amp;H542&amp;"-"&amp;I542&amp;"-"&amp;N542&amp;"-"&amp;M542&amp;"-"&amp;O542</f>
        <v>-------</v>
      </c>
      <c r="Y542" s="22" t="str">
        <f t="shared" si="542"/>
        <v>-------</v>
      </c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M543" s="20"/>
      <c r="N543" s="20"/>
      <c r="O543" s="20"/>
      <c r="P543" s="20"/>
      <c r="Q543" s="16" t="str">
        <f t="shared" si="2"/>
        <v>alp----</v>
      </c>
      <c r="R543" s="16" t="str">
        <f t="shared" si="3"/>
        <v>-----none</v>
      </c>
      <c r="S543" s="16" t="str">
        <f t="shared" si="84"/>
        <v>-------</v>
      </c>
      <c r="T543" s="17" t="str">
        <f t="shared" si="37"/>
        <v>alp---</v>
      </c>
      <c r="U543" s="17" t="str">
        <f t="shared" si="38"/>
        <v/>
      </c>
      <c r="W543" s="17" t="str">
        <f t="shared" si="83"/>
        <v>-------</v>
      </c>
      <c r="X543" s="17" t="str">
        <f t="shared" ref="X543:Y543" si="543">D543&amp;"-"&amp;J543&amp;"-"&amp;G543&amp;"-"&amp;H543&amp;"-"&amp;I543&amp;"-"&amp;N543&amp;"-"&amp;M543&amp;"-"&amp;O543</f>
        <v>-------</v>
      </c>
      <c r="Y543" s="17" t="str">
        <f t="shared" si="543"/>
        <v>-------</v>
      </c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6"/>
      <c r="M544" s="14"/>
      <c r="N544" s="14"/>
      <c r="O544" s="14"/>
      <c r="P544" s="14"/>
      <c r="Q544" s="21" t="str">
        <f t="shared" si="2"/>
        <v>alp----</v>
      </c>
      <c r="R544" s="21" t="str">
        <f t="shared" si="3"/>
        <v>-----none</v>
      </c>
      <c r="S544" s="21" t="str">
        <f t="shared" si="84"/>
        <v>-------</v>
      </c>
      <c r="T544" s="22" t="str">
        <f t="shared" si="37"/>
        <v>alp---</v>
      </c>
      <c r="U544" s="22" t="str">
        <f t="shared" si="38"/>
        <v/>
      </c>
      <c r="W544" s="22" t="str">
        <f t="shared" si="83"/>
        <v>-------</v>
      </c>
      <c r="X544" s="22" t="str">
        <f t="shared" ref="X544:Y544" si="544">D544&amp;"-"&amp;J544&amp;"-"&amp;G544&amp;"-"&amp;H544&amp;"-"&amp;I544&amp;"-"&amp;N544&amp;"-"&amp;M544&amp;"-"&amp;O544</f>
        <v>-------</v>
      </c>
      <c r="Y544" s="22" t="str">
        <f t="shared" si="544"/>
        <v>-------</v>
      </c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M545" s="20"/>
      <c r="N545" s="20"/>
      <c r="O545" s="20"/>
      <c r="P545" s="20"/>
      <c r="Q545" s="16" t="str">
        <f t="shared" si="2"/>
        <v>alp----</v>
      </c>
      <c r="R545" s="16" t="str">
        <f t="shared" si="3"/>
        <v>-----none</v>
      </c>
      <c r="S545" s="16" t="str">
        <f t="shared" si="84"/>
        <v>-------</v>
      </c>
      <c r="T545" s="17" t="str">
        <f t="shared" si="37"/>
        <v>alp---</v>
      </c>
      <c r="U545" s="17" t="str">
        <f t="shared" si="38"/>
        <v/>
      </c>
      <c r="W545" s="17" t="str">
        <f t="shared" si="83"/>
        <v>-------</v>
      </c>
      <c r="X545" s="17" t="str">
        <f t="shared" ref="X545:Y545" si="545">D545&amp;"-"&amp;J545&amp;"-"&amp;G545&amp;"-"&amp;H545&amp;"-"&amp;I545&amp;"-"&amp;N545&amp;"-"&amp;M545&amp;"-"&amp;O545</f>
        <v>-------</v>
      </c>
      <c r="Y545" s="17" t="str">
        <f t="shared" si="545"/>
        <v>-------</v>
      </c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6"/>
      <c r="M546" s="14"/>
      <c r="N546" s="14"/>
      <c r="O546" s="14"/>
      <c r="P546" s="14"/>
      <c r="Q546" s="21" t="str">
        <f t="shared" si="2"/>
        <v>alp----</v>
      </c>
      <c r="R546" s="21" t="str">
        <f t="shared" si="3"/>
        <v>-----none</v>
      </c>
      <c r="S546" s="21" t="str">
        <f t="shared" si="84"/>
        <v>-------</v>
      </c>
      <c r="T546" s="22" t="str">
        <f t="shared" si="37"/>
        <v>alp---</v>
      </c>
      <c r="U546" s="22" t="str">
        <f t="shared" si="38"/>
        <v/>
      </c>
      <c r="W546" s="22" t="str">
        <f t="shared" si="83"/>
        <v>-------</v>
      </c>
      <c r="X546" s="22" t="str">
        <f t="shared" ref="X546:Y546" si="546">D546&amp;"-"&amp;J546&amp;"-"&amp;G546&amp;"-"&amp;H546&amp;"-"&amp;I546&amp;"-"&amp;N546&amp;"-"&amp;M546&amp;"-"&amp;O546</f>
        <v>-------</v>
      </c>
      <c r="Y546" s="22" t="str">
        <f t="shared" si="546"/>
        <v>-------</v>
      </c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M547" s="20"/>
      <c r="N547" s="20"/>
      <c r="O547" s="20"/>
      <c r="P547" s="20"/>
      <c r="Q547" s="16" t="str">
        <f t="shared" si="2"/>
        <v>alp----</v>
      </c>
      <c r="R547" s="16" t="str">
        <f t="shared" si="3"/>
        <v>-----none</v>
      </c>
      <c r="S547" s="16" t="str">
        <f t="shared" si="84"/>
        <v>-------</v>
      </c>
      <c r="T547" s="17" t="str">
        <f t="shared" si="37"/>
        <v>alp---</v>
      </c>
      <c r="U547" s="17" t="str">
        <f t="shared" si="38"/>
        <v/>
      </c>
      <c r="W547" s="17" t="str">
        <f t="shared" si="83"/>
        <v>-------</v>
      </c>
      <c r="X547" s="17" t="str">
        <f t="shared" ref="X547:Y547" si="547">D547&amp;"-"&amp;J547&amp;"-"&amp;G547&amp;"-"&amp;H547&amp;"-"&amp;I547&amp;"-"&amp;N547&amp;"-"&amp;M547&amp;"-"&amp;O547</f>
        <v>-------</v>
      </c>
      <c r="Y547" s="17" t="str">
        <f t="shared" si="547"/>
        <v>-------</v>
      </c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6"/>
      <c r="M548" s="14"/>
      <c r="N548" s="14"/>
      <c r="O548" s="14"/>
      <c r="P548" s="14"/>
      <c r="Q548" s="21" t="str">
        <f t="shared" si="2"/>
        <v>alp----</v>
      </c>
      <c r="R548" s="21" t="str">
        <f t="shared" si="3"/>
        <v>-----none</v>
      </c>
      <c r="S548" s="21" t="str">
        <f t="shared" si="84"/>
        <v>-------</v>
      </c>
      <c r="T548" s="22" t="str">
        <f t="shared" si="37"/>
        <v>alp---</v>
      </c>
      <c r="U548" s="22" t="str">
        <f t="shared" si="38"/>
        <v/>
      </c>
      <c r="W548" s="22" t="str">
        <f t="shared" si="83"/>
        <v>-------</v>
      </c>
      <c r="X548" s="22" t="str">
        <f t="shared" ref="X548:Y548" si="548">D548&amp;"-"&amp;J548&amp;"-"&amp;G548&amp;"-"&amp;H548&amp;"-"&amp;I548&amp;"-"&amp;N548&amp;"-"&amp;M548&amp;"-"&amp;O548</f>
        <v>-------</v>
      </c>
      <c r="Y548" s="22" t="str">
        <f t="shared" si="548"/>
        <v>-------</v>
      </c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M549" s="20"/>
      <c r="N549" s="20"/>
      <c r="O549" s="20"/>
      <c r="P549" s="20"/>
      <c r="Q549" s="16" t="str">
        <f t="shared" si="2"/>
        <v>alp----</v>
      </c>
      <c r="R549" s="16" t="str">
        <f t="shared" si="3"/>
        <v>-----none</v>
      </c>
      <c r="S549" s="16" t="str">
        <f t="shared" si="84"/>
        <v>-------</v>
      </c>
      <c r="T549" s="17" t="str">
        <f t="shared" si="37"/>
        <v>alp---</v>
      </c>
      <c r="U549" s="17" t="str">
        <f t="shared" si="38"/>
        <v/>
      </c>
      <c r="W549" s="17" t="str">
        <f t="shared" si="83"/>
        <v>-------</v>
      </c>
      <c r="X549" s="17" t="str">
        <f t="shared" ref="X549:Y549" si="549">D549&amp;"-"&amp;J549&amp;"-"&amp;G549&amp;"-"&amp;H549&amp;"-"&amp;I549&amp;"-"&amp;N549&amp;"-"&amp;M549&amp;"-"&amp;O549</f>
        <v>-------</v>
      </c>
      <c r="Y549" s="17" t="str">
        <f t="shared" si="549"/>
        <v>-------</v>
      </c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6"/>
      <c r="M550" s="14"/>
      <c r="N550" s="14"/>
      <c r="O550" s="14"/>
      <c r="P550" s="14"/>
      <c r="Q550" s="21" t="str">
        <f t="shared" si="2"/>
        <v>alp----</v>
      </c>
      <c r="R550" s="21" t="str">
        <f t="shared" si="3"/>
        <v>-----none</v>
      </c>
      <c r="S550" s="21" t="str">
        <f t="shared" si="84"/>
        <v>-------</v>
      </c>
      <c r="T550" s="22" t="str">
        <f t="shared" si="37"/>
        <v>alp---</v>
      </c>
      <c r="U550" s="22" t="str">
        <f t="shared" si="38"/>
        <v/>
      </c>
      <c r="W550" s="22" t="str">
        <f t="shared" si="83"/>
        <v>-------</v>
      </c>
      <c r="X550" s="22" t="str">
        <f t="shared" ref="X550:Y550" si="550">D550&amp;"-"&amp;J550&amp;"-"&amp;G550&amp;"-"&amp;H550&amp;"-"&amp;I550&amp;"-"&amp;N550&amp;"-"&amp;M550&amp;"-"&amp;O550</f>
        <v>-------</v>
      </c>
      <c r="Y550" s="22" t="str">
        <f t="shared" si="550"/>
        <v>-------</v>
      </c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M551" s="20"/>
      <c r="N551" s="20"/>
      <c r="O551" s="20"/>
      <c r="P551" s="20"/>
      <c r="Q551" s="16" t="str">
        <f t="shared" si="2"/>
        <v>alp----</v>
      </c>
      <c r="R551" s="16" t="str">
        <f t="shared" si="3"/>
        <v>-----none</v>
      </c>
      <c r="S551" s="16" t="str">
        <f t="shared" si="84"/>
        <v>-------</v>
      </c>
      <c r="T551" s="17" t="str">
        <f t="shared" si="37"/>
        <v>alp---</v>
      </c>
      <c r="U551" s="17" t="str">
        <f t="shared" si="38"/>
        <v/>
      </c>
      <c r="W551" s="17" t="str">
        <f t="shared" si="83"/>
        <v>-------</v>
      </c>
      <c r="X551" s="17" t="str">
        <f t="shared" ref="X551:Y551" si="551">D551&amp;"-"&amp;J551&amp;"-"&amp;G551&amp;"-"&amp;H551&amp;"-"&amp;I551&amp;"-"&amp;N551&amp;"-"&amp;M551&amp;"-"&amp;O551</f>
        <v>-------</v>
      </c>
      <c r="Y551" s="17" t="str">
        <f t="shared" si="551"/>
        <v>-------</v>
      </c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6"/>
      <c r="M552" s="14"/>
      <c r="N552" s="14"/>
      <c r="O552" s="14"/>
      <c r="P552" s="14"/>
      <c r="Q552" s="21" t="str">
        <f t="shared" si="2"/>
        <v>alp----</v>
      </c>
      <c r="R552" s="21" t="str">
        <f t="shared" si="3"/>
        <v>-----none</v>
      </c>
      <c r="S552" s="21" t="str">
        <f t="shared" si="84"/>
        <v>-------</v>
      </c>
      <c r="T552" s="22" t="str">
        <f t="shared" si="37"/>
        <v>alp---</v>
      </c>
      <c r="U552" s="22" t="str">
        <f t="shared" si="38"/>
        <v/>
      </c>
      <c r="W552" s="22" t="str">
        <f t="shared" si="83"/>
        <v>-------</v>
      </c>
      <c r="X552" s="22" t="str">
        <f t="shared" ref="X552:Y552" si="552">D552&amp;"-"&amp;J552&amp;"-"&amp;G552&amp;"-"&amp;H552&amp;"-"&amp;I552&amp;"-"&amp;N552&amp;"-"&amp;M552&amp;"-"&amp;O552</f>
        <v>-------</v>
      </c>
      <c r="Y552" s="22" t="str">
        <f t="shared" si="552"/>
        <v>-------</v>
      </c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M553" s="20"/>
      <c r="N553" s="20"/>
      <c r="O553" s="20"/>
      <c r="P553" s="20"/>
      <c r="Q553" s="16" t="str">
        <f t="shared" si="2"/>
        <v>alp----</v>
      </c>
      <c r="R553" s="16" t="str">
        <f t="shared" si="3"/>
        <v>-----none</v>
      </c>
      <c r="S553" s="16" t="str">
        <f t="shared" si="84"/>
        <v>-------</v>
      </c>
      <c r="T553" s="17" t="str">
        <f t="shared" si="37"/>
        <v>alp---</v>
      </c>
      <c r="U553" s="17" t="str">
        <f t="shared" si="38"/>
        <v/>
      </c>
      <c r="W553" s="17" t="str">
        <f t="shared" si="83"/>
        <v>-------</v>
      </c>
      <c r="X553" s="17" t="str">
        <f t="shared" ref="X553:Y553" si="553">D553&amp;"-"&amp;J553&amp;"-"&amp;G553&amp;"-"&amp;H553&amp;"-"&amp;I553&amp;"-"&amp;N553&amp;"-"&amp;M553&amp;"-"&amp;O553</f>
        <v>-------</v>
      </c>
      <c r="Y553" s="17" t="str">
        <f t="shared" si="553"/>
        <v>-------</v>
      </c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6"/>
      <c r="M554" s="14"/>
      <c r="N554" s="14"/>
      <c r="O554" s="14"/>
      <c r="P554" s="14"/>
      <c r="Q554" s="21" t="str">
        <f t="shared" si="2"/>
        <v>alp----</v>
      </c>
      <c r="R554" s="21" t="str">
        <f t="shared" si="3"/>
        <v>-----none</v>
      </c>
      <c r="S554" s="21" t="str">
        <f t="shared" si="84"/>
        <v>-------</v>
      </c>
      <c r="T554" s="22" t="str">
        <f t="shared" si="37"/>
        <v>alp---</v>
      </c>
      <c r="U554" s="22" t="str">
        <f t="shared" si="38"/>
        <v/>
      </c>
      <c r="W554" s="22" t="str">
        <f t="shared" si="83"/>
        <v>-------</v>
      </c>
      <c r="X554" s="22" t="str">
        <f t="shared" ref="X554:Y554" si="554">D554&amp;"-"&amp;J554&amp;"-"&amp;G554&amp;"-"&amp;H554&amp;"-"&amp;I554&amp;"-"&amp;N554&amp;"-"&amp;M554&amp;"-"&amp;O554</f>
        <v>-------</v>
      </c>
      <c r="Y554" s="22" t="str">
        <f t="shared" si="554"/>
        <v>-------</v>
      </c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M555" s="20"/>
      <c r="N555" s="20"/>
      <c r="O555" s="20"/>
      <c r="P555" s="20"/>
      <c r="Q555" s="16" t="str">
        <f t="shared" si="2"/>
        <v>alp----</v>
      </c>
      <c r="R555" s="16" t="str">
        <f t="shared" si="3"/>
        <v>-----none</v>
      </c>
      <c r="S555" s="16" t="str">
        <f t="shared" si="84"/>
        <v>-------</v>
      </c>
      <c r="T555" s="17" t="str">
        <f t="shared" si="37"/>
        <v>alp---</v>
      </c>
      <c r="U555" s="17" t="str">
        <f t="shared" si="38"/>
        <v/>
      </c>
      <c r="W555" s="17" t="str">
        <f t="shared" si="83"/>
        <v>-------</v>
      </c>
      <c r="X555" s="17" t="str">
        <f t="shared" ref="X555:Y555" si="555">D555&amp;"-"&amp;J555&amp;"-"&amp;G555&amp;"-"&amp;H555&amp;"-"&amp;I555&amp;"-"&amp;N555&amp;"-"&amp;M555&amp;"-"&amp;O555</f>
        <v>-------</v>
      </c>
      <c r="Y555" s="17" t="str">
        <f t="shared" si="555"/>
        <v>-------</v>
      </c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6"/>
      <c r="M556" s="14"/>
      <c r="N556" s="14"/>
      <c r="O556" s="14"/>
      <c r="P556" s="14"/>
      <c r="Q556" s="21" t="str">
        <f t="shared" si="2"/>
        <v>alp----</v>
      </c>
      <c r="R556" s="21" t="str">
        <f t="shared" si="3"/>
        <v>-----none</v>
      </c>
      <c r="S556" s="21" t="str">
        <f t="shared" si="84"/>
        <v>-------</v>
      </c>
      <c r="T556" s="22" t="str">
        <f t="shared" si="37"/>
        <v>alp---</v>
      </c>
      <c r="U556" s="22" t="str">
        <f t="shared" si="38"/>
        <v/>
      </c>
      <c r="W556" s="22" t="str">
        <f t="shared" si="83"/>
        <v>-------</v>
      </c>
      <c r="X556" s="22" t="str">
        <f t="shared" ref="X556:Y556" si="556">D556&amp;"-"&amp;J556&amp;"-"&amp;G556&amp;"-"&amp;H556&amp;"-"&amp;I556&amp;"-"&amp;N556&amp;"-"&amp;M556&amp;"-"&amp;O556</f>
        <v>-------</v>
      </c>
      <c r="Y556" s="22" t="str">
        <f t="shared" si="556"/>
        <v>-------</v>
      </c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M557" s="20"/>
      <c r="N557" s="20"/>
      <c r="O557" s="20"/>
      <c r="P557" s="20"/>
      <c r="Q557" s="16" t="str">
        <f t="shared" si="2"/>
        <v>alp----</v>
      </c>
      <c r="R557" s="16" t="str">
        <f t="shared" si="3"/>
        <v>-----none</v>
      </c>
      <c r="S557" s="16" t="str">
        <f t="shared" si="84"/>
        <v>-------</v>
      </c>
      <c r="T557" s="17" t="str">
        <f t="shared" si="37"/>
        <v>alp---</v>
      </c>
      <c r="U557" s="17" t="str">
        <f t="shared" si="38"/>
        <v/>
      </c>
      <c r="W557" s="17" t="str">
        <f t="shared" si="83"/>
        <v>-------</v>
      </c>
      <c r="X557" s="17" t="str">
        <f t="shared" ref="X557:Y557" si="557">D557&amp;"-"&amp;J557&amp;"-"&amp;G557&amp;"-"&amp;H557&amp;"-"&amp;I557&amp;"-"&amp;N557&amp;"-"&amp;M557&amp;"-"&amp;O557</f>
        <v>-------</v>
      </c>
      <c r="Y557" s="17" t="str">
        <f t="shared" si="557"/>
        <v>-------</v>
      </c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6"/>
      <c r="M558" s="14"/>
      <c r="N558" s="14"/>
      <c r="O558" s="14"/>
      <c r="P558" s="14"/>
      <c r="Q558" s="21" t="str">
        <f t="shared" si="2"/>
        <v>alp----</v>
      </c>
      <c r="R558" s="21" t="str">
        <f t="shared" si="3"/>
        <v>-----none</v>
      </c>
      <c r="S558" s="21" t="str">
        <f t="shared" si="84"/>
        <v>-------</v>
      </c>
      <c r="T558" s="22" t="str">
        <f t="shared" si="37"/>
        <v>alp---</v>
      </c>
      <c r="U558" s="22" t="str">
        <f t="shared" si="38"/>
        <v/>
      </c>
      <c r="W558" s="22" t="str">
        <f t="shared" si="83"/>
        <v>-------</v>
      </c>
      <c r="X558" s="22" t="str">
        <f t="shared" ref="X558:Y558" si="558">D558&amp;"-"&amp;J558&amp;"-"&amp;G558&amp;"-"&amp;H558&amp;"-"&amp;I558&amp;"-"&amp;N558&amp;"-"&amp;M558&amp;"-"&amp;O558</f>
        <v>-------</v>
      </c>
      <c r="Y558" s="22" t="str">
        <f t="shared" si="558"/>
        <v>-------</v>
      </c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M559" s="20"/>
      <c r="N559" s="20"/>
      <c r="O559" s="20"/>
      <c r="P559" s="20"/>
      <c r="Q559" s="16" t="str">
        <f t="shared" si="2"/>
        <v>alp----</v>
      </c>
      <c r="R559" s="16" t="str">
        <f t="shared" si="3"/>
        <v>-----none</v>
      </c>
      <c r="S559" s="16" t="str">
        <f t="shared" si="84"/>
        <v>-------</v>
      </c>
      <c r="T559" s="17" t="str">
        <f t="shared" si="37"/>
        <v>alp---</v>
      </c>
      <c r="U559" s="17" t="str">
        <f t="shared" si="38"/>
        <v/>
      </c>
      <c r="W559" s="17" t="str">
        <f t="shared" si="83"/>
        <v>-------</v>
      </c>
      <c r="X559" s="17" t="str">
        <f t="shared" ref="X559:Y559" si="559">D559&amp;"-"&amp;J559&amp;"-"&amp;G559&amp;"-"&amp;H559&amp;"-"&amp;I559&amp;"-"&amp;N559&amp;"-"&amp;M559&amp;"-"&amp;O559</f>
        <v>-------</v>
      </c>
      <c r="Y559" s="17" t="str">
        <f t="shared" si="559"/>
        <v>-------</v>
      </c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6"/>
      <c r="M560" s="14"/>
      <c r="N560" s="14"/>
      <c r="O560" s="14"/>
      <c r="P560" s="14"/>
      <c r="Q560" s="21" t="str">
        <f t="shared" si="2"/>
        <v>alp----</v>
      </c>
      <c r="R560" s="21" t="str">
        <f t="shared" si="3"/>
        <v>-----none</v>
      </c>
      <c r="S560" s="21" t="str">
        <f t="shared" si="84"/>
        <v>-------</v>
      </c>
      <c r="T560" s="22" t="str">
        <f t="shared" si="37"/>
        <v>alp---</v>
      </c>
      <c r="U560" s="22" t="str">
        <f t="shared" si="38"/>
        <v/>
      </c>
      <c r="W560" s="22" t="str">
        <f t="shared" si="83"/>
        <v>-------</v>
      </c>
      <c r="X560" s="22" t="str">
        <f t="shared" ref="X560:Y560" si="560">D560&amp;"-"&amp;J560&amp;"-"&amp;G560&amp;"-"&amp;H560&amp;"-"&amp;I560&amp;"-"&amp;N560&amp;"-"&amp;M560&amp;"-"&amp;O560</f>
        <v>-------</v>
      </c>
      <c r="Y560" s="22" t="str">
        <f t="shared" si="560"/>
        <v>-------</v>
      </c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M561" s="20"/>
      <c r="N561" s="20"/>
      <c r="O561" s="20"/>
      <c r="P561" s="20"/>
      <c r="Q561" s="16" t="str">
        <f t="shared" si="2"/>
        <v>alp----</v>
      </c>
      <c r="R561" s="16" t="str">
        <f t="shared" si="3"/>
        <v>-----none</v>
      </c>
      <c r="S561" s="16" t="str">
        <f t="shared" si="84"/>
        <v>-------</v>
      </c>
      <c r="T561" s="17" t="str">
        <f t="shared" si="37"/>
        <v>alp---</v>
      </c>
      <c r="U561" s="17" t="str">
        <f t="shared" si="38"/>
        <v/>
      </c>
      <c r="W561" s="17" t="str">
        <f t="shared" si="83"/>
        <v>-------</v>
      </c>
      <c r="X561" s="17" t="str">
        <f t="shared" ref="X561:Y561" si="561">D561&amp;"-"&amp;J561&amp;"-"&amp;G561&amp;"-"&amp;H561&amp;"-"&amp;I561&amp;"-"&amp;N561&amp;"-"&amp;M561&amp;"-"&amp;O561</f>
        <v>-------</v>
      </c>
      <c r="Y561" s="17" t="str">
        <f t="shared" si="561"/>
        <v>-------</v>
      </c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6"/>
      <c r="M562" s="14"/>
      <c r="N562" s="14"/>
      <c r="O562" s="14"/>
      <c r="P562" s="14"/>
      <c r="Q562" s="21" t="str">
        <f t="shared" si="2"/>
        <v>alp----</v>
      </c>
      <c r="R562" s="21" t="str">
        <f t="shared" si="3"/>
        <v>-----none</v>
      </c>
      <c r="S562" s="21" t="str">
        <f t="shared" si="84"/>
        <v>-------</v>
      </c>
      <c r="T562" s="22" t="str">
        <f t="shared" si="37"/>
        <v>alp---</v>
      </c>
      <c r="U562" s="22" t="str">
        <f t="shared" si="38"/>
        <v/>
      </c>
      <c r="W562" s="22" t="str">
        <f t="shared" si="83"/>
        <v>-------</v>
      </c>
      <c r="X562" s="22" t="str">
        <f t="shared" ref="X562:Y562" si="562">D562&amp;"-"&amp;J562&amp;"-"&amp;G562&amp;"-"&amp;H562&amp;"-"&amp;I562&amp;"-"&amp;N562&amp;"-"&amp;M562&amp;"-"&amp;O562</f>
        <v>-------</v>
      </c>
      <c r="Y562" s="22" t="str">
        <f t="shared" si="562"/>
        <v>-------</v>
      </c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M563" s="20"/>
      <c r="N563" s="20"/>
      <c r="O563" s="20"/>
      <c r="P563" s="20"/>
      <c r="Q563" s="16" t="str">
        <f t="shared" si="2"/>
        <v>alp----</v>
      </c>
      <c r="R563" s="16" t="str">
        <f t="shared" si="3"/>
        <v>-----none</v>
      </c>
      <c r="S563" s="16" t="str">
        <f t="shared" si="84"/>
        <v>-------</v>
      </c>
      <c r="T563" s="17" t="str">
        <f t="shared" si="37"/>
        <v>alp---</v>
      </c>
      <c r="U563" s="17" t="str">
        <f t="shared" si="38"/>
        <v/>
      </c>
      <c r="W563" s="17" t="str">
        <f t="shared" si="83"/>
        <v>-------</v>
      </c>
      <c r="X563" s="17" t="str">
        <f t="shared" ref="X563:Y563" si="563">D563&amp;"-"&amp;J563&amp;"-"&amp;G563&amp;"-"&amp;H563&amp;"-"&amp;I563&amp;"-"&amp;N563&amp;"-"&amp;M563&amp;"-"&amp;O563</f>
        <v>-------</v>
      </c>
      <c r="Y563" s="17" t="str">
        <f t="shared" si="563"/>
        <v>-------</v>
      </c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6"/>
      <c r="M564" s="14"/>
      <c r="N564" s="14"/>
      <c r="O564" s="14"/>
      <c r="P564" s="14"/>
      <c r="Q564" s="21" t="str">
        <f t="shared" si="2"/>
        <v>alp----</v>
      </c>
      <c r="R564" s="21" t="str">
        <f t="shared" si="3"/>
        <v>-----none</v>
      </c>
      <c r="S564" s="21" t="str">
        <f t="shared" si="84"/>
        <v>-------</v>
      </c>
      <c r="T564" s="22" t="str">
        <f t="shared" si="37"/>
        <v>alp---</v>
      </c>
      <c r="U564" s="22" t="str">
        <f t="shared" si="38"/>
        <v/>
      </c>
      <c r="W564" s="22" t="str">
        <f t="shared" si="83"/>
        <v>-------</v>
      </c>
      <c r="X564" s="22" t="str">
        <f t="shared" ref="X564:Y564" si="564">D564&amp;"-"&amp;J564&amp;"-"&amp;G564&amp;"-"&amp;H564&amp;"-"&amp;I564&amp;"-"&amp;N564&amp;"-"&amp;M564&amp;"-"&amp;O564</f>
        <v>-------</v>
      </c>
      <c r="Y564" s="22" t="str">
        <f t="shared" si="564"/>
        <v>-------</v>
      </c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M565" s="20"/>
      <c r="N565" s="20"/>
      <c r="O565" s="20"/>
      <c r="P565" s="20"/>
      <c r="Q565" s="16" t="str">
        <f t="shared" si="2"/>
        <v>alp----</v>
      </c>
      <c r="R565" s="16" t="str">
        <f t="shared" si="3"/>
        <v>-----none</v>
      </c>
      <c r="S565" s="16" t="str">
        <f t="shared" si="84"/>
        <v>-------</v>
      </c>
      <c r="T565" s="17" t="str">
        <f t="shared" si="37"/>
        <v>alp---</v>
      </c>
      <c r="U565" s="17" t="str">
        <f t="shared" si="38"/>
        <v/>
      </c>
      <c r="W565" s="17" t="str">
        <f t="shared" si="83"/>
        <v>-------</v>
      </c>
      <c r="X565" s="17" t="str">
        <f t="shared" ref="X565:Y565" si="565">D565&amp;"-"&amp;J565&amp;"-"&amp;G565&amp;"-"&amp;H565&amp;"-"&amp;I565&amp;"-"&amp;N565&amp;"-"&amp;M565&amp;"-"&amp;O565</f>
        <v>-------</v>
      </c>
      <c r="Y565" s="17" t="str">
        <f t="shared" si="565"/>
        <v>-------</v>
      </c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6"/>
      <c r="M566" s="14"/>
      <c r="N566" s="14"/>
      <c r="O566" s="14"/>
      <c r="P566" s="14"/>
      <c r="Q566" s="21" t="str">
        <f t="shared" si="2"/>
        <v>alp----</v>
      </c>
      <c r="R566" s="21" t="str">
        <f t="shared" si="3"/>
        <v>-----none</v>
      </c>
      <c r="S566" s="21" t="str">
        <f t="shared" si="84"/>
        <v>-------</v>
      </c>
      <c r="T566" s="22" t="str">
        <f t="shared" si="37"/>
        <v>alp---</v>
      </c>
      <c r="U566" s="22" t="str">
        <f t="shared" si="38"/>
        <v/>
      </c>
      <c r="W566" s="22" t="str">
        <f t="shared" si="83"/>
        <v>-------</v>
      </c>
      <c r="X566" s="22" t="str">
        <f t="shared" ref="X566:Y566" si="566">D566&amp;"-"&amp;J566&amp;"-"&amp;G566&amp;"-"&amp;H566&amp;"-"&amp;I566&amp;"-"&amp;N566&amp;"-"&amp;M566&amp;"-"&amp;O566</f>
        <v>-------</v>
      </c>
      <c r="Y566" s="22" t="str">
        <f t="shared" si="566"/>
        <v>-------</v>
      </c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M567" s="20"/>
      <c r="N567" s="20"/>
      <c r="O567" s="20"/>
      <c r="P567" s="20"/>
      <c r="Q567" s="16" t="str">
        <f t="shared" si="2"/>
        <v>alp----</v>
      </c>
      <c r="R567" s="16" t="str">
        <f t="shared" si="3"/>
        <v>-----none</v>
      </c>
      <c r="S567" s="16" t="str">
        <f t="shared" si="84"/>
        <v>-------</v>
      </c>
      <c r="T567" s="17" t="str">
        <f t="shared" si="37"/>
        <v>alp---</v>
      </c>
      <c r="U567" s="17" t="str">
        <f t="shared" si="38"/>
        <v/>
      </c>
      <c r="W567" s="17" t="str">
        <f t="shared" si="83"/>
        <v>-------</v>
      </c>
      <c r="X567" s="17" t="str">
        <f t="shared" ref="X567:Y567" si="567">D567&amp;"-"&amp;J567&amp;"-"&amp;G567&amp;"-"&amp;H567&amp;"-"&amp;I567&amp;"-"&amp;N567&amp;"-"&amp;M567&amp;"-"&amp;O567</f>
        <v>-------</v>
      </c>
      <c r="Y567" s="17" t="str">
        <f t="shared" si="567"/>
        <v>-------</v>
      </c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6"/>
      <c r="M568" s="14"/>
      <c r="N568" s="14"/>
      <c r="O568" s="14"/>
      <c r="P568" s="14"/>
      <c r="Q568" s="21" t="str">
        <f t="shared" si="2"/>
        <v>alp----</v>
      </c>
      <c r="R568" s="21" t="str">
        <f t="shared" si="3"/>
        <v>-----none</v>
      </c>
      <c r="S568" s="21" t="str">
        <f t="shared" si="84"/>
        <v>-------</v>
      </c>
      <c r="T568" s="22" t="str">
        <f t="shared" si="37"/>
        <v>alp---</v>
      </c>
      <c r="U568" s="22" t="str">
        <f t="shared" si="38"/>
        <v/>
      </c>
      <c r="W568" s="22" t="str">
        <f t="shared" si="83"/>
        <v>-------</v>
      </c>
      <c r="X568" s="22" t="str">
        <f t="shared" ref="X568:Y568" si="568">D568&amp;"-"&amp;J568&amp;"-"&amp;G568&amp;"-"&amp;H568&amp;"-"&amp;I568&amp;"-"&amp;N568&amp;"-"&amp;M568&amp;"-"&amp;O568</f>
        <v>-------</v>
      </c>
      <c r="Y568" s="22" t="str">
        <f t="shared" si="568"/>
        <v>-------</v>
      </c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M569" s="20"/>
      <c r="N569" s="20"/>
      <c r="O569" s="20"/>
      <c r="P569" s="20"/>
      <c r="Q569" s="16" t="str">
        <f t="shared" si="2"/>
        <v>alp----</v>
      </c>
      <c r="R569" s="16" t="str">
        <f t="shared" si="3"/>
        <v>-----none</v>
      </c>
      <c r="S569" s="16" t="str">
        <f t="shared" si="84"/>
        <v>-------</v>
      </c>
      <c r="T569" s="17" t="str">
        <f t="shared" si="37"/>
        <v>alp---</v>
      </c>
      <c r="U569" s="17" t="str">
        <f t="shared" si="38"/>
        <v/>
      </c>
      <c r="W569" s="17" t="str">
        <f t="shared" si="83"/>
        <v>-------</v>
      </c>
      <c r="X569" s="17" t="str">
        <f t="shared" ref="X569:Y569" si="569">D569&amp;"-"&amp;J569&amp;"-"&amp;G569&amp;"-"&amp;H569&amp;"-"&amp;I569&amp;"-"&amp;N569&amp;"-"&amp;M569&amp;"-"&amp;O569</f>
        <v>-------</v>
      </c>
      <c r="Y569" s="17" t="str">
        <f t="shared" si="569"/>
        <v>-------</v>
      </c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6"/>
      <c r="M570" s="14"/>
      <c r="N570" s="14"/>
      <c r="O570" s="14"/>
      <c r="P570" s="14"/>
      <c r="Q570" s="21" t="str">
        <f t="shared" si="2"/>
        <v>alp----</v>
      </c>
      <c r="R570" s="21" t="str">
        <f t="shared" si="3"/>
        <v>-----none</v>
      </c>
      <c r="S570" s="21" t="str">
        <f t="shared" si="84"/>
        <v>-------</v>
      </c>
      <c r="T570" s="22" t="str">
        <f t="shared" si="37"/>
        <v>alp---</v>
      </c>
      <c r="U570" s="22" t="str">
        <f t="shared" si="38"/>
        <v/>
      </c>
      <c r="W570" s="22" t="str">
        <f t="shared" si="83"/>
        <v>-------</v>
      </c>
      <c r="X570" s="22" t="str">
        <f t="shared" ref="X570:Y570" si="570">D570&amp;"-"&amp;J570&amp;"-"&amp;G570&amp;"-"&amp;H570&amp;"-"&amp;I570&amp;"-"&amp;N570&amp;"-"&amp;M570&amp;"-"&amp;O570</f>
        <v>-------</v>
      </c>
      <c r="Y570" s="22" t="str">
        <f t="shared" si="570"/>
        <v>-------</v>
      </c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M571" s="20"/>
      <c r="N571" s="20"/>
      <c r="O571" s="20"/>
      <c r="P571" s="20"/>
      <c r="Q571" s="16" t="str">
        <f t="shared" si="2"/>
        <v>alp----</v>
      </c>
      <c r="R571" s="16" t="str">
        <f t="shared" si="3"/>
        <v>-----none</v>
      </c>
      <c r="S571" s="16" t="str">
        <f t="shared" si="84"/>
        <v>-------</v>
      </c>
      <c r="T571" s="17" t="str">
        <f t="shared" si="37"/>
        <v>alp---</v>
      </c>
      <c r="U571" s="17" t="str">
        <f t="shared" si="38"/>
        <v/>
      </c>
      <c r="W571" s="17" t="str">
        <f t="shared" si="83"/>
        <v>-------</v>
      </c>
      <c r="X571" s="17" t="str">
        <f t="shared" ref="X571:Y571" si="571">D571&amp;"-"&amp;J571&amp;"-"&amp;G571&amp;"-"&amp;H571&amp;"-"&amp;I571&amp;"-"&amp;N571&amp;"-"&amp;M571&amp;"-"&amp;O571</f>
        <v>-------</v>
      </c>
      <c r="Y571" s="17" t="str">
        <f t="shared" si="571"/>
        <v>-------</v>
      </c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6"/>
      <c r="M572" s="14"/>
      <c r="N572" s="14"/>
      <c r="O572" s="14"/>
      <c r="P572" s="14"/>
      <c r="Q572" s="21" t="str">
        <f t="shared" si="2"/>
        <v>alp----</v>
      </c>
      <c r="R572" s="21" t="str">
        <f t="shared" si="3"/>
        <v>-----none</v>
      </c>
      <c r="S572" s="21" t="str">
        <f t="shared" si="84"/>
        <v>-------</v>
      </c>
      <c r="T572" s="22" t="str">
        <f t="shared" si="37"/>
        <v>alp---</v>
      </c>
      <c r="U572" s="22" t="str">
        <f t="shared" si="38"/>
        <v/>
      </c>
      <c r="W572" s="22" t="str">
        <f t="shared" si="83"/>
        <v>-------</v>
      </c>
      <c r="X572" s="22" t="str">
        <f t="shared" ref="X572:Y572" si="572">D572&amp;"-"&amp;J572&amp;"-"&amp;G572&amp;"-"&amp;H572&amp;"-"&amp;I572&amp;"-"&amp;N572&amp;"-"&amp;M572&amp;"-"&amp;O572</f>
        <v>-------</v>
      </c>
      <c r="Y572" s="22" t="str">
        <f t="shared" si="572"/>
        <v>-------</v>
      </c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M573" s="20"/>
      <c r="N573" s="20"/>
      <c r="O573" s="20"/>
      <c r="P573" s="20"/>
      <c r="Q573" s="16" t="str">
        <f t="shared" si="2"/>
        <v>alp----</v>
      </c>
      <c r="R573" s="16" t="str">
        <f t="shared" si="3"/>
        <v>-----none</v>
      </c>
      <c r="S573" s="16" t="str">
        <f t="shared" si="84"/>
        <v>-------</v>
      </c>
      <c r="T573" s="17" t="str">
        <f t="shared" si="37"/>
        <v>alp---</v>
      </c>
      <c r="U573" s="17" t="str">
        <f t="shared" si="38"/>
        <v/>
      </c>
      <c r="W573" s="17" t="str">
        <f t="shared" si="83"/>
        <v>-------</v>
      </c>
      <c r="X573" s="17" t="str">
        <f t="shared" ref="X573:Y573" si="573">D573&amp;"-"&amp;J573&amp;"-"&amp;G573&amp;"-"&amp;H573&amp;"-"&amp;I573&amp;"-"&amp;N573&amp;"-"&amp;M573&amp;"-"&amp;O573</f>
        <v>-------</v>
      </c>
      <c r="Y573" s="17" t="str">
        <f t="shared" si="573"/>
        <v>-------</v>
      </c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6"/>
      <c r="M574" s="14"/>
      <c r="N574" s="14"/>
      <c r="O574" s="14"/>
      <c r="P574" s="14"/>
      <c r="Q574" s="21" t="str">
        <f t="shared" si="2"/>
        <v>alp----</v>
      </c>
      <c r="R574" s="21" t="str">
        <f t="shared" si="3"/>
        <v>-----none</v>
      </c>
      <c r="S574" s="21" t="str">
        <f t="shared" si="84"/>
        <v>-------</v>
      </c>
      <c r="T574" s="22" t="str">
        <f t="shared" si="37"/>
        <v>alp---</v>
      </c>
      <c r="U574" s="22" t="str">
        <f t="shared" si="38"/>
        <v/>
      </c>
      <c r="W574" s="22" t="str">
        <f t="shared" si="83"/>
        <v>-------</v>
      </c>
      <c r="X574" s="22" t="str">
        <f t="shared" ref="X574:Y574" si="574">D574&amp;"-"&amp;J574&amp;"-"&amp;G574&amp;"-"&amp;H574&amp;"-"&amp;I574&amp;"-"&amp;N574&amp;"-"&amp;M574&amp;"-"&amp;O574</f>
        <v>-------</v>
      </c>
      <c r="Y574" s="22" t="str">
        <f t="shared" si="574"/>
        <v>-------</v>
      </c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M575" s="20"/>
      <c r="N575" s="20"/>
      <c r="O575" s="20"/>
      <c r="P575" s="20"/>
      <c r="Q575" s="16" t="str">
        <f t="shared" si="2"/>
        <v>alp----</v>
      </c>
      <c r="R575" s="16" t="str">
        <f t="shared" si="3"/>
        <v>-----none</v>
      </c>
      <c r="S575" s="16" t="str">
        <f t="shared" si="84"/>
        <v>-------</v>
      </c>
      <c r="T575" s="17" t="str">
        <f t="shared" si="37"/>
        <v>alp---</v>
      </c>
      <c r="U575" s="17" t="str">
        <f t="shared" si="38"/>
        <v/>
      </c>
      <c r="W575" s="17" t="str">
        <f t="shared" si="83"/>
        <v>-------</v>
      </c>
      <c r="X575" s="17" t="str">
        <f t="shared" ref="X575:Y575" si="575">D575&amp;"-"&amp;J575&amp;"-"&amp;G575&amp;"-"&amp;H575&amp;"-"&amp;I575&amp;"-"&amp;N575&amp;"-"&amp;M575&amp;"-"&amp;O575</f>
        <v>-------</v>
      </c>
      <c r="Y575" s="17" t="str">
        <f t="shared" si="575"/>
        <v>-------</v>
      </c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6"/>
      <c r="M576" s="14"/>
      <c r="N576" s="14"/>
      <c r="O576" s="14"/>
      <c r="P576" s="14"/>
      <c r="Q576" s="21" t="str">
        <f t="shared" si="2"/>
        <v>alp----</v>
      </c>
      <c r="R576" s="21" t="str">
        <f t="shared" si="3"/>
        <v>-----none</v>
      </c>
      <c r="S576" s="21" t="str">
        <f t="shared" si="84"/>
        <v>-------</v>
      </c>
      <c r="T576" s="22" t="str">
        <f t="shared" si="37"/>
        <v>alp---</v>
      </c>
      <c r="U576" s="22" t="str">
        <f t="shared" si="38"/>
        <v/>
      </c>
      <c r="W576" s="22" t="str">
        <f t="shared" si="83"/>
        <v>-------</v>
      </c>
      <c r="X576" s="22" t="str">
        <f t="shared" ref="X576:Y576" si="576">D576&amp;"-"&amp;J576&amp;"-"&amp;G576&amp;"-"&amp;H576&amp;"-"&amp;I576&amp;"-"&amp;N576&amp;"-"&amp;M576&amp;"-"&amp;O576</f>
        <v>-------</v>
      </c>
      <c r="Y576" s="22" t="str">
        <f t="shared" si="576"/>
        <v>-------</v>
      </c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M577" s="20"/>
      <c r="N577" s="20"/>
      <c r="O577" s="20"/>
      <c r="P577" s="20"/>
      <c r="Q577" s="16" t="str">
        <f t="shared" si="2"/>
        <v>alp----</v>
      </c>
      <c r="R577" s="16" t="str">
        <f t="shared" si="3"/>
        <v>-----none</v>
      </c>
      <c r="S577" s="16" t="str">
        <f t="shared" si="84"/>
        <v>-------</v>
      </c>
      <c r="T577" s="17" t="str">
        <f t="shared" si="37"/>
        <v>alp---</v>
      </c>
      <c r="U577" s="17" t="str">
        <f t="shared" si="38"/>
        <v/>
      </c>
      <c r="W577" s="17" t="str">
        <f t="shared" si="83"/>
        <v>-------</v>
      </c>
      <c r="X577" s="17" t="str">
        <f t="shared" ref="X577:Y577" si="577">D577&amp;"-"&amp;J577&amp;"-"&amp;G577&amp;"-"&amp;H577&amp;"-"&amp;I577&amp;"-"&amp;N577&amp;"-"&amp;M577&amp;"-"&amp;O577</f>
        <v>-------</v>
      </c>
      <c r="Y577" s="17" t="str">
        <f t="shared" si="577"/>
        <v>-------</v>
      </c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6"/>
      <c r="M578" s="14"/>
      <c r="N578" s="14"/>
      <c r="O578" s="14"/>
      <c r="P578" s="14"/>
      <c r="Q578" s="21" t="str">
        <f t="shared" si="2"/>
        <v>alp----</v>
      </c>
      <c r="R578" s="21" t="str">
        <f t="shared" si="3"/>
        <v>-----none</v>
      </c>
      <c r="S578" s="21" t="str">
        <f t="shared" si="84"/>
        <v>-------</v>
      </c>
      <c r="T578" s="22" t="str">
        <f t="shared" si="37"/>
        <v>alp---</v>
      </c>
      <c r="U578" s="22" t="str">
        <f t="shared" si="38"/>
        <v/>
      </c>
      <c r="W578" s="22" t="str">
        <f t="shared" si="83"/>
        <v>-------</v>
      </c>
      <c r="X578" s="22" t="str">
        <f t="shared" ref="X578:Y578" si="578">D578&amp;"-"&amp;J578&amp;"-"&amp;G578&amp;"-"&amp;H578&amp;"-"&amp;I578&amp;"-"&amp;N578&amp;"-"&amp;M578&amp;"-"&amp;O578</f>
        <v>-------</v>
      </c>
      <c r="Y578" s="22" t="str">
        <f t="shared" si="578"/>
        <v>-------</v>
      </c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M579" s="20"/>
      <c r="N579" s="20"/>
      <c r="O579" s="20"/>
      <c r="P579" s="20"/>
      <c r="Q579" s="16" t="str">
        <f t="shared" si="2"/>
        <v>alp----</v>
      </c>
      <c r="R579" s="16" t="str">
        <f t="shared" si="3"/>
        <v>-----none</v>
      </c>
      <c r="S579" s="16" t="str">
        <f t="shared" si="84"/>
        <v>-------</v>
      </c>
      <c r="T579" s="17" t="str">
        <f t="shared" si="37"/>
        <v>alp---</v>
      </c>
      <c r="U579" s="17" t="str">
        <f t="shared" si="38"/>
        <v/>
      </c>
      <c r="W579" s="17" t="str">
        <f t="shared" si="83"/>
        <v>-------</v>
      </c>
      <c r="X579" s="17" t="str">
        <f t="shared" ref="X579:Y579" si="579">D579&amp;"-"&amp;J579&amp;"-"&amp;G579&amp;"-"&amp;H579&amp;"-"&amp;I579&amp;"-"&amp;N579&amp;"-"&amp;M579&amp;"-"&amp;O579</f>
        <v>-------</v>
      </c>
      <c r="Y579" s="17" t="str">
        <f t="shared" si="579"/>
        <v>-------</v>
      </c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6"/>
      <c r="M580" s="14"/>
      <c r="N580" s="14"/>
      <c r="O580" s="14"/>
      <c r="P580" s="14"/>
      <c r="Q580" s="21" t="str">
        <f t="shared" si="2"/>
        <v>alp----</v>
      </c>
      <c r="R580" s="21" t="str">
        <f t="shared" si="3"/>
        <v>-----none</v>
      </c>
      <c r="S580" s="21" t="str">
        <f t="shared" si="84"/>
        <v>-------</v>
      </c>
      <c r="T580" s="22" t="str">
        <f t="shared" si="37"/>
        <v>alp---</v>
      </c>
      <c r="U580" s="22" t="str">
        <f t="shared" si="38"/>
        <v/>
      </c>
      <c r="W580" s="22" t="str">
        <f t="shared" si="83"/>
        <v>-------</v>
      </c>
      <c r="X580" s="22" t="str">
        <f t="shared" ref="X580:Y580" si="580">D580&amp;"-"&amp;J580&amp;"-"&amp;G580&amp;"-"&amp;H580&amp;"-"&amp;I580&amp;"-"&amp;N580&amp;"-"&amp;M580&amp;"-"&amp;O580</f>
        <v>-------</v>
      </c>
      <c r="Y580" s="22" t="str">
        <f t="shared" si="580"/>
        <v>-------</v>
      </c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M581" s="20"/>
      <c r="N581" s="20"/>
      <c r="O581" s="20"/>
      <c r="P581" s="20"/>
      <c r="Q581" s="16" t="str">
        <f t="shared" si="2"/>
        <v>alp----</v>
      </c>
      <c r="R581" s="16" t="str">
        <f t="shared" si="3"/>
        <v>-----none</v>
      </c>
      <c r="S581" s="16" t="str">
        <f t="shared" si="84"/>
        <v>-------</v>
      </c>
      <c r="T581" s="17" t="str">
        <f t="shared" si="37"/>
        <v>alp---</v>
      </c>
      <c r="U581" s="17" t="str">
        <f t="shared" si="38"/>
        <v/>
      </c>
      <c r="W581" s="17" t="str">
        <f t="shared" si="83"/>
        <v>-------</v>
      </c>
      <c r="X581" s="17" t="str">
        <f t="shared" ref="X581:Y581" si="581">D581&amp;"-"&amp;J581&amp;"-"&amp;G581&amp;"-"&amp;H581&amp;"-"&amp;I581&amp;"-"&amp;N581&amp;"-"&amp;M581&amp;"-"&amp;O581</f>
        <v>-------</v>
      </c>
      <c r="Y581" s="17" t="str">
        <f t="shared" si="581"/>
        <v>-------</v>
      </c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6"/>
      <c r="M582" s="14"/>
      <c r="N582" s="14"/>
      <c r="O582" s="14"/>
      <c r="P582" s="14"/>
      <c r="Q582" s="21" t="str">
        <f t="shared" si="2"/>
        <v>alp----</v>
      </c>
      <c r="R582" s="21" t="str">
        <f t="shared" si="3"/>
        <v>-----none</v>
      </c>
      <c r="S582" s="21" t="str">
        <f t="shared" si="84"/>
        <v>-------</v>
      </c>
      <c r="T582" s="22" t="str">
        <f t="shared" si="37"/>
        <v>alp---</v>
      </c>
      <c r="U582" s="22" t="str">
        <f t="shared" si="38"/>
        <v/>
      </c>
      <c r="W582" s="22" t="str">
        <f t="shared" si="83"/>
        <v>-------</v>
      </c>
      <c r="X582" s="22" t="str">
        <f t="shared" ref="X582:Y582" si="582">D582&amp;"-"&amp;J582&amp;"-"&amp;G582&amp;"-"&amp;H582&amp;"-"&amp;I582&amp;"-"&amp;N582&amp;"-"&amp;M582&amp;"-"&amp;O582</f>
        <v>-------</v>
      </c>
      <c r="Y582" s="22" t="str">
        <f t="shared" si="582"/>
        <v>-------</v>
      </c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M583" s="20"/>
      <c r="N583" s="20"/>
      <c r="O583" s="20"/>
      <c r="P583" s="20"/>
      <c r="Q583" s="16" t="str">
        <f t="shared" si="2"/>
        <v>alp----</v>
      </c>
      <c r="R583" s="16" t="str">
        <f t="shared" si="3"/>
        <v>-----none</v>
      </c>
      <c r="S583" s="16" t="str">
        <f t="shared" si="84"/>
        <v>-------</v>
      </c>
      <c r="T583" s="17" t="str">
        <f t="shared" si="37"/>
        <v>alp---</v>
      </c>
      <c r="U583" s="17" t="str">
        <f t="shared" si="38"/>
        <v/>
      </c>
      <c r="W583" s="17" t="str">
        <f t="shared" si="83"/>
        <v>-------</v>
      </c>
      <c r="X583" s="17" t="str">
        <f t="shared" ref="X583:Y583" si="583">D583&amp;"-"&amp;J583&amp;"-"&amp;G583&amp;"-"&amp;H583&amp;"-"&amp;I583&amp;"-"&amp;N583&amp;"-"&amp;M583&amp;"-"&amp;O583</f>
        <v>-------</v>
      </c>
      <c r="Y583" s="17" t="str">
        <f t="shared" si="583"/>
        <v>-------</v>
      </c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6"/>
      <c r="M584" s="14"/>
      <c r="N584" s="14"/>
      <c r="O584" s="14"/>
      <c r="P584" s="14"/>
      <c r="Q584" s="21" t="str">
        <f t="shared" si="2"/>
        <v>alp----</v>
      </c>
      <c r="R584" s="21" t="str">
        <f t="shared" si="3"/>
        <v>-----none</v>
      </c>
      <c r="S584" s="21" t="str">
        <f t="shared" si="84"/>
        <v>-------</v>
      </c>
      <c r="T584" s="22" t="str">
        <f t="shared" si="37"/>
        <v>alp---</v>
      </c>
      <c r="U584" s="22" t="str">
        <f t="shared" si="38"/>
        <v/>
      </c>
      <c r="W584" s="22" t="str">
        <f t="shared" si="83"/>
        <v>-------</v>
      </c>
      <c r="X584" s="22" t="str">
        <f t="shared" ref="X584:Y584" si="584">D584&amp;"-"&amp;J584&amp;"-"&amp;G584&amp;"-"&amp;H584&amp;"-"&amp;I584&amp;"-"&amp;N584&amp;"-"&amp;M584&amp;"-"&amp;O584</f>
        <v>-------</v>
      </c>
      <c r="Y584" s="22" t="str">
        <f t="shared" si="584"/>
        <v>-------</v>
      </c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M585" s="20"/>
      <c r="N585" s="20"/>
      <c r="O585" s="20"/>
      <c r="P585" s="20"/>
      <c r="Q585" s="16" t="str">
        <f t="shared" si="2"/>
        <v>alp----</v>
      </c>
      <c r="R585" s="16" t="str">
        <f t="shared" si="3"/>
        <v>-----none</v>
      </c>
      <c r="S585" s="16" t="str">
        <f t="shared" si="84"/>
        <v>-------</v>
      </c>
      <c r="T585" s="17" t="str">
        <f t="shared" si="37"/>
        <v>alp---</v>
      </c>
      <c r="U585" s="17" t="str">
        <f t="shared" si="38"/>
        <v/>
      </c>
      <c r="W585" s="17" t="str">
        <f t="shared" si="83"/>
        <v>-------</v>
      </c>
      <c r="X585" s="17" t="str">
        <f t="shared" ref="X585:Y585" si="585">D585&amp;"-"&amp;J585&amp;"-"&amp;G585&amp;"-"&amp;H585&amp;"-"&amp;I585&amp;"-"&amp;N585&amp;"-"&amp;M585&amp;"-"&amp;O585</f>
        <v>-------</v>
      </c>
      <c r="Y585" s="17" t="str">
        <f t="shared" si="585"/>
        <v>-------</v>
      </c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6"/>
      <c r="M586" s="14"/>
      <c r="N586" s="14"/>
      <c r="O586" s="14"/>
      <c r="P586" s="14"/>
      <c r="Q586" s="21" t="str">
        <f t="shared" si="2"/>
        <v>alp----</v>
      </c>
      <c r="R586" s="21" t="str">
        <f t="shared" si="3"/>
        <v>-----none</v>
      </c>
      <c r="S586" s="21" t="str">
        <f t="shared" si="84"/>
        <v>-------</v>
      </c>
      <c r="T586" s="22" t="str">
        <f t="shared" si="37"/>
        <v>alp---</v>
      </c>
      <c r="U586" s="22" t="str">
        <f t="shared" si="38"/>
        <v/>
      </c>
      <c r="W586" s="22" t="str">
        <f t="shared" si="83"/>
        <v>-------</v>
      </c>
      <c r="X586" s="22" t="str">
        <f t="shared" ref="X586:Y586" si="586">D586&amp;"-"&amp;J586&amp;"-"&amp;G586&amp;"-"&amp;H586&amp;"-"&amp;I586&amp;"-"&amp;N586&amp;"-"&amp;M586&amp;"-"&amp;O586</f>
        <v>-------</v>
      </c>
      <c r="Y586" s="22" t="str">
        <f t="shared" si="586"/>
        <v>-------</v>
      </c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M587" s="20"/>
      <c r="N587" s="20"/>
      <c r="O587" s="20"/>
      <c r="P587" s="20"/>
      <c r="Q587" s="16" t="str">
        <f t="shared" si="2"/>
        <v>alp----</v>
      </c>
      <c r="R587" s="16" t="str">
        <f t="shared" si="3"/>
        <v>-----none</v>
      </c>
      <c r="S587" s="16" t="str">
        <f t="shared" si="84"/>
        <v>-------</v>
      </c>
      <c r="T587" s="17" t="str">
        <f t="shared" si="37"/>
        <v>alp---</v>
      </c>
      <c r="U587" s="17" t="str">
        <f t="shared" si="38"/>
        <v/>
      </c>
      <c r="W587" s="17" t="str">
        <f t="shared" si="83"/>
        <v>-------</v>
      </c>
      <c r="X587" s="17" t="str">
        <f t="shared" ref="X587:Y587" si="587">D587&amp;"-"&amp;J587&amp;"-"&amp;G587&amp;"-"&amp;H587&amp;"-"&amp;I587&amp;"-"&amp;N587&amp;"-"&amp;M587&amp;"-"&amp;O587</f>
        <v>-------</v>
      </c>
      <c r="Y587" s="17" t="str">
        <f t="shared" si="587"/>
        <v>-------</v>
      </c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6"/>
      <c r="M588" s="14"/>
      <c r="N588" s="14"/>
      <c r="O588" s="14"/>
      <c r="P588" s="14"/>
      <c r="Q588" s="21" t="str">
        <f t="shared" si="2"/>
        <v>alp----</v>
      </c>
      <c r="R588" s="21" t="str">
        <f t="shared" si="3"/>
        <v>-----none</v>
      </c>
      <c r="S588" s="21" t="str">
        <f t="shared" si="84"/>
        <v>-------</v>
      </c>
      <c r="T588" s="22" t="str">
        <f t="shared" si="37"/>
        <v>alp---</v>
      </c>
      <c r="U588" s="22" t="str">
        <f t="shared" si="38"/>
        <v/>
      </c>
      <c r="W588" s="22" t="str">
        <f t="shared" si="83"/>
        <v>-------</v>
      </c>
      <c r="X588" s="22" t="str">
        <f t="shared" ref="X588:Y588" si="588">D588&amp;"-"&amp;J588&amp;"-"&amp;G588&amp;"-"&amp;H588&amp;"-"&amp;I588&amp;"-"&amp;N588&amp;"-"&amp;M588&amp;"-"&amp;O588</f>
        <v>-------</v>
      </c>
      <c r="Y588" s="22" t="str">
        <f t="shared" si="588"/>
        <v>-------</v>
      </c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M589" s="20"/>
      <c r="N589" s="20"/>
      <c r="O589" s="20"/>
      <c r="P589" s="20"/>
      <c r="Q589" s="16" t="str">
        <f t="shared" si="2"/>
        <v>alp----</v>
      </c>
      <c r="R589" s="16" t="str">
        <f t="shared" si="3"/>
        <v>-----none</v>
      </c>
      <c r="S589" s="16" t="str">
        <f t="shared" si="84"/>
        <v>-------</v>
      </c>
      <c r="T589" s="17" t="str">
        <f t="shared" si="37"/>
        <v>alp---</v>
      </c>
      <c r="U589" s="17" t="str">
        <f t="shared" si="38"/>
        <v/>
      </c>
      <c r="W589" s="17" t="str">
        <f t="shared" si="83"/>
        <v>-------</v>
      </c>
      <c r="X589" s="17" t="str">
        <f t="shared" ref="X589:Y589" si="589">D589&amp;"-"&amp;J589&amp;"-"&amp;G589&amp;"-"&amp;H589&amp;"-"&amp;I589&amp;"-"&amp;N589&amp;"-"&amp;M589&amp;"-"&amp;O589</f>
        <v>-------</v>
      </c>
      <c r="Y589" s="17" t="str">
        <f t="shared" si="589"/>
        <v>-------</v>
      </c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6"/>
      <c r="M590" s="14"/>
      <c r="N590" s="14"/>
      <c r="O590" s="14"/>
      <c r="P590" s="14"/>
      <c r="Q590" s="21" t="str">
        <f t="shared" si="2"/>
        <v>alp----</v>
      </c>
      <c r="R590" s="21" t="str">
        <f t="shared" si="3"/>
        <v>-----none</v>
      </c>
      <c r="S590" s="21" t="str">
        <f t="shared" si="84"/>
        <v>-------</v>
      </c>
      <c r="T590" s="22" t="str">
        <f t="shared" si="37"/>
        <v>alp---</v>
      </c>
      <c r="U590" s="22" t="str">
        <f t="shared" si="38"/>
        <v/>
      </c>
      <c r="W590" s="22" t="str">
        <f t="shared" si="83"/>
        <v>-------</v>
      </c>
      <c r="X590" s="22" t="str">
        <f t="shared" ref="X590:Y590" si="590">D590&amp;"-"&amp;J590&amp;"-"&amp;G590&amp;"-"&amp;H590&amp;"-"&amp;I590&amp;"-"&amp;N590&amp;"-"&amp;M590&amp;"-"&amp;O590</f>
        <v>-------</v>
      </c>
      <c r="Y590" s="22" t="str">
        <f t="shared" si="590"/>
        <v>-------</v>
      </c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M591" s="20"/>
      <c r="N591" s="20"/>
      <c r="O591" s="20"/>
      <c r="P591" s="20"/>
      <c r="Q591" s="16" t="str">
        <f t="shared" si="2"/>
        <v>alp----</v>
      </c>
      <c r="R591" s="16" t="str">
        <f t="shared" si="3"/>
        <v>-----none</v>
      </c>
      <c r="S591" s="16" t="str">
        <f t="shared" si="84"/>
        <v>-------</v>
      </c>
      <c r="T591" s="17" t="str">
        <f t="shared" si="37"/>
        <v>alp---</v>
      </c>
      <c r="U591" s="17" t="str">
        <f t="shared" si="38"/>
        <v/>
      </c>
      <c r="W591" s="17" t="str">
        <f t="shared" si="83"/>
        <v>-------</v>
      </c>
      <c r="X591" s="17" t="str">
        <f t="shared" ref="X591:Y591" si="591">D591&amp;"-"&amp;J591&amp;"-"&amp;G591&amp;"-"&amp;H591&amp;"-"&amp;I591&amp;"-"&amp;N591&amp;"-"&amp;M591&amp;"-"&amp;O591</f>
        <v>-------</v>
      </c>
      <c r="Y591" s="17" t="str">
        <f t="shared" si="591"/>
        <v>-------</v>
      </c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6"/>
      <c r="M592" s="14"/>
      <c r="N592" s="14"/>
      <c r="O592" s="14"/>
      <c r="P592" s="14"/>
      <c r="Q592" s="21" t="str">
        <f t="shared" si="2"/>
        <v>alp----</v>
      </c>
      <c r="R592" s="21" t="str">
        <f t="shared" si="3"/>
        <v>-----none</v>
      </c>
      <c r="S592" s="21" t="str">
        <f t="shared" si="84"/>
        <v>-------</v>
      </c>
      <c r="T592" s="22" t="str">
        <f t="shared" si="37"/>
        <v>alp---</v>
      </c>
      <c r="U592" s="22" t="str">
        <f t="shared" si="38"/>
        <v/>
      </c>
      <c r="W592" s="22" t="str">
        <f t="shared" si="83"/>
        <v>-------</v>
      </c>
      <c r="X592" s="22" t="str">
        <f t="shared" ref="X592:Y592" si="592">D592&amp;"-"&amp;J592&amp;"-"&amp;G592&amp;"-"&amp;H592&amp;"-"&amp;I592&amp;"-"&amp;N592&amp;"-"&amp;M592&amp;"-"&amp;O592</f>
        <v>-------</v>
      </c>
      <c r="Y592" s="22" t="str">
        <f t="shared" si="592"/>
        <v>-------</v>
      </c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M593" s="20"/>
      <c r="N593" s="20"/>
      <c r="O593" s="20"/>
      <c r="P593" s="20"/>
      <c r="Q593" s="16" t="str">
        <f t="shared" si="2"/>
        <v>alp----</v>
      </c>
      <c r="R593" s="16" t="str">
        <f t="shared" si="3"/>
        <v>-----none</v>
      </c>
      <c r="S593" s="16" t="str">
        <f t="shared" si="84"/>
        <v>-------</v>
      </c>
      <c r="T593" s="17" t="str">
        <f t="shared" si="37"/>
        <v>alp---</v>
      </c>
      <c r="U593" s="17" t="str">
        <f t="shared" si="38"/>
        <v/>
      </c>
      <c r="W593" s="17" t="str">
        <f t="shared" si="83"/>
        <v>-------</v>
      </c>
      <c r="X593" s="17" t="str">
        <f t="shared" ref="X593:Y593" si="593">D593&amp;"-"&amp;J593&amp;"-"&amp;G593&amp;"-"&amp;H593&amp;"-"&amp;I593&amp;"-"&amp;N593&amp;"-"&amp;M593&amp;"-"&amp;O593</f>
        <v>-------</v>
      </c>
      <c r="Y593" s="17" t="str">
        <f t="shared" si="593"/>
        <v>-------</v>
      </c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6"/>
      <c r="M594" s="14"/>
      <c r="N594" s="14"/>
      <c r="O594" s="14"/>
      <c r="P594" s="14"/>
      <c r="Q594" s="21" t="str">
        <f t="shared" si="2"/>
        <v>alp----</v>
      </c>
      <c r="R594" s="21" t="str">
        <f t="shared" si="3"/>
        <v>-----none</v>
      </c>
      <c r="S594" s="21" t="str">
        <f t="shared" si="84"/>
        <v>-------</v>
      </c>
      <c r="T594" s="22" t="str">
        <f t="shared" si="37"/>
        <v>alp---</v>
      </c>
      <c r="U594" s="22" t="str">
        <f t="shared" si="38"/>
        <v/>
      </c>
      <c r="W594" s="22" t="str">
        <f t="shared" si="83"/>
        <v>-------</v>
      </c>
      <c r="X594" s="22" t="str">
        <f t="shared" ref="X594:Y594" si="594">D594&amp;"-"&amp;J594&amp;"-"&amp;G594&amp;"-"&amp;H594&amp;"-"&amp;I594&amp;"-"&amp;N594&amp;"-"&amp;M594&amp;"-"&amp;O594</f>
        <v>-------</v>
      </c>
      <c r="Y594" s="22" t="str">
        <f t="shared" si="594"/>
        <v>-------</v>
      </c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M595" s="20"/>
      <c r="N595" s="20"/>
      <c r="O595" s="20"/>
      <c r="P595" s="20"/>
      <c r="Q595" s="16" t="str">
        <f t="shared" si="2"/>
        <v>alp----</v>
      </c>
      <c r="R595" s="16" t="str">
        <f t="shared" si="3"/>
        <v>-----none</v>
      </c>
      <c r="S595" s="16" t="str">
        <f t="shared" si="84"/>
        <v>-------</v>
      </c>
      <c r="T595" s="17" t="str">
        <f t="shared" si="37"/>
        <v>alp---</v>
      </c>
      <c r="U595" s="17" t="str">
        <f t="shared" si="38"/>
        <v/>
      </c>
      <c r="W595" s="17" t="str">
        <f t="shared" si="83"/>
        <v>-------</v>
      </c>
      <c r="X595" s="17" t="str">
        <f t="shared" ref="X595:Y595" si="595">D595&amp;"-"&amp;J595&amp;"-"&amp;G595&amp;"-"&amp;H595&amp;"-"&amp;I595&amp;"-"&amp;N595&amp;"-"&amp;M595&amp;"-"&amp;O595</f>
        <v>-------</v>
      </c>
      <c r="Y595" s="17" t="str">
        <f t="shared" si="595"/>
        <v>-------</v>
      </c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6"/>
      <c r="M596" s="14"/>
      <c r="N596" s="14"/>
      <c r="O596" s="14"/>
      <c r="P596" s="14"/>
      <c r="Q596" s="21" t="str">
        <f t="shared" si="2"/>
        <v>alp----</v>
      </c>
      <c r="R596" s="21" t="str">
        <f t="shared" si="3"/>
        <v>-----none</v>
      </c>
      <c r="S596" s="21" t="str">
        <f t="shared" si="84"/>
        <v>-------</v>
      </c>
      <c r="T596" s="22" t="str">
        <f t="shared" si="37"/>
        <v>alp---</v>
      </c>
      <c r="U596" s="22" t="str">
        <f t="shared" si="38"/>
        <v/>
      </c>
      <c r="W596" s="22" t="str">
        <f t="shared" si="83"/>
        <v>-------</v>
      </c>
      <c r="X596" s="22" t="str">
        <f t="shared" ref="X596:Y596" si="596">D596&amp;"-"&amp;J596&amp;"-"&amp;G596&amp;"-"&amp;H596&amp;"-"&amp;I596&amp;"-"&amp;N596&amp;"-"&amp;M596&amp;"-"&amp;O596</f>
        <v>-------</v>
      </c>
      <c r="Y596" s="22" t="str">
        <f t="shared" si="596"/>
        <v>-------</v>
      </c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M597" s="20"/>
      <c r="N597" s="20"/>
      <c r="O597" s="20"/>
      <c r="P597" s="20"/>
      <c r="Q597" s="16" t="str">
        <f t="shared" si="2"/>
        <v>alp----</v>
      </c>
      <c r="R597" s="16" t="str">
        <f t="shared" si="3"/>
        <v>-----none</v>
      </c>
      <c r="S597" s="16" t="str">
        <f t="shared" si="84"/>
        <v>-------</v>
      </c>
      <c r="T597" s="17" t="str">
        <f t="shared" si="37"/>
        <v>alp---</v>
      </c>
      <c r="U597" s="17" t="str">
        <f t="shared" si="38"/>
        <v/>
      </c>
      <c r="W597" s="17" t="str">
        <f t="shared" si="83"/>
        <v>-------</v>
      </c>
      <c r="X597" s="17" t="str">
        <f t="shared" ref="X597:Y597" si="597">D597&amp;"-"&amp;J597&amp;"-"&amp;G597&amp;"-"&amp;H597&amp;"-"&amp;I597&amp;"-"&amp;N597&amp;"-"&amp;M597&amp;"-"&amp;O597</f>
        <v>-------</v>
      </c>
      <c r="Y597" s="17" t="str">
        <f t="shared" si="597"/>
        <v>-------</v>
      </c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6"/>
      <c r="M598" s="14"/>
      <c r="N598" s="14"/>
      <c r="O598" s="14"/>
      <c r="P598" s="14"/>
      <c r="Q598" s="21" t="str">
        <f t="shared" si="2"/>
        <v>alp----</v>
      </c>
      <c r="R598" s="21" t="str">
        <f t="shared" si="3"/>
        <v>-----none</v>
      </c>
      <c r="S598" s="21" t="str">
        <f t="shared" si="84"/>
        <v>-------</v>
      </c>
      <c r="T598" s="22" t="str">
        <f t="shared" si="37"/>
        <v>alp---</v>
      </c>
      <c r="U598" s="22" t="str">
        <f t="shared" si="38"/>
        <v/>
      </c>
      <c r="W598" s="22" t="str">
        <f t="shared" si="83"/>
        <v>-------</v>
      </c>
      <c r="X598" s="22" t="str">
        <f t="shared" ref="X598:Y598" si="598">D598&amp;"-"&amp;J598&amp;"-"&amp;G598&amp;"-"&amp;H598&amp;"-"&amp;I598&amp;"-"&amp;N598&amp;"-"&amp;M598&amp;"-"&amp;O598</f>
        <v>-------</v>
      </c>
      <c r="Y598" s="22" t="str">
        <f t="shared" si="598"/>
        <v>-------</v>
      </c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M599" s="20"/>
      <c r="N599" s="20"/>
      <c r="O599" s="20"/>
      <c r="P599" s="20"/>
      <c r="Q599" s="16" t="str">
        <f t="shared" si="2"/>
        <v>alp----</v>
      </c>
      <c r="R599" s="16" t="str">
        <f t="shared" si="3"/>
        <v>-----none</v>
      </c>
      <c r="S599" s="16" t="str">
        <f t="shared" si="84"/>
        <v>-------</v>
      </c>
      <c r="T599" s="17" t="str">
        <f t="shared" si="37"/>
        <v>alp---</v>
      </c>
      <c r="U599" s="17" t="str">
        <f t="shared" si="38"/>
        <v/>
      </c>
      <c r="W599" s="17" t="str">
        <f t="shared" si="83"/>
        <v>-------</v>
      </c>
      <c r="X599" s="17" t="str">
        <f t="shared" ref="X599:Y599" si="599">D599&amp;"-"&amp;J599&amp;"-"&amp;G599&amp;"-"&amp;H599&amp;"-"&amp;I599&amp;"-"&amp;N599&amp;"-"&amp;M599&amp;"-"&amp;O599</f>
        <v>-------</v>
      </c>
      <c r="Y599" s="17" t="str">
        <f t="shared" si="599"/>
        <v>-------</v>
      </c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6"/>
      <c r="M600" s="14"/>
      <c r="N600" s="14"/>
      <c r="O600" s="14"/>
      <c r="P600" s="14"/>
      <c r="Q600" s="21" t="str">
        <f t="shared" si="2"/>
        <v>alp----</v>
      </c>
      <c r="R600" s="21" t="str">
        <f t="shared" si="3"/>
        <v>-----none</v>
      </c>
      <c r="S600" s="21" t="str">
        <f t="shared" si="84"/>
        <v>-------</v>
      </c>
      <c r="T600" s="22" t="str">
        <f t="shared" si="37"/>
        <v>alp---</v>
      </c>
      <c r="U600" s="22" t="str">
        <f t="shared" si="38"/>
        <v/>
      </c>
      <c r="W600" s="22" t="str">
        <f t="shared" si="83"/>
        <v>-------</v>
      </c>
      <c r="X600" s="22" t="str">
        <f t="shared" ref="X600:Y600" si="600">D600&amp;"-"&amp;J600&amp;"-"&amp;G600&amp;"-"&amp;H600&amp;"-"&amp;I600&amp;"-"&amp;N600&amp;"-"&amp;M600&amp;"-"&amp;O600</f>
        <v>-------</v>
      </c>
      <c r="Y600" s="22" t="str">
        <f t="shared" si="600"/>
        <v>-------</v>
      </c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M601" s="20"/>
      <c r="N601" s="20"/>
      <c r="O601" s="20"/>
      <c r="P601" s="20"/>
      <c r="Q601" s="16" t="str">
        <f t="shared" si="2"/>
        <v>alp----</v>
      </c>
      <c r="R601" s="16" t="str">
        <f t="shared" si="3"/>
        <v>-----none</v>
      </c>
      <c r="S601" s="16" t="str">
        <f t="shared" si="84"/>
        <v>-------</v>
      </c>
      <c r="T601" s="17" t="str">
        <f t="shared" si="37"/>
        <v>alp---</v>
      </c>
      <c r="U601" s="17" t="str">
        <f t="shared" si="38"/>
        <v/>
      </c>
      <c r="W601" s="17" t="str">
        <f t="shared" si="83"/>
        <v>-------</v>
      </c>
      <c r="X601" s="17" t="str">
        <f t="shared" ref="X601:Y601" si="601">D601&amp;"-"&amp;J601&amp;"-"&amp;G601&amp;"-"&amp;H601&amp;"-"&amp;I601&amp;"-"&amp;N601&amp;"-"&amp;M601&amp;"-"&amp;O601</f>
        <v>-------</v>
      </c>
      <c r="Y601" s="17" t="str">
        <f t="shared" si="601"/>
        <v>-------</v>
      </c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6"/>
      <c r="M602" s="14"/>
      <c r="N602" s="14"/>
      <c r="O602" s="14"/>
      <c r="P602" s="14"/>
      <c r="Q602" s="21" t="str">
        <f t="shared" si="2"/>
        <v>alp----</v>
      </c>
      <c r="R602" s="21" t="str">
        <f t="shared" si="3"/>
        <v>-----none</v>
      </c>
      <c r="S602" s="21" t="str">
        <f t="shared" si="84"/>
        <v>-------</v>
      </c>
      <c r="T602" s="22" t="str">
        <f t="shared" si="37"/>
        <v>alp---</v>
      </c>
      <c r="U602" s="22" t="str">
        <f t="shared" si="38"/>
        <v/>
      </c>
      <c r="W602" s="22" t="str">
        <f t="shared" si="83"/>
        <v>-------</v>
      </c>
      <c r="X602" s="22" t="str">
        <f t="shared" ref="X602:Y602" si="602">D602&amp;"-"&amp;J602&amp;"-"&amp;G602&amp;"-"&amp;H602&amp;"-"&amp;I602&amp;"-"&amp;N602&amp;"-"&amp;M602&amp;"-"&amp;O602</f>
        <v>-------</v>
      </c>
      <c r="Y602" s="22" t="str">
        <f t="shared" si="602"/>
        <v>-------</v>
      </c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M603" s="20"/>
      <c r="N603" s="20"/>
      <c r="O603" s="20"/>
      <c r="P603" s="20"/>
      <c r="Q603" s="16" t="str">
        <f t="shared" si="2"/>
        <v>alp----</v>
      </c>
      <c r="R603" s="16" t="str">
        <f t="shared" si="3"/>
        <v>-----none</v>
      </c>
      <c r="S603" s="16" t="str">
        <f t="shared" si="84"/>
        <v>-------</v>
      </c>
      <c r="T603" s="17" t="str">
        <f t="shared" si="37"/>
        <v>alp---</v>
      </c>
      <c r="U603" s="17" t="str">
        <f t="shared" si="38"/>
        <v/>
      </c>
      <c r="W603" s="17" t="str">
        <f t="shared" si="83"/>
        <v>-------</v>
      </c>
      <c r="X603" s="17" t="str">
        <f t="shared" ref="X603:Y603" si="603">D603&amp;"-"&amp;J603&amp;"-"&amp;G603&amp;"-"&amp;H603&amp;"-"&amp;I603&amp;"-"&amp;N603&amp;"-"&amp;M603&amp;"-"&amp;O603</f>
        <v>-------</v>
      </c>
      <c r="Y603" s="17" t="str">
        <f t="shared" si="603"/>
        <v>-------</v>
      </c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6"/>
      <c r="M604" s="14"/>
      <c r="N604" s="14"/>
      <c r="O604" s="14"/>
      <c r="P604" s="14"/>
      <c r="Q604" s="21" t="str">
        <f t="shared" si="2"/>
        <v>alp----</v>
      </c>
      <c r="R604" s="21" t="str">
        <f t="shared" si="3"/>
        <v>-----none</v>
      </c>
      <c r="S604" s="21" t="str">
        <f t="shared" si="84"/>
        <v>-------</v>
      </c>
      <c r="T604" s="22" t="str">
        <f t="shared" si="37"/>
        <v>alp---</v>
      </c>
      <c r="U604" s="22" t="str">
        <f t="shared" si="38"/>
        <v/>
      </c>
      <c r="W604" s="22" t="str">
        <f t="shared" si="83"/>
        <v>-------</v>
      </c>
      <c r="X604" s="22" t="str">
        <f t="shared" ref="X604:Y604" si="604">D604&amp;"-"&amp;J604&amp;"-"&amp;G604&amp;"-"&amp;H604&amp;"-"&amp;I604&amp;"-"&amp;N604&amp;"-"&amp;M604&amp;"-"&amp;O604</f>
        <v>-------</v>
      </c>
      <c r="Y604" s="22" t="str">
        <f t="shared" si="604"/>
        <v>-------</v>
      </c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M605" s="20"/>
      <c r="N605" s="20"/>
      <c r="O605" s="20"/>
      <c r="P605" s="20"/>
      <c r="Q605" s="16" t="str">
        <f t="shared" si="2"/>
        <v>alp----</v>
      </c>
      <c r="R605" s="16" t="str">
        <f t="shared" si="3"/>
        <v>-----none</v>
      </c>
      <c r="S605" s="16" t="str">
        <f t="shared" si="84"/>
        <v>-------</v>
      </c>
      <c r="T605" s="17" t="str">
        <f t="shared" si="37"/>
        <v>alp---</v>
      </c>
      <c r="U605" s="17" t="str">
        <f t="shared" si="38"/>
        <v/>
      </c>
      <c r="W605" s="17" t="str">
        <f t="shared" si="83"/>
        <v>-------</v>
      </c>
      <c r="X605" s="17" t="str">
        <f t="shared" ref="X605:Y605" si="605">D605&amp;"-"&amp;J605&amp;"-"&amp;G605&amp;"-"&amp;H605&amp;"-"&amp;I605&amp;"-"&amp;N605&amp;"-"&amp;M605&amp;"-"&amp;O605</f>
        <v>-------</v>
      </c>
      <c r="Y605" s="17" t="str">
        <f t="shared" si="605"/>
        <v>-------</v>
      </c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6"/>
      <c r="M606" s="14"/>
      <c r="N606" s="14"/>
      <c r="O606" s="14"/>
      <c r="P606" s="14"/>
      <c r="Q606" s="21" t="str">
        <f t="shared" si="2"/>
        <v>alp----</v>
      </c>
      <c r="R606" s="21" t="str">
        <f t="shared" si="3"/>
        <v>-----none</v>
      </c>
      <c r="S606" s="21" t="str">
        <f t="shared" si="84"/>
        <v>-------</v>
      </c>
      <c r="T606" s="22" t="str">
        <f t="shared" si="37"/>
        <v>alp---</v>
      </c>
      <c r="U606" s="22" t="str">
        <f t="shared" si="38"/>
        <v/>
      </c>
      <c r="W606" s="22" t="str">
        <f t="shared" si="83"/>
        <v>-------</v>
      </c>
      <c r="X606" s="22" t="str">
        <f t="shared" ref="X606:Y606" si="606">D606&amp;"-"&amp;J606&amp;"-"&amp;G606&amp;"-"&amp;H606&amp;"-"&amp;I606&amp;"-"&amp;N606&amp;"-"&amp;M606&amp;"-"&amp;O606</f>
        <v>-------</v>
      </c>
      <c r="Y606" s="22" t="str">
        <f t="shared" si="606"/>
        <v>-------</v>
      </c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M607" s="20"/>
      <c r="N607" s="20"/>
      <c r="O607" s="20"/>
      <c r="P607" s="20"/>
      <c r="Q607" s="16" t="str">
        <f t="shared" si="2"/>
        <v>alp----</v>
      </c>
      <c r="R607" s="16" t="str">
        <f t="shared" si="3"/>
        <v>-----none</v>
      </c>
      <c r="S607" s="16" t="str">
        <f t="shared" si="84"/>
        <v>-------</v>
      </c>
      <c r="T607" s="17" t="str">
        <f t="shared" si="37"/>
        <v>alp---</v>
      </c>
      <c r="U607" s="17" t="str">
        <f t="shared" si="38"/>
        <v/>
      </c>
      <c r="W607" s="17" t="str">
        <f t="shared" si="83"/>
        <v>-------</v>
      </c>
      <c r="X607" s="17" t="str">
        <f t="shared" ref="X607:Y607" si="607">D607&amp;"-"&amp;J607&amp;"-"&amp;G607&amp;"-"&amp;H607&amp;"-"&amp;I607&amp;"-"&amp;N607&amp;"-"&amp;M607&amp;"-"&amp;O607</f>
        <v>-------</v>
      </c>
      <c r="Y607" s="17" t="str">
        <f t="shared" si="607"/>
        <v>-------</v>
      </c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6"/>
      <c r="M608" s="14"/>
      <c r="N608" s="14"/>
      <c r="O608" s="14"/>
      <c r="P608" s="14"/>
      <c r="Q608" s="21" t="str">
        <f t="shared" si="2"/>
        <v>alp----</v>
      </c>
      <c r="R608" s="21" t="str">
        <f t="shared" si="3"/>
        <v>-----none</v>
      </c>
      <c r="S608" s="21" t="str">
        <f t="shared" si="84"/>
        <v>-------</v>
      </c>
      <c r="T608" s="22" t="str">
        <f t="shared" si="37"/>
        <v>alp---</v>
      </c>
      <c r="U608" s="22" t="str">
        <f t="shared" si="38"/>
        <v/>
      </c>
      <c r="W608" s="22" t="str">
        <f t="shared" si="83"/>
        <v>-------</v>
      </c>
      <c r="X608" s="22" t="str">
        <f t="shared" ref="X608:Y608" si="608">D608&amp;"-"&amp;J608&amp;"-"&amp;G608&amp;"-"&amp;H608&amp;"-"&amp;I608&amp;"-"&amp;N608&amp;"-"&amp;M608&amp;"-"&amp;O608</f>
        <v>-------</v>
      </c>
      <c r="Y608" s="22" t="str">
        <f t="shared" si="608"/>
        <v>-------</v>
      </c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M609" s="20"/>
      <c r="N609" s="20"/>
      <c r="O609" s="20"/>
      <c r="P609" s="20"/>
      <c r="Q609" s="16" t="str">
        <f t="shared" si="2"/>
        <v>alp----</v>
      </c>
      <c r="R609" s="16" t="str">
        <f t="shared" si="3"/>
        <v>-----none</v>
      </c>
      <c r="S609" s="16" t="str">
        <f t="shared" si="84"/>
        <v>-------</v>
      </c>
      <c r="T609" s="17" t="str">
        <f t="shared" si="37"/>
        <v>alp---</v>
      </c>
      <c r="U609" s="17" t="str">
        <f t="shared" si="38"/>
        <v/>
      </c>
      <c r="W609" s="17" t="str">
        <f t="shared" si="83"/>
        <v>-------</v>
      </c>
      <c r="X609" s="17" t="str">
        <f t="shared" ref="X609:Y609" si="609">D609&amp;"-"&amp;J609&amp;"-"&amp;G609&amp;"-"&amp;H609&amp;"-"&amp;I609&amp;"-"&amp;N609&amp;"-"&amp;M609&amp;"-"&amp;O609</f>
        <v>-------</v>
      </c>
      <c r="Y609" s="17" t="str">
        <f t="shared" si="609"/>
        <v>-------</v>
      </c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6"/>
      <c r="M610" s="14"/>
      <c r="N610" s="14"/>
      <c r="O610" s="14"/>
      <c r="P610" s="14"/>
      <c r="Q610" s="21" t="str">
        <f t="shared" si="2"/>
        <v>alp----</v>
      </c>
      <c r="R610" s="21" t="str">
        <f t="shared" si="3"/>
        <v>-----none</v>
      </c>
      <c r="S610" s="21" t="str">
        <f t="shared" si="84"/>
        <v>-------</v>
      </c>
      <c r="T610" s="22" t="str">
        <f t="shared" si="37"/>
        <v>alp---</v>
      </c>
      <c r="U610" s="22" t="str">
        <f t="shared" si="38"/>
        <v/>
      </c>
      <c r="W610" s="22" t="str">
        <f t="shared" si="83"/>
        <v>-------</v>
      </c>
      <c r="X610" s="22" t="str">
        <f t="shared" ref="X610:Y610" si="610">D610&amp;"-"&amp;J610&amp;"-"&amp;G610&amp;"-"&amp;H610&amp;"-"&amp;I610&amp;"-"&amp;N610&amp;"-"&amp;M610&amp;"-"&amp;O610</f>
        <v>-------</v>
      </c>
      <c r="Y610" s="22" t="str">
        <f t="shared" si="610"/>
        <v>-------</v>
      </c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M611" s="20"/>
      <c r="N611" s="20"/>
      <c r="O611" s="20"/>
      <c r="P611" s="20"/>
      <c r="Q611" s="16" t="str">
        <f t="shared" si="2"/>
        <v>alp----</v>
      </c>
      <c r="R611" s="16" t="str">
        <f t="shared" si="3"/>
        <v>-----none</v>
      </c>
      <c r="S611" s="16" t="str">
        <f t="shared" si="84"/>
        <v>-------</v>
      </c>
      <c r="T611" s="17" t="str">
        <f t="shared" si="37"/>
        <v>alp---</v>
      </c>
      <c r="U611" s="17" t="str">
        <f t="shared" si="38"/>
        <v/>
      </c>
      <c r="W611" s="17" t="str">
        <f t="shared" si="83"/>
        <v>-------</v>
      </c>
      <c r="X611" s="17" t="str">
        <f t="shared" ref="X611:Y611" si="611">D611&amp;"-"&amp;J611&amp;"-"&amp;G611&amp;"-"&amp;H611&amp;"-"&amp;I611&amp;"-"&amp;N611&amp;"-"&amp;M611&amp;"-"&amp;O611</f>
        <v>-------</v>
      </c>
      <c r="Y611" s="17" t="str">
        <f t="shared" si="611"/>
        <v>-------</v>
      </c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6"/>
      <c r="M612" s="14"/>
      <c r="N612" s="14"/>
      <c r="O612" s="14"/>
      <c r="P612" s="14"/>
      <c r="Q612" s="21" t="str">
        <f t="shared" si="2"/>
        <v>alp----</v>
      </c>
      <c r="R612" s="21" t="str">
        <f t="shared" si="3"/>
        <v>-----none</v>
      </c>
      <c r="S612" s="21" t="str">
        <f t="shared" si="84"/>
        <v>-------</v>
      </c>
      <c r="T612" s="22" t="str">
        <f t="shared" si="37"/>
        <v>alp---</v>
      </c>
      <c r="U612" s="22" t="str">
        <f t="shared" si="38"/>
        <v/>
      </c>
      <c r="W612" s="22" t="str">
        <f t="shared" si="83"/>
        <v>-------</v>
      </c>
      <c r="X612" s="22" t="str">
        <f t="shared" ref="X612:Y612" si="612">D612&amp;"-"&amp;J612&amp;"-"&amp;G612&amp;"-"&amp;H612&amp;"-"&amp;I612&amp;"-"&amp;N612&amp;"-"&amp;M612&amp;"-"&amp;O612</f>
        <v>-------</v>
      </c>
      <c r="Y612" s="22" t="str">
        <f t="shared" si="612"/>
        <v>-------</v>
      </c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M613" s="20"/>
      <c r="N613" s="20"/>
      <c r="O613" s="20"/>
      <c r="P613" s="20"/>
      <c r="Q613" s="16" t="str">
        <f t="shared" si="2"/>
        <v>alp----</v>
      </c>
      <c r="R613" s="16" t="str">
        <f t="shared" si="3"/>
        <v>-----none</v>
      </c>
      <c r="S613" s="16" t="str">
        <f t="shared" si="84"/>
        <v>-------</v>
      </c>
      <c r="T613" s="17" t="str">
        <f t="shared" si="37"/>
        <v>alp---</v>
      </c>
      <c r="U613" s="17" t="str">
        <f t="shared" si="38"/>
        <v/>
      </c>
      <c r="W613" s="17" t="str">
        <f t="shared" si="83"/>
        <v>-------</v>
      </c>
      <c r="X613" s="17" t="str">
        <f t="shared" ref="X613:Y613" si="613">D613&amp;"-"&amp;J613&amp;"-"&amp;G613&amp;"-"&amp;H613&amp;"-"&amp;I613&amp;"-"&amp;N613&amp;"-"&amp;M613&amp;"-"&amp;O613</f>
        <v>-------</v>
      </c>
      <c r="Y613" s="17" t="str">
        <f t="shared" si="613"/>
        <v>-------</v>
      </c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6"/>
      <c r="M614" s="14"/>
      <c r="N614" s="14"/>
      <c r="O614" s="14"/>
      <c r="P614" s="14"/>
      <c r="Q614" s="21" t="str">
        <f t="shared" si="2"/>
        <v>alp----</v>
      </c>
      <c r="R614" s="21" t="str">
        <f t="shared" si="3"/>
        <v>-----none</v>
      </c>
      <c r="S614" s="21" t="str">
        <f t="shared" si="84"/>
        <v>-------</v>
      </c>
      <c r="T614" s="22" t="str">
        <f t="shared" si="37"/>
        <v>alp---</v>
      </c>
      <c r="U614" s="22" t="str">
        <f t="shared" si="38"/>
        <v/>
      </c>
      <c r="W614" s="22" t="str">
        <f t="shared" si="83"/>
        <v>-------</v>
      </c>
      <c r="X614" s="22" t="str">
        <f t="shared" ref="X614:Y614" si="614">D614&amp;"-"&amp;J614&amp;"-"&amp;G614&amp;"-"&amp;H614&amp;"-"&amp;I614&amp;"-"&amp;N614&amp;"-"&amp;M614&amp;"-"&amp;O614</f>
        <v>-------</v>
      </c>
      <c r="Y614" s="22" t="str">
        <f t="shared" si="614"/>
        <v>-------</v>
      </c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M615" s="20"/>
      <c r="N615" s="20"/>
      <c r="O615" s="20"/>
      <c r="P615" s="20"/>
      <c r="Q615" s="16" t="str">
        <f t="shared" si="2"/>
        <v>alp----</v>
      </c>
      <c r="R615" s="16" t="str">
        <f t="shared" si="3"/>
        <v>-----none</v>
      </c>
      <c r="S615" s="16" t="str">
        <f t="shared" si="84"/>
        <v>-------</v>
      </c>
      <c r="T615" s="17" t="str">
        <f t="shared" si="37"/>
        <v>alp---</v>
      </c>
      <c r="U615" s="17" t="str">
        <f t="shared" si="38"/>
        <v/>
      </c>
      <c r="W615" s="17" t="str">
        <f t="shared" si="83"/>
        <v>-------</v>
      </c>
      <c r="X615" s="17" t="str">
        <f t="shared" ref="X615:Y615" si="615">D615&amp;"-"&amp;J615&amp;"-"&amp;G615&amp;"-"&amp;H615&amp;"-"&amp;I615&amp;"-"&amp;N615&amp;"-"&amp;M615&amp;"-"&amp;O615</f>
        <v>-------</v>
      </c>
      <c r="Y615" s="17" t="str">
        <f t="shared" si="615"/>
        <v>-------</v>
      </c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6"/>
      <c r="M616" s="14"/>
      <c r="N616" s="14"/>
      <c r="O616" s="14"/>
      <c r="P616" s="14"/>
      <c r="Q616" s="21" t="str">
        <f t="shared" si="2"/>
        <v>alp----</v>
      </c>
      <c r="R616" s="21" t="str">
        <f t="shared" si="3"/>
        <v>-----none</v>
      </c>
      <c r="S616" s="21" t="str">
        <f t="shared" si="84"/>
        <v>-------</v>
      </c>
      <c r="T616" s="22" t="str">
        <f t="shared" si="37"/>
        <v>alp---</v>
      </c>
      <c r="U616" s="22" t="str">
        <f t="shared" si="38"/>
        <v/>
      </c>
      <c r="W616" s="22" t="str">
        <f t="shared" si="83"/>
        <v>-------</v>
      </c>
      <c r="X616" s="22" t="str">
        <f t="shared" ref="X616:Y616" si="616">D616&amp;"-"&amp;J616&amp;"-"&amp;G616&amp;"-"&amp;H616&amp;"-"&amp;I616&amp;"-"&amp;N616&amp;"-"&amp;M616&amp;"-"&amp;O616</f>
        <v>-------</v>
      </c>
      <c r="Y616" s="22" t="str">
        <f t="shared" si="616"/>
        <v>-------</v>
      </c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M617" s="20"/>
      <c r="N617" s="20"/>
      <c r="O617" s="20"/>
      <c r="P617" s="20"/>
      <c r="Q617" s="16" t="str">
        <f t="shared" si="2"/>
        <v>alp----</v>
      </c>
      <c r="R617" s="16" t="str">
        <f t="shared" si="3"/>
        <v>-----none</v>
      </c>
      <c r="S617" s="16" t="str">
        <f t="shared" si="84"/>
        <v>-------</v>
      </c>
      <c r="T617" s="17" t="str">
        <f t="shared" si="37"/>
        <v>alp---</v>
      </c>
      <c r="U617" s="17" t="str">
        <f t="shared" si="38"/>
        <v/>
      </c>
      <c r="W617" s="17" t="str">
        <f t="shared" si="83"/>
        <v>-------</v>
      </c>
      <c r="X617" s="17" t="str">
        <f t="shared" ref="X617:Y617" si="617">D617&amp;"-"&amp;J617&amp;"-"&amp;G617&amp;"-"&amp;H617&amp;"-"&amp;I617&amp;"-"&amp;N617&amp;"-"&amp;M617&amp;"-"&amp;O617</f>
        <v>-------</v>
      </c>
      <c r="Y617" s="17" t="str">
        <f t="shared" si="617"/>
        <v>-------</v>
      </c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6"/>
      <c r="M618" s="14"/>
      <c r="N618" s="14"/>
      <c r="O618" s="14"/>
      <c r="P618" s="14"/>
      <c r="Q618" s="21" t="str">
        <f t="shared" si="2"/>
        <v>alp----</v>
      </c>
      <c r="R618" s="21" t="str">
        <f t="shared" si="3"/>
        <v>-----none</v>
      </c>
      <c r="S618" s="21" t="str">
        <f t="shared" si="84"/>
        <v>-------</v>
      </c>
      <c r="T618" s="22" t="str">
        <f t="shared" si="37"/>
        <v>alp---</v>
      </c>
      <c r="U618" s="22" t="str">
        <f t="shared" si="38"/>
        <v/>
      </c>
      <c r="W618" s="22" t="str">
        <f t="shared" si="83"/>
        <v>-------</v>
      </c>
      <c r="X618" s="22" t="str">
        <f t="shared" ref="X618:Y618" si="618">D618&amp;"-"&amp;J618&amp;"-"&amp;G618&amp;"-"&amp;H618&amp;"-"&amp;I618&amp;"-"&amp;N618&amp;"-"&amp;M618&amp;"-"&amp;O618</f>
        <v>-------</v>
      </c>
      <c r="Y618" s="22" t="str">
        <f t="shared" si="618"/>
        <v>-------</v>
      </c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M619" s="20"/>
      <c r="N619" s="20"/>
      <c r="O619" s="20"/>
      <c r="P619" s="20"/>
      <c r="Q619" s="16" t="str">
        <f t="shared" si="2"/>
        <v>alp----</v>
      </c>
      <c r="R619" s="16" t="str">
        <f t="shared" si="3"/>
        <v>-----none</v>
      </c>
      <c r="S619" s="16" t="str">
        <f t="shared" si="84"/>
        <v>-------</v>
      </c>
      <c r="T619" s="17" t="str">
        <f t="shared" si="37"/>
        <v>alp---</v>
      </c>
      <c r="U619" s="17" t="str">
        <f t="shared" si="38"/>
        <v/>
      </c>
      <c r="W619" s="17" t="str">
        <f t="shared" si="83"/>
        <v>-------</v>
      </c>
      <c r="X619" s="17" t="str">
        <f t="shared" ref="X619:Y619" si="619">D619&amp;"-"&amp;J619&amp;"-"&amp;G619&amp;"-"&amp;H619&amp;"-"&amp;I619&amp;"-"&amp;N619&amp;"-"&amp;M619&amp;"-"&amp;O619</f>
        <v>-------</v>
      </c>
      <c r="Y619" s="17" t="str">
        <f t="shared" si="619"/>
        <v>-------</v>
      </c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6"/>
      <c r="M620" s="14"/>
      <c r="N620" s="14"/>
      <c r="O620" s="14"/>
      <c r="P620" s="14"/>
      <c r="Q620" s="21" t="str">
        <f t="shared" si="2"/>
        <v>alp----</v>
      </c>
      <c r="R620" s="21" t="str">
        <f t="shared" si="3"/>
        <v>-----none</v>
      </c>
      <c r="S620" s="21" t="str">
        <f t="shared" si="84"/>
        <v>-------</v>
      </c>
      <c r="T620" s="22" t="str">
        <f t="shared" si="37"/>
        <v>alp---</v>
      </c>
      <c r="U620" s="22" t="str">
        <f t="shared" si="38"/>
        <v/>
      </c>
      <c r="W620" s="22" t="str">
        <f t="shared" si="83"/>
        <v>-------</v>
      </c>
      <c r="X620" s="22" t="str">
        <f t="shared" ref="X620:Y620" si="620">D620&amp;"-"&amp;J620&amp;"-"&amp;G620&amp;"-"&amp;H620&amp;"-"&amp;I620&amp;"-"&amp;N620&amp;"-"&amp;M620&amp;"-"&amp;O620</f>
        <v>-------</v>
      </c>
      <c r="Y620" s="22" t="str">
        <f t="shared" si="620"/>
        <v>-------</v>
      </c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M621" s="20"/>
      <c r="N621" s="20"/>
      <c r="O621" s="20"/>
      <c r="P621" s="20"/>
      <c r="Q621" s="16" t="str">
        <f t="shared" si="2"/>
        <v>alp----</v>
      </c>
      <c r="R621" s="16" t="str">
        <f t="shared" si="3"/>
        <v>-----none</v>
      </c>
      <c r="S621" s="16" t="str">
        <f t="shared" si="84"/>
        <v>-------</v>
      </c>
      <c r="T621" s="17" t="str">
        <f t="shared" si="37"/>
        <v>alp---</v>
      </c>
      <c r="U621" s="17" t="str">
        <f t="shared" si="38"/>
        <v/>
      </c>
      <c r="W621" s="17" t="str">
        <f t="shared" si="83"/>
        <v>-------</v>
      </c>
      <c r="X621" s="17" t="str">
        <f t="shared" ref="X621:Y621" si="621">D621&amp;"-"&amp;J621&amp;"-"&amp;G621&amp;"-"&amp;H621&amp;"-"&amp;I621&amp;"-"&amp;N621&amp;"-"&amp;M621&amp;"-"&amp;O621</f>
        <v>-------</v>
      </c>
      <c r="Y621" s="17" t="str">
        <f t="shared" si="621"/>
        <v>-------</v>
      </c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6"/>
      <c r="M622" s="14"/>
      <c r="N622" s="14"/>
      <c r="O622" s="14"/>
      <c r="P622" s="14"/>
      <c r="Q622" s="21" t="str">
        <f t="shared" si="2"/>
        <v>alp----</v>
      </c>
      <c r="R622" s="21" t="str">
        <f t="shared" si="3"/>
        <v>-----none</v>
      </c>
      <c r="S622" s="21" t="str">
        <f t="shared" si="84"/>
        <v>-------</v>
      </c>
      <c r="T622" s="22" t="str">
        <f t="shared" si="37"/>
        <v>alp---</v>
      </c>
      <c r="U622" s="22" t="str">
        <f t="shared" si="38"/>
        <v/>
      </c>
      <c r="W622" s="22" t="str">
        <f t="shared" si="83"/>
        <v>-------</v>
      </c>
      <c r="X622" s="22" t="str">
        <f t="shared" ref="X622:Y622" si="622">D622&amp;"-"&amp;J622&amp;"-"&amp;G622&amp;"-"&amp;H622&amp;"-"&amp;I622&amp;"-"&amp;N622&amp;"-"&amp;M622&amp;"-"&amp;O622</f>
        <v>-------</v>
      </c>
      <c r="Y622" s="22" t="str">
        <f t="shared" si="622"/>
        <v>-------</v>
      </c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M623" s="20"/>
      <c r="N623" s="20"/>
      <c r="O623" s="20"/>
      <c r="P623" s="20"/>
      <c r="Q623" s="16" t="str">
        <f t="shared" si="2"/>
        <v>alp----</v>
      </c>
      <c r="R623" s="16" t="str">
        <f t="shared" si="3"/>
        <v>-----none</v>
      </c>
      <c r="S623" s="16" t="str">
        <f t="shared" si="84"/>
        <v>-------</v>
      </c>
      <c r="T623" s="17" t="str">
        <f t="shared" si="37"/>
        <v>alp---</v>
      </c>
      <c r="U623" s="17" t="str">
        <f t="shared" si="38"/>
        <v/>
      </c>
      <c r="W623" s="17" t="str">
        <f t="shared" si="83"/>
        <v>-------</v>
      </c>
      <c r="X623" s="17" t="str">
        <f t="shared" ref="X623:Y623" si="623">D623&amp;"-"&amp;J623&amp;"-"&amp;G623&amp;"-"&amp;H623&amp;"-"&amp;I623&amp;"-"&amp;N623&amp;"-"&amp;M623&amp;"-"&amp;O623</f>
        <v>-------</v>
      </c>
      <c r="Y623" s="17" t="str">
        <f t="shared" si="623"/>
        <v>-------</v>
      </c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6"/>
      <c r="M624" s="14"/>
      <c r="N624" s="14"/>
      <c r="O624" s="14"/>
      <c r="P624" s="14"/>
      <c r="Q624" s="21" t="str">
        <f t="shared" si="2"/>
        <v>alp----</v>
      </c>
      <c r="R624" s="21" t="str">
        <f t="shared" si="3"/>
        <v>-----none</v>
      </c>
      <c r="S624" s="21" t="str">
        <f t="shared" si="84"/>
        <v>-------</v>
      </c>
      <c r="T624" s="22" t="str">
        <f t="shared" si="37"/>
        <v>alp---</v>
      </c>
      <c r="U624" s="22" t="str">
        <f t="shared" si="38"/>
        <v/>
      </c>
      <c r="W624" s="22" t="str">
        <f t="shared" si="83"/>
        <v>-------</v>
      </c>
      <c r="X624" s="22" t="str">
        <f t="shared" ref="X624:Y624" si="624">D624&amp;"-"&amp;J624&amp;"-"&amp;G624&amp;"-"&amp;H624&amp;"-"&amp;I624&amp;"-"&amp;N624&amp;"-"&amp;M624&amp;"-"&amp;O624</f>
        <v>-------</v>
      </c>
      <c r="Y624" s="22" t="str">
        <f t="shared" si="624"/>
        <v>-------</v>
      </c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M625" s="20"/>
      <c r="N625" s="20"/>
      <c r="O625" s="20"/>
      <c r="P625" s="20"/>
      <c r="Q625" s="16" t="str">
        <f t="shared" si="2"/>
        <v>alp----</v>
      </c>
      <c r="R625" s="16" t="str">
        <f t="shared" si="3"/>
        <v>-----none</v>
      </c>
      <c r="S625" s="16" t="str">
        <f t="shared" si="84"/>
        <v>-------</v>
      </c>
      <c r="T625" s="17" t="str">
        <f t="shared" si="37"/>
        <v>alp---</v>
      </c>
      <c r="U625" s="17" t="str">
        <f t="shared" si="38"/>
        <v/>
      </c>
      <c r="W625" s="17" t="str">
        <f t="shared" si="83"/>
        <v>-------</v>
      </c>
      <c r="X625" s="17" t="str">
        <f t="shared" ref="X625:Y625" si="625">D625&amp;"-"&amp;J625&amp;"-"&amp;G625&amp;"-"&amp;H625&amp;"-"&amp;I625&amp;"-"&amp;N625&amp;"-"&amp;M625&amp;"-"&amp;O625</f>
        <v>-------</v>
      </c>
      <c r="Y625" s="17" t="str">
        <f t="shared" si="625"/>
        <v>-------</v>
      </c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6"/>
      <c r="M626" s="14"/>
      <c r="N626" s="14"/>
      <c r="O626" s="14"/>
      <c r="P626" s="14"/>
      <c r="Q626" s="21" t="str">
        <f t="shared" si="2"/>
        <v>alp----</v>
      </c>
      <c r="R626" s="21" t="str">
        <f t="shared" si="3"/>
        <v>-----none</v>
      </c>
      <c r="S626" s="21" t="str">
        <f t="shared" si="84"/>
        <v>-------</v>
      </c>
      <c r="T626" s="22" t="str">
        <f t="shared" si="37"/>
        <v>alp---</v>
      </c>
      <c r="U626" s="22" t="str">
        <f t="shared" si="38"/>
        <v/>
      </c>
      <c r="W626" s="22" t="str">
        <f t="shared" si="83"/>
        <v>-------</v>
      </c>
      <c r="X626" s="22" t="str">
        <f t="shared" ref="X626:Y626" si="626">D626&amp;"-"&amp;J626&amp;"-"&amp;G626&amp;"-"&amp;H626&amp;"-"&amp;I626&amp;"-"&amp;N626&amp;"-"&amp;M626&amp;"-"&amp;O626</f>
        <v>-------</v>
      </c>
      <c r="Y626" s="22" t="str">
        <f t="shared" si="626"/>
        <v>-------</v>
      </c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M627" s="20"/>
      <c r="N627" s="20"/>
      <c r="O627" s="20"/>
      <c r="P627" s="20"/>
      <c r="Q627" s="16" t="str">
        <f t="shared" si="2"/>
        <v>alp----</v>
      </c>
      <c r="R627" s="16" t="str">
        <f t="shared" si="3"/>
        <v>-----none</v>
      </c>
      <c r="S627" s="16" t="str">
        <f t="shared" si="84"/>
        <v>-------</v>
      </c>
      <c r="T627" s="17" t="str">
        <f t="shared" si="37"/>
        <v>alp---</v>
      </c>
      <c r="U627" s="17" t="str">
        <f t="shared" si="38"/>
        <v/>
      </c>
      <c r="W627" s="17" t="str">
        <f t="shared" si="83"/>
        <v>-------</v>
      </c>
      <c r="X627" s="17" t="str">
        <f t="shared" ref="X627:Y627" si="627">D627&amp;"-"&amp;J627&amp;"-"&amp;G627&amp;"-"&amp;H627&amp;"-"&amp;I627&amp;"-"&amp;N627&amp;"-"&amp;M627&amp;"-"&amp;O627</f>
        <v>-------</v>
      </c>
      <c r="Y627" s="17" t="str">
        <f t="shared" si="627"/>
        <v>-------</v>
      </c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6"/>
      <c r="M628" s="14"/>
      <c r="N628" s="14"/>
      <c r="O628" s="14"/>
      <c r="P628" s="14"/>
      <c r="Q628" s="21" t="str">
        <f t="shared" si="2"/>
        <v>alp----</v>
      </c>
      <c r="R628" s="21" t="str">
        <f t="shared" si="3"/>
        <v>-----none</v>
      </c>
      <c r="S628" s="21" t="str">
        <f t="shared" si="84"/>
        <v>-------</v>
      </c>
      <c r="T628" s="22" t="str">
        <f t="shared" si="37"/>
        <v>alp---</v>
      </c>
      <c r="U628" s="22" t="str">
        <f t="shared" si="38"/>
        <v/>
      </c>
      <c r="W628" s="22" t="str">
        <f t="shared" si="83"/>
        <v>-------</v>
      </c>
      <c r="X628" s="22" t="str">
        <f t="shared" ref="X628:Y628" si="628">D628&amp;"-"&amp;J628&amp;"-"&amp;G628&amp;"-"&amp;H628&amp;"-"&amp;I628&amp;"-"&amp;N628&amp;"-"&amp;M628&amp;"-"&amp;O628</f>
        <v>-------</v>
      </c>
      <c r="Y628" s="22" t="str">
        <f t="shared" si="628"/>
        <v>-------</v>
      </c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M629" s="20"/>
      <c r="N629" s="20"/>
      <c r="O629" s="20"/>
      <c r="P629" s="20"/>
      <c r="Q629" s="16" t="str">
        <f t="shared" si="2"/>
        <v>alp----</v>
      </c>
      <c r="R629" s="16" t="str">
        <f t="shared" si="3"/>
        <v>-----none</v>
      </c>
      <c r="S629" s="16" t="str">
        <f t="shared" si="84"/>
        <v>-------</v>
      </c>
      <c r="T629" s="17" t="str">
        <f t="shared" si="37"/>
        <v>alp---</v>
      </c>
      <c r="U629" s="17" t="str">
        <f t="shared" si="38"/>
        <v/>
      </c>
      <c r="W629" s="17" t="str">
        <f t="shared" si="83"/>
        <v>-------</v>
      </c>
      <c r="X629" s="17" t="str">
        <f t="shared" ref="X629:Y629" si="629">D629&amp;"-"&amp;J629&amp;"-"&amp;G629&amp;"-"&amp;H629&amp;"-"&amp;I629&amp;"-"&amp;N629&amp;"-"&amp;M629&amp;"-"&amp;O629</f>
        <v>-------</v>
      </c>
      <c r="Y629" s="17" t="str">
        <f t="shared" si="629"/>
        <v>-------</v>
      </c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6"/>
      <c r="M630" s="14"/>
      <c r="N630" s="14"/>
      <c r="O630" s="14"/>
      <c r="P630" s="14"/>
      <c r="Q630" s="21" t="str">
        <f t="shared" si="2"/>
        <v>alp----</v>
      </c>
      <c r="R630" s="21" t="str">
        <f t="shared" si="3"/>
        <v>-----none</v>
      </c>
      <c r="S630" s="21" t="str">
        <f t="shared" si="84"/>
        <v>-------</v>
      </c>
      <c r="T630" s="22" t="str">
        <f t="shared" si="37"/>
        <v>alp---</v>
      </c>
      <c r="U630" s="22" t="str">
        <f t="shared" si="38"/>
        <v/>
      </c>
      <c r="W630" s="22" t="str">
        <f t="shared" si="83"/>
        <v>-------</v>
      </c>
      <c r="X630" s="22" t="str">
        <f t="shared" ref="X630:Y630" si="630">D630&amp;"-"&amp;J630&amp;"-"&amp;G630&amp;"-"&amp;H630&amp;"-"&amp;I630&amp;"-"&amp;N630&amp;"-"&amp;M630&amp;"-"&amp;O630</f>
        <v>-------</v>
      </c>
      <c r="Y630" s="22" t="str">
        <f t="shared" si="630"/>
        <v>-------</v>
      </c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M631" s="20"/>
      <c r="N631" s="20"/>
      <c r="O631" s="20"/>
      <c r="P631" s="20"/>
      <c r="Q631" s="16" t="str">
        <f t="shared" si="2"/>
        <v>alp----</v>
      </c>
      <c r="R631" s="16" t="str">
        <f t="shared" si="3"/>
        <v>-----none</v>
      </c>
      <c r="S631" s="16" t="str">
        <f t="shared" si="84"/>
        <v>-------</v>
      </c>
      <c r="T631" s="17" t="str">
        <f t="shared" si="37"/>
        <v>alp---</v>
      </c>
      <c r="U631" s="17" t="str">
        <f t="shared" si="38"/>
        <v/>
      </c>
      <c r="W631" s="17" t="str">
        <f t="shared" si="83"/>
        <v>-------</v>
      </c>
      <c r="X631" s="17" t="str">
        <f t="shared" ref="X631:Y631" si="631">D631&amp;"-"&amp;J631&amp;"-"&amp;G631&amp;"-"&amp;H631&amp;"-"&amp;I631&amp;"-"&amp;N631&amp;"-"&amp;M631&amp;"-"&amp;O631</f>
        <v>-------</v>
      </c>
      <c r="Y631" s="17" t="str">
        <f t="shared" si="631"/>
        <v>-------</v>
      </c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6"/>
      <c r="M632" s="14"/>
      <c r="N632" s="14"/>
      <c r="O632" s="14"/>
      <c r="P632" s="14"/>
      <c r="Q632" s="21" t="str">
        <f t="shared" si="2"/>
        <v>alp----</v>
      </c>
      <c r="R632" s="21" t="str">
        <f t="shared" si="3"/>
        <v>-----none</v>
      </c>
      <c r="S632" s="21" t="str">
        <f t="shared" si="84"/>
        <v>-------</v>
      </c>
      <c r="T632" s="22" t="str">
        <f t="shared" si="37"/>
        <v>alp---</v>
      </c>
      <c r="U632" s="22" t="str">
        <f t="shared" si="38"/>
        <v/>
      </c>
      <c r="W632" s="22" t="str">
        <f t="shared" si="83"/>
        <v>-------</v>
      </c>
      <c r="X632" s="22" t="str">
        <f t="shared" ref="X632:Y632" si="632">D632&amp;"-"&amp;J632&amp;"-"&amp;G632&amp;"-"&amp;H632&amp;"-"&amp;I632&amp;"-"&amp;N632&amp;"-"&amp;M632&amp;"-"&amp;O632</f>
        <v>-------</v>
      </c>
      <c r="Y632" s="22" t="str">
        <f t="shared" si="632"/>
        <v>-------</v>
      </c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M633" s="20"/>
      <c r="N633" s="20"/>
      <c r="O633" s="20"/>
      <c r="P633" s="20"/>
      <c r="Q633" s="16" t="str">
        <f t="shared" si="2"/>
        <v>alp----</v>
      </c>
      <c r="R633" s="16" t="str">
        <f t="shared" si="3"/>
        <v>-----none</v>
      </c>
      <c r="S633" s="16" t="str">
        <f t="shared" si="84"/>
        <v>-------</v>
      </c>
      <c r="T633" s="17" t="str">
        <f t="shared" si="37"/>
        <v>alp---</v>
      </c>
      <c r="U633" s="17" t="str">
        <f t="shared" si="38"/>
        <v/>
      </c>
      <c r="W633" s="17" t="str">
        <f t="shared" si="83"/>
        <v>-------</v>
      </c>
      <c r="X633" s="17" t="str">
        <f t="shared" ref="X633:Y633" si="633">D633&amp;"-"&amp;J633&amp;"-"&amp;G633&amp;"-"&amp;H633&amp;"-"&amp;I633&amp;"-"&amp;N633&amp;"-"&amp;M633&amp;"-"&amp;O633</f>
        <v>-------</v>
      </c>
      <c r="Y633" s="17" t="str">
        <f t="shared" si="633"/>
        <v>-------</v>
      </c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6"/>
      <c r="M634" s="14"/>
      <c r="N634" s="14"/>
      <c r="O634" s="14"/>
      <c r="P634" s="14"/>
      <c r="Q634" s="21" t="str">
        <f t="shared" si="2"/>
        <v>alp----</v>
      </c>
      <c r="R634" s="21" t="str">
        <f t="shared" si="3"/>
        <v>-----none</v>
      </c>
      <c r="S634" s="21" t="str">
        <f t="shared" si="84"/>
        <v>-------</v>
      </c>
      <c r="T634" s="22" t="str">
        <f t="shared" si="37"/>
        <v>alp---</v>
      </c>
      <c r="U634" s="22" t="str">
        <f t="shared" si="38"/>
        <v/>
      </c>
      <c r="W634" s="22" t="str">
        <f t="shared" si="83"/>
        <v>-------</v>
      </c>
      <c r="X634" s="22" t="str">
        <f t="shared" ref="X634:Y634" si="634">D634&amp;"-"&amp;J634&amp;"-"&amp;G634&amp;"-"&amp;H634&amp;"-"&amp;I634&amp;"-"&amp;N634&amp;"-"&amp;M634&amp;"-"&amp;O634</f>
        <v>-------</v>
      </c>
      <c r="Y634" s="22" t="str">
        <f t="shared" si="634"/>
        <v>-------</v>
      </c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M635" s="20"/>
      <c r="N635" s="20"/>
      <c r="O635" s="20"/>
      <c r="P635" s="20"/>
      <c r="Q635" s="16" t="str">
        <f t="shared" si="2"/>
        <v>alp----</v>
      </c>
      <c r="R635" s="16" t="str">
        <f t="shared" si="3"/>
        <v>-----none</v>
      </c>
      <c r="S635" s="16" t="str">
        <f t="shared" si="84"/>
        <v>-------</v>
      </c>
      <c r="T635" s="17" t="str">
        <f t="shared" si="37"/>
        <v>alp---</v>
      </c>
      <c r="U635" s="17" t="str">
        <f t="shared" si="38"/>
        <v/>
      </c>
      <c r="W635" s="17" t="str">
        <f t="shared" si="83"/>
        <v>-------</v>
      </c>
      <c r="X635" s="17" t="str">
        <f t="shared" ref="X635:Y635" si="635">D635&amp;"-"&amp;J635&amp;"-"&amp;G635&amp;"-"&amp;H635&amp;"-"&amp;I635&amp;"-"&amp;N635&amp;"-"&amp;M635&amp;"-"&amp;O635</f>
        <v>-------</v>
      </c>
      <c r="Y635" s="17" t="str">
        <f t="shared" si="635"/>
        <v>-------</v>
      </c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6"/>
      <c r="M636" s="14"/>
      <c r="N636" s="14"/>
      <c r="O636" s="14"/>
      <c r="P636" s="14"/>
      <c r="Q636" s="21" t="str">
        <f t="shared" si="2"/>
        <v>alp----</v>
      </c>
      <c r="R636" s="21" t="str">
        <f t="shared" si="3"/>
        <v>-----none</v>
      </c>
      <c r="S636" s="21" t="str">
        <f t="shared" si="84"/>
        <v>-------</v>
      </c>
      <c r="T636" s="22" t="str">
        <f t="shared" si="37"/>
        <v>alp---</v>
      </c>
      <c r="U636" s="22" t="str">
        <f t="shared" si="38"/>
        <v/>
      </c>
      <c r="W636" s="22" t="str">
        <f t="shared" si="83"/>
        <v>-------</v>
      </c>
      <c r="X636" s="22" t="str">
        <f t="shared" ref="X636:Y636" si="636">D636&amp;"-"&amp;J636&amp;"-"&amp;G636&amp;"-"&amp;H636&amp;"-"&amp;I636&amp;"-"&amp;N636&amp;"-"&amp;M636&amp;"-"&amp;O636</f>
        <v>-------</v>
      </c>
      <c r="Y636" s="22" t="str">
        <f t="shared" si="636"/>
        <v>-------</v>
      </c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M637" s="20"/>
      <c r="N637" s="20"/>
      <c r="O637" s="20"/>
      <c r="P637" s="20"/>
      <c r="Q637" s="16" t="str">
        <f t="shared" si="2"/>
        <v>alp----</v>
      </c>
      <c r="R637" s="16" t="str">
        <f t="shared" si="3"/>
        <v>-----none</v>
      </c>
      <c r="S637" s="16" t="str">
        <f t="shared" si="84"/>
        <v>-------</v>
      </c>
      <c r="T637" s="17" t="str">
        <f t="shared" si="37"/>
        <v>alp---</v>
      </c>
      <c r="U637" s="17" t="str">
        <f t="shared" si="38"/>
        <v/>
      </c>
      <c r="W637" s="17" t="str">
        <f t="shared" si="83"/>
        <v>-------</v>
      </c>
      <c r="X637" s="17" t="str">
        <f t="shared" ref="X637:Y637" si="637">D637&amp;"-"&amp;J637&amp;"-"&amp;G637&amp;"-"&amp;H637&amp;"-"&amp;I637&amp;"-"&amp;N637&amp;"-"&amp;M637&amp;"-"&amp;O637</f>
        <v>-------</v>
      </c>
      <c r="Y637" s="17" t="str">
        <f t="shared" si="637"/>
        <v>-------</v>
      </c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6"/>
      <c r="M638" s="14"/>
      <c r="N638" s="14"/>
      <c r="O638" s="14"/>
      <c r="P638" s="14"/>
      <c r="Q638" s="21" t="str">
        <f t="shared" si="2"/>
        <v>alp----</v>
      </c>
      <c r="R638" s="21" t="str">
        <f t="shared" si="3"/>
        <v>-----none</v>
      </c>
      <c r="S638" s="21" t="str">
        <f t="shared" si="84"/>
        <v>-------</v>
      </c>
      <c r="T638" s="22" t="str">
        <f t="shared" si="37"/>
        <v>alp---</v>
      </c>
      <c r="U638" s="22" t="str">
        <f t="shared" si="38"/>
        <v/>
      </c>
      <c r="W638" s="22" t="str">
        <f t="shared" si="83"/>
        <v>-------</v>
      </c>
      <c r="X638" s="22" t="str">
        <f t="shared" ref="X638:Y638" si="638">D638&amp;"-"&amp;J638&amp;"-"&amp;G638&amp;"-"&amp;H638&amp;"-"&amp;I638&amp;"-"&amp;N638&amp;"-"&amp;M638&amp;"-"&amp;O638</f>
        <v>-------</v>
      </c>
      <c r="Y638" s="22" t="str">
        <f t="shared" si="638"/>
        <v>-------</v>
      </c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M639" s="20"/>
      <c r="N639" s="20"/>
      <c r="O639" s="20"/>
      <c r="P639" s="20"/>
      <c r="Q639" s="16" t="str">
        <f t="shared" si="2"/>
        <v>alp----</v>
      </c>
      <c r="R639" s="16" t="str">
        <f t="shared" si="3"/>
        <v>-----none</v>
      </c>
      <c r="S639" s="16" t="str">
        <f t="shared" si="84"/>
        <v>-------</v>
      </c>
      <c r="T639" s="17" t="str">
        <f t="shared" si="37"/>
        <v>alp---</v>
      </c>
      <c r="U639" s="17" t="str">
        <f t="shared" si="38"/>
        <v/>
      </c>
      <c r="W639" s="17" t="str">
        <f t="shared" si="83"/>
        <v>-------</v>
      </c>
      <c r="X639" s="17" t="str">
        <f t="shared" ref="X639:Y639" si="639">D639&amp;"-"&amp;J639&amp;"-"&amp;G639&amp;"-"&amp;H639&amp;"-"&amp;I639&amp;"-"&amp;N639&amp;"-"&amp;M639&amp;"-"&amp;O639</f>
        <v>-------</v>
      </c>
      <c r="Y639" s="17" t="str">
        <f t="shared" si="639"/>
        <v>-------</v>
      </c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6"/>
      <c r="M640" s="14"/>
      <c r="N640" s="14"/>
      <c r="O640" s="14"/>
      <c r="P640" s="14"/>
      <c r="Q640" s="21" t="str">
        <f t="shared" si="2"/>
        <v>alp----</v>
      </c>
      <c r="R640" s="21" t="str">
        <f t="shared" si="3"/>
        <v>-----none</v>
      </c>
      <c r="S640" s="21" t="str">
        <f t="shared" si="84"/>
        <v>-------</v>
      </c>
      <c r="T640" s="22" t="str">
        <f t="shared" si="37"/>
        <v>alp---</v>
      </c>
      <c r="U640" s="22" t="str">
        <f t="shared" si="38"/>
        <v/>
      </c>
      <c r="W640" s="22" t="str">
        <f t="shared" si="83"/>
        <v>-------</v>
      </c>
      <c r="X640" s="22" t="str">
        <f t="shared" ref="X640:Y640" si="640">D640&amp;"-"&amp;J640&amp;"-"&amp;G640&amp;"-"&amp;H640&amp;"-"&amp;I640&amp;"-"&amp;N640&amp;"-"&amp;M640&amp;"-"&amp;O640</f>
        <v>-------</v>
      </c>
      <c r="Y640" s="22" t="str">
        <f t="shared" si="640"/>
        <v>-------</v>
      </c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M641" s="20"/>
      <c r="N641" s="20"/>
      <c r="O641" s="20"/>
      <c r="P641" s="20"/>
      <c r="Q641" s="16" t="str">
        <f t="shared" si="2"/>
        <v>alp----</v>
      </c>
      <c r="R641" s="16" t="str">
        <f t="shared" si="3"/>
        <v>-----none</v>
      </c>
      <c r="S641" s="16" t="str">
        <f t="shared" si="84"/>
        <v>-------</v>
      </c>
      <c r="T641" s="17" t="str">
        <f t="shared" si="37"/>
        <v>alp---</v>
      </c>
      <c r="U641" s="17" t="str">
        <f t="shared" si="38"/>
        <v/>
      </c>
      <c r="W641" s="17" t="str">
        <f t="shared" si="83"/>
        <v>-------</v>
      </c>
      <c r="X641" s="17" t="str">
        <f t="shared" ref="X641:Y641" si="641">D641&amp;"-"&amp;J641&amp;"-"&amp;G641&amp;"-"&amp;H641&amp;"-"&amp;I641&amp;"-"&amp;N641&amp;"-"&amp;M641&amp;"-"&amp;O641</f>
        <v>-------</v>
      </c>
      <c r="Y641" s="17" t="str">
        <f t="shared" si="641"/>
        <v>-------</v>
      </c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6"/>
      <c r="M642" s="14"/>
      <c r="N642" s="14"/>
      <c r="O642" s="14"/>
      <c r="P642" s="14"/>
      <c r="Q642" s="21" t="str">
        <f t="shared" si="2"/>
        <v>alp----</v>
      </c>
      <c r="R642" s="21" t="str">
        <f t="shared" si="3"/>
        <v>-----none</v>
      </c>
      <c r="S642" s="21" t="str">
        <f t="shared" si="84"/>
        <v>-------</v>
      </c>
      <c r="T642" s="22" t="str">
        <f t="shared" si="37"/>
        <v>alp---</v>
      </c>
      <c r="U642" s="22" t="str">
        <f t="shared" si="38"/>
        <v/>
      </c>
      <c r="W642" s="22" t="str">
        <f t="shared" si="83"/>
        <v>-------</v>
      </c>
      <c r="X642" s="22" t="str">
        <f t="shared" ref="X642:Y642" si="642">D642&amp;"-"&amp;J642&amp;"-"&amp;G642&amp;"-"&amp;H642&amp;"-"&amp;I642&amp;"-"&amp;N642&amp;"-"&amp;M642&amp;"-"&amp;O642</f>
        <v>-------</v>
      </c>
      <c r="Y642" s="22" t="str">
        <f t="shared" si="642"/>
        <v>-------</v>
      </c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M643" s="20"/>
      <c r="N643" s="20"/>
      <c r="O643" s="20"/>
      <c r="P643" s="20"/>
      <c r="Q643" s="16" t="str">
        <f t="shared" si="2"/>
        <v>alp----</v>
      </c>
      <c r="R643" s="16" t="str">
        <f t="shared" si="3"/>
        <v>-----none</v>
      </c>
      <c r="S643" s="16" t="str">
        <f t="shared" si="84"/>
        <v>-------</v>
      </c>
      <c r="T643" s="17" t="str">
        <f t="shared" si="37"/>
        <v>alp---</v>
      </c>
      <c r="U643" s="17" t="str">
        <f t="shared" si="38"/>
        <v/>
      </c>
      <c r="W643" s="17" t="str">
        <f t="shared" si="83"/>
        <v>-------</v>
      </c>
      <c r="X643" s="17" t="str">
        <f t="shared" ref="X643:Y643" si="643">D643&amp;"-"&amp;J643&amp;"-"&amp;G643&amp;"-"&amp;H643&amp;"-"&amp;I643&amp;"-"&amp;N643&amp;"-"&amp;M643&amp;"-"&amp;O643</f>
        <v>-------</v>
      </c>
      <c r="Y643" s="17" t="str">
        <f t="shared" si="643"/>
        <v>-------</v>
      </c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6"/>
      <c r="M644" s="14"/>
      <c r="N644" s="14"/>
      <c r="O644" s="14"/>
      <c r="P644" s="14"/>
      <c r="Q644" s="21" t="str">
        <f t="shared" si="2"/>
        <v>alp----</v>
      </c>
      <c r="R644" s="21" t="str">
        <f t="shared" si="3"/>
        <v>-----none</v>
      </c>
      <c r="S644" s="21" t="str">
        <f t="shared" si="84"/>
        <v>-------</v>
      </c>
      <c r="T644" s="22" t="str">
        <f t="shared" si="37"/>
        <v>alp---</v>
      </c>
      <c r="U644" s="22" t="str">
        <f t="shared" si="38"/>
        <v/>
      </c>
      <c r="W644" s="22" t="str">
        <f t="shared" si="83"/>
        <v>-------</v>
      </c>
      <c r="X644" s="22" t="str">
        <f t="shared" ref="X644:Y644" si="644">D644&amp;"-"&amp;J644&amp;"-"&amp;G644&amp;"-"&amp;H644&amp;"-"&amp;I644&amp;"-"&amp;N644&amp;"-"&amp;M644&amp;"-"&amp;O644</f>
        <v>-------</v>
      </c>
      <c r="Y644" s="22" t="str">
        <f t="shared" si="644"/>
        <v>-------</v>
      </c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M645" s="20"/>
      <c r="N645" s="20"/>
      <c r="O645" s="20"/>
      <c r="P645" s="20"/>
      <c r="Q645" s="16" t="str">
        <f t="shared" si="2"/>
        <v>alp----</v>
      </c>
      <c r="R645" s="16" t="str">
        <f t="shared" si="3"/>
        <v>-----none</v>
      </c>
      <c r="S645" s="16" t="str">
        <f t="shared" si="84"/>
        <v>-------</v>
      </c>
      <c r="T645" s="17" t="str">
        <f t="shared" si="37"/>
        <v>alp---</v>
      </c>
      <c r="U645" s="17" t="str">
        <f t="shared" si="38"/>
        <v/>
      </c>
      <c r="W645" s="17" t="str">
        <f t="shared" si="83"/>
        <v>-------</v>
      </c>
      <c r="X645" s="17" t="str">
        <f t="shared" ref="X645:Y645" si="645">D645&amp;"-"&amp;J645&amp;"-"&amp;G645&amp;"-"&amp;H645&amp;"-"&amp;I645&amp;"-"&amp;N645&amp;"-"&amp;M645&amp;"-"&amp;O645</f>
        <v>-------</v>
      </c>
      <c r="Y645" s="17" t="str">
        <f t="shared" si="645"/>
        <v>-------</v>
      </c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6"/>
      <c r="M646" s="14"/>
      <c r="N646" s="14"/>
      <c r="O646" s="14"/>
      <c r="P646" s="14"/>
      <c r="Q646" s="21" t="str">
        <f t="shared" si="2"/>
        <v>alp----</v>
      </c>
      <c r="R646" s="21" t="str">
        <f t="shared" si="3"/>
        <v>-----none</v>
      </c>
      <c r="S646" s="21" t="str">
        <f t="shared" si="84"/>
        <v>-------</v>
      </c>
      <c r="T646" s="22" t="str">
        <f t="shared" si="37"/>
        <v>alp---</v>
      </c>
      <c r="U646" s="22" t="str">
        <f t="shared" si="38"/>
        <v/>
      </c>
      <c r="W646" s="22" t="str">
        <f t="shared" si="83"/>
        <v>-------</v>
      </c>
      <c r="X646" s="22" t="str">
        <f t="shared" ref="X646:Y646" si="646">D646&amp;"-"&amp;J646&amp;"-"&amp;G646&amp;"-"&amp;H646&amp;"-"&amp;I646&amp;"-"&amp;N646&amp;"-"&amp;M646&amp;"-"&amp;O646</f>
        <v>-------</v>
      </c>
      <c r="Y646" s="22" t="str">
        <f t="shared" si="646"/>
        <v>-------</v>
      </c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M647" s="20"/>
      <c r="N647" s="20"/>
      <c r="O647" s="20"/>
      <c r="P647" s="20"/>
      <c r="Q647" s="16" t="str">
        <f t="shared" si="2"/>
        <v>alp----</v>
      </c>
      <c r="R647" s="16" t="str">
        <f t="shared" si="3"/>
        <v>-----none</v>
      </c>
      <c r="S647" s="16" t="str">
        <f t="shared" si="84"/>
        <v>-------</v>
      </c>
      <c r="T647" s="17" t="str">
        <f t="shared" si="37"/>
        <v>alp---</v>
      </c>
      <c r="U647" s="17" t="str">
        <f t="shared" si="38"/>
        <v/>
      </c>
      <c r="W647" s="17" t="str">
        <f t="shared" si="83"/>
        <v>-------</v>
      </c>
      <c r="X647" s="17" t="str">
        <f t="shared" ref="X647:Y647" si="647">D647&amp;"-"&amp;J647&amp;"-"&amp;G647&amp;"-"&amp;H647&amp;"-"&amp;I647&amp;"-"&amp;N647&amp;"-"&amp;M647&amp;"-"&amp;O647</f>
        <v>-------</v>
      </c>
      <c r="Y647" s="17" t="str">
        <f t="shared" si="647"/>
        <v>-------</v>
      </c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6"/>
      <c r="M648" s="14"/>
      <c r="N648" s="14"/>
      <c r="O648" s="14"/>
      <c r="P648" s="14"/>
      <c r="Q648" s="21" t="str">
        <f t="shared" si="2"/>
        <v>alp----</v>
      </c>
      <c r="R648" s="21" t="str">
        <f t="shared" si="3"/>
        <v>-----none</v>
      </c>
      <c r="S648" s="21" t="str">
        <f t="shared" si="84"/>
        <v>-------</v>
      </c>
      <c r="T648" s="22" t="str">
        <f t="shared" si="37"/>
        <v>alp---</v>
      </c>
      <c r="U648" s="22" t="str">
        <f t="shared" si="38"/>
        <v/>
      </c>
      <c r="W648" s="22" t="str">
        <f t="shared" si="83"/>
        <v>-------</v>
      </c>
      <c r="X648" s="22" t="str">
        <f t="shared" ref="X648:Y648" si="648">D648&amp;"-"&amp;J648&amp;"-"&amp;G648&amp;"-"&amp;H648&amp;"-"&amp;I648&amp;"-"&amp;N648&amp;"-"&amp;M648&amp;"-"&amp;O648</f>
        <v>-------</v>
      </c>
      <c r="Y648" s="22" t="str">
        <f t="shared" si="648"/>
        <v>-------</v>
      </c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M649" s="20"/>
      <c r="N649" s="20"/>
      <c r="O649" s="20"/>
      <c r="P649" s="20"/>
      <c r="Q649" s="16" t="str">
        <f t="shared" si="2"/>
        <v>alp----</v>
      </c>
      <c r="R649" s="16" t="str">
        <f t="shared" si="3"/>
        <v>-----none</v>
      </c>
      <c r="S649" s="16" t="str">
        <f t="shared" si="84"/>
        <v>-------</v>
      </c>
      <c r="T649" s="17" t="str">
        <f t="shared" si="37"/>
        <v>alp---</v>
      </c>
      <c r="U649" s="17" t="str">
        <f t="shared" si="38"/>
        <v/>
      </c>
      <c r="W649" s="17" t="str">
        <f t="shared" si="83"/>
        <v>-------</v>
      </c>
      <c r="X649" s="17" t="str">
        <f t="shared" ref="X649:Y649" si="649">D649&amp;"-"&amp;J649&amp;"-"&amp;G649&amp;"-"&amp;H649&amp;"-"&amp;I649&amp;"-"&amp;N649&amp;"-"&amp;M649&amp;"-"&amp;O649</f>
        <v>-------</v>
      </c>
      <c r="Y649" s="17" t="str">
        <f t="shared" si="649"/>
        <v>-------</v>
      </c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6"/>
      <c r="M650" s="14"/>
      <c r="N650" s="14"/>
      <c r="O650" s="14"/>
      <c r="P650" s="14"/>
      <c r="Q650" s="21" t="str">
        <f t="shared" si="2"/>
        <v>alp----</v>
      </c>
      <c r="R650" s="21" t="str">
        <f t="shared" si="3"/>
        <v>-----none</v>
      </c>
      <c r="S650" s="21" t="str">
        <f t="shared" si="84"/>
        <v>-------</v>
      </c>
      <c r="T650" s="22" t="str">
        <f t="shared" si="37"/>
        <v>alp---</v>
      </c>
      <c r="U650" s="22" t="str">
        <f t="shared" si="38"/>
        <v/>
      </c>
      <c r="W650" s="22" t="str">
        <f t="shared" si="83"/>
        <v>-------</v>
      </c>
      <c r="X650" s="22" t="str">
        <f t="shared" ref="X650:Y650" si="650">D650&amp;"-"&amp;J650&amp;"-"&amp;G650&amp;"-"&amp;H650&amp;"-"&amp;I650&amp;"-"&amp;N650&amp;"-"&amp;M650&amp;"-"&amp;O650</f>
        <v>-------</v>
      </c>
      <c r="Y650" s="22" t="str">
        <f t="shared" si="650"/>
        <v>-------</v>
      </c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M651" s="20"/>
      <c r="N651" s="20"/>
      <c r="O651" s="20"/>
      <c r="P651" s="20"/>
      <c r="Q651" s="16" t="str">
        <f t="shared" si="2"/>
        <v>alp----</v>
      </c>
      <c r="R651" s="16" t="str">
        <f t="shared" si="3"/>
        <v>-----none</v>
      </c>
      <c r="S651" s="16" t="str">
        <f t="shared" si="84"/>
        <v>-------</v>
      </c>
      <c r="T651" s="17" t="str">
        <f t="shared" si="37"/>
        <v>alp---</v>
      </c>
      <c r="U651" s="17" t="str">
        <f t="shared" si="38"/>
        <v/>
      </c>
      <c r="W651" s="17" t="str">
        <f t="shared" si="83"/>
        <v>-------</v>
      </c>
      <c r="X651" s="17" t="str">
        <f t="shared" ref="X651:Y651" si="651">D651&amp;"-"&amp;J651&amp;"-"&amp;G651&amp;"-"&amp;H651&amp;"-"&amp;I651&amp;"-"&amp;N651&amp;"-"&amp;M651&amp;"-"&amp;O651</f>
        <v>-------</v>
      </c>
      <c r="Y651" s="17" t="str">
        <f t="shared" si="651"/>
        <v>-------</v>
      </c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6"/>
      <c r="M652" s="14"/>
      <c r="N652" s="14"/>
      <c r="O652" s="14"/>
      <c r="P652" s="14"/>
      <c r="Q652" s="21" t="str">
        <f t="shared" si="2"/>
        <v>alp----</v>
      </c>
      <c r="R652" s="21" t="str">
        <f t="shared" si="3"/>
        <v>-----none</v>
      </c>
      <c r="S652" s="21" t="str">
        <f t="shared" si="84"/>
        <v>-------</v>
      </c>
      <c r="T652" s="22" t="str">
        <f t="shared" si="37"/>
        <v>alp---</v>
      </c>
      <c r="U652" s="22" t="str">
        <f t="shared" si="38"/>
        <v/>
      </c>
      <c r="W652" s="22" t="str">
        <f t="shared" si="83"/>
        <v>-------</v>
      </c>
      <c r="X652" s="22" t="str">
        <f t="shared" ref="X652:Y652" si="652">D652&amp;"-"&amp;J652&amp;"-"&amp;G652&amp;"-"&amp;H652&amp;"-"&amp;I652&amp;"-"&amp;N652&amp;"-"&amp;M652&amp;"-"&amp;O652</f>
        <v>-------</v>
      </c>
      <c r="Y652" s="22" t="str">
        <f t="shared" si="652"/>
        <v>-------</v>
      </c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M653" s="20"/>
      <c r="N653" s="20"/>
      <c r="O653" s="20"/>
      <c r="P653" s="20"/>
      <c r="Q653" s="16" t="str">
        <f t="shared" si="2"/>
        <v>alp----</v>
      </c>
      <c r="R653" s="16" t="str">
        <f t="shared" si="3"/>
        <v>-----none</v>
      </c>
      <c r="S653" s="16" t="str">
        <f t="shared" si="84"/>
        <v>-------</v>
      </c>
      <c r="T653" s="17" t="str">
        <f t="shared" si="37"/>
        <v>alp---</v>
      </c>
      <c r="U653" s="17" t="str">
        <f t="shared" si="38"/>
        <v/>
      </c>
      <c r="W653" s="17" t="str">
        <f t="shared" si="83"/>
        <v>-------</v>
      </c>
      <c r="X653" s="17" t="str">
        <f t="shared" ref="X653:Y653" si="653">D653&amp;"-"&amp;J653&amp;"-"&amp;G653&amp;"-"&amp;H653&amp;"-"&amp;I653&amp;"-"&amp;N653&amp;"-"&amp;M653&amp;"-"&amp;O653</f>
        <v>-------</v>
      </c>
      <c r="Y653" s="17" t="str">
        <f t="shared" si="653"/>
        <v>-------</v>
      </c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6"/>
      <c r="M654" s="14"/>
      <c r="N654" s="14"/>
      <c r="O654" s="14"/>
      <c r="P654" s="14"/>
      <c r="Q654" s="21" t="str">
        <f t="shared" si="2"/>
        <v>alp----</v>
      </c>
      <c r="R654" s="21" t="str">
        <f t="shared" si="3"/>
        <v>-----none</v>
      </c>
      <c r="S654" s="21" t="str">
        <f t="shared" si="84"/>
        <v>-------</v>
      </c>
      <c r="T654" s="22" t="str">
        <f t="shared" si="37"/>
        <v>alp---</v>
      </c>
      <c r="U654" s="22" t="str">
        <f t="shared" si="38"/>
        <v/>
      </c>
      <c r="W654" s="22" t="str">
        <f t="shared" si="83"/>
        <v>-------</v>
      </c>
      <c r="X654" s="22" t="str">
        <f t="shared" ref="X654:Y654" si="654">D654&amp;"-"&amp;J654&amp;"-"&amp;G654&amp;"-"&amp;H654&amp;"-"&amp;I654&amp;"-"&amp;N654&amp;"-"&amp;M654&amp;"-"&amp;O654</f>
        <v>-------</v>
      </c>
      <c r="Y654" s="22" t="str">
        <f t="shared" si="654"/>
        <v>-------</v>
      </c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M655" s="20"/>
      <c r="N655" s="20"/>
      <c r="O655" s="20"/>
      <c r="P655" s="20"/>
      <c r="Q655" s="16" t="str">
        <f t="shared" si="2"/>
        <v>alp----</v>
      </c>
      <c r="R655" s="16" t="str">
        <f t="shared" si="3"/>
        <v>-----none</v>
      </c>
      <c r="S655" s="16" t="str">
        <f t="shared" si="84"/>
        <v>-------</v>
      </c>
      <c r="T655" s="17" t="str">
        <f t="shared" si="37"/>
        <v>alp---</v>
      </c>
      <c r="U655" s="17" t="str">
        <f t="shared" si="38"/>
        <v/>
      </c>
      <c r="W655" s="17" t="str">
        <f t="shared" si="83"/>
        <v>-------</v>
      </c>
      <c r="X655" s="17" t="str">
        <f t="shared" ref="X655:Y655" si="655">D655&amp;"-"&amp;J655&amp;"-"&amp;G655&amp;"-"&amp;H655&amp;"-"&amp;I655&amp;"-"&amp;N655&amp;"-"&amp;M655&amp;"-"&amp;O655</f>
        <v>-------</v>
      </c>
      <c r="Y655" s="17" t="str">
        <f t="shared" si="655"/>
        <v>-------</v>
      </c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6"/>
      <c r="M656" s="14"/>
      <c r="N656" s="14"/>
      <c r="O656" s="14"/>
      <c r="P656" s="14"/>
      <c r="Q656" s="21" t="str">
        <f t="shared" si="2"/>
        <v>alp----</v>
      </c>
      <c r="R656" s="21" t="str">
        <f t="shared" si="3"/>
        <v>-----none</v>
      </c>
      <c r="S656" s="21" t="str">
        <f t="shared" si="84"/>
        <v>-------</v>
      </c>
      <c r="T656" s="22" t="str">
        <f t="shared" si="37"/>
        <v>alp---</v>
      </c>
      <c r="U656" s="22" t="str">
        <f t="shared" si="38"/>
        <v/>
      </c>
      <c r="W656" s="22" t="str">
        <f t="shared" si="83"/>
        <v>-------</v>
      </c>
      <c r="X656" s="22" t="str">
        <f t="shared" ref="X656:Y656" si="656">D656&amp;"-"&amp;J656&amp;"-"&amp;G656&amp;"-"&amp;H656&amp;"-"&amp;I656&amp;"-"&amp;N656&amp;"-"&amp;M656&amp;"-"&amp;O656</f>
        <v>-------</v>
      </c>
      <c r="Y656" s="22" t="str">
        <f t="shared" si="656"/>
        <v>-------</v>
      </c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M657" s="20"/>
      <c r="N657" s="20"/>
      <c r="O657" s="20"/>
      <c r="P657" s="20"/>
      <c r="Q657" s="16" t="str">
        <f t="shared" si="2"/>
        <v>alp----</v>
      </c>
      <c r="R657" s="16" t="str">
        <f t="shared" si="3"/>
        <v>-----none</v>
      </c>
      <c r="S657" s="16" t="str">
        <f t="shared" si="84"/>
        <v>-------</v>
      </c>
      <c r="T657" s="17" t="str">
        <f t="shared" si="37"/>
        <v>alp---</v>
      </c>
      <c r="U657" s="17" t="str">
        <f t="shared" si="38"/>
        <v/>
      </c>
      <c r="W657" s="17" t="str">
        <f t="shared" si="83"/>
        <v>-------</v>
      </c>
      <c r="X657" s="17" t="str">
        <f t="shared" ref="X657:Y657" si="657">D657&amp;"-"&amp;J657&amp;"-"&amp;G657&amp;"-"&amp;H657&amp;"-"&amp;I657&amp;"-"&amp;N657&amp;"-"&amp;M657&amp;"-"&amp;O657</f>
        <v>-------</v>
      </c>
      <c r="Y657" s="17" t="str">
        <f t="shared" si="657"/>
        <v>-------</v>
      </c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6"/>
      <c r="M658" s="14"/>
      <c r="N658" s="14"/>
      <c r="O658" s="14"/>
      <c r="P658" s="14"/>
      <c r="Q658" s="21" t="str">
        <f t="shared" si="2"/>
        <v>alp----</v>
      </c>
      <c r="R658" s="21" t="str">
        <f t="shared" si="3"/>
        <v>-----none</v>
      </c>
      <c r="S658" s="21" t="str">
        <f t="shared" si="84"/>
        <v>-------</v>
      </c>
      <c r="T658" s="22" t="str">
        <f t="shared" si="37"/>
        <v>alp---</v>
      </c>
      <c r="U658" s="22" t="str">
        <f t="shared" si="38"/>
        <v/>
      </c>
      <c r="W658" s="22" t="str">
        <f t="shared" si="83"/>
        <v>-------</v>
      </c>
      <c r="X658" s="22" t="str">
        <f t="shared" ref="X658:Y658" si="658">D658&amp;"-"&amp;J658&amp;"-"&amp;G658&amp;"-"&amp;H658&amp;"-"&amp;I658&amp;"-"&amp;N658&amp;"-"&amp;M658&amp;"-"&amp;O658</f>
        <v>-------</v>
      </c>
      <c r="Y658" s="22" t="str">
        <f t="shared" si="658"/>
        <v>-------</v>
      </c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M659" s="20"/>
      <c r="N659" s="20"/>
      <c r="O659" s="20"/>
      <c r="P659" s="20"/>
      <c r="Q659" s="16" t="str">
        <f t="shared" si="2"/>
        <v>alp----</v>
      </c>
      <c r="R659" s="16" t="str">
        <f t="shared" si="3"/>
        <v>-----none</v>
      </c>
      <c r="S659" s="16" t="str">
        <f t="shared" si="84"/>
        <v>-------</v>
      </c>
      <c r="T659" s="17" t="str">
        <f t="shared" si="37"/>
        <v>alp---</v>
      </c>
      <c r="U659" s="17" t="str">
        <f t="shared" si="38"/>
        <v/>
      </c>
      <c r="W659" s="17" t="str">
        <f t="shared" si="83"/>
        <v>-------</v>
      </c>
      <c r="X659" s="17" t="str">
        <f t="shared" ref="X659:Y659" si="659">D659&amp;"-"&amp;J659&amp;"-"&amp;G659&amp;"-"&amp;H659&amp;"-"&amp;I659&amp;"-"&amp;N659&amp;"-"&amp;M659&amp;"-"&amp;O659</f>
        <v>-------</v>
      </c>
      <c r="Y659" s="17" t="str">
        <f t="shared" si="659"/>
        <v>-------</v>
      </c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6"/>
      <c r="M660" s="14"/>
      <c r="N660" s="14"/>
      <c r="O660" s="14"/>
      <c r="P660" s="14"/>
      <c r="Q660" s="21" t="str">
        <f t="shared" si="2"/>
        <v>alp----</v>
      </c>
      <c r="R660" s="21" t="str">
        <f t="shared" si="3"/>
        <v>-----none</v>
      </c>
      <c r="S660" s="21" t="str">
        <f t="shared" si="84"/>
        <v>-------</v>
      </c>
      <c r="T660" s="22" t="str">
        <f t="shared" si="37"/>
        <v>alp---</v>
      </c>
      <c r="U660" s="22" t="str">
        <f t="shared" si="38"/>
        <v/>
      </c>
      <c r="W660" s="22" t="str">
        <f t="shared" si="83"/>
        <v>-------</v>
      </c>
      <c r="X660" s="22" t="str">
        <f t="shared" ref="X660:Y660" si="660">D660&amp;"-"&amp;J660&amp;"-"&amp;G660&amp;"-"&amp;H660&amp;"-"&amp;I660&amp;"-"&amp;N660&amp;"-"&amp;M660&amp;"-"&amp;O660</f>
        <v>-------</v>
      </c>
      <c r="Y660" s="22" t="str">
        <f t="shared" si="660"/>
        <v>-------</v>
      </c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M661" s="20"/>
      <c r="N661" s="20"/>
      <c r="O661" s="20"/>
      <c r="P661" s="20"/>
      <c r="Q661" s="16" t="str">
        <f t="shared" si="2"/>
        <v>alp----</v>
      </c>
      <c r="R661" s="16" t="str">
        <f t="shared" si="3"/>
        <v>-----none</v>
      </c>
      <c r="S661" s="16" t="str">
        <f t="shared" si="84"/>
        <v>-------</v>
      </c>
      <c r="T661" s="17" t="str">
        <f t="shared" si="37"/>
        <v>alp---</v>
      </c>
      <c r="U661" s="17" t="str">
        <f t="shared" si="38"/>
        <v/>
      </c>
      <c r="W661" s="17" t="str">
        <f t="shared" si="83"/>
        <v>-------</v>
      </c>
      <c r="X661" s="17" t="str">
        <f t="shared" ref="X661:Y661" si="661">D661&amp;"-"&amp;J661&amp;"-"&amp;G661&amp;"-"&amp;H661&amp;"-"&amp;I661&amp;"-"&amp;N661&amp;"-"&amp;M661&amp;"-"&amp;O661</f>
        <v>-------</v>
      </c>
      <c r="Y661" s="17" t="str">
        <f t="shared" si="661"/>
        <v>-------</v>
      </c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6"/>
      <c r="M662" s="14"/>
      <c r="N662" s="14"/>
      <c r="O662" s="14"/>
      <c r="P662" s="14"/>
      <c r="Q662" s="21" t="str">
        <f t="shared" si="2"/>
        <v>alp----</v>
      </c>
      <c r="R662" s="21" t="str">
        <f t="shared" si="3"/>
        <v>-----none</v>
      </c>
      <c r="S662" s="21" t="str">
        <f t="shared" si="84"/>
        <v>-------</v>
      </c>
      <c r="T662" s="22" t="str">
        <f t="shared" si="37"/>
        <v>alp---</v>
      </c>
      <c r="U662" s="22" t="str">
        <f t="shared" si="38"/>
        <v/>
      </c>
      <c r="W662" s="22" t="str">
        <f t="shared" si="83"/>
        <v>-------</v>
      </c>
      <c r="X662" s="22" t="str">
        <f t="shared" ref="X662:Y662" si="662">D662&amp;"-"&amp;J662&amp;"-"&amp;G662&amp;"-"&amp;H662&amp;"-"&amp;I662&amp;"-"&amp;N662&amp;"-"&amp;M662&amp;"-"&amp;O662</f>
        <v>-------</v>
      </c>
      <c r="Y662" s="22" t="str">
        <f t="shared" si="662"/>
        <v>-------</v>
      </c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M663" s="20"/>
      <c r="N663" s="20"/>
      <c r="O663" s="20"/>
      <c r="P663" s="20"/>
      <c r="Q663" s="16" t="str">
        <f t="shared" si="2"/>
        <v>alp----</v>
      </c>
      <c r="R663" s="16" t="str">
        <f t="shared" si="3"/>
        <v>-----none</v>
      </c>
      <c r="S663" s="16" t="str">
        <f t="shared" si="84"/>
        <v>-------</v>
      </c>
      <c r="T663" s="17" t="str">
        <f t="shared" si="37"/>
        <v>alp---</v>
      </c>
      <c r="U663" s="17" t="str">
        <f t="shared" si="38"/>
        <v/>
      </c>
      <c r="W663" s="17" t="str">
        <f t="shared" si="83"/>
        <v>-------</v>
      </c>
      <c r="X663" s="17" t="str">
        <f t="shared" ref="X663:Y663" si="663">D663&amp;"-"&amp;J663&amp;"-"&amp;G663&amp;"-"&amp;H663&amp;"-"&amp;I663&amp;"-"&amp;N663&amp;"-"&amp;M663&amp;"-"&amp;O663</f>
        <v>-------</v>
      </c>
      <c r="Y663" s="17" t="str">
        <f t="shared" si="663"/>
        <v>-------</v>
      </c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6"/>
      <c r="M664" s="14"/>
      <c r="N664" s="14"/>
      <c r="O664" s="14"/>
      <c r="P664" s="14"/>
      <c r="Q664" s="21" t="str">
        <f t="shared" si="2"/>
        <v>alp----</v>
      </c>
      <c r="R664" s="21" t="str">
        <f t="shared" si="3"/>
        <v>-----none</v>
      </c>
      <c r="S664" s="21" t="str">
        <f t="shared" si="84"/>
        <v>-------</v>
      </c>
      <c r="T664" s="22" t="str">
        <f t="shared" si="37"/>
        <v>alp---</v>
      </c>
      <c r="U664" s="22" t="str">
        <f t="shared" si="38"/>
        <v/>
      </c>
      <c r="W664" s="22" t="str">
        <f t="shared" si="83"/>
        <v>-------</v>
      </c>
      <c r="X664" s="22" t="str">
        <f t="shared" ref="X664:Y664" si="664">D664&amp;"-"&amp;J664&amp;"-"&amp;G664&amp;"-"&amp;H664&amp;"-"&amp;I664&amp;"-"&amp;N664&amp;"-"&amp;M664&amp;"-"&amp;O664</f>
        <v>-------</v>
      </c>
      <c r="Y664" s="22" t="str">
        <f t="shared" si="664"/>
        <v>-------</v>
      </c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M665" s="20"/>
      <c r="N665" s="20"/>
      <c r="O665" s="20"/>
      <c r="P665" s="20"/>
      <c r="Q665" s="16" t="str">
        <f t="shared" si="2"/>
        <v>alp----</v>
      </c>
      <c r="R665" s="16" t="str">
        <f t="shared" si="3"/>
        <v>-----none</v>
      </c>
      <c r="S665" s="16" t="str">
        <f t="shared" si="84"/>
        <v>-------</v>
      </c>
      <c r="T665" s="17" t="str">
        <f t="shared" si="37"/>
        <v>alp---</v>
      </c>
      <c r="U665" s="17" t="str">
        <f t="shared" si="38"/>
        <v/>
      </c>
      <c r="W665" s="17" t="str">
        <f t="shared" si="83"/>
        <v>-------</v>
      </c>
      <c r="X665" s="17" t="str">
        <f t="shared" ref="X665:Y665" si="665">D665&amp;"-"&amp;J665&amp;"-"&amp;G665&amp;"-"&amp;H665&amp;"-"&amp;I665&amp;"-"&amp;N665&amp;"-"&amp;M665&amp;"-"&amp;O665</f>
        <v>-------</v>
      </c>
      <c r="Y665" s="17" t="str">
        <f t="shared" si="665"/>
        <v>-------</v>
      </c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6"/>
      <c r="M666" s="14"/>
      <c r="N666" s="14"/>
      <c r="O666" s="14"/>
      <c r="P666" s="14"/>
      <c r="Q666" s="21" t="str">
        <f t="shared" si="2"/>
        <v>alp----</v>
      </c>
      <c r="R666" s="21" t="str">
        <f t="shared" si="3"/>
        <v>-----none</v>
      </c>
      <c r="S666" s="21" t="str">
        <f t="shared" si="84"/>
        <v>-------</v>
      </c>
      <c r="T666" s="22" t="str">
        <f t="shared" si="37"/>
        <v>alp---</v>
      </c>
      <c r="U666" s="22" t="str">
        <f t="shared" si="38"/>
        <v/>
      </c>
      <c r="W666" s="22" t="str">
        <f t="shared" si="83"/>
        <v>-------</v>
      </c>
      <c r="X666" s="22" t="str">
        <f t="shared" ref="X666:Y666" si="666">D666&amp;"-"&amp;J666&amp;"-"&amp;G666&amp;"-"&amp;H666&amp;"-"&amp;I666&amp;"-"&amp;N666&amp;"-"&amp;M666&amp;"-"&amp;O666</f>
        <v>-------</v>
      </c>
      <c r="Y666" s="22" t="str">
        <f t="shared" si="666"/>
        <v>-------</v>
      </c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M667" s="20"/>
      <c r="N667" s="20"/>
      <c r="O667" s="20"/>
      <c r="P667" s="20"/>
      <c r="Q667" s="16" t="str">
        <f t="shared" si="2"/>
        <v>alp----</v>
      </c>
      <c r="R667" s="16" t="str">
        <f t="shared" si="3"/>
        <v>-----none</v>
      </c>
      <c r="S667" s="16" t="str">
        <f t="shared" si="84"/>
        <v>-------</v>
      </c>
      <c r="T667" s="17" t="str">
        <f t="shared" si="37"/>
        <v>alp---</v>
      </c>
      <c r="U667" s="17" t="str">
        <f t="shared" si="38"/>
        <v/>
      </c>
      <c r="W667" s="17" t="str">
        <f t="shared" si="83"/>
        <v>-------</v>
      </c>
      <c r="X667" s="17" t="str">
        <f t="shared" ref="X667:Y667" si="667">D667&amp;"-"&amp;J667&amp;"-"&amp;G667&amp;"-"&amp;H667&amp;"-"&amp;I667&amp;"-"&amp;N667&amp;"-"&amp;M667&amp;"-"&amp;O667</f>
        <v>-------</v>
      </c>
      <c r="Y667" s="17" t="str">
        <f t="shared" si="667"/>
        <v>-------</v>
      </c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6"/>
      <c r="M668" s="14"/>
      <c r="N668" s="14"/>
      <c r="O668" s="14"/>
      <c r="P668" s="14"/>
      <c r="Q668" s="21" t="str">
        <f t="shared" si="2"/>
        <v>alp----</v>
      </c>
      <c r="R668" s="21" t="str">
        <f t="shared" si="3"/>
        <v>-----none</v>
      </c>
      <c r="S668" s="21" t="str">
        <f t="shared" si="84"/>
        <v>-------</v>
      </c>
      <c r="T668" s="22" t="str">
        <f t="shared" si="37"/>
        <v>alp---</v>
      </c>
      <c r="U668" s="22" t="str">
        <f t="shared" si="38"/>
        <v/>
      </c>
      <c r="W668" s="22" t="str">
        <f t="shared" si="83"/>
        <v>-------</v>
      </c>
      <c r="X668" s="22" t="str">
        <f t="shared" ref="X668:Y668" si="668">D668&amp;"-"&amp;J668&amp;"-"&amp;G668&amp;"-"&amp;H668&amp;"-"&amp;I668&amp;"-"&amp;N668&amp;"-"&amp;M668&amp;"-"&amp;O668</f>
        <v>-------</v>
      </c>
      <c r="Y668" s="22" t="str">
        <f t="shared" si="668"/>
        <v>-------</v>
      </c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M669" s="20"/>
      <c r="N669" s="20"/>
      <c r="O669" s="20"/>
      <c r="P669" s="20"/>
      <c r="Q669" s="16" t="str">
        <f t="shared" si="2"/>
        <v>alp----</v>
      </c>
      <c r="R669" s="16" t="str">
        <f t="shared" si="3"/>
        <v>-----none</v>
      </c>
      <c r="S669" s="16" t="str">
        <f t="shared" si="84"/>
        <v>-------</v>
      </c>
      <c r="T669" s="17" t="str">
        <f t="shared" si="37"/>
        <v>alp---</v>
      </c>
      <c r="U669" s="17" t="str">
        <f t="shared" si="38"/>
        <v/>
      </c>
      <c r="W669" s="17" t="str">
        <f t="shared" si="83"/>
        <v>-------</v>
      </c>
      <c r="X669" s="17" t="str">
        <f t="shared" ref="X669:Y669" si="669">D669&amp;"-"&amp;J669&amp;"-"&amp;G669&amp;"-"&amp;H669&amp;"-"&amp;I669&amp;"-"&amp;N669&amp;"-"&amp;M669&amp;"-"&amp;O669</f>
        <v>-------</v>
      </c>
      <c r="Y669" s="17" t="str">
        <f t="shared" si="669"/>
        <v>-------</v>
      </c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6"/>
      <c r="M670" s="14"/>
      <c r="N670" s="14"/>
      <c r="O670" s="14"/>
      <c r="P670" s="14"/>
      <c r="Q670" s="21" t="str">
        <f t="shared" si="2"/>
        <v>alp----</v>
      </c>
      <c r="R670" s="21" t="str">
        <f t="shared" si="3"/>
        <v>-----none</v>
      </c>
      <c r="S670" s="21" t="str">
        <f t="shared" si="84"/>
        <v>-------</v>
      </c>
      <c r="T670" s="22" t="str">
        <f t="shared" si="37"/>
        <v>alp---</v>
      </c>
      <c r="U670" s="22" t="str">
        <f t="shared" si="38"/>
        <v/>
      </c>
      <c r="W670" s="22" t="str">
        <f t="shared" si="83"/>
        <v>-------</v>
      </c>
      <c r="X670" s="22" t="str">
        <f t="shared" ref="X670:Y670" si="670">D670&amp;"-"&amp;J670&amp;"-"&amp;G670&amp;"-"&amp;H670&amp;"-"&amp;I670&amp;"-"&amp;N670&amp;"-"&amp;M670&amp;"-"&amp;O670</f>
        <v>-------</v>
      </c>
      <c r="Y670" s="22" t="str">
        <f t="shared" si="670"/>
        <v>-------</v>
      </c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M671" s="20"/>
      <c r="N671" s="20"/>
      <c r="O671" s="20"/>
      <c r="P671" s="20"/>
      <c r="Q671" s="16" t="str">
        <f t="shared" si="2"/>
        <v>alp----</v>
      </c>
      <c r="R671" s="16" t="str">
        <f t="shared" si="3"/>
        <v>-----none</v>
      </c>
      <c r="S671" s="16" t="str">
        <f t="shared" si="84"/>
        <v>-------</v>
      </c>
      <c r="T671" s="17" t="str">
        <f t="shared" si="37"/>
        <v>alp---</v>
      </c>
      <c r="U671" s="17" t="str">
        <f t="shared" si="38"/>
        <v/>
      </c>
      <c r="W671" s="17" t="str">
        <f t="shared" si="83"/>
        <v>-------</v>
      </c>
      <c r="X671" s="17" t="str">
        <f t="shared" ref="X671:Y671" si="671">D671&amp;"-"&amp;J671&amp;"-"&amp;G671&amp;"-"&amp;H671&amp;"-"&amp;I671&amp;"-"&amp;N671&amp;"-"&amp;M671&amp;"-"&amp;O671</f>
        <v>-------</v>
      </c>
      <c r="Y671" s="17" t="str">
        <f t="shared" si="671"/>
        <v>-------</v>
      </c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6"/>
      <c r="M672" s="14"/>
      <c r="N672" s="14"/>
      <c r="O672" s="14"/>
      <c r="P672" s="14"/>
      <c r="Q672" s="21" t="str">
        <f t="shared" si="2"/>
        <v>alp----</v>
      </c>
      <c r="R672" s="21" t="str">
        <f t="shared" si="3"/>
        <v>-----none</v>
      </c>
      <c r="S672" s="21" t="str">
        <f t="shared" si="84"/>
        <v>-------</v>
      </c>
      <c r="T672" s="22" t="str">
        <f t="shared" si="37"/>
        <v>alp---</v>
      </c>
      <c r="U672" s="22" t="str">
        <f t="shared" si="38"/>
        <v/>
      </c>
      <c r="W672" s="22" t="str">
        <f t="shared" si="83"/>
        <v>-------</v>
      </c>
      <c r="X672" s="22" t="str">
        <f t="shared" ref="X672:Y672" si="672">D672&amp;"-"&amp;J672&amp;"-"&amp;G672&amp;"-"&amp;H672&amp;"-"&amp;I672&amp;"-"&amp;N672&amp;"-"&amp;M672&amp;"-"&amp;O672</f>
        <v>-------</v>
      </c>
      <c r="Y672" s="22" t="str">
        <f t="shared" si="672"/>
        <v>-------</v>
      </c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M673" s="20"/>
      <c r="N673" s="20"/>
      <c r="O673" s="20"/>
      <c r="P673" s="20"/>
      <c r="Q673" s="16" t="str">
        <f t="shared" si="2"/>
        <v>alp----</v>
      </c>
      <c r="R673" s="16" t="str">
        <f t="shared" si="3"/>
        <v>-----none</v>
      </c>
      <c r="S673" s="16" t="str">
        <f t="shared" si="84"/>
        <v>-------</v>
      </c>
      <c r="T673" s="17" t="str">
        <f t="shared" si="37"/>
        <v>alp---</v>
      </c>
      <c r="U673" s="17" t="str">
        <f t="shared" si="38"/>
        <v/>
      </c>
      <c r="W673" s="17" t="str">
        <f t="shared" si="83"/>
        <v>-------</v>
      </c>
      <c r="X673" s="17" t="str">
        <f t="shared" ref="X673:Y673" si="673">D673&amp;"-"&amp;J673&amp;"-"&amp;G673&amp;"-"&amp;H673&amp;"-"&amp;I673&amp;"-"&amp;N673&amp;"-"&amp;M673&amp;"-"&amp;O673</f>
        <v>-------</v>
      </c>
      <c r="Y673" s="17" t="str">
        <f t="shared" si="673"/>
        <v>-------</v>
      </c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6"/>
      <c r="M674" s="14"/>
      <c r="N674" s="14"/>
      <c r="O674" s="14"/>
      <c r="P674" s="14"/>
      <c r="Q674" s="21" t="str">
        <f t="shared" si="2"/>
        <v>alp----</v>
      </c>
      <c r="R674" s="21" t="str">
        <f t="shared" si="3"/>
        <v>-----none</v>
      </c>
      <c r="S674" s="21" t="str">
        <f t="shared" si="84"/>
        <v>-------</v>
      </c>
      <c r="T674" s="22" t="str">
        <f t="shared" si="37"/>
        <v>alp---</v>
      </c>
      <c r="U674" s="22" t="str">
        <f t="shared" si="38"/>
        <v/>
      </c>
      <c r="W674" s="22" t="str">
        <f t="shared" si="83"/>
        <v>-------</v>
      </c>
      <c r="X674" s="22" t="str">
        <f t="shared" ref="X674:Y674" si="674">D674&amp;"-"&amp;J674&amp;"-"&amp;G674&amp;"-"&amp;H674&amp;"-"&amp;I674&amp;"-"&amp;N674&amp;"-"&amp;M674&amp;"-"&amp;O674</f>
        <v>-------</v>
      </c>
      <c r="Y674" s="22" t="str">
        <f t="shared" si="674"/>
        <v>-------</v>
      </c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M675" s="20"/>
      <c r="N675" s="20"/>
      <c r="O675" s="20"/>
      <c r="P675" s="20"/>
      <c r="Q675" s="16" t="str">
        <f t="shared" si="2"/>
        <v>alp----</v>
      </c>
      <c r="R675" s="16" t="str">
        <f t="shared" si="3"/>
        <v>-----none</v>
      </c>
      <c r="S675" s="16" t="str">
        <f t="shared" si="84"/>
        <v>-------</v>
      </c>
      <c r="T675" s="17" t="str">
        <f t="shared" si="37"/>
        <v>alp---</v>
      </c>
      <c r="U675" s="17" t="str">
        <f t="shared" si="38"/>
        <v/>
      </c>
      <c r="W675" s="17" t="str">
        <f t="shared" si="83"/>
        <v>-------</v>
      </c>
      <c r="X675" s="17" t="str">
        <f t="shared" ref="X675:Y675" si="675">D675&amp;"-"&amp;J675&amp;"-"&amp;G675&amp;"-"&amp;H675&amp;"-"&amp;I675&amp;"-"&amp;N675&amp;"-"&amp;M675&amp;"-"&amp;O675</f>
        <v>-------</v>
      </c>
      <c r="Y675" s="17" t="str">
        <f t="shared" si="675"/>
        <v>-------</v>
      </c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6"/>
      <c r="M676" s="14"/>
      <c r="N676" s="14"/>
      <c r="O676" s="14"/>
      <c r="P676" s="14"/>
      <c r="Q676" s="21" t="str">
        <f t="shared" si="2"/>
        <v>alp----</v>
      </c>
      <c r="R676" s="21" t="str">
        <f t="shared" si="3"/>
        <v>-----none</v>
      </c>
      <c r="S676" s="21" t="str">
        <f t="shared" si="84"/>
        <v>-------</v>
      </c>
      <c r="T676" s="22" t="str">
        <f t="shared" si="37"/>
        <v>alp---</v>
      </c>
      <c r="U676" s="22" t="str">
        <f t="shared" si="38"/>
        <v/>
      </c>
      <c r="W676" s="22" t="str">
        <f t="shared" si="83"/>
        <v>-------</v>
      </c>
      <c r="X676" s="22" t="str">
        <f t="shared" ref="X676:Y676" si="676">D676&amp;"-"&amp;J676&amp;"-"&amp;G676&amp;"-"&amp;H676&amp;"-"&amp;I676&amp;"-"&amp;N676&amp;"-"&amp;M676&amp;"-"&amp;O676</f>
        <v>-------</v>
      </c>
      <c r="Y676" s="22" t="str">
        <f t="shared" si="676"/>
        <v>-------</v>
      </c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M677" s="20"/>
      <c r="N677" s="20"/>
      <c r="O677" s="20"/>
      <c r="P677" s="20"/>
      <c r="Q677" s="16" t="str">
        <f t="shared" si="2"/>
        <v>alp----</v>
      </c>
      <c r="R677" s="16" t="str">
        <f t="shared" si="3"/>
        <v>-----none</v>
      </c>
      <c r="S677" s="16" t="str">
        <f t="shared" si="84"/>
        <v>-------</v>
      </c>
      <c r="T677" s="17" t="str">
        <f t="shared" si="37"/>
        <v>alp---</v>
      </c>
      <c r="U677" s="17" t="str">
        <f t="shared" si="38"/>
        <v/>
      </c>
      <c r="W677" s="17" t="str">
        <f t="shared" si="83"/>
        <v>-------</v>
      </c>
      <c r="X677" s="17" t="str">
        <f t="shared" ref="X677:Y677" si="677">D677&amp;"-"&amp;J677&amp;"-"&amp;G677&amp;"-"&amp;H677&amp;"-"&amp;I677&amp;"-"&amp;N677&amp;"-"&amp;M677&amp;"-"&amp;O677</f>
        <v>-------</v>
      </c>
      <c r="Y677" s="17" t="str">
        <f t="shared" si="677"/>
        <v>-------</v>
      </c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6"/>
      <c r="M678" s="14"/>
      <c r="N678" s="14"/>
      <c r="O678" s="14"/>
      <c r="P678" s="14"/>
      <c r="Q678" s="21" t="str">
        <f t="shared" si="2"/>
        <v>alp----</v>
      </c>
      <c r="R678" s="21" t="str">
        <f t="shared" si="3"/>
        <v>-----none</v>
      </c>
      <c r="S678" s="21" t="str">
        <f t="shared" si="84"/>
        <v>-------</v>
      </c>
      <c r="T678" s="22" t="str">
        <f t="shared" si="37"/>
        <v>alp---</v>
      </c>
      <c r="U678" s="22" t="str">
        <f t="shared" si="38"/>
        <v/>
      </c>
      <c r="W678" s="22" t="str">
        <f t="shared" si="83"/>
        <v>-------</v>
      </c>
      <c r="X678" s="22" t="str">
        <f t="shared" ref="X678:Y678" si="678">D678&amp;"-"&amp;J678&amp;"-"&amp;G678&amp;"-"&amp;H678&amp;"-"&amp;I678&amp;"-"&amp;N678&amp;"-"&amp;M678&amp;"-"&amp;O678</f>
        <v>-------</v>
      </c>
      <c r="Y678" s="22" t="str">
        <f t="shared" si="678"/>
        <v>-------</v>
      </c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M679" s="20"/>
      <c r="N679" s="20"/>
      <c r="O679" s="20"/>
      <c r="P679" s="20"/>
      <c r="Q679" s="16" t="str">
        <f t="shared" si="2"/>
        <v>alp----</v>
      </c>
      <c r="R679" s="16" t="str">
        <f t="shared" si="3"/>
        <v>-----none</v>
      </c>
      <c r="S679" s="16" t="str">
        <f t="shared" si="84"/>
        <v>-------</v>
      </c>
      <c r="T679" s="17" t="str">
        <f t="shared" si="37"/>
        <v>alp---</v>
      </c>
      <c r="U679" s="17" t="str">
        <f t="shared" si="38"/>
        <v/>
      </c>
      <c r="W679" s="17" t="str">
        <f t="shared" si="83"/>
        <v>-------</v>
      </c>
      <c r="X679" s="17" t="str">
        <f t="shared" ref="X679:Y679" si="679">D679&amp;"-"&amp;J679&amp;"-"&amp;G679&amp;"-"&amp;H679&amp;"-"&amp;I679&amp;"-"&amp;N679&amp;"-"&amp;M679&amp;"-"&amp;O679</f>
        <v>-------</v>
      </c>
      <c r="Y679" s="17" t="str">
        <f t="shared" si="679"/>
        <v>-------</v>
      </c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6"/>
      <c r="M680" s="14"/>
      <c r="N680" s="14"/>
      <c r="O680" s="14"/>
      <c r="P680" s="14"/>
      <c r="Q680" s="21" t="str">
        <f t="shared" si="2"/>
        <v>alp----</v>
      </c>
      <c r="R680" s="21" t="str">
        <f t="shared" si="3"/>
        <v>-----none</v>
      </c>
      <c r="S680" s="21" t="str">
        <f t="shared" si="84"/>
        <v>-------</v>
      </c>
      <c r="T680" s="22" t="str">
        <f t="shared" si="37"/>
        <v>alp---</v>
      </c>
      <c r="U680" s="22" t="str">
        <f t="shared" si="38"/>
        <v/>
      </c>
      <c r="W680" s="22" t="str">
        <f t="shared" si="83"/>
        <v>-------</v>
      </c>
      <c r="X680" s="22" t="str">
        <f t="shared" ref="X680:Y680" si="680">D680&amp;"-"&amp;J680&amp;"-"&amp;G680&amp;"-"&amp;H680&amp;"-"&amp;I680&amp;"-"&amp;N680&amp;"-"&amp;M680&amp;"-"&amp;O680</f>
        <v>-------</v>
      </c>
      <c r="Y680" s="22" t="str">
        <f t="shared" si="680"/>
        <v>-------</v>
      </c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M681" s="20"/>
      <c r="N681" s="20"/>
      <c r="O681" s="20"/>
      <c r="P681" s="20"/>
      <c r="Q681" s="16" t="str">
        <f t="shared" si="2"/>
        <v>alp----</v>
      </c>
      <c r="R681" s="16" t="str">
        <f t="shared" si="3"/>
        <v>-----none</v>
      </c>
      <c r="S681" s="16" t="str">
        <f t="shared" si="84"/>
        <v>-------</v>
      </c>
      <c r="T681" s="17" t="str">
        <f t="shared" si="37"/>
        <v>alp---</v>
      </c>
      <c r="U681" s="17" t="str">
        <f t="shared" si="38"/>
        <v/>
      </c>
      <c r="W681" s="17" t="str">
        <f t="shared" si="83"/>
        <v>-------</v>
      </c>
      <c r="X681" s="17" t="str">
        <f t="shared" ref="X681:Y681" si="681">D681&amp;"-"&amp;J681&amp;"-"&amp;G681&amp;"-"&amp;H681&amp;"-"&amp;I681&amp;"-"&amp;N681&amp;"-"&amp;M681&amp;"-"&amp;O681</f>
        <v>-------</v>
      </c>
      <c r="Y681" s="17" t="str">
        <f t="shared" si="681"/>
        <v>-------</v>
      </c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6"/>
      <c r="M682" s="14"/>
      <c r="N682" s="14"/>
      <c r="O682" s="14"/>
      <c r="P682" s="14"/>
      <c r="Q682" s="21" t="str">
        <f t="shared" si="2"/>
        <v>alp----</v>
      </c>
      <c r="R682" s="21" t="str">
        <f t="shared" si="3"/>
        <v>-----none</v>
      </c>
      <c r="S682" s="21" t="str">
        <f t="shared" si="84"/>
        <v>-------</v>
      </c>
      <c r="T682" s="22" t="str">
        <f t="shared" si="37"/>
        <v>alp---</v>
      </c>
      <c r="U682" s="22" t="str">
        <f t="shared" si="38"/>
        <v/>
      </c>
      <c r="W682" s="22" t="str">
        <f t="shared" si="83"/>
        <v>-------</v>
      </c>
      <c r="X682" s="22" t="str">
        <f t="shared" ref="X682:Y682" si="682">D682&amp;"-"&amp;J682&amp;"-"&amp;G682&amp;"-"&amp;H682&amp;"-"&amp;I682&amp;"-"&amp;N682&amp;"-"&amp;M682&amp;"-"&amp;O682</f>
        <v>-------</v>
      </c>
      <c r="Y682" s="22" t="str">
        <f t="shared" si="682"/>
        <v>-------</v>
      </c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M683" s="20"/>
      <c r="N683" s="20"/>
      <c r="O683" s="20"/>
      <c r="P683" s="20"/>
      <c r="Q683" s="16" t="str">
        <f t="shared" si="2"/>
        <v>alp----</v>
      </c>
      <c r="R683" s="16" t="str">
        <f t="shared" si="3"/>
        <v>-----none</v>
      </c>
      <c r="S683" s="16" t="str">
        <f t="shared" si="84"/>
        <v>-------</v>
      </c>
      <c r="T683" s="17" t="str">
        <f t="shared" si="37"/>
        <v>alp---</v>
      </c>
      <c r="U683" s="17" t="str">
        <f t="shared" si="38"/>
        <v/>
      </c>
      <c r="W683" s="17" t="str">
        <f t="shared" si="83"/>
        <v>-------</v>
      </c>
      <c r="X683" s="17" t="str">
        <f t="shared" ref="X683:Y683" si="683">D683&amp;"-"&amp;J683&amp;"-"&amp;G683&amp;"-"&amp;H683&amp;"-"&amp;I683&amp;"-"&amp;N683&amp;"-"&amp;M683&amp;"-"&amp;O683</f>
        <v>-------</v>
      </c>
      <c r="Y683" s="17" t="str">
        <f t="shared" si="683"/>
        <v>-------</v>
      </c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6"/>
      <c r="M684" s="14"/>
      <c r="N684" s="14"/>
      <c r="O684" s="14"/>
      <c r="P684" s="14"/>
      <c r="Q684" s="21" t="str">
        <f t="shared" si="2"/>
        <v>alp----</v>
      </c>
      <c r="R684" s="21" t="str">
        <f t="shared" si="3"/>
        <v>-----none</v>
      </c>
      <c r="S684" s="21" t="str">
        <f t="shared" si="84"/>
        <v>-------</v>
      </c>
      <c r="T684" s="22" t="str">
        <f t="shared" si="37"/>
        <v>alp---</v>
      </c>
      <c r="U684" s="22" t="str">
        <f t="shared" si="38"/>
        <v/>
      </c>
      <c r="W684" s="22" t="str">
        <f t="shared" si="83"/>
        <v>-------</v>
      </c>
      <c r="X684" s="22" t="str">
        <f t="shared" ref="X684:Y684" si="684">D684&amp;"-"&amp;J684&amp;"-"&amp;G684&amp;"-"&amp;H684&amp;"-"&amp;I684&amp;"-"&amp;N684&amp;"-"&amp;M684&amp;"-"&amp;O684</f>
        <v>-------</v>
      </c>
      <c r="Y684" s="22" t="str">
        <f t="shared" si="684"/>
        <v>-------</v>
      </c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M685" s="20"/>
      <c r="N685" s="20"/>
      <c r="O685" s="20"/>
      <c r="P685" s="20"/>
      <c r="Q685" s="16" t="str">
        <f t="shared" si="2"/>
        <v>alp----</v>
      </c>
      <c r="R685" s="16" t="str">
        <f t="shared" si="3"/>
        <v>-----none</v>
      </c>
      <c r="S685" s="16" t="str">
        <f t="shared" si="84"/>
        <v>-------</v>
      </c>
      <c r="T685" s="17" t="str">
        <f t="shared" si="37"/>
        <v>alp---</v>
      </c>
      <c r="U685" s="17" t="str">
        <f t="shared" si="38"/>
        <v/>
      </c>
      <c r="W685" s="17" t="str">
        <f t="shared" si="83"/>
        <v>-------</v>
      </c>
      <c r="X685" s="17" t="str">
        <f t="shared" ref="X685:Y685" si="685">D685&amp;"-"&amp;J685&amp;"-"&amp;G685&amp;"-"&amp;H685&amp;"-"&amp;I685&amp;"-"&amp;N685&amp;"-"&amp;M685&amp;"-"&amp;O685</f>
        <v>-------</v>
      </c>
      <c r="Y685" s="17" t="str">
        <f t="shared" si="685"/>
        <v>-------</v>
      </c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6"/>
      <c r="M686" s="14"/>
      <c r="N686" s="14"/>
      <c r="O686" s="14"/>
      <c r="P686" s="14"/>
      <c r="Q686" s="21" t="str">
        <f t="shared" si="2"/>
        <v>alp----</v>
      </c>
      <c r="R686" s="21" t="str">
        <f t="shared" si="3"/>
        <v>-----none</v>
      </c>
      <c r="S686" s="21" t="str">
        <f t="shared" si="84"/>
        <v>-------</v>
      </c>
      <c r="T686" s="22" t="str">
        <f t="shared" si="37"/>
        <v>alp---</v>
      </c>
      <c r="U686" s="22" t="str">
        <f t="shared" si="38"/>
        <v/>
      </c>
      <c r="W686" s="22" t="str">
        <f t="shared" si="83"/>
        <v>-------</v>
      </c>
      <c r="X686" s="22" t="str">
        <f t="shared" ref="X686:Y686" si="686">D686&amp;"-"&amp;J686&amp;"-"&amp;G686&amp;"-"&amp;H686&amp;"-"&amp;I686&amp;"-"&amp;N686&amp;"-"&amp;M686&amp;"-"&amp;O686</f>
        <v>-------</v>
      </c>
      <c r="Y686" s="22" t="str">
        <f t="shared" si="686"/>
        <v>-------</v>
      </c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M687" s="20"/>
      <c r="N687" s="20"/>
      <c r="O687" s="20"/>
      <c r="P687" s="20"/>
      <c r="Q687" s="16" t="str">
        <f t="shared" si="2"/>
        <v>alp----</v>
      </c>
      <c r="R687" s="16" t="str">
        <f t="shared" si="3"/>
        <v>-----none</v>
      </c>
      <c r="S687" s="16" t="str">
        <f t="shared" si="84"/>
        <v>-------</v>
      </c>
      <c r="T687" s="17" t="str">
        <f t="shared" si="37"/>
        <v>alp---</v>
      </c>
      <c r="U687" s="17" t="str">
        <f t="shared" si="38"/>
        <v/>
      </c>
      <c r="W687" s="17" t="str">
        <f t="shared" si="83"/>
        <v>-------</v>
      </c>
      <c r="X687" s="17" t="str">
        <f t="shared" ref="X687:Y687" si="687">D687&amp;"-"&amp;J687&amp;"-"&amp;G687&amp;"-"&amp;H687&amp;"-"&amp;I687&amp;"-"&amp;N687&amp;"-"&amp;M687&amp;"-"&amp;O687</f>
        <v>-------</v>
      </c>
      <c r="Y687" s="17" t="str">
        <f t="shared" si="687"/>
        <v>-------</v>
      </c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6"/>
      <c r="M688" s="14"/>
      <c r="N688" s="14"/>
      <c r="O688" s="14"/>
      <c r="P688" s="14"/>
      <c r="Q688" s="21" t="str">
        <f t="shared" si="2"/>
        <v>alp----</v>
      </c>
      <c r="R688" s="21" t="str">
        <f t="shared" si="3"/>
        <v>-----none</v>
      </c>
      <c r="S688" s="21" t="str">
        <f t="shared" si="84"/>
        <v>-------</v>
      </c>
      <c r="T688" s="22" t="str">
        <f t="shared" si="37"/>
        <v>alp---</v>
      </c>
      <c r="U688" s="22" t="str">
        <f t="shared" si="38"/>
        <v/>
      </c>
      <c r="W688" s="22" t="str">
        <f t="shared" si="83"/>
        <v>-------</v>
      </c>
      <c r="X688" s="22" t="str">
        <f t="shared" ref="X688:Y688" si="688">D688&amp;"-"&amp;J688&amp;"-"&amp;G688&amp;"-"&amp;H688&amp;"-"&amp;I688&amp;"-"&amp;N688&amp;"-"&amp;M688&amp;"-"&amp;O688</f>
        <v>-------</v>
      </c>
      <c r="Y688" s="22" t="str">
        <f t="shared" si="688"/>
        <v>-------</v>
      </c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M689" s="20"/>
      <c r="N689" s="20"/>
      <c r="O689" s="20"/>
      <c r="P689" s="20"/>
      <c r="Q689" s="16" t="str">
        <f t="shared" si="2"/>
        <v>alp----</v>
      </c>
      <c r="R689" s="16" t="str">
        <f t="shared" si="3"/>
        <v>-----none</v>
      </c>
      <c r="S689" s="16" t="str">
        <f t="shared" si="84"/>
        <v>-------</v>
      </c>
      <c r="T689" s="17" t="str">
        <f t="shared" si="37"/>
        <v>alp---</v>
      </c>
      <c r="U689" s="17" t="str">
        <f t="shared" si="38"/>
        <v/>
      </c>
      <c r="W689" s="17" t="str">
        <f t="shared" si="83"/>
        <v>-------</v>
      </c>
      <c r="X689" s="17" t="str">
        <f t="shared" ref="X689:Y689" si="689">D689&amp;"-"&amp;J689&amp;"-"&amp;G689&amp;"-"&amp;H689&amp;"-"&amp;I689&amp;"-"&amp;N689&amp;"-"&amp;M689&amp;"-"&amp;O689</f>
        <v>-------</v>
      </c>
      <c r="Y689" s="17" t="str">
        <f t="shared" si="689"/>
        <v>-------</v>
      </c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6"/>
      <c r="M690" s="14"/>
      <c r="N690" s="14"/>
      <c r="O690" s="14"/>
      <c r="P690" s="14"/>
      <c r="Q690" s="21" t="str">
        <f t="shared" si="2"/>
        <v>alp----</v>
      </c>
      <c r="R690" s="21" t="str">
        <f t="shared" si="3"/>
        <v>-----none</v>
      </c>
      <c r="S690" s="21" t="str">
        <f t="shared" si="84"/>
        <v>-------</v>
      </c>
      <c r="T690" s="22" t="str">
        <f t="shared" si="37"/>
        <v>alp---</v>
      </c>
      <c r="U690" s="22" t="str">
        <f t="shared" si="38"/>
        <v/>
      </c>
      <c r="W690" s="22" t="str">
        <f t="shared" si="83"/>
        <v>-------</v>
      </c>
      <c r="X690" s="22" t="str">
        <f t="shared" ref="X690:Y690" si="690">D690&amp;"-"&amp;J690&amp;"-"&amp;G690&amp;"-"&amp;H690&amp;"-"&amp;I690&amp;"-"&amp;N690&amp;"-"&amp;M690&amp;"-"&amp;O690</f>
        <v>-------</v>
      </c>
      <c r="Y690" s="22" t="str">
        <f t="shared" si="690"/>
        <v>-------</v>
      </c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M691" s="20"/>
      <c r="N691" s="20"/>
      <c r="O691" s="20"/>
      <c r="P691" s="20"/>
      <c r="Q691" s="16" t="str">
        <f t="shared" si="2"/>
        <v>alp----</v>
      </c>
      <c r="R691" s="16" t="str">
        <f t="shared" si="3"/>
        <v>-----none</v>
      </c>
      <c r="S691" s="16" t="str">
        <f t="shared" si="84"/>
        <v>-------</v>
      </c>
      <c r="T691" s="17" t="str">
        <f t="shared" si="37"/>
        <v>alp---</v>
      </c>
      <c r="U691" s="17" t="str">
        <f t="shared" si="38"/>
        <v/>
      </c>
      <c r="W691" s="17" t="str">
        <f t="shared" si="83"/>
        <v>-------</v>
      </c>
      <c r="X691" s="17" t="str">
        <f t="shared" ref="X691:Y691" si="691">D691&amp;"-"&amp;J691&amp;"-"&amp;G691&amp;"-"&amp;H691&amp;"-"&amp;I691&amp;"-"&amp;N691&amp;"-"&amp;M691&amp;"-"&amp;O691</f>
        <v>-------</v>
      </c>
      <c r="Y691" s="17" t="str">
        <f t="shared" si="691"/>
        <v>-------</v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6"/>
      <c r="M692" s="14"/>
      <c r="N692" s="14"/>
      <c r="O692" s="14"/>
      <c r="P692" s="14"/>
      <c r="Q692" s="21" t="str">
        <f t="shared" si="2"/>
        <v>alp----</v>
      </c>
      <c r="R692" s="21" t="str">
        <f t="shared" si="3"/>
        <v>-----none</v>
      </c>
      <c r="S692" s="21" t="str">
        <f t="shared" si="84"/>
        <v>-------</v>
      </c>
      <c r="T692" s="22" t="str">
        <f t="shared" si="37"/>
        <v>alp---</v>
      </c>
      <c r="U692" s="22" t="str">
        <f t="shared" si="38"/>
        <v/>
      </c>
      <c r="W692" s="22" t="str">
        <f t="shared" si="83"/>
        <v>-------</v>
      </c>
      <c r="X692" s="22" t="str">
        <f t="shared" ref="X692:Y692" si="692">D692&amp;"-"&amp;J692&amp;"-"&amp;G692&amp;"-"&amp;H692&amp;"-"&amp;I692&amp;"-"&amp;N692&amp;"-"&amp;M692&amp;"-"&amp;O692</f>
        <v>-------</v>
      </c>
      <c r="Y692" s="22" t="str">
        <f t="shared" si="692"/>
        <v>-------</v>
      </c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M693" s="20"/>
      <c r="N693" s="20"/>
      <c r="O693" s="20"/>
      <c r="P693" s="20"/>
      <c r="Q693" s="16" t="str">
        <f t="shared" si="2"/>
        <v>alp----</v>
      </c>
      <c r="R693" s="16" t="str">
        <f t="shared" si="3"/>
        <v>-----none</v>
      </c>
      <c r="S693" s="16" t="str">
        <f t="shared" si="84"/>
        <v>-------</v>
      </c>
      <c r="T693" s="17" t="str">
        <f t="shared" si="37"/>
        <v>alp---</v>
      </c>
      <c r="U693" s="17" t="str">
        <f t="shared" si="38"/>
        <v/>
      </c>
      <c r="W693" s="17" t="str">
        <f t="shared" si="83"/>
        <v>-------</v>
      </c>
      <c r="X693" s="17" t="str">
        <f t="shared" ref="X693:Y693" si="693">D693&amp;"-"&amp;J693&amp;"-"&amp;G693&amp;"-"&amp;H693&amp;"-"&amp;I693&amp;"-"&amp;N693&amp;"-"&amp;M693&amp;"-"&amp;O693</f>
        <v>-------</v>
      </c>
      <c r="Y693" s="17" t="str">
        <f t="shared" si="693"/>
        <v>-------</v>
      </c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6"/>
      <c r="M694" s="14"/>
      <c r="N694" s="14"/>
      <c r="O694" s="14"/>
      <c r="P694" s="14"/>
      <c r="Q694" s="21" t="str">
        <f t="shared" si="2"/>
        <v>alp----</v>
      </c>
      <c r="R694" s="21" t="str">
        <f t="shared" si="3"/>
        <v>-----none</v>
      </c>
      <c r="S694" s="21" t="str">
        <f t="shared" si="84"/>
        <v>-------</v>
      </c>
      <c r="T694" s="22" t="str">
        <f t="shared" si="37"/>
        <v>alp---</v>
      </c>
      <c r="U694" s="22" t="str">
        <f t="shared" si="38"/>
        <v/>
      </c>
      <c r="W694" s="22" t="str">
        <f t="shared" si="83"/>
        <v>-------</v>
      </c>
      <c r="X694" s="22" t="str">
        <f t="shared" ref="X694:Y694" si="694">D694&amp;"-"&amp;J694&amp;"-"&amp;G694&amp;"-"&amp;H694&amp;"-"&amp;I694&amp;"-"&amp;N694&amp;"-"&amp;M694&amp;"-"&amp;O694</f>
        <v>-------</v>
      </c>
      <c r="Y694" s="22" t="str">
        <f t="shared" si="694"/>
        <v>-------</v>
      </c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M695" s="20"/>
      <c r="N695" s="20"/>
      <c r="O695" s="20"/>
      <c r="P695" s="20"/>
      <c r="Q695" s="16" t="str">
        <f t="shared" si="2"/>
        <v>alp----</v>
      </c>
      <c r="R695" s="16" t="str">
        <f t="shared" si="3"/>
        <v>-----none</v>
      </c>
      <c r="S695" s="16" t="str">
        <f t="shared" si="84"/>
        <v>-------</v>
      </c>
      <c r="T695" s="17" t="str">
        <f t="shared" si="37"/>
        <v>alp---</v>
      </c>
      <c r="U695" s="17" t="str">
        <f t="shared" si="38"/>
        <v/>
      </c>
      <c r="W695" s="17" t="str">
        <f t="shared" si="83"/>
        <v>-------</v>
      </c>
      <c r="X695" s="17" t="str">
        <f t="shared" ref="X695:Y695" si="695">D695&amp;"-"&amp;J695&amp;"-"&amp;G695&amp;"-"&amp;H695&amp;"-"&amp;I695&amp;"-"&amp;N695&amp;"-"&amp;M695&amp;"-"&amp;O695</f>
        <v>-------</v>
      </c>
      <c r="Y695" s="17" t="str">
        <f t="shared" si="695"/>
        <v>-------</v>
      </c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6"/>
      <c r="M696" s="14"/>
      <c r="N696" s="14"/>
      <c r="O696" s="14"/>
      <c r="P696" s="14"/>
      <c r="Q696" s="21" t="str">
        <f t="shared" si="2"/>
        <v>alp----</v>
      </c>
      <c r="R696" s="21" t="str">
        <f t="shared" si="3"/>
        <v>-----none</v>
      </c>
      <c r="S696" s="21" t="str">
        <f t="shared" si="84"/>
        <v>-------</v>
      </c>
      <c r="T696" s="22" t="str">
        <f t="shared" si="37"/>
        <v>alp---</v>
      </c>
      <c r="U696" s="22" t="str">
        <f t="shared" si="38"/>
        <v/>
      </c>
      <c r="W696" s="22" t="str">
        <f t="shared" si="83"/>
        <v>-------</v>
      </c>
      <c r="X696" s="22" t="str">
        <f t="shared" ref="X696:Y696" si="696">D696&amp;"-"&amp;J696&amp;"-"&amp;G696&amp;"-"&amp;H696&amp;"-"&amp;I696&amp;"-"&amp;N696&amp;"-"&amp;M696&amp;"-"&amp;O696</f>
        <v>-------</v>
      </c>
      <c r="Y696" s="22" t="str">
        <f t="shared" si="696"/>
        <v>-------</v>
      </c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M697" s="20"/>
      <c r="N697" s="20"/>
      <c r="O697" s="20"/>
      <c r="P697" s="20"/>
      <c r="Q697" s="16" t="str">
        <f t="shared" si="2"/>
        <v>alp----</v>
      </c>
      <c r="R697" s="16" t="str">
        <f t="shared" si="3"/>
        <v>-----none</v>
      </c>
      <c r="S697" s="16" t="str">
        <f t="shared" si="84"/>
        <v>-------</v>
      </c>
      <c r="T697" s="17" t="str">
        <f t="shared" si="37"/>
        <v>alp---</v>
      </c>
      <c r="U697" s="17" t="str">
        <f t="shared" si="38"/>
        <v/>
      </c>
      <c r="W697" s="17" t="str">
        <f t="shared" si="83"/>
        <v>-------</v>
      </c>
      <c r="X697" s="17" t="str">
        <f t="shared" ref="X697:Y697" si="697">D697&amp;"-"&amp;J697&amp;"-"&amp;G697&amp;"-"&amp;H697&amp;"-"&amp;I697&amp;"-"&amp;N697&amp;"-"&amp;M697&amp;"-"&amp;O697</f>
        <v>-------</v>
      </c>
      <c r="Y697" s="17" t="str">
        <f t="shared" si="697"/>
        <v>-------</v>
      </c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6"/>
      <c r="M698" s="14"/>
      <c r="N698" s="14"/>
      <c r="O698" s="14"/>
      <c r="P698" s="14"/>
      <c r="Q698" s="21" t="str">
        <f t="shared" si="2"/>
        <v>alp----</v>
      </c>
      <c r="R698" s="21" t="str">
        <f t="shared" si="3"/>
        <v>-----none</v>
      </c>
      <c r="S698" s="21" t="str">
        <f t="shared" si="84"/>
        <v>-------</v>
      </c>
      <c r="T698" s="22" t="str">
        <f t="shared" si="37"/>
        <v>alp---</v>
      </c>
      <c r="U698" s="22" t="str">
        <f t="shared" si="38"/>
        <v/>
      </c>
      <c r="W698" s="22" t="str">
        <f t="shared" si="83"/>
        <v>-------</v>
      </c>
      <c r="X698" s="22" t="str">
        <f t="shared" ref="X698:Y698" si="698">D698&amp;"-"&amp;J698&amp;"-"&amp;G698&amp;"-"&amp;H698&amp;"-"&amp;I698&amp;"-"&amp;N698&amp;"-"&amp;M698&amp;"-"&amp;O698</f>
        <v>-------</v>
      </c>
      <c r="Y698" s="22" t="str">
        <f t="shared" si="698"/>
        <v>-------</v>
      </c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M699" s="20"/>
      <c r="N699" s="20"/>
      <c r="O699" s="20"/>
      <c r="P699" s="20"/>
      <c r="Q699" s="16" t="str">
        <f t="shared" si="2"/>
        <v>alp----</v>
      </c>
      <c r="R699" s="16" t="str">
        <f t="shared" si="3"/>
        <v>-----none</v>
      </c>
      <c r="S699" s="16" t="str">
        <f t="shared" si="84"/>
        <v>-------</v>
      </c>
      <c r="T699" s="17" t="str">
        <f t="shared" si="37"/>
        <v>alp---</v>
      </c>
      <c r="U699" s="17" t="str">
        <f t="shared" si="38"/>
        <v/>
      </c>
      <c r="W699" s="17" t="str">
        <f t="shared" si="83"/>
        <v>-------</v>
      </c>
      <c r="X699" s="17" t="str">
        <f t="shared" ref="X699:Y699" si="699">D699&amp;"-"&amp;J699&amp;"-"&amp;G699&amp;"-"&amp;H699&amp;"-"&amp;I699&amp;"-"&amp;N699&amp;"-"&amp;M699&amp;"-"&amp;O699</f>
        <v>-------</v>
      </c>
      <c r="Y699" s="17" t="str">
        <f t="shared" si="699"/>
        <v>-------</v>
      </c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6"/>
      <c r="M700" s="14"/>
      <c r="N700" s="14"/>
      <c r="O700" s="14"/>
      <c r="P700" s="14"/>
      <c r="Q700" s="21" t="str">
        <f t="shared" si="2"/>
        <v>alp----</v>
      </c>
      <c r="R700" s="21" t="str">
        <f t="shared" si="3"/>
        <v>-----none</v>
      </c>
      <c r="S700" s="21" t="str">
        <f t="shared" si="84"/>
        <v>-------</v>
      </c>
      <c r="T700" s="22" t="str">
        <f t="shared" si="37"/>
        <v>alp---</v>
      </c>
      <c r="U700" s="22" t="str">
        <f t="shared" si="38"/>
        <v/>
      </c>
      <c r="W700" s="22" t="str">
        <f t="shared" si="83"/>
        <v>-------</v>
      </c>
      <c r="X700" s="22" t="str">
        <f t="shared" ref="X700:Y700" si="700">D700&amp;"-"&amp;J700&amp;"-"&amp;G700&amp;"-"&amp;H700&amp;"-"&amp;I700&amp;"-"&amp;N700&amp;"-"&amp;M700&amp;"-"&amp;O700</f>
        <v>-------</v>
      </c>
      <c r="Y700" s="22" t="str">
        <f t="shared" si="700"/>
        <v>-------</v>
      </c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M701" s="20"/>
      <c r="N701" s="20"/>
      <c r="O701" s="20"/>
      <c r="P701" s="20"/>
      <c r="Q701" s="16" t="str">
        <f t="shared" si="2"/>
        <v>alp----</v>
      </c>
      <c r="R701" s="16" t="str">
        <f t="shared" si="3"/>
        <v>-----none</v>
      </c>
      <c r="S701" s="16" t="str">
        <f t="shared" si="84"/>
        <v>-------</v>
      </c>
      <c r="T701" s="17" t="str">
        <f t="shared" si="37"/>
        <v>alp---</v>
      </c>
      <c r="U701" s="17" t="str">
        <f t="shared" si="38"/>
        <v/>
      </c>
      <c r="W701" s="17" t="str">
        <f t="shared" si="83"/>
        <v>-------</v>
      </c>
      <c r="X701" s="17" t="str">
        <f t="shared" ref="X701:Y701" si="701">D701&amp;"-"&amp;J701&amp;"-"&amp;G701&amp;"-"&amp;H701&amp;"-"&amp;I701&amp;"-"&amp;N701&amp;"-"&amp;M701&amp;"-"&amp;O701</f>
        <v>-------</v>
      </c>
      <c r="Y701" s="17" t="str">
        <f t="shared" si="701"/>
        <v>-------</v>
      </c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6"/>
      <c r="M702" s="14"/>
      <c r="N702" s="14"/>
      <c r="O702" s="14"/>
      <c r="P702" s="14"/>
      <c r="Q702" s="21" t="str">
        <f t="shared" si="2"/>
        <v>alp----</v>
      </c>
      <c r="R702" s="21" t="str">
        <f t="shared" si="3"/>
        <v>-----none</v>
      </c>
      <c r="S702" s="21" t="str">
        <f t="shared" si="84"/>
        <v>-------</v>
      </c>
      <c r="T702" s="22" t="str">
        <f t="shared" si="37"/>
        <v>alp---</v>
      </c>
      <c r="U702" s="22" t="str">
        <f t="shared" si="38"/>
        <v/>
      </c>
      <c r="W702" s="22" t="str">
        <f t="shared" si="83"/>
        <v>-------</v>
      </c>
      <c r="X702" s="22" t="str">
        <f t="shared" ref="X702:Y702" si="702">D702&amp;"-"&amp;J702&amp;"-"&amp;G702&amp;"-"&amp;H702&amp;"-"&amp;I702&amp;"-"&amp;N702&amp;"-"&amp;M702&amp;"-"&amp;O702</f>
        <v>-------</v>
      </c>
      <c r="Y702" s="22" t="str">
        <f t="shared" si="702"/>
        <v>-------</v>
      </c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M703" s="20"/>
      <c r="N703" s="20"/>
      <c r="O703" s="20"/>
      <c r="P703" s="20"/>
      <c r="Q703" s="16" t="str">
        <f t="shared" si="2"/>
        <v>alp----</v>
      </c>
      <c r="R703" s="16" t="str">
        <f t="shared" si="3"/>
        <v>-----none</v>
      </c>
      <c r="S703" s="16" t="str">
        <f t="shared" si="84"/>
        <v>-------</v>
      </c>
      <c r="T703" s="17" t="str">
        <f t="shared" si="37"/>
        <v>alp---</v>
      </c>
      <c r="U703" s="17" t="str">
        <f t="shared" si="38"/>
        <v/>
      </c>
      <c r="W703" s="17" t="str">
        <f t="shared" si="83"/>
        <v>-------</v>
      </c>
      <c r="X703" s="17" t="str">
        <f t="shared" ref="X703:Y703" si="703">D703&amp;"-"&amp;J703&amp;"-"&amp;G703&amp;"-"&amp;H703&amp;"-"&amp;I703&amp;"-"&amp;N703&amp;"-"&amp;M703&amp;"-"&amp;O703</f>
        <v>-------</v>
      </c>
      <c r="Y703" s="17" t="str">
        <f t="shared" si="703"/>
        <v>-------</v>
      </c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6"/>
      <c r="M704" s="14"/>
      <c r="N704" s="14"/>
      <c r="O704" s="14"/>
      <c r="P704" s="14"/>
      <c r="Q704" s="21" t="str">
        <f t="shared" si="2"/>
        <v>alp----</v>
      </c>
      <c r="R704" s="21" t="str">
        <f t="shared" si="3"/>
        <v>-----none</v>
      </c>
      <c r="S704" s="21" t="str">
        <f t="shared" si="84"/>
        <v>-------</v>
      </c>
      <c r="T704" s="22" t="str">
        <f t="shared" si="37"/>
        <v>alp---</v>
      </c>
      <c r="U704" s="22" t="str">
        <f t="shared" si="38"/>
        <v/>
      </c>
      <c r="W704" s="22" t="str">
        <f t="shared" si="83"/>
        <v>-------</v>
      </c>
      <c r="X704" s="22" t="str">
        <f t="shared" ref="X704:Y704" si="704">D704&amp;"-"&amp;J704&amp;"-"&amp;G704&amp;"-"&amp;H704&amp;"-"&amp;I704&amp;"-"&amp;N704&amp;"-"&amp;M704&amp;"-"&amp;O704</f>
        <v>-------</v>
      </c>
      <c r="Y704" s="22" t="str">
        <f t="shared" si="704"/>
        <v>-------</v>
      </c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M705" s="20"/>
      <c r="N705" s="20"/>
      <c r="O705" s="20"/>
      <c r="P705" s="20"/>
      <c r="Q705" s="16" t="str">
        <f t="shared" si="2"/>
        <v>alp----</v>
      </c>
      <c r="R705" s="16" t="str">
        <f t="shared" si="3"/>
        <v>-----none</v>
      </c>
      <c r="S705" s="16" t="str">
        <f t="shared" si="84"/>
        <v>-------</v>
      </c>
      <c r="T705" s="17" t="str">
        <f t="shared" si="37"/>
        <v>alp---</v>
      </c>
      <c r="U705" s="17" t="str">
        <f t="shared" si="38"/>
        <v/>
      </c>
      <c r="W705" s="17" t="str">
        <f t="shared" si="83"/>
        <v>-------</v>
      </c>
      <c r="X705" s="17" t="str">
        <f t="shared" ref="X705:Y705" si="705">D705&amp;"-"&amp;J705&amp;"-"&amp;G705&amp;"-"&amp;H705&amp;"-"&amp;I705&amp;"-"&amp;N705&amp;"-"&amp;M705&amp;"-"&amp;O705</f>
        <v>-------</v>
      </c>
      <c r="Y705" s="17" t="str">
        <f t="shared" si="705"/>
        <v>-------</v>
      </c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6"/>
      <c r="M706" s="14"/>
      <c r="N706" s="14"/>
      <c r="O706" s="14"/>
      <c r="P706" s="14"/>
      <c r="Q706" s="21" t="str">
        <f t="shared" si="2"/>
        <v>alp----</v>
      </c>
      <c r="R706" s="21" t="str">
        <f t="shared" si="3"/>
        <v>-----none</v>
      </c>
      <c r="S706" s="21" t="str">
        <f t="shared" si="84"/>
        <v>-------</v>
      </c>
      <c r="T706" s="22" t="str">
        <f t="shared" si="37"/>
        <v>alp---</v>
      </c>
      <c r="U706" s="22" t="str">
        <f t="shared" si="38"/>
        <v/>
      </c>
      <c r="W706" s="22" t="str">
        <f t="shared" si="83"/>
        <v>-------</v>
      </c>
      <c r="X706" s="22" t="str">
        <f t="shared" ref="X706:Y706" si="706">D706&amp;"-"&amp;J706&amp;"-"&amp;G706&amp;"-"&amp;H706&amp;"-"&amp;I706&amp;"-"&amp;N706&amp;"-"&amp;M706&amp;"-"&amp;O706</f>
        <v>-------</v>
      </c>
      <c r="Y706" s="22" t="str">
        <f t="shared" si="706"/>
        <v>-------</v>
      </c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M707" s="20"/>
      <c r="N707" s="20"/>
      <c r="O707" s="20"/>
      <c r="P707" s="20"/>
      <c r="Q707" s="16" t="str">
        <f t="shared" si="2"/>
        <v>alp----</v>
      </c>
      <c r="R707" s="16" t="str">
        <f t="shared" si="3"/>
        <v>-----none</v>
      </c>
      <c r="S707" s="16" t="str">
        <f t="shared" si="84"/>
        <v>-------</v>
      </c>
      <c r="T707" s="17" t="str">
        <f t="shared" si="37"/>
        <v>alp---</v>
      </c>
      <c r="U707" s="17" t="str">
        <f t="shared" si="38"/>
        <v/>
      </c>
      <c r="W707" s="17" t="str">
        <f t="shared" si="83"/>
        <v>-------</v>
      </c>
      <c r="X707" s="17" t="str">
        <f t="shared" ref="X707:Y707" si="707">D707&amp;"-"&amp;J707&amp;"-"&amp;G707&amp;"-"&amp;H707&amp;"-"&amp;I707&amp;"-"&amp;N707&amp;"-"&amp;M707&amp;"-"&amp;O707</f>
        <v>-------</v>
      </c>
      <c r="Y707" s="17" t="str">
        <f t="shared" si="707"/>
        <v>-------</v>
      </c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6"/>
      <c r="M708" s="14"/>
      <c r="N708" s="14"/>
      <c r="O708" s="14"/>
      <c r="P708" s="14"/>
      <c r="Q708" s="21" t="str">
        <f t="shared" si="2"/>
        <v>alp----</v>
      </c>
      <c r="R708" s="21" t="str">
        <f t="shared" si="3"/>
        <v>-----none</v>
      </c>
      <c r="S708" s="21" t="str">
        <f t="shared" si="84"/>
        <v>-------</v>
      </c>
      <c r="T708" s="22" t="str">
        <f t="shared" si="37"/>
        <v>alp---</v>
      </c>
      <c r="U708" s="22" t="str">
        <f t="shared" si="38"/>
        <v/>
      </c>
      <c r="W708" s="22" t="str">
        <f t="shared" si="83"/>
        <v>-------</v>
      </c>
      <c r="X708" s="22" t="str">
        <f t="shared" ref="X708:Y708" si="708">D708&amp;"-"&amp;J708&amp;"-"&amp;G708&amp;"-"&amp;H708&amp;"-"&amp;I708&amp;"-"&amp;N708&amp;"-"&amp;M708&amp;"-"&amp;O708</f>
        <v>-------</v>
      </c>
      <c r="Y708" s="22" t="str">
        <f t="shared" si="708"/>
        <v>-------</v>
      </c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M709" s="20"/>
      <c r="N709" s="20"/>
      <c r="O709" s="20"/>
      <c r="P709" s="20"/>
      <c r="Q709" s="16" t="str">
        <f t="shared" si="2"/>
        <v>alp----</v>
      </c>
      <c r="R709" s="16" t="str">
        <f t="shared" si="3"/>
        <v>-----none</v>
      </c>
      <c r="S709" s="16" t="str">
        <f t="shared" si="84"/>
        <v>-------</v>
      </c>
      <c r="T709" s="17" t="str">
        <f t="shared" si="37"/>
        <v>alp---</v>
      </c>
      <c r="U709" s="17" t="str">
        <f t="shared" si="38"/>
        <v/>
      </c>
      <c r="W709" s="17" t="str">
        <f t="shared" si="83"/>
        <v>-------</v>
      </c>
      <c r="X709" s="17" t="str">
        <f t="shared" ref="X709:Y709" si="709">D709&amp;"-"&amp;J709&amp;"-"&amp;G709&amp;"-"&amp;H709&amp;"-"&amp;I709&amp;"-"&amp;N709&amp;"-"&amp;M709&amp;"-"&amp;O709</f>
        <v>-------</v>
      </c>
      <c r="Y709" s="17" t="str">
        <f t="shared" si="709"/>
        <v>-------</v>
      </c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6"/>
      <c r="M710" s="14"/>
      <c r="N710" s="14"/>
      <c r="O710" s="14"/>
      <c r="P710" s="14"/>
      <c r="Q710" s="21" t="str">
        <f t="shared" si="2"/>
        <v>alp----</v>
      </c>
      <c r="R710" s="21" t="str">
        <f t="shared" si="3"/>
        <v>-----none</v>
      </c>
      <c r="S710" s="21" t="str">
        <f t="shared" si="84"/>
        <v>-------</v>
      </c>
      <c r="T710" s="22" t="str">
        <f t="shared" si="37"/>
        <v>alp---</v>
      </c>
      <c r="U710" s="22" t="str">
        <f t="shared" si="38"/>
        <v/>
      </c>
      <c r="W710" s="22" t="str">
        <f t="shared" si="83"/>
        <v>-------</v>
      </c>
      <c r="X710" s="22" t="str">
        <f t="shared" ref="X710:Y710" si="710">D710&amp;"-"&amp;J710&amp;"-"&amp;G710&amp;"-"&amp;H710&amp;"-"&amp;I710&amp;"-"&amp;N710&amp;"-"&amp;M710&amp;"-"&amp;O710</f>
        <v>-------</v>
      </c>
      <c r="Y710" s="22" t="str">
        <f t="shared" si="710"/>
        <v>-------</v>
      </c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M711" s="20"/>
      <c r="N711" s="20"/>
      <c r="O711" s="20"/>
      <c r="P711" s="20"/>
      <c r="Q711" s="16" t="str">
        <f t="shared" si="2"/>
        <v>alp----</v>
      </c>
      <c r="R711" s="16" t="str">
        <f t="shared" si="3"/>
        <v>-----none</v>
      </c>
      <c r="S711" s="16" t="str">
        <f t="shared" si="84"/>
        <v>-------</v>
      </c>
      <c r="T711" s="17" t="str">
        <f t="shared" si="37"/>
        <v>alp---</v>
      </c>
      <c r="U711" s="17" t="str">
        <f t="shared" si="38"/>
        <v/>
      </c>
      <c r="W711" s="17" t="str">
        <f t="shared" si="83"/>
        <v>-------</v>
      </c>
      <c r="X711" s="17" t="str">
        <f t="shared" ref="X711:Y711" si="711">D711&amp;"-"&amp;J711&amp;"-"&amp;G711&amp;"-"&amp;H711&amp;"-"&amp;I711&amp;"-"&amp;N711&amp;"-"&amp;M711&amp;"-"&amp;O711</f>
        <v>-------</v>
      </c>
      <c r="Y711" s="17" t="str">
        <f t="shared" si="711"/>
        <v>-------</v>
      </c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6"/>
      <c r="M712" s="14"/>
      <c r="N712" s="14"/>
      <c r="O712" s="14"/>
      <c r="P712" s="14"/>
      <c r="Q712" s="21" t="str">
        <f t="shared" si="2"/>
        <v>alp----</v>
      </c>
      <c r="R712" s="21" t="str">
        <f t="shared" si="3"/>
        <v>-----none</v>
      </c>
      <c r="S712" s="21" t="str">
        <f t="shared" si="84"/>
        <v>-------</v>
      </c>
      <c r="T712" s="22" t="str">
        <f t="shared" si="37"/>
        <v>alp---</v>
      </c>
      <c r="U712" s="22" t="str">
        <f t="shared" si="38"/>
        <v/>
      </c>
      <c r="W712" s="22" t="str">
        <f t="shared" si="83"/>
        <v>-------</v>
      </c>
      <c r="X712" s="22" t="str">
        <f t="shared" ref="X712:Y712" si="712">D712&amp;"-"&amp;J712&amp;"-"&amp;G712&amp;"-"&amp;H712&amp;"-"&amp;I712&amp;"-"&amp;N712&amp;"-"&amp;M712&amp;"-"&amp;O712</f>
        <v>-------</v>
      </c>
      <c r="Y712" s="22" t="str">
        <f t="shared" si="712"/>
        <v>-------</v>
      </c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M713" s="20"/>
      <c r="N713" s="20"/>
      <c r="O713" s="20"/>
      <c r="P713" s="20"/>
      <c r="Q713" s="16" t="str">
        <f t="shared" si="2"/>
        <v>alp----</v>
      </c>
      <c r="R713" s="16" t="str">
        <f t="shared" si="3"/>
        <v>-----none</v>
      </c>
      <c r="S713" s="16" t="str">
        <f t="shared" si="84"/>
        <v>-------</v>
      </c>
      <c r="T713" s="17" t="str">
        <f t="shared" si="37"/>
        <v>alp---</v>
      </c>
      <c r="U713" s="17" t="str">
        <f t="shared" si="38"/>
        <v/>
      </c>
      <c r="W713" s="17" t="str">
        <f t="shared" si="83"/>
        <v>-------</v>
      </c>
      <c r="X713" s="17" t="str">
        <f t="shared" ref="X713:Y713" si="713">D713&amp;"-"&amp;J713&amp;"-"&amp;G713&amp;"-"&amp;H713&amp;"-"&amp;I713&amp;"-"&amp;N713&amp;"-"&amp;M713&amp;"-"&amp;O713</f>
        <v>-------</v>
      </c>
      <c r="Y713" s="17" t="str">
        <f t="shared" si="713"/>
        <v>-------</v>
      </c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6"/>
      <c r="M714" s="14"/>
      <c r="N714" s="14"/>
      <c r="O714" s="14"/>
      <c r="P714" s="14"/>
      <c r="Q714" s="21" t="str">
        <f t="shared" si="2"/>
        <v>alp----</v>
      </c>
      <c r="R714" s="21" t="str">
        <f t="shared" si="3"/>
        <v>-----none</v>
      </c>
      <c r="S714" s="21" t="str">
        <f t="shared" si="84"/>
        <v>-------</v>
      </c>
      <c r="T714" s="22" t="str">
        <f t="shared" si="37"/>
        <v>alp---</v>
      </c>
      <c r="U714" s="22" t="str">
        <f t="shared" si="38"/>
        <v/>
      </c>
      <c r="W714" s="22" t="str">
        <f t="shared" si="83"/>
        <v>-------</v>
      </c>
      <c r="X714" s="22" t="str">
        <f t="shared" ref="X714:Y714" si="714">D714&amp;"-"&amp;J714&amp;"-"&amp;G714&amp;"-"&amp;H714&amp;"-"&amp;I714&amp;"-"&amp;N714&amp;"-"&amp;M714&amp;"-"&amp;O714</f>
        <v>-------</v>
      </c>
      <c r="Y714" s="22" t="str">
        <f t="shared" si="714"/>
        <v>-------</v>
      </c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M715" s="20"/>
      <c r="N715" s="20"/>
      <c r="O715" s="20"/>
      <c r="P715" s="20"/>
      <c r="Q715" s="16" t="str">
        <f t="shared" si="2"/>
        <v>alp----</v>
      </c>
      <c r="R715" s="16" t="str">
        <f t="shared" si="3"/>
        <v>-----none</v>
      </c>
      <c r="S715" s="16" t="str">
        <f t="shared" si="84"/>
        <v>-------</v>
      </c>
      <c r="T715" s="17" t="str">
        <f t="shared" si="37"/>
        <v>alp---</v>
      </c>
      <c r="U715" s="17" t="str">
        <f t="shared" si="38"/>
        <v/>
      </c>
      <c r="W715" s="17" t="str">
        <f t="shared" si="83"/>
        <v>-------</v>
      </c>
      <c r="X715" s="17" t="str">
        <f t="shared" ref="X715:Y715" si="715">D715&amp;"-"&amp;J715&amp;"-"&amp;G715&amp;"-"&amp;H715&amp;"-"&amp;I715&amp;"-"&amp;N715&amp;"-"&amp;M715&amp;"-"&amp;O715</f>
        <v>-------</v>
      </c>
      <c r="Y715" s="17" t="str">
        <f t="shared" si="715"/>
        <v>-------</v>
      </c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6"/>
      <c r="M716" s="14"/>
      <c r="N716" s="14"/>
      <c r="O716" s="14"/>
      <c r="P716" s="14"/>
      <c r="Q716" s="21" t="str">
        <f t="shared" si="2"/>
        <v>alp----</v>
      </c>
      <c r="R716" s="21" t="str">
        <f t="shared" si="3"/>
        <v>-----none</v>
      </c>
      <c r="S716" s="21" t="str">
        <f t="shared" si="84"/>
        <v>-------</v>
      </c>
      <c r="T716" s="22" t="str">
        <f t="shared" si="37"/>
        <v>alp---</v>
      </c>
      <c r="U716" s="22" t="str">
        <f t="shared" si="38"/>
        <v/>
      </c>
      <c r="W716" s="22" t="str">
        <f t="shared" si="83"/>
        <v>-------</v>
      </c>
      <c r="X716" s="22" t="str">
        <f t="shared" ref="X716:Y716" si="716">D716&amp;"-"&amp;J716&amp;"-"&amp;G716&amp;"-"&amp;H716&amp;"-"&amp;I716&amp;"-"&amp;N716&amp;"-"&amp;M716&amp;"-"&amp;O716</f>
        <v>-------</v>
      </c>
      <c r="Y716" s="22" t="str">
        <f t="shared" si="716"/>
        <v>-------</v>
      </c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M717" s="20"/>
      <c r="N717" s="20"/>
      <c r="O717" s="20"/>
      <c r="P717" s="20"/>
      <c r="Q717" s="16" t="str">
        <f t="shared" si="2"/>
        <v>alp----</v>
      </c>
      <c r="R717" s="16" t="str">
        <f t="shared" si="3"/>
        <v>-----none</v>
      </c>
      <c r="S717" s="16" t="str">
        <f t="shared" si="84"/>
        <v>-------</v>
      </c>
      <c r="T717" s="17" t="str">
        <f t="shared" si="37"/>
        <v>alp---</v>
      </c>
      <c r="U717" s="17" t="str">
        <f t="shared" si="38"/>
        <v/>
      </c>
      <c r="W717" s="17" t="str">
        <f t="shared" si="83"/>
        <v>-------</v>
      </c>
      <c r="X717" s="17" t="str">
        <f t="shared" ref="X717:Y717" si="717">D717&amp;"-"&amp;J717&amp;"-"&amp;G717&amp;"-"&amp;H717&amp;"-"&amp;I717&amp;"-"&amp;N717&amp;"-"&amp;M717&amp;"-"&amp;O717</f>
        <v>-------</v>
      </c>
      <c r="Y717" s="17" t="str">
        <f t="shared" si="717"/>
        <v>-------</v>
      </c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6"/>
      <c r="M718" s="14"/>
      <c r="N718" s="14"/>
      <c r="O718" s="14"/>
      <c r="P718" s="14"/>
      <c r="Q718" s="21" t="str">
        <f t="shared" si="2"/>
        <v>alp----</v>
      </c>
      <c r="R718" s="21" t="str">
        <f t="shared" si="3"/>
        <v>-----none</v>
      </c>
      <c r="S718" s="21" t="str">
        <f t="shared" si="84"/>
        <v>-------</v>
      </c>
      <c r="T718" s="22" t="str">
        <f t="shared" si="37"/>
        <v>alp---</v>
      </c>
      <c r="U718" s="22" t="str">
        <f t="shared" si="38"/>
        <v/>
      </c>
      <c r="W718" s="22" t="str">
        <f t="shared" si="83"/>
        <v>-------</v>
      </c>
      <c r="X718" s="22" t="str">
        <f t="shared" ref="X718:Y718" si="718">D718&amp;"-"&amp;J718&amp;"-"&amp;G718&amp;"-"&amp;H718&amp;"-"&amp;I718&amp;"-"&amp;N718&amp;"-"&amp;M718&amp;"-"&amp;O718</f>
        <v>-------</v>
      </c>
      <c r="Y718" s="22" t="str">
        <f t="shared" si="718"/>
        <v>-------</v>
      </c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M719" s="20"/>
      <c r="N719" s="20"/>
      <c r="O719" s="20"/>
      <c r="P719" s="20"/>
      <c r="Q719" s="16" t="str">
        <f t="shared" si="2"/>
        <v>alp----</v>
      </c>
      <c r="R719" s="16" t="str">
        <f t="shared" si="3"/>
        <v>-----none</v>
      </c>
      <c r="S719" s="16" t="str">
        <f t="shared" si="84"/>
        <v>-------</v>
      </c>
      <c r="T719" s="17" t="str">
        <f t="shared" si="37"/>
        <v>alp---</v>
      </c>
      <c r="U719" s="17" t="str">
        <f t="shared" si="38"/>
        <v/>
      </c>
      <c r="W719" s="17" t="str">
        <f t="shared" si="83"/>
        <v>-------</v>
      </c>
      <c r="X719" s="17" t="str">
        <f t="shared" ref="X719:Y719" si="719">D719&amp;"-"&amp;J719&amp;"-"&amp;G719&amp;"-"&amp;H719&amp;"-"&amp;I719&amp;"-"&amp;N719&amp;"-"&amp;M719&amp;"-"&amp;O719</f>
        <v>-------</v>
      </c>
      <c r="Y719" s="17" t="str">
        <f t="shared" si="719"/>
        <v>-------</v>
      </c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6"/>
      <c r="M720" s="14"/>
      <c r="N720" s="14"/>
      <c r="O720" s="14"/>
      <c r="P720" s="14"/>
      <c r="Q720" s="21" t="str">
        <f t="shared" si="2"/>
        <v>alp----</v>
      </c>
      <c r="R720" s="21" t="str">
        <f t="shared" si="3"/>
        <v>-----none</v>
      </c>
      <c r="S720" s="21" t="str">
        <f t="shared" si="84"/>
        <v>-------</v>
      </c>
      <c r="T720" s="22" t="str">
        <f t="shared" si="37"/>
        <v>alp---</v>
      </c>
      <c r="U720" s="22" t="str">
        <f t="shared" si="38"/>
        <v/>
      </c>
      <c r="W720" s="22" t="str">
        <f t="shared" si="83"/>
        <v>-------</v>
      </c>
      <c r="X720" s="22" t="str">
        <f t="shared" ref="X720:Y720" si="720">D720&amp;"-"&amp;J720&amp;"-"&amp;G720&amp;"-"&amp;H720&amp;"-"&amp;I720&amp;"-"&amp;N720&amp;"-"&amp;M720&amp;"-"&amp;O720</f>
        <v>-------</v>
      </c>
      <c r="Y720" s="22" t="str">
        <f t="shared" si="720"/>
        <v>-------</v>
      </c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M721" s="20"/>
      <c r="N721" s="20"/>
      <c r="O721" s="20"/>
      <c r="P721" s="20"/>
      <c r="Q721" s="16" t="str">
        <f t="shared" si="2"/>
        <v>alp----</v>
      </c>
      <c r="R721" s="16" t="str">
        <f t="shared" si="3"/>
        <v>-----none</v>
      </c>
      <c r="S721" s="16" t="str">
        <f t="shared" si="84"/>
        <v>-------</v>
      </c>
      <c r="T721" s="17" t="str">
        <f t="shared" si="37"/>
        <v>alp---</v>
      </c>
      <c r="U721" s="17" t="str">
        <f t="shared" si="38"/>
        <v/>
      </c>
      <c r="W721" s="17" t="str">
        <f t="shared" si="83"/>
        <v>-------</v>
      </c>
      <c r="X721" s="17" t="str">
        <f t="shared" ref="X721:Y721" si="721">D721&amp;"-"&amp;J721&amp;"-"&amp;G721&amp;"-"&amp;H721&amp;"-"&amp;I721&amp;"-"&amp;N721&amp;"-"&amp;M721&amp;"-"&amp;O721</f>
        <v>-------</v>
      </c>
      <c r="Y721" s="17" t="str">
        <f t="shared" si="721"/>
        <v>-------</v>
      </c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6"/>
      <c r="M722" s="14"/>
      <c r="N722" s="14"/>
      <c r="O722" s="14"/>
      <c r="P722" s="14"/>
      <c r="Q722" s="21" t="str">
        <f t="shared" si="2"/>
        <v>alp----</v>
      </c>
      <c r="R722" s="21" t="str">
        <f t="shared" si="3"/>
        <v>-----none</v>
      </c>
      <c r="S722" s="21" t="str">
        <f t="shared" si="84"/>
        <v>-------</v>
      </c>
      <c r="T722" s="22" t="str">
        <f t="shared" si="37"/>
        <v>alp---</v>
      </c>
      <c r="U722" s="22" t="str">
        <f t="shared" si="38"/>
        <v/>
      </c>
      <c r="W722" s="22" t="str">
        <f t="shared" si="83"/>
        <v>-------</v>
      </c>
      <c r="X722" s="22" t="str">
        <f t="shared" ref="X722:Y722" si="722">D722&amp;"-"&amp;J722&amp;"-"&amp;G722&amp;"-"&amp;H722&amp;"-"&amp;I722&amp;"-"&amp;N722&amp;"-"&amp;M722&amp;"-"&amp;O722</f>
        <v>-------</v>
      </c>
      <c r="Y722" s="22" t="str">
        <f t="shared" si="722"/>
        <v>-------</v>
      </c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M723" s="20"/>
      <c r="N723" s="20"/>
      <c r="O723" s="20"/>
      <c r="P723" s="20"/>
      <c r="Q723" s="16" t="str">
        <f t="shared" si="2"/>
        <v>alp----</v>
      </c>
      <c r="R723" s="16" t="str">
        <f t="shared" si="3"/>
        <v>-----none</v>
      </c>
      <c r="S723" s="16" t="str">
        <f t="shared" si="84"/>
        <v>-------</v>
      </c>
      <c r="T723" s="17" t="str">
        <f t="shared" si="37"/>
        <v>alp---</v>
      </c>
      <c r="U723" s="17" t="str">
        <f t="shared" si="38"/>
        <v/>
      </c>
      <c r="W723" s="17" t="str">
        <f t="shared" si="83"/>
        <v>-------</v>
      </c>
      <c r="X723" s="17" t="str">
        <f t="shared" ref="X723:Y723" si="723">D723&amp;"-"&amp;J723&amp;"-"&amp;G723&amp;"-"&amp;H723&amp;"-"&amp;I723&amp;"-"&amp;N723&amp;"-"&amp;M723&amp;"-"&amp;O723</f>
        <v>-------</v>
      </c>
      <c r="Y723" s="17" t="str">
        <f t="shared" si="723"/>
        <v>-------</v>
      </c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6"/>
      <c r="M724" s="14"/>
      <c r="N724" s="14"/>
      <c r="O724" s="14"/>
      <c r="P724" s="14"/>
      <c r="Q724" s="21" t="str">
        <f t="shared" si="2"/>
        <v>alp----</v>
      </c>
      <c r="R724" s="21" t="str">
        <f t="shared" si="3"/>
        <v>-----none</v>
      </c>
      <c r="S724" s="21" t="str">
        <f t="shared" si="84"/>
        <v>-------</v>
      </c>
      <c r="T724" s="22" t="str">
        <f t="shared" si="37"/>
        <v>alp---</v>
      </c>
      <c r="U724" s="22" t="str">
        <f t="shared" si="38"/>
        <v/>
      </c>
      <c r="W724" s="22" t="str">
        <f t="shared" si="83"/>
        <v>-------</v>
      </c>
      <c r="X724" s="22" t="str">
        <f t="shared" ref="X724:Y724" si="724">D724&amp;"-"&amp;J724&amp;"-"&amp;G724&amp;"-"&amp;H724&amp;"-"&amp;I724&amp;"-"&amp;N724&amp;"-"&amp;M724&amp;"-"&amp;O724</f>
        <v>-------</v>
      </c>
      <c r="Y724" s="22" t="str">
        <f t="shared" si="724"/>
        <v>-------</v>
      </c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M725" s="20"/>
      <c r="N725" s="20"/>
      <c r="O725" s="20"/>
      <c r="P725" s="20"/>
      <c r="Q725" s="16" t="str">
        <f t="shared" si="2"/>
        <v>alp----</v>
      </c>
      <c r="R725" s="16" t="str">
        <f t="shared" si="3"/>
        <v>-----none</v>
      </c>
      <c r="S725" s="16" t="str">
        <f t="shared" si="84"/>
        <v>-------</v>
      </c>
      <c r="T725" s="17" t="str">
        <f t="shared" si="37"/>
        <v>alp---</v>
      </c>
      <c r="U725" s="17" t="str">
        <f t="shared" si="38"/>
        <v/>
      </c>
      <c r="W725" s="17" t="str">
        <f t="shared" si="83"/>
        <v>-------</v>
      </c>
      <c r="X725" s="17" t="str">
        <f t="shared" ref="X725:Y725" si="725">D725&amp;"-"&amp;J725&amp;"-"&amp;G725&amp;"-"&amp;H725&amp;"-"&amp;I725&amp;"-"&amp;N725&amp;"-"&amp;M725&amp;"-"&amp;O725</f>
        <v>-------</v>
      </c>
      <c r="Y725" s="17" t="str">
        <f t="shared" si="725"/>
        <v>-------</v>
      </c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6"/>
      <c r="M726" s="14"/>
      <c r="N726" s="14"/>
      <c r="O726" s="14"/>
      <c r="P726" s="14"/>
      <c r="Q726" s="21" t="str">
        <f t="shared" si="2"/>
        <v>alp----</v>
      </c>
      <c r="R726" s="21" t="str">
        <f t="shared" si="3"/>
        <v>-----none</v>
      </c>
      <c r="S726" s="21" t="str">
        <f t="shared" si="84"/>
        <v>-------</v>
      </c>
      <c r="T726" s="22" t="str">
        <f t="shared" si="37"/>
        <v>alp---</v>
      </c>
      <c r="U726" s="22" t="str">
        <f t="shared" si="38"/>
        <v/>
      </c>
      <c r="W726" s="22" t="str">
        <f t="shared" si="83"/>
        <v>-------</v>
      </c>
      <c r="X726" s="22" t="str">
        <f t="shared" ref="X726:Y726" si="726">D726&amp;"-"&amp;J726&amp;"-"&amp;G726&amp;"-"&amp;H726&amp;"-"&amp;I726&amp;"-"&amp;N726&amp;"-"&amp;M726&amp;"-"&amp;O726</f>
        <v>-------</v>
      </c>
      <c r="Y726" s="22" t="str">
        <f t="shared" si="726"/>
        <v>-------</v>
      </c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M727" s="20"/>
      <c r="N727" s="20"/>
      <c r="O727" s="20"/>
      <c r="P727" s="20"/>
      <c r="Q727" s="16" t="str">
        <f t="shared" si="2"/>
        <v>alp----</v>
      </c>
      <c r="R727" s="16" t="str">
        <f t="shared" si="3"/>
        <v>-----none</v>
      </c>
      <c r="S727" s="16" t="str">
        <f t="shared" si="84"/>
        <v>-------</v>
      </c>
      <c r="T727" s="17" t="str">
        <f t="shared" si="37"/>
        <v>alp---</v>
      </c>
      <c r="U727" s="17" t="str">
        <f t="shared" si="38"/>
        <v/>
      </c>
      <c r="W727" s="17" t="str">
        <f t="shared" si="83"/>
        <v>-------</v>
      </c>
      <c r="X727" s="17" t="str">
        <f t="shared" ref="X727:Y727" si="727">D727&amp;"-"&amp;J727&amp;"-"&amp;G727&amp;"-"&amp;H727&amp;"-"&amp;I727&amp;"-"&amp;N727&amp;"-"&amp;M727&amp;"-"&amp;O727</f>
        <v>-------</v>
      </c>
      <c r="Y727" s="17" t="str">
        <f t="shared" si="727"/>
        <v>-------</v>
      </c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6"/>
      <c r="M728" s="14"/>
      <c r="N728" s="14"/>
      <c r="O728" s="14"/>
      <c r="P728" s="14"/>
      <c r="Q728" s="21" t="str">
        <f t="shared" si="2"/>
        <v>alp----</v>
      </c>
      <c r="R728" s="21" t="str">
        <f t="shared" si="3"/>
        <v>-----none</v>
      </c>
      <c r="S728" s="21" t="str">
        <f t="shared" si="84"/>
        <v>-------</v>
      </c>
      <c r="T728" s="22" t="str">
        <f t="shared" si="37"/>
        <v>alp---</v>
      </c>
      <c r="U728" s="22" t="str">
        <f t="shared" si="38"/>
        <v/>
      </c>
      <c r="W728" s="22" t="str">
        <f t="shared" si="83"/>
        <v>-------</v>
      </c>
      <c r="X728" s="22" t="str">
        <f t="shared" ref="X728:Y728" si="728">D728&amp;"-"&amp;J728&amp;"-"&amp;G728&amp;"-"&amp;H728&amp;"-"&amp;I728&amp;"-"&amp;N728&amp;"-"&amp;M728&amp;"-"&amp;O728</f>
        <v>-------</v>
      </c>
      <c r="Y728" s="22" t="str">
        <f t="shared" si="728"/>
        <v>-------</v>
      </c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M729" s="20"/>
      <c r="N729" s="20"/>
      <c r="O729" s="20"/>
      <c r="P729" s="20"/>
      <c r="Q729" s="16" t="str">
        <f t="shared" si="2"/>
        <v>alp----</v>
      </c>
      <c r="R729" s="16" t="str">
        <f t="shared" si="3"/>
        <v>-----none</v>
      </c>
      <c r="S729" s="16" t="str">
        <f t="shared" si="84"/>
        <v>-------</v>
      </c>
      <c r="T729" s="17" t="str">
        <f t="shared" si="37"/>
        <v>alp---</v>
      </c>
      <c r="U729" s="17" t="str">
        <f t="shared" si="38"/>
        <v/>
      </c>
      <c r="W729" s="17" t="str">
        <f t="shared" si="83"/>
        <v>-------</v>
      </c>
      <c r="X729" s="17" t="str">
        <f t="shared" ref="X729:Y729" si="729">D729&amp;"-"&amp;J729&amp;"-"&amp;G729&amp;"-"&amp;H729&amp;"-"&amp;I729&amp;"-"&amp;N729&amp;"-"&amp;M729&amp;"-"&amp;O729</f>
        <v>-------</v>
      </c>
      <c r="Y729" s="17" t="str">
        <f t="shared" si="729"/>
        <v>-------</v>
      </c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6"/>
      <c r="M730" s="14"/>
      <c r="N730" s="14"/>
      <c r="O730" s="14"/>
      <c r="P730" s="14"/>
      <c r="Q730" s="21" t="str">
        <f t="shared" si="2"/>
        <v>alp----</v>
      </c>
      <c r="R730" s="21" t="str">
        <f t="shared" si="3"/>
        <v>-----none</v>
      </c>
      <c r="S730" s="21" t="str">
        <f t="shared" si="84"/>
        <v>-------</v>
      </c>
      <c r="T730" s="22" t="str">
        <f t="shared" si="37"/>
        <v>alp---</v>
      </c>
      <c r="U730" s="22" t="str">
        <f t="shared" si="38"/>
        <v/>
      </c>
      <c r="W730" s="22" t="str">
        <f t="shared" si="83"/>
        <v>-------</v>
      </c>
      <c r="X730" s="22" t="str">
        <f t="shared" ref="X730:Y730" si="730">D730&amp;"-"&amp;J730&amp;"-"&amp;G730&amp;"-"&amp;H730&amp;"-"&amp;I730&amp;"-"&amp;N730&amp;"-"&amp;M730&amp;"-"&amp;O730</f>
        <v>-------</v>
      </c>
      <c r="Y730" s="22" t="str">
        <f t="shared" si="730"/>
        <v>-------</v>
      </c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M731" s="20"/>
      <c r="N731" s="20"/>
      <c r="O731" s="20"/>
      <c r="P731" s="20"/>
      <c r="Q731" s="16" t="str">
        <f t="shared" si="2"/>
        <v>alp----</v>
      </c>
      <c r="R731" s="16" t="str">
        <f t="shared" si="3"/>
        <v>-----none</v>
      </c>
      <c r="S731" s="16" t="str">
        <f t="shared" si="84"/>
        <v>-------</v>
      </c>
      <c r="T731" s="17" t="str">
        <f t="shared" si="37"/>
        <v>alp---</v>
      </c>
      <c r="U731" s="17" t="str">
        <f t="shared" si="38"/>
        <v/>
      </c>
      <c r="W731" s="17" t="str">
        <f t="shared" si="83"/>
        <v>-------</v>
      </c>
      <c r="X731" s="17" t="str">
        <f t="shared" ref="X731:Y731" si="731">D731&amp;"-"&amp;J731&amp;"-"&amp;G731&amp;"-"&amp;H731&amp;"-"&amp;I731&amp;"-"&amp;N731&amp;"-"&amp;M731&amp;"-"&amp;O731</f>
        <v>-------</v>
      </c>
      <c r="Y731" s="17" t="str">
        <f t="shared" si="731"/>
        <v>-------</v>
      </c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6"/>
      <c r="M732" s="14"/>
      <c r="N732" s="14"/>
      <c r="O732" s="14"/>
      <c r="P732" s="14"/>
      <c r="Q732" s="21" t="str">
        <f t="shared" si="2"/>
        <v>alp----</v>
      </c>
      <c r="R732" s="21" t="str">
        <f t="shared" si="3"/>
        <v>-----none</v>
      </c>
      <c r="S732" s="21" t="str">
        <f t="shared" si="84"/>
        <v>-------</v>
      </c>
      <c r="T732" s="22" t="str">
        <f t="shared" si="37"/>
        <v>alp---</v>
      </c>
      <c r="U732" s="22" t="str">
        <f t="shared" si="38"/>
        <v/>
      </c>
      <c r="W732" s="22" t="str">
        <f t="shared" si="83"/>
        <v>-------</v>
      </c>
      <c r="X732" s="22" t="str">
        <f t="shared" ref="X732:Y732" si="732">D732&amp;"-"&amp;J732&amp;"-"&amp;G732&amp;"-"&amp;H732&amp;"-"&amp;I732&amp;"-"&amp;N732&amp;"-"&amp;M732&amp;"-"&amp;O732</f>
        <v>-------</v>
      </c>
      <c r="Y732" s="22" t="str">
        <f t="shared" si="732"/>
        <v>-------</v>
      </c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M733" s="20"/>
      <c r="N733" s="20"/>
      <c r="O733" s="20"/>
      <c r="P733" s="20"/>
      <c r="Q733" s="16" t="str">
        <f t="shared" si="2"/>
        <v>alp----</v>
      </c>
      <c r="R733" s="16" t="str">
        <f t="shared" si="3"/>
        <v>-----none</v>
      </c>
      <c r="S733" s="16" t="str">
        <f t="shared" si="84"/>
        <v>-------</v>
      </c>
      <c r="T733" s="17" t="str">
        <f t="shared" si="37"/>
        <v>alp---</v>
      </c>
      <c r="U733" s="17" t="str">
        <f t="shared" si="38"/>
        <v/>
      </c>
      <c r="W733" s="17" t="str">
        <f t="shared" si="83"/>
        <v>-------</v>
      </c>
      <c r="X733" s="17" t="str">
        <f t="shared" ref="X733:Y733" si="733">D733&amp;"-"&amp;J733&amp;"-"&amp;G733&amp;"-"&amp;H733&amp;"-"&amp;I733&amp;"-"&amp;N733&amp;"-"&amp;M733&amp;"-"&amp;O733</f>
        <v>-------</v>
      </c>
      <c r="Y733" s="17" t="str">
        <f t="shared" si="733"/>
        <v>-------</v>
      </c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6"/>
      <c r="M734" s="14"/>
      <c r="N734" s="14"/>
      <c r="O734" s="14"/>
      <c r="P734" s="14"/>
      <c r="Q734" s="21" t="str">
        <f t="shared" si="2"/>
        <v>alp----</v>
      </c>
      <c r="R734" s="21" t="str">
        <f t="shared" si="3"/>
        <v>-----none</v>
      </c>
      <c r="S734" s="21" t="str">
        <f t="shared" si="84"/>
        <v>-------</v>
      </c>
      <c r="T734" s="22" t="str">
        <f t="shared" si="37"/>
        <v>alp---</v>
      </c>
      <c r="U734" s="22" t="str">
        <f t="shared" si="38"/>
        <v/>
      </c>
      <c r="W734" s="22" t="str">
        <f t="shared" si="83"/>
        <v>-------</v>
      </c>
      <c r="X734" s="22" t="str">
        <f t="shared" ref="X734:Y734" si="734">D734&amp;"-"&amp;J734&amp;"-"&amp;G734&amp;"-"&amp;H734&amp;"-"&amp;I734&amp;"-"&amp;N734&amp;"-"&amp;M734&amp;"-"&amp;O734</f>
        <v>-------</v>
      </c>
      <c r="Y734" s="22" t="str">
        <f t="shared" si="734"/>
        <v>-------</v>
      </c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M735" s="20"/>
      <c r="N735" s="20"/>
      <c r="O735" s="20"/>
      <c r="P735" s="20"/>
      <c r="Q735" s="16" t="str">
        <f t="shared" si="2"/>
        <v>alp----</v>
      </c>
      <c r="R735" s="16" t="str">
        <f t="shared" si="3"/>
        <v>-----none</v>
      </c>
      <c r="S735" s="16" t="str">
        <f t="shared" si="84"/>
        <v>-------</v>
      </c>
      <c r="T735" s="17" t="str">
        <f t="shared" si="37"/>
        <v>alp---</v>
      </c>
      <c r="U735" s="17" t="str">
        <f t="shared" si="38"/>
        <v/>
      </c>
      <c r="W735" s="17" t="str">
        <f t="shared" si="83"/>
        <v>-------</v>
      </c>
      <c r="X735" s="17" t="str">
        <f t="shared" ref="X735:Y735" si="735">D735&amp;"-"&amp;J735&amp;"-"&amp;G735&amp;"-"&amp;H735&amp;"-"&amp;I735&amp;"-"&amp;N735&amp;"-"&amp;M735&amp;"-"&amp;O735</f>
        <v>-------</v>
      </c>
      <c r="Y735" s="17" t="str">
        <f t="shared" si="735"/>
        <v>-------</v>
      </c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6"/>
      <c r="M736" s="14"/>
      <c r="N736" s="14"/>
      <c r="O736" s="14"/>
      <c r="P736" s="14"/>
      <c r="Q736" s="21" t="str">
        <f t="shared" si="2"/>
        <v>alp----</v>
      </c>
      <c r="R736" s="21" t="str">
        <f t="shared" si="3"/>
        <v>-----none</v>
      </c>
      <c r="S736" s="21" t="str">
        <f t="shared" si="84"/>
        <v>-------</v>
      </c>
      <c r="T736" s="22" t="str">
        <f t="shared" si="37"/>
        <v>alp---</v>
      </c>
      <c r="U736" s="22" t="str">
        <f t="shared" si="38"/>
        <v/>
      </c>
      <c r="W736" s="22" t="str">
        <f t="shared" si="83"/>
        <v>-------</v>
      </c>
      <c r="X736" s="22" t="str">
        <f t="shared" ref="X736:Y736" si="736">D736&amp;"-"&amp;J736&amp;"-"&amp;G736&amp;"-"&amp;H736&amp;"-"&amp;I736&amp;"-"&amp;N736&amp;"-"&amp;M736&amp;"-"&amp;O736</f>
        <v>-------</v>
      </c>
      <c r="Y736" s="22" t="str">
        <f t="shared" si="736"/>
        <v>-------</v>
      </c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M737" s="20"/>
      <c r="N737" s="20"/>
      <c r="O737" s="20"/>
      <c r="P737" s="20"/>
      <c r="Q737" s="16" t="str">
        <f t="shared" si="2"/>
        <v>alp----</v>
      </c>
      <c r="R737" s="16" t="str">
        <f t="shared" si="3"/>
        <v>-----none</v>
      </c>
      <c r="S737" s="16" t="str">
        <f t="shared" si="84"/>
        <v>-------</v>
      </c>
      <c r="T737" s="17" t="str">
        <f t="shared" si="37"/>
        <v>alp---</v>
      </c>
      <c r="U737" s="17" t="str">
        <f t="shared" si="38"/>
        <v/>
      </c>
      <c r="W737" s="17" t="str">
        <f t="shared" si="83"/>
        <v>-------</v>
      </c>
      <c r="X737" s="17" t="str">
        <f t="shared" ref="X737:Y737" si="737">D737&amp;"-"&amp;J737&amp;"-"&amp;G737&amp;"-"&amp;H737&amp;"-"&amp;I737&amp;"-"&amp;N737&amp;"-"&amp;M737&amp;"-"&amp;O737</f>
        <v>-------</v>
      </c>
      <c r="Y737" s="17" t="str">
        <f t="shared" si="737"/>
        <v>-------</v>
      </c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6"/>
      <c r="M738" s="14"/>
      <c r="N738" s="14"/>
      <c r="O738" s="14"/>
      <c r="P738" s="14"/>
      <c r="Q738" s="21" t="str">
        <f t="shared" si="2"/>
        <v>alp----</v>
      </c>
      <c r="R738" s="21" t="str">
        <f t="shared" si="3"/>
        <v>-----none</v>
      </c>
      <c r="S738" s="21" t="str">
        <f t="shared" si="84"/>
        <v>-------</v>
      </c>
      <c r="T738" s="22" t="str">
        <f t="shared" si="37"/>
        <v>alp---</v>
      </c>
      <c r="U738" s="22" t="str">
        <f t="shared" si="38"/>
        <v/>
      </c>
      <c r="W738" s="22" t="str">
        <f t="shared" si="83"/>
        <v>-------</v>
      </c>
      <c r="X738" s="22" t="str">
        <f t="shared" ref="X738:Y738" si="738">D738&amp;"-"&amp;J738&amp;"-"&amp;G738&amp;"-"&amp;H738&amp;"-"&amp;I738&amp;"-"&amp;N738&amp;"-"&amp;M738&amp;"-"&amp;O738</f>
        <v>-------</v>
      </c>
      <c r="Y738" s="22" t="str">
        <f t="shared" si="738"/>
        <v>-------</v>
      </c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M739" s="20"/>
      <c r="N739" s="20"/>
      <c r="O739" s="20"/>
      <c r="P739" s="20"/>
      <c r="Q739" s="16" t="str">
        <f t="shared" si="2"/>
        <v>alp----</v>
      </c>
      <c r="R739" s="16" t="str">
        <f t="shared" si="3"/>
        <v>-----none</v>
      </c>
      <c r="S739" s="16" t="str">
        <f t="shared" si="84"/>
        <v>-------</v>
      </c>
      <c r="T739" s="17" t="str">
        <f t="shared" si="37"/>
        <v>alp---</v>
      </c>
      <c r="U739" s="17" t="str">
        <f t="shared" si="38"/>
        <v/>
      </c>
      <c r="W739" s="17" t="str">
        <f t="shared" si="83"/>
        <v>-------</v>
      </c>
      <c r="X739" s="17" t="str">
        <f t="shared" ref="X739:Y739" si="739">D739&amp;"-"&amp;J739&amp;"-"&amp;G739&amp;"-"&amp;H739&amp;"-"&amp;I739&amp;"-"&amp;N739&amp;"-"&amp;M739&amp;"-"&amp;O739</f>
        <v>-------</v>
      </c>
      <c r="Y739" s="17" t="str">
        <f t="shared" si="739"/>
        <v>-------</v>
      </c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6"/>
      <c r="M740" s="14"/>
      <c r="N740" s="14"/>
      <c r="O740" s="14"/>
      <c r="P740" s="14"/>
      <c r="Q740" s="21" t="str">
        <f t="shared" si="2"/>
        <v>alp----</v>
      </c>
      <c r="R740" s="21" t="str">
        <f t="shared" si="3"/>
        <v>-----none</v>
      </c>
      <c r="S740" s="21" t="str">
        <f t="shared" si="84"/>
        <v>-------</v>
      </c>
      <c r="T740" s="22" t="str">
        <f t="shared" si="37"/>
        <v>alp---</v>
      </c>
      <c r="U740" s="22" t="str">
        <f t="shared" si="38"/>
        <v/>
      </c>
      <c r="W740" s="22" t="str">
        <f t="shared" si="83"/>
        <v>-------</v>
      </c>
      <c r="X740" s="22" t="str">
        <f t="shared" ref="X740:Y740" si="740">D740&amp;"-"&amp;J740&amp;"-"&amp;G740&amp;"-"&amp;H740&amp;"-"&amp;I740&amp;"-"&amp;N740&amp;"-"&amp;M740&amp;"-"&amp;O740</f>
        <v>-------</v>
      </c>
      <c r="Y740" s="22" t="str">
        <f t="shared" si="740"/>
        <v>-------</v>
      </c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M741" s="20"/>
      <c r="N741" s="20"/>
      <c r="O741" s="20"/>
      <c r="P741" s="20"/>
      <c r="Q741" s="16" t="str">
        <f t="shared" si="2"/>
        <v>alp----</v>
      </c>
      <c r="R741" s="16" t="str">
        <f t="shared" si="3"/>
        <v>-----none</v>
      </c>
      <c r="S741" s="16" t="str">
        <f t="shared" si="84"/>
        <v>-------</v>
      </c>
      <c r="T741" s="17" t="str">
        <f t="shared" si="37"/>
        <v>alp---</v>
      </c>
      <c r="U741" s="17" t="str">
        <f t="shared" si="38"/>
        <v/>
      </c>
      <c r="W741" s="17" t="str">
        <f t="shared" si="83"/>
        <v>-------</v>
      </c>
      <c r="X741" s="17" t="str">
        <f t="shared" ref="X741:Y741" si="741">D741&amp;"-"&amp;J741&amp;"-"&amp;G741&amp;"-"&amp;H741&amp;"-"&amp;I741&amp;"-"&amp;N741&amp;"-"&amp;M741&amp;"-"&amp;O741</f>
        <v>-------</v>
      </c>
      <c r="Y741" s="17" t="str">
        <f t="shared" si="741"/>
        <v>-------</v>
      </c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6"/>
      <c r="M742" s="14"/>
      <c r="N742" s="14"/>
      <c r="O742" s="14"/>
      <c r="P742" s="14"/>
      <c r="Q742" s="21" t="str">
        <f t="shared" si="2"/>
        <v>alp----</v>
      </c>
      <c r="R742" s="21" t="str">
        <f t="shared" si="3"/>
        <v>-----none</v>
      </c>
      <c r="S742" s="21" t="str">
        <f t="shared" si="84"/>
        <v>-------</v>
      </c>
      <c r="T742" s="22" t="str">
        <f t="shared" si="37"/>
        <v>alp---</v>
      </c>
      <c r="U742" s="22" t="str">
        <f t="shared" si="38"/>
        <v/>
      </c>
      <c r="W742" s="22" t="str">
        <f t="shared" si="83"/>
        <v>-------</v>
      </c>
      <c r="X742" s="22" t="str">
        <f t="shared" ref="X742:Y742" si="742">D742&amp;"-"&amp;J742&amp;"-"&amp;G742&amp;"-"&amp;H742&amp;"-"&amp;I742&amp;"-"&amp;N742&amp;"-"&amp;M742&amp;"-"&amp;O742</f>
        <v>-------</v>
      </c>
      <c r="Y742" s="22" t="str">
        <f t="shared" si="742"/>
        <v>-------</v>
      </c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M743" s="20"/>
      <c r="N743" s="20"/>
      <c r="O743" s="20"/>
      <c r="P743" s="20"/>
      <c r="Q743" s="16" t="str">
        <f t="shared" si="2"/>
        <v>alp----</v>
      </c>
      <c r="R743" s="16" t="str">
        <f t="shared" si="3"/>
        <v>-----none</v>
      </c>
      <c r="S743" s="16" t="str">
        <f t="shared" si="84"/>
        <v>-------</v>
      </c>
      <c r="T743" s="17" t="str">
        <f t="shared" si="37"/>
        <v>alp---</v>
      </c>
      <c r="U743" s="17" t="str">
        <f t="shared" si="38"/>
        <v/>
      </c>
      <c r="W743" s="17" t="str">
        <f t="shared" si="83"/>
        <v>-------</v>
      </c>
      <c r="X743" s="17" t="str">
        <f t="shared" ref="X743:Y743" si="743">D743&amp;"-"&amp;J743&amp;"-"&amp;G743&amp;"-"&amp;H743&amp;"-"&amp;I743&amp;"-"&amp;N743&amp;"-"&amp;M743&amp;"-"&amp;O743</f>
        <v>-------</v>
      </c>
      <c r="Y743" s="17" t="str">
        <f t="shared" si="743"/>
        <v>-------</v>
      </c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6"/>
      <c r="M744" s="14"/>
      <c r="N744" s="14"/>
      <c r="O744" s="14"/>
      <c r="P744" s="14"/>
      <c r="Q744" s="21" t="str">
        <f t="shared" si="2"/>
        <v>alp----</v>
      </c>
      <c r="R744" s="21" t="str">
        <f t="shared" si="3"/>
        <v>-----none</v>
      </c>
      <c r="S744" s="21" t="str">
        <f t="shared" si="84"/>
        <v>-------</v>
      </c>
      <c r="T744" s="22" t="str">
        <f t="shared" si="37"/>
        <v>alp---</v>
      </c>
      <c r="U744" s="22" t="str">
        <f t="shared" si="38"/>
        <v/>
      </c>
      <c r="W744" s="22" t="str">
        <f t="shared" si="83"/>
        <v>-------</v>
      </c>
      <c r="X744" s="22" t="str">
        <f t="shared" ref="X744:Y744" si="744">D744&amp;"-"&amp;J744&amp;"-"&amp;G744&amp;"-"&amp;H744&amp;"-"&amp;I744&amp;"-"&amp;N744&amp;"-"&amp;M744&amp;"-"&amp;O744</f>
        <v>-------</v>
      </c>
      <c r="Y744" s="22" t="str">
        <f t="shared" si="744"/>
        <v>-------</v>
      </c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M745" s="20"/>
      <c r="N745" s="20"/>
      <c r="O745" s="20"/>
      <c r="P745" s="20"/>
      <c r="Q745" s="16" t="str">
        <f t="shared" si="2"/>
        <v>alp----</v>
      </c>
      <c r="R745" s="16" t="str">
        <f t="shared" si="3"/>
        <v>-----none</v>
      </c>
      <c r="S745" s="16" t="str">
        <f t="shared" si="84"/>
        <v>-------</v>
      </c>
      <c r="T745" s="17" t="str">
        <f t="shared" si="37"/>
        <v>alp---</v>
      </c>
      <c r="U745" s="17" t="str">
        <f t="shared" si="38"/>
        <v/>
      </c>
      <c r="W745" s="17" t="str">
        <f t="shared" si="83"/>
        <v>-------</v>
      </c>
      <c r="X745" s="17" t="str">
        <f t="shared" ref="X745:Y745" si="745">D745&amp;"-"&amp;J745&amp;"-"&amp;G745&amp;"-"&amp;H745&amp;"-"&amp;I745&amp;"-"&amp;N745&amp;"-"&amp;M745&amp;"-"&amp;O745</f>
        <v>-------</v>
      </c>
      <c r="Y745" s="17" t="str">
        <f t="shared" si="745"/>
        <v>-------</v>
      </c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6"/>
      <c r="M746" s="14"/>
      <c r="N746" s="14"/>
      <c r="O746" s="14"/>
      <c r="P746" s="14"/>
      <c r="Q746" s="21" t="str">
        <f t="shared" si="2"/>
        <v>alp----</v>
      </c>
      <c r="R746" s="21" t="str">
        <f t="shared" si="3"/>
        <v>-----none</v>
      </c>
      <c r="S746" s="21" t="str">
        <f t="shared" si="84"/>
        <v>-------</v>
      </c>
      <c r="T746" s="22" t="str">
        <f t="shared" si="37"/>
        <v>alp---</v>
      </c>
      <c r="U746" s="22" t="str">
        <f t="shared" si="38"/>
        <v/>
      </c>
      <c r="W746" s="22" t="str">
        <f t="shared" si="83"/>
        <v>-------</v>
      </c>
      <c r="X746" s="22" t="str">
        <f t="shared" ref="X746:Y746" si="746">D746&amp;"-"&amp;J746&amp;"-"&amp;G746&amp;"-"&amp;H746&amp;"-"&amp;I746&amp;"-"&amp;N746&amp;"-"&amp;M746&amp;"-"&amp;O746</f>
        <v>-------</v>
      </c>
      <c r="Y746" s="22" t="str">
        <f t="shared" si="746"/>
        <v>-------</v>
      </c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M747" s="20"/>
      <c r="N747" s="20"/>
      <c r="O747" s="20"/>
      <c r="P747" s="20"/>
      <c r="Q747" s="16" t="str">
        <f t="shared" si="2"/>
        <v>alp----</v>
      </c>
      <c r="R747" s="16" t="str">
        <f t="shared" si="3"/>
        <v>-----none</v>
      </c>
      <c r="S747" s="16" t="str">
        <f t="shared" si="84"/>
        <v>-------</v>
      </c>
      <c r="T747" s="17" t="str">
        <f t="shared" si="37"/>
        <v>alp---</v>
      </c>
      <c r="U747" s="17" t="str">
        <f t="shared" si="38"/>
        <v/>
      </c>
      <c r="W747" s="17" t="str">
        <f t="shared" si="83"/>
        <v>-------</v>
      </c>
      <c r="X747" s="17" t="str">
        <f t="shared" ref="X747:Y747" si="747">D747&amp;"-"&amp;J747&amp;"-"&amp;G747&amp;"-"&amp;H747&amp;"-"&amp;I747&amp;"-"&amp;N747&amp;"-"&amp;M747&amp;"-"&amp;O747</f>
        <v>-------</v>
      </c>
      <c r="Y747" s="17" t="str">
        <f t="shared" si="747"/>
        <v>-------</v>
      </c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6"/>
      <c r="M748" s="14"/>
      <c r="N748" s="14"/>
      <c r="O748" s="14"/>
      <c r="P748" s="14"/>
      <c r="Q748" s="21" t="str">
        <f t="shared" si="2"/>
        <v>alp----</v>
      </c>
      <c r="R748" s="21" t="str">
        <f t="shared" si="3"/>
        <v>-----none</v>
      </c>
      <c r="S748" s="21" t="str">
        <f t="shared" si="84"/>
        <v>-------</v>
      </c>
      <c r="T748" s="22" t="str">
        <f t="shared" si="37"/>
        <v>alp---</v>
      </c>
      <c r="U748" s="22" t="str">
        <f t="shared" si="38"/>
        <v/>
      </c>
      <c r="W748" s="22" t="str">
        <f t="shared" si="83"/>
        <v>-------</v>
      </c>
      <c r="X748" s="22" t="str">
        <f t="shared" ref="X748:Y748" si="748">D748&amp;"-"&amp;J748&amp;"-"&amp;G748&amp;"-"&amp;H748&amp;"-"&amp;I748&amp;"-"&amp;N748&amp;"-"&amp;M748&amp;"-"&amp;O748</f>
        <v>-------</v>
      </c>
      <c r="Y748" s="22" t="str">
        <f t="shared" si="748"/>
        <v>-------</v>
      </c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M749" s="20"/>
      <c r="N749" s="20"/>
      <c r="O749" s="20"/>
      <c r="P749" s="20"/>
      <c r="Q749" s="16" t="str">
        <f t="shared" si="2"/>
        <v>alp----</v>
      </c>
      <c r="R749" s="16" t="str">
        <f t="shared" si="3"/>
        <v>-----none</v>
      </c>
      <c r="S749" s="16" t="str">
        <f t="shared" si="84"/>
        <v>-------</v>
      </c>
      <c r="T749" s="17" t="str">
        <f t="shared" si="37"/>
        <v>alp---</v>
      </c>
      <c r="U749" s="17" t="str">
        <f t="shared" si="38"/>
        <v/>
      </c>
      <c r="W749" s="17" t="str">
        <f t="shared" si="83"/>
        <v>-------</v>
      </c>
      <c r="X749" s="17" t="str">
        <f t="shared" ref="X749:Y749" si="749">D749&amp;"-"&amp;J749&amp;"-"&amp;G749&amp;"-"&amp;H749&amp;"-"&amp;I749&amp;"-"&amp;N749&amp;"-"&amp;M749&amp;"-"&amp;O749</f>
        <v>-------</v>
      </c>
      <c r="Y749" s="17" t="str">
        <f t="shared" si="749"/>
        <v>-------</v>
      </c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6"/>
      <c r="M750" s="14"/>
      <c r="N750" s="14"/>
      <c r="O750" s="14"/>
      <c r="P750" s="14"/>
      <c r="Q750" s="21" t="str">
        <f t="shared" si="2"/>
        <v>alp----</v>
      </c>
      <c r="R750" s="21" t="str">
        <f t="shared" si="3"/>
        <v>-----none</v>
      </c>
      <c r="S750" s="21" t="str">
        <f t="shared" si="84"/>
        <v>-------</v>
      </c>
      <c r="T750" s="22" t="str">
        <f t="shared" si="37"/>
        <v>alp---</v>
      </c>
      <c r="U750" s="22" t="str">
        <f t="shared" si="38"/>
        <v/>
      </c>
      <c r="W750" s="22" t="str">
        <f t="shared" si="83"/>
        <v>-------</v>
      </c>
      <c r="X750" s="22" t="str">
        <f t="shared" ref="X750:Y750" si="750">D750&amp;"-"&amp;J750&amp;"-"&amp;G750&amp;"-"&amp;H750&amp;"-"&amp;I750&amp;"-"&amp;N750&amp;"-"&amp;M750&amp;"-"&amp;O750</f>
        <v>-------</v>
      </c>
      <c r="Y750" s="22" t="str">
        <f t="shared" si="750"/>
        <v>-------</v>
      </c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M751" s="20"/>
      <c r="N751" s="20"/>
      <c r="O751" s="20"/>
      <c r="P751" s="20"/>
      <c r="Q751" s="16" t="str">
        <f t="shared" si="2"/>
        <v>alp----</v>
      </c>
      <c r="R751" s="16" t="str">
        <f t="shared" si="3"/>
        <v>-----none</v>
      </c>
      <c r="S751" s="16" t="str">
        <f t="shared" si="84"/>
        <v>-------</v>
      </c>
      <c r="T751" s="17" t="str">
        <f t="shared" si="37"/>
        <v>alp---</v>
      </c>
      <c r="U751" s="17" t="str">
        <f t="shared" si="38"/>
        <v/>
      </c>
      <c r="W751" s="17" t="str">
        <f t="shared" si="83"/>
        <v>-------</v>
      </c>
      <c r="X751" s="17" t="str">
        <f t="shared" ref="X751:Y751" si="751">D751&amp;"-"&amp;J751&amp;"-"&amp;G751&amp;"-"&amp;H751&amp;"-"&amp;I751&amp;"-"&amp;N751&amp;"-"&amp;M751&amp;"-"&amp;O751</f>
        <v>-------</v>
      </c>
      <c r="Y751" s="17" t="str">
        <f t="shared" si="751"/>
        <v>-------</v>
      </c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6"/>
      <c r="M752" s="14"/>
      <c r="N752" s="14"/>
      <c r="O752" s="14"/>
      <c r="P752" s="14"/>
      <c r="Q752" s="21" t="str">
        <f t="shared" si="2"/>
        <v>alp----</v>
      </c>
      <c r="R752" s="21" t="str">
        <f t="shared" si="3"/>
        <v>-----none</v>
      </c>
      <c r="S752" s="21" t="str">
        <f t="shared" si="84"/>
        <v>-------</v>
      </c>
      <c r="T752" s="22" t="str">
        <f t="shared" si="37"/>
        <v>alp---</v>
      </c>
      <c r="U752" s="22" t="str">
        <f t="shared" si="38"/>
        <v/>
      </c>
      <c r="W752" s="22" t="str">
        <f t="shared" si="83"/>
        <v>-------</v>
      </c>
      <c r="X752" s="22" t="str">
        <f t="shared" ref="X752:Y752" si="752">D752&amp;"-"&amp;J752&amp;"-"&amp;G752&amp;"-"&amp;H752&amp;"-"&amp;I752&amp;"-"&amp;N752&amp;"-"&amp;M752&amp;"-"&amp;O752</f>
        <v>-------</v>
      </c>
      <c r="Y752" s="22" t="str">
        <f t="shared" si="752"/>
        <v>-------</v>
      </c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M753" s="20"/>
      <c r="N753" s="20"/>
      <c r="O753" s="20"/>
      <c r="P753" s="20"/>
      <c r="Q753" s="16" t="str">
        <f t="shared" si="2"/>
        <v>alp----</v>
      </c>
      <c r="R753" s="16" t="str">
        <f t="shared" si="3"/>
        <v>-----none</v>
      </c>
      <c r="S753" s="16" t="str">
        <f t="shared" si="84"/>
        <v>-------</v>
      </c>
      <c r="T753" s="17" t="str">
        <f t="shared" si="37"/>
        <v>alp---</v>
      </c>
      <c r="U753" s="17" t="str">
        <f t="shared" si="38"/>
        <v/>
      </c>
      <c r="W753" s="17" t="str">
        <f t="shared" si="83"/>
        <v>-------</v>
      </c>
      <c r="X753" s="17" t="str">
        <f t="shared" ref="X753:Y753" si="753">D753&amp;"-"&amp;J753&amp;"-"&amp;G753&amp;"-"&amp;H753&amp;"-"&amp;I753&amp;"-"&amp;N753&amp;"-"&amp;M753&amp;"-"&amp;O753</f>
        <v>-------</v>
      </c>
      <c r="Y753" s="17" t="str">
        <f t="shared" si="753"/>
        <v>-------</v>
      </c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6"/>
      <c r="M754" s="14"/>
      <c r="N754" s="14"/>
      <c r="O754" s="14"/>
      <c r="P754" s="14"/>
      <c r="Q754" s="21" t="str">
        <f t="shared" si="2"/>
        <v>alp----</v>
      </c>
      <c r="R754" s="21" t="str">
        <f t="shared" si="3"/>
        <v>-----none</v>
      </c>
      <c r="S754" s="21" t="str">
        <f t="shared" si="84"/>
        <v>-------</v>
      </c>
      <c r="T754" s="22" t="str">
        <f t="shared" si="37"/>
        <v>alp---</v>
      </c>
      <c r="U754" s="22" t="str">
        <f t="shared" si="38"/>
        <v/>
      </c>
      <c r="W754" s="22" t="str">
        <f t="shared" si="83"/>
        <v>-------</v>
      </c>
      <c r="X754" s="22" t="str">
        <f t="shared" ref="X754:Y754" si="754">D754&amp;"-"&amp;J754&amp;"-"&amp;G754&amp;"-"&amp;H754&amp;"-"&amp;I754&amp;"-"&amp;N754&amp;"-"&amp;M754&amp;"-"&amp;O754</f>
        <v>-------</v>
      </c>
      <c r="Y754" s="22" t="str">
        <f t="shared" si="754"/>
        <v>-------</v>
      </c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M755" s="20"/>
      <c r="N755" s="20"/>
      <c r="O755" s="20"/>
      <c r="P755" s="20"/>
      <c r="Q755" s="16" t="str">
        <f t="shared" si="2"/>
        <v>alp----</v>
      </c>
      <c r="R755" s="16" t="str">
        <f t="shared" si="3"/>
        <v>-----none</v>
      </c>
      <c r="S755" s="16" t="str">
        <f t="shared" si="84"/>
        <v>-------</v>
      </c>
      <c r="T755" s="17" t="str">
        <f t="shared" si="37"/>
        <v>alp---</v>
      </c>
      <c r="U755" s="17" t="str">
        <f t="shared" si="38"/>
        <v/>
      </c>
      <c r="W755" s="17" t="str">
        <f t="shared" si="83"/>
        <v>-------</v>
      </c>
      <c r="X755" s="17" t="str">
        <f t="shared" ref="X755:Y755" si="755">D755&amp;"-"&amp;J755&amp;"-"&amp;G755&amp;"-"&amp;H755&amp;"-"&amp;I755&amp;"-"&amp;N755&amp;"-"&amp;M755&amp;"-"&amp;O755</f>
        <v>-------</v>
      </c>
      <c r="Y755" s="17" t="str">
        <f t="shared" si="755"/>
        <v>-------</v>
      </c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6"/>
      <c r="M756" s="14"/>
      <c r="N756" s="14"/>
      <c r="O756" s="14"/>
      <c r="P756" s="14"/>
      <c r="Q756" s="21" t="str">
        <f t="shared" si="2"/>
        <v>alp----</v>
      </c>
      <c r="R756" s="21" t="str">
        <f t="shared" si="3"/>
        <v>-----none</v>
      </c>
      <c r="S756" s="21" t="str">
        <f t="shared" si="84"/>
        <v>-------</v>
      </c>
      <c r="T756" s="22" t="str">
        <f t="shared" si="37"/>
        <v>alp---</v>
      </c>
      <c r="U756" s="22" t="str">
        <f t="shared" si="38"/>
        <v/>
      </c>
      <c r="W756" s="22" t="str">
        <f t="shared" si="83"/>
        <v>-------</v>
      </c>
      <c r="X756" s="22" t="str">
        <f t="shared" ref="X756:Y756" si="756">D756&amp;"-"&amp;J756&amp;"-"&amp;G756&amp;"-"&amp;H756&amp;"-"&amp;I756&amp;"-"&amp;N756&amp;"-"&amp;M756&amp;"-"&amp;O756</f>
        <v>-------</v>
      </c>
      <c r="Y756" s="22" t="str">
        <f t="shared" si="756"/>
        <v>-------</v>
      </c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M757" s="20"/>
      <c r="N757" s="20"/>
      <c r="O757" s="20"/>
      <c r="P757" s="20"/>
      <c r="Q757" s="16" t="str">
        <f t="shared" si="2"/>
        <v>alp----</v>
      </c>
      <c r="R757" s="16" t="str">
        <f t="shared" si="3"/>
        <v>-----none</v>
      </c>
      <c r="S757" s="16" t="str">
        <f t="shared" si="84"/>
        <v>-------</v>
      </c>
      <c r="T757" s="17" t="str">
        <f t="shared" si="37"/>
        <v>alp---</v>
      </c>
      <c r="U757" s="17" t="str">
        <f t="shared" si="38"/>
        <v/>
      </c>
      <c r="W757" s="17" t="str">
        <f t="shared" si="83"/>
        <v>-------</v>
      </c>
      <c r="X757" s="17" t="str">
        <f t="shared" ref="X757:Y757" si="757">D757&amp;"-"&amp;J757&amp;"-"&amp;G757&amp;"-"&amp;H757&amp;"-"&amp;I757&amp;"-"&amp;N757&amp;"-"&amp;M757&amp;"-"&amp;O757</f>
        <v>-------</v>
      </c>
      <c r="Y757" s="17" t="str">
        <f t="shared" si="757"/>
        <v>-------</v>
      </c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6"/>
      <c r="M758" s="14"/>
      <c r="N758" s="14"/>
      <c r="O758" s="14"/>
      <c r="P758" s="14"/>
      <c r="Q758" s="21" t="str">
        <f t="shared" si="2"/>
        <v>alp----</v>
      </c>
      <c r="R758" s="21" t="str">
        <f t="shared" si="3"/>
        <v>-----none</v>
      </c>
      <c r="S758" s="21" t="str">
        <f t="shared" si="84"/>
        <v>-------</v>
      </c>
      <c r="T758" s="22" t="str">
        <f t="shared" si="37"/>
        <v>alp---</v>
      </c>
      <c r="U758" s="22" t="str">
        <f t="shared" si="38"/>
        <v/>
      </c>
      <c r="W758" s="22" t="str">
        <f t="shared" si="83"/>
        <v>-------</v>
      </c>
      <c r="X758" s="22" t="str">
        <f t="shared" ref="X758:Y758" si="758">D758&amp;"-"&amp;J758&amp;"-"&amp;G758&amp;"-"&amp;H758&amp;"-"&amp;I758&amp;"-"&amp;N758&amp;"-"&amp;M758&amp;"-"&amp;O758</f>
        <v>-------</v>
      </c>
      <c r="Y758" s="22" t="str">
        <f t="shared" si="758"/>
        <v>-------</v>
      </c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M759" s="20"/>
      <c r="N759" s="20"/>
      <c r="O759" s="20"/>
      <c r="P759" s="20"/>
      <c r="Q759" s="16" t="str">
        <f t="shared" si="2"/>
        <v>alp----</v>
      </c>
      <c r="R759" s="16" t="str">
        <f t="shared" si="3"/>
        <v>-----none</v>
      </c>
      <c r="S759" s="16" t="str">
        <f t="shared" si="84"/>
        <v>-------</v>
      </c>
      <c r="T759" s="17" t="str">
        <f t="shared" si="37"/>
        <v>alp---</v>
      </c>
      <c r="U759" s="17" t="str">
        <f t="shared" si="38"/>
        <v/>
      </c>
      <c r="W759" s="17" t="str">
        <f t="shared" si="83"/>
        <v>-------</v>
      </c>
      <c r="X759" s="17" t="str">
        <f t="shared" ref="X759:Y759" si="759">D759&amp;"-"&amp;J759&amp;"-"&amp;G759&amp;"-"&amp;H759&amp;"-"&amp;I759&amp;"-"&amp;N759&amp;"-"&amp;M759&amp;"-"&amp;O759</f>
        <v>-------</v>
      </c>
      <c r="Y759" s="17" t="str">
        <f t="shared" si="759"/>
        <v>-------</v>
      </c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6"/>
      <c r="M760" s="14"/>
      <c r="N760" s="14"/>
      <c r="O760" s="14"/>
      <c r="P760" s="14"/>
      <c r="Q760" s="21" t="str">
        <f t="shared" si="2"/>
        <v>alp----</v>
      </c>
      <c r="R760" s="21" t="str">
        <f t="shared" si="3"/>
        <v>-----none</v>
      </c>
      <c r="S760" s="21" t="str">
        <f t="shared" si="84"/>
        <v>-------</v>
      </c>
      <c r="T760" s="22" t="str">
        <f t="shared" si="37"/>
        <v>alp---</v>
      </c>
      <c r="U760" s="22" t="str">
        <f t="shared" si="38"/>
        <v/>
      </c>
      <c r="W760" s="22" t="str">
        <f t="shared" si="83"/>
        <v>-------</v>
      </c>
      <c r="X760" s="22" t="str">
        <f t="shared" ref="X760:Y760" si="760">D760&amp;"-"&amp;J760&amp;"-"&amp;G760&amp;"-"&amp;H760&amp;"-"&amp;I760&amp;"-"&amp;N760&amp;"-"&amp;M760&amp;"-"&amp;O760</f>
        <v>-------</v>
      </c>
      <c r="Y760" s="22" t="str">
        <f t="shared" si="760"/>
        <v>-------</v>
      </c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M761" s="20"/>
      <c r="N761" s="20"/>
      <c r="O761" s="20"/>
      <c r="P761" s="20"/>
      <c r="Q761" s="16" t="str">
        <f t="shared" si="2"/>
        <v>alp----</v>
      </c>
      <c r="R761" s="16" t="str">
        <f t="shared" si="3"/>
        <v>-----none</v>
      </c>
      <c r="S761" s="16" t="str">
        <f t="shared" si="84"/>
        <v>-------</v>
      </c>
      <c r="T761" s="17" t="str">
        <f t="shared" si="37"/>
        <v>alp---</v>
      </c>
      <c r="U761" s="17" t="str">
        <f t="shared" si="38"/>
        <v/>
      </c>
      <c r="W761" s="17" t="str">
        <f t="shared" si="83"/>
        <v>-------</v>
      </c>
      <c r="X761" s="17" t="str">
        <f t="shared" ref="X761:Y761" si="761">D761&amp;"-"&amp;J761&amp;"-"&amp;G761&amp;"-"&amp;H761&amp;"-"&amp;I761&amp;"-"&amp;N761&amp;"-"&amp;M761&amp;"-"&amp;O761</f>
        <v>-------</v>
      </c>
      <c r="Y761" s="17" t="str">
        <f t="shared" si="761"/>
        <v>-------</v>
      </c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6"/>
      <c r="M762" s="14"/>
      <c r="N762" s="14"/>
      <c r="O762" s="14"/>
      <c r="P762" s="14"/>
      <c r="Q762" s="21" t="str">
        <f t="shared" si="2"/>
        <v>alp----</v>
      </c>
      <c r="R762" s="21" t="str">
        <f t="shared" si="3"/>
        <v>-----none</v>
      </c>
      <c r="S762" s="21" t="str">
        <f t="shared" si="84"/>
        <v>-------</v>
      </c>
      <c r="T762" s="22" t="str">
        <f t="shared" si="37"/>
        <v>alp---</v>
      </c>
      <c r="U762" s="22" t="str">
        <f t="shared" si="38"/>
        <v/>
      </c>
      <c r="W762" s="22" t="str">
        <f t="shared" si="83"/>
        <v>-------</v>
      </c>
      <c r="X762" s="22" t="str">
        <f t="shared" ref="X762:Y762" si="762">D762&amp;"-"&amp;J762&amp;"-"&amp;G762&amp;"-"&amp;H762&amp;"-"&amp;I762&amp;"-"&amp;N762&amp;"-"&amp;M762&amp;"-"&amp;O762</f>
        <v>-------</v>
      </c>
      <c r="Y762" s="22" t="str">
        <f t="shared" si="762"/>
        <v>-------</v>
      </c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M763" s="20"/>
      <c r="N763" s="20"/>
      <c r="O763" s="20"/>
      <c r="P763" s="20"/>
      <c r="Q763" s="16" t="str">
        <f t="shared" si="2"/>
        <v>alp----</v>
      </c>
      <c r="R763" s="16" t="str">
        <f t="shared" si="3"/>
        <v>-----none</v>
      </c>
      <c r="S763" s="16" t="str">
        <f t="shared" si="84"/>
        <v>-------</v>
      </c>
      <c r="T763" s="17" t="str">
        <f t="shared" si="37"/>
        <v>alp---</v>
      </c>
      <c r="U763" s="17" t="str">
        <f t="shared" si="38"/>
        <v/>
      </c>
      <c r="W763" s="17" t="str">
        <f t="shared" si="83"/>
        <v>-------</v>
      </c>
      <c r="X763" s="17" t="str">
        <f t="shared" ref="X763:Y763" si="763">D763&amp;"-"&amp;J763&amp;"-"&amp;G763&amp;"-"&amp;H763&amp;"-"&amp;I763&amp;"-"&amp;N763&amp;"-"&amp;M763&amp;"-"&amp;O763</f>
        <v>-------</v>
      </c>
      <c r="Y763" s="17" t="str">
        <f t="shared" si="763"/>
        <v>-------</v>
      </c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6"/>
      <c r="M764" s="14"/>
      <c r="N764" s="14"/>
      <c r="O764" s="14"/>
      <c r="P764" s="14"/>
      <c r="Q764" s="21" t="str">
        <f t="shared" si="2"/>
        <v>alp----</v>
      </c>
      <c r="R764" s="21" t="str">
        <f t="shared" si="3"/>
        <v>-----none</v>
      </c>
      <c r="S764" s="21" t="str">
        <f t="shared" si="84"/>
        <v>-------</v>
      </c>
      <c r="T764" s="22" t="str">
        <f t="shared" si="37"/>
        <v>alp---</v>
      </c>
      <c r="U764" s="22" t="str">
        <f t="shared" si="38"/>
        <v/>
      </c>
      <c r="W764" s="22" t="str">
        <f t="shared" si="83"/>
        <v>-------</v>
      </c>
      <c r="X764" s="22" t="str">
        <f t="shared" ref="X764:Y764" si="764">D764&amp;"-"&amp;J764&amp;"-"&amp;G764&amp;"-"&amp;H764&amp;"-"&amp;I764&amp;"-"&amp;N764&amp;"-"&amp;M764&amp;"-"&amp;O764</f>
        <v>-------</v>
      </c>
      <c r="Y764" s="22" t="str">
        <f t="shared" si="764"/>
        <v>-------</v>
      </c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M765" s="20"/>
      <c r="N765" s="20"/>
      <c r="O765" s="20"/>
      <c r="P765" s="20"/>
      <c r="Q765" s="16" t="str">
        <f t="shared" si="2"/>
        <v>alp----</v>
      </c>
      <c r="R765" s="16" t="str">
        <f t="shared" si="3"/>
        <v>-----none</v>
      </c>
      <c r="S765" s="16" t="str">
        <f t="shared" si="84"/>
        <v>-------</v>
      </c>
      <c r="T765" s="17" t="str">
        <f t="shared" si="37"/>
        <v>alp---</v>
      </c>
      <c r="U765" s="17" t="str">
        <f t="shared" si="38"/>
        <v/>
      </c>
      <c r="W765" s="17" t="str">
        <f t="shared" si="83"/>
        <v>-------</v>
      </c>
      <c r="X765" s="17" t="str">
        <f t="shared" ref="X765:Y765" si="765">D765&amp;"-"&amp;J765&amp;"-"&amp;G765&amp;"-"&amp;H765&amp;"-"&amp;I765&amp;"-"&amp;N765&amp;"-"&amp;M765&amp;"-"&amp;O765</f>
        <v>-------</v>
      </c>
      <c r="Y765" s="17" t="str">
        <f t="shared" si="765"/>
        <v>-------</v>
      </c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6"/>
      <c r="M766" s="14"/>
      <c r="N766" s="14"/>
      <c r="O766" s="14"/>
      <c r="P766" s="14"/>
      <c r="Q766" s="21" t="str">
        <f t="shared" si="2"/>
        <v>alp----</v>
      </c>
      <c r="R766" s="21" t="str">
        <f t="shared" si="3"/>
        <v>-----none</v>
      </c>
      <c r="S766" s="21" t="str">
        <f t="shared" si="84"/>
        <v>-------</v>
      </c>
      <c r="T766" s="22" t="str">
        <f t="shared" si="37"/>
        <v>alp---</v>
      </c>
      <c r="U766" s="22" t="str">
        <f t="shared" si="38"/>
        <v/>
      </c>
      <c r="W766" s="22" t="str">
        <f t="shared" si="83"/>
        <v>-------</v>
      </c>
      <c r="X766" s="22" t="str">
        <f t="shared" ref="X766:Y766" si="766">D766&amp;"-"&amp;J766&amp;"-"&amp;G766&amp;"-"&amp;H766&amp;"-"&amp;I766&amp;"-"&amp;N766&amp;"-"&amp;M766&amp;"-"&amp;O766</f>
        <v>-------</v>
      </c>
      <c r="Y766" s="22" t="str">
        <f t="shared" si="766"/>
        <v>-------</v>
      </c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M767" s="20"/>
      <c r="N767" s="20"/>
      <c r="O767" s="20"/>
      <c r="P767" s="20"/>
      <c r="Q767" s="16" t="str">
        <f t="shared" si="2"/>
        <v>alp----</v>
      </c>
      <c r="R767" s="16" t="str">
        <f t="shared" si="3"/>
        <v>-----none</v>
      </c>
      <c r="S767" s="16" t="str">
        <f t="shared" si="84"/>
        <v>-------</v>
      </c>
      <c r="T767" s="17" t="str">
        <f t="shared" si="37"/>
        <v>alp---</v>
      </c>
      <c r="U767" s="17" t="str">
        <f t="shared" si="38"/>
        <v/>
      </c>
      <c r="W767" s="17" t="str">
        <f t="shared" si="83"/>
        <v>-------</v>
      </c>
      <c r="X767" s="17" t="str">
        <f t="shared" ref="X767:Y767" si="767">D767&amp;"-"&amp;J767&amp;"-"&amp;G767&amp;"-"&amp;H767&amp;"-"&amp;I767&amp;"-"&amp;N767&amp;"-"&amp;M767&amp;"-"&amp;O767</f>
        <v>-------</v>
      </c>
      <c r="Y767" s="17" t="str">
        <f t="shared" si="767"/>
        <v>-------</v>
      </c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6"/>
      <c r="M768" s="14"/>
      <c r="N768" s="14"/>
      <c r="O768" s="14"/>
      <c r="P768" s="14"/>
      <c r="Q768" s="21" t="str">
        <f t="shared" si="2"/>
        <v>alp----</v>
      </c>
      <c r="R768" s="21" t="str">
        <f t="shared" si="3"/>
        <v>-----none</v>
      </c>
      <c r="S768" s="21" t="str">
        <f t="shared" si="84"/>
        <v>-------</v>
      </c>
      <c r="T768" s="22" t="str">
        <f t="shared" si="37"/>
        <v>alp---</v>
      </c>
      <c r="U768" s="22" t="str">
        <f t="shared" si="38"/>
        <v/>
      </c>
      <c r="W768" s="22" t="str">
        <f t="shared" si="83"/>
        <v>-------</v>
      </c>
      <c r="X768" s="22" t="str">
        <f t="shared" ref="X768:Y768" si="768">D768&amp;"-"&amp;J768&amp;"-"&amp;G768&amp;"-"&amp;H768&amp;"-"&amp;I768&amp;"-"&amp;N768&amp;"-"&amp;M768&amp;"-"&amp;O768</f>
        <v>-------</v>
      </c>
      <c r="Y768" s="22" t="str">
        <f t="shared" si="768"/>
        <v>-------</v>
      </c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M769" s="20"/>
      <c r="N769" s="20"/>
      <c r="O769" s="20"/>
      <c r="P769" s="20"/>
      <c r="Q769" s="16" t="str">
        <f t="shared" si="2"/>
        <v>alp----</v>
      </c>
      <c r="R769" s="16" t="str">
        <f t="shared" si="3"/>
        <v>-----none</v>
      </c>
      <c r="S769" s="16" t="str">
        <f t="shared" si="84"/>
        <v>-------</v>
      </c>
      <c r="T769" s="17" t="str">
        <f t="shared" si="37"/>
        <v>alp---</v>
      </c>
      <c r="U769" s="17" t="str">
        <f t="shared" si="38"/>
        <v/>
      </c>
      <c r="W769" s="17" t="str">
        <f t="shared" si="83"/>
        <v>-------</v>
      </c>
      <c r="X769" s="17" t="str">
        <f t="shared" ref="X769:Y769" si="769">D769&amp;"-"&amp;J769&amp;"-"&amp;G769&amp;"-"&amp;H769&amp;"-"&amp;I769&amp;"-"&amp;N769&amp;"-"&amp;M769&amp;"-"&amp;O769</f>
        <v>-------</v>
      </c>
      <c r="Y769" s="17" t="str">
        <f t="shared" si="769"/>
        <v>-------</v>
      </c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6"/>
      <c r="M770" s="14"/>
      <c r="N770" s="14"/>
      <c r="O770" s="14"/>
      <c r="P770" s="14"/>
      <c r="Q770" s="21" t="str">
        <f t="shared" si="2"/>
        <v>alp----</v>
      </c>
      <c r="R770" s="21" t="str">
        <f t="shared" si="3"/>
        <v>-----none</v>
      </c>
      <c r="S770" s="21" t="str">
        <f t="shared" si="84"/>
        <v>-------</v>
      </c>
      <c r="T770" s="22" t="str">
        <f t="shared" si="37"/>
        <v>alp---</v>
      </c>
      <c r="U770" s="22" t="str">
        <f t="shared" si="38"/>
        <v/>
      </c>
      <c r="W770" s="22" t="str">
        <f t="shared" si="83"/>
        <v>-------</v>
      </c>
      <c r="X770" s="22" t="str">
        <f t="shared" ref="X770:Y770" si="770">D770&amp;"-"&amp;J770&amp;"-"&amp;G770&amp;"-"&amp;H770&amp;"-"&amp;I770&amp;"-"&amp;N770&amp;"-"&amp;M770&amp;"-"&amp;O770</f>
        <v>-------</v>
      </c>
      <c r="Y770" s="22" t="str">
        <f t="shared" si="770"/>
        <v>-------</v>
      </c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M771" s="20"/>
      <c r="N771" s="20"/>
      <c r="O771" s="20"/>
      <c r="P771" s="20"/>
      <c r="Q771" s="16" t="str">
        <f t="shared" si="2"/>
        <v>alp----</v>
      </c>
      <c r="R771" s="16" t="str">
        <f t="shared" si="3"/>
        <v>-----none</v>
      </c>
      <c r="S771" s="16" t="str">
        <f t="shared" si="84"/>
        <v>-------</v>
      </c>
      <c r="T771" s="17" t="str">
        <f t="shared" si="37"/>
        <v>alp---</v>
      </c>
      <c r="U771" s="17" t="str">
        <f t="shared" si="38"/>
        <v/>
      </c>
      <c r="W771" s="17" t="str">
        <f t="shared" si="83"/>
        <v>-------</v>
      </c>
      <c r="X771" s="17" t="str">
        <f t="shared" ref="X771:Y771" si="771">D771&amp;"-"&amp;J771&amp;"-"&amp;G771&amp;"-"&amp;H771&amp;"-"&amp;I771&amp;"-"&amp;N771&amp;"-"&amp;M771&amp;"-"&amp;O771</f>
        <v>-------</v>
      </c>
      <c r="Y771" s="17" t="str">
        <f t="shared" si="771"/>
        <v>-------</v>
      </c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6"/>
      <c r="M772" s="14"/>
      <c r="N772" s="14"/>
      <c r="O772" s="14"/>
      <c r="P772" s="14"/>
      <c r="Q772" s="21" t="str">
        <f t="shared" si="2"/>
        <v>alp----</v>
      </c>
      <c r="R772" s="21" t="str">
        <f t="shared" si="3"/>
        <v>-----none</v>
      </c>
      <c r="S772" s="21" t="str">
        <f t="shared" si="84"/>
        <v>-------</v>
      </c>
      <c r="T772" s="22" t="str">
        <f t="shared" si="37"/>
        <v>alp---</v>
      </c>
      <c r="U772" s="22" t="str">
        <f t="shared" si="38"/>
        <v/>
      </c>
      <c r="W772" s="22" t="str">
        <f t="shared" si="83"/>
        <v>-------</v>
      </c>
      <c r="X772" s="22" t="str">
        <f t="shared" ref="X772:Y772" si="772">D772&amp;"-"&amp;J772&amp;"-"&amp;G772&amp;"-"&amp;H772&amp;"-"&amp;I772&amp;"-"&amp;N772&amp;"-"&amp;M772&amp;"-"&amp;O772</f>
        <v>-------</v>
      </c>
      <c r="Y772" s="22" t="str">
        <f t="shared" si="772"/>
        <v>-------</v>
      </c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M773" s="20"/>
      <c r="N773" s="20"/>
      <c r="O773" s="20"/>
      <c r="P773" s="20"/>
      <c r="Q773" s="16" t="str">
        <f t="shared" si="2"/>
        <v>alp----</v>
      </c>
      <c r="R773" s="16" t="str">
        <f t="shared" si="3"/>
        <v>-----none</v>
      </c>
      <c r="S773" s="16" t="str">
        <f t="shared" si="84"/>
        <v>-------</v>
      </c>
      <c r="T773" s="17" t="str">
        <f t="shared" si="37"/>
        <v>alp---</v>
      </c>
      <c r="U773" s="17" t="str">
        <f t="shared" si="38"/>
        <v/>
      </c>
      <c r="W773" s="17" t="str">
        <f t="shared" si="83"/>
        <v>-------</v>
      </c>
      <c r="X773" s="17" t="str">
        <f t="shared" ref="X773:Y773" si="773">D773&amp;"-"&amp;J773&amp;"-"&amp;G773&amp;"-"&amp;H773&amp;"-"&amp;I773&amp;"-"&amp;N773&amp;"-"&amp;M773&amp;"-"&amp;O773</f>
        <v>-------</v>
      </c>
      <c r="Y773" s="17" t="str">
        <f t="shared" si="773"/>
        <v>-------</v>
      </c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6"/>
      <c r="M774" s="14"/>
      <c r="N774" s="14"/>
      <c r="O774" s="14"/>
      <c r="P774" s="14"/>
      <c r="Q774" s="21" t="str">
        <f t="shared" si="2"/>
        <v>alp----</v>
      </c>
      <c r="R774" s="21" t="str">
        <f t="shared" si="3"/>
        <v>-----none</v>
      </c>
      <c r="S774" s="21" t="str">
        <f t="shared" si="84"/>
        <v>-------</v>
      </c>
      <c r="T774" s="22" t="str">
        <f t="shared" si="37"/>
        <v>alp---</v>
      </c>
      <c r="U774" s="22" t="str">
        <f t="shared" si="38"/>
        <v/>
      </c>
      <c r="W774" s="22" t="str">
        <f t="shared" si="83"/>
        <v>-------</v>
      </c>
      <c r="X774" s="22" t="str">
        <f t="shared" ref="X774:Y774" si="774">D774&amp;"-"&amp;J774&amp;"-"&amp;G774&amp;"-"&amp;H774&amp;"-"&amp;I774&amp;"-"&amp;N774&amp;"-"&amp;M774&amp;"-"&amp;O774</f>
        <v>-------</v>
      </c>
      <c r="Y774" s="22" t="str">
        <f t="shared" si="774"/>
        <v>-------</v>
      </c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M775" s="20"/>
      <c r="N775" s="20"/>
      <c r="O775" s="20"/>
      <c r="P775" s="20"/>
      <c r="Q775" s="16" t="str">
        <f t="shared" si="2"/>
        <v>alp----</v>
      </c>
      <c r="R775" s="16" t="str">
        <f t="shared" si="3"/>
        <v>-----none</v>
      </c>
      <c r="S775" s="16" t="str">
        <f t="shared" si="84"/>
        <v>-------</v>
      </c>
      <c r="T775" s="17" t="str">
        <f t="shared" si="37"/>
        <v>alp---</v>
      </c>
      <c r="U775" s="17" t="str">
        <f t="shared" si="38"/>
        <v/>
      </c>
      <c r="W775" s="17" t="str">
        <f t="shared" si="83"/>
        <v>-------</v>
      </c>
      <c r="X775" s="17" t="str">
        <f t="shared" ref="X775:Y775" si="775">D775&amp;"-"&amp;J775&amp;"-"&amp;G775&amp;"-"&amp;H775&amp;"-"&amp;I775&amp;"-"&amp;N775&amp;"-"&amp;M775&amp;"-"&amp;O775</f>
        <v>-------</v>
      </c>
      <c r="Y775" s="17" t="str">
        <f t="shared" si="775"/>
        <v>-------</v>
      </c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6"/>
      <c r="M776" s="14"/>
      <c r="N776" s="14"/>
      <c r="O776" s="14"/>
      <c r="P776" s="14"/>
      <c r="Q776" s="21" t="str">
        <f t="shared" si="2"/>
        <v>alp----</v>
      </c>
      <c r="R776" s="21" t="str">
        <f t="shared" si="3"/>
        <v>-----none</v>
      </c>
      <c r="S776" s="21" t="str">
        <f t="shared" si="84"/>
        <v>-------</v>
      </c>
      <c r="T776" s="22" t="str">
        <f t="shared" si="37"/>
        <v>alp---</v>
      </c>
      <c r="U776" s="22" t="str">
        <f t="shared" si="38"/>
        <v/>
      </c>
      <c r="W776" s="22" t="str">
        <f t="shared" si="83"/>
        <v>-------</v>
      </c>
      <c r="X776" s="22" t="str">
        <f t="shared" ref="X776:Y776" si="776">D776&amp;"-"&amp;J776&amp;"-"&amp;G776&amp;"-"&amp;H776&amp;"-"&amp;I776&amp;"-"&amp;N776&amp;"-"&amp;M776&amp;"-"&amp;O776</f>
        <v>-------</v>
      </c>
      <c r="Y776" s="22" t="str">
        <f t="shared" si="776"/>
        <v>-------</v>
      </c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M777" s="20"/>
      <c r="N777" s="20"/>
      <c r="O777" s="20"/>
      <c r="P777" s="20"/>
      <c r="Q777" s="16" t="str">
        <f t="shared" si="2"/>
        <v>alp----</v>
      </c>
      <c r="R777" s="16" t="str">
        <f t="shared" si="3"/>
        <v>-----none</v>
      </c>
      <c r="S777" s="16" t="str">
        <f t="shared" si="84"/>
        <v>-------</v>
      </c>
      <c r="T777" s="17" t="str">
        <f t="shared" si="37"/>
        <v>alp---</v>
      </c>
      <c r="U777" s="17" t="str">
        <f t="shared" si="38"/>
        <v/>
      </c>
      <c r="W777" s="17" t="str">
        <f t="shared" si="83"/>
        <v>-------</v>
      </c>
      <c r="X777" s="17" t="str">
        <f t="shared" ref="X777:Y777" si="777">D777&amp;"-"&amp;J777&amp;"-"&amp;G777&amp;"-"&amp;H777&amp;"-"&amp;I777&amp;"-"&amp;N777&amp;"-"&amp;M777&amp;"-"&amp;O777</f>
        <v>-------</v>
      </c>
      <c r="Y777" s="17" t="str">
        <f t="shared" si="777"/>
        <v>-------</v>
      </c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6"/>
      <c r="M778" s="14"/>
      <c r="N778" s="14"/>
      <c r="O778" s="14"/>
      <c r="P778" s="14"/>
      <c r="Q778" s="21" t="str">
        <f t="shared" si="2"/>
        <v>alp----</v>
      </c>
      <c r="R778" s="21" t="str">
        <f t="shared" si="3"/>
        <v>-----none</v>
      </c>
      <c r="S778" s="21" t="str">
        <f t="shared" si="84"/>
        <v>-------</v>
      </c>
      <c r="T778" s="22" t="str">
        <f t="shared" si="37"/>
        <v>alp---</v>
      </c>
      <c r="U778" s="22" t="str">
        <f t="shared" si="38"/>
        <v/>
      </c>
      <c r="W778" s="22" t="str">
        <f t="shared" si="83"/>
        <v>-------</v>
      </c>
      <c r="X778" s="22" t="str">
        <f t="shared" ref="X778:Y778" si="778">D778&amp;"-"&amp;J778&amp;"-"&amp;G778&amp;"-"&amp;H778&amp;"-"&amp;I778&amp;"-"&amp;N778&amp;"-"&amp;M778&amp;"-"&amp;O778</f>
        <v>-------</v>
      </c>
      <c r="Y778" s="22" t="str">
        <f t="shared" si="778"/>
        <v>-------</v>
      </c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M779" s="20"/>
      <c r="N779" s="20"/>
      <c r="O779" s="20"/>
      <c r="P779" s="20"/>
      <c r="Q779" s="16" t="str">
        <f t="shared" si="2"/>
        <v>alp----</v>
      </c>
      <c r="R779" s="16" t="str">
        <f t="shared" si="3"/>
        <v>-----none</v>
      </c>
      <c r="S779" s="16" t="str">
        <f t="shared" si="84"/>
        <v>-------</v>
      </c>
      <c r="T779" s="17" t="str">
        <f t="shared" si="37"/>
        <v>alp---</v>
      </c>
      <c r="U779" s="17" t="str">
        <f t="shared" si="38"/>
        <v/>
      </c>
      <c r="W779" s="17" t="str">
        <f t="shared" si="83"/>
        <v>-------</v>
      </c>
      <c r="X779" s="17" t="str">
        <f t="shared" ref="X779:Y779" si="779">D779&amp;"-"&amp;J779&amp;"-"&amp;G779&amp;"-"&amp;H779&amp;"-"&amp;I779&amp;"-"&amp;N779&amp;"-"&amp;M779&amp;"-"&amp;O779</f>
        <v>-------</v>
      </c>
      <c r="Y779" s="17" t="str">
        <f t="shared" si="779"/>
        <v>-------</v>
      </c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6"/>
      <c r="M780" s="14"/>
      <c r="N780" s="14"/>
      <c r="O780" s="14"/>
      <c r="P780" s="14"/>
      <c r="Q780" s="21" t="str">
        <f t="shared" si="2"/>
        <v>alp----</v>
      </c>
      <c r="R780" s="21" t="str">
        <f t="shared" si="3"/>
        <v>-----none</v>
      </c>
      <c r="S780" s="21" t="str">
        <f t="shared" si="84"/>
        <v>-------</v>
      </c>
      <c r="T780" s="22" t="str">
        <f t="shared" si="37"/>
        <v>alp---</v>
      </c>
      <c r="U780" s="22" t="str">
        <f t="shared" si="38"/>
        <v/>
      </c>
      <c r="W780" s="22" t="str">
        <f t="shared" si="83"/>
        <v>-------</v>
      </c>
      <c r="X780" s="22" t="str">
        <f t="shared" ref="X780:Y780" si="780">D780&amp;"-"&amp;J780&amp;"-"&amp;G780&amp;"-"&amp;H780&amp;"-"&amp;I780&amp;"-"&amp;N780&amp;"-"&amp;M780&amp;"-"&amp;O780</f>
        <v>-------</v>
      </c>
      <c r="Y780" s="22" t="str">
        <f t="shared" si="780"/>
        <v>-------</v>
      </c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M781" s="20"/>
      <c r="N781" s="20"/>
      <c r="O781" s="20"/>
      <c r="P781" s="20"/>
      <c r="Q781" s="16" t="str">
        <f t="shared" si="2"/>
        <v>alp----</v>
      </c>
      <c r="R781" s="16" t="str">
        <f t="shared" si="3"/>
        <v>-----none</v>
      </c>
      <c r="S781" s="16" t="str">
        <f t="shared" si="84"/>
        <v>-------</v>
      </c>
      <c r="T781" s="17" t="str">
        <f t="shared" si="37"/>
        <v>alp---</v>
      </c>
      <c r="U781" s="17" t="str">
        <f t="shared" si="38"/>
        <v/>
      </c>
      <c r="W781" s="17" t="str">
        <f t="shared" si="83"/>
        <v>-------</v>
      </c>
      <c r="X781" s="17" t="str">
        <f t="shared" ref="X781:Y781" si="781">D781&amp;"-"&amp;J781&amp;"-"&amp;G781&amp;"-"&amp;H781&amp;"-"&amp;I781&amp;"-"&amp;N781&amp;"-"&amp;M781&amp;"-"&amp;O781</f>
        <v>-------</v>
      </c>
      <c r="Y781" s="17" t="str">
        <f t="shared" si="781"/>
        <v>-------</v>
      </c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6"/>
      <c r="M782" s="14"/>
      <c r="N782" s="14"/>
      <c r="O782" s="14"/>
      <c r="P782" s="14"/>
      <c r="Q782" s="21" t="str">
        <f t="shared" si="2"/>
        <v>alp----</v>
      </c>
      <c r="R782" s="21" t="str">
        <f t="shared" si="3"/>
        <v>-----none</v>
      </c>
      <c r="S782" s="21" t="str">
        <f t="shared" si="84"/>
        <v>-------</v>
      </c>
      <c r="T782" s="22" t="str">
        <f t="shared" si="37"/>
        <v>alp---</v>
      </c>
      <c r="U782" s="22" t="str">
        <f t="shared" si="38"/>
        <v/>
      </c>
      <c r="W782" s="22" t="str">
        <f t="shared" si="83"/>
        <v>-------</v>
      </c>
      <c r="X782" s="22" t="str">
        <f t="shared" ref="X782:Y782" si="782">D782&amp;"-"&amp;J782&amp;"-"&amp;G782&amp;"-"&amp;H782&amp;"-"&amp;I782&amp;"-"&amp;N782&amp;"-"&amp;M782&amp;"-"&amp;O782</f>
        <v>-------</v>
      </c>
      <c r="Y782" s="22" t="str">
        <f t="shared" si="782"/>
        <v>-------</v>
      </c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M783" s="20"/>
      <c r="N783" s="20"/>
      <c r="O783" s="20"/>
      <c r="P783" s="20"/>
      <c r="Q783" s="16" t="str">
        <f t="shared" si="2"/>
        <v>alp----</v>
      </c>
      <c r="R783" s="16" t="str">
        <f t="shared" si="3"/>
        <v>-----none</v>
      </c>
      <c r="S783" s="16" t="str">
        <f t="shared" si="84"/>
        <v>-------</v>
      </c>
      <c r="T783" s="17" t="str">
        <f t="shared" si="37"/>
        <v>alp---</v>
      </c>
      <c r="U783" s="17" t="str">
        <f t="shared" si="38"/>
        <v/>
      </c>
      <c r="W783" s="17" t="str">
        <f t="shared" si="83"/>
        <v>-------</v>
      </c>
      <c r="X783" s="17" t="str">
        <f t="shared" ref="X783:Y783" si="783">D783&amp;"-"&amp;J783&amp;"-"&amp;G783&amp;"-"&amp;H783&amp;"-"&amp;I783&amp;"-"&amp;N783&amp;"-"&amp;M783&amp;"-"&amp;O783</f>
        <v>-------</v>
      </c>
      <c r="Y783" s="17" t="str">
        <f t="shared" si="783"/>
        <v>-------</v>
      </c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6"/>
      <c r="M784" s="14"/>
      <c r="N784" s="14"/>
      <c r="O784" s="14"/>
      <c r="P784" s="14"/>
      <c r="Q784" s="21" t="str">
        <f t="shared" si="2"/>
        <v>alp----</v>
      </c>
      <c r="R784" s="21" t="str">
        <f t="shared" si="3"/>
        <v>-----none</v>
      </c>
      <c r="S784" s="21" t="str">
        <f t="shared" si="84"/>
        <v>-------</v>
      </c>
      <c r="T784" s="22" t="str">
        <f t="shared" si="37"/>
        <v>alp---</v>
      </c>
      <c r="U784" s="22" t="str">
        <f t="shared" si="38"/>
        <v/>
      </c>
      <c r="W784" s="22" t="str">
        <f t="shared" si="83"/>
        <v>-------</v>
      </c>
      <c r="X784" s="22" t="str">
        <f t="shared" ref="X784:Y784" si="784">D784&amp;"-"&amp;J784&amp;"-"&amp;G784&amp;"-"&amp;H784&amp;"-"&amp;I784&amp;"-"&amp;N784&amp;"-"&amp;M784&amp;"-"&amp;O784</f>
        <v>-------</v>
      </c>
      <c r="Y784" s="22" t="str">
        <f t="shared" si="784"/>
        <v>-------</v>
      </c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M785" s="20"/>
      <c r="N785" s="20"/>
      <c r="O785" s="20"/>
      <c r="P785" s="20"/>
      <c r="Q785" s="16" t="str">
        <f t="shared" si="2"/>
        <v>alp----</v>
      </c>
      <c r="R785" s="16" t="str">
        <f t="shared" si="3"/>
        <v>-----none</v>
      </c>
      <c r="S785" s="16" t="str">
        <f t="shared" si="84"/>
        <v>-------</v>
      </c>
      <c r="T785" s="17" t="str">
        <f t="shared" si="37"/>
        <v>alp---</v>
      </c>
      <c r="U785" s="17" t="str">
        <f t="shared" si="38"/>
        <v/>
      </c>
      <c r="W785" s="17" t="str">
        <f t="shared" si="83"/>
        <v>-------</v>
      </c>
      <c r="X785" s="17" t="str">
        <f t="shared" ref="X785:Y785" si="785">D785&amp;"-"&amp;J785&amp;"-"&amp;G785&amp;"-"&amp;H785&amp;"-"&amp;I785&amp;"-"&amp;N785&amp;"-"&amp;M785&amp;"-"&amp;O785</f>
        <v>-------</v>
      </c>
      <c r="Y785" s="17" t="str">
        <f t="shared" si="785"/>
        <v>-------</v>
      </c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6"/>
      <c r="M786" s="14"/>
      <c r="N786" s="14"/>
      <c r="O786" s="14"/>
      <c r="P786" s="14"/>
      <c r="Q786" s="21" t="str">
        <f t="shared" si="2"/>
        <v>alp----</v>
      </c>
      <c r="R786" s="21" t="str">
        <f t="shared" si="3"/>
        <v>-----none</v>
      </c>
      <c r="S786" s="21" t="str">
        <f t="shared" si="84"/>
        <v>-------</v>
      </c>
      <c r="T786" s="22" t="str">
        <f t="shared" si="37"/>
        <v>alp---</v>
      </c>
      <c r="U786" s="22" t="str">
        <f t="shared" si="38"/>
        <v/>
      </c>
      <c r="W786" s="22" t="str">
        <f t="shared" si="83"/>
        <v>-------</v>
      </c>
      <c r="X786" s="22" t="str">
        <f t="shared" ref="X786:Y786" si="786">D786&amp;"-"&amp;J786&amp;"-"&amp;G786&amp;"-"&amp;H786&amp;"-"&amp;I786&amp;"-"&amp;N786&amp;"-"&amp;M786&amp;"-"&amp;O786</f>
        <v>-------</v>
      </c>
      <c r="Y786" s="22" t="str">
        <f t="shared" si="786"/>
        <v>-------</v>
      </c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M787" s="20"/>
      <c r="N787" s="20"/>
      <c r="O787" s="20"/>
      <c r="P787" s="20"/>
      <c r="Q787" s="16" t="str">
        <f t="shared" si="2"/>
        <v>alp----</v>
      </c>
      <c r="R787" s="16" t="str">
        <f t="shared" si="3"/>
        <v>-----none</v>
      </c>
      <c r="S787" s="16" t="str">
        <f t="shared" si="84"/>
        <v>-------</v>
      </c>
      <c r="T787" s="17" t="str">
        <f t="shared" si="37"/>
        <v>alp---</v>
      </c>
      <c r="U787" s="17" t="str">
        <f t="shared" si="38"/>
        <v/>
      </c>
      <c r="W787" s="17" t="str">
        <f t="shared" si="83"/>
        <v>-------</v>
      </c>
      <c r="X787" s="17" t="str">
        <f t="shared" ref="X787:Y787" si="787">D787&amp;"-"&amp;J787&amp;"-"&amp;G787&amp;"-"&amp;H787&amp;"-"&amp;I787&amp;"-"&amp;N787&amp;"-"&amp;M787&amp;"-"&amp;O787</f>
        <v>-------</v>
      </c>
      <c r="Y787" s="17" t="str">
        <f t="shared" si="787"/>
        <v>-------</v>
      </c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6"/>
      <c r="M788" s="14"/>
      <c r="N788" s="14"/>
      <c r="O788" s="14"/>
      <c r="P788" s="14"/>
      <c r="Q788" s="21" t="str">
        <f t="shared" si="2"/>
        <v>alp----</v>
      </c>
      <c r="R788" s="21" t="str">
        <f t="shared" si="3"/>
        <v>-----none</v>
      </c>
      <c r="S788" s="21" t="str">
        <f t="shared" si="84"/>
        <v>-------</v>
      </c>
      <c r="T788" s="22" t="str">
        <f t="shared" si="37"/>
        <v>alp---</v>
      </c>
      <c r="U788" s="22" t="str">
        <f t="shared" si="38"/>
        <v/>
      </c>
      <c r="W788" s="22" t="str">
        <f t="shared" si="83"/>
        <v>-------</v>
      </c>
      <c r="X788" s="22" t="str">
        <f t="shared" ref="X788:Y788" si="788">D788&amp;"-"&amp;J788&amp;"-"&amp;G788&amp;"-"&amp;H788&amp;"-"&amp;I788&amp;"-"&amp;N788&amp;"-"&amp;M788&amp;"-"&amp;O788</f>
        <v>-------</v>
      </c>
      <c r="Y788" s="22" t="str">
        <f t="shared" si="788"/>
        <v>-------</v>
      </c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M789" s="20"/>
      <c r="N789" s="20"/>
      <c r="O789" s="20"/>
      <c r="P789" s="20"/>
      <c r="Q789" s="16" t="str">
        <f t="shared" si="2"/>
        <v>alp----</v>
      </c>
      <c r="R789" s="16" t="str">
        <f t="shared" si="3"/>
        <v>-----none</v>
      </c>
      <c r="S789" s="16" t="str">
        <f t="shared" si="84"/>
        <v>-------</v>
      </c>
      <c r="T789" s="17" t="str">
        <f t="shared" si="37"/>
        <v>alp---</v>
      </c>
      <c r="U789" s="17" t="str">
        <f t="shared" si="38"/>
        <v/>
      </c>
      <c r="W789" s="17" t="str">
        <f t="shared" si="83"/>
        <v>-------</v>
      </c>
      <c r="X789" s="17" t="str">
        <f t="shared" ref="X789:Y789" si="789">D789&amp;"-"&amp;J789&amp;"-"&amp;G789&amp;"-"&amp;H789&amp;"-"&amp;I789&amp;"-"&amp;N789&amp;"-"&amp;M789&amp;"-"&amp;O789</f>
        <v>-------</v>
      </c>
      <c r="Y789" s="17" t="str">
        <f t="shared" si="789"/>
        <v>-------</v>
      </c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6"/>
      <c r="M790" s="14"/>
      <c r="N790" s="14"/>
      <c r="O790" s="14"/>
      <c r="P790" s="14"/>
      <c r="Q790" s="21" t="str">
        <f t="shared" si="2"/>
        <v>alp----</v>
      </c>
      <c r="R790" s="21" t="str">
        <f t="shared" si="3"/>
        <v>-----none</v>
      </c>
      <c r="S790" s="21" t="str">
        <f t="shared" si="84"/>
        <v>-------</v>
      </c>
      <c r="T790" s="22" t="str">
        <f t="shared" si="37"/>
        <v>alp---</v>
      </c>
      <c r="U790" s="22" t="str">
        <f t="shared" si="38"/>
        <v/>
      </c>
      <c r="W790" s="22" t="str">
        <f t="shared" si="83"/>
        <v>-------</v>
      </c>
      <c r="X790" s="22" t="str">
        <f t="shared" ref="X790:Y790" si="790">D790&amp;"-"&amp;J790&amp;"-"&amp;G790&amp;"-"&amp;H790&amp;"-"&amp;I790&amp;"-"&amp;N790&amp;"-"&amp;M790&amp;"-"&amp;O790</f>
        <v>-------</v>
      </c>
      <c r="Y790" s="22" t="str">
        <f t="shared" si="790"/>
        <v>-------</v>
      </c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M791" s="20"/>
      <c r="N791" s="20"/>
      <c r="O791" s="20"/>
      <c r="P791" s="20"/>
      <c r="Q791" s="16" t="str">
        <f t="shared" si="2"/>
        <v>alp----</v>
      </c>
      <c r="R791" s="16" t="str">
        <f t="shared" si="3"/>
        <v>-----none</v>
      </c>
      <c r="S791" s="16" t="str">
        <f t="shared" si="84"/>
        <v>-------</v>
      </c>
      <c r="T791" s="17" t="str">
        <f t="shared" si="37"/>
        <v>alp---</v>
      </c>
      <c r="U791" s="17" t="str">
        <f t="shared" si="38"/>
        <v/>
      </c>
      <c r="W791" s="17" t="str">
        <f t="shared" si="83"/>
        <v>-------</v>
      </c>
      <c r="X791" s="17" t="str">
        <f t="shared" ref="X791:Y791" si="791">D791&amp;"-"&amp;J791&amp;"-"&amp;G791&amp;"-"&amp;H791&amp;"-"&amp;I791&amp;"-"&amp;N791&amp;"-"&amp;M791&amp;"-"&amp;O791</f>
        <v>-------</v>
      </c>
      <c r="Y791" s="17" t="str">
        <f t="shared" si="791"/>
        <v>-------</v>
      </c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6"/>
      <c r="M792" s="14"/>
      <c r="N792" s="14"/>
      <c r="O792" s="14"/>
      <c r="P792" s="14"/>
      <c r="Q792" s="21" t="str">
        <f t="shared" si="2"/>
        <v>alp----</v>
      </c>
      <c r="R792" s="21" t="str">
        <f t="shared" si="3"/>
        <v>-----none</v>
      </c>
      <c r="S792" s="21" t="str">
        <f t="shared" si="84"/>
        <v>-------</v>
      </c>
      <c r="T792" s="22" t="str">
        <f t="shared" si="37"/>
        <v>alp---</v>
      </c>
      <c r="U792" s="22" t="str">
        <f t="shared" si="38"/>
        <v/>
      </c>
      <c r="W792" s="22" t="str">
        <f t="shared" si="83"/>
        <v>-------</v>
      </c>
      <c r="X792" s="22" t="str">
        <f t="shared" ref="X792:Y792" si="792">D792&amp;"-"&amp;J792&amp;"-"&amp;G792&amp;"-"&amp;H792&amp;"-"&amp;I792&amp;"-"&amp;N792&amp;"-"&amp;M792&amp;"-"&amp;O792</f>
        <v>-------</v>
      </c>
      <c r="Y792" s="22" t="str">
        <f t="shared" si="792"/>
        <v>-------</v>
      </c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M793" s="20"/>
      <c r="N793" s="20"/>
      <c r="O793" s="20"/>
      <c r="P793" s="20"/>
      <c r="Q793" s="16" t="str">
        <f t="shared" si="2"/>
        <v>alp----</v>
      </c>
      <c r="R793" s="16" t="str">
        <f t="shared" si="3"/>
        <v>-----none</v>
      </c>
      <c r="S793" s="16" t="str">
        <f t="shared" si="84"/>
        <v>-------</v>
      </c>
      <c r="T793" s="17" t="str">
        <f t="shared" si="37"/>
        <v>alp---</v>
      </c>
      <c r="U793" s="17" t="str">
        <f t="shared" si="38"/>
        <v/>
      </c>
      <c r="W793" s="17" t="str">
        <f t="shared" si="83"/>
        <v>-------</v>
      </c>
      <c r="X793" s="17" t="str">
        <f t="shared" ref="X793:Y793" si="793">D793&amp;"-"&amp;J793&amp;"-"&amp;G793&amp;"-"&amp;H793&amp;"-"&amp;I793&amp;"-"&amp;N793&amp;"-"&amp;M793&amp;"-"&amp;O793</f>
        <v>-------</v>
      </c>
      <c r="Y793" s="17" t="str">
        <f t="shared" si="793"/>
        <v>-------</v>
      </c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6"/>
      <c r="M794" s="14"/>
      <c r="N794" s="14"/>
      <c r="O794" s="14"/>
      <c r="P794" s="14"/>
      <c r="Q794" s="21" t="str">
        <f t="shared" si="2"/>
        <v>alp----</v>
      </c>
      <c r="R794" s="21" t="str">
        <f t="shared" si="3"/>
        <v>-----none</v>
      </c>
      <c r="S794" s="21" t="str">
        <f t="shared" si="84"/>
        <v>-------</v>
      </c>
      <c r="T794" s="22" t="str">
        <f t="shared" si="37"/>
        <v>alp---</v>
      </c>
      <c r="U794" s="22" t="str">
        <f t="shared" si="38"/>
        <v/>
      </c>
      <c r="W794" s="22" t="str">
        <f t="shared" si="83"/>
        <v>-------</v>
      </c>
      <c r="X794" s="22" t="str">
        <f t="shared" ref="X794:Y794" si="794">D794&amp;"-"&amp;J794&amp;"-"&amp;G794&amp;"-"&amp;H794&amp;"-"&amp;I794&amp;"-"&amp;N794&amp;"-"&amp;M794&amp;"-"&amp;O794</f>
        <v>-------</v>
      </c>
      <c r="Y794" s="22" t="str">
        <f t="shared" si="794"/>
        <v>-------</v>
      </c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M795" s="20"/>
      <c r="N795" s="20"/>
      <c r="O795" s="20"/>
      <c r="P795" s="20"/>
      <c r="Q795" s="16" t="str">
        <f t="shared" si="2"/>
        <v>alp----</v>
      </c>
      <c r="R795" s="16" t="str">
        <f t="shared" si="3"/>
        <v>-----none</v>
      </c>
      <c r="S795" s="16" t="str">
        <f t="shared" si="84"/>
        <v>-------</v>
      </c>
      <c r="T795" s="17" t="str">
        <f t="shared" si="37"/>
        <v>alp---</v>
      </c>
      <c r="U795" s="17" t="str">
        <f t="shared" si="38"/>
        <v/>
      </c>
      <c r="W795" s="17" t="str">
        <f t="shared" si="83"/>
        <v>-------</v>
      </c>
      <c r="X795" s="17" t="str">
        <f t="shared" ref="X795:Y795" si="795">D795&amp;"-"&amp;J795&amp;"-"&amp;G795&amp;"-"&amp;H795&amp;"-"&amp;I795&amp;"-"&amp;N795&amp;"-"&amp;M795&amp;"-"&amp;O795</f>
        <v>-------</v>
      </c>
      <c r="Y795" s="17" t="str">
        <f t="shared" si="795"/>
        <v>-------</v>
      </c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6"/>
      <c r="M796" s="14"/>
      <c r="N796" s="14"/>
      <c r="O796" s="14"/>
      <c r="P796" s="14"/>
      <c r="Q796" s="21" t="str">
        <f t="shared" si="2"/>
        <v>alp----</v>
      </c>
      <c r="R796" s="21" t="str">
        <f t="shared" si="3"/>
        <v>-----none</v>
      </c>
      <c r="S796" s="21" t="str">
        <f t="shared" si="84"/>
        <v>-------</v>
      </c>
      <c r="T796" s="22" t="str">
        <f t="shared" si="37"/>
        <v>alp---</v>
      </c>
      <c r="U796" s="22" t="str">
        <f t="shared" si="38"/>
        <v/>
      </c>
      <c r="W796" s="22" t="str">
        <f t="shared" si="83"/>
        <v>-------</v>
      </c>
      <c r="X796" s="22" t="str">
        <f t="shared" ref="X796:Y796" si="796">D796&amp;"-"&amp;J796&amp;"-"&amp;G796&amp;"-"&amp;H796&amp;"-"&amp;I796&amp;"-"&amp;N796&amp;"-"&amp;M796&amp;"-"&amp;O796</f>
        <v>-------</v>
      </c>
      <c r="Y796" s="22" t="str">
        <f t="shared" si="796"/>
        <v>-------</v>
      </c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M797" s="20"/>
      <c r="N797" s="20"/>
      <c r="O797" s="20"/>
      <c r="P797" s="20"/>
      <c r="Q797" s="16" t="str">
        <f t="shared" si="2"/>
        <v>alp----</v>
      </c>
      <c r="R797" s="16" t="str">
        <f t="shared" si="3"/>
        <v>-----none</v>
      </c>
      <c r="S797" s="16" t="str">
        <f t="shared" si="84"/>
        <v>-------</v>
      </c>
      <c r="T797" s="17" t="str">
        <f t="shared" si="37"/>
        <v>alp---</v>
      </c>
      <c r="U797" s="17" t="str">
        <f t="shared" si="38"/>
        <v/>
      </c>
      <c r="W797" s="17" t="str">
        <f t="shared" si="83"/>
        <v>-------</v>
      </c>
      <c r="X797" s="17" t="str">
        <f t="shared" ref="X797:Y797" si="797">D797&amp;"-"&amp;J797&amp;"-"&amp;G797&amp;"-"&amp;H797&amp;"-"&amp;I797&amp;"-"&amp;N797&amp;"-"&amp;M797&amp;"-"&amp;O797</f>
        <v>-------</v>
      </c>
      <c r="Y797" s="17" t="str">
        <f t="shared" si="797"/>
        <v>-------</v>
      </c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6"/>
      <c r="M798" s="14"/>
      <c r="N798" s="14"/>
      <c r="O798" s="14"/>
      <c r="P798" s="14"/>
      <c r="Q798" s="21" t="str">
        <f t="shared" si="2"/>
        <v>alp----</v>
      </c>
      <c r="R798" s="21" t="str">
        <f t="shared" si="3"/>
        <v>-----none</v>
      </c>
      <c r="S798" s="21" t="str">
        <f t="shared" si="84"/>
        <v>-------</v>
      </c>
      <c r="T798" s="22" t="str">
        <f t="shared" si="37"/>
        <v>alp---</v>
      </c>
      <c r="U798" s="22" t="str">
        <f t="shared" si="38"/>
        <v/>
      </c>
      <c r="W798" s="22" t="str">
        <f t="shared" si="83"/>
        <v>-------</v>
      </c>
      <c r="X798" s="22" t="str">
        <f t="shared" ref="X798:Y798" si="798">D798&amp;"-"&amp;J798&amp;"-"&amp;G798&amp;"-"&amp;H798&amp;"-"&amp;I798&amp;"-"&amp;N798&amp;"-"&amp;M798&amp;"-"&amp;O798</f>
        <v>-------</v>
      </c>
      <c r="Y798" s="22" t="str">
        <f t="shared" si="798"/>
        <v>-------</v>
      </c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M799" s="20"/>
      <c r="N799" s="20"/>
      <c r="O799" s="20"/>
      <c r="P799" s="20"/>
      <c r="Q799" s="16" t="str">
        <f t="shared" si="2"/>
        <v>alp----</v>
      </c>
      <c r="R799" s="16" t="str">
        <f t="shared" si="3"/>
        <v>-----none</v>
      </c>
      <c r="S799" s="16" t="str">
        <f t="shared" si="84"/>
        <v>-------</v>
      </c>
      <c r="T799" s="17" t="str">
        <f t="shared" si="37"/>
        <v>alp---</v>
      </c>
      <c r="U799" s="17" t="str">
        <f t="shared" si="38"/>
        <v/>
      </c>
      <c r="W799" s="17" t="str">
        <f t="shared" si="83"/>
        <v>-------</v>
      </c>
      <c r="X799" s="17" t="str">
        <f t="shared" ref="X799:Y799" si="799">D799&amp;"-"&amp;J799&amp;"-"&amp;G799&amp;"-"&amp;H799&amp;"-"&amp;I799&amp;"-"&amp;N799&amp;"-"&amp;M799&amp;"-"&amp;O799</f>
        <v>-------</v>
      </c>
      <c r="Y799" s="17" t="str">
        <f t="shared" si="799"/>
        <v>-------</v>
      </c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6"/>
      <c r="M800" s="14"/>
      <c r="N800" s="14"/>
      <c r="O800" s="14"/>
      <c r="P800" s="14"/>
      <c r="Q800" s="21" t="str">
        <f t="shared" si="2"/>
        <v>alp----</v>
      </c>
      <c r="R800" s="21" t="str">
        <f t="shared" si="3"/>
        <v>-----none</v>
      </c>
      <c r="S800" s="21" t="str">
        <f t="shared" si="84"/>
        <v>-------</v>
      </c>
      <c r="T800" s="22" t="str">
        <f t="shared" si="37"/>
        <v>alp---</v>
      </c>
      <c r="U800" s="22" t="str">
        <f t="shared" si="38"/>
        <v/>
      </c>
      <c r="W800" s="22" t="str">
        <f t="shared" si="83"/>
        <v>-------</v>
      </c>
      <c r="X800" s="22" t="str">
        <f t="shared" ref="X800:Y800" si="800">D800&amp;"-"&amp;J800&amp;"-"&amp;G800&amp;"-"&amp;H800&amp;"-"&amp;I800&amp;"-"&amp;N800&amp;"-"&amp;M800&amp;"-"&amp;O800</f>
        <v>-------</v>
      </c>
      <c r="Y800" s="22" t="str">
        <f t="shared" si="800"/>
        <v>-------</v>
      </c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M801" s="20"/>
      <c r="N801" s="20"/>
      <c r="O801" s="20"/>
      <c r="P801" s="20"/>
      <c r="Q801" s="16" t="str">
        <f t="shared" si="2"/>
        <v>alp----</v>
      </c>
      <c r="R801" s="16" t="str">
        <f t="shared" si="3"/>
        <v>-----none</v>
      </c>
      <c r="S801" s="16" t="str">
        <f t="shared" si="84"/>
        <v>-------</v>
      </c>
      <c r="T801" s="17" t="str">
        <f t="shared" si="37"/>
        <v>alp---</v>
      </c>
      <c r="U801" s="17" t="str">
        <f t="shared" si="38"/>
        <v/>
      </c>
      <c r="W801" s="17" t="str">
        <f t="shared" si="83"/>
        <v>-------</v>
      </c>
      <c r="X801" s="17" t="str">
        <f t="shared" ref="X801:Y801" si="801">D801&amp;"-"&amp;J801&amp;"-"&amp;G801&amp;"-"&amp;H801&amp;"-"&amp;I801&amp;"-"&amp;N801&amp;"-"&amp;M801&amp;"-"&amp;O801</f>
        <v>-------</v>
      </c>
      <c r="Y801" s="17" t="str">
        <f t="shared" si="801"/>
        <v>-------</v>
      </c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6"/>
      <c r="M802" s="14"/>
      <c r="N802" s="14"/>
      <c r="O802" s="14"/>
      <c r="P802" s="14"/>
      <c r="Q802" s="21" t="str">
        <f t="shared" si="2"/>
        <v>alp----</v>
      </c>
      <c r="R802" s="21" t="str">
        <f t="shared" si="3"/>
        <v>-----none</v>
      </c>
      <c r="S802" s="21" t="str">
        <f t="shared" si="84"/>
        <v>-------</v>
      </c>
      <c r="T802" s="22" t="str">
        <f t="shared" si="37"/>
        <v>alp---</v>
      </c>
      <c r="U802" s="22" t="str">
        <f t="shared" si="38"/>
        <v/>
      </c>
      <c r="W802" s="22" t="str">
        <f t="shared" si="83"/>
        <v>-------</v>
      </c>
      <c r="X802" s="22" t="str">
        <f t="shared" ref="X802:Y802" si="802">D802&amp;"-"&amp;J802&amp;"-"&amp;G802&amp;"-"&amp;H802&amp;"-"&amp;I802&amp;"-"&amp;N802&amp;"-"&amp;M802&amp;"-"&amp;O802</f>
        <v>-------</v>
      </c>
      <c r="Y802" s="22" t="str">
        <f t="shared" si="802"/>
        <v>-------</v>
      </c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M803" s="20"/>
      <c r="N803" s="20"/>
      <c r="O803" s="20"/>
      <c r="P803" s="20"/>
      <c r="Q803" s="16" t="str">
        <f t="shared" si="2"/>
        <v>alp----</v>
      </c>
      <c r="R803" s="16" t="str">
        <f t="shared" si="3"/>
        <v>-----none</v>
      </c>
      <c r="S803" s="16" t="str">
        <f t="shared" si="84"/>
        <v>-------</v>
      </c>
      <c r="T803" s="17" t="str">
        <f t="shared" si="37"/>
        <v>alp---</v>
      </c>
      <c r="U803" s="17" t="str">
        <f t="shared" si="38"/>
        <v/>
      </c>
      <c r="W803" s="17" t="str">
        <f t="shared" si="83"/>
        <v>-------</v>
      </c>
      <c r="X803" s="17" t="str">
        <f t="shared" ref="X803:Y803" si="803">D803&amp;"-"&amp;J803&amp;"-"&amp;G803&amp;"-"&amp;H803&amp;"-"&amp;I803&amp;"-"&amp;N803&amp;"-"&amp;M803&amp;"-"&amp;O803</f>
        <v>-------</v>
      </c>
      <c r="Y803" s="17" t="str">
        <f t="shared" si="803"/>
        <v>-------</v>
      </c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6"/>
      <c r="M804" s="14"/>
      <c r="N804" s="14"/>
      <c r="O804" s="14"/>
      <c r="P804" s="14"/>
      <c r="Q804" s="21" t="str">
        <f t="shared" si="2"/>
        <v>alp----</v>
      </c>
      <c r="R804" s="21" t="str">
        <f t="shared" si="3"/>
        <v>-----none</v>
      </c>
      <c r="S804" s="21" t="str">
        <f t="shared" si="84"/>
        <v>-------</v>
      </c>
      <c r="T804" s="22" t="str">
        <f t="shared" si="37"/>
        <v>alp---</v>
      </c>
      <c r="U804" s="22" t="str">
        <f t="shared" si="38"/>
        <v/>
      </c>
      <c r="W804" s="22" t="str">
        <f t="shared" si="83"/>
        <v>-------</v>
      </c>
      <c r="X804" s="22" t="str">
        <f t="shared" ref="X804:Y804" si="804">D804&amp;"-"&amp;J804&amp;"-"&amp;G804&amp;"-"&amp;H804&amp;"-"&amp;I804&amp;"-"&amp;N804&amp;"-"&amp;M804&amp;"-"&amp;O804</f>
        <v>-------</v>
      </c>
      <c r="Y804" s="22" t="str">
        <f t="shared" si="804"/>
        <v>-------</v>
      </c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M805" s="20"/>
      <c r="N805" s="20"/>
      <c r="O805" s="20"/>
      <c r="P805" s="20"/>
      <c r="Q805" s="16" t="str">
        <f t="shared" si="2"/>
        <v>alp----</v>
      </c>
      <c r="R805" s="16" t="str">
        <f t="shared" si="3"/>
        <v>-----none</v>
      </c>
      <c r="S805" s="16" t="str">
        <f t="shared" si="84"/>
        <v>-------</v>
      </c>
      <c r="T805" s="17" t="str">
        <f t="shared" si="37"/>
        <v>alp---</v>
      </c>
      <c r="U805" s="17" t="str">
        <f t="shared" si="38"/>
        <v/>
      </c>
      <c r="W805" s="17" t="str">
        <f t="shared" si="83"/>
        <v>-------</v>
      </c>
      <c r="X805" s="17" t="str">
        <f t="shared" ref="X805:Y805" si="805">D805&amp;"-"&amp;J805&amp;"-"&amp;G805&amp;"-"&amp;H805&amp;"-"&amp;I805&amp;"-"&amp;N805&amp;"-"&amp;M805&amp;"-"&amp;O805</f>
        <v>-------</v>
      </c>
      <c r="Y805" s="17" t="str">
        <f t="shared" si="805"/>
        <v>-------</v>
      </c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6"/>
      <c r="M806" s="14"/>
      <c r="N806" s="14"/>
      <c r="O806" s="14"/>
      <c r="P806" s="14"/>
      <c r="Q806" s="21" t="str">
        <f t="shared" si="2"/>
        <v>alp----</v>
      </c>
      <c r="R806" s="21" t="str">
        <f t="shared" si="3"/>
        <v>-----none</v>
      </c>
      <c r="S806" s="21" t="str">
        <f t="shared" si="84"/>
        <v>-------</v>
      </c>
      <c r="T806" s="22" t="str">
        <f t="shared" si="37"/>
        <v>alp---</v>
      </c>
      <c r="U806" s="22" t="str">
        <f t="shared" si="38"/>
        <v/>
      </c>
      <c r="W806" s="22" t="str">
        <f t="shared" si="83"/>
        <v>-------</v>
      </c>
      <c r="X806" s="22" t="str">
        <f t="shared" ref="X806:Y806" si="806">D806&amp;"-"&amp;J806&amp;"-"&amp;G806&amp;"-"&amp;H806&amp;"-"&amp;I806&amp;"-"&amp;N806&amp;"-"&amp;M806&amp;"-"&amp;O806</f>
        <v>-------</v>
      </c>
      <c r="Y806" s="22" t="str">
        <f t="shared" si="806"/>
        <v>-------</v>
      </c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M807" s="20"/>
      <c r="N807" s="20"/>
      <c r="O807" s="20"/>
      <c r="P807" s="20"/>
      <c r="Q807" s="16" t="str">
        <f t="shared" si="2"/>
        <v>alp----</v>
      </c>
      <c r="R807" s="16" t="str">
        <f t="shared" si="3"/>
        <v>-----none</v>
      </c>
      <c r="S807" s="16" t="str">
        <f t="shared" si="84"/>
        <v>-------</v>
      </c>
      <c r="T807" s="17" t="str">
        <f t="shared" si="37"/>
        <v>alp---</v>
      </c>
      <c r="U807" s="17" t="str">
        <f t="shared" si="38"/>
        <v/>
      </c>
      <c r="W807" s="17" t="str">
        <f t="shared" si="83"/>
        <v>-------</v>
      </c>
      <c r="X807" s="17" t="str">
        <f t="shared" ref="X807:Y807" si="807">D807&amp;"-"&amp;J807&amp;"-"&amp;G807&amp;"-"&amp;H807&amp;"-"&amp;I807&amp;"-"&amp;N807&amp;"-"&amp;M807&amp;"-"&amp;O807</f>
        <v>-------</v>
      </c>
      <c r="Y807" s="17" t="str">
        <f t="shared" si="807"/>
        <v>-------</v>
      </c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6"/>
      <c r="M808" s="14"/>
      <c r="N808" s="14"/>
      <c r="O808" s="14"/>
      <c r="P808" s="14"/>
      <c r="Q808" s="21" t="str">
        <f t="shared" si="2"/>
        <v>alp----</v>
      </c>
      <c r="R808" s="21" t="str">
        <f t="shared" si="3"/>
        <v>-----none</v>
      </c>
      <c r="S808" s="21" t="str">
        <f t="shared" si="84"/>
        <v>-------</v>
      </c>
      <c r="T808" s="22" t="str">
        <f t="shared" si="37"/>
        <v>alp---</v>
      </c>
      <c r="U808" s="22" t="str">
        <f t="shared" si="38"/>
        <v/>
      </c>
      <c r="W808" s="22" t="str">
        <f t="shared" si="83"/>
        <v>-------</v>
      </c>
      <c r="X808" s="22" t="str">
        <f t="shared" ref="X808:Y808" si="808">D808&amp;"-"&amp;J808&amp;"-"&amp;G808&amp;"-"&amp;H808&amp;"-"&amp;I808&amp;"-"&amp;N808&amp;"-"&amp;M808&amp;"-"&amp;O808</f>
        <v>-------</v>
      </c>
      <c r="Y808" s="22" t="str">
        <f t="shared" si="808"/>
        <v>-------</v>
      </c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M809" s="20"/>
      <c r="N809" s="20"/>
      <c r="O809" s="20"/>
      <c r="P809" s="20"/>
      <c r="Q809" s="16" t="str">
        <f t="shared" si="2"/>
        <v>alp----</v>
      </c>
      <c r="R809" s="16" t="str">
        <f t="shared" si="3"/>
        <v>-----none</v>
      </c>
      <c r="S809" s="16" t="str">
        <f t="shared" si="84"/>
        <v>-------</v>
      </c>
      <c r="T809" s="17" t="str">
        <f t="shared" si="37"/>
        <v>alp---</v>
      </c>
      <c r="U809" s="17" t="str">
        <f t="shared" si="38"/>
        <v/>
      </c>
      <c r="W809" s="17" t="str">
        <f t="shared" si="83"/>
        <v>-------</v>
      </c>
      <c r="X809" s="17" t="str">
        <f t="shared" ref="X809:Y809" si="809">D809&amp;"-"&amp;J809&amp;"-"&amp;G809&amp;"-"&amp;H809&amp;"-"&amp;I809&amp;"-"&amp;N809&amp;"-"&amp;M809&amp;"-"&amp;O809</f>
        <v>-------</v>
      </c>
      <c r="Y809" s="17" t="str">
        <f t="shared" si="809"/>
        <v>-------</v>
      </c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6"/>
      <c r="M810" s="14"/>
      <c r="N810" s="14"/>
      <c r="O810" s="14"/>
      <c r="P810" s="14"/>
      <c r="Q810" s="21" t="str">
        <f t="shared" si="2"/>
        <v>alp----</v>
      </c>
      <c r="R810" s="21" t="str">
        <f t="shared" si="3"/>
        <v>-----none</v>
      </c>
      <c r="S810" s="21" t="str">
        <f t="shared" si="84"/>
        <v>-------</v>
      </c>
      <c r="T810" s="22" t="str">
        <f t="shared" si="37"/>
        <v>alp---</v>
      </c>
      <c r="U810" s="22" t="str">
        <f t="shared" si="38"/>
        <v/>
      </c>
      <c r="W810" s="22" t="str">
        <f t="shared" si="83"/>
        <v>-------</v>
      </c>
      <c r="X810" s="22" t="str">
        <f t="shared" ref="X810:Y810" si="810">D810&amp;"-"&amp;J810&amp;"-"&amp;G810&amp;"-"&amp;H810&amp;"-"&amp;I810&amp;"-"&amp;N810&amp;"-"&amp;M810&amp;"-"&amp;O810</f>
        <v>-------</v>
      </c>
      <c r="Y810" s="22" t="str">
        <f t="shared" si="810"/>
        <v>-------</v>
      </c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M811" s="20"/>
      <c r="N811" s="20"/>
      <c r="O811" s="20"/>
      <c r="P811" s="20"/>
      <c r="Q811" s="16" t="str">
        <f t="shared" si="2"/>
        <v>alp----</v>
      </c>
      <c r="R811" s="16" t="str">
        <f t="shared" si="3"/>
        <v>-----none</v>
      </c>
      <c r="S811" s="16" t="str">
        <f t="shared" si="84"/>
        <v>-------</v>
      </c>
      <c r="T811" s="17" t="str">
        <f t="shared" si="37"/>
        <v>alp---</v>
      </c>
      <c r="U811" s="17" t="str">
        <f t="shared" si="38"/>
        <v/>
      </c>
      <c r="W811" s="17" t="str">
        <f t="shared" si="83"/>
        <v>-------</v>
      </c>
      <c r="X811" s="17" t="str">
        <f t="shared" ref="X811:Y811" si="811">D811&amp;"-"&amp;J811&amp;"-"&amp;G811&amp;"-"&amp;H811&amp;"-"&amp;I811&amp;"-"&amp;N811&amp;"-"&amp;M811&amp;"-"&amp;O811</f>
        <v>-------</v>
      </c>
      <c r="Y811" s="17" t="str">
        <f t="shared" si="811"/>
        <v>-------</v>
      </c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6"/>
      <c r="M812" s="14"/>
      <c r="N812" s="14"/>
      <c r="O812" s="14"/>
      <c r="P812" s="14"/>
      <c r="Q812" s="21" t="str">
        <f t="shared" si="2"/>
        <v>alp----</v>
      </c>
      <c r="R812" s="21" t="str">
        <f t="shared" si="3"/>
        <v>-----none</v>
      </c>
      <c r="S812" s="21" t="str">
        <f t="shared" si="84"/>
        <v>-------</v>
      </c>
      <c r="T812" s="22" t="str">
        <f t="shared" si="37"/>
        <v>alp---</v>
      </c>
      <c r="U812" s="22" t="str">
        <f t="shared" si="38"/>
        <v/>
      </c>
      <c r="W812" s="22" t="str">
        <f t="shared" si="83"/>
        <v>-------</v>
      </c>
      <c r="X812" s="22" t="str">
        <f t="shared" ref="X812:Y812" si="812">D812&amp;"-"&amp;J812&amp;"-"&amp;G812&amp;"-"&amp;H812&amp;"-"&amp;I812&amp;"-"&amp;N812&amp;"-"&amp;M812&amp;"-"&amp;O812</f>
        <v>-------</v>
      </c>
      <c r="Y812" s="22" t="str">
        <f t="shared" si="812"/>
        <v>-------</v>
      </c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M813" s="20"/>
      <c r="N813" s="20"/>
      <c r="O813" s="20"/>
      <c r="P813" s="20"/>
      <c r="Q813" s="16" t="str">
        <f t="shared" si="2"/>
        <v>alp----</v>
      </c>
      <c r="R813" s="16" t="str">
        <f t="shared" si="3"/>
        <v>-----none</v>
      </c>
      <c r="S813" s="16" t="str">
        <f t="shared" si="84"/>
        <v>-------</v>
      </c>
      <c r="T813" s="17" t="str">
        <f t="shared" si="37"/>
        <v>alp---</v>
      </c>
      <c r="U813" s="17" t="str">
        <f t="shared" si="38"/>
        <v/>
      </c>
      <c r="W813" s="17" t="str">
        <f t="shared" si="83"/>
        <v>-------</v>
      </c>
      <c r="X813" s="17" t="str">
        <f t="shared" ref="X813:Y813" si="813">D813&amp;"-"&amp;J813&amp;"-"&amp;G813&amp;"-"&amp;H813&amp;"-"&amp;I813&amp;"-"&amp;N813&amp;"-"&amp;M813&amp;"-"&amp;O813</f>
        <v>-------</v>
      </c>
      <c r="Y813" s="17" t="str">
        <f t="shared" si="813"/>
        <v>-------</v>
      </c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6"/>
      <c r="M814" s="14"/>
      <c r="N814" s="14"/>
      <c r="O814" s="14"/>
      <c r="P814" s="14"/>
      <c r="Q814" s="21" t="str">
        <f t="shared" si="2"/>
        <v>alp----</v>
      </c>
      <c r="R814" s="21" t="str">
        <f t="shared" si="3"/>
        <v>-----none</v>
      </c>
      <c r="S814" s="21" t="str">
        <f t="shared" si="84"/>
        <v>-------</v>
      </c>
      <c r="T814" s="22" t="str">
        <f t="shared" si="37"/>
        <v>alp---</v>
      </c>
      <c r="U814" s="22" t="str">
        <f t="shared" si="38"/>
        <v/>
      </c>
      <c r="W814" s="22" t="str">
        <f t="shared" si="83"/>
        <v>-------</v>
      </c>
      <c r="X814" s="22" t="str">
        <f t="shared" ref="X814:Y814" si="814">D814&amp;"-"&amp;J814&amp;"-"&amp;G814&amp;"-"&amp;H814&amp;"-"&amp;I814&amp;"-"&amp;N814&amp;"-"&amp;M814&amp;"-"&amp;O814</f>
        <v>-------</v>
      </c>
      <c r="Y814" s="22" t="str">
        <f t="shared" si="814"/>
        <v>-------</v>
      </c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M815" s="20"/>
      <c r="N815" s="20"/>
      <c r="O815" s="20"/>
      <c r="P815" s="20"/>
      <c r="Q815" s="16" t="str">
        <f t="shared" si="2"/>
        <v>alp----</v>
      </c>
      <c r="R815" s="16" t="str">
        <f t="shared" si="3"/>
        <v>-----none</v>
      </c>
      <c r="S815" s="16" t="str">
        <f t="shared" si="84"/>
        <v>-------</v>
      </c>
      <c r="T815" s="17" t="str">
        <f t="shared" si="37"/>
        <v>alp---</v>
      </c>
      <c r="U815" s="17" t="str">
        <f t="shared" si="38"/>
        <v/>
      </c>
      <c r="W815" s="17" t="str">
        <f t="shared" si="83"/>
        <v>-------</v>
      </c>
      <c r="X815" s="17" t="str">
        <f t="shared" ref="X815:Y815" si="815">D815&amp;"-"&amp;J815&amp;"-"&amp;G815&amp;"-"&amp;H815&amp;"-"&amp;I815&amp;"-"&amp;N815&amp;"-"&amp;M815&amp;"-"&amp;O815</f>
        <v>-------</v>
      </c>
      <c r="Y815" s="17" t="str">
        <f t="shared" si="815"/>
        <v>-------</v>
      </c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6"/>
      <c r="M816" s="14"/>
      <c r="N816" s="14"/>
      <c r="O816" s="14"/>
      <c r="P816" s="14"/>
      <c r="Q816" s="21" t="str">
        <f t="shared" si="2"/>
        <v>alp----</v>
      </c>
      <c r="R816" s="21" t="str">
        <f t="shared" si="3"/>
        <v>-----none</v>
      </c>
      <c r="S816" s="21" t="str">
        <f t="shared" si="84"/>
        <v>-------</v>
      </c>
      <c r="T816" s="22" t="str">
        <f t="shared" si="37"/>
        <v>alp---</v>
      </c>
      <c r="U816" s="22" t="str">
        <f t="shared" si="38"/>
        <v/>
      </c>
      <c r="W816" s="22" t="str">
        <f t="shared" si="83"/>
        <v>-------</v>
      </c>
      <c r="X816" s="22" t="str">
        <f t="shared" ref="X816:Y816" si="816">D816&amp;"-"&amp;J816&amp;"-"&amp;G816&amp;"-"&amp;H816&amp;"-"&amp;I816&amp;"-"&amp;N816&amp;"-"&amp;M816&amp;"-"&amp;O816</f>
        <v>-------</v>
      </c>
      <c r="Y816" s="22" t="str">
        <f t="shared" si="816"/>
        <v>-------</v>
      </c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M817" s="20"/>
      <c r="N817" s="20"/>
      <c r="O817" s="20"/>
      <c r="P817" s="20"/>
      <c r="Q817" s="16" t="str">
        <f t="shared" si="2"/>
        <v>alp----</v>
      </c>
      <c r="R817" s="16" t="str">
        <f t="shared" si="3"/>
        <v>-----none</v>
      </c>
      <c r="S817" s="16" t="str">
        <f t="shared" si="84"/>
        <v>-------</v>
      </c>
      <c r="T817" s="17" t="str">
        <f t="shared" si="37"/>
        <v>alp---</v>
      </c>
      <c r="U817" s="17" t="str">
        <f t="shared" si="38"/>
        <v/>
      </c>
      <c r="W817" s="17" t="str">
        <f t="shared" si="83"/>
        <v>-------</v>
      </c>
      <c r="X817" s="17" t="str">
        <f t="shared" ref="X817:Y817" si="817">D817&amp;"-"&amp;J817&amp;"-"&amp;G817&amp;"-"&amp;H817&amp;"-"&amp;I817&amp;"-"&amp;N817&amp;"-"&amp;M817&amp;"-"&amp;O817</f>
        <v>-------</v>
      </c>
      <c r="Y817" s="17" t="str">
        <f t="shared" si="817"/>
        <v>-------</v>
      </c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6"/>
      <c r="M818" s="14"/>
      <c r="N818" s="14"/>
      <c r="O818" s="14"/>
      <c r="P818" s="14"/>
      <c r="Q818" s="21" t="str">
        <f t="shared" si="2"/>
        <v>alp----</v>
      </c>
      <c r="R818" s="21" t="str">
        <f t="shared" si="3"/>
        <v>-----none</v>
      </c>
      <c r="S818" s="21" t="str">
        <f t="shared" si="84"/>
        <v>-------</v>
      </c>
      <c r="T818" s="22" t="str">
        <f t="shared" si="37"/>
        <v>alp---</v>
      </c>
      <c r="U818" s="22" t="str">
        <f t="shared" si="38"/>
        <v/>
      </c>
      <c r="W818" s="22" t="str">
        <f t="shared" si="83"/>
        <v>-------</v>
      </c>
      <c r="X818" s="22" t="str">
        <f t="shared" ref="X818:Y818" si="818">D818&amp;"-"&amp;J818&amp;"-"&amp;G818&amp;"-"&amp;H818&amp;"-"&amp;I818&amp;"-"&amp;N818&amp;"-"&amp;M818&amp;"-"&amp;O818</f>
        <v>-------</v>
      </c>
      <c r="Y818" s="22" t="str">
        <f t="shared" si="818"/>
        <v>-------</v>
      </c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M819" s="20"/>
      <c r="N819" s="20"/>
      <c r="O819" s="20"/>
      <c r="P819" s="20"/>
      <c r="Q819" s="16" t="str">
        <f t="shared" si="2"/>
        <v>alp----</v>
      </c>
      <c r="R819" s="16" t="str">
        <f t="shared" si="3"/>
        <v>-----none</v>
      </c>
      <c r="S819" s="16" t="str">
        <f t="shared" si="84"/>
        <v>-------</v>
      </c>
      <c r="T819" s="17" t="str">
        <f t="shared" si="37"/>
        <v>alp---</v>
      </c>
      <c r="U819" s="17" t="str">
        <f t="shared" si="38"/>
        <v/>
      </c>
      <c r="W819" s="17" t="str">
        <f t="shared" si="83"/>
        <v>-------</v>
      </c>
      <c r="X819" s="17" t="str">
        <f t="shared" ref="X819:Y819" si="819">D819&amp;"-"&amp;J819&amp;"-"&amp;G819&amp;"-"&amp;H819&amp;"-"&amp;I819&amp;"-"&amp;N819&amp;"-"&amp;M819&amp;"-"&amp;O819</f>
        <v>-------</v>
      </c>
      <c r="Y819" s="17" t="str">
        <f t="shared" si="819"/>
        <v>-------</v>
      </c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6"/>
      <c r="M820" s="14"/>
      <c r="N820" s="14"/>
      <c r="O820" s="14"/>
      <c r="P820" s="14"/>
      <c r="Q820" s="21" t="str">
        <f t="shared" si="2"/>
        <v>alp----</v>
      </c>
      <c r="R820" s="21" t="str">
        <f t="shared" si="3"/>
        <v>-----none</v>
      </c>
      <c r="S820" s="21" t="str">
        <f t="shared" si="84"/>
        <v>-------</v>
      </c>
      <c r="T820" s="22" t="str">
        <f t="shared" si="37"/>
        <v>alp---</v>
      </c>
      <c r="U820" s="22" t="str">
        <f t="shared" si="38"/>
        <v/>
      </c>
      <c r="W820" s="22" t="str">
        <f t="shared" si="83"/>
        <v>-------</v>
      </c>
      <c r="X820" s="22" t="str">
        <f t="shared" ref="X820:Y820" si="820">D820&amp;"-"&amp;J820&amp;"-"&amp;G820&amp;"-"&amp;H820&amp;"-"&amp;I820&amp;"-"&amp;N820&amp;"-"&amp;M820&amp;"-"&amp;O820</f>
        <v>-------</v>
      </c>
      <c r="Y820" s="22" t="str">
        <f t="shared" si="820"/>
        <v>-------</v>
      </c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M821" s="20"/>
      <c r="N821" s="20"/>
      <c r="O821" s="20"/>
      <c r="P821" s="20"/>
      <c r="Q821" s="16" t="str">
        <f t="shared" si="2"/>
        <v>alp----</v>
      </c>
      <c r="R821" s="16" t="str">
        <f t="shared" si="3"/>
        <v>-----none</v>
      </c>
      <c r="S821" s="16" t="str">
        <f t="shared" si="84"/>
        <v>-------</v>
      </c>
      <c r="T821" s="17" t="str">
        <f t="shared" si="37"/>
        <v>alp---</v>
      </c>
      <c r="U821" s="17" t="str">
        <f t="shared" si="38"/>
        <v/>
      </c>
      <c r="W821" s="17" t="str">
        <f t="shared" si="83"/>
        <v>-------</v>
      </c>
      <c r="X821" s="17" t="str">
        <f t="shared" ref="X821:Y821" si="821">D821&amp;"-"&amp;J821&amp;"-"&amp;G821&amp;"-"&amp;H821&amp;"-"&amp;I821&amp;"-"&amp;N821&amp;"-"&amp;M821&amp;"-"&amp;O821</f>
        <v>-------</v>
      </c>
      <c r="Y821" s="17" t="str">
        <f t="shared" si="821"/>
        <v>-------</v>
      </c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6"/>
      <c r="M822" s="14"/>
      <c r="N822" s="14"/>
      <c r="O822" s="14"/>
      <c r="P822" s="14"/>
      <c r="Q822" s="21" t="str">
        <f t="shared" si="2"/>
        <v>alp----</v>
      </c>
      <c r="R822" s="21" t="str">
        <f t="shared" si="3"/>
        <v>-----none</v>
      </c>
      <c r="S822" s="21" t="str">
        <f t="shared" si="84"/>
        <v>-------</v>
      </c>
      <c r="T822" s="22" t="str">
        <f t="shared" si="37"/>
        <v>alp---</v>
      </c>
      <c r="U822" s="22" t="str">
        <f t="shared" si="38"/>
        <v/>
      </c>
      <c r="W822" s="22" t="str">
        <f t="shared" si="83"/>
        <v>-------</v>
      </c>
      <c r="X822" s="22" t="str">
        <f t="shared" ref="X822:Y822" si="822">D822&amp;"-"&amp;J822&amp;"-"&amp;G822&amp;"-"&amp;H822&amp;"-"&amp;I822&amp;"-"&amp;N822&amp;"-"&amp;M822&amp;"-"&amp;O822</f>
        <v>-------</v>
      </c>
      <c r="Y822" s="22" t="str">
        <f t="shared" si="822"/>
        <v>-------</v>
      </c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M823" s="20"/>
      <c r="N823" s="20"/>
      <c r="O823" s="20"/>
      <c r="P823" s="20"/>
      <c r="Q823" s="16" t="str">
        <f t="shared" si="2"/>
        <v>alp----</v>
      </c>
      <c r="R823" s="16" t="str">
        <f t="shared" si="3"/>
        <v>-----none</v>
      </c>
      <c r="S823" s="16" t="str">
        <f t="shared" si="84"/>
        <v>-------</v>
      </c>
      <c r="T823" s="17" t="str">
        <f t="shared" si="37"/>
        <v>alp---</v>
      </c>
      <c r="U823" s="17" t="str">
        <f t="shared" si="38"/>
        <v/>
      </c>
      <c r="W823" s="17" t="str">
        <f t="shared" si="83"/>
        <v>-------</v>
      </c>
      <c r="X823" s="17" t="str">
        <f t="shared" ref="X823:Y823" si="823">D823&amp;"-"&amp;J823&amp;"-"&amp;G823&amp;"-"&amp;H823&amp;"-"&amp;I823&amp;"-"&amp;N823&amp;"-"&amp;M823&amp;"-"&amp;O823</f>
        <v>-------</v>
      </c>
      <c r="Y823" s="17" t="str">
        <f t="shared" si="823"/>
        <v>-------</v>
      </c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6"/>
      <c r="M824" s="14"/>
      <c r="N824" s="14"/>
      <c r="O824" s="14"/>
      <c r="P824" s="14"/>
      <c r="Q824" s="21" t="str">
        <f t="shared" si="2"/>
        <v>alp----</v>
      </c>
      <c r="R824" s="21" t="str">
        <f t="shared" si="3"/>
        <v>-----none</v>
      </c>
      <c r="S824" s="21" t="str">
        <f t="shared" si="84"/>
        <v>-------</v>
      </c>
      <c r="T824" s="22" t="str">
        <f t="shared" si="37"/>
        <v>alp---</v>
      </c>
      <c r="U824" s="22" t="str">
        <f t="shared" si="38"/>
        <v/>
      </c>
      <c r="W824" s="22" t="str">
        <f t="shared" si="83"/>
        <v>-------</v>
      </c>
      <c r="X824" s="22" t="str">
        <f t="shared" ref="X824:Y824" si="824">D824&amp;"-"&amp;J824&amp;"-"&amp;G824&amp;"-"&amp;H824&amp;"-"&amp;I824&amp;"-"&amp;N824&amp;"-"&amp;M824&amp;"-"&amp;O824</f>
        <v>-------</v>
      </c>
      <c r="Y824" s="22" t="str">
        <f t="shared" si="824"/>
        <v>-------</v>
      </c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M825" s="20"/>
      <c r="N825" s="20"/>
      <c r="O825" s="20"/>
      <c r="P825" s="20"/>
      <c r="Q825" s="16" t="str">
        <f t="shared" si="2"/>
        <v>alp----</v>
      </c>
      <c r="R825" s="16" t="str">
        <f t="shared" si="3"/>
        <v>-----none</v>
      </c>
      <c r="S825" s="16" t="str">
        <f t="shared" si="84"/>
        <v>-------</v>
      </c>
      <c r="T825" s="17" t="str">
        <f t="shared" si="37"/>
        <v>alp---</v>
      </c>
      <c r="U825" s="17" t="str">
        <f t="shared" si="38"/>
        <v/>
      </c>
      <c r="W825" s="17" t="str">
        <f t="shared" si="83"/>
        <v>-------</v>
      </c>
      <c r="X825" s="17" t="str">
        <f t="shared" ref="X825:Y825" si="825">D825&amp;"-"&amp;J825&amp;"-"&amp;G825&amp;"-"&amp;H825&amp;"-"&amp;I825&amp;"-"&amp;N825&amp;"-"&amp;M825&amp;"-"&amp;O825</f>
        <v>-------</v>
      </c>
      <c r="Y825" s="17" t="str">
        <f t="shared" si="825"/>
        <v>-------</v>
      </c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6"/>
      <c r="M826" s="14"/>
      <c r="N826" s="14"/>
      <c r="O826" s="14"/>
      <c r="P826" s="14"/>
      <c r="Q826" s="21" t="str">
        <f t="shared" si="2"/>
        <v>alp----</v>
      </c>
      <c r="R826" s="21" t="str">
        <f t="shared" si="3"/>
        <v>-----none</v>
      </c>
      <c r="S826" s="21" t="str">
        <f t="shared" si="84"/>
        <v>-------</v>
      </c>
      <c r="T826" s="22" t="str">
        <f t="shared" si="37"/>
        <v>alp---</v>
      </c>
      <c r="U826" s="22" t="str">
        <f t="shared" si="38"/>
        <v/>
      </c>
      <c r="W826" s="22" t="str">
        <f t="shared" si="83"/>
        <v>-------</v>
      </c>
      <c r="X826" s="22" t="str">
        <f t="shared" ref="X826:Y826" si="826">D826&amp;"-"&amp;J826&amp;"-"&amp;G826&amp;"-"&amp;H826&amp;"-"&amp;I826&amp;"-"&amp;N826&amp;"-"&amp;M826&amp;"-"&amp;O826</f>
        <v>-------</v>
      </c>
      <c r="Y826" s="22" t="str">
        <f t="shared" si="826"/>
        <v>-------</v>
      </c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M827" s="20"/>
      <c r="N827" s="20"/>
      <c r="O827" s="20"/>
      <c r="P827" s="20"/>
      <c r="Q827" s="16" t="str">
        <f t="shared" si="2"/>
        <v>alp----</v>
      </c>
      <c r="R827" s="16" t="str">
        <f t="shared" si="3"/>
        <v>-----none</v>
      </c>
      <c r="S827" s="16" t="str">
        <f t="shared" si="84"/>
        <v>-------</v>
      </c>
      <c r="T827" s="17" t="str">
        <f t="shared" si="37"/>
        <v>alp---</v>
      </c>
      <c r="U827" s="17" t="str">
        <f t="shared" si="38"/>
        <v/>
      </c>
      <c r="W827" s="17" t="str">
        <f t="shared" si="83"/>
        <v>-------</v>
      </c>
      <c r="X827" s="17" t="str">
        <f t="shared" ref="X827:Y827" si="827">D827&amp;"-"&amp;J827&amp;"-"&amp;G827&amp;"-"&amp;H827&amp;"-"&amp;I827&amp;"-"&amp;N827&amp;"-"&amp;M827&amp;"-"&amp;O827</f>
        <v>-------</v>
      </c>
      <c r="Y827" s="17" t="str">
        <f t="shared" si="827"/>
        <v>-------</v>
      </c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6"/>
      <c r="M828" s="14"/>
      <c r="N828" s="14"/>
      <c r="O828" s="14"/>
      <c r="P828" s="14"/>
      <c r="Q828" s="21" t="str">
        <f t="shared" si="2"/>
        <v>alp----</v>
      </c>
      <c r="R828" s="21" t="str">
        <f t="shared" si="3"/>
        <v>-----none</v>
      </c>
      <c r="S828" s="21" t="str">
        <f t="shared" si="84"/>
        <v>-------</v>
      </c>
      <c r="T828" s="22" t="str">
        <f t="shared" si="37"/>
        <v>alp---</v>
      </c>
      <c r="U828" s="22" t="str">
        <f t="shared" si="38"/>
        <v/>
      </c>
      <c r="W828" s="22" t="str">
        <f t="shared" si="83"/>
        <v>-------</v>
      </c>
      <c r="X828" s="22" t="str">
        <f t="shared" ref="X828:Y828" si="828">D828&amp;"-"&amp;J828&amp;"-"&amp;G828&amp;"-"&amp;H828&amp;"-"&amp;I828&amp;"-"&amp;N828&amp;"-"&amp;M828&amp;"-"&amp;O828</f>
        <v>-------</v>
      </c>
      <c r="Y828" s="22" t="str">
        <f t="shared" si="828"/>
        <v>-------</v>
      </c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M829" s="20"/>
      <c r="N829" s="20"/>
      <c r="O829" s="20"/>
      <c r="P829" s="20"/>
      <c r="Q829" s="16" t="str">
        <f t="shared" si="2"/>
        <v>alp----</v>
      </c>
      <c r="R829" s="16" t="str">
        <f t="shared" si="3"/>
        <v>-----none</v>
      </c>
      <c r="S829" s="16" t="str">
        <f t="shared" si="84"/>
        <v>-------</v>
      </c>
      <c r="T829" s="17" t="str">
        <f t="shared" si="37"/>
        <v>alp---</v>
      </c>
      <c r="U829" s="17" t="str">
        <f t="shared" si="38"/>
        <v/>
      </c>
      <c r="W829" s="17" t="str">
        <f t="shared" si="83"/>
        <v>-------</v>
      </c>
      <c r="X829" s="17" t="str">
        <f t="shared" ref="X829:Y829" si="829">D829&amp;"-"&amp;J829&amp;"-"&amp;G829&amp;"-"&amp;H829&amp;"-"&amp;I829&amp;"-"&amp;N829&amp;"-"&amp;M829&amp;"-"&amp;O829</f>
        <v>-------</v>
      </c>
      <c r="Y829" s="17" t="str">
        <f t="shared" si="829"/>
        <v>-------</v>
      </c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6"/>
      <c r="M830" s="14"/>
      <c r="N830" s="14"/>
      <c r="O830" s="14"/>
      <c r="P830" s="14"/>
      <c r="Q830" s="21" t="str">
        <f t="shared" si="2"/>
        <v>alp----</v>
      </c>
      <c r="R830" s="21" t="str">
        <f t="shared" si="3"/>
        <v>-----none</v>
      </c>
      <c r="S830" s="21" t="str">
        <f t="shared" si="84"/>
        <v>-------</v>
      </c>
      <c r="T830" s="22" t="str">
        <f t="shared" si="37"/>
        <v>alp---</v>
      </c>
      <c r="U830" s="22" t="str">
        <f t="shared" si="38"/>
        <v/>
      </c>
      <c r="W830" s="22" t="str">
        <f t="shared" si="83"/>
        <v>-------</v>
      </c>
      <c r="X830" s="22" t="str">
        <f t="shared" ref="X830:Y830" si="830">D830&amp;"-"&amp;J830&amp;"-"&amp;G830&amp;"-"&amp;H830&amp;"-"&amp;I830&amp;"-"&amp;N830&amp;"-"&amp;M830&amp;"-"&amp;O830</f>
        <v>-------</v>
      </c>
      <c r="Y830" s="22" t="str">
        <f t="shared" si="830"/>
        <v>-------</v>
      </c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M831" s="20"/>
      <c r="N831" s="20"/>
      <c r="O831" s="20"/>
      <c r="P831" s="20"/>
      <c r="Q831" s="16" t="str">
        <f t="shared" si="2"/>
        <v>alp----</v>
      </c>
      <c r="R831" s="16" t="str">
        <f t="shared" si="3"/>
        <v>-----none</v>
      </c>
      <c r="S831" s="16" t="str">
        <f t="shared" si="84"/>
        <v>-------</v>
      </c>
      <c r="T831" s="17" t="str">
        <f t="shared" si="37"/>
        <v>alp---</v>
      </c>
      <c r="U831" s="17" t="str">
        <f t="shared" si="38"/>
        <v/>
      </c>
      <c r="W831" s="17" t="str">
        <f t="shared" si="83"/>
        <v>-------</v>
      </c>
      <c r="X831" s="17" t="str">
        <f t="shared" ref="X831:Y831" si="831">D831&amp;"-"&amp;J831&amp;"-"&amp;G831&amp;"-"&amp;H831&amp;"-"&amp;I831&amp;"-"&amp;N831&amp;"-"&amp;M831&amp;"-"&amp;O831</f>
        <v>-------</v>
      </c>
      <c r="Y831" s="17" t="str">
        <f t="shared" si="831"/>
        <v>-------</v>
      </c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6"/>
      <c r="M832" s="14"/>
      <c r="N832" s="14"/>
      <c r="O832" s="14"/>
      <c r="P832" s="14"/>
      <c r="Q832" s="21" t="str">
        <f t="shared" si="2"/>
        <v>alp----</v>
      </c>
      <c r="R832" s="21" t="str">
        <f t="shared" si="3"/>
        <v>-----none</v>
      </c>
      <c r="S832" s="21" t="str">
        <f t="shared" si="84"/>
        <v>-------</v>
      </c>
      <c r="T832" s="22" t="str">
        <f t="shared" si="37"/>
        <v>alp---</v>
      </c>
      <c r="U832" s="22" t="str">
        <f t="shared" si="38"/>
        <v/>
      </c>
      <c r="W832" s="22" t="str">
        <f t="shared" si="83"/>
        <v>-------</v>
      </c>
      <c r="X832" s="22" t="str">
        <f t="shared" ref="X832:Y832" si="832">D832&amp;"-"&amp;J832&amp;"-"&amp;G832&amp;"-"&amp;H832&amp;"-"&amp;I832&amp;"-"&amp;N832&amp;"-"&amp;M832&amp;"-"&amp;O832</f>
        <v>-------</v>
      </c>
      <c r="Y832" s="22" t="str">
        <f t="shared" si="832"/>
        <v>-------</v>
      </c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M833" s="20"/>
      <c r="N833" s="20"/>
      <c r="O833" s="20"/>
      <c r="P833" s="20"/>
      <c r="Q833" s="16" t="str">
        <f t="shared" si="2"/>
        <v>alp----</v>
      </c>
      <c r="R833" s="16" t="str">
        <f t="shared" si="3"/>
        <v>-----none</v>
      </c>
      <c r="S833" s="16" t="str">
        <f t="shared" si="84"/>
        <v>-------</v>
      </c>
      <c r="T833" s="17" t="str">
        <f t="shared" si="37"/>
        <v>alp---</v>
      </c>
      <c r="U833" s="17" t="str">
        <f t="shared" si="38"/>
        <v/>
      </c>
      <c r="W833" s="17" t="str">
        <f t="shared" si="83"/>
        <v>-------</v>
      </c>
      <c r="X833" s="17" t="str">
        <f t="shared" ref="X833:Y833" si="833">D833&amp;"-"&amp;J833&amp;"-"&amp;G833&amp;"-"&amp;H833&amp;"-"&amp;I833&amp;"-"&amp;N833&amp;"-"&amp;M833&amp;"-"&amp;O833</f>
        <v>-------</v>
      </c>
      <c r="Y833" s="17" t="str">
        <f t="shared" si="833"/>
        <v>-------</v>
      </c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6"/>
      <c r="M834" s="14"/>
      <c r="N834" s="14"/>
      <c r="O834" s="14"/>
      <c r="P834" s="14"/>
      <c r="Q834" s="21" t="str">
        <f t="shared" si="2"/>
        <v>alp----</v>
      </c>
      <c r="R834" s="21" t="str">
        <f t="shared" si="3"/>
        <v>-----none</v>
      </c>
      <c r="S834" s="21" t="str">
        <f t="shared" si="84"/>
        <v>-------</v>
      </c>
      <c r="T834" s="22" t="str">
        <f t="shared" si="37"/>
        <v>alp---</v>
      </c>
      <c r="U834" s="22" t="str">
        <f t="shared" si="38"/>
        <v/>
      </c>
      <c r="W834" s="22" t="str">
        <f t="shared" si="83"/>
        <v>-------</v>
      </c>
      <c r="X834" s="22" t="str">
        <f t="shared" ref="X834:Y834" si="834">D834&amp;"-"&amp;J834&amp;"-"&amp;G834&amp;"-"&amp;H834&amp;"-"&amp;I834&amp;"-"&amp;N834&amp;"-"&amp;M834&amp;"-"&amp;O834</f>
        <v>-------</v>
      </c>
      <c r="Y834" s="22" t="str">
        <f t="shared" si="834"/>
        <v>-------</v>
      </c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M835" s="20"/>
      <c r="N835" s="20"/>
      <c r="O835" s="20"/>
      <c r="P835" s="20"/>
      <c r="Q835" s="16" t="str">
        <f t="shared" si="2"/>
        <v>alp----</v>
      </c>
      <c r="R835" s="16" t="str">
        <f t="shared" si="3"/>
        <v>-----none</v>
      </c>
      <c r="S835" s="16" t="str">
        <f t="shared" si="84"/>
        <v>-------</v>
      </c>
      <c r="T835" s="17" t="str">
        <f t="shared" si="37"/>
        <v>alp---</v>
      </c>
      <c r="U835" s="17" t="str">
        <f t="shared" si="38"/>
        <v/>
      </c>
      <c r="W835" s="17" t="str">
        <f t="shared" si="83"/>
        <v>-------</v>
      </c>
      <c r="X835" s="17" t="str">
        <f t="shared" ref="X835:Y835" si="835">D835&amp;"-"&amp;J835&amp;"-"&amp;G835&amp;"-"&amp;H835&amp;"-"&amp;I835&amp;"-"&amp;N835&amp;"-"&amp;M835&amp;"-"&amp;O835</f>
        <v>-------</v>
      </c>
      <c r="Y835" s="17" t="str">
        <f t="shared" si="835"/>
        <v>-------</v>
      </c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6"/>
      <c r="M836" s="14"/>
      <c r="N836" s="14"/>
      <c r="O836" s="14"/>
      <c r="P836" s="14"/>
      <c r="Q836" s="21" t="str">
        <f t="shared" si="2"/>
        <v>alp----</v>
      </c>
      <c r="R836" s="21" t="str">
        <f t="shared" si="3"/>
        <v>-----none</v>
      </c>
      <c r="S836" s="21" t="str">
        <f t="shared" si="84"/>
        <v>-------</v>
      </c>
      <c r="T836" s="22" t="str">
        <f t="shared" si="37"/>
        <v>alp---</v>
      </c>
      <c r="U836" s="22" t="str">
        <f t="shared" si="38"/>
        <v/>
      </c>
      <c r="W836" s="22" t="str">
        <f t="shared" si="83"/>
        <v>-------</v>
      </c>
      <c r="X836" s="22" t="str">
        <f t="shared" ref="X836:Y836" si="836">D836&amp;"-"&amp;J836&amp;"-"&amp;G836&amp;"-"&amp;H836&amp;"-"&amp;I836&amp;"-"&amp;N836&amp;"-"&amp;M836&amp;"-"&amp;O836</f>
        <v>-------</v>
      </c>
      <c r="Y836" s="22" t="str">
        <f t="shared" si="836"/>
        <v>-------</v>
      </c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M837" s="20"/>
      <c r="N837" s="20"/>
      <c r="O837" s="20"/>
      <c r="P837" s="20"/>
      <c r="Q837" s="16" t="str">
        <f t="shared" si="2"/>
        <v>alp----</v>
      </c>
      <c r="R837" s="16" t="str">
        <f t="shared" si="3"/>
        <v>-----none</v>
      </c>
      <c r="S837" s="16" t="str">
        <f t="shared" si="84"/>
        <v>-------</v>
      </c>
      <c r="T837" s="17" t="str">
        <f t="shared" si="37"/>
        <v>alp---</v>
      </c>
      <c r="U837" s="17" t="str">
        <f t="shared" si="38"/>
        <v/>
      </c>
      <c r="W837" s="17" t="str">
        <f t="shared" si="83"/>
        <v>-------</v>
      </c>
      <c r="X837" s="17" t="str">
        <f t="shared" ref="X837:Y837" si="837">D837&amp;"-"&amp;J837&amp;"-"&amp;G837&amp;"-"&amp;H837&amp;"-"&amp;I837&amp;"-"&amp;N837&amp;"-"&amp;M837&amp;"-"&amp;O837</f>
        <v>-------</v>
      </c>
      <c r="Y837" s="17" t="str">
        <f t="shared" si="837"/>
        <v>-------</v>
      </c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6"/>
      <c r="M838" s="14"/>
      <c r="N838" s="14"/>
      <c r="O838" s="14"/>
      <c r="P838" s="14"/>
      <c r="Q838" s="21" t="str">
        <f t="shared" si="2"/>
        <v>alp----</v>
      </c>
      <c r="R838" s="21" t="str">
        <f t="shared" si="3"/>
        <v>-----none</v>
      </c>
      <c r="S838" s="21" t="str">
        <f t="shared" si="84"/>
        <v>-------</v>
      </c>
      <c r="T838" s="22" t="str">
        <f t="shared" si="37"/>
        <v>alp---</v>
      </c>
      <c r="U838" s="22" t="str">
        <f t="shared" si="38"/>
        <v/>
      </c>
      <c r="W838" s="22" t="str">
        <f t="shared" si="83"/>
        <v>-------</v>
      </c>
      <c r="X838" s="22" t="str">
        <f t="shared" ref="X838:Y838" si="838">D838&amp;"-"&amp;J838&amp;"-"&amp;G838&amp;"-"&amp;H838&amp;"-"&amp;I838&amp;"-"&amp;N838&amp;"-"&amp;M838&amp;"-"&amp;O838</f>
        <v>-------</v>
      </c>
      <c r="Y838" s="22" t="str">
        <f t="shared" si="838"/>
        <v>-------</v>
      </c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M839" s="20"/>
      <c r="N839" s="20"/>
      <c r="O839" s="20"/>
      <c r="P839" s="20"/>
      <c r="Q839" s="16" t="str">
        <f t="shared" si="2"/>
        <v>alp----</v>
      </c>
      <c r="R839" s="16" t="str">
        <f t="shared" si="3"/>
        <v>-----none</v>
      </c>
      <c r="S839" s="16" t="str">
        <f t="shared" si="84"/>
        <v>-------</v>
      </c>
      <c r="T839" s="17" t="str">
        <f t="shared" si="37"/>
        <v>alp---</v>
      </c>
      <c r="U839" s="17" t="str">
        <f t="shared" si="38"/>
        <v/>
      </c>
      <c r="W839" s="17" t="str">
        <f t="shared" si="83"/>
        <v>-------</v>
      </c>
      <c r="X839" s="17" t="str">
        <f t="shared" ref="X839:Y839" si="839">D839&amp;"-"&amp;J839&amp;"-"&amp;G839&amp;"-"&amp;H839&amp;"-"&amp;I839&amp;"-"&amp;N839&amp;"-"&amp;M839&amp;"-"&amp;O839</f>
        <v>-------</v>
      </c>
      <c r="Y839" s="17" t="str">
        <f t="shared" si="839"/>
        <v>-------</v>
      </c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6"/>
      <c r="M840" s="14"/>
      <c r="N840" s="14"/>
      <c r="O840" s="14"/>
      <c r="P840" s="14"/>
      <c r="Q840" s="21" t="str">
        <f t="shared" si="2"/>
        <v>alp----</v>
      </c>
      <c r="R840" s="21" t="str">
        <f t="shared" si="3"/>
        <v>-----none</v>
      </c>
      <c r="S840" s="21" t="str">
        <f t="shared" si="84"/>
        <v>-------</v>
      </c>
      <c r="T840" s="22" t="str">
        <f t="shared" si="37"/>
        <v>alp---</v>
      </c>
      <c r="U840" s="22" t="str">
        <f t="shared" si="38"/>
        <v/>
      </c>
      <c r="W840" s="22" t="str">
        <f t="shared" si="83"/>
        <v>-------</v>
      </c>
      <c r="X840" s="22" t="str">
        <f t="shared" ref="X840:Y840" si="840">D840&amp;"-"&amp;J840&amp;"-"&amp;G840&amp;"-"&amp;H840&amp;"-"&amp;I840&amp;"-"&amp;N840&amp;"-"&amp;M840&amp;"-"&amp;O840</f>
        <v>-------</v>
      </c>
      <c r="Y840" s="22" t="str">
        <f t="shared" si="840"/>
        <v>-------</v>
      </c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M841" s="20"/>
      <c r="N841" s="20"/>
      <c r="O841" s="20"/>
      <c r="P841" s="20"/>
      <c r="Q841" s="16" t="str">
        <f t="shared" si="2"/>
        <v>alp----</v>
      </c>
      <c r="R841" s="16" t="str">
        <f t="shared" si="3"/>
        <v>-----none</v>
      </c>
      <c r="S841" s="16" t="str">
        <f t="shared" si="84"/>
        <v>-------</v>
      </c>
      <c r="T841" s="17" t="str">
        <f t="shared" si="37"/>
        <v>alp---</v>
      </c>
      <c r="U841" s="17" t="str">
        <f t="shared" si="38"/>
        <v/>
      </c>
      <c r="W841" s="17" t="str">
        <f t="shared" si="83"/>
        <v>-------</v>
      </c>
      <c r="X841" s="17" t="str">
        <f t="shared" ref="X841:Y841" si="841">D841&amp;"-"&amp;J841&amp;"-"&amp;G841&amp;"-"&amp;H841&amp;"-"&amp;I841&amp;"-"&amp;N841&amp;"-"&amp;M841&amp;"-"&amp;O841</f>
        <v>-------</v>
      </c>
      <c r="Y841" s="17" t="str">
        <f t="shared" si="841"/>
        <v>-------</v>
      </c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6"/>
      <c r="M842" s="14"/>
      <c r="N842" s="14"/>
      <c r="O842" s="14"/>
      <c r="P842" s="14"/>
      <c r="Q842" s="21" t="str">
        <f t="shared" si="2"/>
        <v>alp----</v>
      </c>
      <c r="R842" s="21" t="str">
        <f t="shared" si="3"/>
        <v>-----none</v>
      </c>
      <c r="S842" s="21" t="str">
        <f t="shared" si="84"/>
        <v>-------</v>
      </c>
      <c r="T842" s="22" t="str">
        <f t="shared" si="37"/>
        <v>alp---</v>
      </c>
      <c r="U842" s="22" t="str">
        <f t="shared" si="38"/>
        <v/>
      </c>
      <c r="W842" s="22" t="str">
        <f t="shared" si="83"/>
        <v>-------</v>
      </c>
      <c r="X842" s="22" t="str">
        <f t="shared" ref="X842:Y842" si="842">D842&amp;"-"&amp;J842&amp;"-"&amp;G842&amp;"-"&amp;H842&amp;"-"&amp;I842&amp;"-"&amp;N842&amp;"-"&amp;M842&amp;"-"&amp;O842</f>
        <v>-------</v>
      </c>
      <c r="Y842" s="22" t="str">
        <f t="shared" si="842"/>
        <v>-------</v>
      </c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M843" s="20"/>
      <c r="N843" s="20"/>
      <c r="O843" s="20"/>
      <c r="P843" s="20"/>
      <c r="Q843" s="16" t="str">
        <f t="shared" si="2"/>
        <v>alp----</v>
      </c>
      <c r="R843" s="16" t="str">
        <f t="shared" si="3"/>
        <v>-----none</v>
      </c>
      <c r="S843" s="16" t="str">
        <f t="shared" si="84"/>
        <v>-------</v>
      </c>
      <c r="T843" s="17" t="str">
        <f t="shared" si="37"/>
        <v>alp---</v>
      </c>
      <c r="U843" s="17" t="str">
        <f t="shared" si="38"/>
        <v/>
      </c>
      <c r="W843" s="17" t="str">
        <f t="shared" si="83"/>
        <v>-------</v>
      </c>
      <c r="X843" s="17" t="str">
        <f t="shared" ref="X843:Y843" si="843">D843&amp;"-"&amp;J843&amp;"-"&amp;G843&amp;"-"&amp;H843&amp;"-"&amp;I843&amp;"-"&amp;N843&amp;"-"&amp;M843&amp;"-"&amp;O843</f>
        <v>-------</v>
      </c>
      <c r="Y843" s="17" t="str">
        <f t="shared" si="843"/>
        <v>-------</v>
      </c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6"/>
      <c r="M844" s="14"/>
      <c r="N844" s="14"/>
      <c r="O844" s="14"/>
      <c r="P844" s="14"/>
      <c r="Q844" s="21" t="str">
        <f t="shared" si="2"/>
        <v>alp----</v>
      </c>
      <c r="R844" s="21" t="str">
        <f t="shared" si="3"/>
        <v>-----none</v>
      </c>
      <c r="S844" s="21" t="str">
        <f t="shared" si="84"/>
        <v>-------</v>
      </c>
      <c r="T844" s="22" t="str">
        <f t="shared" si="37"/>
        <v>alp---</v>
      </c>
      <c r="U844" s="22" t="str">
        <f t="shared" si="38"/>
        <v/>
      </c>
      <c r="W844" s="22" t="str">
        <f t="shared" si="83"/>
        <v>-------</v>
      </c>
      <c r="X844" s="22" t="str">
        <f t="shared" ref="X844:Y844" si="844">D844&amp;"-"&amp;J844&amp;"-"&amp;G844&amp;"-"&amp;H844&amp;"-"&amp;I844&amp;"-"&amp;N844&amp;"-"&amp;M844&amp;"-"&amp;O844</f>
        <v>-------</v>
      </c>
      <c r="Y844" s="22" t="str">
        <f t="shared" si="844"/>
        <v>-------</v>
      </c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M845" s="20"/>
      <c r="N845" s="20"/>
      <c r="O845" s="20"/>
      <c r="P845" s="20"/>
      <c r="Q845" s="16" t="str">
        <f t="shared" si="2"/>
        <v>alp----</v>
      </c>
      <c r="R845" s="16" t="str">
        <f t="shared" si="3"/>
        <v>-----none</v>
      </c>
      <c r="S845" s="16" t="str">
        <f t="shared" si="84"/>
        <v>-------</v>
      </c>
      <c r="T845" s="17" t="str">
        <f t="shared" si="37"/>
        <v>alp---</v>
      </c>
      <c r="U845" s="17" t="str">
        <f t="shared" si="38"/>
        <v/>
      </c>
      <c r="W845" s="17" t="str">
        <f t="shared" si="83"/>
        <v>-------</v>
      </c>
      <c r="X845" s="17" t="str">
        <f t="shared" ref="X845:Y845" si="845">D845&amp;"-"&amp;J845&amp;"-"&amp;G845&amp;"-"&amp;H845&amp;"-"&amp;I845&amp;"-"&amp;N845&amp;"-"&amp;M845&amp;"-"&amp;O845</f>
        <v>-------</v>
      </c>
      <c r="Y845" s="17" t="str">
        <f t="shared" si="845"/>
        <v>-------</v>
      </c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6"/>
      <c r="M846" s="14"/>
      <c r="N846" s="14"/>
      <c r="O846" s="14"/>
      <c r="P846" s="14"/>
      <c r="Q846" s="21" t="str">
        <f t="shared" si="2"/>
        <v>alp----</v>
      </c>
      <c r="R846" s="21" t="str">
        <f t="shared" si="3"/>
        <v>-----none</v>
      </c>
      <c r="S846" s="21" t="str">
        <f t="shared" si="84"/>
        <v>-------</v>
      </c>
      <c r="T846" s="22" t="str">
        <f t="shared" si="37"/>
        <v>alp---</v>
      </c>
      <c r="U846" s="22" t="str">
        <f t="shared" si="38"/>
        <v/>
      </c>
      <c r="W846" s="22" t="str">
        <f t="shared" si="83"/>
        <v>-------</v>
      </c>
      <c r="X846" s="22" t="str">
        <f t="shared" ref="X846:Y846" si="846">D846&amp;"-"&amp;J846&amp;"-"&amp;G846&amp;"-"&amp;H846&amp;"-"&amp;I846&amp;"-"&amp;N846&amp;"-"&amp;M846&amp;"-"&amp;O846</f>
        <v>-------</v>
      </c>
      <c r="Y846" s="22" t="str">
        <f t="shared" si="846"/>
        <v>-------</v>
      </c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M847" s="20"/>
      <c r="N847" s="20"/>
      <c r="O847" s="20"/>
      <c r="P847" s="20"/>
      <c r="Q847" s="16" t="str">
        <f t="shared" si="2"/>
        <v>alp----</v>
      </c>
      <c r="R847" s="16" t="str">
        <f t="shared" si="3"/>
        <v>-----none</v>
      </c>
      <c r="S847" s="16" t="str">
        <f t="shared" si="84"/>
        <v>-------</v>
      </c>
      <c r="T847" s="17" t="str">
        <f t="shared" si="37"/>
        <v>alp---</v>
      </c>
      <c r="U847" s="17" t="str">
        <f t="shared" si="38"/>
        <v/>
      </c>
      <c r="W847" s="17" t="str">
        <f t="shared" si="83"/>
        <v>-------</v>
      </c>
      <c r="X847" s="17" t="str">
        <f t="shared" ref="X847:Y847" si="847">D847&amp;"-"&amp;J847&amp;"-"&amp;G847&amp;"-"&amp;H847&amp;"-"&amp;I847&amp;"-"&amp;N847&amp;"-"&amp;M847&amp;"-"&amp;O847</f>
        <v>-------</v>
      </c>
      <c r="Y847" s="17" t="str">
        <f t="shared" si="847"/>
        <v>-------</v>
      </c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6"/>
      <c r="M848" s="14"/>
      <c r="N848" s="14"/>
      <c r="O848" s="14"/>
      <c r="P848" s="14"/>
      <c r="Q848" s="21" t="str">
        <f t="shared" si="2"/>
        <v>alp----</v>
      </c>
      <c r="R848" s="21" t="str">
        <f t="shared" si="3"/>
        <v>-----none</v>
      </c>
      <c r="S848" s="21" t="str">
        <f t="shared" si="84"/>
        <v>-------</v>
      </c>
      <c r="T848" s="22" t="str">
        <f t="shared" si="37"/>
        <v>alp---</v>
      </c>
      <c r="U848" s="22" t="str">
        <f t="shared" si="38"/>
        <v/>
      </c>
      <c r="W848" s="22" t="str">
        <f t="shared" si="83"/>
        <v>-------</v>
      </c>
      <c r="X848" s="22" t="str">
        <f t="shared" ref="X848:Y848" si="848">D848&amp;"-"&amp;J848&amp;"-"&amp;G848&amp;"-"&amp;H848&amp;"-"&amp;I848&amp;"-"&amp;N848&amp;"-"&amp;M848&amp;"-"&amp;O848</f>
        <v>-------</v>
      </c>
      <c r="Y848" s="22" t="str">
        <f t="shared" si="848"/>
        <v>-------</v>
      </c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M849" s="20"/>
      <c r="N849" s="20"/>
      <c r="O849" s="20"/>
      <c r="P849" s="20"/>
      <c r="Q849" s="16" t="str">
        <f t="shared" si="2"/>
        <v>alp----</v>
      </c>
      <c r="R849" s="16" t="str">
        <f t="shared" si="3"/>
        <v>-----none</v>
      </c>
      <c r="S849" s="16" t="str">
        <f t="shared" si="84"/>
        <v>-------</v>
      </c>
      <c r="T849" s="17" t="str">
        <f t="shared" si="37"/>
        <v>alp---</v>
      </c>
      <c r="U849" s="17" t="str">
        <f t="shared" si="38"/>
        <v/>
      </c>
      <c r="W849" s="17" t="str">
        <f t="shared" si="83"/>
        <v>-------</v>
      </c>
      <c r="X849" s="17" t="str">
        <f t="shared" ref="X849:Y849" si="849">D849&amp;"-"&amp;J849&amp;"-"&amp;G849&amp;"-"&amp;H849&amp;"-"&amp;I849&amp;"-"&amp;N849&amp;"-"&amp;M849&amp;"-"&amp;O849</f>
        <v>-------</v>
      </c>
      <c r="Y849" s="17" t="str">
        <f t="shared" si="849"/>
        <v>-------</v>
      </c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6"/>
      <c r="M850" s="14"/>
      <c r="N850" s="14"/>
      <c r="O850" s="14"/>
      <c r="P850" s="14"/>
      <c r="Q850" s="21" t="str">
        <f t="shared" si="2"/>
        <v>alp----</v>
      </c>
      <c r="R850" s="21" t="str">
        <f t="shared" si="3"/>
        <v>-----none</v>
      </c>
      <c r="S850" s="21" t="str">
        <f t="shared" si="84"/>
        <v>-------</v>
      </c>
      <c r="T850" s="22" t="str">
        <f t="shared" si="37"/>
        <v>alp---</v>
      </c>
      <c r="U850" s="22" t="str">
        <f t="shared" si="38"/>
        <v/>
      </c>
      <c r="W850" s="22" t="str">
        <f t="shared" si="83"/>
        <v>-------</v>
      </c>
      <c r="X850" s="22" t="str">
        <f t="shared" ref="X850:Y850" si="850">D850&amp;"-"&amp;J850&amp;"-"&amp;G850&amp;"-"&amp;H850&amp;"-"&amp;I850&amp;"-"&amp;N850&amp;"-"&amp;M850&amp;"-"&amp;O850</f>
        <v>-------</v>
      </c>
      <c r="Y850" s="22" t="str">
        <f t="shared" si="850"/>
        <v>-------</v>
      </c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M851" s="20"/>
      <c r="N851" s="20"/>
      <c r="O851" s="20"/>
      <c r="P851" s="20"/>
      <c r="Q851" s="16" t="str">
        <f t="shared" si="2"/>
        <v>alp----</v>
      </c>
      <c r="R851" s="16" t="str">
        <f t="shared" si="3"/>
        <v>-----none</v>
      </c>
      <c r="S851" s="16" t="str">
        <f t="shared" si="84"/>
        <v>-------</v>
      </c>
      <c r="T851" s="17" t="str">
        <f t="shared" si="37"/>
        <v>alp---</v>
      </c>
      <c r="U851" s="17" t="str">
        <f t="shared" si="38"/>
        <v/>
      </c>
      <c r="W851" s="17" t="str">
        <f t="shared" si="83"/>
        <v>-------</v>
      </c>
      <c r="X851" s="17" t="str">
        <f t="shared" ref="X851:Y851" si="851">D851&amp;"-"&amp;J851&amp;"-"&amp;G851&amp;"-"&amp;H851&amp;"-"&amp;I851&amp;"-"&amp;N851&amp;"-"&amp;M851&amp;"-"&amp;O851</f>
        <v>-------</v>
      </c>
      <c r="Y851" s="17" t="str">
        <f t="shared" si="851"/>
        <v>-------</v>
      </c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6"/>
      <c r="M852" s="14"/>
      <c r="N852" s="14"/>
      <c r="O852" s="14"/>
      <c r="P852" s="14"/>
      <c r="Q852" s="21" t="str">
        <f t="shared" si="2"/>
        <v>alp----</v>
      </c>
      <c r="R852" s="21" t="str">
        <f t="shared" si="3"/>
        <v>-----none</v>
      </c>
      <c r="S852" s="21" t="str">
        <f t="shared" si="84"/>
        <v>-------</v>
      </c>
      <c r="T852" s="22" t="str">
        <f t="shared" si="37"/>
        <v>alp---</v>
      </c>
      <c r="U852" s="22" t="str">
        <f t="shared" si="38"/>
        <v/>
      </c>
      <c r="W852" s="22" t="str">
        <f t="shared" si="83"/>
        <v>-------</v>
      </c>
      <c r="X852" s="22" t="str">
        <f t="shared" ref="X852:Y852" si="852">D852&amp;"-"&amp;J852&amp;"-"&amp;G852&amp;"-"&amp;H852&amp;"-"&amp;I852&amp;"-"&amp;N852&amp;"-"&amp;M852&amp;"-"&amp;O852</f>
        <v>-------</v>
      </c>
      <c r="Y852" s="22" t="str">
        <f t="shared" si="852"/>
        <v>-------</v>
      </c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M853" s="20"/>
      <c r="N853" s="20"/>
      <c r="O853" s="20"/>
      <c r="P853" s="20"/>
      <c r="Q853" s="16" t="str">
        <f t="shared" si="2"/>
        <v>alp----</v>
      </c>
      <c r="R853" s="16" t="str">
        <f t="shared" si="3"/>
        <v>-----none</v>
      </c>
      <c r="S853" s="16" t="str">
        <f t="shared" si="84"/>
        <v>-------</v>
      </c>
      <c r="T853" s="17" t="str">
        <f t="shared" si="37"/>
        <v>alp---</v>
      </c>
      <c r="U853" s="17" t="str">
        <f t="shared" si="38"/>
        <v/>
      </c>
      <c r="W853" s="17" t="str">
        <f t="shared" si="83"/>
        <v>-------</v>
      </c>
      <c r="X853" s="17" t="str">
        <f t="shared" ref="X853:Y853" si="853">D853&amp;"-"&amp;J853&amp;"-"&amp;G853&amp;"-"&amp;H853&amp;"-"&amp;I853&amp;"-"&amp;N853&amp;"-"&amp;M853&amp;"-"&amp;O853</f>
        <v>-------</v>
      </c>
      <c r="Y853" s="17" t="str">
        <f t="shared" si="853"/>
        <v>-------</v>
      </c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6"/>
      <c r="M854" s="14"/>
      <c r="N854" s="14"/>
      <c r="O854" s="14"/>
      <c r="P854" s="14"/>
      <c r="Q854" s="21" t="str">
        <f t="shared" si="2"/>
        <v>alp----</v>
      </c>
      <c r="R854" s="21" t="str">
        <f t="shared" si="3"/>
        <v>-----none</v>
      </c>
      <c r="S854" s="21" t="str">
        <f t="shared" si="84"/>
        <v>-------</v>
      </c>
      <c r="T854" s="22" t="str">
        <f t="shared" si="37"/>
        <v>alp---</v>
      </c>
      <c r="U854" s="22" t="str">
        <f t="shared" si="38"/>
        <v/>
      </c>
      <c r="W854" s="22" t="str">
        <f t="shared" si="83"/>
        <v>-------</v>
      </c>
      <c r="X854" s="22" t="str">
        <f t="shared" ref="X854:Y854" si="854">D854&amp;"-"&amp;J854&amp;"-"&amp;G854&amp;"-"&amp;H854&amp;"-"&amp;I854&amp;"-"&amp;N854&amp;"-"&amp;M854&amp;"-"&amp;O854</f>
        <v>-------</v>
      </c>
      <c r="Y854" s="22" t="str">
        <f t="shared" si="854"/>
        <v>-------</v>
      </c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M855" s="20"/>
      <c r="N855" s="20"/>
      <c r="O855" s="20"/>
      <c r="P855" s="20"/>
      <c r="Q855" s="16" t="str">
        <f t="shared" si="2"/>
        <v>alp----</v>
      </c>
      <c r="R855" s="16" t="str">
        <f t="shared" si="3"/>
        <v>-----none</v>
      </c>
      <c r="S855" s="16" t="str">
        <f t="shared" si="84"/>
        <v>-------</v>
      </c>
      <c r="T855" s="17" t="str">
        <f t="shared" si="37"/>
        <v>alp---</v>
      </c>
      <c r="U855" s="17" t="str">
        <f t="shared" si="38"/>
        <v/>
      </c>
      <c r="W855" s="17" t="str">
        <f t="shared" si="83"/>
        <v>-------</v>
      </c>
      <c r="X855" s="17" t="str">
        <f t="shared" ref="X855:Y855" si="855">D855&amp;"-"&amp;J855&amp;"-"&amp;G855&amp;"-"&amp;H855&amp;"-"&amp;I855&amp;"-"&amp;N855&amp;"-"&amp;M855&amp;"-"&amp;O855</f>
        <v>-------</v>
      </c>
      <c r="Y855" s="17" t="str">
        <f t="shared" si="855"/>
        <v>-------</v>
      </c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6"/>
      <c r="M856" s="14"/>
      <c r="N856" s="14"/>
      <c r="O856" s="14"/>
      <c r="P856" s="14"/>
      <c r="Q856" s="21" t="str">
        <f t="shared" si="2"/>
        <v>alp----</v>
      </c>
      <c r="R856" s="21" t="str">
        <f t="shared" si="3"/>
        <v>-----none</v>
      </c>
      <c r="S856" s="21" t="str">
        <f t="shared" si="84"/>
        <v>-------</v>
      </c>
      <c r="T856" s="22" t="str">
        <f t="shared" si="37"/>
        <v>alp---</v>
      </c>
      <c r="U856" s="22" t="str">
        <f t="shared" si="38"/>
        <v/>
      </c>
      <c r="W856" s="22" t="str">
        <f t="shared" si="83"/>
        <v>-------</v>
      </c>
      <c r="X856" s="22" t="str">
        <f t="shared" ref="X856:Y856" si="856">D856&amp;"-"&amp;J856&amp;"-"&amp;G856&amp;"-"&amp;H856&amp;"-"&amp;I856&amp;"-"&amp;N856&amp;"-"&amp;M856&amp;"-"&amp;O856</f>
        <v>-------</v>
      </c>
      <c r="Y856" s="22" t="str">
        <f t="shared" si="856"/>
        <v>-------</v>
      </c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M857" s="20"/>
      <c r="N857" s="20"/>
      <c r="O857" s="20"/>
      <c r="P857" s="20"/>
      <c r="Q857" s="16" t="str">
        <f t="shared" si="2"/>
        <v>alp----</v>
      </c>
      <c r="R857" s="16" t="str">
        <f t="shared" si="3"/>
        <v>-----none</v>
      </c>
      <c r="S857" s="16" t="str">
        <f t="shared" si="84"/>
        <v>-------</v>
      </c>
      <c r="T857" s="17" t="str">
        <f t="shared" si="37"/>
        <v>alp---</v>
      </c>
      <c r="U857" s="17" t="str">
        <f t="shared" si="38"/>
        <v/>
      </c>
      <c r="W857" s="17" t="str">
        <f t="shared" si="83"/>
        <v>-------</v>
      </c>
      <c r="X857" s="17" t="str">
        <f t="shared" ref="X857:Y857" si="857">D857&amp;"-"&amp;J857&amp;"-"&amp;G857&amp;"-"&amp;H857&amp;"-"&amp;I857&amp;"-"&amp;N857&amp;"-"&amp;M857&amp;"-"&amp;O857</f>
        <v>-------</v>
      </c>
      <c r="Y857" s="17" t="str">
        <f t="shared" si="857"/>
        <v>-------</v>
      </c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6"/>
      <c r="M858" s="14"/>
      <c r="N858" s="14"/>
      <c r="O858" s="14"/>
      <c r="P858" s="14"/>
      <c r="Q858" s="21" t="str">
        <f t="shared" si="2"/>
        <v>alp----</v>
      </c>
      <c r="R858" s="21" t="str">
        <f t="shared" si="3"/>
        <v>-----none</v>
      </c>
      <c r="S858" s="21" t="str">
        <f t="shared" si="84"/>
        <v>-------</v>
      </c>
      <c r="T858" s="22" t="str">
        <f t="shared" si="37"/>
        <v>alp---</v>
      </c>
      <c r="U858" s="22" t="str">
        <f t="shared" si="38"/>
        <v/>
      </c>
      <c r="W858" s="22" t="str">
        <f t="shared" si="83"/>
        <v>-------</v>
      </c>
      <c r="X858" s="22" t="str">
        <f t="shared" ref="X858:Y858" si="858">D858&amp;"-"&amp;J858&amp;"-"&amp;G858&amp;"-"&amp;H858&amp;"-"&amp;I858&amp;"-"&amp;N858&amp;"-"&amp;M858&amp;"-"&amp;O858</f>
        <v>-------</v>
      </c>
      <c r="Y858" s="22" t="str">
        <f t="shared" si="858"/>
        <v>-------</v>
      </c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M859" s="20"/>
      <c r="N859" s="20"/>
      <c r="O859" s="20"/>
      <c r="P859" s="20"/>
      <c r="Q859" s="16" t="str">
        <f t="shared" si="2"/>
        <v>alp----</v>
      </c>
      <c r="R859" s="16" t="str">
        <f t="shared" si="3"/>
        <v>-----none</v>
      </c>
      <c r="S859" s="16" t="str">
        <f t="shared" si="84"/>
        <v>-------</v>
      </c>
      <c r="T859" s="17" t="str">
        <f t="shared" si="37"/>
        <v>alp---</v>
      </c>
      <c r="U859" s="17" t="str">
        <f t="shared" si="38"/>
        <v/>
      </c>
      <c r="W859" s="17" t="str">
        <f t="shared" si="83"/>
        <v>-------</v>
      </c>
      <c r="X859" s="17" t="str">
        <f t="shared" ref="X859:Y859" si="859">D859&amp;"-"&amp;J859&amp;"-"&amp;G859&amp;"-"&amp;H859&amp;"-"&amp;I859&amp;"-"&amp;N859&amp;"-"&amp;M859&amp;"-"&amp;O859</f>
        <v>-------</v>
      </c>
      <c r="Y859" s="17" t="str">
        <f t="shared" si="859"/>
        <v>-------</v>
      </c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6"/>
      <c r="M860" s="14"/>
      <c r="N860" s="14"/>
      <c r="O860" s="14"/>
      <c r="P860" s="14"/>
      <c r="Q860" s="21" t="str">
        <f t="shared" si="2"/>
        <v>alp----</v>
      </c>
      <c r="R860" s="21" t="str">
        <f t="shared" si="3"/>
        <v>-----none</v>
      </c>
      <c r="S860" s="21" t="str">
        <f t="shared" si="84"/>
        <v>-------</v>
      </c>
      <c r="T860" s="22" t="str">
        <f t="shared" si="37"/>
        <v>alp---</v>
      </c>
      <c r="U860" s="22" t="str">
        <f t="shared" si="38"/>
        <v/>
      </c>
      <c r="W860" s="22" t="str">
        <f t="shared" si="83"/>
        <v>-------</v>
      </c>
      <c r="X860" s="22" t="str">
        <f t="shared" ref="X860:Y860" si="860">D860&amp;"-"&amp;J860&amp;"-"&amp;G860&amp;"-"&amp;H860&amp;"-"&amp;I860&amp;"-"&amp;N860&amp;"-"&amp;M860&amp;"-"&amp;O860</f>
        <v>-------</v>
      </c>
      <c r="Y860" s="22" t="str">
        <f t="shared" si="860"/>
        <v>-------</v>
      </c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M861" s="20"/>
      <c r="N861" s="20"/>
      <c r="O861" s="20"/>
      <c r="P861" s="20"/>
      <c r="Q861" s="16" t="str">
        <f t="shared" si="2"/>
        <v>alp----</v>
      </c>
      <c r="R861" s="16" t="str">
        <f t="shared" si="3"/>
        <v>-----none</v>
      </c>
      <c r="S861" s="16" t="str">
        <f t="shared" si="84"/>
        <v>-------</v>
      </c>
      <c r="T861" s="17" t="str">
        <f t="shared" si="37"/>
        <v>alp---</v>
      </c>
      <c r="U861" s="17" t="str">
        <f t="shared" si="38"/>
        <v/>
      </c>
      <c r="W861" s="17" t="str">
        <f t="shared" si="83"/>
        <v>-------</v>
      </c>
      <c r="X861" s="17" t="str">
        <f t="shared" ref="X861:Y861" si="861">D861&amp;"-"&amp;J861&amp;"-"&amp;G861&amp;"-"&amp;H861&amp;"-"&amp;I861&amp;"-"&amp;N861&amp;"-"&amp;M861&amp;"-"&amp;O861</f>
        <v>-------</v>
      </c>
      <c r="Y861" s="17" t="str">
        <f t="shared" si="861"/>
        <v>-------</v>
      </c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6"/>
      <c r="M862" s="14"/>
      <c r="N862" s="14"/>
      <c r="O862" s="14"/>
      <c r="P862" s="14"/>
      <c r="Q862" s="21" t="str">
        <f t="shared" si="2"/>
        <v>alp----</v>
      </c>
      <c r="R862" s="21" t="str">
        <f t="shared" si="3"/>
        <v>-----none</v>
      </c>
      <c r="S862" s="21" t="str">
        <f t="shared" si="84"/>
        <v>-------</v>
      </c>
      <c r="T862" s="22" t="str">
        <f t="shared" si="37"/>
        <v>alp---</v>
      </c>
      <c r="U862" s="22" t="str">
        <f t="shared" si="38"/>
        <v/>
      </c>
      <c r="W862" s="22" t="str">
        <f t="shared" si="83"/>
        <v>-------</v>
      </c>
      <c r="X862" s="22" t="str">
        <f t="shared" ref="X862:Y862" si="862">D862&amp;"-"&amp;J862&amp;"-"&amp;G862&amp;"-"&amp;H862&amp;"-"&amp;I862&amp;"-"&amp;N862&amp;"-"&amp;M862&amp;"-"&amp;O862</f>
        <v>-------</v>
      </c>
      <c r="Y862" s="22" t="str">
        <f t="shared" si="862"/>
        <v>-------</v>
      </c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M863" s="20"/>
      <c r="N863" s="20"/>
      <c r="O863" s="20"/>
      <c r="P863" s="20"/>
      <c r="Q863" s="16" t="str">
        <f t="shared" si="2"/>
        <v>alp----</v>
      </c>
      <c r="R863" s="16" t="str">
        <f t="shared" si="3"/>
        <v>-----none</v>
      </c>
      <c r="S863" s="16" t="str">
        <f t="shared" si="84"/>
        <v>-------</v>
      </c>
      <c r="T863" s="17" t="str">
        <f t="shared" si="37"/>
        <v>alp---</v>
      </c>
      <c r="U863" s="17" t="str">
        <f t="shared" si="38"/>
        <v/>
      </c>
      <c r="W863" s="17" t="str">
        <f t="shared" si="83"/>
        <v>-------</v>
      </c>
      <c r="X863" s="17" t="str">
        <f t="shared" ref="X863:Y863" si="863">D863&amp;"-"&amp;J863&amp;"-"&amp;G863&amp;"-"&amp;H863&amp;"-"&amp;I863&amp;"-"&amp;N863&amp;"-"&amp;M863&amp;"-"&amp;O863</f>
        <v>-------</v>
      </c>
      <c r="Y863" s="17" t="str">
        <f t="shared" si="863"/>
        <v>-------</v>
      </c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6"/>
      <c r="M864" s="14"/>
      <c r="N864" s="14"/>
      <c r="O864" s="14"/>
      <c r="P864" s="14"/>
      <c r="Q864" s="21" t="str">
        <f t="shared" si="2"/>
        <v>alp----</v>
      </c>
      <c r="R864" s="21" t="str">
        <f t="shared" si="3"/>
        <v>-----none</v>
      </c>
      <c r="S864" s="21" t="str">
        <f t="shared" si="84"/>
        <v>-------</v>
      </c>
      <c r="T864" s="22" t="str">
        <f t="shared" si="37"/>
        <v>alp---</v>
      </c>
      <c r="U864" s="22" t="str">
        <f t="shared" si="38"/>
        <v/>
      </c>
      <c r="W864" s="22" t="str">
        <f t="shared" si="83"/>
        <v>-------</v>
      </c>
      <c r="X864" s="22" t="str">
        <f t="shared" ref="X864:Y864" si="864">D864&amp;"-"&amp;J864&amp;"-"&amp;G864&amp;"-"&amp;H864&amp;"-"&amp;I864&amp;"-"&amp;N864&amp;"-"&amp;M864&amp;"-"&amp;O864</f>
        <v>-------</v>
      </c>
      <c r="Y864" s="22" t="str">
        <f t="shared" si="864"/>
        <v>-------</v>
      </c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M865" s="20"/>
      <c r="N865" s="20"/>
      <c r="O865" s="20"/>
      <c r="P865" s="20"/>
      <c r="Q865" s="16" t="str">
        <f t="shared" si="2"/>
        <v>alp----</v>
      </c>
      <c r="R865" s="16" t="str">
        <f t="shared" si="3"/>
        <v>-----none</v>
      </c>
      <c r="S865" s="16" t="str">
        <f t="shared" si="84"/>
        <v>-------</v>
      </c>
      <c r="T865" s="17" t="str">
        <f t="shared" si="37"/>
        <v>alp---</v>
      </c>
      <c r="U865" s="17" t="str">
        <f t="shared" si="38"/>
        <v/>
      </c>
      <c r="W865" s="17" t="str">
        <f t="shared" si="83"/>
        <v>-------</v>
      </c>
      <c r="X865" s="17" t="str">
        <f t="shared" ref="X865:Y865" si="865">D865&amp;"-"&amp;J865&amp;"-"&amp;G865&amp;"-"&amp;H865&amp;"-"&amp;I865&amp;"-"&amp;N865&amp;"-"&amp;M865&amp;"-"&amp;O865</f>
        <v>-------</v>
      </c>
      <c r="Y865" s="17" t="str">
        <f t="shared" si="865"/>
        <v>-------</v>
      </c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6"/>
      <c r="M866" s="14"/>
      <c r="N866" s="14"/>
      <c r="O866" s="14"/>
      <c r="P866" s="14"/>
      <c r="Q866" s="21" t="str">
        <f t="shared" si="2"/>
        <v>alp----</v>
      </c>
      <c r="R866" s="21" t="str">
        <f t="shared" si="3"/>
        <v>-----none</v>
      </c>
      <c r="S866" s="21" t="str">
        <f t="shared" si="84"/>
        <v>-------</v>
      </c>
      <c r="T866" s="22" t="str">
        <f t="shared" si="37"/>
        <v>alp---</v>
      </c>
      <c r="U866" s="22" t="str">
        <f t="shared" si="38"/>
        <v/>
      </c>
      <c r="W866" s="22" t="str">
        <f t="shared" si="83"/>
        <v>-------</v>
      </c>
      <c r="X866" s="22" t="str">
        <f t="shared" ref="X866:Y866" si="866">D866&amp;"-"&amp;J866&amp;"-"&amp;G866&amp;"-"&amp;H866&amp;"-"&amp;I866&amp;"-"&amp;N866&amp;"-"&amp;M866&amp;"-"&amp;O866</f>
        <v>-------</v>
      </c>
      <c r="Y866" s="22" t="str">
        <f t="shared" si="866"/>
        <v>-------</v>
      </c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M867" s="20"/>
      <c r="N867" s="20"/>
      <c r="O867" s="20"/>
      <c r="P867" s="20"/>
      <c r="Q867" s="16" t="str">
        <f t="shared" si="2"/>
        <v>alp----</v>
      </c>
      <c r="R867" s="16" t="str">
        <f t="shared" si="3"/>
        <v>-----none</v>
      </c>
      <c r="S867" s="16" t="str">
        <f t="shared" si="84"/>
        <v>-------</v>
      </c>
      <c r="T867" s="17" t="str">
        <f t="shared" si="37"/>
        <v>alp---</v>
      </c>
      <c r="U867" s="17" t="str">
        <f t="shared" si="38"/>
        <v/>
      </c>
      <c r="W867" s="17" t="str">
        <f t="shared" si="83"/>
        <v>-------</v>
      </c>
      <c r="X867" s="17" t="str">
        <f t="shared" ref="X867:Y867" si="867">D867&amp;"-"&amp;J867&amp;"-"&amp;G867&amp;"-"&amp;H867&amp;"-"&amp;I867&amp;"-"&amp;N867&amp;"-"&amp;M867&amp;"-"&amp;O867</f>
        <v>-------</v>
      </c>
      <c r="Y867" s="17" t="str">
        <f t="shared" si="867"/>
        <v>-------</v>
      </c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6"/>
      <c r="M868" s="14"/>
      <c r="N868" s="14"/>
      <c r="O868" s="14"/>
      <c r="P868" s="14"/>
      <c r="Q868" s="21" t="str">
        <f t="shared" si="2"/>
        <v>alp----</v>
      </c>
      <c r="R868" s="21" t="str">
        <f t="shared" si="3"/>
        <v>-----none</v>
      </c>
      <c r="S868" s="21" t="str">
        <f t="shared" si="84"/>
        <v>-------</v>
      </c>
      <c r="T868" s="22" t="str">
        <f t="shared" si="37"/>
        <v>alp---</v>
      </c>
      <c r="U868" s="22" t="str">
        <f t="shared" si="38"/>
        <v/>
      </c>
      <c r="W868" s="22" t="str">
        <f t="shared" si="83"/>
        <v>-------</v>
      </c>
      <c r="X868" s="22" t="str">
        <f t="shared" ref="X868:Y868" si="868">D868&amp;"-"&amp;J868&amp;"-"&amp;G868&amp;"-"&amp;H868&amp;"-"&amp;I868&amp;"-"&amp;N868&amp;"-"&amp;M868&amp;"-"&amp;O868</f>
        <v>-------</v>
      </c>
      <c r="Y868" s="22" t="str">
        <f t="shared" si="868"/>
        <v>-------</v>
      </c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M869" s="20"/>
      <c r="N869" s="20"/>
      <c r="O869" s="20"/>
      <c r="P869" s="20"/>
      <c r="Q869" s="16" t="str">
        <f t="shared" si="2"/>
        <v>alp----</v>
      </c>
      <c r="R869" s="16" t="str">
        <f t="shared" si="3"/>
        <v>-----none</v>
      </c>
      <c r="S869" s="16" t="str">
        <f t="shared" si="84"/>
        <v>-------</v>
      </c>
      <c r="T869" s="17" t="str">
        <f t="shared" si="37"/>
        <v>alp---</v>
      </c>
      <c r="U869" s="17" t="str">
        <f t="shared" si="38"/>
        <v/>
      </c>
      <c r="W869" s="17" t="str">
        <f t="shared" si="83"/>
        <v>-------</v>
      </c>
      <c r="X869" s="17" t="str">
        <f t="shared" ref="X869:Y869" si="869">D869&amp;"-"&amp;J869&amp;"-"&amp;G869&amp;"-"&amp;H869&amp;"-"&amp;I869&amp;"-"&amp;N869&amp;"-"&amp;M869&amp;"-"&amp;O869</f>
        <v>-------</v>
      </c>
      <c r="Y869" s="17" t="str">
        <f t="shared" si="869"/>
        <v>-------</v>
      </c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6"/>
      <c r="M870" s="14"/>
      <c r="N870" s="14"/>
      <c r="O870" s="14"/>
      <c r="P870" s="14"/>
      <c r="Q870" s="21" t="str">
        <f t="shared" si="2"/>
        <v>alp----</v>
      </c>
      <c r="R870" s="21" t="str">
        <f t="shared" si="3"/>
        <v>-----none</v>
      </c>
      <c r="S870" s="21" t="str">
        <f t="shared" si="84"/>
        <v>-------</v>
      </c>
      <c r="T870" s="22" t="str">
        <f t="shared" si="37"/>
        <v>alp---</v>
      </c>
      <c r="U870" s="22" t="str">
        <f t="shared" si="38"/>
        <v/>
      </c>
      <c r="W870" s="22" t="str">
        <f t="shared" si="83"/>
        <v>-------</v>
      </c>
      <c r="X870" s="22" t="str">
        <f t="shared" ref="X870:Y870" si="870">D870&amp;"-"&amp;J870&amp;"-"&amp;G870&amp;"-"&amp;H870&amp;"-"&amp;I870&amp;"-"&amp;N870&amp;"-"&amp;M870&amp;"-"&amp;O870</f>
        <v>-------</v>
      </c>
      <c r="Y870" s="22" t="str">
        <f t="shared" si="870"/>
        <v>-------</v>
      </c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M871" s="20"/>
      <c r="N871" s="20"/>
      <c r="O871" s="20"/>
      <c r="P871" s="20"/>
      <c r="Q871" s="16" t="str">
        <f t="shared" si="2"/>
        <v>alp----</v>
      </c>
      <c r="R871" s="16" t="str">
        <f t="shared" si="3"/>
        <v>-----none</v>
      </c>
      <c r="S871" s="16" t="str">
        <f t="shared" si="84"/>
        <v>-------</v>
      </c>
      <c r="T871" s="17" t="str">
        <f t="shared" si="37"/>
        <v>alp---</v>
      </c>
      <c r="U871" s="17" t="str">
        <f t="shared" si="38"/>
        <v/>
      </c>
      <c r="W871" s="17" t="str">
        <f t="shared" si="83"/>
        <v>-------</v>
      </c>
      <c r="X871" s="17" t="str">
        <f t="shared" ref="X871:Y871" si="871">D871&amp;"-"&amp;J871&amp;"-"&amp;G871&amp;"-"&amp;H871&amp;"-"&amp;I871&amp;"-"&amp;N871&amp;"-"&amp;M871&amp;"-"&amp;O871</f>
        <v>-------</v>
      </c>
      <c r="Y871" s="17" t="str">
        <f t="shared" si="871"/>
        <v>-------</v>
      </c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6"/>
      <c r="M872" s="14"/>
      <c r="N872" s="14"/>
      <c r="O872" s="14"/>
      <c r="P872" s="14"/>
      <c r="Q872" s="21" t="str">
        <f t="shared" si="2"/>
        <v>alp----</v>
      </c>
      <c r="R872" s="21" t="str">
        <f t="shared" si="3"/>
        <v>-----none</v>
      </c>
      <c r="S872" s="21" t="str">
        <f t="shared" si="84"/>
        <v>-------</v>
      </c>
      <c r="T872" s="22" t="str">
        <f t="shared" si="37"/>
        <v>alp---</v>
      </c>
      <c r="U872" s="22" t="str">
        <f t="shared" si="38"/>
        <v/>
      </c>
      <c r="W872" s="22" t="str">
        <f t="shared" si="83"/>
        <v>-------</v>
      </c>
      <c r="X872" s="22" t="str">
        <f t="shared" ref="X872:Y872" si="872">D872&amp;"-"&amp;J872&amp;"-"&amp;G872&amp;"-"&amp;H872&amp;"-"&amp;I872&amp;"-"&amp;N872&amp;"-"&amp;M872&amp;"-"&amp;O872</f>
        <v>-------</v>
      </c>
      <c r="Y872" s="22" t="str">
        <f t="shared" si="872"/>
        <v>-------</v>
      </c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M873" s="20"/>
      <c r="N873" s="20"/>
      <c r="O873" s="20"/>
      <c r="P873" s="20"/>
      <c r="Q873" s="16" t="str">
        <f t="shared" si="2"/>
        <v>alp----</v>
      </c>
      <c r="R873" s="16" t="str">
        <f t="shared" si="3"/>
        <v>-----none</v>
      </c>
      <c r="S873" s="16" t="str">
        <f t="shared" si="84"/>
        <v>-------</v>
      </c>
      <c r="T873" s="17" t="str">
        <f t="shared" si="37"/>
        <v>alp---</v>
      </c>
      <c r="U873" s="17" t="str">
        <f t="shared" si="38"/>
        <v/>
      </c>
      <c r="W873" s="17" t="str">
        <f t="shared" si="83"/>
        <v>-------</v>
      </c>
      <c r="X873" s="17" t="str">
        <f t="shared" ref="X873:Y873" si="873">D873&amp;"-"&amp;J873&amp;"-"&amp;G873&amp;"-"&amp;H873&amp;"-"&amp;I873&amp;"-"&amp;N873&amp;"-"&amp;M873&amp;"-"&amp;O873</f>
        <v>-------</v>
      </c>
      <c r="Y873" s="17" t="str">
        <f t="shared" si="873"/>
        <v>-------</v>
      </c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6"/>
      <c r="M874" s="14"/>
      <c r="N874" s="14"/>
      <c r="O874" s="14"/>
      <c r="P874" s="14"/>
      <c r="Q874" s="21" t="str">
        <f t="shared" si="2"/>
        <v>alp----</v>
      </c>
      <c r="R874" s="21" t="str">
        <f t="shared" si="3"/>
        <v>-----none</v>
      </c>
      <c r="S874" s="21" t="str">
        <f t="shared" si="84"/>
        <v>-------</v>
      </c>
      <c r="T874" s="22" t="str">
        <f t="shared" si="37"/>
        <v>alp---</v>
      </c>
      <c r="U874" s="22" t="str">
        <f t="shared" si="38"/>
        <v/>
      </c>
      <c r="W874" s="22" t="str">
        <f t="shared" si="83"/>
        <v>-------</v>
      </c>
      <c r="X874" s="22" t="str">
        <f t="shared" ref="X874:Y874" si="874">D874&amp;"-"&amp;J874&amp;"-"&amp;G874&amp;"-"&amp;H874&amp;"-"&amp;I874&amp;"-"&amp;N874&amp;"-"&amp;M874&amp;"-"&amp;O874</f>
        <v>-------</v>
      </c>
      <c r="Y874" s="22" t="str">
        <f t="shared" si="874"/>
        <v>-------</v>
      </c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M875" s="20"/>
      <c r="N875" s="20"/>
      <c r="O875" s="20"/>
      <c r="P875" s="20"/>
      <c r="Q875" s="16" t="str">
        <f t="shared" si="2"/>
        <v>alp----</v>
      </c>
      <c r="R875" s="16" t="str">
        <f t="shared" si="3"/>
        <v>-----none</v>
      </c>
      <c r="S875" s="16" t="str">
        <f t="shared" si="84"/>
        <v>-------</v>
      </c>
      <c r="T875" s="17" t="str">
        <f t="shared" si="37"/>
        <v>alp---</v>
      </c>
      <c r="U875" s="17" t="str">
        <f t="shared" si="38"/>
        <v/>
      </c>
      <c r="W875" s="17" t="str">
        <f t="shared" si="83"/>
        <v>-------</v>
      </c>
      <c r="X875" s="17" t="str">
        <f t="shared" ref="X875:Y875" si="875">D875&amp;"-"&amp;J875&amp;"-"&amp;G875&amp;"-"&amp;H875&amp;"-"&amp;I875&amp;"-"&amp;N875&amp;"-"&amp;M875&amp;"-"&amp;O875</f>
        <v>-------</v>
      </c>
      <c r="Y875" s="17" t="str">
        <f t="shared" si="875"/>
        <v>-------</v>
      </c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6"/>
      <c r="M876" s="14"/>
      <c r="N876" s="14"/>
      <c r="O876" s="14"/>
      <c r="P876" s="14"/>
      <c r="Q876" s="21" t="str">
        <f t="shared" si="2"/>
        <v>alp----</v>
      </c>
      <c r="R876" s="21" t="str">
        <f t="shared" si="3"/>
        <v>-----none</v>
      </c>
      <c r="S876" s="21" t="str">
        <f t="shared" si="84"/>
        <v>-------</v>
      </c>
      <c r="T876" s="22" t="str">
        <f t="shared" si="37"/>
        <v>alp---</v>
      </c>
      <c r="U876" s="22" t="str">
        <f t="shared" si="38"/>
        <v/>
      </c>
      <c r="W876" s="22" t="str">
        <f t="shared" si="83"/>
        <v>-------</v>
      </c>
      <c r="X876" s="22" t="str">
        <f t="shared" ref="X876:Y876" si="876">D876&amp;"-"&amp;J876&amp;"-"&amp;G876&amp;"-"&amp;H876&amp;"-"&amp;I876&amp;"-"&amp;N876&amp;"-"&amp;M876&amp;"-"&amp;O876</f>
        <v>-------</v>
      </c>
      <c r="Y876" s="22" t="str">
        <f t="shared" si="876"/>
        <v>-------</v>
      </c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M877" s="20"/>
      <c r="N877" s="20"/>
      <c r="O877" s="20"/>
      <c r="P877" s="20"/>
      <c r="Q877" s="16" t="str">
        <f t="shared" si="2"/>
        <v>alp----</v>
      </c>
      <c r="R877" s="16" t="str">
        <f t="shared" si="3"/>
        <v>-----none</v>
      </c>
      <c r="S877" s="16" t="str">
        <f t="shared" si="84"/>
        <v>-------</v>
      </c>
      <c r="T877" s="17" t="str">
        <f t="shared" si="37"/>
        <v>alp---</v>
      </c>
      <c r="U877" s="17" t="str">
        <f t="shared" si="38"/>
        <v/>
      </c>
      <c r="W877" s="17" t="str">
        <f t="shared" si="83"/>
        <v>-------</v>
      </c>
      <c r="X877" s="17" t="str">
        <f t="shared" ref="X877:Y877" si="877">D877&amp;"-"&amp;J877&amp;"-"&amp;G877&amp;"-"&amp;H877&amp;"-"&amp;I877&amp;"-"&amp;N877&amp;"-"&amp;M877&amp;"-"&amp;O877</f>
        <v>-------</v>
      </c>
      <c r="Y877" s="17" t="str">
        <f t="shared" si="877"/>
        <v>-------</v>
      </c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6"/>
      <c r="M878" s="14"/>
      <c r="N878" s="14"/>
      <c r="O878" s="14"/>
      <c r="P878" s="14"/>
      <c r="Q878" s="21" t="str">
        <f t="shared" si="2"/>
        <v>alp----</v>
      </c>
      <c r="R878" s="21" t="str">
        <f t="shared" si="3"/>
        <v>-----none</v>
      </c>
      <c r="S878" s="21" t="str">
        <f t="shared" si="84"/>
        <v>-------</v>
      </c>
      <c r="T878" s="22" t="str">
        <f t="shared" si="37"/>
        <v>alp---</v>
      </c>
      <c r="U878" s="22" t="str">
        <f t="shared" si="38"/>
        <v/>
      </c>
      <c r="W878" s="22" t="str">
        <f t="shared" si="83"/>
        <v>-------</v>
      </c>
      <c r="X878" s="22" t="str">
        <f t="shared" ref="X878:Y878" si="878">D878&amp;"-"&amp;J878&amp;"-"&amp;G878&amp;"-"&amp;H878&amp;"-"&amp;I878&amp;"-"&amp;N878&amp;"-"&amp;M878&amp;"-"&amp;O878</f>
        <v>-------</v>
      </c>
      <c r="Y878" s="22" t="str">
        <f t="shared" si="878"/>
        <v>-------</v>
      </c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M879" s="20"/>
      <c r="N879" s="20"/>
      <c r="O879" s="20"/>
      <c r="P879" s="20"/>
      <c r="Q879" s="16" t="str">
        <f t="shared" si="2"/>
        <v>alp----</v>
      </c>
      <c r="R879" s="16" t="str">
        <f t="shared" si="3"/>
        <v>-----none</v>
      </c>
      <c r="S879" s="16" t="str">
        <f t="shared" si="84"/>
        <v>-------</v>
      </c>
      <c r="T879" s="17" t="str">
        <f t="shared" si="37"/>
        <v>alp---</v>
      </c>
      <c r="U879" s="17" t="str">
        <f t="shared" si="38"/>
        <v/>
      </c>
      <c r="W879" s="17" t="str">
        <f t="shared" si="83"/>
        <v>-------</v>
      </c>
      <c r="X879" s="17" t="str">
        <f t="shared" ref="X879:Y879" si="879">D879&amp;"-"&amp;J879&amp;"-"&amp;G879&amp;"-"&amp;H879&amp;"-"&amp;I879&amp;"-"&amp;N879&amp;"-"&amp;M879&amp;"-"&amp;O879</f>
        <v>-------</v>
      </c>
      <c r="Y879" s="17" t="str">
        <f t="shared" si="879"/>
        <v>-------</v>
      </c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6"/>
      <c r="M880" s="14"/>
      <c r="N880" s="14"/>
      <c r="O880" s="14"/>
      <c r="P880" s="14"/>
      <c r="Q880" s="21" t="str">
        <f t="shared" si="2"/>
        <v>alp----</v>
      </c>
      <c r="R880" s="21" t="str">
        <f t="shared" si="3"/>
        <v>-----none</v>
      </c>
      <c r="S880" s="21" t="str">
        <f t="shared" si="84"/>
        <v>-------</v>
      </c>
      <c r="T880" s="22" t="str">
        <f t="shared" si="37"/>
        <v>alp---</v>
      </c>
      <c r="U880" s="22" t="str">
        <f t="shared" si="38"/>
        <v/>
      </c>
      <c r="W880" s="22" t="str">
        <f t="shared" si="83"/>
        <v>-------</v>
      </c>
      <c r="X880" s="22" t="str">
        <f t="shared" ref="X880:Y880" si="880">D880&amp;"-"&amp;J880&amp;"-"&amp;G880&amp;"-"&amp;H880&amp;"-"&amp;I880&amp;"-"&amp;N880&amp;"-"&amp;M880&amp;"-"&amp;O880</f>
        <v>-------</v>
      </c>
      <c r="Y880" s="22" t="str">
        <f t="shared" si="880"/>
        <v>-------</v>
      </c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M881" s="20"/>
      <c r="N881" s="20"/>
      <c r="O881" s="20"/>
      <c r="P881" s="20"/>
      <c r="Q881" s="16" t="str">
        <f t="shared" si="2"/>
        <v>alp----</v>
      </c>
      <c r="R881" s="16" t="str">
        <f t="shared" si="3"/>
        <v>-----none</v>
      </c>
      <c r="S881" s="16" t="str">
        <f t="shared" si="84"/>
        <v>-------</v>
      </c>
      <c r="T881" s="17" t="str">
        <f t="shared" si="37"/>
        <v>alp---</v>
      </c>
      <c r="U881" s="17" t="str">
        <f t="shared" si="38"/>
        <v/>
      </c>
      <c r="W881" s="17" t="str">
        <f t="shared" si="83"/>
        <v>-------</v>
      </c>
      <c r="X881" s="17" t="str">
        <f t="shared" ref="X881:Y881" si="881">D881&amp;"-"&amp;J881&amp;"-"&amp;G881&amp;"-"&amp;H881&amp;"-"&amp;I881&amp;"-"&amp;N881&amp;"-"&amp;M881&amp;"-"&amp;O881</f>
        <v>-------</v>
      </c>
      <c r="Y881" s="17" t="str">
        <f t="shared" si="881"/>
        <v>-------</v>
      </c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6"/>
      <c r="M882" s="14"/>
      <c r="N882" s="14"/>
      <c r="O882" s="14"/>
      <c r="P882" s="14"/>
      <c r="Q882" s="21" t="str">
        <f t="shared" si="2"/>
        <v>alp----</v>
      </c>
      <c r="R882" s="21" t="str">
        <f t="shared" si="3"/>
        <v>-----none</v>
      </c>
      <c r="S882" s="21" t="str">
        <f t="shared" si="84"/>
        <v>-------</v>
      </c>
      <c r="T882" s="22" t="str">
        <f t="shared" si="37"/>
        <v>alp---</v>
      </c>
      <c r="U882" s="22" t="str">
        <f t="shared" si="38"/>
        <v/>
      </c>
      <c r="W882" s="22" t="str">
        <f t="shared" si="83"/>
        <v>-------</v>
      </c>
      <c r="X882" s="22" t="str">
        <f t="shared" ref="X882:Y882" si="882">D882&amp;"-"&amp;J882&amp;"-"&amp;G882&amp;"-"&amp;H882&amp;"-"&amp;I882&amp;"-"&amp;N882&amp;"-"&amp;M882&amp;"-"&amp;O882</f>
        <v>-------</v>
      </c>
      <c r="Y882" s="22" t="str">
        <f t="shared" si="882"/>
        <v>-------</v>
      </c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M883" s="20"/>
      <c r="N883" s="20"/>
      <c r="O883" s="20"/>
      <c r="P883" s="20"/>
      <c r="Q883" s="16" t="str">
        <f t="shared" si="2"/>
        <v>alp----</v>
      </c>
      <c r="R883" s="16" t="str">
        <f t="shared" si="3"/>
        <v>-----none</v>
      </c>
      <c r="S883" s="16" t="str">
        <f t="shared" si="84"/>
        <v>-------</v>
      </c>
      <c r="T883" s="17" t="str">
        <f t="shared" si="37"/>
        <v>alp---</v>
      </c>
      <c r="U883" s="17" t="str">
        <f t="shared" si="38"/>
        <v/>
      </c>
      <c r="W883" s="17" t="str">
        <f t="shared" si="83"/>
        <v>-------</v>
      </c>
      <c r="X883" s="17" t="str">
        <f t="shared" ref="X883:Y883" si="883">D883&amp;"-"&amp;J883&amp;"-"&amp;G883&amp;"-"&amp;H883&amp;"-"&amp;I883&amp;"-"&amp;N883&amp;"-"&amp;M883&amp;"-"&amp;O883</f>
        <v>-------</v>
      </c>
      <c r="Y883" s="17" t="str">
        <f t="shared" si="883"/>
        <v>-------</v>
      </c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6"/>
      <c r="M884" s="14"/>
      <c r="N884" s="14"/>
      <c r="O884" s="14"/>
      <c r="P884" s="14"/>
      <c r="Q884" s="21" t="str">
        <f t="shared" si="2"/>
        <v>alp----</v>
      </c>
      <c r="R884" s="21" t="str">
        <f t="shared" si="3"/>
        <v>-----none</v>
      </c>
      <c r="S884" s="21" t="str">
        <f t="shared" si="84"/>
        <v>-------</v>
      </c>
      <c r="T884" s="22" t="str">
        <f t="shared" si="37"/>
        <v>alp---</v>
      </c>
      <c r="U884" s="22" t="str">
        <f t="shared" si="38"/>
        <v/>
      </c>
      <c r="W884" s="22" t="str">
        <f t="shared" si="83"/>
        <v>-------</v>
      </c>
      <c r="X884" s="22" t="str">
        <f t="shared" ref="X884:Y884" si="884">D884&amp;"-"&amp;J884&amp;"-"&amp;G884&amp;"-"&amp;H884&amp;"-"&amp;I884&amp;"-"&amp;N884&amp;"-"&amp;M884&amp;"-"&amp;O884</f>
        <v>-------</v>
      </c>
      <c r="Y884" s="22" t="str">
        <f t="shared" si="884"/>
        <v>-------</v>
      </c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M885" s="20"/>
      <c r="N885" s="20"/>
      <c r="O885" s="20"/>
      <c r="P885" s="20"/>
      <c r="Q885" s="16" t="str">
        <f t="shared" si="2"/>
        <v>alp----</v>
      </c>
      <c r="R885" s="16" t="str">
        <f t="shared" si="3"/>
        <v>-----none</v>
      </c>
      <c r="S885" s="16" t="str">
        <f t="shared" si="84"/>
        <v>-------</v>
      </c>
      <c r="T885" s="17" t="str">
        <f t="shared" si="37"/>
        <v>alp---</v>
      </c>
      <c r="U885" s="17" t="str">
        <f t="shared" si="38"/>
        <v/>
      </c>
      <c r="W885" s="17" t="str">
        <f t="shared" si="83"/>
        <v>-------</v>
      </c>
      <c r="X885" s="17" t="str">
        <f t="shared" ref="X885:Y885" si="885">D885&amp;"-"&amp;J885&amp;"-"&amp;G885&amp;"-"&amp;H885&amp;"-"&amp;I885&amp;"-"&amp;N885&amp;"-"&amp;M885&amp;"-"&amp;O885</f>
        <v>-------</v>
      </c>
      <c r="Y885" s="17" t="str">
        <f t="shared" si="885"/>
        <v>-------</v>
      </c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6"/>
      <c r="M886" s="14"/>
      <c r="N886" s="14"/>
      <c r="O886" s="14"/>
      <c r="P886" s="14"/>
      <c r="Q886" s="21" t="str">
        <f t="shared" si="2"/>
        <v>alp----</v>
      </c>
      <c r="R886" s="21" t="str">
        <f t="shared" si="3"/>
        <v>-----none</v>
      </c>
      <c r="S886" s="21" t="str">
        <f t="shared" si="84"/>
        <v>-------</v>
      </c>
      <c r="T886" s="22" t="str">
        <f t="shared" si="37"/>
        <v>alp---</v>
      </c>
      <c r="U886" s="22" t="str">
        <f t="shared" si="38"/>
        <v/>
      </c>
      <c r="W886" s="22" t="str">
        <f t="shared" si="83"/>
        <v>-------</v>
      </c>
      <c r="X886" s="22" t="str">
        <f t="shared" ref="X886:Y886" si="886">D886&amp;"-"&amp;J886&amp;"-"&amp;G886&amp;"-"&amp;H886&amp;"-"&amp;I886&amp;"-"&amp;N886&amp;"-"&amp;M886&amp;"-"&amp;O886</f>
        <v>-------</v>
      </c>
      <c r="Y886" s="22" t="str">
        <f t="shared" si="886"/>
        <v>-------</v>
      </c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M887" s="20"/>
      <c r="N887" s="20"/>
      <c r="O887" s="20"/>
      <c r="P887" s="20"/>
      <c r="Q887" s="16" t="str">
        <f t="shared" si="2"/>
        <v>alp----</v>
      </c>
      <c r="R887" s="16" t="str">
        <f t="shared" si="3"/>
        <v>-----none</v>
      </c>
      <c r="S887" s="16" t="str">
        <f t="shared" si="84"/>
        <v>-------</v>
      </c>
      <c r="T887" s="17" t="str">
        <f t="shared" si="37"/>
        <v>alp---</v>
      </c>
      <c r="U887" s="17" t="str">
        <f t="shared" si="38"/>
        <v/>
      </c>
      <c r="W887" s="17" t="str">
        <f t="shared" si="83"/>
        <v>-------</v>
      </c>
      <c r="X887" s="17" t="str">
        <f t="shared" ref="X887:Y887" si="887">D887&amp;"-"&amp;J887&amp;"-"&amp;G887&amp;"-"&amp;H887&amp;"-"&amp;I887&amp;"-"&amp;N887&amp;"-"&amp;M887&amp;"-"&amp;O887</f>
        <v>-------</v>
      </c>
      <c r="Y887" s="17" t="str">
        <f t="shared" si="887"/>
        <v>-------</v>
      </c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6"/>
      <c r="M888" s="14"/>
      <c r="N888" s="14"/>
      <c r="O888" s="14"/>
      <c r="P888" s="14"/>
      <c r="Q888" s="21" t="str">
        <f t="shared" si="2"/>
        <v>alp----</v>
      </c>
      <c r="R888" s="21" t="str">
        <f t="shared" si="3"/>
        <v>-----none</v>
      </c>
      <c r="S888" s="21" t="str">
        <f t="shared" si="84"/>
        <v>-------</v>
      </c>
      <c r="T888" s="22" t="str">
        <f t="shared" si="37"/>
        <v>alp---</v>
      </c>
      <c r="U888" s="22" t="str">
        <f t="shared" si="38"/>
        <v/>
      </c>
      <c r="W888" s="22" t="str">
        <f t="shared" si="83"/>
        <v>-------</v>
      </c>
      <c r="X888" s="22" t="str">
        <f t="shared" ref="X888:Y888" si="888">D888&amp;"-"&amp;J888&amp;"-"&amp;G888&amp;"-"&amp;H888&amp;"-"&amp;I888&amp;"-"&amp;N888&amp;"-"&amp;M888&amp;"-"&amp;O888</f>
        <v>-------</v>
      </c>
      <c r="Y888" s="22" t="str">
        <f t="shared" si="888"/>
        <v>-------</v>
      </c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M889" s="20"/>
      <c r="N889" s="20"/>
      <c r="O889" s="20"/>
      <c r="P889" s="20"/>
      <c r="Q889" s="16" t="str">
        <f t="shared" si="2"/>
        <v>alp----</v>
      </c>
      <c r="R889" s="16" t="str">
        <f t="shared" si="3"/>
        <v>-----none</v>
      </c>
      <c r="S889" s="16" t="str">
        <f t="shared" si="84"/>
        <v>-------</v>
      </c>
      <c r="T889" s="17" t="str">
        <f t="shared" si="37"/>
        <v>alp---</v>
      </c>
      <c r="U889" s="17" t="str">
        <f t="shared" si="38"/>
        <v/>
      </c>
      <c r="W889" s="17" t="str">
        <f t="shared" si="83"/>
        <v>-------</v>
      </c>
      <c r="X889" s="17" t="str">
        <f t="shared" ref="X889:Y889" si="889">D889&amp;"-"&amp;J889&amp;"-"&amp;G889&amp;"-"&amp;H889&amp;"-"&amp;I889&amp;"-"&amp;N889&amp;"-"&amp;M889&amp;"-"&amp;O889</f>
        <v>-------</v>
      </c>
      <c r="Y889" s="17" t="str">
        <f t="shared" si="889"/>
        <v>-------</v>
      </c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6"/>
      <c r="M890" s="14"/>
      <c r="N890" s="14"/>
      <c r="O890" s="14"/>
      <c r="P890" s="14"/>
      <c r="Q890" s="21" t="str">
        <f t="shared" si="2"/>
        <v>alp----</v>
      </c>
      <c r="R890" s="21" t="str">
        <f t="shared" si="3"/>
        <v>-----none</v>
      </c>
      <c r="S890" s="21" t="str">
        <f t="shared" si="84"/>
        <v>-------</v>
      </c>
      <c r="T890" s="22" t="str">
        <f t="shared" si="37"/>
        <v>alp---</v>
      </c>
      <c r="U890" s="22" t="str">
        <f t="shared" si="38"/>
        <v/>
      </c>
      <c r="W890" s="22" t="str">
        <f t="shared" si="83"/>
        <v>-------</v>
      </c>
      <c r="X890" s="22" t="str">
        <f t="shared" ref="X890:Y890" si="890">D890&amp;"-"&amp;J890&amp;"-"&amp;G890&amp;"-"&amp;H890&amp;"-"&amp;I890&amp;"-"&amp;N890&amp;"-"&amp;M890&amp;"-"&amp;O890</f>
        <v>-------</v>
      </c>
      <c r="Y890" s="22" t="str">
        <f t="shared" si="890"/>
        <v>-------</v>
      </c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M891" s="20"/>
      <c r="N891" s="20"/>
      <c r="O891" s="20"/>
      <c r="P891" s="20"/>
      <c r="Q891" s="16" t="str">
        <f t="shared" si="2"/>
        <v>alp----</v>
      </c>
      <c r="R891" s="16" t="str">
        <f t="shared" si="3"/>
        <v>-----none</v>
      </c>
      <c r="S891" s="16" t="str">
        <f t="shared" si="84"/>
        <v>-------</v>
      </c>
      <c r="T891" s="17" t="str">
        <f t="shared" si="37"/>
        <v>alp---</v>
      </c>
      <c r="U891" s="17" t="str">
        <f t="shared" si="38"/>
        <v/>
      </c>
      <c r="W891" s="17" t="str">
        <f t="shared" si="83"/>
        <v>-------</v>
      </c>
      <c r="X891" s="17" t="str">
        <f t="shared" ref="X891:Y891" si="891">D891&amp;"-"&amp;J891&amp;"-"&amp;G891&amp;"-"&amp;H891&amp;"-"&amp;I891&amp;"-"&amp;N891&amp;"-"&amp;M891&amp;"-"&amp;O891</f>
        <v>-------</v>
      </c>
      <c r="Y891" s="17" t="str">
        <f t="shared" si="891"/>
        <v>-------</v>
      </c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6"/>
      <c r="M892" s="14"/>
      <c r="N892" s="14"/>
      <c r="O892" s="14"/>
      <c r="P892" s="14"/>
      <c r="Q892" s="21" t="str">
        <f t="shared" si="2"/>
        <v>alp----</v>
      </c>
      <c r="R892" s="21" t="str">
        <f t="shared" si="3"/>
        <v>-----none</v>
      </c>
      <c r="S892" s="21" t="str">
        <f t="shared" si="84"/>
        <v>-------</v>
      </c>
      <c r="T892" s="22" t="str">
        <f t="shared" si="37"/>
        <v>alp---</v>
      </c>
      <c r="U892" s="22" t="str">
        <f t="shared" si="38"/>
        <v/>
      </c>
      <c r="W892" s="22" t="str">
        <f t="shared" si="83"/>
        <v>-------</v>
      </c>
      <c r="X892" s="22" t="str">
        <f t="shared" ref="X892:Y892" si="892">D892&amp;"-"&amp;J892&amp;"-"&amp;G892&amp;"-"&amp;H892&amp;"-"&amp;I892&amp;"-"&amp;N892&amp;"-"&amp;M892&amp;"-"&amp;O892</f>
        <v>-------</v>
      </c>
      <c r="Y892" s="22" t="str">
        <f t="shared" si="892"/>
        <v>-------</v>
      </c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M893" s="20"/>
      <c r="N893" s="20"/>
      <c r="O893" s="20"/>
      <c r="P893" s="20"/>
      <c r="Q893" s="16" t="str">
        <f t="shared" si="2"/>
        <v>alp----</v>
      </c>
      <c r="R893" s="16" t="str">
        <f t="shared" si="3"/>
        <v>-----none</v>
      </c>
      <c r="S893" s="16" t="str">
        <f t="shared" si="84"/>
        <v>-------</v>
      </c>
      <c r="T893" s="17" t="str">
        <f t="shared" si="37"/>
        <v>alp---</v>
      </c>
      <c r="U893" s="17" t="str">
        <f t="shared" si="38"/>
        <v/>
      </c>
      <c r="W893" s="17" t="str">
        <f t="shared" si="83"/>
        <v>-------</v>
      </c>
      <c r="X893" s="17" t="str">
        <f t="shared" ref="X893:Y893" si="893">D893&amp;"-"&amp;J893&amp;"-"&amp;G893&amp;"-"&amp;H893&amp;"-"&amp;I893&amp;"-"&amp;N893&amp;"-"&amp;M893&amp;"-"&amp;O893</f>
        <v>-------</v>
      </c>
      <c r="Y893" s="17" t="str">
        <f t="shared" si="893"/>
        <v>-------</v>
      </c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6"/>
      <c r="M894" s="14"/>
      <c r="N894" s="14"/>
      <c r="O894" s="14"/>
      <c r="P894" s="14"/>
      <c r="Q894" s="21" t="str">
        <f t="shared" si="2"/>
        <v>alp----</v>
      </c>
      <c r="R894" s="21" t="str">
        <f t="shared" si="3"/>
        <v>-----none</v>
      </c>
      <c r="S894" s="21" t="str">
        <f t="shared" si="84"/>
        <v>-------</v>
      </c>
      <c r="T894" s="22" t="str">
        <f t="shared" si="37"/>
        <v>alp---</v>
      </c>
      <c r="U894" s="22" t="str">
        <f t="shared" si="38"/>
        <v/>
      </c>
      <c r="W894" s="22" t="str">
        <f t="shared" si="83"/>
        <v>-------</v>
      </c>
      <c r="X894" s="22" t="str">
        <f t="shared" ref="X894:Y894" si="894">D894&amp;"-"&amp;J894&amp;"-"&amp;G894&amp;"-"&amp;H894&amp;"-"&amp;I894&amp;"-"&amp;N894&amp;"-"&amp;M894&amp;"-"&amp;O894</f>
        <v>-------</v>
      </c>
      <c r="Y894" s="22" t="str">
        <f t="shared" si="894"/>
        <v>-------</v>
      </c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M895" s="20"/>
      <c r="N895" s="20"/>
      <c r="O895" s="20"/>
      <c r="P895" s="20"/>
      <c r="Q895" s="16" t="str">
        <f t="shared" si="2"/>
        <v>alp----</v>
      </c>
      <c r="R895" s="16" t="str">
        <f t="shared" si="3"/>
        <v>-----none</v>
      </c>
      <c r="S895" s="16" t="str">
        <f t="shared" si="84"/>
        <v>-------</v>
      </c>
      <c r="T895" s="17" t="str">
        <f t="shared" si="37"/>
        <v>alp---</v>
      </c>
      <c r="U895" s="17" t="str">
        <f t="shared" si="38"/>
        <v/>
      </c>
      <c r="W895" s="17" t="str">
        <f t="shared" si="83"/>
        <v>-------</v>
      </c>
      <c r="X895" s="17" t="str">
        <f t="shared" ref="X895:Y895" si="895">D895&amp;"-"&amp;J895&amp;"-"&amp;G895&amp;"-"&amp;H895&amp;"-"&amp;I895&amp;"-"&amp;N895&amp;"-"&amp;M895&amp;"-"&amp;O895</f>
        <v>-------</v>
      </c>
      <c r="Y895" s="17" t="str">
        <f t="shared" si="895"/>
        <v>-------</v>
      </c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6"/>
      <c r="M896" s="14"/>
      <c r="N896" s="14"/>
      <c r="O896" s="14"/>
      <c r="P896" s="14"/>
      <c r="Q896" s="21" t="str">
        <f t="shared" si="2"/>
        <v>alp----</v>
      </c>
      <c r="R896" s="21" t="str">
        <f t="shared" si="3"/>
        <v>-----none</v>
      </c>
      <c r="S896" s="21" t="str">
        <f t="shared" si="84"/>
        <v>-------</v>
      </c>
      <c r="T896" s="22" t="str">
        <f t="shared" si="37"/>
        <v>alp---</v>
      </c>
      <c r="U896" s="22" t="str">
        <f t="shared" si="38"/>
        <v/>
      </c>
      <c r="W896" s="22" t="str">
        <f t="shared" si="83"/>
        <v>-------</v>
      </c>
      <c r="X896" s="22" t="str">
        <f t="shared" ref="X896:Y896" si="896">D896&amp;"-"&amp;J896&amp;"-"&amp;G896&amp;"-"&amp;H896&amp;"-"&amp;I896&amp;"-"&amp;N896&amp;"-"&amp;M896&amp;"-"&amp;O896</f>
        <v>-------</v>
      </c>
      <c r="Y896" s="22" t="str">
        <f t="shared" si="896"/>
        <v>-------</v>
      </c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M897" s="20"/>
      <c r="N897" s="20"/>
      <c r="O897" s="20"/>
      <c r="P897" s="20"/>
      <c r="Q897" s="16" t="str">
        <f t="shared" si="2"/>
        <v>alp----</v>
      </c>
      <c r="R897" s="16" t="str">
        <f t="shared" si="3"/>
        <v>-----none</v>
      </c>
      <c r="S897" s="16" t="str">
        <f t="shared" si="84"/>
        <v>-------</v>
      </c>
      <c r="T897" s="17" t="str">
        <f t="shared" si="37"/>
        <v>alp---</v>
      </c>
      <c r="U897" s="17" t="str">
        <f t="shared" si="38"/>
        <v/>
      </c>
      <c r="W897" s="17" t="str">
        <f t="shared" si="83"/>
        <v>-------</v>
      </c>
      <c r="X897" s="17" t="str">
        <f t="shared" ref="X897:Y897" si="897">D897&amp;"-"&amp;J897&amp;"-"&amp;G897&amp;"-"&amp;H897&amp;"-"&amp;I897&amp;"-"&amp;N897&amp;"-"&amp;M897&amp;"-"&amp;O897</f>
        <v>-------</v>
      </c>
      <c r="Y897" s="17" t="str">
        <f t="shared" si="897"/>
        <v>-------</v>
      </c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6"/>
      <c r="M898" s="14"/>
      <c r="N898" s="14"/>
      <c r="O898" s="14"/>
      <c r="P898" s="14"/>
      <c r="Q898" s="21" t="str">
        <f t="shared" si="2"/>
        <v>alp----</v>
      </c>
      <c r="R898" s="21" t="str">
        <f t="shared" si="3"/>
        <v>-----none</v>
      </c>
      <c r="S898" s="21" t="str">
        <f t="shared" si="84"/>
        <v>-------</v>
      </c>
      <c r="T898" s="22" t="str">
        <f t="shared" si="37"/>
        <v>alp---</v>
      </c>
      <c r="U898" s="22" t="str">
        <f t="shared" si="38"/>
        <v/>
      </c>
      <c r="W898" s="22" t="str">
        <f t="shared" si="83"/>
        <v>-------</v>
      </c>
      <c r="X898" s="22" t="str">
        <f t="shared" ref="X898:Y898" si="898">D898&amp;"-"&amp;J898&amp;"-"&amp;G898&amp;"-"&amp;H898&amp;"-"&amp;I898&amp;"-"&amp;N898&amp;"-"&amp;M898&amp;"-"&amp;O898</f>
        <v>-------</v>
      </c>
      <c r="Y898" s="22" t="str">
        <f t="shared" si="898"/>
        <v>-------</v>
      </c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M899" s="20"/>
      <c r="N899" s="20"/>
      <c r="O899" s="20"/>
      <c r="P899" s="20"/>
      <c r="Q899" s="16" t="str">
        <f t="shared" si="2"/>
        <v>alp----</v>
      </c>
      <c r="R899" s="16" t="str">
        <f t="shared" si="3"/>
        <v>-----none</v>
      </c>
      <c r="S899" s="16" t="str">
        <f t="shared" si="84"/>
        <v>-------</v>
      </c>
      <c r="T899" s="17" t="str">
        <f t="shared" si="37"/>
        <v>alp---</v>
      </c>
      <c r="U899" s="17" t="str">
        <f t="shared" si="38"/>
        <v/>
      </c>
      <c r="W899" s="17" t="str">
        <f t="shared" si="83"/>
        <v>-------</v>
      </c>
      <c r="X899" s="17" t="str">
        <f t="shared" ref="X899:Y899" si="899">D899&amp;"-"&amp;J899&amp;"-"&amp;G899&amp;"-"&amp;H899&amp;"-"&amp;I899&amp;"-"&amp;N899&amp;"-"&amp;M899&amp;"-"&amp;O899</f>
        <v>-------</v>
      </c>
      <c r="Y899" s="17" t="str">
        <f t="shared" si="899"/>
        <v>-------</v>
      </c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6"/>
      <c r="M900" s="14"/>
      <c r="N900" s="14"/>
      <c r="O900" s="14"/>
      <c r="P900" s="14"/>
      <c r="Q900" s="21" t="str">
        <f t="shared" si="2"/>
        <v>alp----</v>
      </c>
      <c r="R900" s="21" t="str">
        <f t="shared" si="3"/>
        <v>-----none</v>
      </c>
      <c r="S900" s="21" t="str">
        <f t="shared" si="84"/>
        <v>-------</v>
      </c>
      <c r="T900" s="22" t="str">
        <f t="shared" si="37"/>
        <v>alp---</v>
      </c>
      <c r="U900" s="22" t="str">
        <f t="shared" si="38"/>
        <v/>
      </c>
      <c r="W900" s="22" t="str">
        <f t="shared" si="83"/>
        <v>-------</v>
      </c>
      <c r="X900" s="22" t="str">
        <f t="shared" ref="X900:Y900" si="900">D900&amp;"-"&amp;J900&amp;"-"&amp;G900&amp;"-"&amp;H900&amp;"-"&amp;I900&amp;"-"&amp;N900&amp;"-"&amp;M900&amp;"-"&amp;O900</f>
        <v>-------</v>
      </c>
      <c r="Y900" s="22" t="str">
        <f t="shared" si="900"/>
        <v>-------</v>
      </c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M901" s="20"/>
      <c r="N901" s="20"/>
      <c r="O901" s="20"/>
      <c r="P901" s="20"/>
      <c r="Q901" s="16" t="str">
        <f t="shared" si="2"/>
        <v>alp----</v>
      </c>
      <c r="R901" s="16" t="str">
        <f t="shared" si="3"/>
        <v>-----none</v>
      </c>
      <c r="S901" s="16" t="str">
        <f t="shared" si="84"/>
        <v>-------</v>
      </c>
      <c r="T901" s="17" t="str">
        <f t="shared" si="37"/>
        <v>alp---</v>
      </c>
      <c r="U901" s="17" t="str">
        <f t="shared" si="38"/>
        <v/>
      </c>
      <c r="W901" s="17" t="str">
        <f t="shared" si="83"/>
        <v>-------</v>
      </c>
      <c r="X901" s="17" t="str">
        <f t="shared" ref="X901:Y901" si="901">D901&amp;"-"&amp;J901&amp;"-"&amp;G901&amp;"-"&amp;H901&amp;"-"&amp;I901&amp;"-"&amp;N901&amp;"-"&amp;M901&amp;"-"&amp;O901</f>
        <v>-------</v>
      </c>
      <c r="Y901" s="17" t="str">
        <f t="shared" si="901"/>
        <v>-------</v>
      </c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6"/>
      <c r="M902" s="14"/>
      <c r="N902" s="14"/>
      <c r="O902" s="14"/>
      <c r="P902" s="14"/>
      <c r="Q902" s="21" t="str">
        <f t="shared" si="2"/>
        <v>alp----</v>
      </c>
      <c r="R902" s="21" t="str">
        <f t="shared" si="3"/>
        <v>-----none</v>
      </c>
      <c r="S902" s="21" t="str">
        <f t="shared" si="84"/>
        <v>-------</v>
      </c>
      <c r="T902" s="22" t="str">
        <f t="shared" si="37"/>
        <v>alp---</v>
      </c>
      <c r="U902" s="22" t="str">
        <f t="shared" si="38"/>
        <v/>
      </c>
      <c r="W902" s="22" t="str">
        <f t="shared" si="83"/>
        <v>-------</v>
      </c>
      <c r="X902" s="22" t="str">
        <f t="shared" ref="X902:Y902" si="902">D902&amp;"-"&amp;J902&amp;"-"&amp;G902&amp;"-"&amp;H902&amp;"-"&amp;I902&amp;"-"&amp;N902&amp;"-"&amp;M902&amp;"-"&amp;O902</f>
        <v>-------</v>
      </c>
      <c r="Y902" s="22" t="str">
        <f t="shared" si="902"/>
        <v>-------</v>
      </c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M903" s="20"/>
      <c r="N903" s="20"/>
      <c r="O903" s="20"/>
      <c r="P903" s="20"/>
      <c r="Q903" s="16" t="str">
        <f t="shared" si="2"/>
        <v>alp----</v>
      </c>
      <c r="R903" s="16" t="str">
        <f t="shared" si="3"/>
        <v>-----none</v>
      </c>
      <c r="S903" s="16" t="str">
        <f t="shared" si="84"/>
        <v>-------</v>
      </c>
      <c r="T903" s="17" t="str">
        <f t="shared" si="37"/>
        <v>alp---</v>
      </c>
      <c r="U903" s="17" t="str">
        <f t="shared" si="38"/>
        <v/>
      </c>
      <c r="W903" s="17" t="str">
        <f t="shared" si="83"/>
        <v>-------</v>
      </c>
      <c r="X903" s="17" t="str">
        <f t="shared" ref="X903:Y903" si="903">D903&amp;"-"&amp;J903&amp;"-"&amp;G903&amp;"-"&amp;H903&amp;"-"&amp;I903&amp;"-"&amp;N903&amp;"-"&amp;M903&amp;"-"&amp;O903</f>
        <v>-------</v>
      </c>
      <c r="Y903" s="17" t="str">
        <f t="shared" si="903"/>
        <v>-------</v>
      </c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6"/>
      <c r="M904" s="14"/>
      <c r="N904" s="14"/>
      <c r="O904" s="14"/>
      <c r="P904" s="14"/>
      <c r="Q904" s="21" t="str">
        <f t="shared" si="2"/>
        <v>alp----</v>
      </c>
      <c r="R904" s="21" t="str">
        <f t="shared" si="3"/>
        <v>-----none</v>
      </c>
      <c r="S904" s="21" t="str">
        <f t="shared" si="84"/>
        <v>-------</v>
      </c>
      <c r="T904" s="22" t="str">
        <f t="shared" si="37"/>
        <v>alp---</v>
      </c>
      <c r="U904" s="22" t="str">
        <f t="shared" si="38"/>
        <v/>
      </c>
      <c r="W904" s="22" t="str">
        <f t="shared" si="83"/>
        <v>-------</v>
      </c>
      <c r="X904" s="22" t="str">
        <f t="shared" ref="X904:Y904" si="904">D904&amp;"-"&amp;J904&amp;"-"&amp;G904&amp;"-"&amp;H904&amp;"-"&amp;I904&amp;"-"&amp;N904&amp;"-"&amp;M904&amp;"-"&amp;O904</f>
        <v>-------</v>
      </c>
      <c r="Y904" s="22" t="str">
        <f t="shared" si="904"/>
        <v>-------</v>
      </c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M905" s="20"/>
      <c r="N905" s="20"/>
      <c r="O905" s="20"/>
      <c r="P905" s="20"/>
      <c r="Q905" s="16" t="str">
        <f t="shared" si="2"/>
        <v>alp----</v>
      </c>
      <c r="R905" s="16" t="str">
        <f t="shared" si="3"/>
        <v>-----none</v>
      </c>
      <c r="S905" s="16" t="str">
        <f t="shared" si="84"/>
        <v>-------</v>
      </c>
      <c r="T905" s="17" t="str">
        <f t="shared" si="37"/>
        <v>alp---</v>
      </c>
      <c r="U905" s="17" t="str">
        <f t="shared" si="38"/>
        <v/>
      </c>
      <c r="W905" s="17" t="str">
        <f t="shared" si="83"/>
        <v>-------</v>
      </c>
      <c r="X905" s="17" t="str">
        <f t="shared" ref="X905:Y905" si="905">D905&amp;"-"&amp;J905&amp;"-"&amp;G905&amp;"-"&amp;H905&amp;"-"&amp;I905&amp;"-"&amp;N905&amp;"-"&amp;M905&amp;"-"&amp;O905</f>
        <v>-------</v>
      </c>
      <c r="Y905" s="17" t="str">
        <f t="shared" si="905"/>
        <v>-------</v>
      </c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6"/>
      <c r="M906" s="14"/>
      <c r="N906" s="14"/>
      <c r="O906" s="14"/>
      <c r="P906" s="14"/>
      <c r="Q906" s="21" t="str">
        <f t="shared" si="2"/>
        <v>alp----</v>
      </c>
      <c r="R906" s="21" t="str">
        <f t="shared" si="3"/>
        <v>-----none</v>
      </c>
      <c r="S906" s="21" t="str">
        <f t="shared" si="84"/>
        <v>-------</v>
      </c>
      <c r="T906" s="22" t="str">
        <f t="shared" si="37"/>
        <v>alp---</v>
      </c>
      <c r="U906" s="22" t="str">
        <f t="shared" si="38"/>
        <v/>
      </c>
      <c r="W906" s="22" t="str">
        <f t="shared" si="83"/>
        <v>-------</v>
      </c>
      <c r="X906" s="22" t="str">
        <f t="shared" ref="X906:Y906" si="906">D906&amp;"-"&amp;J906&amp;"-"&amp;G906&amp;"-"&amp;H906&amp;"-"&amp;I906&amp;"-"&amp;N906&amp;"-"&amp;M906&amp;"-"&amp;O906</f>
        <v>-------</v>
      </c>
      <c r="Y906" s="22" t="str">
        <f t="shared" si="906"/>
        <v>-------</v>
      </c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M907" s="20"/>
      <c r="N907" s="20"/>
      <c r="O907" s="20"/>
      <c r="P907" s="20"/>
      <c r="Q907" s="16" t="str">
        <f t="shared" si="2"/>
        <v>alp----</v>
      </c>
      <c r="R907" s="16" t="str">
        <f t="shared" si="3"/>
        <v>-----none</v>
      </c>
      <c r="S907" s="16" t="str">
        <f t="shared" si="84"/>
        <v>-------</v>
      </c>
      <c r="T907" s="17" t="str">
        <f t="shared" si="37"/>
        <v>alp---</v>
      </c>
      <c r="U907" s="17" t="str">
        <f t="shared" si="38"/>
        <v/>
      </c>
      <c r="W907" s="17" t="str">
        <f t="shared" si="83"/>
        <v>-------</v>
      </c>
      <c r="X907" s="17" t="str">
        <f t="shared" ref="X907:Y907" si="907">D907&amp;"-"&amp;J907&amp;"-"&amp;G907&amp;"-"&amp;H907&amp;"-"&amp;I907&amp;"-"&amp;N907&amp;"-"&amp;M907&amp;"-"&amp;O907</f>
        <v>-------</v>
      </c>
      <c r="Y907" s="17" t="str">
        <f t="shared" si="907"/>
        <v>-------</v>
      </c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6"/>
      <c r="M908" s="14"/>
      <c r="N908" s="14"/>
      <c r="O908" s="14"/>
      <c r="P908" s="14"/>
      <c r="Q908" s="21" t="str">
        <f t="shared" si="2"/>
        <v>alp----</v>
      </c>
      <c r="R908" s="21" t="str">
        <f t="shared" si="3"/>
        <v>-----none</v>
      </c>
      <c r="S908" s="21" t="str">
        <f t="shared" si="84"/>
        <v>-------</v>
      </c>
      <c r="T908" s="22" t="str">
        <f t="shared" si="37"/>
        <v>alp---</v>
      </c>
      <c r="U908" s="22" t="str">
        <f t="shared" si="38"/>
        <v/>
      </c>
      <c r="W908" s="22" t="str">
        <f t="shared" si="83"/>
        <v>-------</v>
      </c>
      <c r="X908" s="22" t="str">
        <f t="shared" ref="X908:Y908" si="908">D908&amp;"-"&amp;J908&amp;"-"&amp;G908&amp;"-"&amp;H908&amp;"-"&amp;I908&amp;"-"&amp;N908&amp;"-"&amp;M908&amp;"-"&amp;O908</f>
        <v>-------</v>
      </c>
      <c r="Y908" s="22" t="str">
        <f t="shared" si="908"/>
        <v>-------</v>
      </c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M909" s="20"/>
      <c r="N909" s="20"/>
      <c r="O909" s="20"/>
      <c r="P909" s="20"/>
      <c r="Q909" s="16" t="str">
        <f t="shared" si="2"/>
        <v>alp----</v>
      </c>
      <c r="R909" s="16" t="str">
        <f t="shared" si="3"/>
        <v>-----none</v>
      </c>
      <c r="S909" s="16" t="str">
        <f t="shared" si="84"/>
        <v>-------</v>
      </c>
      <c r="T909" s="17" t="str">
        <f t="shared" si="37"/>
        <v>alp---</v>
      </c>
      <c r="U909" s="17" t="str">
        <f t="shared" si="38"/>
        <v/>
      </c>
      <c r="W909" s="17" t="str">
        <f t="shared" si="83"/>
        <v>-------</v>
      </c>
      <c r="X909" s="17" t="str">
        <f t="shared" ref="X909:Y909" si="909">D909&amp;"-"&amp;J909&amp;"-"&amp;G909&amp;"-"&amp;H909&amp;"-"&amp;I909&amp;"-"&amp;N909&amp;"-"&amp;M909&amp;"-"&amp;O909</f>
        <v>-------</v>
      </c>
      <c r="Y909" s="17" t="str">
        <f t="shared" si="909"/>
        <v>-------</v>
      </c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6"/>
      <c r="M910" s="14"/>
      <c r="N910" s="14"/>
      <c r="O910" s="14"/>
      <c r="P910" s="14"/>
      <c r="Q910" s="21" t="str">
        <f t="shared" si="2"/>
        <v>alp----</v>
      </c>
      <c r="R910" s="21" t="str">
        <f t="shared" si="3"/>
        <v>-----none</v>
      </c>
      <c r="S910" s="21" t="str">
        <f t="shared" si="84"/>
        <v>-------</v>
      </c>
      <c r="T910" s="22" t="str">
        <f t="shared" si="37"/>
        <v>alp---</v>
      </c>
      <c r="U910" s="22" t="str">
        <f t="shared" si="38"/>
        <v/>
      </c>
      <c r="W910" s="22" t="str">
        <f t="shared" si="83"/>
        <v>-------</v>
      </c>
      <c r="X910" s="22" t="str">
        <f t="shared" ref="X910:Y910" si="910">D910&amp;"-"&amp;J910&amp;"-"&amp;G910&amp;"-"&amp;H910&amp;"-"&amp;I910&amp;"-"&amp;N910&amp;"-"&amp;M910&amp;"-"&amp;O910</f>
        <v>-------</v>
      </c>
      <c r="Y910" s="22" t="str">
        <f t="shared" si="910"/>
        <v>-------</v>
      </c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M911" s="20"/>
      <c r="N911" s="20"/>
      <c r="O911" s="20"/>
      <c r="P911" s="20"/>
      <c r="Q911" s="16" t="str">
        <f t="shared" si="2"/>
        <v>alp----</v>
      </c>
      <c r="R911" s="16" t="str">
        <f t="shared" si="3"/>
        <v>-----none</v>
      </c>
      <c r="S911" s="16" t="str">
        <f t="shared" si="84"/>
        <v>-------</v>
      </c>
      <c r="T911" s="17" t="str">
        <f t="shared" si="37"/>
        <v>alp---</v>
      </c>
      <c r="U911" s="17" t="str">
        <f t="shared" si="38"/>
        <v/>
      </c>
      <c r="W911" s="17" t="str">
        <f t="shared" si="83"/>
        <v>-------</v>
      </c>
      <c r="X911" s="17" t="str">
        <f t="shared" ref="X911:Y911" si="911">D911&amp;"-"&amp;J911&amp;"-"&amp;G911&amp;"-"&amp;H911&amp;"-"&amp;I911&amp;"-"&amp;N911&amp;"-"&amp;M911&amp;"-"&amp;O911</f>
        <v>-------</v>
      </c>
      <c r="Y911" s="17" t="str">
        <f t="shared" si="911"/>
        <v>-------</v>
      </c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6"/>
      <c r="M912" s="14"/>
      <c r="N912" s="14"/>
      <c r="O912" s="14"/>
      <c r="P912" s="14"/>
      <c r="Q912" s="21" t="str">
        <f t="shared" si="2"/>
        <v>alp----</v>
      </c>
      <c r="R912" s="21" t="str">
        <f t="shared" si="3"/>
        <v>-----none</v>
      </c>
      <c r="S912" s="21" t="str">
        <f t="shared" si="84"/>
        <v>-------</v>
      </c>
      <c r="T912" s="22" t="str">
        <f t="shared" si="37"/>
        <v>alp---</v>
      </c>
      <c r="U912" s="22" t="str">
        <f t="shared" si="38"/>
        <v/>
      </c>
      <c r="W912" s="22" t="str">
        <f t="shared" si="83"/>
        <v>-------</v>
      </c>
      <c r="X912" s="22" t="str">
        <f t="shared" ref="X912:Y912" si="912">D912&amp;"-"&amp;J912&amp;"-"&amp;G912&amp;"-"&amp;H912&amp;"-"&amp;I912&amp;"-"&amp;N912&amp;"-"&amp;M912&amp;"-"&amp;O912</f>
        <v>-------</v>
      </c>
      <c r="Y912" s="22" t="str">
        <f t="shared" si="912"/>
        <v>-------</v>
      </c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M913" s="20"/>
      <c r="N913" s="20"/>
      <c r="O913" s="20"/>
      <c r="P913" s="20"/>
      <c r="Q913" s="16" t="str">
        <f t="shared" si="2"/>
        <v>alp----</v>
      </c>
      <c r="R913" s="16" t="str">
        <f t="shared" si="3"/>
        <v>-----none</v>
      </c>
      <c r="S913" s="16" t="str">
        <f t="shared" si="84"/>
        <v>-------</v>
      </c>
      <c r="T913" s="17" t="str">
        <f t="shared" si="37"/>
        <v>alp---</v>
      </c>
      <c r="U913" s="17" t="str">
        <f t="shared" si="38"/>
        <v/>
      </c>
      <c r="W913" s="17" t="str">
        <f t="shared" si="83"/>
        <v>-------</v>
      </c>
      <c r="X913" s="17" t="str">
        <f t="shared" ref="X913:Y913" si="913">D913&amp;"-"&amp;J913&amp;"-"&amp;G913&amp;"-"&amp;H913&amp;"-"&amp;I913&amp;"-"&amp;N913&amp;"-"&amp;M913&amp;"-"&amp;O913</f>
        <v>-------</v>
      </c>
      <c r="Y913" s="17" t="str">
        <f t="shared" si="913"/>
        <v>-------</v>
      </c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6"/>
      <c r="M914" s="14"/>
      <c r="N914" s="14"/>
      <c r="O914" s="14"/>
      <c r="P914" s="14"/>
      <c r="Q914" s="21" t="str">
        <f t="shared" si="2"/>
        <v>alp----</v>
      </c>
      <c r="R914" s="21" t="str">
        <f t="shared" si="3"/>
        <v>-----none</v>
      </c>
      <c r="S914" s="21" t="str">
        <f t="shared" si="84"/>
        <v>-------</v>
      </c>
      <c r="T914" s="22" t="str">
        <f t="shared" si="37"/>
        <v>alp---</v>
      </c>
      <c r="U914" s="22" t="str">
        <f t="shared" si="38"/>
        <v/>
      </c>
      <c r="W914" s="22" t="str">
        <f t="shared" si="83"/>
        <v>-------</v>
      </c>
      <c r="X914" s="22" t="str">
        <f t="shared" ref="X914:Y914" si="914">D914&amp;"-"&amp;J914&amp;"-"&amp;G914&amp;"-"&amp;H914&amp;"-"&amp;I914&amp;"-"&amp;N914&amp;"-"&amp;M914&amp;"-"&amp;O914</f>
        <v>-------</v>
      </c>
      <c r="Y914" s="22" t="str">
        <f t="shared" si="914"/>
        <v>-------</v>
      </c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M915" s="20"/>
      <c r="N915" s="20"/>
      <c r="O915" s="20"/>
      <c r="P915" s="20"/>
      <c r="Q915" s="16" t="str">
        <f t="shared" si="2"/>
        <v>alp----</v>
      </c>
      <c r="R915" s="16" t="str">
        <f t="shared" si="3"/>
        <v>-----none</v>
      </c>
      <c r="S915" s="16" t="str">
        <f t="shared" si="84"/>
        <v>-------</v>
      </c>
      <c r="T915" s="17" t="str">
        <f t="shared" si="37"/>
        <v>alp---</v>
      </c>
      <c r="U915" s="17" t="str">
        <f t="shared" si="38"/>
        <v/>
      </c>
      <c r="W915" s="17" t="str">
        <f t="shared" si="83"/>
        <v>-------</v>
      </c>
      <c r="X915" s="17" t="str">
        <f t="shared" ref="X915:Y915" si="915">D915&amp;"-"&amp;J915&amp;"-"&amp;G915&amp;"-"&amp;H915&amp;"-"&amp;I915&amp;"-"&amp;N915&amp;"-"&amp;M915&amp;"-"&amp;O915</f>
        <v>-------</v>
      </c>
      <c r="Y915" s="17" t="str">
        <f t="shared" si="915"/>
        <v>-------</v>
      </c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6"/>
      <c r="M916" s="14"/>
      <c r="N916" s="14"/>
      <c r="O916" s="14"/>
      <c r="P916" s="14"/>
      <c r="Q916" s="21" t="str">
        <f t="shared" si="2"/>
        <v>alp----</v>
      </c>
      <c r="R916" s="21" t="str">
        <f t="shared" si="3"/>
        <v>-----none</v>
      </c>
      <c r="S916" s="21" t="str">
        <f t="shared" si="84"/>
        <v>-------</v>
      </c>
      <c r="T916" s="22" t="str">
        <f t="shared" si="37"/>
        <v>alp---</v>
      </c>
      <c r="U916" s="22" t="str">
        <f t="shared" si="38"/>
        <v/>
      </c>
      <c r="W916" s="22" t="str">
        <f t="shared" si="83"/>
        <v>-------</v>
      </c>
      <c r="X916" s="22" t="str">
        <f t="shared" ref="X916:Y916" si="916">D916&amp;"-"&amp;J916&amp;"-"&amp;G916&amp;"-"&amp;H916&amp;"-"&amp;I916&amp;"-"&amp;N916&amp;"-"&amp;M916&amp;"-"&amp;O916</f>
        <v>-------</v>
      </c>
      <c r="Y916" s="22" t="str">
        <f t="shared" si="916"/>
        <v>-------</v>
      </c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M917" s="20"/>
      <c r="N917" s="20"/>
      <c r="O917" s="20"/>
      <c r="P917" s="20"/>
      <c r="Q917" s="16" t="str">
        <f t="shared" si="2"/>
        <v>alp----</v>
      </c>
      <c r="R917" s="16" t="str">
        <f t="shared" si="3"/>
        <v>-----none</v>
      </c>
      <c r="S917" s="16" t="str">
        <f t="shared" si="84"/>
        <v>-------</v>
      </c>
      <c r="T917" s="17" t="str">
        <f t="shared" si="37"/>
        <v>alp---</v>
      </c>
      <c r="U917" s="17" t="str">
        <f t="shared" si="38"/>
        <v/>
      </c>
      <c r="W917" s="17" t="str">
        <f t="shared" si="83"/>
        <v>-------</v>
      </c>
      <c r="X917" s="17" t="str">
        <f t="shared" ref="X917:Y917" si="917">D917&amp;"-"&amp;J917&amp;"-"&amp;G917&amp;"-"&amp;H917&amp;"-"&amp;I917&amp;"-"&amp;N917&amp;"-"&amp;M917&amp;"-"&amp;O917</f>
        <v>-------</v>
      </c>
      <c r="Y917" s="17" t="str">
        <f t="shared" si="917"/>
        <v>-------</v>
      </c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6"/>
      <c r="M918" s="14"/>
      <c r="N918" s="14"/>
      <c r="O918" s="14"/>
      <c r="P918" s="14"/>
      <c r="Q918" s="21" t="str">
        <f t="shared" si="2"/>
        <v>alp----</v>
      </c>
      <c r="R918" s="21" t="str">
        <f t="shared" si="3"/>
        <v>-----none</v>
      </c>
      <c r="S918" s="21" t="str">
        <f t="shared" si="84"/>
        <v>-------</v>
      </c>
      <c r="T918" s="22" t="str">
        <f t="shared" si="37"/>
        <v>alp---</v>
      </c>
      <c r="U918" s="22" t="str">
        <f t="shared" si="38"/>
        <v/>
      </c>
      <c r="W918" s="22" t="str">
        <f t="shared" si="83"/>
        <v>-------</v>
      </c>
      <c r="X918" s="22" t="str">
        <f t="shared" ref="X918:Y918" si="918">D918&amp;"-"&amp;J918&amp;"-"&amp;G918&amp;"-"&amp;H918&amp;"-"&amp;I918&amp;"-"&amp;N918&amp;"-"&amp;M918&amp;"-"&amp;O918</f>
        <v>-------</v>
      </c>
      <c r="Y918" s="22" t="str">
        <f t="shared" si="918"/>
        <v>-------</v>
      </c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M919" s="20"/>
      <c r="N919" s="20"/>
      <c r="O919" s="20"/>
      <c r="P919" s="20"/>
      <c r="Q919" s="16" t="str">
        <f t="shared" si="2"/>
        <v>alp----</v>
      </c>
      <c r="R919" s="16" t="str">
        <f t="shared" si="3"/>
        <v>-----none</v>
      </c>
      <c r="S919" s="16" t="str">
        <f t="shared" si="84"/>
        <v>-------</v>
      </c>
      <c r="T919" s="17" t="str">
        <f t="shared" si="37"/>
        <v>alp---</v>
      </c>
      <c r="U919" s="17" t="str">
        <f t="shared" si="38"/>
        <v/>
      </c>
      <c r="W919" s="17" t="str">
        <f t="shared" si="83"/>
        <v>-------</v>
      </c>
      <c r="X919" s="17" t="str">
        <f t="shared" ref="X919:Y919" si="919">D919&amp;"-"&amp;J919&amp;"-"&amp;G919&amp;"-"&amp;H919&amp;"-"&amp;I919&amp;"-"&amp;N919&amp;"-"&amp;M919&amp;"-"&amp;O919</f>
        <v>-------</v>
      </c>
      <c r="Y919" s="17" t="str">
        <f t="shared" si="919"/>
        <v>-------</v>
      </c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6"/>
      <c r="M920" s="14"/>
      <c r="N920" s="14"/>
      <c r="O920" s="14"/>
      <c r="P920" s="14"/>
      <c r="Q920" s="21" t="str">
        <f t="shared" si="2"/>
        <v>alp----</v>
      </c>
      <c r="R920" s="21" t="str">
        <f t="shared" si="3"/>
        <v>-----none</v>
      </c>
      <c r="S920" s="21" t="str">
        <f t="shared" si="84"/>
        <v>-------</v>
      </c>
      <c r="T920" s="22" t="str">
        <f t="shared" si="37"/>
        <v>alp---</v>
      </c>
      <c r="U920" s="22" t="str">
        <f t="shared" si="38"/>
        <v/>
      </c>
      <c r="W920" s="22" t="str">
        <f t="shared" si="83"/>
        <v>-------</v>
      </c>
      <c r="X920" s="22" t="str">
        <f t="shared" ref="X920:Y920" si="920">D920&amp;"-"&amp;J920&amp;"-"&amp;G920&amp;"-"&amp;H920&amp;"-"&amp;I920&amp;"-"&amp;N920&amp;"-"&amp;M920&amp;"-"&amp;O920</f>
        <v>-------</v>
      </c>
      <c r="Y920" s="22" t="str">
        <f t="shared" si="920"/>
        <v>-------</v>
      </c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M921" s="20"/>
      <c r="N921" s="20"/>
      <c r="O921" s="20"/>
      <c r="P921" s="20"/>
      <c r="Q921" s="16" t="str">
        <f t="shared" si="2"/>
        <v>alp----</v>
      </c>
      <c r="R921" s="16" t="str">
        <f t="shared" si="3"/>
        <v>-----none</v>
      </c>
      <c r="S921" s="16" t="str">
        <f t="shared" si="84"/>
        <v>-------</v>
      </c>
      <c r="T921" s="17" t="str">
        <f t="shared" si="37"/>
        <v>alp---</v>
      </c>
      <c r="U921" s="17" t="str">
        <f t="shared" si="38"/>
        <v/>
      </c>
      <c r="W921" s="17" t="str">
        <f t="shared" si="83"/>
        <v>-------</v>
      </c>
      <c r="X921" s="17" t="str">
        <f t="shared" ref="X921:Y921" si="921">D921&amp;"-"&amp;J921&amp;"-"&amp;G921&amp;"-"&amp;H921&amp;"-"&amp;I921&amp;"-"&amp;N921&amp;"-"&amp;M921&amp;"-"&amp;O921</f>
        <v>-------</v>
      </c>
      <c r="Y921" s="17" t="str">
        <f t="shared" si="921"/>
        <v>-------</v>
      </c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6"/>
      <c r="M922" s="14"/>
      <c r="N922" s="14"/>
      <c r="O922" s="14"/>
      <c r="P922" s="14"/>
      <c r="Q922" s="21" t="str">
        <f t="shared" si="2"/>
        <v>alp----</v>
      </c>
      <c r="R922" s="21" t="str">
        <f t="shared" si="3"/>
        <v>-----none</v>
      </c>
      <c r="S922" s="21" t="str">
        <f t="shared" si="84"/>
        <v>-------</v>
      </c>
      <c r="T922" s="22" t="str">
        <f t="shared" si="37"/>
        <v>alp---</v>
      </c>
      <c r="U922" s="22" t="str">
        <f t="shared" si="38"/>
        <v/>
      </c>
      <c r="W922" s="22" t="str">
        <f t="shared" si="83"/>
        <v>-------</v>
      </c>
      <c r="X922" s="22" t="str">
        <f t="shared" ref="X922:Y922" si="922">D922&amp;"-"&amp;J922&amp;"-"&amp;G922&amp;"-"&amp;H922&amp;"-"&amp;I922&amp;"-"&amp;N922&amp;"-"&amp;M922&amp;"-"&amp;O922</f>
        <v>-------</v>
      </c>
      <c r="Y922" s="22" t="str">
        <f t="shared" si="922"/>
        <v>-------</v>
      </c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M923" s="20"/>
      <c r="N923" s="20"/>
      <c r="O923" s="20"/>
      <c r="P923" s="20"/>
      <c r="Q923" s="16" t="str">
        <f t="shared" si="2"/>
        <v>alp----</v>
      </c>
      <c r="R923" s="16" t="str">
        <f t="shared" si="3"/>
        <v>-----none</v>
      </c>
      <c r="S923" s="16" t="str">
        <f t="shared" si="84"/>
        <v>-------</v>
      </c>
      <c r="T923" s="17" t="str">
        <f t="shared" si="37"/>
        <v>alp---</v>
      </c>
      <c r="U923" s="17" t="str">
        <f t="shared" si="38"/>
        <v/>
      </c>
      <c r="W923" s="17" t="str">
        <f t="shared" si="83"/>
        <v>-------</v>
      </c>
      <c r="X923" s="17" t="str">
        <f t="shared" ref="X923:Y923" si="923">D923&amp;"-"&amp;J923&amp;"-"&amp;G923&amp;"-"&amp;H923&amp;"-"&amp;I923&amp;"-"&amp;N923&amp;"-"&amp;M923&amp;"-"&amp;O923</f>
        <v>-------</v>
      </c>
      <c r="Y923" s="17" t="str">
        <f t="shared" si="923"/>
        <v>-------</v>
      </c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6"/>
      <c r="M924" s="14"/>
      <c r="N924" s="14"/>
      <c r="O924" s="14"/>
      <c r="P924" s="14"/>
      <c r="Q924" s="21" t="str">
        <f t="shared" si="2"/>
        <v>alp----</v>
      </c>
      <c r="R924" s="21" t="str">
        <f t="shared" si="3"/>
        <v>-----none</v>
      </c>
      <c r="S924" s="21" t="str">
        <f t="shared" si="84"/>
        <v>-------</v>
      </c>
      <c r="T924" s="22" t="str">
        <f t="shared" si="37"/>
        <v>alp---</v>
      </c>
      <c r="U924" s="22" t="str">
        <f t="shared" si="38"/>
        <v/>
      </c>
      <c r="W924" s="22" t="str">
        <f t="shared" si="83"/>
        <v>-------</v>
      </c>
      <c r="X924" s="22" t="str">
        <f t="shared" ref="X924:Y924" si="924">D924&amp;"-"&amp;J924&amp;"-"&amp;G924&amp;"-"&amp;H924&amp;"-"&amp;I924&amp;"-"&amp;N924&amp;"-"&amp;M924&amp;"-"&amp;O924</f>
        <v>-------</v>
      </c>
      <c r="Y924" s="22" t="str">
        <f t="shared" si="924"/>
        <v>-------</v>
      </c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M925" s="20"/>
      <c r="N925" s="20"/>
      <c r="O925" s="20"/>
      <c r="P925" s="20"/>
      <c r="Q925" s="16" t="str">
        <f t="shared" si="2"/>
        <v>alp----</v>
      </c>
      <c r="R925" s="16" t="str">
        <f t="shared" si="3"/>
        <v>-----none</v>
      </c>
      <c r="S925" s="16" t="str">
        <f t="shared" si="84"/>
        <v>-------</v>
      </c>
      <c r="T925" s="17" t="str">
        <f t="shared" si="37"/>
        <v>alp---</v>
      </c>
      <c r="U925" s="17" t="str">
        <f t="shared" si="38"/>
        <v/>
      </c>
      <c r="W925" s="17" t="str">
        <f t="shared" si="83"/>
        <v>-------</v>
      </c>
      <c r="X925" s="17" t="str">
        <f t="shared" ref="X925:Y925" si="925">D925&amp;"-"&amp;J925&amp;"-"&amp;G925&amp;"-"&amp;H925&amp;"-"&amp;I925&amp;"-"&amp;N925&amp;"-"&amp;M925&amp;"-"&amp;O925</f>
        <v>-------</v>
      </c>
      <c r="Y925" s="17" t="str">
        <f t="shared" si="925"/>
        <v>-------</v>
      </c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6"/>
      <c r="M926" s="14"/>
      <c r="N926" s="14"/>
      <c r="O926" s="14"/>
      <c r="P926" s="14"/>
      <c r="Q926" s="21" t="str">
        <f t="shared" si="2"/>
        <v>alp----</v>
      </c>
      <c r="R926" s="21" t="str">
        <f t="shared" si="3"/>
        <v>-----none</v>
      </c>
      <c r="S926" s="21" t="str">
        <f t="shared" si="84"/>
        <v>-------</v>
      </c>
      <c r="T926" s="22" t="str">
        <f t="shared" si="37"/>
        <v>alp---</v>
      </c>
      <c r="U926" s="22" t="str">
        <f t="shared" si="38"/>
        <v/>
      </c>
      <c r="W926" s="22" t="str">
        <f t="shared" si="83"/>
        <v>-------</v>
      </c>
      <c r="X926" s="22" t="str">
        <f t="shared" ref="X926:Y926" si="926">D926&amp;"-"&amp;J926&amp;"-"&amp;G926&amp;"-"&amp;H926&amp;"-"&amp;I926&amp;"-"&amp;N926&amp;"-"&amp;M926&amp;"-"&amp;O926</f>
        <v>-------</v>
      </c>
      <c r="Y926" s="22" t="str">
        <f t="shared" si="926"/>
        <v>-------</v>
      </c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M927" s="20"/>
      <c r="N927" s="20"/>
      <c r="O927" s="20"/>
      <c r="P927" s="20"/>
      <c r="Q927" s="16" t="str">
        <f t="shared" si="2"/>
        <v>alp----</v>
      </c>
      <c r="R927" s="16" t="str">
        <f t="shared" si="3"/>
        <v>-----none</v>
      </c>
      <c r="S927" s="16" t="str">
        <f t="shared" si="84"/>
        <v>-------</v>
      </c>
      <c r="T927" s="17" t="str">
        <f t="shared" si="37"/>
        <v>alp---</v>
      </c>
      <c r="U927" s="17" t="str">
        <f t="shared" si="38"/>
        <v/>
      </c>
      <c r="W927" s="17" t="str">
        <f t="shared" si="83"/>
        <v>-------</v>
      </c>
      <c r="X927" s="17" t="str">
        <f t="shared" ref="X927:Y927" si="927">D927&amp;"-"&amp;J927&amp;"-"&amp;G927&amp;"-"&amp;H927&amp;"-"&amp;I927&amp;"-"&amp;N927&amp;"-"&amp;M927&amp;"-"&amp;O927</f>
        <v>-------</v>
      </c>
      <c r="Y927" s="17" t="str">
        <f t="shared" si="927"/>
        <v>-------</v>
      </c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6"/>
      <c r="M928" s="14"/>
      <c r="N928" s="14"/>
      <c r="O928" s="14"/>
      <c r="P928" s="14"/>
      <c r="Q928" s="21" t="str">
        <f t="shared" si="2"/>
        <v>alp----</v>
      </c>
      <c r="R928" s="21" t="str">
        <f t="shared" si="3"/>
        <v>-----none</v>
      </c>
      <c r="S928" s="21" t="str">
        <f t="shared" si="84"/>
        <v>-------</v>
      </c>
      <c r="T928" s="22" t="str">
        <f t="shared" si="37"/>
        <v>alp---</v>
      </c>
      <c r="U928" s="22" t="str">
        <f t="shared" si="38"/>
        <v/>
      </c>
      <c r="W928" s="22" t="str">
        <f t="shared" si="83"/>
        <v>-------</v>
      </c>
      <c r="X928" s="22" t="str">
        <f t="shared" ref="X928:Y928" si="928">D928&amp;"-"&amp;J928&amp;"-"&amp;G928&amp;"-"&amp;H928&amp;"-"&amp;I928&amp;"-"&amp;N928&amp;"-"&amp;M928&amp;"-"&amp;O928</f>
        <v>-------</v>
      </c>
      <c r="Y928" s="22" t="str">
        <f t="shared" si="928"/>
        <v>-------</v>
      </c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M929" s="20"/>
      <c r="N929" s="20"/>
      <c r="O929" s="20"/>
      <c r="P929" s="20"/>
      <c r="Q929" s="16" t="str">
        <f t="shared" si="2"/>
        <v>alp----</v>
      </c>
      <c r="R929" s="16" t="str">
        <f t="shared" si="3"/>
        <v>-----none</v>
      </c>
      <c r="S929" s="16" t="str">
        <f t="shared" si="84"/>
        <v>-------</v>
      </c>
      <c r="T929" s="17" t="str">
        <f t="shared" si="37"/>
        <v>alp---</v>
      </c>
      <c r="U929" s="17" t="str">
        <f t="shared" si="38"/>
        <v/>
      </c>
      <c r="W929" s="17" t="str">
        <f t="shared" si="83"/>
        <v>-------</v>
      </c>
      <c r="X929" s="17" t="str">
        <f t="shared" ref="X929:Y929" si="929">D929&amp;"-"&amp;J929&amp;"-"&amp;G929&amp;"-"&amp;H929&amp;"-"&amp;I929&amp;"-"&amp;N929&amp;"-"&amp;M929&amp;"-"&amp;O929</f>
        <v>-------</v>
      </c>
      <c r="Y929" s="17" t="str">
        <f t="shared" si="929"/>
        <v>-------</v>
      </c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6"/>
      <c r="M930" s="14"/>
      <c r="N930" s="14"/>
      <c r="O930" s="14"/>
      <c r="P930" s="14"/>
      <c r="Q930" s="21" t="str">
        <f t="shared" si="2"/>
        <v>alp----</v>
      </c>
      <c r="R930" s="21" t="str">
        <f t="shared" si="3"/>
        <v>-----none</v>
      </c>
      <c r="S930" s="21" t="str">
        <f t="shared" si="84"/>
        <v>-------</v>
      </c>
      <c r="T930" s="22" t="str">
        <f t="shared" si="37"/>
        <v>alp---</v>
      </c>
      <c r="U930" s="22" t="str">
        <f t="shared" si="38"/>
        <v/>
      </c>
      <c r="W930" s="22" t="str">
        <f t="shared" si="83"/>
        <v>-------</v>
      </c>
      <c r="X930" s="22" t="str">
        <f t="shared" ref="X930:Y930" si="930">D930&amp;"-"&amp;J930&amp;"-"&amp;G930&amp;"-"&amp;H930&amp;"-"&amp;I930&amp;"-"&amp;N930&amp;"-"&amp;M930&amp;"-"&amp;O930</f>
        <v>-------</v>
      </c>
      <c r="Y930" s="22" t="str">
        <f t="shared" si="930"/>
        <v>-------</v>
      </c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M931" s="20"/>
      <c r="N931" s="20"/>
      <c r="O931" s="20"/>
      <c r="P931" s="20"/>
      <c r="Q931" s="16" t="str">
        <f t="shared" si="2"/>
        <v>alp----</v>
      </c>
      <c r="R931" s="16" t="str">
        <f t="shared" si="3"/>
        <v>-----none</v>
      </c>
      <c r="S931" s="16" t="str">
        <f t="shared" si="84"/>
        <v>-------</v>
      </c>
      <c r="T931" s="17" t="str">
        <f t="shared" si="37"/>
        <v>alp---</v>
      </c>
      <c r="U931" s="17" t="str">
        <f t="shared" si="38"/>
        <v/>
      </c>
      <c r="W931" s="17" t="str">
        <f t="shared" si="83"/>
        <v>-------</v>
      </c>
      <c r="X931" s="17" t="str">
        <f t="shared" ref="X931:Y931" si="931">D931&amp;"-"&amp;J931&amp;"-"&amp;G931&amp;"-"&amp;H931&amp;"-"&amp;I931&amp;"-"&amp;N931&amp;"-"&amp;M931&amp;"-"&amp;O931</f>
        <v>-------</v>
      </c>
      <c r="Y931" s="17" t="str">
        <f t="shared" si="931"/>
        <v>-------</v>
      </c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6"/>
      <c r="M932" s="14"/>
      <c r="N932" s="14"/>
      <c r="O932" s="14"/>
      <c r="P932" s="14"/>
      <c r="Q932" s="21" t="str">
        <f t="shared" si="2"/>
        <v>alp----</v>
      </c>
      <c r="R932" s="21" t="str">
        <f t="shared" si="3"/>
        <v>-----none</v>
      </c>
      <c r="S932" s="21" t="str">
        <f t="shared" si="84"/>
        <v>-------</v>
      </c>
      <c r="T932" s="22" t="str">
        <f t="shared" si="37"/>
        <v>alp---</v>
      </c>
      <c r="U932" s="22" t="str">
        <f t="shared" si="38"/>
        <v/>
      </c>
      <c r="W932" s="22" t="str">
        <f t="shared" si="83"/>
        <v>-------</v>
      </c>
      <c r="X932" s="22" t="str">
        <f t="shared" ref="X932:Y932" si="932">D932&amp;"-"&amp;J932&amp;"-"&amp;G932&amp;"-"&amp;H932&amp;"-"&amp;I932&amp;"-"&amp;N932&amp;"-"&amp;M932&amp;"-"&amp;O932</f>
        <v>-------</v>
      </c>
      <c r="Y932" s="22" t="str">
        <f t="shared" si="932"/>
        <v>-------</v>
      </c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M933" s="20"/>
      <c r="N933" s="20"/>
      <c r="O933" s="20"/>
      <c r="P933" s="20"/>
      <c r="Q933" s="16" t="str">
        <f t="shared" si="2"/>
        <v>alp----</v>
      </c>
      <c r="R933" s="16" t="str">
        <f t="shared" si="3"/>
        <v>-----none</v>
      </c>
      <c r="S933" s="16" t="str">
        <f t="shared" si="84"/>
        <v>-------</v>
      </c>
      <c r="T933" s="17" t="str">
        <f t="shared" si="37"/>
        <v>alp---</v>
      </c>
      <c r="U933" s="17" t="str">
        <f t="shared" si="38"/>
        <v/>
      </c>
      <c r="W933" s="17" t="str">
        <f t="shared" si="83"/>
        <v>-------</v>
      </c>
      <c r="X933" s="17" t="str">
        <f t="shared" ref="X933:Y933" si="933">D933&amp;"-"&amp;J933&amp;"-"&amp;G933&amp;"-"&amp;H933&amp;"-"&amp;I933&amp;"-"&amp;N933&amp;"-"&amp;M933&amp;"-"&amp;O933</f>
        <v>-------</v>
      </c>
      <c r="Y933" s="17" t="str">
        <f t="shared" si="933"/>
        <v>-------</v>
      </c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6"/>
      <c r="M934" s="14"/>
      <c r="N934" s="14"/>
      <c r="O934" s="14"/>
      <c r="P934" s="14"/>
      <c r="Q934" s="21" t="str">
        <f t="shared" si="2"/>
        <v>alp----</v>
      </c>
      <c r="R934" s="21" t="str">
        <f t="shared" si="3"/>
        <v>-----none</v>
      </c>
      <c r="S934" s="21" t="str">
        <f t="shared" si="84"/>
        <v>-------</v>
      </c>
      <c r="T934" s="22" t="str">
        <f t="shared" si="37"/>
        <v>alp---</v>
      </c>
      <c r="U934" s="22" t="str">
        <f t="shared" si="38"/>
        <v/>
      </c>
      <c r="W934" s="22" t="str">
        <f t="shared" si="83"/>
        <v>-------</v>
      </c>
      <c r="X934" s="22" t="str">
        <f t="shared" ref="X934:Y934" si="934">D934&amp;"-"&amp;J934&amp;"-"&amp;G934&amp;"-"&amp;H934&amp;"-"&amp;I934&amp;"-"&amp;N934&amp;"-"&amp;M934&amp;"-"&amp;O934</f>
        <v>-------</v>
      </c>
      <c r="Y934" s="22" t="str">
        <f t="shared" si="934"/>
        <v>-------</v>
      </c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M935" s="20"/>
      <c r="N935" s="20"/>
      <c r="O935" s="20"/>
      <c r="P935" s="20"/>
      <c r="Q935" s="16" t="str">
        <f t="shared" si="2"/>
        <v>alp----</v>
      </c>
      <c r="R935" s="16" t="str">
        <f t="shared" si="3"/>
        <v>-----none</v>
      </c>
      <c r="S935" s="16" t="str">
        <f t="shared" si="84"/>
        <v>-------</v>
      </c>
      <c r="T935" s="17" t="str">
        <f t="shared" si="37"/>
        <v>alp---</v>
      </c>
      <c r="U935" s="17" t="str">
        <f t="shared" si="38"/>
        <v/>
      </c>
      <c r="W935" s="17" t="str">
        <f t="shared" si="83"/>
        <v>-------</v>
      </c>
      <c r="X935" s="17" t="str">
        <f t="shared" ref="X935:Y935" si="935">D935&amp;"-"&amp;J935&amp;"-"&amp;G935&amp;"-"&amp;H935&amp;"-"&amp;I935&amp;"-"&amp;N935&amp;"-"&amp;M935&amp;"-"&amp;O935</f>
        <v>-------</v>
      </c>
      <c r="Y935" s="17" t="str">
        <f t="shared" si="935"/>
        <v>-------</v>
      </c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6"/>
      <c r="M936" s="14"/>
      <c r="N936" s="14"/>
      <c r="O936" s="14"/>
      <c r="P936" s="14"/>
      <c r="Q936" s="21" t="str">
        <f t="shared" si="2"/>
        <v>alp----</v>
      </c>
      <c r="R936" s="21" t="str">
        <f t="shared" si="3"/>
        <v>-----none</v>
      </c>
      <c r="S936" s="21" t="str">
        <f t="shared" si="84"/>
        <v>-------</v>
      </c>
      <c r="T936" s="22" t="str">
        <f t="shared" si="37"/>
        <v>alp---</v>
      </c>
      <c r="U936" s="22" t="str">
        <f t="shared" si="38"/>
        <v/>
      </c>
      <c r="W936" s="22" t="str">
        <f t="shared" si="83"/>
        <v>-------</v>
      </c>
      <c r="X936" s="22" t="str">
        <f t="shared" ref="X936:Y936" si="936">D936&amp;"-"&amp;J936&amp;"-"&amp;G936&amp;"-"&amp;H936&amp;"-"&amp;I936&amp;"-"&amp;N936&amp;"-"&amp;M936&amp;"-"&amp;O936</f>
        <v>-------</v>
      </c>
      <c r="Y936" s="22" t="str">
        <f t="shared" si="936"/>
        <v>-------</v>
      </c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M937" s="20"/>
      <c r="N937" s="20"/>
      <c r="O937" s="20"/>
      <c r="P937" s="20"/>
      <c r="Q937" s="16" t="str">
        <f t="shared" si="2"/>
        <v>alp----</v>
      </c>
      <c r="R937" s="16" t="str">
        <f t="shared" si="3"/>
        <v>-----none</v>
      </c>
      <c r="S937" s="16" t="str">
        <f t="shared" si="84"/>
        <v>-------</v>
      </c>
      <c r="T937" s="17" t="str">
        <f t="shared" si="37"/>
        <v>alp---</v>
      </c>
      <c r="U937" s="17" t="str">
        <f t="shared" si="38"/>
        <v/>
      </c>
      <c r="W937" s="17" t="str">
        <f t="shared" si="83"/>
        <v>-------</v>
      </c>
      <c r="X937" s="17" t="str">
        <f t="shared" ref="X937:Y937" si="937">D937&amp;"-"&amp;J937&amp;"-"&amp;G937&amp;"-"&amp;H937&amp;"-"&amp;I937&amp;"-"&amp;N937&amp;"-"&amp;M937&amp;"-"&amp;O937</f>
        <v>-------</v>
      </c>
      <c r="Y937" s="17" t="str">
        <f t="shared" si="937"/>
        <v>-------</v>
      </c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6"/>
      <c r="M938" s="14"/>
      <c r="N938" s="14"/>
      <c r="O938" s="14"/>
      <c r="P938" s="14"/>
      <c r="Q938" s="21" t="str">
        <f t="shared" si="2"/>
        <v>alp----</v>
      </c>
      <c r="R938" s="21" t="str">
        <f t="shared" si="3"/>
        <v>-----none</v>
      </c>
      <c r="S938" s="21" t="str">
        <f t="shared" si="84"/>
        <v>-------</v>
      </c>
      <c r="T938" s="22" t="str">
        <f t="shared" si="37"/>
        <v>alp---</v>
      </c>
      <c r="U938" s="22" t="str">
        <f t="shared" si="38"/>
        <v/>
      </c>
      <c r="W938" s="22" t="str">
        <f t="shared" si="83"/>
        <v>-------</v>
      </c>
      <c r="X938" s="22" t="str">
        <f t="shared" ref="X938:Y938" si="938">D938&amp;"-"&amp;J938&amp;"-"&amp;G938&amp;"-"&amp;H938&amp;"-"&amp;I938&amp;"-"&amp;N938&amp;"-"&amp;M938&amp;"-"&amp;O938</f>
        <v>-------</v>
      </c>
      <c r="Y938" s="22" t="str">
        <f t="shared" si="938"/>
        <v>-------</v>
      </c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M939" s="20"/>
      <c r="N939" s="20"/>
      <c r="O939" s="20"/>
      <c r="P939" s="20"/>
      <c r="Q939" s="16" t="str">
        <f t="shared" si="2"/>
        <v>alp----</v>
      </c>
      <c r="R939" s="16" t="str">
        <f t="shared" si="3"/>
        <v>-----none</v>
      </c>
      <c r="S939" s="16" t="str">
        <f t="shared" si="84"/>
        <v>-------</v>
      </c>
      <c r="T939" s="17" t="str">
        <f t="shared" si="37"/>
        <v>alp---</v>
      </c>
      <c r="U939" s="17" t="str">
        <f t="shared" si="38"/>
        <v/>
      </c>
      <c r="W939" s="17" t="str">
        <f t="shared" si="83"/>
        <v>-------</v>
      </c>
      <c r="X939" s="17" t="str">
        <f t="shared" ref="X939:Y939" si="939">D939&amp;"-"&amp;J939&amp;"-"&amp;G939&amp;"-"&amp;H939&amp;"-"&amp;I939&amp;"-"&amp;N939&amp;"-"&amp;M939&amp;"-"&amp;O939</f>
        <v>-------</v>
      </c>
      <c r="Y939" s="17" t="str">
        <f t="shared" si="939"/>
        <v>-------</v>
      </c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6"/>
      <c r="M940" s="14"/>
      <c r="N940" s="14"/>
      <c r="O940" s="14"/>
      <c r="P940" s="14"/>
      <c r="Q940" s="21" t="str">
        <f t="shared" si="2"/>
        <v>alp----</v>
      </c>
      <c r="R940" s="21" t="str">
        <f t="shared" si="3"/>
        <v>-----none</v>
      </c>
      <c r="S940" s="21" t="str">
        <f t="shared" si="84"/>
        <v>-------</v>
      </c>
      <c r="T940" s="22" t="str">
        <f t="shared" si="37"/>
        <v>alp---</v>
      </c>
      <c r="U940" s="22" t="str">
        <f t="shared" si="38"/>
        <v/>
      </c>
      <c r="W940" s="22" t="str">
        <f t="shared" si="83"/>
        <v>-------</v>
      </c>
      <c r="X940" s="22" t="str">
        <f t="shared" ref="X940:Y940" si="940">D940&amp;"-"&amp;J940&amp;"-"&amp;G940&amp;"-"&amp;H940&amp;"-"&amp;I940&amp;"-"&amp;N940&amp;"-"&amp;M940&amp;"-"&amp;O940</f>
        <v>-------</v>
      </c>
      <c r="Y940" s="22" t="str">
        <f t="shared" si="940"/>
        <v>-------</v>
      </c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M941" s="20"/>
      <c r="N941" s="20"/>
      <c r="O941" s="20"/>
      <c r="P941" s="20"/>
      <c r="Q941" s="16" t="str">
        <f t="shared" si="2"/>
        <v>alp----</v>
      </c>
      <c r="R941" s="16" t="str">
        <f t="shared" si="3"/>
        <v>-----none</v>
      </c>
      <c r="S941" s="16" t="str">
        <f t="shared" si="84"/>
        <v>-------</v>
      </c>
      <c r="T941" s="17" t="str">
        <f t="shared" si="37"/>
        <v>alp---</v>
      </c>
      <c r="U941" s="17" t="str">
        <f t="shared" si="38"/>
        <v/>
      </c>
      <c r="W941" s="17" t="str">
        <f t="shared" si="83"/>
        <v>-------</v>
      </c>
      <c r="X941" s="17" t="str">
        <f t="shared" ref="X941:Y941" si="941">D941&amp;"-"&amp;J941&amp;"-"&amp;G941&amp;"-"&amp;H941&amp;"-"&amp;I941&amp;"-"&amp;N941&amp;"-"&amp;M941&amp;"-"&amp;O941</f>
        <v>-------</v>
      </c>
      <c r="Y941" s="17" t="str">
        <f t="shared" si="941"/>
        <v>-------</v>
      </c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6"/>
      <c r="M942" s="14"/>
      <c r="N942" s="14"/>
      <c r="O942" s="14"/>
      <c r="P942" s="14"/>
      <c r="Q942" s="21" t="str">
        <f t="shared" si="2"/>
        <v>alp----</v>
      </c>
      <c r="R942" s="21" t="str">
        <f t="shared" si="3"/>
        <v>-----none</v>
      </c>
      <c r="S942" s="21" t="str">
        <f t="shared" si="84"/>
        <v>-------</v>
      </c>
      <c r="T942" s="22" t="str">
        <f t="shared" si="37"/>
        <v>alp---</v>
      </c>
      <c r="U942" s="22" t="str">
        <f t="shared" si="38"/>
        <v/>
      </c>
      <c r="W942" s="22" t="str">
        <f t="shared" si="83"/>
        <v>-------</v>
      </c>
      <c r="X942" s="22" t="str">
        <f t="shared" ref="X942:Y942" si="942">D942&amp;"-"&amp;J942&amp;"-"&amp;G942&amp;"-"&amp;H942&amp;"-"&amp;I942&amp;"-"&amp;N942&amp;"-"&amp;M942&amp;"-"&amp;O942</f>
        <v>-------</v>
      </c>
      <c r="Y942" s="22" t="str">
        <f t="shared" si="942"/>
        <v>-------</v>
      </c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M943" s="20"/>
      <c r="N943" s="20"/>
      <c r="O943" s="20"/>
      <c r="P943" s="20"/>
      <c r="Q943" s="16" t="str">
        <f t="shared" si="2"/>
        <v>alp----</v>
      </c>
      <c r="R943" s="16" t="str">
        <f t="shared" si="3"/>
        <v>-----none</v>
      </c>
      <c r="S943" s="16" t="str">
        <f t="shared" si="84"/>
        <v>-------</v>
      </c>
      <c r="T943" s="17" t="str">
        <f t="shared" si="37"/>
        <v>alp---</v>
      </c>
      <c r="U943" s="17" t="str">
        <f t="shared" si="38"/>
        <v/>
      </c>
      <c r="W943" s="17" t="str">
        <f t="shared" si="83"/>
        <v>-------</v>
      </c>
      <c r="X943" s="17" t="str">
        <f t="shared" ref="X943:Y943" si="943">D943&amp;"-"&amp;J943&amp;"-"&amp;G943&amp;"-"&amp;H943&amp;"-"&amp;I943&amp;"-"&amp;N943&amp;"-"&amp;M943&amp;"-"&amp;O943</f>
        <v>-------</v>
      </c>
      <c r="Y943" s="17" t="str">
        <f t="shared" si="943"/>
        <v>-------</v>
      </c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6"/>
      <c r="M944" s="14"/>
      <c r="N944" s="14"/>
      <c r="O944" s="14"/>
      <c r="P944" s="14"/>
      <c r="Q944" s="21" t="str">
        <f t="shared" si="2"/>
        <v>alp----</v>
      </c>
      <c r="R944" s="21" t="str">
        <f t="shared" si="3"/>
        <v>-----none</v>
      </c>
      <c r="S944" s="21" t="str">
        <f t="shared" si="84"/>
        <v>-------</v>
      </c>
      <c r="T944" s="22" t="str">
        <f t="shared" si="37"/>
        <v>alp---</v>
      </c>
      <c r="U944" s="22" t="str">
        <f t="shared" si="38"/>
        <v/>
      </c>
      <c r="W944" s="22" t="str">
        <f t="shared" si="83"/>
        <v>-------</v>
      </c>
      <c r="X944" s="22" t="str">
        <f t="shared" ref="X944:Y944" si="944">D944&amp;"-"&amp;J944&amp;"-"&amp;G944&amp;"-"&amp;H944&amp;"-"&amp;I944&amp;"-"&amp;N944&amp;"-"&amp;M944&amp;"-"&amp;O944</f>
        <v>-------</v>
      </c>
      <c r="Y944" s="22" t="str">
        <f t="shared" si="944"/>
        <v>-------</v>
      </c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M945" s="20"/>
      <c r="N945" s="20"/>
      <c r="O945" s="20"/>
      <c r="P945" s="20"/>
      <c r="Q945" s="16" t="str">
        <f t="shared" si="2"/>
        <v>alp----</v>
      </c>
      <c r="R945" s="16" t="str">
        <f t="shared" si="3"/>
        <v>-----none</v>
      </c>
      <c r="S945" s="16" t="str">
        <f t="shared" si="84"/>
        <v>-------</v>
      </c>
      <c r="T945" s="17" t="str">
        <f t="shared" si="37"/>
        <v>alp---</v>
      </c>
      <c r="U945" s="17" t="str">
        <f t="shared" si="38"/>
        <v/>
      </c>
      <c r="W945" s="17" t="str">
        <f t="shared" si="83"/>
        <v>-------</v>
      </c>
      <c r="X945" s="17" t="str">
        <f t="shared" ref="X945:Y945" si="945">D945&amp;"-"&amp;J945&amp;"-"&amp;G945&amp;"-"&amp;H945&amp;"-"&amp;I945&amp;"-"&amp;N945&amp;"-"&amp;M945&amp;"-"&amp;O945</f>
        <v>-------</v>
      </c>
      <c r="Y945" s="17" t="str">
        <f t="shared" si="945"/>
        <v>-------</v>
      </c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6"/>
      <c r="M946" s="14"/>
      <c r="N946" s="14"/>
      <c r="O946" s="14"/>
      <c r="P946" s="14"/>
      <c r="Q946" s="21" t="str">
        <f t="shared" si="2"/>
        <v>alp----</v>
      </c>
      <c r="R946" s="21" t="str">
        <f t="shared" si="3"/>
        <v>-----none</v>
      </c>
      <c r="S946" s="21" t="str">
        <f t="shared" si="84"/>
        <v>-------</v>
      </c>
      <c r="T946" s="22" t="str">
        <f t="shared" si="37"/>
        <v>alp---</v>
      </c>
      <c r="U946" s="22" t="str">
        <f t="shared" si="38"/>
        <v/>
      </c>
      <c r="W946" s="22" t="str">
        <f t="shared" si="83"/>
        <v>-------</v>
      </c>
      <c r="X946" s="22" t="str">
        <f t="shared" ref="X946:Y946" si="946">D946&amp;"-"&amp;J946&amp;"-"&amp;G946&amp;"-"&amp;H946&amp;"-"&amp;I946&amp;"-"&amp;N946&amp;"-"&amp;M946&amp;"-"&amp;O946</f>
        <v>-------</v>
      </c>
      <c r="Y946" s="22" t="str">
        <f t="shared" si="946"/>
        <v>-------</v>
      </c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M947" s="20"/>
      <c r="N947" s="20"/>
      <c r="O947" s="20"/>
      <c r="P947" s="20"/>
      <c r="Q947" s="16" t="str">
        <f t="shared" si="2"/>
        <v>alp----</v>
      </c>
      <c r="R947" s="16" t="str">
        <f t="shared" si="3"/>
        <v>-----none</v>
      </c>
      <c r="S947" s="16" t="str">
        <f t="shared" si="84"/>
        <v>-------</v>
      </c>
      <c r="T947" s="17" t="str">
        <f t="shared" si="37"/>
        <v>alp---</v>
      </c>
      <c r="U947" s="17" t="str">
        <f t="shared" si="38"/>
        <v/>
      </c>
      <c r="W947" s="17" t="str">
        <f t="shared" si="83"/>
        <v>-------</v>
      </c>
      <c r="X947" s="17" t="str">
        <f t="shared" ref="X947:Y947" si="947">D947&amp;"-"&amp;J947&amp;"-"&amp;G947&amp;"-"&amp;H947&amp;"-"&amp;I947&amp;"-"&amp;N947&amp;"-"&amp;M947&amp;"-"&amp;O947</f>
        <v>-------</v>
      </c>
      <c r="Y947" s="17" t="str">
        <f t="shared" si="947"/>
        <v>-------</v>
      </c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6"/>
      <c r="M948" s="14"/>
      <c r="N948" s="14"/>
      <c r="O948" s="14"/>
      <c r="P948" s="14"/>
      <c r="Q948" s="21" t="str">
        <f t="shared" si="2"/>
        <v>alp----</v>
      </c>
      <c r="R948" s="21" t="str">
        <f t="shared" si="3"/>
        <v>-----none</v>
      </c>
      <c r="S948" s="21" t="str">
        <f t="shared" si="84"/>
        <v>-------</v>
      </c>
      <c r="T948" s="22" t="str">
        <f t="shared" si="37"/>
        <v>alp---</v>
      </c>
      <c r="U948" s="22" t="str">
        <f t="shared" si="38"/>
        <v/>
      </c>
      <c r="W948" s="22" t="str">
        <f t="shared" si="83"/>
        <v>-------</v>
      </c>
      <c r="X948" s="22" t="str">
        <f t="shared" ref="X948:Y948" si="948">D948&amp;"-"&amp;J948&amp;"-"&amp;G948&amp;"-"&amp;H948&amp;"-"&amp;I948&amp;"-"&amp;N948&amp;"-"&amp;M948&amp;"-"&amp;O948</f>
        <v>-------</v>
      </c>
      <c r="Y948" s="22" t="str">
        <f t="shared" si="948"/>
        <v>-------</v>
      </c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M949" s="20"/>
      <c r="N949" s="20"/>
      <c r="O949" s="20"/>
      <c r="P949" s="20"/>
      <c r="Q949" s="16" t="str">
        <f t="shared" si="2"/>
        <v>alp----</v>
      </c>
      <c r="R949" s="16" t="str">
        <f t="shared" si="3"/>
        <v>-----none</v>
      </c>
      <c r="S949" s="16" t="str">
        <f t="shared" si="84"/>
        <v>-------</v>
      </c>
      <c r="T949" s="17" t="str">
        <f t="shared" si="37"/>
        <v>alp---</v>
      </c>
      <c r="U949" s="17" t="str">
        <f t="shared" si="38"/>
        <v/>
      </c>
      <c r="W949" s="17" t="str">
        <f t="shared" si="83"/>
        <v>-------</v>
      </c>
      <c r="X949" s="17" t="str">
        <f t="shared" ref="X949:Y949" si="949">D949&amp;"-"&amp;J949&amp;"-"&amp;G949&amp;"-"&amp;H949&amp;"-"&amp;I949&amp;"-"&amp;N949&amp;"-"&amp;M949&amp;"-"&amp;O949</f>
        <v>-------</v>
      </c>
      <c r="Y949" s="17" t="str">
        <f t="shared" si="949"/>
        <v>-------</v>
      </c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6"/>
      <c r="M950" s="14"/>
      <c r="N950" s="14"/>
      <c r="O950" s="14"/>
      <c r="P950" s="14"/>
      <c r="Q950" s="21" t="str">
        <f t="shared" si="2"/>
        <v>alp----</v>
      </c>
      <c r="R950" s="21" t="str">
        <f t="shared" si="3"/>
        <v>-----none</v>
      </c>
      <c r="S950" s="21" t="str">
        <f t="shared" si="84"/>
        <v>-------</v>
      </c>
      <c r="T950" s="22" t="str">
        <f t="shared" si="37"/>
        <v>alp---</v>
      </c>
      <c r="U950" s="22" t="str">
        <f t="shared" si="38"/>
        <v/>
      </c>
      <c r="W950" s="22" t="str">
        <f t="shared" si="83"/>
        <v>-------</v>
      </c>
      <c r="X950" s="22" t="str">
        <f t="shared" ref="X950:Y950" si="950">D950&amp;"-"&amp;J950&amp;"-"&amp;G950&amp;"-"&amp;H950&amp;"-"&amp;I950&amp;"-"&amp;N950&amp;"-"&amp;M950&amp;"-"&amp;O950</f>
        <v>-------</v>
      </c>
      <c r="Y950" s="22" t="str">
        <f t="shared" si="950"/>
        <v>-------</v>
      </c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M951" s="20"/>
      <c r="N951" s="20"/>
      <c r="O951" s="20"/>
      <c r="P951" s="20"/>
      <c r="Q951" s="16" t="str">
        <f t="shared" si="2"/>
        <v>alp----</v>
      </c>
      <c r="R951" s="16" t="str">
        <f t="shared" si="3"/>
        <v>-----none</v>
      </c>
      <c r="S951" s="16" t="str">
        <f t="shared" si="84"/>
        <v>-------</v>
      </c>
      <c r="T951" s="17" t="str">
        <f t="shared" si="37"/>
        <v>alp---</v>
      </c>
      <c r="U951" s="17" t="str">
        <f t="shared" si="38"/>
        <v/>
      </c>
      <c r="W951" s="17" t="str">
        <f t="shared" si="83"/>
        <v>-------</v>
      </c>
      <c r="X951" s="17" t="str">
        <f t="shared" ref="X951:Y951" si="951">D951&amp;"-"&amp;J951&amp;"-"&amp;G951&amp;"-"&amp;H951&amp;"-"&amp;I951&amp;"-"&amp;N951&amp;"-"&amp;M951&amp;"-"&amp;O951</f>
        <v>-------</v>
      </c>
      <c r="Y951" s="17" t="str">
        <f t="shared" si="951"/>
        <v>-------</v>
      </c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6"/>
      <c r="M952" s="14"/>
      <c r="N952" s="14"/>
      <c r="O952" s="14"/>
      <c r="P952" s="14"/>
      <c r="Q952" s="21" t="str">
        <f t="shared" si="2"/>
        <v>alp----</v>
      </c>
      <c r="R952" s="21" t="str">
        <f t="shared" si="3"/>
        <v>-----none</v>
      </c>
      <c r="S952" s="21" t="str">
        <f t="shared" si="84"/>
        <v>-------</v>
      </c>
      <c r="T952" s="22" t="str">
        <f t="shared" si="37"/>
        <v>alp---</v>
      </c>
      <c r="U952" s="22" t="str">
        <f t="shared" si="38"/>
        <v/>
      </c>
      <c r="W952" s="22" t="str">
        <f t="shared" si="83"/>
        <v>-------</v>
      </c>
      <c r="X952" s="22" t="str">
        <f t="shared" ref="X952:Y952" si="952">D952&amp;"-"&amp;J952&amp;"-"&amp;G952&amp;"-"&amp;H952&amp;"-"&amp;I952&amp;"-"&amp;N952&amp;"-"&amp;M952&amp;"-"&amp;O952</f>
        <v>-------</v>
      </c>
      <c r="Y952" s="22" t="str">
        <f t="shared" si="952"/>
        <v>-------</v>
      </c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M953" s="20"/>
      <c r="N953" s="20"/>
      <c r="O953" s="20"/>
      <c r="P953" s="20"/>
      <c r="Q953" s="16" t="str">
        <f t="shared" si="2"/>
        <v>alp----</v>
      </c>
      <c r="R953" s="16" t="str">
        <f t="shared" si="3"/>
        <v>-----none</v>
      </c>
      <c r="S953" s="16" t="str">
        <f t="shared" si="84"/>
        <v>-------</v>
      </c>
      <c r="T953" s="17" t="str">
        <f t="shared" si="37"/>
        <v>alp---</v>
      </c>
      <c r="U953" s="17" t="str">
        <f t="shared" si="38"/>
        <v/>
      </c>
      <c r="W953" s="17" t="str">
        <f t="shared" si="83"/>
        <v>-------</v>
      </c>
      <c r="X953" s="17" t="str">
        <f t="shared" ref="X953:Y953" si="953">D953&amp;"-"&amp;J953&amp;"-"&amp;G953&amp;"-"&amp;H953&amp;"-"&amp;I953&amp;"-"&amp;N953&amp;"-"&amp;M953&amp;"-"&amp;O953</f>
        <v>-------</v>
      </c>
      <c r="Y953" s="17" t="str">
        <f t="shared" si="953"/>
        <v>-------</v>
      </c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6"/>
      <c r="M954" s="14"/>
      <c r="N954" s="14"/>
      <c r="O954" s="14"/>
      <c r="P954" s="14"/>
      <c r="Q954" s="21" t="str">
        <f t="shared" si="2"/>
        <v>alp----</v>
      </c>
      <c r="R954" s="21" t="str">
        <f t="shared" si="3"/>
        <v>-----none</v>
      </c>
      <c r="S954" s="21" t="str">
        <f t="shared" si="84"/>
        <v>-------</v>
      </c>
      <c r="T954" s="22" t="str">
        <f t="shared" si="37"/>
        <v>alp---</v>
      </c>
      <c r="U954" s="22" t="str">
        <f t="shared" si="38"/>
        <v/>
      </c>
      <c r="W954" s="22" t="str">
        <f t="shared" si="83"/>
        <v>-------</v>
      </c>
      <c r="X954" s="22" t="str">
        <f t="shared" ref="X954:Y954" si="954">D954&amp;"-"&amp;J954&amp;"-"&amp;G954&amp;"-"&amp;H954&amp;"-"&amp;I954&amp;"-"&amp;N954&amp;"-"&amp;M954&amp;"-"&amp;O954</f>
        <v>-------</v>
      </c>
      <c r="Y954" s="22" t="str">
        <f t="shared" si="954"/>
        <v>-------</v>
      </c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M955" s="20"/>
      <c r="N955" s="20"/>
      <c r="O955" s="20"/>
      <c r="P955" s="20"/>
      <c r="Q955" s="16" t="str">
        <f t="shared" si="2"/>
        <v>alp----</v>
      </c>
      <c r="R955" s="16" t="str">
        <f t="shared" si="3"/>
        <v>-----none</v>
      </c>
      <c r="S955" s="16" t="str">
        <f t="shared" si="84"/>
        <v>-------</v>
      </c>
      <c r="T955" s="17" t="str">
        <f t="shared" si="37"/>
        <v>alp---</v>
      </c>
      <c r="U955" s="17" t="str">
        <f t="shared" si="38"/>
        <v/>
      </c>
      <c r="W955" s="17" t="str">
        <f t="shared" si="83"/>
        <v>-------</v>
      </c>
      <c r="X955" s="17" t="str">
        <f t="shared" ref="X955:Y955" si="955">D955&amp;"-"&amp;J955&amp;"-"&amp;G955&amp;"-"&amp;H955&amp;"-"&amp;I955&amp;"-"&amp;N955&amp;"-"&amp;M955&amp;"-"&amp;O955</f>
        <v>-------</v>
      </c>
      <c r="Y955" s="17" t="str">
        <f t="shared" si="955"/>
        <v>-------</v>
      </c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6"/>
      <c r="M956" s="14"/>
      <c r="N956" s="14"/>
      <c r="O956" s="14"/>
      <c r="P956" s="14"/>
      <c r="Q956" s="21" t="str">
        <f t="shared" si="2"/>
        <v>alp----</v>
      </c>
      <c r="R956" s="21" t="str">
        <f t="shared" si="3"/>
        <v>-----none</v>
      </c>
      <c r="S956" s="21" t="str">
        <f t="shared" si="84"/>
        <v>-------</v>
      </c>
      <c r="T956" s="22" t="str">
        <f t="shared" si="37"/>
        <v>alp---</v>
      </c>
      <c r="U956" s="22" t="str">
        <f t="shared" si="38"/>
        <v/>
      </c>
      <c r="W956" s="22" t="str">
        <f t="shared" si="83"/>
        <v>-------</v>
      </c>
      <c r="X956" s="22" t="str">
        <f t="shared" ref="X956:Y956" si="956">D956&amp;"-"&amp;J956&amp;"-"&amp;G956&amp;"-"&amp;H956&amp;"-"&amp;I956&amp;"-"&amp;N956&amp;"-"&amp;M956&amp;"-"&amp;O956</f>
        <v>-------</v>
      </c>
      <c r="Y956" s="22" t="str">
        <f t="shared" si="956"/>
        <v>-------</v>
      </c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M957" s="20"/>
      <c r="N957" s="20"/>
      <c r="O957" s="20"/>
      <c r="P957" s="20"/>
      <c r="Q957" s="16" t="str">
        <f t="shared" si="2"/>
        <v>alp----</v>
      </c>
      <c r="R957" s="16" t="str">
        <f t="shared" si="3"/>
        <v>-----none</v>
      </c>
      <c r="S957" s="16" t="str">
        <f t="shared" si="84"/>
        <v>-------</v>
      </c>
      <c r="T957" s="17" t="str">
        <f t="shared" si="37"/>
        <v>alp---</v>
      </c>
      <c r="U957" s="17" t="str">
        <f t="shared" si="38"/>
        <v/>
      </c>
      <c r="W957" s="17" t="str">
        <f t="shared" si="83"/>
        <v>-------</v>
      </c>
      <c r="X957" s="17" t="str">
        <f t="shared" ref="X957:Y957" si="957">D957&amp;"-"&amp;J957&amp;"-"&amp;G957&amp;"-"&amp;H957&amp;"-"&amp;I957&amp;"-"&amp;N957&amp;"-"&amp;M957&amp;"-"&amp;O957</f>
        <v>-------</v>
      </c>
      <c r="Y957" s="17" t="str">
        <f t="shared" si="957"/>
        <v>-------</v>
      </c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6"/>
      <c r="M958" s="14"/>
      <c r="N958" s="14"/>
      <c r="O958" s="14"/>
      <c r="P958" s="14"/>
      <c r="Q958" s="21" t="str">
        <f t="shared" si="2"/>
        <v>alp----</v>
      </c>
      <c r="R958" s="21" t="str">
        <f t="shared" si="3"/>
        <v>-----none</v>
      </c>
      <c r="S958" s="21" t="str">
        <f t="shared" si="84"/>
        <v>-------</v>
      </c>
      <c r="T958" s="22" t="str">
        <f t="shared" si="37"/>
        <v>alp---</v>
      </c>
      <c r="U958" s="22" t="str">
        <f t="shared" si="38"/>
        <v/>
      </c>
      <c r="W958" s="22" t="str">
        <f t="shared" si="83"/>
        <v>-------</v>
      </c>
      <c r="X958" s="22" t="str">
        <f t="shared" ref="X958:Y958" si="958">D958&amp;"-"&amp;J958&amp;"-"&amp;G958&amp;"-"&amp;H958&amp;"-"&amp;I958&amp;"-"&amp;N958&amp;"-"&amp;M958&amp;"-"&amp;O958</f>
        <v>-------</v>
      </c>
      <c r="Y958" s="22" t="str">
        <f t="shared" si="958"/>
        <v>-------</v>
      </c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M959" s="20"/>
      <c r="N959" s="20"/>
      <c r="O959" s="20"/>
      <c r="P959" s="20"/>
      <c r="Q959" s="16" t="str">
        <f t="shared" si="2"/>
        <v>alp----</v>
      </c>
      <c r="R959" s="16" t="str">
        <f t="shared" si="3"/>
        <v>-----none</v>
      </c>
      <c r="S959" s="16" t="str">
        <f t="shared" si="84"/>
        <v>-------</v>
      </c>
      <c r="T959" s="17" t="str">
        <f t="shared" si="37"/>
        <v>alp---</v>
      </c>
      <c r="U959" s="17" t="str">
        <f t="shared" si="38"/>
        <v/>
      </c>
      <c r="W959" s="17" t="str">
        <f t="shared" si="83"/>
        <v>-------</v>
      </c>
      <c r="X959" s="17" t="str">
        <f t="shared" ref="X959:Y959" si="959">D959&amp;"-"&amp;J959&amp;"-"&amp;G959&amp;"-"&amp;H959&amp;"-"&amp;I959&amp;"-"&amp;N959&amp;"-"&amp;M959&amp;"-"&amp;O959</f>
        <v>-------</v>
      </c>
      <c r="Y959" s="17" t="str">
        <f t="shared" si="959"/>
        <v>-------</v>
      </c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6"/>
      <c r="M960" s="14"/>
      <c r="N960" s="14"/>
      <c r="O960" s="14"/>
      <c r="P960" s="14"/>
      <c r="Q960" s="21" t="str">
        <f t="shared" si="2"/>
        <v>alp----</v>
      </c>
      <c r="R960" s="21" t="str">
        <f t="shared" si="3"/>
        <v>-----none</v>
      </c>
      <c r="S960" s="21" t="str">
        <f t="shared" si="84"/>
        <v>-------</v>
      </c>
      <c r="T960" s="22" t="str">
        <f t="shared" si="37"/>
        <v>alp---</v>
      </c>
      <c r="U960" s="22" t="str">
        <f t="shared" si="38"/>
        <v/>
      </c>
      <c r="W960" s="22" t="str">
        <f t="shared" si="83"/>
        <v>-------</v>
      </c>
      <c r="X960" s="22" t="str">
        <f t="shared" ref="X960:Y960" si="960">D960&amp;"-"&amp;J960&amp;"-"&amp;G960&amp;"-"&amp;H960&amp;"-"&amp;I960&amp;"-"&amp;N960&amp;"-"&amp;M960&amp;"-"&amp;O960</f>
        <v>-------</v>
      </c>
      <c r="Y960" s="22" t="str">
        <f t="shared" si="960"/>
        <v>-------</v>
      </c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M961" s="20"/>
      <c r="N961" s="20"/>
      <c r="O961" s="20"/>
      <c r="P961" s="20"/>
      <c r="Q961" s="16" t="str">
        <f t="shared" si="2"/>
        <v>alp----</v>
      </c>
      <c r="R961" s="16" t="str">
        <f t="shared" si="3"/>
        <v>-----none</v>
      </c>
      <c r="S961" s="16" t="str">
        <f t="shared" si="84"/>
        <v>-------</v>
      </c>
      <c r="T961" s="17" t="str">
        <f t="shared" si="37"/>
        <v>alp---</v>
      </c>
      <c r="U961" s="17" t="str">
        <f t="shared" si="38"/>
        <v/>
      </c>
      <c r="W961" s="17" t="str">
        <f t="shared" si="83"/>
        <v>-------</v>
      </c>
      <c r="X961" s="17" t="str">
        <f t="shared" ref="X961:Y961" si="961">D961&amp;"-"&amp;J961&amp;"-"&amp;G961&amp;"-"&amp;H961&amp;"-"&amp;I961&amp;"-"&amp;N961&amp;"-"&amp;M961&amp;"-"&amp;O961</f>
        <v>-------</v>
      </c>
      <c r="Y961" s="17" t="str">
        <f t="shared" si="961"/>
        <v>-------</v>
      </c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6"/>
      <c r="M962" s="14"/>
      <c r="N962" s="14"/>
      <c r="O962" s="14"/>
      <c r="P962" s="14"/>
      <c r="Q962" s="21" t="str">
        <f t="shared" si="2"/>
        <v>alp----</v>
      </c>
      <c r="R962" s="21" t="str">
        <f t="shared" si="3"/>
        <v>-----none</v>
      </c>
      <c r="S962" s="21" t="str">
        <f t="shared" si="84"/>
        <v>-------</v>
      </c>
      <c r="T962" s="22" t="str">
        <f t="shared" si="37"/>
        <v>alp---</v>
      </c>
      <c r="U962" s="22" t="str">
        <f t="shared" si="38"/>
        <v/>
      </c>
      <c r="W962" s="22" t="str">
        <f t="shared" si="83"/>
        <v>-------</v>
      </c>
      <c r="X962" s="22" t="str">
        <f t="shared" ref="X962:Y962" si="962">D962&amp;"-"&amp;J962&amp;"-"&amp;G962&amp;"-"&amp;H962&amp;"-"&amp;I962&amp;"-"&amp;N962&amp;"-"&amp;M962&amp;"-"&amp;O962</f>
        <v>-------</v>
      </c>
      <c r="Y962" s="22" t="str">
        <f t="shared" si="962"/>
        <v>-------</v>
      </c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M963" s="20"/>
      <c r="N963" s="20"/>
      <c r="O963" s="20"/>
      <c r="P963" s="20"/>
      <c r="Q963" s="16" t="str">
        <f t="shared" si="2"/>
        <v>alp----</v>
      </c>
      <c r="R963" s="16" t="str">
        <f t="shared" si="3"/>
        <v>-----none</v>
      </c>
      <c r="S963" s="16" t="str">
        <f t="shared" si="84"/>
        <v>-------</v>
      </c>
      <c r="T963" s="17" t="str">
        <f t="shared" si="37"/>
        <v>alp---</v>
      </c>
      <c r="U963" s="17" t="str">
        <f t="shared" si="38"/>
        <v/>
      </c>
      <c r="W963" s="17" t="str">
        <f t="shared" si="83"/>
        <v>-------</v>
      </c>
      <c r="X963" s="17" t="str">
        <f t="shared" ref="X963:Y963" si="963">D963&amp;"-"&amp;J963&amp;"-"&amp;G963&amp;"-"&amp;H963&amp;"-"&amp;I963&amp;"-"&amp;N963&amp;"-"&amp;M963&amp;"-"&amp;O963</f>
        <v>-------</v>
      </c>
      <c r="Y963" s="17" t="str">
        <f t="shared" si="963"/>
        <v>-------</v>
      </c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6"/>
      <c r="M964" s="14"/>
      <c r="N964" s="14"/>
      <c r="O964" s="14"/>
      <c r="P964" s="14"/>
      <c r="Q964" s="21" t="str">
        <f t="shared" si="2"/>
        <v>alp----</v>
      </c>
      <c r="R964" s="21" t="str">
        <f t="shared" si="3"/>
        <v>-----none</v>
      </c>
      <c r="S964" s="21" t="str">
        <f t="shared" si="84"/>
        <v>-------</v>
      </c>
      <c r="T964" s="22" t="str">
        <f t="shared" si="37"/>
        <v>alp---</v>
      </c>
      <c r="U964" s="22" t="str">
        <f t="shared" si="38"/>
        <v/>
      </c>
      <c r="W964" s="22" t="str">
        <f t="shared" si="83"/>
        <v>-------</v>
      </c>
      <c r="X964" s="22" t="str">
        <f t="shared" ref="X964:Y964" si="964">D964&amp;"-"&amp;J964&amp;"-"&amp;G964&amp;"-"&amp;H964&amp;"-"&amp;I964&amp;"-"&amp;N964&amp;"-"&amp;M964&amp;"-"&amp;O964</f>
        <v>-------</v>
      </c>
      <c r="Y964" s="22" t="str">
        <f t="shared" si="964"/>
        <v>-------</v>
      </c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M965" s="20"/>
      <c r="N965" s="20"/>
      <c r="O965" s="20"/>
      <c r="P965" s="20"/>
      <c r="Q965" s="16" t="str">
        <f t="shared" si="2"/>
        <v>alp----</v>
      </c>
      <c r="R965" s="16" t="str">
        <f t="shared" si="3"/>
        <v>-----none</v>
      </c>
      <c r="S965" s="16" t="str">
        <f t="shared" si="84"/>
        <v>-------</v>
      </c>
      <c r="T965" s="17" t="str">
        <f t="shared" si="37"/>
        <v>alp---</v>
      </c>
      <c r="U965" s="17" t="str">
        <f t="shared" si="38"/>
        <v/>
      </c>
      <c r="W965" s="17" t="str">
        <f t="shared" si="83"/>
        <v>-------</v>
      </c>
      <c r="X965" s="17" t="str">
        <f t="shared" ref="X965:Y965" si="965">D965&amp;"-"&amp;J965&amp;"-"&amp;G965&amp;"-"&amp;H965&amp;"-"&amp;I965&amp;"-"&amp;N965&amp;"-"&amp;M965&amp;"-"&amp;O965</f>
        <v>-------</v>
      </c>
      <c r="Y965" s="17" t="str">
        <f t="shared" si="965"/>
        <v>-------</v>
      </c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6"/>
      <c r="M966" s="14"/>
      <c r="N966" s="14"/>
      <c r="O966" s="14"/>
      <c r="P966" s="14"/>
      <c r="Q966" s="21" t="str">
        <f t="shared" si="2"/>
        <v>alp----</v>
      </c>
      <c r="R966" s="21" t="str">
        <f t="shared" si="3"/>
        <v>-----none</v>
      </c>
      <c r="S966" s="21" t="str">
        <f t="shared" si="84"/>
        <v>-------</v>
      </c>
      <c r="T966" s="22" t="str">
        <f t="shared" si="37"/>
        <v>alp---</v>
      </c>
      <c r="U966" s="22" t="str">
        <f t="shared" si="38"/>
        <v/>
      </c>
      <c r="W966" s="22" t="str">
        <f t="shared" si="83"/>
        <v>-------</v>
      </c>
      <c r="X966" s="22" t="str">
        <f t="shared" ref="X966:Y966" si="966">D966&amp;"-"&amp;J966&amp;"-"&amp;G966&amp;"-"&amp;H966&amp;"-"&amp;I966&amp;"-"&amp;N966&amp;"-"&amp;M966&amp;"-"&amp;O966</f>
        <v>-------</v>
      </c>
      <c r="Y966" s="22" t="str">
        <f t="shared" si="966"/>
        <v>-------</v>
      </c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M967" s="20"/>
      <c r="N967" s="20"/>
      <c r="O967" s="20"/>
      <c r="P967" s="20"/>
      <c r="Q967" s="16" t="str">
        <f t="shared" si="2"/>
        <v>alp----</v>
      </c>
      <c r="R967" s="16" t="str">
        <f t="shared" si="3"/>
        <v>-----none</v>
      </c>
      <c r="S967" s="16" t="str">
        <f t="shared" si="84"/>
        <v>-------</v>
      </c>
      <c r="T967" s="17" t="str">
        <f t="shared" si="37"/>
        <v>alp---</v>
      </c>
      <c r="U967" s="17" t="str">
        <f t="shared" si="38"/>
        <v/>
      </c>
      <c r="W967" s="17" t="str">
        <f t="shared" si="83"/>
        <v>-------</v>
      </c>
      <c r="X967" s="17" t="str">
        <f t="shared" ref="X967:Y967" si="967">D967&amp;"-"&amp;J967&amp;"-"&amp;G967&amp;"-"&amp;H967&amp;"-"&amp;I967&amp;"-"&amp;N967&amp;"-"&amp;M967&amp;"-"&amp;O967</f>
        <v>-------</v>
      </c>
      <c r="Y967" s="17" t="str">
        <f t="shared" si="967"/>
        <v>-------</v>
      </c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6"/>
      <c r="M968" s="14"/>
      <c r="N968" s="14"/>
      <c r="O968" s="14"/>
      <c r="P968" s="14"/>
      <c r="Q968" s="21" t="str">
        <f t="shared" si="2"/>
        <v>alp----</v>
      </c>
      <c r="R968" s="21" t="str">
        <f t="shared" si="3"/>
        <v>-----none</v>
      </c>
      <c r="S968" s="21" t="str">
        <f t="shared" si="84"/>
        <v>-------</v>
      </c>
      <c r="T968" s="22" t="str">
        <f t="shared" si="37"/>
        <v>alp---</v>
      </c>
      <c r="U968" s="22" t="str">
        <f t="shared" si="38"/>
        <v/>
      </c>
      <c r="W968" s="22" t="str">
        <f t="shared" si="83"/>
        <v>-------</v>
      </c>
      <c r="X968" s="22" t="str">
        <f t="shared" ref="X968:Y968" si="968">D968&amp;"-"&amp;J968&amp;"-"&amp;G968&amp;"-"&amp;H968&amp;"-"&amp;I968&amp;"-"&amp;N968&amp;"-"&amp;M968&amp;"-"&amp;O968</f>
        <v>-------</v>
      </c>
      <c r="Y968" s="22" t="str">
        <f t="shared" si="968"/>
        <v>-------</v>
      </c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M969" s="20"/>
      <c r="N969" s="20"/>
      <c r="O969" s="20"/>
      <c r="P969" s="20"/>
      <c r="Q969" s="16" t="str">
        <f t="shared" si="2"/>
        <v>alp----</v>
      </c>
      <c r="R969" s="16" t="str">
        <f t="shared" si="3"/>
        <v>-----none</v>
      </c>
      <c r="S969" s="16" t="str">
        <f t="shared" si="84"/>
        <v>-------</v>
      </c>
      <c r="T969" s="17" t="str">
        <f t="shared" si="37"/>
        <v>alp---</v>
      </c>
      <c r="U969" s="17" t="str">
        <f t="shared" si="38"/>
        <v/>
      </c>
      <c r="W969" s="17" t="str">
        <f t="shared" si="83"/>
        <v>-------</v>
      </c>
      <c r="X969" s="17" t="str">
        <f t="shared" ref="X969:Y969" si="969">D969&amp;"-"&amp;J969&amp;"-"&amp;G969&amp;"-"&amp;H969&amp;"-"&amp;I969&amp;"-"&amp;N969&amp;"-"&amp;M969&amp;"-"&amp;O969</f>
        <v>-------</v>
      </c>
      <c r="Y969" s="17" t="str">
        <f t="shared" si="969"/>
        <v>-------</v>
      </c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6"/>
      <c r="M970" s="14"/>
      <c r="N970" s="14"/>
      <c r="O970" s="14"/>
      <c r="P970" s="14"/>
      <c r="Q970" s="21" t="str">
        <f t="shared" si="2"/>
        <v>alp----</v>
      </c>
      <c r="R970" s="21" t="str">
        <f t="shared" si="3"/>
        <v>-----none</v>
      </c>
      <c r="S970" s="21" t="str">
        <f t="shared" si="84"/>
        <v>-------</v>
      </c>
      <c r="T970" s="22" t="str">
        <f t="shared" si="37"/>
        <v>alp---</v>
      </c>
      <c r="U970" s="22" t="str">
        <f t="shared" si="38"/>
        <v/>
      </c>
      <c r="W970" s="22" t="str">
        <f t="shared" si="83"/>
        <v>-------</v>
      </c>
      <c r="X970" s="22" t="str">
        <f t="shared" ref="X970:Y970" si="970">D970&amp;"-"&amp;J970&amp;"-"&amp;G970&amp;"-"&amp;H970&amp;"-"&amp;I970&amp;"-"&amp;N970&amp;"-"&amp;M970&amp;"-"&amp;O970</f>
        <v>-------</v>
      </c>
      <c r="Y970" s="22" t="str">
        <f t="shared" si="970"/>
        <v>-------</v>
      </c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M971" s="20"/>
      <c r="N971" s="20"/>
      <c r="O971" s="20"/>
      <c r="P971" s="20"/>
      <c r="Q971" s="16" t="str">
        <f t="shared" si="2"/>
        <v>alp----</v>
      </c>
      <c r="R971" s="16" t="str">
        <f t="shared" si="3"/>
        <v>-----none</v>
      </c>
      <c r="S971" s="16" t="str">
        <f t="shared" si="84"/>
        <v>-------</v>
      </c>
      <c r="T971" s="17" t="str">
        <f t="shared" si="37"/>
        <v>alp---</v>
      </c>
      <c r="U971" s="17" t="str">
        <f t="shared" si="38"/>
        <v/>
      </c>
      <c r="W971" s="17" t="str">
        <f t="shared" si="83"/>
        <v>-------</v>
      </c>
      <c r="X971" s="17" t="str">
        <f t="shared" ref="X971:Y971" si="971">D971&amp;"-"&amp;J971&amp;"-"&amp;G971&amp;"-"&amp;H971&amp;"-"&amp;I971&amp;"-"&amp;N971&amp;"-"&amp;M971&amp;"-"&amp;O971</f>
        <v>-------</v>
      </c>
      <c r="Y971" s="17" t="str">
        <f t="shared" si="971"/>
        <v>-------</v>
      </c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6"/>
      <c r="M972" s="14"/>
      <c r="N972" s="14"/>
      <c r="O972" s="14"/>
      <c r="P972" s="14"/>
      <c r="Q972" s="21" t="str">
        <f t="shared" si="2"/>
        <v>alp----</v>
      </c>
      <c r="R972" s="21" t="str">
        <f t="shared" si="3"/>
        <v>-----none</v>
      </c>
      <c r="S972" s="21" t="str">
        <f t="shared" si="84"/>
        <v>-------</v>
      </c>
      <c r="T972" s="22" t="str">
        <f t="shared" si="37"/>
        <v>alp---</v>
      </c>
      <c r="U972" s="22" t="str">
        <f t="shared" si="38"/>
        <v/>
      </c>
      <c r="W972" s="22" t="str">
        <f t="shared" si="83"/>
        <v>-------</v>
      </c>
      <c r="X972" s="22" t="str">
        <f t="shared" ref="X972:Y972" si="972">D972&amp;"-"&amp;J972&amp;"-"&amp;G972&amp;"-"&amp;H972&amp;"-"&amp;I972&amp;"-"&amp;N972&amp;"-"&amp;M972&amp;"-"&amp;O972</f>
        <v>-------</v>
      </c>
      <c r="Y972" s="22" t="str">
        <f t="shared" si="972"/>
        <v>-------</v>
      </c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M973" s="20"/>
      <c r="N973" s="20"/>
      <c r="O973" s="20"/>
      <c r="P973" s="20"/>
      <c r="Q973" s="16" t="str">
        <f t="shared" si="2"/>
        <v>alp----</v>
      </c>
      <c r="R973" s="16" t="str">
        <f t="shared" si="3"/>
        <v>-----none</v>
      </c>
      <c r="S973" s="16" t="str">
        <f t="shared" si="84"/>
        <v>-------</v>
      </c>
      <c r="T973" s="17" t="str">
        <f t="shared" si="37"/>
        <v>alp---</v>
      </c>
      <c r="U973" s="17" t="str">
        <f t="shared" si="38"/>
        <v/>
      </c>
      <c r="W973" s="17" t="str">
        <f t="shared" si="83"/>
        <v>-------</v>
      </c>
      <c r="X973" s="17" t="str">
        <f t="shared" ref="X973:Y973" si="973">D973&amp;"-"&amp;J973&amp;"-"&amp;G973&amp;"-"&amp;H973&amp;"-"&amp;I973&amp;"-"&amp;N973&amp;"-"&amp;M973&amp;"-"&amp;O973</f>
        <v>-------</v>
      </c>
      <c r="Y973" s="17" t="str">
        <f t="shared" si="973"/>
        <v>-------</v>
      </c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6"/>
      <c r="M974" s="14"/>
      <c r="N974" s="14"/>
      <c r="O974" s="14"/>
      <c r="P974" s="14"/>
      <c r="Q974" s="21" t="str">
        <f t="shared" si="2"/>
        <v>alp----</v>
      </c>
      <c r="R974" s="21" t="str">
        <f t="shared" si="3"/>
        <v>-----none</v>
      </c>
      <c r="S974" s="21" t="str">
        <f t="shared" si="84"/>
        <v>-------</v>
      </c>
      <c r="T974" s="22" t="str">
        <f t="shared" si="37"/>
        <v>alp---</v>
      </c>
      <c r="U974" s="22" t="str">
        <f t="shared" si="38"/>
        <v/>
      </c>
      <c r="W974" s="22" t="str">
        <f t="shared" si="83"/>
        <v>-------</v>
      </c>
      <c r="X974" s="22" t="str">
        <f t="shared" ref="X974:Y974" si="974">D974&amp;"-"&amp;J974&amp;"-"&amp;G974&amp;"-"&amp;H974&amp;"-"&amp;I974&amp;"-"&amp;N974&amp;"-"&amp;M974&amp;"-"&amp;O974</f>
        <v>-------</v>
      </c>
      <c r="Y974" s="22" t="str">
        <f t="shared" si="974"/>
        <v>-------</v>
      </c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M975" s="20"/>
      <c r="N975" s="20"/>
      <c r="O975" s="20"/>
      <c r="P975" s="20"/>
      <c r="Q975" s="16" t="str">
        <f t="shared" si="2"/>
        <v>alp----</v>
      </c>
      <c r="R975" s="16" t="str">
        <f t="shared" si="3"/>
        <v>-----none</v>
      </c>
      <c r="S975" s="16" t="str">
        <f t="shared" si="84"/>
        <v>-------</v>
      </c>
      <c r="T975" s="17" t="str">
        <f t="shared" si="37"/>
        <v>alp---</v>
      </c>
      <c r="U975" s="17" t="str">
        <f t="shared" si="38"/>
        <v/>
      </c>
      <c r="W975" s="17" t="str">
        <f t="shared" si="83"/>
        <v>-------</v>
      </c>
      <c r="X975" s="17" t="str">
        <f t="shared" ref="X975:Y975" si="975">D975&amp;"-"&amp;J975&amp;"-"&amp;G975&amp;"-"&amp;H975&amp;"-"&amp;I975&amp;"-"&amp;N975&amp;"-"&amp;M975&amp;"-"&amp;O975</f>
        <v>-------</v>
      </c>
      <c r="Y975" s="17" t="str">
        <f t="shared" si="975"/>
        <v>-------</v>
      </c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6"/>
      <c r="M976" s="14"/>
      <c r="N976" s="14"/>
      <c r="O976" s="14"/>
      <c r="P976" s="14"/>
      <c r="Q976" s="21" t="str">
        <f t="shared" si="2"/>
        <v>alp----</v>
      </c>
      <c r="R976" s="21" t="str">
        <f t="shared" si="3"/>
        <v>-----none</v>
      </c>
      <c r="S976" s="21" t="str">
        <f t="shared" si="84"/>
        <v>-------</v>
      </c>
      <c r="T976" s="22" t="str">
        <f t="shared" si="37"/>
        <v>alp---</v>
      </c>
      <c r="U976" s="22" t="str">
        <f t="shared" si="38"/>
        <v/>
      </c>
      <c r="W976" s="22" t="str">
        <f t="shared" si="83"/>
        <v>-------</v>
      </c>
      <c r="X976" s="22" t="str">
        <f t="shared" ref="X976:Y976" si="976">D976&amp;"-"&amp;J976&amp;"-"&amp;G976&amp;"-"&amp;H976&amp;"-"&amp;I976&amp;"-"&amp;N976&amp;"-"&amp;M976&amp;"-"&amp;O976</f>
        <v>-------</v>
      </c>
      <c r="Y976" s="22" t="str">
        <f t="shared" si="976"/>
        <v>-------</v>
      </c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M977" s="20"/>
      <c r="N977" s="20"/>
      <c r="O977" s="20"/>
      <c r="P977" s="20"/>
      <c r="Q977" s="16" t="str">
        <f t="shared" si="2"/>
        <v>alp----</v>
      </c>
      <c r="R977" s="16" t="str">
        <f t="shared" si="3"/>
        <v>-----none</v>
      </c>
      <c r="S977" s="16" t="str">
        <f t="shared" si="84"/>
        <v>-------</v>
      </c>
      <c r="T977" s="17" t="str">
        <f t="shared" si="37"/>
        <v>alp---</v>
      </c>
      <c r="U977" s="17" t="str">
        <f t="shared" si="38"/>
        <v/>
      </c>
      <c r="W977" s="17" t="str">
        <f t="shared" si="83"/>
        <v>-------</v>
      </c>
      <c r="X977" s="17" t="str">
        <f t="shared" ref="X977:Y977" si="977">D977&amp;"-"&amp;J977&amp;"-"&amp;G977&amp;"-"&amp;H977&amp;"-"&amp;I977&amp;"-"&amp;N977&amp;"-"&amp;M977&amp;"-"&amp;O977</f>
        <v>-------</v>
      </c>
      <c r="Y977" s="17" t="str">
        <f t="shared" si="977"/>
        <v>-------</v>
      </c>
    </row>
  </sheetData>
  <autoFilter ref="$A$3:$Y$977"/>
  <customSheetViews>
    <customSheetView guid="{F52AFB95-8DDE-4671-847F-E5C03C02CC6B}" filter="1" showAutoFilter="1">
      <autoFilter ref="$A$3:$P$69">
        <filterColumn colId="2">
          <filters blank="1">
            <filter val="youtube"/>
            <filter val="twitter"/>
            <filter val="facebook"/>
            <filter val="linkedin"/>
            <filter val="instagram"/>
            <filter val="dv360"/>
          </filters>
        </filterColumn>
      </autoFilter>
    </customSheetView>
  </customSheetViews>
  <mergeCells count="6">
    <mergeCell ref="A1:C1"/>
    <mergeCell ref="D1:P2"/>
    <mergeCell ref="Q1:S2"/>
    <mergeCell ref="T1:Y2"/>
    <mergeCell ref="Z1:AE3"/>
    <mergeCell ref="Z4:AE977"/>
  </mergeCells>
  <conditionalFormatting sqref="Q4:U977 W4:Y977 V20:V21">
    <cfRule type="containsText" dxfId="0" priority="1" operator="containsText" text="--">
      <formula>NOT(ISERROR(SEARCH(("--"),(Q4))))</formula>
    </cfRule>
  </conditionalFormatting>
  <conditionalFormatting sqref="A4:A977">
    <cfRule type="cellIs" dxfId="1" priority="2" operator="equal">
      <formula>"aguardando peça"</formula>
    </cfRule>
  </conditionalFormatting>
  <conditionalFormatting sqref="A4:A977">
    <cfRule type="cellIs" dxfId="2" priority="3" operator="equal">
      <formula>"inserir"</formula>
    </cfRule>
  </conditionalFormatting>
  <conditionalFormatting sqref="A4:A977">
    <cfRule type="cellIs" dxfId="3" priority="4" operator="equal">
      <formula>"inativar"</formula>
    </cfRule>
  </conditionalFormatting>
  <conditionalFormatting sqref="A4:A977">
    <cfRule type="cellIs" dxfId="4" priority="5" operator="equal">
      <formula>"manter"</formula>
    </cfRule>
  </conditionalFormatting>
  <conditionalFormatting sqref="A5:A9 A18:A26">
    <cfRule type="cellIs" dxfId="1" priority="6" operator="equal">
      <formula>"aguardando peça"</formula>
    </cfRule>
  </conditionalFormatting>
  <conditionalFormatting sqref="A5:A9 A18:A26">
    <cfRule type="cellIs" dxfId="2" priority="7" operator="equal">
      <formula>"inserir"</formula>
    </cfRule>
  </conditionalFormatting>
  <conditionalFormatting sqref="A5:A9 A18:A26">
    <cfRule type="cellIs" dxfId="3" priority="8" operator="equal">
      <formula>"inativar"</formula>
    </cfRule>
  </conditionalFormatting>
  <conditionalFormatting sqref="A5:A9 A18:A26">
    <cfRule type="cellIs" dxfId="4" priority="9" operator="equal">
      <formula>"manter"</formula>
    </cfRule>
  </conditionalFormatting>
  <conditionalFormatting sqref="Q3:U977 V3:V143 W3:Y977 O4:O16 P4:P94 O18:O134 P97:P113 P115:P123 P128:P134 O136:O142 P136:P977 O172:O977 V172:V173 V187">
    <cfRule type="colorScale" priority="10">
      <colorScale>
        <cfvo type="min"/>
        <cfvo type="max"/>
        <color rgb="FF57BB8A"/>
        <color rgb="FFFFFFFF"/>
      </colorScale>
    </cfRule>
  </conditionalFormatting>
  <conditionalFormatting sqref="Q4:U977 V4:V143 W4:Y977 V172:V173 V187">
    <cfRule type="containsText" dxfId="0" priority="11" operator="containsText" text="::">
      <formula>NOT(ISERROR(SEARCH(("::"),(Q4))))</formula>
    </cfRule>
  </conditionalFormatting>
  <dataValidations>
    <dataValidation type="list" allowBlank="1" sqref="A4:A977">
      <formula1>'.ref'!$A$2:$A$6</formula1>
    </dataValidation>
    <dataValidation type="list" allowBlank="1" sqref="G4:G977">
      <formula1>'.ref'!$D$2:$D$10</formula1>
    </dataValidation>
    <dataValidation type="list" allowBlank="1" sqref="H4:H102 H103:I103 H104:H977">
      <formula1>'.ref'!$G$2:$G$64</formula1>
    </dataValidation>
    <dataValidation type="list" allowBlank="1" showErrorMessage="1" sqref="P4:P94 P97:P123 P128:P134 P136:P977">
      <formula1>'.ref'!$J$2:$J$4</formula1>
    </dataValidation>
    <dataValidation type="list" allowBlank="1" sqref="D4:D977">
      <formula1>'.ref'!$C$2:$C$8</formula1>
    </dataValidation>
    <dataValidation type="list" allowBlank="1" sqref="J4:J977">
      <formula1>'.ref'!$H$2:$H$14</formula1>
    </dataValidation>
    <dataValidation type="list" allowBlank="1" sqref="C4:C977">
      <formula1>'.ref'!$I$1:$I$44</formula1>
    </dataValidation>
    <dataValidation type="list" allowBlank="1" sqref="K4:K977">
      <formula1>'.ref'!$E$2:$E$10</formula1>
    </dataValidation>
    <dataValidation type="list" allowBlank="1" sqref="O4:O16 O18:O134 O136:O142 O172:O977">
      <formula1>'.ref'!$F$2:$F$10</formula1>
    </dataValidation>
    <dataValidation type="list" allowBlank="1" sqref="B4:B977">
      <formula1>'.ref'!$B$2:$B$10</formula1>
    </dataValidation>
  </dataValidations>
  <hyperlinks>
    <hyperlink r:id="rId1" ref="B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6.0"/>
    <col customWidth="1" min="2" max="2" width="5.14"/>
    <col customWidth="1" min="3" max="3" width="15.57"/>
    <col customWidth="1" min="4" max="4" width="17.0"/>
    <col customWidth="1" min="5" max="5" width="18.71"/>
    <col customWidth="1" min="6" max="6" width="14.71"/>
    <col customWidth="1" min="7" max="7" width="19.0"/>
    <col customWidth="1" min="8" max="8" width="9.14"/>
    <col customWidth="1" min="9" max="9" width="23.0"/>
    <col customWidth="1" min="10" max="10" width="8.71"/>
    <col customWidth="1" min="11" max="11" width="20.57"/>
    <col hidden="1" min="12" max="27" width="14.43"/>
  </cols>
  <sheetData>
    <row r="1">
      <c r="A1" s="157" t="s">
        <v>5</v>
      </c>
      <c r="B1" s="157" t="s">
        <v>11</v>
      </c>
      <c r="C1" s="157" t="s">
        <v>14</v>
      </c>
      <c r="D1" s="157" t="s">
        <v>2437</v>
      </c>
      <c r="E1" s="157" t="s">
        <v>21</v>
      </c>
      <c r="F1" s="157" t="s">
        <v>2438</v>
      </c>
      <c r="G1" s="157" t="s">
        <v>18</v>
      </c>
      <c r="H1" s="157" t="s">
        <v>20</v>
      </c>
      <c r="I1" s="157" t="s">
        <v>2439</v>
      </c>
      <c r="J1" s="157" t="s">
        <v>26</v>
      </c>
      <c r="K1" s="157" t="s">
        <v>2440</v>
      </c>
    </row>
    <row r="2">
      <c r="A2" s="14" t="s">
        <v>61</v>
      </c>
      <c r="B2" s="14" t="s">
        <v>397</v>
      </c>
      <c r="C2" s="14" t="s">
        <v>419</v>
      </c>
      <c r="D2" s="14" t="s">
        <v>2441</v>
      </c>
      <c r="E2" s="14" t="s">
        <v>69</v>
      </c>
      <c r="F2" s="14" t="s">
        <v>54</v>
      </c>
      <c r="G2" s="14" t="s">
        <v>47</v>
      </c>
      <c r="H2" s="14" t="s">
        <v>401</v>
      </c>
      <c r="I2" s="14" t="s">
        <v>100</v>
      </c>
      <c r="J2" s="14" t="s">
        <v>71</v>
      </c>
      <c r="K2" s="14" t="s">
        <v>2442</v>
      </c>
    </row>
    <row r="3">
      <c r="A3" s="14" t="s">
        <v>2135</v>
      </c>
      <c r="B3" s="14" t="s">
        <v>41</v>
      </c>
      <c r="C3" s="14" t="s">
        <v>44</v>
      </c>
      <c r="D3" s="14" t="s">
        <v>66</v>
      </c>
      <c r="E3" s="14" t="s">
        <v>1935</v>
      </c>
      <c r="F3" s="14" t="s">
        <v>88</v>
      </c>
      <c r="G3" s="14" t="s">
        <v>63</v>
      </c>
      <c r="H3" s="14" t="s">
        <v>2443</v>
      </c>
      <c r="I3" s="14" t="s">
        <v>141</v>
      </c>
      <c r="J3" s="14" t="s">
        <v>89</v>
      </c>
      <c r="K3" s="14" t="s">
        <v>2444</v>
      </c>
    </row>
    <row r="4">
      <c r="A4" s="14" t="s">
        <v>267</v>
      </c>
      <c r="B4" s="14" t="s">
        <v>953</v>
      </c>
      <c r="C4" s="14" t="s">
        <v>2445</v>
      </c>
      <c r="D4" s="14" t="s">
        <v>86</v>
      </c>
      <c r="E4" s="14" t="s">
        <v>50</v>
      </c>
      <c r="F4" s="14" t="s">
        <v>1365</v>
      </c>
      <c r="G4" s="14" t="s">
        <v>1052</v>
      </c>
      <c r="H4" s="14" t="s">
        <v>135</v>
      </c>
      <c r="I4" s="14" t="s">
        <v>2046</v>
      </c>
      <c r="J4" s="14" t="s">
        <v>55</v>
      </c>
      <c r="K4" s="14" t="s">
        <v>2446</v>
      </c>
    </row>
    <row r="5">
      <c r="A5" s="14" t="s">
        <v>239</v>
      </c>
      <c r="B5" s="16"/>
      <c r="C5" s="14" t="s">
        <v>401</v>
      </c>
      <c r="D5" s="14" t="s">
        <v>62</v>
      </c>
      <c r="E5" s="14" t="s">
        <v>973</v>
      </c>
      <c r="F5" s="14" t="s">
        <v>1919</v>
      </c>
      <c r="G5" s="14" t="s">
        <v>400</v>
      </c>
      <c r="H5" s="14" t="s">
        <v>147</v>
      </c>
      <c r="I5" s="14" t="s">
        <v>1026</v>
      </c>
      <c r="J5" s="16"/>
      <c r="K5" s="14" t="s">
        <v>2447</v>
      </c>
    </row>
    <row r="6">
      <c r="A6" s="14" t="s">
        <v>36</v>
      </c>
      <c r="B6" s="16"/>
      <c r="C6" s="16"/>
      <c r="D6" s="14" t="s">
        <v>1096</v>
      </c>
      <c r="E6" s="14" t="s">
        <v>102</v>
      </c>
      <c r="F6" s="14" t="s">
        <v>2448</v>
      </c>
      <c r="G6" s="14" t="s">
        <v>1368</v>
      </c>
      <c r="H6" s="14" t="s">
        <v>2449</v>
      </c>
      <c r="I6" s="14" t="s">
        <v>464</v>
      </c>
      <c r="J6" s="16"/>
      <c r="K6" s="14" t="s">
        <v>2450</v>
      </c>
    </row>
    <row r="7">
      <c r="A7" s="16"/>
      <c r="B7" s="16"/>
      <c r="C7" s="16"/>
      <c r="D7" s="14" t="s">
        <v>46</v>
      </c>
      <c r="E7" s="14" t="s">
        <v>367</v>
      </c>
      <c r="F7" s="14" t="s">
        <v>971</v>
      </c>
      <c r="G7" s="14" t="s">
        <v>2451</v>
      </c>
      <c r="H7" s="14" t="s">
        <v>1035</v>
      </c>
      <c r="I7" s="14" t="s">
        <v>1105</v>
      </c>
      <c r="J7" s="16"/>
      <c r="K7" s="14" t="s">
        <v>2452</v>
      </c>
    </row>
    <row r="8">
      <c r="A8" s="16"/>
      <c r="B8" s="16"/>
      <c r="C8" s="16"/>
      <c r="D8" s="14" t="s">
        <v>1005</v>
      </c>
      <c r="E8" s="14" t="s">
        <v>241</v>
      </c>
      <c r="F8" s="14" t="s">
        <v>2453</v>
      </c>
      <c r="G8" s="14" t="s">
        <v>2454</v>
      </c>
      <c r="H8" s="14" t="s">
        <v>49</v>
      </c>
      <c r="I8" s="14" t="s">
        <v>1004</v>
      </c>
      <c r="J8" s="16"/>
      <c r="K8" s="14" t="s">
        <v>2455</v>
      </c>
    </row>
    <row r="9">
      <c r="A9" s="16"/>
      <c r="B9" s="16"/>
      <c r="C9" s="16"/>
      <c r="D9" s="14" t="s">
        <v>1632</v>
      </c>
      <c r="E9" s="14" t="s">
        <v>917</v>
      </c>
      <c r="F9" s="16"/>
      <c r="G9" s="14" t="s">
        <v>1400</v>
      </c>
      <c r="H9" s="14" t="s">
        <v>1042</v>
      </c>
      <c r="I9" s="14" t="s">
        <v>2456</v>
      </c>
      <c r="J9" s="16"/>
      <c r="K9" s="14" t="s">
        <v>2457</v>
      </c>
    </row>
    <row r="10">
      <c r="A10" s="16"/>
      <c r="B10" s="16"/>
      <c r="C10" s="16"/>
      <c r="D10" s="14" t="s">
        <v>1028</v>
      </c>
      <c r="E10" s="14" t="s">
        <v>2241</v>
      </c>
      <c r="F10" s="16"/>
      <c r="G10" s="14" t="s">
        <v>2458</v>
      </c>
      <c r="H10" s="14" t="s">
        <v>596</v>
      </c>
      <c r="I10" s="14" t="s">
        <v>1150</v>
      </c>
      <c r="J10" s="16"/>
      <c r="K10" s="14" t="s">
        <v>2459</v>
      </c>
    </row>
    <row r="11">
      <c r="A11" s="16"/>
      <c r="B11" s="16"/>
      <c r="C11" s="16"/>
      <c r="D11" s="16"/>
      <c r="E11" s="14" t="s">
        <v>310</v>
      </c>
      <c r="F11" s="16"/>
      <c r="G11" s="14" t="s">
        <v>67</v>
      </c>
      <c r="H11" s="16"/>
      <c r="I11" s="14" t="s">
        <v>1815</v>
      </c>
      <c r="J11" s="16"/>
      <c r="K11" s="16"/>
    </row>
    <row r="12">
      <c r="A12" s="16"/>
      <c r="B12" s="16"/>
      <c r="C12" s="16"/>
      <c r="D12" s="16"/>
      <c r="E12" s="14" t="s">
        <v>2460</v>
      </c>
      <c r="F12" s="16"/>
      <c r="G12" s="35" t="s">
        <v>1806</v>
      </c>
      <c r="H12" s="16"/>
      <c r="I12" s="14" t="s">
        <v>1027</v>
      </c>
      <c r="J12" s="16"/>
      <c r="K12" s="16"/>
    </row>
    <row r="13">
      <c r="A13" s="16"/>
      <c r="B13" s="16"/>
      <c r="C13" s="16"/>
      <c r="D13" s="16"/>
      <c r="E13" s="14" t="s">
        <v>1029</v>
      </c>
      <c r="F13" s="16"/>
      <c r="G13" s="14" t="s">
        <v>190</v>
      </c>
      <c r="H13" s="16"/>
      <c r="I13" s="14" t="s">
        <v>1050</v>
      </c>
      <c r="J13" s="16"/>
      <c r="K13" s="16"/>
    </row>
    <row r="14">
      <c r="A14" s="16"/>
      <c r="B14" s="16"/>
      <c r="C14" s="16"/>
      <c r="D14" s="16"/>
      <c r="E14" s="14"/>
      <c r="F14" s="16"/>
      <c r="G14" s="14" t="s">
        <v>1676</v>
      </c>
      <c r="H14" s="16"/>
      <c r="I14" s="14" t="s">
        <v>2461</v>
      </c>
      <c r="J14" s="16"/>
      <c r="K14" s="16"/>
    </row>
    <row r="15">
      <c r="A15" s="16"/>
      <c r="B15" s="16"/>
      <c r="C15" s="16"/>
      <c r="D15" s="16"/>
      <c r="E15" s="16"/>
      <c r="F15" s="16"/>
      <c r="G15" s="14" t="s">
        <v>2462</v>
      </c>
      <c r="H15" s="16"/>
      <c r="I15" s="14" t="s">
        <v>2023</v>
      </c>
      <c r="J15" s="16"/>
      <c r="K15" s="16"/>
    </row>
    <row r="16">
      <c r="A16" s="16"/>
      <c r="B16" s="16"/>
      <c r="C16" s="16"/>
      <c r="D16" s="16"/>
      <c r="E16" s="16"/>
      <c r="F16" s="16"/>
      <c r="G16" s="14" t="s">
        <v>2463</v>
      </c>
      <c r="H16" s="16"/>
      <c r="I16" s="14" t="s">
        <v>64</v>
      </c>
      <c r="J16" s="16"/>
      <c r="K16" s="16"/>
    </row>
    <row r="17">
      <c r="A17" s="16"/>
      <c r="B17" s="16"/>
      <c r="C17" s="16"/>
      <c r="D17" s="16"/>
      <c r="E17" s="16"/>
      <c r="F17" s="16"/>
      <c r="G17" s="14" t="s">
        <v>60</v>
      </c>
      <c r="H17" s="16"/>
      <c r="I17" s="14" t="s">
        <v>1378</v>
      </c>
      <c r="J17" s="16"/>
      <c r="K17" s="16"/>
    </row>
    <row r="18">
      <c r="A18" s="16"/>
      <c r="B18" s="16"/>
      <c r="C18" s="16"/>
      <c r="D18" s="16"/>
      <c r="E18" s="16"/>
      <c r="F18" s="16"/>
      <c r="G18" s="14" t="s">
        <v>1680</v>
      </c>
      <c r="H18" s="16"/>
      <c r="I18" s="14" t="s">
        <v>418</v>
      </c>
      <c r="J18" s="16"/>
      <c r="K18" s="16"/>
    </row>
    <row r="19">
      <c r="A19" s="16"/>
      <c r="B19" s="16"/>
      <c r="C19" s="16"/>
      <c r="D19" s="16"/>
      <c r="E19" s="16"/>
      <c r="F19" s="16"/>
      <c r="G19" s="14" t="s">
        <v>74</v>
      </c>
      <c r="H19" s="16"/>
      <c r="I19" s="14" t="s">
        <v>969</v>
      </c>
      <c r="J19" s="16"/>
      <c r="K19" s="16"/>
    </row>
    <row r="20">
      <c r="A20" s="16"/>
      <c r="B20" s="16"/>
      <c r="C20" s="16"/>
      <c r="D20" s="16"/>
      <c r="E20" s="16"/>
      <c r="F20" s="16"/>
      <c r="G20" s="14" t="s">
        <v>65</v>
      </c>
      <c r="H20" s="16"/>
      <c r="I20" s="14" t="s">
        <v>972</v>
      </c>
      <c r="J20" s="16"/>
      <c r="K20" s="16"/>
    </row>
    <row r="21">
      <c r="A21" s="16"/>
      <c r="B21" s="16"/>
      <c r="C21" s="16"/>
      <c r="D21" s="16"/>
      <c r="E21" s="16"/>
      <c r="F21" s="16"/>
      <c r="G21" s="14" t="s">
        <v>2464</v>
      </c>
      <c r="H21" s="16"/>
      <c r="I21" s="14" t="s">
        <v>1367</v>
      </c>
      <c r="J21" s="16"/>
      <c r="K21" s="16"/>
    </row>
    <row r="22">
      <c r="A22" s="16"/>
      <c r="B22" s="16"/>
      <c r="C22" s="16"/>
      <c r="D22" s="16"/>
      <c r="E22" s="16"/>
      <c r="F22" s="16"/>
      <c r="G22" s="14" t="s">
        <v>80</v>
      </c>
      <c r="H22" s="16"/>
      <c r="I22" s="14" t="s">
        <v>1370</v>
      </c>
      <c r="J22" s="16"/>
      <c r="K22" s="16"/>
    </row>
    <row r="23">
      <c r="A23" s="16"/>
      <c r="B23" s="16"/>
      <c r="C23" s="16"/>
      <c r="D23" s="16"/>
      <c r="E23" s="16"/>
      <c r="F23" s="16"/>
      <c r="G23" s="14" t="s">
        <v>864</v>
      </c>
      <c r="H23" s="16"/>
      <c r="I23" s="35" t="s">
        <v>1381</v>
      </c>
      <c r="J23" s="16"/>
      <c r="K23" s="16"/>
    </row>
    <row r="24">
      <c r="A24" s="16"/>
      <c r="B24" s="16"/>
      <c r="C24" s="16"/>
      <c r="D24" s="16"/>
      <c r="E24" s="16"/>
      <c r="F24" s="16"/>
      <c r="G24" s="14" t="s">
        <v>726</v>
      </c>
      <c r="H24" s="16"/>
      <c r="I24" s="14" t="s">
        <v>1383</v>
      </c>
      <c r="J24" s="16"/>
      <c r="K24" s="16"/>
    </row>
    <row r="25">
      <c r="A25" s="16"/>
      <c r="B25" s="16"/>
      <c r="C25" s="16"/>
      <c r="D25" s="16"/>
      <c r="E25" s="16"/>
      <c r="F25" s="16"/>
      <c r="G25" s="14" t="s">
        <v>737</v>
      </c>
      <c r="H25" s="16"/>
      <c r="I25" s="14" t="s">
        <v>1385</v>
      </c>
      <c r="J25" s="16"/>
      <c r="K25" s="16"/>
    </row>
    <row r="26">
      <c r="A26" s="16"/>
      <c r="B26" s="16"/>
      <c r="C26" s="16"/>
      <c r="D26" s="16"/>
      <c r="E26" s="16"/>
      <c r="F26" s="16"/>
      <c r="G26" s="14" t="s">
        <v>171</v>
      </c>
      <c r="H26" s="16"/>
      <c r="I26" s="14" t="s">
        <v>1387</v>
      </c>
      <c r="J26" s="16"/>
      <c r="K26" s="16"/>
    </row>
    <row r="27">
      <c r="A27" s="16"/>
      <c r="B27" s="16"/>
      <c r="C27" s="16"/>
      <c r="D27" s="16"/>
      <c r="E27" s="16"/>
      <c r="F27" s="16"/>
      <c r="G27" s="14" t="s">
        <v>516</v>
      </c>
      <c r="H27" s="16"/>
      <c r="I27" s="14" t="s">
        <v>1389</v>
      </c>
      <c r="J27" s="16"/>
      <c r="K27" s="16"/>
    </row>
    <row r="28">
      <c r="A28" s="16"/>
      <c r="B28" s="16"/>
      <c r="C28" s="16"/>
      <c r="D28" s="16"/>
      <c r="E28" s="16"/>
      <c r="F28" s="16"/>
      <c r="G28" s="14" t="s">
        <v>529</v>
      </c>
      <c r="H28" s="16"/>
      <c r="I28" s="14" t="s">
        <v>1258</v>
      </c>
      <c r="J28" s="16"/>
      <c r="K28" s="16"/>
    </row>
    <row r="29">
      <c r="A29" s="16"/>
      <c r="B29" s="16"/>
      <c r="C29" s="16"/>
      <c r="D29" s="16"/>
      <c r="E29" s="16"/>
      <c r="F29" s="16"/>
      <c r="G29" s="14" t="s">
        <v>519</v>
      </c>
      <c r="H29" s="16"/>
      <c r="I29" s="14" t="s">
        <v>1397</v>
      </c>
      <c r="J29" s="16"/>
      <c r="K29" s="16"/>
    </row>
    <row r="30">
      <c r="A30" s="16"/>
      <c r="B30" s="16"/>
      <c r="C30" s="16"/>
      <c r="D30" s="16"/>
      <c r="E30" s="16"/>
      <c r="F30" s="16"/>
      <c r="G30" s="14" t="s">
        <v>83</v>
      </c>
      <c r="H30" s="16"/>
      <c r="I30" s="55" t="s">
        <v>1427</v>
      </c>
      <c r="J30" s="16"/>
      <c r="K30" s="16"/>
    </row>
    <row r="31">
      <c r="A31" s="16"/>
      <c r="B31" s="16"/>
      <c r="C31" s="16"/>
      <c r="D31" s="16"/>
      <c r="E31" s="16"/>
      <c r="F31" s="16"/>
      <c r="G31" s="14" t="s">
        <v>567</v>
      </c>
      <c r="H31" s="16"/>
      <c r="I31" s="55" t="s">
        <v>1429</v>
      </c>
      <c r="J31" s="16"/>
      <c r="K31" s="16"/>
    </row>
    <row r="32">
      <c r="A32" s="16"/>
      <c r="B32" s="16"/>
      <c r="C32" s="16"/>
      <c r="D32" s="16"/>
      <c r="E32" s="16"/>
      <c r="F32" s="16"/>
      <c r="G32" s="14" t="s">
        <v>77</v>
      </c>
      <c r="H32" s="16"/>
      <c r="I32" s="14" t="s">
        <v>1608</v>
      </c>
      <c r="J32" s="16"/>
      <c r="K32" s="16"/>
    </row>
    <row r="33">
      <c r="A33" s="16"/>
      <c r="B33" s="16"/>
      <c r="C33" s="16"/>
      <c r="D33" s="16"/>
      <c r="E33" s="16"/>
      <c r="F33" s="16"/>
      <c r="G33" s="14" t="s">
        <v>526</v>
      </c>
      <c r="H33" s="16"/>
      <c r="I33" s="14" t="s">
        <v>2465</v>
      </c>
      <c r="J33" s="16"/>
      <c r="K33" s="16"/>
    </row>
    <row r="34">
      <c r="A34" s="16"/>
      <c r="B34" s="16"/>
      <c r="C34" s="16"/>
      <c r="D34" s="16"/>
      <c r="E34" s="16"/>
      <c r="F34" s="16"/>
      <c r="G34" s="14" t="s">
        <v>1871</v>
      </c>
      <c r="H34" s="16"/>
      <c r="I34" s="66" t="s">
        <v>1715</v>
      </c>
      <c r="J34" s="16"/>
      <c r="K34" s="16"/>
    </row>
    <row r="35">
      <c r="A35" s="16"/>
      <c r="B35" s="16"/>
      <c r="C35" s="16"/>
      <c r="D35" s="16"/>
      <c r="E35" s="16"/>
      <c r="F35" s="16"/>
      <c r="G35" s="14" t="s">
        <v>513</v>
      </c>
      <c r="H35" s="16"/>
      <c r="I35" s="14" t="s">
        <v>1748</v>
      </c>
      <c r="J35" s="16"/>
      <c r="K35" s="16"/>
    </row>
    <row r="36">
      <c r="A36" s="16"/>
      <c r="B36" s="16"/>
      <c r="C36" s="16"/>
      <c r="D36" s="16"/>
      <c r="E36" s="16"/>
      <c r="F36" s="16"/>
      <c r="G36" s="14" t="s">
        <v>523</v>
      </c>
      <c r="H36" s="16"/>
      <c r="I36" s="14" t="s">
        <v>1751</v>
      </c>
      <c r="J36" s="16"/>
      <c r="K36" s="16"/>
    </row>
    <row r="37">
      <c r="A37" s="16"/>
      <c r="B37" s="16"/>
      <c r="C37" s="16"/>
      <c r="D37" s="16"/>
      <c r="E37" s="16"/>
      <c r="F37" s="16"/>
      <c r="G37" s="14" t="s">
        <v>48</v>
      </c>
      <c r="H37" s="16"/>
      <c r="I37" s="14" t="s">
        <v>1331</v>
      </c>
      <c r="J37" s="16"/>
      <c r="K37" s="16"/>
    </row>
    <row r="38">
      <c r="A38" s="16"/>
      <c r="B38" s="16"/>
      <c r="C38" s="16"/>
      <c r="D38" s="16"/>
      <c r="E38" s="16"/>
      <c r="F38" s="16"/>
      <c r="G38" s="14" t="s">
        <v>68</v>
      </c>
      <c r="H38" s="16"/>
      <c r="I38" s="14" t="s">
        <v>1753</v>
      </c>
      <c r="J38" s="16"/>
      <c r="K38" s="16"/>
    </row>
    <row r="39">
      <c r="A39" s="16"/>
      <c r="B39" s="16"/>
      <c r="C39" s="16"/>
      <c r="D39" s="16"/>
      <c r="E39" s="16"/>
      <c r="F39" s="16"/>
      <c r="G39" s="14" t="s">
        <v>1873</v>
      </c>
      <c r="H39" s="16"/>
      <c r="I39" s="14" t="s">
        <v>1793</v>
      </c>
      <c r="J39" s="16"/>
      <c r="K39" s="16"/>
    </row>
    <row r="40">
      <c r="A40" s="16"/>
      <c r="B40" s="16"/>
      <c r="C40" s="16"/>
      <c r="D40" s="16"/>
      <c r="E40" s="16"/>
      <c r="F40" s="16"/>
      <c r="G40" s="14" t="s">
        <v>1005</v>
      </c>
      <c r="H40" s="16"/>
      <c r="I40" s="14" t="s">
        <v>1755</v>
      </c>
      <c r="J40" s="16"/>
      <c r="K40" s="16"/>
    </row>
    <row r="41">
      <c r="A41" s="16"/>
      <c r="B41" s="16"/>
      <c r="C41" s="16"/>
      <c r="D41" s="16"/>
      <c r="E41" s="16"/>
      <c r="F41" s="16"/>
      <c r="G41" s="14" t="s">
        <v>86</v>
      </c>
      <c r="H41" s="16"/>
      <c r="I41" s="14" t="s">
        <v>1758</v>
      </c>
      <c r="J41" s="16"/>
      <c r="K41" s="16"/>
    </row>
    <row r="42">
      <c r="A42" s="16"/>
      <c r="B42" s="16"/>
      <c r="C42" s="16"/>
      <c r="D42" s="16"/>
      <c r="E42" s="16"/>
      <c r="F42" s="16"/>
      <c r="G42" s="14" t="s">
        <v>510</v>
      </c>
      <c r="H42" s="16"/>
      <c r="I42" s="158" t="s">
        <v>2466</v>
      </c>
      <c r="J42" s="16"/>
      <c r="K42" s="16"/>
    </row>
    <row r="43">
      <c r="A43" s="16"/>
      <c r="B43" s="16"/>
      <c r="C43" s="16"/>
      <c r="D43" s="16"/>
      <c r="E43" s="16"/>
      <c r="F43" s="16"/>
      <c r="G43" s="14" t="s">
        <v>59</v>
      </c>
      <c r="H43" s="16"/>
      <c r="I43" s="14" t="s">
        <v>1778</v>
      </c>
      <c r="J43" s="16"/>
      <c r="K43" s="16"/>
    </row>
    <row r="44">
      <c r="A44" s="16"/>
      <c r="B44" s="16"/>
      <c r="C44" s="16"/>
      <c r="D44" s="16"/>
      <c r="E44" s="16"/>
      <c r="F44" s="16"/>
      <c r="G44" s="14" t="s">
        <v>178</v>
      </c>
      <c r="H44" s="16"/>
      <c r="I44" s="14" t="s">
        <v>42</v>
      </c>
      <c r="J44" s="16"/>
      <c r="K44" s="16"/>
    </row>
    <row r="45">
      <c r="A45" s="16"/>
      <c r="B45" s="16"/>
      <c r="C45" s="16"/>
      <c r="D45" s="16"/>
      <c r="E45" s="16"/>
      <c r="F45" s="16"/>
      <c r="G45" s="14" t="s">
        <v>58</v>
      </c>
      <c r="H45" s="16"/>
      <c r="I45" s="42" t="s">
        <v>1810</v>
      </c>
      <c r="J45" s="16"/>
      <c r="K45" s="16"/>
    </row>
    <row r="46">
      <c r="A46" s="16"/>
      <c r="B46" s="16"/>
      <c r="C46" s="16"/>
      <c r="D46" s="16"/>
      <c r="E46" s="16"/>
      <c r="F46" s="16"/>
      <c r="G46" s="14" t="s">
        <v>1372</v>
      </c>
      <c r="H46" s="16"/>
      <c r="I46" s="14" t="s">
        <v>1811</v>
      </c>
      <c r="J46" s="16"/>
      <c r="K46" s="16"/>
    </row>
    <row r="47">
      <c r="A47" s="16"/>
      <c r="B47" s="16"/>
      <c r="C47" s="16"/>
      <c r="D47" s="16"/>
      <c r="E47" s="16"/>
      <c r="F47" s="16"/>
      <c r="G47" s="14" t="s">
        <v>1371</v>
      </c>
      <c r="H47" s="16"/>
      <c r="I47" s="14" t="s">
        <v>324</v>
      </c>
      <c r="J47" s="16"/>
      <c r="K47" s="16"/>
    </row>
    <row r="48">
      <c r="A48" s="16"/>
      <c r="B48" s="16"/>
      <c r="C48" s="16"/>
      <c r="D48" s="16"/>
      <c r="E48" s="16"/>
      <c r="F48" s="16"/>
      <c r="G48" s="14" t="s">
        <v>75</v>
      </c>
      <c r="H48" s="16"/>
      <c r="I48" s="14" t="s">
        <v>2467</v>
      </c>
      <c r="J48" s="16"/>
      <c r="K48" s="16"/>
    </row>
    <row r="49">
      <c r="A49" s="16"/>
      <c r="B49" s="16"/>
      <c r="C49" s="16"/>
      <c r="D49" s="16"/>
      <c r="E49" s="16"/>
      <c r="F49" s="16"/>
      <c r="G49" s="14" t="s">
        <v>1376</v>
      </c>
      <c r="H49" s="16"/>
      <c r="I49" s="14" t="s">
        <v>334</v>
      </c>
      <c r="J49" s="16"/>
      <c r="K49" s="16"/>
    </row>
    <row r="50">
      <c r="A50" s="16"/>
      <c r="B50" s="16"/>
      <c r="C50" s="16"/>
      <c r="D50" s="16"/>
      <c r="E50" s="16"/>
      <c r="F50" s="16"/>
      <c r="G50" s="14" t="s">
        <v>1490</v>
      </c>
      <c r="H50" s="16"/>
      <c r="I50" s="14" t="s">
        <v>1814</v>
      </c>
      <c r="J50" s="16"/>
      <c r="K50" s="16"/>
    </row>
    <row r="51">
      <c r="A51" s="16"/>
      <c r="B51" s="16"/>
      <c r="C51" s="16"/>
      <c r="D51" s="16"/>
      <c r="E51" s="16"/>
      <c r="F51" s="16"/>
      <c r="G51" s="14" t="s">
        <v>534</v>
      </c>
      <c r="H51" s="16"/>
      <c r="I51" s="14" t="s">
        <v>2128</v>
      </c>
      <c r="J51" s="16"/>
      <c r="K51" s="16"/>
    </row>
    <row r="52">
      <c r="A52" s="16"/>
      <c r="B52" s="16"/>
      <c r="C52" s="16"/>
      <c r="D52" s="16"/>
      <c r="E52" s="16"/>
      <c r="F52" s="16"/>
      <c r="G52" s="14" t="s">
        <v>1403</v>
      </c>
      <c r="H52" s="16"/>
      <c r="I52" s="14" t="s">
        <v>1830</v>
      </c>
      <c r="J52" s="16"/>
      <c r="K52" s="16"/>
    </row>
    <row r="53">
      <c r="A53" s="16"/>
      <c r="B53" s="16"/>
      <c r="C53" s="16"/>
      <c r="D53" s="16"/>
      <c r="E53" s="16"/>
      <c r="F53" s="16"/>
      <c r="G53" s="14" t="s">
        <v>2468</v>
      </c>
      <c r="H53" s="16"/>
      <c r="I53" s="14" t="s">
        <v>2002</v>
      </c>
      <c r="J53" s="16"/>
      <c r="K53" s="16"/>
    </row>
    <row r="54">
      <c r="A54" s="16"/>
      <c r="B54" s="16"/>
      <c r="C54" s="16"/>
      <c r="D54" s="16"/>
      <c r="E54" s="16"/>
      <c r="F54" s="16"/>
      <c r="G54" s="14" t="s">
        <v>531</v>
      </c>
      <c r="H54" s="16"/>
      <c r="I54" s="14" t="s">
        <v>2023</v>
      </c>
      <c r="J54" s="16"/>
      <c r="K54" s="16"/>
    </row>
    <row r="55">
      <c r="A55" s="16"/>
      <c r="B55" s="16"/>
      <c r="C55" s="16"/>
      <c r="D55" s="16"/>
      <c r="E55" s="16"/>
      <c r="F55" s="16"/>
      <c r="G55" s="14" t="s">
        <v>62</v>
      </c>
      <c r="H55" s="16"/>
      <c r="I55" s="16"/>
      <c r="J55" s="16"/>
      <c r="K55" s="16"/>
    </row>
    <row r="56">
      <c r="A56" s="16"/>
      <c r="B56" s="16"/>
      <c r="C56" s="16"/>
      <c r="D56" s="16"/>
      <c r="E56" s="16"/>
      <c r="F56" s="16"/>
      <c r="G56" s="14" t="s">
        <v>527</v>
      </c>
      <c r="H56" s="16"/>
      <c r="I56" s="16"/>
      <c r="J56" s="16"/>
      <c r="K56" s="16"/>
    </row>
    <row r="57">
      <c r="A57" s="16"/>
      <c r="B57" s="16"/>
      <c r="C57" s="16"/>
      <c r="D57" s="16"/>
      <c r="E57" s="16"/>
      <c r="F57" s="16"/>
      <c r="G57" s="14" t="s">
        <v>1393</v>
      </c>
      <c r="H57" s="16"/>
      <c r="I57" s="16"/>
      <c r="J57" s="16"/>
      <c r="K57" s="16"/>
    </row>
    <row r="58">
      <c r="A58" s="16"/>
      <c r="B58" s="16"/>
      <c r="C58" s="16"/>
      <c r="D58" s="16"/>
      <c r="E58" s="16"/>
      <c r="F58" s="16"/>
      <c r="G58" s="55" t="s">
        <v>1716</v>
      </c>
      <c r="H58" s="16"/>
      <c r="I58" s="16"/>
      <c r="J58" s="16"/>
      <c r="K58" s="16"/>
    </row>
    <row r="59">
      <c r="A59" s="16"/>
      <c r="B59" s="16"/>
      <c r="C59" s="16"/>
      <c r="D59" s="16"/>
      <c r="E59" s="16"/>
      <c r="F59" s="16"/>
      <c r="G59" s="55" t="s">
        <v>1719</v>
      </c>
      <c r="H59" s="16"/>
      <c r="I59" s="16"/>
      <c r="J59" s="16"/>
      <c r="K59" s="16"/>
    </row>
    <row r="60">
      <c r="A60" s="16"/>
      <c r="B60" s="16"/>
      <c r="C60" s="16"/>
      <c r="D60" s="16"/>
      <c r="E60" s="16"/>
      <c r="F60" s="16"/>
      <c r="G60" s="14" t="s">
        <v>78</v>
      </c>
      <c r="H60" s="16"/>
      <c r="I60" s="16"/>
      <c r="J60" s="16"/>
      <c r="K60" s="16"/>
    </row>
    <row r="61">
      <c r="A61" s="16"/>
      <c r="B61" s="16"/>
      <c r="C61" s="16"/>
      <c r="D61" s="16"/>
      <c r="E61" s="16"/>
      <c r="F61" s="16"/>
      <c r="G61" s="14" t="s">
        <v>81</v>
      </c>
      <c r="H61" s="16"/>
      <c r="I61" s="16"/>
      <c r="J61" s="16"/>
      <c r="K61" s="16"/>
    </row>
    <row r="62">
      <c r="A62" s="16"/>
      <c r="B62" s="16"/>
      <c r="C62" s="16"/>
      <c r="D62" s="16"/>
      <c r="E62" s="16"/>
      <c r="F62" s="16"/>
      <c r="G62" s="14" t="s">
        <v>84</v>
      </c>
      <c r="H62" s="16"/>
      <c r="I62" s="16"/>
      <c r="J62" s="16"/>
      <c r="K62" s="16"/>
    </row>
    <row r="63">
      <c r="A63" s="16"/>
      <c r="B63" s="16"/>
      <c r="C63" s="16"/>
      <c r="D63" s="16"/>
      <c r="E63" s="16"/>
      <c r="F63" s="16"/>
      <c r="G63" s="14" t="s">
        <v>849</v>
      </c>
      <c r="H63" s="16"/>
      <c r="I63" s="16"/>
      <c r="J63" s="16"/>
      <c r="K63" s="16"/>
    </row>
    <row r="64">
      <c r="A64" s="16"/>
      <c r="B64" s="16"/>
      <c r="C64" s="16"/>
      <c r="D64" s="16"/>
      <c r="E64" s="16"/>
      <c r="F64" s="16"/>
      <c r="G64" s="14" t="s">
        <v>179</v>
      </c>
      <c r="H64" s="16"/>
      <c r="I64" s="16"/>
      <c r="J64" s="16"/>
      <c r="K64" s="16"/>
    </row>
    <row r="65">
      <c r="A65" s="16"/>
      <c r="B65" s="16"/>
      <c r="C65" s="16"/>
      <c r="D65" s="16"/>
      <c r="E65" s="16"/>
      <c r="F65" s="16"/>
      <c r="G65" s="14" t="s">
        <v>172</v>
      </c>
      <c r="H65" s="16"/>
      <c r="I65" s="16"/>
      <c r="J65" s="16"/>
      <c r="K65" s="16"/>
    </row>
    <row r="66">
      <c r="A66" s="16"/>
      <c r="B66" s="16"/>
      <c r="C66" s="16"/>
      <c r="D66" s="16"/>
      <c r="E66" s="16"/>
      <c r="F66" s="16"/>
      <c r="G66" s="14" t="s">
        <v>2469</v>
      </c>
      <c r="H66" s="16"/>
      <c r="I66" s="16"/>
      <c r="J66" s="16"/>
      <c r="K66" s="16"/>
    </row>
    <row r="67">
      <c r="A67" s="16"/>
      <c r="B67" s="16"/>
      <c r="C67" s="16"/>
      <c r="D67" s="16"/>
      <c r="E67" s="16"/>
      <c r="F67" s="16"/>
      <c r="G67" s="14" t="s">
        <v>898</v>
      </c>
      <c r="H67" s="16"/>
      <c r="I67" s="16"/>
      <c r="J67" s="16"/>
      <c r="K67" s="16"/>
    </row>
    <row r="68">
      <c r="A68" s="16"/>
      <c r="B68" s="16"/>
      <c r="C68" s="16"/>
      <c r="D68" s="16"/>
      <c r="E68" s="16"/>
      <c r="F68" s="16"/>
      <c r="G68" s="14" t="s">
        <v>191</v>
      </c>
      <c r="H68" s="16"/>
      <c r="I68" s="16"/>
      <c r="J68" s="16"/>
      <c r="K68" s="16"/>
    </row>
    <row r="69">
      <c r="A69" s="16"/>
      <c r="B69" s="16"/>
      <c r="C69" s="16"/>
      <c r="D69" s="16"/>
      <c r="E69" s="16"/>
      <c r="F69" s="16"/>
      <c r="G69" s="14" t="s">
        <v>87</v>
      </c>
      <c r="H69" s="16"/>
      <c r="I69" s="16"/>
      <c r="J69" s="16"/>
      <c r="K69" s="16"/>
    </row>
    <row r="70">
      <c r="A70" s="16"/>
      <c r="B70" s="16"/>
      <c r="C70" s="16"/>
      <c r="D70" s="16"/>
      <c r="E70" s="16"/>
      <c r="F70" s="16"/>
      <c r="G70" s="14" t="s">
        <v>96</v>
      </c>
      <c r="H70" s="16"/>
      <c r="I70" s="16"/>
      <c r="J70" s="16"/>
      <c r="K70" s="16"/>
    </row>
    <row r="71">
      <c r="A71" s="16"/>
      <c r="B71" s="16"/>
      <c r="C71" s="16"/>
      <c r="D71" s="16"/>
      <c r="E71" s="16"/>
      <c r="F71" s="16"/>
      <c r="G71" s="14" t="s">
        <v>48</v>
      </c>
      <c r="H71" s="16"/>
      <c r="I71" s="16"/>
      <c r="J71" s="16"/>
      <c r="K71" s="16"/>
    </row>
    <row r="72">
      <c r="A72" s="16"/>
      <c r="B72" s="16"/>
      <c r="C72" s="16"/>
      <c r="D72" s="16"/>
      <c r="E72" s="16"/>
      <c r="F72" s="16"/>
      <c r="G72" s="14" t="s">
        <v>772</v>
      </c>
      <c r="H72" s="16"/>
      <c r="I72" s="16"/>
      <c r="J72" s="16"/>
      <c r="K72" s="16"/>
    </row>
    <row r="73">
      <c r="A73" s="16"/>
      <c r="B73" s="16"/>
      <c r="C73" s="16"/>
      <c r="D73" s="16"/>
      <c r="E73" s="16"/>
      <c r="F73" s="16"/>
      <c r="G73" s="14" t="s">
        <v>2470</v>
      </c>
      <c r="H73" s="16"/>
      <c r="I73" s="16"/>
      <c r="J73" s="16"/>
      <c r="K73" s="16"/>
    </row>
    <row r="74">
      <c r="A74" s="16"/>
      <c r="B74" s="16"/>
      <c r="C74" s="16"/>
      <c r="D74" s="16"/>
      <c r="E74" s="16"/>
      <c r="F74" s="16"/>
      <c r="G74" s="14" t="s">
        <v>2471</v>
      </c>
      <c r="H74" s="16"/>
      <c r="I74" s="16"/>
      <c r="J74" s="16"/>
      <c r="K74" s="16"/>
    </row>
    <row r="75">
      <c r="A75" s="16"/>
      <c r="B75" s="16"/>
      <c r="C75" s="16"/>
      <c r="D75" s="16"/>
      <c r="E75" s="16"/>
      <c r="F75" s="16"/>
      <c r="G75" s="14" t="s">
        <v>2472</v>
      </c>
      <c r="H75" s="16"/>
      <c r="I75" s="16"/>
      <c r="J75" s="16"/>
      <c r="K75" s="16"/>
    </row>
    <row r="76">
      <c r="A76" s="16"/>
      <c r="B76" s="16"/>
      <c r="C76" s="16"/>
      <c r="D76" s="16"/>
      <c r="E76" s="16"/>
      <c r="F76" s="16"/>
      <c r="G76" s="159" t="s">
        <v>2466</v>
      </c>
      <c r="H76" s="16"/>
      <c r="I76" s="16"/>
      <c r="J76" s="16"/>
      <c r="K76" s="16"/>
    </row>
    <row r="77">
      <c r="A77" s="16"/>
      <c r="B77" s="16"/>
      <c r="C77" s="16"/>
      <c r="D77" s="16"/>
      <c r="E77" s="16"/>
      <c r="F77" s="16"/>
      <c r="G77" s="14" t="s">
        <v>2473</v>
      </c>
      <c r="H77" s="16"/>
      <c r="I77" s="16"/>
      <c r="J77" s="16"/>
      <c r="K77" s="16"/>
    </row>
    <row r="78">
      <c r="A78" s="16"/>
      <c r="B78" s="16"/>
      <c r="C78" s="16"/>
      <c r="D78" s="16"/>
      <c r="E78" s="16"/>
      <c r="F78" s="16"/>
      <c r="G78" s="14" t="s">
        <v>2474</v>
      </c>
      <c r="H78" s="16"/>
      <c r="I78" s="16"/>
      <c r="J78" s="16"/>
      <c r="K78" s="16"/>
    </row>
    <row r="79">
      <c r="A79" s="16"/>
      <c r="B79" s="16"/>
      <c r="C79" s="16"/>
      <c r="D79" s="16"/>
      <c r="E79" s="16"/>
      <c r="F79" s="16"/>
      <c r="G79" s="14" t="s">
        <v>1717</v>
      </c>
      <c r="H79" s="16"/>
      <c r="I79" s="16"/>
      <c r="J79" s="16"/>
      <c r="K79" s="16"/>
    </row>
    <row r="80">
      <c r="A80" s="16"/>
      <c r="B80" s="16"/>
      <c r="C80" s="16"/>
      <c r="D80" s="16"/>
      <c r="E80" s="16"/>
      <c r="F80" s="16"/>
      <c r="G80" s="14" t="s">
        <v>1720</v>
      </c>
      <c r="H80" s="16"/>
      <c r="I80" s="16"/>
      <c r="J80" s="16"/>
      <c r="K80" s="16"/>
    </row>
    <row r="81">
      <c r="A81" s="16"/>
      <c r="B81" s="16"/>
      <c r="C81" s="16"/>
      <c r="D81" s="16"/>
      <c r="E81" s="16"/>
      <c r="F81" s="16"/>
      <c r="G81" s="14" t="s">
        <v>1027</v>
      </c>
      <c r="H81" s="16"/>
      <c r="I81" s="16"/>
      <c r="J81" s="16"/>
      <c r="K81" s="16"/>
    </row>
    <row r="82">
      <c r="A82" s="16"/>
      <c r="B82" s="16"/>
      <c r="C82" s="16"/>
      <c r="D82" s="16"/>
      <c r="E82" s="16"/>
      <c r="F82" s="16"/>
      <c r="G82" s="14" t="s">
        <v>1050</v>
      </c>
      <c r="H82" s="16"/>
      <c r="I82" s="16"/>
      <c r="J82" s="16"/>
      <c r="K82" s="16"/>
    </row>
    <row r="83">
      <c r="A83" s="16"/>
      <c r="B83" s="16"/>
      <c r="C83" s="16"/>
      <c r="D83" s="16"/>
      <c r="E83" s="16"/>
      <c r="F83" s="16"/>
      <c r="G83" s="14" t="s">
        <v>772</v>
      </c>
      <c r="H83" s="16"/>
      <c r="I83" s="16"/>
      <c r="J83" s="16"/>
      <c r="K83" s="16"/>
    </row>
    <row r="84">
      <c r="A84" s="16"/>
      <c r="B84" s="16"/>
      <c r="C84" s="16"/>
      <c r="D84" s="16"/>
      <c r="E84" s="16"/>
      <c r="F84" s="16"/>
      <c r="G84" s="55" t="s">
        <v>2061</v>
      </c>
      <c r="H84" s="16"/>
      <c r="I84" s="16"/>
      <c r="J84" s="16"/>
      <c r="K84" s="16"/>
    </row>
    <row r="85">
      <c r="A85" s="16"/>
      <c r="B85" s="16"/>
      <c r="C85" s="16"/>
      <c r="D85" s="16"/>
      <c r="E85" s="16"/>
      <c r="F85" s="16"/>
      <c r="G85" s="55" t="s">
        <v>2062</v>
      </c>
      <c r="H85" s="16"/>
      <c r="I85" s="16"/>
      <c r="J85" s="16"/>
      <c r="K85" s="16"/>
    </row>
    <row r="86">
      <c r="A86" s="16"/>
      <c r="B86" s="16"/>
      <c r="C86" s="16"/>
      <c r="D86" s="16"/>
      <c r="E86" s="16"/>
      <c r="F86" s="16"/>
      <c r="G86" s="14" t="s">
        <v>66</v>
      </c>
      <c r="H86" s="16"/>
      <c r="I86" s="16"/>
      <c r="J86" s="16"/>
      <c r="K86" s="16"/>
    </row>
    <row r="87">
      <c r="A87" s="16"/>
      <c r="B87" s="16"/>
      <c r="C87" s="16"/>
      <c r="D87" s="16"/>
      <c r="E87" s="16"/>
      <c r="F87" s="16"/>
      <c r="G87" s="14" t="s">
        <v>2084</v>
      </c>
      <c r="H87" s="16"/>
      <c r="I87" s="16"/>
      <c r="J87" s="16"/>
      <c r="K87" s="16"/>
    </row>
    <row r="88">
      <c r="A88" s="16"/>
      <c r="B88" s="16"/>
      <c r="C88" s="16"/>
      <c r="D88" s="16"/>
      <c r="E88" s="16"/>
      <c r="F88" s="16"/>
      <c r="G88" s="14" t="s">
        <v>2207</v>
      </c>
      <c r="H88" s="16"/>
      <c r="I88" s="16"/>
      <c r="J88" s="16"/>
      <c r="K88" s="16"/>
    </row>
    <row r="89">
      <c r="A89" s="16"/>
      <c r="B89" s="16"/>
      <c r="C89" s="16"/>
      <c r="D89" s="16"/>
      <c r="E89" s="16"/>
      <c r="F89" s="16"/>
      <c r="G89" s="14" t="s">
        <v>2210</v>
      </c>
      <c r="H89" s="16"/>
      <c r="I89" s="16"/>
      <c r="J89" s="16"/>
      <c r="K89" s="16"/>
    </row>
    <row r="90">
      <c r="A90" s="16"/>
      <c r="B90" s="16"/>
      <c r="C90" s="16"/>
      <c r="D90" s="16"/>
      <c r="E90" s="16"/>
      <c r="F90" s="16"/>
      <c r="G90" s="14" t="s">
        <v>2303</v>
      </c>
      <c r="H90" s="16"/>
      <c r="I90" s="16"/>
      <c r="J90" s="16"/>
      <c r="K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</row>
    <row r="103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</row>
  </sheetData>
  <mergeCells count="2">
    <mergeCell ref="L1:AA1"/>
    <mergeCell ref="L2:AA1032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I42"/>
    <hyperlink r:id="rId2" ref="G76"/>
  </hyperlinks>
  <drawing r:id="rId3"/>
  <tableParts count="1"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2" width="24.14"/>
    <col customWidth="1" min="3" max="3" width="41.29"/>
    <col customWidth="1" min="4" max="4" width="16.14"/>
    <col customWidth="1" min="5" max="5" width="18.14"/>
    <col customWidth="1" min="6" max="6" width="14.0"/>
    <col customWidth="1" min="7" max="7" width="17.29"/>
    <col customWidth="1" min="8" max="8" width="10.71"/>
    <col customWidth="1" min="9" max="9" width="9.14"/>
    <col customWidth="1" min="10" max="10" width="10.71"/>
    <col customWidth="1" min="11" max="11" width="18.14"/>
    <col customWidth="1" min="12" max="12" width="14.29"/>
    <col customWidth="1" min="13" max="13" width="15.57"/>
    <col customWidth="1" min="14" max="14" width="16.43"/>
    <col customWidth="1" min="15" max="15" width="13.14"/>
    <col customWidth="1" min="16" max="16" width="11.29"/>
    <col customWidth="1" min="17" max="17" width="22.57"/>
    <col customWidth="1" min="18" max="18" width="19.71"/>
    <col customWidth="1" min="19" max="19" width="22.29"/>
    <col customWidth="1" min="20" max="20" width="48.14"/>
    <col customWidth="1" min="21" max="21" width="18.14"/>
    <col customWidth="1" min="22" max="22" width="12.29"/>
    <col customWidth="1" min="23" max="23" width="36.14"/>
    <col customWidth="1" min="24" max="24" width="55.14"/>
    <col customWidth="1" min="25" max="25" width="120.14"/>
    <col customWidth="1" min="26" max="26" width="31.43"/>
    <col customWidth="1" min="27" max="27" width="7.43"/>
    <col customWidth="1" min="28" max="29" width="117.43"/>
    <col customWidth="1" min="30" max="30" width="115.71"/>
    <col customWidth="1" min="31" max="31" width="114.14"/>
    <col hidden="1" min="32" max="37" width="14.43"/>
  </cols>
  <sheetData>
    <row r="1">
      <c r="A1" s="1"/>
      <c r="G1" s="1" t="s">
        <v>0</v>
      </c>
      <c r="W1" s="2" t="s">
        <v>1</v>
      </c>
      <c r="Z1" s="3" t="s">
        <v>2475</v>
      </c>
    </row>
    <row r="2">
      <c r="A2" s="1" t="s">
        <v>3</v>
      </c>
      <c r="B2" s="4" t="s">
        <v>4</v>
      </c>
      <c r="C2" s="4" t="str">
        <f>CONCAT(B2,"?utm_term=%esid!")</f>
        <v>https://www.cielo.com.br/?utm_term=%esid!</v>
      </c>
      <c r="D2" s="1"/>
      <c r="E2" s="1"/>
      <c r="F2" s="1"/>
    </row>
    <row r="3">
      <c r="A3" s="5" t="s">
        <v>5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7" t="s">
        <v>27</v>
      </c>
      <c r="X3" s="7" t="s">
        <v>28</v>
      </c>
      <c r="Y3" s="7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</row>
    <row r="4">
      <c r="A4" s="14" t="s">
        <v>36</v>
      </c>
      <c r="B4" s="10">
        <v>44004.0</v>
      </c>
      <c r="C4" s="10">
        <v>44012.0</v>
      </c>
      <c r="D4" s="11">
        <v>2.3999647E7</v>
      </c>
      <c r="E4" s="11">
        <v>2.75635274E8</v>
      </c>
      <c r="F4" s="11">
        <v>4.70222893E8</v>
      </c>
      <c r="G4" s="14" t="s">
        <v>397</v>
      </c>
      <c r="H4" s="14" t="s">
        <v>1608</v>
      </c>
      <c r="I4" s="14" t="s">
        <v>2476</v>
      </c>
      <c r="J4" s="14" t="s">
        <v>401</v>
      </c>
      <c r="K4" s="14" t="s">
        <v>1363</v>
      </c>
      <c r="L4" s="14" t="s">
        <v>1332</v>
      </c>
      <c r="M4" s="14" t="s">
        <v>66</v>
      </c>
      <c r="N4" s="14" t="s">
        <v>2470</v>
      </c>
      <c r="O4" s="14" t="s">
        <v>523</v>
      </c>
      <c r="P4" s="14" t="s">
        <v>401</v>
      </c>
      <c r="Q4" s="14" t="s">
        <v>69</v>
      </c>
      <c r="R4" s="14"/>
      <c r="S4" s="14" t="s">
        <v>1024</v>
      </c>
      <c r="T4" s="14" t="s">
        <v>2477</v>
      </c>
      <c r="U4" s="14" t="s">
        <v>2453</v>
      </c>
      <c r="V4" s="14" t="s">
        <v>89</v>
      </c>
      <c r="W4" s="16" t="str">
        <f t="shared" ref="W4:W36" si="1">"alp-"&amp;K4&amp;"-"&amp;J4&amp;"-"&amp;G4&amp;"-"&amp;H4</f>
        <v>alp-cielo_movimenta-marca-awa-istoe</v>
      </c>
      <c r="X4" s="16" t="str">
        <f t="shared" ref="X4:X36" si="2">IF(R4="",K4&amp;"-"&amp;P4&amp;"-"&amp;M4&amp;"-"&amp;Q4&amp;"-"&amp;L4&amp;"-none",K4&amp;"-"&amp;P4&amp;"-"&amp;M4&amp;"-"&amp;Q4&amp;"-"&amp;L4&amp;"-"&amp;R4)</f>
        <v>cielo_movimenta-marca-display-comportamental-desktop-none</v>
      </c>
      <c r="Y4" s="16" t="str">
        <f t="shared" ref="Y4:Y36" si="3">K4&amp;"-"&amp;P4&amp;"-"&amp;M4&amp;"-"&amp;N4&amp;"-"&amp;O4&amp;"-"&amp;T4&amp;"-"&amp;S4&amp;"-"&amp;U4</f>
        <v>cielo_movimenta-marca-display-cascade-970x250-movimenta_superlink_delivery_diaria-as_25_interesses_varejo-diaria</v>
      </c>
      <c r="Z4" s="17" t="str">
        <f t="shared" ref="Z4:Z36" si="4">"alp-"&amp;K4&amp;"-"&amp;J4&amp;"-"&amp;G4</f>
        <v>alp-cielo_movimenta-marca-awa</v>
      </c>
      <c r="AA4" s="17" t="str">
        <f t="shared" ref="AA4:AA36" si="5">H4</f>
        <v>istoe</v>
      </c>
      <c r="AB4" s="17" t="s">
        <v>2478</v>
      </c>
      <c r="AC4" s="17" t="str">
        <f t="shared" ref="AC4:AC36" si="6">K4&amp;"-"&amp;J4&amp;"-"&amp;H4&amp;"-"&amp;P4&amp;"-"&amp;M4&amp;"-"&amp;N4&amp;"-"&amp;T4&amp;"-"&amp;S4</f>
        <v>cielo_movimenta-marca-istoe-marca-display-cascade-movimenta_superlink_delivery_diaria-as_25_interesses_varejo</v>
      </c>
      <c r="AD4" s="17" t="str">
        <f t="shared" ref="AD4:AD36" si="7">J4&amp;"-"&amp;H4&amp;"-"&amp;P4&amp;"-"&amp;M4&amp;"-"&amp;N4&amp;"-"&amp;O4&amp;"-"&amp;T4&amp;"-"&amp;S4&amp;"-"&amp;U4</f>
        <v>marca-istoe-marca-display-cascade-970x250-movimenta_superlink_delivery_diaria-as_25_interesses_varejo-diaria</v>
      </c>
      <c r="AE4" s="17" t="str">
        <f t="shared" ref="AE4:AE36" si="8">K4&amp;"-"&amp;Q4&amp;"-"&amp;N4&amp;"-"&amp;O4&amp;"-"&amp;P4&amp;"-"&amp;U4&amp;"-"&amp;T4&amp;"-"&amp;V4</f>
        <v>cielo_movimenta-comportamental-cascade-970x250-marca-diaria-movimenta_superlink_delivery_diaria-contador</v>
      </c>
    </row>
    <row r="5">
      <c r="A5" s="20" t="s">
        <v>36</v>
      </c>
      <c r="B5" s="18">
        <v>44004.0</v>
      </c>
      <c r="C5" s="18">
        <v>44012.0</v>
      </c>
      <c r="D5" s="19">
        <v>2.3999647E7</v>
      </c>
      <c r="E5" s="19">
        <v>2.75635271E8</v>
      </c>
      <c r="F5" s="19">
        <v>4.7022289E8</v>
      </c>
      <c r="G5" s="20" t="s">
        <v>397</v>
      </c>
      <c r="H5" s="20" t="s">
        <v>1608</v>
      </c>
      <c r="I5" s="20" t="s">
        <v>2476</v>
      </c>
      <c r="J5" s="20" t="s">
        <v>401</v>
      </c>
      <c r="K5" s="20" t="s">
        <v>1363</v>
      </c>
      <c r="L5" s="20" t="s">
        <v>1332</v>
      </c>
      <c r="M5" s="20" t="s">
        <v>66</v>
      </c>
      <c r="N5" s="20" t="s">
        <v>2471</v>
      </c>
      <c r="O5" s="20" t="s">
        <v>78</v>
      </c>
      <c r="P5" s="20" t="s">
        <v>401</v>
      </c>
      <c r="Q5" s="20" t="s">
        <v>69</v>
      </c>
      <c r="R5" s="25"/>
      <c r="S5" s="20" t="s">
        <v>1024</v>
      </c>
      <c r="T5" s="20" t="s">
        <v>2479</v>
      </c>
      <c r="U5" s="20" t="s">
        <v>2453</v>
      </c>
      <c r="V5" s="20" t="s">
        <v>89</v>
      </c>
      <c r="W5" s="21" t="str">
        <f t="shared" si="1"/>
        <v>alp-cielo_movimenta-marca-awa-istoe</v>
      </c>
      <c r="X5" s="21" t="str">
        <f t="shared" si="2"/>
        <v>cielo_movimenta-marca-display-comportamental-desktop-none</v>
      </c>
      <c r="Y5" s="21" t="str">
        <f t="shared" si="3"/>
        <v>cielo_movimenta-marca-display-chatterbox-300x600-movimenta_awareness-geral_diaria-as_25_interesses_varejo-diaria</v>
      </c>
      <c r="Z5" s="22" t="str">
        <f t="shared" si="4"/>
        <v>alp-cielo_movimenta-marca-awa</v>
      </c>
      <c r="AA5" s="22" t="str">
        <f t="shared" si="5"/>
        <v>istoe</v>
      </c>
      <c r="AB5" s="22" t="s">
        <v>2480</v>
      </c>
      <c r="AC5" s="22" t="str">
        <f t="shared" si="6"/>
        <v>cielo_movimenta-marca-istoe-marca-display-chatterbox-movimenta_awareness-geral_diaria-as_25_interesses_varejo</v>
      </c>
      <c r="AD5" s="22" t="str">
        <f t="shared" si="7"/>
        <v>marca-istoe-marca-display-chatterbox-300x600-movimenta_awareness-geral_diaria-as_25_interesses_varejo-diaria</v>
      </c>
      <c r="AE5" s="22" t="str">
        <f t="shared" si="8"/>
        <v>cielo_movimenta-comportamental-chatterbox-300x600-marca-diaria-movimenta_awareness-geral_diaria-contador</v>
      </c>
    </row>
    <row r="6">
      <c r="A6" s="14" t="s">
        <v>36</v>
      </c>
      <c r="B6" s="10">
        <v>44004.0</v>
      </c>
      <c r="C6" s="10">
        <v>44012.0</v>
      </c>
      <c r="D6" s="11">
        <v>2.3999647E7</v>
      </c>
      <c r="E6" s="11">
        <v>2.75635268E8</v>
      </c>
      <c r="F6" s="11">
        <v>4.70222887E8</v>
      </c>
      <c r="G6" s="14" t="s">
        <v>397</v>
      </c>
      <c r="H6" s="14" t="s">
        <v>1608</v>
      </c>
      <c r="I6" s="14" t="s">
        <v>2476</v>
      </c>
      <c r="J6" s="14" t="s">
        <v>401</v>
      </c>
      <c r="K6" s="14" t="s">
        <v>1363</v>
      </c>
      <c r="L6" s="14" t="s">
        <v>1332</v>
      </c>
      <c r="M6" s="14" t="s">
        <v>86</v>
      </c>
      <c r="N6" s="14" t="s">
        <v>2472</v>
      </c>
      <c r="O6" s="14" t="s">
        <v>78</v>
      </c>
      <c r="P6" s="14" t="s">
        <v>401</v>
      </c>
      <c r="Q6" s="14" t="s">
        <v>69</v>
      </c>
      <c r="R6" s="16"/>
      <c r="S6" s="14" t="s">
        <v>1024</v>
      </c>
      <c r="T6" s="14" t="s">
        <v>2481</v>
      </c>
      <c r="U6" s="14" t="s">
        <v>2453</v>
      </c>
      <c r="V6" s="14" t="s">
        <v>89</v>
      </c>
      <c r="W6" s="16" t="str">
        <f t="shared" si="1"/>
        <v>alp-cielo_movimenta-marca-awa-istoe</v>
      </c>
      <c r="X6" s="16" t="str">
        <f t="shared" si="2"/>
        <v>cielo_movimenta-marca-native-comportamental-desktop-none</v>
      </c>
      <c r="Y6" s="16" t="str">
        <f t="shared" si="3"/>
        <v>cielo_movimenta-marca-native-filmstrip-300x600-movimenta_awareness_diaria-as_25_interesses_varejo-diaria</v>
      </c>
      <c r="Z6" s="17" t="str">
        <f t="shared" si="4"/>
        <v>alp-cielo_movimenta-marca-awa</v>
      </c>
      <c r="AA6" s="17" t="str">
        <f t="shared" si="5"/>
        <v>istoe</v>
      </c>
      <c r="AB6" s="17" t="s">
        <v>2482</v>
      </c>
      <c r="AC6" s="17" t="str">
        <f t="shared" si="6"/>
        <v>cielo_movimenta-marca-istoe-marca-native-filmstrip-movimenta_awareness_diaria-as_25_interesses_varejo</v>
      </c>
      <c r="AD6" s="17" t="str">
        <f t="shared" si="7"/>
        <v>marca-istoe-marca-native-filmstrip-300x600-movimenta_awareness_diaria-as_25_interesses_varejo-diaria</v>
      </c>
      <c r="AE6" s="17" t="str">
        <f t="shared" si="8"/>
        <v>cielo_movimenta-comportamental-filmstrip-300x600-marca-diaria-movimenta_awareness_diaria-contador</v>
      </c>
    </row>
    <row r="7">
      <c r="A7" s="20" t="s">
        <v>36</v>
      </c>
      <c r="B7" s="18">
        <v>44004.0</v>
      </c>
      <c r="C7" s="18">
        <v>44012.0</v>
      </c>
      <c r="D7" s="19">
        <v>2.3999647E7</v>
      </c>
      <c r="E7" s="19">
        <v>2.75635265E8</v>
      </c>
      <c r="F7" s="19">
        <v>4.70222884E8</v>
      </c>
      <c r="G7" s="20" t="s">
        <v>397</v>
      </c>
      <c r="H7" s="20" t="s">
        <v>1608</v>
      </c>
      <c r="I7" s="20" t="s">
        <v>2476</v>
      </c>
      <c r="J7" s="20" t="s">
        <v>401</v>
      </c>
      <c r="K7" s="20" t="s">
        <v>1363</v>
      </c>
      <c r="L7" s="20" t="s">
        <v>1332</v>
      </c>
      <c r="M7" s="20" t="s">
        <v>62</v>
      </c>
      <c r="N7" s="20" t="s">
        <v>2473</v>
      </c>
      <c r="O7" s="20" t="s">
        <v>1687</v>
      </c>
      <c r="P7" s="20" t="s">
        <v>401</v>
      </c>
      <c r="Q7" s="20" t="s">
        <v>69</v>
      </c>
      <c r="R7" s="25"/>
      <c r="S7" s="20" t="s">
        <v>1024</v>
      </c>
      <c r="T7" s="20" t="s">
        <v>2477</v>
      </c>
      <c r="U7" s="20" t="s">
        <v>2453</v>
      </c>
      <c r="V7" s="20" t="s">
        <v>89</v>
      </c>
      <c r="W7" s="21" t="str">
        <f t="shared" si="1"/>
        <v>alp-cielo_movimenta-marca-awa-istoe</v>
      </c>
      <c r="X7" s="21" t="str">
        <f t="shared" si="2"/>
        <v>cielo_movimenta-marca-video-comportamental-desktop-none</v>
      </c>
      <c r="Y7" s="21" t="str">
        <f t="shared" si="3"/>
        <v>cielo_movimenta-marca-video-video_maquee-640x360-movimenta_superlink_delivery_diaria-as_25_interesses_varejo-diaria</v>
      </c>
      <c r="Z7" s="22" t="str">
        <f t="shared" si="4"/>
        <v>alp-cielo_movimenta-marca-awa</v>
      </c>
      <c r="AA7" s="22" t="str">
        <f t="shared" si="5"/>
        <v>istoe</v>
      </c>
      <c r="AB7" s="22" t="s">
        <v>2483</v>
      </c>
      <c r="AC7" s="22" t="str">
        <f t="shared" si="6"/>
        <v>cielo_movimenta-marca-istoe-marca-video-video_maquee-movimenta_superlink_delivery_diaria-as_25_interesses_varejo</v>
      </c>
      <c r="AD7" s="22" t="str">
        <f t="shared" si="7"/>
        <v>marca-istoe-marca-video-video_maquee-640x360-movimenta_superlink_delivery_diaria-as_25_interesses_varejo-diaria</v>
      </c>
      <c r="AE7" s="22" t="str">
        <f t="shared" si="8"/>
        <v>cielo_movimenta-comportamental-video_maquee-640x360-marca-diaria-movimenta_superlink_delivery_diaria-contador</v>
      </c>
    </row>
    <row r="8">
      <c r="A8" s="14" t="s">
        <v>36</v>
      </c>
      <c r="B8" s="10">
        <v>44004.0</v>
      </c>
      <c r="C8" s="10">
        <v>44012.0</v>
      </c>
      <c r="D8" s="11">
        <v>2.3999647E7</v>
      </c>
      <c r="E8" s="11">
        <v>2.75635262E8</v>
      </c>
      <c r="F8" s="11">
        <v>4.70222881E8</v>
      </c>
      <c r="G8" s="14" t="s">
        <v>397</v>
      </c>
      <c r="H8" s="14" t="s">
        <v>1608</v>
      </c>
      <c r="I8" s="14" t="s">
        <v>2476</v>
      </c>
      <c r="J8" s="14" t="s">
        <v>401</v>
      </c>
      <c r="K8" s="14" t="s">
        <v>1363</v>
      </c>
      <c r="L8" s="14" t="s">
        <v>1332</v>
      </c>
      <c r="M8" s="14" t="s">
        <v>66</v>
      </c>
      <c r="N8" s="14" t="s">
        <v>2474</v>
      </c>
      <c r="O8" s="14" t="s">
        <v>523</v>
      </c>
      <c r="P8" s="14" t="s">
        <v>401</v>
      </c>
      <c r="Q8" s="14" t="s">
        <v>69</v>
      </c>
      <c r="R8" s="16"/>
      <c r="S8" s="14" t="s">
        <v>1024</v>
      </c>
      <c r="T8" s="14" t="s">
        <v>2484</v>
      </c>
      <c r="U8" s="14" t="s">
        <v>2453</v>
      </c>
      <c r="V8" s="14" t="s">
        <v>89</v>
      </c>
      <c r="W8" s="16" t="str">
        <f t="shared" si="1"/>
        <v>alp-cielo_movimenta-marca-awa-istoe</v>
      </c>
      <c r="X8" s="16" t="str">
        <f t="shared" si="2"/>
        <v>cielo_movimenta-marca-display-comportamental-desktop-none</v>
      </c>
      <c r="Y8" s="16" t="str">
        <f t="shared" si="3"/>
        <v>cielo_movimenta-marca-display-venetian-970x250-movimenta_awareness-parcerias_diaria-as_25_interesses_varejo-diaria</v>
      </c>
      <c r="Z8" s="17" t="str">
        <f t="shared" si="4"/>
        <v>alp-cielo_movimenta-marca-awa</v>
      </c>
      <c r="AA8" s="17" t="str">
        <f t="shared" si="5"/>
        <v>istoe</v>
      </c>
      <c r="AB8" s="17" t="s">
        <v>2485</v>
      </c>
      <c r="AC8" s="17" t="str">
        <f t="shared" si="6"/>
        <v>cielo_movimenta-marca-istoe-marca-display-venetian-movimenta_awareness-parcerias_diaria-as_25_interesses_varejo</v>
      </c>
      <c r="AD8" s="17" t="str">
        <f t="shared" si="7"/>
        <v>marca-istoe-marca-display-venetian-970x250-movimenta_awareness-parcerias_diaria-as_25_interesses_varejo-diaria</v>
      </c>
      <c r="AE8" s="17" t="str">
        <f t="shared" si="8"/>
        <v>cielo_movimenta-comportamental-venetian-970x250-marca-diaria-movimenta_awareness-parcerias_diaria-contador</v>
      </c>
    </row>
    <row r="9">
      <c r="A9" s="20" t="s">
        <v>36</v>
      </c>
      <c r="B9" s="18">
        <v>44004.0</v>
      </c>
      <c r="C9" s="18">
        <v>44012.0</v>
      </c>
      <c r="D9" s="19">
        <v>2.3999647E7</v>
      </c>
      <c r="E9" s="19">
        <v>2.76499078E8</v>
      </c>
      <c r="F9" s="19">
        <v>4.70630318E8</v>
      </c>
      <c r="G9" s="20" t="s">
        <v>397</v>
      </c>
      <c r="H9" s="20" t="s">
        <v>1608</v>
      </c>
      <c r="I9" s="20" t="s">
        <v>2476</v>
      </c>
      <c r="J9" s="20" t="s">
        <v>401</v>
      </c>
      <c r="K9" s="20" t="s">
        <v>1363</v>
      </c>
      <c r="L9" s="20" t="s">
        <v>1332</v>
      </c>
      <c r="M9" s="20" t="s">
        <v>66</v>
      </c>
      <c r="N9" s="20" t="s">
        <v>2471</v>
      </c>
      <c r="O9" s="20" t="s">
        <v>78</v>
      </c>
      <c r="P9" s="20" t="s">
        <v>401</v>
      </c>
      <c r="Q9" s="20" t="s">
        <v>69</v>
      </c>
      <c r="R9" s="25"/>
      <c r="S9" s="20" t="s">
        <v>1024</v>
      </c>
      <c r="T9" s="20" t="s">
        <v>2486</v>
      </c>
      <c r="U9" s="20" t="s">
        <v>2453</v>
      </c>
      <c r="V9" s="20" t="s">
        <v>89</v>
      </c>
      <c r="W9" s="21" t="str">
        <f t="shared" si="1"/>
        <v>alp-cielo_movimenta-marca-awa-istoe</v>
      </c>
      <c r="X9" s="21" t="str">
        <f t="shared" si="2"/>
        <v>cielo_movimenta-marca-display-comportamental-desktop-none</v>
      </c>
      <c r="Y9" s="21" t="str">
        <f t="shared" si="3"/>
        <v>cielo_movimenta-marca-display-chatterbox-300x600-movimenta_awareness-geral_auxilioemergencial_diaria-as_25_interesses_varejo-diaria</v>
      </c>
      <c r="Z9" s="22" t="str">
        <f t="shared" si="4"/>
        <v>alp-cielo_movimenta-marca-awa</v>
      </c>
      <c r="AA9" s="22" t="str">
        <f t="shared" si="5"/>
        <v>istoe</v>
      </c>
      <c r="AB9" s="22" t="s">
        <v>2487</v>
      </c>
      <c r="AC9" s="22" t="str">
        <f t="shared" si="6"/>
        <v>cielo_movimenta-marca-istoe-marca-display-chatterbox-movimenta_awareness-geral_auxilioemergencial_diaria-as_25_interesses_varejo</v>
      </c>
      <c r="AD9" s="22" t="str">
        <f t="shared" si="7"/>
        <v>marca-istoe-marca-display-chatterbox-300x600-movimenta_awareness-geral_auxilioemergencial_diaria-as_25_interesses_varejo-diaria</v>
      </c>
      <c r="AE9" s="22" t="str">
        <f t="shared" si="8"/>
        <v>cielo_movimenta-comportamental-chatterbox-300x600-marca-diaria-movimenta_awareness-geral_auxilioemergencial_diaria-contador</v>
      </c>
    </row>
    <row r="10">
      <c r="A10" s="14" t="s">
        <v>36</v>
      </c>
      <c r="B10" s="10">
        <v>44095.0</v>
      </c>
      <c r="C10" s="10">
        <v>44095.0</v>
      </c>
      <c r="D10" s="11"/>
      <c r="E10" s="11"/>
      <c r="F10" s="11"/>
      <c r="G10" s="14" t="s">
        <v>397</v>
      </c>
      <c r="H10" s="14" t="s">
        <v>1608</v>
      </c>
      <c r="I10" s="14" t="s">
        <v>2476</v>
      </c>
      <c r="J10" s="14" t="s">
        <v>401</v>
      </c>
      <c r="K10" s="14" t="s">
        <v>1042</v>
      </c>
      <c r="L10" s="14" t="s">
        <v>45</v>
      </c>
      <c r="M10" s="14" t="s">
        <v>66</v>
      </c>
      <c r="N10" s="14" t="s">
        <v>726</v>
      </c>
      <c r="O10" s="14" t="s">
        <v>727</v>
      </c>
      <c r="P10" s="14" t="s">
        <v>401</v>
      </c>
      <c r="Q10" s="14" t="s">
        <v>69</v>
      </c>
      <c r="R10" s="14"/>
      <c r="S10" s="14" t="s">
        <v>1024</v>
      </c>
      <c r="T10" s="14" t="s">
        <v>2488</v>
      </c>
      <c r="U10" s="14" t="s">
        <v>2453</v>
      </c>
      <c r="V10" s="14" t="s">
        <v>71</v>
      </c>
      <c r="W10" s="16" t="str">
        <f t="shared" si="1"/>
        <v>alp-superlink-marca-awa-istoe</v>
      </c>
      <c r="X10" s="16" t="str">
        <f t="shared" si="2"/>
        <v>superlink-marca-display-comportamental-todos-none</v>
      </c>
      <c r="Y10" s="16" t="str">
        <f t="shared" si="3"/>
        <v>superlink-marca-display-maxiboard-970x150-cielo_superlink-as_25_interesses_varejo-diaria</v>
      </c>
      <c r="Z10" s="17" t="str">
        <f t="shared" si="4"/>
        <v>alp-superlink-marca-awa</v>
      </c>
      <c r="AA10" s="17" t="str">
        <f t="shared" si="5"/>
        <v>istoe</v>
      </c>
      <c r="AB10" s="17" t="s">
        <v>2489</v>
      </c>
      <c r="AC10" s="17" t="str">
        <f t="shared" si="6"/>
        <v>superlink-marca-istoe-marca-display-maxiboard-cielo_superlink-as_25_interesses_varejo</v>
      </c>
      <c r="AD10" s="17" t="str">
        <f t="shared" si="7"/>
        <v>marca-istoe-marca-display-maxiboard-970x150-cielo_superlink-as_25_interesses_varejo-diaria</v>
      </c>
      <c r="AE10" s="17" t="str">
        <f t="shared" si="8"/>
        <v>superlink-comportamental-maxiboard-970x150-marca-diaria-cielo_superlink-tag</v>
      </c>
    </row>
    <row r="11">
      <c r="A11" s="20" t="s">
        <v>36</v>
      </c>
      <c r="B11" s="18">
        <v>44161.0</v>
      </c>
      <c r="C11" s="18">
        <v>44161.0</v>
      </c>
      <c r="D11" s="19"/>
      <c r="E11" s="19"/>
      <c r="F11" s="19"/>
      <c r="G11" s="20" t="s">
        <v>397</v>
      </c>
      <c r="H11" s="20" t="s">
        <v>1608</v>
      </c>
      <c r="I11" s="20" t="s">
        <v>2476</v>
      </c>
      <c r="J11" s="20" t="s">
        <v>401</v>
      </c>
      <c r="K11" s="20" t="s">
        <v>2170</v>
      </c>
      <c r="L11" s="20" t="s">
        <v>45</v>
      </c>
      <c r="M11" s="20" t="s">
        <v>66</v>
      </c>
      <c r="N11" s="20" t="s">
        <v>567</v>
      </c>
      <c r="O11" s="20" t="s">
        <v>523</v>
      </c>
      <c r="P11" s="20" t="s">
        <v>401</v>
      </c>
      <c r="Q11" s="20" t="s">
        <v>69</v>
      </c>
      <c r="R11" s="20"/>
      <c r="S11" s="20" t="s">
        <v>1024</v>
      </c>
      <c r="T11" s="20" t="s">
        <v>2490</v>
      </c>
      <c r="U11" s="20" t="s">
        <v>2453</v>
      </c>
      <c r="V11" s="20" t="s">
        <v>71</v>
      </c>
      <c r="W11" s="21" t="str">
        <f t="shared" si="1"/>
        <v>alp-aluguel_maquininha-marca-awa-istoe</v>
      </c>
      <c r="X11" s="21" t="str">
        <f t="shared" si="2"/>
        <v>aluguel_maquininha-marca-display-comportamental-todos-none</v>
      </c>
      <c r="Y11" s="21" t="str">
        <f t="shared" si="3"/>
        <v>aluguel_maquininha-marca-display-billboard-970x250-cielo_aluguel_2611-as_25_interesses_varejo-diaria</v>
      </c>
      <c r="Z11" s="22" t="str">
        <f t="shared" si="4"/>
        <v>alp-aluguel_maquininha-marca-awa</v>
      </c>
      <c r="AA11" s="22" t="str">
        <f t="shared" si="5"/>
        <v>istoe</v>
      </c>
      <c r="AB11" s="22" t="s">
        <v>2491</v>
      </c>
      <c r="AC11" s="22" t="str">
        <f t="shared" si="6"/>
        <v>aluguel_maquininha-marca-istoe-marca-display-billboard-cielo_aluguel_2611-as_25_interesses_varejo</v>
      </c>
      <c r="AD11" s="22" t="str">
        <f t="shared" si="7"/>
        <v>marca-istoe-marca-display-billboard-970x250-cielo_aluguel_2611-as_25_interesses_varejo-diaria</v>
      </c>
      <c r="AE11" s="22" t="str">
        <f t="shared" si="8"/>
        <v>aluguel_maquininha-comportamental-billboard-970x250-marca-diaria-cielo_aluguel_2611-tag</v>
      </c>
    </row>
    <row r="12">
      <c r="A12" s="14" t="s">
        <v>36</v>
      </c>
      <c r="B12" s="10">
        <v>44181.0</v>
      </c>
      <c r="C12" s="10">
        <v>44181.0</v>
      </c>
      <c r="D12" s="11"/>
      <c r="E12" s="11"/>
      <c r="F12" s="11"/>
      <c r="G12" s="14" t="s">
        <v>397</v>
      </c>
      <c r="H12" s="14" t="s">
        <v>1608</v>
      </c>
      <c r="I12" s="14" t="s">
        <v>2476</v>
      </c>
      <c r="J12" s="14" t="s">
        <v>401</v>
      </c>
      <c r="K12" s="14" t="s">
        <v>2492</v>
      </c>
      <c r="L12" s="14" t="s">
        <v>45</v>
      </c>
      <c r="M12" s="14" t="s">
        <v>66</v>
      </c>
      <c r="N12" s="14" t="s">
        <v>567</v>
      </c>
      <c r="O12" s="14" t="s">
        <v>523</v>
      </c>
      <c r="P12" s="14" t="s">
        <v>401</v>
      </c>
      <c r="Q12" s="14" t="s">
        <v>69</v>
      </c>
      <c r="R12" s="14"/>
      <c r="S12" s="14" t="s">
        <v>1024</v>
      </c>
      <c r="T12" s="14" t="s">
        <v>2493</v>
      </c>
      <c r="U12" s="14" t="s">
        <v>2453</v>
      </c>
      <c r="V12" s="14" t="s">
        <v>71</v>
      </c>
      <c r="W12" s="16" t="str">
        <f t="shared" si="1"/>
        <v>alp-digi-marca-awa-istoe</v>
      </c>
      <c r="X12" s="16" t="str">
        <f t="shared" si="2"/>
        <v>digi-marca-display-comportamental-todos-none</v>
      </c>
      <c r="Y12" s="16" t="str">
        <f t="shared" si="3"/>
        <v>digi-marca-display-billboard-970x250-cielo_digi_superlink_1612-as_25_interesses_varejo-diaria</v>
      </c>
      <c r="Z12" s="17" t="str">
        <f t="shared" si="4"/>
        <v>alp-digi-marca-awa</v>
      </c>
      <c r="AA12" s="17" t="str">
        <f t="shared" si="5"/>
        <v>istoe</v>
      </c>
      <c r="AB12" s="17" t="s">
        <v>2494</v>
      </c>
      <c r="AC12" s="17" t="str">
        <f t="shared" si="6"/>
        <v>digi-marca-istoe-marca-display-billboard-cielo_digi_superlink_1612-as_25_interesses_varejo</v>
      </c>
      <c r="AD12" s="17" t="str">
        <f t="shared" si="7"/>
        <v>marca-istoe-marca-display-billboard-970x250-cielo_digi_superlink_1612-as_25_interesses_varejo-diaria</v>
      </c>
      <c r="AE12" s="17" t="str">
        <f t="shared" si="8"/>
        <v>digi-comportamental-billboard-970x250-marca-diaria-cielo_digi_superlink_1612-tag</v>
      </c>
    </row>
    <row r="13">
      <c r="A13" s="20"/>
      <c r="B13" s="18"/>
      <c r="C13" s="18"/>
      <c r="D13" s="19"/>
      <c r="E13" s="19"/>
      <c r="F13" s="19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5"/>
      <c r="S13" s="35"/>
      <c r="T13" s="20"/>
      <c r="U13" s="20"/>
      <c r="V13" s="20"/>
      <c r="W13" s="21" t="str">
        <f t="shared" si="1"/>
        <v>alp----</v>
      </c>
      <c r="X13" s="21" t="str">
        <f t="shared" si="2"/>
        <v>-----none</v>
      </c>
      <c r="Y13" s="21" t="str">
        <f t="shared" si="3"/>
        <v>-------</v>
      </c>
      <c r="Z13" s="22" t="str">
        <f t="shared" si="4"/>
        <v>alp---</v>
      </c>
      <c r="AA13" s="22" t="str">
        <f t="shared" si="5"/>
        <v/>
      </c>
      <c r="AB13" s="22" t="str">
        <f t="shared" ref="AB13:AB36" si="9">J13&amp;"-"&amp;H13&amp;"-"&amp;G13&amp;"-"&amp;O13&amp;"-"&amp;L13&amp;"-"&amp;M13&amp;"-"&amp;S13&amp;"-"&amp;R13</f>
        <v>-------</v>
      </c>
      <c r="AC13" s="22" t="str">
        <f t="shared" si="6"/>
        <v>-------</v>
      </c>
      <c r="AD13" s="22" t="str">
        <f t="shared" si="7"/>
        <v>--------</v>
      </c>
      <c r="AE13" s="22" t="str">
        <f t="shared" si="8"/>
        <v>-------</v>
      </c>
    </row>
    <row r="14">
      <c r="A14" s="14"/>
      <c r="B14" s="10"/>
      <c r="C14" s="10"/>
      <c r="D14" s="11"/>
      <c r="E14" s="11"/>
      <c r="F14" s="11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6"/>
      <c r="S14" s="35"/>
      <c r="T14" s="14"/>
      <c r="U14" s="14"/>
      <c r="V14" s="14"/>
      <c r="W14" s="16" t="str">
        <f t="shared" si="1"/>
        <v>alp----</v>
      </c>
      <c r="X14" s="16" t="str">
        <f t="shared" si="2"/>
        <v>-----none</v>
      </c>
      <c r="Y14" s="16" t="str">
        <f t="shared" si="3"/>
        <v>-------</v>
      </c>
      <c r="Z14" s="17" t="str">
        <f t="shared" si="4"/>
        <v>alp---</v>
      </c>
      <c r="AA14" s="17" t="str">
        <f t="shared" si="5"/>
        <v/>
      </c>
      <c r="AB14" s="17" t="str">
        <f t="shared" si="9"/>
        <v>-------</v>
      </c>
      <c r="AC14" s="17" t="str">
        <f t="shared" si="6"/>
        <v>-------</v>
      </c>
      <c r="AD14" s="17" t="str">
        <f t="shared" si="7"/>
        <v>--------</v>
      </c>
      <c r="AE14" s="17" t="str">
        <f t="shared" si="8"/>
        <v>-------</v>
      </c>
    </row>
    <row r="15">
      <c r="A15" s="20"/>
      <c r="B15" s="18"/>
      <c r="C15" s="18"/>
      <c r="D15" s="26"/>
      <c r="E15" s="33"/>
      <c r="F15" s="33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5"/>
      <c r="S15" s="20"/>
      <c r="T15" s="20"/>
      <c r="U15" s="20"/>
      <c r="V15" s="20"/>
      <c r="W15" s="21" t="str">
        <f t="shared" si="1"/>
        <v>alp----</v>
      </c>
      <c r="X15" s="21" t="str">
        <f t="shared" si="2"/>
        <v>-----none</v>
      </c>
      <c r="Y15" s="21" t="str">
        <f t="shared" si="3"/>
        <v>-------</v>
      </c>
      <c r="Z15" s="22" t="str">
        <f t="shared" si="4"/>
        <v>alp---</v>
      </c>
      <c r="AA15" s="22" t="str">
        <f t="shared" si="5"/>
        <v/>
      </c>
      <c r="AB15" s="22" t="str">
        <f t="shared" si="9"/>
        <v>-------</v>
      </c>
      <c r="AC15" s="22" t="str">
        <f t="shared" si="6"/>
        <v>-------</v>
      </c>
      <c r="AD15" s="22" t="str">
        <f t="shared" si="7"/>
        <v>--------</v>
      </c>
      <c r="AE15" s="22" t="str">
        <f t="shared" si="8"/>
        <v>-------</v>
      </c>
    </row>
    <row r="16">
      <c r="A16" s="14"/>
      <c r="B16" s="10"/>
      <c r="C16" s="10"/>
      <c r="D16" s="15"/>
      <c r="E16" s="34"/>
      <c r="F16" s="3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6"/>
      <c r="S16" s="14"/>
      <c r="U16" s="14"/>
      <c r="V16" s="14"/>
      <c r="W16" s="16" t="str">
        <f t="shared" si="1"/>
        <v>alp----</v>
      </c>
      <c r="X16" s="16" t="str">
        <f t="shared" si="2"/>
        <v>-----none</v>
      </c>
      <c r="Y16" s="16" t="str">
        <f t="shared" si="3"/>
        <v>-------</v>
      </c>
      <c r="Z16" s="17" t="str">
        <f t="shared" si="4"/>
        <v>alp---</v>
      </c>
      <c r="AA16" s="17" t="str">
        <f t="shared" si="5"/>
        <v/>
      </c>
      <c r="AB16" s="17" t="str">
        <f t="shared" si="9"/>
        <v>-------</v>
      </c>
      <c r="AC16" s="17" t="str">
        <f t="shared" si="6"/>
        <v>-------</v>
      </c>
      <c r="AD16" s="17" t="str">
        <f t="shared" si="7"/>
        <v>--------</v>
      </c>
      <c r="AE16" s="17" t="str">
        <f t="shared" si="8"/>
        <v>-------</v>
      </c>
    </row>
    <row r="17">
      <c r="A17" s="20"/>
      <c r="B17" s="18"/>
      <c r="C17" s="18"/>
      <c r="D17" s="26"/>
      <c r="E17" s="33"/>
      <c r="F17" s="33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5"/>
      <c r="S17" s="20"/>
      <c r="U17" s="20"/>
      <c r="V17" s="20"/>
      <c r="W17" s="21" t="str">
        <f t="shared" si="1"/>
        <v>alp----</v>
      </c>
      <c r="X17" s="21" t="str">
        <f t="shared" si="2"/>
        <v>-----none</v>
      </c>
      <c r="Y17" s="21" t="str">
        <f t="shared" si="3"/>
        <v>-------</v>
      </c>
      <c r="Z17" s="22" t="str">
        <f t="shared" si="4"/>
        <v>alp---</v>
      </c>
      <c r="AA17" s="22" t="str">
        <f t="shared" si="5"/>
        <v/>
      </c>
      <c r="AB17" s="22" t="str">
        <f t="shared" si="9"/>
        <v>-------</v>
      </c>
      <c r="AC17" s="22" t="str">
        <f t="shared" si="6"/>
        <v>-------</v>
      </c>
      <c r="AD17" s="22" t="str">
        <f t="shared" si="7"/>
        <v>--------</v>
      </c>
      <c r="AE17" s="22" t="str">
        <f t="shared" si="8"/>
        <v>-------</v>
      </c>
    </row>
    <row r="18">
      <c r="A18" s="14"/>
      <c r="B18" s="10"/>
      <c r="C18" s="10"/>
      <c r="D18" s="15"/>
      <c r="E18" s="34"/>
      <c r="F18" s="3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6"/>
      <c r="S18" s="14"/>
      <c r="U18" s="14"/>
      <c r="V18" s="14"/>
      <c r="W18" s="16" t="str">
        <f t="shared" si="1"/>
        <v>alp----</v>
      </c>
      <c r="X18" s="16" t="str">
        <f t="shared" si="2"/>
        <v>-----none</v>
      </c>
      <c r="Y18" s="16" t="str">
        <f t="shared" si="3"/>
        <v>-------</v>
      </c>
      <c r="Z18" s="17" t="str">
        <f t="shared" si="4"/>
        <v>alp---</v>
      </c>
      <c r="AA18" s="17" t="str">
        <f t="shared" si="5"/>
        <v/>
      </c>
      <c r="AB18" s="17" t="str">
        <f t="shared" si="9"/>
        <v>-------</v>
      </c>
      <c r="AC18" s="17" t="str">
        <f t="shared" si="6"/>
        <v>-------</v>
      </c>
      <c r="AD18" s="17" t="str">
        <f t="shared" si="7"/>
        <v>--------</v>
      </c>
      <c r="AE18" s="17" t="str">
        <f t="shared" si="8"/>
        <v>-------</v>
      </c>
    </row>
    <row r="19">
      <c r="A19" s="20"/>
      <c r="B19" s="18"/>
      <c r="C19" s="18"/>
      <c r="D19" s="26"/>
      <c r="E19" s="33"/>
      <c r="F19" s="33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5"/>
      <c r="S19" s="20"/>
      <c r="U19" s="20"/>
      <c r="V19" s="20"/>
      <c r="W19" s="21" t="str">
        <f t="shared" si="1"/>
        <v>alp----</v>
      </c>
      <c r="X19" s="21" t="str">
        <f t="shared" si="2"/>
        <v>-----none</v>
      </c>
      <c r="Y19" s="21" t="str">
        <f t="shared" si="3"/>
        <v>-------</v>
      </c>
      <c r="Z19" s="22" t="str">
        <f t="shared" si="4"/>
        <v>alp---</v>
      </c>
      <c r="AA19" s="22" t="str">
        <f t="shared" si="5"/>
        <v/>
      </c>
      <c r="AB19" s="22" t="str">
        <f t="shared" si="9"/>
        <v>-------</v>
      </c>
      <c r="AC19" s="22" t="str">
        <f t="shared" si="6"/>
        <v>-------</v>
      </c>
      <c r="AD19" s="22" t="str">
        <f t="shared" si="7"/>
        <v>--------</v>
      </c>
      <c r="AE19" s="22" t="str">
        <f t="shared" si="8"/>
        <v>-------</v>
      </c>
    </row>
    <row r="20">
      <c r="A20" s="14"/>
      <c r="B20" s="10"/>
      <c r="C20" s="10"/>
      <c r="D20" s="15"/>
      <c r="E20" s="34"/>
      <c r="F20" s="3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6"/>
      <c r="S20" s="14"/>
      <c r="U20" s="14"/>
      <c r="V20" s="14"/>
      <c r="W20" s="16" t="str">
        <f t="shared" si="1"/>
        <v>alp----</v>
      </c>
      <c r="X20" s="16" t="str">
        <f t="shared" si="2"/>
        <v>-----none</v>
      </c>
      <c r="Y20" s="16" t="str">
        <f t="shared" si="3"/>
        <v>-------</v>
      </c>
      <c r="Z20" s="17" t="str">
        <f t="shared" si="4"/>
        <v>alp---</v>
      </c>
      <c r="AA20" s="17" t="str">
        <f t="shared" si="5"/>
        <v/>
      </c>
      <c r="AB20" s="17" t="str">
        <f t="shared" si="9"/>
        <v>-------</v>
      </c>
      <c r="AC20" s="17" t="str">
        <f t="shared" si="6"/>
        <v>-------</v>
      </c>
      <c r="AD20" s="17" t="str">
        <f t="shared" si="7"/>
        <v>--------</v>
      </c>
      <c r="AE20" s="17" t="str">
        <f t="shared" si="8"/>
        <v>-------</v>
      </c>
    </row>
    <row r="21">
      <c r="A21" s="20"/>
      <c r="B21" s="18"/>
      <c r="C21" s="18"/>
      <c r="D21" s="26"/>
      <c r="E21" s="33"/>
      <c r="F21" s="33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5"/>
      <c r="S21" s="20"/>
      <c r="U21" s="20"/>
      <c r="V21" s="20"/>
      <c r="W21" s="21" t="str">
        <f t="shared" si="1"/>
        <v>alp----</v>
      </c>
      <c r="X21" s="21" t="str">
        <f t="shared" si="2"/>
        <v>-----none</v>
      </c>
      <c r="Y21" s="21" t="str">
        <f t="shared" si="3"/>
        <v>-------</v>
      </c>
      <c r="Z21" s="22" t="str">
        <f t="shared" si="4"/>
        <v>alp---</v>
      </c>
      <c r="AA21" s="22" t="str">
        <f t="shared" si="5"/>
        <v/>
      </c>
      <c r="AB21" s="22" t="str">
        <f t="shared" si="9"/>
        <v>-------</v>
      </c>
      <c r="AC21" s="22" t="str">
        <f t="shared" si="6"/>
        <v>-------</v>
      </c>
      <c r="AD21" s="22" t="str">
        <f t="shared" si="7"/>
        <v>--------</v>
      </c>
      <c r="AE21" s="22" t="str">
        <f t="shared" si="8"/>
        <v>-------</v>
      </c>
    </row>
    <row r="22">
      <c r="A22" s="14"/>
      <c r="B22" s="10"/>
      <c r="C22" s="10"/>
      <c r="D22" s="15"/>
      <c r="E22" s="34"/>
      <c r="F22" s="34"/>
      <c r="G22" s="14"/>
      <c r="H22" s="14"/>
      <c r="I22" s="14"/>
      <c r="J22" s="14"/>
      <c r="K22" s="14"/>
      <c r="L22" s="14"/>
      <c r="M22" s="14"/>
      <c r="N22" s="14"/>
      <c r="O22" s="160"/>
      <c r="P22" s="14"/>
      <c r="Q22" s="14"/>
      <c r="R22" s="16"/>
      <c r="S22" s="14"/>
      <c r="U22" s="14"/>
      <c r="V22" s="14"/>
      <c r="W22" s="16" t="str">
        <f t="shared" si="1"/>
        <v>alp----</v>
      </c>
      <c r="X22" s="16" t="str">
        <f t="shared" si="2"/>
        <v>-----none</v>
      </c>
      <c r="Y22" s="16" t="str">
        <f t="shared" si="3"/>
        <v>-------</v>
      </c>
      <c r="Z22" s="17" t="str">
        <f t="shared" si="4"/>
        <v>alp---</v>
      </c>
      <c r="AA22" s="17" t="str">
        <f t="shared" si="5"/>
        <v/>
      </c>
      <c r="AB22" s="17" t="str">
        <f t="shared" si="9"/>
        <v>-------</v>
      </c>
      <c r="AC22" s="17" t="str">
        <f t="shared" si="6"/>
        <v>-------</v>
      </c>
      <c r="AD22" s="17" t="str">
        <f t="shared" si="7"/>
        <v>--------</v>
      </c>
      <c r="AE22" s="17" t="str">
        <f t="shared" si="8"/>
        <v>-------</v>
      </c>
    </row>
    <row r="23">
      <c r="A23" s="20"/>
      <c r="B23" s="18"/>
      <c r="C23" s="18"/>
      <c r="D23" s="26"/>
      <c r="E23" s="33"/>
      <c r="F23" s="33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5"/>
      <c r="S23" s="20"/>
      <c r="U23" s="20"/>
      <c r="V23" s="20"/>
      <c r="W23" s="21" t="str">
        <f t="shared" si="1"/>
        <v>alp----</v>
      </c>
      <c r="X23" s="21" t="str">
        <f t="shared" si="2"/>
        <v>-----none</v>
      </c>
      <c r="Y23" s="21" t="str">
        <f t="shared" si="3"/>
        <v>-------</v>
      </c>
      <c r="Z23" s="22" t="str">
        <f t="shared" si="4"/>
        <v>alp---</v>
      </c>
      <c r="AA23" s="22" t="str">
        <f t="shared" si="5"/>
        <v/>
      </c>
      <c r="AB23" s="22" t="str">
        <f t="shared" si="9"/>
        <v>-------</v>
      </c>
      <c r="AC23" s="22" t="str">
        <f t="shared" si="6"/>
        <v>-------</v>
      </c>
      <c r="AD23" s="22" t="str">
        <f t="shared" si="7"/>
        <v>--------</v>
      </c>
      <c r="AE23" s="22" t="str">
        <f t="shared" si="8"/>
        <v>-------</v>
      </c>
    </row>
    <row r="24">
      <c r="A24" s="14"/>
      <c r="B24" s="10"/>
      <c r="C24" s="10"/>
      <c r="D24" s="15"/>
      <c r="E24" s="34"/>
      <c r="F24" s="3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6"/>
      <c r="S24" s="14"/>
      <c r="U24" s="14"/>
      <c r="V24" s="14"/>
      <c r="W24" s="16" t="str">
        <f t="shared" si="1"/>
        <v>alp----</v>
      </c>
      <c r="X24" s="16" t="str">
        <f t="shared" si="2"/>
        <v>-----none</v>
      </c>
      <c r="Y24" s="16" t="str">
        <f t="shared" si="3"/>
        <v>-------</v>
      </c>
      <c r="Z24" s="17" t="str">
        <f t="shared" si="4"/>
        <v>alp---</v>
      </c>
      <c r="AA24" s="17" t="str">
        <f t="shared" si="5"/>
        <v/>
      </c>
      <c r="AB24" s="17" t="str">
        <f t="shared" si="9"/>
        <v>-------</v>
      </c>
      <c r="AC24" s="17" t="str">
        <f t="shared" si="6"/>
        <v>-------</v>
      </c>
      <c r="AD24" s="17" t="str">
        <f t="shared" si="7"/>
        <v>--------</v>
      </c>
      <c r="AE24" s="17" t="str">
        <f t="shared" si="8"/>
        <v>-------</v>
      </c>
    </row>
    <row r="25">
      <c r="A25" s="20"/>
      <c r="B25" s="18"/>
      <c r="C25" s="18"/>
      <c r="D25" s="26"/>
      <c r="E25" s="33"/>
      <c r="F25" s="33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5"/>
      <c r="S25" s="20"/>
      <c r="T25" s="20"/>
      <c r="U25" s="20"/>
      <c r="V25" s="20"/>
      <c r="W25" s="21" t="str">
        <f t="shared" si="1"/>
        <v>alp----</v>
      </c>
      <c r="X25" s="21" t="str">
        <f t="shared" si="2"/>
        <v>-----none</v>
      </c>
      <c r="Y25" s="21" t="str">
        <f t="shared" si="3"/>
        <v>-------</v>
      </c>
      <c r="Z25" s="22" t="str">
        <f t="shared" si="4"/>
        <v>alp---</v>
      </c>
      <c r="AA25" s="22" t="str">
        <f t="shared" si="5"/>
        <v/>
      </c>
      <c r="AB25" s="22" t="str">
        <f t="shared" si="9"/>
        <v>-------</v>
      </c>
      <c r="AC25" s="22" t="str">
        <f t="shared" si="6"/>
        <v>-------</v>
      </c>
      <c r="AD25" s="22" t="str">
        <f t="shared" si="7"/>
        <v>--------</v>
      </c>
      <c r="AE25" s="22" t="str">
        <f t="shared" si="8"/>
        <v>-------</v>
      </c>
    </row>
    <row r="26">
      <c r="A26" s="14"/>
      <c r="B26" s="10"/>
      <c r="C26" s="10"/>
      <c r="D26" s="15"/>
      <c r="E26" s="34"/>
      <c r="F26" s="3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6"/>
      <c r="S26" s="14"/>
      <c r="T26" s="14"/>
      <c r="U26" s="14"/>
      <c r="V26" s="14"/>
      <c r="W26" s="16" t="str">
        <f t="shared" si="1"/>
        <v>alp----</v>
      </c>
      <c r="X26" s="16" t="str">
        <f t="shared" si="2"/>
        <v>-----none</v>
      </c>
      <c r="Y26" s="16" t="str">
        <f t="shared" si="3"/>
        <v>-------</v>
      </c>
      <c r="Z26" s="17" t="str">
        <f t="shared" si="4"/>
        <v>alp---</v>
      </c>
      <c r="AA26" s="17" t="str">
        <f t="shared" si="5"/>
        <v/>
      </c>
      <c r="AB26" s="17" t="str">
        <f t="shared" si="9"/>
        <v>-------</v>
      </c>
      <c r="AC26" s="17" t="str">
        <f t="shared" si="6"/>
        <v>-------</v>
      </c>
      <c r="AD26" s="17" t="str">
        <f t="shared" si="7"/>
        <v>--------</v>
      </c>
      <c r="AE26" s="17" t="str">
        <f t="shared" si="8"/>
        <v>-------</v>
      </c>
    </row>
    <row r="27">
      <c r="A27" s="20"/>
      <c r="B27" s="18"/>
      <c r="C27" s="18"/>
      <c r="D27" s="26"/>
      <c r="E27" s="33"/>
      <c r="F27" s="33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5"/>
      <c r="S27" s="20"/>
      <c r="T27" s="20"/>
      <c r="U27" s="20"/>
      <c r="V27" s="20"/>
      <c r="W27" s="21" t="str">
        <f t="shared" si="1"/>
        <v>alp----</v>
      </c>
      <c r="X27" s="21" t="str">
        <f t="shared" si="2"/>
        <v>-----none</v>
      </c>
      <c r="Y27" s="21" t="str">
        <f t="shared" si="3"/>
        <v>-------</v>
      </c>
      <c r="Z27" s="22" t="str">
        <f t="shared" si="4"/>
        <v>alp---</v>
      </c>
      <c r="AA27" s="22" t="str">
        <f t="shared" si="5"/>
        <v/>
      </c>
      <c r="AB27" s="22" t="str">
        <f t="shared" si="9"/>
        <v>-------</v>
      </c>
      <c r="AC27" s="22" t="str">
        <f t="shared" si="6"/>
        <v>-------</v>
      </c>
      <c r="AD27" s="22" t="str">
        <f t="shared" si="7"/>
        <v>--------</v>
      </c>
      <c r="AE27" s="22" t="str">
        <f t="shared" si="8"/>
        <v>-------</v>
      </c>
    </row>
    <row r="28">
      <c r="A28" s="14"/>
      <c r="B28" s="10"/>
      <c r="C28" s="10"/>
      <c r="D28" s="15"/>
      <c r="E28" s="34"/>
      <c r="F28" s="3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6"/>
      <c r="S28" s="14"/>
      <c r="T28" s="14"/>
      <c r="U28" s="14"/>
      <c r="V28" s="14"/>
      <c r="W28" s="16" t="str">
        <f t="shared" si="1"/>
        <v>alp----</v>
      </c>
      <c r="X28" s="16" t="str">
        <f t="shared" si="2"/>
        <v>-----none</v>
      </c>
      <c r="Y28" s="16" t="str">
        <f t="shared" si="3"/>
        <v>-------</v>
      </c>
      <c r="Z28" s="17" t="str">
        <f t="shared" si="4"/>
        <v>alp---</v>
      </c>
      <c r="AA28" s="17" t="str">
        <f t="shared" si="5"/>
        <v/>
      </c>
      <c r="AB28" s="17" t="str">
        <f t="shared" si="9"/>
        <v>-------</v>
      </c>
      <c r="AC28" s="17" t="str">
        <f t="shared" si="6"/>
        <v>-------</v>
      </c>
      <c r="AD28" s="17" t="str">
        <f t="shared" si="7"/>
        <v>--------</v>
      </c>
      <c r="AE28" s="17" t="str">
        <f t="shared" si="8"/>
        <v>-------</v>
      </c>
    </row>
    <row r="29">
      <c r="A29" s="20"/>
      <c r="B29" s="18"/>
      <c r="C29" s="18"/>
      <c r="D29" s="26"/>
      <c r="E29" s="33"/>
      <c r="F29" s="33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5"/>
      <c r="S29" s="20"/>
      <c r="T29" s="20"/>
      <c r="U29" s="20"/>
      <c r="V29" s="20"/>
      <c r="W29" s="21" t="str">
        <f t="shared" si="1"/>
        <v>alp----</v>
      </c>
      <c r="X29" s="21" t="str">
        <f t="shared" si="2"/>
        <v>-----none</v>
      </c>
      <c r="Y29" s="21" t="str">
        <f t="shared" si="3"/>
        <v>-------</v>
      </c>
      <c r="Z29" s="22" t="str">
        <f t="shared" si="4"/>
        <v>alp---</v>
      </c>
      <c r="AA29" s="22" t="str">
        <f t="shared" si="5"/>
        <v/>
      </c>
      <c r="AB29" s="22" t="str">
        <f t="shared" si="9"/>
        <v>-------</v>
      </c>
      <c r="AC29" s="22" t="str">
        <f t="shared" si="6"/>
        <v>-------</v>
      </c>
      <c r="AD29" s="22" t="str">
        <f t="shared" si="7"/>
        <v>--------</v>
      </c>
      <c r="AE29" s="22" t="str">
        <f t="shared" si="8"/>
        <v>-------</v>
      </c>
    </row>
    <row r="30">
      <c r="A30" s="14"/>
      <c r="B30" s="10"/>
      <c r="C30" s="10"/>
      <c r="D30" s="15"/>
      <c r="E30" s="34"/>
      <c r="F30" s="3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6"/>
      <c r="S30" s="14"/>
      <c r="T30" s="14"/>
      <c r="U30" s="14"/>
      <c r="V30" s="14"/>
      <c r="W30" s="16" t="str">
        <f t="shared" si="1"/>
        <v>alp----</v>
      </c>
      <c r="X30" s="16" t="str">
        <f t="shared" si="2"/>
        <v>-----none</v>
      </c>
      <c r="Y30" s="16" t="str">
        <f t="shared" si="3"/>
        <v>-------</v>
      </c>
      <c r="Z30" s="17" t="str">
        <f t="shared" si="4"/>
        <v>alp---</v>
      </c>
      <c r="AA30" s="17" t="str">
        <f t="shared" si="5"/>
        <v/>
      </c>
      <c r="AB30" s="17" t="str">
        <f t="shared" si="9"/>
        <v>-------</v>
      </c>
      <c r="AC30" s="17" t="str">
        <f t="shared" si="6"/>
        <v>-------</v>
      </c>
      <c r="AD30" s="17" t="str">
        <f t="shared" si="7"/>
        <v>--------</v>
      </c>
      <c r="AE30" s="17" t="str">
        <f t="shared" si="8"/>
        <v>-------</v>
      </c>
    </row>
    <row r="31">
      <c r="A31" s="20"/>
      <c r="B31" s="18"/>
      <c r="C31" s="18"/>
      <c r="D31" s="26"/>
      <c r="E31" s="33"/>
      <c r="F31" s="33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5"/>
      <c r="S31" s="20"/>
      <c r="T31" s="20"/>
      <c r="U31" s="20"/>
      <c r="V31" s="20"/>
      <c r="W31" s="21" t="str">
        <f t="shared" si="1"/>
        <v>alp----</v>
      </c>
      <c r="X31" s="21" t="str">
        <f t="shared" si="2"/>
        <v>-----none</v>
      </c>
      <c r="Y31" s="21" t="str">
        <f t="shared" si="3"/>
        <v>-------</v>
      </c>
      <c r="Z31" s="22" t="str">
        <f t="shared" si="4"/>
        <v>alp---</v>
      </c>
      <c r="AA31" s="22" t="str">
        <f t="shared" si="5"/>
        <v/>
      </c>
      <c r="AB31" s="22" t="str">
        <f t="shared" si="9"/>
        <v>-------</v>
      </c>
      <c r="AC31" s="22" t="str">
        <f t="shared" si="6"/>
        <v>-------</v>
      </c>
      <c r="AD31" s="22" t="str">
        <f t="shared" si="7"/>
        <v>--------</v>
      </c>
      <c r="AE31" s="22" t="str">
        <f t="shared" si="8"/>
        <v>-------</v>
      </c>
    </row>
    <row r="32">
      <c r="A32" s="14"/>
      <c r="B32" s="10"/>
      <c r="C32" s="10"/>
      <c r="D32" s="15"/>
      <c r="E32" s="34"/>
      <c r="F32" s="3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6"/>
      <c r="S32" s="14"/>
      <c r="T32" s="14"/>
      <c r="U32" s="14"/>
      <c r="V32" s="14"/>
      <c r="W32" s="16" t="str">
        <f t="shared" si="1"/>
        <v>alp----</v>
      </c>
      <c r="X32" s="16" t="str">
        <f t="shared" si="2"/>
        <v>-----none</v>
      </c>
      <c r="Y32" s="16" t="str">
        <f t="shared" si="3"/>
        <v>-------</v>
      </c>
      <c r="Z32" s="17" t="str">
        <f t="shared" si="4"/>
        <v>alp---</v>
      </c>
      <c r="AA32" s="17" t="str">
        <f t="shared" si="5"/>
        <v/>
      </c>
      <c r="AB32" s="17" t="str">
        <f t="shared" si="9"/>
        <v>-------</v>
      </c>
      <c r="AC32" s="17" t="str">
        <f t="shared" si="6"/>
        <v>-------</v>
      </c>
      <c r="AD32" s="17" t="str">
        <f t="shared" si="7"/>
        <v>--------</v>
      </c>
      <c r="AE32" s="17" t="str">
        <f t="shared" si="8"/>
        <v>-------</v>
      </c>
    </row>
    <row r="33">
      <c r="A33" s="20"/>
      <c r="B33" s="18"/>
      <c r="C33" s="18"/>
      <c r="D33" s="26"/>
      <c r="E33" s="33"/>
      <c r="F33" s="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5"/>
      <c r="S33" s="20"/>
      <c r="T33" s="20"/>
      <c r="U33" s="20"/>
      <c r="V33" s="20"/>
      <c r="W33" s="21" t="str">
        <f t="shared" si="1"/>
        <v>alp----</v>
      </c>
      <c r="X33" s="21" t="str">
        <f t="shared" si="2"/>
        <v>-----none</v>
      </c>
      <c r="Y33" s="21" t="str">
        <f t="shared" si="3"/>
        <v>-------</v>
      </c>
      <c r="Z33" s="22" t="str">
        <f t="shared" si="4"/>
        <v>alp---</v>
      </c>
      <c r="AA33" s="22" t="str">
        <f t="shared" si="5"/>
        <v/>
      </c>
      <c r="AB33" s="22" t="str">
        <f t="shared" si="9"/>
        <v>-------</v>
      </c>
      <c r="AC33" s="22" t="str">
        <f t="shared" si="6"/>
        <v>-------</v>
      </c>
      <c r="AD33" s="22" t="str">
        <f t="shared" si="7"/>
        <v>--------</v>
      </c>
      <c r="AE33" s="22" t="str">
        <f t="shared" si="8"/>
        <v>-------</v>
      </c>
    </row>
    <row r="34">
      <c r="A34" s="14"/>
      <c r="B34" s="10"/>
      <c r="C34" s="10"/>
      <c r="D34" s="15"/>
      <c r="E34" s="34"/>
      <c r="F34" s="3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6"/>
      <c r="S34" s="14"/>
      <c r="T34" s="14"/>
      <c r="U34" s="14"/>
      <c r="V34" s="14"/>
      <c r="W34" s="16" t="str">
        <f t="shared" si="1"/>
        <v>alp----</v>
      </c>
      <c r="X34" s="16" t="str">
        <f t="shared" si="2"/>
        <v>-----none</v>
      </c>
      <c r="Y34" s="16" t="str">
        <f t="shared" si="3"/>
        <v>-------</v>
      </c>
      <c r="Z34" s="17" t="str">
        <f t="shared" si="4"/>
        <v>alp---</v>
      </c>
      <c r="AA34" s="17" t="str">
        <f t="shared" si="5"/>
        <v/>
      </c>
      <c r="AB34" s="17" t="str">
        <f t="shared" si="9"/>
        <v>-------</v>
      </c>
      <c r="AC34" s="17" t="str">
        <f t="shared" si="6"/>
        <v>-------</v>
      </c>
      <c r="AD34" s="17" t="str">
        <f t="shared" si="7"/>
        <v>--------</v>
      </c>
      <c r="AE34" s="17" t="str">
        <f t="shared" si="8"/>
        <v>-------</v>
      </c>
    </row>
    <row r="35">
      <c r="A35" s="20"/>
      <c r="B35" s="18"/>
      <c r="C35" s="18"/>
      <c r="D35" s="26"/>
      <c r="E35" s="33"/>
      <c r="F35" s="33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5"/>
      <c r="S35" s="20"/>
      <c r="T35" s="20"/>
      <c r="U35" s="20"/>
      <c r="V35" s="20"/>
      <c r="W35" s="21" t="str">
        <f t="shared" si="1"/>
        <v>alp----</v>
      </c>
      <c r="X35" s="21" t="str">
        <f t="shared" si="2"/>
        <v>-----none</v>
      </c>
      <c r="Y35" s="21" t="str">
        <f t="shared" si="3"/>
        <v>-------</v>
      </c>
      <c r="Z35" s="22" t="str">
        <f t="shared" si="4"/>
        <v>alp---</v>
      </c>
      <c r="AA35" s="22" t="str">
        <f t="shared" si="5"/>
        <v/>
      </c>
      <c r="AB35" s="22" t="str">
        <f t="shared" si="9"/>
        <v>-------</v>
      </c>
      <c r="AC35" s="22" t="str">
        <f t="shared" si="6"/>
        <v>-------</v>
      </c>
      <c r="AD35" s="22" t="str">
        <f t="shared" si="7"/>
        <v>--------</v>
      </c>
      <c r="AE35" s="22" t="str">
        <f t="shared" si="8"/>
        <v>-------</v>
      </c>
    </row>
    <row r="36">
      <c r="A36" s="14"/>
      <c r="B36" s="10"/>
      <c r="C36" s="10"/>
      <c r="D36" s="15"/>
      <c r="E36" s="34"/>
      <c r="F36" s="3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6"/>
      <c r="S36" s="14"/>
      <c r="T36" s="14"/>
      <c r="U36" s="14"/>
      <c r="V36" s="14"/>
      <c r="W36" s="16" t="str">
        <f t="shared" si="1"/>
        <v>alp----</v>
      </c>
      <c r="X36" s="16" t="str">
        <f t="shared" si="2"/>
        <v>-----none</v>
      </c>
      <c r="Y36" s="16" t="str">
        <f t="shared" si="3"/>
        <v>-------</v>
      </c>
      <c r="Z36" s="17" t="str">
        <f t="shared" si="4"/>
        <v>alp---</v>
      </c>
      <c r="AA36" s="17" t="str">
        <f t="shared" si="5"/>
        <v/>
      </c>
      <c r="AB36" s="17" t="str">
        <f t="shared" si="9"/>
        <v>-------</v>
      </c>
      <c r="AC36" s="17" t="str">
        <f t="shared" si="6"/>
        <v>-------</v>
      </c>
      <c r="AD36" s="17" t="str">
        <f t="shared" si="7"/>
        <v>--------</v>
      </c>
      <c r="AE36" s="17" t="str">
        <f t="shared" si="8"/>
        <v>-------</v>
      </c>
    </row>
    <row r="37">
      <c r="A37" s="20"/>
      <c r="B37" s="18"/>
      <c r="C37" s="18"/>
      <c r="D37" s="26"/>
      <c r="E37" s="33"/>
      <c r="F37" s="33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5"/>
      <c r="S37" s="20"/>
      <c r="T37" s="20"/>
      <c r="U37" s="20"/>
      <c r="V37" s="20"/>
      <c r="X37" s="21"/>
      <c r="Y37" s="21"/>
      <c r="Z37" s="22"/>
      <c r="AA37" s="22"/>
      <c r="AB37" s="22"/>
      <c r="AC37" s="22"/>
      <c r="AD37" s="22"/>
      <c r="AE37" s="22"/>
    </row>
    <row r="38">
      <c r="A38" s="14"/>
      <c r="B38" s="10"/>
      <c r="C38" s="10"/>
      <c r="D38" s="15"/>
      <c r="E38" s="34"/>
      <c r="F38" s="3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6"/>
      <c r="S38" s="14"/>
      <c r="T38" s="14"/>
      <c r="U38" s="14"/>
      <c r="V38" s="14"/>
      <c r="X38" s="16"/>
      <c r="Y38" s="16"/>
      <c r="Z38" s="17"/>
      <c r="AA38" s="17"/>
      <c r="AB38" s="17"/>
      <c r="AC38" s="17"/>
      <c r="AD38" s="17"/>
      <c r="AE38" s="17"/>
    </row>
    <row r="39">
      <c r="A39" s="20"/>
      <c r="B39" s="18"/>
      <c r="C39" s="18"/>
      <c r="D39" s="26"/>
      <c r="E39" s="33"/>
      <c r="F39" s="33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5"/>
      <c r="S39" s="20"/>
      <c r="T39" s="20"/>
      <c r="U39" s="20"/>
      <c r="V39" s="20"/>
      <c r="X39" s="21"/>
      <c r="Y39" s="21"/>
      <c r="Z39" s="22"/>
      <c r="AA39" s="22"/>
      <c r="AB39" s="22"/>
      <c r="AC39" s="22"/>
      <c r="AD39" s="22"/>
      <c r="AE39" s="22"/>
    </row>
    <row r="40">
      <c r="A40" s="14"/>
      <c r="B40" s="10"/>
      <c r="C40" s="10"/>
      <c r="D40" s="15"/>
      <c r="E40" s="34"/>
      <c r="F40" s="3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6"/>
      <c r="S40" s="14"/>
      <c r="T40" s="14"/>
      <c r="U40" s="14"/>
      <c r="V40" s="14"/>
      <c r="X40" s="16"/>
      <c r="Y40" s="16"/>
      <c r="Z40" s="17"/>
      <c r="AA40" s="17"/>
      <c r="AB40" s="17"/>
      <c r="AC40" s="17"/>
      <c r="AD40" s="17"/>
      <c r="AE40" s="17"/>
    </row>
    <row r="41">
      <c r="A41" s="20"/>
      <c r="B41" s="18"/>
      <c r="C41" s="18"/>
      <c r="D41" s="26"/>
      <c r="E41" s="33"/>
      <c r="F41" s="33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5"/>
      <c r="S41" s="20"/>
      <c r="T41" s="20"/>
      <c r="U41" s="20"/>
      <c r="V41" s="20"/>
      <c r="X41" s="21"/>
      <c r="Y41" s="21"/>
      <c r="Z41" s="22"/>
      <c r="AA41" s="22"/>
      <c r="AB41" s="22"/>
      <c r="AC41" s="22"/>
      <c r="AD41" s="22"/>
      <c r="AE41" s="22"/>
    </row>
    <row r="42">
      <c r="A42" s="14"/>
      <c r="B42" s="10"/>
      <c r="C42" s="10"/>
      <c r="D42" s="15"/>
      <c r="E42" s="34"/>
      <c r="F42" s="3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6"/>
      <c r="S42" s="14"/>
      <c r="T42" s="14"/>
      <c r="U42" s="14"/>
      <c r="V42" s="14"/>
      <c r="X42" s="16"/>
      <c r="Y42" s="16"/>
      <c r="Z42" s="17"/>
      <c r="AA42" s="17"/>
      <c r="AB42" s="17"/>
      <c r="AC42" s="17"/>
      <c r="AD42" s="17"/>
      <c r="AE42" s="17"/>
    </row>
    <row r="43">
      <c r="A43" s="20"/>
      <c r="B43" s="18"/>
      <c r="C43" s="18"/>
      <c r="D43" s="26"/>
      <c r="E43" s="33"/>
      <c r="F43" s="3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5"/>
      <c r="S43" s="20"/>
      <c r="T43" s="20"/>
      <c r="U43" s="20"/>
      <c r="V43" s="20"/>
      <c r="X43" s="21"/>
      <c r="Y43" s="21"/>
      <c r="Z43" s="22"/>
      <c r="AA43" s="22"/>
      <c r="AB43" s="22"/>
      <c r="AC43" s="22"/>
      <c r="AD43" s="22"/>
      <c r="AE43" s="22"/>
    </row>
    <row r="44">
      <c r="A44" s="14"/>
      <c r="B44" s="10"/>
      <c r="C44" s="10"/>
      <c r="D44" s="15"/>
      <c r="E44" s="34"/>
      <c r="F44" s="3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6"/>
      <c r="S44" s="14"/>
      <c r="T44" s="14"/>
      <c r="U44" s="14"/>
      <c r="V44" s="14"/>
      <c r="X44" s="16"/>
      <c r="Y44" s="16"/>
      <c r="Z44" s="17"/>
      <c r="AA44" s="17"/>
      <c r="AB44" s="17"/>
      <c r="AC44" s="17"/>
      <c r="AD44" s="17"/>
      <c r="AE44" s="17"/>
    </row>
    <row r="45">
      <c r="A45" s="20"/>
      <c r="B45" s="18"/>
      <c r="C45" s="18"/>
      <c r="D45" s="26"/>
      <c r="E45" s="33"/>
      <c r="F45" s="33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5"/>
      <c r="S45" s="20"/>
      <c r="T45" s="20"/>
      <c r="U45" s="20"/>
      <c r="V45" s="20"/>
      <c r="X45" s="40"/>
      <c r="Y45" s="40"/>
      <c r="Z45" s="41"/>
      <c r="AA45" s="41"/>
      <c r="AB45" s="41"/>
      <c r="AC45" s="41"/>
      <c r="AD45" s="41"/>
      <c r="AE45" s="41"/>
    </row>
    <row r="46">
      <c r="A46" s="14"/>
      <c r="B46" s="10"/>
      <c r="C46" s="10"/>
      <c r="D46" s="15"/>
      <c r="E46" s="34"/>
      <c r="F46" s="3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6"/>
      <c r="S46" s="14"/>
      <c r="T46" s="14"/>
      <c r="U46" s="14"/>
      <c r="V46" s="14"/>
      <c r="X46" s="40"/>
      <c r="Y46" s="40"/>
      <c r="Z46" s="41"/>
      <c r="AA46" s="41"/>
      <c r="AB46" s="41"/>
      <c r="AC46" s="41"/>
      <c r="AD46" s="41"/>
      <c r="AE46" s="41"/>
    </row>
    <row r="47">
      <c r="A47" s="20"/>
      <c r="B47" s="18"/>
      <c r="C47" s="18"/>
      <c r="D47" s="26"/>
      <c r="E47" s="33"/>
      <c r="F47" s="33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5"/>
      <c r="S47" s="20"/>
      <c r="T47" s="20"/>
      <c r="U47" s="20"/>
      <c r="V47" s="20"/>
      <c r="X47" s="40"/>
      <c r="Y47" s="40"/>
      <c r="Z47" s="41"/>
      <c r="AA47" s="41"/>
      <c r="AB47" s="41"/>
      <c r="AC47" s="41"/>
      <c r="AD47" s="41"/>
      <c r="AE47" s="41"/>
    </row>
    <row r="48">
      <c r="A48" s="14"/>
      <c r="B48" s="10"/>
      <c r="C48" s="10"/>
      <c r="D48" s="15"/>
      <c r="E48" s="34"/>
      <c r="F48" s="3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6"/>
      <c r="S48" s="14"/>
      <c r="T48" s="14"/>
      <c r="U48" s="14"/>
      <c r="V48" s="14"/>
      <c r="X48" s="40"/>
      <c r="Y48" s="40"/>
      <c r="Z48" s="41"/>
      <c r="AA48" s="41"/>
      <c r="AB48" s="41"/>
      <c r="AC48" s="41"/>
      <c r="AD48" s="41"/>
      <c r="AE48" s="41"/>
    </row>
    <row r="49">
      <c r="A49" s="20"/>
      <c r="B49" s="18"/>
      <c r="C49" s="18"/>
      <c r="D49" s="26"/>
      <c r="E49" s="33"/>
      <c r="F49" s="33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5"/>
      <c r="S49" s="20"/>
      <c r="T49" s="20"/>
      <c r="U49" s="20"/>
      <c r="V49" s="20"/>
      <c r="X49" s="40"/>
      <c r="Y49" s="40"/>
      <c r="Z49" s="41"/>
      <c r="AA49" s="41"/>
      <c r="AB49" s="41"/>
      <c r="AC49" s="41"/>
      <c r="AD49" s="41"/>
      <c r="AE49" s="41"/>
    </row>
    <row r="50">
      <c r="A50" s="14"/>
      <c r="B50" s="10"/>
      <c r="C50" s="10"/>
      <c r="D50" s="15"/>
      <c r="E50" s="34"/>
      <c r="F50" s="3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6"/>
      <c r="S50" s="14"/>
      <c r="T50" s="14"/>
      <c r="U50" s="14"/>
      <c r="V50" s="14"/>
      <c r="X50" s="40"/>
      <c r="Y50" s="40"/>
      <c r="Z50" s="41"/>
      <c r="AA50" s="41"/>
      <c r="AB50" s="41"/>
      <c r="AC50" s="41"/>
      <c r="AD50" s="41"/>
      <c r="AE50" s="41"/>
    </row>
    <row r="51">
      <c r="A51" s="20"/>
      <c r="B51" s="18"/>
      <c r="C51" s="18"/>
      <c r="D51" s="26"/>
      <c r="E51" s="33"/>
      <c r="F51" s="33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5"/>
      <c r="S51" s="20"/>
      <c r="T51" s="20"/>
      <c r="U51" s="20"/>
      <c r="V51" s="20"/>
      <c r="X51" s="40"/>
      <c r="Y51" s="40"/>
      <c r="Z51" s="41"/>
      <c r="AA51" s="41"/>
      <c r="AB51" s="41"/>
      <c r="AC51" s="41"/>
      <c r="AD51" s="41"/>
      <c r="AE51" s="41"/>
    </row>
    <row r="52">
      <c r="A52" s="14"/>
      <c r="B52" s="10"/>
      <c r="C52" s="10"/>
      <c r="D52" s="15"/>
      <c r="E52" s="34"/>
      <c r="F52" s="3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6"/>
      <c r="S52" s="14"/>
      <c r="T52" s="14"/>
      <c r="U52" s="14"/>
      <c r="V52" s="14"/>
      <c r="X52" s="40"/>
      <c r="Y52" s="40"/>
      <c r="Z52" s="41"/>
      <c r="AA52" s="41"/>
      <c r="AB52" s="41"/>
      <c r="AC52" s="41"/>
      <c r="AD52" s="41"/>
      <c r="AE52" s="41"/>
    </row>
    <row r="53">
      <c r="A53" s="20"/>
      <c r="B53" s="18"/>
      <c r="C53" s="18"/>
      <c r="D53" s="26"/>
      <c r="E53" s="33"/>
      <c r="F53" s="33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5"/>
      <c r="S53" s="20"/>
      <c r="T53" s="20"/>
      <c r="U53" s="20"/>
      <c r="V53" s="20"/>
      <c r="X53" s="40"/>
      <c r="Y53" s="40"/>
      <c r="Z53" s="41"/>
      <c r="AA53" s="41"/>
      <c r="AB53" s="41"/>
      <c r="AC53" s="41"/>
      <c r="AD53" s="41"/>
      <c r="AE53" s="41"/>
    </row>
    <row r="54">
      <c r="A54" s="14"/>
      <c r="B54" s="10"/>
      <c r="C54" s="10"/>
      <c r="D54" s="15"/>
      <c r="E54" s="34"/>
      <c r="F54" s="3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6"/>
      <c r="S54" s="14"/>
      <c r="T54" s="14"/>
      <c r="U54" s="14"/>
      <c r="V54" s="14"/>
      <c r="X54" s="40"/>
      <c r="Y54" s="40"/>
      <c r="Z54" s="41"/>
      <c r="AA54" s="41"/>
      <c r="AB54" s="41"/>
      <c r="AC54" s="41"/>
      <c r="AD54" s="41"/>
      <c r="AE54" s="41"/>
    </row>
    <row r="55">
      <c r="A55" s="20"/>
      <c r="B55" s="18"/>
      <c r="C55" s="18"/>
      <c r="D55" s="26"/>
      <c r="E55" s="33"/>
      <c r="F55" s="33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5"/>
      <c r="S55" s="20"/>
      <c r="T55" s="20"/>
      <c r="U55" s="20"/>
      <c r="V55" s="20"/>
      <c r="X55" s="40"/>
      <c r="Y55" s="40"/>
      <c r="Z55" s="41"/>
      <c r="AA55" s="41"/>
      <c r="AB55" s="41"/>
      <c r="AC55" s="41"/>
      <c r="AD55" s="41"/>
      <c r="AE55" s="41"/>
    </row>
    <row r="56">
      <c r="A56" s="14"/>
      <c r="B56" s="10"/>
      <c r="C56" s="10"/>
      <c r="D56" s="15"/>
      <c r="E56" s="34"/>
      <c r="F56" s="3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6"/>
      <c r="S56" s="14"/>
      <c r="T56" s="14"/>
      <c r="U56" s="14"/>
      <c r="V56" s="14"/>
      <c r="X56" s="40"/>
      <c r="Y56" s="40"/>
      <c r="Z56" s="41"/>
      <c r="AA56" s="41"/>
      <c r="AB56" s="41"/>
      <c r="AC56" s="41"/>
      <c r="AD56" s="41"/>
      <c r="AE56" s="41"/>
    </row>
    <row r="57">
      <c r="A57" s="20"/>
      <c r="B57" s="18"/>
      <c r="C57" s="18"/>
      <c r="D57" s="26"/>
      <c r="E57" s="33"/>
      <c r="F57" s="33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5"/>
      <c r="S57" s="20"/>
      <c r="T57" s="20"/>
      <c r="U57" s="20"/>
      <c r="V57" s="20"/>
      <c r="X57" s="40"/>
      <c r="Y57" s="40"/>
      <c r="Z57" s="41"/>
      <c r="AA57" s="41"/>
      <c r="AB57" s="41"/>
      <c r="AC57" s="41"/>
      <c r="AD57" s="41"/>
      <c r="AE57" s="41"/>
    </row>
    <row r="58">
      <c r="A58" s="14"/>
      <c r="B58" s="10"/>
      <c r="C58" s="10"/>
      <c r="D58" s="15"/>
      <c r="E58" s="34"/>
      <c r="F58" s="3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6"/>
      <c r="S58" s="14"/>
      <c r="T58" s="14"/>
      <c r="U58" s="14"/>
      <c r="V58" s="14"/>
      <c r="X58" s="40"/>
      <c r="Y58" s="40"/>
      <c r="Z58" s="41"/>
      <c r="AA58" s="41"/>
      <c r="AB58" s="41"/>
      <c r="AC58" s="41"/>
      <c r="AD58" s="41"/>
      <c r="AE58" s="41"/>
    </row>
    <row r="59">
      <c r="A59" s="20"/>
      <c r="B59" s="18"/>
      <c r="C59" s="18"/>
      <c r="D59" s="26"/>
      <c r="E59" s="26"/>
      <c r="F59" s="2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5"/>
      <c r="S59" s="20"/>
      <c r="T59" s="20"/>
      <c r="U59" s="20"/>
      <c r="V59" s="20"/>
      <c r="X59" s="40"/>
      <c r="Y59" s="40"/>
      <c r="Z59" s="41"/>
      <c r="AA59" s="41"/>
      <c r="AB59" s="41"/>
      <c r="AC59" s="41"/>
      <c r="AD59" s="41"/>
      <c r="AE59" s="41"/>
    </row>
    <row r="60">
      <c r="A60" s="14"/>
      <c r="B60" s="10"/>
      <c r="C60" s="10"/>
      <c r="D60" s="15"/>
      <c r="E60" s="15"/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6"/>
      <c r="S60" s="14"/>
      <c r="T60" s="14"/>
      <c r="U60" s="14"/>
      <c r="V60" s="14"/>
      <c r="X60" s="40"/>
      <c r="Y60" s="40"/>
      <c r="Z60" s="41"/>
      <c r="AA60" s="41"/>
      <c r="AB60" s="41"/>
      <c r="AC60" s="41"/>
      <c r="AD60" s="41"/>
      <c r="AE60" s="41"/>
    </row>
    <row r="61">
      <c r="A61" s="20"/>
      <c r="B61" s="18"/>
      <c r="C61" s="18"/>
      <c r="D61" s="26"/>
      <c r="E61" s="26"/>
      <c r="F61" s="26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5"/>
      <c r="S61" s="20"/>
      <c r="T61" s="20"/>
      <c r="U61" s="20"/>
      <c r="V61" s="20"/>
      <c r="X61" s="40"/>
      <c r="Y61" s="40"/>
      <c r="Z61" s="41"/>
      <c r="AA61" s="41"/>
      <c r="AB61" s="41"/>
      <c r="AC61" s="41"/>
      <c r="AD61" s="41"/>
      <c r="AE61" s="41"/>
    </row>
    <row r="62">
      <c r="A62" s="14"/>
      <c r="B62" s="10"/>
      <c r="C62" s="10"/>
      <c r="D62" s="15"/>
      <c r="E62" s="15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6"/>
      <c r="S62" s="14"/>
      <c r="T62" s="14"/>
      <c r="U62" s="14"/>
      <c r="V62" s="14"/>
      <c r="X62" s="40"/>
      <c r="Y62" s="40"/>
      <c r="Z62" s="41"/>
      <c r="AA62" s="41"/>
      <c r="AB62" s="41"/>
      <c r="AC62" s="41"/>
      <c r="AD62" s="41"/>
      <c r="AE62" s="41"/>
    </row>
    <row r="63">
      <c r="A63" s="20"/>
      <c r="B63" s="18"/>
      <c r="C63" s="18"/>
      <c r="D63" s="26"/>
      <c r="E63" s="26"/>
      <c r="F63" s="26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5"/>
      <c r="S63" s="20"/>
      <c r="T63" s="20"/>
      <c r="U63" s="20"/>
      <c r="V63" s="20"/>
      <c r="X63" s="40"/>
      <c r="Y63" s="40"/>
      <c r="Z63" s="41"/>
      <c r="AA63" s="41"/>
      <c r="AB63" s="41"/>
      <c r="AC63" s="41"/>
      <c r="AD63" s="41"/>
      <c r="AE63" s="41"/>
    </row>
    <row r="64">
      <c r="A64" s="14"/>
      <c r="B64" s="10"/>
      <c r="C64" s="10"/>
      <c r="D64" s="15"/>
      <c r="E64" s="15"/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6"/>
      <c r="S64" s="14"/>
      <c r="T64" s="14"/>
      <c r="U64" s="14"/>
      <c r="V64" s="14"/>
      <c r="X64" s="40"/>
      <c r="Y64" s="40"/>
      <c r="Z64" s="41"/>
      <c r="AA64" s="41"/>
      <c r="AB64" s="41"/>
      <c r="AC64" s="41"/>
      <c r="AD64" s="41"/>
      <c r="AE64" s="41"/>
    </row>
    <row r="65">
      <c r="A65" s="20"/>
      <c r="B65" s="18"/>
      <c r="C65" s="18"/>
      <c r="D65" s="26"/>
      <c r="E65" s="26"/>
      <c r="F65" s="26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5"/>
      <c r="S65" s="20"/>
      <c r="T65" s="20"/>
      <c r="U65" s="20"/>
      <c r="V65" s="20"/>
      <c r="X65" s="40"/>
      <c r="Y65" s="40"/>
      <c r="Z65" s="41"/>
      <c r="AA65" s="41"/>
      <c r="AB65" s="41"/>
      <c r="AC65" s="41"/>
      <c r="AD65" s="41"/>
      <c r="AE65" s="41"/>
    </row>
    <row r="66">
      <c r="A66" s="14"/>
      <c r="B66" s="10"/>
      <c r="C66" s="10"/>
      <c r="D66" s="15"/>
      <c r="E66" s="15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6"/>
      <c r="S66" s="14"/>
      <c r="T66" s="14"/>
      <c r="U66" s="14"/>
      <c r="V66" s="14"/>
      <c r="X66" s="40"/>
      <c r="Y66" s="40"/>
      <c r="Z66" s="41"/>
      <c r="AA66" s="41"/>
      <c r="AB66" s="41"/>
      <c r="AC66" s="41"/>
      <c r="AD66" s="41"/>
      <c r="AE66" s="41"/>
    </row>
    <row r="67">
      <c r="A67" s="20"/>
      <c r="B67" s="18"/>
      <c r="C67" s="18"/>
      <c r="D67" s="26"/>
      <c r="E67" s="33"/>
      <c r="F67" s="33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5"/>
      <c r="S67" s="20"/>
      <c r="T67" s="20"/>
      <c r="U67" s="20"/>
      <c r="V67" s="20"/>
      <c r="X67" s="40"/>
      <c r="Y67" s="40"/>
      <c r="Z67" s="41"/>
      <c r="AA67" s="41"/>
      <c r="AB67" s="41"/>
      <c r="AC67" s="41"/>
      <c r="AD67" s="41"/>
      <c r="AE67" s="41"/>
    </row>
    <row r="68">
      <c r="A68" s="14"/>
      <c r="B68" s="10"/>
      <c r="C68" s="10"/>
      <c r="D68" s="15"/>
      <c r="E68" s="34"/>
      <c r="F68" s="3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6"/>
      <c r="S68" s="14"/>
      <c r="T68" s="14"/>
      <c r="U68" s="14"/>
      <c r="V68" s="14"/>
      <c r="X68" s="40"/>
      <c r="Y68" s="40"/>
      <c r="Z68" s="41"/>
      <c r="AA68" s="41"/>
      <c r="AB68" s="41"/>
      <c r="AC68" s="41"/>
      <c r="AD68" s="41"/>
      <c r="AE68" s="41"/>
    </row>
    <row r="69">
      <c r="A69" s="20"/>
      <c r="B69" s="18"/>
      <c r="C69" s="18"/>
      <c r="D69" s="26"/>
      <c r="E69" s="33"/>
      <c r="F69" s="33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5"/>
      <c r="S69" s="20"/>
      <c r="T69" s="20"/>
      <c r="U69" s="20"/>
      <c r="V69" s="20"/>
      <c r="X69" s="40"/>
      <c r="Y69" s="40"/>
      <c r="Z69" s="41"/>
      <c r="AA69" s="41"/>
      <c r="AB69" s="41"/>
      <c r="AC69" s="41"/>
      <c r="AD69" s="41"/>
      <c r="AE69" s="41"/>
    </row>
    <row r="70">
      <c r="A70" s="14"/>
      <c r="B70" s="10"/>
      <c r="C70" s="10"/>
      <c r="D70" s="15"/>
      <c r="E70" s="34"/>
      <c r="F70" s="3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6"/>
      <c r="S70" s="14"/>
      <c r="T70" s="14"/>
      <c r="U70" s="14"/>
      <c r="V70" s="14"/>
      <c r="X70" s="40"/>
      <c r="Y70" s="40"/>
      <c r="Z70" s="41"/>
      <c r="AA70" s="41"/>
      <c r="AB70" s="41"/>
      <c r="AC70" s="41"/>
      <c r="AD70" s="41"/>
      <c r="AE70" s="41"/>
    </row>
    <row r="71">
      <c r="A71" s="20"/>
      <c r="B71" s="18"/>
      <c r="C71" s="18"/>
      <c r="D71" s="26"/>
      <c r="E71" s="33"/>
      <c r="F71" s="33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5"/>
      <c r="S71" s="20"/>
      <c r="T71" s="20"/>
      <c r="U71" s="20"/>
      <c r="V71" s="20"/>
      <c r="X71" s="40"/>
      <c r="Y71" s="40"/>
      <c r="Z71" s="41"/>
      <c r="AA71" s="41"/>
      <c r="AB71" s="41"/>
      <c r="AC71" s="41"/>
      <c r="AD71" s="41"/>
      <c r="AE71" s="41"/>
    </row>
    <row r="72">
      <c r="A72" s="14"/>
      <c r="B72" s="10"/>
      <c r="C72" s="10"/>
      <c r="D72" s="15"/>
      <c r="E72" s="34"/>
      <c r="F72" s="3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6"/>
      <c r="S72" s="14"/>
      <c r="T72" s="14"/>
      <c r="U72" s="14"/>
      <c r="V72" s="14"/>
      <c r="X72" s="40"/>
      <c r="Y72" s="40"/>
      <c r="Z72" s="41"/>
      <c r="AA72" s="41"/>
      <c r="AB72" s="41"/>
      <c r="AC72" s="41"/>
      <c r="AD72" s="41"/>
      <c r="AE72" s="41"/>
    </row>
    <row r="73">
      <c r="A73" s="20"/>
      <c r="B73" s="18"/>
      <c r="C73" s="18"/>
      <c r="D73" s="26"/>
      <c r="E73" s="33"/>
      <c r="F73" s="33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5"/>
      <c r="S73" s="20"/>
      <c r="T73" s="20"/>
      <c r="U73" s="20"/>
      <c r="V73" s="20"/>
      <c r="X73" s="40"/>
      <c r="Y73" s="40"/>
      <c r="Z73" s="41"/>
      <c r="AA73" s="41"/>
      <c r="AB73" s="41"/>
      <c r="AC73" s="41"/>
      <c r="AD73" s="41"/>
      <c r="AE73" s="41"/>
    </row>
    <row r="74">
      <c r="A74" s="14"/>
      <c r="B74" s="10"/>
      <c r="C74" s="10"/>
      <c r="D74" s="15"/>
      <c r="E74" s="34"/>
      <c r="F74" s="3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6"/>
      <c r="S74" s="14"/>
      <c r="T74" s="14"/>
      <c r="U74" s="14"/>
      <c r="V74" s="14"/>
      <c r="X74" s="40"/>
      <c r="Y74" s="40"/>
      <c r="Z74" s="41"/>
      <c r="AA74" s="41"/>
      <c r="AB74" s="41"/>
      <c r="AC74" s="41"/>
      <c r="AD74" s="41"/>
      <c r="AE74" s="41"/>
    </row>
    <row r="75">
      <c r="A75" s="20"/>
      <c r="B75" s="18"/>
      <c r="C75" s="18"/>
      <c r="D75" s="26"/>
      <c r="E75" s="33"/>
      <c r="F75" s="33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5"/>
      <c r="S75" s="20"/>
      <c r="T75" s="20"/>
      <c r="U75" s="20"/>
      <c r="V75" s="20"/>
      <c r="X75" s="40"/>
      <c r="Y75" s="40"/>
      <c r="Z75" s="41"/>
      <c r="AA75" s="41"/>
      <c r="AB75" s="41"/>
      <c r="AC75" s="41"/>
      <c r="AD75" s="41"/>
      <c r="AE75" s="41"/>
    </row>
    <row r="76">
      <c r="A76" s="14"/>
      <c r="B76" s="10"/>
      <c r="C76" s="10"/>
      <c r="D76" s="15"/>
      <c r="E76" s="34"/>
      <c r="F76" s="3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6"/>
      <c r="S76" s="14"/>
      <c r="T76" s="14"/>
      <c r="U76" s="14"/>
      <c r="V76" s="14"/>
      <c r="X76" s="40"/>
      <c r="Y76" s="40"/>
      <c r="Z76" s="41"/>
      <c r="AA76" s="41"/>
      <c r="AB76" s="41"/>
      <c r="AC76" s="41"/>
      <c r="AD76" s="41"/>
      <c r="AE76" s="41"/>
    </row>
    <row r="77">
      <c r="A77" s="20"/>
      <c r="B77" s="18"/>
      <c r="C77" s="18"/>
      <c r="D77" s="26"/>
      <c r="E77" s="33"/>
      <c r="F77" s="33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5"/>
      <c r="S77" s="20"/>
      <c r="T77" s="20"/>
      <c r="U77" s="20"/>
      <c r="V77" s="20"/>
      <c r="X77" s="40"/>
      <c r="Y77" s="40"/>
      <c r="Z77" s="41"/>
      <c r="AA77" s="41"/>
      <c r="AB77" s="41"/>
      <c r="AC77" s="41"/>
      <c r="AD77" s="41"/>
      <c r="AE77" s="41"/>
    </row>
    <row r="78">
      <c r="A78" s="14"/>
      <c r="B78" s="10"/>
      <c r="C78" s="10"/>
      <c r="D78" s="15"/>
      <c r="E78" s="34"/>
      <c r="F78" s="3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6"/>
      <c r="S78" s="14"/>
      <c r="T78" s="14"/>
      <c r="U78" s="14"/>
      <c r="V78" s="14"/>
      <c r="X78" s="40"/>
      <c r="Y78" s="40"/>
      <c r="Z78" s="41"/>
      <c r="AA78" s="41"/>
      <c r="AB78" s="41"/>
      <c r="AC78" s="41"/>
      <c r="AD78" s="41"/>
      <c r="AE78" s="41"/>
    </row>
    <row r="79">
      <c r="A79" s="20"/>
      <c r="B79" s="18"/>
      <c r="C79" s="18"/>
      <c r="D79" s="26"/>
      <c r="E79" s="33"/>
      <c r="F79" s="33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5"/>
      <c r="S79" s="20"/>
      <c r="T79" s="20"/>
      <c r="U79" s="20"/>
      <c r="V79" s="20"/>
      <c r="X79" s="40"/>
      <c r="Y79" s="40"/>
      <c r="Z79" s="41"/>
      <c r="AA79" s="41"/>
      <c r="AB79" s="41"/>
      <c r="AC79" s="41"/>
      <c r="AD79" s="41"/>
      <c r="AE79" s="41"/>
    </row>
    <row r="80">
      <c r="A80" s="14"/>
      <c r="B80" s="10"/>
      <c r="C80" s="10"/>
      <c r="D80" s="15"/>
      <c r="E80" s="34"/>
      <c r="F80" s="3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6"/>
      <c r="S80" s="14"/>
      <c r="T80" s="14"/>
      <c r="U80" s="14"/>
      <c r="V80" s="14"/>
      <c r="X80" s="40"/>
      <c r="Y80" s="40"/>
      <c r="Z80" s="41"/>
      <c r="AA80" s="41"/>
      <c r="AB80" s="41"/>
      <c r="AC80" s="41"/>
      <c r="AD80" s="41"/>
      <c r="AE80" s="41"/>
    </row>
    <row r="81">
      <c r="A81" s="20"/>
      <c r="B81" s="18"/>
      <c r="C81" s="18"/>
      <c r="D81" s="26"/>
      <c r="E81" s="33"/>
      <c r="F81" s="33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5"/>
      <c r="S81" s="20"/>
      <c r="T81" s="20"/>
      <c r="U81" s="20"/>
      <c r="V81" s="20"/>
      <c r="X81" s="40"/>
      <c r="Y81" s="40"/>
      <c r="Z81" s="41"/>
      <c r="AA81" s="41"/>
      <c r="AB81" s="41"/>
      <c r="AC81" s="41"/>
      <c r="AD81" s="41"/>
      <c r="AE81" s="41"/>
    </row>
    <row r="82">
      <c r="A82" s="14"/>
      <c r="B82" s="10"/>
      <c r="C82" s="10"/>
      <c r="D82" s="15"/>
      <c r="E82" s="34"/>
      <c r="F82" s="3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6"/>
      <c r="S82" s="14"/>
      <c r="T82" s="14"/>
      <c r="U82" s="14"/>
      <c r="V82" s="14"/>
      <c r="X82" s="40"/>
      <c r="Y82" s="40"/>
      <c r="Z82" s="41"/>
      <c r="AA82" s="41"/>
      <c r="AB82" s="41"/>
      <c r="AC82" s="41"/>
      <c r="AD82" s="41"/>
      <c r="AE82" s="41"/>
    </row>
    <row r="83">
      <c r="A83" s="20"/>
      <c r="B83" s="18"/>
      <c r="C83" s="18"/>
      <c r="D83" s="26"/>
      <c r="E83" s="33"/>
      <c r="F83" s="26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5"/>
      <c r="S83" s="20"/>
      <c r="T83" s="20"/>
      <c r="U83" s="20"/>
      <c r="V83" s="20"/>
      <c r="X83" s="40"/>
      <c r="Y83" s="40"/>
      <c r="Z83" s="41"/>
      <c r="AA83" s="41"/>
      <c r="AB83" s="41"/>
      <c r="AC83" s="41"/>
      <c r="AD83" s="41"/>
      <c r="AE83" s="41"/>
    </row>
    <row r="84">
      <c r="A84" s="14"/>
      <c r="B84" s="10"/>
      <c r="C84" s="10"/>
      <c r="D84" s="15"/>
      <c r="E84" s="34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6"/>
      <c r="S84" s="14"/>
      <c r="T84" s="14"/>
      <c r="U84" s="14"/>
      <c r="V84" s="14"/>
      <c r="X84" s="40"/>
      <c r="Y84" s="40"/>
      <c r="Z84" s="41"/>
      <c r="AA84" s="41"/>
      <c r="AB84" s="41"/>
      <c r="AC84" s="41"/>
      <c r="AD84" s="41"/>
      <c r="AE84" s="41"/>
    </row>
    <row r="85">
      <c r="A85" s="20"/>
      <c r="B85" s="18"/>
      <c r="C85" s="18"/>
      <c r="D85" s="26"/>
      <c r="E85" s="33"/>
      <c r="F85" s="26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3"/>
      <c r="S85" s="82"/>
      <c r="T85" s="82"/>
      <c r="U85" s="82"/>
      <c r="V85" s="82"/>
      <c r="W85" s="83"/>
      <c r="X85" s="83"/>
      <c r="Y85" s="83"/>
      <c r="Z85" s="84"/>
      <c r="AA85" s="84"/>
      <c r="AB85" s="41"/>
      <c r="AC85" s="41"/>
      <c r="AD85" s="84"/>
      <c r="AE85" s="84"/>
    </row>
    <row r="86">
      <c r="A86" s="14"/>
      <c r="B86" s="10"/>
      <c r="C86" s="10"/>
      <c r="D86" s="15"/>
      <c r="E86" s="34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6"/>
      <c r="S86" s="14"/>
      <c r="T86" s="14"/>
      <c r="U86" s="14"/>
      <c r="V86" s="14"/>
      <c r="X86" s="40"/>
      <c r="Y86" s="40"/>
      <c r="Z86" s="41"/>
      <c r="AA86" s="41"/>
      <c r="AB86" s="41"/>
      <c r="AC86" s="41"/>
      <c r="AD86" s="41"/>
      <c r="AE86" s="41"/>
    </row>
    <row r="87">
      <c r="A87" s="20"/>
      <c r="B87" s="18"/>
      <c r="C87" s="18"/>
      <c r="D87" s="26"/>
      <c r="E87" s="33"/>
      <c r="F87" s="26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5"/>
      <c r="S87" s="20"/>
      <c r="T87" s="20"/>
      <c r="U87" s="20"/>
      <c r="V87" s="20"/>
      <c r="X87" s="40"/>
      <c r="Y87" s="40"/>
      <c r="Z87" s="41"/>
      <c r="AA87" s="41"/>
      <c r="AB87" s="41"/>
      <c r="AC87" s="41"/>
      <c r="AD87" s="41"/>
      <c r="AE87" s="41"/>
    </row>
    <row r="88">
      <c r="A88" s="14"/>
      <c r="B88" s="10"/>
      <c r="C88" s="10"/>
      <c r="D88" s="15"/>
      <c r="E88" s="34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6"/>
      <c r="S88" s="14"/>
      <c r="T88" s="14"/>
      <c r="U88" s="14"/>
      <c r="V88" s="14"/>
      <c r="X88" s="40"/>
      <c r="Y88" s="40"/>
      <c r="Z88" s="41"/>
      <c r="AA88" s="41"/>
      <c r="AB88" s="41"/>
      <c r="AC88" s="41"/>
      <c r="AD88" s="41"/>
      <c r="AE88" s="41"/>
    </row>
    <row r="89">
      <c r="A89" s="20"/>
      <c r="B89" s="18"/>
      <c r="C89" s="18"/>
      <c r="D89" s="26"/>
      <c r="E89" s="33"/>
      <c r="F89" s="26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5"/>
      <c r="S89" s="20"/>
      <c r="T89" s="20"/>
      <c r="U89" s="20"/>
      <c r="V89" s="20"/>
      <c r="X89" s="40"/>
      <c r="Y89" s="40"/>
      <c r="Z89" s="41"/>
      <c r="AA89" s="41"/>
      <c r="AB89" s="41"/>
      <c r="AC89" s="41"/>
      <c r="AD89" s="41"/>
      <c r="AE89" s="41"/>
    </row>
    <row r="90">
      <c r="A90" s="14"/>
      <c r="B90" s="10"/>
      <c r="C90" s="10"/>
      <c r="D90" s="15"/>
      <c r="E90" s="34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6"/>
      <c r="S90" s="14"/>
      <c r="T90" s="14"/>
      <c r="U90" s="14"/>
      <c r="V90" s="14"/>
      <c r="X90" s="40"/>
      <c r="Y90" s="40"/>
      <c r="Z90" s="41"/>
      <c r="AA90" s="41"/>
      <c r="AB90" s="41"/>
      <c r="AC90" s="41"/>
      <c r="AD90" s="41"/>
      <c r="AE90" s="41"/>
    </row>
    <row r="91">
      <c r="A91" s="20"/>
      <c r="B91" s="18"/>
      <c r="C91" s="18"/>
      <c r="D91" s="26"/>
      <c r="E91" s="43"/>
      <c r="F91" s="43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5"/>
      <c r="S91" s="20"/>
      <c r="T91" s="20"/>
      <c r="U91" s="20"/>
      <c r="V91" s="20"/>
      <c r="X91" s="40"/>
      <c r="Y91" s="40"/>
      <c r="Z91" s="41"/>
      <c r="AA91" s="41"/>
      <c r="AB91" s="41"/>
      <c r="AC91" s="41"/>
      <c r="AD91" s="41"/>
      <c r="AE91" s="41"/>
    </row>
    <row r="92">
      <c r="A92" s="14"/>
      <c r="B92" s="10"/>
      <c r="C92" s="10"/>
      <c r="D92" s="15"/>
      <c r="E92" s="36"/>
      <c r="F92" s="36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6"/>
      <c r="S92" s="14"/>
      <c r="T92" s="14"/>
      <c r="U92" s="14"/>
      <c r="V92" s="14"/>
      <c r="X92" s="40"/>
      <c r="Y92" s="40"/>
      <c r="Z92" s="41"/>
      <c r="AA92" s="41"/>
      <c r="AB92" s="41"/>
      <c r="AC92" s="41"/>
      <c r="AD92" s="41"/>
      <c r="AE92" s="41"/>
    </row>
    <row r="93">
      <c r="A93" s="20"/>
      <c r="B93" s="18"/>
      <c r="C93" s="18"/>
      <c r="D93" s="26"/>
      <c r="E93" s="33"/>
      <c r="F93" s="33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5"/>
      <c r="S93" s="20"/>
      <c r="T93" s="20"/>
      <c r="U93" s="20"/>
      <c r="V93" s="20"/>
      <c r="X93" s="40"/>
      <c r="Y93" s="40"/>
      <c r="Z93" s="41"/>
      <c r="AA93" s="41"/>
      <c r="AB93" s="41"/>
      <c r="AC93" s="41"/>
      <c r="AD93" s="41"/>
      <c r="AE93" s="41"/>
    </row>
    <row r="94">
      <c r="A94" s="14"/>
      <c r="B94" s="10"/>
      <c r="C94" s="10"/>
      <c r="D94" s="15"/>
      <c r="E94" s="34"/>
      <c r="F94" s="3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6"/>
      <c r="S94" s="14"/>
      <c r="T94" s="14"/>
      <c r="U94" s="14"/>
      <c r="V94" s="14"/>
      <c r="X94" s="40"/>
      <c r="Y94" s="40"/>
      <c r="Z94" s="41"/>
      <c r="AA94" s="41"/>
      <c r="AB94" s="41"/>
      <c r="AC94" s="41"/>
      <c r="AD94" s="41"/>
      <c r="AE94" s="41"/>
    </row>
    <row r="95">
      <c r="A95" s="20"/>
      <c r="B95" s="18"/>
      <c r="C95" s="18"/>
      <c r="D95" s="26"/>
      <c r="E95" s="33"/>
      <c r="F95" s="33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5"/>
      <c r="S95" s="20"/>
      <c r="T95" s="20"/>
      <c r="U95" s="20"/>
      <c r="V95" s="20"/>
      <c r="X95" s="40"/>
      <c r="Y95" s="40"/>
      <c r="Z95" s="41"/>
      <c r="AA95" s="41"/>
      <c r="AB95" s="41"/>
      <c r="AC95" s="41"/>
      <c r="AD95" s="41"/>
      <c r="AE95" s="41"/>
    </row>
    <row r="96">
      <c r="A96" s="14"/>
      <c r="B96" s="10"/>
      <c r="C96" s="10"/>
      <c r="D96" s="15"/>
      <c r="E96" s="34"/>
      <c r="F96" s="3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/>
      <c r="S96" s="14"/>
      <c r="T96" s="14"/>
      <c r="U96" s="14"/>
      <c r="V96" s="14"/>
      <c r="X96" s="40"/>
      <c r="Y96" s="40"/>
      <c r="Z96" s="41"/>
      <c r="AA96" s="41"/>
      <c r="AB96" s="41"/>
      <c r="AC96" s="41"/>
      <c r="AD96" s="41"/>
      <c r="AE96" s="41"/>
    </row>
    <row r="97">
      <c r="A97" s="20"/>
      <c r="B97" s="18"/>
      <c r="C97" s="18"/>
      <c r="D97" s="26"/>
      <c r="E97" s="33"/>
      <c r="F97" s="33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5"/>
      <c r="S97" s="20"/>
      <c r="T97" s="20"/>
      <c r="U97" s="20"/>
      <c r="V97" s="20"/>
      <c r="X97" s="40"/>
      <c r="Y97" s="40"/>
      <c r="Z97" s="41"/>
      <c r="AA97" s="41"/>
      <c r="AB97" s="41"/>
      <c r="AC97" s="41"/>
      <c r="AD97" s="41"/>
      <c r="AE97" s="41"/>
    </row>
    <row r="98">
      <c r="A98" s="14"/>
      <c r="B98" s="10"/>
      <c r="C98" s="10"/>
      <c r="D98" s="15"/>
      <c r="E98" s="34"/>
      <c r="F98" s="3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/>
      <c r="S98" s="14"/>
      <c r="T98" s="14"/>
      <c r="U98" s="14"/>
      <c r="V98" s="14"/>
      <c r="X98" s="40"/>
      <c r="Y98" s="40"/>
      <c r="Z98" s="41"/>
      <c r="AA98" s="41"/>
      <c r="AB98" s="41"/>
      <c r="AC98" s="41"/>
      <c r="AD98" s="41"/>
      <c r="AE98" s="41"/>
    </row>
    <row r="99">
      <c r="A99" s="20"/>
      <c r="B99" s="18"/>
      <c r="C99" s="18"/>
      <c r="D99" s="26"/>
      <c r="E99" s="33"/>
      <c r="F99" s="33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5"/>
      <c r="S99" s="20"/>
      <c r="T99" s="20"/>
      <c r="U99" s="20"/>
      <c r="V99" s="20"/>
      <c r="X99" s="40"/>
      <c r="Y99" s="40"/>
      <c r="Z99" s="41"/>
      <c r="AA99" s="41"/>
      <c r="AB99" s="41"/>
      <c r="AC99" s="41"/>
      <c r="AD99" s="41"/>
      <c r="AE99" s="41"/>
    </row>
    <row r="100">
      <c r="A100" s="14"/>
      <c r="B100" s="10"/>
      <c r="C100" s="10"/>
      <c r="D100" s="15"/>
      <c r="E100" s="15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6"/>
      <c r="S100" s="14"/>
      <c r="T100" s="14"/>
      <c r="U100" s="14"/>
      <c r="V100" s="14"/>
      <c r="X100" s="40"/>
      <c r="Y100" s="40"/>
      <c r="Z100" s="41"/>
      <c r="AA100" s="41"/>
      <c r="AB100" s="41"/>
      <c r="AC100" s="41"/>
      <c r="AD100" s="41"/>
      <c r="AE100" s="41"/>
    </row>
    <row r="101">
      <c r="A101" s="20"/>
      <c r="B101" s="18"/>
      <c r="C101" s="18"/>
      <c r="D101" s="26"/>
      <c r="E101" s="26"/>
      <c r="F101" s="26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5"/>
      <c r="S101" s="20"/>
      <c r="T101" s="20"/>
      <c r="U101" s="20"/>
      <c r="V101" s="20"/>
      <c r="X101" s="40"/>
      <c r="Y101" s="40"/>
      <c r="Z101" s="41"/>
      <c r="AA101" s="41"/>
      <c r="AB101" s="41"/>
      <c r="AC101" s="41"/>
      <c r="AD101" s="41"/>
      <c r="AE101" s="41"/>
    </row>
    <row r="102">
      <c r="A102" s="14"/>
      <c r="B102" s="10"/>
      <c r="C102" s="10"/>
      <c r="D102" s="15"/>
      <c r="E102" s="15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6"/>
      <c r="S102" s="14"/>
      <c r="T102" s="14"/>
      <c r="U102" s="14"/>
      <c r="V102" s="14"/>
      <c r="X102" s="40"/>
      <c r="Y102" s="40"/>
      <c r="Z102" s="41"/>
      <c r="AA102" s="41"/>
      <c r="AB102" s="41"/>
      <c r="AC102" s="41"/>
      <c r="AD102" s="41"/>
      <c r="AE102" s="41"/>
    </row>
    <row r="103">
      <c r="A103" s="20"/>
      <c r="B103" s="18"/>
      <c r="C103" s="18"/>
      <c r="D103" s="26"/>
      <c r="E103" s="26"/>
      <c r="F103" s="26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5"/>
      <c r="S103" s="20"/>
      <c r="T103" s="20"/>
      <c r="U103" s="20"/>
      <c r="V103" s="20"/>
      <c r="X103" s="40"/>
      <c r="Y103" s="40"/>
      <c r="Z103" s="41"/>
      <c r="AA103" s="41"/>
      <c r="AB103" s="41"/>
      <c r="AC103" s="41"/>
      <c r="AD103" s="41"/>
      <c r="AE103" s="41"/>
    </row>
    <row r="104">
      <c r="A104" s="14"/>
      <c r="B104" s="10"/>
      <c r="C104" s="10"/>
      <c r="D104" s="15"/>
      <c r="E104" s="15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6"/>
      <c r="S104" s="14"/>
      <c r="T104" s="14"/>
      <c r="U104" s="14"/>
      <c r="V104" s="14"/>
      <c r="X104" s="40"/>
      <c r="Y104" s="40"/>
      <c r="Z104" s="41"/>
      <c r="AA104" s="41"/>
      <c r="AB104" s="41"/>
      <c r="AC104" s="41"/>
      <c r="AD104" s="41"/>
      <c r="AE104" s="41"/>
    </row>
    <row r="105">
      <c r="A105" s="20"/>
      <c r="B105" s="18"/>
      <c r="C105" s="18"/>
      <c r="D105" s="26"/>
      <c r="E105" s="26"/>
      <c r="F105" s="26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5"/>
      <c r="S105" s="20"/>
      <c r="T105" s="20"/>
      <c r="U105" s="20"/>
      <c r="V105" s="20"/>
      <c r="X105" s="40"/>
      <c r="Y105" s="40"/>
      <c r="Z105" s="41"/>
      <c r="AA105" s="41"/>
      <c r="AB105" s="41"/>
      <c r="AC105" s="41"/>
      <c r="AD105" s="41"/>
      <c r="AE105" s="41"/>
    </row>
    <row r="106">
      <c r="A106" s="14"/>
      <c r="B106" s="10"/>
      <c r="C106" s="10"/>
      <c r="D106" s="15"/>
      <c r="E106" s="15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6"/>
      <c r="S106" s="14"/>
      <c r="T106" s="14"/>
      <c r="U106" s="14"/>
      <c r="V106" s="14"/>
      <c r="X106" s="40"/>
      <c r="Y106" s="40"/>
      <c r="Z106" s="41"/>
      <c r="AA106" s="41"/>
      <c r="AB106" s="41"/>
      <c r="AC106" s="41"/>
      <c r="AD106" s="41"/>
      <c r="AE106" s="41"/>
    </row>
    <row r="107">
      <c r="A107" s="20"/>
      <c r="B107" s="18"/>
      <c r="C107" s="18"/>
      <c r="D107" s="26"/>
      <c r="E107" s="26"/>
      <c r="F107" s="26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5"/>
      <c r="S107" s="20"/>
      <c r="T107" s="20"/>
      <c r="U107" s="20"/>
      <c r="V107" s="20"/>
      <c r="X107" s="40"/>
      <c r="Y107" s="40"/>
      <c r="Z107" s="41"/>
      <c r="AA107" s="41"/>
      <c r="AB107" s="41"/>
      <c r="AC107" s="41"/>
      <c r="AD107" s="41"/>
      <c r="AE107" s="41"/>
    </row>
    <row r="108">
      <c r="A108" s="14"/>
      <c r="B108" s="10"/>
      <c r="C108" s="10"/>
      <c r="D108" s="15"/>
      <c r="E108" s="36"/>
      <c r="F108" s="36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6"/>
      <c r="S108" s="14"/>
      <c r="T108" s="14"/>
      <c r="U108" s="14"/>
      <c r="V108" s="14"/>
      <c r="X108" s="40"/>
      <c r="Y108" s="40"/>
      <c r="Z108" s="41"/>
      <c r="AA108" s="41"/>
      <c r="AB108" s="41"/>
      <c r="AC108" s="41"/>
      <c r="AD108" s="41"/>
      <c r="AE108" s="41"/>
    </row>
    <row r="109">
      <c r="A109" s="20"/>
      <c r="B109" s="18"/>
      <c r="C109" s="18"/>
      <c r="D109" s="26"/>
      <c r="E109" s="43"/>
      <c r="F109" s="43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5"/>
      <c r="S109" s="20"/>
      <c r="T109" s="20"/>
      <c r="U109" s="20"/>
      <c r="V109" s="20"/>
      <c r="X109" s="40"/>
      <c r="Y109" s="40"/>
      <c r="Z109" s="41"/>
      <c r="AA109" s="41"/>
      <c r="AB109" s="41"/>
      <c r="AC109" s="41"/>
      <c r="AD109" s="41"/>
      <c r="AE109" s="41"/>
    </row>
    <row r="110">
      <c r="A110" s="14"/>
      <c r="B110" s="10"/>
      <c r="C110" s="10"/>
      <c r="D110" s="15"/>
      <c r="E110" s="36"/>
      <c r="F110" s="36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6"/>
      <c r="S110" s="14"/>
      <c r="T110" s="14"/>
      <c r="U110" s="14"/>
      <c r="V110" s="14"/>
      <c r="X110" s="40"/>
      <c r="Y110" s="40"/>
      <c r="Z110" s="41"/>
      <c r="AA110" s="41"/>
      <c r="AB110" s="41"/>
      <c r="AC110" s="41"/>
      <c r="AD110" s="41"/>
      <c r="AE110" s="41"/>
    </row>
    <row r="111">
      <c r="A111" s="20"/>
      <c r="B111" s="18"/>
      <c r="C111" s="18"/>
      <c r="D111" s="26"/>
      <c r="E111" s="43"/>
      <c r="F111" s="43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5"/>
      <c r="S111" s="20"/>
      <c r="T111" s="20"/>
      <c r="U111" s="20"/>
      <c r="V111" s="20"/>
      <c r="X111" s="40"/>
      <c r="Y111" s="40"/>
      <c r="Z111" s="41"/>
      <c r="AA111" s="41"/>
      <c r="AB111" s="41"/>
      <c r="AC111" s="41"/>
      <c r="AD111" s="41"/>
      <c r="AE111" s="41"/>
    </row>
    <row r="112">
      <c r="A112" s="14"/>
      <c r="B112" s="10"/>
      <c r="C112" s="10"/>
      <c r="D112" s="15"/>
      <c r="E112" s="36"/>
      <c r="F112" s="36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6"/>
      <c r="S112" s="14"/>
      <c r="T112" s="14"/>
      <c r="U112" s="14"/>
      <c r="V112" s="14"/>
      <c r="X112" s="40"/>
      <c r="Y112" s="40"/>
      <c r="Z112" s="41"/>
      <c r="AA112" s="41"/>
      <c r="AB112" s="41"/>
      <c r="AC112" s="41"/>
      <c r="AD112" s="41"/>
      <c r="AE112" s="41"/>
    </row>
    <row r="113">
      <c r="A113" s="20"/>
      <c r="B113" s="10"/>
      <c r="C113" s="10"/>
      <c r="D113" s="34"/>
      <c r="E113" s="34"/>
      <c r="F113" s="3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5"/>
      <c r="S113" s="20"/>
      <c r="T113" s="20"/>
      <c r="U113" s="20"/>
      <c r="V113" s="20"/>
      <c r="X113" s="40"/>
      <c r="Y113" s="40"/>
      <c r="Z113" s="41"/>
      <c r="AA113" s="41"/>
      <c r="AB113" s="41"/>
      <c r="AC113" s="41"/>
      <c r="AD113" s="41"/>
      <c r="AE113" s="41"/>
    </row>
    <row r="114">
      <c r="A114" s="14"/>
      <c r="B114" s="10"/>
      <c r="C114" s="10"/>
      <c r="D114" s="15"/>
      <c r="E114" s="36"/>
      <c r="F114" s="36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6"/>
      <c r="S114" s="14"/>
      <c r="T114" s="14"/>
      <c r="U114" s="14"/>
      <c r="V114" s="14"/>
      <c r="X114" s="40"/>
      <c r="Y114" s="40"/>
      <c r="Z114" s="41"/>
      <c r="AA114" s="41"/>
      <c r="AB114" s="41"/>
      <c r="AC114" s="41"/>
      <c r="AD114" s="41"/>
      <c r="AE114" s="41"/>
    </row>
    <row r="115">
      <c r="A115" s="20"/>
      <c r="B115" s="18"/>
      <c r="C115" s="18"/>
      <c r="D115" s="26"/>
      <c r="E115" s="33"/>
      <c r="F115" s="33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5"/>
      <c r="S115" s="20"/>
      <c r="T115" s="20"/>
      <c r="U115" s="20"/>
      <c r="V115" s="20"/>
      <c r="X115" s="40"/>
      <c r="Y115" s="40"/>
      <c r="Z115" s="41"/>
      <c r="AA115" s="41"/>
      <c r="AB115" s="41"/>
      <c r="AC115" s="41"/>
      <c r="AD115" s="41"/>
      <c r="AE115" s="41"/>
    </row>
    <row r="116">
      <c r="A116" s="14"/>
      <c r="B116" s="10"/>
      <c r="C116" s="10"/>
      <c r="D116" s="15"/>
      <c r="E116" s="34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6"/>
      <c r="S116" s="14"/>
      <c r="T116" s="14"/>
      <c r="U116" s="14"/>
      <c r="V116" s="14"/>
      <c r="X116" s="40"/>
      <c r="Y116" s="40"/>
      <c r="Z116" s="41"/>
      <c r="AA116" s="41"/>
      <c r="AB116" s="41"/>
      <c r="AC116" s="41"/>
      <c r="AD116" s="41"/>
      <c r="AE116" s="41"/>
    </row>
    <row r="117">
      <c r="A117" s="20"/>
      <c r="B117" s="18"/>
      <c r="C117" s="18"/>
      <c r="D117" s="26"/>
      <c r="E117" s="33"/>
      <c r="F117" s="26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5"/>
      <c r="S117" s="20"/>
      <c r="T117" s="20"/>
      <c r="U117" s="20"/>
      <c r="V117" s="20"/>
      <c r="X117" s="40"/>
      <c r="Y117" s="40"/>
      <c r="Z117" s="41"/>
      <c r="AA117" s="41"/>
      <c r="AB117" s="41"/>
      <c r="AC117" s="41"/>
      <c r="AD117" s="41"/>
      <c r="AE117" s="41"/>
    </row>
    <row r="118">
      <c r="A118" s="14"/>
      <c r="B118" s="10"/>
      <c r="C118" s="10"/>
      <c r="D118" s="15"/>
      <c r="E118" s="34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6"/>
      <c r="S118" s="14"/>
      <c r="T118" s="14"/>
      <c r="U118" s="14"/>
      <c r="V118" s="14"/>
      <c r="X118" s="40"/>
      <c r="Y118" s="40"/>
      <c r="Z118" s="41"/>
      <c r="AA118" s="41"/>
      <c r="AB118" s="41"/>
      <c r="AC118" s="41"/>
      <c r="AD118" s="41"/>
      <c r="AE118" s="41"/>
    </row>
    <row r="119">
      <c r="A119" s="20"/>
      <c r="B119" s="18"/>
      <c r="C119" s="18"/>
      <c r="D119" s="26"/>
      <c r="E119" s="33"/>
      <c r="F119" s="26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5"/>
      <c r="S119" s="20"/>
      <c r="T119" s="20"/>
      <c r="U119" s="20"/>
      <c r="V119" s="20"/>
      <c r="X119" s="40"/>
      <c r="Y119" s="40"/>
      <c r="Z119" s="41"/>
      <c r="AA119" s="41"/>
      <c r="AB119" s="41"/>
      <c r="AC119" s="41"/>
      <c r="AD119" s="41"/>
      <c r="AE119" s="41"/>
    </row>
    <row r="120">
      <c r="A120" s="14"/>
      <c r="B120" s="10"/>
      <c r="C120" s="10"/>
      <c r="D120" s="15"/>
      <c r="E120" s="34"/>
      <c r="F120" s="3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6"/>
      <c r="S120" s="14"/>
      <c r="T120" s="14"/>
      <c r="U120" s="14"/>
      <c r="V120" s="14"/>
      <c r="X120" s="40"/>
      <c r="Y120" s="40"/>
      <c r="Z120" s="41"/>
      <c r="AA120" s="41"/>
      <c r="AB120" s="41"/>
      <c r="AC120" s="41"/>
      <c r="AD120" s="41"/>
      <c r="AE120" s="41"/>
    </row>
    <row r="121">
      <c r="A121" s="20"/>
      <c r="B121" s="18"/>
      <c r="C121" s="18"/>
      <c r="D121" s="26"/>
      <c r="E121" s="33"/>
      <c r="F121" s="26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5"/>
      <c r="S121" s="20"/>
      <c r="T121" s="20"/>
      <c r="U121" s="20"/>
      <c r="V121" s="20"/>
      <c r="X121" s="40"/>
      <c r="Y121" s="40"/>
      <c r="Z121" s="41"/>
      <c r="AA121" s="41"/>
      <c r="AB121" s="41"/>
      <c r="AC121" s="41"/>
      <c r="AD121" s="41"/>
      <c r="AE121" s="41"/>
    </row>
    <row r="122">
      <c r="A122" s="14"/>
      <c r="B122" s="10"/>
      <c r="C122" s="10"/>
      <c r="D122" s="15"/>
      <c r="E122" s="34"/>
      <c r="F122" s="3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6"/>
      <c r="S122" s="14"/>
      <c r="T122" s="14"/>
      <c r="U122" s="14"/>
      <c r="V122" s="14"/>
      <c r="X122" s="40"/>
      <c r="Y122" s="40"/>
      <c r="Z122" s="41"/>
      <c r="AA122" s="41"/>
      <c r="AB122" s="41"/>
      <c r="AC122" s="41"/>
      <c r="AD122" s="41"/>
      <c r="AE122" s="41"/>
    </row>
    <row r="123">
      <c r="A123" s="20"/>
      <c r="B123" s="18"/>
      <c r="C123" s="18"/>
      <c r="D123" s="26"/>
      <c r="E123" s="33"/>
      <c r="F123" s="26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5"/>
      <c r="S123" s="20"/>
      <c r="T123" s="20"/>
      <c r="U123" s="20"/>
      <c r="V123" s="20"/>
      <c r="X123" s="40"/>
      <c r="Y123" s="40"/>
      <c r="Z123" s="41"/>
      <c r="AA123" s="41"/>
      <c r="AB123" s="41"/>
      <c r="AC123" s="41"/>
      <c r="AD123" s="41"/>
      <c r="AE123" s="41"/>
    </row>
    <row r="124">
      <c r="A124" s="14"/>
      <c r="B124" s="10"/>
      <c r="C124" s="10"/>
      <c r="D124" s="15"/>
      <c r="E124" s="34"/>
      <c r="F124" s="3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6"/>
      <c r="S124" s="14"/>
      <c r="T124" s="14"/>
      <c r="U124" s="14"/>
      <c r="V124" s="14"/>
      <c r="X124" s="40"/>
      <c r="Y124" s="40"/>
      <c r="Z124" s="41"/>
      <c r="AA124" s="41"/>
      <c r="AB124" s="41"/>
      <c r="AC124" s="41"/>
      <c r="AD124" s="41"/>
      <c r="AE124" s="41"/>
    </row>
    <row r="125">
      <c r="A125" s="20"/>
      <c r="B125" s="18"/>
      <c r="C125" s="18"/>
      <c r="D125" s="26"/>
      <c r="E125" s="33"/>
      <c r="F125" s="33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5"/>
      <c r="S125" s="20"/>
      <c r="T125" s="20"/>
      <c r="U125" s="20"/>
      <c r="V125" s="20"/>
      <c r="X125" s="40"/>
      <c r="Y125" s="40"/>
      <c r="Z125" s="41"/>
      <c r="AA125" s="41"/>
      <c r="AB125" s="41"/>
      <c r="AC125" s="41"/>
      <c r="AD125" s="41"/>
      <c r="AE125" s="41"/>
    </row>
    <row r="126">
      <c r="A126" s="14"/>
      <c r="B126" s="10"/>
      <c r="C126" s="10"/>
      <c r="D126" s="15"/>
      <c r="E126" s="34"/>
      <c r="F126" s="3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6"/>
      <c r="S126" s="14"/>
      <c r="T126" s="14"/>
      <c r="U126" s="14"/>
      <c r="V126" s="14"/>
      <c r="X126" s="40"/>
      <c r="Y126" s="40"/>
      <c r="Z126" s="41"/>
      <c r="AA126" s="41"/>
      <c r="AB126" s="41"/>
      <c r="AC126" s="41"/>
      <c r="AD126" s="41"/>
      <c r="AE126" s="41"/>
    </row>
    <row r="127">
      <c r="A127" s="20"/>
      <c r="B127" s="18"/>
      <c r="C127" s="18"/>
      <c r="D127" s="26"/>
      <c r="E127" s="33"/>
      <c r="F127" s="33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5"/>
      <c r="S127" s="20"/>
      <c r="T127" s="20"/>
      <c r="U127" s="20"/>
      <c r="V127" s="20"/>
      <c r="X127" s="40"/>
      <c r="Y127" s="40"/>
      <c r="Z127" s="41"/>
      <c r="AA127" s="41"/>
      <c r="AB127" s="41"/>
      <c r="AC127" s="41"/>
      <c r="AD127" s="41"/>
      <c r="AE127" s="41"/>
    </row>
    <row r="128">
      <c r="A128" s="14"/>
      <c r="B128" s="10"/>
      <c r="C128" s="10"/>
      <c r="D128" s="15"/>
      <c r="E128" s="34"/>
      <c r="F128" s="3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6"/>
      <c r="S128" s="14"/>
      <c r="T128" s="14"/>
      <c r="U128" s="14"/>
      <c r="V128" s="14"/>
      <c r="X128" s="40"/>
      <c r="Y128" s="40"/>
      <c r="Z128" s="41"/>
      <c r="AA128" s="41"/>
      <c r="AB128" s="41"/>
      <c r="AC128" s="41"/>
      <c r="AD128" s="41"/>
      <c r="AE128" s="41"/>
    </row>
    <row r="129">
      <c r="A129" s="20"/>
      <c r="B129" s="18"/>
      <c r="C129" s="18"/>
      <c r="D129" s="26"/>
      <c r="E129" s="33"/>
      <c r="F129" s="33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5"/>
      <c r="S129" s="20"/>
      <c r="T129" s="20"/>
      <c r="U129" s="20"/>
      <c r="V129" s="20"/>
      <c r="X129" s="40"/>
      <c r="Y129" s="40"/>
      <c r="Z129" s="41"/>
      <c r="AA129" s="41"/>
      <c r="AB129" s="41"/>
      <c r="AC129" s="41"/>
      <c r="AD129" s="41"/>
      <c r="AE129" s="41"/>
    </row>
    <row r="130">
      <c r="A130" s="14"/>
      <c r="B130" s="10"/>
      <c r="C130" s="10"/>
      <c r="D130" s="15"/>
      <c r="E130" s="34"/>
      <c r="F130" s="3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6"/>
      <c r="S130" s="14"/>
      <c r="T130" s="14"/>
      <c r="U130" s="14"/>
      <c r="V130" s="14"/>
      <c r="X130" s="40"/>
      <c r="Y130" s="40"/>
      <c r="Z130" s="41"/>
      <c r="AA130" s="41"/>
      <c r="AB130" s="41"/>
      <c r="AC130" s="41"/>
      <c r="AD130" s="41"/>
      <c r="AE130" s="41"/>
    </row>
    <row r="131">
      <c r="A131" s="20"/>
      <c r="B131" s="18"/>
      <c r="C131" s="18"/>
      <c r="D131" s="26"/>
      <c r="E131" s="33"/>
      <c r="F131" s="33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5"/>
      <c r="S131" s="20"/>
      <c r="T131" s="20"/>
      <c r="U131" s="20"/>
      <c r="V131" s="20"/>
      <c r="X131" s="40"/>
      <c r="Y131" s="40"/>
      <c r="Z131" s="41"/>
      <c r="AA131" s="41"/>
      <c r="AB131" s="41"/>
      <c r="AC131" s="41"/>
      <c r="AD131" s="41"/>
      <c r="AE131" s="41"/>
    </row>
    <row r="132">
      <c r="A132" s="14"/>
      <c r="B132" s="10"/>
      <c r="C132" s="10"/>
      <c r="D132" s="15"/>
      <c r="E132" s="34"/>
      <c r="F132" s="3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6"/>
      <c r="S132" s="14"/>
      <c r="T132" s="14"/>
      <c r="U132" s="14"/>
      <c r="V132" s="14"/>
      <c r="X132" s="40"/>
      <c r="Y132" s="40"/>
      <c r="Z132" s="41"/>
      <c r="AA132" s="41"/>
      <c r="AB132" s="41"/>
      <c r="AC132" s="41"/>
      <c r="AD132" s="41"/>
      <c r="AE132" s="41"/>
    </row>
    <row r="133">
      <c r="A133" s="20"/>
      <c r="B133" s="18"/>
      <c r="C133" s="18"/>
      <c r="D133" s="26"/>
      <c r="E133" s="33"/>
      <c r="F133" s="33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5"/>
      <c r="S133" s="20"/>
      <c r="T133" s="20"/>
      <c r="U133" s="20"/>
      <c r="V133" s="20"/>
      <c r="X133" s="40"/>
      <c r="Y133" s="40"/>
      <c r="Z133" s="41"/>
      <c r="AA133" s="41"/>
      <c r="AB133" s="41"/>
      <c r="AC133" s="41"/>
      <c r="AD133" s="41"/>
      <c r="AE133" s="41"/>
    </row>
    <row r="134">
      <c r="A134" s="14"/>
      <c r="B134" s="10"/>
      <c r="C134" s="10"/>
      <c r="D134" s="15"/>
      <c r="E134" s="34"/>
      <c r="F134" s="3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6"/>
      <c r="S134" s="14"/>
      <c r="T134" s="14"/>
      <c r="U134" s="14"/>
      <c r="V134" s="14"/>
      <c r="X134" s="40"/>
      <c r="Y134" s="40"/>
      <c r="Z134" s="41"/>
      <c r="AA134" s="41"/>
      <c r="AB134" s="41"/>
      <c r="AC134" s="41"/>
      <c r="AD134" s="41"/>
      <c r="AE134" s="41"/>
    </row>
    <row r="135">
      <c r="A135" s="20"/>
      <c r="B135" s="18"/>
      <c r="C135" s="18"/>
      <c r="D135" s="26"/>
      <c r="E135" s="33"/>
      <c r="F135" s="33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5"/>
      <c r="S135" s="20"/>
      <c r="T135" s="20"/>
      <c r="U135" s="20"/>
      <c r="V135" s="20"/>
      <c r="X135" s="40"/>
      <c r="Y135" s="40"/>
      <c r="Z135" s="41"/>
      <c r="AA135" s="41"/>
      <c r="AB135" s="41"/>
      <c r="AC135" s="41"/>
      <c r="AD135" s="41"/>
      <c r="AE135" s="41"/>
    </row>
    <row r="136">
      <c r="A136" s="14"/>
      <c r="B136" s="10"/>
      <c r="C136" s="10"/>
      <c r="D136" s="15"/>
      <c r="E136" s="34"/>
      <c r="F136" s="3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6"/>
      <c r="S136" s="14"/>
      <c r="T136" s="14"/>
      <c r="U136" s="14"/>
      <c r="V136" s="14"/>
      <c r="X136" s="40"/>
      <c r="Y136" s="40"/>
      <c r="Z136" s="41"/>
      <c r="AA136" s="41"/>
      <c r="AB136" s="41"/>
      <c r="AC136" s="41"/>
      <c r="AD136" s="41"/>
      <c r="AE136" s="41"/>
    </row>
    <row r="137">
      <c r="A137" s="20"/>
      <c r="B137" s="18"/>
      <c r="C137" s="18"/>
      <c r="D137" s="26"/>
      <c r="E137" s="33"/>
      <c r="F137" s="33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5"/>
      <c r="S137" s="20"/>
      <c r="T137" s="20"/>
      <c r="U137" s="20"/>
      <c r="V137" s="20"/>
      <c r="X137" s="40"/>
      <c r="Y137" s="40"/>
      <c r="Z137" s="41"/>
      <c r="AA137" s="41"/>
      <c r="AB137" s="41"/>
      <c r="AC137" s="41"/>
      <c r="AD137" s="41"/>
      <c r="AE137" s="41"/>
    </row>
    <row r="138">
      <c r="A138" s="14"/>
      <c r="B138" s="10"/>
      <c r="C138" s="10"/>
      <c r="D138" s="15"/>
      <c r="E138" s="34"/>
      <c r="F138" s="3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6"/>
      <c r="S138" s="14"/>
      <c r="T138" s="14"/>
      <c r="U138" s="14"/>
      <c r="V138" s="14"/>
      <c r="X138" s="40"/>
      <c r="Y138" s="40"/>
      <c r="Z138" s="41"/>
      <c r="AA138" s="41"/>
      <c r="AB138" s="41"/>
      <c r="AC138" s="41"/>
      <c r="AD138" s="41"/>
      <c r="AE138" s="41"/>
    </row>
    <row r="139">
      <c r="A139" s="20"/>
      <c r="B139" s="18"/>
      <c r="C139" s="18"/>
      <c r="D139" s="26"/>
      <c r="E139" s="33"/>
      <c r="F139" s="33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5"/>
      <c r="S139" s="20"/>
      <c r="T139" s="20"/>
      <c r="U139" s="20"/>
      <c r="V139" s="20"/>
      <c r="X139" s="40"/>
      <c r="Y139" s="40"/>
      <c r="Z139" s="41"/>
      <c r="AA139" s="41"/>
      <c r="AB139" s="41"/>
      <c r="AC139" s="41"/>
      <c r="AD139" s="41"/>
      <c r="AE139" s="41"/>
    </row>
    <row r="140">
      <c r="A140" s="14"/>
      <c r="B140" s="10"/>
      <c r="C140" s="10"/>
      <c r="D140" s="15"/>
      <c r="E140" s="36"/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6"/>
      <c r="S140" s="14"/>
      <c r="T140" s="14"/>
      <c r="U140" s="14"/>
      <c r="V140" s="14"/>
      <c r="X140" s="40"/>
      <c r="Y140" s="40"/>
      <c r="Z140" s="41"/>
      <c r="AA140" s="41"/>
      <c r="AB140" s="41"/>
      <c r="AC140" s="41"/>
      <c r="AD140" s="41"/>
      <c r="AE140" s="41"/>
    </row>
    <row r="141">
      <c r="A141" s="20"/>
      <c r="B141" s="18"/>
      <c r="C141" s="18"/>
      <c r="D141" s="26"/>
      <c r="E141" s="33"/>
      <c r="F141" s="33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5"/>
      <c r="S141" s="20"/>
      <c r="T141" s="20"/>
      <c r="U141" s="20"/>
      <c r="V141" s="20"/>
      <c r="X141" s="40"/>
      <c r="Y141" s="40"/>
      <c r="Z141" s="41"/>
      <c r="AA141" s="41"/>
      <c r="AB141" s="41"/>
      <c r="AC141" s="41"/>
      <c r="AD141" s="41"/>
      <c r="AE141" s="41"/>
    </row>
    <row r="142">
      <c r="A142" s="14"/>
      <c r="B142" s="10"/>
      <c r="C142" s="10"/>
      <c r="D142" s="15"/>
      <c r="E142" s="34"/>
      <c r="F142" s="3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6"/>
      <c r="S142" s="14"/>
      <c r="T142" s="14"/>
      <c r="U142" s="14"/>
      <c r="V142" s="14"/>
      <c r="X142" s="40"/>
      <c r="Y142" s="40"/>
      <c r="Z142" s="41"/>
      <c r="AA142" s="41"/>
      <c r="AB142" s="41"/>
      <c r="AC142" s="41"/>
      <c r="AD142" s="41"/>
      <c r="AE142" s="41"/>
    </row>
    <row r="143">
      <c r="A143" s="20"/>
      <c r="B143" s="18"/>
      <c r="C143" s="18"/>
      <c r="D143" s="26"/>
      <c r="E143" s="33"/>
      <c r="F143" s="33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5"/>
      <c r="S143" s="20"/>
      <c r="T143" s="20"/>
      <c r="U143" s="20"/>
      <c r="V143" s="20"/>
      <c r="X143" s="40"/>
      <c r="Y143" s="40"/>
      <c r="Z143" s="41"/>
      <c r="AA143" s="41"/>
      <c r="AB143" s="41"/>
      <c r="AC143" s="41"/>
      <c r="AD143" s="41"/>
      <c r="AE143" s="41"/>
    </row>
    <row r="144">
      <c r="A144" s="14"/>
      <c r="B144" s="10"/>
      <c r="C144" s="10"/>
      <c r="D144" s="15"/>
      <c r="E144" s="34"/>
      <c r="F144" s="3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6"/>
      <c r="S144" s="14"/>
      <c r="T144" s="14"/>
      <c r="U144" s="14"/>
      <c r="V144" s="14"/>
      <c r="X144" s="40"/>
      <c r="Y144" s="40"/>
      <c r="Z144" s="41"/>
      <c r="AA144" s="41"/>
      <c r="AB144" s="41"/>
      <c r="AC144" s="41"/>
      <c r="AD144" s="41"/>
      <c r="AE144" s="41"/>
    </row>
    <row r="145">
      <c r="A145" s="20"/>
      <c r="B145" s="18"/>
      <c r="C145" s="18"/>
      <c r="D145" s="26"/>
      <c r="E145" s="33"/>
      <c r="F145" s="33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5"/>
      <c r="S145" s="20"/>
      <c r="T145" s="20"/>
      <c r="U145" s="20"/>
      <c r="V145" s="20"/>
      <c r="X145" s="40"/>
      <c r="Y145" s="40"/>
      <c r="Z145" s="41"/>
      <c r="AA145" s="41"/>
      <c r="AB145" s="41"/>
      <c r="AC145" s="41"/>
      <c r="AD145" s="41"/>
      <c r="AE145" s="41"/>
    </row>
    <row r="146">
      <c r="A146" s="14"/>
      <c r="B146" s="10"/>
      <c r="C146" s="10"/>
      <c r="D146" s="15"/>
      <c r="E146" s="34"/>
      <c r="F146" s="3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6"/>
      <c r="S146" s="14"/>
      <c r="T146" s="14"/>
      <c r="U146" s="14"/>
      <c r="V146" s="14"/>
      <c r="X146" s="40"/>
      <c r="Y146" s="40"/>
      <c r="Z146" s="41"/>
      <c r="AA146" s="41"/>
      <c r="AB146" s="41"/>
      <c r="AC146" s="41"/>
      <c r="AD146" s="41"/>
      <c r="AE146" s="41"/>
    </row>
    <row r="147">
      <c r="A147" s="20"/>
      <c r="B147" s="18"/>
      <c r="C147" s="18"/>
      <c r="D147" s="26"/>
      <c r="E147" s="33"/>
      <c r="F147" s="33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5"/>
      <c r="S147" s="20"/>
      <c r="T147" s="20"/>
      <c r="U147" s="20"/>
      <c r="V147" s="20"/>
      <c r="X147" s="40"/>
      <c r="Y147" s="40"/>
      <c r="Z147" s="41"/>
      <c r="AA147" s="41"/>
      <c r="AB147" s="41"/>
      <c r="AC147" s="41"/>
      <c r="AD147" s="41"/>
      <c r="AE147" s="41"/>
    </row>
    <row r="148">
      <c r="A148" s="14"/>
      <c r="B148" s="10"/>
      <c r="C148" s="10"/>
      <c r="D148" s="15"/>
      <c r="E148" s="34"/>
      <c r="F148" s="3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6"/>
      <c r="S148" s="14"/>
      <c r="T148" s="14"/>
      <c r="U148" s="14"/>
      <c r="V148" s="14"/>
      <c r="X148" s="40"/>
      <c r="Y148" s="40"/>
      <c r="Z148" s="41"/>
      <c r="AA148" s="41"/>
      <c r="AB148" s="86"/>
      <c r="AC148" s="41"/>
      <c r="AD148" s="41"/>
      <c r="AE148" s="41"/>
    </row>
    <row r="149">
      <c r="A149" s="20"/>
      <c r="B149" s="18"/>
      <c r="C149" s="18"/>
      <c r="D149" s="26"/>
      <c r="E149" s="33"/>
      <c r="F149" s="33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5"/>
      <c r="S149" s="20"/>
      <c r="T149" s="20"/>
      <c r="U149" s="20"/>
      <c r="V149" s="20"/>
      <c r="X149" s="40"/>
      <c r="Y149" s="40"/>
      <c r="Z149" s="41"/>
      <c r="AA149" s="41"/>
      <c r="AB149" s="41"/>
      <c r="AC149" s="41"/>
      <c r="AD149" s="41"/>
      <c r="AE149" s="41"/>
    </row>
    <row r="150">
      <c r="A150" s="14"/>
      <c r="B150" s="10"/>
      <c r="C150" s="10"/>
      <c r="D150" s="15"/>
      <c r="E150" s="34"/>
      <c r="F150" s="3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6"/>
      <c r="S150" s="14"/>
      <c r="T150" s="14"/>
      <c r="U150" s="14"/>
      <c r="V150" s="14"/>
      <c r="X150" s="40"/>
      <c r="Y150" s="40"/>
      <c r="Z150" s="41"/>
      <c r="AA150" s="41"/>
      <c r="AB150" s="86"/>
      <c r="AC150" s="41"/>
      <c r="AD150" s="41"/>
      <c r="AE150" s="41"/>
    </row>
    <row r="151">
      <c r="A151" s="20"/>
      <c r="B151" s="18"/>
      <c r="C151" s="18"/>
      <c r="D151" s="26"/>
      <c r="E151" s="33"/>
      <c r="F151" s="33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5"/>
      <c r="S151" s="20"/>
      <c r="T151" s="20"/>
      <c r="U151" s="20"/>
      <c r="V151" s="20"/>
      <c r="X151" s="40"/>
      <c r="Y151" s="40"/>
      <c r="Z151" s="41"/>
      <c r="AA151" s="41"/>
      <c r="AB151" s="86"/>
      <c r="AC151" s="41"/>
      <c r="AD151" s="41"/>
      <c r="AE151" s="41"/>
    </row>
    <row r="152">
      <c r="A152" s="14"/>
      <c r="B152" s="10"/>
      <c r="C152" s="10"/>
      <c r="D152" s="15"/>
      <c r="E152" s="34"/>
      <c r="F152" s="3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6"/>
      <c r="S152" s="14"/>
      <c r="T152" s="14"/>
      <c r="U152" s="14"/>
      <c r="V152" s="14"/>
      <c r="X152" s="40"/>
      <c r="Y152" s="40"/>
      <c r="Z152" s="41"/>
      <c r="AA152" s="41"/>
      <c r="AB152" s="41"/>
      <c r="AC152" s="41"/>
      <c r="AD152" s="41"/>
      <c r="AE152" s="41"/>
    </row>
    <row r="153">
      <c r="A153" s="20"/>
      <c r="B153" s="18"/>
      <c r="C153" s="18"/>
      <c r="D153" s="26"/>
      <c r="E153" s="33"/>
      <c r="F153" s="3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5"/>
      <c r="S153" s="20"/>
      <c r="T153" s="20"/>
      <c r="U153" s="20"/>
      <c r="V153" s="20"/>
      <c r="X153" s="40"/>
      <c r="Y153" s="40"/>
      <c r="Z153" s="41"/>
      <c r="AA153" s="41"/>
      <c r="AB153" s="86"/>
      <c r="AC153" s="41"/>
      <c r="AD153" s="41"/>
      <c r="AE153" s="41"/>
    </row>
    <row r="154">
      <c r="A154" s="14"/>
      <c r="B154" s="10"/>
      <c r="C154" s="10"/>
      <c r="D154" s="15"/>
      <c r="E154" s="34"/>
      <c r="F154" s="3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6"/>
      <c r="S154" s="14"/>
      <c r="T154" s="14"/>
      <c r="U154" s="14"/>
      <c r="V154" s="14"/>
      <c r="X154" s="40"/>
      <c r="Y154" s="40"/>
      <c r="Z154" s="41"/>
      <c r="AA154" s="41"/>
      <c r="AB154" s="86"/>
      <c r="AC154" s="41"/>
      <c r="AD154" s="41"/>
      <c r="AE154" s="41"/>
    </row>
    <row r="155">
      <c r="A155" s="20"/>
      <c r="B155" s="18"/>
      <c r="C155" s="18"/>
      <c r="D155" s="26"/>
      <c r="E155" s="33"/>
      <c r="F155" s="33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5"/>
      <c r="S155" s="20"/>
      <c r="T155" s="20"/>
      <c r="U155" s="20"/>
      <c r="V155" s="20"/>
      <c r="X155" s="40"/>
      <c r="Y155" s="40"/>
      <c r="Z155" s="41"/>
      <c r="AA155" s="41"/>
      <c r="AB155" s="86"/>
      <c r="AC155" s="41"/>
      <c r="AD155" s="41"/>
      <c r="AE155" s="41"/>
    </row>
    <row r="156">
      <c r="A156" s="14"/>
      <c r="B156" s="10"/>
      <c r="C156" s="10"/>
      <c r="D156" s="15"/>
      <c r="E156" s="36"/>
      <c r="F156" s="36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6"/>
      <c r="S156" s="14"/>
      <c r="T156" s="14"/>
      <c r="U156" s="14"/>
      <c r="V156" s="14"/>
      <c r="X156" s="40"/>
      <c r="Y156" s="40"/>
      <c r="Z156" s="41"/>
      <c r="AA156" s="41"/>
      <c r="AB156" s="41"/>
      <c r="AC156" s="41"/>
      <c r="AD156" s="41"/>
      <c r="AE156" s="41"/>
    </row>
    <row r="157">
      <c r="A157" s="20"/>
      <c r="B157" s="18"/>
      <c r="C157" s="18"/>
      <c r="D157" s="26"/>
      <c r="E157" s="33"/>
      <c r="F157" s="33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5"/>
      <c r="S157" s="20"/>
      <c r="T157" s="20"/>
      <c r="U157" s="20"/>
      <c r="V157" s="20"/>
      <c r="X157" s="40"/>
      <c r="Y157" s="40"/>
      <c r="Z157" s="41"/>
      <c r="AA157" s="41"/>
      <c r="AB157" s="41"/>
      <c r="AC157" s="41"/>
      <c r="AD157" s="41"/>
      <c r="AE157" s="41"/>
    </row>
    <row r="158">
      <c r="A158" s="14"/>
      <c r="B158" s="10"/>
      <c r="C158" s="10"/>
      <c r="D158" s="15"/>
      <c r="E158" s="34"/>
      <c r="F158" s="3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/>
      <c r="S158" s="14"/>
      <c r="T158" s="14"/>
      <c r="U158" s="14"/>
      <c r="V158" s="14"/>
      <c r="X158" s="40"/>
      <c r="Y158" s="40"/>
      <c r="Z158" s="41"/>
      <c r="AA158" s="41"/>
      <c r="AB158" s="41"/>
      <c r="AC158" s="41"/>
      <c r="AD158" s="41"/>
      <c r="AE158" s="41"/>
    </row>
    <row r="159">
      <c r="A159" s="20"/>
      <c r="B159" s="18"/>
      <c r="C159" s="18"/>
      <c r="D159" s="26"/>
      <c r="E159" s="33"/>
      <c r="F159" s="33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5"/>
      <c r="S159" s="20"/>
      <c r="T159" s="20"/>
      <c r="U159" s="20"/>
      <c r="V159" s="20"/>
      <c r="X159" s="40"/>
      <c r="Y159" s="40"/>
      <c r="Z159" s="41"/>
      <c r="AA159" s="41"/>
      <c r="AB159" s="41"/>
      <c r="AC159" s="41"/>
      <c r="AD159" s="41"/>
      <c r="AE159" s="41"/>
    </row>
    <row r="160">
      <c r="A160" s="14"/>
      <c r="B160" s="10"/>
      <c r="C160" s="10"/>
      <c r="D160" s="15"/>
      <c r="E160" s="34"/>
      <c r="F160" s="3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/>
      <c r="S160" s="14"/>
      <c r="T160" s="14"/>
      <c r="U160" s="14"/>
      <c r="V160" s="14"/>
      <c r="X160" s="40"/>
      <c r="Y160" s="40"/>
      <c r="Z160" s="41"/>
      <c r="AA160" s="41"/>
      <c r="AB160" s="41"/>
      <c r="AC160" s="41"/>
      <c r="AD160" s="41"/>
      <c r="AE160" s="41"/>
    </row>
    <row r="161">
      <c r="A161" s="20"/>
      <c r="B161" s="18"/>
      <c r="C161" s="18"/>
      <c r="D161" s="26"/>
      <c r="E161" s="33"/>
      <c r="F161" s="33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5"/>
      <c r="S161" s="20"/>
      <c r="T161" s="20"/>
      <c r="U161" s="20"/>
      <c r="V161" s="20"/>
      <c r="X161" s="40"/>
      <c r="Y161" s="40"/>
      <c r="Z161" s="41"/>
      <c r="AA161" s="41"/>
      <c r="AB161" s="41"/>
      <c r="AC161" s="41"/>
      <c r="AD161" s="41"/>
      <c r="AE161" s="41"/>
    </row>
    <row r="162">
      <c r="A162" s="14"/>
      <c r="B162" s="10"/>
      <c r="C162" s="10"/>
      <c r="D162" s="15"/>
      <c r="E162" s="34"/>
      <c r="F162" s="3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6"/>
      <c r="S162" s="14"/>
      <c r="T162" s="14"/>
      <c r="U162" s="14"/>
      <c r="V162" s="14"/>
      <c r="X162" s="40"/>
      <c r="Y162" s="40"/>
      <c r="Z162" s="41"/>
      <c r="AA162" s="41"/>
      <c r="AB162" s="41"/>
      <c r="AC162" s="41"/>
      <c r="AD162" s="41"/>
      <c r="AE162" s="41"/>
    </row>
    <row r="163">
      <c r="A163" s="20"/>
      <c r="B163" s="18"/>
      <c r="C163" s="18"/>
      <c r="D163" s="26"/>
      <c r="E163" s="33"/>
      <c r="F163" s="33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5"/>
      <c r="S163" s="20"/>
      <c r="T163" s="20"/>
      <c r="U163" s="20"/>
      <c r="V163" s="20"/>
      <c r="X163" s="40"/>
      <c r="Y163" s="40"/>
      <c r="Z163" s="41"/>
      <c r="AA163" s="41"/>
      <c r="AB163" s="41"/>
      <c r="AC163" s="41"/>
      <c r="AD163" s="41"/>
      <c r="AE163" s="41"/>
    </row>
    <row r="164">
      <c r="A164" s="14"/>
      <c r="B164" s="10"/>
      <c r="C164" s="10"/>
      <c r="D164" s="15"/>
      <c r="E164" s="34"/>
      <c r="F164" s="3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6"/>
      <c r="S164" s="14"/>
      <c r="T164" s="14"/>
      <c r="U164" s="14"/>
      <c r="V164" s="14"/>
      <c r="X164" s="40"/>
      <c r="Y164" s="40"/>
      <c r="Z164" s="41"/>
      <c r="AA164" s="41"/>
      <c r="AB164" s="41"/>
      <c r="AC164" s="41"/>
      <c r="AD164" s="41"/>
      <c r="AE164" s="41"/>
    </row>
    <row r="165">
      <c r="A165" s="20"/>
      <c r="B165" s="18"/>
      <c r="C165" s="18"/>
      <c r="D165" s="26"/>
      <c r="E165" s="33"/>
      <c r="F165" s="33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5"/>
      <c r="S165" s="20"/>
      <c r="T165" s="20"/>
      <c r="U165" s="20"/>
      <c r="V165" s="20"/>
      <c r="X165" s="40"/>
      <c r="Y165" s="40"/>
      <c r="Z165" s="41"/>
      <c r="AA165" s="41"/>
      <c r="AB165" s="41"/>
      <c r="AC165" s="41"/>
      <c r="AD165" s="41"/>
      <c r="AE165" s="41"/>
    </row>
    <row r="166">
      <c r="A166" s="14"/>
      <c r="B166" s="10"/>
      <c r="C166" s="10"/>
      <c r="D166" s="15"/>
      <c r="E166" s="36"/>
      <c r="F166" s="3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6"/>
      <c r="S166" s="14"/>
      <c r="T166" s="14"/>
      <c r="U166" s="14"/>
      <c r="V166" s="14"/>
      <c r="X166" s="40"/>
      <c r="Y166" s="40"/>
      <c r="Z166" s="41"/>
      <c r="AA166" s="41"/>
      <c r="AB166" s="41"/>
      <c r="AC166" s="41"/>
      <c r="AD166" s="41"/>
      <c r="AE166" s="41"/>
    </row>
    <row r="167">
      <c r="A167" s="20"/>
      <c r="B167" s="18"/>
      <c r="C167" s="18"/>
      <c r="D167" s="26"/>
      <c r="E167" s="33"/>
      <c r="F167" s="3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5"/>
      <c r="S167" s="20"/>
      <c r="T167" s="20"/>
      <c r="U167" s="20"/>
      <c r="V167" s="20"/>
      <c r="X167" s="40"/>
      <c r="Y167" s="40"/>
      <c r="Z167" s="41"/>
      <c r="AA167" s="41"/>
      <c r="AB167" s="41"/>
      <c r="AC167" s="41"/>
      <c r="AD167" s="41"/>
      <c r="AE167" s="41"/>
    </row>
    <row r="168">
      <c r="A168" s="14"/>
      <c r="B168" s="10"/>
      <c r="C168" s="10"/>
      <c r="D168" s="15"/>
      <c r="E168" s="34"/>
      <c r="F168" s="3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6"/>
      <c r="S168" s="14"/>
      <c r="T168" s="14"/>
      <c r="U168" s="14"/>
      <c r="V168" s="14"/>
      <c r="X168" s="40"/>
      <c r="Y168" s="40"/>
      <c r="Z168" s="41"/>
      <c r="AA168" s="41"/>
      <c r="AB168" s="41"/>
      <c r="AC168" s="41"/>
      <c r="AD168" s="41"/>
      <c r="AE168" s="41"/>
    </row>
    <row r="169">
      <c r="A169" s="20"/>
      <c r="B169" s="18"/>
      <c r="C169" s="18"/>
      <c r="D169" s="26"/>
      <c r="E169" s="43"/>
      <c r="F169" s="4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5"/>
      <c r="S169" s="20"/>
      <c r="T169" s="20"/>
      <c r="U169" s="20"/>
      <c r="V169" s="20"/>
      <c r="X169" s="40"/>
      <c r="Y169" s="40"/>
      <c r="Z169" s="41"/>
      <c r="AA169" s="41"/>
      <c r="AB169" s="41"/>
      <c r="AC169" s="41"/>
      <c r="AD169" s="41"/>
      <c r="AE169" s="41"/>
    </row>
    <row r="170">
      <c r="A170" s="14"/>
      <c r="B170" s="10"/>
      <c r="C170" s="10"/>
      <c r="D170" s="15"/>
      <c r="E170" s="34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6"/>
      <c r="S170" s="14"/>
      <c r="T170" s="14"/>
      <c r="U170" s="14"/>
      <c r="V170" s="14"/>
      <c r="X170" s="40"/>
      <c r="Y170" s="40"/>
      <c r="Z170" s="41"/>
      <c r="AA170" s="41"/>
      <c r="AB170" s="41"/>
      <c r="AC170" s="41"/>
      <c r="AD170" s="41"/>
      <c r="AE170" s="41"/>
    </row>
    <row r="171">
      <c r="A171" s="20"/>
      <c r="B171" s="18"/>
      <c r="C171" s="18"/>
      <c r="D171" s="26"/>
      <c r="E171" s="33"/>
      <c r="F171" s="33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5"/>
      <c r="S171" s="20"/>
      <c r="T171" s="20"/>
      <c r="U171" s="20"/>
      <c r="V171" s="20"/>
      <c r="X171" s="40"/>
      <c r="Y171" s="40"/>
      <c r="Z171" s="41"/>
      <c r="AA171" s="41"/>
      <c r="AB171" s="41"/>
      <c r="AC171" s="41"/>
      <c r="AD171" s="41"/>
      <c r="AE171" s="41"/>
    </row>
    <row r="172">
      <c r="A172" s="14"/>
      <c r="B172" s="10"/>
      <c r="C172" s="10"/>
      <c r="D172" s="15"/>
      <c r="E172" s="34"/>
      <c r="F172" s="3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6"/>
      <c r="S172" s="14"/>
      <c r="T172" s="14"/>
      <c r="U172" s="14"/>
      <c r="V172" s="14"/>
      <c r="X172" s="40"/>
      <c r="Y172" s="40"/>
      <c r="Z172" s="41"/>
      <c r="AA172" s="41"/>
      <c r="AB172" s="41"/>
      <c r="AC172" s="41"/>
      <c r="AD172" s="41"/>
      <c r="AE172" s="41"/>
    </row>
    <row r="173">
      <c r="A173" s="20"/>
      <c r="B173" s="18"/>
      <c r="C173" s="18"/>
      <c r="D173" s="26"/>
      <c r="E173" s="33"/>
      <c r="F173" s="33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5"/>
      <c r="S173" s="20"/>
      <c r="T173" s="20"/>
      <c r="U173" s="20"/>
      <c r="V173" s="20"/>
      <c r="X173" s="40"/>
      <c r="Y173" s="40"/>
      <c r="Z173" s="41"/>
      <c r="AA173" s="41"/>
      <c r="AB173" s="41"/>
      <c r="AC173" s="41"/>
      <c r="AD173" s="41"/>
      <c r="AE173" s="41"/>
    </row>
    <row r="174">
      <c r="A174" s="14"/>
      <c r="B174" s="10"/>
      <c r="C174" s="10"/>
      <c r="D174" s="15"/>
      <c r="E174" s="34"/>
      <c r="F174" s="3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6"/>
      <c r="S174" s="14"/>
      <c r="T174" s="14"/>
      <c r="U174" s="14"/>
      <c r="V174" s="14"/>
      <c r="X174" s="40"/>
      <c r="Y174" s="40"/>
      <c r="Z174" s="41"/>
      <c r="AA174" s="41"/>
      <c r="AB174" s="41"/>
      <c r="AC174" s="41"/>
      <c r="AD174" s="41"/>
      <c r="AE174" s="41"/>
    </row>
    <row r="175">
      <c r="A175" s="20"/>
      <c r="B175" s="18"/>
      <c r="C175" s="18"/>
      <c r="D175" s="26"/>
      <c r="E175" s="33"/>
      <c r="F175" s="33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5"/>
      <c r="S175" s="20"/>
      <c r="T175" s="20"/>
      <c r="U175" s="20"/>
      <c r="V175" s="20"/>
      <c r="X175" s="40"/>
      <c r="Y175" s="40"/>
      <c r="Z175" s="41"/>
      <c r="AA175" s="41"/>
      <c r="AB175" s="41"/>
      <c r="AC175" s="41"/>
      <c r="AD175" s="41"/>
      <c r="AE175" s="41"/>
    </row>
    <row r="176">
      <c r="A176" s="14"/>
      <c r="B176" s="10"/>
      <c r="C176" s="10"/>
      <c r="D176" s="15"/>
      <c r="E176" s="34"/>
      <c r="F176" s="3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6"/>
      <c r="S176" s="14"/>
      <c r="T176" s="14"/>
      <c r="U176" s="14"/>
      <c r="V176" s="14"/>
      <c r="X176" s="40"/>
      <c r="Y176" s="40"/>
      <c r="Z176" s="41"/>
      <c r="AA176" s="41"/>
      <c r="AB176" s="41"/>
      <c r="AC176" s="41"/>
      <c r="AD176" s="41"/>
      <c r="AE176" s="41"/>
    </row>
    <row r="177">
      <c r="A177" s="20"/>
      <c r="B177" s="18"/>
      <c r="C177" s="18"/>
      <c r="D177" s="26"/>
      <c r="E177" s="33"/>
      <c r="F177" s="33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5"/>
      <c r="S177" s="20"/>
      <c r="T177" s="20"/>
      <c r="U177" s="20"/>
      <c r="V177" s="20"/>
      <c r="X177" s="40"/>
      <c r="Y177" s="40"/>
      <c r="Z177" s="41"/>
      <c r="AA177" s="41"/>
      <c r="AB177" s="41"/>
      <c r="AC177" s="41"/>
      <c r="AD177" s="41"/>
      <c r="AE177" s="41"/>
    </row>
    <row r="178">
      <c r="A178" s="14"/>
      <c r="B178" s="10"/>
      <c r="C178" s="10"/>
      <c r="D178" s="15"/>
      <c r="E178" s="34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/>
      <c r="S178" s="14"/>
      <c r="T178" s="14"/>
      <c r="U178" s="14"/>
      <c r="V178" s="14"/>
      <c r="X178" s="40"/>
      <c r="Y178" s="40"/>
      <c r="Z178" s="41"/>
      <c r="AA178" s="41"/>
      <c r="AB178" s="41"/>
      <c r="AC178" s="41"/>
      <c r="AD178" s="41"/>
      <c r="AE178" s="41"/>
    </row>
    <row r="179">
      <c r="A179" s="20"/>
      <c r="B179" s="18"/>
      <c r="C179" s="18"/>
      <c r="D179" s="26"/>
      <c r="E179" s="43"/>
      <c r="F179" s="43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5"/>
      <c r="S179" s="20"/>
      <c r="T179" s="20"/>
      <c r="U179" s="20"/>
      <c r="V179" s="20"/>
      <c r="X179" s="40"/>
      <c r="Y179" s="40"/>
      <c r="Z179" s="41"/>
      <c r="AA179" s="41"/>
      <c r="AB179" s="41"/>
      <c r="AC179" s="41"/>
      <c r="AD179" s="41"/>
      <c r="AE179" s="41"/>
    </row>
    <row r="180">
      <c r="A180" s="14"/>
      <c r="B180" s="18"/>
      <c r="C180" s="18"/>
      <c r="D180" s="33"/>
      <c r="E180" s="33"/>
      <c r="F180" s="3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4"/>
      <c r="T180" s="14"/>
      <c r="U180" s="14"/>
      <c r="V180" s="14"/>
      <c r="X180" s="40"/>
      <c r="Y180" s="40"/>
      <c r="Z180" s="41"/>
      <c r="AA180" s="41"/>
      <c r="AB180" s="41"/>
      <c r="AC180" s="41"/>
      <c r="AD180" s="41"/>
      <c r="AE180" s="41"/>
    </row>
    <row r="181">
      <c r="A181" s="20"/>
      <c r="B181" s="18"/>
      <c r="C181" s="18"/>
      <c r="D181" s="26"/>
      <c r="E181" s="26"/>
      <c r="F181" s="2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6"/>
      <c r="S181" s="14"/>
      <c r="T181" s="14"/>
      <c r="U181" s="14"/>
      <c r="V181" s="14"/>
      <c r="W181" s="16"/>
      <c r="X181" s="16"/>
      <c r="Y181" s="16"/>
      <c r="Z181" s="17"/>
      <c r="AA181" s="17"/>
      <c r="AB181" s="17"/>
      <c r="AC181" s="17"/>
      <c r="AD181" s="17"/>
      <c r="AE181" s="17"/>
    </row>
    <row r="182">
      <c r="A182" s="14"/>
      <c r="B182" s="10"/>
      <c r="C182" s="10"/>
      <c r="D182" s="15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4"/>
      <c r="T182" s="14"/>
      <c r="U182" s="14"/>
      <c r="V182" s="14"/>
      <c r="X182" s="40"/>
      <c r="Y182" s="40"/>
      <c r="Z182" s="41"/>
      <c r="AA182" s="41"/>
      <c r="AB182" s="41"/>
      <c r="AC182" s="41"/>
      <c r="AD182" s="41"/>
      <c r="AE182" s="41"/>
    </row>
    <row r="183">
      <c r="A183" s="20"/>
      <c r="B183" s="18"/>
      <c r="C183" s="18"/>
      <c r="D183" s="26"/>
      <c r="E183" s="26"/>
      <c r="F183" s="26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5"/>
      <c r="S183" s="20"/>
      <c r="T183" s="20"/>
      <c r="U183" s="20"/>
      <c r="V183" s="20"/>
      <c r="X183" s="40"/>
      <c r="Y183" s="40"/>
      <c r="Z183" s="41"/>
      <c r="AA183" s="41"/>
      <c r="AB183" s="41"/>
      <c r="AC183" s="41"/>
      <c r="AD183" s="41"/>
      <c r="AE183" s="41"/>
    </row>
    <row r="184">
      <c r="A184" s="14"/>
      <c r="B184" s="10"/>
      <c r="C184" s="10"/>
      <c r="D184" s="15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4"/>
      <c r="T184" s="14"/>
      <c r="U184" s="14"/>
      <c r="V184" s="14"/>
      <c r="X184" s="40"/>
      <c r="Y184" s="40"/>
      <c r="Z184" s="41"/>
      <c r="AA184" s="41"/>
      <c r="AB184" s="41"/>
      <c r="AC184" s="41"/>
      <c r="AD184" s="41"/>
      <c r="AE184" s="41"/>
    </row>
    <row r="185">
      <c r="A185" s="20"/>
      <c r="B185" s="18"/>
      <c r="C185" s="18"/>
      <c r="D185" s="26"/>
      <c r="E185" s="26"/>
      <c r="F185" s="26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5"/>
      <c r="S185" s="20"/>
      <c r="T185" s="20"/>
      <c r="U185" s="20"/>
      <c r="V185" s="20"/>
      <c r="X185" s="40"/>
      <c r="Y185" s="40"/>
      <c r="Z185" s="41"/>
      <c r="AA185" s="41"/>
      <c r="AB185" s="41"/>
      <c r="AC185" s="41"/>
      <c r="AD185" s="41"/>
      <c r="AE185" s="41"/>
    </row>
    <row r="186">
      <c r="A186" s="14"/>
      <c r="B186" s="10"/>
      <c r="C186" s="10"/>
      <c r="D186" s="15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4"/>
      <c r="T186" s="14"/>
      <c r="U186" s="14"/>
      <c r="V186" s="14"/>
      <c r="X186" s="40"/>
      <c r="Y186" s="40"/>
      <c r="Z186" s="41"/>
      <c r="AA186" s="41"/>
      <c r="AB186" s="41"/>
      <c r="AC186" s="41"/>
      <c r="AD186" s="41"/>
      <c r="AE186" s="41"/>
    </row>
    <row r="187">
      <c r="A187" s="20"/>
      <c r="B187" s="18"/>
      <c r="C187" s="18"/>
      <c r="D187" s="26"/>
      <c r="E187" s="26"/>
      <c r="F187" s="26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5"/>
      <c r="S187" s="20"/>
      <c r="T187" s="20"/>
      <c r="U187" s="20"/>
      <c r="V187" s="20"/>
      <c r="X187" s="40"/>
      <c r="Y187" s="40"/>
      <c r="Z187" s="41"/>
      <c r="AA187" s="41"/>
      <c r="AB187" s="41"/>
      <c r="AC187" s="41"/>
      <c r="AD187" s="41"/>
      <c r="AE187" s="41"/>
    </row>
    <row r="188">
      <c r="A188" s="14"/>
      <c r="B188" s="10"/>
      <c r="C188" s="10"/>
      <c r="D188" s="15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4"/>
      <c r="T188" s="14"/>
      <c r="U188" s="14"/>
      <c r="V188" s="14"/>
      <c r="X188" s="40"/>
      <c r="Y188" s="40"/>
      <c r="Z188" s="41"/>
      <c r="AA188" s="41"/>
      <c r="AB188" s="41"/>
      <c r="AC188" s="41"/>
      <c r="AD188" s="41"/>
      <c r="AE188" s="41"/>
    </row>
    <row r="189">
      <c r="A189" s="20"/>
      <c r="B189" s="18"/>
      <c r="C189" s="18"/>
      <c r="D189" s="26"/>
      <c r="E189" s="26"/>
      <c r="F189" s="26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5"/>
      <c r="S189" s="20"/>
      <c r="T189" s="20"/>
      <c r="U189" s="20"/>
      <c r="V189" s="20"/>
      <c r="X189" s="40"/>
      <c r="Y189" s="40"/>
      <c r="Z189" s="41"/>
      <c r="AA189" s="41"/>
      <c r="AB189" s="41"/>
      <c r="AC189" s="41"/>
      <c r="AD189" s="41"/>
      <c r="AE189" s="41"/>
    </row>
    <row r="190">
      <c r="A190" s="14"/>
      <c r="B190" s="10"/>
      <c r="C190" s="10"/>
      <c r="D190" s="15"/>
      <c r="E190" s="15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4"/>
      <c r="T190" s="14"/>
      <c r="U190" s="14"/>
      <c r="V190" s="14"/>
      <c r="X190" s="40"/>
      <c r="Y190" s="40"/>
      <c r="Z190" s="41"/>
      <c r="AA190" s="41"/>
      <c r="AB190" s="41"/>
      <c r="AC190" s="41"/>
      <c r="AD190" s="41"/>
      <c r="AE190" s="41"/>
    </row>
    <row r="191">
      <c r="A191" s="20"/>
      <c r="B191" s="18"/>
      <c r="C191" s="18"/>
      <c r="D191" s="26"/>
      <c r="E191" s="26"/>
      <c r="F191" s="26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5"/>
      <c r="S191" s="20"/>
      <c r="T191" s="20"/>
      <c r="U191" s="20"/>
      <c r="V191" s="20"/>
      <c r="X191" s="40"/>
      <c r="Y191" s="40"/>
      <c r="Z191" s="41"/>
      <c r="AA191" s="41"/>
      <c r="AB191" s="41"/>
      <c r="AC191" s="41"/>
      <c r="AD191" s="41"/>
      <c r="AE191" s="41"/>
    </row>
    <row r="192">
      <c r="A192" s="14"/>
      <c r="B192" s="10"/>
      <c r="C192" s="10"/>
      <c r="D192" s="15"/>
      <c r="E192" s="15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4"/>
      <c r="T192" s="14"/>
      <c r="U192" s="14"/>
      <c r="V192" s="14"/>
      <c r="X192" s="40"/>
      <c r="Y192" s="40"/>
      <c r="Z192" s="41"/>
      <c r="AA192" s="41"/>
      <c r="AB192" s="41"/>
      <c r="AC192" s="41"/>
      <c r="AD192" s="41"/>
      <c r="AE192" s="41"/>
    </row>
    <row r="193">
      <c r="A193" s="20"/>
      <c r="B193" s="18"/>
      <c r="C193" s="18"/>
      <c r="D193" s="26"/>
      <c r="E193" s="26"/>
      <c r="F193" s="2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6"/>
      <c r="S193" s="14"/>
      <c r="T193" s="14"/>
      <c r="U193" s="14"/>
      <c r="V193" s="14"/>
      <c r="W193" s="16"/>
      <c r="X193" s="16"/>
      <c r="Y193" s="16"/>
      <c r="Z193" s="17"/>
      <c r="AA193" s="17"/>
      <c r="AB193" s="17"/>
      <c r="AC193" s="17"/>
      <c r="AD193" s="17"/>
      <c r="AE193" s="17"/>
    </row>
    <row r="194">
      <c r="A194" s="14"/>
      <c r="B194" s="10"/>
      <c r="C194" s="10"/>
      <c r="D194" s="15"/>
      <c r="E194" s="15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4"/>
      <c r="T194" s="14"/>
      <c r="U194" s="14"/>
      <c r="V194" s="14"/>
      <c r="X194" s="40"/>
      <c r="Y194" s="40"/>
      <c r="Z194" s="41"/>
      <c r="AA194" s="41"/>
      <c r="AB194" s="41"/>
      <c r="AC194" s="41"/>
      <c r="AD194" s="41"/>
      <c r="AE194" s="41"/>
    </row>
    <row r="195">
      <c r="A195" s="20"/>
      <c r="B195" s="18"/>
      <c r="C195" s="18"/>
      <c r="D195" s="26"/>
      <c r="E195" s="26"/>
      <c r="F195" s="26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5"/>
      <c r="S195" s="20"/>
      <c r="T195" s="20"/>
      <c r="U195" s="20"/>
      <c r="V195" s="20"/>
      <c r="X195" s="40"/>
      <c r="Y195" s="40"/>
      <c r="Z195" s="41"/>
      <c r="AA195" s="41"/>
      <c r="AB195" s="41"/>
      <c r="AC195" s="41"/>
      <c r="AD195" s="41"/>
      <c r="AE195" s="41"/>
    </row>
    <row r="196">
      <c r="A196" s="14"/>
      <c r="B196" s="10"/>
      <c r="C196" s="10"/>
      <c r="D196" s="15"/>
      <c r="E196" s="15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4"/>
      <c r="T196" s="14"/>
      <c r="U196" s="14"/>
      <c r="V196" s="14"/>
      <c r="X196" s="40"/>
      <c r="Y196" s="40"/>
      <c r="Z196" s="41"/>
      <c r="AA196" s="41"/>
      <c r="AB196" s="41"/>
      <c r="AC196" s="41"/>
      <c r="AD196" s="41"/>
      <c r="AE196" s="41"/>
    </row>
    <row r="197">
      <c r="A197" s="20"/>
      <c r="B197" s="18"/>
      <c r="C197" s="18"/>
      <c r="D197" s="26"/>
      <c r="E197" s="26"/>
      <c r="F197" s="26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5"/>
      <c r="S197" s="20"/>
      <c r="T197" s="20"/>
      <c r="U197" s="20"/>
      <c r="V197" s="20"/>
      <c r="X197" s="40"/>
      <c r="Y197" s="40"/>
      <c r="Z197" s="41"/>
      <c r="AA197" s="41"/>
      <c r="AB197" s="41"/>
      <c r="AC197" s="41"/>
      <c r="AD197" s="41"/>
      <c r="AE197" s="41"/>
    </row>
    <row r="198">
      <c r="A198" s="14"/>
      <c r="B198" s="10"/>
      <c r="C198" s="10"/>
      <c r="D198" s="15"/>
      <c r="E198" s="15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4"/>
      <c r="T198" s="14"/>
      <c r="U198" s="14"/>
      <c r="V198" s="14"/>
      <c r="X198" s="40"/>
      <c r="Y198" s="40"/>
      <c r="Z198" s="41"/>
      <c r="AA198" s="41"/>
      <c r="AB198" s="41"/>
      <c r="AC198" s="41"/>
      <c r="AD198" s="41"/>
      <c r="AE198" s="41"/>
    </row>
    <row r="199">
      <c r="A199" s="20"/>
      <c r="B199" s="18"/>
      <c r="C199" s="18"/>
      <c r="D199" s="26"/>
      <c r="E199" s="33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5"/>
      <c r="S199" s="20"/>
      <c r="T199" s="20"/>
      <c r="U199" s="20"/>
      <c r="V199" s="20"/>
      <c r="X199" s="40"/>
      <c r="Y199" s="40"/>
      <c r="Z199" s="41"/>
      <c r="AA199" s="41"/>
      <c r="AB199" s="41"/>
      <c r="AC199" s="41"/>
      <c r="AD199" s="41"/>
      <c r="AE199" s="41"/>
    </row>
    <row r="200">
      <c r="A200" s="14"/>
      <c r="B200" s="10"/>
      <c r="C200" s="10"/>
      <c r="D200" s="15"/>
      <c r="E200" s="34"/>
      <c r="F200" s="3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4"/>
      <c r="T200" s="14"/>
      <c r="U200" s="14"/>
      <c r="V200" s="14"/>
      <c r="X200" s="40"/>
      <c r="Y200" s="40"/>
      <c r="Z200" s="41"/>
      <c r="AA200" s="41"/>
      <c r="AB200" s="41"/>
      <c r="AC200" s="41"/>
      <c r="AD200" s="41"/>
      <c r="AE200" s="41"/>
    </row>
    <row r="201">
      <c r="A201" s="20"/>
      <c r="B201" s="18"/>
      <c r="C201" s="18"/>
      <c r="D201" s="26"/>
      <c r="E201" s="43"/>
      <c r="F201" s="43"/>
      <c r="G201" s="20"/>
      <c r="H201" s="20"/>
      <c r="I201" s="20"/>
      <c r="J201" s="20"/>
      <c r="K201" s="20"/>
      <c r="L201" s="20"/>
      <c r="M201" s="20"/>
      <c r="N201" s="25"/>
      <c r="P201" s="20"/>
      <c r="Q201" s="20"/>
      <c r="R201" s="20"/>
      <c r="S201" s="20"/>
      <c r="T201" s="20"/>
      <c r="U201" s="20"/>
      <c r="V201" s="20"/>
      <c r="X201" s="40"/>
      <c r="Y201" s="40"/>
      <c r="Z201" s="41"/>
      <c r="AA201" s="41"/>
      <c r="AB201" s="41"/>
      <c r="AC201" s="41"/>
      <c r="AD201" s="41"/>
      <c r="AE201" s="41"/>
    </row>
    <row r="202">
      <c r="A202" s="14"/>
      <c r="B202" s="10"/>
      <c r="C202" s="10"/>
      <c r="D202" s="15"/>
      <c r="E202" s="36"/>
      <c r="F202" s="36"/>
      <c r="G202" s="14"/>
      <c r="H202" s="14"/>
      <c r="I202" s="14"/>
      <c r="J202" s="14"/>
      <c r="K202" s="14"/>
      <c r="L202" s="14"/>
      <c r="M202" s="14"/>
      <c r="N202" s="16"/>
      <c r="P202" s="14"/>
      <c r="Q202" s="14"/>
      <c r="R202" s="14"/>
      <c r="S202" s="14"/>
      <c r="T202" s="14"/>
      <c r="U202" s="14"/>
      <c r="V202" s="14"/>
      <c r="X202" s="40"/>
      <c r="Y202" s="40"/>
      <c r="Z202" s="41"/>
      <c r="AA202" s="41"/>
      <c r="AB202" s="41"/>
      <c r="AC202" s="41"/>
      <c r="AD202" s="41"/>
      <c r="AE202" s="41"/>
    </row>
    <row r="203">
      <c r="A203" s="20"/>
      <c r="B203" s="18"/>
      <c r="C203" s="18"/>
      <c r="D203" s="26"/>
      <c r="E203" s="43"/>
      <c r="F203" s="43"/>
      <c r="G203" s="20"/>
      <c r="H203" s="20"/>
      <c r="I203" s="20"/>
      <c r="J203" s="20"/>
      <c r="K203" s="20"/>
      <c r="L203" s="20"/>
      <c r="M203" s="20"/>
      <c r="N203" s="25"/>
      <c r="P203" s="20"/>
      <c r="Q203" s="20"/>
      <c r="R203" s="20"/>
      <c r="S203" s="20"/>
      <c r="T203" s="20"/>
      <c r="U203" s="20"/>
      <c r="V203" s="20"/>
      <c r="X203" s="40"/>
      <c r="Y203" s="40"/>
      <c r="Z203" s="41"/>
      <c r="AA203" s="41"/>
      <c r="AB203" s="41"/>
      <c r="AC203" s="41"/>
      <c r="AD203" s="41"/>
      <c r="AE203" s="41"/>
    </row>
    <row r="204">
      <c r="A204" s="14"/>
      <c r="B204" s="10"/>
      <c r="C204" s="10"/>
      <c r="D204" s="15"/>
      <c r="E204" s="36"/>
      <c r="F204" s="36"/>
      <c r="G204" s="14"/>
      <c r="H204" s="14"/>
      <c r="I204" s="14"/>
      <c r="J204" s="14"/>
      <c r="K204" s="14"/>
      <c r="L204" s="14"/>
      <c r="M204" s="14"/>
      <c r="N204" s="16"/>
      <c r="P204" s="14"/>
      <c r="Q204" s="14"/>
      <c r="R204" s="14"/>
      <c r="S204" s="14"/>
      <c r="T204" s="14"/>
      <c r="U204" s="14"/>
      <c r="V204" s="14"/>
      <c r="X204" s="40"/>
      <c r="Y204" s="40"/>
      <c r="Z204" s="41"/>
      <c r="AA204" s="41"/>
      <c r="AB204" s="41"/>
      <c r="AC204" s="41"/>
      <c r="AD204" s="41"/>
      <c r="AE204" s="41"/>
    </row>
    <row r="205">
      <c r="A205" s="20"/>
      <c r="B205" s="18"/>
      <c r="C205" s="18"/>
      <c r="D205" s="26"/>
      <c r="E205" s="43"/>
      <c r="F205" s="43"/>
      <c r="G205" s="20"/>
      <c r="H205" s="20"/>
      <c r="I205" s="20"/>
      <c r="J205" s="20"/>
      <c r="K205" s="20"/>
      <c r="L205" s="20"/>
      <c r="M205" s="20"/>
      <c r="N205" s="25"/>
      <c r="P205" s="20"/>
      <c r="Q205" s="20"/>
      <c r="R205" s="20"/>
      <c r="S205" s="20"/>
      <c r="T205" s="20"/>
      <c r="U205" s="20"/>
      <c r="V205" s="20"/>
      <c r="X205" s="40"/>
      <c r="Y205" s="40"/>
      <c r="Z205" s="41"/>
      <c r="AA205" s="41"/>
      <c r="AB205" s="41"/>
      <c r="AC205" s="41"/>
      <c r="AD205" s="41"/>
      <c r="AE205" s="41"/>
    </row>
    <row r="206">
      <c r="A206" s="14"/>
      <c r="B206" s="10"/>
      <c r="C206" s="10"/>
      <c r="D206" s="15"/>
      <c r="E206" s="36"/>
      <c r="F206" s="36"/>
      <c r="G206" s="14"/>
      <c r="H206" s="14"/>
      <c r="I206" s="14"/>
      <c r="J206" s="14"/>
      <c r="K206" s="14"/>
      <c r="L206" s="14"/>
      <c r="M206" s="14"/>
      <c r="N206" s="16"/>
      <c r="P206" s="14"/>
      <c r="Q206" s="14"/>
      <c r="R206" s="14"/>
      <c r="S206" s="14"/>
      <c r="T206" s="14"/>
      <c r="U206" s="14"/>
      <c r="V206" s="14"/>
      <c r="X206" s="40"/>
      <c r="Y206" s="40"/>
      <c r="Z206" s="41"/>
      <c r="AA206" s="41"/>
      <c r="AB206" s="41"/>
      <c r="AC206" s="41"/>
      <c r="AD206" s="41"/>
      <c r="AE206" s="41"/>
    </row>
    <row r="207">
      <c r="A207" s="20"/>
      <c r="B207" s="18"/>
      <c r="C207" s="18"/>
      <c r="D207" s="26"/>
      <c r="E207" s="26"/>
      <c r="F207" s="33"/>
      <c r="G207" s="20"/>
      <c r="H207" s="20"/>
      <c r="I207" s="20"/>
      <c r="J207" s="20"/>
      <c r="K207" s="20"/>
      <c r="L207" s="20"/>
      <c r="M207" s="20"/>
      <c r="N207" s="20"/>
      <c r="P207" s="20"/>
      <c r="Q207" s="20"/>
      <c r="R207" s="25"/>
      <c r="S207" s="20"/>
      <c r="T207" s="20"/>
      <c r="U207" s="20"/>
      <c r="V207" s="20"/>
      <c r="X207" s="40"/>
      <c r="Y207" s="40"/>
      <c r="Z207" s="41"/>
      <c r="AA207" s="41"/>
      <c r="AB207" s="41"/>
      <c r="AC207" s="41"/>
      <c r="AD207" s="41"/>
      <c r="AE207" s="41"/>
    </row>
    <row r="208">
      <c r="A208" s="14"/>
      <c r="B208" s="10"/>
      <c r="C208" s="10"/>
      <c r="D208" s="15"/>
      <c r="E208" s="15"/>
      <c r="F208" s="34"/>
      <c r="G208" s="14"/>
      <c r="H208" s="14"/>
      <c r="I208" s="14"/>
      <c r="J208" s="14"/>
      <c r="K208" s="14"/>
      <c r="L208" s="14"/>
      <c r="M208" s="14"/>
      <c r="N208" s="14"/>
      <c r="P208" s="14"/>
      <c r="Q208" s="14"/>
      <c r="R208" s="16"/>
      <c r="S208" s="14"/>
      <c r="T208" s="14"/>
      <c r="U208" s="14"/>
      <c r="V208" s="14"/>
      <c r="X208" s="40"/>
      <c r="Y208" s="40"/>
      <c r="Z208" s="41"/>
      <c r="AA208" s="41"/>
      <c r="AB208" s="41"/>
      <c r="AC208" s="41"/>
      <c r="AD208" s="41"/>
      <c r="AE208" s="41"/>
    </row>
    <row r="209">
      <c r="A209" s="20"/>
      <c r="B209" s="18"/>
      <c r="C209" s="18"/>
      <c r="D209" s="26"/>
      <c r="E209" s="26"/>
      <c r="F209" s="33"/>
      <c r="G209" s="20"/>
      <c r="H209" s="20"/>
      <c r="I209" s="20"/>
      <c r="J209" s="20"/>
      <c r="K209" s="20"/>
      <c r="L209" s="20"/>
      <c r="M209" s="20"/>
      <c r="N209" s="25"/>
      <c r="P209" s="20"/>
      <c r="Q209" s="20"/>
      <c r="R209" s="25"/>
      <c r="S209" s="20"/>
      <c r="T209" s="20"/>
      <c r="U209" s="20"/>
      <c r="V209" s="20"/>
      <c r="X209" s="40"/>
      <c r="Y209" s="40"/>
      <c r="Z209" s="41"/>
      <c r="AA209" s="41"/>
      <c r="AB209" s="41"/>
      <c r="AC209" s="41"/>
      <c r="AD209" s="41"/>
      <c r="AE209" s="41"/>
    </row>
    <row r="210">
      <c r="A210" s="14"/>
      <c r="B210" s="10"/>
      <c r="C210" s="10"/>
      <c r="D210" s="15"/>
      <c r="E210" s="15"/>
      <c r="F210" s="34"/>
      <c r="G210" s="14"/>
      <c r="H210" s="14"/>
      <c r="I210" s="14"/>
      <c r="J210" s="14"/>
      <c r="K210" s="14"/>
      <c r="L210" s="14"/>
      <c r="M210" s="14"/>
      <c r="N210" s="16"/>
      <c r="P210" s="14"/>
      <c r="Q210" s="14"/>
      <c r="R210" s="16"/>
      <c r="S210" s="14"/>
      <c r="T210" s="14"/>
      <c r="U210" s="14"/>
      <c r="V210" s="14"/>
      <c r="X210" s="40"/>
      <c r="Y210" s="40"/>
      <c r="Z210" s="41"/>
      <c r="AA210" s="41"/>
      <c r="AB210" s="41"/>
      <c r="AC210" s="41"/>
      <c r="AD210" s="41"/>
      <c r="AE210" s="41"/>
    </row>
    <row r="211">
      <c r="A211" s="20"/>
      <c r="B211" s="18"/>
      <c r="C211" s="18"/>
      <c r="D211" s="26"/>
      <c r="E211" s="26"/>
      <c r="F211" s="33"/>
      <c r="G211" s="20"/>
      <c r="H211" s="20"/>
      <c r="I211" s="20"/>
      <c r="J211" s="20"/>
      <c r="K211" s="20"/>
      <c r="L211" s="20"/>
      <c r="M211" s="20"/>
      <c r="N211" s="20"/>
      <c r="P211" s="20"/>
      <c r="Q211" s="20"/>
      <c r="R211" s="25"/>
      <c r="S211" s="20"/>
      <c r="T211" s="20"/>
      <c r="U211" s="20"/>
      <c r="V211" s="20"/>
      <c r="X211" s="40"/>
      <c r="Y211" s="40"/>
      <c r="Z211" s="41"/>
      <c r="AA211" s="41"/>
      <c r="AB211" s="41"/>
      <c r="AC211" s="41"/>
      <c r="AD211" s="41"/>
      <c r="AE211" s="41"/>
    </row>
    <row r="212">
      <c r="A212" s="14"/>
      <c r="B212" s="10"/>
      <c r="C212" s="10"/>
      <c r="D212" s="15"/>
      <c r="E212" s="15"/>
      <c r="F212" s="34"/>
      <c r="G212" s="14"/>
      <c r="H212" s="14"/>
      <c r="I212" s="14"/>
      <c r="J212" s="14"/>
      <c r="K212" s="14"/>
      <c r="L212" s="14"/>
      <c r="M212" s="14"/>
      <c r="N212" s="14"/>
      <c r="P212" s="14"/>
      <c r="Q212" s="14"/>
      <c r="R212" s="16"/>
      <c r="S212" s="14"/>
      <c r="T212" s="14"/>
      <c r="U212" s="14"/>
      <c r="V212" s="14"/>
      <c r="X212" s="40"/>
      <c r="Y212" s="40"/>
      <c r="Z212" s="41"/>
      <c r="AA212" s="41"/>
      <c r="AB212" s="41"/>
      <c r="AC212" s="41"/>
      <c r="AD212" s="41"/>
      <c r="AE212" s="41"/>
    </row>
    <row r="213">
      <c r="A213" s="20"/>
      <c r="B213" s="18"/>
      <c r="C213" s="18"/>
      <c r="D213" s="26"/>
      <c r="E213" s="26"/>
      <c r="F213" s="33"/>
      <c r="G213" s="20"/>
      <c r="H213" s="20"/>
      <c r="I213" s="20"/>
      <c r="J213" s="20"/>
      <c r="K213" s="20"/>
      <c r="L213" s="20"/>
      <c r="M213" s="20"/>
      <c r="N213" s="20"/>
      <c r="P213" s="20"/>
      <c r="Q213" s="20"/>
      <c r="R213" s="25"/>
      <c r="S213" s="20"/>
      <c r="T213" s="20"/>
      <c r="U213" s="20"/>
      <c r="V213" s="20"/>
      <c r="X213" s="40"/>
      <c r="Y213" s="40"/>
      <c r="Z213" s="41"/>
      <c r="AA213" s="41"/>
      <c r="AB213" s="41"/>
      <c r="AC213" s="41"/>
      <c r="AD213" s="41"/>
      <c r="AE213" s="41"/>
    </row>
    <row r="214">
      <c r="A214" s="14"/>
      <c r="B214" s="10"/>
      <c r="C214" s="10"/>
      <c r="D214" s="15"/>
      <c r="E214" s="15"/>
      <c r="F214" s="34"/>
      <c r="G214" s="14"/>
      <c r="H214" s="14"/>
      <c r="I214" s="14"/>
      <c r="J214" s="14"/>
      <c r="K214" s="14"/>
      <c r="L214" s="14"/>
      <c r="M214" s="14"/>
      <c r="N214" s="16"/>
      <c r="P214" s="14"/>
      <c r="Q214" s="14"/>
      <c r="R214" s="16"/>
      <c r="S214" s="14"/>
      <c r="T214" s="14"/>
      <c r="U214" s="14"/>
      <c r="V214" s="14"/>
      <c r="X214" s="40"/>
      <c r="Y214" s="40"/>
      <c r="Z214" s="41"/>
      <c r="AA214" s="41"/>
      <c r="AB214" s="41"/>
      <c r="AC214" s="41"/>
      <c r="AD214" s="41"/>
      <c r="AE214" s="41"/>
    </row>
    <row r="215">
      <c r="A215" s="20"/>
      <c r="B215" s="18"/>
      <c r="C215" s="18"/>
      <c r="D215" s="26"/>
      <c r="E215" s="26"/>
      <c r="F215" s="33"/>
      <c r="G215" s="20"/>
      <c r="H215" s="20"/>
      <c r="I215" s="20"/>
      <c r="J215" s="20"/>
      <c r="K215" s="20"/>
      <c r="L215" s="20"/>
      <c r="M215" s="20"/>
      <c r="N215" s="25"/>
      <c r="P215" s="20"/>
      <c r="Q215" s="20"/>
      <c r="R215" s="25"/>
      <c r="S215" s="20"/>
      <c r="T215" s="20"/>
      <c r="U215" s="20"/>
      <c r="V215" s="20"/>
      <c r="X215" s="40"/>
      <c r="Y215" s="40"/>
      <c r="Z215" s="41"/>
      <c r="AA215" s="41"/>
      <c r="AB215" s="41"/>
      <c r="AC215" s="41"/>
      <c r="AD215" s="41"/>
      <c r="AE215" s="41"/>
    </row>
    <row r="216">
      <c r="A216" s="14"/>
      <c r="B216" s="10"/>
      <c r="C216" s="10"/>
      <c r="D216" s="15"/>
      <c r="E216" s="15"/>
      <c r="F216" s="34"/>
      <c r="G216" s="14"/>
      <c r="H216" s="14"/>
      <c r="I216" s="14"/>
      <c r="J216" s="14"/>
      <c r="K216" s="14"/>
      <c r="L216" s="14"/>
      <c r="M216" s="14"/>
      <c r="N216" s="14"/>
      <c r="P216" s="14"/>
      <c r="Q216" s="14"/>
      <c r="R216" s="16"/>
      <c r="S216" s="14"/>
      <c r="T216" s="14"/>
      <c r="U216" s="14"/>
      <c r="V216" s="14"/>
      <c r="X216" s="40"/>
      <c r="Y216" s="40"/>
      <c r="Z216" s="41"/>
      <c r="AA216" s="41"/>
      <c r="AB216" s="41"/>
      <c r="AC216" s="41"/>
      <c r="AD216" s="41"/>
      <c r="AE216" s="41"/>
    </row>
    <row r="217">
      <c r="A217" s="20"/>
      <c r="B217" s="18"/>
      <c r="C217" s="18"/>
      <c r="D217" s="26"/>
      <c r="E217" s="26"/>
      <c r="F217" s="33"/>
      <c r="G217" s="20"/>
      <c r="H217" s="20"/>
      <c r="I217" s="20"/>
      <c r="J217" s="20"/>
      <c r="K217" s="20"/>
      <c r="L217" s="20"/>
      <c r="M217" s="20"/>
      <c r="N217" s="20"/>
      <c r="P217" s="20"/>
      <c r="Q217" s="20"/>
      <c r="R217" s="25"/>
      <c r="S217" s="20"/>
      <c r="T217" s="20"/>
      <c r="U217" s="20"/>
      <c r="V217" s="20"/>
      <c r="X217" s="40"/>
      <c r="Y217" s="40"/>
      <c r="Z217" s="41"/>
      <c r="AA217" s="41"/>
      <c r="AB217" s="41"/>
      <c r="AC217" s="41"/>
      <c r="AD217" s="41"/>
      <c r="AE217" s="41"/>
    </row>
    <row r="218">
      <c r="A218" s="14"/>
      <c r="B218" s="10"/>
      <c r="C218" s="10"/>
      <c r="D218" s="15"/>
      <c r="E218" s="15"/>
      <c r="F218" s="34"/>
      <c r="G218" s="14"/>
      <c r="H218" s="14"/>
      <c r="I218" s="14"/>
      <c r="J218" s="14"/>
      <c r="K218" s="14"/>
      <c r="L218" s="14"/>
      <c r="M218" s="14"/>
      <c r="N218" s="14"/>
      <c r="P218" s="14"/>
      <c r="Q218" s="14"/>
      <c r="R218" s="16"/>
      <c r="S218" s="14"/>
      <c r="T218" s="14"/>
      <c r="U218" s="14"/>
      <c r="V218" s="14"/>
      <c r="X218" s="40"/>
      <c r="Y218" s="40"/>
      <c r="Z218" s="41"/>
      <c r="AA218" s="41"/>
      <c r="AB218" s="41"/>
      <c r="AC218" s="41"/>
      <c r="AD218" s="41"/>
      <c r="AE218" s="41"/>
    </row>
    <row r="219">
      <c r="A219" s="20"/>
      <c r="B219" s="18"/>
      <c r="C219" s="18"/>
      <c r="D219" s="26"/>
      <c r="E219" s="26"/>
      <c r="F219" s="33"/>
      <c r="G219" s="20"/>
      <c r="H219" s="20"/>
      <c r="I219" s="20"/>
      <c r="J219" s="20"/>
      <c r="K219" s="20"/>
      <c r="L219" s="20"/>
      <c r="M219" s="20"/>
      <c r="N219" s="25"/>
      <c r="P219" s="20"/>
      <c r="Q219" s="20"/>
      <c r="R219" s="25"/>
      <c r="S219" s="20"/>
      <c r="T219" s="20"/>
      <c r="U219" s="20"/>
      <c r="V219" s="20"/>
      <c r="X219" s="40"/>
      <c r="Y219" s="40"/>
      <c r="Z219" s="41"/>
      <c r="AA219" s="41"/>
      <c r="AB219" s="41"/>
      <c r="AC219" s="41"/>
      <c r="AD219" s="41"/>
      <c r="AE219" s="41"/>
    </row>
    <row r="220">
      <c r="A220" s="14"/>
      <c r="B220" s="10"/>
      <c r="C220" s="10"/>
      <c r="D220" s="15"/>
      <c r="E220" s="15"/>
      <c r="F220" s="34"/>
      <c r="G220" s="14"/>
      <c r="H220" s="14"/>
      <c r="I220" s="14"/>
      <c r="J220" s="14"/>
      <c r="K220" s="14"/>
      <c r="L220" s="14"/>
      <c r="M220" s="14"/>
      <c r="N220" s="16"/>
      <c r="P220" s="14"/>
      <c r="Q220" s="14"/>
      <c r="R220" s="16"/>
      <c r="S220" s="14"/>
      <c r="T220" s="14"/>
      <c r="U220" s="14"/>
      <c r="V220" s="14"/>
      <c r="X220" s="40"/>
      <c r="Y220" s="40"/>
      <c r="Z220" s="41"/>
      <c r="AA220" s="41"/>
      <c r="AB220" s="41"/>
      <c r="AC220" s="41"/>
      <c r="AD220" s="41"/>
      <c r="AE220" s="41"/>
    </row>
    <row r="221">
      <c r="A221" s="20"/>
      <c r="B221" s="18"/>
      <c r="C221" s="18"/>
      <c r="D221" s="26"/>
      <c r="E221" s="26"/>
      <c r="F221" s="33"/>
      <c r="G221" s="20"/>
      <c r="H221" s="20"/>
      <c r="I221" s="20"/>
      <c r="J221" s="20"/>
      <c r="K221" s="20"/>
      <c r="L221" s="20"/>
      <c r="M221" s="20"/>
      <c r="N221" s="20"/>
      <c r="P221" s="20"/>
      <c r="Q221" s="20"/>
      <c r="R221" s="25"/>
      <c r="S221" s="20"/>
      <c r="T221" s="20"/>
      <c r="U221" s="20"/>
      <c r="V221" s="20"/>
      <c r="X221" s="40"/>
      <c r="Y221" s="40"/>
      <c r="Z221" s="41"/>
      <c r="AA221" s="41"/>
      <c r="AB221" s="41"/>
      <c r="AC221" s="41"/>
      <c r="AD221" s="41"/>
      <c r="AE221" s="41"/>
    </row>
    <row r="222">
      <c r="A222" s="14"/>
      <c r="B222" s="10"/>
      <c r="C222" s="10"/>
      <c r="D222" s="15"/>
      <c r="E222" s="34"/>
      <c r="F222" s="34"/>
      <c r="G222" s="14"/>
      <c r="H222" s="14"/>
      <c r="I222" s="14"/>
      <c r="J222" s="14"/>
      <c r="K222" s="14"/>
      <c r="L222" s="14"/>
      <c r="M222" s="14"/>
      <c r="N222" s="14"/>
      <c r="P222" s="14"/>
      <c r="Q222" s="14"/>
      <c r="R222" s="50"/>
      <c r="S222" s="14"/>
      <c r="T222" s="14"/>
      <c r="U222" s="14"/>
      <c r="V222" s="14"/>
      <c r="X222" s="40"/>
      <c r="Y222" s="40"/>
      <c r="Z222" s="41"/>
      <c r="AA222" s="41"/>
      <c r="AB222" s="41"/>
      <c r="AC222" s="41"/>
      <c r="AD222" s="41"/>
      <c r="AE222" s="41"/>
    </row>
    <row r="223">
      <c r="A223" s="20"/>
      <c r="B223" s="18"/>
      <c r="C223" s="18"/>
      <c r="D223" s="26"/>
      <c r="E223" s="33"/>
      <c r="F223" s="33"/>
      <c r="G223" s="20"/>
      <c r="H223" s="20"/>
      <c r="I223" s="20"/>
      <c r="J223" s="20"/>
      <c r="K223" s="20"/>
      <c r="L223" s="20"/>
      <c r="M223" s="20"/>
      <c r="N223" s="20"/>
      <c r="P223" s="20"/>
      <c r="Q223" s="20"/>
      <c r="R223" s="49"/>
      <c r="S223" s="20"/>
      <c r="T223" s="20"/>
      <c r="U223" s="20"/>
      <c r="V223" s="20"/>
      <c r="X223" s="40"/>
      <c r="Y223" s="40"/>
      <c r="Z223" s="41"/>
      <c r="AA223" s="41"/>
      <c r="AB223" s="41"/>
      <c r="AC223" s="41"/>
      <c r="AD223" s="41"/>
      <c r="AE223" s="41"/>
    </row>
    <row r="224">
      <c r="A224" s="14"/>
      <c r="B224" s="10"/>
      <c r="C224" s="10"/>
      <c r="D224" s="15"/>
      <c r="E224" s="34"/>
      <c r="F224" s="15"/>
      <c r="G224" s="14"/>
      <c r="H224" s="14"/>
      <c r="I224" s="14"/>
      <c r="J224" s="14"/>
      <c r="K224" s="14"/>
      <c r="L224" s="14"/>
      <c r="M224" s="14"/>
      <c r="N224" s="14"/>
      <c r="P224" s="14"/>
      <c r="Q224" s="14"/>
      <c r="R224" s="50"/>
      <c r="S224" s="14"/>
      <c r="T224" s="14"/>
      <c r="U224" s="14"/>
      <c r="V224" s="14"/>
      <c r="X224" s="40"/>
      <c r="Y224" s="40"/>
      <c r="Z224" s="41"/>
      <c r="AA224" s="41"/>
      <c r="AB224" s="41"/>
      <c r="AC224" s="41"/>
      <c r="AD224" s="41"/>
      <c r="AE224" s="41"/>
    </row>
    <row r="225">
      <c r="A225" s="20"/>
      <c r="B225" s="52"/>
      <c r="C225" s="18"/>
      <c r="D225" s="33"/>
      <c r="E225" s="33"/>
      <c r="F225" s="33"/>
      <c r="G225" s="20"/>
      <c r="H225" s="20"/>
      <c r="I225" s="20"/>
      <c r="J225" s="20"/>
      <c r="K225" s="20"/>
      <c r="L225" s="20"/>
      <c r="M225" s="20"/>
      <c r="N225" s="20"/>
      <c r="P225" s="20"/>
      <c r="Q225" s="20"/>
      <c r="R225" s="25"/>
      <c r="S225" s="20"/>
      <c r="T225" s="20"/>
      <c r="U225" s="20"/>
      <c r="V225" s="20"/>
      <c r="X225" s="40"/>
      <c r="Y225" s="40"/>
      <c r="Z225" s="41"/>
      <c r="AA225" s="41"/>
      <c r="AB225" s="41"/>
      <c r="AC225" s="41"/>
      <c r="AD225" s="41"/>
      <c r="AE225" s="41"/>
    </row>
    <row r="226">
      <c r="A226" s="14"/>
      <c r="B226" s="51"/>
      <c r="C226" s="10"/>
      <c r="D226" s="34"/>
      <c r="E226" s="34"/>
      <c r="F226" s="34"/>
      <c r="G226" s="14"/>
      <c r="H226" s="14"/>
      <c r="I226" s="14"/>
      <c r="J226" s="14"/>
      <c r="K226" s="14"/>
      <c r="L226" s="14"/>
      <c r="M226" s="14"/>
      <c r="N226" s="16"/>
      <c r="P226" s="14"/>
      <c r="Q226" s="14"/>
      <c r="R226" s="16"/>
      <c r="S226" s="14"/>
      <c r="T226" s="14"/>
      <c r="U226" s="14"/>
      <c r="V226" s="14"/>
      <c r="X226" s="40"/>
      <c r="Y226" s="40"/>
      <c r="Z226" s="41"/>
      <c r="AA226" s="41"/>
      <c r="AB226" s="41"/>
      <c r="AC226" s="41"/>
      <c r="AD226" s="41"/>
      <c r="AE226" s="41"/>
    </row>
    <row r="227">
      <c r="A227" s="20"/>
      <c r="B227" s="52"/>
      <c r="C227" s="18"/>
      <c r="D227" s="33"/>
      <c r="E227" s="33"/>
      <c r="F227" s="33"/>
      <c r="G227" s="20"/>
      <c r="H227" s="20"/>
      <c r="I227" s="20"/>
      <c r="J227" s="20"/>
      <c r="K227" s="20"/>
      <c r="L227" s="20"/>
      <c r="M227" s="20"/>
      <c r="N227" s="25"/>
      <c r="P227" s="20"/>
      <c r="Q227" s="20"/>
      <c r="R227" s="25"/>
      <c r="S227" s="20"/>
      <c r="T227" s="20"/>
      <c r="U227" s="20"/>
      <c r="V227" s="20"/>
      <c r="X227" s="40"/>
      <c r="Y227" s="40"/>
      <c r="Z227" s="41"/>
      <c r="AA227" s="41"/>
      <c r="AB227" s="41"/>
      <c r="AC227" s="41"/>
      <c r="AD227" s="41"/>
      <c r="AE227" s="41"/>
    </row>
    <row r="228">
      <c r="A228" s="14"/>
      <c r="B228" s="51"/>
      <c r="C228" s="10"/>
      <c r="D228" s="34"/>
      <c r="E228" s="34"/>
      <c r="F228" s="34"/>
      <c r="G228" s="14"/>
      <c r="H228" s="14"/>
      <c r="I228" s="14"/>
      <c r="J228" s="14"/>
      <c r="K228" s="14"/>
      <c r="L228" s="14"/>
      <c r="M228" s="14"/>
      <c r="N228" s="14"/>
      <c r="P228" s="14"/>
      <c r="Q228" s="14"/>
      <c r="R228" s="16"/>
      <c r="S228" s="14"/>
      <c r="T228" s="14"/>
      <c r="U228" s="14"/>
      <c r="V228" s="14"/>
      <c r="X228" s="40"/>
      <c r="Y228" s="40"/>
      <c r="Z228" s="41"/>
      <c r="AA228" s="41"/>
      <c r="AB228" s="41"/>
      <c r="AC228" s="41"/>
      <c r="AD228" s="41"/>
      <c r="AE228" s="41"/>
    </row>
    <row r="229">
      <c r="A229" s="20"/>
      <c r="B229" s="52"/>
      <c r="C229" s="18"/>
      <c r="D229" s="33"/>
      <c r="E229" s="43"/>
      <c r="F229" s="43"/>
      <c r="G229" s="20"/>
      <c r="H229" s="20"/>
      <c r="I229" s="20"/>
      <c r="J229" s="20"/>
      <c r="K229" s="20"/>
      <c r="L229" s="20"/>
      <c r="M229" s="20"/>
      <c r="N229" s="20"/>
      <c r="P229" s="20"/>
      <c r="Q229" s="20"/>
      <c r="R229" s="25"/>
      <c r="S229" s="20"/>
      <c r="T229" s="20"/>
      <c r="U229" s="20"/>
      <c r="V229" s="20"/>
      <c r="X229" s="40"/>
      <c r="Y229" s="40"/>
      <c r="Z229" s="41"/>
      <c r="AA229" s="41"/>
      <c r="AB229" s="41"/>
      <c r="AC229" s="41"/>
      <c r="AD229" s="41"/>
      <c r="AE229" s="41"/>
    </row>
    <row r="230">
      <c r="A230" s="14"/>
      <c r="B230" s="52"/>
      <c r="C230" s="18"/>
      <c r="D230" s="33"/>
      <c r="E230" s="34"/>
      <c r="F230" s="34"/>
      <c r="G230" s="14"/>
      <c r="H230" s="14"/>
      <c r="I230" s="14"/>
      <c r="J230" s="14"/>
      <c r="K230" s="14"/>
      <c r="L230" s="14"/>
      <c r="M230" s="14"/>
      <c r="N230" s="14"/>
      <c r="P230" s="14"/>
      <c r="Q230" s="14"/>
      <c r="R230" s="16"/>
      <c r="S230" s="14"/>
      <c r="T230" s="14"/>
      <c r="U230" s="14"/>
      <c r="V230" s="14"/>
      <c r="X230" s="40"/>
      <c r="Y230" s="40"/>
      <c r="Z230" s="41"/>
      <c r="AA230" s="41"/>
      <c r="AB230" s="41"/>
      <c r="AC230" s="41"/>
      <c r="AD230" s="41"/>
      <c r="AE230" s="41"/>
    </row>
    <row r="231">
      <c r="A231" s="20"/>
      <c r="B231" s="52"/>
      <c r="C231" s="18"/>
      <c r="D231" s="34"/>
      <c r="E231" s="34"/>
      <c r="F231" s="33"/>
      <c r="G231" s="20"/>
      <c r="H231" s="20"/>
      <c r="I231" s="20"/>
      <c r="J231" s="20"/>
      <c r="K231" s="20"/>
      <c r="L231" s="20"/>
      <c r="M231" s="20"/>
      <c r="N231" s="25"/>
      <c r="P231" s="20"/>
      <c r="Q231" s="20"/>
      <c r="R231" s="25"/>
      <c r="S231" s="20"/>
      <c r="T231" s="20"/>
      <c r="U231" s="20"/>
      <c r="V231" s="20"/>
      <c r="X231" s="40"/>
      <c r="Y231" s="40"/>
      <c r="Z231" s="41"/>
      <c r="AA231" s="41"/>
      <c r="AB231" s="41"/>
      <c r="AC231" s="41"/>
      <c r="AD231" s="41"/>
      <c r="AE231" s="41"/>
    </row>
    <row r="232">
      <c r="A232" s="14"/>
      <c r="B232" s="51"/>
      <c r="C232" s="10"/>
      <c r="D232" s="34"/>
      <c r="E232" s="36"/>
      <c r="F232" s="36"/>
      <c r="G232" s="14"/>
      <c r="H232" s="14"/>
      <c r="I232" s="14"/>
      <c r="J232" s="14"/>
      <c r="K232" s="14"/>
      <c r="L232" s="14"/>
      <c r="M232" s="14"/>
      <c r="N232" s="14"/>
      <c r="P232" s="14"/>
      <c r="Q232" s="14"/>
      <c r="R232" s="16"/>
      <c r="S232" s="14"/>
      <c r="T232" s="14"/>
      <c r="U232" s="14"/>
      <c r="V232" s="14"/>
      <c r="X232" s="40"/>
      <c r="Y232" s="40"/>
      <c r="Z232" s="41"/>
      <c r="AA232" s="41"/>
      <c r="AB232" s="41"/>
      <c r="AC232" s="41"/>
      <c r="AD232" s="41"/>
      <c r="AE232" s="41"/>
    </row>
    <row r="233">
      <c r="A233" s="20"/>
      <c r="B233" s="52"/>
      <c r="C233" s="18"/>
      <c r="D233" s="33"/>
      <c r="E233" s="33"/>
      <c r="F233" s="33"/>
      <c r="G233" s="20"/>
      <c r="H233" s="20"/>
      <c r="I233" s="20"/>
      <c r="J233" s="20"/>
      <c r="K233" s="20"/>
      <c r="L233" s="20"/>
      <c r="M233" s="20"/>
      <c r="N233" s="25"/>
      <c r="P233" s="20"/>
      <c r="Q233" s="20"/>
      <c r="R233" s="25"/>
      <c r="S233" s="20"/>
      <c r="T233" s="20"/>
      <c r="U233" s="20"/>
      <c r="V233" s="20"/>
      <c r="X233" s="40"/>
      <c r="Y233" s="40"/>
      <c r="Z233" s="41"/>
      <c r="AA233" s="41"/>
      <c r="AB233" s="41"/>
      <c r="AC233" s="41"/>
      <c r="AD233" s="41"/>
      <c r="AE233" s="41"/>
    </row>
    <row r="234">
      <c r="A234" s="14"/>
      <c r="B234" s="51"/>
      <c r="C234" s="10"/>
      <c r="D234" s="34"/>
      <c r="E234" s="34"/>
      <c r="F234" s="34"/>
      <c r="G234" s="14"/>
      <c r="H234" s="14"/>
      <c r="I234" s="14"/>
      <c r="J234" s="14"/>
      <c r="K234" s="14"/>
      <c r="L234" s="14"/>
      <c r="M234" s="14"/>
      <c r="N234" s="16"/>
      <c r="P234" s="14"/>
      <c r="Q234" s="14"/>
      <c r="R234" s="16"/>
      <c r="S234" s="14"/>
      <c r="T234" s="14"/>
      <c r="U234" s="14"/>
      <c r="V234" s="14"/>
      <c r="X234" s="40"/>
      <c r="Y234" s="40"/>
      <c r="Z234" s="41"/>
      <c r="AA234" s="41"/>
      <c r="AB234" s="41"/>
      <c r="AC234" s="41"/>
      <c r="AD234" s="41"/>
      <c r="AE234" s="41"/>
    </row>
    <row r="235">
      <c r="A235" s="20"/>
      <c r="B235" s="52"/>
      <c r="C235" s="18"/>
      <c r="D235" s="33"/>
      <c r="E235" s="33"/>
      <c r="F235" s="33"/>
      <c r="G235" s="20"/>
      <c r="H235" s="20"/>
      <c r="I235" s="20"/>
      <c r="J235" s="20"/>
      <c r="K235" s="20"/>
      <c r="L235" s="20"/>
      <c r="M235" s="20"/>
      <c r="N235" s="20"/>
      <c r="P235" s="20"/>
      <c r="Q235" s="20"/>
      <c r="R235" s="25"/>
      <c r="S235" s="20"/>
      <c r="T235" s="20"/>
      <c r="U235" s="20"/>
      <c r="V235" s="20"/>
      <c r="X235" s="40"/>
      <c r="Y235" s="40"/>
      <c r="Z235" s="41"/>
      <c r="AA235" s="41"/>
      <c r="AB235" s="41"/>
      <c r="AC235" s="41"/>
      <c r="AD235" s="41"/>
      <c r="AE235" s="41"/>
    </row>
    <row r="236">
      <c r="A236" s="14"/>
      <c r="B236" s="51"/>
      <c r="C236" s="10"/>
      <c r="D236" s="34"/>
      <c r="E236" s="34"/>
      <c r="F236" s="34"/>
      <c r="G236" s="14"/>
      <c r="H236" s="14"/>
      <c r="I236" s="14"/>
      <c r="J236" s="14"/>
      <c r="K236" s="14"/>
      <c r="L236" s="14"/>
      <c r="M236" s="14"/>
      <c r="N236" s="14"/>
      <c r="P236" s="14"/>
      <c r="Q236" s="14"/>
      <c r="R236" s="16"/>
      <c r="S236" s="14"/>
      <c r="T236" s="14"/>
      <c r="U236" s="14"/>
      <c r="V236" s="14"/>
      <c r="X236" s="40"/>
      <c r="Y236" s="40"/>
      <c r="Z236" s="41"/>
      <c r="AA236" s="41"/>
      <c r="AB236" s="41"/>
      <c r="AC236" s="41"/>
      <c r="AD236" s="41"/>
      <c r="AE236" s="41"/>
    </row>
    <row r="237">
      <c r="A237" s="20"/>
      <c r="B237" s="52"/>
      <c r="C237" s="18"/>
      <c r="D237" s="33"/>
      <c r="E237" s="43"/>
      <c r="F237" s="43"/>
      <c r="G237" s="20"/>
      <c r="H237" s="20"/>
      <c r="I237" s="20"/>
      <c r="J237" s="20"/>
      <c r="K237" s="20"/>
      <c r="L237" s="20"/>
      <c r="M237" s="20"/>
      <c r="N237" s="20"/>
      <c r="P237" s="20"/>
      <c r="Q237" s="20"/>
      <c r="R237" s="25"/>
      <c r="S237" s="20"/>
      <c r="T237" s="20"/>
      <c r="U237" s="20"/>
      <c r="V237" s="20"/>
      <c r="X237" s="40"/>
      <c r="Y237" s="40"/>
      <c r="Z237" s="41"/>
      <c r="AA237" s="41"/>
      <c r="AB237" s="41"/>
      <c r="AC237" s="41"/>
      <c r="AD237" s="41"/>
      <c r="AE237" s="41"/>
    </row>
    <row r="238">
      <c r="A238" s="14"/>
      <c r="B238" s="52"/>
      <c r="C238" s="18"/>
      <c r="D238" s="33"/>
      <c r="E238" s="33"/>
      <c r="F238" s="33"/>
      <c r="G238" s="14"/>
      <c r="H238" s="14"/>
      <c r="I238" s="14"/>
      <c r="J238" s="14"/>
      <c r="K238" s="14"/>
      <c r="L238" s="14"/>
      <c r="M238" s="14"/>
      <c r="N238" s="16"/>
      <c r="P238" s="14"/>
      <c r="Q238" s="14"/>
      <c r="R238" s="16"/>
      <c r="S238" s="14"/>
      <c r="T238" s="14"/>
      <c r="U238" s="14"/>
      <c r="V238" s="14"/>
      <c r="X238" s="40"/>
      <c r="Y238" s="40"/>
      <c r="Z238" s="41"/>
      <c r="AA238" s="41"/>
      <c r="AB238" s="41"/>
      <c r="AC238" s="41"/>
      <c r="AD238" s="41"/>
      <c r="AE238" s="41"/>
    </row>
    <row r="239">
      <c r="A239" s="20"/>
      <c r="B239" s="52"/>
      <c r="C239" s="18"/>
      <c r="D239" s="33"/>
      <c r="E239" s="43"/>
      <c r="F239" s="43"/>
      <c r="G239" s="20"/>
      <c r="H239" s="20"/>
      <c r="I239" s="20"/>
      <c r="J239" s="20"/>
      <c r="K239" s="20"/>
      <c r="L239" s="20"/>
      <c r="M239" s="20"/>
      <c r="N239" s="20"/>
      <c r="P239" s="20"/>
      <c r="Q239" s="20"/>
      <c r="R239" s="25"/>
      <c r="S239" s="20"/>
      <c r="T239" s="20"/>
      <c r="U239" s="20"/>
      <c r="V239" s="20"/>
      <c r="X239" s="40"/>
      <c r="Y239" s="40"/>
      <c r="Z239" s="41"/>
      <c r="AA239" s="41"/>
      <c r="AB239" s="41"/>
      <c r="AC239" s="41"/>
      <c r="AD239" s="41"/>
      <c r="AE239" s="41"/>
    </row>
    <row r="240">
      <c r="A240" s="14"/>
      <c r="B240" s="51"/>
      <c r="C240" s="10"/>
      <c r="D240" s="34"/>
      <c r="E240" s="34"/>
      <c r="F240" s="34"/>
      <c r="G240" s="14"/>
      <c r="H240" s="14"/>
      <c r="I240" s="14"/>
      <c r="J240" s="14"/>
      <c r="K240" s="14"/>
      <c r="L240" s="14"/>
      <c r="M240" s="14"/>
      <c r="N240" s="16"/>
      <c r="P240" s="14"/>
      <c r="Q240" s="14"/>
      <c r="R240" s="16"/>
      <c r="S240" s="14"/>
      <c r="T240" s="14"/>
      <c r="U240" s="14"/>
      <c r="V240" s="14"/>
      <c r="X240" s="40"/>
      <c r="Y240" s="40"/>
      <c r="Z240" s="41"/>
      <c r="AA240" s="41"/>
      <c r="AB240" s="41"/>
      <c r="AC240" s="41"/>
      <c r="AD240" s="41"/>
      <c r="AE240" s="41"/>
    </row>
    <row r="241">
      <c r="A241" s="20"/>
      <c r="B241" s="52"/>
      <c r="C241" s="18"/>
      <c r="D241" s="33"/>
      <c r="E241" s="33"/>
      <c r="F241" s="33"/>
      <c r="G241" s="20"/>
      <c r="H241" s="20"/>
      <c r="I241" s="20"/>
      <c r="J241" s="20"/>
      <c r="K241" s="20"/>
      <c r="L241" s="20"/>
      <c r="M241" s="20"/>
      <c r="N241" s="25"/>
      <c r="P241" s="20"/>
      <c r="Q241" s="20"/>
      <c r="R241" s="25"/>
      <c r="S241" s="20"/>
      <c r="T241" s="20"/>
      <c r="U241" s="20"/>
      <c r="V241" s="20"/>
      <c r="X241" s="40"/>
      <c r="Y241" s="40"/>
      <c r="Z241" s="41"/>
      <c r="AA241" s="41"/>
      <c r="AB241" s="41"/>
      <c r="AC241" s="41"/>
      <c r="AD241" s="41"/>
      <c r="AE241" s="41"/>
    </row>
    <row r="242">
      <c r="A242" s="14"/>
      <c r="B242" s="51"/>
      <c r="C242" s="10"/>
      <c r="D242" s="34"/>
      <c r="E242" s="34"/>
      <c r="F242" s="34"/>
      <c r="G242" s="14"/>
      <c r="H242" s="14"/>
      <c r="I242" s="14"/>
      <c r="J242" s="14"/>
      <c r="K242" s="14"/>
      <c r="L242" s="14"/>
      <c r="M242" s="14"/>
      <c r="N242" s="14"/>
      <c r="P242" s="14"/>
      <c r="Q242" s="14"/>
      <c r="R242" s="16"/>
      <c r="S242" s="14"/>
      <c r="T242" s="14"/>
      <c r="U242" s="14"/>
      <c r="V242" s="14"/>
      <c r="X242" s="40"/>
      <c r="Y242" s="40"/>
      <c r="Z242" s="41"/>
      <c r="AA242" s="41"/>
      <c r="AB242" s="41"/>
      <c r="AC242" s="41"/>
      <c r="AD242" s="41"/>
      <c r="AE242" s="41"/>
    </row>
    <row r="243">
      <c r="A243" s="20"/>
      <c r="B243" s="52"/>
      <c r="C243" s="18"/>
      <c r="D243" s="33"/>
      <c r="E243" s="33"/>
      <c r="F243" s="33"/>
      <c r="G243" s="20"/>
      <c r="H243" s="20"/>
      <c r="I243" s="20"/>
      <c r="J243" s="20"/>
      <c r="K243" s="20"/>
      <c r="L243" s="20"/>
      <c r="M243" s="20"/>
      <c r="N243" s="20"/>
      <c r="P243" s="20"/>
      <c r="Q243" s="20"/>
      <c r="R243" s="25"/>
      <c r="S243" s="20"/>
      <c r="T243" s="20"/>
      <c r="U243" s="20"/>
      <c r="V243" s="20"/>
      <c r="X243" s="40"/>
      <c r="Y243" s="40"/>
      <c r="Z243" s="41"/>
      <c r="AA243" s="41"/>
      <c r="AB243" s="41"/>
      <c r="AC243" s="41"/>
      <c r="AD243" s="41"/>
      <c r="AE243" s="41"/>
    </row>
    <row r="244">
      <c r="A244" s="14"/>
      <c r="B244" s="51"/>
      <c r="C244" s="10"/>
      <c r="D244" s="34"/>
      <c r="E244" s="36"/>
      <c r="F244" s="36"/>
      <c r="G244" s="14"/>
      <c r="H244" s="14"/>
      <c r="I244" s="14"/>
      <c r="J244" s="14"/>
      <c r="K244" s="14"/>
      <c r="L244" s="14"/>
      <c r="M244" s="14"/>
      <c r="N244" s="14"/>
      <c r="P244" s="14"/>
      <c r="Q244" s="14"/>
      <c r="R244" s="16"/>
      <c r="S244" s="14"/>
      <c r="T244" s="14"/>
      <c r="U244" s="14"/>
      <c r="V244" s="14"/>
      <c r="X244" s="40"/>
      <c r="Y244" s="40"/>
      <c r="Z244" s="41"/>
      <c r="AA244" s="41"/>
      <c r="AB244" s="41"/>
      <c r="AC244" s="41"/>
      <c r="AD244" s="41"/>
      <c r="AE244" s="41"/>
    </row>
    <row r="245">
      <c r="A245" s="20"/>
      <c r="B245" s="52"/>
      <c r="C245" s="18"/>
      <c r="D245" s="34"/>
      <c r="E245" s="34"/>
      <c r="F245" s="34"/>
      <c r="G245" s="20"/>
      <c r="H245" s="20"/>
      <c r="I245" s="20"/>
      <c r="J245" s="20"/>
      <c r="K245" s="20"/>
      <c r="L245" s="20"/>
      <c r="M245" s="20"/>
      <c r="N245" s="25"/>
      <c r="P245" s="20"/>
      <c r="Q245" s="20"/>
      <c r="R245" s="25"/>
      <c r="S245" s="20"/>
      <c r="T245" s="20"/>
      <c r="U245" s="20"/>
      <c r="V245" s="20"/>
      <c r="X245" s="40"/>
      <c r="Y245" s="40"/>
      <c r="Z245" s="41"/>
      <c r="AA245" s="41"/>
      <c r="AB245" s="41"/>
      <c r="AC245" s="41"/>
      <c r="AD245" s="41"/>
      <c r="AE245" s="41"/>
    </row>
    <row r="246">
      <c r="A246" s="14"/>
      <c r="B246" s="10"/>
      <c r="C246" s="10"/>
      <c r="D246" s="15"/>
      <c r="E246" s="34"/>
      <c r="F246" s="3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4"/>
      <c r="T246" s="14"/>
      <c r="U246" s="14"/>
      <c r="V246" s="14"/>
      <c r="X246" s="40"/>
      <c r="Y246" s="40"/>
      <c r="Z246" s="41"/>
      <c r="AA246" s="41"/>
      <c r="AB246" s="41"/>
      <c r="AC246" s="41"/>
      <c r="AD246" s="41"/>
      <c r="AE246" s="41"/>
    </row>
    <row r="247">
      <c r="A247" s="20"/>
      <c r="B247" s="18"/>
      <c r="C247" s="18"/>
      <c r="D247" s="26"/>
      <c r="E247" s="33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5"/>
      <c r="S247" s="20"/>
      <c r="T247" s="20"/>
      <c r="U247" s="20"/>
      <c r="V247" s="20"/>
      <c r="X247" s="40"/>
      <c r="Y247" s="40"/>
      <c r="Z247" s="41"/>
      <c r="AA247" s="41"/>
      <c r="AB247" s="41"/>
      <c r="AC247" s="41"/>
      <c r="AD247" s="41"/>
      <c r="AE247" s="41"/>
    </row>
    <row r="248">
      <c r="A248" s="14"/>
      <c r="B248" s="10"/>
      <c r="C248" s="10"/>
      <c r="D248" s="15"/>
      <c r="E248" s="34"/>
      <c r="F248" s="3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4"/>
      <c r="T248" s="14"/>
      <c r="U248" s="14"/>
      <c r="V248" s="14"/>
      <c r="X248" s="40"/>
      <c r="Y248" s="40"/>
      <c r="Z248" s="41"/>
      <c r="AA248" s="41"/>
      <c r="AB248" s="41"/>
      <c r="AC248" s="41"/>
      <c r="AD248" s="41"/>
      <c r="AE248" s="41"/>
    </row>
    <row r="249">
      <c r="A249" s="20"/>
      <c r="B249" s="18"/>
      <c r="C249" s="18"/>
      <c r="D249" s="26"/>
      <c r="E249" s="33"/>
      <c r="F249" s="3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5"/>
      <c r="S249" s="20"/>
      <c r="T249" s="20"/>
      <c r="U249" s="20"/>
      <c r="V249" s="20"/>
      <c r="X249" s="40"/>
      <c r="Y249" s="40"/>
      <c r="Z249" s="41"/>
      <c r="AA249" s="41"/>
      <c r="AB249" s="41"/>
      <c r="AC249" s="41"/>
      <c r="AD249" s="41"/>
      <c r="AE249" s="41"/>
    </row>
    <row r="250">
      <c r="A250" s="14"/>
      <c r="B250" s="10"/>
      <c r="C250" s="10"/>
      <c r="D250" s="15"/>
      <c r="E250" s="34"/>
      <c r="F250" s="3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4"/>
      <c r="T250" s="14"/>
      <c r="U250" s="14"/>
      <c r="V250" s="14"/>
      <c r="X250" s="40"/>
      <c r="Y250" s="40"/>
      <c r="Z250" s="41"/>
      <c r="AA250" s="41"/>
      <c r="AB250" s="41"/>
      <c r="AC250" s="41"/>
      <c r="AD250" s="41"/>
      <c r="AE250" s="41"/>
    </row>
    <row r="251">
      <c r="A251" s="20"/>
      <c r="B251" s="18"/>
      <c r="C251" s="18"/>
      <c r="D251" s="26"/>
      <c r="E251" s="33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5"/>
      <c r="S251" s="20"/>
      <c r="T251" s="20"/>
      <c r="U251" s="20"/>
      <c r="V251" s="20"/>
      <c r="X251" s="40"/>
      <c r="Y251" s="40"/>
      <c r="Z251" s="41"/>
      <c r="AA251" s="41"/>
      <c r="AB251" s="41"/>
      <c r="AC251" s="41"/>
      <c r="AD251" s="41"/>
      <c r="AE251" s="41"/>
    </row>
    <row r="252">
      <c r="A252" s="14"/>
      <c r="B252" s="10"/>
      <c r="C252" s="10"/>
      <c r="D252" s="15"/>
      <c r="E252" s="34"/>
      <c r="F252" s="3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4"/>
      <c r="T252" s="14"/>
      <c r="U252" s="14"/>
      <c r="V252" s="14"/>
      <c r="X252" s="40"/>
      <c r="Y252" s="40"/>
      <c r="Z252" s="41"/>
      <c r="AA252" s="41"/>
      <c r="AB252" s="41"/>
      <c r="AC252" s="41"/>
      <c r="AD252" s="41"/>
      <c r="AE252" s="41"/>
    </row>
    <row r="253">
      <c r="A253" s="20"/>
      <c r="B253" s="18"/>
      <c r="C253" s="18"/>
      <c r="D253" s="26"/>
      <c r="E253" s="33"/>
      <c r="F253" s="33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5"/>
      <c r="S253" s="20"/>
      <c r="T253" s="20"/>
      <c r="U253" s="20"/>
      <c r="V253" s="20"/>
      <c r="X253" s="40"/>
      <c r="Y253" s="40"/>
      <c r="Z253" s="41"/>
      <c r="AA253" s="41"/>
      <c r="AB253" s="41"/>
      <c r="AC253" s="41"/>
      <c r="AD253" s="41"/>
      <c r="AE253" s="41"/>
    </row>
    <row r="254">
      <c r="A254" s="14"/>
      <c r="B254" s="10"/>
      <c r="C254" s="10"/>
      <c r="D254" s="15"/>
      <c r="E254" s="34"/>
      <c r="F254" s="3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4"/>
      <c r="T254" s="14"/>
      <c r="U254" s="14"/>
      <c r="V254" s="14"/>
      <c r="Z254" s="41"/>
      <c r="AA254" s="41"/>
      <c r="AB254" s="41"/>
      <c r="AC254" s="41"/>
      <c r="AD254" s="41"/>
    </row>
    <row r="255">
      <c r="A255" s="20"/>
      <c r="B255" s="18"/>
      <c r="C255" s="18"/>
      <c r="D255" s="26"/>
      <c r="E255" s="33"/>
      <c r="F255" s="33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5"/>
      <c r="S255" s="20"/>
      <c r="T255" s="20"/>
      <c r="U255" s="20"/>
      <c r="V255" s="20"/>
      <c r="X255" s="40"/>
      <c r="Y255" s="40"/>
      <c r="Z255" s="41"/>
      <c r="AA255" s="41"/>
      <c r="AB255" s="41"/>
      <c r="AC255" s="41"/>
      <c r="AD255" s="41"/>
      <c r="AE255" s="41"/>
    </row>
    <row r="256">
      <c r="A256" s="14"/>
      <c r="B256" s="10"/>
      <c r="C256" s="10"/>
      <c r="D256" s="15"/>
      <c r="E256" s="34"/>
      <c r="F256" s="3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4"/>
      <c r="T256" s="14"/>
      <c r="U256" s="14"/>
      <c r="V256" s="14"/>
      <c r="X256" s="40"/>
      <c r="Y256" s="40"/>
      <c r="Z256" s="41"/>
      <c r="AA256" s="41"/>
      <c r="AB256" s="41"/>
      <c r="AC256" s="41"/>
      <c r="AD256" s="41"/>
      <c r="AE256" s="41"/>
    </row>
    <row r="257">
      <c r="A257" s="20"/>
      <c r="B257" s="18"/>
      <c r="C257" s="18"/>
      <c r="D257" s="26"/>
      <c r="E257" s="33"/>
      <c r="F257" s="33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5"/>
      <c r="S257" s="20"/>
      <c r="T257" s="20"/>
      <c r="U257" s="20"/>
      <c r="V257" s="20"/>
      <c r="X257" s="40"/>
      <c r="Y257" s="40"/>
      <c r="Z257" s="41"/>
      <c r="AA257" s="41"/>
      <c r="AB257" s="41"/>
      <c r="AC257" s="41"/>
      <c r="AD257" s="41"/>
      <c r="AE257" s="41"/>
    </row>
    <row r="258">
      <c r="A258" s="14"/>
      <c r="B258" s="10"/>
      <c r="C258" s="10"/>
      <c r="D258" s="15"/>
      <c r="E258" s="34"/>
      <c r="F258" s="3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4"/>
      <c r="T258" s="14"/>
      <c r="U258" s="14"/>
      <c r="V258" s="14"/>
      <c r="X258" s="40"/>
      <c r="Y258" s="40"/>
      <c r="Z258" s="41"/>
      <c r="AA258" s="41"/>
      <c r="AB258" s="41"/>
      <c r="AC258" s="41"/>
      <c r="AD258" s="41"/>
      <c r="AE258" s="41"/>
    </row>
    <row r="259">
      <c r="A259" s="20"/>
      <c r="B259" s="18"/>
      <c r="C259" s="18"/>
      <c r="D259" s="26"/>
      <c r="E259" s="33"/>
      <c r="F259" s="33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5"/>
      <c r="S259" s="20"/>
      <c r="T259" s="20"/>
      <c r="U259" s="20"/>
      <c r="V259" s="20"/>
      <c r="X259" s="40"/>
      <c r="Y259" s="40"/>
      <c r="Z259" s="41"/>
      <c r="AA259" s="41"/>
      <c r="AB259" s="41"/>
      <c r="AC259" s="41"/>
      <c r="AD259" s="41"/>
      <c r="AE259" s="41"/>
    </row>
    <row r="260">
      <c r="A260" s="14"/>
      <c r="B260" s="10"/>
      <c r="C260" s="10"/>
      <c r="D260" s="15"/>
      <c r="E260" s="34"/>
      <c r="F260" s="3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4"/>
      <c r="T260" s="14"/>
      <c r="U260" s="14"/>
      <c r="V260" s="14"/>
      <c r="X260" s="40"/>
      <c r="Y260" s="40"/>
      <c r="Z260" s="41"/>
      <c r="AA260" s="41"/>
      <c r="AB260" s="41"/>
      <c r="AC260" s="41"/>
      <c r="AD260" s="41"/>
      <c r="AE260" s="41"/>
    </row>
    <row r="261">
      <c r="A261" s="20"/>
      <c r="B261" s="18"/>
      <c r="C261" s="18"/>
      <c r="D261" s="26"/>
      <c r="E261" s="33"/>
      <c r="F261" s="26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5"/>
      <c r="S261" s="20"/>
      <c r="T261" s="20"/>
      <c r="U261" s="20"/>
      <c r="V261" s="20"/>
      <c r="X261" s="40"/>
      <c r="Y261" s="40"/>
      <c r="Z261" s="41"/>
      <c r="AA261" s="41"/>
      <c r="AB261" s="41"/>
      <c r="AC261" s="41"/>
      <c r="AD261" s="41"/>
      <c r="AE261" s="41"/>
    </row>
    <row r="262">
      <c r="A262" s="14"/>
      <c r="B262" s="10"/>
      <c r="C262" s="10"/>
      <c r="D262" s="15"/>
      <c r="E262" s="15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6"/>
      <c r="X262" s="16"/>
      <c r="Y262" s="16"/>
      <c r="Z262" s="17"/>
      <c r="AA262" s="17"/>
      <c r="AB262" s="17"/>
      <c r="AC262" s="17"/>
      <c r="AD262" s="17"/>
      <c r="AE262" s="17"/>
    </row>
    <row r="263">
      <c r="A263" s="20"/>
      <c r="B263" s="18"/>
      <c r="C263" s="18"/>
      <c r="D263" s="26"/>
      <c r="E263" s="26"/>
      <c r="F263" s="2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6"/>
      <c r="X263" s="16"/>
      <c r="Y263" s="16"/>
      <c r="Z263" s="17"/>
      <c r="AA263" s="17"/>
      <c r="AB263" s="17"/>
      <c r="AC263" s="17"/>
      <c r="AD263" s="17"/>
      <c r="AE263" s="17"/>
    </row>
    <row r="264">
      <c r="A264" s="14"/>
      <c r="B264" s="10"/>
      <c r="C264" s="10"/>
      <c r="D264" s="15"/>
      <c r="E264" s="15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6"/>
      <c r="X264" s="16"/>
      <c r="Y264" s="16"/>
      <c r="Z264" s="17"/>
      <c r="AA264" s="17"/>
      <c r="AB264" s="17"/>
      <c r="AC264" s="17"/>
      <c r="AD264" s="17"/>
      <c r="AE264" s="17"/>
    </row>
    <row r="265">
      <c r="A265" s="20"/>
      <c r="B265" s="18"/>
      <c r="C265" s="18"/>
      <c r="D265" s="26"/>
      <c r="E265" s="26"/>
      <c r="F265" s="2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6"/>
      <c r="X265" s="16"/>
      <c r="Y265" s="16"/>
      <c r="Z265" s="17"/>
      <c r="AA265" s="17"/>
      <c r="AB265" s="17"/>
      <c r="AC265" s="17"/>
      <c r="AD265" s="17"/>
      <c r="AE265" s="17"/>
    </row>
    <row r="266">
      <c r="A266" s="14"/>
      <c r="B266" s="10"/>
      <c r="C266" s="10"/>
      <c r="D266" s="15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6"/>
      <c r="X266" s="16"/>
      <c r="Y266" s="16"/>
      <c r="Z266" s="17"/>
      <c r="AA266" s="17"/>
      <c r="AB266" s="17"/>
      <c r="AC266" s="17"/>
      <c r="AD266" s="17"/>
      <c r="AE266" s="17"/>
    </row>
    <row r="267">
      <c r="A267" s="20"/>
      <c r="B267" s="18"/>
      <c r="C267" s="18"/>
      <c r="D267" s="26"/>
      <c r="E267" s="26"/>
      <c r="F267" s="2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6"/>
      <c r="X267" s="16"/>
      <c r="Y267" s="16"/>
      <c r="Z267" s="17"/>
      <c r="AA267" s="17"/>
      <c r="AB267" s="17"/>
      <c r="AC267" s="17"/>
      <c r="AD267" s="17"/>
      <c r="AE267" s="17"/>
    </row>
    <row r="268">
      <c r="A268" s="14"/>
      <c r="B268" s="10"/>
      <c r="C268" s="10"/>
      <c r="D268" s="15"/>
      <c r="E268" s="15"/>
      <c r="F268" s="15"/>
      <c r="G268" s="50"/>
      <c r="H268" s="50"/>
      <c r="I268" s="15"/>
      <c r="J268" s="50"/>
      <c r="K268" s="50"/>
      <c r="L268" s="50"/>
      <c r="M268" s="50"/>
      <c r="N268" s="50"/>
      <c r="O268" s="50"/>
      <c r="P268" s="50"/>
      <c r="Q268" s="14"/>
      <c r="R268" s="14"/>
      <c r="S268" s="14"/>
      <c r="T268" s="50"/>
      <c r="U268" s="50"/>
      <c r="V268" s="50"/>
      <c r="W268" s="50"/>
      <c r="X268" s="50"/>
      <c r="Y268" s="50"/>
      <c r="Z268" s="53"/>
      <c r="AA268" s="54"/>
      <c r="AB268" s="17"/>
      <c r="AC268" s="17"/>
      <c r="AD268" s="53"/>
      <c r="AE268" s="53"/>
    </row>
    <row r="269">
      <c r="A269" s="20"/>
      <c r="B269" s="18"/>
      <c r="C269" s="18"/>
      <c r="D269" s="26"/>
      <c r="E269" s="26"/>
      <c r="F269" s="26"/>
      <c r="G269" s="50"/>
      <c r="H269" s="50"/>
      <c r="I269" s="15"/>
      <c r="J269" s="50"/>
      <c r="K269" s="50"/>
      <c r="L269" s="50"/>
      <c r="M269" s="50"/>
      <c r="N269" s="50"/>
      <c r="O269" s="50"/>
      <c r="P269" s="50"/>
      <c r="Q269" s="14"/>
      <c r="R269" s="14"/>
      <c r="S269" s="14"/>
      <c r="T269" s="50"/>
      <c r="U269" s="50"/>
      <c r="V269" s="50"/>
      <c r="W269" s="50"/>
      <c r="X269" s="50"/>
      <c r="Y269" s="50"/>
      <c r="Z269" s="53"/>
      <c r="AA269" s="54"/>
      <c r="AB269" s="17"/>
      <c r="AC269" s="17"/>
      <c r="AD269" s="53"/>
      <c r="AE269" s="53"/>
    </row>
    <row r="270">
      <c r="A270" s="14"/>
      <c r="B270" s="10"/>
      <c r="C270" s="10"/>
      <c r="D270" s="15"/>
      <c r="E270" s="15"/>
      <c r="F270" s="15"/>
      <c r="G270" s="50"/>
      <c r="H270" s="50"/>
      <c r="I270" s="15"/>
      <c r="J270" s="50"/>
      <c r="K270" s="50"/>
      <c r="L270" s="50"/>
      <c r="M270" s="50"/>
      <c r="N270" s="50"/>
      <c r="O270" s="50"/>
      <c r="P270" s="50"/>
      <c r="Q270" s="14"/>
      <c r="R270" s="14"/>
      <c r="S270" s="14"/>
      <c r="T270" s="50"/>
      <c r="U270" s="50"/>
      <c r="V270" s="50"/>
      <c r="W270" s="50"/>
      <c r="X270" s="50"/>
      <c r="Y270" s="50"/>
      <c r="Z270" s="53"/>
      <c r="AA270" s="54"/>
      <c r="AB270" s="17"/>
      <c r="AC270" s="17"/>
      <c r="AD270" s="53"/>
      <c r="AE270" s="53"/>
    </row>
    <row r="271">
      <c r="A271" s="20"/>
      <c r="B271" s="18"/>
      <c r="C271" s="18"/>
      <c r="D271" s="26"/>
      <c r="E271" s="26"/>
      <c r="F271" s="26"/>
      <c r="G271" s="50"/>
      <c r="H271" s="50"/>
      <c r="I271" s="15"/>
      <c r="J271" s="50"/>
      <c r="K271" s="50"/>
      <c r="L271" s="50"/>
      <c r="M271" s="50"/>
      <c r="N271" s="50"/>
      <c r="O271" s="50"/>
      <c r="P271" s="50"/>
      <c r="Q271" s="14"/>
      <c r="R271" s="14"/>
      <c r="S271" s="14"/>
      <c r="T271" s="50"/>
      <c r="U271" s="50"/>
      <c r="V271" s="50"/>
      <c r="W271" s="50"/>
      <c r="X271" s="50"/>
      <c r="Y271" s="50"/>
      <c r="Z271" s="53"/>
      <c r="AA271" s="54"/>
      <c r="AB271" s="17"/>
      <c r="AC271" s="17"/>
      <c r="AD271" s="53"/>
      <c r="AE271" s="53"/>
    </row>
    <row r="272">
      <c r="A272" s="14"/>
      <c r="B272" s="10"/>
      <c r="C272" s="10"/>
      <c r="D272" s="15"/>
      <c r="E272" s="15"/>
      <c r="F272" s="15"/>
      <c r="G272" s="50"/>
      <c r="H272" s="50"/>
      <c r="I272" s="15"/>
      <c r="J272" s="50"/>
      <c r="K272" s="50"/>
      <c r="L272" s="50"/>
      <c r="M272" s="50"/>
      <c r="N272" s="50"/>
      <c r="O272" s="50"/>
      <c r="P272" s="50"/>
      <c r="Q272" s="14"/>
      <c r="R272" s="14"/>
      <c r="S272" s="14"/>
      <c r="T272" s="50"/>
      <c r="U272" s="50"/>
      <c r="V272" s="50"/>
      <c r="W272" s="50"/>
      <c r="X272" s="50"/>
      <c r="Y272" s="50"/>
      <c r="Z272" s="53"/>
      <c r="AA272" s="54"/>
      <c r="AB272" s="17"/>
      <c r="AC272" s="17"/>
      <c r="AD272" s="53"/>
      <c r="AE272" s="53"/>
    </row>
    <row r="273">
      <c r="A273" s="20"/>
      <c r="B273" s="18"/>
      <c r="C273" s="18"/>
      <c r="D273" s="26"/>
      <c r="E273" s="26"/>
      <c r="F273" s="26"/>
      <c r="G273" s="50"/>
      <c r="H273" s="50"/>
      <c r="I273" s="15"/>
      <c r="J273" s="50"/>
      <c r="K273" s="50"/>
      <c r="L273" s="50"/>
      <c r="M273" s="50"/>
      <c r="N273" s="50"/>
      <c r="O273" s="50"/>
      <c r="P273" s="50"/>
      <c r="Q273" s="14"/>
      <c r="R273" s="14"/>
      <c r="S273" s="14"/>
      <c r="T273" s="50"/>
      <c r="U273" s="50"/>
      <c r="V273" s="50"/>
      <c r="W273" s="50"/>
      <c r="X273" s="50"/>
      <c r="Y273" s="50"/>
      <c r="Z273" s="53"/>
      <c r="AA273" s="54"/>
      <c r="AB273" s="17"/>
      <c r="AC273" s="17"/>
      <c r="AD273" s="53"/>
      <c r="AE273" s="53"/>
    </row>
    <row r="274">
      <c r="A274" s="14"/>
      <c r="B274" s="10"/>
      <c r="C274" s="10"/>
      <c r="D274" s="15"/>
      <c r="E274" s="15"/>
      <c r="F274" s="1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6"/>
      <c r="X274" s="16"/>
      <c r="Y274" s="16"/>
      <c r="Z274" s="17"/>
      <c r="AA274" s="17"/>
      <c r="AB274" s="17"/>
      <c r="AC274" s="17"/>
      <c r="AD274" s="17"/>
      <c r="AE274" s="17"/>
    </row>
    <row r="275">
      <c r="A275" s="20"/>
      <c r="B275" s="18"/>
      <c r="C275" s="18"/>
      <c r="D275" s="26"/>
      <c r="E275" s="26"/>
      <c r="F275" s="2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6"/>
      <c r="X275" s="16"/>
      <c r="Y275" s="16"/>
      <c r="Z275" s="17"/>
      <c r="AA275" s="17"/>
      <c r="AB275" s="17"/>
      <c r="AC275" s="17"/>
      <c r="AD275" s="17"/>
      <c r="AE275" s="17"/>
    </row>
    <row r="276">
      <c r="A276" s="14"/>
      <c r="B276" s="10"/>
      <c r="C276" s="10"/>
      <c r="D276" s="15"/>
      <c r="E276" s="15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6"/>
      <c r="X276" s="16"/>
      <c r="Y276" s="16"/>
      <c r="Z276" s="17"/>
      <c r="AA276" s="17"/>
      <c r="AB276" s="17"/>
      <c r="AC276" s="17"/>
      <c r="AD276" s="17"/>
      <c r="AE276" s="17"/>
    </row>
    <row r="277">
      <c r="A277" s="20"/>
      <c r="B277" s="18"/>
      <c r="C277" s="18"/>
      <c r="D277" s="26"/>
      <c r="E277" s="26"/>
      <c r="F277" s="2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6"/>
      <c r="X277" s="16"/>
      <c r="Y277" s="16"/>
      <c r="Z277" s="17"/>
      <c r="AA277" s="17"/>
      <c r="AB277" s="17"/>
      <c r="AC277" s="17"/>
      <c r="AD277" s="17"/>
      <c r="AE277" s="17"/>
    </row>
    <row r="278">
      <c r="A278" s="14"/>
      <c r="B278" s="10"/>
      <c r="C278" s="10"/>
      <c r="D278" s="15"/>
      <c r="E278" s="15"/>
      <c r="F278" s="1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6"/>
      <c r="X278" s="16"/>
      <c r="Y278" s="16"/>
      <c r="Z278" s="17"/>
      <c r="AA278" s="17"/>
      <c r="AB278" s="17"/>
      <c r="AC278" s="17"/>
      <c r="AD278" s="17"/>
      <c r="AE278" s="17"/>
    </row>
    <row r="279">
      <c r="A279" s="20"/>
      <c r="B279" s="18"/>
      <c r="C279" s="18"/>
      <c r="D279" s="26"/>
      <c r="E279" s="26"/>
      <c r="F279" s="2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6"/>
      <c r="X279" s="16"/>
      <c r="Y279" s="16"/>
      <c r="Z279" s="17"/>
      <c r="AA279" s="17"/>
      <c r="AB279" s="17"/>
      <c r="AC279" s="17"/>
      <c r="AD279" s="17"/>
      <c r="AE279" s="17"/>
    </row>
    <row r="280">
      <c r="A280" s="14"/>
      <c r="B280" s="10"/>
      <c r="C280" s="10"/>
      <c r="D280" s="15"/>
      <c r="E280" s="15"/>
      <c r="F280" s="1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/>
      <c r="S280" s="14"/>
      <c r="T280" s="14"/>
      <c r="U280" s="14"/>
      <c r="V280" s="14"/>
      <c r="X280" s="40"/>
      <c r="Y280" s="40"/>
      <c r="Z280" s="41"/>
      <c r="AA280" s="41"/>
      <c r="AB280" s="41"/>
      <c r="AC280" s="41"/>
      <c r="AD280" s="41"/>
      <c r="AE280" s="41"/>
    </row>
    <row r="281">
      <c r="A281" s="20"/>
      <c r="B281" s="18"/>
      <c r="C281" s="18"/>
      <c r="D281" s="26"/>
      <c r="E281" s="26"/>
      <c r="F281" s="26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5"/>
      <c r="S281" s="20"/>
      <c r="T281" s="20"/>
      <c r="U281" s="20"/>
      <c r="V281" s="20"/>
      <c r="X281" s="40"/>
      <c r="Y281" s="40"/>
      <c r="Z281" s="41"/>
      <c r="AA281" s="41"/>
      <c r="AB281" s="41"/>
      <c r="AC281" s="41"/>
      <c r="AD281" s="41"/>
      <c r="AE281" s="41"/>
    </row>
    <row r="282">
      <c r="A282" s="14"/>
      <c r="B282" s="10"/>
      <c r="C282" s="10"/>
      <c r="D282" s="15"/>
      <c r="E282" s="15"/>
      <c r="F282" s="1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6"/>
      <c r="S282" s="14"/>
      <c r="T282" s="14"/>
      <c r="U282" s="14"/>
      <c r="V282" s="14"/>
      <c r="X282" s="40"/>
      <c r="Y282" s="40"/>
      <c r="Z282" s="41"/>
      <c r="AA282" s="41"/>
      <c r="AB282" s="41"/>
      <c r="AC282" s="41"/>
      <c r="AD282" s="41"/>
      <c r="AE282" s="41"/>
    </row>
    <row r="283">
      <c r="A283" s="20"/>
      <c r="B283" s="18"/>
      <c r="C283" s="18"/>
      <c r="D283" s="26"/>
      <c r="E283" s="26"/>
      <c r="F283" s="26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5"/>
      <c r="S283" s="20"/>
      <c r="T283" s="20"/>
      <c r="U283" s="20"/>
      <c r="V283" s="20"/>
      <c r="X283" s="40"/>
      <c r="Y283" s="40"/>
      <c r="Z283" s="41"/>
      <c r="AA283" s="41"/>
      <c r="AB283" s="41"/>
      <c r="AC283" s="41"/>
      <c r="AD283" s="41"/>
      <c r="AE283" s="41"/>
    </row>
    <row r="284">
      <c r="A284" s="14"/>
      <c r="B284" s="10"/>
      <c r="C284" s="10"/>
      <c r="D284" s="15"/>
      <c r="E284" s="15"/>
      <c r="F284" s="1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6"/>
      <c r="S284" s="14"/>
      <c r="T284" s="14"/>
      <c r="U284" s="14"/>
      <c r="V284" s="14"/>
      <c r="X284" s="40"/>
      <c r="Y284" s="40"/>
      <c r="Z284" s="41"/>
      <c r="AA284" s="41"/>
      <c r="AB284" s="41"/>
      <c r="AC284" s="41"/>
      <c r="AD284" s="41"/>
      <c r="AE284" s="41"/>
    </row>
    <row r="285">
      <c r="A285" s="20"/>
      <c r="B285" s="18"/>
      <c r="C285" s="18"/>
      <c r="D285" s="26"/>
      <c r="E285" s="26"/>
      <c r="F285" s="26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5"/>
      <c r="S285" s="20"/>
      <c r="T285" s="20"/>
      <c r="U285" s="20"/>
      <c r="V285" s="20"/>
      <c r="X285" s="40"/>
      <c r="Y285" s="40"/>
      <c r="Z285" s="41"/>
      <c r="AA285" s="41"/>
      <c r="AB285" s="41"/>
      <c r="AC285" s="41"/>
      <c r="AD285" s="41"/>
      <c r="AE285" s="41"/>
    </row>
    <row r="286">
      <c r="A286" s="14"/>
      <c r="B286" s="10"/>
      <c r="C286" s="10"/>
      <c r="D286" s="15"/>
      <c r="E286" s="34"/>
      <c r="F286" s="3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50"/>
      <c r="S286" s="14"/>
      <c r="T286" s="14"/>
      <c r="U286" s="14"/>
      <c r="V286" s="14"/>
      <c r="X286" s="40"/>
      <c r="Y286" s="40"/>
      <c r="Z286" s="41"/>
      <c r="AA286" s="41"/>
      <c r="AB286" s="41"/>
      <c r="AC286" s="41"/>
      <c r="AD286" s="41"/>
      <c r="AE286" s="41"/>
    </row>
    <row r="287">
      <c r="A287" s="20"/>
      <c r="B287" s="18"/>
      <c r="C287" s="18"/>
      <c r="D287" s="43"/>
      <c r="E287" s="43"/>
      <c r="F287" s="43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49"/>
      <c r="S287" s="20"/>
      <c r="T287" s="20"/>
      <c r="U287" s="20"/>
      <c r="V287" s="20"/>
      <c r="X287" s="40"/>
      <c r="Y287" s="40"/>
      <c r="Z287" s="41"/>
      <c r="AA287" s="41"/>
      <c r="AB287" s="41"/>
      <c r="AC287" s="41"/>
      <c r="AD287" s="41"/>
      <c r="AE287" s="41"/>
    </row>
    <row r="288">
      <c r="A288" s="14"/>
      <c r="B288" s="10"/>
      <c r="C288" s="10"/>
      <c r="D288" s="15"/>
      <c r="E288" s="15"/>
      <c r="F288" s="34"/>
      <c r="G288" s="14"/>
      <c r="H288" s="14"/>
      <c r="I288" s="14"/>
      <c r="J288" s="14"/>
      <c r="K288" s="14"/>
      <c r="L288" s="14"/>
      <c r="M288" s="14"/>
      <c r="N288" s="14"/>
      <c r="P288" s="14"/>
      <c r="Q288" s="14"/>
      <c r="R288" s="16"/>
      <c r="S288" s="14"/>
      <c r="T288" s="14"/>
      <c r="U288" s="14"/>
      <c r="V288" s="14"/>
      <c r="X288" s="40"/>
      <c r="Y288" s="40"/>
      <c r="Z288" s="41"/>
      <c r="AA288" s="41"/>
      <c r="AB288" s="41"/>
      <c r="AC288" s="41"/>
      <c r="AD288" s="41"/>
      <c r="AE288" s="41"/>
    </row>
    <row r="289">
      <c r="A289" s="20"/>
      <c r="B289" s="18"/>
      <c r="C289" s="18"/>
      <c r="D289" s="26"/>
      <c r="E289" s="26"/>
      <c r="F289" s="33"/>
      <c r="G289" s="20"/>
      <c r="H289" s="20"/>
      <c r="I289" s="20"/>
      <c r="J289" s="20"/>
      <c r="K289" s="20"/>
      <c r="L289" s="20"/>
      <c r="M289" s="20"/>
      <c r="N289" s="20"/>
      <c r="P289" s="20"/>
      <c r="Q289" s="20"/>
      <c r="R289" s="25"/>
      <c r="S289" s="20"/>
      <c r="T289" s="20"/>
      <c r="U289" s="20"/>
      <c r="V289" s="20"/>
      <c r="X289" s="40"/>
      <c r="Y289" s="40"/>
      <c r="Z289" s="41"/>
      <c r="AA289" s="41"/>
      <c r="AB289" s="41"/>
      <c r="AC289" s="41"/>
      <c r="AD289" s="41"/>
      <c r="AE289" s="41"/>
    </row>
    <row r="290">
      <c r="A290" s="14"/>
      <c r="B290" s="10"/>
      <c r="C290" s="10"/>
      <c r="D290" s="15"/>
      <c r="E290" s="15"/>
      <c r="F290" s="34"/>
      <c r="G290" s="14"/>
      <c r="H290" s="14"/>
      <c r="I290" s="14"/>
      <c r="J290" s="14"/>
      <c r="K290" s="14"/>
      <c r="L290" s="14"/>
      <c r="M290" s="14"/>
      <c r="N290" s="16"/>
      <c r="P290" s="14"/>
      <c r="Q290" s="14"/>
      <c r="R290" s="16"/>
      <c r="S290" s="14"/>
      <c r="T290" s="14"/>
      <c r="U290" s="14"/>
      <c r="V290" s="14"/>
      <c r="X290" s="40"/>
      <c r="Y290" s="40"/>
      <c r="Z290" s="41"/>
      <c r="AA290" s="41"/>
      <c r="AB290" s="41"/>
      <c r="AC290" s="41"/>
      <c r="AD290" s="41"/>
      <c r="AE290" s="41"/>
    </row>
    <row r="291">
      <c r="A291" s="20"/>
      <c r="B291" s="18"/>
      <c r="C291" s="18"/>
      <c r="D291" s="26"/>
      <c r="E291" s="26"/>
      <c r="F291" s="33"/>
      <c r="G291" s="20"/>
      <c r="H291" s="20"/>
      <c r="I291" s="20"/>
      <c r="J291" s="20"/>
      <c r="K291" s="20"/>
      <c r="L291" s="20"/>
      <c r="M291" s="20"/>
      <c r="N291" s="25"/>
      <c r="P291" s="20"/>
      <c r="Q291" s="20"/>
      <c r="R291" s="25"/>
      <c r="S291" s="20"/>
      <c r="T291" s="20"/>
      <c r="U291" s="20"/>
      <c r="V291" s="20"/>
      <c r="X291" s="40"/>
      <c r="Y291" s="40"/>
      <c r="Z291" s="41"/>
      <c r="AA291" s="41"/>
      <c r="AB291" s="41"/>
      <c r="AC291" s="41"/>
      <c r="AD291" s="41"/>
      <c r="AE291" s="41"/>
    </row>
    <row r="292">
      <c r="A292" s="14"/>
      <c r="B292" s="10"/>
      <c r="C292" s="10"/>
      <c r="D292" s="15"/>
      <c r="E292" s="15"/>
      <c r="F292" s="34"/>
      <c r="G292" s="14"/>
      <c r="H292" s="14"/>
      <c r="I292" s="14"/>
      <c r="J292" s="14"/>
      <c r="K292" s="14"/>
      <c r="L292" s="14"/>
      <c r="M292" s="14"/>
      <c r="N292" s="14"/>
      <c r="P292" s="14"/>
      <c r="Q292" s="14"/>
      <c r="R292" s="16"/>
      <c r="S292" s="14"/>
      <c r="T292" s="14"/>
      <c r="U292" s="14"/>
      <c r="V292" s="14"/>
      <c r="X292" s="40"/>
      <c r="Y292" s="40"/>
      <c r="Z292" s="41"/>
      <c r="AA292" s="41"/>
      <c r="AB292" s="41"/>
      <c r="AC292" s="41"/>
      <c r="AD292" s="41"/>
      <c r="AE292" s="41"/>
    </row>
    <row r="293">
      <c r="A293" s="20"/>
      <c r="B293" s="18"/>
      <c r="C293" s="18"/>
      <c r="D293" s="26"/>
      <c r="E293" s="26"/>
      <c r="F293" s="33"/>
      <c r="G293" s="20"/>
      <c r="H293" s="20"/>
      <c r="I293" s="20"/>
      <c r="J293" s="20"/>
      <c r="K293" s="20"/>
      <c r="L293" s="20"/>
      <c r="M293" s="20"/>
      <c r="N293" s="20"/>
      <c r="P293" s="20"/>
      <c r="Q293" s="20"/>
      <c r="R293" s="25"/>
      <c r="S293" s="20"/>
      <c r="T293" s="20"/>
      <c r="U293" s="20"/>
      <c r="V293" s="20"/>
      <c r="X293" s="40"/>
      <c r="Y293" s="40"/>
      <c r="Z293" s="41"/>
      <c r="AA293" s="41"/>
      <c r="AB293" s="41"/>
      <c r="AC293" s="41"/>
      <c r="AD293" s="41"/>
      <c r="AE293" s="41"/>
    </row>
    <row r="294">
      <c r="A294" s="14"/>
      <c r="B294" s="10"/>
      <c r="C294" s="10"/>
      <c r="D294" s="15"/>
      <c r="E294" s="15"/>
      <c r="F294" s="34"/>
      <c r="G294" s="14"/>
      <c r="H294" s="14"/>
      <c r="I294" s="14"/>
      <c r="J294" s="14"/>
      <c r="K294" s="14"/>
      <c r="L294" s="14"/>
      <c r="M294" s="14"/>
      <c r="N294" s="14"/>
      <c r="P294" s="14"/>
      <c r="Q294" s="14"/>
      <c r="R294" s="16"/>
      <c r="S294" s="14"/>
      <c r="T294" s="14"/>
      <c r="U294" s="14"/>
      <c r="V294" s="14"/>
      <c r="X294" s="40"/>
      <c r="Y294" s="40"/>
      <c r="Z294" s="41"/>
      <c r="AA294" s="41"/>
      <c r="AB294" s="41"/>
      <c r="AC294" s="41"/>
      <c r="AD294" s="41"/>
      <c r="AE294" s="41"/>
    </row>
    <row r="295">
      <c r="A295" s="20"/>
      <c r="B295" s="18"/>
      <c r="C295" s="18"/>
      <c r="D295" s="26"/>
      <c r="E295" s="26"/>
      <c r="F295" s="33"/>
      <c r="G295" s="20"/>
      <c r="H295" s="20"/>
      <c r="I295" s="20"/>
      <c r="J295" s="20"/>
      <c r="K295" s="20"/>
      <c r="L295" s="20"/>
      <c r="M295" s="20"/>
      <c r="N295" s="25"/>
      <c r="P295" s="20"/>
      <c r="Q295" s="20"/>
      <c r="R295" s="25"/>
      <c r="S295" s="20"/>
      <c r="T295" s="20"/>
      <c r="U295" s="20"/>
      <c r="V295" s="20"/>
      <c r="X295" s="40"/>
      <c r="Y295" s="40"/>
      <c r="Z295" s="41"/>
      <c r="AA295" s="41"/>
      <c r="AB295" s="41"/>
      <c r="AC295" s="41"/>
      <c r="AD295" s="41"/>
      <c r="AE295" s="41"/>
    </row>
    <row r="296">
      <c r="A296" s="14"/>
      <c r="B296" s="10"/>
      <c r="C296" s="10"/>
      <c r="D296" s="15"/>
      <c r="E296" s="15"/>
      <c r="F296" s="34"/>
      <c r="G296" s="14"/>
      <c r="H296" s="14"/>
      <c r="I296" s="14"/>
      <c r="J296" s="14"/>
      <c r="K296" s="14"/>
      <c r="L296" s="14"/>
      <c r="M296" s="14"/>
      <c r="N296" s="16"/>
      <c r="P296" s="14"/>
      <c r="Q296" s="14"/>
      <c r="R296" s="16"/>
      <c r="S296" s="14"/>
      <c r="T296" s="14"/>
      <c r="U296" s="14"/>
      <c r="V296" s="14"/>
      <c r="X296" s="40"/>
      <c r="Y296" s="40"/>
      <c r="Z296" s="41"/>
      <c r="AA296" s="41"/>
      <c r="AB296" s="41"/>
      <c r="AC296" s="41"/>
      <c r="AD296" s="41"/>
      <c r="AE296" s="41"/>
    </row>
    <row r="297">
      <c r="A297" s="20"/>
      <c r="B297" s="18"/>
      <c r="C297" s="18"/>
      <c r="D297" s="26"/>
      <c r="E297" s="26"/>
      <c r="F297" s="33"/>
      <c r="G297" s="20"/>
      <c r="H297" s="20"/>
      <c r="I297" s="20"/>
      <c r="J297" s="20"/>
      <c r="K297" s="20"/>
      <c r="L297" s="20"/>
      <c r="M297" s="20"/>
      <c r="N297" s="20"/>
      <c r="P297" s="20"/>
      <c r="Q297" s="20"/>
      <c r="R297" s="25"/>
      <c r="S297" s="20"/>
      <c r="T297" s="20"/>
      <c r="U297" s="20"/>
      <c r="V297" s="20"/>
      <c r="X297" s="40"/>
      <c r="Y297" s="40"/>
      <c r="Z297" s="41"/>
      <c r="AA297" s="41"/>
      <c r="AB297" s="41"/>
      <c r="AC297" s="41"/>
      <c r="AD297" s="41"/>
      <c r="AE297" s="41"/>
    </row>
    <row r="298">
      <c r="A298" s="14"/>
      <c r="B298" s="10"/>
      <c r="C298" s="10"/>
      <c r="D298" s="15"/>
      <c r="E298" s="15"/>
      <c r="F298" s="34"/>
      <c r="G298" s="14"/>
      <c r="H298" s="14"/>
      <c r="I298" s="14"/>
      <c r="J298" s="14"/>
      <c r="K298" s="14"/>
      <c r="L298" s="14"/>
      <c r="M298" s="14"/>
      <c r="N298" s="14"/>
      <c r="P298" s="14"/>
      <c r="Q298" s="14"/>
      <c r="R298" s="16"/>
      <c r="S298" s="14"/>
      <c r="T298" s="14"/>
      <c r="U298" s="14"/>
      <c r="V298" s="14"/>
      <c r="X298" s="40"/>
      <c r="Y298" s="40"/>
      <c r="Z298" s="41"/>
      <c r="AA298" s="41"/>
      <c r="AB298" s="41"/>
      <c r="AC298" s="41"/>
      <c r="AD298" s="41"/>
      <c r="AE298" s="41"/>
    </row>
    <row r="299">
      <c r="A299" s="20"/>
      <c r="B299" s="18"/>
      <c r="C299" s="18"/>
      <c r="D299" s="26"/>
      <c r="E299" s="26"/>
      <c r="F299" s="33"/>
      <c r="G299" s="20"/>
      <c r="H299" s="20"/>
      <c r="I299" s="20"/>
      <c r="J299" s="20"/>
      <c r="K299" s="20"/>
      <c r="L299" s="20"/>
      <c r="M299" s="20"/>
      <c r="N299" s="20"/>
      <c r="P299" s="20"/>
      <c r="Q299" s="20"/>
      <c r="R299" s="25"/>
      <c r="S299" s="20"/>
      <c r="T299" s="20"/>
      <c r="U299" s="20"/>
      <c r="V299" s="20"/>
      <c r="X299" s="40"/>
      <c r="Y299" s="40"/>
      <c r="Z299" s="41"/>
      <c r="AA299" s="41"/>
      <c r="AB299" s="41"/>
      <c r="AC299" s="41"/>
      <c r="AD299" s="41"/>
      <c r="AE299" s="41"/>
    </row>
    <row r="300">
      <c r="A300" s="14"/>
      <c r="B300" s="10"/>
      <c r="C300" s="10"/>
      <c r="D300" s="15"/>
      <c r="E300" s="15"/>
      <c r="F300" s="34"/>
      <c r="G300" s="14"/>
      <c r="H300" s="14"/>
      <c r="I300" s="14"/>
      <c r="J300" s="14"/>
      <c r="K300" s="14"/>
      <c r="L300" s="14"/>
      <c r="M300" s="14"/>
      <c r="N300" s="16"/>
      <c r="P300" s="14"/>
      <c r="Q300" s="14"/>
      <c r="R300" s="16"/>
      <c r="S300" s="14"/>
      <c r="T300" s="14"/>
      <c r="U300" s="14"/>
      <c r="V300" s="14"/>
      <c r="X300" s="40"/>
      <c r="Y300" s="40"/>
      <c r="Z300" s="41"/>
      <c r="AA300" s="41"/>
      <c r="AB300" s="41"/>
      <c r="AC300" s="41"/>
      <c r="AD300" s="41"/>
      <c r="AE300" s="41"/>
    </row>
    <row r="301">
      <c r="A301" s="20"/>
      <c r="B301" s="18"/>
      <c r="C301" s="18"/>
      <c r="D301" s="26"/>
      <c r="E301" s="26"/>
      <c r="F301" s="33"/>
      <c r="G301" s="20"/>
      <c r="H301" s="20"/>
      <c r="I301" s="20"/>
      <c r="J301" s="20"/>
      <c r="K301" s="20"/>
      <c r="L301" s="20"/>
      <c r="M301" s="20"/>
      <c r="N301" s="25"/>
      <c r="P301" s="20"/>
      <c r="Q301" s="20"/>
      <c r="R301" s="25"/>
      <c r="S301" s="20"/>
      <c r="T301" s="20"/>
      <c r="U301" s="20"/>
      <c r="V301" s="20"/>
      <c r="X301" s="40"/>
      <c r="Y301" s="40"/>
      <c r="Z301" s="41"/>
      <c r="AA301" s="41"/>
      <c r="AB301" s="41"/>
      <c r="AC301" s="41"/>
      <c r="AD301" s="41"/>
      <c r="AE301" s="41"/>
    </row>
    <row r="302">
      <c r="A302" s="14"/>
      <c r="B302" s="10"/>
      <c r="C302" s="10"/>
      <c r="D302" s="15"/>
      <c r="E302" s="15"/>
      <c r="F302" s="34"/>
      <c r="G302" s="14"/>
      <c r="H302" s="14"/>
      <c r="I302" s="14"/>
      <c r="J302" s="14"/>
      <c r="K302" s="14"/>
      <c r="L302" s="14"/>
      <c r="M302" s="14"/>
      <c r="N302" s="14"/>
      <c r="P302" s="14"/>
      <c r="Q302" s="14"/>
      <c r="R302" s="16"/>
      <c r="S302" s="14"/>
      <c r="T302" s="14"/>
      <c r="U302" s="14"/>
      <c r="V302" s="14"/>
      <c r="X302" s="40"/>
      <c r="Y302" s="40"/>
      <c r="Z302" s="41"/>
      <c r="AA302" s="41"/>
      <c r="AB302" s="41"/>
      <c r="AC302" s="41"/>
      <c r="AD302" s="41"/>
      <c r="AE302" s="41"/>
    </row>
    <row r="303">
      <c r="A303" s="20"/>
      <c r="B303" s="18"/>
      <c r="C303" s="18"/>
      <c r="D303" s="26"/>
      <c r="E303" s="26"/>
      <c r="F303" s="26"/>
      <c r="G303" s="20"/>
      <c r="H303" s="26"/>
      <c r="I303" s="20"/>
      <c r="J303" s="20"/>
      <c r="K303" s="20"/>
      <c r="L303" s="20"/>
      <c r="M303" s="20"/>
      <c r="N303" s="20"/>
      <c r="P303" s="20"/>
      <c r="Q303" s="20"/>
      <c r="R303" s="49"/>
      <c r="S303" s="20"/>
      <c r="T303" s="31"/>
      <c r="U303" s="20"/>
      <c r="V303" s="20"/>
      <c r="X303" s="40"/>
      <c r="Y303" s="40"/>
      <c r="Z303" s="41"/>
      <c r="AA303" s="41"/>
      <c r="AB303" s="41"/>
      <c r="AC303" s="41"/>
      <c r="AD303" s="41"/>
      <c r="AE303" s="41"/>
    </row>
    <row r="304">
      <c r="A304" s="14"/>
      <c r="B304" s="10"/>
      <c r="C304" s="10"/>
      <c r="D304" s="15"/>
      <c r="E304" s="15"/>
      <c r="F304" s="15"/>
      <c r="G304" s="14"/>
      <c r="H304" s="15"/>
      <c r="I304" s="14"/>
      <c r="J304" s="14"/>
      <c r="K304" s="14"/>
      <c r="L304" s="14"/>
      <c r="M304" s="14"/>
      <c r="N304" s="14"/>
      <c r="P304" s="14"/>
      <c r="Q304" s="14"/>
      <c r="R304" s="50"/>
      <c r="S304" s="14"/>
      <c r="T304" s="31"/>
      <c r="U304" s="14"/>
      <c r="V304" s="14"/>
      <c r="X304" s="40"/>
      <c r="Y304" s="40"/>
      <c r="Z304" s="41"/>
      <c r="AA304" s="41"/>
      <c r="AB304" s="41"/>
      <c r="AC304" s="41"/>
      <c r="AD304" s="41"/>
      <c r="AE304" s="41"/>
    </row>
    <row r="305">
      <c r="A305" s="20"/>
      <c r="B305" s="18"/>
      <c r="C305" s="18"/>
      <c r="D305" s="26"/>
      <c r="E305" s="26"/>
      <c r="F305" s="26"/>
      <c r="G305" s="20"/>
      <c r="H305" s="26"/>
      <c r="I305" s="20"/>
      <c r="J305" s="20"/>
      <c r="K305" s="20"/>
      <c r="L305" s="20"/>
      <c r="M305" s="20"/>
      <c r="N305" s="20"/>
      <c r="P305" s="20"/>
      <c r="Q305" s="20"/>
      <c r="R305" s="49"/>
      <c r="S305" s="20"/>
      <c r="T305" s="31"/>
      <c r="U305" s="20"/>
      <c r="V305" s="20"/>
      <c r="X305" s="40"/>
      <c r="Y305" s="40"/>
      <c r="Z305" s="41"/>
      <c r="AA305" s="41"/>
      <c r="AB305" s="41"/>
      <c r="AC305" s="41"/>
      <c r="AD305" s="41"/>
      <c r="AE305" s="41"/>
    </row>
    <row r="306">
      <c r="A306" s="14"/>
      <c r="B306" s="10"/>
      <c r="C306" s="10"/>
      <c r="D306" s="15"/>
      <c r="E306" s="15"/>
      <c r="F306" s="15"/>
      <c r="G306" s="14"/>
      <c r="H306" s="15"/>
      <c r="I306" s="14"/>
      <c r="J306" s="14"/>
      <c r="K306" s="14"/>
      <c r="L306" s="14"/>
      <c r="M306" s="14"/>
      <c r="N306" s="14"/>
      <c r="P306" s="14"/>
      <c r="Q306" s="14"/>
      <c r="R306" s="50"/>
      <c r="S306" s="14"/>
      <c r="T306" s="31"/>
      <c r="U306" s="14"/>
      <c r="V306" s="14"/>
      <c r="X306" s="40"/>
      <c r="Y306" s="40"/>
      <c r="Z306" s="41"/>
      <c r="AA306" s="41"/>
      <c r="AB306" s="41"/>
      <c r="AC306" s="41"/>
      <c r="AD306" s="41"/>
      <c r="AE306" s="41"/>
    </row>
    <row r="307">
      <c r="A307" s="20"/>
      <c r="B307" s="18"/>
      <c r="C307" s="18"/>
      <c r="D307" s="26"/>
      <c r="E307" s="26"/>
      <c r="F307" s="26"/>
      <c r="G307" s="20"/>
      <c r="H307" s="26"/>
      <c r="I307" s="20"/>
      <c r="J307" s="20"/>
      <c r="K307" s="20"/>
      <c r="L307" s="20"/>
      <c r="M307" s="20"/>
      <c r="N307" s="20"/>
      <c r="P307" s="20"/>
      <c r="Q307" s="20"/>
      <c r="R307" s="49"/>
      <c r="S307" s="20"/>
      <c r="T307" s="31"/>
      <c r="U307" s="20"/>
      <c r="V307" s="20"/>
      <c r="X307" s="40"/>
      <c r="Y307" s="40"/>
      <c r="Z307" s="41"/>
      <c r="AA307" s="41"/>
      <c r="AB307" s="41"/>
      <c r="AC307" s="41"/>
      <c r="AD307" s="41"/>
      <c r="AE307" s="41"/>
    </row>
    <row r="308">
      <c r="A308" s="14"/>
      <c r="B308" s="10"/>
      <c r="C308" s="10"/>
      <c r="D308" s="36"/>
      <c r="E308" s="36"/>
      <c r="F308" s="36"/>
      <c r="G308" s="14"/>
      <c r="H308" s="15"/>
      <c r="I308" s="14"/>
      <c r="J308" s="14"/>
      <c r="K308" s="14"/>
      <c r="L308" s="14"/>
      <c r="M308" s="14"/>
      <c r="N308" s="14"/>
      <c r="P308" s="14"/>
      <c r="Q308" s="14"/>
      <c r="R308" s="50"/>
      <c r="S308" s="14"/>
      <c r="T308" s="31"/>
      <c r="U308" s="14"/>
      <c r="V308" s="15"/>
      <c r="X308" s="40"/>
      <c r="Y308" s="40"/>
      <c r="Z308" s="41"/>
      <c r="AA308" s="41"/>
      <c r="AB308" s="41"/>
      <c r="AC308" s="41"/>
      <c r="AD308" s="41"/>
      <c r="AE308" s="41"/>
    </row>
    <row r="309">
      <c r="A309" s="20"/>
      <c r="B309" s="18"/>
      <c r="C309" s="18"/>
      <c r="D309" s="26"/>
      <c r="E309" s="26"/>
      <c r="F309" s="2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X309" s="40"/>
      <c r="Y309" s="40"/>
      <c r="Z309" s="41"/>
      <c r="AA309" s="41"/>
      <c r="AB309" s="41"/>
      <c r="AC309" s="41"/>
      <c r="AD309" s="41"/>
      <c r="AE309" s="41"/>
    </row>
    <row r="310">
      <c r="A310" s="14"/>
      <c r="B310" s="10"/>
      <c r="C310" s="10"/>
      <c r="D310" s="15"/>
      <c r="E310" s="15"/>
      <c r="F310" s="1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X310" s="40"/>
      <c r="Y310" s="40"/>
      <c r="Z310" s="41"/>
      <c r="AA310" s="41"/>
      <c r="AB310" s="41"/>
      <c r="AC310" s="41"/>
      <c r="AD310" s="41"/>
      <c r="AE310" s="41"/>
    </row>
    <row r="311">
      <c r="A311" s="20"/>
      <c r="B311" s="18"/>
      <c r="C311" s="18"/>
      <c r="D311" s="26"/>
      <c r="E311" s="26"/>
      <c r="F311" s="2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X311" s="40"/>
      <c r="Y311" s="40"/>
      <c r="Z311" s="41"/>
      <c r="AA311" s="41"/>
      <c r="AB311" s="41"/>
      <c r="AC311" s="41"/>
      <c r="AD311" s="41"/>
      <c r="AE311" s="41"/>
    </row>
    <row r="312">
      <c r="A312" s="14"/>
      <c r="B312" s="10"/>
      <c r="C312" s="10"/>
      <c r="D312" s="15"/>
      <c r="E312" s="15"/>
      <c r="F312" s="1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X312" s="40"/>
      <c r="Y312" s="40"/>
      <c r="Z312" s="41"/>
      <c r="AA312" s="41"/>
      <c r="AB312" s="41"/>
      <c r="AC312" s="41"/>
      <c r="AD312" s="41"/>
      <c r="AE312" s="41"/>
    </row>
    <row r="313">
      <c r="A313" s="20"/>
      <c r="B313" s="18"/>
      <c r="C313" s="18"/>
      <c r="D313" s="26"/>
      <c r="E313" s="26"/>
      <c r="F313" s="2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X313" s="40"/>
      <c r="Y313" s="40"/>
      <c r="Z313" s="41"/>
      <c r="AA313" s="41"/>
      <c r="AB313" s="41"/>
      <c r="AC313" s="41"/>
      <c r="AD313" s="41"/>
      <c r="AE313" s="41"/>
    </row>
    <row r="314">
      <c r="A314" s="14"/>
      <c r="B314" s="10"/>
      <c r="C314" s="10"/>
      <c r="D314" s="15"/>
      <c r="E314" s="15"/>
      <c r="F314" s="1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X314" s="40"/>
      <c r="Y314" s="40"/>
      <c r="Z314" s="41"/>
      <c r="AA314" s="41"/>
      <c r="AB314" s="41"/>
      <c r="AC314" s="41"/>
      <c r="AD314" s="41"/>
      <c r="AE314" s="41"/>
    </row>
    <row r="315">
      <c r="A315" s="20"/>
      <c r="B315" s="18"/>
      <c r="C315" s="18"/>
      <c r="D315" s="26"/>
      <c r="E315" s="26"/>
      <c r="F315" s="2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X315" s="40"/>
      <c r="Y315" s="40"/>
      <c r="Z315" s="41"/>
      <c r="AA315" s="41"/>
      <c r="AB315" s="41"/>
      <c r="AC315" s="41"/>
      <c r="AD315" s="41"/>
      <c r="AE315" s="41"/>
    </row>
    <row r="316">
      <c r="A316" s="14"/>
      <c r="B316" s="10"/>
      <c r="C316" s="10"/>
      <c r="D316" s="15"/>
      <c r="E316" s="15"/>
      <c r="F316" s="1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X316" s="40"/>
      <c r="Y316" s="40"/>
      <c r="Z316" s="41"/>
      <c r="AA316" s="41"/>
      <c r="AB316" s="41"/>
      <c r="AC316" s="41"/>
      <c r="AD316" s="41"/>
      <c r="AE316" s="41"/>
    </row>
    <row r="317">
      <c r="A317" s="20"/>
      <c r="B317" s="18"/>
      <c r="C317" s="18"/>
      <c r="D317" s="26"/>
      <c r="E317" s="26"/>
      <c r="F317" s="2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X317" s="40"/>
      <c r="Y317" s="40"/>
      <c r="Z317" s="41"/>
      <c r="AA317" s="41"/>
      <c r="AB317" s="41"/>
      <c r="AC317" s="41"/>
      <c r="AD317" s="41"/>
      <c r="AE317" s="41"/>
    </row>
    <row r="318">
      <c r="A318" s="14"/>
      <c r="B318" s="10"/>
      <c r="C318" s="10"/>
      <c r="D318" s="15"/>
      <c r="E318" s="15"/>
      <c r="F318" s="1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X318" s="40"/>
      <c r="Y318" s="40"/>
      <c r="Z318" s="41"/>
      <c r="AA318" s="41"/>
      <c r="AB318" s="41"/>
      <c r="AC318" s="41"/>
      <c r="AD318" s="41"/>
      <c r="AE318" s="41"/>
    </row>
    <row r="319">
      <c r="A319" s="20"/>
      <c r="B319" s="18"/>
      <c r="C319" s="18"/>
      <c r="D319" s="26"/>
      <c r="E319" s="26"/>
      <c r="F319" s="26"/>
      <c r="G319" s="49"/>
      <c r="H319" s="49"/>
      <c r="I319" s="26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X319" s="40"/>
      <c r="Y319" s="40"/>
      <c r="Z319" s="41"/>
      <c r="AA319" s="41"/>
      <c r="AB319" s="41"/>
      <c r="AC319" s="41"/>
      <c r="AD319" s="41"/>
      <c r="AE319" s="41"/>
    </row>
    <row r="320">
      <c r="A320" s="14"/>
      <c r="B320" s="18"/>
      <c r="C320" s="18"/>
      <c r="D320" s="33"/>
      <c r="E320" s="33"/>
      <c r="F320" s="33"/>
      <c r="G320" s="50"/>
      <c r="H320" s="50"/>
      <c r="I320" s="15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X320" s="40"/>
      <c r="Y320" s="40"/>
      <c r="Z320" s="41"/>
      <c r="AA320" s="41"/>
      <c r="AB320" s="41"/>
      <c r="AC320" s="41"/>
      <c r="AD320" s="41"/>
      <c r="AE320" s="41"/>
    </row>
    <row r="321">
      <c r="A321" s="26"/>
      <c r="B321" s="18"/>
      <c r="C321" s="18"/>
      <c r="D321" s="26"/>
      <c r="E321" s="43"/>
      <c r="F321" s="43"/>
      <c r="G321" s="26"/>
      <c r="H321" s="26"/>
      <c r="I321" s="26"/>
      <c r="J321" s="26"/>
      <c r="K321" s="26"/>
      <c r="L321" s="26"/>
      <c r="M321" s="26"/>
      <c r="N321" s="20"/>
      <c r="P321" s="20"/>
      <c r="Q321" s="56"/>
      <c r="R321" s="49"/>
      <c r="S321" s="56"/>
      <c r="T321" s="49"/>
      <c r="U321" s="49"/>
      <c r="V321" s="49"/>
      <c r="X321" s="40"/>
      <c r="Y321" s="40"/>
      <c r="Z321" s="41"/>
      <c r="AA321" s="41"/>
      <c r="AB321" s="41"/>
      <c r="AC321" s="41"/>
      <c r="AD321" s="41"/>
      <c r="AE321" s="41"/>
    </row>
    <row r="322">
      <c r="A322" s="15"/>
      <c r="B322" s="10"/>
      <c r="C322" s="10"/>
      <c r="D322" s="15"/>
      <c r="E322" s="36"/>
      <c r="F322" s="36"/>
      <c r="G322" s="15"/>
      <c r="H322" s="15"/>
      <c r="I322" s="15"/>
      <c r="J322" s="15"/>
      <c r="K322" s="15"/>
      <c r="L322" s="15"/>
      <c r="M322" s="15"/>
      <c r="N322" s="14"/>
      <c r="P322" s="14"/>
      <c r="Q322" s="55"/>
      <c r="R322" s="50"/>
      <c r="S322" s="55"/>
      <c r="T322" s="50"/>
      <c r="U322" s="50"/>
      <c r="V322" s="50"/>
      <c r="X322" s="40"/>
      <c r="Y322" s="40"/>
      <c r="Z322" s="41"/>
      <c r="AA322" s="41"/>
      <c r="AB322" s="41"/>
      <c r="AC322" s="41"/>
      <c r="AD322" s="41"/>
      <c r="AE322" s="41"/>
    </row>
    <row r="323">
      <c r="A323" s="26"/>
      <c r="B323" s="18"/>
      <c r="C323" s="18"/>
      <c r="D323" s="26"/>
      <c r="E323" s="43"/>
      <c r="F323" s="43"/>
      <c r="G323" s="26"/>
      <c r="H323" s="26"/>
      <c r="I323" s="26"/>
      <c r="J323" s="26"/>
      <c r="K323" s="26"/>
      <c r="L323" s="26"/>
      <c r="M323" s="26"/>
      <c r="N323" s="20"/>
      <c r="P323" s="20"/>
      <c r="Q323" s="56"/>
      <c r="R323" s="49"/>
      <c r="S323" s="56"/>
      <c r="T323" s="49"/>
      <c r="U323" s="49"/>
      <c r="V323" s="49"/>
      <c r="X323" s="40"/>
      <c r="Y323" s="40"/>
      <c r="Z323" s="41"/>
      <c r="AA323" s="41"/>
      <c r="AB323" s="41"/>
      <c r="AC323" s="41"/>
      <c r="AD323" s="41"/>
      <c r="AE323" s="41"/>
    </row>
    <row r="324">
      <c r="A324" s="53"/>
      <c r="B324" s="10"/>
      <c r="C324" s="10"/>
      <c r="D324" s="15"/>
      <c r="E324" s="36"/>
      <c r="F324" s="36"/>
      <c r="G324" s="50"/>
      <c r="H324" s="50"/>
      <c r="I324" s="50"/>
      <c r="J324" s="50"/>
      <c r="K324" s="50"/>
      <c r="L324" s="50"/>
      <c r="M324" s="15"/>
      <c r="N324" s="15"/>
      <c r="O324" s="15"/>
      <c r="P324" s="50"/>
      <c r="Q324" s="55"/>
      <c r="R324" s="50"/>
      <c r="S324" s="55"/>
      <c r="T324" s="50"/>
      <c r="U324" s="50"/>
      <c r="V324" s="50"/>
      <c r="X324" s="40"/>
      <c r="Y324" s="40"/>
      <c r="Z324" s="41"/>
      <c r="AA324" s="41"/>
      <c r="AB324" s="41"/>
      <c r="AC324" s="41"/>
      <c r="AD324" s="41"/>
      <c r="AE324" s="41"/>
    </row>
    <row r="325">
      <c r="A325" s="57"/>
      <c r="B325" s="18"/>
      <c r="C325" s="18"/>
      <c r="D325" s="26"/>
      <c r="E325" s="43"/>
      <c r="F325" s="43"/>
      <c r="G325" s="49"/>
      <c r="H325" s="49"/>
      <c r="I325" s="49"/>
      <c r="J325" s="49"/>
      <c r="K325" s="49"/>
      <c r="L325" s="49"/>
      <c r="M325" s="26"/>
      <c r="N325" s="26"/>
      <c r="O325" s="26"/>
      <c r="P325" s="49"/>
      <c r="Q325" s="56"/>
      <c r="R325" s="49"/>
      <c r="S325" s="56"/>
      <c r="T325" s="49"/>
      <c r="U325" s="49"/>
      <c r="V325" s="49"/>
      <c r="X325" s="40"/>
      <c r="Y325" s="40"/>
      <c r="Z325" s="41"/>
      <c r="AA325" s="41"/>
      <c r="AB325" s="41"/>
      <c r="AC325" s="41"/>
      <c r="AD325" s="41"/>
      <c r="AE325" s="41"/>
    </row>
    <row r="326">
      <c r="A326" s="53"/>
      <c r="B326" s="10"/>
      <c r="C326" s="10"/>
      <c r="D326" s="15"/>
      <c r="E326" s="36"/>
      <c r="F326" s="36"/>
      <c r="G326" s="50"/>
      <c r="H326" s="50"/>
      <c r="I326" s="50"/>
      <c r="J326" s="50"/>
      <c r="K326" s="50"/>
      <c r="L326" s="50"/>
      <c r="M326" s="15"/>
      <c r="N326" s="15"/>
      <c r="O326" s="15"/>
      <c r="P326" s="50"/>
      <c r="Q326" s="55"/>
      <c r="R326" s="50"/>
      <c r="S326" s="55"/>
      <c r="T326" s="50"/>
      <c r="U326" s="50"/>
      <c r="V326" s="50"/>
      <c r="X326" s="40"/>
      <c r="Y326" s="40"/>
      <c r="Z326" s="41"/>
      <c r="AA326" s="41"/>
      <c r="AB326" s="41"/>
      <c r="AC326" s="41"/>
      <c r="AD326" s="41"/>
      <c r="AE326" s="41"/>
    </row>
    <row r="327">
      <c r="A327" s="57"/>
      <c r="B327" s="18"/>
      <c r="C327" s="18"/>
      <c r="D327" s="26"/>
      <c r="E327" s="43"/>
      <c r="F327" s="43"/>
      <c r="G327" s="49"/>
      <c r="H327" s="49"/>
      <c r="I327" s="49"/>
      <c r="J327" s="49"/>
      <c r="K327" s="49"/>
      <c r="L327" s="49"/>
      <c r="M327" s="26"/>
      <c r="N327" s="26"/>
      <c r="O327" s="26"/>
      <c r="P327" s="49"/>
      <c r="Q327" s="56"/>
      <c r="R327" s="49"/>
      <c r="S327" s="56"/>
      <c r="T327" s="49"/>
      <c r="U327" s="49"/>
      <c r="V327" s="49"/>
      <c r="X327" s="40"/>
      <c r="Y327" s="40"/>
      <c r="Z327" s="41"/>
      <c r="AA327" s="41"/>
      <c r="AB327" s="41"/>
      <c r="AC327" s="41"/>
      <c r="AD327" s="41"/>
      <c r="AE327" s="41"/>
    </row>
    <row r="328">
      <c r="A328" s="53"/>
      <c r="B328" s="10"/>
      <c r="C328" s="10"/>
      <c r="D328" s="15"/>
      <c r="E328" s="36"/>
      <c r="F328" s="36"/>
      <c r="G328" s="50"/>
      <c r="H328" s="50"/>
      <c r="I328" s="50"/>
      <c r="J328" s="50"/>
      <c r="K328" s="50"/>
      <c r="L328" s="50"/>
      <c r="M328" s="15"/>
      <c r="N328" s="15"/>
      <c r="O328" s="15"/>
      <c r="P328" s="50"/>
      <c r="Q328" s="55"/>
      <c r="R328" s="50"/>
      <c r="S328" s="55"/>
      <c r="T328" s="50"/>
      <c r="U328" s="50"/>
      <c r="V328" s="50"/>
      <c r="X328" s="40"/>
      <c r="Y328" s="40"/>
      <c r="Z328" s="41"/>
      <c r="AA328" s="41"/>
      <c r="AB328" s="41"/>
      <c r="AC328" s="41"/>
      <c r="AD328" s="41"/>
      <c r="AE328" s="41"/>
    </row>
    <row r="329">
      <c r="A329" s="57"/>
      <c r="B329" s="18"/>
      <c r="C329" s="18"/>
      <c r="D329" s="26"/>
      <c r="E329" s="43"/>
      <c r="F329" s="43"/>
      <c r="G329" s="49"/>
      <c r="H329" s="49"/>
      <c r="I329" s="49"/>
      <c r="J329" s="49"/>
      <c r="K329" s="49"/>
      <c r="L329" s="49"/>
      <c r="M329" s="26"/>
      <c r="N329" s="26"/>
      <c r="O329" s="26"/>
      <c r="P329" s="49"/>
      <c r="Q329" s="56"/>
      <c r="R329" s="49"/>
      <c r="S329" s="56"/>
      <c r="T329" s="49"/>
      <c r="U329" s="49"/>
      <c r="V329" s="49"/>
      <c r="X329" s="40"/>
      <c r="Y329" s="40"/>
      <c r="Z329" s="41"/>
      <c r="AA329" s="41"/>
      <c r="AB329" s="41"/>
      <c r="AC329" s="41"/>
      <c r="AD329" s="41"/>
      <c r="AE329" s="41"/>
    </row>
    <row r="330">
      <c r="A330" s="53"/>
      <c r="B330" s="10"/>
      <c r="C330" s="10"/>
      <c r="D330" s="15"/>
      <c r="E330" s="36"/>
      <c r="F330" s="36"/>
      <c r="G330" s="50"/>
      <c r="H330" s="15"/>
      <c r="I330" s="15"/>
      <c r="J330" s="50"/>
      <c r="K330" s="50"/>
      <c r="L330" s="50"/>
      <c r="M330" s="15"/>
      <c r="N330" s="14"/>
      <c r="P330" s="50"/>
      <c r="Q330" s="55"/>
      <c r="R330" s="50"/>
      <c r="S330" s="55"/>
      <c r="T330" s="50"/>
      <c r="U330" s="50"/>
      <c r="V330" s="50"/>
      <c r="X330" s="40"/>
      <c r="Y330" s="40"/>
      <c r="Z330" s="41"/>
      <c r="AA330" s="41"/>
      <c r="AB330" s="41"/>
      <c r="AC330" s="41"/>
      <c r="AD330" s="41"/>
      <c r="AE330" s="41"/>
    </row>
    <row r="331">
      <c r="A331" s="57"/>
      <c r="B331" s="18"/>
      <c r="C331" s="18"/>
      <c r="D331" s="26"/>
      <c r="E331" s="43"/>
      <c r="F331" s="43"/>
      <c r="G331" s="49"/>
      <c r="H331" s="26"/>
      <c r="I331" s="26"/>
      <c r="J331" s="49"/>
      <c r="K331" s="49"/>
      <c r="L331" s="49"/>
      <c r="M331" s="26"/>
      <c r="N331" s="20"/>
      <c r="P331" s="49"/>
      <c r="Q331" s="56"/>
      <c r="R331" s="49"/>
      <c r="S331" s="56"/>
      <c r="T331" s="49"/>
      <c r="U331" s="49"/>
      <c r="V331" s="49"/>
      <c r="X331" s="40"/>
      <c r="Y331" s="40"/>
      <c r="Z331" s="41"/>
      <c r="AA331" s="41"/>
      <c r="AB331" s="41"/>
      <c r="AC331" s="41"/>
      <c r="AD331" s="41"/>
      <c r="AE331" s="41"/>
    </row>
    <row r="332">
      <c r="A332" s="53"/>
      <c r="B332" s="10"/>
      <c r="C332" s="10"/>
      <c r="D332" s="15"/>
      <c r="E332" s="36"/>
      <c r="F332" s="36"/>
      <c r="G332" s="50"/>
      <c r="H332" s="15"/>
      <c r="I332" s="15"/>
      <c r="J332" s="50"/>
      <c r="K332" s="50"/>
      <c r="L332" s="50"/>
      <c r="M332" s="15"/>
      <c r="N332" s="15"/>
      <c r="P332" s="50"/>
      <c r="Q332" s="55"/>
      <c r="R332" s="50"/>
      <c r="S332" s="55"/>
      <c r="T332" s="50"/>
      <c r="U332" s="50"/>
      <c r="V332" s="50"/>
      <c r="X332" s="40"/>
      <c r="Y332" s="40"/>
      <c r="Z332" s="41"/>
      <c r="AA332" s="41"/>
      <c r="AB332" s="41"/>
      <c r="AC332" s="41"/>
      <c r="AD332" s="41"/>
      <c r="AE332" s="41"/>
    </row>
    <row r="333">
      <c r="A333" s="57"/>
      <c r="B333" s="18"/>
      <c r="C333" s="18"/>
      <c r="D333" s="26"/>
      <c r="E333" s="43"/>
      <c r="F333" s="43"/>
      <c r="G333" s="49"/>
      <c r="H333" s="26"/>
      <c r="I333" s="26"/>
      <c r="J333" s="49"/>
      <c r="K333" s="49"/>
      <c r="L333" s="49"/>
      <c r="M333" s="26"/>
      <c r="N333" s="26"/>
      <c r="P333" s="49"/>
      <c r="Q333" s="56"/>
      <c r="R333" s="49"/>
      <c r="S333" s="56"/>
      <c r="T333" s="49"/>
      <c r="U333" s="49"/>
      <c r="V333" s="49"/>
      <c r="X333" s="40"/>
      <c r="Y333" s="40"/>
      <c r="Z333" s="41"/>
      <c r="AA333" s="41"/>
      <c r="AB333" s="41"/>
      <c r="AC333" s="41"/>
      <c r="AD333" s="41"/>
      <c r="AE333" s="41"/>
    </row>
    <row r="334">
      <c r="A334" s="53"/>
      <c r="B334" s="10"/>
      <c r="C334" s="10"/>
      <c r="D334" s="15"/>
      <c r="E334" s="36"/>
      <c r="F334" s="36"/>
      <c r="G334" s="50"/>
      <c r="H334" s="15"/>
      <c r="I334" s="15"/>
      <c r="J334" s="50"/>
      <c r="K334" s="50"/>
      <c r="L334" s="50"/>
      <c r="M334" s="15"/>
      <c r="N334" s="15"/>
      <c r="P334" s="50"/>
      <c r="Q334" s="55"/>
      <c r="R334" s="50"/>
      <c r="S334" s="55"/>
      <c r="T334" s="50"/>
      <c r="U334" s="50"/>
      <c r="V334" s="50"/>
      <c r="X334" s="40"/>
      <c r="Y334" s="40"/>
      <c r="Z334" s="41"/>
      <c r="AA334" s="41"/>
      <c r="AB334" s="41"/>
      <c r="AC334" s="41"/>
      <c r="AD334" s="41"/>
      <c r="AE334" s="41"/>
    </row>
    <row r="335">
      <c r="A335" s="57"/>
      <c r="B335" s="18"/>
      <c r="C335" s="18"/>
      <c r="D335" s="26"/>
      <c r="E335" s="43"/>
      <c r="F335" s="43"/>
      <c r="G335" s="49"/>
      <c r="H335" s="26"/>
      <c r="I335" s="26"/>
      <c r="J335" s="49"/>
      <c r="K335" s="49"/>
      <c r="L335" s="49"/>
      <c r="M335" s="26"/>
      <c r="N335" s="26"/>
      <c r="P335" s="49"/>
      <c r="Q335" s="56"/>
      <c r="R335" s="49"/>
      <c r="S335" s="56"/>
      <c r="T335" s="49"/>
      <c r="U335" s="49"/>
      <c r="V335" s="49"/>
      <c r="X335" s="40"/>
      <c r="Y335" s="40"/>
      <c r="Z335" s="41"/>
      <c r="AA335" s="41"/>
      <c r="AB335" s="41"/>
      <c r="AC335" s="41"/>
      <c r="AD335" s="41"/>
      <c r="AE335" s="41"/>
    </row>
    <row r="336">
      <c r="A336" s="50"/>
      <c r="B336" s="59"/>
      <c r="C336" s="59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5"/>
      <c r="P336" s="55"/>
      <c r="Q336" s="55"/>
      <c r="R336" s="50"/>
      <c r="S336" s="55"/>
      <c r="T336" s="50"/>
      <c r="U336" s="50"/>
      <c r="V336" s="50"/>
      <c r="X336" s="40"/>
      <c r="Y336" s="40"/>
      <c r="Z336" s="41"/>
      <c r="AA336" s="41"/>
      <c r="AB336" s="41"/>
      <c r="AC336" s="41"/>
      <c r="AD336" s="41"/>
      <c r="AE336" s="41"/>
    </row>
    <row r="337">
      <c r="A337" s="49"/>
      <c r="B337" s="58"/>
      <c r="C337" s="58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56"/>
      <c r="P337" s="56"/>
      <c r="Q337" s="56"/>
      <c r="R337" s="49"/>
      <c r="S337" s="56"/>
      <c r="T337" s="49"/>
      <c r="U337" s="49"/>
      <c r="V337" s="49"/>
      <c r="X337" s="40"/>
      <c r="Y337" s="40"/>
      <c r="Z337" s="41"/>
      <c r="AA337" s="41"/>
      <c r="AB337" s="41"/>
      <c r="AC337" s="41"/>
      <c r="AD337" s="41"/>
      <c r="AE337" s="41"/>
    </row>
    <row r="338">
      <c r="A338" s="50"/>
      <c r="B338" s="59"/>
      <c r="C338" s="59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5"/>
      <c r="P338" s="55"/>
      <c r="Q338" s="55"/>
      <c r="R338" s="50"/>
      <c r="S338" s="55"/>
      <c r="T338" s="50"/>
      <c r="U338" s="50"/>
      <c r="V338" s="50"/>
      <c r="X338" s="40"/>
      <c r="Y338" s="40"/>
      <c r="Z338" s="41"/>
      <c r="AA338" s="41"/>
      <c r="AB338" s="41"/>
      <c r="AC338" s="41"/>
      <c r="AD338" s="41"/>
      <c r="AE338" s="41"/>
    </row>
    <row r="339">
      <c r="A339" s="49"/>
      <c r="B339" s="58"/>
      <c r="C339" s="58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56"/>
      <c r="P339" s="56"/>
      <c r="Q339" s="56"/>
      <c r="R339" s="49"/>
      <c r="S339" s="56"/>
      <c r="T339" s="49"/>
      <c r="U339" s="49"/>
      <c r="V339" s="49"/>
      <c r="X339" s="40"/>
      <c r="Y339" s="40"/>
      <c r="Z339" s="41"/>
      <c r="AA339" s="41"/>
      <c r="AB339" s="41"/>
      <c r="AC339" s="41"/>
      <c r="AD339" s="41"/>
      <c r="AE339" s="41"/>
    </row>
    <row r="340">
      <c r="A340" s="50"/>
      <c r="B340" s="59"/>
      <c r="C340" s="59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5"/>
      <c r="P340" s="55"/>
      <c r="Q340" s="55"/>
      <c r="R340" s="50"/>
      <c r="S340" s="55"/>
      <c r="T340" s="50"/>
      <c r="U340" s="50"/>
      <c r="V340" s="50"/>
      <c r="X340" s="40"/>
      <c r="Y340" s="40"/>
      <c r="Z340" s="41"/>
      <c r="AA340" s="41"/>
      <c r="AB340" s="41"/>
      <c r="AC340" s="41"/>
      <c r="AD340" s="41"/>
      <c r="AE340" s="41"/>
    </row>
    <row r="341">
      <c r="A341" s="49"/>
      <c r="B341" s="58"/>
      <c r="C341" s="58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56"/>
      <c r="P341" s="56"/>
      <c r="Q341" s="56"/>
      <c r="R341" s="49"/>
      <c r="S341" s="56"/>
      <c r="T341" s="49"/>
      <c r="U341" s="49"/>
      <c r="V341" s="49"/>
      <c r="X341" s="40"/>
      <c r="Y341" s="40"/>
      <c r="Z341" s="41"/>
      <c r="AA341" s="41"/>
      <c r="AB341" s="41"/>
      <c r="AC341" s="41"/>
      <c r="AD341" s="41"/>
      <c r="AE341" s="41"/>
    </row>
    <row r="342">
      <c r="A342" s="50"/>
      <c r="B342" s="59"/>
      <c r="C342" s="59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5"/>
      <c r="P342" s="55"/>
      <c r="Q342" s="55"/>
      <c r="R342" s="50"/>
      <c r="S342" s="55"/>
      <c r="T342" s="50"/>
      <c r="U342" s="50"/>
      <c r="V342" s="50"/>
      <c r="X342" s="40"/>
      <c r="Y342" s="40"/>
      <c r="Z342" s="41"/>
      <c r="AA342" s="41"/>
      <c r="AB342" s="41"/>
      <c r="AC342" s="41"/>
      <c r="AD342" s="41"/>
      <c r="AE342" s="41"/>
    </row>
    <row r="343">
      <c r="A343" s="49"/>
      <c r="B343" s="58"/>
      <c r="C343" s="58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56"/>
      <c r="P343" s="56"/>
      <c r="Q343" s="56"/>
      <c r="R343" s="49"/>
      <c r="S343" s="56"/>
      <c r="T343" s="49"/>
      <c r="U343" s="49"/>
      <c r="V343" s="49"/>
      <c r="X343" s="40"/>
      <c r="Y343" s="40"/>
      <c r="Z343" s="41"/>
      <c r="AA343" s="41"/>
      <c r="AB343" s="41"/>
      <c r="AC343" s="41"/>
      <c r="AD343" s="41"/>
      <c r="AE343" s="41"/>
    </row>
    <row r="344">
      <c r="A344" s="50"/>
      <c r="B344" s="59"/>
      <c r="C344" s="59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5"/>
      <c r="P344" s="55"/>
      <c r="Q344" s="55"/>
      <c r="R344" s="50"/>
      <c r="S344" s="55"/>
      <c r="T344" s="50"/>
      <c r="U344" s="50"/>
      <c r="V344" s="50"/>
      <c r="W344" s="39" t="str">
        <f t="shared" ref="W344:W410" si="10">"alp-"&amp;K344&amp;"-"&amp;J344&amp;"-"&amp;G344&amp;"-"&amp;H344</f>
        <v>alp----</v>
      </c>
      <c r="X344" s="40" t="str">
        <f t="shared" ref="X344:X410" si="11">IF(R344="",K344&amp;"-"&amp;P344&amp;"-"&amp;M344&amp;"-"&amp;Q344&amp;"-"&amp;L344&amp;"-none",K344&amp;"-"&amp;P344&amp;"-"&amp;M344&amp;"-"&amp;Q344&amp;"-"&amp;L344&amp;"-"&amp;R344)</f>
        <v>-----none</v>
      </c>
      <c r="Y344" s="40" t="str">
        <f t="shared" ref="Y344:Y410" si="12">K344&amp;"-"&amp;P344&amp;"-"&amp;M344&amp;"-"&amp;N344&amp;"-"&amp;O344&amp;"-"&amp;T344&amp;"-"&amp;S344&amp;"-"&amp;U344</f>
        <v>-------</v>
      </c>
      <c r="Z344" s="41" t="str">
        <f t="shared" ref="Z344:Z410" si="13">"alp-"&amp;K344&amp;"-"&amp;J344&amp;"-"&amp;G344</f>
        <v>alp---</v>
      </c>
      <c r="AA344" s="41" t="str">
        <f t="shared" ref="AA344:AA410" si="14">H344</f>
        <v/>
      </c>
      <c r="AB344" s="41" t="str">
        <f t="shared" ref="AB344:AB410" si="15">J344&amp;"-"&amp;H344&amp;"-"&amp;G344&amp;"-"&amp;O344&amp;"-"&amp;L344&amp;"-"&amp;M344&amp;"-"&amp;S344&amp;"-"&amp;R344</f>
        <v>-------</v>
      </c>
      <c r="AC344" s="41" t="str">
        <f t="shared" ref="AC344:AC410" si="16">K344&amp;"-"&amp;J344&amp;"-"&amp;H344&amp;"-"&amp;P344&amp;"-"&amp;M344&amp;"-"&amp;N344&amp;"-"&amp;T344&amp;"-"&amp;S344</f>
        <v>-------</v>
      </c>
      <c r="AD344" s="41" t="str">
        <f t="shared" ref="AD344:AD410" si="17">J344&amp;"-"&amp;H344&amp;"-"&amp;P344&amp;"-"&amp;M344&amp;"-"&amp;N344&amp;"-"&amp;O344&amp;"-"&amp;T344&amp;"-"&amp;S344&amp;"-"&amp;U344</f>
        <v>--------</v>
      </c>
      <c r="AE344" s="41" t="str">
        <f t="shared" ref="AE344:AE410" si="18">K344&amp;"-"&amp;Q344&amp;"-"&amp;N344&amp;"-"&amp;O344&amp;"-"&amp;P344&amp;"-"&amp;U344&amp;"-"&amp;T344&amp;"-"&amp;V344</f>
        <v>-------</v>
      </c>
    </row>
    <row r="345">
      <c r="A345" s="49"/>
      <c r="B345" s="58"/>
      <c r="C345" s="58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56"/>
      <c r="P345" s="56"/>
      <c r="Q345" s="56"/>
      <c r="R345" s="49"/>
      <c r="S345" s="56"/>
      <c r="T345" s="49"/>
      <c r="U345" s="49"/>
      <c r="V345" s="49"/>
      <c r="W345" s="39" t="str">
        <f t="shared" si="10"/>
        <v>alp----</v>
      </c>
      <c r="X345" s="40" t="str">
        <f t="shared" si="11"/>
        <v>-----none</v>
      </c>
      <c r="Y345" s="40" t="str">
        <f t="shared" si="12"/>
        <v>-------</v>
      </c>
      <c r="Z345" s="41" t="str">
        <f t="shared" si="13"/>
        <v>alp---</v>
      </c>
      <c r="AA345" s="41" t="str">
        <f t="shared" si="14"/>
        <v/>
      </c>
      <c r="AB345" s="41" t="str">
        <f t="shared" si="15"/>
        <v>-------</v>
      </c>
      <c r="AC345" s="41" t="str">
        <f t="shared" si="16"/>
        <v>-------</v>
      </c>
      <c r="AD345" s="41" t="str">
        <f t="shared" si="17"/>
        <v>--------</v>
      </c>
      <c r="AE345" s="41" t="str">
        <f t="shared" si="18"/>
        <v>-------</v>
      </c>
    </row>
    <row r="346">
      <c r="A346" s="50"/>
      <c r="B346" s="59"/>
      <c r="C346" s="59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5"/>
      <c r="P346" s="55"/>
      <c r="Q346" s="55"/>
      <c r="R346" s="50"/>
      <c r="S346" s="55"/>
      <c r="T346" s="50"/>
      <c r="U346" s="50"/>
      <c r="V346" s="50"/>
      <c r="W346" s="39" t="str">
        <f t="shared" si="10"/>
        <v>alp----</v>
      </c>
      <c r="X346" s="40" t="str">
        <f t="shared" si="11"/>
        <v>-----none</v>
      </c>
      <c r="Y346" s="40" t="str">
        <f t="shared" si="12"/>
        <v>-------</v>
      </c>
      <c r="Z346" s="41" t="str">
        <f t="shared" si="13"/>
        <v>alp---</v>
      </c>
      <c r="AA346" s="41" t="str">
        <f t="shared" si="14"/>
        <v/>
      </c>
      <c r="AB346" s="41" t="str">
        <f t="shared" si="15"/>
        <v>-------</v>
      </c>
      <c r="AC346" s="41" t="str">
        <f t="shared" si="16"/>
        <v>-------</v>
      </c>
      <c r="AD346" s="41" t="str">
        <f t="shared" si="17"/>
        <v>--------</v>
      </c>
      <c r="AE346" s="41" t="str">
        <f t="shared" si="18"/>
        <v>-------</v>
      </c>
    </row>
    <row r="347">
      <c r="A347" s="49"/>
      <c r="B347" s="58"/>
      <c r="C347" s="58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56"/>
      <c r="P347" s="56"/>
      <c r="Q347" s="56"/>
      <c r="R347" s="49"/>
      <c r="S347" s="56"/>
      <c r="T347" s="49"/>
      <c r="U347" s="49"/>
      <c r="V347" s="49"/>
      <c r="W347" s="39" t="str">
        <f t="shared" si="10"/>
        <v>alp----</v>
      </c>
      <c r="X347" s="40" t="str">
        <f t="shared" si="11"/>
        <v>-----none</v>
      </c>
      <c r="Y347" s="40" t="str">
        <f t="shared" si="12"/>
        <v>-------</v>
      </c>
      <c r="Z347" s="41" t="str">
        <f t="shared" si="13"/>
        <v>alp---</v>
      </c>
      <c r="AA347" s="41" t="str">
        <f t="shared" si="14"/>
        <v/>
      </c>
      <c r="AB347" s="41" t="str">
        <f t="shared" si="15"/>
        <v>-------</v>
      </c>
      <c r="AC347" s="41" t="str">
        <f t="shared" si="16"/>
        <v>-------</v>
      </c>
      <c r="AD347" s="41" t="str">
        <f t="shared" si="17"/>
        <v>--------</v>
      </c>
      <c r="AE347" s="41" t="str">
        <f t="shared" si="18"/>
        <v>-------</v>
      </c>
    </row>
    <row r="348">
      <c r="A348" s="50"/>
      <c r="B348" s="59"/>
      <c r="C348" s="59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5"/>
      <c r="P348" s="55"/>
      <c r="Q348" s="55"/>
      <c r="R348" s="50"/>
      <c r="S348" s="55"/>
      <c r="T348" s="50"/>
      <c r="U348" s="50"/>
      <c r="V348" s="50"/>
      <c r="W348" s="39" t="str">
        <f t="shared" si="10"/>
        <v>alp----</v>
      </c>
      <c r="X348" s="40" t="str">
        <f t="shared" si="11"/>
        <v>-----none</v>
      </c>
      <c r="Y348" s="40" t="str">
        <f t="shared" si="12"/>
        <v>-------</v>
      </c>
      <c r="Z348" s="41" t="str">
        <f t="shared" si="13"/>
        <v>alp---</v>
      </c>
      <c r="AA348" s="41" t="str">
        <f t="shared" si="14"/>
        <v/>
      </c>
      <c r="AB348" s="41" t="str">
        <f t="shared" si="15"/>
        <v>-------</v>
      </c>
      <c r="AC348" s="41" t="str">
        <f t="shared" si="16"/>
        <v>-------</v>
      </c>
      <c r="AD348" s="41" t="str">
        <f t="shared" si="17"/>
        <v>--------</v>
      </c>
      <c r="AE348" s="41" t="str">
        <f t="shared" si="18"/>
        <v>-------</v>
      </c>
    </row>
    <row r="349">
      <c r="A349" s="49"/>
      <c r="B349" s="58"/>
      <c r="C349" s="58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56"/>
      <c r="P349" s="56"/>
      <c r="Q349" s="56"/>
      <c r="R349" s="49"/>
      <c r="S349" s="56"/>
      <c r="T349" s="49"/>
      <c r="U349" s="49"/>
      <c r="V349" s="49"/>
      <c r="W349" s="39" t="str">
        <f t="shared" si="10"/>
        <v>alp----</v>
      </c>
      <c r="X349" s="40" t="str">
        <f t="shared" si="11"/>
        <v>-----none</v>
      </c>
      <c r="Y349" s="40" t="str">
        <f t="shared" si="12"/>
        <v>-------</v>
      </c>
      <c r="Z349" s="41" t="str">
        <f t="shared" si="13"/>
        <v>alp---</v>
      </c>
      <c r="AA349" s="41" t="str">
        <f t="shared" si="14"/>
        <v/>
      </c>
      <c r="AB349" s="41" t="str">
        <f t="shared" si="15"/>
        <v>-------</v>
      </c>
      <c r="AC349" s="41" t="str">
        <f t="shared" si="16"/>
        <v>-------</v>
      </c>
      <c r="AD349" s="41" t="str">
        <f t="shared" si="17"/>
        <v>--------</v>
      </c>
      <c r="AE349" s="41" t="str">
        <f t="shared" si="18"/>
        <v>-------</v>
      </c>
    </row>
    <row r="350">
      <c r="A350" s="50"/>
      <c r="B350" s="59"/>
      <c r="C350" s="59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5"/>
      <c r="P350" s="55"/>
      <c r="Q350" s="55"/>
      <c r="R350" s="50"/>
      <c r="S350" s="55"/>
      <c r="T350" s="50"/>
      <c r="U350" s="50"/>
      <c r="V350" s="50"/>
      <c r="W350" s="39" t="str">
        <f t="shared" si="10"/>
        <v>alp----</v>
      </c>
      <c r="X350" s="40" t="str">
        <f t="shared" si="11"/>
        <v>-----none</v>
      </c>
      <c r="Y350" s="40" t="str">
        <f t="shared" si="12"/>
        <v>-------</v>
      </c>
      <c r="Z350" s="41" t="str">
        <f t="shared" si="13"/>
        <v>alp---</v>
      </c>
      <c r="AA350" s="41" t="str">
        <f t="shared" si="14"/>
        <v/>
      </c>
      <c r="AB350" s="41" t="str">
        <f t="shared" si="15"/>
        <v>-------</v>
      </c>
      <c r="AC350" s="41" t="str">
        <f t="shared" si="16"/>
        <v>-------</v>
      </c>
      <c r="AD350" s="41" t="str">
        <f t="shared" si="17"/>
        <v>--------</v>
      </c>
      <c r="AE350" s="41" t="str">
        <f t="shared" si="18"/>
        <v>-------</v>
      </c>
    </row>
    <row r="351">
      <c r="A351" s="49"/>
      <c r="B351" s="58"/>
      <c r="C351" s="58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56"/>
      <c r="P351" s="56"/>
      <c r="Q351" s="56"/>
      <c r="R351" s="49"/>
      <c r="S351" s="56"/>
      <c r="T351" s="49"/>
      <c r="U351" s="49"/>
      <c r="V351" s="49"/>
      <c r="W351" s="39" t="str">
        <f t="shared" si="10"/>
        <v>alp----</v>
      </c>
      <c r="X351" s="40" t="str">
        <f t="shared" si="11"/>
        <v>-----none</v>
      </c>
      <c r="Y351" s="40" t="str">
        <f t="shared" si="12"/>
        <v>-------</v>
      </c>
      <c r="Z351" s="41" t="str">
        <f t="shared" si="13"/>
        <v>alp---</v>
      </c>
      <c r="AA351" s="41" t="str">
        <f t="shared" si="14"/>
        <v/>
      </c>
      <c r="AB351" s="41" t="str">
        <f t="shared" si="15"/>
        <v>-------</v>
      </c>
      <c r="AC351" s="41" t="str">
        <f t="shared" si="16"/>
        <v>-------</v>
      </c>
      <c r="AD351" s="41" t="str">
        <f t="shared" si="17"/>
        <v>--------</v>
      </c>
      <c r="AE351" s="41" t="str">
        <f t="shared" si="18"/>
        <v>-------</v>
      </c>
    </row>
    <row r="352">
      <c r="A352" s="50"/>
      <c r="B352" s="59"/>
      <c r="C352" s="59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5"/>
      <c r="P352" s="55"/>
      <c r="Q352" s="55"/>
      <c r="R352" s="50"/>
      <c r="S352" s="55"/>
      <c r="T352" s="50"/>
      <c r="U352" s="50"/>
      <c r="V352" s="50"/>
      <c r="W352" s="39" t="str">
        <f t="shared" si="10"/>
        <v>alp----</v>
      </c>
      <c r="X352" s="40" t="str">
        <f t="shared" si="11"/>
        <v>-----none</v>
      </c>
      <c r="Y352" s="40" t="str">
        <f t="shared" si="12"/>
        <v>-------</v>
      </c>
      <c r="Z352" s="41" t="str">
        <f t="shared" si="13"/>
        <v>alp---</v>
      </c>
      <c r="AA352" s="41" t="str">
        <f t="shared" si="14"/>
        <v/>
      </c>
      <c r="AB352" s="41" t="str">
        <f t="shared" si="15"/>
        <v>-------</v>
      </c>
      <c r="AC352" s="41" t="str">
        <f t="shared" si="16"/>
        <v>-------</v>
      </c>
      <c r="AD352" s="41" t="str">
        <f t="shared" si="17"/>
        <v>--------</v>
      </c>
      <c r="AE352" s="41" t="str">
        <f t="shared" si="18"/>
        <v>-------</v>
      </c>
    </row>
    <row r="353">
      <c r="A353" s="49"/>
      <c r="B353" s="58"/>
      <c r="C353" s="58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56"/>
      <c r="P353" s="56"/>
      <c r="Q353" s="56"/>
      <c r="R353" s="49"/>
      <c r="S353" s="56"/>
      <c r="T353" s="49"/>
      <c r="U353" s="49"/>
      <c r="V353" s="49"/>
      <c r="W353" s="39" t="str">
        <f t="shared" si="10"/>
        <v>alp----</v>
      </c>
      <c r="X353" s="40" t="str">
        <f t="shared" si="11"/>
        <v>-----none</v>
      </c>
      <c r="Y353" s="40" t="str">
        <f t="shared" si="12"/>
        <v>-------</v>
      </c>
      <c r="Z353" s="41" t="str">
        <f t="shared" si="13"/>
        <v>alp---</v>
      </c>
      <c r="AA353" s="41" t="str">
        <f t="shared" si="14"/>
        <v/>
      </c>
      <c r="AB353" s="41" t="str">
        <f t="shared" si="15"/>
        <v>-------</v>
      </c>
      <c r="AC353" s="41" t="str">
        <f t="shared" si="16"/>
        <v>-------</v>
      </c>
      <c r="AD353" s="41" t="str">
        <f t="shared" si="17"/>
        <v>--------</v>
      </c>
      <c r="AE353" s="41" t="str">
        <f t="shared" si="18"/>
        <v>-------</v>
      </c>
    </row>
    <row r="354">
      <c r="A354" s="50"/>
      <c r="B354" s="59"/>
      <c r="C354" s="59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5"/>
      <c r="P354" s="55"/>
      <c r="Q354" s="55"/>
      <c r="R354" s="50"/>
      <c r="S354" s="55"/>
      <c r="T354" s="50"/>
      <c r="U354" s="50"/>
      <c r="V354" s="50"/>
      <c r="W354" s="39" t="str">
        <f t="shared" si="10"/>
        <v>alp----</v>
      </c>
      <c r="X354" s="40" t="str">
        <f t="shared" si="11"/>
        <v>-----none</v>
      </c>
      <c r="Y354" s="40" t="str">
        <f t="shared" si="12"/>
        <v>-------</v>
      </c>
      <c r="Z354" s="41" t="str">
        <f t="shared" si="13"/>
        <v>alp---</v>
      </c>
      <c r="AA354" s="41" t="str">
        <f t="shared" si="14"/>
        <v/>
      </c>
      <c r="AB354" s="41" t="str">
        <f t="shared" si="15"/>
        <v>-------</v>
      </c>
      <c r="AC354" s="41" t="str">
        <f t="shared" si="16"/>
        <v>-------</v>
      </c>
      <c r="AD354" s="41" t="str">
        <f t="shared" si="17"/>
        <v>--------</v>
      </c>
      <c r="AE354" s="41" t="str">
        <f t="shared" si="18"/>
        <v>-------</v>
      </c>
    </row>
    <row r="355">
      <c r="A355" s="49"/>
      <c r="B355" s="58"/>
      <c r="C355" s="58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56"/>
      <c r="P355" s="56"/>
      <c r="Q355" s="56"/>
      <c r="R355" s="49"/>
      <c r="S355" s="56"/>
      <c r="T355" s="49"/>
      <c r="U355" s="49"/>
      <c r="V355" s="49"/>
      <c r="W355" s="39" t="str">
        <f t="shared" si="10"/>
        <v>alp----</v>
      </c>
      <c r="X355" s="40" t="str">
        <f t="shared" si="11"/>
        <v>-----none</v>
      </c>
      <c r="Y355" s="40" t="str">
        <f t="shared" si="12"/>
        <v>-------</v>
      </c>
      <c r="Z355" s="41" t="str">
        <f t="shared" si="13"/>
        <v>alp---</v>
      </c>
      <c r="AA355" s="41" t="str">
        <f t="shared" si="14"/>
        <v/>
      </c>
      <c r="AB355" s="41" t="str">
        <f t="shared" si="15"/>
        <v>-------</v>
      </c>
      <c r="AC355" s="41" t="str">
        <f t="shared" si="16"/>
        <v>-------</v>
      </c>
      <c r="AD355" s="41" t="str">
        <f t="shared" si="17"/>
        <v>--------</v>
      </c>
      <c r="AE355" s="41" t="str">
        <f t="shared" si="18"/>
        <v>-------</v>
      </c>
    </row>
    <row r="356">
      <c r="A356" s="14"/>
      <c r="B356" s="59"/>
      <c r="C356" s="59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5"/>
      <c r="P356" s="55"/>
      <c r="Q356" s="55"/>
      <c r="R356" s="50"/>
      <c r="S356" s="55"/>
      <c r="T356" s="50"/>
      <c r="U356" s="50"/>
      <c r="V356" s="50"/>
      <c r="W356" s="39" t="str">
        <f t="shared" si="10"/>
        <v>alp----</v>
      </c>
      <c r="X356" s="40" t="str">
        <f t="shared" si="11"/>
        <v>-----none</v>
      </c>
      <c r="Y356" s="40" t="str">
        <f t="shared" si="12"/>
        <v>-------</v>
      </c>
      <c r="Z356" s="41" t="str">
        <f t="shared" si="13"/>
        <v>alp---</v>
      </c>
      <c r="AA356" s="41" t="str">
        <f t="shared" si="14"/>
        <v/>
      </c>
      <c r="AB356" s="41" t="str">
        <f t="shared" si="15"/>
        <v>-------</v>
      </c>
      <c r="AC356" s="41" t="str">
        <f t="shared" si="16"/>
        <v>-------</v>
      </c>
      <c r="AD356" s="41" t="str">
        <f t="shared" si="17"/>
        <v>--------</v>
      </c>
      <c r="AE356" s="41" t="str">
        <f t="shared" si="18"/>
        <v>-------</v>
      </c>
    </row>
    <row r="357">
      <c r="A357" s="20"/>
      <c r="B357" s="58"/>
      <c r="C357" s="58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56"/>
      <c r="P357" s="56"/>
      <c r="Q357" s="56"/>
      <c r="R357" s="49"/>
      <c r="S357" s="56"/>
      <c r="T357" s="49"/>
      <c r="U357" s="49"/>
      <c r="V357" s="49"/>
      <c r="W357" s="39" t="str">
        <f t="shared" si="10"/>
        <v>alp----</v>
      </c>
      <c r="X357" s="40" t="str">
        <f t="shared" si="11"/>
        <v>-----none</v>
      </c>
      <c r="Y357" s="40" t="str">
        <f t="shared" si="12"/>
        <v>-------</v>
      </c>
      <c r="Z357" s="41" t="str">
        <f t="shared" si="13"/>
        <v>alp---</v>
      </c>
      <c r="AA357" s="41" t="str">
        <f t="shared" si="14"/>
        <v/>
      </c>
      <c r="AB357" s="41" t="str">
        <f t="shared" si="15"/>
        <v>-------</v>
      </c>
      <c r="AC357" s="41" t="str">
        <f t="shared" si="16"/>
        <v>-------</v>
      </c>
      <c r="AD357" s="41" t="str">
        <f t="shared" si="17"/>
        <v>--------</v>
      </c>
      <c r="AE357" s="41" t="str">
        <f t="shared" si="18"/>
        <v>-------</v>
      </c>
    </row>
    <row r="358">
      <c r="A358" s="14"/>
      <c r="B358" s="59"/>
      <c r="C358" s="59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5"/>
      <c r="P358" s="55"/>
      <c r="Q358" s="55"/>
      <c r="R358" s="50"/>
      <c r="S358" s="55"/>
      <c r="T358" s="50"/>
      <c r="U358" s="50"/>
      <c r="V358" s="50"/>
      <c r="W358" s="39" t="str">
        <f t="shared" si="10"/>
        <v>alp----</v>
      </c>
      <c r="X358" s="40" t="str">
        <f t="shared" si="11"/>
        <v>-----none</v>
      </c>
      <c r="Y358" s="40" t="str">
        <f t="shared" si="12"/>
        <v>-------</v>
      </c>
      <c r="Z358" s="41" t="str">
        <f t="shared" si="13"/>
        <v>alp---</v>
      </c>
      <c r="AA358" s="41" t="str">
        <f t="shared" si="14"/>
        <v/>
      </c>
      <c r="AB358" s="41" t="str">
        <f t="shared" si="15"/>
        <v>-------</v>
      </c>
      <c r="AC358" s="41" t="str">
        <f t="shared" si="16"/>
        <v>-------</v>
      </c>
      <c r="AD358" s="41" t="str">
        <f t="shared" si="17"/>
        <v>--------</v>
      </c>
      <c r="AE358" s="41" t="str">
        <f t="shared" si="18"/>
        <v>-------</v>
      </c>
    </row>
    <row r="359">
      <c r="A359" s="20"/>
      <c r="B359" s="58"/>
      <c r="C359" s="58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56"/>
      <c r="P359" s="56"/>
      <c r="Q359" s="56"/>
      <c r="R359" s="49"/>
      <c r="S359" s="56"/>
      <c r="T359" s="49"/>
      <c r="U359" s="49"/>
      <c r="V359" s="49"/>
      <c r="W359" s="39" t="str">
        <f t="shared" si="10"/>
        <v>alp----</v>
      </c>
      <c r="X359" s="40" t="str">
        <f t="shared" si="11"/>
        <v>-----none</v>
      </c>
      <c r="Y359" s="40" t="str">
        <f t="shared" si="12"/>
        <v>-------</v>
      </c>
      <c r="Z359" s="41" t="str">
        <f t="shared" si="13"/>
        <v>alp---</v>
      </c>
      <c r="AA359" s="41" t="str">
        <f t="shared" si="14"/>
        <v/>
      </c>
      <c r="AB359" s="41" t="str">
        <f t="shared" si="15"/>
        <v>-------</v>
      </c>
      <c r="AC359" s="41" t="str">
        <f t="shared" si="16"/>
        <v>-------</v>
      </c>
      <c r="AD359" s="41" t="str">
        <f t="shared" si="17"/>
        <v>--------</v>
      </c>
      <c r="AE359" s="41" t="str">
        <f t="shared" si="18"/>
        <v>-------</v>
      </c>
    </row>
    <row r="360">
      <c r="A360" s="14"/>
      <c r="B360" s="59"/>
      <c r="C360" s="59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5"/>
      <c r="P360" s="55"/>
      <c r="Q360" s="55"/>
      <c r="R360" s="50"/>
      <c r="S360" s="55"/>
      <c r="T360" s="50"/>
      <c r="U360" s="50"/>
      <c r="V360" s="50"/>
      <c r="W360" s="39" t="str">
        <f t="shared" si="10"/>
        <v>alp----</v>
      </c>
      <c r="X360" s="40" t="str">
        <f t="shared" si="11"/>
        <v>-----none</v>
      </c>
      <c r="Y360" s="40" t="str">
        <f t="shared" si="12"/>
        <v>-------</v>
      </c>
      <c r="Z360" s="41" t="str">
        <f t="shared" si="13"/>
        <v>alp---</v>
      </c>
      <c r="AA360" s="41" t="str">
        <f t="shared" si="14"/>
        <v/>
      </c>
      <c r="AB360" s="41" t="str">
        <f t="shared" si="15"/>
        <v>-------</v>
      </c>
      <c r="AC360" s="41" t="str">
        <f t="shared" si="16"/>
        <v>-------</v>
      </c>
      <c r="AD360" s="41" t="str">
        <f t="shared" si="17"/>
        <v>--------</v>
      </c>
      <c r="AE360" s="41" t="str">
        <f t="shared" si="18"/>
        <v>-------</v>
      </c>
    </row>
    <row r="361">
      <c r="A361" s="20"/>
      <c r="B361" s="58"/>
      <c r="C361" s="58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56"/>
      <c r="P361" s="56"/>
      <c r="Q361" s="56"/>
      <c r="R361" s="49"/>
      <c r="S361" s="56"/>
      <c r="T361" s="49"/>
      <c r="U361" s="49"/>
      <c r="V361" s="49"/>
      <c r="W361" s="39" t="str">
        <f t="shared" si="10"/>
        <v>alp----</v>
      </c>
      <c r="X361" s="40" t="str">
        <f t="shared" si="11"/>
        <v>-----none</v>
      </c>
      <c r="Y361" s="40" t="str">
        <f t="shared" si="12"/>
        <v>-------</v>
      </c>
      <c r="Z361" s="41" t="str">
        <f t="shared" si="13"/>
        <v>alp---</v>
      </c>
      <c r="AA361" s="41" t="str">
        <f t="shared" si="14"/>
        <v/>
      </c>
      <c r="AB361" s="41" t="str">
        <f t="shared" si="15"/>
        <v>-------</v>
      </c>
      <c r="AC361" s="41" t="str">
        <f t="shared" si="16"/>
        <v>-------</v>
      </c>
      <c r="AD361" s="41" t="str">
        <f t="shared" si="17"/>
        <v>--------</v>
      </c>
      <c r="AE361" s="41" t="str">
        <f t="shared" si="18"/>
        <v>-------</v>
      </c>
    </row>
    <row r="362">
      <c r="A362" s="15"/>
      <c r="B362" s="61"/>
      <c r="C362" s="61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50"/>
      <c r="S362" s="14"/>
      <c r="T362" s="14"/>
      <c r="U362" s="14"/>
      <c r="V362" s="14"/>
      <c r="W362" s="39" t="str">
        <f t="shared" si="10"/>
        <v>alp----</v>
      </c>
      <c r="X362" s="40" t="str">
        <f t="shared" si="11"/>
        <v>-----none</v>
      </c>
      <c r="Y362" s="40" t="str">
        <f t="shared" si="12"/>
        <v>-------</v>
      </c>
      <c r="Z362" s="41" t="str">
        <f t="shared" si="13"/>
        <v>alp---</v>
      </c>
      <c r="AA362" s="41" t="str">
        <f t="shared" si="14"/>
        <v/>
      </c>
      <c r="AB362" s="41" t="str">
        <f t="shared" si="15"/>
        <v>-------</v>
      </c>
      <c r="AC362" s="41" t="str">
        <f t="shared" si="16"/>
        <v>-------</v>
      </c>
      <c r="AD362" s="41" t="str">
        <f t="shared" si="17"/>
        <v>--------</v>
      </c>
      <c r="AE362" s="41" t="str">
        <f t="shared" si="18"/>
        <v>-------</v>
      </c>
    </row>
    <row r="363">
      <c r="A363" s="26"/>
      <c r="B363" s="60"/>
      <c r="C363" s="6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49"/>
      <c r="S363" s="20"/>
      <c r="T363" s="20"/>
      <c r="U363" s="20"/>
      <c r="V363" s="20"/>
      <c r="W363" s="39" t="str">
        <f t="shared" si="10"/>
        <v>alp----</v>
      </c>
      <c r="X363" s="40" t="str">
        <f t="shared" si="11"/>
        <v>-----none</v>
      </c>
      <c r="Y363" s="40" t="str">
        <f t="shared" si="12"/>
        <v>-------</v>
      </c>
      <c r="Z363" s="41" t="str">
        <f t="shared" si="13"/>
        <v>alp---</v>
      </c>
      <c r="AA363" s="41" t="str">
        <f t="shared" si="14"/>
        <v/>
      </c>
      <c r="AB363" s="41" t="str">
        <f t="shared" si="15"/>
        <v>-------</v>
      </c>
      <c r="AC363" s="41" t="str">
        <f t="shared" si="16"/>
        <v>-------</v>
      </c>
      <c r="AD363" s="41" t="str">
        <f t="shared" si="17"/>
        <v>--------</v>
      </c>
      <c r="AE363" s="41" t="str">
        <f t="shared" si="18"/>
        <v>-------</v>
      </c>
    </row>
    <row r="364">
      <c r="A364" s="50"/>
      <c r="B364" s="59"/>
      <c r="C364" s="59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5"/>
      <c r="P364" s="55"/>
      <c r="Q364" s="55"/>
      <c r="R364" s="50"/>
      <c r="S364" s="55"/>
      <c r="T364" s="50"/>
      <c r="U364" s="50"/>
      <c r="V364" s="50"/>
      <c r="W364" s="39" t="str">
        <f t="shared" si="10"/>
        <v>alp----</v>
      </c>
      <c r="X364" s="40" t="str">
        <f t="shared" si="11"/>
        <v>-----none</v>
      </c>
      <c r="Y364" s="40" t="str">
        <f t="shared" si="12"/>
        <v>-------</v>
      </c>
      <c r="Z364" s="41" t="str">
        <f t="shared" si="13"/>
        <v>alp---</v>
      </c>
      <c r="AA364" s="41" t="str">
        <f t="shared" si="14"/>
        <v/>
      </c>
      <c r="AB364" s="41" t="str">
        <f t="shared" si="15"/>
        <v>-------</v>
      </c>
      <c r="AC364" s="41" t="str">
        <f t="shared" si="16"/>
        <v>-------</v>
      </c>
      <c r="AD364" s="41" t="str">
        <f t="shared" si="17"/>
        <v>--------</v>
      </c>
      <c r="AE364" s="41" t="str">
        <f t="shared" si="18"/>
        <v>-------</v>
      </c>
    </row>
    <row r="365">
      <c r="A365" s="49"/>
      <c r="B365" s="58"/>
      <c r="C365" s="58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56"/>
      <c r="P365" s="56"/>
      <c r="Q365" s="56"/>
      <c r="R365" s="49"/>
      <c r="S365" s="56"/>
      <c r="T365" s="49"/>
      <c r="U365" s="49"/>
      <c r="V365" s="49"/>
      <c r="W365" s="39" t="str">
        <f t="shared" si="10"/>
        <v>alp----</v>
      </c>
      <c r="X365" s="40" t="str">
        <f t="shared" si="11"/>
        <v>-----none</v>
      </c>
      <c r="Y365" s="40" t="str">
        <f t="shared" si="12"/>
        <v>-------</v>
      </c>
      <c r="Z365" s="41" t="str">
        <f t="shared" si="13"/>
        <v>alp---</v>
      </c>
      <c r="AA365" s="41" t="str">
        <f t="shared" si="14"/>
        <v/>
      </c>
      <c r="AB365" s="41" t="str">
        <f t="shared" si="15"/>
        <v>-------</v>
      </c>
      <c r="AC365" s="41" t="str">
        <f t="shared" si="16"/>
        <v>-------</v>
      </c>
      <c r="AD365" s="41" t="str">
        <f t="shared" si="17"/>
        <v>--------</v>
      </c>
      <c r="AE365" s="41" t="str">
        <f t="shared" si="18"/>
        <v>-------</v>
      </c>
    </row>
    <row r="366">
      <c r="A366" s="50"/>
      <c r="B366" s="59"/>
      <c r="C366" s="59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5"/>
      <c r="P366" s="55"/>
      <c r="Q366" s="55"/>
      <c r="R366" s="50"/>
      <c r="S366" s="55"/>
      <c r="T366" s="50"/>
      <c r="U366" s="50"/>
      <c r="V366" s="50"/>
      <c r="W366" s="39" t="str">
        <f t="shared" si="10"/>
        <v>alp----</v>
      </c>
      <c r="X366" s="40" t="str">
        <f t="shared" si="11"/>
        <v>-----none</v>
      </c>
      <c r="Y366" s="40" t="str">
        <f t="shared" si="12"/>
        <v>-------</v>
      </c>
      <c r="Z366" s="41" t="str">
        <f t="shared" si="13"/>
        <v>alp---</v>
      </c>
      <c r="AA366" s="41" t="str">
        <f t="shared" si="14"/>
        <v/>
      </c>
      <c r="AB366" s="41" t="str">
        <f t="shared" si="15"/>
        <v>-------</v>
      </c>
      <c r="AC366" s="41" t="str">
        <f t="shared" si="16"/>
        <v>-------</v>
      </c>
      <c r="AD366" s="41" t="str">
        <f t="shared" si="17"/>
        <v>--------</v>
      </c>
      <c r="AE366" s="41" t="str">
        <f t="shared" si="18"/>
        <v>-------</v>
      </c>
    </row>
    <row r="367">
      <c r="A367" s="49"/>
      <c r="B367" s="58"/>
      <c r="C367" s="58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56"/>
      <c r="P367" s="56"/>
      <c r="Q367" s="56"/>
      <c r="R367" s="49"/>
      <c r="S367" s="56"/>
      <c r="T367" s="49"/>
      <c r="U367" s="49"/>
      <c r="V367" s="49"/>
      <c r="W367" s="39" t="str">
        <f t="shared" si="10"/>
        <v>alp----</v>
      </c>
      <c r="X367" s="40" t="str">
        <f t="shared" si="11"/>
        <v>-----none</v>
      </c>
      <c r="Y367" s="40" t="str">
        <f t="shared" si="12"/>
        <v>-------</v>
      </c>
      <c r="Z367" s="41" t="str">
        <f t="shared" si="13"/>
        <v>alp---</v>
      </c>
      <c r="AA367" s="41" t="str">
        <f t="shared" si="14"/>
        <v/>
      </c>
      <c r="AB367" s="41" t="str">
        <f t="shared" si="15"/>
        <v>-------</v>
      </c>
      <c r="AC367" s="41" t="str">
        <f t="shared" si="16"/>
        <v>-------</v>
      </c>
      <c r="AD367" s="41" t="str">
        <f t="shared" si="17"/>
        <v>--------</v>
      </c>
      <c r="AE367" s="41" t="str">
        <f t="shared" si="18"/>
        <v>-------</v>
      </c>
    </row>
    <row r="368">
      <c r="A368" s="50"/>
      <c r="B368" s="59"/>
      <c r="C368" s="59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5"/>
      <c r="P368" s="55"/>
      <c r="Q368" s="55"/>
      <c r="R368" s="50"/>
      <c r="S368" s="55"/>
      <c r="T368" s="50"/>
      <c r="U368" s="50"/>
      <c r="V368" s="50"/>
      <c r="W368" s="39" t="str">
        <f t="shared" si="10"/>
        <v>alp----</v>
      </c>
      <c r="X368" s="40" t="str">
        <f t="shared" si="11"/>
        <v>-----none</v>
      </c>
      <c r="Y368" s="40" t="str">
        <f t="shared" si="12"/>
        <v>-------</v>
      </c>
      <c r="Z368" s="41" t="str">
        <f t="shared" si="13"/>
        <v>alp---</v>
      </c>
      <c r="AA368" s="41" t="str">
        <f t="shared" si="14"/>
        <v/>
      </c>
      <c r="AB368" s="41" t="str">
        <f t="shared" si="15"/>
        <v>-------</v>
      </c>
      <c r="AC368" s="41" t="str">
        <f t="shared" si="16"/>
        <v>-------</v>
      </c>
      <c r="AD368" s="41" t="str">
        <f t="shared" si="17"/>
        <v>--------</v>
      </c>
      <c r="AE368" s="41" t="str">
        <f t="shared" si="18"/>
        <v>-------</v>
      </c>
    </row>
    <row r="369">
      <c r="A369" s="49"/>
      <c r="B369" s="58"/>
      <c r="C369" s="58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56"/>
      <c r="P369" s="56"/>
      <c r="Q369" s="56"/>
      <c r="R369" s="49"/>
      <c r="S369" s="56"/>
      <c r="T369" s="49"/>
      <c r="U369" s="49"/>
      <c r="V369" s="49"/>
      <c r="W369" s="39" t="str">
        <f t="shared" si="10"/>
        <v>alp----</v>
      </c>
      <c r="X369" s="40" t="str">
        <f t="shared" si="11"/>
        <v>-----none</v>
      </c>
      <c r="Y369" s="40" t="str">
        <f t="shared" si="12"/>
        <v>-------</v>
      </c>
      <c r="Z369" s="41" t="str">
        <f t="shared" si="13"/>
        <v>alp---</v>
      </c>
      <c r="AA369" s="41" t="str">
        <f t="shared" si="14"/>
        <v/>
      </c>
      <c r="AB369" s="41" t="str">
        <f t="shared" si="15"/>
        <v>-------</v>
      </c>
      <c r="AC369" s="41" t="str">
        <f t="shared" si="16"/>
        <v>-------</v>
      </c>
      <c r="AD369" s="41" t="str">
        <f t="shared" si="17"/>
        <v>--------</v>
      </c>
      <c r="AE369" s="41" t="str">
        <f t="shared" si="18"/>
        <v>-------</v>
      </c>
    </row>
    <row r="370">
      <c r="A370" s="50"/>
      <c r="B370" s="59"/>
      <c r="C370" s="59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5"/>
      <c r="P370" s="55"/>
      <c r="Q370" s="55"/>
      <c r="R370" s="50"/>
      <c r="S370" s="55"/>
      <c r="T370" s="50"/>
      <c r="U370" s="50"/>
      <c r="V370" s="50"/>
      <c r="W370" s="39" t="str">
        <f t="shared" si="10"/>
        <v>alp----</v>
      </c>
      <c r="X370" s="40" t="str">
        <f t="shared" si="11"/>
        <v>-----none</v>
      </c>
      <c r="Y370" s="40" t="str">
        <f t="shared" si="12"/>
        <v>-------</v>
      </c>
      <c r="Z370" s="41" t="str">
        <f t="shared" si="13"/>
        <v>alp---</v>
      </c>
      <c r="AA370" s="41" t="str">
        <f t="shared" si="14"/>
        <v/>
      </c>
      <c r="AB370" s="41" t="str">
        <f t="shared" si="15"/>
        <v>-------</v>
      </c>
      <c r="AC370" s="41" t="str">
        <f t="shared" si="16"/>
        <v>-------</v>
      </c>
      <c r="AD370" s="41" t="str">
        <f t="shared" si="17"/>
        <v>--------</v>
      </c>
      <c r="AE370" s="41" t="str">
        <f t="shared" si="18"/>
        <v>-------</v>
      </c>
    </row>
    <row r="371">
      <c r="A371" s="49"/>
      <c r="B371" s="58"/>
      <c r="C371" s="58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56"/>
      <c r="P371" s="56"/>
      <c r="Q371" s="56"/>
      <c r="R371" s="49"/>
      <c r="S371" s="56"/>
      <c r="T371" s="49"/>
      <c r="U371" s="49"/>
      <c r="V371" s="49"/>
      <c r="W371" s="39" t="str">
        <f t="shared" si="10"/>
        <v>alp----</v>
      </c>
      <c r="X371" s="40" t="str">
        <f t="shared" si="11"/>
        <v>-----none</v>
      </c>
      <c r="Y371" s="40" t="str">
        <f t="shared" si="12"/>
        <v>-------</v>
      </c>
      <c r="Z371" s="41" t="str">
        <f t="shared" si="13"/>
        <v>alp---</v>
      </c>
      <c r="AA371" s="41" t="str">
        <f t="shared" si="14"/>
        <v/>
      </c>
      <c r="AB371" s="41" t="str">
        <f t="shared" si="15"/>
        <v>-------</v>
      </c>
      <c r="AC371" s="41" t="str">
        <f t="shared" si="16"/>
        <v>-------</v>
      </c>
      <c r="AD371" s="41" t="str">
        <f t="shared" si="17"/>
        <v>--------</v>
      </c>
      <c r="AE371" s="41" t="str">
        <f t="shared" si="18"/>
        <v>-------</v>
      </c>
    </row>
    <row r="372">
      <c r="A372" s="50"/>
      <c r="B372" s="59"/>
      <c r="C372" s="59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5"/>
      <c r="P372" s="55"/>
      <c r="Q372" s="55"/>
      <c r="R372" s="50"/>
      <c r="S372" s="55"/>
      <c r="T372" s="50"/>
      <c r="U372" s="50"/>
      <c r="V372" s="50"/>
      <c r="W372" s="39" t="str">
        <f t="shared" si="10"/>
        <v>alp----</v>
      </c>
      <c r="X372" s="40" t="str">
        <f t="shared" si="11"/>
        <v>-----none</v>
      </c>
      <c r="Y372" s="40" t="str">
        <f t="shared" si="12"/>
        <v>-------</v>
      </c>
      <c r="Z372" s="41" t="str">
        <f t="shared" si="13"/>
        <v>alp---</v>
      </c>
      <c r="AA372" s="41" t="str">
        <f t="shared" si="14"/>
        <v/>
      </c>
      <c r="AB372" s="41" t="str">
        <f t="shared" si="15"/>
        <v>-------</v>
      </c>
      <c r="AC372" s="41" t="str">
        <f t="shared" si="16"/>
        <v>-------</v>
      </c>
      <c r="AD372" s="41" t="str">
        <f t="shared" si="17"/>
        <v>--------</v>
      </c>
      <c r="AE372" s="41" t="str">
        <f t="shared" si="18"/>
        <v>-------</v>
      </c>
    </row>
    <row r="373">
      <c r="A373" s="49"/>
      <c r="B373" s="58"/>
      <c r="C373" s="58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56"/>
      <c r="P373" s="56"/>
      <c r="Q373" s="56"/>
      <c r="R373" s="49"/>
      <c r="S373" s="56"/>
      <c r="T373" s="49"/>
      <c r="U373" s="49"/>
      <c r="V373" s="49"/>
      <c r="W373" s="39" t="str">
        <f t="shared" si="10"/>
        <v>alp----</v>
      </c>
      <c r="X373" s="40" t="str">
        <f t="shared" si="11"/>
        <v>-----none</v>
      </c>
      <c r="Y373" s="40" t="str">
        <f t="shared" si="12"/>
        <v>-------</v>
      </c>
      <c r="Z373" s="41" t="str">
        <f t="shared" si="13"/>
        <v>alp---</v>
      </c>
      <c r="AA373" s="41" t="str">
        <f t="shared" si="14"/>
        <v/>
      </c>
      <c r="AB373" s="41" t="str">
        <f t="shared" si="15"/>
        <v>-------</v>
      </c>
      <c r="AC373" s="41" t="str">
        <f t="shared" si="16"/>
        <v>-------</v>
      </c>
      <c r="AD373" s="41" t="str">
        <f t="shared" si="17"/>
        <v>--------</v>
      </c>
      <c r="AE373" s="41" t="str">
        <f t="shared" si="18"/>
        <v>-------</v>
      </c>
    </row>
    <row r="374">
      <c r="A374" s="50"/>
      <c r="B374" s="59"/>
      <c r="C374" s="59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5"/>
      <c r="P374" s="55"/>
      <c r="Q374" s="55"/>
      <c r="R374" s="50"/>
      <c r="S374" s="55"/>
      <c r="T374" s="50"/>
      <c r="U374" s="50"/>
      <c r="V374" s="50"/>
      <c r="W374" s="39" t="str">
        <f t="shared" si="10"/>
        <v>alp----</v>
      </c>
      <c r="X374" s="40" t="str">
        <f t="shared" si="11"/>
        <v>-----none</v>
      </c>
      <c r="Y374" s="40" t="str">
        <f t="shared" si="12"/>
        <v>-------</v>
      </c>
      <c r="Z374" s="41" t="str">
        <f t="shared" si="13"/>
        <v>alp---</v>
      </c>
      <c r="AA374" s="41" t="str">
        <f t="shared" si="14"/>
        <v/>
      </c>
      <c r="AB374" s="41" t="str">
        <f t="shared" si="15"/>
        <v>-------</v>
      </c>
      <c r="AC374" s="41" t="str">
        <f t="shared" si="16"/>
        <v>-------</v>
      </c>
      <c r="AD374" s="41" t="str">
        <f t="shared" si="17"/>
        <v>--------</v>
      </c>
      <c r="AE374" s="41" t="str">
        <f t="shared" si="18"/>
        <v>-------</v>
      </c>
    </row>
    <row r="375">
      <c r="A375" s="49"/>
      <c r="B375" s="58"/>
      <c r="C375" s="58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56"/>
      <c r="P375" s="56"/>
      <c r="Q375" s="56"/>
      <c r="R375" s="49"/>
      <c r="S375" s="56"/>
      <c r="T375" s="49"/>
      <c r="U375" s="49"/>
      <c r="V375" s="49"/>
      <c r="W375" s="39" t="str">
        <f t="shared" si="10"/>
        <v>alp----</v>
      </c>
      <c r="X375" s="40" t="str">
        <f t="shared" si="11"/>
        <v>-----none</v>
      </c>
      <c r="Y375" s="40" t="str">
        <f t="shared" si="12"/>
        <v>-------</v>
      </c>
      <c r="Z375" s="41" t="str">
        <f t="shared" si="13"/>
        <v>alp---</v>
      </c>
      <c r="AA375" s="41" t="str">
        <f t="shared" si="14"/>
        <v/>
      </c>
      <c r="AB375" s="41" t="str">
        <f t="shared" si="15"/>
        <v>-------</v>
      </c>
      <c r="AC375" s="41" t="str">
        <f t="shared" si="16"/>
        <v>-------</v>
      </c>
      <c r="AD375" s="41" t="str">
        <f t="shared" si="17"/>
        <v>--------</v>
      </c>
      <c r="AE375" s="41" t="str">
        <f t="shared" si="18"/>
        <v>-------</v>
      </c>
    </row>
    <row r="376">
      <c r="A376" s="50"/>
      <c r="B376" s="59"/>
      <c r="C376" s="59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5"/>
      <c r="P376" s="55"/>
      <c r="Q376" s="55"/>
      <c r="R376" s="50"/>
      <c r="S376" s="55"/>
      <c r="T376" s="50"/>
      <c r="U376" s="50"/>
      <c r="V376" s="50"/>
      <c r="W376" s="39" t="str">
        <f t="shared" si="10"/>
        <v>alp----</v>
      </c>
      <c r="X376" s="40" t="str">
        <f t="shared" si="11"/>
        <v>-----none</v>
      </c>
      <c r="Y376" s="40" t="str">
        <f t="shared" si="12"/>
        <v>-------</v>
      </c>
      <c r="Z376" s="41" t="str">
        <f t="shared" si="13"/>
        <v>alp---</v>
      </c>
      <c r="AA376" s="41" t="str">
        <f t="shared" si="14"/>
        <v/>
      </c>
      <c r="AB376" s="41" t="str">
        <f t="shared" si="15"/>
        <v>-------</v>
      </c>
      <c r="AC376" s="41" t="str">
        <f t="shared" si="16"/>
        <v>-------</v>
      </c>
      <c r="AD376" s="41" t="str">
        <f t="shared" si="17"/>
        <v>--------</v>
      </c>
      <c r="AE376" s="41" t="str">
        <f t="shared" si="18"/>
        <v>-------</v>
      </c>
    </row>
    <row r="377">
      <c r="A377" s="49"/>
      <c r="B377" s="58"/>
      <c r="C377" s="58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56"/>
      <c r="P377" s="56"/>
      <c r="Q377" s="56"/>
      <c r="R377" s="49"/>
      <c r="S377" s="56"/>
      <c r="T377" s="49"/>
      <c r="U377" s="49"/>
      <c r="V377" s="49"/>
      <c r="W377" s="39" t="str">
        <f t="shared" si="10"/>
        <v>alp----</v>
      </c>
      <c r="X377" s="40" t="str">
        <f t="shared" si="11"/>
        <v>-----none</v>
      </c>
      <c r="Y377" s="40" t="str">
        <f t="shared" si="12"/>
        <v>-------</v>
      </c>
      <c r="Z377" s="41" t="str">
        <f t="shared" si="13"/>
        <v>alp---</v>
      </c>
      <c r="AA377" s="41" t="str">
        <f t="shared" si="14"/>
        <v/>
      </c>
      <c r="AB377" s="41" t="str">
        <f t="shared" si="15"/>
        <v>-------</v>
      </c>
      <c r="AC377" s="41" t="str">
        <f t="shared" si="16"/>
        <v>-------</v>
      </c>
      <c r="AD377" s="41" t="str">
        <f t="shared" si="17"/>
        <v>--------</v>
      </c>
      <c r="AE377" s="41" t="str">
        <f t="shared" si="18"/>
        <v>-------</v>
      </c>
    </row>
    <row r="378">
      <c r="A378" s="50"/>
      <c r="B378" s="59"/>
      <c r="C378" s="59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5"/>
      <c r="P378" s="55"/>
      <c r="Q378" s="55"/>
      <c r="R378" s="50"/>
      <c r="S378" s="55"/>
      <c r="T378" s="50"/>
      <c r="U378" s="50"/>
      <c r="V378" s="50"/>
      <c r="W378" s="39" t="str">
        <f t="shared" si="10"/>
        <v>alp----</v>
      </c>
      <c r="X378" s="40" t="str">
        <f t="shared" si="11"/>
        <v>-----none</v>
      </c>
      <c r="Y378" s="40" t="str">
        <f t="shared" si="12"/>
        <v>-------</v>
      </c>
      <c r="Z378" s="41" t="str">
        <f t="shared" si="13"/>
        <v>alp---</v>
      </c>
      <c r="AA378" s="41" t="str">
        <f t="shared" si="14"/>
        <v/>
      </c>
      <c r="AB378" s="41" t="str">
        <f t="shared" si="15"/>
        <v>-------</v>
      </c>
      <c r="AC378" s="41" t="str">
        <f t="shared" si="16"/>
        <v>-------</v>
      </c>
      <c r="AD378" s="41" t="str">
        <f t="shared" si="17"/>
        <v>--------</v>
      </c>
      <c r="AE378" s="41" t="str">
        <f t="shared" si="18"/>
        <v>-------</v>
      </c>
    </row>
    <row r="379">
      <c r="A379" s="49"/>
      <c r="B379" s="58"/>
      <c r="C379" s="58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56"/>
      <c r="P379" s="56"/>
      <c r="Q379" s="56"/>
      <c r="R379" s="49"/>
      <c r="S379" s="56"/>
      <c r="T379" s="49"/>
      <c r="U379" s="49"/>
      <c r="V379" s="49"/>
      <c r="W379" s="39" t="str">
        <f t="shared" si="10"/>
        <v>alp----</v>
      </c>
      <c r="X379" s="40" t="str">
        <f t="shared" si="11"/>
        <v>-----none</v>
      </c>
      <c r="Y379" s="40" t="str">
        <f t="shared" si="12"/>
        <v>-------</v>
      </c>
      <c r="Z379" s="41" t="str">
        <f t="shared" si="13"/>
        <v>alp---</v>
      </c>
      <c r="AA379" s="41" t="str">
        <f t="shared" si="14"/>
        <v/>
      </c>
      <c r="AB379" s="41" t="str">
        <f t="shared" si="15"/>
        <v>-------</v>
      </c>
      <c r="AC379" s="41" t="str">
        <f t="shared" si="16"/>
        <v>-------</v>
      </c>
      <c r="AD379" s="41" t="str">
        <f t="shared" si="17"/>
        <v>--------</v>
      </c>
      <c r="AE379" s="41" t="str">
        <f t="shared" si="18"/>
        <v>-------</v>
      </c>
    </row>
    <row r="380">
      <c r="A380" s="50"/>
      <c r="B380" s="59"/>
      <c r="C380" s="59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5"/>
      <c r="P380" s="55"/>
      <c r="Q380" s="55"/>
      <c r="R380" s="50"/>
      <c r="S380" s="55"/>
      <c r="T380" s="50"/>
      <c r="U380" s="50"/>
      <c r="V380" s="50"/>
      <c r="W380" s="39" t="str">
        <f t="shared" si="10"/>
        <v>alp----</v>
      </c>
      <c r="X380" s="40" t="str">
        <f t="shared" si="11"/>
        <v>-----none</v>
      </c>
      <c r="Y380" s="40" t="str">
        <f t="shared" si="12"/>
        <v>-------</v>
      </c>
      <c r="Z380" s="41" t="str">
        <f t="shared" si="13"/>
        <v>alp---</v>
      </c>
      <c r="AA380" s="41" t="str">
        <f t="shared" si="14"/>
        <v/>
      </c>
      <c r="AB380" s="41" t="str">
        <f t="shared" si="15"/>
        <v>-------</v>
      </c>
      <c r="AC380" s="41" t="str">
        <f t="shared" si="16"/>
        <v>-------</v>
      </c>
      <c r="AD380" s="41" t="str">
        <f t="shared" si="17"/>
        <v>--------</v>
      </c>
      <c r="AE380" s="41" t="str">
        <f t="shared" si="18"/>
        <v>-------</v>
      </c>
    </row>
    <row r="381">
      <c r="A381" s="49"/>
      <c r="B381" s="58"/>
      <c r="C381" s="58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56"/>
      <c r="P381" s="56"/>
      <c r="Q381" s="56"/>
      <c r="R381" s="49"/>
      <c r="S381" s="56"/>
      <c r="T381" s="49"/>
      <c r="U381" s="49"/>
      <c r="V381" s="49"/>
      <c r="W381" s="39" t="str">
        <f t="shared" si="10"/>
        <v>alp----</v>
      </c>
      <c r="X381" s="40" t="str">
        <f t="shared" si="11"/>
        <v>-----none</v>
      </c>
      <c r="Y381" s="40" t="str">
        <f t="shared" si="12"/>
        <v>-------</v>
      </c>
      <c r="Z381" s="41" t="str">
        <f t="shared" si="13"/>
        <v>alp---</v>
      </c>
      <c r="AA381" s="41" t="str">
        <f t="shared" si="14"/>
        <v/>
      </c>
      <c r="AB381" s="41" t="str">
        <f t="shared" si="15"/>
        <v>-------</v>
      </c>
      <c r="AC381" s="41" t="str">
        <f t="shared" si="16"/>
        <v>-------</v>
      </c>
      <c r="AD381" s="41" t="str">
        <f t="shared" si="17"/>
        <v>--------</v>
      </c>
      <c r="AE381" s="41" t="str">
        <f t="shared" si="18"/>
        <v>-------</v>
      </c>
    </row>
    <row r="382">
      <c r="A382" s="50"/>
      <c r="B382" s="59"/>
      <c r="C382" s="59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5"/>
      <c r="P382" s="55"/>
      <c r="Q382" s="55"/>
      <c r="R382" s="50"/>
      <c r="S382" s="55"/>
      <c r="T382" s="50"/>
      <c r="U382" s="50"/>
      <c r="V382" s="50"/>
      <c r="W382" s="39" t="str">
        <f t="shared" si="10"/>
        <v>alp----</v>
      </c>
      <c r="X382" s="40" t="str">
        <f t="shared" si="11"/>
        <v>-----none</v>
      </c>
      <c r="Y382" s="40" t="str">
        <f t="shared" si="12"/>
        <v>-------</v>
      </c>
      <c r="Z382" s="41" t="str">
        <f t="shared" si="13"/>
        <v>alp---</v>
      </c>
      <c r="AA382" s="41" t="str">
        <f t="shared" si="14"/>
        <v/>
      </c>
      <c r="AB382" s="41" t="str">
        <f t="shared" si="15"/>
        <v>-------</v>
      </c>
      <c r="AC382" s="41" t="str">
        <f t="shared" si="16"/>
        <v>-------</v>
      </c>
      <c r="AD382" s="41" t="str">
        <f t="shared" si="17"/>
        <v>--------</v>
      </c>
      <c r="AE382" s="41" t="str">
        <f t="shared" si="18"/>
        <v>-------</v>
      </c>
    </row>
    <row r="383">
      <c r="A383" s="49"/>
      <c r="B383" s="58"/>
      <c r="C383" s="58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56"/>
      <c r="P383" s="56"/>
      <c r="Q383" s="56"/>
      <c r="R383" s="49"/>
      <c r="S383" s="56"/>
      <c r="T383" s="49"/>
      <c r="U383" s="49"/>
      <c r="V383" s="49"/>
      <c r="W383" s="39" t="str">
        <f t="shared" si="10"/>
        <v>alp----</v>
      </c>
      <c r="X383" s="40" t="str">
        <f t="shared" si="11"/>
        <v>-----none</v>
      </c>
      <c r="Y383" s="40" t="str">
        <f t="shared" si="12"/>
        <v>-------</v>
      </c>
      <c r="Z383" s="41" t="str">
        <f t="shared" si="13"/>
        <v>alp---</v>
      </c>
      <c r="AA383" s="41" t="str">
        <f t="shared" si="14"/>
        <v/>
      </c>
      <c r="AB383" s="41" t="str">
        <f t="shared" si="15"/>
        <v>-------</v>
      </c>
      <c r="AC383" s="41" t="str">
        <f t="shared" si="16"/>
        <v>-------</v>
      </c>
      <c r="AD383" s="41" t="str">
        <f t="shared" si="17"/>
        <v>--------</v>
      </c>
      <c r="AE383" s="41" t="str">
        <f t="shared" si="18"/>
        <v>-------</v>
      </c>
    </row>
    <row r="384">
      <c r="A384" s="50"/>
      <c r="B384" s="59"/>
      <c r="C384" s="59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5"/>
      <c r="P384" s="55"/>
      <c r="Q384" s="55"/>
      <c r="R384" s="50"/>
      <c r="S384" s="55"/>
      <c r="T384" s="50"/>
      <c r="U384" s="50"/>
      <c r="V384" s="50"/>
      <c r="W384" s="39" t="str">
        <f t="shared" si="10"/>
        <v>alp----</v>
      </c>
      <c r="X384" s="40" t="str">
        <f t="shared" si="11"/>
        <v>-----none</v>
      </c>
      <c r="Y384" s="40" t="str">
        <f t="shared" si="12"/>
        <v>-------</v>
      </c>
      <c r="Z384" s="41" t="str">
        <f t="shared" si="13"/>
        <v>alp---</v>
      </c>
      <c r="AA384" s="41" t="str">
        <f t="shared" si="14"/>
        <v/>
      </c>
      <c r="AB384" s="41" t="str">
        <f t="shared" si="15"/>
        <v>-------</v>
      </c>
      <c r="AC384" s="41" t="str">
        <f t="shared" si="16"/>
        <v>-------</v>
      </c>
      <c r="AD384" s="41" t="str">
        <f t="shared" si="17"/>
        <v>--------</v>
      </c>
      <c r="AE384" s="41" t="str">
        <f t="shared" si="18"/>
        <v>-------</v>
      </c>
    </row>
    <row r="385">
      <c r="A385" s="49"/>
      <c r="B385" s="58"/>
      <c r="C385" s="58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56"/>
      <c r="P385" s="56"/>
      <c r="Q385" s="56"/>
      <c r="R385" s="49"/>
      <c r="S385" s="56"/>
      <c r="T385" s="49"/>
      <c r="U385" s="49"/>
      <c r="V385" s="49"/>
      <c r="W385" s="39" t="str">
        <f t="shared" si="10"/>
        <v>alp----</v>
      </c>
      <c r="X385" s="40" t="str">
        <f t="shared" si="11"/>
        <v>-----none</v>
      </c>
      <c r="Y385" s="40" t="str">
        <f t="shared" si="12"/>
        <v>-------</v>
      </c>
      <c r="Z385" s="41" t="str">
        <f t="shared" si="13"/>
        <v>alp---</v>
      </c>
      <c r="AA385" s="41" t="str">
        <f t="shared" si="14"/>
        <v/>
      </c>
      <c r="AB385" s="41" t="str">
        <f t="shared" si="15"/>
        <v>-------</v>
      </c>
      <c r="AC385" s="41" t="str">
        <f t="shared" si="16"/>
        <v>-------</v>
      </c>
      <c r="AD385" s="41" t="str">
        <f t="shared" si="17"/>
        <v>--------</v>
      </c>
      <c r="AE385" s="41" t="str">
        <f t="shared" si="18"/>
        <v>-------</v>
      </c>
    </row>
    <row r="386">
      <c r="A386" s="50"/>
      <c r="B386" s="59"/>
      <c r="C386" s="59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5"/>
      <c r="P386" s="55"/>
      <c r="Q386" s="55"/>
      <c r="R386" s="50"/>
      <c r="S386" s="55"/>
      <c r="T386" s="50"/>
      <c r="U386" s="50"/>
      <c r="V386" s="50"/>
      <c r="W386" s="39" t="str">
        <f t="shared" si="10"/>
        <v>alp----</v>
      </c>
      <c r="X386" s="40" t="str">
        <f t="shared" si="11"/>
        <v>-----none</v>
      </c>
      <c r="Y386" s="40" t="str">
        <f t="shared" si="12"/>
        <v>-------</v>
      </c>
      <c r="Z386" s="41" t="str">
        <f t="shared" si="13"/>
        <v>alp---</v>
      </c>
      <c r="AA386" s="41" t="str">
        <f t="shared" si="14"/>
        <v/>
      </c>
      <c r="AB386" s="41" t="str">
        <f t="shared" si="15"/>
        <v>-------</v>
      </c>
      <c r="AC386" s="41" t="str">
        <f t="shared" si="16"/>
        <v>-------</v>
      </c>
      <c r="AD386" s="41" t="str">
        <f t="shared" si="17"/>
        <v>--------</v>
      </c>
      <c r="AE386" s="41" t="str">
        <f t="shared" si="18"/>
        <v>-------</v>
      </c>
    </row>
    <row r="387">
      <c r="A387" s="49"/>
      <c r="B387" s="58"/>
      <c r="C387" s="58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56"/>
      <c r="P387" s="56"/>
      <c r="Q387" s="56"/>
      <c r="R387" s="49"/>
      <c r="S387" s="56"/>
      <c r="T387" s="49"/>
      <c r="U387" s="49"/>
      <c r="V387" s="49"/>
      <c r="W387" s="39" t="str">
        <f t="shared" si="10"/>
        <v>alp----</v>
      </c>
      <c r="X387" s="40" t="str">
        <f t="shared" si="11"/>
        <v>-----none</v>
      </c>
      <c r="Y387" s="40" t="str">
        <f t="shared" si="12"/>
        <v>-------</v>
      </c>
      <c r="Z387" s="41" t="str">
        <f t="shared" si="13"/>
        <v>alp---</v>
      </c>
      <c r="AA387" s="41" t="str">
        <f t="shared" si="14"/>
        <v/>
      </c>
      <c r="AB387" s="41" t="str">
        <f t="shared" si="15"/>
        <v>-------</v>
      </c>
      <c r="AC387" s="41" t="str">
        <f t="shared" si="16"/>
        <v>-------</v>
      </c>
      <c r="AD387" s="41" t="str">
        <f t="shared" si="17"/>
        <v>--------</v>
      </c>
      <c r="AE387" s="41" t="str">
        <f t="shared" si="18"/>
        <v>-------</v>
      </c>
    </row>
    <row r="388">
      <c r="A388" s="50"/>
      <c r="B388" s="59"/>
      <c r="C388" s="59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5"/>
      <c r="P388" s="55"/>
      <c r="Q388" s="55"/>
      <c r="R388" s="50"/>
      <c r="S388" s="55"/>
      <c r="T388" s="50"/>
      <c r="U388" s="50"/>
      <c r="V388" s="50"/>
      <c r="W388" s="39" t="str">
        <f t="shared" si="10"/>
        <v>alp----</v>
      </c>
      <c r="X388" s="40" t="str">
        <f t="shared" si="11"/>
        <v>-----none</v>
      </c>
      <c r="Y388" s="40" t="str">
        <f t="shared" si="12"/>
        <v>-------</v>
      </c>
      <c r="Z388" s="41" t="str">
        <f t="shared" si="13"/>
        <v>alp---</v>
      </c>
      <c r="AA388" s="41" t="str">
        <f t="shared" si="14"/>
        <v/>
      </c>
      <c r="AB388" s="41" t="str">
        <f t="shared" si="15"/>
        <v>-------</v>
      </c>
      <c r="AC388" s="41" t="str">
        <f t="shared" si="16"/>
        <v>-------</v>
      </c>
      <c r="AD388" s="41" t="str">
        <f t="shared" si="17"/>
        <v>--------</v>
      </c>
      <c r="AE388" s="41" t="str">
        <f t="shared" si="18"/>
        <v>-------</v>
      </c>
    </row>
    <row r="389">
      <c r="A389" s="49"/>
      <c r="B389" s="58"/>
      <c r="C389" s="58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56"/>
      <c r="P389" s="56"/>
      <c r="Q389" s="56"/>
      <c r="R389" s="49"/>
      <c r="S389" s="56"/>
      <c r="T389" s="49"/>
      <c r="U389" s="49"/>
      <c r="V389" s="49"/>
      <c r="W389" s="39" t="str">
        <f t="shared" si="10"/>
        <v>alp----</v>
      </c>
      <c r="X389" s="40" t="str">
        <f t="shared" si="11"/>
        <v>-----none</v>
      </c>
      <c r="Y389" s="40" t="str">
        <f t="shared" si="12"/>
        <v>-------</v>
      </c>
      <c r="Z389" s="41" t="str">
        <f t="shared" si="13"/>
        <v>alp---</v>
      </c>
      <c r="AA389" s="41" t="str">
        <f t="shared" si="14"/>
        <v/>
      </c>
      <c r="AB389" s="41" t="str">
        <f t="shared" si="15"/>
        <v>-------</v>
      </c>
      <c r="AC389" s="41" t="str">
        <f t="shared" si="16"/>
        <v>-------</v>
      </c>
      <c r="AD389" s="41" t="str">
        <f t="shared" si="17"/>
        <v>--------</v>
      </c>
      <c r="AE389" s="41" t="str">
        <f t="shared" si="18"/>
        <v>-------</v>
      </c>
    </row>
    <row r="390">
      <c r="A390" s="50"/>
      <c r="B390" s="59"/>
      <c r="C390" s="59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5"/>
      <c r="P390" s="55"/>
      <c r="Q390" s="55"/>
      <c r="R390" s="50"/>
      <c r="S390" s="55"/>
      <c r="T390" s="50"/>
      <c r="U390" s="50"/>
      <c r="V390" s="50"/>
      <c r="W390" s="39" t="str">
        <f t="shared" si="10"/>
        <v>alp----</v>
      </c>
      <c r="X390" s="40" t="str">
        <f t="shared" si="11"/>
        <v>-----none</v>
      </c>
      <c r="Y390" s="40" t="str">
        <f t="shared" si="12"/>
        <v>-------</v>
      </c>
      <c r="Z390" s="41" t="str">
        <f t="shared" si="13"/>
        <v>alp---</v>
      </c>
      <c r="AA390" s="41" t="str">
        <f t="shared" si="14"/>
        <v/>
      </c>
      <c r="AB390" s="41" t="str">
        <f t="shared" si="15"/>
        <v>-------</v>
      </c>
      <c r="AC390" s="41" t="str">
        <f t="shared" si="16"/>
        <v>-------</v>
      </c>
      <c r="AD390" s="41" t="str">
        <f t="shared" si="17"/>
        <v>--------</v>
      </c>
      <c r="AE390" s="41" t="str">
        <f t="shared" si="18"/>
        <v>-------</v>
      </c>
    </row>
    <row r="391">
      <c r="A391" s="49"/>
      <c r="B391" s="58"/>
      <c r="C391" s="58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56"/>
      <c r="P391" s="56"/>
      <c r="Q391" s="56"/>
      <c r="R391" s="49"/>
      <c r="S391" s="56"/>
      <c r="T391" s="49"/>
      <c r="U391" s="49"/>
      <c r="V391" s="49"/>
      <c r="W391" s="39" t="str">
        <f t="shared" si="10"/>
        <v>alp----</v>
      </c>
      <c r="X391" s="40" t="str">
        <f t="shared" si="11"/>
        <v>-----none</v>
      </c>
      <c r="Y391" s="40" t="str">
        <f t="shared" si="12"/>
        <v>-------</v>
      </c>
      <c r="Z391" s="41" t="str">
        <f t="shared" si="13"/>
        <v>alp---</v>
      </c>
      <c r="AA391" s="41" t="str">
        <f t="shared" si="14"/>
        <v/>
      </c>
      <c r="AB391" s="41" t="str">
        <f t="shared" si="15"/>
        <v>-------</v>
      </c>
      <c r="AC391" s="41" t="str">
        <f t="shared" si="16"/>
        <v>-------</v>
      </c>
      <c r="AD391" s="41" t="str">
        <f t="shared" si="17"/>
        <v>--------</v>
      </c>
      <c r="AE391" s="41" t="str">
        <f t="shared" si="18"/>
        <v>-------</v>
      </c>
    </row>
    <row r="392">
      <c r="A392" s="50"/>
      <c r="B392" s="59"/>
      <c r="C392" s="59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5"/>
      <c r="P392" s="55"/>
      <c r="Q392" s="55"/>
      <c r="R392" s="50"/>
      <c r="S392" s="55"/>
      <c r="T392" s="50"/>
      <c r="U392" s="50"/>
      <c r="V392" s="50"/>
      <c r="W392" s="39" t="str">
        <f t="shared" si="10"/>
        <v>alp----</v>
      </c>
      <c r="X392" s="40" t="str">
        <f t="shared" si="11"/>
        <v>-----none</v>
      </c>
      <c r="Y392" s="40" t="str">
        <f t="shared" si="12"/>
        <v>-------</v>
      </c>
      <c r="Z392" s="41" t="str">
        <f t="shared" si="13"/>
        <v>alp---</v>
      </c>
      <c r="AA392" s="41" t="str">
        <f t="shared" si="14"/>
        <v/>
      </c>
      <c r="AB392" s="41" t="str">
        <f t="shared" si="15"/>
        <v>-------</v>
      </c>
      <c r="AC392" s="41" t="str">
        <f t="shared" si="16"/>
        <v>-------</v>
      </c>
      <c r="AD392" s="41" t="str">
        <f t="shared" si="17"/>
        <v>--------</v>
      </c>
      <c r="AE392" s="41" t="str">
        <f t="shared" si="18"/>
        <v>-------</v>
      </c>
    </row>
    <row r="393">
      <c r="A393" s="49"/>
      <c r="B393" s="58"/>
      <c r="C393" s="58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56"/>
      <c r="P393" s="56"/>
      <c r="Q393" s="56"/>
      <c r="R393" s="49"/>
      <c r="S393" s="56"/>
      <c r="T393" s="49"/>
      <c r="U393" s="49"/>
      <c r="V393" s="49"/>
      <c r="W393" s="39" t="str">
        <f t="shared" si="10"/>
        <v>alp----</v>
      </c>
      <c r="X393" s="40" t="str">
        <f t="shared" si="11"/>
        <v>-----none</v>
      </c>
      <c r="Y393" s="40" t="str">
        <f t="shared" si="12"/>
        <v>-------</v>
      </c>
      <c r="Z393" s="41" t="str">
        <f t="shared" si="13"/>
        <v>alp---</v>
      </c>
      <c r="AA393" s="41" t="str">
        <f t="shared" si="14"/>
        <v/>
      </c>
      <c r="AB393" s="41" t="str">
        <f t="shared" si="15"/>
        <v>-------</v>
      </c>
      <c r="AC393" s="41" t="str">
        <f t="shared" si="16"/>
        <v>-------</v>
      </c>
      <c r="AD393" s="41" t="str">
        <f t="shared" si="17"/>
        <v>--------</v>
      </c>
      <c r="AE393" s="41" t="str">
        <f t="shared" si="18"/>
        <v>-------</v>
      </c>
    </row>
    <row r="394">
      <c r="A394" s="50"/>
      <c r="B394" s="59"/>
      <c r="C394" s="59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5"/>
      <c r="P394" s="55"/>
      <c r="Q394" s="55"/>
      <c r="R394" s="50"/>
      <c r="S394" s="55"/>
      <c r="T394" s="50"/>
      <c r="U394" s="50"/>
      <c r="V394" s="50"/>
      <c r="W394" s="39" t="str">
        <f t="shared" si="10"/>
        <v>alp----</v>
      </c>
      <c r="X394" s="40" t="str">
        <f t="shared" si="11"/>
        <v>-----none</v>
      </c>
      <c r="Y394" s="40" t="str">
        <f t="shared" si="12"/>
        <v>-------</v>
      </c>
      <c r="Z394" s="41" t="str">
        <f t="shared" si="13"/>
        <v>alp---</v>
      </c>
      <c r="AA394" s="41" t="str">
        <f t="shared" si="14"/>
        <v/>
      </c>
      <c r="AB394" s="41" t="str">
        <f t="shared" si="15"/>
        <v>-------</v>
      </c>
      <c r="AC394" s="41" t="str">
        <f t="shared" si="16"/>
        <v>-------</v>
      </c>
      <c r="AD394" s="41" t="str">
        <f t="shared" si="17"/>
        <v>--------</v>
      </c>
      <c r="AE394" s="41" t="str">
        <f t="shared" si="18"/>
        <v>-------</v>
      </c>
    </row>
    <row r="395">
      <c r="A395" s="49"/>
      <c r="B395" s="58"/>
      <c r="C395" s="58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56"/>
      <c r="P395" s="56"/>
      <c r="Q395" s="56"/>
      <c r="R395" s="49"/>
      <c r="S395" s="56"/>
      <c r="T395" s="49"/>
      <c r="U395" s="49"/>
      <c r="V395" s="49"/>
      <c r="W395" s="39" t="str">
        <f t="shared" si="10"/>
        <v>alp----</v>
      </c>
      <c r="X395" s="40" t="str">
        <f t="shared" si="11"/>
        <v>-----none</v>
      </c>
      <c r="Y395" s="40" t="str">
        <f t="shared" si="12"/>
        <v>-------</v>
      </c>
      <c r="Z395" s="41" t="str">
        <f t="shared" si="13"/>
        <v>alp---</v>
      </c>
      <c r="AA395" s="41" t="str">
        <f t="shared" si="14"/>
        <v/>
      </c>
      <c r="AB395" s="41" t="str">
        <f t="shared" si="15"/>
        <v>-------</v>
      </c>
      <c r="AC395" s="41" t="str">
        <f t="shared" si="16"/>
        <v>-------</v>
      </c>
      <c r="AD395" s="41" t="str">
        <f t="shared" si="17"/>
        <v>--------</v>
      </c>
      <c r="AE395" s="41" t="str">
        <f t="shared" si="18"/>
        <v>-------</v>
      </c>
    </row>
    <row r="396">
      <c r="A396" s="50"/>
      <c r="B396" s="59"/>
      <c r="C396" s="59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5"/>
      <c r="P396" s="55"/>
      <c r="Q396" s="55"/>
      <c r="R396" s="50"/>
      <c r="S396" s="55"/>
      <c r="T396" s="50"/>
      <c r="U396" s="50"/>
      <c r="V396" s="50"/>
      <c r="W396" s="39" t="str">
        <f t="shared" si="10"/>
        <v>alp----</v>
      </c>
      <c r="X396" s="40" t="str">
        <f t="shared" si="11"/>
        <v>-----none</v>
      </c>
      <c r="Y396" s="40" t="str">
        <f t="shared" si="12"/>
        <v>-------</v>
      </c>
      <c r="Z396" s="41" t="str">
        <f t="shared" si="13"/>
        <v>alp---</v>
      </c>
      <c r="AA396" s="41" t="str">
        <f t="shared" si="14"/>
        <v/>
      </c>
      <c r="AB396" s="41" t="str">
        <f t="shared" si="15"/>
        <v>-------</v>
      </c>
      <c r="AC396" s="41" t="str">
        <f t="shared" si="16"/>
        <v>-------</v>
      </c>
      <c r="AD396" s="41" t="str">
        <f t="shared" si="17"/>
        <v>--------</v>
      </c>
      <c r="AE396" s="41" t="str">
        <f t="shared" si="18"/>
        <v>-------</v>
      </c>
    </row>
    <row r="397">
      <c r="A397" s="49"/>
      <c r="B397" s="58"/>
      <c r="C397" s="58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56"/>
      <c r="P397" s="56"/>
      <c r="Q397" s="56"/>
      <c r="R397" s="49"/>
      <c r="S397" s="56"/>
      <c r="T397" s="49"/>
      <c r="U397" s="49"/>
      <c r="V397" s="49"/>
      <c r="W397" s="39" t="str">
        <f t="shared" si="10"/>
        <v>alp----</v>
      </c>
      <c r="X397" s="40" t="str">
        <f t="shared" si="11"/>
        <v>-----none</v>
      </c>
      <c r="Y397" s="40" t="str">
        <f t="shared" si="12"/>
        <v>-------</v>
      </c>
      <c r="Z397" s="41" t="str">
        <f t="shared" si="13"/>
        <v>alp---</v>
      </c>
      <c r="AA397" s="41" t="str">
        <f t="shared" si="14"/>
        <v/>
      </c>
      <c r="AB397" s="41" t="str">
        <f t="shared" si="15"/>
        <v>-------</v>
      </c>
      <c r="AC397" s="41" t="str">
        <f t="shared" si="16"/>
        <v>-------</v>
      </c>
      <c r="AD397" s="41" t="str">
        <f t="shared" si="17"/>
        <v>--------</v>
      </c>
      <c r="AE397" s="41" t="str">
        <f t="shared" si="18"/>
        <v>-------</v>
      </c>
    </row>
    <row r="398">
      <c r="A398" s="50"/>
      <c r="B398" s="59"/>
      <c r="C398" s="59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5"/>
      <c r="P398" s="55"/>
      <c r="Q398" s="55"/>
      <c r="R398" s="50"/>
      <c r="S398" s="55"/>
      <c r="T398" s="50"/>
      <c r="U398" s="50"/>
      <c r="V398" s="50"/>
      <c r="W398" s="39" t="str">
        <f t="shared" si="10"/>
        <v>alp----</v>
      </c>
      <c r="X398" s="40" t="str">
        <f t="shared" si="11"/>
        <v>-----none</v>
      </c>
      <c r="Y398" s="40" t="str">
        <f t="shared" si="12"/>
        <v>-------</v>
      </c>
      <c r="Z398" s="41" t="str">
        <f t="shared" si="13"/>
        <v>alp---</v>
      </c>
      <c r="AA398" s="41" t="str">
        <f t="shared" si="14"/>
        <v/>
      </c>
      <c r="AB398" s="41" t="str">
        <f t="shared" si="15"/>
        <v>-------</v>
      </c>
      <c r="AC398" s="41" t="str">
        <f t="shared" si="16"/>
        <v>-------</v>
      </c>
      <c r="AD398" s="41" t="str">
        <f t="shared" si="17"/>
        <v>--------</v>
      </c>
      <c r="AE398" s="41" t="str">
        <f t="shared" si="18"/>
        <v>-------</v>
      </c>
    </row>
    <row r="399">
      <c r="A399" s="49"/>
      <c r="B399" s="58"/>
      <c r="C399" s="58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56"/>
      <c r="P399" s="56"/>
      <c r="Q399" s="56"/>
      <c r="R399" s="49"/>
      <c r="S399" s="56"/>
      <c r="T399" s="49"/>
      <c r="U399" s="49"/>
      <c r="V399" s="49"/>
      <c r="W399" s="39" t="str">
        <f t="shared" si="10"/>
        <v>alp----</v>
      </c>
      <c r="X399" s="40" t="str">
        <f t="shared" si="11"/>
        <v>-----none</v>
      </c>
      <c r="Y399" s="40" t="str">
        <f t="shared" si="12"/>
        <v>-------</v>
      </c>
      <c r="Z399" s="41" t="str">
        <f t="shared" si="13"/>
        <v>alp---</v>
      </c>
      <c r="AA399" s="41" t="str">
        <f t="shared" si="14"/>
        <v/>
      </c>
      <c r="AB399" s="41" t="str">
        <f t="shared" si="15"/>
        <v>-------</v>
      </c>
      <c r="AC399" s="41" t="str">
        <f t="shared" si="16"/>
        <v>-------</v>
      </c>
      <c r="AD399" s="41" t="str">
        <f t="shared" si="17"/>
        <v>--------</v>
      </c>
      <c r="AE399" s="41" t="str">
        <f t="shared" si="18"/>
        <v>-------</v>
      </c>
    </row>
    <row r="400">
      <c r="A400" s="50"/>
      <c r="B400" s="59"/>
      <c r="C400" s="59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5"/>
      <c r="P400" s="55"/>
      <c r="Q400" s="55"/>
      <c r="R400" s="50"/>
      <c r="S400" s="55"/>
      <c r="T400" s="50"/>
      <c r="U400" s="50"/>
      <c r="V400" s="50"/>
      <c r="W400" s="39" t="str">
        <f t="shared" si="10"/>
        <v>alp----</v>
      </c>
      <c r="X400" s="40" t="str">
        <f t="shared" si="11"/>
        <v>-----none</v>
      </c>
      <c r="Y400" s="40" t="str">
        <f t="shared" si="12"/>
        <v>-------</v>
      </c>
      <c r="Z400" s="41" t="str">
        <f t="shared" si="13"/>
        <v>alp---</v>
      </c>
      <c r="AA400" s="41" t="str">
        <f t="shared" si="14"/>
        <v/>
      </c>
      <c r="AB400" s="41" t="str">
        <f t="shared" si="15"/>
        <v>-------</v>
      </c>
      <c r="AC400" s="41" t="str">
        <f t="shared" si="16"/>
        <v>-------</v>
      </c>
      <c r="AD400" s="41" t="str">
        <f t="shared" si="17"/>
        <v>--------</v>
      </c>
      <c r="AE400" s="41" t="str">
        <f t="shared" si="18"/>
        <v>-------</v>
      </c>
    </row>
    <row r="401">
      <c r="A401" s="49"/>
      <c r="B401" s="58"/>
      <c r="C401" s="58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56"/>
      <c r="P401" s="56"/>
      <c r="Q401" s="56"/>
      <c r="R401" s="49"/>
      <c r="S401" s="56"/>
      <c r="T401" s="49"/>
      <c r="U401" s="49"/>
      <c r="V401" s="49"/>
      <c r="W401" s="39" t="str">
        <f t="shared" si="10"/>
        <v>alp----</v>
      </c>
      <c r="X401" s="40" t="str">
        <f t="shared" si="11"/>
        <v>-----none</v>
      </c>
      <c r="Y401" s="40" t="str">
        <f t="shared" si="12"/>
        <v>-------</v>
      </c>
      <c r="Z401" s="41" t="str">
        <f t="shared" si="13"/>
        <v>alp---</v>
      </c>
      <c r="AA401" s="41" t="str">
        <f t="shared" si="14"/>
        <v/>
      </c>
      <c r="AB401" s="41" t="str">
        <f t="shared" si="15"/>
        <v>-------</v>
      </c>
      <c r="AC401" s="41" t="str">
        <f t="shared" si="16"/>
        <v>-------</v>
      </c>
      <c r="AD401" s="41" t="str">
        <f t="shared" si="17"/>
        <v>--------</v>
      </c>
      <c r="AE401" s="41" t="str">
        <f t="shared" si="18"/>
        <v>-------</v>
      </c>
    </row>
    <row r="402">
      <c r="A402" s="50"/>
      <c r="B402" s="59"/>
      <c r="C402" s="59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5"/>
      <c r="P402" s="55"/>
      <c r="Q402" s="55"/>
      <c r="R402" s="50"/>
      <c r="S402" s="55"/>
      <c r="T402" s="50"/>
      <c r="U402" s="50"/>
      <c r="V402" s="50"/>
      <c r="W402" s="39" t="str">
        <f t="shared" si="10"/>
        <v>alp----</v>
      </c>
      <c r="X402" s="40" t="str">
        <f t="shared" si="11"/>
        <v>-----none</v>
      </c>
      <c r="Y402" s="40" t="str">
        <f t="shared" si="12"/>
        <v>-------</v>
      </c>
      <c r="Z402" s="41" t="str">
        <f t="shared" si="13"/>
        <v>alp---</v>
      </c>
      <c r="AA402" s="41" t="str">
        <f t="shared" si="14"/>
        <v/>
      </c>
      <c r="AB402" s="41" t="str">
        <f t="shared" si="15"/>
        <v>-------</v>
      </c>
      <c r="AC402" s="41" t="str">
        <f t="shared" si="16"/>
        <v>-------</v>
      </c>
      <c r="AD402" s="41" t="str">
        <f t="shared" si="17"/>
        <v>--------</v>
      </c>
      <c r="AE402" s="41" t="str">
        <f t="shared" si="18"/>
        <v>-------</v>
      </c>
    </row>
    <row r="403">
      <c r="A403" s="49"/>
      <c r="B403" s="58"/>
      <c r="C403" s="58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56"/>
      <c r="P403" s="56"/>
      <c r="Q403" s="56"/>
      <c r="R403" s="49"/>
      <c r="S403" s="56"/>
      <c r="T403" s="49"/>
      <c r="U403" s="49"/>
      <c r="V403" s="49"/>
      <c r="W403" s="39" t="str">
        <f t="shared" si="10"/>
        <v>alp----</v>
      </c>
      <c r="X403" s="40" t="str">
        <f t="shared" si="11"/>
        <v>-----none</v>
      </c>
      <c r="Y403" s="40" t="str">
        <f t="shared" si="12"/>
        <v>-------</v>
      </c>
      <c r="Z403" s="41" t="str">
        <f t="shared" si="13"/>
        <v>alp---</v>
      </c>
      <c r="AA403" s="41" t="str">
        <f t="shared" si="14"/>
        <v/>
      </c>
      <c r="AB403" s="41" t="str">
        <f t="shared" si="15"/>
        <v>-------</v>
      </c>
      <c r="AC403" s="41" t="str">
        <f t="shared" si="16"/>
        <v>-------</v>
      </c>
      <c r="AD403" s="41" t="str">
        <f t="shared" si="17"/>
        <v>--------</v>
      </c>
      <c r="AE403" s="41" t="str">
        <f t="shared" si="18"/>
        <v>-------</v>
      </c>
    </row>
    <row r="404">
      <c r="A404" s="50"/>
      <c r="B404" s="59"/>
      <c r="C404" s="59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5"/>
      <c r="P404" s="55"/>
      <c r="Q404" s="55"/>
      <c r="R404" s="50"/>
      <c r="S404" s="55"/>
      <c r="T404" s="50"/>
      <c r="U404" s="50"/>
      <c r="V404" s="50"/>
      <c r="W404" s="39" t="str">
        <f t="shared" si="10"/>
        <v>alp----</v>
      </c>
      <c r="X404" s="40" t="str">
        <f t="shared" si="11"/>
        <v>-----none</v>
      </c>
      <c r="Y404" s="40" t="str">
        <f t="shared" si="12"/>
        <v>-------</v>
      </c>
      <c r="Z404" s="41" t="str">
        <f t="shared" si="13"/>
        <v>alp---</v>
      </c>
      <c r="AA404" s="41" t="str">
        <f t="shared" si="14"/>
        <v/>
      </c>
      <c r="AB404" s="41" t="str">
        <f t="shared" si="15"/>
        <v>-------</v>
      </c>
      <c r="AC404" s="41" t="str">
        <f t="shared" si="16"/>
        <v>-------</v>
      </c>
      <c r="AD404" s="41" t="str">
        <f t="shared" si="17"/>
        <v>--------</v>
      </c>
      <c r="AE404" s="41" t="str">
        <f t="shared" si="18"/>
        <v>-------</v>
      </c>
    </row>
    <row r="405">
      <c r="A405" s="49"/>
      <c r="B405" s="58"/>
      <c r="C405" s="58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56"/>
      <c r="P405" s="56"/>
      <c r="Q405" s="56"/>
      <c r="R405" s="49"/>
      <c r="S405" s="56"/>
      <c r="T405" s="49"/>
      <c r="U405" s="49"/>
      <c r="V405" s="49"/>
      <c r="W405" s="39" t="str">
        <f t="shared" si="10"/>
        <v>alp----</v>
      </c>
      <c r="X405" s="40" t="str">
        <f t="shared" si="11"/>
        <v>-----none</v>
      </c>
      <c r="Y405" s="40" t="str">
        <f t="shared" si="12"/>
        <v>-------</v>
      </c>
      <c r="Z405" s="41" t="str">
        <f t="shared" si="13"/>
        <v>alp---</v>
      </c>
      <c r="AA405" s="41" t="str">
        <f t="shared" si="14"/>
        <v/>
      </c>
      <c r="AB405" s="41" t="str">
        <f t="shared" si="15"/>
        <v>-------</v>
      </c>
      <c r="AC405" s="41" t="str">
        <f t="shared" si="16"/>
        <v>-------</v>
      </c>
      <c r="AD405" s="41" t="str">
        <f t="shared" si="17"/>
        <v>--------</v>
      </c>
      <c r="AE405" s="41" t="str">
        <f t="shared" si="18"/>
        <v>-------</v>
      </c>
    </row>
    <row r="406">
      <c r="A406" s="50"/>
      <c r="B406" s="59"/>
      <c r="C406" s="59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5"/>
      <c r="P406" s="55"/>
      <c r="Q406" s="55"/>
      <c r="R406" s="50"/>
      <c r="S406" s="55"/>
      <c r="T406" s="50"/>
      <c r="U406" s="50"/>
      <c r="V406" s="50"/>
      <c r="W406" s="39" t="str">
        <f t="shared" si="10"/>
        <v>alp----</v>
      </c>
      <c r="X406" s="40" t="str">
        <f t="shared" si="11"/>
        <v>-----none</v>
      </c>
      <c r="Y406" s="40" t="str">
        <f t="shared" si="12"/>
        <v>-------</v>
      </c>
      <c r="Z406" s="41" t="str">
        <f t="shared" si="13"/>
        <v>alp---</v>
      </c>
      <c r="AA406" s="41" t="str">
        <f t="shared" si="14"/>
        <v/>
      </c>
      <c r="AB406" s="41" t="str">
        <f t="shared" si="15"/>
        <v>-------</v>
      </c>
      <c r="AC406" s="41" t="str">
        <f t="shared" si="16"/>
        <v>-------</v>
      </c>
      <c r="AD406" s="41" t="str">
        <f t="shared" si="17"/>
        <v>--------</v>
      </c>
      <c r="AE406" s="41" t="str">
        <f t="shared" si="18"/>
        <v>-------</v>
      </c>
    </row>
    <row r="407">
      <c r="A407" s="49"/>
      <c r="B407" s="58"/>
      <c r="C407" s="58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56"/>
      <c r="P407" s="56"/>
      <c r="Q407" s="56"/>
      <c r="R407" s="49"/>
      <c r="S407" s="56"/>
      <c r="T407" s="49"/>
      <c r="U407" s="49"/>
      <c r="V407" s="49"/>
      <c r="W407" s="39" t="str">
        <f t="shared" si="10"/>
        <v>alp----</v>
      </c>
      <c r="X407" s="40" t="str">
        <f t="shared" si="11"/>
        <v>-----none</v>
      </c>
      <c r="Y407" s="40" t="str">
        <f t="shared" si="12"/>
        <v>-------</v>
      </c>
      <c r="Z407" s="41" t="str">
        <f t="shared" si="13"/>
        <v>alp---</v>
      </c>
      <c r="AA407" s="41" t="str">
        <f t="shared" si="14"/>
        <v/>
      </c>
      <c r="AB407" s="41" t="str">
        <f t="shared" si="15"/>
        <v>-------</v>
      </c>
      <c r="AC407" s="41" t="str">
        <f t="shared" si="16"/>
        <v>-------</v>
      </c>
      <c r="AD407" s="41" t="str">
        <f t="shared" si="17"/>
        <v>--------</v>
      </c>
      <c r="AE407" s="41" t="str">
        <f t="shared" si="18"/>
        <v>-------</v>
      </c>
    </row>
    <row r="408">
      <c r="A408" s="50"/>
      <c r="B408" s="59"/>
      <c r="C408" s="59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5"/>
      <c r="P408" s="55"/>
      <c r="Q408" s="55"/>
      <c r="R408" s="50"/>
      <c r="S408" s="55"/>
      <c r="T408" s="50"/>
      <c r="U408" s="50"/>
      <c r="V408" s="50"/>
      <c r="W408" s="39" t="str">
        <f t="shared" si="10"/>
        <v>alp----</v>
      </c>
      <c r="X408" s="40" t="str">
        <f t="shared" si="11"/>
        <v>-----none</v>
      </c>
      <c r="Y408" s="40" t="str">
        <f t="shared" si="12"/>
        <v>-------</v>
      </c>
      <c r="Z408" s="41" t="str">
        <f t="shared" si="13"/>
        <v>alp---</v>
      </c>
      <c r="AA408" s="41" t="str">
        <f t="shared" si="14"/>
        <v/>
      </c>
      <c r="AB408" s="41" t="str">
        <f t="shared" si="15"/>
        <v>-------</v>
      </c>
      <c r="AC408" s="41" t="str">
        <f t="shared" si="16"/>
        <v>-------</v>
      </c>
      <c r="AD408" s="41" t="str">
        <f t="shared" si="17"/>
        <v>--------</v>
      </c>
      <c r="AE408" s="41" t="str">
        <f t="shared" si="18"/>
        <v>-------</v>
      </c>
    </row>
    <row r="409">
      <c r="A409" s="49"/>
      <c r="B409" s="58"/>
      <c r="C409" s="58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56"/>
      <c r="P409" s="56"/>
      <c r="Q409" s="56"/>
      <c r="R409" s="49"/>
      <c r="S409" s="56"/>
      <c r="T409" s="49"/>
      <c r="U409" s="49"/>
      <c r="V409" s="49"/>
      <c r="W409" s="39" t="str">
        <f t="shared" si="10"/>
        <v>alp----</v>
      </c>
      <c r="X409" s="40" t="str">
        <f t="shared" si="11"/>
        <v>-----none</v>
      </c>
      <c r="Y409" s="40" t="str">
        <f t="shared" si="12"/>
        <v>-------</v>
      </c>
      <c r="Z409" s="41" t="str">
        <f t="shared" si="13"/>
        <v>alp---</v>
      </c>
      <c r="AA409" s="41" t="str">
        <f t="shared" si="14"/>
        <v/>
      </c>
      <c r="AB409" s="41" t="str">
        <f t="shared" si="15"/>
        <v>-------</v>
      </c>
      <c r="AC409" s="41" t="str">
        <f t="shared" si="16"/>
        <v>-------</v>
      </c>
      <c r="AD409" s="41" t="str">
        <f t="shared" si="17"/>
        <v>--------</v>
      </c>
      <c r="AE409" s="41" t="str">
        <f t="shared" si="18"/>
        <v>-------</v>
      </c>
    </row>
    <row r="410">
      <c r="A410" s="50"/>
      <c r="B410" s="59"/>
      <c r="C410" s="59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5"/>
      <c r="P410" s="55"/>
      <c r="Q410" s="55"/>
      <c r="R410" s="50"/>
      <c r="S410" s="55"/>
      <c r="T410" s="50"/>
      <c r="U410" s="50"/>
      <c r="V410" s="50"/>
      <c r="W410" s="39" t="str">
        <f t="shared" si="10"/>
        <v>alp----</v>
      </c>
      <c r="X410" s="40" t="str">
        <f t="shared" si="11"/>
        <v>-----none</v>
      </c>
      <c r="Y410" s="40" t="str">
        <f t="shared" si="12"/>
        <v>-------</v>
      </c>
      <c r="Z410" s="41" t="str">
        <f t="shared" si="13"/>
        <v>alp---</v>
      </c>
      <c r="AA410" s="41" t="str">
        <f t="shared" si="14"/>
        <v/>
      </c>
      <c r="AB410" s="41" t="str">
        <f t="shared" si="15"/>
        <v>-------</v>
      </c>
      <c r="AC410" s="41" t="str">
        <f t="shared" si="16"/>
        <v>-------</v>
      </c>
      <c r="AD410" s="41" t="str">
        <f t="shared" si="17"/>
        <v>--------</v>
      </c>
      <c r="AE410" s="41" t="str">
        <f t="shared" si="18"/>
        <v>-------</v>
      </c>
    </row>
    <row r="411">
      <c r="A411" s="49"/>
      <c r="B411" s="58"/>
      <c r="C411" s="58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56"/>
      <c r="P411" s="56"/>
      <c r="Q411" s="56"/>
      <c r="R411" s="49"/>
      <c r="S411" s="56"/>
      <c r="T411" s="49"/>
      <c r="U411" s="49"/>
      <c r="V411" s="49"/>
    </row>
    <row r="412">
      <c r="A412" s="50"/>
      <c r="B412" s="59"/>
      <c r="C412" s="59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5"/>
      <c r="P412" s="55"/>
      <c r="Q412" s="55"/>
      <c r="R412" s="50"/>
      <c r="S412" s="55"/>
      <c r="T412" s="50"/>
      <c r="U412" s="50"/>
      <c r="V412" s="50"/>
    </row>
    <row r="413">
      <c r="A413" s="49"/>
      <c r="B413" s="58"/>
      <c r="C413" s="58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56"/>
      <c r="P413" s="56"/>
      <c r="Q413" s="56"/>
      <c r="R413" s="49"/>
      <c r="S413" s="56"/>
      <c r="T413" s="49"/>
      <c r="U413" s="49"/>
      <c r="V413" s="49"/>
    </row>
    <row r="414">
      <c r="A414" s="50"/>
      <c r="B414" s="59"/>
      <c r="C414" s="59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5"/>
      <c r="P414" s="55"/>
      <c r="Q414" s="55"/>
      <c r="R414" s="50"/>
      <c r="S414" s="55"/>
      <c r="T414" s="50"/>
      <c r="U414" s="50"/>
      <c r="V414" s="50"/>
    </row>
    <row r="415">
      <c r="A415" s="49"/>
      <c r="B415" s="58"/>
      <c r="C415" s="58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56"/>
      <c r="P415" s="56"/>
      <c r="Q415" s="56"/>
      <c r="R415" s="49"/>
      <c r="S415" s="56"/>
      <c r="T415" s="49"/>
      <c r="U415" s="49"/>
      <c r="V415" s="49"/>
    </row>
    <row r="416">
      <c r="A416" s="50"/>
      <c r="B416" s="59"/>
      <c r="C416" s="59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5"/>
      <c r="P416" s="55"/>
      <c r="Q416" s="55"/>
      <c r="R416" s="50"/>
      <c r="S416" s="55"/>
      <c r="T416" s="50"/>
      <c r="U416" s="50"/>
      <c r="V416" s="50"/>
    </row>
    <row r="417">
      <c r="A417" s="49"/>
      <c r="B417" s="58"/>
      <c r="C417" s="58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56"/>
      <c r="P417" s="56"/>
      <c r="Q417" s="56"/>
      <c r="R417" s="49"/>
      <c r="S417" s="56"/>
      <c r="T417" s="49"/>
      <c r="U417" s="49"/>
      <c r="V417" s="49"/>
    </row>
    <row r="418">
      <c r="A418" s="50"/>
      <c r="B418" s="59"/>
      <c r="C418" s="59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5"/>
      <c r="P418" s="55"/>
      <c r="Q418" s="55"/>
      <c r="R418" s="50"/>
      <c r="S418" s="55"/>
      <c r="T418" s="50"/>
      <c r="U418" s="50"/>
      <c r="V418" s="50"/>
    </row>
    <row r="419">
      <c r="A419" s="49"/>
      <c r="B419" s="58"/>
      <c r="C419" s="58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56"/>
      <c r="P419" s="56"/>
      <c r="Q419" s="56"/>
      <c r="R419" s="49"/>
      <c r="S419" s="56"/>
      <c r="T419" s="49"/>
      <c r="U419" s="49"/>
      <c r="V419" s="49"/>
    </row>
    <row r="420">
      <c r="A420" s="50"/>
      <c r="B420" s="59"/>
      <c r="C420" s="59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5"/>
      <c r="P420" s="55"/>
      <c r="Q420" s="55"/>
      <c r="R420" s="50"/>
      <c r="S420" s="55"/>
      <c r="T420" s="50"/>
      <c r="U420" s="50"/>
      <c r="V420" s="50"/>
    </row>
    <row r="421">
      <c r="A421" s="49"/>
      <c r="B421" s="58"/>
      <c r="C421" s="58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56"/>
      <c r="P421" s="56"/>
      <c r="Q421" s="56"/>
      <c r="R421" s="49"/>
      <c r="S421" s="56"/>
      <c r="T421" s="49"/>
      <c r="U421" s="49"/>
      <c r="V421" s="49"/>
    </row>
    <row r="422">
      <c r="A422" s="50"/>
      <c r="B422" s="59"/>
      <c r="C422" s="59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5"/>
      <c r="P422" s="55"/>
      <c r="Q422" s="55"/>
      <c r="R422" s="50"/>
      <c r="S422" s="55"/>
      <c r="T422" s="50"/>
      <c r="U422" s="50"/>
      <c r="V422" s="50"/>
    </row>
    <row r="423">
      <c r="A423" s="49"/>
      <c r="B423" s="58"/>
      <c r="C423" s="58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56"/>
      <c r="P423" s="56"/>
      <c r="Q423" s="56"/>
      <c r="R423" s="49"/>
      <c r="S423" s="56"/>
      <c r="T423" s="49"/>
      <c r="U423" s="49"/>
      <c r="V423" s="49"/>
    </row>
    <row r="424">
      <c r="A424" s="50"/>
      <c r="B424" s="59"/>
      <c r="C424" s="59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5"/>
      <c r="P424" s="55"/>
      <c r="Q424" s="55"/>
      <c r="R424" s="50"/>
      <c r="S424" s="55"/>
      <c r="T424" s="50"/>
      <c r="U424" s="50"/>
      <c r="V424" s="50"/>
    </row>
    <row r="425">
      <c r="A425" s="49"/>
      <c r="B425" s="58"/>
      <c r="C425" s="58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56"/>
      <c r="P425" s="56"/>
      <c r="Q425" s="56"/>
      <c r="R425" s="49"/>
      <c r="S425" s="56"/>
      <c r="T425" s="49"/>
      <c r="U425" s="49"/>
      <c r="V425" s="49"/>
    </row>
    <row r="426">
      <c r="A426" s="50"/>
      <c r="B426" s="59"/>
      <c r="C426" s="59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5"/>
      <c r="P426" s="55"/>
      <c r="Q426" s="55"/>
      <c r="R426" s="50"/>
      <c r="S426" s="55"/>
      <c r="T426" s="50"/>
      <c r="U426" s="50"/>
      <c r="V426" s="50"/>
    </row>
    <row r="427">
      <c r="A427" s="49"/>
      <c r="B427" s="58"/>
      <c r="C427" s="58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56"/>
      <c r="P427" s="56"/>
      <c r="Q427" s="56"/>
      <c r="R427" s="49"/>
      <c r="S427" s="56"/>
      <c r="T427" s="49"/>
      <c r="U427" s="49"/>
      <c r="V427" s="49"/>
    </row>
    <row r="428">
      <c r="A428" s="50"/>
      <c r="B428" s="59"/>
      <c r="C428" s="59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5"/>
      <c r="P428" s="55"/>
      <c r="Q428" s="55"/>
      <c r="R428" s="50"/>
      <c r="S428" s="55"/>
      <c r="T428" s="50"/>
      <c r="U428" s="50"/>
      <c r="V428" s="50"/>
    </row>
    <row r="429">
      <c r="A429" s="49"/>
      <c r="B429" s="58"/>
      <c r="C429" s="58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56"/>
      <c r="P429" s="56"/>
      <c r="Q429" s="56"/>
      <c r="R429" s="49"/>
      <c r="S429" s="56"/>
      <c r="T429" s="49"/>
      <c r="U429" s="49"/>
      <c r="V429" s="49"/>
    </row>
    <row r="430">
      <c r="A430" s="50"/>
      <c r="B430" s="59"/>
      <c r="C430" s="59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5"/>
      <c r="P430" s="55"/>
      <c r="Q430" s="55"/>
      <c r="R430" s="50"/>
      <c r="S430" s="55"/>
      <c r="T430" s="50"/>
      <c r="U430" s="50"/>
      <c r="V430" s="50"/>
    </row>
    <row r="431">
      <c r="A431" s="49"/>
      <c r="B431" s="58"/>
      <c r="C431" s="58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56"/>
      <c r="P431" s="56"/>
      <c r="Q431" s="56"/>
      <c r="R431" s="49"/>
      <c r="S431" s="56"/>
      <c r="T431" s="49"/>
      <c r="U431" s="49"/>
      <c r="V431" s="49"/>
    </row>
    <row r="432">
      <c r="A432" s="50"/>
      <c r="B432" s="59"/>
      <c r="C432" s="59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5"/>
      <c r="P432" s="55"/>
      <c r="Q432" s="55"/>
      <c r="R432" s="50"/>
      <c r="S432" s="55"/>
      <c r="T432" s="50"/>
      <c r="U432" s="50"/>
      <c r="V432" s="50"/>
    </row>
    <row r="433">
      <c r="A433" s="49"/>
      <c r="B433" s="58"/>
      <c r="C433" s="58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56"/>
      <c r="P433" s="56"/>
      <c r="Q433" s="56"/>
      <c r="R433" s="49"/>
      <c r="S433" s="56"/>
      <c r="T433" s="49"/>
      <c r="U433" s="49"/>
      <c r="V433" s="49"/>
    </row>
    <row r="434">
      <c r="A434" s="50"/>
      <c r="B434" s="59"/>
      <c r="C434" s="59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5"/>
      <c r="P434" s="55"/>
      <c r="Q434" s="55"/>
      <c r="R434" s="50"/>
      <c r="S434" s="55"/>
      <c r="T434" s="50"/>
      <c r="U434" s="50"/>
      <c r="V434" s="50"/>
    </row>
    <row r="435">
      <c r="A435" s="49"/>
      <c r="B435" s="58"/>
      <c r="C435" s="58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56"/>
      <c r="P435" s="56"/>
      <c r="Q435" s="56"/>
      <c r="R435" s="49"/>
      <c r="S435" s="56"/>
      <c r="T435" s="49"/>
      <c r="U435" s="49"/>
      <c r="V435" s="49"/>
    </row>
    <row r="436">
      <c r="A436" s="50"/>
      <c r="B436" s="59"/>
      <c r="C436" s="59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5"/>
      <c r="P436" s="55"/>
      <c r="Q436" s="55"/>
      <c r="R436" s="50"/>
      <c r="S436" s="55"/>
      <c r="T436" s="50"/>
      <c r="U436" s="50"/>
      <c r="V436" s="50"/>
    </row>
    <row r="437">
      <c r="A437" s="49"/>
      <c r="B437" s="58"/>
      <c r="C437" s="58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56"/>
      <c r="P437" s="56"/>
      <c r="Q437" s="56"/>
      <c r="R437" s="49"/>
      <c r="S437" s="56"/>
      <c r="T437" s="49"/>
      <c r="U437" s="49"/>
      <c r="V437" s="49"/>
    </row>
    <row r="438">
      <c r="A438" s="50"/>
      <c r="B438" s="59"/>
      <c r="C438" s="59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5"/>
      <c r="P438" s="55"/>
      <c r="Q438" s="55"/>
      <c r="R438" s="50"/>
      <c r="S438" s="55"/>
      <c r="T438" s="50"/>
      <c r="U438" s="50"/>
      <c r="V438" s="50"/>
    </row>
    <row r="439">
      <c r="A439" s="49"/>
      <c r="B439" s="58"/>
      <c r="C439" s="58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56"/>
      <c r="P439" s="56"/>
      <c r="Q439" s="56"/>
      <c r="R439" s="49"/>
      <c r="S439" s="56"/>
      <c r="T439" s="49"/>
      <c r="U439" s="49"/>
      <c r="V439" s="49"/>
    </row>
    <row r="440">
      <c r="A440" s="50"/>
      <c r="B440" s="59"/>
      <c r="C440" s="59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5"/>
      <c r="P440" s="55"/>
      <c r="Q440" s="55"/>
      <c r="R440" s="50"/>
      <c r="S440" s="55"/>
      <c r="T440" s="50"/>
      <c r="U440" s="50"/>
      <c r="V440" s="50"/>
    </row>
    <row r="441">
      <c r="A441" s="49"/>
      <c r="B441" s="58"/>
      <c r="C441" s="58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56"/>
      <c r="P441" s="56"/>
      <c r="Q441" s="56"/>
      <c r="R441" s="49"/>
      <c r="S441" s="56"/>
      <c r="T441" s="49"/>
      <c r="U441" s="49"/>
      <c r="V441" s="49"/>
    </row>
    <row r="442">
      <c r="A442" s="50"/>
      <c r="B442" s="59"/>
      <c r="C442" s="59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5"/>
      <c r="P442" s="55"/>
      <c r="Q442" s="55"/>
      <c r="R442" s="50"/>
      <c r="S442" s="55"/>
      <c r="T442" s="50"/>
      <c r="U442" s="50"/>
      <c r="V442" s="50"/>
    </row>
    <row r="443">
      <c r="A443" s="49"/>
      <c r="B443" s="58"/>
      <c r="C443" s="58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56"/>
      <c r="P443" s="56"/>
      <c r="Q443" s="56"/>
      <c r="R443" s="49"/>
      <c r="S443" s="56"/>
      <c r="T443" s="49"/>
      <c r="U443" s="49"/>
      <c r="V443" s="49"/>
    </row>
    <row r="444">
      <c r="A444" s="50"/>
      <c r="B444" s="59"/>
      <c r="C444" s="59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5"/>
      <c r="P444" s="55"/>
      <c r="Q444" s="55"/>
      <c r="R444" s="50"/>
      <c r="S444" s="55"/>
      <c r="T444" s="50"/>
      <c r="U444" s="50"/>
      <c r="V444" s="50"/>
    </row>
    <row r="445">
      <c r="A445" s="49"/>
      <c r="B445" s="58"/>
      <c r="C445" s="58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56"/>
      <c r="P445" s="56"/>
      <c r="Q445" s="56"/>
      <c r="R445" s="49"/>
      <c r="S445" s="56"/>
      <c r="T445" s="49"/>
      <c r="U445" s="49"/>
      <c r="V445" s="49"/>
    </row>
    <row r="446">
      <c r="A446" s="50"/>
      <c r="B446" s="59"/>
      <c r="C446" s="59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5"/>
      <c r="P446" s="55"/>
      <c r="Q446" s="55"/>
      <c r="R446" s="50"/>
      <c r="S446" s="55"/>
      <c r="T446" s="50"/>
      <c r="U446" s="50"/>
      <c r="V446" s="50"/>
    </row>
    <row r="447">
      <c r="A447" s="49"/>
      <c r="B447" s="58"/>
      <c r="C447" s="58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56"/>
      <c r="P447" s="56"/>
      <c r="Q447" s="56"/>
      <c r="R447" s="49"/>
      <c r="S447" s="56"/>
      <c r="T447" s="49"/>
      <c r="U447" s="49"/>
      <c r="V447" s="49"/>
    </row>
    <row r="448">
      <c r="A448" s="50"/>
      <c r="B448" s="59"/>
      <c r="C448" s="59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5"/>
      <c r="P448" s="55"/>
      <c r="Q448" s="55"/>
      <c r="R448" s="50"/>
      <c r="S448" s="55"/>
      <c r="T448" s="50"/>
      <c r="U448" s="50"/>
      <c r="V448" s="50"/>
    </row>
    <row r="449">
      <c r="A449" s="49"/>
      <c r="B449" s="58"/>
      <c r="C449" s="58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56"/>
      <c r="P449" s="56"/>
      <c r="Q449" s="56"/>
      <c r="R449" s="49"/>
      <c r="S449" s="56"/>
      <c r="T449" s="49"/>
      <c r="U449" s="49"/>
      <c r="V449" s="49"/>
    </row>
    <row r="450">
      <c r="A450" s="50"/>
      <c r="B450" s="59"/>
      <c r="C450" s="59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5"/>
      <c r="P450" s="55"/>
      <c r="Q450" s="55"/>
      <c r="R450" s="50"/>
      <c r="S450" s="55"/>
      <c r="T450" s="50"/>
      <c r="U450" s="50"/>
      <c r="V450" s="50"/>
    </row>
    <row r="451">
      <c r="A451" s="49"/>
      <c r="B451" s="58"/>
      <c r="C451" s="58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56"/>
      <c r="P451" s="56"/>
      <c r="Q451" s="56"/>
      <c r="R451" s="49"/>
      <c r="S451" s="56"/>
      <c r="T451" s="49"/>
      <c r="U451" s="49"/>
      <c r="V451" s="49"/>
    </row>
    <row r="452">
      <c r="A452" s="50"/>
      <c r="B452" s="59"/>
      <c r="C452" s="59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5"/>
      <c r="P452" s="55"/>
      <c r="Q452" s="55"/>
      <c r="R452" s="50"/>
      <c r="S452" s="55"/>
      <c r="T452" s="50"/>
      <c r="U452" s="50"/>
      <c r="V452" s="50"/>
    </row>
    <row r="453">
      <c r="A453" s="49"/>
      <c r="B453" s="58"/>
      <c r="C453" s="58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56"/>
      <c r="P453" s="56"/>
      <c r="Q453" s="56"/>
      <c r="R453" s="49"/>
      <c r="S453" s="56"/>
      <c r="T453" s="49"/>
      <c r="U453" s="49"/>
      <c r="V453" s="49"/>
    </row>
    <row r="454">
      <c r="A454" s="50"/>
      <c r="B454" s="59"/>
      <c r="C454" s="59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5"/>
      <c r="P454" s="55"/>
      <c r="Q454" s="55"/>
      <c r="R454" s="50"/>
      <c r="S454" s="55"/>
      <c r="T454" s="50"/>
      <c r="U454" s="50"/>
      <c r="V454" s="50"/>
    </row>
    <row r="455">
      <c r="A455" s="49"/>
      <c r="B455" s="58"/>
      <c r="C455" s="58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56"/>
      <c r="P455" s="56"/>
      <c r="Q455" s="56"/>
      <c r="R455" s="49"/>
      <c r="S455" s="56"/>
      <c r="T455" s="49"/>
      <c r="U455" s="49"/>
      <c r="V455" s="49"/>
    </row>
    <row r="456">
      <c r="A456" s="50"/>
      <c r="B456" s="59"/>
      <c r="C456" s="59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5"/>
      <c r="P456" s="55"/>
      <c r="Q456" s="55"/>
      <c r="R456" s="50"/>
      <c r="S456" s="55"/>
      <c r="T456" s="50"/>
      <c r="U456" s="50"/>
      <c r="V456" s="50"/>
    </row>
    <row r="457">
      <c r="A457" s="49"/>
      <c r="B457" s="58"/>
      <c r="C457" s="58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56"/>
      <c r="P457" s="56"/>
      <c r="Q457" s="56"/>
      <c r="R457" s="49"/>
      <c r="S457" s="56"/>
      <c r="T457" s="49"/>
      <c r="U457" s="49"/>
      <c r="V457" s="49"/>
    </row>
    <row r="458">
      <c r="A458" s="50"/>
      <c r="B458" s="59"/>
      <c r="C458" s="59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5"/>
      <c r="P458" s="55"/>
      <c r="Q458" s="55"/>
      <c r="R458" s="50"/>
      <c r="S458" s="55"/>
      <c r="T458" s="50"/>
      <c r="U458" s="50"/>
      <c r="V458" s="50"/>
    </row>
    <row r="459">
      <c r="A459" s="49"/>
      <c r="B459" s="58"/>
      <c r="C459" s="58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6"/>
      <c r="P459" s="56"/>
      <c r="Q459" s="56"/>
      <c r="R459" s="49"/>
      <c r="S459" s="56"/>
      <c r="T459" s="49"/>
      <c r="U459" s="49"/>
      <c r="V459" s="49"/>
    </row>
    <row r="460">
      <c r="A460" s="50"/>
      <c r="B460" s="59"/>
      <c r="C460" s="59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5"/>
      <c r="P460" s="55"/>
      <c r="Q460" s="55"/>
      <c r="R460" s="50"/>
      <c r="S460" s="55"/>
      <c r="T460" s="50"/>
      <c r="U460" s="50"/>
      <c r="V460" s="50"/>
    </row>
    <row r="461">
      <c r="A461" s="49"/>
      <c r="B461" s="58"/>
      <c r="C461" s="58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56"/>
      <c r="P461" s="56"/>
      <c r="Q461" s="56"/>
      <c r="R461" s="49"/>
      <c r="S461" s="56"/>
      <c r="T461" s="49"/>
      <c r="U461" s="49"/>
      <c r="V461" s="49"/>
    </row>
    <row r="462">
      <c r="A462" s="50"/>
      <c r="B462" s="59"/>
      <c r="C462" s="59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5"/>
      <c r="P462" s="55"/>
      <c r="Q462" s="55"/>
      <c r="R462" s="50"/>
      <c r="S462" s="55"/>
      <c r="T462" s="50"/>
      <c r="U462" s="50"/>
      <c r="V462" s="50"/>
    </row>
    <row r="463">
      <c r="A463" s="49"/>
      <c r="B463" s="58"/>
      <c r="C463" s="58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56"/>
      <c r="P463" s="56"/>
      <c r="Q463" s="56"/>
      <c r="R463" s="49"/>
      <c r="S463" s="56"/>
      <c r="T463" s="49"/>
      <c r="U463" s="49"/>
      <c r="V463" s="49"/>
    </row>
    <row r="464">
      <c r="A464" s="50"/>
      <c r="B464" s="59"/>
      <c r="C464" s="59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5"/>
      <c r="P464" s="55"/>
      <c r="Q464" s="55"/>
      <c r="R464" s="50"/>
      <c r="S464" s="55"/>
      <c r="T464" s="50"/>
      <c r="U464" s="50"/>
      <c r="V464" s="50"/>
    </row>
    <row r="465">
      <c r="A465" s="49"/>
      <c r="B465" s="58"/>
      <c r="C465" s="58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56"/>
      <c r="P465" s="56"/>
      <c r="Q465" s="56"/>
      <c r="R465" s="49"/>
      <c r="S465" s="56"/>
      <c r="T465" s="49"/>
      <c r="U465" s="49"/>
      <c r="V465" s="49"/>
    </row>
    <row r="466">
      <c r="A466" s="50"/>
      <c r="B466" s="59"/>
      <c r="C466" s="59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5"/>
      <c r="P466" s="55"/>
      <c r="Q466" s="55"/>
      <c r="R466" s="50"/>
      <c r="S466" s="55"/>
      <c r="T466" s="50"/>
      <c r="U466" s="50"/>
      <c r="V466" s="50"/>
    </row>
    <row r="467">
      <c r="A467" s="49"/>
      <c r="B467" s="58"/>
      <c r="C467" s="58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56"/>
      <c r="P467" s="56"/>
      <c r="Q467" s="56"/>
      <c r="R467" s="49"/>
      <c r="S467" s="56"/>
      <c r="T467" s="49"/>
      <c r="U467" s="49"/>
      <c r="V467" s="49"/>
    </row>
    <row r="468">
      <c r="A468" s="50"/>
      <c r="B468" s="59"/>
      <c r="C468" s="59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5"/>
      <c r="P468" s="55"/>
      <c r="Q468" s="55"/>
      <c r="R468" s="50"/>
      <c r="S468" s="55"/>
      <c r="T468" s="50"/>
      <c r="U468" s="50"/>
      <c r="V468" s="50"/>
    </row>
    <row r="469">
      <c r="A469" s="49"/>
      <c r="B469" s="58"/>
      <c r="C469" s="58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56"/>
      <c r="P469" s="56"/>
      <c r="Q469" s="56"/>
      <c r="R469" s="49"/>
      <c r="S469" s="56"/>
      <c r="T469" s="49"/>
      <c r="U469" s="49"/>
      <c r="V469" s="49"/>
    </row>
    <row r="470">
      <c r="A470" s="50"/>
      <c r="B470" s="59"/>
      <c r="C470" s="59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5"/>
      <c r="P470" s="55"/>
      <c r="Q470" s="55"/>
      <c r="R470" s="50"/>
      <c r="S470" s="55"/>
      <c r="T470" s="50"/>
      <c r="U470" s="50"/>
      <c r="V470" s="50"/>
    </row>
    <row r="471">
      <c r="A471" s="49"/>
      <c r="B471" s="58"/>
      <c r="C471" s="58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56"/>
      <c r="P471" s="56"/>
      <c r="Q471" s="56"/>
      <c r="R471" s="49"/>
      <c r="S471" s="56"/>
      <c r="T471" s="49"/>
      <c r="U471" s="49"/>
      <c r="V471" s="49"/>
    </row>
    <row r="472">
      <c r="A472" s="50"/>
      <c r="B472" s="59"/>
      <c r="C472" s="59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5"/>
      <c r="P472" s="55"/>
      <c r="Q472" s="55"/>
      <c r="R472" s="50"/>
      <c r="S472" s="55"/>
      <c r="T472" s="50"/>
      <c r="U472" s="50"/>
      <c r="V472" s="50"/>
    </row>
    <row r="473">
      <c r="A473" s="49"/>
      <c r="B473" s="58"/>
      <c r="C473" s="58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56"/>
      <c r="P473" s="56"/>
      <c r="Q473" s="56"/>
      <c r="R473" s="49"/>
      <c r="S473" s="56"/>
      <c r="T473" s="49"/>
      <c r="U473" s="49"/>
      <c r="V473" s="49"/>
    </row>
    <row r="474">
      <c r="A474" s="50"/>
      <c r="B474" s="59"/>
      <c r="C474" s="59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5"/>
      <c r="P474" s="55"/>
      <c r="Q474" s="55"/>
      <c r="R474" s="50"/>
      <c r="S474" s="55"/>
      <c r="T474" s="50"/>
      <c r="U474" s="50"/>
      <c r="V474" s="50"/>
    </row>
    <row r="475">
      <c r="A475" s="49"/>
      <c r="B475" s="58"/>
      <c r="C475" s="58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56"/>
      <c r="P475" s="56"/>
      <c r="Q475" s="56"/>
      <c r="R475" s="49"/>
      <c r="S475" s="56"/>
      <c r="T475" s="49"/>
      <c r="U475" s="49"/>
      <c r="V475" s="49"/>
    </row>
    <row r="476">
      <c r="A476" s="50"/>
      <c r="B476" s="59"/>
      <c r="C476" s="59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5"/>
      <c r="P476" s="55"/>
      <c r="Q476" s="55"/>
      <c r="R476" s="50"/>
      <c r="S476" s="55"/>
      <c r="T476" s="50"/>
      <c r="U476" s="50"/>
      <c r="V476" s="50"/>
    </row>
    <row r="477">
      <c r="A477" s="49"/>
      <c r="B477" s="58"/>
      <c r="C477" s="58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56"/>
      <c r="P477" s="56"/>
      <c r="Q477" s="56"/>
      <c r="R477" s="49"/>
      <c r="S477" s="56"/>
      <c r="T477" s="49"/>
      <c r="U477" s="49"/>
      <c r="V477" s="49"/>
    </row>
    <row r="478">
      <c r="A478" s="50"/>
      <c r="B478" s="59"/>
      <c r="C478" s="59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5"/>
      <c r="P478" s="55"/>
      <c r="Q478" s="55"/>
      <c r="R478" s="50"/>
      <c r="S478" s="55"/>
      <c r="T478" s="50"/>
      <c r="U478" s="50"/>
      <c r="V478" s="50"/>
    </row>
    <row r="479">
      <c r="A479" s="49"/>
      <c r="B479" s="58"/>
      <c r="C479" s="58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56"/>
      <c r="P479" s="56"/>
      <c r="Q479" s="56"/>
      <c r="R479" s="49"/>
      <c r="S479" s="56"/>
      <c r="T479" s="49"/>
      <c r="U479" s="49"/>
      <c r="V479" s="49"/>
    </row>
    <row r="480">
      <c r="A480" s="50"/>
      <c r="B480" s="59"/>
      <c r="C480" s="59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5"/>
      <c r="P480" s="55"/>
      <c r="Q480" s="55"/>
      <c r="R480" s="50"/>
      <c r="S480" s="55"/>
      <c r="T480" s="50"/>
      <c r="U480" s="50"/>
      <c r="V480" s="50"/>
    </row>
    <row r="481">
      <c r="A481" s="49"/>
      <c r="B481" s="58"/>
      <c r="C481" s="58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56"/>
      <c r="P481" s="56"/>
      <c r="Q481" s="56"/>
      <c r="R481" s="49"/>
      <c r="S481" s="56"/>
      <c r="T481" s="49"/>
      <c r="U481" s="49"/>
      <c r="V481" s="49"/>
    </row>
    <row r="482">
      <c r="A482" s="50"/>
      <c r="B482" s="59"/>
      <c r="C482" s="59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5"/>
      <c r="P482" s="55"/>
      <c r="Q482" s="55"/>
      <c r="R482" s="50"/>
      <c r="S482" s="55"/>
      <c r="T482" s="50"/>
      <c r="U482" s="50"/>
      <c r="V482" s="50"/>
    </row>
    <row r="483">
      <c r="A483" s="49"/>
      <c r="B483" s="58"/>
      <c r="C483" s="58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56"/>
      <c r="P483" s="56"/>
      <c r="Q483" s="56"/>
      <c r="R483" s="49"/>
      <c r="S483" s="56"/>
      <c r="T483" s="49"/>
      <c r="U483" s="49"/>
      <c r="V483" s="49"/>
    </row>
    <row r="484">
      <c r="A484" s="50"/>
      <c r="B484" s="59"/>
      <c r="C484" s="59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5"/>
      <c r="P484" s="55"/>
      <c r="Q484" s="55"/>
      <c r="R484" s="50"/>
      <c r="S484" s="55"/>
      <c r="T484" s="50"/>
      <c r="U484" s="50"/>
      <c r="V484" s="50"/>
    </row>
    <row r="485">
      <c r="A485" s="49"/>
      <c r="B485" s="58"/>
      <c r="C485" s="58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56"/>
      <c r="P485" s="56"/>
      <c r="Q485" s="56"/>
      <c r="R485" s="49"/>
      <c r="S485" s="56"/>
      <c r="T485" s="49"/>
      <c r="U485" s="49"/>
      <c r="V485" s="49"/>
    </row>
    <row r="486">
      <c r="A486" s="50"/>
      <c r="B486" s="59"/>
      <c r="C486" s="59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5"/>
      <c r="P486" s="55"/>
      <c r="Q486" s="55"/>
      <c r="R486" s="50"/>
      <c r="S486" s="55"/>
      <c r="T486" s="50"/>
      <c r="U486" s="50"/>
      <c r="V486" s="50"/>
    </row>
    <row r="487">
      <c r="A487" s="49"/>
      <c r="B487" s="58"/>
      <c r="C487" s="58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56"/>
      <c r="P487" s="56"/>
      <c r="Q487" s="56"/>
      <c r="R487" s="49"/>
      <c r="S487" s="56"/>
      <c r="T487" s="49"/>
      <c r="U487" s="49"/>
      <c r="V487" s="49"/>
    </row>
    <row r="488">
      <c r="A488" s="50"/>
      <c r="B488" s="59"/>
      <c r="C488" s="59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5"/>
      <c r="P488" s="55"/>
      <c r="Q488" s="55"/>
      <c r="R488" s="50"/>
      <c r="S488" s="55"/>
      <c r="T488" s="50"/>
      <c r="U488" s="50"/>
      <c r="V488" s="50"/>
    </row>
    <row r="489">
      <c r="A489" s="49"/>
      <c r="B489" s="58"/>
      <c r="C489" s="5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6"/>
      <c r="P489" s="56"/>
      <c r="Q489" s="56"/>
      <c r="R489" s="49"/>
      <c r="S489" s="56"/>
      <c r="T489" s="49"/>
      <c r="U489" s="49"/>
      <c r="V489" s="49"/>
    </row>
    <row r="490">
      <c r="A490" s="50"/>
      <c r="B490" s="59"/>
      <c r="C490" s="59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5"/>
      <c r="P490" s="55"/>
      <c r="Q490" s="55"/>
      <c r="R490" s="50"/>
      <c r="S490" s="55"/>
      <c r="T490" s="50"/>
      <c r="U490" s="50"/>
      <c r="V490" s="50"/>
    </row>
    <row r="491">
      <c r="A491" s="49"/>
      <c r="B491" s="58"/>
      <c r="C491" s="5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6"/>
      <c r="P491" s="56"/>
      <c r="Q491" s="56"/>
      <c r="R491" s="49"/>
      <c r="S491" s="56"/>
      <c r="T491" s="49"/>
      <c r="U491" s="49"/>
      <c r="V491" s="49"/>
    </row>
    <row r="492">
      <c r="A492" s="50"/>
      <c r="B492" s="59"/>
      <c r="C492" s="59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5"/>
      <c r="P492" s="55"/>
      <c r="Q492" s="55"/>
      <c r="R492" s="50"/>
      <c r="S492" s="55"/>
      <c r="T492" s="50"/>
      <c r="U492" s="50"/>
      <c r="V492" s="50"/>
    </row>
    <row r="493">
      <c r="A493" s="49"/>
      <c r="B493" s="58"/>
      <c r="C493" s="5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6"/>
      <c r="P493" s="56"/>
      <c r="Q493" s="56"/>
      <c r="R493" s="49"/>
      <c r="S493" s="56"/>
      <c r="T493" s="49"/>
      <c r="U493" s="49"/>
      <c r="V493" s="49"/>
    </row>
    <row r="494">
      <c r="A494" s="50"/>
      <c r="B494" s="59"/>
      <c r="C494" s="59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5"/>
      <c r="P494" s="55"/>
      <c r="Q494" s="55"/>
      <c r="R494" s="50"/>
      <c r="S494" s="55"/>
      <c r="T494" s="50"/>
      <c r="U494" s="50"/>
      <c r="V494" s="50"/>
    </row>
    <row r="495">
      <c r="A495" s="49"/>
      <c r="B495" s="58"/>
      <c r="C495" s="5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6"/>
      <c r="P495" s="56"/>
      <c r="Q495" s="56"/>
      <c r="R495" s="49"/>
      <c r="S495" s="56"/>
      <c r="T495" s="49"/>
      <c r="U495" s="49"/>
      <c r="V495" s="49"/>
    </row>
    <row r="496">
      <c r="A496" s="50"/>
      <c r="B496" s="59"/>
      <c r="C496" s="59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5"/>
      <c r="P496" s="55"/>
      <c r="Q496" s="55"/>
      <c r="R496" s="50"/>
      <c r="S496" s="55"/>
      <c r="T496" s="50"/>
      <c r="U496" s="50"/>
      <c r="V496" s="50"/>
    </row>
    <row r="497">
      <c r="A497" s="49"/>
      <c r="B497" s="58"/>
      <c r="C497" s="5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6"/>
      <c r="P497" s="56"/>
      <c r="Q497" s="56"/>
      <c r="R497" s="49"/>
      <c r="S497" s="56"/>
      <c r="T497" s="49"/>
      <c r="U497" s="49"/>
      <c r="V497" s="49"/>
    </row>
    <row r="498">
      <c r="A498" s="50"/>
      <c r="B498" s="59"/>
      <c r="C498" s="59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5"/>
      <c r="P498" s="55"/>
      <c r="Q498" s="55"/>
      <c r="R498" s="50"/>
      <c r="S498" s="55"/>
      <c r="T498" s="50"/>
      <c r="U498" s="50"/>
      <c r="V498" s="50"/>
    </row>
    <row r="499">
      <c r="A499" s="49"/>
      <c r="B499" s="58"/>
      <c r="C499" s="5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6"/>
      <c r="P499" s="56"/>
      <c r="Q499" s="56"/>
      <c r="R499" s="49"/>
      <c r="S499" s="56"/>
      <c r="T499" s="49"/>
      <c r="U499" s="49"/>
      <c r="V499" s="49"/>
    </row>
    <row r="500">
      <c r="A500" s="50"/>
      <c r="B500" s="59"/>
      <c r="C500" s="59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5"/>
      <c r="P500" s="55"/>
      <c r="Q500" s="55"/>
      <c r="R500" s="50"/>
      <c r="S500" s="55"/>
      <c r="T500" s="50"/>
      <c r="U500" s="50"/>
      <c r="V500" s="50"/>
    </row>
    <row r="501">
      <c r="A501" s="49"/>
      <c r="B501" s="58"/>
      <c r="C501" s="5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6"/>
      <c r="P501" s="56"/>
      <c r="Q501" s="56"/>
      <c r="R501" s="49"/>
      <c r="S501" s="56"/>
      <c r="T501" s="49"/>
      <c r="U501" s="49"/>
      <c r="V501" s="49"/>
    </row>
    <row r="502">
      <c r="A502" s="50"/>
      <c r="B502" s="59"/>
      <c r="C502" s="59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5"/>
      <c r="P502" s="55"/>
      <c r="Q502" s="55"/>
      <c r="R502" s="50"/>
      <c r="S502" s="55"/>
      <c r="T502" s="50"/>
      <c r="U502" s="50"/>
      <c r="V502" s="50"/>
    </row>
    <row r="503">
      <c r="A503" s="49"/>
      <c r="B503" s="58"/>
      <c r="C503" s="5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6"/>
      <c r="P503" s="56"/>
      <c r="Q503" s="56"/>
      <c r="R503" s="49"/>
      <c r="S503" s="56"/>
      <c r="T503" s="49"/>
      <c r="U503" s="49"/>
      <c r="V503" s="49"/>
    </row>
    <row r="504">
      <c r="A504" s="50"/>
      <c r="B504" s="59"/>
      <c r="C504" s="59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5"/>
      <c r="P504" s="55"/>
      <c r="Q504" s="55"/>
      <c r="R504" s="50"/>
      <c r="S504" s="55"/>
      <c r="T504" s="50"/>
      <c r="U504" s="50"/>
      <c r="V504" s="50"/>
    </row>
    <row r="505">
      <c r="A505" s="49"/>
      <c r="B505" s="58"/>
      <c r="C505" s="5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6"/>
      <c r="P505" s="56"/>
      <c r="Q505" s="56"/>
      <c r="R505" s="49"/>
      <c r="S505" s="56"/>
      <c r="T505" s="49"/>
      <c r="U505" s="49"/>
      <c r="V505" s="49"/>
    </row>
    <row r="506">
      <c r="A506" s="50"/>
      <c r="B506" s="59"/>
      <c r="C506" s="5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5"/>
      <c r="P506" s="55"/>
      <c r="Q506" s="55"/>
      <c r="R506" s="50"/>
      <c r="S506" s="55"/>
      <c r="T506" s="50"/>
      <c r="U506" s="50"/>
      <c r="V506" s="50"/>
    </row>
    <row r="507">
      <c r="A507" s="49"/>
      <c r="B507" s="58"/>
      <c r="C507" s="5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6"/>
      <c r="P507" s="56"/>
      <c r="Q507" s="56"/>
      <c r="R507" s="49"/>
      <c r="S507" s="56"/>
      <c r="T507" s="49"/>
      <c r="U507" s="49"/>
      <c r="V507" s="49"/>
    </row>
    <row r="508">
      <c r="A508" s="50"/>
      <c r="B508" s="59"/>
      <c r="C508" s="5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5"/>
      <c r="P508" s="55"/>
      <c r="Q508" s="55"/>
      <c r="R508" s="50"/>
      <c r="S508" s="55"/>
      <c r="T508" s="50"/>
      <c r="U508" s="50"/>
      <c r="V508" s="50"/>
    </row>
    <row r="509">
      <c r="A509" s="49"/>
      <c r="B509" s="58"/>
      <c r="C509" s="5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6"/>
      <c r="P509" s="56"/>
      <c r="Q509" s="56"/>
      <c r="R509" s="49"/>
      <c r="S509" s="56"/>
      <c r="T509" s="49"/>
      <c r="U509" s="49"/>
      <c r="V509" s="49"/>
    </row>
    <row r="510">
      <c r="A510" s="50"/>
      <c r="B510" s="59"/>
      <c r="C510" s="5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5"/>
      <c r="P510" s="55"/>
      <c r="Q510" s="55"/>
      <c r="R510" s="50"/>
      <c r="S510" s="55"/>
      <c r="T510" s="50"/>
      <c r="U510" s="50"/>
      <c r="V510" s="50"/>
    </row>
    <row r="511">
      <c r="A511" s="49"/>
      <c r="B511" s="58"/>
      <c r="C511" s="5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6"/>
      <c r="P511" s="56"/>
      <c r="Q511" s="56"/>
      <c r="R511" s="49"/>
      <c r="S511" s="56"/>
      <c r="T511" s="49"/>
      <c r="U511" s="49"/>
      <c r="V511" s="49"/>
    </row>
    <row r="512">
      <c r="A512" s="50"/>
      <c r="B512" s="59"/>
      <c r="C512" s="5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5"/>
      <c r="P512" s="55"/>
      <c r="Q512" s="55"/>
      <c r="R512" s="50"/>
      <c r="S512" s="55"/>
      <c r="T512" s="50"/>
      <c r="U512" s="50"/>
      <c r="V512" s="50"/>
    </row>
    <row r="513">
      <c r="A513" s="49"/>
      <c r="B513" s="58"/>
      <c r="C513" s="5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6"/>
      <c r="P513" s="56"/>
      <c r="Q513" s="56"/>
      <c r="R513" s="49"/>
      <c r="S513" s="56"/>
      <c r="T513" s="49"/>
      <c r="U513" s="49"/>
      <c r="V513" s="49"/>
    </row>
    <row r="514">
      <c r="A514" s="50"/>
      <c r="B514" s="59"/>
      <c r="C514" s="5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5"/>
      <c r="P514" s="55"/>
      <c r="Q514" s="55"/>
      <c r="R514" s="50"/>
      <c r="S514" s="55"/>
      <c r="T514" s="50"/>
      <c r="U514" s="50"/>
      <c r="V514" s="50"/>
    </row>
    <row r="515">
      <c r="A515" s="49"/>
      <c r="B515" s="58"/>
      <c r="C515" s="58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6"/>
      <c r="P515" s="56"/>
      <c r="Q515" s="56"/>
      <c r="R515" s="49"/>
      <c r="S515" s="56"/>
      <c r="T515" s="49"/>
      <c r="U515" s="49"/>
      <c r="V515" s="49"/>
    </row>
    <row r="516">
      <c r="A516" s="50"/>
      <c r="B516" s="59"/>
      <c r="C516" s="5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5"/>
      <c r="P516" s="55"/>
      <c r="Q516" s="55"/>
      <c r="R516" s="50"/>
      <c r="S516" s="55"/>
      <c r="T516" s="50"/>
      <c r="U516" s="50"/>
      <c r="V516" s="50"/>
    </row>
    <row r="517">
      <c r="A517" s="49"/>
      <c r="B517" s="58"/>
      <c r="C517" s="5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6"/>
      <c r="P517" s="56"/>
      <c r="Q517" s="56"/>
      <c r="R517" s="49"/>
      <c r="S517" s="56"/>
      <c r="T517" s="49"/>
      <c r="U517" s="49"/>
      <c r="V517" s="49"/>
    </row>
    <row r="518">
      <c r="A518" s="50"/>
      <c r="B518" s="59"/>
      <c r="C518" s="59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5"/>
      <c r="P518" s="55"/>
      <c r="Q518" s="55"/>
      <c r="R518" s="50"/>
      <c r="S518" s="55"/>
      <c r="T518" s="50"/>
      <c r="U518" s="50"/>
      <c r="V518" s="50"/>
    </row>
    <row r="519">
      <c r="A519" s="49"/>
      <c r="B519" s="58"/>
      <c r="C519" s="5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6"/>
      <c r="P519" s="56"/>
      <c r="Q519" s="56"/>
      <c r="R519" s="49"/>
      <c r="S519" s="56"/>
      <c r="T519" s="49"/>
      <c r="U519" s="49"/>
      <c r="V519" s="49"/>
    </row>
    <row r="520">
      <c r="A520" s="50"/>
      <c r="B520" s="59"/>
      <c r="C520" s="59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5"/>
      <c r="P520" s="55"/>
      <c r="Q520" s="55"/>
      <c r="R520" s="50"/>
      <c r="S520" s="55"/>
      <c r="T520" s="50"/>
      <c r="U520" s="50"/>
      <c r="V520" s="50"/>
    </row>
    <row r="521">
      <c r="A521" s="49"/>
      <c r="B521" s="58"/>
      <c r="C521" s="5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6"/>
      <c r="P521" s="56"/>
      <c r="Q521" s="56"/>
      <c r="R521" s="49"/>
      <c r="S521" s="56"/>
      <c r="T521" s="49"/>
      <c r="U521" s="49"/>
      <c r="V521" s="49"/>
    </row>
    <row r="522">
      <c r="A522" s="50"/>
      <c r="B522" s="59"/>
      <c r="C522" s="59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5"/>
      <c r="P522" s="55"/>
      <c r="Q522" s="55"/>
      <c r="R522" s="50"/>
      <c r="S522" s="55"/>
      <c r="T522" s="50"/>
      <c r="U522" s="50"/>
      <c r="V522" s="50"/>
    </row>
    <row r="523">
      <c r="A523" s="49"/>
      <c r="B523" s="58"/>
      <c r="C523" s="5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6"/>
      <c r="P523" s="56"/>
      <c r="Q523" s="56"/>
      <c r="R523" s="49"/>
      <c r="S523" s="56"/>
      <c r="T523" s="49"/>
      <c r="U523" s="49"/>
      <c r="V523" s="49"/>
    </row>
    <row r="524">
      <c r="A524" s="50"/>
      <c r="B524" s="59"/>
      <c r="C524" s="59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5"/>
      <c r="P524" s="55"/>
      <c r="Q524" s="55"/>
      <c r="R524" s="50"/>
      <c r="S524" s="55"/>
      <c r="T524" s="50"/>
      <c r="U524" s="50"/>
      <c r="V524" s="50"/>
    </row>
    <row r="525">
      <c r="A525" s="49"/>
      <c r="B525" s="58"/>
      <c r="C525" s="5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6"/>
      <c r="P525" s="56"/>
      <c r="Q525" s="56"/>
      <c r="R525" s="49"/>
      <c r="S525" s="56"/>
      <c r="T525" s="49"/>
      <c r="U525" s="49"/>
      <c r="V525" s="49"/>
    </row>
    <row r="526">
      <c r="A526" s="50"/>
      <c r="B526" s="59"/>
      <c r="C526" s="59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5"/>
      <c r="P526" s="55"/>
      <c r="Q526" s="55"/>
      <c r="R526" s="50"/>
      <c r="S526" s="55"/>
      <c r="T526" s="50"/>
      <c r="U526" s="50"/>
      <c r="V526" s="50"/>
    </row>
    <row r="527">
      <c r="A527" s="49"/>
      <c r="B527" s="58"/>
      <c r="C527" s="5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6"/>
      <c r="P527" s="56"/>
      <c r="Q527" s="56"/>
      <c r="R527" s="49"/>
      <c r="S527" s="56"/>
      <c r="T527" s="49"/>
      <c r="U527" s="49"/>
      <c r="V527" s="49"/>
    </row>
    <row r="528">
      <c r="A528" s="50"/>
      <c r="B528" s="59"/>
      <c r="C528" s="59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5"/>
      <c r="P528" s="55"/>
      <c r="Q528" s="55"/>
      <c r="R528" s="50"/>
      <c r="S528" s="55"/>
      <c r="T528" s="50"/>
      <c r="U528" s="50"/>
      <c r="V528" s="50"/>
    </row>
    <row r="529">
      <c r="A529" s="49"/>
      <c r="B529" s="58"/>
      <c r="C529" s="5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6"/>
      <c r="P529" s="56"/>
      <c r="Q529" s="56"/>
      <c r="R529" s="49"/>
      <c r="S529" s="56"/>
      <c r="T529" s="49"/>
      <c r="U529" s="49"/>
      <c r="V529" s="49"/>
    </row>
    <row r="530">
      <c r="A530" s="50"/>
      <c r="B530" s="59"/>
      <c r="C530" s="59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5"/>
      <c r="P530" s="55"/>
      <c r="Q530" s="55"/>
      <c r="R530" s="50"/>
      <c r="S530" s="55"/>
      <c r="T530" s="50"/>
      <c r="U530" s="50"/>
      <c r="V530" s="50"/>
    </row>
    <row r="531">
      <c r="A531" s="49"/>
      <c r="B531" s="58"/>
      <c r="C531" s="5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6"/>
      <c r="P531" s="56"/>
      <c r="Q531" s="56"/>
      <c r="R531" s="49"/>
      <c r="S531" s="56"/>
      <c r="T531" s="49"/>
      <c r="U531" s="49"/>
      <c r="V531" s="49"/>
    </row>
    <row r="532">
      <c r="A532" s="50"/>
      <c r="B532" s="59"/>
      <c r="C532" s="59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5"/>
      <c r="P532" s="55"/>
      <c r="Q532" s="55"/>
      <c r="R532" s="50"/>
      <c r="S532" s="55"/>
      <c r="T532" s="50"/>
      <c r="U532" s="50"/>
      <c r="V532" s="50"/>
    </row>
    <row r="533">
      <c r="A533" s="49"/>
      <c r="B533" s="58"/>
      <c r="C533" s="5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6"/>
      <c r="P533" s="56"/>
      <c r="Q533" s="56"/>
      <c r="R533" s="49"/>
      <c r="S533" s="56"/>
      <c r="T533" s="49"/>
      <c r="U533" s="49"/>
      <c r="V533" s="49"/>
    </row>
    <row r="534">
      <c r="A534" s="50"/>
      <c r="B534" s="59"/>
      <c r="C534" s="59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5"/>
      <c r="P534" s="55"/>
      <c r="Q534" s="55"/>
      <c r="R534" s="50"/>
      <c r="S534" s="55"/>
      <c r="T534" s="50"/>
      <c r="U534" s="50"/>
      <c r="V534" s="50"/>
    </row>
    <row r="535">
      <c r="A535" s="49"/>
      <c r="B535" s="58"/>
      <c r="C535" s="5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6"/>
      <c r="P535" s="56"/>
      <c r="Q535" s="56"/>
      <c r="R535" s="49"/>
      <c r="S535" s="56"/>
      <c r="T535" s="49"/>
      <c r="U535" s="49"/>
      <c r="V535" s="49"/>
    </row>
    <row r="536">
      <c r="A536" s="50"/>
      <c r="B536" s="59"/>
      <c r="C536" s="59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5"/>
      <c r="P536" s="55"/>
      <c r="Q536" s="55"/>
      <c r="R536" s="50"/>
      <c r="S536" s="55"/>
      <c r="T536" s="50"/>
      <c r="U536" s="50"/>
      <c r="V536" s="50"/>
    </row>
    <row r="537">
      <c r="A537" s="49"/>
      <c r="B537" s="58"/>
      <c r="C537" s="5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6"/>
      <c r="P537" s="56"/>
      <c r="Q537" s="56"/>
      <c r="R537" s="49"/>
      <c r="S537" s="56"/>
      <c r="T537" s="49"/>
      <c r="U537" s="49"/>
      <c r="V537" s="49"/>
    </row>
    <row r="538">
      <c r="A538" s="50"/>
      <c r="B538" s="59"/>
      <c r="C538" s="59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5"/>
      <c r="P538" s="55"/>
      <c r="Q538" s="55"/>
      <c r="R538" s="50"/>
      <c r="S538" s="55"/>
      <c r="T538" s="50"/>
      <c r="U538" s="50"/>
      <c r="V538" s="50"/>
    </row>
    <row r="539">
      <c r="A539" s="49"/>
      <c r="B539" s="58"/>
      <c r="C539" s="5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6"/>
      <c r="P539" s="56"/>
      <c r="Q539" s="56"/>
      <c r="R539" s="49"/>
      <c r="S539" s="56"/>
      <c r="T539" s="49"/>
      <c r="U539" s="49"/>
      <c r="V539" s="49"/>
    </row>
    <row r="540">
      <c r="A540" s="50"/>
      <c r="B540" s="59"/>
      <c r="C540" s="59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5"/>
      <c r="P540" s="55"/>
      <c r="Q540" s="55"/>
      <c r="R540" s="50"/>
      <c r="S540" s="55"/>
      <c r="T540" s="50"/>
      <c r="U540" s="50"/>
      <c r="V540" s="50"/>
    </row>
    <row r="541">
      <c r="A541" s="49"/>
      <c r="B541" s="58"/>
      <c r="C541" s="5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6"/>
      <c r="P541" s="56"/>
      <c r="Q541" s="56"/>
      <c r="R541" s="49"/>
      <c r="S541" s="56"/>
      <c r="T541" s="49"/>
      <c r="U541" s="49"/>
      <c r="V541" s="49"/>
    </row>
    <row r="542">
      <c r="A542" s="50"/>
      <c r="B542" s="59"/>
      <c r="C542" s="59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5"/>
      <c r="P542" s="55"/>
      <c r="Q542" s="55"/>
      <c r="R542" s="50"/>
      <c r="S542" s="55"/>
      <c r="T542" s="50"/>
      <c r="U542" s="50"/>
      <c r="V542" s="50"/>
    </row>
    <row r="543">
      <c r="A543" s="49"/>
      <c r="B543" s="58"/>
      <c r="C543" s="5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6"/>
      <c r="P543" s="56"/>
      <c r="Q543" s="56"/>
      <c r="R543" s="49"/>
      <c r="S543" s="56"/>
      <c r="T543" s="49"/>
      <c r="U543" s="49"/>
      <c r="V543" s="49"/>
    </row>
    <row r="544">
      <c r="A544" s="50"/>
      <c r="B544" s="59"/>
      <c r="C544" s="59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5"/>
      <c r="P544" s="55"/>
      <c r="Q544" s="55"/>
      <c r="R544" s="50"/>
      <c r="S544" s="55"/>
      <c r="T544" s="50"/>
      <c r="U544" s="50"/>
      <c r="V544" s="50"/>
    </row>
    <row r="545">
      <c r="A545" s="49"/>
      <c r="B545" s="58"/>
      <c r="C545" s="5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6"/>
      <c r="P545" s="56"/>
      <c r="Q545" s="56"/>
      <c r="R545" s="49"/>
      <c r="S545" s="56"/>
      <c r="T545" s="49"/>
      <c r="U545" s="49"/>
      <c r="V545" s="49"/>
    </row>
    <row r="546">
      <c r="A546" s="50"/>
      <c r="B546" s="59"/>
      <c r="C546" s="59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5"/>
      <c r="P546" s="55"/>
      <c r="Q546" s="55"/>
      <c r="R546" s="50"/>
      <c r="S546" s="55"/>
      <c r="T546" s="50"/>
      <c r="U546" s="50"/>
      <c r="V546" s="50"/>
    </row>
    <row r="547">
      <c r="A547" s="49"/>
      <c r="B547" s="58"/>
      <c r="C547" s="5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6"/>
      <c r="P547" s="56"/>
      <c r="Q547" s="56"/>
      <c r="R547" s="49"/>
      <c r="S547" s="56"/>
      <c r="T547" s="49"/>
      <c r="U547" s="49"/>
      <c r="V547" s="49"/>
    </row>
    <row r="548">
      <c r="A548" s="50"/>
      <c r="B548" s="59"/>
      <c r="C548" s="59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5"/>
      <c r="P548" s="55"/>
      <c r="Q548" s="55"/>
      <c r="R548" s="50"/>
      <c r="S548" s="55"/>
      <c r="T548" s="50"/>
      <c r="U548" s="50"/>
      <c r="V548" s="50"/>
    </row>
    <row r="549">
      <c r="A549" s="49"/>
      <c r="B549" s="58"/>
      <c r="C549" s="5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6"/>
      <c r="P549" s="56"/>
      <c r="Q549" s="56"/>
      <c r="R549" s="49"/>
      <c r="S549" s="56"/>
      <c r="T549" s="49"/>
      <c r="U549" s="49"/>
      <c r="V549" s="49"/>
    </row>
    <row r="550">
      <c r="A550" s="50"/>
      <c r="B550" s="59"/>
      <c r="C550" s="59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5"/>
      <c r="P550" s="55"/>
      <c r="Q550" s="55"/>
      <c r="R550" s="50"/>
      <c r="S550" s="55"/>
      <c r="T550" s="50"/>
      <c r="U550" s="50"/>
      <c r="V550" s="50"/>
    </row>
    <row r="551">
      <c r="A551" s="49"/>
      <c r="B551" s="58"/>
      <c r="C551" s="5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6"/>
      <c r="P551" s="56"/>
      <c r="Q551" s="56"/>
      <c r="R551" s="49"/>
      <c r="S551" s="56"/>
      <c r="T551" s="49"/>
      <c r="U551" s="49"/>
      <c r="V551" s="49"/>
    </row>
    <row r="552">
      <c r="A552" s="50"/>
      <c r="B552" s="59"/>
      <c r="C552" s="59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5"/>
      <c r="P552" s="55"/>
      <c r="Q552" s="55"/>
      <c r="R552" s="50"/>
      <c r="S552" s="55"/>
      <c r="T552" s="50"/>
      <c r="U552" s="50"/>
      <c r="V552" s="50"/>
    </row>
    <row r="553">
      <c r="A553" s="49"/>
      <c r="B553" s="58"/>
      <c r="C553" s="5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6"/>
      <c r="P553" s="56"/>
      <c r="Q553" s="56"/>
      <c r="R553" s="49"/>
      <c r="S553" s="56"/>
      <c r="T553" s="49"/>
      <c r="U553" s="49"/>
      <c r="V553" s="49"/>
    </row>
    <row r="554">
      <c r="A554" s="50"/>
      <c r="B554" s="59"/>
      <c r="C554" s="59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5"/>
      <c r="P554" s="55"/>
      <c r="Q554" s="55"/>
      <c r="R554" s="50"/>
      <c r="S554" s="55"/>
      <c r="T554" s="50"/>
      <c r="U554" s="50"/>
      <c r="V554" s="50"/>
    </row>
    <row r="555">
      <c r="A555" s="49"/>
      <c r="B555" s="58"/>
      <c r="C555" s="5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6"/>
      <c r="P555" s="56"/>
      <c r="Q555" s="56"/>
      <c r="R555" s="49"/>
      <c r="S555" s="56"/>
      <c r="T555" s="49"/>
      <c r="U555" s="49"/>
      <c r="V555" s="49"/>
    </row>
    <row r="556">
      <c r="A556" s="50"/>
      <c r="B556" s="59"/>
      <c r="C556" s="59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5"/>
      <c r="P556" s="55"/>
      <c r="Q556" s="55"/>
      <c r="R556" s="50"/>
      <c r="S556" s="55"/>
      <c r="T556" s="50"/>
      <c r="U556" s="50"/>
      <c r="V556" s="50"/>
    </row>
    <row r="557">
      <c r="A557" s="49"/>
      <c r="B557" s="58"/>
      <c r="C557" s="5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6"/>
      <c r="P557" s="56"/>
      <c r="Q557" s="56"/>
      <c r="R557" s="49"/>
      <c r="S557" s="56"/>
      <c r="T557" s="49"/>
      <c r="U557" s="49"/>
      <c r="V557" s="49"/>
    </row>
    <row r="558">
      <c r="A558" s="50"/>
      <c r="B558" s="59"/>
      <c r="C558" s="59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5"/>
      <c r="P558" s="55"/>
      <c r="Q558" s="55"/>
      <c r="R558" s="50"/>
      <c r="S558" s="55"/>
      <c r="T558" s="50"/>
      <c r="U558" s="50"/>
      <c r="V558" s="50"/>
    </row>
    <row r="559">
      <c r="A559" s="49"/>
      <c r="B559" s="58"/>
      <c r="C559" s="5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6"/>
      <c r="P559" s="56"/>
      <c r="Q559" s="56"/>
      <c r="R559" s="49"/>
      <c r="S559" s="56"/>
      <c r="T559" s="49"/>
      <c r="U559" s="49"/>
      <c r="V559" s="49"/>
    </row>
    <row r="560">
      <c r="A560" s="50"/>
      <c r="B560" s="59"/>
      <c r="C560" s="59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5"/>
      <c r="P560" s="55"/>
      <c r="Q560" s="55"/>
      <c r="R560" s="50"/>
      <c r="S560" s="55"/>
      <c r="T560" s="50"/>
      <c r="U560" s="50"/>
      <c r="V560" s="50"/>
    </row>
    <row r="561">
      <c r="A561" s="49"/>
      <c r="B561" s="58"/>
      <c r="C561" s="5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6"/>
      <c r="P561" s="56"/>
      <c r="Q561" s="56"/>
      <c r="R561" s="49"/>
      <c r="S561" s="56"/>
      <c r="T561" s="49"/>
      <c r="U561" s="49"/>
      <c r="V561" s="49"/>
    </row>
    <row r="562">
      <c r="A562" s="50"/>
      <c r="B562" s="59"/>
      <c r="C562" s="59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5"/>
      <c r="P562" s="55"/>
      <c r="Q562" s="55"/>
      <c r="R562" s="50"/>
      <c r="S562" s="55"/>
      <c r="T562" s="50"/>
      <c r="U562" s="50"/>
      <c r="V562" s="50"/>
    </row>
    <row r="563">
      <c r="A563" s="49"/>
      <c r="B563" s="58"/>
      <c r="C563" s="5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6"/>
      <c r="P563" s="56"/>
      <c r="Q563" s="56"/>
      <c r="R563" s="49"/>
      <c r="S563" s="56"/>
      <c r="T563" s="49"/>
      <c r="U563" s="49"/>
      <c r="V563" s="49"/>
    </row>
    <row r="564">
      <c r="A564" s="50"/>
      <c r="B564" s="59"/>
      <c r="C564" s="59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5"/>
      <c r="P564" s="55"/>
      <c r="Q564" s="55"/>
      <c r="R564" s="50"/>
      <c r="S564" s="55"/>
      <c r="T564" s="50"/>
      <c r="U564" s="50"/>
      <c r="V564" s="50"/>
    </row>
    <row r="565">
      <c r="A565" s="49"/>
      <c r="B565" s="58"/>
      <c r="C565" s="5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6"/>
      <c r="P565" s="56"/>
      <c r="Q565" s="56"/>
      <c r="R565" s="49"/>
      <c r="S565" s="56"/>
      <c r="T565" s="49"/>
      <c r="U565" s="49"/>
      <c r="V565" s="49"/>
    </row>
    <row r="566">
      <c r="A566" s="50"/>
      <c r="B566" s="59"/>
      <c r="C566" s="59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5"/>
      <c r="P566" s="55"/>
      <c r="Q566" s="55"/>
      <c r="R566" s="50"/>
      <c r="S566" s="55"/>
      <c r="T566" s="50"/>
      <c r="U566" s="50"/>
      <c r="V566" s="50"/>
    </row>
    <row r="567">
      <c r="A567" s="49"/>
      <c r="B567" s="58"/>
      <c r="C567" s="5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6"/>
      <c r="P567" s="56"/>
      <c r="Q567" s="56"/>
      <c r="R567" s="49"/>
      <c r="S567" s="56"/>
      <c r="T567" s="49"/>
      <c r="U567" s="49"/>
      <c r="V567" s="49"/>
    </row>
    <row r="568">
      <c r="A568" s="50"/>
      <c r="B568" s="59"/>
      <c r="C568" s="59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5"/>
      <c r="P568" s="55"/>
      <c r="Q568" s="55"/>
      <c r="R568" s="50"/>
      <c r="S568" s="55"/>
      <c r="T568" s="50"/>
      <c r="U568" s="50"/>
      <c r="V568" s="50"/>
    </row>
    <row r="569">
      <c r="A569" s="49"/>
      <c r="B569" s="58"/>
      <c r="C569" s="5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6"/>
      <c r="P569" s="56"/>
      <c r="Q569" s="56"/>
      <c r="R569" s="49"/>
      <c r="S569" s="56"/>
      <c r="T569" s="49"/>
      <c r="U569" s="49"/>
      <c r="V569" s="49"/>
    </row>
    <row r="570">
      <c r="A570" s="50"/>
      <c r="B570" s="59"/>
      <c r="C570" s="59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5"/>
      <c r="P570" s="55"/>
      <c r="Q570" s="55"/>
      <c r="R570" s="50"/>
      <c r="S570" s="55"/>
      <c r="T570" s="50"/>
      <c r="U570" s="50"/>
      <c r="V570" s="50"/>
    </row>
    <row r="571">
      <c r="A571" s="49"/>
      <c r="B571" s="58"/>
      <c r="C571" s="5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6"/>
      <c r="P571" s="56"/>
      <c r="Q571" s="56"/>
      <c r="R571" s="49"/>
      <c r="S571" s="56"/>
      <c r="T571" s="49"/>
      <c r="U571" s="49"/>
      <c r="V571" s="49"/>
    </row>
    <row r="572">
      <c r="A572" s="50"/>
      <c r="B572" s="59"/>
      <c r="C572" s="59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5"/>
      <c r="P572" s="55"/>
      <c r="Q572" s="55"/>
      <c r="R572" s="50"/>
      <c r="S572" s="55"/>
      <c r="T572" s="50"/>
      <c r="U572" s="50"/>
      <c r="V572" s="50"/>
    </row>
    <row r="573">
      <c r="A573" s="49"/>
      <c r="B573" s="58"/>
      <c r="C573" s="5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6"/>
      <c r="P573" s="56"/>
      <c r="Q573" s="56"/>
      <c r="R573" s="49"/>
      <c r="S573" s="56"/>
      <c r="T573" s="49"/>
      <c r="U573" s="49"/>
      <c r="V573" s="49"/>
    </row>
    <row r="574">
      <c r="A574" s="50"/>
      <c r="B574" s="59"/>
      <c r="C574" s="59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5"/>
      <c r="P574" s="55"/>
      <c r="Q574" s="55"/>
      <c r="R574" s="50"/>
      <c r="S574" s="55"/>
      <c r="T574" s="50"/>
      <c r="U574" s="50"/>
      <c r="V574" s="50"/>
    </row>
    <row r="575">
      <c r="A575" s="49"/>
      <c r="B575" s="58"/>
      <c r="C575" s="5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6"/>
      <c r="P575" s="56"/>
      <c r="Q575" s="56"/>
      <c r="R575" s="49"/>
      <c r="S575" s="56"/>
      <c r="T575" s="49"/>
      <c r="U575" s="49"/>
      <c r="V575" s="49"/>
    </row>
    <row r="576">
      <c r="A576" s="50"/>
      <c r="B576" s="59"/>
      <c r="C576" s="59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5"/>
      <c r="P576" s="55"/>
      <c r="Q576" s="55"/>
      <c r="R576" s="50"/>
      <c r="S576" s="55"/>
      <c r="T576" s="50"/>
      <c r="U576" s="50"/>
      <c r="V576" s="50"/>
    </row>
    <row r="577">
      <c r="A577" s="49"/>
      <c r="B577" s="58"/>
      <c r="C577" s="5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6"/>
      <c r="P577" s="56"/>
      <c r="Q577" s="56"/>
      <c r="R577" s="49"/>
      <c r="S577" s="56"/>
      <c r="T577" s="49"/>
      <c r="U577" s="49"/>
      <c r="V577" s="49"/>
    </row>
    <row r="578">
      <c r="A578" s="50"/>
      <c r="B578" s="59"/>
      <c r="C578" s="59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5"/>
      <c r="P578" s="55"/>
      <c r="Q578" s="55"/>
      <c r="R578" s="50"/>
      <c r="S578" s="55"/>
      <c r="T578" s="50"/>
      <c r="U578" s="50"/>
      <c r="V578" s="50"/>
    </row>
    <row r="579">
      <c r="A579" s="49"/>
      <c r="B579" s="58"/>
      <c r="C579" s="5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6"/>
      <c r="P579" s="56"/>
      <c r="Q579" s="56"/>
      <c r="R579" s="49"/>
      <c r="S579" s="56"/>
      <c r="T579" s="49"/>
      <c r="U579" s="49"/>
      <c r="V579" s="49"/>
    </row>
    <row r="580">
      <c r="A580" s="50"/>
      <c r="B580" s="59"/>
      <c r="C580" s="59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5"/>
      <c r="P580" s="55"/>
      <c r="Q580" s="55"/>
      <c r="R580" s="50"/>
      <c r="S580" s="55"/>
      <c r="T580" s="50"/>
      <c r="U580" s="50"/>
      <c r="V580" s="50"/>
    </row>
    <row r="581">
      <c r="A581" s="49"/>
      <c r="B581" s="58"/>
      <c r="C581" s="5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6"/>
      <c r="P581" s="56"/>
      <c r="Q581" s="56"/>
      <c r="R581" s="49"/>
      <c r="S581" s="56"/>
      <c r="T581" s="49"/>
      <c r="U581" s="49"/>
      <c r="V581" s="49"/>
    </row>
    <row r="582">
      <c r="A582" s="50"/>
      <c r="B582" s="59"/>
      <c r="C582" s="59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5"/>
      <c r="P582" s="55"/>
      <c r="Q582" s="55"/>
      <c r="R582" s="50"/>
      <c r="S582" s="55"/>
      <c r="T582" s="50"/>
      <c r="U582" s="50"/>
      <c r="V582" s="50"/>
    </row>
    <row r="583">
      <c r="A583" s="49"/>
      <c r="B583" s="58"/>
      <c r="C583" s="5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6"/>
      <c r="P583" s="56"/>
      <c r="Q583" s="56"/>
      <c r="R583" s="49"/>
      <c r="S583" s="56"/>
      <c r="T583" s="49"/>
      <c r="U583" s="49"/>
      <c r="V583" s="49"/>
    </row>
    <row r="584">
      <c r="A584" s="50"/>
      <c r="B584" s="59"/>
      <c r="C584" s="59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5"/>
      <c r="P584" s="55"/>
      <c r="Q584" s="55"/>
      <c r="R584" s="50"/>
      <c r="S584" s="55"/>
      <c r="T584" s="50"/>
      <c r="U584" s="50"/>
      <c r="V584" s="50"/>
    </row>
    <row r="585">
      <c r="A585" s="49"/>
      <c r="B585" s="58"/>
      <c r="C585" s="5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6"/>
      <c r="P585" s="56"/>
      <c r="Q585" s="56"/>
      <c r="R585" s="49"/>
      <c r="S585" s="56"/>
      <c r="T585" s="49"/>
      <c r="U585" s="49"/>
      <c r="V585" s="49"/>
    </row>
    <row r="586">
      <c r="A586" s="50"/>
      <c r="B586" s="59"/>
      <c r="C586" s="59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5"/>
      <c r="P586" s="55"/>
      <c r="Q586" s="55"/>
      <c r="R586" s="50"/>
      <c r="S586" s="55"/>
      <c r="T586" s="50"/>
      <c r="U586" s="50"/>
      <c r="V586" s="50"/>
    </row>
    <row r="587">
      <c r="A587" s="49"/>
      <c r="B587" s="58"/>
      <c r="C587" s="5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6"/>
      <c r="P587" s="56"/>
      <c r="Q587" s="56"/>
      <c r="R587" s="49"/>
      <c r="S587" s="56"/>
      <c r="T587" s="49"/>
      <c r="U587" s="49"/>
      <c r="V587" s="49"/>
    </row>
    <row r="588">
      <c r="A588" s="50"/>
      <c r="B588" s="59"/>
      <c r="C588" s="59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5"/>
      <c r="P588" s="55"/>
      <c r="Q588" s="55"/>
      <c r="R588" s="50"/>
      <c r="S588" s="55"/>
      <c r="T588" s="50"/>
      <c r="U588" s="50"/>
      <c r="V588" s="50"/>
    </row>
    <row r="589">
      <c r="A589" s="49"/>
      <c r="B589" s="58"/>
      <c r="C589" s="5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6"/>
      <c r="P589" s="56"/>
      <c r="Q589" s="56"/>
      <c r="R589" s="49"/>
      <c r="S589" s="56"/>
      <c r="T589" s="49"/>
      <c r="U589" s="49"/>
      <c r="V589" s="49"/>
    </row>
    <row r="590">
      <c r="A590" s="50"/>
      <c r="B590" s="59"/>
      <c r="C590" s="59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5"/>
      <c r="P590" s="55"/>
      <c r="Q590" s="55"/>
      <c r="R590" s="50"/>
      <c r="S590" s="55"/>
      <c r="T590" s="50"/>
      <c r="U590" s="50"/>
      <c r="V590" s="50"/>
    </row>
    <row r="591">
      <c r="A591" s="49"/>
      <c r="B591" s="58"/>
      <c r="C591" s="5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6"/>
      <c r="P591" s="56"/>
      <c r="Q591" s="56"/>
      <c r="R591" s="49"/>
      <c r="S591" s="56"/>
      <c r="T591" s="49"/>
      <c r="U591" s="49"/>
      <c r="V591" s="49"/>
    </row>
    <row r="592">
      <c r="A592" s="50"/>
      <c r="B592" s="59"/>
      <c r="C592" s="59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5"/>
      <c r="P592" s="55"/>
      <c r="Q592" s="55"/>
      <c r="R592" s="50"/>
      <c r="S592" s="55"/>
      <c r="T592" s="50"/>
      <c r="U592" s="50"/>
      <c r="V592" s="50"/>
    </row>
    <row r="593">
      <c r="A593" s="49"/>
      <c r="B593" s="58"/>
      <c r="C593" s="5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6"/>
      <c r="P593" s="56"/>
      <c r="Q593" s="56"/>
      <c r="R593" s="49"/>
      <c r="S593" s="56"/>
      <c r="T593" s="49"/>
      <c r="U593" s="49"/>
      <c r="V593" s="49"/>
    </row>
    <row r="594">
      <c r="A594" s="50"/>
      <c r="B594" s="59"/>
      <c r="C594" s="59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5"/>
      <c r="P594" s="55"/>
      <c r="Q594" s="55"/>
      <c r="R594" s="50"/>
      <c r="S594" s="55"/>
      <c r="T594" s="50"/>
      <c r="U594" s="50"/>
      <c r="V594" s="50"/>
    </row>
    <row r="595">
      <c r="A595" s="49"/>
      <c r="B595" s="58"/>
      <c r="C595" s="5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6"/>
      <c r="P595" s="56"/>
      <c r="Q595" s="56"/>
      <c r="R595" s="49"/>
      <c r="S595" s="56"/>
      <c r="T595" s="49"/>
      <c r="U595" s="49"/>
      <c r="V595" s="49"/>
    </row>
    <row r="596">
      <c r="A596" s="50"/>
      <c r="B596" s="59"/>
      <c r="C596" s="59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5"/>
      <c r="P596" s="55"/>
      <c r="Q596" s="55"/>
      <c r="R596" s="50"/>
      <c r="S596" s="55"/>
      <c r="T596" s="50"/>
      <c r="U596" s="50"/>
      <c r="V596" s="50"/>
    </row>
    <row r="597">
      <c r="A597" s="49"/>
      <c r="B597" s="58"/>
      <c r="C597" s="5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6"/>
      <c r="P597" s="56"/>
      <c r="Q597" s="56"/>
      <c r="R597" s="49"/>
      <c r="S597" s="56"/>
      <c r="T597" s="49"/>
      <c r="U597" s="49"/>
      <c r="V597" s="49"/>
    </row>
    <row r="598">
      <c r="A598" s="50"/>
      <c r="B598" s="59"/>
      <c r="C598" s="59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5"/>
      <c r="P598" s="55"/>
      <c r="Q598" s="55"/>
      <c r="R598" s="50"/>
      <c r="S598" s="55"/>
      <c r="T598" s="50"/>
      <c r="U598" s="50"/>
      <c r="V598" s="50"/>
    </row>
    <row r="599">
      <c r="A599" s="49"/>
      <c r="B599" s="58"/>
      <c r="C599" s="5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6"/>
      <c r="P599" s="56"/>
      <c r="Q599" s="56"/>
      <c r="R599" s="49"/>
      <c r="S599" s="56"/>
      <c r="T599" s="49"/>
      <c r="U599" s="49"/>
      <c r="V599" s="49"/>
    </row>
    <row r="600">
      <c r="A600" s="50"/>
      <c r="B600" s="59"/>
      <c r="C600" s="59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5"/>
      <c r="P600" s="55"/>
      <c r="Q600" s="55"/>
      <c r="R600" s="50"/>
      <c r="S600" s="55"/>
      <c r="T600" s="50"/>
      <c r="U600" s="50"/>
      <c r="V600" s="50"/>
    </row>
    <row r="601">
      <c r="A601" s="49"/>
      <c r="B601" s="58"/>
      <c r="C601" s="5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6"/>
      <c r="P601" s="56"/>
      <c r="Q601" s="56"/>
      <c r="R601" s="49"/>
      <c r="S601" s="56"/>
      <c r="T601" s="49"/>
      <c r="U601" s="49"/>
      <c r="V601" s="49"/>
    </row>
    <row r="602">
      <c r="A602" s="50"/>
      <c r="B602" s="59"/>
      <c r="C602" s="59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5"/>
      <c r="P602" s="55"/>
      <c r="Q602" s="55"/>
      <c r="R602" s="50"/>
      <c r="S602" s="55"/>
      <c r="T602" s="50"/>
      <c r="U602" s="50"/>
      <c r="V602" s="50"/>
    </row>
    <row r="603">
      <c r="A603" s="49"/>
      <c r="B603" s="58"/>
      <c r="C603" s="5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6"/>
      <c r="P603" s="56"/>
      <c r="Q603" s="56"/>
      <c r="R603" s="49"/>
      <c r="S603" s="56"/>
      <c r="T603" s="49"/>
      <c r="U603" s="49"/>
      <c r="V603" s="49"/>
    </row>
    <row r="604">
      <c r="A604" s="50"/>
      <c r="B604" s="59"/>
      <c r="C604" s="59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5"/>
      <c r="P604" s="55"/>
      <c r="Q604" s="55"/>
      <c r="R604" s="50"/>
      <c r="S604" s="55"/>
      <c r="T604" s="50"/>
      <c r="U604" s="50"/>
      <c r="V604" s="50"/>
    </row>
    <row r="605">
      <c r="A605" s="49"/>
      <c r="B605" s="58"/>
      <c r="C605" s="5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6"/>
      <c r="P605" s="56"/>
      <c r="Q605" s="56"/>
      <c r="R605" s="49"/>
      <c r="S605" s="56"/>
      <c r="T605" s="49"/>
      <c r="U605" s="49"/>
      <c r="V605" s="49"/>
    </row>
    <row r="606">
      <c r="A606" s="50"/>
      <c r="B606" s="59"/>
      <c r="C606" s="59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5"/>
      <c r="P606" s="55"/>
      <c r="Q606" s="55"/>
      <c r="R606" s="50"/>
      <c r="S606" s="55"/>
      <c r="T606" s="50"/>
      <c r="U606" s="50"/>
      <c r="V606" s="50"/>
    </row>
    <row r="607">
      <c r="A607" s="49"/>
      <c r="B607" s="58"/>
      <c r="C607" s="5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6"/>
      <c r="P607" s="56"/>
      <c r="Q607" s="56"/>
      <c r="R607" s="49"/>
      <c r="S607" s="56"/>
      <c r="T607" s="49"/>
      <c r="U607" s="49"/>
      <c r="V607" s="49"/>
    </row>
    <row r="608">
      <c r="A608" s="50"/>
      <c r="B608" s="59"/>
      <c r="C608" s="59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5"/>
      <c r="P608" s="55"/>
      <c r="Q608" s="55"/>
      <c r="R608" s="50"/>
      <c r="S608" s="55"/>
      <c r="T608" s="50"/>
      <c r="U608" s="50"/>
      <c r="V608" s="50"/>
    </row>
    <row r="609">
      <c r="A609" s="49"/>
      <c r="B609" s="58"/>
      <c r="C609" s="5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6"/>
      <c r="P609" s="56"/>
      <c r="Q609" s="56"/>
      <c r="R609" s="49"/>
      <c r="S609" s="56"/>
      <c r="T609" s="49"/>
      <c r="U609" s="49"/>
      <c r="V609" s="49"/>
    </row>
    <row r="610">
      <c r="A610" s="50"/>
      <c r="B610" s="59"/>
      <c r="C610" s="59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5"/>
      <c r="P610" s="55"/>
      <c r="Q610" s="55"/>
      <c r="R610" s="50"/>
      <c r="S610" s="55"/>
      <c r="T610" s="50"/>
      <c r="U610" s="50"/>
      <c r="V610" s="50"/>
    </row>
    <row r="611">
      <c r="A611" s="49"/>
      <c r="B611" s="58"/>
      <c r="C611" s="5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6"/>
      <c r="P611" s="56"/>
      <c r="Q611" s="56"/>
      <c r="R611" s="49"/>
      <c r="S611" s="56"/>
      <c r="T611" s="49"/>
      <c r="U611" s="49"/>
      <c r="V611" s="49"/>
    </row>
    <row r="612">
      <c r="A612" s="50"/>
      <c r="B612" s="59"/>
      <c r="C612" s="59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5"/>
      <c r="P612" s="55"/>
      <c r="Q612" s="55"/>
      <c r="R612" s="50"/>
      <c r="S612" s="55"/>
      <c r="T612" s="50"/>
      <c r="U612" s="50"/>
      <c r="V612" s="50"/>
    </row>
    <row r="613">
      <c r="A613" s="49"/>
      <c r="B613" s="58"/>
      <c r="C613" s="5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6"/>
      <c r="P613" s="56"/>
      <c r="Q613" s="56"/>
      <c r="R613" s="49"/>
      <c r="S613" s="56"/>
      <c r="T613" s="49"/>
      <c r="U613" s="49"/>
      <c r="V613" s="49"/>
    </row>
    <row r="614">
      <c r="A614" s="50"/>
      <c r="B614" s="59"/>
      <c r="C614" s="59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5"/>
      <c r="P614" s="55"/>
      <c r="Q614" s="55"/>
      <c r="R614" s="50"/>
      <c r="S614" s="55"/>
      <c r="T614" s="50"/>
      <c r="U614" s="50"/>
      <c r="V614" s="50"/>
    </row>
    <row r="615">
      <c r="A615" s="49"/>
      <c r="B615" s="58"/>
      <c r="C615" s="5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6"/>
      <c r="P615" s="56"/>
      <c r="Q615" s="56"/>
      <c r="R615" s="49"/>
      <c r="S615" s="56"/>
      <c r="T615" s="49"/>
      <c r="U615" s="49"/>
      <c r="V615" s="49"/>
    </row>
    <row r="616">
      <c r="A616" s="50"/>
      <c r="B616" s="59"/>
      <c r="C616" s="59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5"/>
      <c r="P616" s="55"/>
      <c r="Q616" s="55"/>
      <c r="R616" s="50"/>
      <c r="S616" s="55"/>
      <c r="T616" s="50"/>
      <c r="U616" s="50"/>
      <c r="V616" s="50"/>
    </row>
    <row r="617">
      <c r="A617" s="49"/>
      <c r="B617" s="58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6"/>
      <c r="P617" s="56"/>
      <c r="Q617" s="56"/>
      <c r="R617" s="49"/>
      <c r="S617" s="56"/>
      <c r="T617" s="49"/>
      <c r="U617" s="49"/>
      <c r="V617" s="49"/>
    </row>
    <row r="618">
      <c r="A618" s="50"/>
      <c r="B618" s="59"/>
      <c r="C618" s="59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5"/>
      <c r="P618" s="55"/>
      <c r="Q618" s="55"/>
      <c r="R618" s="50"/>
      <c r="S618" s="55"/>
      <c r="T618" s="50"/>
      <c r="U618" s="50"/>
      <c r="V618" s="50"/>
    </row>
    <row r="619">
      <c r="A619" s="49"/>
      <c r="B619" s="58"/>
      <c r="C619" s="5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6"/>
      <c r="P619" s="56"/>
      <c r="Q619" s="56"/>
      <c r="R619" s="49"/>
      <c r="S619" s="56"/>
      <c r="T619" s="49"/>
      <c r="U619" s="49"/>
      <c r="V619" s="49"/>
    </row>
    <row r="620">
      <c r="A620" s="50"/>
      <c r="B620" s="59"/>
      <c r="C620" s="59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5"/>
      <c r="P620" s="55"/>
      <c r="Q620" s="55"/>
      <c r="R620" s="50"/>
      <c r="S620" s="55"/>
      <c r="T620" s="50"/>
      <c r="U620" s="50"/>
      <c r="V620" s="50"/>
    </row>
    <row r="621">
      <c r="A621" s="49"/>
      <c r="B621" s="58"/>
      <c r="C621" s="5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6"/>
      <c r="P621" s="56"/>
      <c r="Q621" s="56"/>
      <c r="R621" s="49"/>
      <c r="S621" s="56"/>
      <c r="T621" s="49"/>
      <c r="U621" s="49"/>
      <c r="V621" s="49"/>
    </row>
    <row r="622">
      <c r="A622" s="50"/>
      <c r="B622" s="59"/>
      <c r="C622" s="59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5"/>
      <c r="P622" s="55"/>
      <c r="Q622" s="55"/>
      <c r="R622" s="50"/>
      <c r="S622" s="55"/>
      <c r="T622" s="50"/>
      <c r="U622" s="50"/>
      <c r="V622" s="50"/>
    </row>
    <row r="623">
      <c r="A623" s="49"/>
      <c r="B623" s="58"/>
      <c r="C623" s="5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6"/>
      <c r="P623" s="56"/>
      <c r="Q623" s="56"/>
      <c r="R623" s="49"/>
      <c r="S623" s="56"/>
      <c r="T623" s="49"/>
      <c r="U623" s="49"/>
      <c r="V623" s="49"/>
    </row>
    <row r="624">
      <c r="A624" s="50"/>
      <c r="B624" s="59"/>
      <c r="C624" s="59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5"/>
      <c r="P624" s="55"/>
      <c r="Q624" s="55"/>
      <c r="R624" s="50"/>
      <c r="S624" s="55"/>
      <c r="T624" s="50"/>
      <c r="U624" s="50"/>
      <c r="V624" s="50"/>
    </row>
    <row r="625">
      <c r="A625" s="49"/>
      <c r="B625" s="58"/>
      <c r="C625" s="5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6"/>
      <c r="P625" s="56"/>
      <c r="Q625" s="56"/>
      <c r="R625" s="49"/>
      <c r="S625" s="56"/>
      <c r="T625" s="49"/>
      <c r="U625" s="49"/>
      <c r="V625" s="49"/>
    </row>
    <row r="626">
      <c r="A626" s="50"/>
      <c r="B626" s="59"/>
      <c r="C626" s="59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5"/>
      <c r="P626" s="55"/>
      <c r="Q626" s="55"/>
      <c r="R626" s="50"/>
      <c r="S626" s="55"/>
      <c r="T626" s="50"/>
      <c r="U626" s="50"/>
      <c r="V626" s="50"/>
    </row>
    <row r="627">
      <c r="A627" s="49"/>
      <c r="B627" s="58"/>
      <c r="C627" s="5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6"/>
      <c r="P627" s="56"/>
      <c r="Q627" s="56"/>
      <c r="R627" s="49"/>
      <c r="S627" s="56"/>
      <c r="T627" s="49"/>
      <c r="U627" s="49"/>
      <c r="V627" s="49"/>
    </row>
    <row r="628">
      <c r="A628" s="50"/>
      <c r="B628" s="59"/>
      <c r="C628" s="59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5"/>
      <c r="P628" s="55"/>
      <c r="Q628" s="55"/>
      <c r="R628" s="50"/>
      <c r="S628" s="55"/>
      <c r="T628" s="50"/>
      <c r="U628" s="50"/>
      <c r="V628" s="50"/>
    </row>
    <row r="629">
      <c r="A629" s="49"/>
      <c r="B629" s="58"/>
      <c r="C629" s="5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6"/>
      <c r="P629" s="56"/>
      <c r="Q629" s="56"/>
      <c r="R629" s="49"/>
      <c r="S629" s="56"/>
      <c r="T629" s="49"/>
      <c r="U629" s="49"/>
      <c r="V629" s="49"/>
    </row>
    <row r="630">
      <c r="A630" s="50"/>
      <c r="B630" s="59"/>
      <c r="C630" s="59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5"/>
      <c r="P630" s="55"/>
      <c r="Q630" s="55"/>
      <c r="R630" s="50"/>
      <c r="S630" s="55"/>
      <c r="T630" s="50"/>
      <c r="U630" s="50"/>
      <c r="V630" s="50"/>
    </row>
    <row r="631">
      <c r="A631" s="49"/>
      <c r="B631" s="58"/>
      <c r="C631" s="5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6"/>
      <c r="P631" s="56"/>
      <c r="Q631" s="56"/>
      <c r="R631" s="49"/>
      <c r="S631" s="56"/>
      <c r="T631" s="49"/>
      <c r="U631" s="49"/>
      <c r="V631" s="49"/>
    </row>
    <row r="632">
      <c r="A632" s="50"/>
      <c r="B632" s="59"/>
      <c r="C632" s="59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5"/>
      <c r="P632" s="55"/>
      <c r="Q632" s="55"/>
      <c r="R632" s="50"/>
      <c r="S632" s="55"/>
      <c r="T632" s="50"/>
      <c r="U632" s="50"/>
      <c r="V632" s="50"/>
    </row>
    <row r="633">
      <c r="A633" s="49"/>
      <c r="B633" s="58"/>
      <c r="C633" s="5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6"/>
      <c r="P633" s="56"/>
      <c r="Q633" s="56"/>
      <c r="R633" s="49"/>
      <c r="S633" s="56"/>
      <c r="T633" s="49"/>
      <c r="U633" s="49"/>
      <c r="V633" s="49"/>
    </row>
    <row r="634">
      <c r="A634" s="50"/>
      <c r="B634" s="59"/>
      <c r="C634" s="59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5"/>
      <c r="P634" s="55"/>
      <c r="Q634" s="55"/>
      <c r="R634" s="50"/>
      <c r="S634" s="55"/>
      <c r="T634" s="50"/>
      <c r="U634" s="50"/>
      <c r="V634" s="50"/>
    </row>
    <row r="635">
      <c r="A635" s="49"/>
      <c r="B635" s="58"/>
      <c r="C635" s="5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6"/>
      <c r="P635" s="56"/>
      <c r="Q635" s="56"/>
      <c r="R635" s="49"/>
      <c r="S635" s="56"/>
      <c r="T635" s="49"/>
      <c r="U635" s="49"/>
      <c r="V635" s="49"/>
    </row>
    <row r="636">
      <c r="A636" s="50"/>
      <c r="B636" s="59"/>
      <c r="C636" s="59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5"/>
      <c r="P636" s="55"/>
      <c r="Q636" s="55"/>
      <c r="R636" s="50"/>
      <c r="S636" s="55"/>
      <c r="T636" s="50"/>
      <c r="U636" s="50"/>
      <c r="V636" s="50"/>
    </row>
    <row r="637">
      <c r="A637" s="49"/>
      <c r="B637" s="58"/>
      <c r="C637" s="5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6"/>
      <c r="P637" s="56"/>
      <c r="Q637" s="56"/>
      <c r="R637" s="49"/>
      <c r="S637" s="56"/>
      <c r="T637" s="49"/>
      <c r="U637" s="49"/>
      <c r="V637" s="49"/>
    </row>
    <row r="638">
      <c r="A638" s="50"/>
      <c r="B638" s="59"/>
      <c r="C638" s="59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5"/>
      <c r="P638" s="55"/>
      <c r="Q638" s="55"/>
      <c r="R638" s="50"/>
      <c r="S638" s="55"/>
      <c r="T638" s="50"/>
      <c r="U638" s="50"/>
      <c r="V638" s="50"/>
    </row>
    <row r="639">
      <c r="A639" s="49"/>
      <c r="B639" s="58"/>
      <c r="C639" s="5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6"/>
      <c r="P639" s="56"/>
      <c r="Q639" s="56"/>
      <c r="R639" s="49"/>
      <c r="S639" s="56"/>
      <c r="T639" s="49"/>
      <c r="U639" s="49"/>
      <c r="V639" s="49"/>
    </row>
    <row r="640">
      <c r="A640" s="50"/>
      <c r="B640" s="59"/>
      <c r="C640" s="59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5"/>
      <c r="P640" s="55"/>
      <c r="Q640" s="55"/>
      <c r="R640" s="50"/>
      <c r="S640" s="55"/>
      <c r="T640" s="50"/>
      <c r="U640" s="50"/>
      <c r="V640" s="50"/>
    </row>
    <row r="641">
      <c r="A641" s="49"/>
      <c r="B641" s="58"/>
      <c r="C641" s="5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6"/>
      <c r="P641" s="56"/>
      <c r="Q641" s="56"/>
      <c r="R641" s="49"/>
      <c r="S641" s="56"/>
      <c r="T641" s="49"/>
      <c r="U641" s="49"/>
      <c r="V641" s="49"/>
    </row>
    <row r="642">
      <c r="A642" s="50"/>
      <c r="B642" s="59"/>
      <c r="C642" s="59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5"/>
      <c r="P642" s="55"/>
      <c r="Q642" s="55"/>
      <c r="R642" s="50"/>
      <c r="S642" s="55"/>
      <c r="T642" s="50"/>
      <c r="U642" s="50"/>
      <c r="V642" s="50"/>
    </row>
    <row r="643">
      <c r="A643" s="49"/>
      <c r="B643" s="58"/>
      <c r="C643" s="5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6"/>
      <c r="P643" s="56"/>
      <c r="Q643" s="56"/>
      <c r="R643" s="49"/>
      <c r="S643" s="56"/>
      <c r="T643" s="49"/>
      <c r="U643" s="49"/>
      <c r="V643" s="49"/>
    </row>
    <row r="644">
      <c r="A644" s="50"/>
      <c r="B644" s="59"/>
      <c r="C644" s="59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5"/>
      <c r="P644" s="55"/>
      <c r="Q644" s="55"/>
      <c r="R644" s="50"/>
      <c r="S644" s="55"/>
      <c r="T644" s="50"/>
      <c r="U644" s="50"/>
      <c r="V644" s="50"/>
    </row>
    <row r="645">
      <c r="A645" s="49"/>
      <c r="B645" s="58"/>
      <c r="C645" s="5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6"/>
      <c r="P645" s="56"/>
      <c r="Q645" s="56"/>
      <c r="R645" s="49"/>
      <c r="S645" s="56"/>
      <c r="T645" s="49"/>
      <c r="U645" s="49"/>
      <c r="V645" s="49"/>
    </row>
    <row r="646">
      <c r="A646" s="50"/>
      <c r="B646" s="59"/>
      <c r="C646" s="59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5"/>
      <c r="P646" s="55"/>
      <c r="Q646" s="55"/>
      <c r="R646" s="50"/>
      <c r="S646" s="55"/>
      <c r="T646" s="50"/>
      <c r="U646" s="50"/>
      <c r="V646" s="50"/>
    </row>
    <row r="647">
      <c r="A647" s="49"/>
      <c r="B647" s="58"/>
      <c r="C647" s="5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6"/>
      <c r="P647" s="56"/>
      <c r="Q647" s="56"/>
      <c r="R647" s="49"/>
      <c r="S647" s="56"/>
      <c r="T647" s="49"/>
      <c r="U647" s="49"/>
      <c r="V647" s="49"/>
    </row>
    <row r="648">
      <c r="A648" s="50"/>
      <c r="B648" s="59"/>
      <c r="C648" s="59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5"/>
      <c r="P648" s="55"/>
      <c r="Q648" s="55"/>
      <c r="R648" s="50"/>
      <c r="S648" s="55"/>
      <c r="T648" s="50"/>
      <c r="U648" s="50"/>
      <c r="V648" s="50"/>
    </row>
    <row r="649">
      <c r="A649" s="49"/>
      <c r="B649" s="58"/>
      <c r="C649" s="5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6"/>
      <c r="P649" s="56"/>
      <c r="Q649" s="56"/>
      <c r="R649" s="49"/>
      <c r="S649" s="56"/>
      <c r="T649" s="49"/>
      <c r="U649" s="49"/>
      <c r="V649" s="49"/>
    </row>
    <row r="650">
      <c r="A650" s="50"/>
      <c r="B650" s="59"/>
      <c r="C650" s="59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5"/>
      <c r="P650" s="55"/>
      <c r="Q650" s="55"/>
      <c r="R650" s="50"/>
      <c r="S650" s="55"/>
      <c r="T650" s="50"/>
      <c r="U650" s="50"/>
      <c r="V650" s="50"/>
    </row>
    <row r="651">
      <c r="A651" s="49"/>
      <c r="B651" s="58"/>
      <c r="C651" s="5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6"/>
      <c r="P651" s="56"/>
      <c r="Q651" s="56"/>
      <c r="R651" s="49"/>
      <c r="S651" s="56"/>
      <c r="T651" s="49"/>
      <c r="U651" s="49"/>
      <c r="V651" s="49"/>
    </row>
    <row r="652">
      <c r="A652" s="50"/>
      <c r="B652" s="59"/>
      <c r="C652" s="59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5"/>
      <c r="P652" s="55"/>
      <c r="Q652" s="55"/>
      <c r="R652" s="50"/>
      <c r="S652" s="55"/>
      <c r="T652" s="50"/>
      <c r="U652" s="50"/>
      <c r="V652" s="50"/>
    </row>
    <row r="653">
      <c r="A653" s="49"/>
      <c r="B653" s="58"/>
      <c r="C653" s="5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6"/>
      <c r="P653" s="56"/>
      <c r="Q653" s="56"/>
      <c r="R653" s="49"/>
      <c r="S653" s="56"/>
      <c r="T653" s="49"/>
      <c r="U653" s="49"/>
      <c r="V653" s="49"/>
    </row>
    <row r="654">
      <c r="A654" s="50"/>
      <c r="B654" s="59"/>
      <c r="C654" s="59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5"/>
      <c r="P654" s="55"/>
      <c r="Q654" s="55"/>
      <c r="R654" s="50"/>
      <c r="S654" s="55"/>
      <c r="T654" s="50"/>
      <c r="U654" s="50"/>
      <c r="V654" s="50"/>
    </row>
    <row r="655">
      <c r="A655" s="49"/>
      <c r="B655" s="58"/>
      <c r="C655" s="5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6"/>
      <c r="P655" s="56"/>
      <c r="Q655" s="56"/>
      <c r="R655" s="49"/>
      <c r="S655" s="56"/>
      <c r="T655" s="49"/>
      <c r="U655" s="49"/>
      <c r="V655" s="49"/>
    </row>
    <row r="656">
      <c r="A656" s="50"/>
      <c r="B656" s="59"/>
      <c r="C656" s="59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5"/>
      <c r="P656" s="55"/>
      <c r="Q656" s="55"/>
      <c r="R656" s="50"/>
      <c r="S656" s="55"/>
      <c r="T656" s="50"/>
      <c r="U656" s="50"/>
      <c r="V656" s="50"/>
    </row>
    <row r="657">
      <c r="A657" s="49"/>
      <c r="B657" s="58"/>
      <c r="C657" s="5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6"/>
      <c r="P657" s="56"/>
      <c r="Q657" s="56"/>
      <c r="R657" s="49"/>
      <c r="S657" s="56"/>
      <c r="T657" s="49"/>
      <c r="U657" s="49"/>
      <c r="V657" s="49"/>
    </row>
    <row r="658">
      <c r="A658" s="50"/>
      <c r="B658" s="59"/>
      <c r="C658" s="59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5"/>
      <c r="P658" s="55"/>
      <c r="Q658" s="55"/>
      <c r="R658" s="50"/>
      <c r="S658" s="55"/>
      <c r="T658" s="50"/>
      <c r="U658" s="50"/>
      <c r="V658" s="50"/>
    </row>
    <row r="659">
      <c r="A659" s="49"/>
      <c r="B659" s="58"/>
      <c r="C659" s="5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6"/>
      <c r="P659" s="56"/>
      <c r="Q659" s="56"/>
      <c r="R659" s="49"/>
      <c r="S659" s="56"/>
      <c r="T659" s="49"/>
      <c r="U659" s="49"/>
      <c r="V659" s="49"/>
    </row>
    <row r="660">
      <c r="A660" s="50"/>
      <c r="B660" s="59"/>
      <c r="C660" s="59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5"/>
      <c r="P660" s="55"/>
      <c r="Q660" s="55"/>
      <c r="R660" s="50"/>
      <c r="S660" s="55"/>
      <c r="T660" s="50"/>
      <c r="U660" s="50"/>
      <c r="V660" s="50"/>
    </row>
    <row r="661">
      <c r="A661" s="49"/>
      <c r="B661" s="58"/>
      <c r="C661" s="5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6"/>
      <c r="P661" s="56"/>
      <c r="Q661" s="56"/>
      <c r="R661" s="49"/>
      <c r="S661" s="56"/>
      <c r="T661" s="49"/>
      <c r="U661" s="49"/>
      <c r="V661" s="49"/>
    </row>
    <row r="662">
      <c r="A662" s="50"/>
      <c r="B662" s="59"/>
      <c r="C662" s="59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5"/>
      <c r="P662" s="55"/>
      <c r="Q662" s="55"/>
      <c r="R662" s="50"/>
      <c r="S662" s="55"/>
      <c r="T662" s="50"/>
      <c r="U662" s="50"/>
      <c r="V662" s="50"/>
    </row>
    <row r="663">
      <c r="A663" s="49"/>
      <c r="B663" s="58"/>
      <c r="C663" s="5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6"/>
      <c r="P663" s="56"/>
      <c r="Q663" s="56"/>
      <c r="R663" s="49"/>
      <c r="S663" s="56"/>
      <c r="T663" s="49"/>
      <c r="U663" s="49"/>
      <c r="V663" s="49"/>
    </row>
    <row r="664">
      <c r="A664" s="50"/>
      <c r="B664" s="59"/>
      <c r="C664" s="59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5"/>
      <c r="P664" s="55"/>
      <c r="Q664" s="55"/>
      <c r="R664" s="50"/>
      <c r="S664" s="55"/>
      <c r="T664" s="50"/>
      <c r="U664" s="50"/>
      <c r="V664" s="50"/>
    </row>
    <row r="665">
      <c r="A665" s="49"/>
      <c r="B665" s="58"/>
      <c r="C665" s="5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6"/>
      <c r="P665" s="56"/>
      <c r="Q665" s="56"/>
      <c r="R665" s="49"/>
      <c r="S665" s="56"/>
      <c r="T665" s="49"/>
      <c r="U665" s="49"/>
      <c r="V665" s="49"/>
    </row>
    <row r="666">
      <c r="A666" s="50"/>
      <c r="B666" s="59"/>
      <c r="C666" s="59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5"/>
      <c r="P666" s="55"/>
      <c r="Q666" s="55"/>
      <c r="R666" s="50"/>
      <c r="S666" s="55"/>
      <c r="T666" s="50"/>
      <c r="U666" s="50"/>
      <c r="V666" s="50"/>
    </row>
    <row r="667">
      <c r="A667" s="49"/>
      <c r="B667" s="58"/>
      <c r="C667" s="5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6"/>
      <c r="P667" s="56"/>
      <c r="Q667" s="56"/>
      <c r="R667" s="49"/>
      <c r="S667" s="56"/>
      <c r="T667" s="49"/>
      <c r="U667" s="49"/>
      <c r="V667" s="49"/>
    </row>
    <row r="668">
      <c r="A668" s="50"/>
      <c r="B668" s="59"/>
      <c r="C668" s="59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5"/>
      <c r="P668" s="55"/>
      <c r="Q668" s="55"/>
      <c r="R668" s="50"/>
      <c r="S668" s="55"/>
      <c r="T668" s="50"/>
      <c r="U668" s="50"/>
      <c r="V668" s="50"/>
    </row>
    <row r="669">
      <c r="A669" s="49"/>
      <c r="B669" s="58"/>
      <c r="C669" s="5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6"/>
      <c r="P669" s="56"/>
      <c r="Q669" s="56"/>
      <c r="R669" s="49"/>
      <c r="S669" s="56"/>
      <c r="T669" s="49"/>
      <c r="U669" s="49"/>
      <c r="V669" s="49"/>
    </row>
    <row r="670">
      <c r="A670" s="50"/>
      <c r="B670" s="59"/>
      <c r="C670" s="59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5"/>
      <c r="P670" s="55"/>
      <c r="Q670" s="55"/>
      <c r="R670" s="50"/>
      <c r="S670" s="55"/>
      <c r="T670" s="50"/>
      <c r="U670" s="50"/>
      <c r="V670" s="50"/>
    </row>
    <row r="671">
      <c r="A671" s="49"/>
      <c r="B671" s="58"/>
      <c r="C671" s="5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6"/>
      <c r="P671" s="56"/>
      <c r="Q671" s="56"/>
      <c r="R671" s="49"/>
      <c r="S671" s="56"/>
      <c r="T671" s="49"/>
      <c r="U671" s="49"/>
      <c r="V671" s="49"/>
    </row>
    <row r="672">
      <c r="A672" s="50"/>
      <c r="B672" s="59"/>
      <c r="C672" s="59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5"/>
      <c r="P672" s="55"/>
      <c r="Q672" s="55"/>
      <c r="R672" s="50"/>
      <c r="S672" s="55"/>
      <c r="T672" s="50"/>
      <c r="U672" s="50"/>
      <c r="V672" s="50"/>
    </row>
    <row r="673">
      <c r="A673" s="49"/>
      <c r="B673" s="58"/>
      <c r="C673" s="5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6"/>
      <c r="P673" s="56"/>
      <c r="Q673" s="56"/>
      <c r="R673" s="49"/>
      <c r="S673" s="56"/>
      <c r="T673" s="49"/>
      <c r="U673" s="49"/>
      <c r="V673" s="49"/>
    </row>
    <row r="674">
      <c r="A674" s="50"/>
      <c r="B674" s="59"/>
      <c r="C674" s="59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5"/>
      <c r="P674" s="55"/>
      <c r="Q674" s="55"/>
      <c r="R674" s="50"/>
      <c r="S674" s="55"/>
      <c r="T674" s="50"/>
      <c r="U674" s="50"/>
      <c r="V674" s="50"/>
    </row>
    <row r="675">
      <c r="A675" s="49"/>
      <c r="B675" s="58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6"/>
      <c r="P675" s="56"/>
      <c r="Q675" s="56"/>
      <c r="R675" s="49"/>
      <c r="S675" s="56"/>
      <c r="T675" s="49"/>
      <c r="U675" s="49"/>
      <c r="V675" s="49"/>
    </row>
    <row r="676">
      <c r="A676" s="50"/>
      <c r="B676" s="59"/>
      <c r="C676" s="59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5"/>
      <c r="P676" s="55"/>
      <c r="Q676" s="55"/>
      <c r="R676" s="50"/>
      <c r="S676" s="55"/>
      <c r="T676" s="50"/>
      <c r="U676" s="50"/>
      <c r="V676" s="50"/>
    </row>
    <row r="677">
      <c r="A677" s="49"/>
      <c r="B677" s="58"/>
      <c r="C677" s="5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6"/>
      <c r="P677" s="56"/>
      <c r="Q677" s="56"/>
      <c r="R677" s="49"/>
      <c r="S677" s="56"/>
      <c r="T677" s="49"/>
      <c r="U677" s="49"/>
      <c r="V677" s="49"/>
    </row>
    <row r="678">
      <c r="A678" s="50"/>
      <c r="B678" s="59"/>
      <c r="C678" s="59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5"/>
      <c r="P678" s="55"/>
      <c r="Q678" s="55"/>
      <c r="R678" s="50"/>
      <c r="S678" s="55"/>
      <c r="T678" s="50"/>
      <c r="U678" s="50"/>
      <c r="V678" s="50"/>
    </row>
    <row r="679">
      <c r="A679" s="49"/>
      <c r="B679" s="58"/>
      <c r="C679" s="5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6"/>
      <c r="P679" s="56"/>
      <c r="Q679" s="56"/>
      <c r="R679" s="49"/>
      <c r="S679" s="56"/>
      <c r="T679" s="49"/>
      <c r="U679" s="49"/>
      <c r="V679" s="49"/>
    </row>
    <row r="680">
      <c r="A680" s="50"/>
      <c r="B680" s="59"/>
      <c r="C680" s="59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5"/>
      <c r="P680" s="55"/>
      <c r="Q680" s="55"/>
      <c r="R680" s="50"/>
      <c r="S680" s="55"/>
      <c r="T680" s="50"/>
      <c r="U680" s="50"/>
      <c r="V680" s="50"/>
    </row>
    <row r="681">
      <c r="A681" s="49"/>
      <c r="B681" s="58"/>
      <c r="C681" s="5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6"/>
      <c r="P681" s="56"/>
      <c r="Q681" s="56"/>
      <c r="R681" s="49"/>
      <c r="S681" s="56"/>
      <c r="T681" s="49"/>
      <c r="U681" s="49"/>
      <c r="V681" s="49"/>
    </row>
    <row r="682">
      <c r="A682" s="50"/>
      <c r="B682" s="59"/>
      <c r="C682" s="59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5"/>
      <c r="P682" s="55"/>
      <c r="Q682" s="55"/>
      <c r="R682" s="50"/>
      <c r="S682" s="55"/>
      <c r="T682" s="50"/>
      <c r="U682" s="50"/>
      <c r="V682" s="50"/>
    </row>
    <row r="683">
      <c r="A683" s="49"/>
      <c r="B683" s="58"/>
      <c r="C683" s="5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6"/>
      <c r="P683" s="56"/>
      <c r="Q683" s="56"/>
      <c r="R683" s="49"/>
      <c r="S683" s="56"/>
      <c r="T683" s="49"/>
      <c r="U683" s="49"/>
      <c r="V683" s="49"/>
    </row>
    <row r="684">
      <c r="A684" s="50"/>
      <c r="B684" s="59"/>
      <c r="C684" s="59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5"/>
      <c r="P684" s="55"/>
      <c r="Q684" s="55"/>
      <c r="R684" s="50"/>
      <c r="S684" s="55"/>
      <c r="T684" s="50"/>
      <c r="U684" s="50"/>
      <c r="V684" s="50"/>
    </row>
    <row r="685">
      <c r="A685" s="49"/>
      <c r="B685" s="58"/>
      <c r="C685" s="5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6"/>
      <c r="P685" s="56"/>
      <c r="Q685" s="56"/>
      <c r="R685" s="49"/>
      <c r="S685" s="56"/>
      <c r="T685" s="49"/>
      <c r="U685" s="49"/>
      <c r="V685" s="49"/>
    </row>
    <row r="686">
      <c r="A686" s="50"/>
      <c r="B686" s="59"/>
      <c r="C686" s="59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5"/>
      <c r="P686" s="55"/>
      <c r="Q686" s="55"/>
      <c r="R686" s="50"/>
      <c r="S686" s="55"/>
      <c r="T686" s="50"/>
      <c r="U686" s="50"/>
      <c r="V686" s="50"/>
    </row>
    <row r="687">
      <c r="A687" s="49"/>
      <c r="B687" s="58"/>
      <c r="C687" s="5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6"/>
      <c r="P687" s="56"/>
      <c r="Q687" s="56"/>
      <c r="R687" s="49"/>
      <c r="S687" s="56"/>
      <c r="T687" s="49"/>
      <c r="U687" s="49"/>
      <c r="V687" s="49"/>
    </row>
    <row r="688">
      <c r="A688" s="50"/>
      <c r="B688" s="59"/>
      <c r="C688" s="59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5"/>
      <c r="P688" s="55"/>
      <c r="Q688" s="55"/>
      <c r="R688" s="50"/>
      <c r="S688" s="55"/>
      <c r="T688" s="50"/>
      <c r="U688" s="50"/>
      <c r="V688" s="50"/>
    </row>
    <row r="689">
      <c r="A689" s="49"/>
      <c r="B689" s="58"/>
      <c r="C689" s="5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6"/>
      <c r="P689" s="56"/>
      <c r="Q689" s="56"/>
      <c r="R689" s="49"/>
      <c r="S689" s="56"/>
      <c r="T689" s="49"/>
      <c r="U689" s="49"/>
      <c r="V689" s="49"/>
    </row>
    <row r="690">
      <c r="A690" s="50"/>
      <c r="B690" s="59"/>
      <c r="C690" s="59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5"/>
      <c r="P690" s="55"/>
      <c r="Q690" s="55"/>
      <c r="R690" s="50"/>
      <c r="S690" s="55"/>
      <c r="T690" s="50"/>
      <c r="U690" s="50"/>
      <c r="V690" s="50"/>
    </row>
    <row r="691">
      <c r="A691" s="49"/>
      <c r="B691" s="58"/>
      <c r="C691" s="5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6"/>
      <c r="P691" s="56"/>
      <c r="Q691" s="56"/>
      <c r="R691" s="49"/>
      <c r="S691" s="56"/>
      <c r="T691" s="49"/>
      <c r="U691" s="49"/>
      <c r="V691" s="49"/>
    </row>
    <row r="692">
      <c r="A692" s="50"/>
      <c r="B692" s="59"/>
      <c r="C692" s="59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5"/>
      <c r="P692" s="55"/>
      <c r="Q692" s="55"/>
      <c r="R692" s="50"/>
      <c r="S692" s="55"/>
      <c r="T692" s="50"/>
      <c r="U692" s="50"/>
      <c r="V692" s="50"/>
    </row>
    <row r="693">
      <c r="A693" s="49"/>
      <c r="B693" s="58"/>
      <c r="C693" s="5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6"/>
      <c r="P693" s="56"/>
      <c r="Q693" s="56"/>
      <c r="R693" s="49"/>
      <c r="S693" s="56"/>
      <c r="T693" s="49"/>
      <c r="U693" s="49"/>
      <c r="V693" s="49"/>
    </row>
    <row r="694">
      <c r="A694" s="50"/>
      <c r="B694" s="59"/>
      <c r="C694" s="59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5"/>
      <c r="P694" s="55"/>
      <c r="Q694" s="55"/>
      <c r="R694" s="50"/>
      <c r="S694" s="55"/>
      <c r="T694" s="50"/>
      <c r="U694" s="50"/>
      <c r="V694" s="50"/>
    </row>
    <row r="695">
      <c r="A695" s="49"/>
      <c r="B695" s="58"/>
      <c r="C695" s="5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6"/>
      <c r="P695" s="56"/>
      <c r="Q695" s="56"/>
      <c r="R695" s="49"/>
      <c r="S695" s="56"/>
      <c r="T695" s="49"/>
      <c r="U695" s="49"/>
      <c r="V695" s="49"/>
    </row>
    <row r="696">
      <c r="A696" s="50"/>
      <c r="B696" s="59"/>
      <c r="C696" s="59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5"/>
      <c r="P696" s="55"/>
      <c r="Q696" s="55"/>
      <c r="R696" s="50"/>
      <c r="S696" s="55"/>
      <c r="T696" s="50"/>
      <c r="U696" s="50"/>
      <c r="V696" s="50"/>
    </row>
    <row r="697">
      <c r="A697" s="49"/>
      <c r="B697" s="58"/>
      <c r="C697" s="5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6"/>
      <c r="P697" s="56"/>
      <c r="Q697" s="56"/>
      <c r="R697" s="49"/>
      <c r="S697" s="56"/>
      <c r="T697" s="49"/>
      <c r="U697" s="49"/>
      <c r="V697" s="49"/>
    </row>
    <row r="698">
      <c r="A698" s="50"/>
      <c r="B698" s="59"/>
      <c r="C698" s="59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5"/>
      <c r="P698" s="55"/>
      <c r="Q698" s="55"/>
      <c r="R698" s="50"/>
      <c r="S698" s="55"/>
      <c r="T698" s="50"/>
      <c r="U698" s="50"/>
      <c r="V698" s="50"/>
    </row>
    <row r="699">
      <c r="A699" s="49"/>
      <c r="B699" s="58"/>
      <c r="C699" s="5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6"/>
      <c r="P699" s="56"/>
      <c r="Q699" s="56"/>
      <c r="R699" s="49"/>
      <c r="S699" s="56"/>
      <c r="T699" s="49"/>
      <c r="U699" s="49"/>
      <c r="V699" s="49"/>
    </row>
    <row r="700">
      <c r="A700" s="50"/>
      <c r="B700" s="59"/>
      <c r="C700" s="59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5"/>
      <c r="P700" s="55"/>
      <c r="Q700" s="55"/>
      <c r="R700" s="50"/>
      <c r="S700" s="55"/>
      <c r="T700" s="50"/>
      <c r="U700" s="50"/>
      <c r="V700" s="50"/>
    </row>
    <row r="701">
      <c r="A701" s="49"/>
      <c r="B701" s="58"/>
      <c r="C701" s="5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6"/>
      <c r="P701" s="56"/>
      <c r="Q701" s="56"/>
      <c r="R701" s="49"/>
      <c r="S701" s="56"/>
      <c r="T701" s="49"/>
      <c r="U701" s="49"/>
      <c r="V701" s="49"/>
    </row>
    <row r="702">
      <c r="A702" s="50"/>
      <c r="B702" s="59"/>
      <c r="C702" s="59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5"/>
      <c r="P702" s="55"/>
      <c r="Q702" s="55"/>
      <c r="R702" s="50"/>
      <c r="S702" s="55"/>
      <c r="T702" s="50"/>
      <c r="U702" s="50"/>
      <c r="V702" s="50"/>
    </row>
    <row r="703">
      <c r="A703" s="49"/>
      <c r="B703" s="58"/>
      <c r="C703" s="5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6"/>
      <c r="P703" s="56"/>
      <c r="Q703" s="56"/>
      <c r="R703" s="49"/>
      <c r="S703" s="56"/>
      <c r="T703" s="49"/>
      <c r="U703" s="49"/>
      <c r="V703" s="49"/>
    </row>
    <row r="704">
      <c r="A704" s="50"/>
      <c r="B704" s="59"/>
      <c r="C704" s="59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5"/>
      <c r="P704" s="55"/>
      <c r="Q704" s="55"/>
      <c r="R704" s="50"/>
      <c r="S704" s="55"/>
      <c r="T704" s="50"/>
      <c r="U704" s="50"/>
      <c r="V704" s="50"/>
    </row>
    <row r="705">
      <c r="A705" s="49"/>
      <c r="B705" s="58"/>
      <c r="C705" s="5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6"/>
      <c r="P705" s="56"/>
      <c r="Q705" s="56"/>
      <c r="R705" s="49"/>
      <c r="S705" s="56"/>
      <c r="T705" s="49"/>
      <c r="U705" s="49"/>
      <c r="V705" s="49"/>
    </row>
    <row r="706">
      <c r="A706" s="50"/>
      <c r="B706" s="59"/>
      <c r="C706" s="59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5"/>
      <c r="P706" s="55"/>
      <c r="Q706" s="55"/>
      <c r="R706" s="50"/>
      <c r="S706" s="55"/>
      <c r="T706" s="50"/>
      <c r="U706" s="50"/>
      <c r="V706" s="50"/>
    </row>
    <row r="707">
      <c r="A707" s="49"/>
      <c r="B707" s="58"/>
      <c r="C707" s="5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6"/>
      <c r="P707" s="56"/>
      <c r="Q707" s="56"/>
      <c r="R707" s="49"/>
      <c r="S707" s="56"/>
      <c r="T707" s="49"/>
      <c r="U707" s="49"/>
      <c r="V707" s="49"/>
    </row>
    <row r="708">
      <c r="A708" s="50"/>
      <c r="B708" s="59"/>
      <c r="C708" s="59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5"/>
      <c r="P708" s="55"/>
      <c r="Q708" s="55"/>
      <c r="R708" s="50"/>
      <c r="S708" s="55"/>
      <c r="T708" s="50"/>
      <c r="U708" s="50"/>
      <c r="V708" s="50"/>
    </row>
    <row r="709">
      <c r="A709" s="49"/>
      <c r="B709" s="58"/>
      <c r="C709" s="5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6"/>
      <c r="P709" s="56"/>
      <c r="Q709" s="56"/>
      <c r="R709" s="49"/>
      <c r="S709" s="56"/>
      <c r="T709" s="49"/>
      <c r="U709" s="49"/>
      <c r="V709" s="49"/>
    </row>
    <row r="710">
      <c r="A710" s="50"/>
      <c r="B710" s="59"/>
      <c r="C710" s="59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5"/>
      <c r="P710" s="55"/>
      <c r="Q710" s="55"/>
      <c r="R710" s="50"/>
      <c r="S710" s="55"/>
      <c r="T710" s="50"/>
      <c r="U710" s="50"/>
      <c r="V710" s="50"/>
    </row>
    <row r="711">
      <c r="A711" s="49"/>
      <c r="B711" s="58"/>
      <c r="C711" s="5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6"/>
      <c r="P711" s="56"/>
      <c r="Q711" s="56"/>
      <c r="R711" s="49"/>
      <c r="S711" s="56"/>
      <c r="T711" s="49"/>
      <c r="U711" s="49"/>
      <c r="V711" s="49"/>
    </row>
    <row r="712">
      <c r="A712" s="50"/>
      <c r="B712" s="59"/>
      <c r="C712" s="59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5"/>
      <c r="P712" s="55"/>
      <c r="Q712" s="55"/>
      <c r="R712" s="50"/>
      <c r="S712" s="55"/>
      <c r="T712" s="50"/>
      <c r="U712" s="50"/>
      <c r="V712" s="50"/>
    </row>
    <row r="713">
      <c r="A713" s="49"/>
      <c r="B713" s="58"/>
      <c r="C713" s="5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6"/>
      <c r="P713" s="56"/>
      <c r="Q713" s="56"/>
      <c r="R713" s="49"/>
      <c r="S713" s="56"/>
      <c r="T713" s="49"/>
      <c r="U713" s="49"/>
      <c r="V713" s="49"/>
    </row>
    <row r="714">
      <c r="A714" s="50"/>
      <c r="B714" s="59"/>
      <c r="C714" s="59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5"/>
      <c r="P714" s="55"/>
      <c r="Q714" s="55"/>
      <c r="R714" s="50"/>
      <c r="S714" s="55"/>
      <c r="T714" s="50"/>
      <c r="U714" s="50"/>
      <c r="V714" s="50"/>
    </row>
    <row r="715">
      <c r="A715" s="49"/>
      <c r="B715" s="58"/>
      <c r="C715" s="5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6"/>
      <c r="P715" s="56"/>
      <c r="Q715" s="56"/>
      <c r="R715" s="49"/>
      <c r="S715" s="56"/>
      <c r="T715" s="49"/>
      <c r="U715" s="49"/>
      <c r="V715" s="49"/>
    </row>
    <row r="716">
      <c r="A716" s="50"/>
      <c r="B716" s="59"/>
      <c r="C716" s="59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5"/>
      <c r="P716" s="55"/>
      <c r="Q716" s="55"/>
      <c r="R716" s="50"/>
      <c r="S716" s="55"/>
      <c r="T716" s="50"/>
      <c r="U716" s="50"/>
      <c r="V716" s="50"/>
    </row>
    <row r="717">
      <c r="A717" s="49"/>
      <c r="B717" s="58"/>
      <c r="C717" s="5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6"/>
      <c r="P717" s="56"/>
      <c r="Q717" s="56"/>
      <c r="R717" s="49"/>
      <c r="S717" s="56"/>
      <c r="T717" s="49"/>
      <c r="U717" s="49"/>
      <c r="V717" s="49"/>
    </row>
    <row r="718">
      <c r="A718" s="50"/>
      <c r="B718" s="59"/>
      <c r="C718" s="59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5"/>
      <c r="P718" s="55"/>
      <c r="Q718" s="55"/>
      <c r="R718" s="50"/>
      <c r="S718" s="55"/>
      <c r="T718" s="50"/>
      <c r="U718" s="50"/>
      <c r="V718" s="50"/>
    </row>
    <row r="719">
      <c r="A719" s="49"/>
      <c r="B719" s="58"/>
      <c r="C719" s="5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6"/>
      <c r="P719" s="56"/>
      <c r="Q719" s="56"/>
      <c r="R719" s="49"/>
      <c r="S719" s="56"/>
      <c r="T719" s="49"/>
      <c r="U719" s="49"/>
      <c r="V719" s="49"/>
    </row>
    <row r="720">
      <c r="A720" s="50"/>
      <c r="B720" s="59"/>
      <c r="C720" s="59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5"/>
      <c r="P720" s="55"/>
      <c r="Q720" s="55"/>
      <c r="R720" s="50"/>
      <c r="S720" s="55"/>
      <c r="T720" s="50"/>
      <c r="U720" s="50"/>
      <c r="V720" s="50"/>
    </row>
    <row r="721">
      <c r="A721" s="49"/>
      <c r="B721" s="58"/>
      <c r="C721" s="5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6"/>
      <c r="P721" s="56"/>
      <c r="Q721" s="56"/>
      <c r="R721" s="49"/>
      <c r="S721" s="56"/>
      <c r="T721" s="49"/>
      <c r="U721" s="49"/>
      <c r="V721" s="49"/>
    </row>
    <row r="722">
      <c r="A722" s="50"/>
      <c r="B722" s="59"/>
      <c r="C722" s="59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5"/>
      <c r="P722" s="55"/>
      <c r="Q722" s="55"/>
      <c r="R722" s="50"/>
      <c r="S722" s="55"/>
      <c r="T722" s="50"/>
      <c r="U722" s="50"/>
      <c r="V722" s="50"/>
    </row>
    <row r="723">
      <c r="A723" s="49"/>
      <c r="B723" s="58"/>
      <c r="C723" s="5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6"/>
      <c r="P723" s="56"/>
      <c r="Q723" s="56"/>
      <c r="R723" s="49"/>
      <c r="S723" s="56"/>
      <c r="T723" s="49"/>
      <c r="U723" s="49"/>
      <c r="V723" s="49"/>
    </row>
    <row r="724">
      <c r="A724" s="50"/>
      <c r="B724" s="59"/>
      <c r="C724" s="59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5"/>
      <c r="P724" s="55"/>
      <c r="Q724" s="55"/>
      <c r="R724" s="50"/>
      <c r="S724" s="55"/>
      <c r="T724" s="50"/>
      <c r="U724" s="50"/>
      <c r="V724" s="50"/>
    </row>
    <row r="725">
      <c r="A725" s="49"/>
      <c r="B725" s="58"/>
      <c r="C725" s="5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6"/>
      <c r="P725" s="56"/>
      <c r="Q725" s="56"/>
      <c r="R725" s="49"/>
      <c r="S725" s="56"/>
      <c r="T725" s="49"/>
      <c r="U725" s="49"/>
      <c r="V725" s="49"/>
    </row>
    <row r="726">
      <c r="A726" s="50"/>
      <c r="B726" s="59"/>
      <c r="C726" s="59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5"/>
      <c r="P726" s="55"/>
      <c r="Q726" s="55"/>
      <c r="R726" s="50"/>
      <c r="S726" s="55"/>
      <c r="T726" s="50"/>
      <c r="U726" s="50"/>
      <c r="V726" s="50"/>
    </row>
    <row r="727">
      <c r="A727" s="49"/>
      <c r="B727" s="58"/>
      <c r="C727" s="5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6"/>
      <c r="P727" s="56"/>
      <c r="Q727" s="56"/>
      <c r="R727" s="49"/>
      <c r="S727" s="56"/>
      <c r="T727" s="49"/>
      <c r="U727" s="49"/>
      <c r="V727" s="49"/>
    </row>
    <row r="728">
      <c r="A728" s="50"/>
      <c r="B728" s="59"/>
      <c r="C728" s="59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5"/>
      <c r="P728" s="55"/>
      <c r="Q728" s="55"/>
      <c r="R728" s="50"/>
      <c r="S728" s="55"/>
      <c r="T728" s="50"/>
      <c r="U728" s="50"/>
      <c r="V728" s="50"/>
    </row>
    <row r="729">
      <c r="A729" s="49"/>
      <c r="B729" s="58"/>
      <c r="C729" s="5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6"/>
      <c r="P729" s="56"/>
      <c r="Q729" s="56"/>
      <c r="R729" s="49"/>
      <c r="S729" s="56"/>
      <c r="T729" s="49"/>
      <c r="U729" s="49"/>
      <c r="V729" s="49"/>
    </row>
    <row r="730">
      <c r="A730" s="50"/>
      <c r="B730" s="59"/>
      <c r="C730" s="59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5"/>
      <c r="P730" s="55"/>
      <c r="Q730" s="55"/>
      <c r="R730" s="50"/>
      <c r="S730" s="55"/>
      <c r="T730" s="50"/>
      <c r="U730" s="50"/>
      <c r="V730" s="50"/>
    </row>
    <row r="731">
      <c r="A731" s="49"/>
      <c r="B731" s="58"/>
      <c r="C731" s="5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6"/>
      <c r="P731" s="56"/>
      <c r="Q731" s="56"/>
      <c r="R731" s="49"/>
      <c r="S731" s="56"/>
      <c r="T731" s="49"/>
      <c r="U731" s="49"/>
      <c r="V731" s="49"/>
    </row>
    <row r="732">
      <c r="A732" s="50"/>
      <c r="B732" s="59"/>
      <c r="C732" s="59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5"/>
      <c r="P732" s="55"/>
      <c r="Q732" s="55"/>
      <c r="R732" s="50"/>
      <c r="S732" s="55"/>
      <c r="T732" s="50"/>
      <c r="U732" s="50"/>
      <c r="V732" s="50"/>
    </row>
    <row r="733">
      <c r="A733" s="49"/>
      <c r="B733" s="58"/>
      <c r="C733" s="5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6"/>
      <c r="P733" s="56"/>
      <c r="Q733" s="56"/>
      <c r="R733" s="49"/>
      <c r="S733" s="56"/>
      <c r="T733" s="49"/>
      <c r="U733" s="49"/>
      <c r="V733" s="49"/>
    </row>
    <row r="734">
      <c r="A734" s="50"/>
      <c r="B734" s="59"/>
      <c r="C734" s="59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5"/>
      <c r="P734" s="55"/>
      <c r="Q734" s="55"/>
      <c r="R734" s="50"/>
      <c r="S734" s="55"/>
      <c r="T734" s="50"/>
      <c r="U734" s="50"/>
      <c r="V734" s="50"/>
    </row>
    <row r="735">
      <c r="A735" s="49"/>
      <c r="B735" s="58"/>
      <c r="C735" s="5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6"/>
      <c r="P735" s="56"/>
      <c r="Q735" s="56"/>
      <c r="R735" s="49"/>
      <c r="S735" s="56"/>
      <c r="T735" s="49"/>
      <c r="U735" s="49"/>
      <c r="V735" s="49"/>
    </row>
    <row r="736">
      <c r="A736" s="50"/>
      <c r="B736" s="59"/>
      <c r="C736" s="59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5"/>
      <c r="P736" s="55"/>
      <c r="Q736" s="55"/>
      <c r="R736" s="50"/>
      <c r="S736" s="55"/>
      <c r="T736" s="50"/>
      <c r="U736" s="50"/>
      <c r="V736" s="50"/>
    </row>
    <row r="737">
      <c r="A737" s="49"/>
      <c r="B737" s="58"/>
      <c r="C737" s="5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6"/>
      <c r="P737" s="56"/>
      <c r="Q737" s="56"/>
      <c r="R737" s="49"/>
      <c r="S737" s="56"/>
      <c r="T737" s="49"/>
      <c r="U737" s="49"/>
      <c r="V737" s="49"/>
    </row>
    <row r="738">
      <c r="A738" s="50"/>
      <c r="B738" s="59"/>
      <c r="C738" s="59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5"/>
      <c r="P738" s="55"/>
      <c r="Q738" s="55"/>
      <c r="R738" s="50"/>
      <c r="S738" s="55"/>
      <c r="T738" s="50"/>
      <c r="U738" s="50"/>
      <c r="V738" s="50"/>
    </row>
    <row r="739">
      <c r="A739" s="49"/>
      <c r="B739" s="58"/>
      <c r="C739" s="5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6"/>
      <c r="P739" s="56"/>
      <c r="Q739" s="56"/>
      <c r="R739" s="49"/>
      <c r="S739" s="56"/>
      <c r="T739" s="49"/>
      <c r="U739" s="49"/>
      <c r="V739" s="49"/>
    </row>
    <row r="740">
      <c r="A740" s="50"/>
      <c r="B740" s="59"/>
      <c r="C740" s="59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5"/>
      <c r="P740" s="55"/>
      <c r="Q740" s="55"/>
      <c r="R740" s="50"/>
      <c r="S740" s="55"/>
      <c r="T740" s="50"/>
      <c r="U740" s="50"/>
      <c r="V740" s="50"/>
    </row>
    <row r="741">
      <c r="A741" s="49"/>
      <c r="B741" s="58"/>
      <c r="C741" s="5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6"/>
      <c r="P741" s="56"/>
      <c r="Q741" s="56"/>
      <c r="R741" s="49"/>
      <c r="S741" s="56"/>
      <c r="T741" s="49"/>
      <c r="U741" s="49"/>
      <c r="V741" s="49"/>
    </row>
    <row r="742">
      <c r="A742" s="50"/>
      <c r="B742" s="59"/>
      <c r="C742" s="59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5"/>
      <c r="P742" s="55"/>
      <c r="Q742" s="55"/>
      <c r="R742" s="50"/>
      <c r="S742" s="55"/>
      <c r="T742" s="50"/>
      <c r="U742" s="50"/>
      <c r="V742" s="50"/>
    </row>
    <row r="743">
      <c r="A743" s="49"/>
      <c r="B743" s="58"/>
      <c r="C743" s="5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6"/>
      <c r="P743" s="56"/>
      <c r="Q743" s="56"/>
      <c r="R743" s="49"/>
      <c r="S743" s="56"/>
      <c r="T743" s="49"/>
      <c r="U743" s="49"/>
      <c r="V743" s="49"/>
    </row>
    <row r="744">
      <c r="A744" s="50"/>
      <c r="B744" s="59"/>
      <c r="C744" s="59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5"/>
      <c r="P744" s="55"/>
      <c r="Q744" s="55"/>
      <c r="R744" s="50"/>
      <c r="S744" s="55"/>
      <c r="T744" s="50"/>
      <c r="U744" s="50"/>
      <c r="V744" s="50"/>
    </row>
    <row r="745">
      <c r="A745" s="49"/>
      <c r="B745" s="58"/>
      <c r="C745" s="5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6"/>
      <c r="P745" s="56"/>
      <c r="Q745" s="56"/>
      <c r="R745" s="49"/>
      <c r="S745" s="56"/>
      <c r="T745" s="49"/>
      <c r="U745" s="49"/>
      <c r="V745" s="49"/>
    </row>
    <row r="746">
      <c r="A746" s="50"/>
      <c r="B746" s="59"/>
      <c r="C746" s="59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5"/>
      <c r="P746" s="55"/>
      <c r="Q746" s="55"/>
      <c r="R746" s="50"/>
      <c r="S746" s="55"/>
      <c r="T746" s="50"/>
      <c r="U746" s="50"/>
      <c r="V746" s="50"/>
    </row>
    <row r="747">
      <c r="A747" s="49"/>
      <c r="B747" s="58"/>
      <c r="C747" s="5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6"/>
      <c r="P747" s="56"/>
      <c r="Q747" s="56"/>
      <c r="R747" s="49"/>
      <c r="S747" s="56"/>
      <c r="T747" s="49"/>
      <c r="U747" s="49"/>
      <c r="V747" s="49"/>
    </row>
    <row r="748">
      <c r="A748" s="50"/>
      <c r="B748" s="59"/>
      <c r="C748" s="59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5"/>
      <c r="P748" s="55"/>
      <c r="Q748" s="55"/>
      <c r="R748" s="50"/>
      <c r="S748" s="55"/>
      <c r="T748" s="50"/>
      <c r="U748" s="50"/>
      <c r="V748" s="50"/>
    </row>
    <row r="749">
      <c r="A749" s="49"/>
      <c r="B749" s="58"/>
      <c r="C749" s="5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6"/>
      <c r="P749" s="56"/>
      <c r="Q749" s="56"/>
      <c r="R749" s="49"/>
      <c r="S749" s="56"/>
      <c r="T749" s="49"/>
      <c r="U749" s="49"/>
      <c r="V749" s="49"/>
    </row>
    <row r="750">
      <c r="A750" s="50"/>
      <c r="B750" s="59"/>
      <c r="C750" s="59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5"/>
      <c r="P750" s="55"/>
      <c r="Q750" s="55"/>
      <c r="R750" s="50"/>
      <c r="S750" s="55"/>
      <c r="T750" s="50"/>
      <c r="U750" s="50"/>
      <c r="V750" s="50"/>
    </row>
    <row r="751">
      <c r="A751" s="49"/>
      <c r="B751" s="58"/>
      <c r="C751" s="5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6"/>
      <c r="P751" s="56"/>
      <c r="Q751" s="56"/>
      <c r="R751" s="49"/>
      <c r="S751" s="56"/>
      <c r="T751" s="49"/>
      <c r="U751" s="49"/>
      <c r="V751" s="49"/>
    </row>
    <row r="752">
      <c r="A752" s="50"/>
      <c r="B752" s="59"/>
      <c r="C752" s="59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5"/>
      <c r="P752" s="55"/>
      <c r="Q752" s="55"/>
      <c r="R752" s="50"/>
      <c r="S752" s="55"/>
      <c r="T752" s="50"/>
      <c r="U752" s="50"/>
      <c r="V752" s="50"/>
    </row>
    <row r="753">
      <c r="A753" s="49"/>
      <c r="B753" s="58"/>
      <c r="C753" s="5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6"/>
      <c r="P753" s="56"/>
      <c r="Q753" s="56"/>
      <c r="R753" s="49"/>
      <c r="S753" s="56"/>
      <c r="T753" s="49"/>
      <c r="U753" s="49"/>
      <c r="V753" s="49"/>
    </row>
    <row r="754">
      <c r="A754" s="50"/>
      <c r="B754" s="59"/>
      <c r="C754" s="59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5"/>
      <c r="P754" s="55"/>
      <c r="Q754" s="55"/>
      <c r="R754" s="50"/>
      <c r="S754" s="55"/>
      <c r="T754" s="50"/>
      <c r="U754" s="50"/>
      <c r="V754" s="50"/>
    </row>
    <row r="755">
      <c r="A755" s="49"/>
      <c r="B755" s="58"/>
      <c r="C755" s="5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6"/>
      <c r="P755" s="56"/>
      <c r="Q755" s="56"/>
      <c r="R755" s="49"/>
      <c r="S755" s="56"/>
      <c r="T755" s="49"/>
      <c r="U755" s="49"/>
      <c r="V755" s="49"/>
    </row>
    <row r="756">
      <c r="A756" s="50"/>
      <c r="B756" s="59"/>
      <c r="C756" s="59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5"/>
      <c r="P756" s="55"/>
      <c r="Q756" s="55"/>
      <c r="R756" s="50"/>
      <c r="S756" s="55"/>
      <c r="T756" s="50"/>
      <c r="U756" s="50"/>
      <c r="V756" s="50"/>
    </row>
    <row r="757">
      <c r="A757" s="49"/>
      <c r="B757" s="58"/>
      <c r="C757" s="5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6"/>
      <c r="P757" s="56"/>
      <c r="Q757" s="56"/>
      <c r="R757" s="49"/>
      <c r="S757" s="56"/>
      <c r="T757" s="49"/>
      <c r="U757" s="49"/>
      <c r="V757" s="49"/>
    </row>
    <row r="758">
      <c r="A758" s="50"/>
      <c r="B758" s="59"/>
      <c r="C758" s="59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5"/>
      <c r="P758" s="55"/>
      <c r="Q758" s="55"/>
      <c r="R758" s="50"/>
      <c r="S758" s="55"/>
      <c r="T758" s="50"/>
      <c r="U758" s="50"/>
      <c r="V758" s="50"/>
    </row>
    <row r="759">
      <c r="A759" s="49"/>
      <c r="B759" s="58"/>
      <c r="C759" s="5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6"/>
      <c r="P759" s="56"/>
      <c r="Q759" s="56"/>
      <c r="R759" s="49"/>
      <c r="S759" s="56"/>
      <c r="T759" s="49"/>
      <c r="U759" s="49"/>
      <c r="V759" s="49"/>
    </row>
    <row r="760">
      <c r="A760" s="50"/>
      <c r="B760" s="59"/>
      <c r="C760" s="59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5"/>
      <c r="P760" s="55"/>
      <c r="Q760" s="55"/>
      <c r="R760" s="50"/>
      <c r="S760" s="55"/>
      <c r="T760" s="50"/>
      <c r="U760" s="50"/>
      <c r="V760" s="50"/>
    </row>
    <row r="761">
      <c r="A761" s="49"/>
      <c r="B761" s="58"/>
      <c r="C761" s="5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6"/>
      <c r="P761" s="56"/>
      <c r="Q761" s="56"/>
      <c r="R761" s="49"/>
      <c r="S761" s="56"/>
      <c r="T761" s="49"/>
      <c r="U761" s="49"/>
      <c r="V761" s="49"/>
    </row>
    <row r="762">
      <c r="A762" s="50"/>
      <c r="B762" s="59"/>
      <c r="C762" s="59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5"/>
      <c r="P762" s="55"/>
      <c r="Q762" s="55"/>
      <c r="R762" s="50"/>
      <c r="S762" s="55"/>
      <c r="T762" s="50"/>
      <c r="U762" s="50"/>
      <c r="V762" s="50"/>
    </row>
    <row r="763">
      <c r="A763" s="49"/>
      <c r="B763" s="58"/>
      <c r="C763" s="5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6"/>
      <c r="P763" s="56"/>
      <c r="Q763" s="56"/>
      <c r="R763" s="49"/>
      <c r="S763" s="56"/>
      <c r="T763" s="49"/>
      <c r="U763" s="49"/>
      <c r="V763" s="49"/>
    </row>
    <row r="764">
      <c r="A764" s="50"/>
      <c r="B764" s="59"/>
      <c r="C764" s="59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5"/>
      <c r="P764" s="55"/>
      <c r="Q764" s="55"/>
      <c r="R764" s="50"/>
      <c r="S764" s="55"/>
      <c r="T764" s="50"/>
      <c r="U764" s="50"/>
      <c r="V764" s="50"/>
    </row>
    <row r="765">
      <c r="A765" s="49"/>
      <c r="B765" s="58"/>
      <c r="C765" s="5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6"/>
      <c r="P765" s="56"/>
      <c r="Q765" s="56"/>
      <c r="R765" s="49"/>
      <c r="S765" s="56"/>
      <c r="T765" s="49"/>
      <c r="U765" s="49"/>
      <c r="V765" s="49"/>
    </row>
    <row r="766">
      <c r="A766" s="50"/>
      <c r="B766" s="59"/>
      <c r="C766" s="59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5"/>
      <c r="P766" s="55"/>
      <c r="Q766" s="55"/>
      <c r="R766" s="50"/>
      <c r="S766" s="55"/>
      <c r="T766" s="50"/>
      <c r="U766" s="50"/>
      <c r="V766" s="50"/>
    </row>
    <row r="767">
      <c r="A767" s="49"/>
      <c r="B767" s="58"/>
      <c r="C767" s="5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6"/>
      <c r="P767" s="56"/>
      <c r="Q767" s="56"/>
      <c r="R767" s="49"/>
      <c r="S767" s="56"/>
      <c r="T767" s="49"/>
      <c r="U767" s="49"/>
      <c r="V767" s="49"/>
    </row>
    <row r="768">
      <c r="A768" s="50"/>
      <c r="B768" s="59"/>
      <c r="C768" s="59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5"/>
      <c r="P768" s="55"/>
      <c r="Q768" s="55"/>
      <c r="R768" s="50"/>
      <c r="S768" s="55"/>
      <c r="T768" s="50"/>
      <c r="U768" s="50"/>
      <c r="V768" s="50"/>
    </row>
    <row r="769">
      <c r="A769" s="49"/>
      <c r="B769" s="58"/>
      <c r="C769" s="5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6"/>
      <c r="P769" s="56"/>
      <c r="Q769" s="56"/>
      <c r="R769" s="49"/>
      <c r="S769" s="56"/>
      <c r="T769" s="49"/>
      <c r="U769" s="49"/>
      <c r="V769" s="49"/>
    </row>
    <row r="770">
      <c r="A770" s="50"/>
      <c r="B770" s="59"/>
      <c r="C770" s="59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5"/>
      <c r="P770" s="55"/>
      <c r="Q770" s="55"/>
      <c r="R770" s="50"/>
      <c r="S770" s="55"/>
      <c r="T770" s="50"/>
      <c r="U770" s="50"/>
      <c r="V770" s="50"/>
    </row>
    <row r="771">
      <c r="A771" s="49"/>
      <c r="B771" s="58"/>
      <c r="C771" s="5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6"/>
      <c r="P771" s="56"/>
      <c r="Q771" s="56"/>
      <c r="R771" s="49"/>
      <c r="S771" s="56"/>
      <c r="T771" s="49"/>
      <c r="U771" s="49"/>
      <c r="V771" s="49"/>
    </row>
    <row r="772">
      <c r="A772" s="50"/>
      <c r="B772" s="59"/>
      <c r="C772" s="59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5"/>
      <c r="P772" s="55"/>
      <c r="Q772" s="55"/>
      <c r="R772" s="50"/>
      <c r="S772" s="55"/>
      <c r="T772" s="50"/>
      <c r="U772" s="50"/>
      <c r="V772" s="50"/>
    </row>
    <row r="773">
      <c r="A773" s="49"/>
      <c r="B773" s="58"/>
      <c r="C773" s="5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6"/>
      <c r="P773" s="56"/>
      <c r="Q773" s="56"/>
      <c r="R773" s="49"/>
      <c r="S773" s="56"/>
      <c r="T773" s="49"/>
      <c r="U773" s="49"/>
      <c r="V773" s="49"/>
    </row>
    <row r="774">
      <c r="A774" s="50"/>
      <c r="B774" s="59"/>
      <c r="C774" s="59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5"/>
      <c r="P774" s="55"/>
      <c r="Q774" s="55"/>
      <c r="R774" s="50"/>
      <c r="S774" s="55"/>
      <c r="T774" s="50"/>
      <c r="U774" s="50"/>
      <c r="V774" s="50"/>
    </row>
    <row r="775">
      <c r="A775" s="49"/>
      <c r="B775" s="58"/>
      <c r="C775" s="5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6"/>
      <c r="P775" s="56"/>
      <c r="Q775" s="56"/>
      <c r="R775" s="49"/>
      <c r="S775" s="56"/>
      <c r="T775" s="49"/>
      <c r="U775" s="49"/>
      <c r="V775" s="49"/>
    </row>
    <row r="776">
      <c r="A776" s="50"/>
      <c r="B776" s="59"/>
      <c r="C776" s="59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5"/>
      <c r="P776" s="55"/>
      <c r="Q776" s="55"/>
      <c r="R776" s="50"/>
      <c r="S776" s="55"/>
      <c r="T776" s="50"/>
      <c r="U776" s="50"/>
      <c r="V776" s="50"/>
    </row>
    <row r="777">
      <c r="A777" s="49"/>
      <c r="B777" s="58"/>
      <c r="C777" s="5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6"/>
      <c r="P777" s="56"/>
      <c r="Q777" s="56"/>
      <c r="R777" s="49"/>
      <c r="S777" s="56"/>
      <c r="T777" s="49"/>
      <c r="U777" s="49"/>
      <c r="V777" s="49"/>
    </row>
    <row r="778">
      <c r="A778" s="50"/>
      <c r="B778" s="59"/>
      <c r="C778" s="59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5"/>
      <c r="P778" s="55"/>
      <c r="Q778" s="55"/>
      <c r="R778" s="50"/>
      <c r="S778" s="55"/>
      <c r="T778" s="50"/>
      <c r="U778" s="50"/>
      <c r="V778" s="50"/>
    </row>
    <row r="779">
      <c r="A779" s="49"/>
      <c r="B779" s="58"/>
      <c r="C779" s="5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6"/>
      <c r="P779" s="56"/>
      <c r="Q779" s="56"/>
      <c r="R779" s="49"/>
      <c r="S779" s="56"/>
      <c r="T779" s="49"/>
      <c r="U779" s="49"/>
      <c r="V779" s="49"/>
    </row>
    <row r="780">
      <c r="A780" s="50"/>
      <c r="B780" s="59"/>
      <c r="C780" s="59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5"/>
      <c r="P780" s="55"/>
      <c r="Q780" s="55"/>
      <c r="R780" s="50"/>
      <c r="S780" s="55"/>
      <c r="T780" s="50"/>
      <c r="U780" s="50"/>
      <c r="V780" s="50"/>
    </row>
    <row r="781">
      <c r="A781" s="49"/>
      <c r="B781" s="58"/>
      <c r="C781" s="5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6"/>
      <c r="P781" s="56"/>
      <c r="Q781" s="56"/>
      <c r="R781" s="49"/>
      <c r="S781" s="56"/>
      <c r="T781" s="49"/>
      <c r="U781" s="49"/>
      <c r="V781" s="49"/>
    </row>
    <row r="782">
      <c r="A782" s="50"/>
      <c r="B782" s="59"/>
      <c r="C782" s="59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5"/>
      <c r="P782" s="55"/>
      <c r="Q782" s="55"/>
      <c r="R782" s="50"/>
      <c r="S782" s="55"/>
      <c r="T782" s="50"/>
      <c r="U782" s="50"/>
      <c r="V782" s="50"/>
    </row>
    <row r="783">
      <c r="A783" s="49"/>
      <c r="B783" s="58"/>
      <c r="C783" s="5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6"/>
      <c r="P783" s="56"/>
      <c r="Q783" s="56"/>
      <c r="R783" s="49"/>
      <c r="S783" s="56"/>
      <c r="T783" s="49"/>
      <c r="U783" s="49"/>
      <c r="V783" s="49"/>
    </row>
    <row r="784">
      <c r="A784" s="50"/>
      <c r="B784" s="59"/>
      <c r="C784" s="59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5"/>
      <c r="P784" s="55"/>
      <c r="Q784" s="55"/>
      <c r="R784" s="50"/>
      <c r="S784" s="55"/>
      <c r="T784" s="50"/>
      <c r="U784" s="50"/>
      <c r="V784" s="50"/>
    </row>
    <row r="785">
      <c r="A785" s="49"/>
      <c r="B785" s="58"/>
      <c r="C785" s="5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6"/>
      <c r="P785" s="56"/>
      <c r="Q785" s="56"/>
      <c r="R785" s="49"/>
      <c r="S785" s="56"/>
      <c r="T785" s="49"/>
      <c r="U785" s="49"/>
      <c r="V785" s="49"/>
    </row>
    <row r="786">
      <c r="A786" s="50"/>
      <c r="B786" s="59"/>
      <c r="C786" s="59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5"/>
      <c r="P786" s="55"/>
      <c r="Q786" s="55"/>
      <c r="R786" s="50"/>
      <c r="S786" s="55"/>
      <c r="T786" s="50"/>
      <c r="U786" s="50"/>
      <c r="V786" s="50"/>
    </row>
    <row r="787">
      <c r="A787" s="49"/>
      <c r="B787" s="58"/>
      <c r="C787" s="5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6"/>
      <c r="P787" s="56"/>
      <c r="Q787" s="56"/>
      <c r="R787" s="49"/>
      <c r="S787" s="56"/>
      <c r="T787" s="49"/>
      <c r="U787" s="49"/>
      <c r="V787" s="49"/>
    </row>
    <row r="788">
      <c r="A788" s="50"/>
      <c r="B788" s="59"/>
      <c r="C788" s="59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5"/>
      <c r="P788" s="55"/>
      <c r="Q788" s="55"/>
      <c r="R788" s="50"/>
      <c r="S788" s="55"/>
      <c r="T788" s="50"/>
      <c r="U788" s="50"/>
      <c r="V788" s="50"/>
    </row>
    <row r="789">
      <c r="A789" s="49"/>
      <c r="B789" s="58"/>
      <c r="C789" s="5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6"/>
      <c r="P789" s="56"/>
      <c r="Q789" s="56"/>
      <c r="R789" s="49"/>
      <c r="S789" s="56"/>
      <c r="T789" s="49"/>
      <c r="U789" s="49"/>
      <c r="V789" s="49"/>
    </row>
    <row r="790">
      <c r="A790" s="50"/>
      <c r="B790" s="59"/>
      <c r="C790" s="59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5"/>
      <c r="P790" s="55"/>
      <c r="Q790" s="55"/>
      <c r="R790" s="50"/>
      <c r="S790" s="55"/>
      <c r="T790" s="50"/>
      <c r="U790" s="50"/>
      <c r="V790" s="50"/>
    </row>
    <row r="791">
      <c r="A791" s="49"/>
      <c r="B791" s="58"/>
      <c r="C791" s="5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6"/>
      <c r="P791" s="56"/>
      <c r="Q791" s="56"/>
      <c r="R791" s="49"/>
      <c r="S791" s="56"/>
      <c r="T791" s="49"/>
      <c r="U791" s="49"/>
      <c r="V791" s="49"/>
    </row>
    <row r="792">
      <c r="A792" s="50"/>
      <c r="B792" s="59"/>
      <c r="C792" s="59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5"/>
      <c r="P792" s="55"/>
      <c r="Q792" s="55"/>
      <c r="R792" s="50"/>
      <c r="S792" s="55"/>
      <c r="T792" s="50"/>
      <c r="U792" s="50"/>
      <c r="V792" s="50"/>
    </row>
    <row r="793">
      <c r="A793" s="49"/>
      <c r="B793" s="58"/>
      <c r="C793" s="5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6"/>
      <c r="P793" s="56"/>
      <c r="Q793" s="56"/>
      <c r="R793" s="49"/>
      <c r="S793" s="56"/>
      <c r="T793" s="49"/>
      <c r="U793" s="49"/>
      <c r="V793" s="49"/>
    </row>
    <row r="794">
      <c r="A794" s="50"/>
      <c r="B794" s="59"/>
      <c r="C794" s="59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5"/>
      <c r="P794" s="55"/>
      <c r="Q794" s="55"/>
      <c r="R794" s="50"/>
      <c r="S794" s="55"/>
      <c r="T794" s="50"/>
      <c r="U794" s="50"/>
      <c r="V794" s="50"/>
    </row>
    <row r="795">
      <c r="A795" s="49"/>
      <c r="B795" s="58"/>
      <c r="C795" s="5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6"/>
      <c r="P795" s="56"/>
      <c r="Q795" s="56"/>
      <c r="R795" s="49"/>
      <c r="S795" s="56"/>
      <c r="T795" s="49"/>
      <c r="U795" s="49"/>
      <c r="V795" s="49"/>
    </row>
    <row r="796">
      <c r="A796" s="50"/>
      <c r="B796" s="59"/>
      <c r="C796" s="59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5"/>
      <c r="P796" s="55"/>
      <c r="Q796" s="55"/>
      <c r="R796" s="50"/>
      <c r="S796" s="55"/>
      <c r="T796" s="50"/>
      <c r="U796" s="50"/>
      <c r="V796" s="50"/>
    </row>
    <row r="797">
      <c r="A797" s="49"/>
      <c r="B797" s="58"/>
      <c r="C797" s="5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6"/>
      <c r="P797" s="56"/>
      <c r="Q797" s="56"/>
      <c r="R797" s="49"/>
      <c r="S797" s="56"/>
      <c r="T797" s="49"/>
      <c r="U797" s="49"/>
      <c r="V797" s="49"/>
    </row>
    <row r="798">
      <c r="A798" s="50"/>
      <c r="B798" s="59"/>
      <c r="C798" s="59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5"/>
      <c r="P798" s="55"/>
      <c r="Q798" s="55"/>
      <c r="R798" s="50"/>
      <c r="S798" s="55"/>
      <c r="T798" s="50"/>
      <c r="U798" s="50"/>
      <c r="V798" s="50"/>
    </row>
    <row r="799">
      <c r="A799" s="49"/>
      <c r="B799" s="58"/>
      <c r="C799" s="5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6"/>
      <c r="P799" s="56"/>
      <c r="Q799" s="56"/>
      <c r="R799" s="49"/>
      <c r="S799" s="56"/>
      <c r="T799" s="49"/>
      <c r="U799" s="49"/>
      <c r="V799" s="49"/>
    </row>
    <row r="800">
      <c r="A800" s="50"/>
      <c r="B800" s="59"/>
      <c r="C800" s="59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5"/>
      <c r="P800" s="55"/>
      <c r="Q800" s="55"/>
      <c r="R800" s="50"/>
      <c r="S800" s="55"/>
      <c r="T800" s="50"/>
      <c r="U800" s="50"/>
      <c r="V800" s="50"/>
    </row>
    <row r="801">
      <c r="A801" s="49"/>
      <c r="B801" s="58"/>
      <c r="C801" s="5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6"/>
      <c r="P801" s="56"/>
      <c r="Q801" s="56"/>
      <c r="R801" s="49"/>
      <c r="S801" s="56"/>
      <c r="T801" s="49"/>
      <c r="U801" s="49"/>
      <c r="V801" s="49"/>
    </row>
    <row r="802">
      <c r="A802" s="50"/>
      <c r="B802" s="59"/>
      <c r="C802" s="59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5"/>
      <c r="P802" s="55"/>
      <c r="Q802" s="55"/>
      <c r="R802" s="50"/>
      <c r="S802" s="55"/>
      <c r="T802" s="50"/>
      <c r="U802" s="50"/>
      <c r="V802" s="50"/>
    </row>
    <row r="803">
      <c r="A803" s="49"/>
      <c r="B803" s="58"/>
      <c r="C803" s="5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6"/>
      <c r="P803" s="56"/>
      <c r="Q803" s="56"/>
      <c r="R803" s="49"/>
      <c r="S803" s="56"/>
      <c r="T803" s="49"/>
      <c r="U803" s="49"/>
      <c r="V803" s="49"/>
    </row>
    <row r="804">
      <c r="A804" s="50"/>
      <c r="B804" s="59"/>
      <c r="C804" s="59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5"/>
      <c r="P804" s="55"/>
      <c r="Q804" s="55"/>
      <c r="R804" s="50"/>
      <c r="S804" s="55"/>
      <c r="T804" s="50"/>
      <c r="U804" s="50"/>
      <c r="V804" s="50"/>
    </row>
    <row r="805">
      <c r="A805" s="49"/>
      <c r="B805" s="58"/>
      <c r="C805" s="5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6"/>
      <c r="P805" s="56"/>
      <c r="Q805" s="56"/>
      <c r="R805" s="49"/>
      <c r="S805" s="56"/>
      <c r="T805" s="49"/>
      <c r="U805" s="49"/>
      <c r="V805" s="49"/>
    </row>
    <row r="806">
      <c r="A806" s="50"/>
      <c r="B806" s="59"/>
      <c r="C806" s="59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5"/>
      <c r="P806" s="55"/>
      <c r="Q806" s="55"/>
      <c r="R806" s="50"/>
      <c r="S806" s="55"/>
      <c r="T806" s="50"/>
      <c r="U806" s="50"/>
      <c r="V806" s="50"/>
    </row>
    <row r="807">
      <c r="A807" s="49"/>
      <c r="B807" s="58"/>
      <c r="C807" s="5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6"/>
      <c r="P807" s="56"/>
      <c r="Q807" s="56"/>
      <c r="R807" s="49"/>
      <c r="S807" s="56"/>
      <c r="T807" s="49"/>
      <c r="U807" s="49"/>
      <c r="V807" s="49"/>
    </row>
    <row r="808">
      <c r="A808" s="50"/>
      <c r="B808" s="59"/>
      <c r="C808" s="59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5"/>
      <c r="P808" s="55"/>
      <c r="Q808" s="55"/>
      <c r="R808" s="50"/>
      <c r="S808" s="55"/>
      <c r="T808" s="50"/>
      <c r="U808" s="50"/>
      <c r="V808" s="50"/>
    </row>
    <row r="809">
      <c r="A809" s="49"/>
      <c r="B809" s="58"/>
      <c r="C809" s="5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6"/>
      <c r="P809" s="56"/>
      <c r="Q809" s="56"/>
      <c r="R809" s="49"/>
      <c r="S809" s="56"/>
      <c r="T809" s="49"/>
      <c r="U809" s="49"/>
      <c r="V809" s="49"/>
    </row>
    <row r="810">
      <c r="A810" s="50"/>
      <c r="B810" s="59"/>
      <c r="C810" s="59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5"/>
      <c r="P810" s="55"/>
      <c r="Q810" s="55"/>
      <c r="R810" s="50"/>
      <c r="S810" s="55"/>
      <c r="T810" s="50"/>
      <c r="U810" s="50"/>
      <c r="V810" s="50"/>
    </row>
    <row r="811">
      <c r="A811" s="49"/>
      <c r="B811" s="58"/>
      <c r="C811" s="5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6"/>
      <c r="P811" s="56"/>
      <c r="Q811" s="56"/>
      <c r="R811" s="49"/>
      <c r="S811" s="56"/>
      <c r="T811" s="49"/>
      <c r="U811" s="49"/>
      <c r="V811" s="49"/>
    </row>
    <row r="812">
      <c r="A812" s="50"/>
      <c r="B812" s="59"/>
      <c r="C812" s="59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5"/>
      <c r="P812" s="55"/>
      <c r="Q812" s="55"/>
      <c r="R812" s="50"/>
      <c r="S812" s="55"/>
      <c r="T812" s="50"/>
      <c r="U812" s="50"/>
      <c r="V812" s="50"/>
    </row>
    <row r="813">
      <c r="A813" s="49"/>
      <c r="B813" s="58"/>
      <c r="C813" s="5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6"/>
      <c r="P813" s="56"/>
      <c r="Q813" s="56"/>
      <c r="R813" s="49"/>
      <c r="S813" s="56"/>
      <c r="T813" s="49"/>
      <c r="U813" s="49"/>
      <c r="V813" s="49"/>
    </row>
    <row r="814">
      <c r="A814" s="50"/>
      <c r="B814" s="59"/>
      <c r="C814" s="59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5"/>
      <c r="P814" s="55"/>
      <c r="Q814" s="55"/>
      <c r="R814" s="50"/>
      <c r="S814" s="55"/>
      <c r="T814" s="50"/>
      <c r="U814" s="50"/>
      <c r="V814" s="50"/>
    </row>
    <row r="815">
      <c r="A815" s="49"/>
      <c r="B815" s="58"/>
      <c r="C815" s="5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6"/>
      <c r="P815" s="56"/>
      <c r="Q815" s="56"/>
      <c r="R815" s="49"/>
      <c r="S815" s="56"/>
      <c r="T815" s="49"/>
      <c r="U815" s="49"/>
      <c r="V815" s="49"/>
    </row>
    <row r="816">
      <c r="A816" s="50"/>
      <c r="B816" s="59"/>
      <c r="C816" s="59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5"/>
      <c r="P816" s="55"/>
      <c r="Q816" s="55"/>
      <c r="R816" s="50"/>
      <c r="S816" s="55"/>
      <c r="T816" s="50"/>
      <c r="U816" s="50"/>
      <c r="V816" s="50"/>
    </row>
    <row r="817">
      <c r="A817" s="49"/>
      <c r="B817" s="58"/>
      <c r="C817" s="5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6"/>
      <c r="P817" s="56"/>
      <c r="Q817" s="56"/>
      <c r="R817" s="49"/>
      <c r="S817" s="56"/>
      <c r="T817" s="49"/>
      <c r="U817" s="49"/>
      <c r="V817" s="49"/>
    </row>
    <row r="818">
      <c r="A818" s="50"/>
      <c r="B818" s="59"/>
      <c r="C818" s="59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5"/>
      <c r="P818" s="55"/>
      <c r="Q818" s="55"/>
      <c r="R818" s="50"/>
      <c r="S818" s="55"/>
      <c r="T818" s="50"/>
      <c r="U818" s="50"/>
      <c r="V818" s="50"/>
    </row>
    <row r="819">
      <c r="A819" s="49"/>
      <c r="B819" s="58"/>
      <c r="C819" s="5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6"/>
      <c r="P819" s="56"/>
      <c r="Q819" s="56"/>
      <c r="R819" s="49"/>
      <c r="S819" s="56"/>
      <c r="T819" s="49"/>
      <c r="U819" s="49"/>
      <c r="V819" s="49"/>
    </row>
    <row r="820">
      <c r="A820" s="50"/>
      <c r="B820" s="59"/>
      <c r="C820" s="59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5"/>
      <c r="P820" s="55"/>
      <c r="Q820" s="55"/>
      <c r="R820" s="50"/>
      <c r="S820" s="55"/>
      <c r="T820" s="50"/>
      <c r="U820" s="50"/>
      <c r="V820" s="50"/>
    </row>
    <row r="821">
      <c r="A821" s="49"/>
      <c r="B821" s="58"/>
      <c r="C821" s="5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6"/>
      <c r="P821" s="56"/>
      <c r="Q821" s="56"/>
      <c r="R821" s="49"/>
      <c r="S821" s="56"/>
      <c r="T821" s="49"/>
      <c r="U821" s="49"/>
      <c r="V821" s="49"/>
    </row>
    <row r="822">
      <c r="A822" s="50"/>
      <c r="B822" s="59"/>
      <c r="C822" s="59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5"/>
      <c r="P822" s="55"/>
      <c r="Q822" s="55"/>
      <c r="R822" s="50"/>
      <c r="S822" s="55"/>
      <c r="T822" s="50"/>
      <c r="U822" s="50"/>
      <c r="V822" s="50"/>
    </row>
    <row r="823">
      <c r="A823" s="49"/>
      <c r="B823" s="58"/>
      <c r="C823" s="5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6"/>
      <c r="P823" s="56"/>
      <c r="Q823" s="56"/>
      <c r="R823" s="49"/>
      <c r="S823" s="56"/>
      <c r="T823" s="49"/>
      <c r="U823" s="49"/>
      <c r="V823" s="49"/>
    </row>
    <row r="824">
      <c r="A824" s="50"/>
      <c r="B824" s="59"/>
      <c r="C824" s="59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5"/>
      <c r="P824" s="55"/>
      <c r="Q824" s="55"/>
      <c r="R824" s="50"/>
      <c r="S824" s="55"/>
      <c r="T824" s="50"/>
      <c r="U824" s="50"/>
      <c r="V824" s="50"/>
    </row>
    <row r="825">
      <c r="A825" s="49"/>
      <c r="B825" s="58"/>
      <c r="C825" s="5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6"/>
      <c r="P825" s="56"/>
      <c r="Q825" s="56"/>
      <c r="R825" s="49"/>
      <c r="S825" s="56"/>
      <c r="T825" s="49"/>
      <c r="U825" s="49"/>
      <c r="V825" s="49"/>
    </row>
    <row r="826">
      <c r="A826" s="50"/>
      <c r="B826" s="59"/>
      <c r="C826" s="59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5"/>
      <c r="P826" s="55"/>
      <c r="Q826" s="55"/>
      <c r="R826" s="50"/>
      <c r="S826" s="55"/>
      <c r="T826" s="50"/>
      <c r="U826" s="50"/>
      <c r="V826" s="50"/>
    </row>
    <row r="827">
      <c r="A827" s="49"/>
      <c r="B827" s="58"/>
      <c r="C827" s="5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6"/>
      <c r="P827" s="56"/>
      <c r="Q827" s="56"/>
      <c r="R827" s="49"/>
      <c r="S827" s="56"/>
      <c r="T827" s="49"/>
      <c r="U827" s="49"/>
      <c r="V827" s="49"/>
    </row>
    <row r="828">
      <c r="A828" s="50"/>
      <c r="B828" s="59"/>
      <c r="C828" s="59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5"/>
      <c r="P828" s="55"/>
      <c r="Q828" s="55"/>
      <c r="R828" s="50"/>
      <c r="S828" s="55"/>
      <c r="T828" s="50"/>
      <c r="U828" s="50"/>
      <c r="V828" s="50"/>
    </row>
    <row r="829">
      <c r="A829" s="49"/>
      <c r="B829" s="58"/>
      <c r="C829" s="5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6"/>
      <c r="P829" s="56"/>
      <c r="Q829" s="56"/>
      <c r="R829" s="49"/>
      <c r="S829" s="56"/>
      <c r="T829" s="49"/>
      <c r="U829" s="49"/>
      <c r="V829" s="49"/>
    </row>
    <row r="830">
      <c r="A830" s="50"/>
      <c r="B830" s="59"/>
      <c r="C830" s="59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5"/>
      <c r="P830" s="55"/>
      <c r="Q830" s="55"/>
      <c r="R830" s="50"/>
      <c r="S830" s="55"/>
      <c r="T830" s="50"/>
      <c r="U830" s="50"/>
      <c r="V830" s="50"/>
    </row>
    <row r="831">
      <c r="A831" s="49"/>
      <c r="B831" s="58"/>
      <c r="C831" s="5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6"/>
      <c r="P831" s="56"/>
      <c r="Q831" s="56"/>
      <c r="R831" s="49"/>
      <c r="S831" s="56"/>
      <c r="T831" s="49"/>
      <c r="U831" s="49"/>
      <c r="V831" s="49"/>
    </row>
    <row r="832">
      <c r="A832" s="50"/>
      <c r="B832" s="59"/>
      <c r="C832" s="59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5"/>
      <c r="P832" s="55"/>
      <c r="Q832" s="55"/>
      <c r="R832" s="50"/>
      <c r="S832" s="55"/>
      <c r="T832" s="50"/>
      <c r="U832" s="50"/>
      <c r="V832" s="50"/>
    </row>
    <row r="833">
      <c r="A833" s="49"/>
      <c r="B833" s="58"/>
      <c r="C833" s="5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6"/>
      <c r="P833" s="56"/>
      <c r="Q833" s="56"/>
      <c r="R833" s="49"/>
      <c r="S833" s="56"/>
      <c r="T833" s="49"/>
      <c r="U833" s="49"/>
      <c r="V833" s="49"/>
    </row>
    <row r="834">
      <c r="A834" s="50"/>
      <c r="B834" s="59"/>
      <c r="C834" s="59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5"/>
      <c r="P834" s="55"/>
      <c r="Q834" s="55"/>
      <c r="R834" s="50"/>
      <c r="S834" s="55"/>
      <c r="T834" s="50"/>
      <c r="U834" s="50"/>
      <c r="V834" s="50"/>
    </row>
    <row r="835">
      <c r="A835" s="49"/>
      <c r="B835" s="58"/>
      <c r="C835" s="5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6"/>
      <c r="P835" s="56"/>
      <c r="Q835" s="56"/>
      <c r="R835" s="49"/>
      <c r="S835" s="56"/>
      <c r="T835" s="49"/>
      <c r="U835" s="49"/>
      <c r="V835" s="49"/>
    </row>
    <row r="836">
      <c r="A836" s="50"/>
      <c r="B836" s="59"/>
      <c r="C836" s="59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5"/>
      <c r="P836" s="55"/>
      <c r="Q836" s="55"/>
      <c r="R836" s="50"/>
      <c r="S836" s="55"/>
      <c r="T836" s="50"/>
      <c r="U836" s="50"/>
      <c r="V836" s="50"/>
    </row>
    <row r="837">
      <c r="A837" s="49"/>
      <c r="B837" s="58"/>
      <c r="C837" s="5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6"/>
      <c r="P837" s="56"/>
      <c r="Q837" s="56"/>
      <c r="R837" s="49"/>
      <c r="S837" s="56"/>
      <c r="T837" s="49"/>
      <c r="U837" s="49"/>
      <c r="V837" s="49"/>
    </row>
    <row r="838">
      <c r="A838" s="50"/>
      <c r="B838" s="59"/>
      <c r="C838" s="59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5"/>
      <c r="P838" s="55"/>
      <c r="Q838" s="55"/>
      <c r="R838" s="50"/>
      <c r="S838" s="55"/>
      <c r="T838" s="50"/>
      <c r="U838" s="50"/>
      <c r="V838" s="50"/>
    </row>
    <row r="839">
      <c r="A839" s="49"/>
      <c r="B839" s="58"/>
      <c r="C839" s="5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6"/>
      <c r="P839" s="56"/>
      <c r="Q839" s="56"/>
      <c r="R839" s="49"/>
      <c r="S839" s="56"/>
      <c r="T839" s="49"/>
      <c r="U839" s="49"/>
      <c r="V839" s="49"/>
    </row>
    <row r="840">
      <c r="A840" s="50"/>
      <c r="B840" s="59"/>
      <c r="C840" s="59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5"/>
      <c r="P840" s="55"/>
      <c r="Q840" s="55"/>
      <c r="R840" s="50"/>
      <c r="S840" s="55"/>
      <c r="T840" s="50"/>
      <c r="U840" s="50"/>
      <c r="V840" s="50"/>
    </row>
    <row r="841">
      <c r="A841" s="49"/>
      <c r="B841" s="58"/>
      <c r="C841" s="5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6"/>
      <c r="P841" s="56"/>
      <c r="Q841" s="56"/>
      <c r="R841" s="49"/>
      <c r="S841" s="56"/>
      <c r="T841" s="49"/>
      <c r="U841" s="49"/>
      <c r="V841" s="49"/>
    </row>
    <row r="842">
      <c r="A842" s="50"/>
      <c r="B842" s="59"/>
      <c r="C842" s="59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5"/>
      <c r="P842" s="55"/>
      <c r="Q842" s="55"/>
      <c r="R842" s="50"/>
      <c r="S842" s="55"/>
      <c r="T842" s="50"/>
      <c r="U842" s="50"/>
      <c r="V842" s="50"/>
    </row>
    <row r="843">
      <c r="A843" s="49"/>
      <c r="B843" s="58"/>
      <c r="C843" s="5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6"/>
      <c r="P843" s="56"/>
      <c r="Q843" s="56"/>
      <c r="R843" s="49"/>
      <c r="S843" s="56"/>
      <c r="T843" s="49"/>
      <c r="U843" s="49"/>
      <c r="V843" s="49"/>
    </row>
    <row r="844">
      <c r="A844" s="50"/>
      <c r="B844" s="59"/>
      <c r="C844" s="59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5"/>
      <c r="P844" s="55"/>
      <c r="Q844" s="55"/>
      <c r="R844" s="50"/>
      <c r="S844" s="55"/>
      <c r="T844" s="50"/>
      <c r="U844" s="50"/>
      <c r="V844" s="50"/>
    </row>
    <row r="845">
      <c r="A845" s="49"/>
      <c r="B845" s="58"/>
      <c r="C845" s="5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6"/>
      <c r="P845" s="56"/>
      <c r="Q845" s="56"/>
      <c r="R845" s="49"/>
      <c r="S845" s="56"/>
      <c r="T845" s="49"/>
      <c r="U845" s="49"/>
      <c r="V845" s="49"/>
    </row>
    <row r="846">
      <c r="A846" s="50"/>
      <c r="B846" s="59"/>
      <c r="C846" s="59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5"/>
      <c r="P846" s="55"/>
      <c r="Q846" s="55"/>
      <c r="R846" s="50"/>
      <c r="S846" s="55"/>
      <c r="T846" s="50"/>
      <c r="U846" s="50"/>
      <c r="V846" s="50"/>
    </row>
    <row r="847">
      <c r="A847" s="49"/>
      <c r="B847" s="58"/>
      <c r="C847" s="5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6"/>
      <c r="P847" s="56"/>
      <c r="Q847" s="56"/>
      <c r="R847" s="49"/>
      <c r="S847" s="56"/>
      <c r="T847" s="49"/>
      <c r="U847" s="49"/>
      <c r="V847" s="49"/>
    </row>
    <row r="848">
      <c r="A848" s="50"/>
      <c r="B848" s="59"/>
      <c r="C848" s="59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5"/>
      <c r="P848" s="55"/>
      <c r="Q848" s="55"/>
      <c r="R848" s="50"/>
      <c r="S848" s="55"/>
      <c r="T848" s="50"/>
      <c r="U848" s="50"/>
      <c r="V848" s="50"/>
    </row>
    <row r="849">
      <c r="A849" s="49"/>
      <c r="B849" s="58"/>
      <c r="C849" s="5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6"/>
      <c r="P849" s="56"/>
      <c r="Q849" s="56"/>
      <c r="R849" s="49"/>
      <c r="S849" s="56"/>
      <c r="T849" s="49"/>
      <c r="U849" s="49"/>
      <c r="V849" s="49"/>
    </row>
    <row r="850">
      <c r="A850" s="50"/>
      <c r="B850" s="59"/>
      <c r="C850" s="59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5"/>
      <c r="P850" s="55"/>
      <c r="Q850" s="55"/>
      <c r="R850" s="50"/>
      <c r="S850" s="55"/>
      <c r="T850" s="50"/>
      <c r="U850" s="50"/>
      <c r="V850" s="50"/>
    </row>
    <row r="851">
      <c r="A851" s="49"/>
      <c r="B851" s="58"/>
      <c r="C851" s="5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6"/>
      <c r="P851" s="56"/>
      <c r="Q851" s="56"/>
      <c r="R851" s="49"/>
      <c r="S851" s="56"/>
      <c r="T851" s="49"/>
      <c r="U851" s="49"/>
      <c r="V851" s="49"/>
    </row>
    <row r="852">
      <c r="A852" s="50"/>
      <c r="B852" s="59"/>
      <c r="C852" s="59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5"/>
      <c r="P852" s="55"/>
      <c r="Q852" s="55"/>
      <c r="R852" s="50"/>
      <c r="S852" s="55"/>
      <c r="T852" s="50"/>
      <c r="U852" s="50"/>
      <c r="V852" s="50"/>
    </row>
    <row r="853">
      <c r="A853" s="49"/>
      <c r="B853" s="58"/>
      <c r="C853" s="5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6"/>
      <c r="P853" s="56"/>
      <c r="Q853" s="56"/>
      <c r="R853" s="49"/>
      <c r="S853" s="56"/>
      <c r="T853" s="49"/>
      <c r="U853" s="49"/>
      <c r="V853" s="49"/>
    </row>
    <row r="854">
      <c r="A854" s="50"/>
      <c r="B854" s="59"/>
      <c r="C854" s="59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5"/>
      <c r="P854" s="55"/>
      <c r="Q854" s="55"/>
      <c r="R854" s="50"/>
      <c r="S854" s="55"/>
      <c r="T854" s="50"/>
      <c r="U854" s="50"/>
      <c r="V854" s="50"/>
    </row>
    <row r="855">
      <c r="A855" s="49"/>
      <c r="B855" s="58"/>
      <c r="C855" s="5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6"/>
      <c r="P855" s="56"/>
      <c r="Q855" s="56"/>
      <c r="R855" s="49"/>
      <c r="S855" s="56"/>
      <c r="T855" s="49"/>
      <c r="U855" s="49"/>
      <c r="V855" s="49"/>
    </row>
    <row r="856">
      <c r="A856" s="50"/>
      <c r="B856" s="59"/>
      <c r="C856" s="59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5"/>
      <c r="P856" s="55"/>
      <c r="Q856" s="55"/>
      <c r="R856" s="50"/>
      <c r="S856" s="55"/>
      <c r="T856" s="50"/>
      <c r="U856" s="50"/>
      <c r="V856" s="50"/>
    </row>
    <row r="857">
      <c r="A857" s="49"/>
      <c r="B857" s="58"/>
      <c r="C857" s="5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6"/>
      <c r="P857" s="56"/>
      <c r="Q857" s="56"/>
      <c r="R857" s="49"/>
      <c r="S857" s="56"/>
      <c r="T857" s="49"/>
      <c r="U857" s="49"/>
      <c r="V857" s="49"/>
    </row>
    <row r="858">
      <c r="A858" s="50"/>
      <c r="B858" s="59"/>
      <c r="C858" s="59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5"/>
      <c r="P858" s="55"/>
      <c r="Q858" s="55"/>
      <c r="R858" s="50"/>
      <c r="S858" s="55"/>
      <c r="T858" s="50"/>
      <c r="U858" s="50"/>
      <c r="V858" s="50"/>
    </row>
    <row r="859">
      <c r="A859" s="49"/>
      <c r="B859" s="58"/>
      <c r="C859" s="5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6"/>
      <c r="P859" s="56"/>
      <c r="Q859" s="56"/>
      <c r="R859" s="49"/>
      <c r="S859" s="56"/>
      <c r="T859" s="49"/>
      <c r="U859" s="49"/>
      <c r="V859" s="49"/>
    </row>
    <row r="860">
      <c r="A860" s="50"/>
      <c r="B860" s="59"/>
      <c r="C860" s="59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5"/>
      <c r="P860" s="55"/>
      <c r="Q860" s="55"/>
      <c r="R860" s="50"/>
      <c r="S860" s="55"/>
      <c r="T860" s="50"/>
      <c r="U860" s="50"/>
      <c r="V860" s="50"/>
    </row>
    <row r="861">
      <c r="A861" s="49"/>
      <c r="B861" s="58"/>
      <c r="C861" s="5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6"/>
      <c r="P861" s="56"/>
      <c r="Q861" s="56"/>
      <c r="R861" s="49"/>
      <c r="S861" s="56"/>
      <c r="T861" s="49"/>
      <c r="U861" s="49"/>
      <c r="V861" s="49"/>
    </row>
    <row r="862">
      <c r="A862" s="50"/>
      <c r="B862" s="59"/>
      <c r="C862" s="59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5"/>
      <c r="P862" s="55"/>
      <c r="Q862" s="55"/>
      <c r="R862" s="50"/>
      <c r="S862" s="55"/>
      <c r="T862" s="50"/>
      <c r="U862" s="50"/>
      <c r="V862" s="50"/>
    </row>
    <row r="863">
      <c r="A863" s="49"/>
      <c r="B863" s="58"/>
      <c r="C863" s="5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6"/>
      <c r="P863" s="56"/>
      <c r="Q863" s="56"/>
      <c r="R863" s="49"/>
      <c r="S863" s="56"/>
      <c r="T863" s="49"/>
      <c r="U863" s="49"/>
      <c r="V863" s="49"/>
    </row>
    <row r="864">
      <c r="A864" s="50"/>
      <c r="B864" s="59"/>
      <c r="C864" s="59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5"/>
      <c r="P864" s="55"/>
      <c r="Q864" s="55"/>
      <c r="R864" s="50"/>
      <c r="S864" s="55"/>
      <c r="T864" s="50"/>
      <c r="U864" s="50"/>
      <c r="V864" s="50"/>
    </row>
    <row r="865">
      <c r="A865" s="49"/>
      <c r="B865" s="58"/>
      <c r="C865" s="5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6"/>
      <c r="P865" s="56"/>
      <c r="Q865" s="56"/>
      <c r="R865" s="49"/>
      <c r="S865" s="56"/>
      <c r="T865" s="49"/>
      <c r="U865" s="49"/>
      <c r="V865" s="49"/>
    </row>
    <row r="866">
      <c r="A866" s="50"/>
      <c r="B866" s="59"/>
      <c r="C866" s="59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5"/>
      <c r="P866" s="55"/>
      <c r="Q866" s="55"/>
      <c r="R866" s="50"/>
      <c r="S866" s="55"/>
      <c r="T866" s="50"/>
      <c r="U866" s="50"/>
      <c r="V866" s="50"/>
    </row>
    <row r="867">
      <c r="A867" s="49"/>
      <c r="B867" s="58"/>
      <c r="C867" s="5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6"/>
      <c r="P867" s="56"/>
      <c r="Q867" s="56"/>
      <c r="R867" s="49"/>
      <c r="S867" s="56"/>
      <c r="T867" s="49"/>
      <c r="U867" s="49"/>
      <c r="V867" s="49"/>
    </row>
    <row r="868">
      <c r="A868" s="50"/>
      <c r="B868" s="59"/>
      <c r="C868" s="59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5"/>
      <c r="P868" s="55"/>
      <c r="Q868" s="55"/>
      <c r="R868" s="50"/>
      <c r="S868" s="55"/>
      <c r="T868" s="50"/>
      <c r="U868" s="50"/>
      <c r="V868" s="50"/>
    </row>
    <row r="869">
      <c r="A869" s="49"/>
      <c r="B869" s="58"/>
      <c r="C869" s="5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6"/>
      <c r="P869" s="56"/>
      <c r="Q869" s="56"/>
      <c r="R869" s="49"/>
      <c r="S869" s="56"/>
      <c r="T869" s="49"/>
      <c r="U869" s="49"/>
      <c r="V869" s="49"/>
    </row>
    <row r="870">
      <c r="A870" s="50"/>
      <c r="B870" s="59"/>
      <c r="C870" s="59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5"/>
      <c r="P870" s="55"/>
      <c r="Q870" s="55"/>
      <c r="R870" s="50"/>
      <c r="S870" s="55"/>
      <c r="T870" s="50"/>
      <c r="U870" s="50"/>
      <c r="V870" s="50"/>
    </row>
    <row r="871">
      <c r="A871" s="49"/>
      <c r="B871" s="58"/>
      <c r="C871" s="5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6"/>
      <c r="P871" s="56"/>
      <c r="Q871" s="56"/>
      <c r="R871" s="49"/>
      <c r="S871" s="56"/>
      <c r="T871" s="49"/>
      <c r="U871" s="49"/>
      <c r="V871" s="49"/>
    </row>
    <row r="872">
      <c r="A872" s="50"/>
      <c r="B872" s="59"/>
      <c r="C872" s="59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5"/>
      <c r="P872" s="55"/>
      <c r="Q872" s="55"/>
      <c r="R872" s="50"/>
      <c r="S872" s="55"/>
      <c r="T872" s="50"/>
      <c r="U872" s="50"/>
      <c r="V872" s="50"/>
    </row>
    <row r="873">
      <c r="A873" s="49"/>
      <c r="B873" s="58"/>
      <c r="C873" s="5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6"/>
      <c r="P873" s="56"/>
      <c r="Q873" s="56"/>
      <c r="R873" s="49"/>
      <c r="S873" s="56"/>
      <c r="T873" s="49"/>
      <c r="U873" s="49"/>
      <c r="V873" s="49"/>
    </row>
    <row r="874">
      <c r="A874" s="50"/>
      <c r="B874" s="59"/>
      <c r="C874" s="59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5"/>
      <c r="P874" s="55"/>
      <c r="Q874" s="55"/>
      <c r="R874" s="50"/>
      <c r="S874" s="55"/>
      <c r="T874" s="50"/>
      <c r="U874" s="50"/>
      <c r="V874" s="50"/>
    </row>
    <row r="875">
      <c r="A875" s="49"/>
      <c r="B875" s="58"/>
      <c r="C875" s="5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6"/>
      <c r="P875" s="56"/>
      <c r="Q875" s="56"/>
      <c r="R875" s="49"/>
      <c r="S875" s="56"/>
      <c r="T875" s="49"/>
      <c r="U875" s="49"/>
      <c r="V875" s="49"/>
    </row>
    <row r="876">
      <c r="A876" s="50"/>
      <c r="B876" s="59"/>
      <c r="C876" s="59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5"/>
      <c r="P876" s="55"/>
      <c r="Q876" s="55"/>
      <c r="R876" s="50"/>
      <c r="S876" s="55"/>
      <c r="T876" s="50"/>
      <c r="U876" s="50"/>
      <c r="V876" s="50"/>
    </row>
    <row r="877">
      <c r="A877" s="49"/>
      <c r="B877" s="58"/>
      <c r="C877" s="5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6"/>
      <c r="P877" s="56"/>
      <c r="Q877" s="56"/>
      <c r="R877" s="49"/>
      <c r="S877" s="56"/>
      <c r="T877" s="49"/>
      <c r="U877" s="49"/>
      <c r="V877" s="49"/>
    </row>
    <row r="878">
      <c r="A878" s="50"/>
      <c r="B878" s="59"/>
      <c r="C878" s="59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5"/>
      <c r="P878" s="55"/>
      <c r="Q878" s="55"/>
      <c r="R878" s="50"/>
      <c r="S878" s="55"/>
      <c r="T878" s="50"/>
      <c r="U878" s="50"/>
      <c r="V878" s="50"/>
    </row>
    <row r="879">
      <c r="A879" s="49"/>
      <c r="B879" s="58"/>
      <c r="C879" s="5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6"/>
      <c r="P879" s="56"/>
      <c r="Q879" s="56"/>
      <c r="R879" s="49"/>
      <c r="S879" s="56"/>
      <c r="T879" s="49"/>
      <c r="U879" s="49"/>
      <c r="V879" s="49"/>
    </row>
    <row r="880">
      <c r="A880" s="50"/>
      <c r="B880" s="59"/>
      <c r="C880" s="59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5"/>
      <c r="P880" s="55"/>
      <c r="Q880" s="55"/>
      <c r="R880" s="50"/>
      <c r="S880" s="55"/>
      <c r="T880" s="50"/>
      <c r="U880" s="50"/>
      <c r="V880" s="50"/>
    </row>
    <row r="881">
      <c r="A881" s="49"/>
      <c r="B881" s="58"/>
      <c r="C881" s="5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6"/>
      <c r="P881" s="56"/>
      <c r="Q881" s="56"/>
      <c r="R881" s="49"/>
      <c r="S881" s="56"/>
      <c r="T881" s="49"/>
      <c r="U881" s="49"/>
      <c r="V881" s="49"/>
    </row>
    <row r="882">
      <c r="A882" s="50"/>
      <c r="B882" s="59"/>
      <c r="C882" s="59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5"/>
      <c r="P882" s="55"/>
      <c r="Q882" s="55"/>
      <c r="R882" s="50"/>
      <c r="S882" s="55"/>
      <c r="T882" s="50"/>
      <c r="U882" s="50"/>
      <c r="V882" s="50"/>
    </row>
    <row r="883">
      <c r="A883" s="49"/>
      <c r="B883" s="58"/>
      <c r="C883" s="5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6"/>
      <c r="P883" s="56"/>
      <c r="Q883" s="56"/>
      <c r="R883" s="49"/>
      <c r="S883" s="56"/>
      <c r="T883" s="49"/>
      <c r="U883" s="49"/>
      <c r="V883" s="49"/>
    </row>
    <row r="884">
      <c r="A884" s="50"/>
      <c r="B884" s="59"/>
      <c r="C884" s="59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5"/>
      <c r="P884" s="55"/>
      <c r="Q884" s="55"/>
      <c r="R884" s="50"/>
      <c r="S884" s="55"/>
      <c r="T884" s="50"/>
      <c r="U884" s="50"/>
      <c r="V884" s="50"/>
    </row>
    <row r="885">
      <c r="A885" s="49"/>
      <c r="B885" s="58"/>
      <c r="C885" s="5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6"/>
      <c r="P885" s="56"/>
      <c r="Q885" s="56"/>
      <c r="R885" s="49"/>
      <c r="S885" s="56"/>
      <c r="T885" s="49"/>
      <c r="U885" s="49"/>
      <c r="V885" s="49"/>
    </row>
    <row r="886">
      <c r="A886" s="50"/>
      <c r="B886" s="59"/>
      <c r="C886" s="59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5"/>
      <c r="P886" s="55"/>
      <c r="Q886" s="55"/>
      <c r="R886" s="50"/>
      <c r="S886" s="55"/>
      <c r="T886" s="50"/>
      <c r="U886" s="50"/>
      <c r="V886" s="50"/>
    </row>
    <row r="887">
      <c r="A887" s="49"/>
      <c r="B887" s="58"/>
      <c r="C887" s="5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6"/>
      <c r="P887" s="56"/>
      <c r="Q887" s="56"/>
      <c r="R887" s="49"/>
      <c r="S887" s="56"/>
      <c r="T887" s="49"/>
      <c r="U887" s="49"/>
      <c r="V887" s="49"/>
    </row>
    <row r="888">
      <c r="A888" s="50"/>
      <c r="B888" s="59"/>
      <c r="C888" s="59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5"/>
      <c r="P888" s="55"/>
      <c r="Q888" s="55"/>
      <c r="R888" s="50"/>
      <c r="S888" s="55"/>
      <c r="T888" s="50"/>
      <c r="U888" s="50"/>
      <c r="V888" s="50"/>
    </row>
    <row r="889">
      <c r="A889" s="49"/>
      <c r="B889" s="58"/>
      <c r="C889" s="5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6"/>
      <c r="P889" s="56"/>
      <c r="Q889" s="56"/>
      <c r="R889" s="49"/>
      <c r="S889" s="56"/>
      <c r="T889" s="49"/>
      <c r="U889" s="49"/>
      <c r="V889" s="49"/>
    </row>
    <row r="890">
      <c r="A890" s="50"/>
      <c r="B890" s="59"/>
      <c r="C890" s="59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5"/>
      <c r="P890" s="55"/>
      <c r="Q890" s="55"/>
      <c r="R890" s="50"/>
      <c r="S890" s="55"/>
      <c r="T890" s="50"/>
      <c r="U890" s="50"/>
      <c r="V890" s="50"/>
    </row>
    <row r="891">
      <c r="A891" s="49"/>
      <c r="B891" s="58"/>
      <c r="C891" s="5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6"/>
      <c r="P891" s="56"/>
      <c r="Q891" s="56"/>
      <c r="R891" s="49"/>
      <c r="S891" s="56"/>
      <c r="T891" s="49"/>
      <c r="U891" s="49"/>
      <c r="V891" s="49"/>
    </row>
    <row r="892">
      <c r="A892" s="50"/>
      <c r="B892" s="59"/>
      <c r="C892" s="59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5"/>
      <c r="P892" s="55"/>
      <c r="Q892" s="55"/>
      <c r="R892" s="50"/>
      <c r="S892" s="55"/>
      <c r="T892" s="50"/>
      <c r="U892" s="50"/>
      <c r="V892" s="50"/>
    </row>
    <row r="893">
      <c r="A893" s="49"/>
      <c r="B893" s="58"/>
      <c r="C893" s="5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6"/>
      <c r="P893" s="56"/>
      <c r="Q893" s="56"/>
      <c r="R893" s="49"/>
      <c r="S893" s="56"/>
      <c r="T893" s="49"/>
      <c r="U893" s="49"/>
      <c r="V893" s="49"/>
    </row>
    <row r="894">
      <c r="A894" s="50"/>
      <c r="B894" s="59"/>
      <c r="C894" s="59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5"/>
      <c r="P894" s="55"/>
      <c r="Q894" s="55"/>
      <c r="R894" s="50"/>
      <c r="S894" s="55"/>
      <c r="T894" s="50"/>
      <c r="U894" s="50"/>
      <c r="V894" s="50"/>
    </row>
    <row r="895">
      <c r="A895" s="49"/>
      <c r="B895" s="58"/>
      <c r="C895" s="5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6"/>
      <c r="P895" s="56"/>
      <c r="Q895" s="56"/>
      <c r="R895" s="49"/>
      <c r="S895" s="56"/>
      <c r="T895" s="49"/>
      <c r="U895" s="49"/>
      <c r="V895" s="49"/>
    </row>
    <row r="896">
      <c r="A896" s="50"/>
      <c r="B896" s="59"/>
      <c r="C896" s="59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5"/>
      <c r="P896" s="55"/>
      <c r="Q896" s="55"/>
      <c r="R896" s="50"/>
      <c r="S896" s="55"/>
      <c r="T896" s="50"/>
      <c r="U896" s="50"/>
      <c r="V896" s="50"/>
    </row>
    <row r="897">
      <c r="A897" s="49"/>
      <c r="B897" s="58"/>
      <c r="C897" s="5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6"/>
      <c r="P897" s="56"/>
      <c r="Q897" s="56"/>
      <c r="R897" s="49"/>
      <c r="S897" s="56"/>
      <c r="T897" s="49"/>
      <c r="U897" s="49"/>
      <c r="V897" s="49"/>
    </row>
    <row r="898">
      <c r="A898" s="50"/>
      <c r="B898" s="59"/>
      <c r="C898" s="59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5"/>
      <c r="P898" s="55"/>
      <c r="Q898" s="55"/>
      <c r="R898" s="50"/>
      <c r="S898" s="55"/>
      <c r="T898" s="50"/>
      <c r="U898" s="50"/>
      <c r="V898" s="50"/>
    </row>
    <row r="899">
      <c r="A899" s="49"/>
      <c r="B899" s="58"/>
      <c r="C899" s="5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6"/>
      <c r="P899" s="56"/>
      <c r="Q899" s="56"/>
      <c r="R899" s="49"/>
      <c r="S899" s="56"/>
      <c r="T899" s="49"/>
      <c r="U899" s="49"/>
      <c r="V899" s="49"/>
    </row>
    <row r="900">
      <c r="A900" s="50"/>
      <c r="B900" s="59"/>
      <c r="C900" s="59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5"/>
      <c r="P900" s="55"/>
      <c r="Q900" s="55"/>
      <c r="R900" s="50"/>
      <c r="S900" s="55"/>
      <c r="T900" s="50"/>
      <c r="U900" s="50"/>
      <c r="V900" s="50"/>
    </row>
    <row r="901">
      <c r="A901" s="49"/>
      <c r="B901" s="58"/>
      <c r="C901" s="5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6"/>
      <c r="P901" s="56"/>
      <c r="Q901" s="56"/>
      <c r="R901" s="49"/>
      <c r="S901" s="56"/>
      <c r="T901" s="49"/>
      <c r="U901" s="49"/>
      <c r="V901" s="49"/>
    </row>
    <row r="902">
      <c r="A902" s="50"/>
      <c r="B902" s="59"/>
      <c r="C902" s="59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5"/>
      <c r="P902" s="55"/>
      <c r="Q902" s="55"/>
      <c r="R902" s="50"/>
      <c r="S902" s="55"/>
      <c r="T902" s="50"/>
      <c r="U902" s="50"/>
      <c r="V902" s="50"/>
    </row>
    <row r="903">
      <c r="A903" s="49"/>
      <c r="B903" s="58"/>
      <c r="C903" s="5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6"/>
      <c r="P903" s="56"/>
      <c r="Q903" s="56"/>
      <c r="R903" s="49"/>
      <c r="S903" s="56"/>
      <c r="T903" s="49"/>
      <c r="U903" s="49"/>
      <c r="V903" s="49"/>
    </row>
    <row r="904">
      <c r="A904" s="50"/>
      <c r="B904" s="59"/>
      <c r="C904" s="59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5"/>
      <c r="P904" s="55"/>
      <c r="Q904" s="55"/>
      <c r="R904" s="50"/>
      <c r="S904" s="55"/>
      <c r="T904" s="50"/>
      <c r="U904" s="50"/>
      <c r="V904" s="50"/>
    </row>
    <row r="905">
      <c r="A905" s="49"/>
      <c r="B905" s="58"/>
      <c r="C905" s="5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6"/>
      <c r="P905" s="56"/>
      <c r="Q905" s="56"/>
      <c r="R905" s="49"/>
      <c r="S905" s="56"/>
      <c r="T905" s="49"/>
      <c r="U905" s="49"/>
      <c r="V905" s="49"/>
    </row>
    <row r="906">
      <c r="A906" s="50"/>
      <c r="B906" s="59"/>
      <c r="C906" s="59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5"/>
      <c r="P906" s="55"/>
      <c r="Q906" s="55"/>
      <c r="R906" s="50"/>
      <c r="S906" s="55"/>
      <c r="T906" s="50"/>
      <c r="U906" s="50"/>
      <c r="V906" s="50"/>
    </row>
    <row r="907">
      <c r="A907" s="49"/>
      <c r="B907" s="58"/>
      <c r="C907" s="5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6"/>
      <c r="P907" s="56"/>
      <c r="Q907" s="56"/>
      <c r="R907" s="49"/>
      <c r="S907" s="56"/>
      <c r="T907" s="49"/>
      <c r="U907" s="49"/>
      <c r="V907" s="49"/>
    </row>
    <row r="908">
      <c r="A908" s="50"/>
      <c r="B908" s="59"/>
      <c r="C908" s="59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5"/>
      <c r="P908" s="55"/>
      <c r="Q908" s="55"/>
      <c r="R908" s="50"/>
      <c r="S908" s="55"/>
      <c r="T908" s="50"/>
      <c r="U908" s="50"/>
      <c r="V908" s="50"/>
    </row>
    <row r="909">
      <c r="A909" s="49"/>
      <c r="B909" s="58"/>
      <c r="C909" s="5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6"/>
      <c r="P909" s="56"/>
      <c r="Q909" s="56"/>
      <c r="R909" s="49"/>
      <c r="S909" s="56"/>
      <c r="T909" s="49"/>
      <c r="U909" s="49"/>
      <c r="V909" s="49"/>
    </row>
    <row r="910">
      <c r="A910" s="50"/>
      <c r="B910" s="59"/>
      <c r="C910" s="59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5"/>
      <c r="P910" s="55"/>
      <c r="Q910" s="55"/>
      <c r="R910" s="50"/>
      <c r="S910" s="55"/>
      <c r="T910" s="50"/>
      <c r="U910" s="50"/>
      <c r="V910" s="50"/>
    </row>
    <row r="911">
      <c r="A911" s="49"/>
      <c r="B911" s="58"/>
      <c r="C911" s="5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6"/>
      <c r="P911" s="56"/>
      <c r="Q911" s="56"/>
      <c r="R911" s="49"/>
      <c r="S911" s="56"/>
      <c r="T911" s="49"/>
      <c r="U911" s="49"/>
      <c r="V911" s="49"/>
    </row>
    <row r="912">
      <c r="A912" s="50"/>
      <c r="B912" s="59"/>
      <c r="C912" s="59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5"/>
      <c r="P912" s="55"/>
      <c r="Q912" s="55"/>
      <c r="R912" s="50"/>
      <c r="S912" s="55"/>
      <c r="T912" s="50"/>
      <c r="U912" s="50"/>
      <c r="V912" s="50"/>
    </row>
    <row r="913">
      <c r="A913" s="49"/>
      <c r="B913" s="58"/>
      <c r="C913" s="5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6"/>
      <c r="P913" s="56"/>
      <c r="Q913" s="56"/>
      <c r="R913" s="49"/>
      <c r="S913" s="56"/>
      <c r="T913" s="49"/>
      <c r="U913" s="49"/>
      <c r="V913" s="49"/>
    </row>
    <row r="914">
      <c r="A914" s="50"/>
      <c r="B914" s="59"/>
      <c r="C914" s="59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5"/>
      <c r="P914" s="55"/>
      <c r="Q914" s="55"/>
      <c r="R914" s="50"/>
      <c r="S914" s="55"/>
      <c r="T914" s="50"/>
      <c r="U914" s="50"/>
      <c r="V914" s="50"/>
    </row>
    <row r="915">
      <c r="A915" s="49"/>
      <c r="B915" s="58"/>
      <c r="C915" s="5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6"/>
      <c r="P915" s="56"/>
      <c r="Q915" s="56"/>
      <c r="R915" s="49"/>
      <c r="S915" s="56"/>
      <c r="T915" s="49"/>
      <c r="U915" s="49"/>
      <c r="V915" s="49"/>
    </row>
    <row r="916">
      <c r="A916" s="50"/>
      <c r="B916" s="59"/>
      <c r="C916" s="59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5"/>
      <c r="P916" s="55"/>
      <c r="Q916" s="55"/>
      <c r="R916" s="50"/>
      <c r="S916" s="55"/>
      <c r="T916" s="50"/>
      <c r="U916" s="50"/>
      <c r="V916" s="50"/>
    </row>
    <row r="917">
      <c r="A917" s="49"/>
      <c r="B917" s="58"/>
      <c r="C917" s="5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6"/>
      <c r="P917" s="56"/>
      <c r="Q917" s="56"/>
      <c r="R917" s="49"/>
      <c r="S917" s="56"/>
      <c r="T917" s="49"/>
      <c r="U917" s="49"/>
      <c r="V917" s="49"/>
    </row>
    <row r="918">
      <c r="A918" s="50"/>
      <c r="B918" s="59"/>
      <c r="C918" s="59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5"/>
      <c r="P918" s="55"/>
      <c r="Q918" s="55"/>
      <c r="R918" s="50"/>
      <c r="S918" s="55"/>
      <c r="T918" s="50"/>
      <c r="U918" s="50"/>
      <c r="V918" s="50"/>
    </row>
    <row r="919">
      <c r="A919" s="49"/>
      <c r="B919" s="58"/>
      <c r="C919" s="5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6"/>
      <c r="P919" s="56"/>
      <c r="Q919" s="56"/>
      <c r="R919" s="49"/>
      <c r="S919" s="56"/>
      <c r="T919" s="49"/>
      <c r="U919" s="49"/>
      <c r="V919" s="49"/>
    </row>
    <row r="920">
      <c r="A920" s="50"/>
      <c r="B920" s="59"/>
      <c r="C920" s="59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5"/>
      <c r="P920" s="55"/>
      <c r="Q920" s="55"/>
      <c r="R920" s="50"/>
      <c r="S920" s="55"/>
      <c r="T920" s="50"/>
      <c r="U920" s="50"/>
      <c r="V920" s="50"/>
    </row>
    <row r="921">
      <c r="A921" s="49"/>
      <c r="B921" s="58"/>
      <c r="C921" s="5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6"/>
      <c r="P921" s="56"/>
      <c r="Q921" s="56"/>
      <c r="R921" s="49"/>
      <c r="S921" s="56"/>
      <c r="T921" s="49"/>
      <c r="U921" s="49"/>
      <c r="V921" s="49"/>
    </row>
    <row r="922">
      <c r="A922" s="50"/>
      <c r="B922" s="59"/>
      <c r="C922" s="59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5"/>
      <c r="P922" s="55"/>
      <c r="Q922" s="55"/>
      <c r="R922" s="50"/>
      <c r="S922" s="55"/>
      <c r="T922" s="50"/>
      <c r="U922" s="50"/>
      <c r="V922" s="50"/>
    </row>
    <row r="923">
      <c r="A923" s="49"/>
      <c r="B923" s="58"/>
      <c r="C923" s="5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6"/>
      <c r="P923" s="56"/>
      <c r="Q923" s="56"/>
      <c r="R923" s="49"/>
      <c r="S923" s="56"/>
      <c r="T923" s="49"/>
      <c r="U923" s="49"/>
      <c r="V923" s="49"/>
    </row>
    <row r="924">
      <c r="A924" s="50"/>
      <c r="B924" s="59"/>
      <c r="C924" s="59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5"/>
      <c r="P924" s="55"/>
      <c r="Q924" s="55"/>
      <c r="R924" s="50"/>
      <c r="S924" s="55"/>
      <c r="T924" s="50"/>
      <c r="U924" s="50"/>
      <c r="V924" s="50"/>
    </row>
    <row r="925">
      <c r="A925" s="49"/>
      <c r="B925" s="58"/>
      <c r="C925" s="5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6"/>
      <c r="P925" s="56"/>
      <c r="Q925" s="56"/>
      <c r="R925" s="49"/>
      <c r="S925" s="56"/>
      <c r="T925" s="49"/>
      <c r="U925" s="49"/>
      <c r="V925" s="49"/>
    </row>
    <row r="926">
      <c r="A926" s="50"/>
      <c r="B926" s="59"/>
      <c r="C926" s="59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5"/>
      <c r="P926" s="55"/>
      <c r="Q926" s="55"/>
      <c r="R926" s="50"/>
      <c r="S926" s="55"/>
      <c r="T926" s="50"/>
      <c r="U926" s="50"/>
      <c r="V926" s="50"/>
    </row>
    <row r="927">
      <c r="A927" s="49"/>
      <c r="B927" s="58"/>
      <c r="C927" s="5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6"/>
      <c r="P927" s="56"/>
      <c r="Q927" s="56"/>
      <c r="R927" s="49"/>
      <c r="S927" s="56"/>
      <c r="T927" s="49"/>
      <c r="U927" s="49"/>
      <c r="V927" s="49"/>
    </row>
    <row r="928">
      <c r="A928" s="50"/>
      <c r="B928" s="59"/>
      <c r="C928" s="59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5"/>
      <c r="P928" s="55"/>
      <c r="Q928" s="55"/>
      <c r="R928" s="50"/>
      <c r="S928" s="55"/>
      <c r="T928" s="50"/>
      <c r="U928" s="50"/>
      <c r="V928" s="50"/>
    </row>
    <row r="929">
      <c r="A929" s="49"/>
      <c r="B929" s="58"/>
      <c r="C929" s="5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6"/>
      <c r="P929" s="56"/>
      <c r="Q929" s="56"/>
      <c r="R929" s="49"/>
      <c r="S929" s="56"/>
      <c r="T929" s="49"/>
      <c r="U929" s="49"/>
      <c r="V929" s="49"/>
    </row>
    <row r="930">
      <c r="A930" s="50"/>
      <c r="B930" s="59"/>
      <c r="C930" s="59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5"/>
      <c r="P930" s="55"/>
      <c r="Q930" s="55"/>
      <c r="R930" s="50"/>
      <c r="S930" s="55"/>
      <c r="T930" s="50"/>
      <c r="U930" s="50"/>
      <c r="V930" s="50"/>
    </row>
    <row r="931">
      <c r="A931" s="49"/>
      <c r="B931" s="58"/>
      <c r="C931" s="5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6"/>
      <c r="P931" s="56"/>
      <c r="Q931" s="56"/>
      <c r="R931" s="49"/>
      <c r="S931" s="56"/>
      <c r="T931" s="49"/>
      <c r="U931" s="49"/>
      <c r="V931" s="49"/>
    </row>
    <row r="932">
      <c r="A932" s="50"/>
      <c r="B932" s="59"/>
      <c r="C932" s="59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5"/>
      <c r="P932" s="55"/>
      <c r="Q932" s="55"/>
      <c r="R932" s="50"/>
      <c r="S932" s="55"/>
      <c r="T932" s="50"/>
      <c r="U932" s="50"/>
      <c r="V932" s="50"/>
    </row>
    <row r="933">
      <c r="A933" s="49"/>
      <c r="B933" s="58"/>
      <c r="C933" s="5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6"/>
      <c r="P933" s="56"/>
      <c r="Q933" s="56"/>
      <c r="R933" s="49"/>
      <c r="S933" s="56"/>
      <c r="T933" s="49"/>
      <c r="U933" s="49"/>
      <c r="V933" s="49"/>
    </row>
    <row r="934">
      <c r="A934" s="50"/>
      <c r="B934" s="59"/>
      <c r="C934" s="59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5"/>
      <c r="P934" s="55"/>
      <c r="Q934" s="55"/>
      <c r="R934" s="50"/>
      <c r="S934" s="55"/>
      <c r="T934" s="50"/>
      <c r="U934" s="50"/>
      <c r="V934" s="50"/>
    </row>
    <row r="935">
      <c r="A935" s="49"/>
      <c r="B935" s="58"/>
      <c r="C935" s="5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6"/>
      <c r="P935" s="56"/>
      <c r="Q935" s="56"/>
      <c r="R935" s="49"/>
      <c r="S935" s="56"/>
      <c r="T935" s="49"/>
      <c r="U935" s="49"/>
      <c r="V935" s="49"/>
    </row>
    <row r="936">
      <c r="A936" s="50"/>
      <c r="B936" s="59"/>
      <c r="C936" s="59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5"/>
      <c r="P936" s="55"/>
      <c r="Q936" s="55"/>
      <c r="R936" s="50"/>
      <c r="S936" s="55"/>
      <c r="T936" s="50"/>
      <c r="U936" s="50"/>
      <c r="V936" s="50"/>
    </row>
    <row r="937">
      <c r="A937" s="49"/>
      <c r="B937" s="58"/>
      <c r="C937" s="5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6"/>
      <c r="P937" s="56"/>
      <c r="Q937" s="56"/>
      <c r="R937" s="49"/>
      <c r="S937" s="56"/>
      <c r="T937" s="49"/>
      <c r="U937" s="49"/>
      <c r="V937" s="49"/>
    </row>
    <row r="938">
      <c r="A938" s="50"/>
      <c r="B938" s="59"/>
      <c r="C938" s="59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5"/>
      <c r="P938" s="55"/>
      <c r="Q938" s="55"/>
      <c r="R938" s="50"/>
      <c r="S938" s="55"/>
      <c r="T938" s="50"/>
      <c r="U938" s="50"/>
      <c r="V938" s="50"/>
    </row>
    <row r="939">
      <c r="A939" s="49"/>
      <c r="B939" s="58"/>
      <c r="C939" s="5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6"/>
      <c r="P939" s="56"/>
      <c r="Q939" s="56"/>
      <c r="R939" s="49"/>
      <c r="S939" s="56"/>
      <c r="T939" s="49"/>
      <c r="U939" s="49"/>
      <c r="V939" s="49"/>
    </row>
    <row r="940">
      <c r="A940" s="50"/>
      <c r="B940" s="59"/>
      <c r="C940" s="59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5"/>
      <c r="P940" s="55"/>
      <c r="Q940" s="55"/>
      <c r="R940" s="50"/>
      <c r="S940" s="55"/>
      <c r="T940" s="50"/>
      <c r="U940" s="50"/>
      <c r="V940" s="50"/>
    </row>
    <row r="941">
      <c r="A941" s="49"/>
      <c r="B941" s="58"/>
      <c r="C941" s="5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6"/>
      <c r="P941" s="56"/>
      <c r="Q941" s="56"/>
      <c r="R941" s="49"/>
      <c r="S941" s="56"/>
      <c r="T941" s="49"/>
      <c r="U941" s="49"/>
      <c r="V941" s="49"/>
    </row>
    <row r="942">
      <c r="A942" s="50"/>
      <c r="B942" s="59"/>
      <c r="C942" s="59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5"/>
      <c r="P942" s="55"/>
      <c r="Q942" s="55"/>
      <c r="R942" s="50"/>
      <c r="S942" s="55"/>
      <c r="T942" s="50"/>
      <c r="U942" s="50"/>
      <c r="V942" s="50"/>
    </row>
    <row r="943">
      <c r="A943" s="49"/>
      <c r="B943" s="58"/>
      <c r="C943" s="5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6"/>
      <c r="P943" s="56"/>
      <c r="Q943" s="56"/>
      <c r="R943" s="49"/>
      <c r="S943" s="56"/>
      <c r="T943" s="49"/>
      <c r="U943" s="49"/>
      <c r="V943" s="49"/>
    </row>
    <row r="944">
      <c r="A944" s="50"/>
      <c r="B944" s="59"/>
      <c r="C944" s="59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5"/>
      <c r="P944" s="55"/>
      <c r="Q944" s="55"/>
      <c r="R944" s="50"/>
      <c r="S944" s="55"/>
      <c r="T944" s="50"/>
      <c r="U944" s="50"/>
      <c r="V944" s="50"/>
    </row>
    <row r="945">
      <c r="A945" s="49"/>
      <c r="B945" s="58"/>
      <c r="C945" s="5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6"/>
      <c r="P945" s="56"/>
      <c r="Q945" s="56"/>
      <c r="R945" s="49"/>
      <c r="S945" s="56"/>
      <c r="T945" s="49"/>
      <c r="U945" s="49"/>
      <c r="V945" s="49"/>
    </row>
    <row r="946">
      <c r="A946" s="50"/>
      <c r="B946" s="59"/>
      <c r="C946" s="59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5"/>
      <c r="P946" s="55"/>
      <c r="Q946" s="55"/>
      <c r="R946" s="50"/>
      <c r="S946" s="55"/>
      <c r="T946" s="50"/>
      <c r="U946" s="50"/>
      <c r="V946" s="50"/>
    </row>
    <row r="947">
      <c r="A947" s="49"/>
      <c r="B947" s="58"/>
      <c r="C947" s="5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6"/>
      <c r="P947" s="56"/>
      <c r="Q947" s="56"/>
      <c r="R947" s="49"/>
      <c r="S947" s="56"/>
      <c r="T947" s="49"/>
      <c r="U947" s="49"/>
      <c r="V947" s="49"/>
    </row>
    <row r="948">
      <c r="A948" s="50"/>
      <c r="B948" s="59"/>
      <c r="C948" s="59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5"/>
      <c r="P948" s="55"/>
      <c r="Q948" s="55"/>
      <c r="R948" s="50"/>
      <c r="S948" s="55"/>
      <c r="T948" s="50"/>
      <c r="U948" s="50"/>
      <c r="V948" s="50"/>
    </row>
    <row r="949">
      <c r="A949" s="49"/>
      <c r="B949" s="58"/>
      <c r="C949" s="5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6"/>
      <c r="P949" s="56"/>
      <c r="Q949" s="56"/>
      <c r="R949" s="49"/>
      <c r="S949" s="56"/>
      <c r="T949" s="49"/>
      <c r="U949" s="49"/>
      <c r="V949" s="49"/>
    </row>
    <row r="950">
      <c r="A950" s="50"/>
      <c r="B950" s="59"/>
      <c r="C950" s="59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5"/>
      <c r="P950" s="55"/>
      <c r="Q950" s="55"/>
      <c r="R950" s="50"/>
      <c r="S950" s="55"/>
      <c r="T950" s="50"/>
      <c r="U950" s="50"/>
      <c r="V950" s="50"/>
    </row>
    <row r="951">
      <c r="A951" s="49"/>
      <c r="B951" s="58"/>
      <c r="C951" s="5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6"/>
      <c r="P951" s="56"/>
      <c r="Q951" s="56"/>
      <c r="R951" s="49"/>
      <c r="S951" s="56"/>
      <c r="T951" s="49"/>
      <c r="U951" s="49"/>
      <c r="V951" s="49"/>
    </row>
    <row r="952">
      <c r="A952" s="50"/>
      <c r="B952" s="59"/>
      <c r="C952" s="59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5"/>
      <c r="P952" s="55"/>
      <c r="Q952" s="55"/>
      <c r="R952" s="50"/>
      <c r="S952" s="55"/>
      <c r="T952" s="50"/>
      <c r="U952" s="50"/>
      <c r="V952" s="50"/>
    </row>
    <row r="953">
      <c r="A953" s="49"/>
      <c r="B953" s="58"/>
      <c r="C953" s="5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6"/>
      <c r="P953" s="56"/>
      <c r="Q953" s="56"/>
      <c r="R953" s="49"/>
      <c r="S953" s="56"/>
      <c r="T953" s="49"/>
      <c r="U953" s="49"/>
      <c r="V953" s="49"/>
    </row>
    <row r="954">
      <c r="A954" s="50"/>
      <c r="B954" s="59"/>
      <c r="C954" s="59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5"/>
      <c r="P954" s="55"/>
      <c r="Q954" s="55"/>
      <c r="R954" s="50"/>
      <c r="S954" s="55"/>
      <c r="T954" s="50"/>
      <c r="U954" s="50"/>
      <c r="V954" s="50"/>
    </row>
    <row r="955">
      <c r="A955" s="49"/>
      <c r="B955" s="58"/>
      <c r="C955" s="5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6"/>
      <c r="P955" s="56"/>
      <c r="Q955" s="56"/>
      <c r="R955" s="49"/>
      <c r="S955" s="56"/>
      <c r="T955" s="49"/>
      <c r="U955" s="49"/>
      <c r="V955" s="49"/>
    </row>
    <row r="956">
      <c r="A956" s="50"/>
      <c r="B956" s="59"/>
      <c r="C956" s="59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5"/>
      <c r="P956" s="55"/>
      <c r="Q956" s="55"/>
      <c r="R956" s="50"/>
      <c r="S956" s="55"/>
      <c r="T956" s="50"/>
      <c r="U956" s="50"/>
      <c r="V956" s="50"/>
    </row>
    <row r="957">
      <c r="A957" s="49"/>
      <c r="B957" s="58"/>
      <c r="C957" s="5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6"/>
      <c r="P957" s="56"/>
      <c r="Q957" s="56"/>
      <c r="R957" s="49"/>
      <c r="S957" s="56"/>
      <c r="T957" s="49"/>
      <c r="U957" s="49"/>
      <c r="V957" s="49"/>
    </row>
    <row r="958">
      <c r="A958" s="50"/>
      <c r="B958" s="59"/>
      <c r="C958" s="59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5"/>
      <c r="P958" s="55"/>
      <c r="Q958" s="55"/>
      <c r="R958" s="50"/>
      <c r="S958" s="55"/>
      <c r="T958" s="50"/>
      <c r="U958" s="50"/>
      <c r="V958" s="50"/>
    </row>
    <row r="959">
      <c r="A959" s="49"/>
      <c r="B959" s="58"/>
      <c r="C959" s="5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6"/>
      <c r="P959" s="56"/>
      <c r="Q959" s="56"/>
      <c r="R959" s="49"/>
      <c r="S959" s="56"/>
      <c r="T959" s="49"/>
      <c r="U959" s="49"/>
      <c r="V959" s="49"/>
    </row>
    <row r="960">
      <c r="A960" s="50"/>
      <c r="B960" s="59"/>
      <c r="C960" s="59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5"/>
      <c r="P960" s="55"/>
      <c r="Q960" s="55"/>
      <c r="R960" s="50"/>
      <c r="S960" s="55"/>
      <c r="T960" s="50"/>
      <c r="U960" s="50"/>
      <c r="V960" s="50"/>
    </row>
    <row r="961">
      <c r="A961" s="49"/>
      <c r="B961" s="58"/>
      <c r="C961" s="5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6"/>
      <c r="P961" s="56"/>
      <c r="Q961" s="56"/>
      <c r="R961" s="49"/>
      <c r="S961" s="56"/>
      <c r="T961" s="49"/>
      <c r="U961" s="49"/>
      <c r="V961" s="49"/>
    </row>
    <row r="962">
      <c r="A962" s="50"/>
      <c r="B962" s="59"/>
      <c r="C962" s="59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5"/>
      <c r="P962" s="55"/>
      <c r="Q962" s="55"/>
      <c r="R962" s="50"/>
      <c r="S962" s="55"/>
      <c r="T962" s="50"/>
      <c r="U962" s="50"/>
      <c r="V962" s="50"/>
    </row>
    <row r="963">
      <c r="A963" s="49"/>
      <c r="B963" s="58"/>
      <c r="C963" s="5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6"/>
      <c r="P963" s="56"/>
      <c r="Q963" s="56"/>
      <c r="R963" s="49"/>
      <c r="S963" s="56"/>
      <c r="T963" s="49"/>
      <c r="U963" s="49"/>
      <c r="V963" s="49"/>
    </row>
    <row r="964">
      <c r="A964" s="50"/>
      <c r="B964" s="59"/>
      <c r="C964" s="59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5"/>
      <c r="P964" s="55"/>
      <c r="Q964" s="55"/>
      <c r="R964" s="50"/>
      <c r="S964" s="55"/>
      <c r="T964" s="50"/>
      <c r="U964" s="50"/>
      <c r="V964" s="50"/>
    </row>
    <row r="965">
      <c r="A965" s="49"/>
      <c r="B965" s="58"/>
      <c r="C965" s="5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6"/>
      <c r="P965" s="56"/>
      <c r="Q965" s="56"/>
      <c r="R965" s="49"/>
      <c r="S965" s="56"/>
      <c r="T965" s="49"/>
      <c r="U965" s="49"/>
      <c r="V965" s="49"/>
    </row>
    <row r="966">
      <c r="A966" s="50"/>
      <c r="B966" s="59"/>
      <c r="C966" s="59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5"/>
      <c r="P966" s="55"/>
      <c r="Q966" s="55"/>
      <c r="R966" s="50"/>
      <c r="S966" s="55"/>
      <c r="T966" s="50"/>
      <c r="U966" s="50"/>
      <c r="V966" s="50"/>
    </row>
    <row r="967">
      <c r="A967" s="49"/>
      <c r="B967" s="58"/>
      <c r="C967" s="5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6"/>
      <c r="P967" s="56"/>
      <c r="Q967" s="56"/>
      <c r="R967" s="49"/>
      <c r="S967" s="56"/>
      <c r="T967" s="49"/>
      <c r="U967" s="49"/>
      <c r="V967" s="49"/>
    </row>
    <row r="968">
      <c r="A968" s="50"/>
      <c r="B968" s="59"/>
      <c r="C968" s="59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5"/>
      <c r="P968" s="55"/>
      <c r="Q968" s="55"/>
      <c r="R968" s="50"/>
      <c r="S968" s="55"/>
      <c r="T968" s="50"/>
      <c r="U968" s="50"/>
      <c r="V968" s="50"/>
    </row>
    <row r="969">
      <c r="A969" s="49"/>
      <c r="B969" s="58"/>
      <c r="C969" s="5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6"/>
      <c r="P969" s="56"/>
      <c r="Q969" s="56"/>
      <c r="R969" s="49"/>
      <c r="S969" s="56"/>
      <c r="T969" s="49"/>
      <c r="U969" s="49"/>
      <c r="V969" s="49"/>
    </row>
    <row r="970">
      <c r="A970" s="50"/>
      <c r="B970" s="59"/>
      <c r="C970" s="59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5"/>
      <c r="P970" s="55"/>
      <c r="Q970" s="55"/>
      <c r="R970" s="50"/>
      <c r="S970" s="55"/>
      <c r="T970" s="50"/>
      <c r="U970" s="50"/>
      <c r="V970" s="50"/>
    </row>
    <row r="971">
      <c r="A971" s="49"/>
      <c r="B971" s="58"/>
      <c r="C971" s="5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6"/>
      <c r="P971" s="56"/>
      <c r="Q971" s="56"/>
      <c r="R971" s="49"/>
      <c r="S971" s="56"/>
      <c r="T971" s="49"/>
      <c r="U971" s="49"/>
      <c r="V971" s="49"/>
    </row>
    <row r="972">
      <c r="A972" s="50"/>
      <c r="B972" s="59"/>
      <c r="C972" s="59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5"/>
      <c r="P972" s="55"/>
      <c r="Q972" s="55"/>
      <c r="R972" s="50"/>
      <c r="S972" s="55"/>
      <c r="T972" s="50"/>
      <c r="U972" s="50"/>
      <c r="V972" s="50"/>
    </row>
    <row r="973">
      <c r="A973" s="49"/>
      <c r="B973" s="58"/>
      <c r="C973" s="5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6"/>
      <c r="P973" s="56"/>
      <c r="Q973" s="56"/>
      <c r="R973" s="49"/>
      <c r="S973" s="56"/>
      <c r="T973" s="49"/>
      <c r="U973" s="49"/>
      <c r="V973" s="49"/>
    </row>
    <row r="974">
      <c r="A974" s="50"/>
      <c r="B974" s="59"/>
      <c r="C974" s="59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5"/>
      <c r="P974" s="55"/>
      <c r="Q974" s="55"/>
      <c r="R974" s="50"/>
      <c r="S974" s="55"/>
      <c r="T974" s="50"/>
      <c r="U974" s="50"/>
      <c r="V974" s="50"/>
    </row>
    <row r="975">
      <c r="A975" s="49"/>
      <c r="B975" s="58"/>
      <c r="C975" s="5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6"/>
      <c r="P975" s="56"/>
      <c r="Q975" s="56"/>
      <c r="R975" s="49"/>
      <c r="S975" s="56"/>
      <c r="T975" s="49"/>
      <c r="U975" s="49"/>
      <c r="V975" s="49"/>
    </row>
    <row r="976">
      <c r="A976" s="50"/>
      <c r="B976" s="59"/>
      <c r="C976" s="59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5"/>
      <c r="P976" s="55"/>
      <c r="Q976" s="55"/>
      <c r="R976" s="50"/>
      <c r="S976" s="55"/>
      <c r="T976" s="50"/>
      <c r="U976" s="50"/>
      <c r="V976" s="50"/>
    </row>
    <row r="977">
      <c r="A977" s="49"/>
      <c r="B977" s="58"/>
      <c r="C977" s="5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6"/>
      <c r="P977" s="56"/>
      <c r="Q977" s="56"/>
      <c r="R977" s="49"/>
      <c r="S977" s="56"/>
      <c r="T977" s="49"/>
      <c r="U977" s="49"/>
      <c r="V977" s="49"/>
    </row>
    <row r="978">
      <c r="A978" s="50"/>
      <c r="B978" s="59"/>
      <c r="C978" s="59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5"/>
      <c r="P978" s="55"/>
      <c r="Q978" s="55"/>
      <c r="R978" s="50"/>
      <c r="S978" s="55"/>
      <c r="T978" s="50"/>
      <c r="U978" s="50"/>
      <c r="V978" s="50"/>
    </row>
    <row r="979">
      <c r="A979" s="49"/>
      <c r="B979" s="58"/>
      <c r="C979" s="5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6"/>
      <c r="P979" s="56"/>
      <c r="Q979" s="56"/>
      <c r="R979" s="49"/>
      <c r="S979" s="56"/>
      <c r="T979" s="49"/>
      <c r="U979" s="49"/>
      <c r="V979" s="49"/>
    </row>
    <row r="980">
      <c r="A980" s="50"/>
      <c r="B980" s="59"/>
      <c r="C980" s="59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5"/>
      <c r="P980" s="55"/>
      <c r="Q980" s="55"/>
      <c r="R980" s="50"/>
      <c r="S980" s="55"/>
      <c r="T980" s="50"/>
      <c r="U980" s="50"/>
      <c r="V980" s="50"/>
    </row>
    <row r="981">
      <c r="A981" s="49"/>
      <c r="B981" s="58"/>
      <c r="C981" s="5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6"/>
      <c r="P981" s="56"/>
      <c r="Q981" s="56"/>
      <c r="R981" s="49"/>
      <c r="S981" s="56"/>
      <c r="T981" s="49"/>
      <c r="U981" s="49"/>
      <c r="V981" s="49"/>
    </row>
    <row r="982">
      <c r="A982" s="50"/>
      <c r="B982" s="59"/>
      <c r="C982" s="59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5"/>
      <c r="P982" s="55"/>
      <c r="Q982" s="55"/>
      <c r="R982" s="50"/>
      <c r="S982" s="55"/>
      <c r="T982" s="50"/>
      <c r="U982" s="50"/>
      <c r="V982" s="50"/>
    </row>
    <row r="983">
      <c r="A983" s="49"/>
      <c r="B983" s="58"/>
      <c r="C983" s="5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6"/>
      <c r="P983" s="56"/>
      <c r="Q983" s="56"/>
      <c r="R983" s="49"/>
      <c r="S983" s="56"/>
      <c r="T983" s="49"/>
      <c r="U983" s="49"/>
      <c r="V983" s="49"/>
    </row>
    <row r="984">
      <c r="A984" s="50"/>
      <c r="B984" s="59"/>
      <c r="C984" s="59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5"/>
      <c r="P984" s="55"/>
      <c r="Q984" s="55"/>
      <c r="R984" s="50"/>
      <c r="S984" s="55"/>
      <c r="T984" s="50"/>
      <c r="U984" s="50"/>
      <c r="V984" s="50"/>
    </row>
    <row r="985">
      <c r="A985" s="49"/>
      <c r="B985" s="58"/>
      <c r="C985" s="5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6"/>
      <c r="P985" s="56"/>
      <c r="Q985" s="56"/>
      <c r="R985" s="49"/>
      <c r="S985" s="56"/>
      <c r="T985" s="49"/>
      <c r="U985" s="49"/>
      <c r="V985" s="49"/>
    </row>
    <row r="986">
      <c r="A986" s="50"/>
      <c r="B986" s="59"/>
      <c r="C986" s="59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5"/>
      <c r="P986" s="55"/>
      <c r="Q986" s="55"/>
      <c r="R986" s="50"/>
      <c r="S986" s="55"/>
      <c r="T986" s="50"/>
      <c r="U986" s="50"/>
      <c r="V986" s="50"/>
    </row>
    <row r="987">
      <c r="A987" s="49"/>
      <c r="B987" s="58"/>
      <c r="C987" s="5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6"/>
      <c r="P987" s="56"/>
      <c r="Q987" s="56"/>
      <c r="R987" s="49"/>
      <c r="S987" s="56"/>
      <c r="T987" s="49"/>
      <c r="U987" s="49"/>
      <c r="V987" s="49"/>
    </row>
    <row r="988">
      <c r="A988" s="50"/>
      <c r="B988" s="59"/>
      <c r="C988" s="59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5"/>
      <c r="P988" s="55"/>
      <c r="Q988" s="55"/>
      <c r="R988" s="50"/>
      <c r="S988" s="55"/>
      <c r="T988" s="50"/>
      <c r="U988" s="50"/>
      <c r="V988" s="50"/>
    </row>
    <row r="989">
      <c r="A989" s="49"/>
      <c r="B989" s="58"/>
      <c r="C989" s="5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6"/>
      <c r="P989" s="56"/>
      <c r="Q989" s="56"/>
      <c r="R989" s="49"/>
      <c r="S989" s="56"/>
      <c r="T989" s="49"/>
      <c r="U989" s="49"/>
      <c r="V989" s="49"/>
    </row>
    <row r="990">
      <c r="A990" s="50"/>
      <c r="B990" s="59"/>
      <c r="C990" s="59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5"/>
      <c r="P990" s="55"/>
      <c r="Q990" s="55"/>
      <c r="R990" s="50"/>
      <c r="S990" s="55"/>
      <c r="T990" s="50"/>
      <c r="U990" s="50"/>
      <c r="V990" s="50"/>
    </row>
    <row r="991">
      <c r="A991" s="49"/>
      <c r="B991" s="58"/>
      <c r="C991" s="5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6"/>
      <c r="P991" s="56"/>
      <c r="Q991" s="56"/>
      <c r="R991" s="49"/>
      <c r="S991" s="56"/>
      <c r="T991" s="49"/>
      <c r="U991" s="49"/>
      <c r="V991" s="49"/>
    </row>
    <row r="992">
      <c r="A992" s="50"/>
      <c r="B992" s="59"/>
      <c r="C992" s="59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5"/>
      <c r="P992" s="55"/>
      <c r="Q992" s="55"/>
      <c r="R992" s="50"/>
      <c r="S992" s="55"/>
      <c r="T992" s="50"/>
      <c r="U992" s="50"/>
      <c r="V992" s="50"/>
    </row>
    <row r="993">
      <c r="A993" s="49"/>
      <c r="B993" s="58"/>
      <c r="C993" s="5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6"/>
      <c r="P993" s="56"/>
      <c r="Q993" s="56"/>
      <c r="R993" s="49"/>
      <c r="S993" s="56"/>
      <c r="T993" s="49"/>
      <c r="U993" s="49"/>
      <c r="V993" s="49"/>
    </row>
    <row r="994">
      <c r="A994" s="50"/>
      <c r="B994" s="59"/>
      <c r="C994" s="59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5"/>
      <c r="P994" s="55"/>
      <c r="Q994" s="55"/>
      <c r="R994" s="50"/>
      <c r="S994" s="55"/>
      <c r="T994" s="50"/>
      <c r="U994" s="50"/>
      <c r="V994" s="50"/>
    </row>
    <row r="995">
      <c r="A995" s="49"/>
      <c r="B995" s="58"/>
      <c r="C995" s="5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6"/>
      <c r="P995" s="56"/>
      <c r="Q995" s="56"/>
      <c r="R995" s="49"/>
      <c r="S995" s="56"/>
      <c r="T995" s="49"/>
      <c r="U995" s="49"/>
      <c r="V995" s="49"/>
    </row>
    <row r="996">
      <c r="A996" s="50"/>
      <c r="B996" s="59"/>
      <c r="C996" s="59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5"/>
      <c r="P996" s="55"/>
      <c r="Q996" s="55"/>
      <c r="R996" s="50"/>
      <c r="S996" s="55"/>
      <c r="T996" s="50"/>
      <c r="U996" s="50"/>
      <c r="V996" s="50"/>
    </row>
    <row r="997">
      <c r="A997" s="49"/>
      <c r="B997" s="58"/>
      <c r="C997" s="5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6"/>
      <c r="P997" s="56"/>
      <c r="Q997" s="56"/>
      <c r="R997" s="49"/>
      <c r="S997" s="56"/>
      <c r="T997" s="49"/>
      <c r="U997" s="49"/>
      <c r="V997" s="49"/>
    </row>
    <row r="998">
      <c r="A998" s="50"/>
      <c r="B998" s="59"/>
      <c r="C998" s="59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5"/>
      <c r="P998" s="55"/>
      <c r="Q998" s="55"/>
      <c r="R998" s="50"/>
      <c r="S998" s="55"/>
      <c r="T998" s="50"/>
      <c r="U998" s="50"/>
      <c r="V998" s="50"/>
    </row>
    <row r="999">
      <c r="A999" s="49"/>
      <c r="B999" s="58"/>
      <c r="C999" s="5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6"/>
      <c r="P999" s="56"/>
      <c r="Q999" s="56"/>
      <c r="R999" s="49"/>
      <c r="S999" s="56"/>
      <c r="T999" s="49"/>
      <c r="U999" s="49"/>
      <c r="V999" s="49"/>
    </row>
    <row r="1000">
      <c r="A1000" s="50"/>
      <c r="B1000" s="59"/>
      <c r="C1000" s="59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5"/>
      <c r="P1000" s="55"/>
      <c r="Q1000" s="55"/>
      <c r="R1000" s="50"/>
      <c r="S1000" s="55"/>
      <c r="T1000" s="50"/>
      <c r="U1000" s="50"/>
      <c r="V1000" s="50"/>
    </row>
    <row r="1001">
      <c r="A1001" s="49"/>
      <c r="B1001" s="58"/>
      <c r="C1001" s="5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6"/>
      <c r="P1001" s="56"/>
      <c r="Q1001" s="56"/>
      <c r="R1001" s="49"/>
      <c r="S1001" s="56"/>
      <c r="T1001" s="49"/>
      <c r="U1001" s="49"/>
      <c r="V1001" s="49"/>
    </row>
    <row r="1002">
      <c r="A1002" s="50"/>
      <c r="B1002" s="59"/>
      <c r="C1002" s="59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5"/>
      <c r="P1002" s="55"/>
      <c r="Q1002" s="55"/>
      <c r="R1002" s="50"/>
      <c r="S1002" s="55"/>
      <c r="T1002" s="50"/>
      <c r="U1002" s="50"/>
      <c r="V1002" s="50"/>
    </row>
    <row r="1003">
      <c r="A1003" s="49"/>
      <c r="B1003" s="58"/>
      <c r="C1003" s="5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56"/>
      <c r="P1003" s="56"/>
      <c r="Q1003" s="56"/>
      <c r="R1003" s="49"/>
      <c r="S1003" s="56"/>
      <c r="T1003" s="49"/>
      <c r="U1003" s="49"/>
      <c r="V1003" s="49"/>
    </row>
    <row r="1004">
      <c r="A1004" s="50"/>
      <c r="B1004" s="59"/>
      <c r="C1004" s="59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5"/>
      <c r="P1004" s="55"/>
      <c r="Q1004" s="55"/>
      <c r="R1004" s="50"/>
      <c r="S1004" s="55"/>
      <c r="T1004" s="50"/>
      <c r="U1004" s="50"/>
      <c r="V1004" s="50"/>
    </row>
    <row r="1005">
      <c r="A1005" s="49"/>
      <c r="B1005" s="58"/>
      <c r="C1005" s="5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56"/>
      <c r="P1005" s="56"/>
      <c r="Q1005" s="56"/>
      <c r="R1005" s="49"/>
      <c r="S1005" s="56"/>
      <c r="T1005" s="49"/>
      <c r="U1005" s="49"/>
      <c r="V1005" s="49"/>
    </row>
    <row r="1006">
      <c r="A1006" s="50"/>
      <c r="B1006" s="59"/>
      <c r="C1006" s="59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5"/>
      <c r="P1006" s="55"/>
      <c r="Q1006" s="55"/>
      <c r="R1006" s="50"/>
      <c r="S1006" s="55"/>
      <c r="T1006" s="50"/>
      <c r="U1006" s="50"/>
      <c r="V1006" s="50"/>
    </row>
    <row r="1007">
      <c r="A1007" s="49"/>
      <c r="B1007" s="58"/>
      <c r="C1007" s="5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56"/>
      <c r="P1007" s="56"/>
      <c r="Q1007" s="56"/>
      <c r="R1007" s="49"/>
      <c r="S1007" s="56"/>
      <c r="T1007" s="49"/>
      <c r="U1007" s="49"/>
      <c r="V1007" s="49"/>
    </row>
    <row r="1008">
      <c r="A1008" s="50"/>
      <c r="B1008" s="59"/>
      <c r="C1008" s="59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5"/>
      <c r="P1008" s="55"/>
      <c r="Q1008" s="55"/>
      <c r="R1008" s="50"/>
      <c r="S1008" s="55"/>
      <c r="T1008" s="50"/>
      <c r="U1008" s="50"/>
      <c r="V1008" s="50"/>
    </row>
    <row r="1009">
      <c r="A1009" s="49"/>
      <c r="B1009" s="58"/>
      <c r="C1009" s="5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56"/>
      <c r="P1009" s="56"/>
      <c r="Q1009" s="56"/>
      <c r="R1009" s="49"/>
      <c r="S1009" s="56"/>
      <c r="T1009" s="49"/>
      <c r="U1009" s="49"/>
      <c r="V1009" s="49"/>
    </row>
    <row r="1010">
      <c r="A1010" s="50"/>
      <c r="B1010" s="59"/>
      <c r="C1010" s="59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5"/>
      <c r="P1010" s="55"/>
      <c r="Q1010" s="55"/>
      <c r="R1010" s="50"/>
      <c r="S1010" s="55"/>
      <c r="T1010" s="50"/>
      <c r="U1010" s="50"/>
      <c r="V1010" s="50"/>
    </row>
    <row r="1011">
      <c r="A1011" s="49"/>
      <c r="B1011" s="58"/>
      <c r="C1011" s="5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56"/>
      <c r="P1011" s="56"/>
      <c r="Q1011" s="56"/>
      <c r="R1011" s="49"/>
      <c r="S1011" s="56"/>
      <c r="T1011" s="49"/>
      <c r="U1011" s="49"/>
      <c r="V1011" s="49"/>
    </row>
    <row r="1012">
      <c r="A1012" s="50"/>
      <c r="B1012" s="59"/>
      <c r="C1012" s="59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5"/>
      <c r="P1012" s="55"/>
      <c r="Q1012" s="55"/>
      <c r="R1012" s="50"/>
      <c r="S1012" s="55"/>
      <c r="T1012" s="50"/>
      <c r="U1012" s="50"/>
      <c r="V1012" s="50"/>
    </row>
    <row r="1013">
      <c r="A1013" s="49"/>
      <c r="B1013" s="58"/>
      <c r="C1013" s="5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56"/>
      <c r="P1013" s="56"/>
      <c r="Q1013" s="56"/>
      <c r="R1013" s="49"/>
      <c r="S1013" s="56"/>
      <c r="T1013" s="49"/>
      <c r="U1013" s="49"/>
      <c r="V1013" s="49"/>
    </row>
    <row r="1014">
      <c r="A1014" s="50"/>
      <c r="B1014" s="59"/>
      <c r="C1014" s="59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5"/>
      <c r="P1014" s="55"/>
      <c r="Q1014" s="55"/>
      <c r="R1014" s="50"/>
      <c r="S1014" s="55"/>
      <c r="T1014" s="50"/>
      <c r="U1014" s="50"/>
      <c r="V1014" s="50"/>
    </row>
    <row r="1015">
      <c r="A1015" s="49"/>
      <c r="B1015" s="58"/>
      <c r="C1015" s="5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56"/>
      <c r="P1015" s="56"/>
      <c r="Q1015" s="56"/>
      <c r="R1015" s="49"/>
      <c r="S1015" s="56"/>
      <c r="T1015" s="49"/>
      <c r="U1015" s="49"/>
      <c r="V1015" s="49"/>
    </row>
    <row r="1016">
      <c r="A1016" s="50"/>
      <c r="B1016" s="59"/>
      <c r="C1016" s="59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5"/>
      <c r="P1016" s="55"/>
      <c r="Q1016" s="55"/>
      <c r="R1016" s="50"/>
      <c r="S1016" s="55"/>
      <c r="T1016" s="50"/>
      <c r="U1016" s="50"/>
      <c r="V1016" s="50"/>
    </row>
    <row r="1017">
      <c r="A1017" s="49"/>
      <c r="B1017" s="58"/>
      <c r="C1017" s="5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56"/>
      <c r="P1017" s="56"/>
      <c r="Q1017" s="56"/>
      <c r="R1017" s="49"/>
      <c r="S1017" s="56"/>
      <c r="T1017" s="49"/>
      <c r="U1017" s="49"/>
      <c r="V1017" s="49"/>
    </row>
    <row r="1018">
      <c r="A1018" s="50"/>
      <c r="B1018" s="59"/>
      <c r="C1018" s="59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5"/>
      <c r="P1018" s="55"/>
      <c r="Q1018" s="55"/>
      <c r="R1018" s="50"/>
      <c r="S1018" s="55"/>
      <c r="T1018" s="50"/>
      <c r="U1018" s="50"/>
      <c r="V1018" s="50"/>
    </row>
    <row r="1019">
      <c r="A1019" s="49"/>
      <c r="B1019" s="58"/>
      <c r="C1019" s="5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56"/>
      <c r="P1019" s="56"/>
      <c r="Q1019" s="56"/>
      <c r="R1019" s="49"/>
      <c r="S1019" s="56"/>
      <c r="T1019" s="49"/>
      <c r="U1019" s="49"/>
      <c r="V1019" s="49"/>
    </row>
    <row r="1020">
      <c r="A1020" s="50"/>
      <c r="B1020" s="59"/>
      <c r="C1020" s="59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5"/>
      <c r="P1020" s="55"/>
      <c r="Q1020" s="55"/>
      <c r="R1020" s="50"/>
      <c r="S1020" s="55"/>
      <c r="T1020" s="50"/>
      <c r="U1020" s="50"/>
      <c r="V1020" s="50"/>
    </row>
    <row r="1021">
      <c r="A1021" s="49"/>
      <c r="B1021" s="58"/>
      <c r="C1021" s="5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56"/>
      <c r="P1021" s="56"/>
      <c r="Q1021" s="56"/>
      <c r="R1021" s="49"/>
      <c r="S1021" s="56"/>
      <c r="T1021" s="49"/>
      <c r="U1021" s="49"/>
      <c r="V1021" s="49"/>
    </row>
    <row r="1022">
      <c r="A1022" s="50"/>
      <c r="B1022" s="59"/>
      <c r="C1022" s="59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5"/>
      <c r="P1022" s="55"/>
      <c r="Q1022" s="55"/>
      <c r="R1022" s="50"/>
      <c r="S1022" s="55"/>
      <c r="T1022" s="50"/>
      <c r="U1022" s="50"/>
      <c r="V1022" s="50"/>
    </row>
    <row r="1023">
      <c r="A1023" s="49"/>
      <c r="B1023" s="58"/>
      <c r="C1023" s="5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56"/>
      <c r="P1023" s="56"/>
      <c r="Q1023" s="56"/>
      <c r="R1023" s="49"/>
      <c r="S1023" s="56"/>
      <c r="T1023" s="49"/>
      <c r="U1023" s="49"/>
      <c r="V1023" s="49"/>
    </row>
    <row r="1024">
      <c r="A1024" s="50"/>
      <c r="B1024" s="59"/>
      <c r="C1024" s="59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5"/>
      <c r="P1024" s="55"/>
      <c r="Q1024" s="55"/>
      <c r="R1024" s="50"/>
      <c r="S1024" s="55"/>
      <c r="T1024" s="50"/>
      <c r="U1024" s="50"/>
      <c r="V1024" s="50"/>
    </row>
    <row r="1025">
      <c r="A1025" s="49"/>
      <c r="B1025" s="58"/>
      <c r="C1025" s="5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56"/>
      <c r="P1025" s="56"/>
      <c r="Q1025" s="56"/>
      <c r="R1025" s="49"/>
      <c r="S1025" s="56"/>
      <c r="T1025" s="49"/>
      <c r="U1025" s="49"/>
      <c r="V1025" s="49"/>
    </row>
    <row r="1026">
      <c r="A1026" s="50"/>
      <c r="B1026" s="59"/>
      <c r="C1026" s="59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5"/>
      <c r="P1026" s="55"/>
      <c r="Q1026" s="55"/>
      <c r="R1026" s="50"/>
      <c r="S1026" s="55"/>
      <c r="T1026" s="50"/>
      <c r="U1026" s="50"/>
      <c r="V1026" s="50"/>
    </row>
    <row r="1027">
      <c r="A1027" s="49"/>
      <c r="B1027" s="58"/>
      <c r="C1027" s="5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56"/>
      <c r="P1027" s="56"/>
      <c r="Q1027" s="56"/>
      <c r="R1027" s="49"/>
      <c r="S1027" s="56"/>
      <c r="T1027" s="49"/>
      <c r="U1027" s="49"/>
      <c r="V1027" s="49"/>
    </row>
    <row r="1028">
      <c r="A1028" s="50"/>
      <c r="B1028" s="59"/>
      <c r="C1028" s="59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5"/>
      <c r="P1028" s="55"/>
      <c r="Q1028" s="55"/>
      <c r="R1028" s="50"/>
      <c r="S1028" s="55"/>
      <c r="T1028" s="50"/>
      <c r="U1028" s="50"/>
      <c r="V1028" s="50"/>
    </row>
    <row r="1029">
      <c r="A1029" s="49"/>
      <c r="B1029" s="58"/>
      <c r="C1029" s="5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56"/>
      <c r="P1029" s="56"/>
      <c r="Q1029" s="56"/>
      <c r="R1029" s="49"/>
      <c r="S1029" s="56"/>
      <c r="T1029" s="49"/>
      <c r="U1029" s="49"/>
      <c r="V1029" s="49"/>
    </row>
    <row r="1030">
      <c r="A1030" s="50"/>
      <c r="B1030" s="59"/>
      <c r="C1030" s="59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5"/>
      <c r="P1030" s="55"/>
      <c r="Q1030" s="55"/>
      <c r="R1030" s="50"/>
      <c r="S1030" s="55"/>
      <c r="T1030" s="50"/>
      <c r="U1030" s="50"/>
      <c r="V1030" s="50"/>
    </row>
    <row r="1031">
      <c r="A1031" s="49"/>
      <c r="B1031" s="58"/>
      <c r="C1031" s="5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56"/>
      <c r="P1031" s="56"/>
      <c r="Q1031" s="56"/>
      <c r="R1031" s="49"/>
      <c r="S1031" s="56"/>
      <c r="T1031" s="49"/>
      <c r="U1031" s="49"/>
      <c r="V1031" s="49"/>
    </row>
    <row r="1032">
      <c r="A1032" s="50"/>
      <c r="B1032" s="59"/>
      <c r="C1032" s="59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5"/>
      <c r="P1032" s="55"/>
      <c r="Q1032" s="55"/>
      <c r="R1032" s="50"/>
      <c r="S1032" s="55"/>
      <c r="T1032" s="50"/>
      <c r="U1032" s="50"/>
      <c r="V1032" s="50"/>
    </row>
    <row r="1033">
      <c r="A1033" s="49"/>
      <c r="B1033" s="58"/>
      <c r="C1033" s="5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56"/>
      <c r="P1033" s="56"/>
      <c r="Q1033" s="56"/>
      <c r="R1033" s="49"/>
      <c r="S1033" s="56"/>
      <c r="T1033" s="49"/>
      <c r="U1033" s="49"/>
      <c r="V1033" s="49"/>
    </row>
    <row r="1034">
      <c r="A1034" s="50"/>
      <c r="B1034" s="59"/>
      <c r="C1034" s="59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5"/>
      <c r="P1034" s="55"/>
      <c r="Q1034" s="55"/>
      <c r="R1034" s="50"/>
      <c r="S1034" s="55"/>
      <c r="T1034" s="50"/>
      <c r="U1034" s="50"/>
      <c r="V1034" s="50"/>
    </row>
    <row r="1035">
      <c r="A1035" s="49"/>
      <c r="B1035" s="58"/>
      <c r="C1035" s="5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56"/>
      <c r="P1035" s="56"/>
      <c r="Q1035" s="56"/>
      <c r="R1035" s="49"/>
      <c r="S1035" s="56"/>
      <c r="T1035" s="49"/>
      <c r="U1035" s="49"/>
      <c r="V1035" s="49"/>
    </row>
    <row r="1036">
      <c r="A1036" s="50"/>
      <c r="B1036" s="59"/>
      <c r="C1036" s="59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5"/>
      <c r="P1036" s="55"/>
      <c r="Q1036" s="55"/>
      <c r="R1036" s="50"/>
      <c r="S1036" s="55"/>
      <c r="T1036" s="50"/>
      <c r="U1036" s="50"/>
      <c r="V1036" s="50"/>
    </row>
    <row r="1037">
      <c r="A1037" s="49"/>
      <c r="B1037" s="58"/>
      <c r="C1037" s="5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56"/>
      <c r="P1037" s="56"/>
      <c r="Q1037" s="56"/>
      <c r="R1037" s="49"/>
      <c r="S1037" s="56"/>
      <c r="T1037" s="49"/>
      <c r="U1037" s="49"/>
      <c r="V1037" s="49"/>
    </row>
    <row r="1038">
      <c r="A1038" s="50"/>
      <c r="B1038" s="59"/>
      <c r="C1038" s="59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5"/>
      <c r="P1038" s="55"/>
      <c r="Q1038" s="55"/>
      <c r="R1038" s="50"/>
      <c r="S1038" s="55"/>
      <c r="T1038" s="50"/>
      <c r="U1038" s="50"/>
      <c r="V1038" s="50"/>
    </row>
    <row r="1039">
      <c r="A1039" s="49"/>
      <c r="B1039" s="58"/>
      <c r="C1039" s="58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56"/>
      <c r="P1039" s="56"/>
      <c r="Q1039" s="56"/>
      <c r="R1039" s="49"/>
      <c r="S1039" s="56"/>
      <c r="T1039" s="49"/>
      <c r="U1039" s="49"/>
      <c r="V1039" s="49"/>
    </row>
    <row r="1040">
      <c r="A1040" s="50"/>
      <c r="B1040" s="59"/>
      <c r="C1040" s="59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5"/>
      <c r="P1040" s="55"/>
      <c r="Q1040" s="55"/>
      <c r="R1040" s="50"/>
      <c r="S1040" s="55"/>
      <c r="T1040" s="50"/>
      <c r="U1040" s="50"/>
      <c r="V1040" s="50"/>
    </row>
    <row r="1041">
      <c r="A1041" s="49"/>
      <c r="B1041" s="58"/>
      <c r="C1041" s="58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56"/>
      <c r="P1041" s="56"/>
      <c r="Q1041" s="56"/>
      <c r="R1041" s="49"/>
      <c r="S1041" s="56"/>
      <c r="T1041" s="49"/>
      <c r="U1041" s="49"/>
      <c r="V1041" s="49"/>
    </row>
    <row r="1042">
      <c r="A1042" s="50"/>
      <c r="B1042" s="59"/>
      <c r="C1042" s="59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5"/>
      <c r="P1042" s="55"/>
      <c r="Q1042" s="55"/>
      <c r="R1042" s="50"/>
      <c r="S1042" s="55"/>
      <c r="T1042" s="50"/>
      <c r="U1042" s="50"/>
      <c r="V1042" s="50"/>
    </row>
    <row r="1043">
      <c r="A1043" s="49"/>
      <c r="B1043" s="58"/>
      <c r="C1043" s="58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56"/>
      <c r="P1043" s="56"/>
      <c r="Q1043" s="56"/>
      <c r="R1043" s="49"/>
      <c r="S1043" s="56"/>
      <c r="T1043" s="49"/>
      <c r="U1043" s="49"/>
      <c r="V1043" s="49"/>
    </row>
    <row r="1044">
      <c r="A1044" s="50"/>
      <c r="B1044" s="59"/>
      <c r="C1044" s="59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5"/>
      <c r="P1044" s="55"/>
      <c r="Q1044" s="55"/>
      <c r="R1044" s="50"/>
      <c r="S1044" s="55"/>
      <c r="T1044" s="50"/>
      <c r="U1044" s="50"/>
      <c r="V1044" s="50"/>
    </row>
    <row r="1045">
      <c r="A1045" s="49"/>
      <c r="B1045" s="58"/>
      <c r="C1045" s="58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56"/>
      <c r="P1045" s="56"/>
      <c r="Q1045" s="56"/>
      <c r="R1045" s="49"/>
      <c r="S1045" s="56"/>
      <c r="T1045" s="49"/>
      <c r="U1045" s="49"/>
      <c r="V1045" s="49"/>
    </row>
    <row r="1046">
      <c r="A1046" s="50"/>
      <c r="B1046" s="59"/>
      <c r="C1046" s="59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5"/>
      <c r="P1046" s="55"/>
      <c r="Q1046" s="55"/>
      <c r="R1046" s="50"/>
      <c r="S1046" s="55"/>
      <c r="T1046" s="50"/>
      <c r="U1046" s="50"/>
      <c r="V1046" s="50"/>
    </row>
    <row r="1047">
      <c r="A1047" s="39"/>
      <c r="B1047" s="62"/>
      <c r="C1047" s="62"/>
      <c r="N1047" s="39"/>
    </row>
    <row r="1048">
      <c r="A1048" s="39"/>
      <c r="B1048" s="62"/>
      <c r="C1048" s="62"/>
      <c r="N1048" s="39"/>
    </row>
    <row r="1049">
      <c r="A1049" s="39"/>
      <c r="B1049" s="62"/>
      <c r="C1049" s="62"/>
      <c r="N1049" s="39"/>
    </row>
    <row r="1050">
      <c r="A1050" s="39"/>
      <c r="B1050" s="62"/>
      <c r="C1050" s="62"/>
      <c r="N1050" s="39"/>
    </row>
    <row r="1051">
      <c r="A1051" s="39"/>
      <c r="B1051" s="62"/>
      <c r="C1051" s="62"/>
      <c r="N1051" s="39"/>
    </row>
    <row r="1052">
      <c r="A1052" s="39"/>
      <c r="B1052" s="62"/>
      <c r="C1052" s="62"/>
      <c r="N1052" s="39"/>
    </row>
    <row r="1053">
      <c r="A1053" s="39"/>
      <c r="B1053" s="62"/>
      <c r="C1053" s="62"/>
      <c r="N1053" s="39"/>
    </row>
    <row r="1054">
      <c r="A1054" s="39"/>
      <c r="B1054" s="62"/>
      <c r="C1054" s="62"/>
      <c r="N1054" s="39"/>
    </row>
    <row r="1055">
      <c r="A1055" s="39"/>
      <c r="B1055" s="62"/>
      <c r="C1055" s="62"/>
      <c r="N1055" s="39"/>
    </row>
  </sheetData>
  <autoFilter ref="$A$3:$AE$36"/>
  <mergeCells count="6">
    <mergeCell ref="A1:F1"/>
    <mergeCell ref="G1:V2"/>
    <mergeCell ref="W1:Y2"/>
    <mergeCell ref="Z1:AE2"/>
    <mergeCell ref="AF1:AK3"/>
    <mergeCell ref="AF4:AK1055"/>
  </mergeCells>
  <conditionalFormatting sqref="W4:AA1046 AB4:AB410 AC4:AE1046">
    <cfRule type="containsText" dxfId="0" priority="1" operator="containsText" text="--">
      <formula>NOT(ISERROR(SEARCH(("--"),(W4))))</formula>
    </cfRule>
  </conditionalFormatting>
  <conditionalFormatting sqref="A4:A361">
    <cfRule type="cellIs" dxfId="1" priority="2" operator="equal">
      <formula>"aguardando peça"</formula>
    </cfRule>
  </conditionalFormatting>
  <conditionalFormatting sqref="A4:A361">
    <cfRule type="cellIs" dxfId="2" priority="3" operator="equal">
      <formula>"inserir"</formula>
    </cfRule>
  </conditionalFormatting>
  <conditionalFormatting sqref="A4:A361">
    <cfRule type="cellIs" dxfId="3" priority="4" operator="equal">
      <formula>"inativar"</formula>
    </cfRule>
  </conditionalFormatting>
  <conditionalFormatting sqref="A4:A361">
    <cfRule type="cellIs" dxfId="4" priority="5" operator="equal">
      <formula>"manter"</formula>
    </cfRule>
  </conditionalFormatting>
  <conditionalFormatting sqref="A4:A11 A25:A31">
    <cfRule type="cellIs" dxfId="1" priority="6" operator="equal">
      <formula>"aguardando peça"</formula>
    </cfRule>
  </conditionalFormatting>
  <conditionalFormatting sqref="A4:A11 A25:A31">
    <cfRule type="cellIs" dxfId="2" priority="7" operator="equal">
      <formula>"inserir"</formula>
    </cfRule>
  </conditionalFormatting>
  <conditionalFormatting sqref="A4:A11 A25:A31">
    <cfRule type="cellIs" dxfId="3" priority="8" operator="equal">
      <formula>"inativar"</formula>
    </cfRule>
  </conditionalFormatting>
  <conditionalFormatting sqref="A4:A11 A25:A31">
    <cfRule type="cellIs" dxfId="4" priority="9" operator="equal">
      <formula>"manter"</formula>
    </cfRule>
  </conditionalFormatting>
  <conditionalFormatting sqref="W3:AA1046 AB3:AB410 AC3:AE1046 U4:V267 U274:U318 V274:V307 V309:V318 U362:V363">
    <cfRule type="colorScale" priority="10">
      <colorScale>
        <cfvo type="min"/>
        <cfvo type="max"/>
        <color rgb="FF57BB8A"/>
        <color rgb="FFFFFFFF"/>
      </colorScale>
    </cfRule>
  </conditionalFormatting>
  <conditionalFormatting sqref="W4:AA1046 AB4:AB410 AC4:AE1046">
    <cfRule type="containsText" dxfId="0" priority="11" operator="containsText" text="::">
      <formula>NOT(ISERROR(SEARCH(("::"),(W4))))</formula>
    </cfRule>
  </conditionalFormatting>
  <dataValidations>
    <dataValidation type="list" allowBlank="1" sqref="A4:A1055">
      <formula1>'.ref'!$A$2:$A$6</formula1>
    </dataValidation>
    <dataValidation type="list" allowBlank="1" sqref="O13:O15">
      <formula1>'.ref'!$G$2:$G$70</formula1>
    </dataValidation>
    <dataValidation type="list" allowBlank="1" sqref="M4:M267 M274:M318 M362:M363">
      <formula1>'.ref'!$D$2:$D$10</formula1>
    </dataValidation>
    <dataValidation type="list" allowBlank="1" sqref="O6 O16 O99">
      <formula1>'.ref'!$G$2:$G$64</formula1>
    </dataValidation>
    <dataValidation type="list" allowBlank="1" showErrorMessage="1" sqref="V4:V90 V93:V119 V124:V130 V132:V260 V262:V267 V274:V307 V309:V318 V362:V363">
      <formula1>'.ref'!$J$2:$J$4</formula1>
    </dataValidation>
    <dataValidation type="list" allowBlank="1" sqref="J4:J267 J274:J318 J362:J363">
      <formula1>'.ref'!$C$2:$C$8</formula1>
    </dataValidation>
    <dataValidation type="list" allowBlank="1" sqref="P4:P267 P274:P318 P362:P363">
      <formula1>'.ref'!$H$2:$H$14</formula1>
    </dataValidation>
    <dataValidation type="list" allowBlank="1" sqref="N4:N1055">
      <formula1>'.ref'!$G:$G</formula1>
    </dataValidation>
    <dataValidation type="list" allowBlank="1" sqref="H4:H267 H274:H302 H309:H318 H362:H363">
      <formula1>'.ref'!$I$1:$I$44</formula1>
    </dataValidation>
    <dataValidation type="list" allowBlank="1" sqref="Q4:Q318 Q362:Q363">
      <formula1>'.ref'!$E$2:$E$10</formula1>
    </dataValidation>
    <dataValidation type="list" allowBlank="1" sqref="U4:U130 U132:U139 U168:U260 U262:U267 U274:U318 U362:U363">
      <formula1>'.ref'!$F$2:$F$10</formula1>
    </dataValidation>
    <dataValidation type="list" allowBlank="1" sqref="G4:G267 G274:G318 G362:G363">
      <formula1>'.ref'!$B$2:$B$10</formula1>
    </dataValidation>
  </dataValidations>
  <hyperlinks>
    <hyperlink r:id="rId1" ref="B2"/>
  </hyperlinks>
  <drawing r:id="rId2"/>
  <tableParts count="12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9.71"/>
    <col customWidth="1" min="2" max="2" width="17.0"/>
    <col customWidth="1" min="3" max="3" width="12.14"/>
    <col customWidth="1" min="4" max="4" width="9.14"/>
    <col customWidth="1" min="5" max="5" width="16.86"/>
    <col customWidth="1" min="6" max="6" width="10.14"/>
    <col customWidth="1" min="7" max="7" width="19.43"/>
    <col customWidth="1" min="8" max="8" width="20.71"/>
    <col customWidth="1" min="9" max="9" width="9.57"/>
    <col customWidth="1" min="10" max="10" width="9.14"/>
    <col customWidth="1" min="11" max="11" width="18.29"/>
    <col customWidth="1" min="12" max="12" width="21.43"/>
    <col customWidth="1" min="13" max="13" width="29.43"/>
    <col customWidth="1" min="14" max="14" width="16.29"/>
    <col customWidth="1" min="15" max="15" width="15.0"/>
    <col customWidth="1" min="16" max="16" width="55.14"/>
    <col customWidth="1" min="17" max="17" width="102.57"/>
    <col hidden="1" min="18" max="32" width="14.43"/>
  </cols>
  <sheetData>
    <row r="1">
      <c r="A1" s="1"/>
      <c r="B1" s="1" t="s">
        <v>0</v>
      </c>
      <c r="O1" s="2" t="s">
        <v>1</v>
      </c>
    </row>
    <row r="2">
      <c r="A2" s="1"/>
    </row>
    <row r="3">
      <c r="A3" s="161" t="s">
        <v>5</v>
      </c>
      <c r="B3" s="161" t="s">
        <v>11</v>
      </c>
      <c r="C3" s="161" t="s">
        <v>2495</v>
      </c>
      <c r="D3" s="161" t="s">
        <v>14</v>
      </c>
      <c r="E3" s="161" t="s">
        <v>15</v>
      </c>
      <c r="F3" s="161" t="s">
        <v>16</v>
      </c>
      <c r="G3" s="161" t="s">
        <v>17</v>
      </c>
      <c r="H3" s="161" t="s">
        <v>18</v>
      </c>
      <c r="I3" s="161" t="s">
        <v>19</v>
      </c>
      <c r="J3" s="161" t="s">
        <v>20</v>
      </c>
      <c r="K3" s="161" t="s">
        <v>21</v>
      </c>
      <c r="L3" s="161" t="s">
        <v>23</v>
      </c>
      <c r="M3" s="161" t="s">
        <v>24</v>
      </c>
      <c r="N3" s="161" t="s">
        <v>25</v>
      </c>
      <c r="O3" s="162" t="s">
        <v>27</v>
      </c>
      <c r="P3" s="162" t="s">
        <v>28</v>
      </c>
      <c r="Q3" s="162" t="s">
        <v>29</v>
      </c>
    </row>
    <row r="4">
      <c r="A4" s="14" t="s">
        <v>36</v>
      </c>
      <c r="B4" s="14" t="s">
        <v>397</v>
      </c>
      <c r="C4" s="14" t="s">
        <v>141</v>
      </c>
      <c r="D4" s="14" t="s">
        <v>419</v>
      </c>
      <c r="E4" s="14" t="s">
        <v>843</v>
      </c>
      <c r="F4" s="14" t="s">
        <v>45</v>
      </c>
      <c r="G4" s="14" t="s">
        <v>66</v>
      </c>
      <c r="H4" s="14"/>
      <c r="I4" s="14"/>
      <c r="J4" s="14" t="s">
        <v>401</v>
      </c>
      <c r="K4" s="14" t="s">
        <v>69</v>
      </c>
      <c r="L4" s="14" t="s">
        <v>844</v>
      </c>
      <c r="M4" s="14" t="s">
        <v>845</v>
      </c>
      <c r="N4" s="14" t="s">
        <v>54</v>
      </c>
      <c r="O4" s="16" t="str">
        <f t="shared" ref="O4:O21" si="1">"alp-"&amp;C4&amp;"-"&amp;B4&amp;"-"&amp;#REF!&amp;"-"&amp;A4</f>
        <v>#REF!</v>
      </c>
      <c r="P4" s="16" t="str">
        <f t="shared" ref="P4:P21" si="2">IF(J4="",C4&amp;"-"&amp;H4&amp;"-"&amp;E4&amp;"-"&amp;I4&amp;"-"&amp;D4&amp;"-none",C4&amp;"-"&amp;H4&amp;"-"&amp;E4&amp;"-"&amp;I4&amp;"-"&amp;D4&amp;"-"&amp;J4)</f>
        <v>facebook--lojas_cielo--varejo-marca</v>
      </c>
      <c r="Q4" s="16" t="str">
        <f t="shared" ref="Q4:Q21" si="3">C4&amp;"-"&amp;H4&amp;"-"&amp;E4&amp;"-"&amp;F4&amp;"-"&amp;G4&amp;"-"&amp;L4&amp;"-"&amp;K4&amp;"-"&amp;M4</f>
        <v>facebook--lojas_cielo-todos-display-as_abc_25-34_negocios-comportamental-lojas_cielo_pedro</v>
      </c>
    </row>
    <row r="5">
      <c r="A5" s="20" t="s">
        <v>36</v>
      </c>
      <c r="B5" s="20" t="s">
        <v>397</v>
      </c>
      <c r="C5" s="20" t="s">
        <v>141</v>
      </c>
      <c r="D5" s="20" t="s">
        <v>401</v>
      </c>
      <c r="E5" s="20" t="s">
        <v>399</v>
      </c>
      <c r="F5" s="20" t="s">
        <v>45</v>
      </c>
      <c r="G5" s="20" t="s">
        <v>46</v>
      </c>
      <c r="H5" s="20" t="s">
        <v>400</v>
      </c>
      <c r="I5" s="20"/>
      <c r="J5" s="20" t="s">
        <v>401</v>
      </c>
      <c r="K5" s="20" t="s">
        <v>69</v>
      </c>
      <c r="L5" s="25"/>
      <c r="M5" s="20" t="s">
        <v>402</v>
      </c>
      <c r="N5" s="20" t="s">
        <v>399</v>
      </c>
      <c r="O5" s="21" t="str">
        <f t="shared" si="1"/>
        <v>#REF!</v>
      </c>
      <c r="P5" s="21" t="str">
        <f t="shared" si="2"/>
        <v>facebook-carrossel-dia_das_mulheres--marca-marca</v>
      </c>
      <c r="Q5" s="21" t="str">
        <f t="shared" si="3"/>
        <v>facebook-carrossel-dia_das_mulheres-todos-social_dark--comportamental-varejo_elegiveis_seguidores_cielo</v>
      </c>
    </row>
    <row r="6">
      <c r="A6" s="14" t="s">
        <v>36</v>
      </c>
      <c r="B6" s="14" t="s">
        <v>397</v>
      </c>
      <c r="C6" s="14" t="s">
        <v>141</v>
      </c>
      <c r="D6" s="14" t="s">
        <v>401</v>
      </c>
      <c r="E6" s="14" t="s">
        <v>399</v>
      </c>
      <c r="F6" s="14" t="s">
        <v>45</v>
      </c>
      <c r="G6" s="14" t="s">
        <v>46</v>
      </c>
      <c r="H6" s="14" t="s">
        <v>59</v>
      </c>
      <c r="I6" s="14"/>
      <c r="J6" s="14" t="s">
        <v>401</v>
      </c>
      <c r="K6" s="14" t="s">
        <v>69</v>
      </c>
      <c r="L6" s="16"/>
      <c r="M6" s="14" t="s">
        <v>402</v>
      </c>
      <c r="N6" s="14" t="s">
        <v>399</v>
      </c>
      <c r="O6" s="16" t="str">
        <f t="shared" si="1"/>
        <v>#REF!</v>
      </c>
      <c r="P6" s="16" t="str">
        <f t="shared" si="2"/>
        <v>facebook-stories-dia_das_mulheres--marca-marca</v>
      </c>
      <c r="Q6" s="16" t="str">
        <f t="shared" si="3"/>
        <v>facebook-stories-dia_das_mulheres-todos-social_dark--comportamental-varejo_elegiveis_seguidores_cielo</v>
      </c>
    </row>
    <row r="7">
      <c r="A7" s="20" t="s">
        <v>36</v>
      </c>
      <c r="B7" s="20" t="s">
        <v>397</v>
      </c>
      <c r="C7" s="20" t="s">
        <v>141</v>
      </c>
      <c r="D7" s="20" t="s">
        <v>401</v>
      </c>
      <c r="E7" s="20" t="s">
        <v>399</v>
      </c>
      <c r="F7" s="20" t="s">
        <v>45</v>
      </c>
      <c r="G7" s="20" t="s">
        <v>46</v>
      </c>
      <c r="H7" s="20" t="s">
        <v>400</v>
      </c>
      <c r="I7" s="20"/>
      <c r="J7" s="20" t="s">
        <v>401</v>
      </c>
      <c r="K7" s="20" t="s">
        <v>69</v>
      </c>
      <c r="L7" s="25"/>
      <c r="M7" s="20" t="s">
        <v>402</v>
      </c>
      <c r="N7" s="20" t="s">
        <v>399</v>
      </c>
      <c r="O7" s="21" t="str">
        <f t="shared" si="1"/>
        <v>#REF!</v>
      </c>
      <c r="P7" s="21" t="str">
        <f t="shared" si="2"/>
        <v>facebook-carrossel-dia_das_mulheres--marca-marca</v>
      </c>
      <c r="Q7" s="21" t="str">
        <f t="shared" si="3"/>
        <v>facebook-carrossel-dia_das_mulheres-todos-social_dark--comportamental-varejo_elegiveis_seguidores_cielo</v>
      </c>
    </row>
    <row r="8">
      <c r="A8" s="14" t="s">
        <v>36</v>
      </c>
      <c r="B8" s="14" t="s">
        <v>397</v>
      </c>
      <c r="C8" s="14" t="s">
        <v>1150</v>
      </c>
      <c r="D8" s="14" t="s">
        <v>401</v>
      </c>
      <c r="E8" s="14" t="s">
        <v>2496</v>
      </c>
      <c r="F8" s="14" t="s">
        <v>45</v>
      </c>
      <c r="G8" s="14" t="s">
        <v>46</v>
      </c>
      <c r="H8" s="14" t="s">
        <v>59</v>
      </c>
      <c r="I8" s="14"/>
      <c r="J8" s="14" t="s">
        <v>401</v>
      </c>
      <c r="K8" s="14" t="s">
        <v>367</v>
      </c>
      <c r="L8" s="14" t="s">
        <v>422</v>
      </c>
      <c r="M8" s="14" t="s">
        <v>2497</v>
      </c>
      <c r="N8" s="14" t="s">
        <v>54</v>
      </c>
      <c r="O8" s="16" t="str">
        <f t="shared" si="1"/>
        <v>#REF!</v>
      </c>
      <c r="P8" s="16" t="str">
        <f t="shared" si="2"/>
        <v>instagram-stories-cielo_cnn--marca-marca</v>
      </c>
      <c r="Q8" s="16" t="str">
        <f t="shared" si="3"/>
        <v>instagram-stories-cielo_cnn-todos-social_dark-as_25-demografico-stories_14h</v>
      </c>
    </row>
    <row r="9">
      <c r="A9" s="20" t="s">
        <v>36</v>
      </c>
      <c r="B9" s="20" t="s">
        <v>397</v>
      </c>
      <c r="C9" s="20" t="s">
        <v>1150</v>
      </c>
      <c r="D9" s="20" t="s">
        <v>401</v>
      </c>
      <c r="E9" s="20" t="s">
        <v>2496</v>
      </c>
      <c r="F9" s="20" t="s">
        <v>45</v>
      </c>
      <c r="G9" s="20" t="s">
        <v>46</v>
      </c>
      <c r="H9" s="20" t="s">
        <v>59</v>
      </c>
      <c r="I9" s="20"/>
      <c r="J9" s="20" t="s">
        <v>401</v>
      </c>
      <c r="K9" s="20" t="s">
        <v>367</v>
      </c>
      <c r="L9" s="20" t="s">
        <v>422</v>
      </c>
      <c r="M9" s="20" t="s">
        <v>2498</v>
      </c>
      <c r="N9" s="20" t="s">
        <v>54</v>
      </c>
      <c r="O9" s="21" t="str">
        <f t="shared" si="1"/>
        <v>#REF!</v>
      </c>
      <c r="P9" s="21" t="str">
        <f t="shared" si="2"/>
        <v>instagram-stories-cielo_cnn--marca-marca</v>
      </c>
      <c r="Q9" s="21" t="str">
        <f t="shared" si="3"/>
        <v>instagram-stories-cielo_cnn-todos-social_dark-as_25-demografico-stories_16h</v>
      </c>
    </row>
    <row r="10">
      <c r="A10" s="13" t="s">
        <v>36</v>
      </c>
      <c r="B10" s="13" t="s">
        <v>397</v>
      </c>
      <c r="C10" s="13" t="s">
        <v>1150</v>
      </c>
      <c r="D10" s="13" t="s">
        <v>401</v>
      </c>
      <c r="E10" s="13" t="s">
        <v>2496</v>
      </c>
      <c r="F10" s="13" t="s">
        <v>45</v>
      </c>
      <c r="G10" s="13" t="s">
        <v>46</v>
      </c>
      <c r="H10" s="13" t="s">
        <v>59</v>
      </c>
      <c r="I10" s="13"/>
      <c r="J10" s="13" t="s">
        <v>401</v>
      </c>
      <c r="K10" s="13" t="s">
        <v>367</v>
      </c>
      <c r="L10" s="50" t="s">
        <v>422</v>
      </c>
      <c r="M10" s="15" t="s">
        <v>2499</v>
      </c>
      <c r="N10" s="13" t="s">
        <v>54</v>
      </c>
      <c r="O10" s="16" t="str">
        <f t="shared" si="1"/>
        <v>#REF!</v>
      </c>
      <c r="P10" s="16" t="str">
        <f t="shared" si="2"/>
        <v>instagram-stories-cielo_cnn--marca-marca</v>
      </c>
      <c r="Q10" s="16" t="str">
        <f t="shared" si="3"/>
        <v>instagram-stories-cielo_cnn-todos-social_dark-as_25-demografico-stories_20h</v>
      </c>
    </row>
    <row r="11">
      <c r="A11" s="23" t="s">
        <v>36</v>
      </c>
      <c r="B11" s="23" t="s">
        <v>397</v>
      </c>
      <c r="C11" s="23" t="s">
        <v>1150</v>
      </c>
      <c r="D11" s="23" t="s">
        <v>401</v>
      </c>
      <c r="E11" s="23" t="s">
        <v>2496</v>
      </c>
      <c r="F11" s="23" t="s">
        <v>45</v>
      </c>
      <c r="G11" s="23" t="s">
        <v>46</v>
      </c>
      <c r="H11" s="26" t="s">
        <v>366</v>
      </c>
      <c r="I11" s="23"/>
      <c r="J11" s="23" t="s">
        <v>401</v>
      </c>
      <c r="K11" s="23" t="s">
        <v>367</v>
      </c>
      <c r="L11" s="49" t="s">
        <v>422</v>
      </c>
      <c r="M11" s="26" t="s">
        <v>2500</v>
      </c>
      <c r="N11" s="23" t="s">
        <v>54</v>
      </c>
      <c r="O11" s="21" t="str">
        <f t="shared" si="1"/>
        <v>#REF!</v>
      </c>
      <c r="P11" s="21" t="str">
        <f t="shared" si="2"/>
        <v>instagram-pagepost_648x648-cielo_cnn--marca-marca</v>
      </c>
      <c r="Q11" s="21" t="str">
        <f t="shared" si="3"/>
        <v>instagram-pagepost_648x648-cielo_cnn-todos-social_dark-as_25-demografico-mari_feed</v>
      </c>
    </row>
    <row r="12">
      <c r="A12" s="13" t="s">
        <v>36</v>
      </c>
      <c r="B12" s="13" t="s">
        <v>397</v>
      </c>
      <c r="C12" s="13" t="s">
        <v>1150</v>
      </c>
      <c r="D12" s="13" t="s">
        <v>401</v>
      </c>
      <c r="E12" s="13" t="s">
        <v>2496</v>
      </c>
      <c r="F12" s="13" t="s">
        <v>45</v>
      </c>
      <c r="G12" s="13" t="s">
        <v>46</v>
      </c>
      <c r="H12" s="13" t="s">
        <v>59</v>
      </c>
      <c r="I12" s="13"/>
      <c r="J12" s="13" t="s">
        <v>401</v>
      </c>
      <c r="K12" s="13" t="s">
        <v>367</v>
      </c>
      <c r="L12" s="50" t="s">
        <v>422</v>
      </c>
      <c r="M12" s="15" t="s">
        <v>2501</v>
      </c>
      <c r="N12" s="13" t="s">
        <v>54</v>
      </c>
      <c r="O12" s="16" t="str">
        <f t="shared" si="1"/>
        <v>#REF!</v>
      </c>
      <c r="P12" s="16" t="str">
        <f t="shared" si="2"/>
        <v>instagram-stories-cielo_cnn--marca-marca</v>
      </c>
      <c r="Q12" s="16" t="str">
        <f t="shared" si="3"/>
        <v>instagram-stories-cielo_cnn-todos-social_dark-as_25-demografico-stories_carrossel_mari</v>
      </c>
    </row>
    <row r="13">
      <c r="A13" s="23" t="s">
        <v>36</v>
      </c>
      <c r="B13" s="23" t="s">
        <v>397</v>
      </c>
      <c r="C13" s="23" t="s">
        <v>1150</v>
      </c>
      <c r="D13" s="23" t="s">
        <v>401</v>
      </c>
      <c r="E13" s="23" t="s">
        <v>2496</v>
      </c>
      <c r="F13" s="23" t="s">
        <v>45</v>
      </c>
      <c r="G13" s="26" t="s">
        <v>1096</v>
      </c>
      <c r="H13" s="26" t="s">
        <v>391</v>
      </c>
      <c r="I13" s="23"/>
      <c r="J13" s="23" t="s">
        <v>401</v>
      </c>
      <c r="K13" s="23" t="s">
        <v>367</v>
      </c>
      <c r="L13" s="49" t="s">
        <v>422</v>
      </c>
      <c r="M13" s="26" t="s">
        <v>2502</v>
      </c>
      <c r="N13" s="23" t="s">
        <v>54</v>
      </c>
      <c r="O13" s="21" t="str">
        <f t="shared" si="1"/>
        <v>#REF!</v>
      </c>
      <c r="P13" s="21" t="str">
        <f t="shared" si="2"/>
        <v>instagram-videoad_1080x1920-cielo_cnn--marca-marca</v>
      </c>
      <c r="Q13" s="21" t="str">
        <f t="shared" si="3"/>
        <v>instagram-videoad_1080x1920-cielo_cnn-todos-social_patrocinado-as_25-demografico-video_cnn_60s_ig</v>
      </c>
    </row>
    <row r="14">
      <c r="A14" s="13" t="s">
        <v>36</v>
      </c>
      <c r="B14" s="13" t="s">
        <v>397</v>
      </c>
      <c r="C14" s="15" t="s">
        <v>141</v>
      </c>
      <c r="D14" s="13" t="s">
        <v>401</v>
      </c>
      <c r="E14" s="13" t="s">
        <v>2496</v>
      </c>
      <c r="F14" s="13" t="s">
        <v>45</v>
      </c>
      <c r="G14" s="15" t="s">
        <v>1096</v>
      </c>
      <c r="H14" s="15" t="s">
        <v>391</v>
      </c>
      <c r="I14" s="13"/>
      <c r="J14" s="13" t="s">
        <v>401</v>
      </c>
      <c r="K14" s="13" t="s">
        <v>367</v>
      </c>
      <c r="L14" s="50" t="s">
        <v>422</v>
      </c>
      <c r="M14" s="15" t="s">
        <v>2503</v>
      </c>
      <c r="N14" s="13" t="s">
        <v>54</v>
      </c>
      <c r="O14" s="16" t="str">
        <f t="shared" si="1"/>
        <v>#REF!</v>
      </c>
      <c r="P14" s="16" t="str">
        <f t="shared" si="2"/>
        <v>facebook-videoad_1080x1920-cielo_cnn--marca-marca</v>
      </c>
      <c r="Q14" s="16" t="str">
        <f t="shared" si="3"/>
        <v>facebook-videoad_1080x1920-cielo_cnn-todos-social_patrocinado-as_25-demografico-video_cnn_60s_fb</v>
      </c>
    </row>
    <row r="15">
      <c r="A15" s="26" t="s">
        <v>36</v>
      </c>
      <c r="B15" s="20" t="s">
        <v>397</v>
      </c>
      <c r="C15" s="20" t="s">
        <v>141</v>
      </c>
      <c r="D15" s="20" t="s">
        <v>401</v>
      </c>
      <c r="E15" s="20" t="s">
        <v>1022</v>
      </c>
      <c r="F15" s="20" t="s">
        <v>45</v>
      </c>
      <c r="G15" s="20" t="s">
        <v>1096</v>
      </c>
      <c r="H15" s="20" t="s">
        <v>400</v>
      </c>
      <c r="I15" s="20"/>
      <c r="J15" s="20" t="s">
        <v>401</v>
      </c>
      <c r="K15" s="20" t="s">
        <v>367</v>
      </c>
      <c r="L15" s="26" t="s">
        <v>422</v>
      </c>
      <c r="M15" s="26" t="s">
        <v>2504</v>
      </c>
      <c r="N15" s="26" t="s">
        <v>54</v>
      </c>
      <c r="O15" s="21" t="str">
        <f t="shared" si="1"/>
        <v>#REF!</v>
      </c>
      <c r="P15" s="21" t="str">
        <f t="shared" si="2"/>
        <v>facebook-carrossel-covid19--marca-marca</v>
      </c>
      <c r="Q15" s="21" t="str">
        <f t="shared" si="3"/>
        <v>facebook-carrossel-covid19-todos-social_patrocinado-as_25-demografico-dicas_covid_crsl_fb</v>
      </c>
    </row>
    <row r="16">
      <c r="A16" s="15" t="s">
        <v>36</v>
      </c>
      <c r="B16" s="14" t="s">
        <v>397</v>
      </c>
      <c r="C16" s="14" t="s">
        <v>1150</v>
      </c>
      <c r="D16" s="14" t="s">
        <v>401</v>
      </c>
      <c r="E16" s="14" t="s">
        <v>1022</v>
      </c>
      <c r="F16" s="14" t="s">
        <v>45</v>
      </c>
      <c r="G16" s="14" t="s">
        <v>1096</v>
      </c>
      <c r="H16" s="14" t="s">
        <v>400</v>
      </c>
      <c r="I16" s="14"/>
      <c r="J16" s="14" t="s">
        <v>401</v>
      </c>
      <c r="K16" s="14" t="s">
        <v>367</v>
      </c>
      <c r="L16" s="15" t="s">
        <v>422</v>
      </c>
      <c r="M16" s="15" t="s">
        <v>2505</v>
      </c>
      <c r="N16" s="15" t="s">
        <v>54</v>
      </c>
      <c r="O16" s="16" t="str">
        <f t="shared" si="1"/>
        <v>#REF!</v>
      </c>
      <c r="P16" s="16" t="str">
        <f t="shared" si="2"/>
        <v>instagram-carrossel-covid19--marca-marca</v>
      </c>
      <c r="Q16" s="16" t="str">
        <f t="shared" si="3"/>
        <v>instagram-carrossel-covid19-todos-social_patrocinado-as_25-demografico-dicas_covid_crsl_ig</v>
      </c>
    </row>
    <row r="17">
      <c r="A17" s="26" t="s">
        <v>36</v>
      </c>
      <c r="B17" s="20" t="s">
        <v>397</v>
      </c>
      <c r="C17" s="20" t="s">
        <v>1026</v>
      </c>
      <c r="D17" s="20" t="s">
        <v>401</v>
      </c>
      <c r="E17" s="20" t="s">
        <v>1022</v>
      </c>
      <c r="F17" s="20" t="s">
        <v>1022</v>
      </c>
      <c r="G17" s="20" t="s">
        <v>1096</v>
      </c>
      <c r="H17" s="20" t="s">
        <v>2464</v>
      </c>
      <c r="I17" s="20"/>
      <c r="J17" s="20" t="s">
        <v>401</v>
      </c>
      <c r="K17" s="20" t="s">
        <v>69</v>
      </c>
      <c r="L17" s="20" t="s">
        <v>2506</v>
      </c>
      <c r="M17" s="20" t="s">
        <v>2383</v>
      </c>
      <c r="N17" s="20" t="s">
        <v>54</v>
      </c>
      <c r="O17" s="21" t="str">
        <f t="shared" si="1"/>
        <v>#REF!</v>
      </c>
      <c r="P17" s="21" t="str">
        <f t="shared" si="2"/>
        <v>linkedin-galeria-covid19--marca-marca</v>
      </c>
      <c r="Q17" s="21" t="str">
        <f t="shared" si="3"/>
        <v>linkedin-galeria-covid19-covid19-social_patrocinado-as_25_varejo-comportamental-protecao_corona</v>
      </c>
    </row>
    <row r="18">
      <c r="A18" s="15" t="s">
        <v>36</v>
      </c>
      <c r="B18" s="14" t="s">
        <v>397</v>
      </c>
      <c r="C18" s="14" t="s">
        <v>1105</v>
      </c>
      <c r="D18" s="14" t="s">
        <v>401</v>
      </c>
      <c r="E18" s="14" t="s">
        <v>1022</v>
      </c>
      <c r="F18" s="14" t="s">
        <v>1022</v>
      </c>
      <c r="G18" s="14" t="s">
        <v>1096</v>
      </c>
      <c r="H18" s="14" t="s">
        <v>1676</v>
      </c>
      <c r="I18" s="14"/>
      <c r="J18" s="14" t="s">
        <v>401</v>
      </c>
      <c r="K18" s="14" t="s">
        <v>69</v>
      </c>
      <c r="L18" s="14" t="s">
        <v>2382</v>
      </c>
      <c r="M18" s="14" t="s">
        <v>2383</v>
      </c>
      <c r="N18" s="14" t="s">
        <v>54</v>
      </c>
      <c r="O18" s="16" t="str">
        <f t="shared" si="1"/>
        <v>#REF!</v>
      </c>
      <c r="P18" s="16" t="str">
        <f t="shared" si="2"/>
        <v>twitter-website_card-covid19--marca-marca</v>
      </c>
      <c r="Q18" s="16" t="str">
        <f t="shared" si="3"/>
        <v>twitter-website_card-covid19-covid19-social_patrocinado-as_25_palavra_chave-comportamental-protecao_corona</v>
      </c>
    </row>
    <row r="19">
      <c r="A19" s="26" t="s">
        <v>36</v>
      </c>
      <c r="B19" s="20" t="s">
        <v>397</v>
      </c>
      <c r="C19" s="20" t="s">
        <v>1105</v>
      </c>
      <c r="D19" s="20" t="s">
        <v>401</v>
      </c>
      <c r="E19" s="20" t="s">
        <v>1022</v>
      </c>
      <c r="F19" s="20" t="s">
        <v>1022</v>
      </c>
      <c r="G19" s="20" t="s">
        <v>1096</v>
      </c>
      <c r="H19" s="20" t="s">
        <v>1676</v>
      </c>
      <c r="I19" s="20"/>
      <c r="J19" s="20" t="s">
        <v>401</v>
      </c>
      <c r="K19" s="20" t="s">
        <v>69</v>
      </c>
      <c r="L19" s="20" t="s">
        <v>739</v>
      </c>
      <c r="M19" s="20" t="s">
        <v>2383</v>
      </c>
      <c r="N19" s="20" t="s">
        <v>54</v>
      </c>
      <c r="O19" s="21" t="str">
        <f t="shared" si="1"/>
        <v>#REF!</v>
      </c>
      <c r="P19" s="21" t="str">
        <f t="shared" si="2"/>
        <v>twitter-website_card-covid19--marca-marca</v>
      </c>
      <c r="Q19" s="21" t="str">
        <f t="shared" si="3"/>
        <v>twitter-website_card-covid19-covid19-social_patrocinado-as_25_interesses-comportamental-protecao_corona</v>
      </c>
    </row>
    <row r="20">
      <c r="A20" s="13" t="s">
        <v>36</v>
      </c>
      <c r="B20" s="13" t="s">
        <v>397</v>
      </c>
      <c r="C20" s="13" t="s">
        <v>1150</v>
      </c>
      <c r="D20" s="13" t="s">
        <v>401</v>
      </c>
      <c r="E20" s="15" t="s">
        <v>2507</v>
      </c>
      <c r="F20" s="13" t="s">
        <v>45</v>
      </c>
      <c r="G20" s="13" t="s">
        <v>46</v>
      </c>
      <c r="H20" s="13" t="s">
        <v>59</v>
      </c>
      <c r="I20" s="13"/>
      <c r="J20" s="13" t="s">
        <v>401</v>
      </c>
      <c r="K20" s="13" t="s">
        <v>367</v>
      </c>
      <c r="L20" s="50" t="s">
        <v>422</v>
      </c>
      <c r="M20" s="15" t="s">
        <v>2508</v>
      </c>
      <c r="N20" s="13" t="s">
        <v>54</v>
      </c>
      <c r="O20" s="16" t="str">
        <f t="shared" si="1"/>
        <v>#REF!</v>
      </c>
      <c r="P20" s="16" t="str">
        <f t="shared" si="2"/>
        <v>instagram-stories-maripalma_boletim--marca-marca</v>
      </c>
      <c r="Q20" s="16" t="str">
        <f t="shared" si="3"/>
        <v>instagram-stories-maripalma_boletim-todos-social_dark-as_25-demografico-stories_carrossel_mari_boletim</v>
      </c>
    </row>
    <row r="21">
      <c r="A21" s="23" t="s">
        <v>36</v>
      </c>
      <c r="B21" s="23" t="s">
        <v>397</v>
      </c>
      <c r="C21" s="23" t="s">
        <v>1150</v>
      </c>
      <c r="D21" s="23" t="s">
        <v>401</v>
      </c>
      <c r="E21" s="26" t="s">
        <v>2507</v>
      </c>
      <c r="F21" s="23" t="s">
        <v>45</v>
      </c>
      <c r="G21" s="26" t="s">
        <v>1096</v>
      </c>
      <c r="H21" s="26" t="s">
        <v>391</v>
      </c>
      <c r="I21" s="23"/>
      <c r="J21" s="23" t="s">
        <v>401</v>
      </c>
      <c r="K21" s="23" t="s">
        <v>367</v>
      </c>
      <c r="L21" s="49" t="s">
        <v>422</v>
      </c>
      <c r="M21" s="26" t="s">
        <v>2509</v>
      </c>
      <c r="N21" s="23" t="s">
        <v>54</v>
      </c>
      <c r="O21" s="21" t="str">
        <f t="shared" si="1"/>
        <v>#REF!</v>
      </c>
      <c r="P21" s="21" t="str">
        <f t="shared" si="2"/>
        <v>instagram-videoad_1080x1920-maripalma_boletim--marca-marca</v>
      </c>
      <c r="Q21" s="21" t="str">
        <f t="shared" si="3"/>
        <v>instagram-videoad_1080x1920-maripalma_boletim-todos-social_patrocinado-as_25-demografico-video_maripalma_boletim</v>
      </c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6"/>
      <c r="M22" s="16"/>
      <c r="N22" s="14"/>
      <c r="O22" s="16" t="str">
        <f t="shared" ref="O22:O50" si="4">"alp-"&amp;E22&amp;"-"&amp;D22&amp;"-"&amp;B22&amp;"-"&amp;C22</f>
        <v>alp----</v>
      </c>
      <c r="P22" s="16"/>
      <c r="Q22" s="16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5"/>
      <c r="M23" s="25"/>
      <c r="N23" s="20"/>
      <c r="O23" s="21" t="str">
        <f t="shared" si="4"/>
        <v>alp----</v>
      </c>
      <c r="P23" s="21"/>
      <c r="Q23" s="21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6"/>
      <c r="M24" s="16"/>
      <c r="N24" s="14"/>
      <c r="O24" s="16" t="str">
        <f t="shared" si="4"/>
        <v>alp----</v>
      </c>
      <c r="P24" s="16"/>
      <c r="Q24" s="16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5"/>
      <c r="M25" s="25"/>
      <c r="N25" s="20"/>
      <c r="O25" s="21" t="str">
        <f t="shared" si="4"/>
        <v>alp----</v>
      </c>
      <c r="P25" s="21"/>
      <c r="Q25" s="21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6"/>
      <c r="M26" s="16"/>
      <c r="N26" s="14"/>
      <c r="O26" s="16" t="str">
        <f t="shared" si="4"/>
        <v>alp----</v>
      </c>
      <c r="P26" s="16"/>
      <c r="Q26" s="16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5"/>
      <c r="M27" s="25"/>
      <c r="N27" s="20"/>
      <c r="O27" s="21" t="str">
        <f t="shared" si="4"/>
        <v>alp----</v>
      </c>
      <c r="P27" s="21"/>
      <c r="Q27" s="21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6"/>
      <c r="M28" s="16"/>
      <c r="N28" s="14"/>
      <c r="O28" s="16" t="str">
        <f t="shared" si="4"/>
        <v>alp----</v>
      </c>
      <c r="P28" s="16"/>
      <c r="Q28" s="16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5"/>
      <c r="M29" s="25"/>
      <c r="N29" s="20"/>
      <c r="O29" s="21" t="str">
        <f t="shared" si="4"/>
        <v>alp----</v>
      </c>
      <c r="P29" s="21"/>
      <c r="Q29" s="21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6"/>
      <c r="M30" s="16"/>
      <c r="N30" s="14"/>
      <c r="O30" s="16" t="str">
        <f t="shared" si="4"/>
        <v>alp----</v>
      </c>
      <c r="P30" s="16"/>
      <c r="Q30" s="16"/>
    </row>
    <row r="31">
      <c r="A31" s="20"/>
      <c r="B31" s="20"/>
      <c r="C31" s="20"/>
      <c r="D31" s="20"/>
      <c r="E31" s="25"/>
      <c r="F31" s="25"/>
      <c r="G31" s="20"/>
      <c r="H31" s="20"/>
      <c r="I31" s="20"/>
      <c r="J31" s="20"/>
      <c r="K31" s="20"/>
      <c r="L31" s="25"/>
      <c r="M31" s="25"/>
      <c r="N31" s="20"/>
      <c r="O31" s="21" t="str">
        <f t="shared" si="4"/>
        <v>alp----</v>
      </c>
      <c r="P31" s="21" t="str">
        <f t="shared" ref="P31:P50" si="5">E31&amp;":"&amp;J31&amp;":"&amp;G31&amp;":"&amp;K31&amp;":"&amp;F31</f>
        <v>::::</v>
      </c>
      <c r="Q31" s="21" t="str">
        <f t="shared" ref="Q31:Q50" si="6">E31&amp;":"&amp;J31&amp;":"&amp;G31&amp;":"&amp;H31&amp;":"&amp;M31&amp;":"&amp;L31&amp;":"&amp;N31</f>
        <v>::::::</v>
      </c>
    </row>
    <row r="32">
      <c r="A32" s="14"/>
      <c r="B32" s="14"/>
      <c r="C32" s="14"/>
      <c r="D32" s="14"/>
      <c r="E32" s="16"/>
      <c r="F32" s="16"/>
      <c r="G32" s="14"/>
      <c r="H32" s="14"/>
      <c r="I32" s="14"/>
      <c r="J32" s="14"/>
      <c r="K32" s="14"/>
      <c r="L32" s="16"/>
      <c r="M32" s="16"/>
      <c r="N32" s="14"/>
      <c r="O32" s="16" t="str">
        <f t="shared" si="4"/>
        <v>alp----</v>
      </c>
      <c r="P32" s="16" t="str">
        <f t="shared" si="5"/>
        <v>::::</v>
      </c>
      <c r="Q32" s="16" t="str">
        <f t="shared" si="6"/>
        <v>::::::</v>
      </c>
    </row>
    <row r="33">
      <c r="A33" s="20"/>
      <c r="B33" s="20"/>
      <c r="C33" s="20"/>
      <c r="D33" s="20"/>
      <c r="E33" s="25"/>
      <c r="F33" s="25"/>
      <c r="G33" s="20"/>
      <c r="H33" s="20"/>
      <c r="I33" s="20"/>
      <c r="J33" s="20"/>
      <c r="K33" s="20"/>
      <c r="L33" s="25"/>
      <c r="M33" s="25"/>
      <c r="N33" s="20"/>
      <c r="O33" s="21" t="str">
        <f t="shared" si="4"/>
        <v>alp----</v>
      </c>
      <c r="P33" s="21" t="str">
        <f t="shared" si="5"/>
        <v>::::</v>
      </c>
      <c r="Q33" s="21" t="str">
        <f t="shared" si="6"/>
        <v>::::::</v>
      </c>
    </row>
    <row r="34">
      <c r="A34" s="14"/>
      <c r="B34" s="14"/>
      <c r="C34" s="14"/>
      <c r="D34" s="14"/>
      <c r="E34" s="16"/>
      <c r="F34" s="16"/>
      <c r="G34" s="14"/>
      <c r="H34" s="14"/>
      <c r="I34" s="14"/>
      <c r="J34" s="14"/>
      <c r="K34" s="14"/>
      <c r="L34" s="16"/>
      <c r="M34" s="16"/>
      <c r="N34" s="14"/>
      <c r="O34" s="16" t="str">
        <f t="shared" si="4"/>
        <v>alp----</v>
      </c>
      <c r="P34" s="16" t="str">
        <f t="shared" si="5"/>
        <v>::::</v>
      </c>
      <c r="Q34" s="16" t="str">
        <f t="shared" si="6"/>
        <v>::::::</v>
      </c>
    </row>
    <row r="35">
      <c r="A35" s="20"/>
      <c r="B35" s="20"/>
      <c r="C35" s="20"/>
      <c r="D35" s="20"/>
      <c r="E35" s="25"/>
      <c r="F35" s="25"/>
      <c r="G35" s="20"/>
      <c r="H35" s="20"/>
      <c r="I35" s="20"/>
      <c r="J35" s="20"/>
      <c r="K35" s="20"/>
      <c r="L35" s="25"/>
      <c r="M35" s="25"/>
      <c r="N35" s="20"/>
      <c r="O35" s="21" t="str">
        <f t="shared" si="4"/>
        <v>alp----</v>
      </c>
      <c r="P35" s="21" t="str">
        <f t="shared" si="5"/>
        <v>::::</v>
      </c>
      <c r="Q35" s="21" t="str">
        <f t="shared" si="6"/>
        <v>::::::</v>
      </c>
    </row>
    <row r="36">
      <c r="A36" s="14"/>
      <c r="B36" s="14"/>
      <c r="C36" s="14"/>
      <c r="D36" s="14"/>
      <c r="E36" s="16"/>
      <c r="F36" s="16"/>
      <c r="G36" s="14"/>
      <c r="H36" s="14"/>
      <c r="I36" s="14"/>
      <c r="J36" s="14"/>
      <c r="K36" s="14"/>
      <c r="L36" s="16"/>
      <c r="M36" s="16"/>
      <c r="N36" s="14"/>
      <c r="O36" s="16" t="str">
        <f t="shared" si="4"/>
        <v>alp----</v>
      </c>
      <c r="P36" s="16" t="str">
        <f t="shared" si="5"/>
        <v>::::</v>
      </c>
      <c r="Q36" s="16" t="str">
        <f t="shared" si="6"/>
        <v>::::::</v>
      </c>
    </row>
    <row r="37">
      <c r="A37" s="20"/>
      <c r="B37" s="20"/>
      <c r="C37" s="20"/>
      <c r="D37" s="20"/>
      <c r="E37" s="25"/>
      <c r="F37" s="25"/>
      <c r="G37" s="20"/>
      <c r="H37" s="20"/>
      <c r="I37" s="20"/>
      <c r="J37" s="20"/>
      <c r="K37" s="20"/>
      <c r="L37" s="25"/>
      <c r="M37" s="25"/>
      <c r="N37" s="20"/>
      <c r="O37" s="21" t="str">
        <f t="shared" si="4"/>
        <v>alp----</v>
      </c>
      <c r="P37" s="21" t="str">
        <f t="shared" si="5"/>
        <v>::::</v>
      </c>
      <c r="Q37" s="21" t="str">
        <f t="shared" si="6"/>
        <v>::::::</v>
      </c>
    </row>
    <row r="38">
      <c r="A38" s="14"/>
      <c r="B38" s="14"/>
      <c r="C38" s="14"/>
      <c r="D38" s="14"/>
      <c r="E38" s="16"/>
      <c r="F38" s="16"/>
      <c r="G38" s="14"/>
      <c r="H38" s="14"/>
      <c r="I38" s="14"/>
      <c r="J38" s="14"/>
      <c r="K38" s="14"/>
      <c r="L38" s="16"/>
      <c r="M38" s="16"/>
      <c r="N38" s="14"/>
      <c r="O38" s="16" t="str">
        <f t="shared" si="4"/>
        <v>alp----</v>
      </c>
      <c r="P38" s="16" t="str">
        <f t="shared" si="5"/>
        <v>::::</v>
      </c>
      <c r="Q38" s="16" t="str">
        <f t="shared" si="6"/>
        <v>::::::</v>
      </c>
    </row>
    <row r="39">
      <c r="A39" s="20"/>
      <c r="B39" s="20"/>
      <c r="C39" s="20"/>
      <c r="D39" s="20"/>
      <c r="E39" s="25"/>
      <c r="F39" s="25"/>
      <c r="G39" s="20"/>
      <c r="H39" s="20"/>
      <c r="I39" s="20"/>
      <c r="J39" s="20"/>
      <c r="K39" s="20"/>
      <c r="L39" s="25"/>
      <c r="M39" s="25"/>
      <c r="N39" s="20"/>
      <c r="O39" s="21" t="str">
        <f t="shared" si="4"/>
        <v>alp----</v>
      </c>
      <c r="P39" s="21" t="str">
        <f t="shared" si="5"/>
        <v>::::</v>
      </c>
      <c r="Q39" s="21" t="str">
        <f t="shared" si="6"/>
        <v>::::::</v>
      </c>
    </row>
    <row r="40">
      <c r="A40" s="14"/>
      <c r="B40" s="14"/>
      <c r="C40" s="14"/>
      <c r="D40" s="14"/>
      <c r="E40" s="16"/>
      <c r="F40" s="16"/>
      <c r="G40" s="14"/>
      <c r="H40" s="14"/>
      <c r="I40" s="14"/>
      <c r="J40" s="14"/>
      <c r="K40" s="14"/>
      <c r="L40" s="16"/>
      <c r="M40" s="16"/>
      <c r="N40" s="14"/>
      <c r="O40" s="16" t="str">
        <f t="shared" si="4"/>
        <v>alp----</v>
      </c>
      <c r="P40" s="16" t="str">
        <f t="shared" si="5"/>
        <v>::::</v>
      </c>
      <c r="Q40" s="16" t="str">
        <f t="shared" si="6"/>
        <v>::::::</v>
      </c>
    </row>
    <row r="41">
      <c r="A41" s="20"/>
      <c r="B41" s="20"/>
      <c r="C41" s="20"/>
      <c r="D41" s="20"/>
      <c r="E41" s="25"/>
      <c r="F41" s="25"/>
      <c r="G41" s="20"/>
      <c r="H41" s="20"/>
      <c r="I41" s="20"/>
      <c r="J41" s="20"/>
      <c r="K41" s="20"/>
      <c r="L41" s="25"/>
      <c r="M41" s="25"/>
      <c r="N41" s="20"/>
      <c r="O41" s="21" t="str">
        <f t="shared" si="4"/>
        <v>alp----</v>
      </c>
      <c r="P41" s="21" t="str">
        <f t="shared" si="5"/>
        <v>::::</v>
      </c>
      <c r="Q41" s="21" t="str">
        <f t="shared" si="6"/>
        <v>::::::</v>
      </c>
    </row>
    <row r="42">
      <c r="A42" s="14"/>
      <c r="B42" s="14"/>
      <c r="C42" s="14"/>
      <c r="D42" s="14"/>
      <c r="E42" s="16"/>
      <c r="F42" s="16"/>
      <c r="G42" s="14"/>
      <c r="H42" s="14"/>
      <c r="I42" s="14"/>
      <c r="J42" s="14"/>
      <c r="K42" s="14"/>
      <c r="L42" s="16"/>
      <c r="M42" s="16"/>
      <c r="N42" s="14"/>
      <c r="O42" s="16" t="str">
        <f t="shared" si="4"/>
        <v>alp----</v>
      </c>
      <c r="P42" s="16" t="str">
        <f t="shared" si="5"/>
        <v>::::</v>
      </c>
      <c r="Q42" s="16" t="str">
        <f t="shared" si="6"/>
        <v>::::::</v>
      </c>
    </row>
    <row r="43">
      <c r="A43" s="20"/>
      <c r="B43" s="20"/>
      <c r="C43" s="20"/>
      <c r="D43" s="20"/>
      <c r="E43" s="25"/>
      <c r="F43" s="25"/>
      <c r="G43" s="20"/>
      <c r="H43" s="20"/>
      <c r="I43" s="20"/>
      <c r="J43" s="20"/>
      <c r="K43" s="20"/>
      <c r="L43" s="25"/>
      <c r="M43" s="25"/>
      <c r="N43" s="20"/>
      <c r="O43" s="21" t="str">
        <f t="shared" si="4"/>
        <v>alp----</v>
      </c>
      <c r="P43" s="21" t="str">
        <f t="shared" si="5"/>
        <v>::::</v>
      </c>
      <c r="Q43" s="21" t="str">
        <f t="shared" si="6"/>
        <v>::::::</v>
      </c>
    </row>
    <row r="44">
      <c r="A44" s="14"/>
      <c r="B44" s="14"/>
      <c r="C44" s="14"/>
      <c r="D44" s="14"/>
      <c r="E44" s="16"/>
      <c r="F44" s="16"/>
      <c r="G44" s="14"/>
      <c r="H44" s="14"/>
      <c r="I44" s="14"/>
      <c r="J44" s="14"/>
      <c r="K44" s="14"/>
      <c r="L44" s="16"/>
      <c r="M44" s="16"/>
      <c r="N44" s="14"/>
      <c r="O44" s="16" t="str">
        <f t="shared" si="4"/>
        <v>alp----</v>
      </c>
      <c r="P44" s="16" t="str">
        <f t="shared" si="5"/>
        <v>::::</v>
      </c>
      <c r="Q44" s="16" t="str">
        <f t="shared" si="6"/>
        <v>::::::</v>
      </c>
    </row>
    <row r="45">
      <c r="A45" s="20"/>
      <c r="B45" s="20"/>
      <c r="C45" s="20"/>
      <c r="D45" s="20"/>
      <c r="E45" s="25"/>
      <c r="F45" s="25"/>
      <c r="G45" s="20"/>
      <c r="H45" s="20"/>
      <c r="I45" s="20"/>
      <c r="J45" s="20"/>
      <c r="K45" s="20"/>
      <c r="L45" s="25"/>
      <c r="M45" s="25"/>
      <c r="N45" s="20"/>
      <c r="O45" s="21" t="str">
        <f t="shared" si="4"/>
        <v>alp----</v>
      </c>
      <c r="P45" s="21" t="str">
        <f t="shared" si="5"/>
        <v>::::</v>
      </c>
      <c r="Q45" s="21" t="str">
        <f t="shared" si="6"/>
        <v>::::::</v>
      </c>
    </row>
    <row r="46">
      <c r="A46" s="14"/>
      <c r="B46" s="14"/>
      <c r="C46" s="14"/>
      <c r="D46" s="14"/>
      <c r="E46" s="16"/>
      <c r="F46" s="16"/>
      <c r="G46" s="14"/>
      <c r="H46" s="14"/>
      <c r="I46" s="14"/>
      <c r="J46" s="14"/>
      <c r="K46" s="14"/>
      <c r="L46" s="16"/>
      <c r="M46" s="16"/>
      <c r="N46" s="14"/>
      <c r="O46" s="16" t="str">
        <f t="shared" si="4"/>
        <v>alp----</v>
      </c>
      <c r="P46" s="16" t="str">
        <f t="shared" si="5"/>
        <v>::::</v>
      </c>
      <c r="Q46" s="16" t="str">
        <f t="shared" si="6"/>
        <v>::::::</v>
      </c>
    </row>
    <row r="47">
      <c r="A47" s="20"/>
      <c r="B47" s="20"/>
      <c r="C47" s="20"/>
      <c r="D47" s="20"/>
      <c r="E47" s="25"/>
      <c r="F47" s="25"/>
      <c r="G47" s="20"/>
      <c r="H47" s="20"/>
      <c r="I47" s="20"/>
      <c r="J47" s="20"/>
      <c r="K47" s="20"/>
      <c r="L47" s="25"/>
      <c r="M47" s="25"/>
      <c r="N47" s="20"/>
      <c r="O47" s="21" t="str">
        <f t="shared" si="4"/>
        <v>alp----</v>
      </c>
      <c r="P47" s="21" t="str">
        <f t="shared" si="5"/>
        <v>::::</v>
      </c>
      <c r="Q47" s="21" t="str">
        <f t="shared" si="6"/>
        <v>::::::</v>
      </c>
    </row>
    <row r="48">
      <c r="A48" s="14"/>
      <c r="B48" s="14"/>
      <c r="C48" s="14"/>
      <c r="D48" s="14"/>
      <c r="E48" s="16"/>
      <c r="F48" s="16"/>
      <c r="G48" s="14"/>
      <c r="H48" s="14"/>
      <c r="I48" s="14"/>
      <c r="J48" s="14"/>
      <c r="K48" s="14"/>
      <c r="L48" s="16"/>
      <c r="M48" s="16"/>
      <c r="N48" s="14"/>
      <c r="O48" s="16" t="str">
        <f t="shared" si="4"/>
        <v>alp----</v>
      </c>
      <c r="P48" s="16" t="str">
        <f t="shared" si="5"/>
        <v>::::</v>
      </c>
      <c r="Q48" s="16" t="str">
        <f t="shared" si="6"/>
        <v>::::::</v>
      </c>
    </row>
    <row r="49">
      <c r="A49" s="20"/>
      <c r="B49" s="20"/>
      <c r="C49" s="20"/>
      <c r="D49" s="20"/>
      <c r="E49" s="25"/>
      <c r="F49" s="25"/>
      <c r="G49" s="20"/>
      <c r="H49" s="20"/>
      <c r="I49" s="20"/>
      <c r="J49" s="20"/>
      <c r="K49" s="20"/>
      <c r="L49" s="25"/>
      <c r="M49" s="25"/>
      <c r="N49" s="20"/>
      <c r="O49" s="21" t="str">
        <f t="shared" si="4"/>
        <v>alp----</v>
      </c>
      <c r="P49" s="21" t="str">
        <f t="shared" si="5"/>
        <v>::::</v>
      </c>
      <c r="Q49" s="21" t="str">
        <f t="shared" si="6"/>
        <v>::::::</v>
      </c>
    </row>
    <row r="50">
      <c r="A50" s="14"/>
      <c r="B50" s="14"/>
      <c r="C50" s="14"/>
      <c r="D50" s="14"/>
      <c r="E50" s="16"/>
      <c r="F50" s="16"/>
      <c r="G50" s="14"/>
      <c r="H50" s="14"/>
      <c r="I50" s="14"/>
      <c r="J50" s="14"/>
      <c r="K50" s="14"/>
      <c r="L50" s="16"/>
      <c r="M50" s="16"/>
      <c r="N50" s="14"/>
      <c r="O50" s="39" t="str">
        <f t="shared" si="4"/>
        <v>alp----</v>
      </c>
      <c r="P50" s="40" t="str">
        <f t="shared" si="5"/>
        <v>::::</v>
      </c>
      <c r="Q50" s="40" t="str">
        <f t="shared" si="6"/>
        <v>::::::</v>
      </c>
    </row>
    <row r="51">
      <c r="A51" s="39"/>
    </row>
    <row r="52">
      <c r="A52" s="39"/>
    </row>
    <row r="53">
      <c r="A53" s="39"/>
    </row>
    <row r="54">
      <c r="A54" s="39"/>
    </row>
    <row r="55">
      <c r="A55" s="39"/>
    </row>
    <row r="56">
      <c r="A56" s="39"/>
    </row>
    <row r="57">
      <c r="A57" s="39"/>
    </row>
    <row r="58">
      <c r="A58" s="39"/>
    </row>
    <row r="59">
      <c r="A59" s="39"/>
    </row>
    <row r="60">
      <c r="A60" s="39"/>
    </row>
    <row r="61">
      <c r="A61" s="39"/>
    </row>
    <row r="62">
      <c r="A62" s="39"/>
    </row>
    <row r="63">
      <c r="A63" s="39"/>
    </row>
    <row r="64">
      <c r="A64" s="39"/>
    </row>
    <row r="65">
      <c r="A65" s="39"/>
    </row>
    <row r="66">
      <c r="A66" s="39"/>
    </row>
    <row r="67">
      <c r="A67" s="39"/>
    </row>
    <row r="68">
      <c r="A68" s="39"/>
    </row>
    <row r="69">
      <c r="A69" s="39"/>
    </row>
    <row r="70">
      <c r="A70" s="39"/>
    </row>
    <row r="71">
      <c r="A71" s="39"/>
    </row>
    <row r="72">
      <c r="A72" s="39"/>
    </row>
    <row r="73">
      <c r="A73" s="39"/>
    </row>
    <row r="74">
      <c r="A74" s="39"/>
    </row>
    <row r="75">
      <c r="A75" s="39"/>
    </row>
    <row r="76">
      <c r="A76" s="39"/>
    </row>
    <row r="77">
      <c r="A77" s="39"/>
    </row>
    <row r="78">
      <c r="A78" s="39"/>
    </row>
    <row r="79">
      <c r="A79" s="39"/>
    </row>
    <row r="80">
      <c r="A80" s="39"/>
    </row>
    <row r="81">
      <c r="A81" s="39"/>
    </row>
    <row r="82">
      <c r="A82" s="39"/>
    </row>
    <row r="83">
      <c r="A83" s="39"/>
    </row>
    <row r="84">
      <c r="A84" s="39"/>
    </row>
    <row r="85">
      <c r="A85" s="39"/>
    </row>
    <row r="86">
      <c r="A86" s="39"/>
    </row>
    <row r="87">
      <c r="A87" s="39"/>
    </row>
    <row r="88">
      <c r="A88" s="39"/>
    </row>
    <row r="89">
      <c r="A89" s="39"/>
    </row>
    <row r="90">
      <c r="A90" s="39"/>
    </row>
    <row r="91">
      <c r="A91" s="39"/>
    </row>
    <row r="92">
      <c r="A92" s="39"/>
    </row>
    <row r="93">
      <c r="A93" s="39"/>
    </row>
    <row r="94">
      <c r="A94" s="39"/>
    </row>
    <row r="95">
      <c r="A95" s="39"/>
    </row>
    <row r="96">
      <c r="A96" s="39"/>
    </row>
    <row r="97">
      <c r="A97" s="39"/>
    </row>
    <row r="98">
      <c r="A98" s="39"/>
    </row>
    <row r="99">
      <c r="A99" s="39"/>
    </row>
    <row r="100">
      <c r="A100" s="39"/>
    </row>
    <row r="101">
      <c r="A101" s="39"/>
    </row>
    <row r="102">
      <c r="A102" s="39"/>
    </row>
    <row r="103">
      <c r="A103" s="39"/>
    </row>
    <row r="104">
      <c r="A104" s="39"/>
    </row>
    <row r="105">
      <c r="A105" s="39"/>
    </row>
    <row r="106">
      <c r="A106" s="39"/>
    </row>
    <row r="107">
      <c r="A107" s="39"/>
    </row>
    <row r="108">
      <c r="A108" s="39"/>
    </row>
    <row r="109">
      <c r="A109" s="39"/>
    </row>
    <row r="110">
      <c r="A110" s="39"/>
    </row>
    <row r="111">
      <c r="A111" s="39"/>
    </row>
    <row r="112">
      <c r="A112" s="39"/>
    </row>
    <row r="113">
      <c r="A113" s="39"/>
    </row>
    <row r="114">
      <c r="A114" s="39"/>
    </row>
    <row r="115">
      <c r="A115" s="39"/>
    </row>
    <row r="116">
      <c r="A116" s="39"/>
    </row>
    <row r="117">
      <c r="A117" s="39"/>
    </row>
    <row r="118">
      <c r="A118" s="39"/>
    </row>
    <row r="119">
      <c r="A119" s="39"/>
    </row>
    <row r="120">
      <c r="A120" s="39"/>
    </row>
    <row r="121">
      <c r="A121" s="39"/>
    </row>
    <row r="122">
      <c r="A122" s="39"/>
    </row>
    <row r="123">
      <c r="A123" s="39"/>
    </row>
    <row r="124">
      <c r="A124" s="39"/>
    </row>
    <row r="125">
      <c r="A125" s="39"/>
    </row>
    <row r="126">
      <c r="A126" s="39"/>
    </row>
    <row r="127">
      <c r="A127" s="39"/>
    </row>
    <row r="128">
      <c r="A128" s="39"/>
    </row>
    <row r="129">
      <c r="A129" s="39"/>
    </row>
    <row r="130">
      <c r="A130" s="39"/>
    </row>
    <row r="131">
      <c r="A131" s="39"/>
    </row>
    <row r="132">
      <c r="A132" s="39"/>
    </row>
    <row r="133">
      <c r="A133" s="39"/>
    </row>
    <row r="134">
      <c r="A134" s="39"/>
    </row>
    <row r="135">
      <c r="A135" s="39"/>
    </row>
    <row r="136">
      <c r="A136" s="39"/>
    </row>
    <row r="137">
      <c r="A137" s="39"/>
    </row>
    <row r="138">
      <c r="A138" s="39"/>
    </row>
    <row r="139">
      <c r="A139" s="39"/>
    </row>
    <row r="140">
      <c r="A140" s="39"/>
    </row>
    <row r="141">
      <c r="A141" s="39"/>
    </row>
    <row r="142">
      <c r="A142" s="39"/>
    </row>
    <row r="143">
      <c r="A143" s="39"/>
    </row>
    <row r="144">
      <c r="A144" s="39"/>
    </row>
    <row r="145">
      <c r="A145" s="39"/>
    </row>
    <row r="146">
      <c r="A146" s="39"/>
    </row>
    <row r="147">
      <c r="A147" s="39"/>
    </row>
    <row r="148">
      <c r="A148" s="39"/>
    </row>
    <row r="149">
      <c r="A149" s="39"/>
    </row>
    <row r="150">
      <c r="A150" s="39"/>
    </row>
    <row r="151">
      <c r="A151" s="39"/>
    </row>
    <row r="152">
      <c r="A152" s="39"/>
    </row>
    <row r="153">
      <c r="A153" s="39"/>
    </row>
    <row r="154">
      <c r="A154" s="39"/>
    </row>
    <row r="155">
      <c r="A155" s="39"/>
    </row>
    <row r="156">
      <c r="A156" s="39"/>
    </row>
    <row r="157">
      <c r="A157" s="39"/>
    </row>
    <row r="158">
      <c r="A158" s="39"/>
    </row>
    <row r="159">
      <c r="A159" s="39"/>
    </row>
    <row r="160">
      <c r="A160" s="39"/>
    </row>
    <row r="161">
      <c r="A161" s="39"/>
    </row>
    <row r="162">
      <c r="A162" s="39"/>
    </row>
    <row r="163">
      <c r="A163" s="39"/>
    </row>
    <row r="164">
      <c r="A164" s="39"/>
    </row>
    <row r="165">
      <c r="A165" s="39"/>
    </row>
    <row r="166">
      <c r="A166" s="39"/>
    </row>
    <row r="167">
      <c r="A167" s="39"/>
    </row>
    <row r="168">
      <c r="A168" s="39"/>
    </row>
    <row r="169">
      <c r="A169" s="39"/>
    </row>
    <row r="170">
      <c r="A170" s="39"/>
    </row>
    <row r="171">
      <c r="A171" s="39"/>
    </row>
    <row r="172">
      <c r="A172" s="39"/>
    </row>
    <row r="173">
      <c r="A173" s="39"/>
    </row>
    <row r="174">
      <c r="A174" s="39"/>
    </row>
    <row r="175">
      <c r="A175" s="39"/>
    </row>
    <row r="176">
      <c r="A176" s="39"/>
    </row>
    <row r="177">
      <c r="A177" s="39"/>
    </row>
    <row r="178">
      <c r="A178" s="39"/>
    </row>
    <row r="179">
      <c r="A179" s="39"/>
    </row>
    <row r="180">
      <c r="A180" s="39"/>
    </row>
    <row r="181">
      <c r="A181" s="39"/>
    </row>
    <row r="182">
      <c r="A182" s="39"/>
    </row>
    <row r="183">
      <c r="A183" s="39"/>
    </row>
    <row r="184">
      <c r="A184" s="39"/>
    </row>
    <row r="185">
      <c r="A185" s="39"/>
    </row>
    <row r="186">
      <c r="A186" s="39"/>
    </row>
    <row r="187">
      <c r="A187" s="39"/>
    </row>
    <row r="188">
      <c r="A188" s="39"/>
    </row>
    <row r="189">
      <c r="A189" s="39"/>
    </row>
    <row r="190">
      <c r="A190" s="39"/>
    </row>
    <row r="191">
      <c r="A191" s="39"/>
    </row>
    <row r="192">
      <c r="A192" s="39"/>
    </row>
    <row r="193">
      <c r="A193" s="39"/>
    </row>
    <row r="194">
      <c r="A194" s="39"/>
    </row>
    <row r="195">
      <c r="A195" s="39"/>
    </row>
    <row r="196">
      <c r="A196" s="39"/>
    </row>
    <row r="197">
      <c r="A197" s="39"/>
    </row>
    <row r="198">
      <c r="A198" s="39"/>
    </row>
    <row r="199">
      <c r="A199" s="39"/>
    </row>
    <row r="200">
      <c r="A200" s="39"/>
    </row>
    <row r="201">
      <c r="A201" s="39"/>
    </row>
    <row r="202">
      <c r="A202" s="39"/>
    </row>
    <row r="203">
      <c r="A203" s="39"/>
    </row>
    <row r="204">
      <c r="A204" s="39"/>
    </row>
    <row r="205">
      <c r="A205" s="39"/>
    </row>
    <row r="206">
      <c r="A206" s="39"/>
    </row>
    <row r="207">
      <c r="A207" s="39"/>
    </row>
    <row r="208">
      <c r="A208" s="39"/>
    </row>
    <row r="209">
      <c r="A209" s="39"/>
    </row>
    <row r="210">
      <c r="A210" s="39"/>
    </row>
    <row r="211">
      <c r="A211" s="39"/>
    </row>
    <row r="212">
      <c r="A212" s="39"/>
    </row>
    <row r="213">
      <c r="A213" s="39"/>
    </row>
    <row r="214">
      <c r="A214" s="39"/>
    </row>
    <row r="215">
      <c r="A215" s="39"/>
    </row>
    <row r="216">
      <c r="A216" s="39"/>
    </row>
    <row r="217">
      <c r="A217" s="39"/>
    </row>
    <row r="218">
      <c r="A218" s="39"/>
    </row>
    <row r="219">
      <c r="A219" s="39"/>
    </row>
    <row r="220">
      <c r="A220" s="39"/>
    </row>
    <row r="221">
      <c r="A221" s="39"/>
    </row>
    <row r="222">
      <c r="A222" s="39"/>
    </row>
    <row r="223">
      <c r="A223" s="39"/>
    </row>
    <row r="224">
      <c r="A224" s="39"/>
    </row>
    <row r="225">
      <c r="A225" s="39"/>
    </row>
    <row r="226">
      <c r="A226" s="39"/>
    </row>
    <row r="227">
      <c r="A227" s="39"/>
    </row>
    <row r="228">
      <c r="A228" s="39"/>
    </row>
    <row r="229">
      <c r="A229" s="39"/>
    </row>
    <row r="230">
      <c r="A230" s="39"/>
    </row>
    <row r="231">
      <c r="A231" s="39"/>
    </row>
    <row r="232">
      <c r="A232" s="39"/>
    </row>
    <row r="233">
      <c r="A233" s="39"/>
    </row>
    <row r="234">
      <c r="A234" s="39"/>
    </row>
    <row r="235">
      <c r="A235" s="39"/>
    </row>
    <row r="236">
      <c r="A236" s="39"/>
    </row>
    <row r="237">
      <c r="A237" s="39"/>
    </row>
    <row r="238">
      <c r="A238" s="39"/>
    </row>
    <row r="239">
      <c r="A239" s="39"/>
    </row>
    <row r="240">
      <c r="A240" s="39"/>
    </row>
    <row r="241">
      <c r="A241" s="39"/>
    </row>
    <row r="242">
      <c r="A242" s="39"/>
    </row>
    <row r="243">
      <c r="A243" s="39"/>
    </row>
    <row r="244">
      <c r="A244" s="39"/>
    </row>
    <row r="245">
      <c r="A245" s="39"/>
    </row>
    <row r="246">
      <c r="A246" s="39"/>
    </row>
    <row r="247">
      <c r="A247" s="39"/>
    </row>
    <row r="248">
      <c r="A248" s="39"/>
    </row>
    <row r="249">
      <c r="A249" s="39"/>
    </row>
    <row r="250">
      <c r="A250" s="39"/>
    </row>
    <row r="251">
      <c r="A251" s="39"/>
    </row>
    <row r="252">
      <c r="A252" s="39"/>
    </row>
    <row r="253">
      <c r="A253" s="39"/>
    </row>
    <row r="254">
      <c r="A254" s="39"/>
    </row>
    <row r="255">
      <c r="A255" s="39"/>
    </row>
    <row r="256">
      <c r="A256" s="39"/>
    </row>
    <row r="257">
      <c r="A257" s="39"/>
    </row>
    <row r="258">
      <c r="A258" s="39"/>
    </row>
    <row r="259">
      <c r="A259" s="39"/>
    </row>
    <row r="260">
      <c r="A260" s="39"/>
    </row>
    <row r="261">
      <c r="A261" s="39"/>
    </row>
    <row r="262">
      <c r="A262" s="39"/>
    </row>
    <row r="263">
      <c r="A263" s="39"/>
    </row>
    <row r="264">
      <c r="A264" s="39"/>
    </row>
    <row r="265">
      <c r="A265" s="39"/>
    </row>
    <row r="266">
      <c r="A266" s="39"/>
    </row>
    <row r="267">
      <c r="A267" s="39"/>
    </row>
    <row r="268">
      <c r="A268" s="39"/>
    </row>
    <row r="269">
      <c r="A269" s="39"/>
    </row>
    <row r="270">
      <c r="A270" s="39"/>
    </row>
    <row r="271">
      <c r="A271" s="39"/>
    </row>
    <row r="272">
      <c r="A272" s="39"/>
    </row>
    <row r="273">
      <c r="A273" s="39"/>
    </row>
    <row r="274">
      <c r="A274" s="39"/>
    </row>
    <row r="275">
      <c r="A275" s="39"/>
    </row>
    <row r="276">
      <c r="A276" s="39"/>
    </row>
    <row r="277">
      <c r="A277" s="39"/>
    </row>
    <row r="278">
      <c r="A278" s="39"/>
    </row>
    <row r="279">
      <c r="A279" s="39"/>
    </row>
    <row r="280">
      <c r="A280" s="39"/>
    </row>
    <row r="281">
      <c r="A281" s="39"/>
    </row>
    <row r="282">
      <c r="A282" s="39"/>
    </row>
    <row r="283">
      <c r="A283" s="39"/>
    </row>
    <row r="284">
      <c r="A284" s="39"/>
    </row>
    <row r="285">
      <c r="A285" s="39"/>
    </row>
    <row r="286">
      <c r="A286" s="39"/>
    </row>
    <row r="287">
      <c r="A287" s="39"/>
    </row>
    <row r="288">
      <c r="A288" s="39"/>
    </row>
    <row r="289">
      <c r="A289" s="39"/>
    </row>
    <row r="290">
      <c r="A290" s="39"/>
    </row>
    <row r="291">
      <c r="A291" s="39"/>
    </row>
    <row r="292">
      <c r="A292" s="39"/>
    </row>
    <row r="293">
      <c r="A293" s="39"/>
    </row>
    <row r="294">
      <c r="A294" s="39"/>
    </row>
    <row r="295">
      <c r="A295" s="39"/>
    </row>
    <row r="296">
      <c r="A296" s="39"/>
    </row>
    <row r="297">
      <c r="A297" s="39"/>
    </row>
    <row r="298">
      <c r="A298" s="39"/>
    </row>
    <row r="299">
      <c r="A299" s="39"/>
    </row>
    <row r="300">
      <c r="A300" s="39"/>
    </row>
    <row r="301">
      <c r="A301" s="39"/>
    </row>
    <row r="302">
      <c r="A302" s="39"/>
    </row>
    <row r="303">
      <c r="A303" s="39"/>
    </row>
    <row r="304">
      <c r="A304" s="39"/>
    </row>
    <row r="305">
      <c r="A305" s="39"/>
    </row>
    <row r="306">
      <c r="A306" s="39"/>
    </row>
    <row r="307">
      <c r="A307" s="39"/>
    </row>
    <row r="308">
      <c r="A308" s="39"/>
    </row>
    <row r="309">
      <c r="A309" s="39"/>
    </row>
    <row r="310">
      <c r="A310" s="39"/>
    </row>
    <row r="311">
      <c r="A311" s="39"/>
    </row>
    <row r="312">
      <c r="A312" s="39"/>
    </row>
    <row r="313">
      <c r="A313" s="39"/>
    </row>
    <row r="314">
      <c r="A314" s="39"/>
    </row>
    <row r="315">
      <c r="A315" s="39"/>
    </row>
    <row r="316">
      <c r="A316" s="39"/>
    </row>
    <row r="317">
      <c r="A317" s="39"/>
    </row>
    <row r="318">
      <c r="A318" s="39"/>
    </row>
    <row r="319">
      <c r="A319" s="39"/>
    </row>
    <row r="320">
      <c r="A320" s="39"/>
    </row>
    <row r="321">
      <c r="A321" s="39"/>
    </row>
    <row r="322">
      <c r="A322" s="39"/>
    </row>
    <row r="323">
      <c r="A323" s="39"/>
    </row>
    <row r="324">
      <c r="A324" s="39"/>
    </row>
    <row r="325">
      <c r="A325" s="39"/>
    </row>
    <row r="326">
      <c r="A326" s="39"/>
    </row>
    <row r="327">
      <c r="A327" s="39"/>
    </row>
    <row r="328">
      <c r="A328" s="39"/>
    </row>
    <row r="329">
      <c r="A329" s="39"/>
    </row>
    <row r="330">
      <c r="A330" s="39"/>
    </row>
    <row r="331">
      <c r="A331" s="39"/>
    </row>
    <row r="332">
      <c r="A332" s="39"/>
    </row>
    <row r="333">
      <c r="A333" s="39"/>
    </row>
    <row r="334">
      <c r="A334" s="39"/>
    </row>
    <row r="335">
      <c r="A335" s="39"/>
    </row>
    <row r="336">
      <c r="A336" s="39"/>
    </row>
    <row r="337">
      <c r="A337" s="39"/>
    </row>
    <row r="338">
      <c r="A338" s="39"/>
    </row>
    <row r="339">
      <c r="A339" s="39"/>
    </row>
    <row r="340">
      <c r="A340" s="39"/>
    </row>
    <row r="341">
      <c r="A341" s="39"/>
    </row>
    <row r="342">
      <c r="A342" s="39"/>
    </row>
    <row r="343">
      <c r="A343" s="39"/>
    </row>
    <row r="344">
      <c r="A344" s="39"/>
    </row>
    <row r="345">
      <c r="A345" s="39"/>
    </row>
    <row r="346">
      <c r="A346" s="39"/>
    </row>
    <row r="347">
      <c r="A347" s="39"/>
    </row>
    <row r="348">
      <c r="A348" s="39"/>
    </row>
    <row r="349">
      <c r="A349" s="39"/>
    </row>
    <row r="350">
      <c r="A350" s="39"/>
    </row>
    <row r="351">
      <c r="A351" s="39"/>
    </row>
    <row r="352">
      <c r="A352" s="39"/>
    </row>
    <row r="353">
      <c r="A353" s="39"/>
    </row>
    <row r="354">
      <c r="A354" s="39"/>
    </row>
    <row r="355">
      <c r="A355" s="39"/>
    </row>
    <row r="356">
      <c r="A356" s="39"/>
    </row>
    <row r="357">
      <c r="A357" s="39"/>
    </row>
    <row r="358">
      <c r="A358" s="39"/>
    </row>
    <row r="359">
      <c r="A359" s="39"/>
    </row>
    <row r="360">
      <c r="A360" s="39"/>
    </row>
    <row r="361">
      <c r="A361" s="39"/>
    </row>
    <row r="362">
      <c r="A362" s="39"/>
    </row>
    <row r="363">
      <c r="A363" s="39"/>
    </row>
    <row r="364">
      <c r="A364" s="39"/>
    </row>
    <row r="365">
      <c r="A365" s="39"/>
    </row>
    <row r="366">
      <c r="A366" s="39"/>
    </row>
    <row r="367">
      <c r="A367" s="39"/>
    </row>
    <row r="368">
      <c r="A368" s="39"/>
    </row>
    <row r="369">
      <c r="A369" s="39"/>
    </row>
    <row r="370">
      <c r="A370" s="39"/>
    </row>
    <row r="371">
      <c r="A371" s="39"/>
    </row>
    <row r="372">
      <c r="A372" s="39"/>
    </row>
    <row r="373">
      <c r="A373" s="39"/>
    </row>
    <row r="374">
      <c r="A374" s="39"/>
    </row>
    <row r="375">
      <c r="A375" s="39"/>
    </row>
    <row r="376">
      <c r="A376" s="39"/>
    </row>
    <row r="377">
      <c r="A377" s="39"/>
    </row>
    <row r="378">
      <c r="A378" s="39"/>
    </row>
    <row r="379">
      <c r="A379" s="39"/>
    </row>
    <row r="380">
      <c r="A380" s="39"/>
    </row>
    <row r="381">
      <c r="A381" s="39"/>
    </row>
    <row r="382">
      <c r="A382" s="39"/>
    </row>
    <row r="383">
      <c r="A383" s="39"/>
    </row>
    <row r="384">
      <c r="A384" s="39"/>
    </row>
    <row r="385">
      <c r="A385" s="39"/>
    </row>
    <row r="386">
      <c r="A386" s="39"/>
    </row>
    <row r="387">
      <c r="A387" s="39"/>
    </row>
    <row r="388">
      <c r="A388" s="39"/>
    </row>
    <row r="389">
      <c r="A389" s="39"/>
    </row>
    <row r="390">
      <c r="A390" s="39"/>
    </row>
    <row r="391">
      <c r="A391" s="39"/>
    </row>
    <row r="392">
      <c r="A392" s="39"/>
    </row>
    <row r="393">
      <c r="A393" s="39"/>
    </row>
    <row r="394">
      <c r="A394" s="39"/>
    </row>
    <row r="395">
      <c r="A395" s="39"/>
    </row>
    <row r="396">
      <c r="A396" s="39"/>
    </row>
    <row r="397">
      <c r="A397" s="39"/>
    </row>
    <row r="398">
      <c r="A398" s="39"/>
    </row>
    <row r="399">
      <c r="A399" s="39"/>
    </row>
    <row r="400">
      <c r="A400" s="39"/>
    </row>
    <row r="401">
      <c r="A401" s="39"/>
    </row>
    <row r="402">
      <c r="A402" s="39"/>
    </row>
    <row r="403">
      <c r="A403" s="39"/>
    </row>
    <row r="404">
      <c r="A404" s="39"/>
    </row>
    <row r="405">
      <c r="A405" s="39"/>
    </row>
    <row r="406">
      <c r="A406" s="39"/>
    </row>
    <row r="407">
      <c r="A407" s="39"/>
    </row>
    <row r="408">
      <c r="A408" s="39"/>
    </row>
    <row r="409">
      <c r="A409" s="39"/>
    </row>
    <row r="410">
      <c r="A410" s="39"/>
    </row>
    <row r="411">
      <c r="A411" s="39"/>
    </row>
    <row r="412">
      <c r="A412" s="39"/>
    </row>
    <row r="413">
      <c r="A413" s="39"/>
    </row>
    <row r="414">
      <c r="A414" s="39"/>
    </row>
    <row r="415">
      <c r="A415" s="39"/>
    </row>
    <row r="416">
      <c r="A416" s="39"/>
    </row>
    <row r="417">
      <c r="A417" s="39"/>
    </row>
    <row r="418">
      <c r="A418" s="39"/>
    </row>
    <row r="419">
      <c r="A419" s="39"/>
    </row>
    <row r="420">
      <c r="A420" s="39"/>
    </row>
    <row r="421">
      <c r="A421" s="39"/>
    </row>
    <row r="422">
      <c r="A422" s="39"/>
    </row>
    <row r="423">
      <c r="A423" s="39"/>
    </row>
    <row r="424">
      <c r="A424" s="39"/>
    </row>
    <row r="425">
      <c r="A425" s="39"/>
    </row>
    <row r="426">
      <c r="A426" s="39"/>
    </row>
    <row r="427">
      <c r="A427" s="39"/>
    </row>
    <row r="428">
      <c r="A428" s="39"/>
    </row>
    <row r="429">
      <c r="A429" s="39"/>
    </row>
    <row r="430">
      <c r="A430" s="39"/>
    </row>
    <row r="431">
      <c r="A431" s="39"/>
    </row>
    <row r="432">
      <c r="A432" s="39"/>
    </row>
    <row r="433">
      <c r="A433" s="39"/>
    </row>
    <row r="434">
      <c r="A434" s="39"/>
    </row>
    <row r="435">
      <c r="A435" s="39"/>
    </row>
    <row r="436">
      <c r="A436" s="39"/>
    </row>
    <row r="437">
      <c r="A437" s="39"/>
    </row>
    <row r="438">
      <c r="A438" s="39"/>
    </row>
    <row r="439">
      <c r="A439" s="39"/>
    </row>
    <row r="440">
      <c r="A440" s="39"/>
    </row>
    <row r="441">
      <c r="A441" s="39"/>
    </row>
    <row r="442">
      <c r="A442" s="39"/>
    </row>
    <row r="443">
      <c r="A443" s="39"/>
    </row>
    <row r="444">
      <c r="A444" s="39"/>
    </row>
    <row r="445">
      <c r="A445" s="39"/>
    </row>
    <row r="446">
      <c r="A446" s="39"/>
    </row>
    <row r="447">
      <c r="A447" s="39"/>
    </row>
    <row r="448">
      <c r="A448" s="39"/>
    </row>
    <row r="449">
      <c r="A449" s="39"/>
    </row>
    <row r="450">
      <c r="A450" s="39"/>
    </row>
    <row r="451">
      <c r="A451" s="39"/>
    </row>
    <row r="452">
      <c r="A452" s="39"/>
    </row>
    <row r="453">
      <c r="A453" s="39"/>
    </row>
    <row r="454">
      <c r="A454" s="39"/>
    </row>
    <row r="455">
      <c r="A455" s="39"/>
    </row>
    <row r="456">
      <c r="A456" s="39"/>
    </row>
    <row r="457">
      <c r="A457" s="39"/>
    </row>
    <row r="458">
      <c r="A458" s="39"/>
    </row>
    <row r="459">
      <c r="A459" s="39"/>
    </row>
    <row r="460">
      <c r="A460" s="39"/>
    </row>
    <row r="461">
      <c r="A461" s="39"/>
    </row>
    <row r="462">
      <c r="A462" s="39"/>
    </row>
    <row r="463">
      <c r="A463" s="39"/>
    </row>
    <row r="464">
      <c r="A464" s="39"/>
    </row>
    <row r="465">
      <c r="A465" s="39"/>
    </row>
    <row r="466">
      <c r="A466" s="39"/>
    </row>
    <row r="467">
      <c r="A467" s="39"/>
    </row>
    <row r="468">
      <c r="A468" s="39"/>
    </row>
    <row r="469">
      <c r="A469" s="39"/>
    </row>
    <row r="470">
      <c r="A470" s="39"/>
    </row>
    <row r="471">
      <c r="A471" s="39"/>
    </row>
    <row r="472">
      <c r="A472" s="39"/>
    </row>
    <row r="473">
      <c r="A473" s="39"/>
    </row>
    <row r="474">
      <c r="A474" s="39"/>
    </row>
    <row r="475">
      <c r="A475" s="39"/>
    </row>
    <row r="476">
      <c r="A476" s="39"/>
    </row>
    <row r="477">
      <c r="A477" s="39"/>
    </row>
    <row r="478">
      <c r="A478" s="39"/>
    </row>
    <row r="479">
      <c r="A479" s="39"/>
    </row>
    <row r="480">
      <c r="A480" s="39"/>
    </row>
    <row r="481">
      <c r="A481" s="39"/>
    </row>
    <row r="482">
      <c r="A482" s="39"/>
    </row>
    <row r="483">
      <c r="A483" s="39"/>
    </row>
    <row r="484">
      <c r="A484" s="39"/>
    </row>
    <row r="485">
      <c r="A485" s="39"/>
    </row>
    <row r="486">
      <c r="A486" s="39"/>
    </row>
    <row r="487">
      <c r="A487" s="39"/>
    </row>
    <row r="488">
      <c r="A488" s="39"/>
    </row>
    <row r="489">
      <c r="A489" s="39"/>
    </row>
    <row r="490">
      <c r="A490" s="39"/>
    </row>
    <row r="491">
      <c r="A491" s="39"/>
    </row>
    <row r="492">
      <c r="A492" s="39"/>
    </row>
    <row r="493">
      <c r="A493" s="39"/>
    </row>
    <row r="494">
      <c r="A494" s="39"/>
    </row>
    <row r="495">
      <c r="A495" s="39"/>
    </row>
    <row r="496">
      <c r="A496" s="39"/>
    </row>
    <row r="497">
      <c r="A497" s="39"/>
    </row>
    <row r="498">
      <c r="A498" s="39"/>
    </row>
    <row r="499">
      <c r="A499" s="39"/>
    </row>
    <row r="500">
      <c r="A500" s="39"/>
    </row>
    <row r="501">
      <c r="A501" s="39"/>
    </row>
    <row r="502">
      <c r="A502" s="39"/>
    </row>
    <row r="503">
      <c r="A503" s="39"/>
    </row>
    <row r="504">
      <c r="A504" s="39"/>
    </row>
    <row r="505">
      <c r="A505" s="39"/>
    </row>
    <row r="506">
      <c r="A506" s="39"/>
    </row>
    <row r="507">
      <c r="A507" s="39"/>
    </row>
    <row r="508">
      <c r="A508" s="39"/>
    </row>
    <row r="509">
      <c r="A509" s="39"/>
    </row>
    <row r="510">
      <c r="A510" s="39"/>
    </row>
    <row r="511">
      <c r="A511" s="39"/>
    </row>
    <row r="512">
      <c r="A512" s="39"/>
    </row>
    <row r="513">
      <c r="A513" s="39"/>
    </row>
    <row r="514">
      <c r="A514" s="39"/>
    </row>
    <row r="515">
      <c r="A515" s="39"/>
    </row>
    <row r="516">
      <c r="A516" s="39"/>
    </row>
    <row r="517">
      <c r="A517" s="39"/>
    </row>
    <row r="518">
      <c r="A518" s="39"/>
    </row>
    <row r="519">
      <c r="A519" s="39"/>
    </row>
    <row r="520">
      <c r="A520" s="39"/>
    </row>
    <row r="521">
      <c r="A521" s="39"/>
    </row>
    <row r="522">
      <c r="A522" s="39"/>
    </row>
    <row r="523">
      <c r="A523" s="39"/>
    </row>
    <row r="524">
      <c r="A524" s="39"/>
    </row>
    <row r="525">
      <c r="A525" s="39"/>
    </row>
    <row r="526">
      <c r="A526" s="39"/>
    </row>
    <row r="527">
      <c r="A527" s="39"/>
    </row>
    <row r="528">
      <c r="A528" s="39"/>
    </row>
    <row r="529">
      <c r="A529" s="39"/>
    </row>
    <row r="530">
      <c r="A530" s="39"/>
    </row>
    <row r="531">
      <c r="A531" s="39"/>
    </row>
    <row r="532">
      <c r="A532" s="39"/>
    </row>
    <row r="533">
      <c r="A533" s="39"/>
    </row>
    <row r="534">
      <c r="A534" s="39"/>
    </row>
    <row r="535">
      <c r="A535" s="39"/>
    </row>
    <row r="536">
      <c r="A536" s="39"/>
    </row>
    <row r="537">
      <c r="A537" s="39"/>
    </row>
    <row r="538">
      <c r="A538" s="39"/>
    </row>
    <row r="539">
      <c r="A539" s="39"/>
    </row>
    <row r="540">
      <c r="A540" s="39"/>
    </row>
    <row r="541">
      <c r="A541" s="39"/>
    </row>
    <row r="542">
      <c r="A542" s="39"/>
    </row>
    <row r="543">
      <c r="A543" s="39"/>
    </row>
    <row r="544">
      <c r="A544" s="39"/>
    </row>
    <row r="545">
      <c r="A545" s="39"/>
    </row>
    <row r="546">
      <c r="A546" s="39"/>
    </row>
    <row r="547">
      <c r="A547" s="39"/>
    </row>
    <row r="548">
      <c r="A548" s="39"/>
    </row>
    <row r="549">
      <c r="A549" s="39"/>
    </row>
    <row r="550">
      <c r="A550" s="39"/>
    </row>
    <row r="551">
      <c r="A551" s="39"/>
    </row>
    <row r="552">
      <c r="A552" s="39"/>
    </row>
    <row r="553">
      <c r="A553" s="39"/>
    </row>
    <row r="554">
      <c r="A554" s="39"/>
    </row>
    <row r="555">
      <c r="A555" s="39"/>
    </row>
    <row r="556">
      <c r="A556" s="39"/>
    </row>
    <row r="557">
      <c r="A557" s="39"/>
    </row>
    <row r="558">
      <c r="A558" s="39"/>
    </row>
    <row r="559">
      <c r="A559" s="39"/>
    </row>
    <row r="560">
      <c r="A560" s="39"/>
    </row>
    <row r="561">
      <c r="A561" s="39"/>
    </row>
    <row r="562">
      <c r="A562" s="39"/>
    </row>
    <row r="563">
      <c r="A563" s="39"/>
    </row>
    <row r="564">
      <c r="A564" s="39"/>
    </row>
    <row r="565">
      <c r="A565" s="39"/>
    </row>
    <row r="566">
      <c r="A566" s="39"/>
    </row>
    <row r="567">
      <c r="A567" s="39"/>
    </row>
    <row r="568">
      <c r="A568" s="39"/>
    </row>
    <row r="569">
      <c r="A569" s="39"/>
    </row>
    <row r="570">
      <c r="A570" s="39"/>
    </row>
    <row r="571">
      <c r="A571" s="39"/>
    </row>
    <row r="572">
      <c r="A572" s="39"/>
    </row>
    <row r="573">
      <c r="A573" s="39"/>
    </row>
    <row r="574">
      <c r="A574" s="39"/>
    </row>
    <row r="575">
      <c r="A575" s="39"/>
    </row>
    <row r="576">
      <c r="A576" s="39"/>
    </row>
    <row r="577">
      <c r="A577" s="39"/>
    </row>
    <row r="578">
      <c r="A578" s="39"/>
    </row>
    <row r="579">
      <c r="A579" s="39"/>
    </row>
    <row r="580">
      <c r="A580" s="39"/>
    </row>
    <row r="581">
      <c r="A581" s="39"/>
    </row>
    <row r="582">
      <c r="A582" s="39"/>
    </row>
    <row r="583">
      <c r="A583" s="39"/>
    </row>
    <row r="584">
      <c r="A584" s="39"/>
    </row>
    <row r="585">
      <c r="A585" s="39"/>
    </row>
    <row r="586">
      <c r="A586" s="39"/>
    </row>
    <row r="587">
      <c r="A587" s="39"/>
    </row>
    <row r="588">
      <c r="A588" s="39"/>
    </row>
    <row r="589">
      <c r="A589" s="39"/>
    </row>
    <row r="590">
      <c r="A590" s="39"/>
    </row>
    <row r="591">
      <c r="A591" s="39"/>
    </row>
    <row r="592">
      <c r="A592" s="39"/>
    </row>
    <row r="593">
      <c r="A593" s="39"/>
    </row>
    <row r="594">
      <c r="A594" s="39"/>
    </row>
    <row r="595">
      <c r="A595" s="39"/>
    </row>
    <row r="596">
      <c r="A596" s="39"/>
    </row>
    <row r="597">
      <c r="A597" s="39"/>
    </row>
    <row r="598">
      <c r="A598" s="39"/>
    </row>
    <row r="599">
      <c r="A599" s="39"/>
    </row>
    <row r="600">
      <c r="A600" s="39"/>
    </row>
    <row r="601">
      <c r="A601" s="39"/>
    </row>
    <row r="602">
      <c r="A602" s="39"/>
    </row>
    <row r="603">
      <c r="A603" s="39"/>
    </row>
    <row r="604">
      <c r="A604" s="39"/>
    </row>
    <row r="605">
      <c r="A605" s="39"/>
    </row>
    <row r="606">
      <c r="A606" s="39"/>
    </row>
    <row r="607">
      <c r="A607" s="39"/>
    </row>
    <row r="608">
      <c r="A608" s="39"/>
    </row>
    <row r="609">
      <c r="A609" s="39"/>
    </row>
    <row r="610">
      <c r="A610" s="39"/>
    </row>
    <row r="611">
      <c r="A611" s="39"/>
    </row>
    <row r="612">
      <c r="A612" s="39"/>
    </row>
    <row r="613">
      <c r="A613" s="39"/>
    </row>
    <row r="614">
      <c r="A614" s="39"/>
    </row>
    <row r="615">
      <c r="A615" s="39"/>
    </row>
    <row r="616">
      <c r="A616" s="39"/>
    </row>
    <row r="617">
      <c r="A617" s="39"/>
    </row>
    <row r="618">
      <c r="A618" s="39"/>
    </row>
    <row r="619">
      <c r="A619" s="39"/>
    </row>
    <row r="620">
      <c r="A620" s="39"/>
    </row>
    <row r="621">
      <c r="A621" s="39"/>
    </row>
    <row r="622">
      <c r="A622" s="39"/>
    </row>
    <row r="623">
      <c r="A623" s="39"/>
    </row>
    <row r="624">
      <c r="A624" s="39"/>
    </row>
    <row r="625">
      <c r="A625" s="39"/>
    </row>
    <row r="626">
      <c r="A626" s="39"/>
    </row>
    <row r="627">
      <c r="A627" s="39"/>
    </row>
    <row r="628">
      <c r="A628" s="39"/>
    </row>
    <row r="629">
      <c r="A629" s="39"/>
    </row>
    <row r="630">
      <c r="A630" s="39"/>
    </row>
    <row r="631">
      <c r="A631" s="39"/>
    </row>
    <row r="632">
      <c r="A632" s="39"/>
    </row>
    <row r="633">
      <c r="A633" s="39"/>
    </row>
    <row r="634">
      <c r="A634" s="39"/>
    </row>
    <row r="635">
      <c r="A635" s="39"/>
    </row>
    <row r="636">
      <c r="A636" s="39"/>
    </row>
    <row r="637">
      <c r="A637" s="39"/>
    </row>
    <row r="638">
      <c r="A638" s="39"/>
    </row>
    <row r="639">
      <c r="A639" s="39"/>
    </row>
    <row r="640">
      <c r="A640" s="39"/>
    </row>
    <row r="641">
      <c r="A641" s="39"/>
    </row>
    <row r="642">
      <c r="A642" s="39"/>
    </row>
    <row r="643">
      <c r="A643" s="39"/>
    </row>
    <row r="644">
      <c r="A644" s="39"/>
    </row>
    <row r="645">
      <c r="A645" s="39"/>
    </row>
    <row r="646">
      <c r="A646" s="39"/>
    </row>
    <row r="647">
      <c r="A647" s="39"/>
    </row>
    <row r="648">
      <c r="A648" s="39"/>
    </row>
    <row r="649">
      <c r="A649" s="39"/>
    </row>
    <row r="650">
      <c r="A650" s="39"/>
    </row>
    <row r="651">
      <c r="A651" s="39"/>
    </row>
    <row r="652">
      <c r="A652" s="39"/>
    </row>
    <row r="653">
      <c r="A653" s="39"/>
    </row>
    <row r="654">
      <c r="A654" s="39"/>
    </row>
    <row r="655">
      <c r="A655" s="39"/>
    </row>
    <row r="656">
      <c r="A656" s="39"/>
    </row>
    <row r="657">
      <c r="A657" s="39"/>
    </row>
    <row r="658">
      <c r="A658" s="39"/>
    </row>
    <row r="659">
      <c r="A659" s="39"/>
    </row>
    <row r="660">
      <c r="A660" s="39"/>
    </row>
    <row r="661">
      <c r="A661" s="39"/>
    </row>
    <row r="662">
      <c r="A662" s="39"/>
    </row>
    <row r="663">
      <c r="A663" s="39"/>
    </row>
    <row r="664">
      <c r="A664" s="39"/>
    </row>
    <row r="665">
      <c r="A665" s="39"/>
    </row>
    <row r="666">
      <c r="A666" s="39"/>
    </row>
    <row r="667">
      <c r="A667" s="39"/>
    </row>
    <row r="668">
      <c r="A668" s="39"/>
    </row>
    <row r="669">
      <c r="A669" s="39"/>
    </row>
    <row r="670">
      <c r="A670" s="39"/>
    </row>
    <row r="671">
      <c r="A671" s="39"/>
    </row>
    <row r="672">
      <c r="A672" s="39"/>
    </row>
    <row r="673">
      <c r="A673" s="39"/>
    </row>
    <row r="674">
      <c r="A674" s="39"/>
    </row>
    <row r="675">
      <c r="A675" s="39"/>
    </row>
    <row r="676">
      <c r="A676" s="39"/>
    </row>
    <row r="677">
      <c r="A677" s="39"/>
    </row>
    <row r="678">
      <c r="A678" s="39"/>
    </row>
    <row r="679">
      <c r="A679" s="39"/>
    </row>
    <row r="680">
      <c r="A680" s="39"/>
    </row>
    <row r="681">
      <c r="A681" s="39"/>
    </row>
    <row r="682">
      <c r="A682" s="39"/>
    </row>
    <row r="683">
      <c r="A683" s="39"/>
    </row>
    <row r="684">
      <c r="A684" s="39"/>
    </row>
    <row r="685">
      <c r="A685" s="39"/>
    </row>
    <row r="686">
      <c r="A686" s="39"/>
    </row>
    <row r="687">
      <c r="A687" s="39"/>
    </row>
    <row r="688">
      <c r="A688" s="39"/>
    </row>
    <row r="689">
      <c r="A689" s="39"/>
    </row>
    <row r="690">
      <c r="A690" s="39"/>
    </row>
    <row r="691">
      <c r="A691" s="39"/>
    </row>
    <row r="692">
      <c r="A692" s="39"/>
    </row>
    <row r="693">
      <c r="A693" s="39"/>
    </row>
    <row r="694">
      <c r="A694" s="39"/>
    </row>
    <row r="695">
      <c r="A695" s="39"/>
    </row>
    <row r="696">
      <c r="A696" s="39"/>
    </row>
    <row r="697">
      <c r="A697" s="39"/>
    </row>
    <row r="698">
      <c r="A698" s="39"/>
    </row>
    <row r="699">
      <c r="A699" s="39"/>
    </row>
    <row r="700">
      <c r="A700" s="39"/>
    </row>
    <row r="701">
      <c r="A701" s="39"/>
    </row>
    <row r="702">
      <c r="A702" s="39"/>
    </row>
    <row r="703">
      <c r="A703" s="39"/>
    </row>
    <row r="704">
      <c r="A704" s="39"/>
    </row>
    <row r="705">
      <c r="A705" s="39"/>
    </row>
    <row r="706">
      <c r="A706" s="39"/>
    </row>
    <row r="707">
      <c r="A707" s="39"/>
    </row>
    <row r="708">
      <c r="A708" s="39"/>
    </row>
    <row r="709">
      <c r="A709" s="39"/>
    </row>
    <row r="710">
      <c r="A710" s="39"/>
    </row>
    <row r="711">
      <c r="A711" s="39"/>
    </row>
    <row r="712">
      <c r="A712" s="39"/>
    </row>
    <row r="713">
      <c r="A713" s="39"/>
    </row>
    <row r="714">
      <c r="A714" s="39"/>
    </row>
    <row r="715">
      <c r="A715" s="39"/>
    </row>
    <row r="716">
      <c r="A716" s="39"/>
    </row>
    <row r="717">
      <c r="A717" s="39"/>
    </row>
    <row r="718">
      <c r="A718" s="39"/>
    </row>
    <row r="719">
      <c r="A719" s="39"/>
    </row>
    <row r="720">
      <c r="A720" s="39"/>
    </row>
    <row r="721">
      <c r="A721" s="39"/>
    </row>
    <row r="722">
      <c r="A722" s="39"/>
    </row>
    <row r="723">
      <c r="A723" s="39"/>
    </row>
    <row r="724">
      <c r="A724" s="39"/>
    </row>
    <row r="725">
      <c r="A725" s="39"/>
    </row>
    <row r="726">
      <c r="A726" s="39"/>
    </row>
    <row r="727">
      <c r="A727" s="39"/>
    </row>
    <row r="728">
      <c r="A728" s="39"/>
    </row>
    <row r="729">
      <c r="A729" s="39"/>
    </row>
    <row r="730">
      <c r="A730" s="39"/>
    </row>
    <row r="731">
      <c r="A731" s="39"/>
    </row>
    <row r="732">
      <c r="A732" s="39"/>
    </row>
    <row r="733">
      <c r="A733" s="39"/>
    </row>
    <row r="734">
      <c r="A734" s="39"/>
    </row>
    <row r="735">
      <c r="A735" s="39"/>
    </row>
    <row r="736">
      <c r="A736" s="39"/>
    </row>
    <row r="737">
      <c r="A737" s="39"/>
    </row>
    <row r="738">
      <c r="A738" s="39"/>
    </row>
    <row r="739">
      <c r="A739" s="39"/>
    </row>
    <row r="740">
      <c r="A740" s="39"/>
    </row>
    <row r="741">
      <c r="A741" s="39"/>
    </row>
    <row r="742">
      <c r="A742" s="39"/>
    </row>
    <row r="743">
      <c r="A743" s="39"/>
    </row>
    <row r="744">
      <c r="A744" s="39"/>
    </row>
    <row r="745">
      <c r="A745" s="39"/>
    </row>
    <row r="746">
      <c r="A746" s="39"/>
    </row>
    <row r="747">
      <c r="A747" s="39"/>
    </row>
    <row r="748">
      <c r="A748" s="39"/>
    </row>
    <row r="749">
      <c r="A749" s="39"/>
    </row>
    <row r="750">
      <c r="A750" s="39"/>
    </row>
    <row r="751">
      <c r="A751" s="39"/>
    </row>
    <row r="752">
      <c r="A752" s="39"/>
    </row>
    <row r="753">
      <c r="A753" s="39"/>
    </row>
    <row r="754">
      <c r="A754" s="39"/>
    </row>
    <row r="755">
      <c r="A755" s="39"/>
    </row>
    <row r="756">
      <c r="A756" s="39"/>
    </row>
    <row r="757">
      <c r="A757" s="39"/>
    </row>
    <row r="758">
      <c r="A758" s="39"/>
    </row>
    <row r="759">
      <c r="A759" s="39"/>
    </row>
    <row r="760">
      <c r="A760" s="39"/>
    </row>
    <row r="761">
      <c r="A761" s="39"/>
    </row>
    <row r="762">
      <c r="A762" s="39"/>
    </row>
    <row r="763">
      <c r="A763" s="39"/>
    </row>
    <row r="764">
      <c r="A764" s="39"/>
    </row>
    <row r="765">
      <c r="A765" s="39"/>
    </row>
    <row r="766">
      <c r="A766" s="39"/>
    </row>
    <row r="767">
      <c r="A767" s="39"/>
    </row>
    <row r="768">
      <c r="A768" s="39"/>
    </row>
    <row r="769">
      <c r="A769" s="39"/>
    </row>
    <row r="770">
      <c r="A770" s="39"/>
    </row>
    <row r="771">
      <c r="A771" s="39"/>
    </row>
    <row r="772">
      <c r="A772" s="39"/>
    </row>
    <row r="773">
      <c r="A773" s="39"/>
    </row>
    <row r="774">
      <c r="A774" s="39"/>
    </row>
    <row r="775">
      <c r="A775" s="39"/>
    </row>
    <row r="776">
      <c r="A776" s="39"/>
    </row>
    <row r="777">
      <c r="A777" s="39"/>
    </row>
    <row r="778">
      <c r="A778" s="39"/>
    </row>
    <row r="779">
      <c r="A779" s="39"/>
    </row>
    <row r="780">
      <c r="A780" s="39"/>
    </row>
    <row r="781">
      <c r="A781" s="39"/>
    </row>
    <row r="782">
      <c r="A782" s="39"/>
    </row>
    <row r="783">
      <c r="A783" s="39"/>
    </row>
    <row r="784">
      <c r="A784" s="39"/>
    </row>
    <row r="785">
      <c r="A785" s="39"/>
    </row>
    <row r="786">
      <c r="A786" s="39"/>
    </row>
    <row r="787">
      <c r="A787" s="39"/>
    </row>
    <row r="788">
      <c r="A788" s="39"/>
    </row>
    <row r="789">
      <c r="A789" s="39"/>
    </row>
    <row r="790">
      <c r="A790" s="39"/>
    </row>
    <row r="791">
      <c r="A791" s="39"/>
    </row>
    <row r="792">
      <c r="A792" s="39"/>
    </row>
    <row r="793">
      <c r="A793" s="39"/>
    </row>
    <row r="794">
      <c r="A794" s="39"/>
    </row>
    <row r="795">
      <c r="A795" s="39"/>
    </row>
    <row r="796">
      <c r="A796" s="39"/>
    </row>
    <row r="797">
      <c r="A797" s="39"/>
    </row>
    <row r="798">
      <c r="A798" s="39"/>
    </row>
    <row r="799">
      <c r="A799" s="39"/>
    </row>
    <row r="800">
      <c r="A800" s="39"/>
    </row>
    <row r="801">
      <c r="A801" s="39"/>
    </row>
    <row r="802">
      <c r="A802" s="39"/>
    </row>
    <row r="803">
      <c r="A803" s="39"/>
    </row>
    <row r="804">
      <c r="A804" s="39"/>
    </row>
    <row r="805">
      <c r="A805" s="39"/>
    </row>
    <row r="806">
      <c r="A806" s="39"/>
    </row>
    <row r="807">
      <c r="A807" s="39"/>
    </row>
    <row r="808">
      <c r="A808" s="39"/>
    </row>
    <row r="809">
      <c r="A809" s="39"/>
    </row>
    <row r="810">
      <c r="A810" s="39"/>
    </row>
    <row r="811">
      <c r="A811" s="39"/>
    </row>
    <row r="812">
      <c r="A812" s="39"/>
    </row>
    <row r="813">
      <c r="A813" s="39"/>
    </row>
    <row r="814">
      <c r="A814" s="39"/>
    </row>
    <row r="815">
      <c r="A815" s="39"/>
    </row>
    <row r="816">
      <c r="A816" s="39"/>
    </row>
    <row r="817">
      <c r="A817" s="39"/>
    </row>
    <row r="818">
      <c r="A818" s="39"/>
    </row>
    <row r="819">
      <c r="A819" s="39"/>
    </row>
    <row r="820">
      <c r="A820" s="39"/>
    </row>
    <row r="821">
      <c r="A821" s="39"/>
    </row>
    <row r="822">
      <c r="A822" s="39"/>
    </row>
    <row r="823">
      <c r="A823" s="39"/>
    </row>
    <row r="824">
      <c r="A824" s="39"/>
    </row>
    <row r="825">
      <c r="A825" s="39"/>
    </row>
    <row r="826">
      <c r="A826" s="39"/>
    </row>
    <row r="827">
      <c r="A827" s="39"/>
    </row>
    <row r="828">
      <c r="A828" s="39"/>
    </row>
    <row r="829">
      <c r="A829" s="39"/>
    </row>
    <row r="830">
      <c r="A830" s="39"/>
    </row>
    <row r="831">
      <c r="A831" s="39"/>
    </row>
    <row r="832">
      <c r="A832" s="39"/>
    </row>
    <row r="833">
      <c r="A833" s="39"/>
    </row>
    <row r="834">
      <c r="A834" s="39"/>
    </row>
    <row r="835">
      <c r="A835" s="39"/>
    </row>
    <row r="836">
      <c r="A836" s="39"/>
    </row>
    <row r="837">
      <c r="A837" s="39"/>
    </row>
    <row r="838">
      <c r="A838" s="39"/>
    </row>
    <row r="839">
      <c r="A839" s="39"/>
    </row>
    <row r="840">
      <c r="A840" s="39"/>
    </row>
    <row r="841">
      <c r="A841" s="39"/>
    </row>
    <row r="842">
      <c r="A842" s="39"/>
    </row>
    <row r="843">
      <c r="A843" s="39"/>
    </row>
    <row r="844">
      <c r="A844" s="39"/>
    </row>
    <row r="845">
      <c r="A845" s="39"/>
    </row>
    <row r="846">
      <c r="A846" s="39"/>
    </row>
    <row r="847">
      <c r="A847" s="39"/>
    </row>
    <row r="848">
      <c r="A848" s="39"/>
    </row>
    <row r="849">
      <c r="A849" s="39"/>
    </row>
    <row r="850">
      <c r="A850" s="39"/>
    </row>
    <row r="851">
      <c r="A851" s="39"/>
    </row>
    <row r="852">
      <c r="A852" s="39"/>
    </row>
    <row r="853">
      <c r="A853" s="39"/>
    </row>
    <row r="854">
      <c r="A854" s="39"/>
    </row>
    <row r="855">
      <c r="A855" s="39"/>
    </row>
    <row r="856">
      <c r="A856" s="39"/>
    </row>
    <row r="857">
      <c r="A857" s="39"/>
    </row>
    <row r="858">
      <c r="A858" s="39"/>
    </row>
    <row r="859">
      <c r="A859" s="39"/>
    </row>
    <row r="860">
      <c r="A860" s="39"/>
    </row>
    <row r="861">
      <c r="A861" s="39"/>
    </row>
    <row r="862">
      <c r="A862" s="39"/>
    </row>
    <row r="863">
      <c r="A863" s="39"/>
    </row>
    <row r="864">
      <c r="A864" s="39"/>
    </row>
    <row r="865">
      <c r="A865" s="39"/>
    </row>
    <row r="866">
      <c r="A866" s="39"/>
    </row>
    <row r="867">
      <c r="A867" s="39"/>
    </row>
    <row r="868">
      <c r="A868" s="39"/>
    </row>
    <row r="869">
      <c r="A869" s="39"/>
    </row>
    <row r="870">
      <c r="A870" s="39"/>
    </row>
    <row r="871">
      <c r="A871" s="39"/>
    </row>
    <row r="872">
      <c r="A872" s="39"/>
    </row>
    <row r="873">
      <c r="A873" s="39"/>
    </row>
    <row r="874">
      <c r="A874" s="39"/>
    </row>
    <row r="875">
      <c r="A875" s="39"/>
    </row>
    <row r="876">
      <c r="A876" s="39"/>
    </row>
    <row r="877">
      <c r="A877" s="39"/>
    </row>
    <row r="878">
      <c r="A878" s="39"/>
    </row>
    <row r="879">
      <c r="A879" s="39"/>
    </row>
    <row r="880">
      <c r="A880" s="39"/>
    </row>
    <row r="881">
      <c r="A881" s="39"/>
    </row>
    <row r="882">
      <c r="A882" s="39"/>
    </row>
    <row r="883">
      <c r="A883" s="39"/>
    </row>
    <row r="884">
      <c r="A884" s="39"/>
    </row>
    <row r="885">
      <c r="A885" s="39"/>
    </row>
    <row r="886">
      <c r="A886" s="39"/>
    </row>
    <row r="887">
      <c r="A887" s="39"/>
    </row>
    <row r="888">
      <c r="A888" s="39"/>
    </row>
    <row r="889">
      <c r="A889" s="39"/>
    </row>
    <row r="890">
      <c r="A890" s="39"/>
    </row>
    <row r="891">
      <c r="A891" s="39"/>
    </row>
    <row r="892">
      <c r="A892" s="39"/>
    </row>
    <row r="893">
      <c r="A893" s="39"/>
    </row>
    <row r="894">
      <c r="A894" s="39"/>
    </row>
    <row r="895">
      <c r="A895" s="39"/>
    </row>
    <row r="896">
      <c r="A896" s="39"/>
    </row>
    <row r="897">
      <c r="A897" s="39"/>
    </row>
    <row r="898">
      <c r="A898" s="39"/>
    </row>
    <row r="899">
      <c r="A899" s="39"/>
    </row>
    <row r="900">
      <c r="A900" s="39"/>
    </row>
    <row r="901">
      <c r="A901" s="39"/>
    </row>
    <row r="902">
      <c r="A902" s="39"/>
    </row>
    <row r="903">
      <c r="A903" s="39"/>
    </row>
    <row r="904">
      <c r="A904" s="39"/>
    </row>
    <row r="905">
      <c r="A905" s="39"/>
    </row>
    <row r="906">
      <c r="A906" s="39"/>
    </row>
    <row r="907">
      <c r="A907" s="39"/>
    </row>
    <row r="908">
      <c r="A908" s="39"/>
    </row>
    <row r="909">
      <c r="A909" s="39"/>
    </row>
    <row r="910">
      <c r="A910" s="39"/>
    </row>
    <row r="911">
      <c r="A911" s="39"/>
    </row>
    <row r="912">
      <c r="A912" s="39"/>
    </row>
    <row r="913">
      <c r="A913" s="39"/>
    </row>
    <row r="914">
      <c r="A914" s="39"/>
    </row>
    <row r="915">
      <c r="A915" s="39"/>
    </row>
    <row r="916">
      <c r="A916" s="39"/>
    </row>
    <row r="917">
      <c r="A917" s="39"/>
    </row>
    <row r="918">
      <c r="A918" s="39"/>
    </row>
    <row r="919">
      <c r="A919" s="39"/>
    </row>
    <row r="920">
      <c r="A920" s="39"/>
    </row>
    <row r="921">
      <c r="A921" s="39"/>
    </row>
    <row r="922">
      <c r="A922" s="39"/>
    </row>
    <row r="923">
      <c r="A923" s="39"/>
    </row>
    <row r="924">
      <c r="A924" s="39"/>
    </row>
    <row r="925">
      <c r="A925" s="39"/>
    </row>
    <row r="926">
      <c r="A926" s="39"/>
    </row>
    <row r="927">
      <c r="A927" s="39"/>
    </row>
    <row r="928">
      <c r="A928" s="39"/>
    </row>
    <row r="929">
      <c r="A929" s="39"/>
    </row>
    <row r="930">
      <c r="A930" s="39"/>
    </row>
    <row r="931">
      <c r="A931" s="39"/>
    </row>
    <row r="932">
      <c r="A932" s="39"/>
    </row>
    <row r="933">
      <c r="A933" s="39"/>
    </row>
    <row r="934">
      <c r="A934" s="39"/>
    </row>
    <row r="935">
      <c r="A935" s="39"/>
    </row>
    <row r="936">
      <c r="A936" s="39"/>
    </row>
    <row r="937">
      <c r="A937" s="39"/>
    </row>
    <row r="938">
      <c r="A938" s="39"/>
    </row>
    <row r="939">
      <c r="A939" s="39"/>
    </row>
    <row r="940">
      <c r="A940" s="39"/>
    </row>
    <row r="941">
      <c r="A941" s="39"/>
    </row>
    <row r="942">
      <c r="A942" s="39"/>
    </row>
    <row r="943">
      <c r="A943" s="39"/>
    </row>
    <row r="944">
      <c r="A944" s="39"/>
    </row>
    <row r="945">
      <c r="A945" s="39"/>
    </row>
    <row r="946">
      <c r="A946" s="39"/>
    </row>
    <row r="947">
      <c r="A947" s="39"/>
    </row>
    <row r="948">
      <c r="A948" s="39"/>
    </row>
    <row r="949">
      <c r="A949" s="39"/>
    </row>
    <row r="950">
      <c r="A950" s="39"/>
    </row>
    <row r="951">
      <c r="A951" s="39"/>
    </row>
    <row r="952">
      <c r="A952" s="39"/>
    </row>
    <row r="953">
      <c r="A953" s="39"/>
    </row>
    <row r="954">
      <c r="A954" s="39"/>
    </row>
    <row r="955">
      <c r="A955" s="39"/>
    </row>
    <row r="956">
      <c r="A956" s="39"/>
    </row>
    <row r="957">
      <c r="A957" s="39"/>
    </row>
    <row r="958">
      <c r="A958" s="39"/>
    </row>
    <row r="959">
      <c r="A959" s="39"/>
    </row>
    <row r="960">
      <c r="A960" s="39"/>
    </row>
    <row r="961">
      <c r="A961" s="39"/>
    </row>
    <row r="962">
      <c r="A962" s="39"/>
    </row>
    <row r="963">
      <c r="A963" s="39"/>
    </row>
    <row r="964">
      <c r="A964" s="39"/>
    </row>
    <row r="965">
      <c r="A965" s="39"/>
    </row>
    <row r="966">
      <c r="A966" s="39"/>
    </row>
    <row r="967">
      <c r="A967" s="39"/>
    </row>
    <row r="968">
      <c r="A968" s="39"/>
    </row>
    <row r="969">
      <c r="A969" s="39"/>
    </row>
    <row r="970">
      <c r="A970" s="39"/>
    </row>
    <row r="971">
      <c r="A971" s="39"/>
    </row>
    <row r="972">
      <c r="A972" s="39"/>
    </row>
    <row r="973">
      <c r="A973" s="39"/>
    </row>
    <row r="974">
      <c r="A974" s="39"/>
    </row>
    <row r="975">
      <c r="A975" s="39"/>
    </row>
    <row r="976">
      <c r="A976" s="39"/>
    </row>
    <row r="977">
      <c r="A977" s="39"/>
    </row>
    <row r="978">
      <c r="A978" s="39"/>
    </row>
    <row r="979">
      <c r="A979" s="39"/>
    </row>
    <row r="980">
      <c r="A980" s="39"/>
    </row>
    <row r="981">
      <c r="A981" s="39"/>
    </row>
    <row r="982">
      <c r="A982" s="39"/>
    </row>
    <row r="983">
      <c r="A983" s="39"/>
    </row>
    <row r="984">
      <c r="A984" s="39"/>
    </row>
    <row r="985">
      <c r="A985" s="39"/>
    </row>
    <row r="986">
      <c r="A986" s="39"/>
    </row>
    <row r="987">
      <c r="A987" s="39"/>
    </row>
    <row r="988">
      <c r="A988" s="39"/>
    </row>
    <row r="989">
      <c r="A989" s="39"/>
    </row>
    <row r="990">
      <c r="A990" s="39"/>
    </row>
    <row r="991">
      <c r="A991" s="39"/>
    </row>
    <row r="992">
      <c r="A992" s="39"/>
    </row>
    <row r="993">
      <c r="A993" s="39"/>
    </row>
    <row r="994">
      <c r="A994" s="39"/>
    </row>
    <row r="995">
      <c r="A995" s="39"/>
    </row>
    <row r="996">
      <c r="A996" s="39"/>
    </row>
    <row r="997">
      <c r="A997" s="39"/>
    </row>
    <row r="998">
      <c r="A998" s="39"/>
    </row>
    <row r="999">
      <c r="A999" s="39"/>
    </row>
    <row r="1000">
      <c r="A1000" s="39"/>
    </row>
    <row r="1001">
      <c r="A1001" s="39"/>
    </row>
  </sheetData>
  <autoFilter ref="$A$3:$Q$50"/>
  <mergeCells count="4">
    <mergeCell ref="B1:N2"/>
    <mergeCell ref="O1:Q2"/>
    <mergeCell ref="R1:AF3"/>
    <mergeCell ref="R4:AF1001"/>
  </mergeCells>
  <conditionalFormatting sqref="O4:Q21">
    <cfRule type="containsText" dxfId="0" priority="1" operator="containsText" text="--">
      <formula>NOT(ISERROR(SEARCH(("--"),(O4))))</formula>
    </cfRule>
  </conditionalFormatting>
  <conditionalFormatting sqref="A4:A49">
    <cfRule type="cellIs" dxfId="1" priority="2" operator="equal">
      <formula>"aguardando peça"</formula>
    </cfRule>
  </conditionalFormatting>
  <conditionalFormatting sqref="A4:A49">
    <cfRule type="cellIs" dxfId="2" priority="3" operator="equal">
      <formula>"inserir"</formula>
    </cfRule>
  </conditionalFormatting>
  <conditionalFormatting sqref="A4:A49">
    <cfRule type="cellIs" dxfId="3" priority="4" operator="equal">
      <formula>"inativar"</formula>
    </cfRule>
  </conditionalFormatting>
  <conditionalFormatting sqref="A4:A49">
    <cfRule type="cellIs" dxfId="4" priority="5" operator="equal">
      <formula>"manter"</formula>
    </cfRule>
  </conditionalFormatting>
  <conditionalFormatting sqref="O3:Q50 N4:N50">
    <cfRule type="colorScale" priority="6">
      <colorScale>
        <cfvo type="min"/>
        <cfvo type="max"/>
        <color rgb="FF57BB8A"/>
        <color rgb="FFFFFFFF"/>
      </colorScale>
    </cfRule>
  </conditionalFormatting>
  <conditionalFormatting sqref="O4:Q50">
    <cfRule type="containsText" dxfId="0" priority="7" operator="containsText" text="::">
      <formula>NOT(ISERROR(SEARCH(("::"),(O4))))</formula>
    </cfRule>
  </conditionalFormatting>
  <dataValidations>
    <dataValidation type="list" allowBlank="1" sqref="A4:A1001">
      <formula1>'.ref'!$A$2:$A$6</formula1>
    </dataValidation>
    <dataValidation type="list" allowBlank="1" sqref="G4:G50">
      <formula1>'.ref'!$D$2:$D$10</formula1>
    </dataValidation>
    <dataValidation type="list" allowBlank="1" sqref="H4:H5 H7:H50">
      <formula1>'.ref'!$G$2:$G$64</formula1>
    </dataValidation>
    <dataValidation type="list" allowBlank="1" sqref="D4:D50">
      <formula1>'.ref'!$C$2:$C$8</formula1>
    </dataValidation>
    <dataValidation type="list" allowBlank="1" sqref="I4:J50">
      <formula1>'.ref'!$H$2:$H$14</formula1>
    </dataValidation>
    <dataValidation type="list" allowBlank="1" sqref="C4:C50">
      <formula1>'.ref'!$I$1:$I$44</formula1>
    </dataValidation>
    <dataValidation type="list" allowBlank="1" sqref="K4:K50">
      <formula1>'.ref'!$E$2:$E$10</formula1>
    </dataValidation>
    <dataValidation type="list" allowBlank="1" sqref="N4 N8:N50">
      <formula1>'.ref'!$F$2:$F$10</formula1>
    </dataValidation>
    <dataValidation type="list" allowBlank="1" sqref="B4:B50">
      <formula1>'.ref'!$B$2:$B$10</formula1>
    </dataValidation>
  </dataValidations>
  <drawing r:id="rId1"/>
</worksheet>
</file>